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f25a0d4a27da8/Documents/ANALYTICS/Github/magic/Toronto/"/>
    </mc:Choice>
  </mc:AlternateContent>
  <xr:revisionPtr revIDLastSave="161" documentId="8_{986C9210-80FA-485C-A410-EF34DF596370}" xr6:coauthVersionLast="45" xr6:coauthVersionMax="45" xr10:uidLastSave="{93026F86-BF61-44D8-AF53-B3505A9099DD}"/>
  <bookViews>
    <workbookView xWindow="19090" yWindow="-110" windowWidth="38620" windowHeight="21360" xr2:uid="{7AB864C4-5C8E-47D1-9B42-891828A74BD9}"/>
  </bookViews>
  <sheets>
    <sheet name="neighbourhood 2016 clean da (2)" sheetId="2" r:id="rId1"/>
    <sheet name="Sheet1" sheetId="3" r:id="rId2"/>
    <sheet name="neighbourhood 2016 clean data" sheetId="1" r:id="rId3"/>
  </sheets>
  <definedNames>
    <definedName name="_xlnm._FilterDatabase" localSheetId="0" hidden="1">'neighbourhood 2016 clean da (2)'!$A$1:$G$2384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8" i="3" l="1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G2384" i="2" l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O2187" i="2" s="1"/>
  <c r="G2186" i="2"/>
  <c r="O2186" i="2" s="1"/>
  <c r="G2185" i="2"/>
  <c r="O2185" i="2" s="1"/>
  <c r="G2184" i="2"/>
  <c r="G2183" i="2"/>
  <c r="G2182" i="2"/>
  <c r="G2181" i="2"/>
  <c r="G2180" i="2"/>
  <c r="O2180" i="2" s="1"/>
  <c r="G2179" i="2"/>
  <c r="O2179" i="2" s="1"/>
  <c r="G2178" i="2"/>
  <c r="O2178" i="2" s="1"/>
  <c r="G2177" i="2"/>
  <c r="O2177" i="2" s="1"/>
  <c r="G2176" i="2"/>
  <c r="O2176" i="2" s="1"/>
  <c r="G2175" i="2"/>
  <c r="O2175" i="2" s="1"/>
  <c r="G2174" i="2"/>
  <c r="O2174" i="2" s="1"/>
  <c r="G2173" i="2"/>
  <c r="O2173" i="2" s="1"/>
  <c r="G2172" i="2"/>
  <c r="O2172" i="2" s="1"/>
  <c r="G2171" i="2"/>
  <c r="O2171" i="2" s="1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O2151" i="2" s="1"/>
  <c r="G2150" i="2"/>
  <c r="O2150" i="2" s="1"/>
  <c r="G2149" i="2"/>
  <c r="O2149" i="2" s="1"/>
  <c r="G2148" i="2"/>
  <c r="O2148" i="2" s="1"/>
  <c r="G2147" i="2"/>
  <c r="O2147" i="2" s="1"/>
  <c r="G2146" i="2"/>
  <c r="O2146" i="2" s="1"/>
  <c r="G2145" i="2"/>
  <c r="O2145" i="2" s="1"/>
  <c r="G2144" i="2"/>
  <c r="O2144" i="2" s="1"/>
  <c r="G2143" i="2"/>
  <c r="O2143" i="2" s="1"/>
  <c r="G2142" i="2"/>
  <c r="O2142" i="2" s="1"/>
  <c r="G2141" i="2"/>
  <c r="O2141" i="2" s="1"/>
  <c r="G2140" i="2"/>
  <c r="O2140" i="2" s="1"/>
  <c r="G2139" i="2"/>
  <c r="O2139" i="2" s="1"/>
  <c r="G2138" i="2"/>
  <c r="O2138" i="2" s="1"/>
  <c r="G2137" i="2"/>
  <c r="G2136" i="2"/>
  <c r="O2136" i="2" s="1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O2038" i="2" s="1"/>
  <c r="G2037" i="2"/>
  <c r="G2036" i="2"/>
  <c r="G2035" i="2"/>
  <c r="O2035" i="2" s="1"/>
  <c r="G2034" i="2"/>
  <c r="G2033" i="2"/>
  <c r="G2032" i="2"/>
  <c r="G2031" i="2"/>
  <c r="O2031" i="2" s="1"/>
  <c r="G2030" i="2"/>
  <c r="O2030" i="2" s="1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O592" i="2" s="1"/>
  <c r="G591" i="2"/>
  <c r="O591" i="2" s="1"/>
  <c r="G590" i="2"/>
  <c r="O590" i="2" s="1"/>
  <c r="G589" i="2"/>
  <c r="G588" i="2"/>
  <c r="O588" i="2" s="1"/>
  <c r="G587" i="2"/>
  <c r="O587" i="2" s="1"/>
  <c r="G586" i="2"/>
  <c r="O586" i="2" s="1"/>
  <c r="G585" i="2"/>
  <c r="O585" i="2" s="1"/>
  <c r="G584" i="2"/>
  <c r="O584" i="2" s="1"/>
  <c r="G583" i="2"/>
  <c r="O583" i="2" s="1"/>
  <c r="G582" i="2"/>
  <c r="O582" i="2" s="1"/>
  <c r="G581" i="2"/>
  <c r="O581" i="2" s="1"/>
  <c r="G580" i="2"/>
  <c r="O580" i="2" s="1"/>
  <c r="G579" i="2"/>
  <c r="G578" i="2"/>
  <c r="O578" i="2" s="1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O559" i="2" s="1"/>
  <c r="G558" i="2"/>
  <c r="O558" i="2" s="1"/>
  <c r="G557" i="2"/>
  <c r="O557" i="2" s="1"/>
  <c r="G556" i="2"/>
  <c r="O556" i="2" s="1"/>
  <c r="G555" i="2"/>
  <c r="O555" i="2" s="1"/>
  <c r="G554" i="2"/>
  <c r="G553" i="2"/>
  <c r="G552" i="2"/>
  <c r="O552" i="2" s="1"/>
  <c r="G551" i="2"/>
  <c r="O551" i="2" s="1"/>
  <c r="G550" i="2"/>
  <c r="O550" i="2" s="1"/>
  <c r="G549" i="2"/>
  <c r="O549" i="2" s="1"/>
  <c r="G548" i="2"/>
  <c r="O548" i="2" s="1"/>
  <c r="G547" i="2"/>
  <c r="O547" i="2" s="1"/>
  <c r="G546" i="2"/>
  <c r="O546" i="2" s="1"/>
  <c r="G545" i="2"/>
  <c r="O545" i="2" s="1"/>
  <c r="G544" i="2"/>
  <c r="G543" i="2"/>
  <c r="O543" i="2" s="1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O444" i="2" s="1"/>
  <c r="G443" i="2"/>
  <c r="G442" i="2"/>
  <c r="G441" i="2"/>
  <c r="O441" i="2" s="1"/>
  <c r="G440" i="2"/>
  <c r="O440" i="2" s="1"/>
  <c r="G439" i="2"/>
  <c r="O439" i="2" s="1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O317" i="2" s="1"/>
  <c r="G316" i="2"/>
  <c r="O316" i="2" s="1"/>
  <c r="G315" i="2"/>
  <c r="O315" i="2" s="1"/>
  <c r="G314" i="2"/>
  <c r="G313" i="2"/>
  <c r="G312" i="2"/>
  <c r="O312" i="2" s="1"/>
  <c r="G311" i="2"/>
  <c r="O311" i="2" s="1"/>
  <c r="G310" i="2"/>
  <c r="O310" i="2" s="1"/>
  <c r="G309" i="2"/>
  <c r="O309" i="2" s="1"/>
  <c r="G308" i="2"/>
  <c r="O308" i="2" s="1"/>
  <c r="G307" i="2"/>
  <c r="O307" i="2" s="1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O287" i="2" s="1"/>
  <c r="G286" i="2"/>
  <c r="O286" i="2" s="1"/>
  <c r="G285" i="2"/>
  <c r="O285" i="2" s="1"/>
  <c r="G284" i="2"/>
  <c r="O284" i="2" s="1"/>
  <c r="G283" i="2"/>
  <c r="O283" i="2" s="1"/>
  <c r="G282" i="2"/>
  <c r="O282" i="2" s="1"/>
  <c r="G281" i="2"/>
  <c r="G280" i="2"/>
  <c r="O280" i="2" s="1"/>
  <c r="G279" i="2"/>
  <c r="O279" i="2" s="1"/>
  <c r="G278" i="2"/>
  <c r="G277" i="2"/>
  <c r="G276" i="2"/>
  <c r="O276" i="2" s="1"/>
  <c r="G275" i="2"/>
  <c r="O275" i="2" s="1"/>
  <c r="G274" i="2"/>
  <c r="O274" i="2" s="1"/>
  <c r="G273" i="2"/>
  <c r="G272" i="2"/>
  <c r="G271" i="2"/>
  <c r="G270" i="2"/>
  <c r="G269" i="2"/>
  <c r="O269" i="2" s="1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O174" i="2" s="1"/>
  <c r="G173" i="2"/>
  <c r="O173" i="2" s="1"/>
  <c r="G172" i="2"/>
  <c r="G171" i="2"/>
  <c r="O171" i="2" s="1"/>
  <c r="G170" i="2"/>
  <c r="O170" i="2" s="1"/>
  <c r="G169" i="2"/>
  <c r="G168" i="2"/>
  <c r="O168" i="2" s="1"/>
  <c r="G167" i="2"/>
  <c r="O167" i="2" s="1"/>
  <c r="G166" i="2"/>
  <c r="O166" i="2" s="1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P4" i="2" l="1"/>
  <c r="I4" i="2"/>
  <c r="O6" i="2"/>
  <c r="K6" i="2"/>
  <c r="N6" i="2"/>
  <c r="J6" i="2"/>
  <c r="M6" i="2"/>
  <c r="L6" i="2"/>
  <c r="I6" i="2"/>
  <c r="K62" i="2"/>
  <c r="O62" i="2"/>
  <c r="N62" i="2"/>
  <c r="I62" i="2"/>
  <c r="I63" i="2" s="1"/>
  <c r="I64" i="2" s="1"/>
  <c r="I65" i="2" s="1"/>
  <c r="I66" i="2" s="1"/>
  <c r="I67" i="2" s="1"/>
  <c r="M62" i="2"/>
  <c r="L62" i="2"/>
  <c r="J62" i="2"/>
  <c r="H110" i="2"/>
  <c r="K110" i="2"/>
  <c r="J110" i="2"/>
  <c r="I110" i="2"/>
  <c r="M110" i="2"/>
  <c r="L110" i="2"/>
  <c r="N110" i="2"/>
  <c r="O110" i="2"/>
  <c r="M142" i="2"/>
  <c r="L142" i="2"/>
  <c r="K142" i="2"/>
  <c r="J142" i="2"/>
  <c r="O142" i="2"/>
  <c r="N142" i="2"/>
  <c r="I142" i="2"/>
  <c r="O190" i="2"/>
  <c r="N190" i="2"/>
  <c r="M190" i="2"/>
  <c r="M246" i="2"/>
  <c r="N246" i="2"/>
  <c r="O246" i="2"/>
  <c r="O302" i="2"/>
  <c r="N302" i="2"/>
  <c r="O358" i="2"/>
  <c r="N358" i="2"/>
  <c r="M358" i="2"/>
  <c r="N406" i="2"/>
  <c r="O406" i="2"/>
  <c r="O446" i="2"/>
  <c r="O494" i="2"/>
  <c r="N494" i="2"/>
  <c r="M534" i="2"/>
  <c r="O534" i="2"/>
  <c r="N534" i="2"/>
  <c r="O574" i="2"/>
  <c r="N630" i="2"/>
  <c r="O630" i="2"/>
  <c r="O686" i="2"/>
  <c r="N686" i="2"/>
  <c r="M686" i="2"/>
  <c r="M726" i="2"/>
  <c r="M727" i="2" s="1"/>
  <c r="M728" i="2" s="1"/>
  <c r="N726" i="2"/>
  <c r="O726" i="2"/>
  <c r="M798" i="2"/>
  <c r="L798" i="2"/>
  <c r="O798" i="2"/>
  <c r="N798" i="2"/>
  <c r="M846" i="2"/>
  <c r="N846" i="2"/>
  <c r="O846" i="2"/>
  <c r="O902" i="2"/>
  <c r="M902" i="2"/>
  <c r="N902" i="2"/>
  <c r="L902" i="2"/>
  <c r="N926" i="2"/>
  <c r="M926" i="2"/>
  <c r="O926" i="2"/>
  <c r="N982" i="2"/>
  <c r="M982" i="2"/>
  <c r="O982" i="2"/>
  <c r="L982" i="2"/>
  <c r="K982" i="2"/>
  <c r="O1030" i="2"/>
  <c r="K1030" i="2"/>
  <c r="M1030" i="2"/>
  <c r="L1030" i="2"/>
  <c r="N1030" i="2"/>
  <c r="M1070" i="2"/>
  <c r="L1070" i="2"/>
  <c r="K1070" i="2"/>
  <c r="J1070" i="2"/>
  <c r="O1070" i="2"/>
  <c r="N1070" i="2"/>
  <c r="I1070" i="2"/>
  <c r="I1126" i="2"/>
  <c r="I1127" i="2" s="1"/>
  <c r="O1126" i="2"/>
  <c r="N1126" i="2"/>
  <c r="K1126" i="2"/>
  <c r="L1126" i="2"/>
  <c r="J1126" i="2"/>
  <c r="M1126" i="2"/>
  <c r="O1174" i="2"/>
  <c r="N1174" i="2"/>
  <c r="M1174" i="2"/>
  <c r="L1174" i="2"/>
  <c r="J1174" i="2"/>
  <c r="K1174" i="2"/>
  <c r="O1230" i="2"/>
  <c r="N1230" i="2"/>
  <c r="M1230" i="2"/>
  <c r="K1230" i="2"/>
  <c r="L1230" i="2"/>
  <c r="J1230" i="2"/>
  <c r="M1278" i="2"/>
  <c r="L1278" i="2"/>
  <c r="K1278" i="2"/>
  <c r="J1278" i="2"/>
  <c r="O1278" i="2"/>
  <c r="N1278" i="2"/>
  <c r="O1302" i="2"/>
  <c r="N1302" i="2"/>
  <c r="L1302" i="2"/>
  <c r="M1302" i="2"/>
  <c r="K1302" i="2"/>
  <c r="O1342" i="2"/>
  <c r="N1342" i="2"/>
  <c r="M1342" i="2"/>
  <c r="L1342" i="2"/>
  <c r="J1342" i="2"/>
  <c r="K1342" i="2"/>
  <c r="I1406" i="2"/>
  <c r="O1406" i="2"/>
  <c r="N1406" i="2"/>
  <c r="L1406" i="2"/>
  <c r="M1406" i="2"/>
  <c r="K1406" i="2"/>
  <c r="J1406" i="2"/>
  <c r="I1446" i="2"/>
  <c r="O1446" i="2"/>
  <c r="N1446" i="2"/>
  <c r="M1446" i="2"/>
  <c r="L1446" i="2"/>
  <c r="K1446" i="2"/>
  <c r="J1446" i="2"/>
  <c r="I1494" i="2"/>
  <c r="O1494" i="2"/>
  <c r="N1494" i="2"/>
  <c r="K1494" i="2"/>
  <c r="M1494" i="2"/>
  <c r="L1494" i="2"/>
  <c r="J1494" i="2"/>
  <c r="I1550" i="2"/>
  <c r="O1550" i="2"/>
  <c r="N1550" i="2"/>
  <c r="M1550" i="2"/>
  <c r="L1550" i="2"/>
  <c r="J1550" i="2"/>
  <c r="K1550" i="2"/>
  <c r="K1614" i="2"/>
  <c r="O1614" i="2"/>
  <c r="L1614" i="2"/>
  <c r="N1614" i="2"/>
  <c r="M1614" i="2"/>
  <c r="J1614" i="2"/>
  <c r="I1614" i="2"/>
  <c r="K1678" i="2"/>
  <c r="I1678" i="2"/>
  <c r="O1678" i="2"/>
  <c r="N1678" i="2"/>
  <c r="M1678" i="2"/>
  <c r="L1678" i="2"/>
  <c r="J1678" i="2"/>
  <c r="L1742" i="2"/>
  <c r="O1742" i="2"/>
  <c r="M1742" i="2"/>
  <c r="K1742" i="2"/>
  <c r="J1742" i="2"/>
  <c r="N1742" i="2"/>
  <c r="M1774" i="2"/>
  <c r="K1774" i="2"/>
  <c r="O1774" i="2"/>
  <c r="L1774" i="2"/>
  <c r="J1774" i="2"/>
  <c r="N1774" i="2"/>
  <c r="L1830" i="2"/>
  <c r="I1830" i="2"/>
  <c r="I1831" i="2" s="1"/>
  <c r="I1832" i="2" s="1"/>
  <c r="I1833" i="2" s="1"/>
  <c r="I1834" i="2" s="1"/>
  <c r="I1835" i="2" s="1"/>
  <c r="O1830" i="2"/>
  <c r="N1830" i="2"/>
  <c r="M1830" i="2"/>
  <c r="K1830" i="2"/>
  <c r="J1830" i="2"/>
  <c r="K1894" i="2"/>
  <c r="J1894" i="2"/>
  <c r="I1894" i="2"/>
  <c r="I1895" i="2" s="1"/>
  <c r="I1896" i="2" s="1"/>
  <c r="O1894" i="2"/>
  <c r="M1894" i="2"/>
  <c r="L1894" i="2"/>
  <c r="N1894" i="2"/>
  <c r="O1958" i="2"/>
  <c r="N1958" i="2"/>
  <c r="M1958" i="2"/>
  <c r="K1958" i="2"/>
  <c r="L1958" i="2"/>
  <c r="J1958" i="2"/>
  <c r="I1958" i="2"/>
  <c r="O2086" i="2"/>
  <c r="N2086" i="2"/>
  <c r="N2118" i="2"/>
  <c r="O2118" i="2"/>
  <c r="M2118" i="2"/>
  <c r="L2118" i="2"/>
  <c r="L2119" i="2" s="1"/>
  <c r="L2120" i="2" s="1"/>
  <c r="L2121" i="2" s="1"/>
  <c r="N2158" i="2"/>
  <c r="O2158" i="2"/>
  <c r="O2198" i="2"/>
  <c r="N2198" i="2"/>
  <c r="M2198" i="2"/>
  <c r="O2238" i="2"/>
  <c r="N2238" i="2"/>
  <c r="O2254" i="2"/>
  <c r="N2254" i="2"/>
  <c r="M2254" i="2"/>
  <c r="O2286" i="2"/>
  <c r="N2286" i="2"/>
  <c r="L2286" i="2"/>
  <c r="M2286" i="2"/>
  <c r="K2286" i="2"/>
  <c r="M2318" i="2"/>
  <c r="L2318" i="2"/>
  <c r="K2318" i="2"/>
  <c r="O2318" i="2"/>
  <c r="N2318" i="2"/>
  <c r="K2358" i="2"/>
  <c r="J2358" i="2"/>
  <c r="I2358" i="2"/>
  <c r="O2358" i="2"/>
  <c r="M2358" i="2"/>
  <c r="N2358" i="2"/>
  <c r="L2358" i="2"/>
  <c r="H23" i="2"/>
  <c r="I23" i="2"/>
  <c r="L23" i="2"/>
  <c r="J23" i="2"/>
  <c r="O23" i="2"/>
  <c r="N23" i="2"/>
  <c r="M23" i="2"/>
  <c r="K23" i="2"/>
  <c r="O63" i="2"/>
  <c r="J63" i="2"/>
  <c r="N63" i="2"/>
  <c r="L63" i="2"/>
  <c r="M63" i="2"/>
  <c r="K63" i="2"/>
  <c r="J95" i="2"/>
  <c r="M95" i="2"/>
  <c r="O95" i="2"/>
  <c r="N95" i="2"/>
  <c r="L95" i="2"/>
  <c r="K95" i="2"/>
  <c r="N135" i="2"/>
  <c r="M135" i="2"/>
  <c r="L135" i="2"/>
  <c r="K135" i="2"/>
  <c r="O135" i="2"/>
  <c r="J135" i="2"/>
  <c r="I135" i="2"/>
  <c r="N175" i="2"/>
  <c r="M175" i="2"/>
  <c r="O175" i="2"/>
  <c r="O223" i="2"/>
  <c r="N223" i="2"/>
  <c r="O319" i="2"/>
  <c r="O351" i="2"/>
  <c r="N351" i="2"/>
  <c r="M351" i="2"/>
  <c r="K399" i="2"/>
  <c r="M399" i="2"/>
  <c r="L399" i="2"/>
  <c r="N399" i="2"/>
  <c r="O399" i="2"/>
  <c r="O431" i="2"/>
  <c r="N431" i="2"/>
  <c r="M455" i="2"/>
  <c r="O455" i="2"/>
  <c r="N455" i="2"/>
  <c r="O495" i="2"/>
  <c r="N495" i="2"/>
  <c r="M527" i="2"/>
  <c r="N527" i="2"/>
  <c r="O527" i="2"/>
  <c r="N631" i="2"/>
  <c r="O631" i="2"/>
  <c r="N671" i="2"/>
  <c r="M671" i="2"/>
  <c r="L671" i="2"/>
  <c r="K671" i="2"/>
  <c r="O671" i="2"/>
  <c r="J671" i="2"/>
  <c r="O719" i="2"/>
  <c r="N719" i="2"/>
  <c r="O759" i="2"/>
  <c r="L759" i="2"/>
  <c r="N759" i="2"/>
  <c r="M759" i="2"/>
  <c r="O799" i="2"/>
  <c r="N799" i="2"/>
  <c r="L799" i="2"/>
  <c r="M799" i="2"/>
  <c r="N839" i="2"/>
  <c r="O839" i="2"/>
  <c r="N879" i="2"/>
  <c r="M879" i="2"/>
  <c r="O879" i="2"/>
  <c r="L879" i="2"/>
  <c r="L880" i="2" s="1"/>
  <c r="M919" i="2"/>
  <c r="N919" i="2"/>
  <c r="O919" i="2"/>
  <c r="N943" i="2"/>
  <c r="M943" i="2"/>
  <c r="O943" i="2"/>
  <c r="L943" i="2"/>
  <c r="O967" i="2"/>
  <c r="M967" i="2"/>
  <c r="N967" i="2"/>
  <c r="J967" i="2"/>
  <c r="I967" i="2"/>
  <c r="I968" i="2" s="1"/>
  <c r="L967" i="2"/>
  <c r="K967" i="2"/>
  <c r="N975" i="2"/>
  <c r="O975" i="2"/>
  <c r="M975" i="2"/>
  <c r="K975" i="2"/>
  <c r="J975" i="2"/>
  <c r="L975" i="2"/>
  <c r="O983" i="2"/>
  <c r="L983" i="2"/>
  <c r="K983" i="2"/>
  <c r="N983" i="2"/>
  <c r="M983" i="2"/>
  <c r="L991" i="2"/>
  <c r="K991" i="2"/>
  <c r="M991" i="2"/>
  <c r="J991" i="2"/>
  <c r="O991" i="2"/>
  <c r="N991" i="2"/>
  <c r="K1031" i="2"/>
  <c r="O1031" i="2"/>
  <c r="N1031" i="2"/>
  <c r="L1031" i="2"/>
  <c r="M1031" i="2"/>
  <c r="M1039" i="2"/>
  <c r="L1039" i="2"/>
  <c r="J1039" i="2"/>
  <c r="O1039" i="2"/>
  <c r="I1039" i="2"/>
  <c r="N1039" i="2"/>
  <c r="K1039" i="2"/>
  <c r="M1047" i="2"/>
  <c r="L1047" i="2"/>
  <c r="J1047" i="2"/>
  <c r="O1047" i="2"/>
  <c r="K1047" i="2"/>
  <c r="N1047" i="2"/>
  <c r="I1047" i="2"/>
  <c r="N1055" i="2"/>
  <c r="M1055" i="2"/>
  <c r="K1055" i="2"/>
  <c r="J1055" i="2"/>
  <c r="O1055" i="2"/>
  <c r="L1055" i="2"/>
  <c r="N1063" i="2"/>
  <c r="M1063" i="2"/>
  <c r="K1063" i="2"/>
  <c r="L1063" i="2"/>
  <c r="I1063" i="2"/>
  <c r="O1063" i="2"/>
  <c r="J1063" i="2"/>
  <c r="N1071" i="2"/>
  <c r="M1071" i="2"/>
  <c r="L1071" i="2"/>
  <c r="K1071" i="2"/>
  <c r="O1071" i="2"/>
  <c r="J1071" i="2"/>
  <c r="I1071" i="2"/>
  <c r="N1079" i="2"/>
  <c r="M1079" i="2"/>
  <c r="L1079" i="2"/>
  <c r="K1079" i="2"/>
  <c r="I1079" i="2"/>
  <c r="O1079" i="2"/>
  <c r="J1079" i="2"/>
  <c r="N1087" i="2"/>
  <c r="M1087" i="2"/>
  <c r="L1087" i="2"/>
  <c r="K1087" i="2"/>
  <c r="O1087" i="2"/>
  <c r="I1087" i="2"/>
  <c r="J1087" i="2"/>
  <c r="N1095" i="2"/>
  <c r="M1095" i="2"/>
  <c r="L1095" i="2"/>
  <c r="K1095" i="2"/>
  <c r="I1095" i="2"/>
  <c r="I1096" i="2" s="1"/>
  <c r="O1095" i="2"/>
  <c r="J1095" i="2"/>
  <c r="O1103" i="2"/>
  <c r="N1103" i="2"/>
  <c r="M1103" i="2"/>
  <c r="L1103" i="2"/>
  <c r="I1103" i="2"/>
  <c r="K1103" i="2"/>
  <c r="J1103" i="2"/>
  <c r="O1111" i="2"/>
  <c r="N1111" i="2"/>
  <c r="M1111" i="2"/>
  <c r="J1111" i="2"/>
  <c r="L1111" i="2"/>
  <c r="K1111" i="2"/>
  <c r="O1119" i="2"/>
  <c r="N1119" i="2"/>
  <c r="M1119" i="2"/>
  <c r="L1119" i="2"/>
  <c r="K1119" i="2"/>
  <c r="J1119" i="2"/>
  <c r="J1127" i="2"/>
  <c r="O1127" i="2"/>
  <c r="L1127" i="2"/>
  <c r="K1127" i="2"/>
  <c r="N1127" i="2"/>
  <c r="M1127" i="2"/>
  <c r="H1135" i="2"/>
  <c r="H1136" i="2" s="1"/>
  <c r="J1135" i="2"/>
  <c r="I1135" i="2"/>
  <c r="O1135" i="2"/>
  <c r="L1135" i="2"/>
  <c r="M1135" i="2"/>
  <c r="K1135" i="2"/>
  <c r="N1135" i="2"/>
  <c r="K1143" i="2"/>
  <c r="J1143" i="2"/>
  <c r="M1143" i="2"/>
  <c r="N1143" i="2"/>
  <c r="O1143" i="2"/>
  <c r="L1143" i="2"/>
  <c r="N1151" i="2"/>
  <c r="M1151" i="2"/>
  <c r="L1151" i="2"/>
  <c r="K1151" i="2"/>
  <c r="J1151" i="2"/>
  <c r="I1151" i="2"/>
  <c r="O1151" i="2"/>
  <c r="O1159" i="2"/>
  <c r="N1159" i="2"/>
  <c r="M1159" i="2"/>
  <c r="J1159" i="2"/>
  <c r="J1160" i="2" s="1"/>
  <c r="J1161" i="2" s="1"/>
  <c r="L1159" i="2"/>
  <c r="K1159" i="2"/>
  <c r="M1167" i="2"/>
  <c r="L1167" i="2"/>
  <c r="K1167" i="2"/>
  <c r="J1167" i="2"/>
  <c r="O1167" i="2"/>
  <c r="N1167" i="2"/>
  <c r="I1167" i="2"/>
  <c r="O1175" i="2"/>
  <c r="N1175" i="2"/>
  <c r="K1175" i="2"/>
  <c r="J1175" i="2"/>
  <c r="M1175" i="2"/>
  <c r="L1175" i="2"/>
  <c r="O1183" i="2"/>
  <c r="N1183" i="2"/>
  <c r="M1183" i="2"/>
  <c r="J1183" i="2"/>
  <c r="K1183" i="2"/>
  <c r="L1183" i="2"/>
  <c r="N1191" i="2"/>
  <c r="M1191" i="2"/>
  <c r="L1191" i="2"/>
  <c r="K1191" i="2"/>
  <c r="J1191" i="2"/>
  <c r="O1191" i="2"/>
  <c r="N1199" i="2"/>
  <c r="M1199" i="2"/>
  <c r="L1199" i="2"/>
  <c r="K1199" i="2"/>
  <c r="J1199" i="2"/>
  <c r="O1199" i="2"/>
  <c r="N1207" i="2"/>
  <c r="M1207" i="2"/>
  <c r="L1207" i="2"/>
  <c r="K1207" i="2"/>
  <c r="J1207" i="2"/>
  <c r="O1207" i="2"/>
  <c r="K1215" i="2"/>
  <c r="J1215" i="2"/>
  <c r="O1215" i="2"/>
  <c r="M1215" i="2"/>
  <c r="L1215" i="2"/>
  <c r="N1215" i="2"/>
  <c r="K1223" i="2"/>
  <c r="J1223" i="2"/>
  <c r="O1223" i="2"/>
  <c r="M1223" i="2"/>
  <c r="N1223" i="2"/>
  <c r="L1223" i="2"/>
  <c r="J1231" i="2"/>
  <c r="O1231" i="2"/>
  <c r="N1231" i="2"/>
  <c r="L1231" i="2"/>
  <c r="M1231" i="2"/>
  <c r="K1231" i="2"/>
  <c r="O1239" i="2"/>
  <c r="N1239" i="2"/>
  <c r="M1239" i="2"/>
  <c r="L1239" i="2"/>
  <c r="K1239" i="2"/>
  <c r="J1239" i="2"/>
  <c r="L1247" i="2"/>
  <c r="K1247" i="2"/>
  <c r="J1247" i="2"/>
  <c r="N1247" i="2"/>
  <c r="O1247" i="2"/>
  <c r="M1247" i="2"/>
  <c r="J1255" i="2"/>
  <c r="O1255" i="2"/>
  <c r="N1255" i="2"/>
  <c r="L1255" i="2"/>
  <c r="M1255" i="2"/>
  <c r="K1255" i="2"/>
  <c r="J1263" i="2"/>
  <c r="O1263" i="2"/>
  <c r="N1263" i="2"/>
  <c r="L1263" i="2"/>
  <c r="M1263" i="2"/>
  <c r="K1263" i="2"/>
  <c r="O1271" i="2"/>
  <c r="N1271" i="2"/>
  <c r="M1271" i="2"/>
  <c r="L1271" i="2"/>
  <c r="K1271" i="2"/>
  <c r="J1271" i="2"/>
  <c r="O1279" i="2"/>
  <c r="N1279" i="2"/>
  <c r="M1279" i="2"/>
  <c r="L1279" i="2"/>
  <c r="K1279" i="2"/>
  <c r="J1279" i="2"/>
  <c r="O1287" i="2"/>
  <c r="N1287" i="2"/>
  <c r="M1287" i="2"/>
  <c r="L1287" i="2"/>
  <c r="K1287" i="2"/>
  <c r="J1287" i="2"/>
  <c r="O1295" i="2"/>
  <c r="N1295" i="2"/>
  <c r="M1295" i="2"/>
  <c r="K1295" i="2"/>
  <c r="L1295" i="2"/>
  <c r="J1295" i="2"/>
  <c r="K1303" i="2"/>
  <c r="O1303" i="2"/>
  <c r="M1303" i="2"/>
  <c r="N1303" i="2"/>
  <c r="L1303" i="2"/>
  <c r="O1311" i="2"/>
  <c r="N1311" i="2"/>
  <c r="M1311" i="2"/>
  <c r="L1311" i="2"/>
  <c r="J1311" i="2"/>
  <c r="K1311" i="2"/>
  <c r="I1311" i="2"/>
  <c r="M1319" i="2"/>
  <c r="L1319" i="2"/>
  <c r="K1319" i="2"/>
  <c r="O1319" i="2"/>
  <c r="N1319" i="2"/>
  <c r="O1327" i="2"/>
  <c r="N1327" i="2"/>
  <c r="M1327" i="2"/>
  <c r="L1327" i="2"/>
  <c r="K1327" i="2"/>
  <c r="M1335" i="2"/>
  <c r="L1335" i="2"/>
  <c r="K1335" i="2"/>
  <c r="O1335" i="2"/>
  <c r="N1335" i="2"/>
  <c r="L1343" i="2"/>
  <c r="J1343" i="2"/>
  <c r="O1343" i="2"/>
  <c r="M1343" i="2"/>
  <c r="N1343" i="2"/>
  <c r="K1343" i="2"/>
  <c r="J1351" i="2"/>
  <c r="I1351" i="2"/>
  <c r="O1351" i="2"/>
  <c r="N1351" i="2"/>
  <c r="L1351" i="2"/>
  <c r="M1351" i="2"/>
  <c r="K1351" i="2"/>
  <c r="J1359" i="2"/>
  <c r="O1359" i="2"/>
  <c r="N1359" i="2"/>
  <c r="M1359" i="2"/>
  <c r="L1359" i="2"/>
  <c r="I1359" i="2"/>
  <c r="K1359" i="2"/>
  <c r="J1367" i="2"/>
  <c r="N1367" i="2"/>
  <c r="M1367" i="2"/>
  <c r="L1367" i="2"/>
  <c r="K1367" i="2"/>
  <c r="I1367" i="2"/>
  <c r="O1367" i="2"/>
  <c r="J1375" i="2"/>
  <c r="L1375" i="2"/>
  <c r="N1375" i="2"/>
  <c r="M1375" i="2"/>
  <c r="O1375" i="2"/>
  <c r="I1375" i="2"/>
  <c r="K1375" i="2"/>
  <c r="J1383" i="2"/>
  <c r="I1383" i="2"/>
  <c r="L1383" i="2"/>
  <c r="K1383" i="2"/>
  <c r="O1383" i="2"/>
  <c r="N1383" i="2"/>
  <c r="M1383" i="2"/>
  <c r="J1391" i="2"/>
  <c r="I1391" i="2"/>
  <c r="M1391" i="2"/>
  <c r="L1391" i="2"/>
  <c r="K1391" i="2"/>
  <c r="O1391" i="2"/>
  <c r="N1391" i="2"/>
  <c r="J1399" i="2"/>
  <c r="O1399" i="2"/>
  <c r="K1399" i="2"/>
  <c r="M1399" i="2"/>
  <c r="L1399" i="2"/>
  <c r="N1399" i="2"/>
  <c r="I1399" i="2"/>
  <c r="J1407" i="2"/>
  <c r="O1407" i="2"/>
  <c r="I1407" i="2"/>
  <c r="N1407" i="2"/>
  <c r="M1407" i="2"/>
  <c r="L1407" i="2"/>
  <c r="K1407" i="2"/>
  <c r="J1415" i="2"/>
  <c r="O1415" i="2"/>
  <c r="M1415" i="2"/>
  <c r="N1415" i="2"/>
  <c r="K1415" i="2"/>
  <c r="L1415" i="2"/>
  <c r="I1415" i="2"/>
  <c r="J1423" i="2"/>
  <c r="O1423" i="2"/>
  <c r="I1423" i="2"/>
  <c r="L1423" i="2"/>
  <c r="K1423" i="2"/>
  <c r="M1423" i="2"/>
  <c r="N1423" i="2"/>
  <c r="J1431" i="2"/>
  <c r="O1431" i="2"/>
  <c r="N1431" i="2"/>
  <c r="M1431" i="2"/>
  <c r="L1431" i="2"/>
  <c r="K1431" i="2"/>
  <c r="I1431" i="2"/>
  <c r="J1439" i="2"/>
  <c r="O1439" i="2"/>
  <c r="L1439" i="2"/>
  <c r="K1439" i="2"/>
  <c r="I1439" i="2"/>
  <c r="N1439" i="2"/>
  <c r="M1439" i="2"/>
  <c r="J1447" i="2"/>
  <c r="O1447" i="2"/>
  <c r="N1447" i="2"/>
  <c r="K1447" i="2"/>
  <c r="I1447" i="2"/>
  <c r="M1447" i="2"/>
  <c r="L1447" i="2"/>
  <c r="J1455" i="2"/>
  <c r="O1455" i="2"/>
  <c r="M1455" i="2"/>
  <c r="K1455" i="2"/>
  <c r="I1455" i="2"/>
  <c r="N1455" i="2"/>
  <c r="L1455" i="2"/>
  <c r="J1463" i="2"/>
  <c r="I1463" i="2"/>
  <c r="O1463" i="2"/>
  <c r="N1463" i="2"/>
  <c r="K1463" i="2"/>
  <c r="M1463" i="2"/>
  <c r="L1463" i="2"/>
  <c r="J1471" i="2"/>
  <c r="I1471" i="2"/>
  <c r="O1471" i="2"/>
  <c r="L1471" i="2"/>
  <c r="N1471" i="2"/>
  <c r="M1471" i="2"/>
  <c r="K1471" i="2"/>
  <c r="J1479" i="2"/>
  <c r="I1479" i="2"/>
  <c r="O1479" i="2"/>
  <c r="N1479" i="2"/>
  <c r="M1479" i="2"/>
  <c r="L1479" i="2"/>
  <c r="K1479" i="2"/>
  <c r="J1487" i="2"/>
  <c r="I1487" i="2"/>
  <c r="O1487" i="2"/>
  <c r="L1487" i="2"/>
  <c r="M1487" i="2"/>
  <c r="K1487" i="2"/>
  <c r="N1487" i="2"/>
  <c r="J1495" i="2"/>
  <c r="I1495" i="2"/>
  <c r="O1495" i="2"/>
  <c r="N1495" i="2"/>
  <c r="M1495" i="2"/>
  <c r="L1495" i="2"/>
  <c r="K1495" i="2"/>
  <c r="J1503" i="2"/>
  <c r="I1503" i="2"/>
  <c r="O1503" i="2"/>
  <c r="M1503" i="2"/>
  <c r="L1503" i="2"/>
  <c r="K1503" i="2"/>
  <c r="N1503" i="2"/>
  <c r="J1511" i="2"/>
  <c r="I1511" i="2"/>
  <c r="O1511" i="2"/>
  <c r="N1511" i="2"/>
  <c r="M1511" i="2"/>
  <c r="L1511" i="2"/>
  <c r="K1511" i="2"/>
  <c r="J1519" i="2"/>
  <c r="I1519" i="2"/>
  <c r="O1519" i="2"/>
  <c r="M1519" i="2"/>
  <c r="L1519" i="2"/>
  <c r="N1519" i="2"/>
  <c r="K1519" i="2"/>
  <c r="J1527" i="2"/>
  <c r="I1527" i="2"/>
  <c r="O1527" i="2"/>
  <c r="N1527" i="2"/>
  <c r="M1527" i="2"/>
  <c r="K1527" i="2"/>
  <c r="L1527" i="2"/>
  <c r="J1535" i="2"/>
  <c r="I1535" i="2"/>
  <c r="O1535" i="2"/>
  <c r="M1535" i="2"/>
  <c r="L1535" i="2"/>
  <c r="K1535" i="2"/>
  <c r="N1535" i="2"/>
  <c r="J1543" i="2"/>
  <c r="I1543" i="2"/>
  <c r="O1543" i="2"/>
  <c r="N1543" i="2"/>
  <c r="M1543" i="2"/>
  <c r="L1543" i="2"/>
  <c r="K1543" i="2"/>
  <c r="J1551" i="2"/>
  <c r="I1551" i="2"/>
  <c r="O1551" i="2"/>
  <c r="M1551" i="2"/>
  <c r="L1551" i="2"/>
  <c r="N1551" i="2"/>
  <c r="K1551" i="2"/>
  <c r="J1559" i="2"/>
  <c r="I1559" i="2"/>
  <c r="O1559" i="2"/>
  <c r="N1559" i="2"/>
  <c r="M1559" i="2"/>
  <c r="K1559" i="2"/>
  <c r="L1559" i="2"/>
  <c r="J1567" i="2"/>
  <c r="I1567" i="2"/>
  <c r="O1567" i="2"/>
  <c r="M1567" i="2"/>
  <c r="L1567" i="2"/>
  <c r="K1567" i="2"/>
  <c r="N1567" i="2"/>
  <c r="M1575" i="2"/>
  <c r="K1575" i="2"/>
  <c r="J1575" i="2"/>
  <c r="I1575" i="2"/>
  <c r="N1575" i="2"/>
  <c r="O1575" i="2"/>
  <c r="L1575" i="2"/>
  <c r="I1583" i="2"/>
  <c r="M1583" i="2"/>
  <c r="O1583" i="2"/>
  <c r="N1583" i="2"/>
  <c r="L1583" i="2"/>
  <c r="K1583" i="2"/>
  <c r="J1583" i="2"/>
  <c r="I1591" i="2"/>
  <c r="M1591" i="2"/>
  <c r="L1591" i="2"/>
  <c r="K1591" i="2"/>
  <c r="J1591" i="2"/>
  <c r="O1591" i="2"/>
  <c r="N1591" i="2"/>
  <c r="I1599" i="2"/>
  <c r="M1599" i="2"/>
  <c r="J1599" i="2"/>
  <c r="L1599" i="2"/>
  <c r="N1599" i="2"/>
  <c r="K1599" i="2"/>
  <c r="O1599" i="2"/>
  <c r="L1607" i="2"/>
  <c r="M1607" i="2"/>
  <c r="J1607" i="2"/>
  <c r="I1607" i="2"/>
  <c r="N1607" i="2"/>
  <c r="O1607" i="2"/>
  <c r="K1607" i="2"/>
  <c r="L1615" i="2"/>
  <c r="J1615" i="2"/>
  <c r="O1615" i="2"/>
  <c r="K1615" i="2"/>
  <c r="I1615" i="2"/>
  <c r="N1615" i="2"/>
  <c r="M1615" i="2"/>
  <c r="L1623" i="2"/>
  <c r="M1623" i="2"/>
  <c r="K1623" i="2"/>
  <c r="J1623" i="2"/>
  <c r="I1623" i="2"/>
  <c r="O1623" i="2"/>
  <c r="N1623" i="2"/>
  <c r="L1631" i="2"/>
  <c r="N1631" i="2"/>
  <c r="J1631" i="2"/>
  <c r="M1631" i="2"/>
  <c r="K1631" i="2"/>
  <c r="I1631" i="2"/>
  <c r="O1631" i="2"/>
  <c r="L1639" i="2"/>
  <c r="K1639" i="2"/>
  <c r="N1639" i="2"/>
  <c r="J1639" i="2"/>
  <c r="O1639" i="2"/>
  <c r="M1639" i="2"/>
  <c r="I1639" i="2"/>
  <c r="L1647" i="2"/>
  <c r="I1647" i="2"/>
  <c r="K1647" i="2"/>
  <c r="M1647" i="2"/>
  <c r="O1647" i="2"/>
  <c r="N1647" i="2"/>
  <c r="J1647" i="2"/>
  <c r="L1655" i="2"/>
  <c r="I1655" i="2"/>
  <c r="M1655" i="2"/>
  <c r="O1655" i="2"/>
  <c r="N1655" i="2"/>
  <c r="K1655" i="2"/>
  <c r="J1655" i="2"/>
  <c r="L1663" i="2"/>
  <c r="N1663" i="2"/>
  <c r="M1663" i="2"/>
  <c r="O1663" i="2"/>
  <c r="K1663" i="2"/>
  <c r="J1663" i="2"/>
  <c r="I1663" i="2"/>
  <c r="L1671" i="2"/>
  <c r="K1671" i="2"/>
  <c r="I1671" i="2"/>
  <c r="N1671" i="2"/>
  <c r="J1671" i="2"/>
  <c r="O1671" i="2"/>
  <c r="M1671" i="2"/>
  <c r="L1679" i="2"/>
  <c r="J1679" i="2"/>
  <c r="I1679" i="2"/>
  <c r="M1679" i="2"/>
  <c r="O1679" i="2"/>
  <c r="N1679" i="2"/>
  <c r="K1679" i="2"/>
  <c r="M1687" i="2"/>
  <c r="K1687" i="2"/>
  <c r="J1687" i="2"/>
  <c r="I1687" i="2"/>
  <c r="O1687" i="2"/>
  <c r="N1687" i="2"/>
  <c r="L1687" i="2"/>
  <c r="M1695" i="2"/>
  <c r="K1695" i="2"/>
  <c r="J1695" i="2"/>
  <c r="I1695" i="2"/>
  <c r="N1695" i="2"/>
  <c r="L1695" i="2"/>
  <c r="O1695" i="2"/>
  <c r="N1703" i="2"/>
  <c r="J1703" i="2"/>
  <c r="O1703" i="2"/>
  <c r="M1703" i="2"/>
  <c r="L1703" i="2"/>
  <c r="K1703" i="2"/>
  <c r="I1703" i="2"/>
  <c r="L1711" i="2"/>
  <c r="K1711" i="2"/>
  <c r="M1711" i="2"/>
  <c r="O1711" i="2"/>
  <c r="N1711" i="2"/>
  <c r="K1719" i="2"/>
  <c r="O1719" i="2"/>
  <c r="M1719" i="2"/>
  <c r="L1719" i="2"/>
  <c r="J1719" i="2"/>
  <c r="I1719" i="2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N1719" i="2"/>
  <c r="M1727" i="2"/>
  <c r="L1727" i="2"/>
  <c r="O1727" i="2"/>
  <c r="N1727" i="2"/>
  <c r="K1727" i="2"/>
  <c r="K1735" i="2"/>
  <c r="O1735" i="2"/>
  <c r="M1735" i="2"/>
  <c r="L1735" i="2"/>
  <c r="J1735" i="2"/>
  <c r="I1735" i="2"/>
  <c r="I1736" i="2" s="1"/>
  <c r="I1737" i="2" s="1"/>
  <c r="N1735" i="2"/>
  <c r="J1743" i="2"/>
  <c r="N1743" i="2"/>
  <c r="O1743" i="2"/>
  <c r="K1743" i="2"/>
  <c r="M1743" i="2"/>
  <c r="L1743" i="2"/>
  <c r="N1751" i="2"/>
  <c r="L1751" i="2"/>
  <c r="O1751" i="2"/>
  <c r="M1751" i="2"/>
  <c r="K1751" i="2"/>
  <c r="J1751" i="2"/>
  <c r="M1759" i="2"/>
  <c r="K1759" i="2"/>
  <c r="O1759" i="2"/>
  <c r="L1759" i="2"/>
  <c r="J1759" i="2"/>
  <c r="N1759" i="2"/>
  <c r="J1767" i="2"/>
  <c r="N1767" i="2"/>
  <c r="O1767" i="2"/>
  <c r="L1767" i="2"/>
  <c r="K1767" i="2"/>
  <c r="I1767" i="2"/>
  <c r="M1767" i="2"/>
  <c r="O1775" i="2"/>
  <c r="K1775" i="2"/>
  <c r="M1775" i="2"/>
  <c r="J1775" i="2"/>
  <c r="N1775" i="2"/>
  <c r="L1775" i="2"/>
  <c r="L1783" i="2"/>
  <c r="O1783" i="2"/>
  <c r="M1783" i="2"/>
  <c r="J1783" i="2"/>
  <c r="K1783" i="2"/>
  <c r="N1783" i="2"/>
  <c r="I1783" i="2"/>
  <c r="I1784" i="2" s="1"/>
  <c r="I1785" i="2" s="1"/>
  <c r="I1786" i="2" s="1"/>
  <c r="O1791" i="2"/>
  <c r="K1791" i="2"/>
  <c r="M1791" i="2"/>
  <c r="N1791" i="2"/>
  <c r="L1791" i="2"/>
  <c r="J1791" i="2"/>
  <c r="M1799" i="2"/>
  <c r="O1799" i="2"/>
  <c r="N1799" i="2"/>
  <c r="L1799" i="2"/>
  <c r="J1799" i="2"/>
  <c r="K1799" i="2"/>
  <c r="L1807" i="2"/>
  <c r="O1807" i="2"/>
  <c r="N1807" i="2"/>
  <c r="M1807" i="2"/>
  <c r="K1807" i="2"/>
  <c r="J1807" i="2"/>
  <c r="I1815" i="2"/>
  <c r="I1816" i="2" s="1"/>
  <c r="I1817" i="2" s="1"/>
  <c r="I1818" i="2" s="1"/>
  <c r="I1819" i="2" s="1"/>
  <c r="I1820" i="2" s="1"/>
  <c r="I1821" i="2" s="1"/>
  <c r="I1822" i="2" s="1"/>
  <c r="I1823" i="2" s="1"/>
  <c r="M1815" i="2"/>
  <c r="J1815" i="2"/>
  <c r="O1815" i="2"/>
  <c r="L1815" i="2"/>
  <c r="K1815" i="2"/>
  <c r="N1815" i="2"/>
  <c r="N1823" i="2"/>
  <c r="J1823" i="2"/>
  <c r="L1823" i="2"/>
  <c r="K1823" i="2"/>
  <c r="O1823" i="2"/>
  <c r="M1823" i="2"/>
  <c r="J1831" i="2"/>
  <c r="N1831" i="2"/>
  <c r="M1831" i="2"/>
  <c r="K1831" i="2"/>
  <c r="O1831" i="2"/>
  <c r="L1831" i="2"/>
  <c r="O1839" i="2"/>
  <c r="N1839" i="2"/>
  <c r="L1839" i="2"/>
  <c r="M1839" i="2"/>
  <c r="J1839" i="2"/>
  <c r="I1839" i="2"/>
  <c r="K1839" i="2"/>
  <c r="L1847" i="2"/>
  <c r="K1847" i="2"/>
  <c r="J1847" i="2"/>
  <c r="N1847" i="2"/>
  <c r="M1847" i="2"/>
  <c r="I1847" i="2"/>
  <c r="O1847" i="2"/>
  <c r="O1855" i="2"/>
  <c r="M1855" i="2"/>
  <c r="N1855" i="2"/>
  <c r="K1855" i="2"/>
  <c r="J1855" i="2"/>
  <c r="L1855" i="2"/>
  <c r="M1863" i="2"/>
  <c r="L1863" i="2"/>
  <c r="K1863" i="2"/>
  <c r="J1863" i="2"/>
  <c r="J1864" i="2" s="1"/>
  <c r="J1865" i="2" s="1"/>
  <c r="J1866" i="2" s="1"/>
  <c r="J1867" i="2" s="1"/>
  <c r="J1868" i="2" s="1"/>
  <c r="J1869" i="2" s="1"/>
  <c r="J1870" i="2" s="1"/>
  <c r="O1863" i="2"/>
  <c r="N1863" i="2"/>
  <c r="H1871" i="2"/>
  <c r="K1871" i="2"/>
  <c r="J1871" i="2"/>
  <c r="I1871" i="2"/>
  <c r="O1871" i="2"/>
  <c r="M1871" i="2"/>
  <c r="L1871" i="2"/>
  <c r="N1871" i="2"/>
  <c r="K1879" i="2"/>
  <c r="O1879" i="2"/>
  <c r="M1879" i="2"/>
  <c r="L1879" i="2"/>
  <c r="N1879" i="2"/>
  <c r="L1887" i="2"/>
  <c r="K1887" i="2"/>
  <c r="J1887" i="2"/>
  <c r="N1887" i="2"/>
  <c r="M1887" i="2"/>
  <c r="I1887" i="2"/>
  <c r="O1887" i="2"/>
  <c r="M1895" i="2"/>
  <c r="L1895" i="2"/>
  <c r="K1895" i="2"/>
  <c r="J1895" i="2"/>
  <c r="O1895" i="2"/>
  <c r="N1895" i="2"/>
  <c r="J1903" i="2"/>
  <c r="N1903" i="2"/>
  <c r="M1903" i="2"/>
  <c r="O1903" i="2"/>
  <c r="K1903" i="2"/>
  <c r="L1903" i="2"/>
  <c r="K1911" i="2"/>
  <c r="O1911" i="2"/>
  <c r="N1911" i="2"/>
  <c r="L1911" i="2"/>
  <c r="M1911" i="2"/>
  <c r="J1911" i="2"/>
  <c r="I1911" i="2"/>
  <c r="I1912" i="2" s="1"/>
  <c r="I1913" i="2" s="1"/>
  <c r="L1919" i="2"/>
  <c r="O1919" i="2"/>
  <c r="N1919" i="2"/>
  <c r="M1919" i="2"/>
  <c r="J1919" i="2"/>
  <c r="K1919" i="2"/>
  <c r="L1927" i="2"/>
  <c r="O1927" i="2"/>
  <c r="N1927" i="2"/>
  <c r="K1927" i="2"/>
  <c r="M1927" i="2"/>
  <c r="J1927" i="2"/>
  <c r="N1935" i="2"/>
  <c r="J1935" i="2"/>
  <c r="I1935" i="2"/>
  <c r="O1935" i="2"/>
  <c r="L1935" i="2"/>
  <c r="K1935" i="2"/>
  <c r="M1935" i="2"/>
  <c r="K1943" i="2"/>
  <c r="J1943" i="2"/>
  <c r="O1943" i="2"/>
  <c r="M1943" i="2"/>
  <c r="L1943" i="2"/>
  <c r="N1943" i="2"/>
  <c r="K1951" i="2"/>
  <c r="J1951" i="2"/>
  <c r="O1951" i="2"/>
  <c r="M1951" i="2"/>
  <c r="L1951" i="2"/>
  <c r="N1951" i="2"/>
  <c r="O1959" i="2"/>
  <c r="N1959" i="2"/>
  <c r="L1959" i="2"/>
  <c r="M1959" i="2"/>
  <c r="J1959" i="2"/>
  <c r="I1959" i="2"/>
  <c r="K1959" i="2"/>
  <c r="O1967" i="2"/>
  <c r="N1967" i="2"/>
  <c r="L1967" i="2"/>
  <c r="M1967" i="2"/>
  <c r="K1967" i="2"/>
  <c r="J1967" i="2"/>
  <c r="I1967" i="2"/>
  <c r="O1975" i="2"/>
  <c r="N1975" i="2"/>
  <c r="L1975" i="2"/>
  <c r="M1975" i="2"/>
  <c r="K1975" i="2"/>
  <c r="J1975" i="2"/>
  <c r="I1975" i="2"/>
  <c r="O1983" i="2"/>
  <c r="N1983" i="2"/>
  <c r="L1983" i="2"/>
  <c r="M1983" i="2"/>
  <c r="K1983" i="2"/>
  <c r="J1983" i="2"/>
  <c r="I1983" i="2"/>
  <c r="K1991" i="2"/>
  <c r="O1991" i="2"/>
  <c r="L1991" i="2"/>
  <c r="N1991" i="2"/>
  <c r="M1991" i="2"/>
  <c r="O1999" i="2"/>
  <c r="N1999" i="2"/>
  <c r="O2007" i="2"/>
  <c r="N2007" i="2"/>
  <c r="N2015" i="2"/>
  <c r="O2015" i="2"/>
  <c r="M2015" i="2"/>
  <c r="L2023" i="2"/>
  <c r="L2024" i="2" s="1"/>
  <c r="L2025" i="2" s="1"/>
  <c r="L2026" i="2" s="1"/>
  <c r="L2027" i="2" s="1"/>
  <c r="L2028" i="2" s="1"/>
  <c r="L2029" i="2" s="1"/>
  <c r="L2030" i="2" s="1"/>
  <c r="L2031" i="2" s="1"/>
  <c r="K2023" i="2"/>
  <c r="K2024" i="2" s="1"/>
  <c r="K2025" i="2" s="1"/>
  <c r="K2026" i="2" s="1"/>
  <c r="K2027" i="2" s="1"/>
  <c r="K2028" i="2" s="1"/>
  <c r="K2029" i="2" s="1"/>
  <c r="K2030" i="2" s="1"/>
  <c r="K2031" i="2" s="1"/>
  <c r="O2023" i="2"/>
  <c r="N2023" i="2"/>
  <c r="M2023" i="2"/>
  <c r="M2024" i="2" s="1"/>
  <c r="M2025" i="2" s="1"/>
  <c r="M2026" i="2" s="1"/>
  <c r="M2027" i="2" s="1"/>
  <c r="M2028" i="2" s="1"/>
  <c r="M2029" i="2" s="1"/>
  <c r="M2030" i="2" s="1"/>
  <c r="M2031" i="2" s="1"/>
  <c r="O2039" i="2"/>
  <c r="N2039" i="2"/>
  <c r="M2039" i="2"/>
  <c r="O2047" i="2"/>
  <c r="M2047" i="2"/>
  <c r="N2047" i="2"/>
  <c r="O2055" i="2"/>
  <c r="N2055" i="2"/>
  <c r="M2055" i="2"/>
  <c r="O2063" i="2"/>
  <c r="M2063" i="2"/>
  <c r="N2063" i="2"/>
  <c r="L2063" i="2"/>
  <c r="L2064" i="2" s="1"/>
  <c r="L2065" i="2" s="1"/>
  <c r="L2066" i="2" s="1"/>
  <c r="M2071" i="2"/>
  <c r="O2071" i="2"/>
  <c r="N2071" i="2"/>
  <c r="O2079" i="2"/>
  <c r="N2079" i="2"/>
  <c r="M2079" i="2"/>
  <c r="L2079" i="2"/>
  <c r="N2087" i="2"/>
  <c r="O2087" i="2"/>
  <c r="O2095" i="2"/>
  <c r="N2095" i="2"/>
  <c r="N2103" i="2"/>
  <c r="O2103" i="2"/>
  <c r="M2103" i="2"/>
  <c r="O2111" i="2"/>
  <c r="N2111" i="2"/>
  <c r="M2111" i="2"/>
  <c r="O2119" i="2"/>
  <c r="N2119" i="2"/>
  <c r="M2119" i="2"/>
  <c r="M2127" i="2"/>
  <c r="O2127" i="2"/>
  <c r="N2127" i="2"/>
  <c r="O2135" i="2"/>
  <c r="O2159" i="2"/>
  <c r="N2159" i="2"/>
  <c r="O2167" i="2"/>
  <c r="N2167" i="2"/>
  <c r="O2183" i="2"/>
  <c r="O2191" i="2"/>
  <c r="N2191" i="2"/>
  <c r="O2199" i="2"/>
  <c r="N2199" i="2"/>
  <c r="M2199" i="2"/>
  <c r="L2199" i="2"/>
  <c r="N2207" i="2"/>
  <c r="M2207" i="2"/>
  <c r="O2207" i="2"/>
  <c r="N2215" i="2"/>
  <c r="M2215" i="2"/>
  <c r="O2215" i="2"/>
  <c r="N2223" i="2"/>
  <c r="O2223" i="2"/>
  <c r="M2223" i="2"/>
  <c r="O2231" i="2"/>
  <c r="N2231" i="2"/>
  <c r="N2239" i="2"/>
  <c r="O2239" i="2"/>
  <c r="O2247" i="2"/>
  <c r="N2247" i="2"/>
  <c r="M2247" i="2"/>
  <c r="M2255" i="2"/>
  <c r="O2255" i="2"/>
  <c r="N2255" i="2"/>
  <c r="L2263" i="2"/>
  <c r="K2263" i="2"/>
  <c r="J2263" i="2"/>
  <c r="O2263" i="2"/>
  <c r="N2263" i="2"/>
  <c r="I2263" i="2"/>
  <c r="M2263" i="2"/>
  <c r="I2271" i="2"/>
  <c r="O2271" i="2"/>
  <c r="N2271" i="2"/>
  <c r="M2271" i="2"/>
  <c r="K2271" i="2"/>
  <c r="L2271" i="2"/>
  <c r="J2271" i="2"/>
  <c r="O2279" i="2"/>
  <c r="N2279" i="2"/>
  <c r="M2279" i="2"/>
  <c r="K2279" i="2"/>
  <c r="L2279" i="2"/>
  <c r="J2279" i="2"/>
  <c r="M2287" i="2"/>
  <c r="L2287" i="2"/>
  <c r="K2287" i="2"/>
  <c r="O2287" i="2"/>
  <c r="N2287" i="2"/>
  <c r="N2295" i="2"/>
  <c r="M2295" i="2"/>
  <c r="L2295" i="2"/>
  <c r="K2295" i="2"/>
  <c r="J2295" i="2"/>
  <c r="O2295" i="2"/>
  <c r="L2303" i="2"/>
  <c r="K2303" i="2"/>
  <c r="N2303" i="2"/>
  <c r="M2303" i="2"/>
  <c r="O2303" i="2"/>
  <c r="O2311" i="2"/>
  <c r="N2311" i="2"/>
  <c r="M2311" i="2"/>
  <c r="K2311" i="2"/>
  <c r="L2311" i="2"/>
  <c r="J2311" i="2"/>
  <c r="O2319" i="2"/>
  <c r="N2319" i="2"/>
  <c r="M2319" i="2"/>
  <c r="L2319" i="2"/>
  <c r="K2319" i="2"/>
  <c r="M2327" i="2"/>
  <c r="L2327" i="2"/>
  <c r="K2327" i="2"/>
  <c r="O2327" i="2"/>
  <c r="N2327" i="2"/>
  <c r="O2335" i="2"/>
  <c r="N2335" i="2"/>
  <c r="L2335" i="2"/>
  <c r="M2335" i="2"/>
  <c r="K2335" i="2"/>
  <c r="O2343" i="2"/>
  <c r="N2343" i="2"/>
  <c r="M2343" i="2"/>
  <c r="L2343" i="2"/>
  <c r="J2343" i="2"/>
  <c r="K2343" i="2"/>
  <c r="N2351" i="2"/>
  <c r="M2351" i="2"/>
  <c r="L2351" i="2"/>
  <c r="K2351" i="2"/>
  <c r="O2351" i="2"/>
  <c r="L2359" i="2"/>
  <c r="K2359" i="2"/>
  <c r="J2359" i="2"/>
  <c r="I2359" i="2"/>
  <c r="N2359" i="2"/>
  <c r="O2359" i="2"/>
  <c r="M2359" i="2"/>
  <c r="I2367" i="2"/>
  <c r="O2367" i="2"/>
  <c r="N2367" i="2"/>
  <c r="M2367" i="2"/>
  <c r="K2367" i="2"/>
  <c r="J2367" i="2"/>
  <c r="L2367" i="2"/>
  <c r="K2375" i="2"/>
  <c r="O2375" i="2"/>
  <c r="M2375" i="2"/>
  <c r="N2375" i="2"/>
  <c r="L2375" i="2"/>
  <c r="L2383" i="2"/>
  <c r="N2383" i="2"/>
  <c r="M2383" i="2"/>
  <c r="O2383" i="2"/>
  <c r="H14" i="2"/>
  <c r="O14" i="2"/>
  <c r="K14" i="2"/>
  <c r="J14" i="2"/>
  <c r="I14" i="2"/>
  <c r="N14" i="2"/>
  <c r="M14" i="2"/>
  <c r="L14" i="2"/>
  <c r="L78" i="2"/>
  <c r="K78" i="2"/>
  <c r="J78" i="2"/>
  <c r="M78" i="2"/>
  <c r="I78" i="2"/>
  <c r="O78" i="2"/>
  <c r="N78" i="2"/>
  <c r="H126" i="2"/>
  <c r="M126" i="2"/>
  <c r="L126" i="2"/>
  <c r="K126" i="2"/>
  <c r="J126" i="2"/>
  <c r="O126" i="2"/>
  <c r="N126" i="2"/>
  <c r="I126" i="2"/>
  <c r="O198" i="2"/>
  <c r="N198" i="2"/>
  <c r="M198" i="2"/>
  <c r="L198" i="2"/>
  <c r="L199" i="2" s="1"/>
  <c r="L200" i="2" s="1"/>
  <c r="L201" i="2" s="1"/>
  <c r="N262" i="2"/>
  <c r="M262" i="2"/>
  <c r="O262" i="2"/>
  <c r="O318" i="2"/>
  <c r="N366" i="2"/>
  <c r="O366" i="2"/>
  <c r="N422" i="2"/>
  <c r="O422" i="2"/>
  <c r="N470" i="2"/>
  <c r="M470" i="2"/>
  <c r="O470" i="2"/>
  <c r="O526" i="2"/>
  <c r="N526" i="2"/>
  <c r="M526" i="2"/>
  <c r="L526" i="2"/>
  <c r="L527" i="2" s="1"/>
  <c r="L528" i="2" s="1"/>
  <c r="L529" i="2" s="1"/>
  <c r="O566" i="2"/>
  <c r="N566" i="2"/>
  <c r="N614" i="2"/>
  <c r="M614" i="2"/>
  <c r="O614" i="2"/>
  <c r="O654" i="2"/>
  <c r="M654" i="2"/>
  <c r="N654" i="2"/>
  <c r="N718" i="2"/>
  <c r="O718" i="2"/>
  <c r="M774" i="2"/>
  <c r="O774" i="2"/>
  <c r="N774" i="2"/>
  <c r="O830" i="2"/>
  <c r="N830" i="2"/>
  <c r="O878" i="2"/>
  <c r="M878" i="2"/>
  <c r="N878" i="2"/>
  <c r="N950" i="2"/>
  <c r="O950" i="2"/>
  <c r="L950" i="2"/>
  <c r="M950" i="2"/>
  <c r="J950" i="2"/>
  <c r="K950" i="2"/>
  <c r="K1022" i="2"/>
  <c r="O1022" i="2"/>
  <c r="L1022" i="2"/>
  <c r="M1022" i="2"/>
  <c r="N1022" i="2"/>
  <c r="M1062" i="2"/>
  <c r="L1062" i="2"/>
  <c r="J1062" i="2"/>
  <c r="O1062" i="2"/>
  <c r="I1062" i="2"/>
  <c r="N1062" i="2"/>
  <c r="K1062" i="2"/>
  <c r="M1118" i="2"/>
  <c r="L1118" i="2"/>
  <c r="K1118" i="2"/>
  <c r="J1118" i="2"/>
  <c r="O1118" i="2"/>
  <c r="N1118" i="2"/>
  <c r="O1182" i="2"/>
  <c r="N1182" i="2"/>
  <c r="M1182" i="2"/>
  <c r="L1182" i="2"/>
  <c r="J1182" i="2"/>
  <c r="K1182" i="2"/>
  <c r="M1238" i="2"/>
  <c r="L1238" i="2"/>
  <c r="K1238" i="2"/>
  <c r="J1238" i="2"/>
  <c r="O1238" i="2"/>
  <c r="N1238" i="2"/>
  <c r="O1310" i="2"/>
  <c r="N1310" i="2"/>
  <c r="M1310" i="2"/>
  <c r="L1310" i="2"/>
  <c r="K1310" i="2"/>
  <c r="J1310" i="2"/>
  <c r="I1366" i="2"/>
  <c r="O1366" i="2"/>
  <c r="K1366" i="2"/>
  <c r="J1366" i="2"/>
  <c r="M1366" i="2"/>
  <c r="N1366" i="2"/>
  <c r="L1366" i="2"/>
  <c r="I1414" i="2"/>
  <c r="O1414" i="2"/>
  <c r="N1414" i="2"/>
  <c r="K1414" i="2"/>
  <c r="J1414" i="2"/>
  <c r="M1414" i="2"/>
  <c r="L1414" i="2"/>
  <c r="I1462" i="2"/>
  <c r="N1462" i="2"/>
  <c r="M1462" i="2"/>
  <c r="K1462" i="2"/>
  <c r="J1462" i="2"/>
  <c r="L1462" i="2"/>
  <c r="O1462" i="2"/>
  <c r="I1518" i="2"/>
  <c r="O1518" i="2"/>
  <c r="N1518" i="2"/>
  <c r="M1518" i="2"/>
  <c r="L1518" i="2"/>
  <c r="J1518" i="2"/>
  <c r="K1518" i="2"/>
  <c r="I1566" i="2"/>
  <c r="O1566" i="2"/>
  <c r="N1566" i="2"/>
  <c r="M1566" i="2"/>
  <c r="L1566" i="2"/>
  <c r="K1566" i="2"/>
  <c r="J1566" i="2"/>
  <c r="K1622" i="2"/>
  <c r="O1622" i="2"/>
  <c r="N1622" i="2"/>
  <c r="I1622" i="2"/>
  <c r="M1622" i="2"/>
  <c r="J1622" i="2"/>
  <c r="L1622" i="2"/>
  <c r="K1670" i="2"/>
  <c r="O1670" i="2"/>
  <c r="N1670" i="2"/>
  <c r="M1670" i="2"/>
  <c r="J1670" i="2"/>
  <c r="L1670" i="2"/>
  <c r="I1670" i="2"/>
  <c r="J1718" i="2"/>
  <c r="N1718" i="2"/>
  <c r="L1718" i="2"/>
  <c r="I1718" i="2"/>
  <c r="M1718" i="2"/>
  <c r="O1718" i="2"/>
  <c r="K1718" i="2"/>
  <c r="M1790" i="2"/>
  <c r="N1790" i="2"/>
  <c r="K1790" i="2"/>
  <c r="O1790" i="2"/>
  <c r="J1790" i="2"/>
  <c r="L1790" i="2"/>
  <c r="K1846" i="2"/>
  <c r="J1846" i="2"/>
  <c r="O1846" i="2"/>
  <c r="N1846" i="2"/>
  <c r="M1846" i="2"/>
  <c r="L1846" i="2"/>
  <c r="L1902" i="2"/>
  <c r="N1902" i="2"/>
  <c r="M1902" i="2"/>
  <c r="K1902" i="2"/>
  <c r="I1902" i="2"/>
  <c r="I1903" i="2" s="1"/>
  <c r="I1904" i="2" s="1"/>
  <c r="O1902" i="2"/>
  <c r="J1902" i="2"/>
  <c r="O1974" i="2"/>
  <c r="N1974" i="2"/>
  <c r="M1974" i="2"/>
  <c r="K1974" i="2"/>
  <c r="L1974" i="2"/>
  <c r="J1974" i="2"/>
  <c r="I1974" i="2"/>
  <c r="N2014" i="2"/>
  <c r="M2014" i="2"/>
  <c r="L2014" i="2"/>
  <c r="L2015" i="2" s="1"/>
  <c r="K2014" i="2"/>
  <c r="K2015" i="2" s="1"/>
  <c r="K2016" i="2" s="1"/>
  <c r="K2017" i="2" s="1"/>
  <c r="K2018" i="2" s="1"/>
  <c r="K2019" i="2" s="1"/>
  <c r="K2020" i="2" s="1"/>
  <c r="K2021" i="2" s="1"/>
  <c r="K2022" i="2" s="1"/>
  <c r="O2014" i="2"/>
  <c r="O2054" i="2"/>
  <c r="N2054" i="2"/>
  <c r="L2054" i="2"/>
  <c r="L2055" i="2" s="1"/>
  <c r="L2056" i="2" s="1"/>
  <c r="L2057" i="2" s="1"/>
  <c r="L2058" i="2" s="1"/>
  <c r="L2059" i="2" s="1"/>
  <c r="L2060" i="2" s="1"/>
  <c r="L2061" i="2" s="1"/>
  <c r="L2062" i="2" s="1"/>
  <c r="M2054" i="2"/>
  <c r="O2094" i="2"/>
  <c r="N2094" i="2"/>
  <c r="O2134" i="2"/>
  <c r="N2134" i="2"/>
  <c r="N2135" i="2" s="1"/>
  <c r="N2136" i="2" s="1"/>
  <c r="O2182" i="2"/>
  <c r="N2182" i="2"/>
  <c r="N2183" i="2" s="1"/>
  <c r="K2182" i="2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M2182" i="2"/>
  <c r="M2183" i="2" s="1"/>
  <c r="M2184" i="2" s="1"/>
  <c r="M2185" i="2" s="1"/>
  <c r="M2186" i="2" s="1"/>
  <c r="M2187" i="2" s="1"/>
  <c r="M2188" i="2" s="1"/>
  <c r="L2182" i="2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O2214" i="2"/>
  <c r="N2214" i="2"/>
  <c r="M2214" i="2"/>
  <c r="M2246" i="2"/>
  <c r="O2246" i="2"/>
  <c r="N2246" i="2"/>
  <c r="O2302" i="2"/>
  <c r="N2302" i="2"/>
  <c r="M2302" i="2"/>
  <c r="K2302" i="2"/>
  <c r="L2302" i="2"/>
  <c r="J2302" i="2"/>
  <c r="J2303" i="2" s="1"/>
  <c r="J2304" i="2" s="1"/>
  <c r="J2305" i="2" s="1"/>
  <c r="J2306" i="2" s="1"/>
  <c r="J2307" i="2" s="1"/>
  <c r="J2308" i="2" s="1"/>
  <c r="K2350" i="2"/>
  <c r="O2350" i="2"/>
  <c r="M2350" i="2"/>
  <c r="N2350" i="2"/>
  <c r="L2350" i="2"/>
  <c r="H54" i="2"/>
  <c r="O54" i="2"/>
  <c r="N54" i="2"/>
  <c r="K54" i="2"/>
  <c r="M54" i="2"/>
  <c r="L54" i="2"/>
  <c r="J54" i="2"/>
  <c r="I54" i="2"/>
  <c r="O222" i="2"/>
  <c r="N222" i="2"/>
  <c r="N270" i="2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O270" i="2"/>
  <c r="O326" i="2"/>
  <c r="N326" i="2"/>
  <c r="M382" i="2"/>
  <c r="O382" i="2"/>
  <c r="N382" i="2"/>
  <c r="O454" i="2"/>
  <c r="N454" i="2"/>
  <c r="M454" i="2"/>
  <c r="O510" i="2"/>
  <c r="N510" i="2"/>
  <c r="M510" i="2"/>
  <c r="O542" i="2"/>
  <c r="O598" i="2"/>
  <c r="N598" i="2"/>
  <c r="M662" i="2"/>
  <c r="N662" i="2"/>
  <c r="O662" i="2"/>
  <c r="N710" i="2"/>
  <c r="M710" i="2"/>
  <c r="O710" i="2"/>
  <c r="L758" i="2"/>
  <c r="N758" i="2"/>
  <c r="O758" i="2"/>
  <c r="M758" i="2"/>
  <c r="M814" i="2"/>
  <c r="L814" i="2"/>
  <c r="O814" i="2"/>
  <c r="N814" i="2"/>
  <c r="N886" i="2"/>
  <c r="M886" i="2"/>
  <c r="O886" i="2"/>
  <c r="L886" i="2"/>
  <c r="O942" i="2"/>
  <c r="N942" i="2"/>
  <c r="M942" i="2"/>
  <c r="L942" i="2"/>
  <c r="O998" i="2"/>
  <c r="M998" i="2"/>
  <c r="N998" i="2"/>
  <c r="L998" i="2"/>
  <c r="K998" i="2"/>
  <c r="M1086" i="2"/>
  <c r="L1086" i="2"/>
  <c r="K1086" i="2"/>
  <c r="J1086" i="2"/>
  <c r="O1086" i="2"/>
  <c r="I1086" i="2"/>
  <c r="N1086" i="2"/>
  <c r="M1150" i="2"/>
  <c r="L1150" i="2"/>
  <c r="K1150" i="2"/>
  <c r="J1150" i="2"/>
  <c r="O1150" i="2"/>
  <c r="N1150" i="2"/>
  <c r="O1222" i="2"/>
  <c r="N1222" i="2"/>
  <c r="M1222" i="2"/>
  <c r="K1222" i="2"/>
  <c r="L1222" i="2"/>
  <c r="J1222" i="2"/>
  <c r="O1294" i="2"/>
  <c r="N1294" i="2"/>
  <c r="M1294" i="2"/>
  <c r="L1294" i="2"/>
  <c r="J1294" i="2"/>
  <c r="K1294" i="2"/>
  <c r="I1374" i="2"/>
  <c r="O1374" i="2"/>
  <c r="K1374" i="2"/>
  <c r="J1374" i="2"/>
  <c r="M1374" i="2"/>
  <c r="L1374" i="2"/>
  <c r="N1374" i="2"/>
  <c r="I1438" i="2"/>
  <c r="O1438" i="2"/>
  <c r="N1438" i="2"/>
  <c r="M1438" i="2"/>
  <c r="J1438" i="2"/>
  <c r="L1438" i="2"/>
  <c r="K1438" i="2"/>
  <c r="I1502" i="2"/>
  <c r="O1502" i="2"/>
  <c r="N1502" i="2"/>
  <c r="M1502" i="2"/>
  <c r="L1502" i="2"/>
  <c r="K1502" i="2"/>
  <c r="J1502" i="2"/>
  <c r="L1574" i="2"/>
  <c r="I1574" i="2"/>
  <c r="O1574" i="2"/>
  <c r="K1574" i="2"/>
  <c r="M1574" i="2"/>
  <c r="J1574" i="2"/>
  <c r="N1574" i="2"/>
  <c r="K1662" i="2"/>
  <c r="O1662" i="2"/>
  <c r="J1662" i="2"/>
  <c r="M1662" i="2"/>
  <c r="N1662" i="2"/>
  <c r="I1662" i="2"/>
  <c r="L1662" i="2"/>
  <c r="K1726" i="2"/>
  <c r="O1726" i="2"/>
  <c r="N1726" i="2"/>
  <c r="M1726" i="2"/>
  <c r="L1726" i="2"/>
  <c r="K1782" i="2"/>
  <c r="O1782" i="2"/>
  <c r="N1782" i="2"/>
  <c r="L1782" i="2"/>
  <c r="M1782" i="2"/>
  <c r="J1782" i="2"/>
  <c r="K1862" i="2"/>
  <c r="O1862" i="2"/>
  <c r="M1862" i="2"/>
  <c r="L1862" i="2"/>
  <c r="N1862" i="2"/>
  <c r="H1934" i="2"/>
  <c r="M1934" i="2"/>
  <c r="I1934" i="2"/>
  <c r="O1934" i="2"/>
  <c r="N1934" i="2"/>
  <c r="K1934" i="2"/>
  <c r="L1934" i="2"/>
  <c r="J1934" i="2"/>
  <c r="O1998" i="2"/>
  <c r="N1998" i="2"/>
  <c r="M2062" i="2"/>
  <c r="O2062" i="2"/>
  <c r="N2062" i="2"/>
  <c r="O2190" i="2"/>
  <c r="N2190" i="2"/>
  <c r="O2230" i="2"/>
  <c r="N2230" i="2"/>
  <c r="O2278" i="2"/>
  <c r="N2278" i="2"/>
  <c r="M2278" i="2"/>
  <c r="L2278" i="2"/>
  <c r="J2278" i="2"/>
  <c r="K2278" i="2"/>
  <c r="I2278" i="2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N2342" i="2"/>
  <c r="M2342" i="2"/>
  <c r="L2342" i="2"/>
  <c r="K2342" i="2"/>
  <c r="J2342" i="2"/>
  <c r="O2342" i="2"/>
  <c r="I39" i="2"/>
  <c r="J39" i="2"/>
  <c r="L39" i="2"/>
  <c r="O39" i="2"/>
  <c r="N39" i="2"/>
  <c r="M39" i="2"/>
  <c r="K39" i="2"/>
  <c r="M79" i="2"/>
  <c r="L79" i="2"/>
  <c r="K79" i="2"/>
  <c r="J79" i="2"/>
  <c r="I79" i="2"/>
  <c r="I80" i="2" s="1"/>
  <c r="O79" i="2"/>
  <c r="N79" i="2"/>
  <c r="N127" i="2"/>
  <c r="M127" i="2"/>
  <c r="L127" i="2"/>
  <c r="K127" i="2"/>
  <c r="O127" i="2"/>
  <c r="J127" i="2"/>
  <c r="I127" i="2"/>
  <c r="O159" i="2"/>
  <c r="N159" i="2"/>
  <c r="M199" i="2"/>
  <c r="O199" i="2"/>
  <c r="N199" i="2"/>
  <c r="O239" i="2"/>
  <c r="N239" i="2"/>
  <c r="M239" i="2"/>
  <c r="O263" i="2"/>
  <c r="L263" i="2"/>
  <c r="M263" i="2"/>
  <c r="N263" i="2"/>
  <c r="O295" i="2"/>
  <c r="N295" i="2"/>
  <c r="O335" i="2"/>
  <c r="M335" i="2"/>
  <c r="N335" i="2"/>
  <c r="O375" i="2"/>
  <c r="N375" i="2"/>
  <c r="N415" i="2"/>
  <c r="O415" i="2"/>
  <c r="O463" i="2"/>
  <c r="N463" i="2"/>
  <c r="M463" i="2"/>
  <c r="N567" i="2"/>
  <c r="O567" i="2"/>
  <c r="N607" i="2"/>
  <c r="M607" i="2"/>
  <c r="O607" i="2"/>
  <c r="N655" i="2"/>
  <c r="M655" i="2"/>
  <c r="O655" i="2"/>
  <c r="O695" i="2"/>
  <c r="M695" i="2"/>
  <c r="N695" i="2"/>
  <c r="O735" i="2"/>
  <c r="N735" i="2"/>
  <c r="M735" i="2"/>
  <c r="L735" i="2"/>
  <c r="M775" i="2"/>
  <c r="O775" i="2"/>
  <c r="N775" i="2"/>
  <c r="O815" i="2"/>
  <c r="M815" i="2"/>
  <c r="N815" i="2"/>
  <c r="L815" i="2"/>
  <c r="N855" i="2"/>
  <c r="O855" i="2"/>
  <c r="L903" i="2"/>
  <c r="N903" i="2"/>
  <c r="M903" i="2"/>
  <c r="O903" i="2"/>
  <c r="J951" i="2"/>
  <c r="I951" i="2"/>
  <c r="I952" i="2" s="1"/>
  <c r="I953" i="2" s="1"/>
  <c r="O951" i="2"/>
  <c r="K951" i="2"/>
  <c r="M951" i="2"/>
  <c r="L951" i="2"/>
  <c r="N951" i="2"/>
  <c r="L1023" i="2"/>
  <c r="K1023" i="2"/>
  <c r="N1023" i="2"/>
  <c r="M1023" i="2"/>
  <c r="O1023" i="2"/>
  <c r="J1023" i="2"/>
  <c r="J1024" i="2" s="1"/>
  <c r="J1025" i="2" s="1"/>
  <c r="J1026" i="2" s="1"/>
  <c r="J1027" i="2" s="1"/>
  <c r="J32" i="2"/>
  <c r="I32" i="2"/>
  <c r="M32" i="2"/>
  <c r="O32" i="2"/>
  <c r="N32" i="2"/>
  <c r="L32" i="2"/>
  <c r="K32" i="2"/>
  <c r="N72" i="2"/>
  <c r="O72" i="2"/>
  <c r="M72" i="2"/>
  <c r="L72" i="2"/>
  <c r="K72" i="2"/>
  <c r="I72" i="2"/>
  <c r="J72" i="2"/>
  <c r="M713" i="2"/>
  <c r="O713" i="2"/>
  <c r="N713" i="2"/>
  <c r="O721" i="2"/>
  <c r="N721" i="2"/>
  <c r="O729" i="2"/>
  <c r="L729" i="2"/>
  <c r="M729" i="2"/>
  <c r="N729" i="2"/>
  <c r="O737" i="2"/>
  <c r="N737" i="2"/>
  <c r="M737" i="2"/>
  <c r="L737" i="2"/>
  <c r="N745" i="2"/>
  <c r="M745" i="2"/>
  <c r="L745" i="2"/>
  <c r="O745" i="2"/>
  <c r="M753" i="2"/>
  <c r="O753" i="2"/>
  <c r="L753" i="2"/>
  <c r="N753" i="2"/>
  <c r="N761" i="2"/>
  <c r="M761" i="2"/>
  <c r="L761" i="2"/>
  <c r="O761" i="2"/>
  <c r="O769" i="2"/>
  <c r="N769" i="2"/>
  <c r="M769" i="2"/>
  <c r="M777" i="2"/>
  <c r="O777" i="2"/>
  <c r="N777" i="2"/>
  <c r="M785" i="2"/>
  <c r="O785" i="2"/>
  <c r="N785" i="2"/>
  <c r="O793" i="2"/>
  <c r="N793" i="2"/>
  <c r="M793" i="2"/>
  <c r="L793" i="2"/>
  <c r="O801" i="2"/>
  <c r="N801" i="2"/>
  <c r="L801" i="2"/>
  <c r="M801" i="2"/>
  <c r="M809" i="2"/>
  <c r="L809" i="2"/>
  <c r="O809" i="2"/>
  <c r="N809" i="2"/>
  <c r="M817" i="2"/>
  <c r="M818" i="2" s="1"/>
  <c r="M819" i="2" s="1"/>
  <c r="O817" i="2"/>
  <c r="N817" i="2"/>
  <c r="N825" i="2"/>
  <c r="O825" i="2"/>
  <c r="O833" i="2"/>
  <c r="N833" i="2"/>
  <c r="M841" i="2"/>
  <c r="O841" i="2"/>
  <c r="N841" i="2"/>
  <c r="N849" i="2"/>
  <c r="O849" i="2"/>
  <c r="M849" i="2"/>
  <c r="O857" i="2"/>
  <c r="N857" i="2"/>
  <c r="O865" i="2"/>
  <c r="N865" i="2"/>
  <c r="O873" i="2"/>
  <c r="N873" i="2"/>
  <c r="O881" i="2"/>
  <c r="N881" i="2"/>
  <c r="L881" i="2"/>
  <c r="L882" i="2" s="1"/>
  <c r="L883" i="2" s="1"/>
  <c r="L884" i="2" s="1"/>
  <c r="L885" i="2" s="1"/>
  <c r="M881" i="2"/>
  <c r="O889" i="2"/>
  <c r="N889" i="2"/>
  <c r="L889" i="2"/>
  <c r="M889" i="2"/>
  <c r="L897" i="2"/>
  <c r="M897" i="2"/>
  <c r="O897" i="2"/>
  <c r="N897" i="2"/>
  <c r="L905" i="2"/>
  <c r="O905" i="2"/>
  <c r="N905" i="2"/>
  <c r="M905" i="2"/>
  <c r="O913" i="2"/>
  <c r="M913" i="2"/>
  <c r="N913" i="2"/>
  <c r="M921" i="2"/>
  <c r="O921" i="2"/>
  <c r="N921" i="2"/>
  <c r="O929" i="2"/>
  <c r="N929" i="2"/>
  <c r="L929" i="2"/>
  <c r="M929" i="2"/>
  <c r="N937" i="2"/>
  <c r="L937" i="2"/>
  <c r="O937" i="2"/>
  <c r="M937" i="2"/>
  <c r="L945" i="2"/>
  <c r="K945" i="2"/>
  <c r="N945" i="2"/>
  <c r="M945" i="2"/>
  <c r="O945" i="2"/>
  <c r="N953" i="2"/>
  <c r="M953" i="2"/>
  <c r="K953" i="2"/>
  <c r="J953" i="2"/>
  <c r="O953" i="2"/>
  <c r="L953" i="2"/>
  <c r="O961" i="2"/>
  <c r="M961" i="2"/>
  <c r="K961" i="2"/>
  <c r="J961" i="2"/>
  <c r="N961" i="2"/>
  <c r="L961" i="2"/>
  <c r="K969" i="2"/>
  <c r="J969" i="2"/>
  <c r="N969" i="2"/>
  <c r="I969" i="2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M969" i="2"/>
  <c r="L969" i="2"/>
  <c r="O969" i="2"/>
  <c r="L977" i="2"/>
  <c r="K977" i="2"/>
  <c r="O977" i="2"/>
  <c r="N977" i="2"/>
  <c r="J977" i="2"/>
  <c r="M977" i="2"/>
  <c r="N985" i="2"/>
  <c r="M985" i="2"/>
  <c r="K985" i="2"/>
  <c r="L985" i="2"/>
  <c r="J985" i="2"/>
  <c r="O985" i="2"/>
  <c r="O993" i="2"/>
  <c r="M993" i="2"/>
  <c r="J993" i="2"/>
  <c r="L993" i="2"/>
  <c r="K993" i="2"/>
  <c r="N993" i="2"/>
  <c r="O1001" i="2"/>
  <c r="M1001" i="2"/>
  <c r="L1001" i="2"/>
  <c r="K1001" i="2"/>
  <c r="I1001" i="2"/>
  <c r="N1001" i="2"/>
  <c r="J1001" i="2"/>
  <c r="K1009" i="2"/>
  <c r="J1009" i="2"/>
  <c r="L1009" i="2"/>
  <c r="N1009" i="2"/>
  <c r="M1009" i="2"/>
  <c r="O1009" i="2"/>
  <c r="L1017" i="2"/>
  <c r="K1017" i="2"/>
  <c r="O1017" i="2"/>
  <c r="N1017" i="2"/>
  <c r="M1017" i="2"/>
  <c r="N1025" i="2"/>
  <c r="O1025" i="2"/>
  <c r="M1025" i="2"/>
  <c r="K1025" i="2"/>
  <c r="L1025" i="2"/>
  <c r="O1033" i="2"/>
  <c r="M1033" i="2"/>
  <c r="L1033" i="2"/>
  <c r="K1033" i="2"/>
  <c r="N1033" i="2"/>
  <c r="O1041" i="2"/>
  <c r="N1041" i="2"/>
  <c r="L1041" i="2"/>
  <c r="I1041" i="2"/>
  <c r="K1041" i="2"/>
  <c r="J1041" i="2"/>
  <c r="M1041" i="2"/>
  <c r="O1049" i="2"/>
  <c r="N1049" i="2"/>
  <c r="L1049" i="2"/>
  <c r="I1049" i="2"/>
  <c r="M1049" i="2"/>
  <c r="K1049" i="2"/>
  <c r="J1049" i="2"/>
  <c r="O1057" i="2"/>
  <c r="M1057" i="2"/>
  <c r="J1057" i="2"/>
  <c r="L1057" i="2"/>
  <c r="K1057" i="2"/>
  <c r="N1057" i="2"/>
  <c r="I1057" i="2"/>
  <c r="O1065" i="2"/>
  <c r="M1065" i="2"/>
  <c r="J1065" i="2"/>
  <c r="N1065" i="2"/>
  <c r="I1065" i="2"/>
  <c r="K1065" i="2"/>
  <c r="L1065" i="2"/>
  <c r="O1073" i="2"/>
  <c r="N1073" i="2"/>
  <c r="M1073" i="2"/>
  <c r="J1073" i="2"/>
  <c r="L1073" i="2"/>
  <c r="K1073" i="2"/>
  <c r="O1081" i="2"/>
  <c r="N1081" i="2"/>
  <c r="M1081" i="2"/>
  <c r="J1081" i="2"/>
  <c r="L1081" i="2"/>
  <c r="I1081" i="2"/>
  <c r="K1081" i="2"/>
  <c r="O1089" i="2"/>
  <c r="N1089" i="2"/>
  <c r="M1089" i="2"/>
  <c r="J1089" i="2"/>
  <c r="I1089" i="2"/>
  <c r="L1089" i="2"/>
  <c r="K1089" i="2"/>
  <c r="I1097" i="2"/>
  <c r="O1097" i="2"/>
  <c r="N1097" i="2"/>
  <c r="K1097" i="2"/>
  <c r="L1097" i="2"/>
  <c r="J1097" i="2"/>
  <c r="M1097" i="2"/>
  <c r="I1105" i="2"/>
  <c r="O1105" i="2"/>
  <c r="N1105" i="2"/>
  <c r="K1105" i="2"/>
  <c r="L1105" i="2"/>
  <c r="M1105" i="2"/>
  <c r="J1105" i="2"/>
  <c r="L1113" i="2"/>
  <c r="K1113" i="2"/>
  <c r="J1113" i="2"/>
  <c r="N1113" i="2"/>
  <c r="O1113" i="2"/>
  <c r="M1113" i="2"/>
  <c r="K1121" i="2"/>
  <c r="J1121" i="2"/>
  <c r="M1121" i="2"/>
  <c r="O1121" i="2"/>
  <c r="N1121" i="2"/>
  <c r="L1121" i="2"/>
  <c r="L1129" i="2"/>
  <c r="K1129" i="2"/>
  <c r="J1129" i="2"/>
  <c r="N1129" i="2"/>
  <c r="M1129" i="2"/>
  <c r="O1129" i="2"/>
  <c r="L1137" i="2"/>
  <c r="K1137" i="2"/>
  <c r="J1137" i="2"/>
  <c r="N1137" i="2"/>
  <c r="M1137" i="2"/>
  <c r="O1137" i="2"/>
  <c r="M1145" i="2"/>
  <c r="L1145" i="2"/>
  <c r="K1145" i="2"/>
  <c r="J1145" i="2"/>
  <c r="O1145" i="2"/>
  <c r="N1145" i="2"/>
  <c r="I1145" i="2"/>
  <c r="O1153" i="2"/>
  <c r="N1153" i="2"/>
  <c r="M1153" i="2"/>
  <c r="J1153" i="2"/>
  <c r="K1153" i="2"/>
  <c r="L1153" i="2"/>
  <c r="N1161" i="2"/>
  <c r="M1161" i="2"/>
  <c r="L1161" i="2"/>
  <c r="K1161" i="2"/>
  <c r="O1161" i="2"/>
  <c r="O1169" i="2"/>
  <c r="N1169" i="2"/>
  <c r="M1169" i="2"/>
  <c r="L1169" i="2"/>
  <c r="K1169" i="2"/>
  <c r="J1169" i="2"/>
  <c r="M1177" i="2"/>
  <c r="L1177" i="2"/>
  <c r="K1177" i="2"/>
  <c r="J1177" i="2"/>
  <c r="O1177" i="2"/>
  <c r="N1177" i="2"/>
  <c r="K1185" i="2"/>
  <c r="J1185" i="2"/>
  <c r="M1185" i="2"/>
  <c r="L1185" i="2"/>
  <c r="O1185" i="2"/>
  <c r="N1185" i="2"/>
  <c r="J1193" i="2"/>
  <c r="O1193" i="2"/>
  <c r="N1193" i="2"/>
  <c r="L1193" i="2"/>
  <c r="M1193" i="2"/>
  <c r="K1193" i="2"/>
  <c r="J1201" i="2"/>
  <c r="O1201" i="2"/>
  <c r="N1201" i="2"/>
  <c r="L1201" i="2"/>
  <c r="M1201" i="2"/>
  <c r="K1201" i="2"/>
  <c r="J1209" i="2"/>
  <c r="O1209" i="2"/>
  <c r="N1209" i="2"/>
  <c r="L1209" i="2"/>
  <c r="M1209" i="2"/>
  <c r="K1209" i="2"/>
  <c r="O1217" i="2"/>
  <c r="N1217" i="2"/>
  <c r="M1217" i="2"/>
  <c r="L1217" i="2"/>
  <c r="K1217" i="2"/>
  <c r="J1217" i="2"/>
  <c r="O1225" i="2"/>
  <c r="N1225" i="2"/>
  <c r="M1225" i="2"/>
  <c r="L1225" i="2"/>
  <c r="K1225" i="2"/>
  <c r="J1225" i="2"/>
  <c r="L1233" i="2"/>
  <c r="K1233" i="2"/>
  <c r="J1233" i="2"/>
  <c r="N1233" i="2"/>
  <c r="O1233" i="2"/>
  <c r="M1233" i="2"/>
  <c r="K1241" i="2"/>
  <c r="J1241" i="2"/>
  <c r="O1241" i="2"/>
  <c r="M1241" i="2"/>
  <c r="N1241" i="2"/>
  <c r="L1241" i="2"/>
  <c r="O1249" i="2"/>
  <c r="N1249" i="2"/>
  <c r="M1249" i="2"/>
  <c r="L1249" i="2"/>
  <c r="J1249" i="2"/>
  <c r="K1249" i="2"/>
  <c r="N1257" i="2"/>
  <c r="M1257" i="2"/>
  <c r="L1257" i="2"/>
  <c r="K1257" i="2"/>
  <c r="J1257" i="2"/>
  <c r="O1257" i="2"/>
  <c r="N1265" i="2"/>
  <c r="M1265" i="2"/>
  <c r="L1265" i="2"/>
  <c r="K1265" i="2"/>
  <c r="J1265" i="2"/>
  <c r="O1265" i="2"/>
  <c r="K1273" i="2"/>
  <c r="J1273" i="2"/>
  <c r="O1273" i="2"/>
  <c r="M1273" i="2"/>
  <c r="N1273" i="2"/>
  <c r="L1273" i="2"/>
  <c r="K1281" i="2"/>
  <c r="J1281" i="2"/>
  <c r="O1281" i="2"/>
  <c r="M1281" i="2"/>
  <c r="N1281" i="2"/>
  <c r="L1281" i="2"/>
  <c r="J1289" i="2"/>
  <c r="I1289" i="2"/>
  <c r="I1290" i="2" s="1"/>
  <c r="O1289" i="2"/>
  <c r="N1289" i="2"/>
  <c r="L1289" i="2"/>
  <c r="M1289" i="2"/>
  <c r="K1289" i="2"/>
  <c r="K1297" i="2"/>
  <c r="J1297" i="2"/>
  <c r="I1297" i="2"/>
  <c r="O1297" i="2"/>
  <c r="M1297" i="2"/>
  <c r="L1297" i="2"/>
  <c r="N1297" i="2"/>
  <c r="M1305" i="2"/>
  <c r="L1305" i="2"/>
  <c r="K1305" i="2"/>
  <c r="J1305" i="2"/>
  <c r="O1305" i="2"/>
  <c r="N1305" i="2"/>
  <c r="J1313" i="2"/>
  <c r="O1313" i="2"/>
  <c r="N1313" i="2"/>
  <c r="L1313" i="2"/>
  <c r="M1313" i="2"/>
  <c r="K1313" i="2"/>
  <c r="O1321" i="2"/>
  <c r="N1321" i="2"/>
  <c r="L1321" i="2"/>
  <c r="M1321" i="2"/>
  <c r="K1321" i="2"/>
  <c r="N1329" i="2"/>
  <c r="M1329" i="2"/>
  <c r="L1329" i="2"/>
  <c r="K1329" i="2"/>
  <c r="O1329" i="2"/>
  <c r="O1337" i="2"/>
  <c r="N1337" i="2"/>
  <c r="M1337" i="2"/>
  <c r="L1337" i="2"/>
  <c r="K1337" i="2"/>
  <c r="J1337" i="2"/>
  <c r="O1345" i="2"/>
  <c r="N1345" i="2"/>
  <c r="M1345" i="2"/>
  <c r="L1345" i="2"/>
  <c r="J1345" i="2"/>
  <c r="K1345" i="2"/>
  <c r="L1353" i="2"/>
  <c r="J1353" i="2"/>
  <c r="O1353" i="2"/>
  <c r="N1353" i="2"/>
  <c r="M1353" i="2"/>
  <c r="K1353" i="2"/>
  <c r="I1353" i="2"/>
  <c r="L1361" i="2"/>
  <c r="J1361" i="2"/>
  <c r="N1361" i="2"/>
  <c r="M1361" i="2"/>
  <c r="K1361" i="2"/>
  <c r="I1361" i="2"/>
  <c r="O1361" i="2"/>
  <c r="L1369" i="2"/>
  <c r="J1369" i="2"/>
  <c r="K1369" i="2"/>
  <c r="I1369" i="2"/>
  <c r="N1369" i="2"/>
  <c r="O1369" i="2"/>
  <c r="M1369" i="2"/>
  <c r="L1377" i="2"/>
  <c r="J1377" i="2"/>
  <c r="K1377" i="2"/>
  <c r="I1377" i="2"/>
  <c r="N1377" i="2"/>
  <c r="O1377" i="2"/>
  <c r="M1377" i="2"/>
  <c r="L1385" i="2"/>
  <c r="J1385" i="2"/>
  <c r="O1385" i="2"/>
  <c r="N1385" i="2"/>
  <c r="M1385" i="2"/>
  <c r="I1385" i="2"/>
  <c r="K1385" i="2"/>
  <c r="L1393" i="2"/>
  <c r="J1393" i="2"/>
  <c r="N1393" i="2"/>
  <c r="O1393" i="2"/>
  <c r="M1393" i="2"/>
  <c r="K1393" i="2"/>
  <c r="I1393" i="2"/>
  <c r="L1401" i="2"/>
  <c r="J1401" i="2"/>
  <c r="I1401" i="2"/>
  <c r="M1401" i="2"/>
  <c r="K1401" i="2"/>
  <c r="O1401" i="2"/>
  <c r="N1401" i="2"/>
  <c r="L1409" i="2"/>
  <c r="J1409" i="2"/>
  <c r="I1409" i="2"/>
  <c r="O1409" i="2"/>
  <c r="M1409" i="2"/>
  <c r="N1409" i="2"/>
  <c r="K1409" i="2"/>
  <c r="L1417" i="2"/>
  <c r="J1417" i="2"/>
  <c r="I1417" i="2"/>
  <c r="M1417" i="2"/>
  <c r="O1417" i="2"/>
  <c r="N1417" i="2"/>
  <c r="K1417" i="2"/>
  <c r="L1425" i="2"/>
  <c r="J1425" i="2"/>
  <c r="I1425" i="2"/>
  <c r="O1425" i="2"/>
  <c r="K1425" i="2"/>
  <c r="N1425" i="2"/>
  <c r="M1425" i="2"/>
  <c r="L1433" i="2"/>
  <c r="J1433" i="2"/>
  <c r="I1433" i="2"/>
  <c r="O1433" i="2"/>
  <c r="N1433" i="2"/>
  <c r="M1433" i="2"/>
  <c r="K1433" i="2"/>
  <c r="L1441" i="2"/>
  <c r="J1441" i="2"/>
  <c r="I1441" i="2"/>
  <c r="K1441" i="2"/>
  <c r="N1441" i="2"/>
  <c r="M1441" i="2"/>
  <c r="O1441" i="2"/>
  <c r="L1449" i="2"/>
  <c r="J1449" i="2"/>
  <c r="I1449" i="2"/>
  <c r="O1449" i="2"/>
  <c r="N1449" i="2"/>
  <c r="M1449" i="2"/>
  <c r="K1449" i="2"/>
  <c r="L1457" i="2"/>
  <c r="K1457" i="2"/>
  <c r="I1457" i="2"/>
  <c r="J1457" i="2"/>
  <c r="M1457" i="2"/>
  <c r="O1457" i="2"/>
  <c r="N1457" i="2"/>
  <c r="L1465" i="2"/>
  <c r="K1465" i="2"/>
  <c r="J1465" i="2"/>
  <c r="I1465" i="2"/>
  <c r="O1465" i="2"/>
  <c r="M1465" i="2"/>
  <c r="N1465" i="2"/>
  <c r="L1473" i="2"/>
  <c r="K1473" i="2"/>
  <c r="J1473" i="2"/>
  <c r="I1473" i="2"/>
  <c r="N1473" i="2"/>
  <c r="O1473" i="2"/>
  <c r="M1473" i="2"/>
  <c r="L1481" i="2"/>
  <c r="K1481" i="2"/>
  <c r="J1481" i="2"/>
  <c r="I1481" i="2"/>
  <c r="O1481" i="2"/>
  <c r="N1481" i="2"/>
  <c r="M1481" i="2"/>
  <c r="L1489" i="2"/>
  <c r="K1489" i="2"/>
  <c r="J1489" i="2"/>
  <c r="I1489" i="2"/>
  <c r="N1489" i="2"/>
  <c r="O1489" i="2"/>
  <c r="M1489" i="2"/>
  <c r="L1497" i="2"/>
  <c r="K1497" i="2"/>
  <c r="J1497" i="2"/>
  <c r="I1497" i="2"/>
  <c r="O1497" i="2"/>
  <c r="N1497" i="2"/>
  <c r="M1497" i="2"/>
  <c r="L1505" i="2"/>
  <c r="K1505" i="2"/>
  <c r="J1505" i="2"/>
  <c r="I1505" i="2"/>
  <c r="O1505" i="2"/>
  <c r="N1505" i="2"/>
  <c r="M1505" i="2"/>
  <c r="L1513" i="2"/>
  <c r="K1513" i="2"/>
  <c r="J1513" i="2"/>
  <c r="I1513" i="2"/>
  <c r="O1513" i="2"/>
  <c r="M1513" i="2"/>
  <c r="N1513" i="2"/>
  <c r="L1521" i="2"/>
  <c r="K1521" i="2"/>
  <c r="J1521" i="2"/>
  <c r="I1521" i="2"/>
  <c r="O1521" i="2"/>
  <c r="N1521" i="2"/>
  <c r="M1521" i="2"/>
  <c r="L1529" i="2"/>
  <c r="K1529" i="2"/>
  <c r="J1529" i="2"/>
  <c r="I1529" i="2"/>
  <c r="O1529" i="2"/>
  <c r="N1529" i="2"/>
  <c r="M1529" i="2"/>
  <c r="L1537" i="2"/>
  <c r="K1537" i="2"/>
  <c r="J1537" i="2"/>
  <c r="I1537" i="2"/>
  <c r="O1537" i="2"/>
  <c r="N1537" i="2"/>
  <c r="M1537" i="2"/>
  <c r="L1545" i="2"/>
  <c r="K1545" i="2"/>
  <c r="J1545" i="2"/>
  <c r="I1545" i="2"/>
  <c r="O1545" i="2"/>
  <c r="M1545" i="2"/>
  <c r="N1545" i="2"/>
  <c r="L1553" i="2"/>
  <c r="K1553" i="2"/>
  <c r="J1553" i="2"/>
  <c r="I1553" i="2"/>
  <c r="O1553" i="2"/>
  <c r="N1553" i="2"/>
  <c r="M1553" i="2"/>
  <c r="L1561" i="2"/>
  <c r="K1561" i="2"/>
  <c r="J1561" i="2"/>
  <c r="I1561" i="2"/>
  <c r="O1561" i="2"/>
  <c r="N1561" i="2"/>
  <c r="M1561" i="2"/>
  <c r="L1569" i="2"/>
  <c r="K1569" i="2"/>
  <c r="J1569" i="2"/>
  <c r="I1569" i="2"/>
  <c r="N1569" i="2"/>
  <c r="M1569" i="2"/>
  <c r="O1569" i="2"/>
  <c r="O1577" i="2"/>
  <c r="N1577" i="2"/>
  <c r="M1577" i="2"/>
  <c r="L1577" i="2"/>
  <c r="I1577" i="2"/>
  <c r="J1577" i="2"/>
  <c r="K1577" i="2"/>
  <c r="K1585" i="2"/>
  <c r="O1585" i="2"/>
  <c r="L1585" i="2"/>
  <c r="J1585" i="2"/>
  <c r="I1585" i="2"/>
  <c r="N1585" i="2"/>
  <c r="M1585" i="2"/>
  <c r="K1593" i="2"/>
  <c r="O1593" i="2"/>
  <c r="I1593" i="2"/>
  <c r="L1593" i="2"/>
  <c r="J1593" i="2"/>
  <c r="N1593" i="2"/>
  <c r="M1593" i="2"/>
  <c r="K1601" i="2"/>
  <c r="O1601" i="2"/>
  <c r="N1601" i="2"/>
  <c r="M1601" i="2"/>
  <c r="I1601" i="2"/>
  <c r="J1601" i="2"/>
  <c r="L1601" i="2"/>
  <c r="N1609" i="2"/>
  <c r="J1609" i="2"/>
  <c r="I1609" i="2"/>
  <c r="O1609" i="2"/>
  <c r="K1609" i="2"/>
  <c r="M1609" i="2"/>
  <c r="L1609" i="2"/>
  <c r="N1617" i="2"/>
  <c r="J1617" i="2"/>
  <c r="L1617" i="2"/>
  <c r="K1617" i="2"/>
  <c r="I1617" i="2"/>
  <c r="O1617" i="2"/>
  <c r="M1617" i="2"/>
  <c r="N1625" i="2"/>
  <c r="J1625" i="2"/>
  <c r="O1625" i="2"/>
  <c r="I1625" i="2"/>
  <c r="L1625" i="2"/>
  <c r="K1625" i="2"/>
  <c r="M1625" i="2"/>
  <c r="N1633" i="2"/>
  <c r="J1633" i="2"/>
  <c r="K1633" i="2"/>
  <c r="M1633" i="2"/>
  <c r="I1633" i="2"/>
  <c r="O1633" i="2"/>
  <c r="L1633" i="2"/>
  <c r="N1641" i="2"/>
  <c r="J1641" i="2"/>
  <c r="K1641" i="2"/>
  <c r="L1641" i="2"/>
  <c r="O1641" i="2"/>
  <c r="M1641" i="2"/>
  <c r="I1641" i="2"/>
  <c r="N1649" i="2"/>
  <c r="J1649" i="2"/>
  <c r="L1649" i="2"/>
  <c r="O1649" i="2"/>
  <c r="M1649" i="2"/>
  <c r="K1649" i="2"/>
  <c r="I1649" i="2"/>
  <c r="N1657" i="2"/>
  <c r="J1657" i="2"/>
  <c r="M1657" i="2"/>
  <c r="L1657" i="2"/>
  <c r="O1657" i="2"/>
  <c r="K1657" i="2"/>
  <c r="I1657" i="2"/>
  <c r="N1665" i="2"/>
  <c r="J1665" i="2"/>
  <c r="K1665" i="2"/>
  <c r="M1665" i="2"/>
  <c r="O1665" i="2"/>
  <c r="L1665" i="2"/>
  <c r="I1665" i="2"/>
  <c r="N1673" i="2"/>
  <c r="J1673" i="2"/>
  <c r="O1673" i="2"/>
  <c r="M1673" i="2"/>
  <c r="K1673" i="2"/>
  <c r="I1673" i="2"/>
  <c r="L1673" i="2"/>
  <c r="N1681" i="2"/>
  <c r="L1681" i="2"/>
  <c r="K1681" i="2"/>
  <c r="J1681" i="2"/>
  <c r="O1681" i="2"/>
  <c r="M1681" i="2"/>
  <c r="O1689" i="2"/>
  <c r="M1689" i="2"/>
  <c r="L1689" i="2"/>
  <c r="K1689" i="2"/>
  <c r="J1689" i="2"/>
  <c r="I1689" i="2"/>
  <c r="N1689" i="2"/>
  <c r="L1697" i="2"/>
  <c r="O1697" i="2"/>
  <c r="N1697" i="2"/>
  <c r="M1697" i="2"/>
  <c r="K1697" i="2"/>
  <c r="J1697" i="2"/>
  <c r="I1697" i="2"/>
  <c r="L1705" i="2"/>
  <c r="O1705" i="2"/>
  <c r="M1705" i="2"/>
  <c r="K1705" i="2"/>
  <c r="J1705" i="2"/>
  <c r="N1705" i="2"/>
  <c r="N1713" i="2"/>
  <c r="L1713" i="2"/>
  <c r="O1713" i="2"/>
  <c r="M1713" i="2"/>
  <c r="K1713" i="2"/>
  <c r="L1721" i="2"/>
  <c r="O1721" i="2"/>
  <c r="M1721" i="2"/>
  <c r="K1721" i="2"/>
  <c r="N1721" i="2"/>
  <c r="K1729" i="2"/>
  <c r="O1729" i="2"/>
  <c r="M1729" i="2"/>
  <c r="N1729" i="2"/>
  <c r="L1729" i="2"/>
  <c r="O1737" i="2"/>
  <c r="K1737" i="2"/>
  <c r="N1737" i="2"/>
  <c r="L1737" i="2"/>
  <c r="J1737" i="2"/>
  <c r="M1737" i="2"/>
  <c r="N1745" i="2"/>
  <c r="J1745" i="2"/>
  <c r="O1745" i="2"/>
  <c r="M1745" i="2"/>
  <c r="L1745" i="2"/>
  <c r="K1745" i="2"/>
  <c r="O1753" i="2"/>
  <c r="N1753" i="2"/>
  <c r="N1761" i="2"/>
  <c r="L1761" i="2"/>
  <c r="O1761" i="2"/>
  <c r="K1761" i="2"/>
  <c r="J1761" i="2"/>
  <c r="I1761" i="2"/>
  <c r="I1762" i="2" s="1"/>
  <c r="I1763" i="2" s="1"/>
  <c r="I1764" i="2" s="1"/>
  <c r="I1765" i="2" s="1"/>
  <c r="I1766" i="2" s="1"/>
  <c r="M1761" i="2"/>
  <c r="L1769" i="2"/>
  <c r="J1769" i="2"/>
  <c r="N1769" i="2"/>
  <c r="K1769" i="2"/>
  <c r="O1769" i="2"/>
  <c r="M1769" i="2"/>
  <c r="K1777" i="2"/>
  <c r="O1777" i="2"/>
  <c r="N1777" i="2"/>
  <c r="L1777" i="2"/>
  <c r="J1777" i="2"/>
  <c r="M1777" i="2"/>
  <c r="N1785" i="2"/>
  <c r="J1785" i="2"/>
  <c r="O1785" i="2"/>
  <c r="L1785" i="2"/>
  <c r="M1785" i="2"/>
  <c r="K1785" i="2"/>
  <c r="J1793" i="2"/>
  <c r="N1793" i="2"/>
  <c r="M1793" i="2"/>
  <c r="L1793" i="2"/>
  <c r="K1793" i="2"/>
  <c r="O1793" i="2"/>
  <c r="I1793" i="2"/>
  <c r="I1794" i="2" s="1"/>
  <c r="K1801" i="2"/>
  <c r="O1801" i="2"/>
  <c r="N1801" i="2"/>
  <c r="L1801" i="2"/>
  <c r="J1801" i="2"/>
  <c r="M1801" i="2"/>
  <c r="L1809" i="2"/>
  <c r="N1809" i="2"/>
  <c r="M1809" i="2"/>
  <c r="K1809" i="2"/>
  <c r="O1809" i="2"/>
  <c r="J1809" i="2"/>
  <c r="K1817" i="2"/>
  <c r="O1817" i="2"/>
  <c r="N1817" i="2"/>
  <c r="M1817" i="2"/>
  <c r="L1817" i="2"/>
  <c r="J1817" i="2"/>
  <c r="L1825" i="2"/>
  <c r="O1825" i="2"/>
  <c r="N1825" i="2"/>
  <c r="K1825" i="2"/>
  <c r="J1825" i="2"/>
  <c r="M1825" i="2"/>
  <c r="N1833" i="2"/>
  <c r="J1833" i="2"/>
  <c r="L1833" i="2"/>
  <c r="K1833" i="2"/>
  <c r="M1833" i="2"/>
  <c r="O1833" i="2"/>
  <c r="J1841" i="2"/>
  <c r="N1841" i="2"/>
  <c r="O1841" i="2"/>
  <c r="K1841" i="2"/>
  <c r="M1841" i="2"/>
  <c r="L1841" i="2"/>
  <c r="N1849" i="2"/>
  <c r="M1849" i="2"/>
  <c r="L1849" i="2"/>
  <c r="J1849" i="2"/>
  <c r="O1849" i="2"/>
  <c r="K1849" i="2"/>
  <c r="K1857" i="2"/>
  <c r="J1857" i="2"/>
  <c r="I1857" i="2"/>
  <c r="O1857" i="2"/>
  <c r="M1857" i="2"/>
  <c r="L1857" i="2"/>
  <c r="N1857" i="2"/>
  <c r="K1865" i="2"/>
  <c r="O1865" i="2"/>
  <c r="M1865" i="2"/>
  <c r="L1865" i="2"/>
  <c r="N1865" i="2"/>
  <c r="M1873" i="2"/>
  <c r="L1873" i="2"/>
  <c r="K1873" i="2"/>
  <c r="I1873" i="2"/>
  <c r="O1873" i="2"/>
  <c r="N1873" i="2"/>
  <c r="J1873" i="2"/>
  <c r="O1881" i="2"/>
  <c r="M1881" i="2"/>
  <c r="N1881" i="2"/>
  <c r="K1881" i="2"/>
  <c r="L1881" i="2"/>
  <c r="N1889" i="2"/>
  <c r="M1889" i="2"/>
  <c r="L1889" i="2"/>
  <c r="J1889" i="2"/>
  <c r="O1889" i="2"/>
  <c r="K1889" i="2"/>
  <c r="O1897" i="2"/>
  <c r="N1897" i="2"/>
  <c r="L1897" i="2"/>
  <c r="M1897" i="2"/>
  <c r="J1897" i="2"/>
  <c r="I1897" i="2"/>
  <c r="K1897" i="2"/>
  <c r="M1905" i="2"/>
  <c r="I1905" i="2"/>
  <c r="O1905" i="2"/>
  <c r="N1905" i="2"/>
  <c r="K1905" i="2"/>
  <c r="L1905" i="2"/>
  <c r="J1905" i="2"/>
  <c r="M1913" i="2"/>
  <c r="N1913" i="2"/>
  <c r="L1913" i="2"/>
  <c r="K1913" i="2"/>
  <c r="J1913" i="2"/>
  <c r="O1913" i="2"/>
  <c r="O1921" i="2"/>
  <c r="K1921" i="2"/>
  <c r="M1921" i="2"/>
  <c r="L1921" i="2"/>
  <c r="J1921" i="2"/>
  <c r="N1921" i="2"/>
  <c r="I1921" i="2"/>
  <c r="L1929" i="2"/>
  <c r="O1929" i="2"/>
  <c r="N1929" i="2"/>
  <c r="M1929" i="2"/>
  <c r="J1929" i="2"/>
  <c r="K1929" i="2"/>
  <c r="L1937" i="2"/>
  <c r="O1937" i="2"/>
  <c r="N1937" i="2"/>
  <c r="K1937" i="2"/>
  <c r="M1937" i="2"/>
  <c r="J1937" i="2"/>
  <c r="O1945" i="2"/>
  <c r="N1945" i="2"/>
  <c r="M1945" i="2"/>
  <c r="K1945" i="2"/>
  <c r="L1945" i="2"/>
  <c r="J1945" i="2"/>
  <c r="O1953" i="2"/>
  <c r="N1953" i="2"/>
  <c r="M1953" i="2"/>
  <c r="K1953" i="2"/>
  <c r="L1953" i="2"/>
  <c r="J1953" i="2"/>
  <c r="J1961" i="2"/>
  <c r="I1961" i="2"/>
  <c r="N1961" i="2"/>
  <c r="O1961" i="2"/>
  <c r="L1961" i="2"/>
  <c r="K1961" i="2"/>
  <c r="M1961" i="2"/>
  <c r="J1969" i="2"/>
  <c r="I1969" i="2"/>
  <c r="N1969" i="2"/>
  <c r="O1969" i="2"/>
  <c r="M1969" i="2"/>
  <c r="L1969" i="2"/>
  <c r="K1969" i="2"/>
  <c r="J1977" i="2"/>
  <c r="I1977" i="2"/>
  <c r="N1977" i="2"/>
  <c r="O1977" i="2"/>
  <c r="L1977" i="2"/>
  <c r="K1977" i="2"/>
  <c r="M1977" i="2"/>
  <c r="J1985" i="2"/>
  <c r="I1985" i="2"/>
  <c r="N1985" i="2"/>
  <c r="O1985" i="2"/>
  <c r="M1985" i="2"/>
  <c r="L1985" i="2"/>
  <c r="K1985" i="2"/>
  <c r="O1993" i="2"/>
  <c r="K1993" i="2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M1993" i="2"/>
  <c r="L1993" i="2"/>
  <c r="N1993" i="2"/>
  <c r="O2001" i="2"/>
  <c r="N2001" i="2"/>
  <c r="O2009" i="2"/>
  <c r="M2009" i="2"/>
  <c r="M2010" i="2" s="1"/>
  <c r="M2011" i="2" s="1"/>
  <c r="M2012" i="2" s="1"/>
  <c r="M2013" i="2" s="1"/>
  <c r="N2009" i="2"/>
  <c r="O2017" i="2"/>
  <c r="N2017" i="2"/>
  <c r="M2017" i="2"/>
  <c r="M2018" i="2" s="1"/>
  <c r="M2019" i="2" s="1"/>
  <c r="M2020" i="2" s="1"/>
  <c r="M2021" i="2" s="1"/>
  <c r="M2022" i="2" s="1"/>
  <c r="O2025" i="2"/>
  <c r="N2025" i="2"/>
  <c r="N2033" i="2"/>
  <c r="N2034" i="2" s="1"/>
  <c r="N2035" i="2" s="1"/>
  <c r="O2033" i="2"/>
  <c r="N2041" i="2"/>
  <c r="O2041" i="2"/>
  <c r="K2041" i="2"/>
  <c r="M2041" i="2"/>
  <c r="L2041" i="2"/>
  <c r="N2049" i="2"/>
  <c r="O2049" i="2"/>
  <c r="M2049" i="2"/>
  <c r="M2057" i="2"/>
  <c r="O2057" i="2"/>
  <c r="N2057" i="2"/>
  <c r="O2065" i="2"/>
  <c r="N2065" i="2"/>
  <c r="M2065" i="2"/>
  <c r="N2073" i="2"/>
  <c r="M2073" i="2"/>
  <c r="O2073" i="2"/>
  <c r="N2081" i="2"/>
  <c r="M2081" i="2"/>
  <c r="L2081" i="2"/>
  <c r="L2082" i="2" s="1"/>
  <c r="L2083" i="2" s="1"/>
  <c r="L2084" i="2" s="1"/>
  <c r="O2081" i="2"/>
  <c r="N2089" i="2"/>
  <c r="O2089" i="2"/>
  <c r="O2097" i="2"/>
  <c r="N2097" i="2"/>
  <c r="L2105" i="2"/>
  <c r="L2106" i="2" s="1"/>
  <c r="L2107" i="2" s="1"/>
  <c r="L2108" i="2" s="1"/>
  <c r="O2105" i="2"/>
  <c r="N2105" i="2"/>
  <c r="M2105" i="2"/>
  <c r="N2113" i="2"/>
  <c r="O2113" i="2"/>
  <c r="M2113" i="2"/>
  <c r="O2121" i="2"/>
  <c r="N2121" i="2"/>
  <c r="M2121" i="2"/>
  <c r="M2129" i="2"/>
  <c r="L2129" i="2"/>
  <c r="L2130" i="2" s="1"/>
  <c r="L2131" i="2" s="1"/>
  <c r="O2129" i="2"/>
  <c r="N2129" i="2"/>
  <c r="N2137" i="2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O2137" i="2"/>
  <c r="O2153" i="2"/>
  <c r="N2153" i="2"/>
  <c r="O2161" i="2"/>
  <c r="N2161" i="2"/>
  <c r="N2169" i="2"/>
  <c r="O2169" i="2"/>
  <c r="M2169" i="2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O2193" i="2"/>
  <c r="N2193" i="2"/>
  <c r="O2201" i="2"/>
  <c r="N2201" i="2"/>
  <c r="M2201" i="2"/>
  <c r="O2209" i="2"/>
  <c r="N2209" i="2"/>
  <c r="M2209" i="2"/>
  <c r="O2217" i="2"/>
  <c r="N2217" i="2"/>
  <c r="M2217" i="2"/>
  <c r="M2225" i="2"/>
  <c r="O2225" i="2"/>
  <c r="N2225" i="2"/>
  <c r="O2233" i="2"/>
  <c r="N2233" i="2"/>
  <c r="M2241" i="2"/>
  <c r="L2241" i="2"/>
  <c r="O2241" i="2"/>
  <c r="N2241" i="2"/>
  <c r="O2249" i="2"/>
  <c r="N2249" i="2"/>
  <c r="M2249" i="2"/>
  <c r="J2257" i="2"/>
  <c r="I2257" i="2"/>
  <c r="I2258" i="2" s="1"/>
  <c r="I2259" i="2" s="1"/>
  <c r="I2260" i="2" s="1"/>
  <c r="I2261" i="2" s="1"/>
  <c r="M2257" i="2"/>
  <c r="O2257" i="2"/>
  <c r="N2257" i="2"/>
  <c r="L2257" i="2"/>
  <c r="K2257" i="2"/>
  <c r="N2265" i="2"/>
  <c r="M2265" i="2"/>
  <c r="L2265" i="2"/>
  <c r="I2265" i="2"/>
  <c r="K2265" i="2"/>
  <c r="O2265" i="2"/>
  <c r="J2265" i="2"/>
  <c r="K2273" i="2"/>
  <c r="J2273" i="2"/>
  <c r="I2273" i="2"/>
  <c r="O2273" i="2"/>
  <c r="M2273" i="2"/>
  <c r="N2273" i="2"/>
  <c r="L2273" i="2"/>
  <c r="L2281" i="2"/>
  <c r="K2281" i="2"/>
  <c r="J2281" i="2"/>
  <c r="N2281" i="2"/>
  <c r="M2281" i="2"/>
  <c r="O2281" i="2"/>
  <c r="J2289" i="2"/>
  <c r="O2289" i="2"/>
  <c r="N2289" i="2"/>
  <c r="L2289" i="2"/>
  <c r="M2289" i="2"/>
  <c r="K2289" i="2"/>
  <c r="I2297" i="2"/>
  <c r="O2297" i="2"/>
  <c r="N2297" i="2"/>
  <c r="M2297" i="2"/>
  <c r="K2297" i="2"/>
  <c r="L2297" i="2"/>
  <c r="J2297" i="2"/>
  <c r="O2305" i="2"/>
  <c r="N2305" i="2"/>
  <c r="M2305" i="2"/>
  <c r="K2305" i="2"/>
  <c r="L2305" i="2"/>
  <c r="N2313" i="2"/>
  <c r="M2313" i="2"/>
  <c r="L2313" i="2"/>
  <c r="K2313" i="2"/>
  <c r="O2313" i="2"/>
  <c r="L2321" i="2"/>
  <c r="K2321" i="2"/>
  <c r="J2321" i="2"/>
  <c r="N2321" i="2"/>
  <c r="M2321" i="2"/>
  <c r="O2321" i="2"/>
  <c r="O2329" i="2"/>
  <c r="N2329" i="2"/>
  <c r="M2329" i="2"/>
  <c r="K2329" i="2"/>
  <c r="L2329" i="2"/>
  <c r="J2329" i="2"/>
  <c r="O2337" i="2"/>
  <c r="N2337" i="2"/>
  <c r="M2337" i="2"/>
  <c r="L2337" i="2"/>
  <c r="K2337" i="2"/>
  <c r="M2345" i="2"/>
  <c r="L2345" i="2"/>
  <c r="K2345" i="2"/>
  <c r="O2345" i="2"/>
  <c r="N2345" i="2"/>
  <c r="L2353" i="2"/>
  <c r="K2353" i="2"/>
  <c r="N2353" i="2"/>
  <c r="O2353" i="2"/>
  <c r="M2353" i="2"/>
  <c r="N2361" i="2"/>
  <c r="M2361" i="2"/>
  <c r="L2361" i="2"/>
  <c r="K2361" i="2"/>
  <c r="J2361" i="2"/>
  <c r="O2361" i="2"/>
  <c r="K2369" i="2"/>
  <c r="J2369" i="2"/>
  <c r="I2369" i="2"/>
  <c r="I2370" i="2" s="1"/>
  <c r="I2371" i="2" s="1"/>
  <c r="I2372" i="2" s="1"/>
  <c r="I2373" i="2" s="1"/>
  <c r="I2374" i="2" s="1"/>
  <c r="I2375" i="2" s="1"/>
  <c r="O2369" i="2"/>
  <c r="M2369" i="2"/>
  <c r="N2369" i="2"/>
  <c r="L2369" i="2"/>
  <c r="M2377" i="2"/>
  <c r="L2377" i="2"/>
  <c r="K2377" i="2"/>
  <c r="J2377" i="2"/>
  <c r="I2377" i="2"/>
  <c r="O2377" i="2"/>
  <c r="N2377" i="2"/>
  <c r="H30" i="2"/>
  <c r="O30" i="2"/>
  <c r="I30" i="2"/>
  <c r="N30" i="2"/>
  <c r="K30" i="2"/>
  <c r="M30" i="2"/>
  <c r="L30" i="2"/>
  <c r="J30" i="2"/>
  <c r="H86" i="2"/>
  <c r="O86" i="2"/>
  <c r="I86" i="2"/>
  <c r="N86" i="2"/>
  <c r="K86" i="2"/>
  <c r="M86" i="2"/>
  <c r="L86" i="2"/>
  <c r="J86" i="2"/>
  <c r="H134" i="2"/>
  <c r="M134" i="2"/>
  <c r="L134" i="2"/>
  <c r="K134" i="2"/>
  <c r="J134" i="2"/>
  <c r="O134" i="2"/>
  <c r="N134" i="2"/>
  <c r="I134" i="2"/>
  <c r="N182" i="2"/>
  <c r="M182" i="2"/>
  <c r="O182" i="2"/>
  <c r="O254" i="2"/>
  <c r="N254" i="2"/>
  <c r="M254" i="2"/>
  <c r="O294" i="2"/>
  <c r="N294" i="2"/>
  <c r="O350" i="2"/>
  <c r="N350" i="2"/>
  <c r="M350" i="2"/>
  <c r="O414" i="2"/>
  <c r="N414" i="2"/>
  <c r="N478" i="2"/>
  <c r="M478" i="2"/>
  <c r="O478" i="2"/>
  <c r="O606" i="2"/>
  <c r="N606" i="2"/>
  <c r="M606" i="2"/>
  <c r="L670" i="2"/>
  <c r="K670" i="2"/>
  <c r="J670" i="2"/>
  <c r="N670" i="2"/>
  <c r="M670" i="2"/>
  <c r="O670" i="2"/>
  <c r="L742" i="2"/>
  <c r="M742" i="2"/>
  <c r="O742" i="2"/>
  <c r="N742" i="2"/>
  <c r="N806" i="2"/>
  <c r="O806" i="2"/>
  <c r="M806" i="2"/>
  <c r="L806" i="2"/>
  <c r="O862" i="2"/>
  <c r="N862" i="2"/>
  <c r="L958" i="2"/>
  <c r="K958" i="2"/>
  <c r="O958" i="2"/>
  <c r="N958" i="2"/>
  <c r="J958" i="2"/>
  <c r="M958" i="2"/>
  <c r="N1006" i="2"/>
  <c r="M1006" i="2"/>
  <c r="K1006" i="2"/>
  <c r="L1006" i="2"/>
  <c r="O1006" i="2"/>
  <c r="J1006" i="2"/>
  <c r="L1054" i="2"/>
  <c r="K1054" i="2"/>
  <c r="N1054" i="2"/>
  <c r="O1054" i="2"/>
  <c r="J1054" i="2"/>
  <c r="M1054" i="2"/>
  <c r="N1110" i="2"/>
  <c r="M1110" i="2"/>
  <c r="L1110" i="2"/>
  <c r="K1110" i="2"/>
  <c r="J1110" i="2"/>
  <c r="O1110" i="2"/>
  <c r="N1158" i="2"/>
  <c r="M1158" i="2"/>
  <c r="L1158" i="2"/>
  <c r="K1158" i="2"/>
  <c r="O1158" i="2"/>
  <c r="L1206" i="2"/>
  <c r="K1206" i="2"/>
  <c r="J1206" i="2"/>
  <c r="N1206" i="2"/>
  <c r="O1206" i="2"/>
  <c r="M1206" i="2"/>
  <c r="J1246" i="2"/>
  <c r="O1246" i="2"/>
  <c r="N1246" i="2"/>
  <c r="L1246" i="2"/>
  <c r="M1246" i="2"/>
  <c r="K1246" i="2"/>
  <c r="M1286" i="2"/>
  <c r="L1286" i="2"/>
  <c r="K1286" i="2"/>
  <c r="J1286" i="2"/>
  <c r="O1286" i="2"/>
  <c r="N1286" i="2"/>
  <c r="I1350" i="2"/>
  <c r="O1350" i="2"/>
  <c r="N1350" i="2"/>
  <c r="M1350" i="2"/>
  <c r="L1350" i="2"/>
  <c r="K1350" i="2"/>
  <c r="J1350" i="2"/>
  <c r="I1422" i="2"/>
  <c r="O1422" i="2"/>
  <c r="N1422" i="2"/>
  <c r="M1422" i="2"/>
  <c r="L1422" i="2"/>
  <c r="K1422" i="2"/>
  <c r="J1422" i="2"/>
  <c r="I1486" i="2"/>
  <c r="O1486" i="2"/>
  <c r="N1486" i="2"/>
  <c r="M1486" i="2"/>
  <c r="L1486" i="2"/>
  <c r="K1486" i="2"/>
  <c r="J1486" i="2"/>
  <c r="I1542" i="2"/>
  <c r="O1542" i="2"/>
  <c r="N1542" i="2"/>
  <c r="L1542" i="2"/>
  <c r="K1542" i="2"/>
  <c r="M1542" i="2"/>
  <c r="J1542" i="2"/>
  <c r="L1598" i="2"/>
  <c r="O1598" i="2"/>
  <c r="N1598" i="2"/>
  <c r="M1598" i="2"/>
  <c r="I1598" i="2"/>
  <c r="J1598" i="2"/>
  <c r="K1598" i="2"/>
  <c r="K1638" i="2"/>
  <c r="O1638" i="2"/>
  <c r="J1638" i="2"/>
  <c r="L1638" i="2"/>
  <c r="N1638" i="2"/>
  <c r="M1638" i="2"/>
  <c r="I1638" i="2"/>
  <c r="H1694" i="2"/>
  <c r="L1694" i="2"/>
  <c r="J1694" i="2"/>
  <c r="I1694" i="2"/>
  <c r="O1694" i="2"/>
  <c r="N1694" i="2"/>
  <c r="M1694" i="2"/>
  <c r="K1694" i="2"/>
  <c r="N1750" i="2"/>
  <c r="L1750" i="2"/>
  <c r="J1750" i="2"/>
  <c r="M1750" i="2"/>
  <c r="O1750" i="2"/>
  <c r="K1750" i="2"/>
  <c r="O1798" i="2"/>
  <c r="K1798" i="2"/>
  <c r="M1798" i="2"/>
  <c r="J1798" i="2"/>
  <c r="I1798" i="2"/>
  <c r="I1799" i="2" s="1"/>
  <c r="N1798" i="2"/>
  <c r="L1798" i="2"/>
  <c r="O1838" i="2"/>
  <c r="N1838" i="2"/>
  <c r="K1838" i="2"/>
  <c r="M1838" i="2"/>
  <c r="J1838" i="2"/>
  <c r="L1838" i="2"/>
  <c r="O1878" i="2"/>
  <c r="N1878" i="2"/>
  <c r="L1878" i="2"/>
  <c r="M1878" i="2"/>
  <c r="K1878" i="2"/>
  <c r="J1918" i="2"/>
  <c r="N1918" i="2"/>
  <c r="K1918" i="2"/>
  <c r="M1918" i="2"/>
  <c r="L1918" i="2"/>
  <c r="O1918" i="2"/>
  <c r="O1966" i="2"/>
  <c r="N1966" i="2"/>
  <c r="M1966" i="2"/>
  <c r="K1966" i="2"/>
  <c r="L1966" i="2"/>
  <c r="J1966" i="2"/>
  <c r="I1966" i="2"/>
  <c r="O2022" i="2"/>
  <c r="N2022" i="2"/>
  <c r="O2126" i="2"/>
  <c r="N2126" i="2"/>
  <c r="M2126" i="2"/>
  <c r="O2366" i="2"/>
  <c r="N2366" i="2"/>
  <c r="M2366" i="2"/>
  <c r="L2366" i="2"/>
  <c r="J2366" i="2"/>
  <c r="K2366" i="2"/>
  <c r="H15" i="2"/>
  <c r="I15" i="2"/>
  <c r="O15" i="2"/>
  <c r="K15" i="2"/>
  <c r="N15" i="2"/>
  <c r="M15" i="2"/>
  <c r="L15" i="2"/>
  <c r="J15" i="2"/>
  <c r="H55" i="2"/>
  <c r="I55" i="2"/>
  <c r="L55" i="2"/>
  <c r="J55" i="2"/>
  <c r="O55" i="2"/>
  <c r="N55" i="2"/>
  <c r="M55" i="2"/>
  <c r="K55" i="2"/>
  <c r="O103" i="2"/>
  <c r="N103" i="2"/>
  <c r="M103" i="2"/>
  <c r="J103" i="2"/>
  <c r="L103" i="2"/>
  <c r="K103" i="2"/>
  <c r="O207" i="2"/>
  <c r="N207" i="2"/>
  <c r="M207" i="2"/>
  <c r="L207" i="2"/>
  <c r="L208" i="2" s="1"/>
  <c r="L209" i="2" s="1"/>
  <c r="L210" i="2" s="1"/>
  <c r="L211" i="2" s="1"/>
  <c r="L212" i="2" s="1"/>
  <c r="M255" i="2"/>
  <c r="O255" i="2"/>
  <c r="N255" i="2"/>
  <c r="O343" i="2"/>
  <c r="N343" i="2"/>
  <c r="M343" i="2"/>
  <c r="O383" i="2"/>
  <c r="N383" i="2"/>
  <c r="M383" i="2"/>
  <c r="O423" i="2"/>
  <c r="N423" i="2"/>
  <c r="O471" i="2"/>
  <c r="N471" i="2"/>
  <c r="M471" i="2"/>
  <c r="L471" i="2"/>
  <c r="L472" i="2" s="1"/>
  <c r="L473" i="2" s="1"/>
  <c r="L474" i="2" s="1"/>
  <c r="L475" i="2" s="1"/>
  <c r="N503" i="2"/>
  <c r="O503" i="2"/>
  <c r="O535" i="2"/>
  <c r="N535" i="2"/>
  <c r="M535" i="2"/>
  <c r="O623" i="2"/>
  <c r="N623" i="2"/>
  <c r="M623" i="2"/>
  <c r="O663" i="2"/>
  <c r="N663" i="2"/>
  <c r="M663" i="2"/>
  <c r="O703" i="2"/>
  <c r="N703" i="2"/>
  <c r="M703" i="2"/>
  <c r="N743" i="2"/>
  <c r="O743" i="2"/>
  <c r="L743" i="2"/>
  <c r="M743" i="2"/>
  <c r="M783" i="2"/>
  <c r="O783" i="2"/>
  <c r="N783" i="2"/>
  <c r="N823" i="2"/>
  <c r="O823" i="2"/>
  <c r="O863" i="2"/>
  <c r="N863" i="2"/>
  <c r="L895" i="2"/>
  <c r="O895" i="2"/>
  <c r="M895" i="2"/>
  <c r="N895" i="2"/>
  <c r="M935" i="2"/>
  <c r="L935" i="2"/>
  <c r="O935" i="2"/>
  <c r="N935" i="2"/>
  <c r="M959" i="2"/>
  <c r="L959" i="2"/>
  <c r="J959" i="2"/>
  <c r="K959" i="2"/>
  <c r="N959" i="2"/>
  <c r="O959" i="2"/>
  <c r="N1015" i="2"/>
  <c r="M1015" i="2"/>
  <c r="K1015" i="2"/>
  <c r="L1015" i="2"/>
  <c r="O1015" i="2"/>
  <c r="J40" i="2"/>
  <c r="I40" i="2"/>
  <c r="K40" i="2"/>
  <c r="M40" i="2"/>
  <c r="O40" i="2"/>
  <c r="N40" i="2"/>
  <c r="L40" i="2"/>
  <c r="O80" i="2"/>
  <c r="N80" i="2"/>
  <c r="M80" i="2"/>
  <c r="J80" i="2"/>
  <c r="L80" i="2"/>
  <c r="K80" i="2"/>
  <c r="M112" i="2"/>
  <c r="L112" i="2"/>
  <c r="K112" i="2"/>
  <c r="J112" i="2"/>
  <c r="O112" i="2"/>
  <c r="N112" i="2"/>
  <c r="O200" i="2"/>
  <c r="N200" i="2"/>
  <c r="M200" i="2"/>
  <c r="M224" i="2"/>
  <c r="M225" i="2" s="1"/>
  <c r="O224" i="2"/>
  <c r="N224" i="2"/>
  <c r="O256" i="2"/>
  <c r="M256" i="2"/>
  <c r="N256" i="2"/>
  <c r="O288" i="2"/>
  <c r="N288" i="2"/>
  <c r="O320" i="2"/>
  <c r="N320" i="2"/>
  <c r="N376" i="2"/>
  <c r="M376" i="2"/>
  <c r="O376" i="2"/>
  <c r="N472" i="2"/>
  <c r="M472" i="2"/>
  <c r="O472" i="2"/>
  <c r="O504" i="2"/>
  <c r="N504" i="2"/>
  <c r="N568" i="2"/>
  <c r="O568" i="2"/>
  <c r="N600" i="2"/>
  <c r="O600" i="2"/>
  <c r="O632" i="2"/>
  <c r="N632" i="2"/>
  <c r="M664" i="2"/>
  <c r="O664" i="2"/>
  <c r="N664" i="2"/>
  <c r="N704" i="2"/>
  <c r="M704" i="2"/>
  <c r="O704" i="2"/>
  <c r="L744" i="2"/>
  <c r="O744" i="2"/>
  <c r="N744" i="2"/>
  <c r="M744" i="2"/>
  <c r="O776" i="2"/>
  <c r="N776" i="2"/>
  <c r="M776" i="2"/>
  <c r="N808" i="2"/>
  <c r="L808" i="2"/>
  <c r="O808" i="2"/>
  <c r="M808" i="2"/>
  <c r="O840" i="2"/>
  <c r="N840" i="2"/>
  <c r="N872" i="2"/>
  <c r="O872" i="2"/>
  <c r="O928" i="2"/>
  <c r="M928" i="2"/>
  <c r="N928" i="2"/>
  <c r="J968" i="2"/>
  <c r="O968" i="2"/>
  <c r="M968" i="2"/>
  <c r="L968" i="2"/>
  <c r="N968" i="2"/>
  <c r="K968" i="2"/>
  <c r="O1000" i="2"/>
  <c r="N1000" i="2"/>
  <c r="L1000" i="2"/>
  <c r="M1000" i="2"/>
  <c r="K1000" i="2"/>
  <c r="M1032" i="2"/>
  <c r="L1032" i="2"/>
  <c r="J1032" i="2"/>
  <c r="J1033" i="2" s="1"/>
  <c r="J1034" i="2" s="1"/>
  <c r="N1032" i="2"/>
  <c r="K1032" i="2"/>
  <c r="O1032" i="2"/>
  <c r="O1064" i="2"/>
  <c r="N1064" i="2"/>
  <c r="L1064" i="2"/>
  <c r="I1064" i="2"/>
  <c r="K1064" i="2"/>
  <c r="J1064" i="2"/>
  <c r="M1064" i="2"/>
  <c r="O1096" i="2"/>
  <c r="N1096" i="2"/>
  <c r="M1096" i="2"/>
  <c r="J1096" i="2"/>
  <c r="K1096" i="2"/>
  <c r="L1096" i="2"/>
  <c r="K1128" i="2"/>
  <c r="J1128" i="2"/>
  <c r="I1128" i="2"/>
  <c r="I1129" i="2" s="1"/>
  <c r="M1128" i="2"/>
  <c r="O1128" i="2"/>
  <c r="L1128" i="2"/>
  <c r="N1128" i="2"/>
  <c r="K1160" i="2"/>
  <c r="M1160" i="2"/>
  <c r="O1160" i="2"/>
  <c r="N1160" i="2"/>
  <c r="L1160" i="2"/>
  <c r="O1192" i="2"/>
  <c r="N1192" i="2"/>
  <c r="M1192" i="2"/>
  <c r="L1192" i="2"/>
  <c r="J1192" i="2"/>
  <c r="K1192" i="2"/>
  <c r="K1232" i="2"/>
  <c r="J1232" i="2"/>
  <c r="O1232" i="2"/>
  <c r="M1232" i="2"/>
  <c r="N1232" i="2"/>
  <c r="L1232" i="2"/>
  <c r="L1264" i="2"/>
  <c r="K1264" i="2"/>
  <c r="J1264" i="2"/>
  <c r="N1264" i="2"/>
  <c r="O1264" i="2"/>
  <c r="M1264" i="2"/>
  <c r="O1288" i="2"/>
  <c r="N1288" i="2"/>
  <c r="M1288" i="2"/>
  <c r="K1288" i="2"/>
  <c r="L1288" i="2"/>
  <c r="J1288" i="2"/>
  <c r="O1320" i="2"/>
  <c r="N1320" i="2"/>
  <c r="M1320" i="2"/>
  <c r="L1320" i="2"/>
  <c r="K1320" i="2"/>
  <c r="K1352" i="2"/>
  <c r="I1352" i="2"/>
  <c r="M1352" i="2"/>
  <c r="L1352" i="2"/>
  <c r="J1352" i="2"/>
  <c r="O1352" i="2"/>
  <c r="N1352" i="2"/>
  <c r="K1384" i="2"/>
  <c r="I1384" i="2"/>
  <c r="M1384" i="2"/>
  <c r="O1384" i="2"/>
  <c r="N1384" i="2"/>
  <c r="J1384" i="2"/>
  <c r="L1384" i="2"/>
  <c r="K1416" i="2"/>
  <c r="I1416" i="2"/>
  <c r="J1416" i="2"/>
  <c r="O1416" i="2"/>
  <c r="N1416" i="2"/>
  <c r="M1416" i="2"/>
  <c r="L1416" i="2"/>
  <c r="K1448" i="2"/>
  <c r="I1448" i="2"/>
  <c r="M1448" i="2"/>
  <c r="L1448" i="2"/>
  <c r="J1448" i="2"/>
  <c r="O1448" i="2"/>
  <c r="N1448" i="2"/>
  <c r="K1488" i="2"/>
  <c r="J1488" i="2"/>
  <c r="I1488" i="2"/>
  <c r="O1488" i="2"/>
  <c r="N1488" i="2"/>
  <c r="L1488" i="2"/>
  <c r="M1488" i="2"/>
  <c r="K1520" i="2"/>
  <c r="J1520" i="2"/>
  <c r="I1520" i="2"/>
  <c r="O1520" i="2"/>
  <c r="N1520" i="2"/>
  <c r="M1520" i="2"/>
  <c r="L1520" i="2"/>
  <c r="K1560" i="2"/>
  <c r="J1560" i="2"/>
  <c r="I1560" i="2"/>
  <c r="N1560" i="2"/>
  <c r="M1560" i="2"/>
  <c r="O1560" i="2"/>
  <c r="L1560" i="2"/>
  <c r="J1592" i="2"/>
  <c r="N1592" i="2"/>
  <c r="O1592" i="2"/>
  <c r="M1592" i="2"/>
  <c r="L1592" i="2"/>
  <c r="K1592" i="2"/>
  <c r="I1592" i="2"/>
  <c r="M1616" i="2"/>
  <c r="I1616" i="2"/>
  <c r="N1616" i="2"/>
  <c r="O1616" i="2"/>
  <c r="L1616" i="2"/>
  <c r="J1616" i="2"/>
  <c r="K1616" i="2"/>
  <c r="M1640" i="2"/>
  <c r="I1640" i="2"/>
  <c r="O1640" i="2"/>
  <c r="K1640" i="2"/>
  <c r="L1640" i="2"/>
  <c r="J1640" i="2"/>
  <c r="N1640" i="2"/>
  <c r="M1680" i="2"/>
  <c r="K1680" i="2"/>
  <c r="J1680" i="2"/>
  <c r="I1680" i="2"/>
  <c r="I1681" i="2" s="1"/>
  <c r="O1680" i="2"/>
  <c r="N1680" i="2"/>
  <c r="L1680" i="2"/>
  <c r="O1712" i="2"/>
  <c r="K1712" i="2"/>
  <c r="N1712" i="2"/>
  <c r="M1712" i="2"/>
  <c r="L1712" i="2"/>
  <c r="L1744" i="2"/>
  <c r="N1744" i="2"/>
  <c r="K1744" i="2"/>
  <c r="J1744" i="2"/>
  <c r="O1744" i="2"/>
  <c r="M1744" i="2"/>
  <c r="M1776" i="2"/>
  <c r="J1776" i="2"/>
  <c r="O1776" i="2"/>
  <c r="N1776" i="2"/>
  <c r="L1776" i="2"/>
  <c r="K1776" i="2"/>
  <c r="J1816" i="2"/>
  <c r="N1816" i="2"/>
  <c r="M1816" i="2"/>
  <c r="K1816" i="2"/>
  <c r="L1816" i="2"/>
  <c r="O1816" i="2"/>
  <c r="M1848" i="2"/>
  <c r="L1848" i="2"/>
  <c r="K1848" i="2"/>
  <c r="I1848" i="2"/>
  <c r="I1849" i="2" s="1"/>
  <c r="I1850" i="2" s="1"/>
  <c r="I1851" i="2" s="1"/>
  <c r="I1852" i="2" s="1"/>
  <c r="I1853" i="2" s="1"/>
  <c r="I1854" i="2" s="1"/>
  <c r="I1855" i="2" s="1"/>
  <c r="J1848" i="2"/>
  <c r="O1848" i="2"/>
  <c r="N1848" i="2"/>
  <c r="N1880" i="2"/>
  <c r="M1880" i="2"/>
  <c r="L1880" i="2"/>
  <c r="K1880" i="2"/>
  <c r="O1880" i="2"/>
  <c r="L1912" i="2"/>
  <c r="J1912" i="2"/>
  <c r="O1912" i="2"/>
  <c r="M1912" i="2"/>
  <c r="K1912" i="2"/>
  <c r="N1912" i="2"/>
  <c r="M1944" i="2"/>
  <c r="L1944" i="2"/>
  <c r="K1944" i="2"/>
  <c r="O1944" i="2"/>
  <c r="J1944" i="2"/>
  <c r="N1944" i="2"/>
  <c r="I1984" i="2"/>
  <c r="O1984" i="2"/>
  <c r="M1984" i="2"/>
  <c r="N1984" i="2"/>
  <c r="J1984" i="2"/>
  <c r="L1984" i="2"/>
  <c r="K1984" i="2"/>
  <c r="N2016" i="2"/>
  <c r="M2016" i="2"/>
  <c r="L2016" i="2"/>
  <c r="L2017" i="2" s="1"/>
  <c r="L2018" i="2" s="1"/>
  <c r="L2019" i="2" s="1"/>
  <c r="L2020" i="2" s="1"/>
  <c r="L2021" i="2" s="1"/>
  <c r="L2022" i="2" s="1"/>
  <c r="O2016" i="2"/>
  <c r="M2048" i="2"/>
  <c r="O2048" i="2"/>
  <c r="N2048" i="2"/>
  <c r="N2096" i="2"/>
  <c r="O2096" i="2"/>
  <c r="N2168" i="2"/>
  <c r="M2168" i="2"/>
  <c r="O2168" i="2"/>
  <c r="L2200" i="2"/>
  <c r="L2201" i="2" s="1"/>
  <c r="O2200" i="2"/>
  <c r="N2200" i="2"/>
  <c r="M2200" i="2"/>
  <c r="N2232" i="2"/>
  <c r="O2232" i="2"/>
  <c r="J2272" i="2"/>
  <c r="I2272" i="2"/>
  <c r="O2272" i="2"/>
  <c r="N2272" i="2"/>
  <c r="L2272" i="2"/>
  <c r="K2272" i="2"/>
  <c r="M2272" i="2"/>
  <c r="O2304" i="2"/>
  <c r="N2304" i="2"/>
  <c r="M2304" i="2"/>
  <c r="L2304" i="2"/>
  <c r="K2304" i="2"/>
  <c r="O2352" i="2"/>
  <c r="N2352" i="2"/>
  <c r="M2352" i="2"/>
  <c r="K2352" i="2"/>
  <c r="L2352" i="2"/>
  <c r="O2384" i="2"/>
  <c r="N2384" i="2"/>
  <c r="M2384" i="2"/>
  <c r="L2384" i="2"/>
  <c r="K2384" i="2"/>
  <c r="K17" i="2"/>
  <c r="J17" i="2"/>
  <c r="N17" i="2"/>
  <c r="L17" i="2"/>
  <c r="I17" i="2"/>
  <c r="M17" i="2"/>
  <c r="O17" i="2"/>
  <c r="K49" i="2"/>
  <c r="J49" i="2"/>
  <c r="L49" i="2"/>
  <c r="I49" i="2"/>
  <c r="O49" i="2"/>
  <c r="N49" i="2"/>
  <c r="M49" i="2"/>
  <c r="O81" i="2"/>
  <c r="I81" i="2"/>
  <c r="I82" i="2" s="1"/>
  <c r="N81" i="2"/>
  <c r="M81" i="2"/>
  <c r="K81" i="2"/>
  <c r="L81" i="2"/>
  <c r="J81" i="2"/>
  <c r="I105" i="2"/>
  <c r="O105" i="2"/>
  <c r="L105" i="2"/>
  <c r="J105" i="2"/>
  <c r="N105" i="2"/>
  <c r="M105" i="2"/>
  <c r="K105" i="2"/>
  <c r="O129" i="2"/>
  <c r="N129" i="2"/>
  <c r="M129" i="2"/>
  <c r="J129" i="2"/>
  <c r="I129" i="2"/>
  <c r="K129" i="2"/>
  <c r="L129" i="2"/>
  <c r="N161" i="2"/>
  <c r="O161" i="2"/>
  <c r="O185" i="2"/>
  <c r="M185" i="2"/>
  <c r="N185" i="2"/>
  <c r="O217" i="2"/>
  <c r="N217" i="2"/>
  <c r="O241" i="2"/>
  <c r="N241" i="2"/>
  <c r="M241" i="2"/>
  <c r="M265" i="2"/>
  <c r="N265" i="2"/>
  <c r="O265" i="2"/>
  <c r="N289" i="2"/>
  <c r="O289" i="2"/>
  <c r="O313" i="2"/>
  <c r="O337" i="2"/>
  <c r="M337" i="2"/>
  <c r="N337" i="2"/>
  <c r="O361" i="2"/>
  <c r="N361" i="2"/>
  <c r="M377" i="2"/>
  <c r="N377" i="2"/>
  <c r="O377" i="2"/>
  <c r="O393" i="2"/>
  <c r="N393" i="2"/>
  <c r="M393" i="2"/>
  <c r="J393" i="2"/>
  <c r="L393" i="2"/>
  <c r="K393" i="2"/>
  <c r="O401" i="2"/>
  <c r="N401" i="2"/>
  <c r="M401" i="2"/>
  <c r="M402" i="2" s="1"/>
  <c r="K401" i="2"/>
  <c r="K402" i="2" s="1"/>
  <c r="L401" i="2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O417" i="2"/>
  <c r="N417" i="2"/>
  <c r="M417" i="2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O433" i="2"/>
  <c r="N433" i="2"/>
  <c r="O449" i="2"/>
  <c r="N449" i="2"/>
  <c r="M449" i="2"/>
  <c r="N457" i="2"/>
  <c r="M457" i="2"/>
  <c r="O457" i="2"/>
  <c r="M465" i="2"/>
  <c r="N465" i="2"/>
  <c r="O465" i="2"/>
  <c r="O473" i="2"/>
  <c r="N473" i="2"/>
  <c r="M473" i="2"/>
  <c r="M481" i="2"/>
  <c r="N481" i="2"/>
  <c r="O481" i="2"/>
  <c r="O489" i="2"/>
  <c r="N489" i="2"/>
  <c r="O497" i="2"/>
  <c r="N497" i="2"/>
  <c r="O505" i="2"/>
  <c r="N505" i="2"/>
  <c r="O513" i="2"/>
  <c r="N513" i="2"/>
  <c r="M513" i="2"/>
  <c r="O521" i="2"/>
  <c r="N521" i="2"/>
  <c r="M521" i="2"/>
  <c r="M529" i="2"/>
  <c r="O529" i="2"/>
  <c r="N529" i="2"/>
  <c r="O537" i="2"/>
  <c r="N537" i="2"/>
  <c r="N538" i="2" s="1"/>
  <c r="N539" i="2" s="1"/>
  <c r="O553" i="2"/>
  <c r="O561" i="2"/>
  <c r="N561" i="2"/>
  <c r="O569" i="2"/>
  <c r="N569" i="2"/>
  <c r="O577" i="2"/>
  <c r="N593" i="2"/>
  <c r="O593" i="2"/>
  <c r="O601" i="2"/>
  <c r="N601" i="2"/>
  <c r="M609" i="2"/>
  <c r="O609" i="2"/>
  <c r="N609" i="2"/>
  <c r="O617" i="2"/>
  <c r="N617" i="2"/>
  <c r="M617" i="2"/>
  <c r="O625" i="2"/>
  <c r="N625" i="2"/>
  <c r="M625" i="2"/>
  <c r="N633" i="2"/>
  <c r="O633" i="2"/>
  <c r="O641" i="2"/>
  <c r="N641" i="2"/>
  <c r="N649" i="2"/>
  <c r="M649" i="2"/>
  <c r="O649" i="2"/>
  <c r="M657" i="2"/>
  <c r="O657" i="2"/>
  <c r="N657" i="2"/>
  <c r="O665" i="2"/>
  <c r="M665" i="2"/>
  <c r="N665" i="2"/>
  <c r="I673" i="2"/>
  <c r="O673" i="2"/>
  <c r="N673" i="2"/>
  <c r="K673" i="2"/>
  <c r="J673" i="2"/>
  <c r="M673" i="2"/>
  <c r="L673" i="2"/>
  <c r="L681" i="2"/>
  <c r="N681" i="2"/>
  <c r="M681" i="2"/>
  <c r="O681" i="2"/>
  <c r="N689" i="2"/>
  <c r="M689" i="2"/>
  <c r="O689" i="2"/>
  <c r="N697" i="2"/>
  <c r="M697" i="2"/>
  <c r="O697" i="2"/>
  <c r="O705" i="2"/>
  <c r="N705" i="2"/>
  <c r="M705" i="2"/>
  <c r="L10" i="2"/>
  <c r="K10" i="2"/>
  <c r="O10" i="2"/>
  <c r="N10" i="2"/>
  <c r="J10" i="2"/>
  <c r="I10" i="2"/>
  <c r="M10" i="2"/>
  <c r="H18" i="2"/>
  <c r="L18" i="2"/>
  <c r="K18" i="2"/>
  <c r="O18" i="2"/>
  <c r="N18" i="2"/>
  <c r="J18" i="2"/>
  <c r="I18" i="2"/>
  <c r="M18" i="2"/>
  <c r="H26" i="2"/>
  <c r="L26" i="2"/>
  <c r="K26" i="2"/>
  <c r="M26" i="2"/>
  <c r="J26" i="2"/>
  <c r="O26" i="2"/>
  <c r="I26" i="2"/>
  <c r="N26" i="2"/>
  <c r="L34" i="2"/>
  <c r="K34" i="2"/>
  <c r="O34" i="2"/>
  <c r="M34" i="2"/>
  <c r="J34" i="2"/>
  <c r="I34" i="2"/>
  <c r="N34" i="2"/>
  <c r="H42" i="2"/>
  <c r="L42" i="2"/>
  <c r="K42" i="2"/>
  <c r="M42" i="2"/>
  <c r="J42" i="2"/>
  <c r="I42" i="2"/>
  <c r="O42" i="2"/>
  <c r="N42" i="2"/>
  <c r="L50" i="2"/>
  <c r="K50" i="2"/>
  <c r="J50" i="2"/>
  <c r="O50" i="2"/>
  <c r="I50" i="2"/>
  <c r="N50" i="2"/>
  <c r="M50" i="2"/>
  <c r="L58" i="2"/>
  <c r="O58" i="2"/>
  <c r="K58" i="2"/>
  <c r="J58" i="2"/>
  <c r="I58" i="2"/>
  <c r="N58" i="2"/>
  <c r="M58" i="2"/>
  <c r="O66" i="2"/>
  <c r="N66" i="2"/>
  <c r="M66" i="2"/>
  <c r="L66" i="2"/>
  <c r="J66" i="2"/>
  <c r="K66" i="2"/>
  <c r="O74" i="2"/>
  <c r="N74" i="2"/>
  <c r="I74" i="2"/>
  <c r="M74" i="2"/>
  <c r="K74" i="2"/>
  <c r="L74" i="2"/>
  <c r="J74" i="2"/>
  <c r="J82" i="2"/>
  <c r="M82" i="2"/>
  <c r="K82" i="2"/>
  <c r="O82" i="2"/>
  <c r="N82" i="2"/>
  <c r="L82" i="2"/>
  <c r="L90" i="2"/>
  <c r="K90" i="2"/>
  <c r="M90" i="2"/>
  <c r="J90" i="2"/>
  <c r="O90" i="2"/>
  <c r="I90" i="2"/>
  <c r="N90" i="2"/>
  <c r="O98" i="2"/>
  <c r="N98" i="2"/>
  <c r="M98" i="2"/>
  <c r="L98" i="2"/>
  <c r="J98" i="2"/>
  <c r="K98" i="2"/>
  <c r="J106" i="2"/>
  <c r="I106" i="2"/>
  <c r="K106" i="2"/>
  <c r="O106" i="2"/>
  <c r="M106" i="2"/>
  <c r="N106" i="2"/>
  <c r="L106" i="2"/>
  <c r="O114" i="2"/>
  <c r="N114" i="2"/>
  <c r="M114" i="2"/>
  <c r="J114" i="2"/>
  <c r="I114" i="2"/>
  <c r="I115" i="2" s="1"/>
  <c r="I116" i="2" s="1"/>
  <c r="K114" i="2"/>
  <c r="L114" i="2"/>
  <c r="I122" i="2"/>
  <c r="O122" i="2"/>
  <c r="N122" i="2"/>
  <c r="K122" i="2"/>
  <c r="J122" i="2"/>
  <c r="M122" i="2"/>
  <c r="L122" i="2"/>
  <c r="I130" i="2"/>
  <c r="O130" i="2"/>
  <c r="N130" i="2"/>
  <c r="K130" i="2"/>
  <c r="J130" i="2"/>
  <c r="M130" i="2"/>
  <c r="L130" i="2"/>
  <c r="I138" i="2"/>
  <c r="O138" i="2"/>
  <c r="N138" i="2"/>
  <c r="K138" i="2"/>
  <c r="J138" i="2"/>
  <c r="L138" i="2"/>
  <c r="M138" i="2"/>
  <c r="L146" i="2"/>
  <c r="K146" i="2"/>
  <c r="J146" i="2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N146" i="2"/>
  <c r="M146" i="2"/>
  <c r="O146" i="2"/>
  <c r="L154" i="2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N154" i="2"/>
  <c r="M154" i="2"/>
  <c r="O154" i="2"/>
  <c r="O162" i="2"/>
  <c r="N162" i="2"/>
  <c r="O178" i="2"/>
  <c r="N178" i="2"/>
  <c r="M178" i="2"/>
  <c r="N186" i="2"/>
  <c r="M186" i="2"/>
  <c r="L186" i="2"/>
  <c r="O186" i="2"/>
  <c r="N194" i="2"/>
  <c r="M194" i="2"/>
  <c r="O194" i="2"/>
  <c r="O202" i="2"/>
  <c r="N202" i="2"/>
  <c r="L202" i="2"/>
  <c r="M202" i="2"/>
  <c r="O210" i="2"/>
  <c r="N210" i="2"/>
  <c r="M210" i="2"/>
  <c r="O218" i="2"/>
  <c r="N218" i="2"/>
  <c r="M226" i="2"/>
  <c r="M227" i="2" s="1"/>
  <c r="M228" i="2" s="1"/>
  <c r="M229" i="2" s="1"/>
  <c r="M230" i="2" s="1"/>
  <c r="M231" i="2" s="1"/>
  <c r="M232" i="2" s="1"/>
  <c r="M233" i="2" s="1"/>
  <c r="M234" i="2" s="1"/>
  <c r="O226" i="2"/>
  <c r="N226" i="2"/>
  <c r="O234" i="2"/>
  <c r="N234" i="2"/>
  <c r="O242" i="2"/>
  <c r="N242" i="2"/>
  <c r="M242" i="2"/>
  <c r="O250" i="2"/>
  <c r="N250" i="2"/>
  <c r="M250" i="2"/>
  <c r="O258" i="2"/>
  <c r="N258" i="2"/>
  <c r="M258" i="2"/>
  <c r="O266" i="2"/>
  <c r="N266" i="2"/>
  <c r="M266" i="2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N290" i="2"/>
  <c r="O290" i="2"/>
  <c r="N298" i="2"/>
  <c r="O298" i="2"/>
  <c r="O306" i="2"/>
  <c r="O314" i="2"/>
  <c r="O322" i="2"/>
  <c r="O330" i="2"/>
  <c r="N330" i="2"/>
  <c r="N338" i="2"/>
  <c r="M338" i="2"/>
  <c r="O338" i="2"/>
  <c r="N346" i="2"/>
  <c r="M346" i="2"/>
  <c r="O346" i="2"/>
  <c r="M354" i="2"/>
  <c r="L354" i="2"/>
  <c r="L355" i="2" s="1"/>
  <c r="L356" i="2" s="1"/>
  <c r="O354" i="2"/>
  <c r="N354" i="2"/>
  <c r="O362" i="2"/>
  <c r="N362" i="2"/>
  <c r="O370" i="2"/>
  <c r="N370" i="2"/>
  <c r="O378" i="2"/>
  <c r="N378" i="2"/>
  <c r="M378" i="2"/>
  <c r="N386" i="2"/>
  <c r="M386" i="2"/>
  <c r="O386" i="2"/>
  <c r="J394" i="2"/>
  <c r="J395" i="2" s="1"/>
  <c r="O394" i="2"/>
  <c r="L394" i="2"/>
  <c r="L395" i="2" s="1"/>
  <c r="K394" i="2"/>
  <c r="K395" i="2" s="1"/>
  <c r="M394" i="2"/>
  <c r="M395" i="2" s="1"/>
  <c r="N394" i="2"/>
  <c r="O402" i="2"/>
  <c r="N402" i="2"/>
  <c r="O410" i="2"/>
  <c r="N410" i="2"/>
  <c r="O418" i="2"/>
  <c r="N418" i="2"/>
  <c r="O426" i="2"/>
  <c r="N426" i="2"/>
  <c r="O434" i="2"/>
  <c r="N434" i="2"/>
  <c r="O442" i="2"/>
  <c r="N450" i="2"/>
  <c r="M450" i="2"/>
  <c r="L450" i="2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O450" i="2"/>
  <c r="M458" i="2"/>
  <c r="O458" i="2"/>
  <c r="N458" i="2"/>
  <c r="O466" i="2"/>
  <c r="N466" i="2"/>
  <c r="M466" i="2"/>
  <c r="M474" i="2"/>
  <c r="O474" i="2"/>
  <c r="N474" i="2"/>
  <c r="O482" i="2"/>
  <c r="N482" i="2"/>
  <c r="M482" i="2"/>
  <c r="O490" i="2"/>
  <c r="N490" i="2"/>
  <c r="O498" i="2"/>
  <c r="N498" i="2"/>
  <c r="O506" i="2"/>
  <c r="N506" i="2"/>
  <c r="N514" i="2"/>
  <c r="M514" i="2"/>
  <c r="O514" i="2"/>
  <c r="N522" i="2"/>
  <c r="M522" i="2"/>
  <c r="O522" i="2"/>
  <c r="O530" i="2"/>
  <c r="N530" i="2"/>
  <c r="M530" i="2"/>
  <c r="L530" i="2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O538" i="2"/>
  <c r="O554" i="2"/>
  <c r="O562" i="2"/>
  <c r="N562" i="2"/>
  <c r="O570" i="2"/>
  <c r="N570" i="2"/>
  <c r="N594" i="2"/>
  <c r="O594" i="2"/>
  <c r="N602" i="2"/>
  <c r="M602" i="2"/>
  <c r="O602" i="2"/>
  <c r="O610" i="2"/>
  <c r="N610" i="2"/>
  <c r="M610" i="2"/>
  <c r="N618" i="2"/>
  <c r="M618" i="2"/>
  <c r="O618" i="2"/>
  <c r="M626" i="2"/>
  <c r="O626" i="2"/>
  <c r="N626" i="2"/>
  <c r="O634" i="2"/>
  <c r="N634" i="2"/>
  <c r="N642" i="2"/>
  <c r="O642" i="2"/>
  <c r="O650" i="2"/>
  <c r="N650" i="2"/>
  <c r="M650" i="2"/>
  <c r="O658" i="2"/>
  <c r="N658" i="2"/>
  <c r="M658" i="2"/>
  <c r="N666" i="2"/>
  <c r="M666" i="2"/>
  <c r="L666" i="2"/>
  <c r="O666" i="2"/>
  <c r="J674" i="2"/>
  <c r="I674" i="2"/>
  <c r="O674" i="2"/>
  <c r="L674" i="2"/>
  <c r="K674" i="2"/>
  <c r="M674" i="2"/>
  <c r="N674" i="2"/>
  <c r="M682" i="2"/>
  <c r="L682" i="2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O682" i="2"/>
  <c r="N682" i="2"/>
  <c r="O690" i="2"/>
  <c r="N690" i="2"/>
  <c r="M690" i="2"/>
  <c r="O698" i="2"/>
  <c r="N698" i="2"/>
  <c r="M698" i="2"/>
  <c r="N706" i="2"/>
  <c r="M706" i="2"/>
  <c r="O706" i="2"/>
  <c r="O714" i="2"/>
  <c r="M714" i="2"/>
  <c r="M715" i="2" s="1"/>
  <c r="M716" i="2" s="1"/>
  <c r="N714" i="2"/>
  <c r="O722" i="2"/>
  <c r="N722" i="2"/>
  <c r="M730" i="2"/>
  <c r="L730" i="2"/>
  <c r="O730" i="2"/>
  <c r="N730" i="2"/>
  <c r="M738" i="2"/>
  <c r="O738" i="2"/>
  <c r="L738" i="2"/>
  <c r="N738" i="2"/>
  <c r="L746" i="2"/>
  <c r="O746" i="2"/>
  <c r="N746" i="2"/>
  <c r="M746" i="2"/>
  <c r="O754" i="2"/>
  <c r="N754" i="2"/>
  <c r="M754" i="2"/>
  <c r="L754" i="2"/>
  <c r="L762" i="2"/>
  <c r="M762" i="2"/>
  <c r="N762" i="2"/>
  <c r="O762" i="2"/>
  <c r="M770" i="2"/>
  <c r="O770" i="2"/>
  <c r="N770" i="2"/>
  <c r="N778" i="2"/>
  <c r="M778" i="2"/>
  <c r="O778" i="2"/>
  <c r="L786" i="2"/>
  <c r="N786" i="2"/>
  <c r="M786" i="2"/>
  <c r="O786" i="2"/>
  <c r="M794" i="2"/>
  <c r="L794" i="2"/>
  <c r="O794" i="2"/>
  <c r="N794" i="2"/>
  <c r="M802" i="2"/>
  <c r="L802" i="2"/>
  <c r="O802" i="2"/>
  <c r="N802" i="2"/>
  <c r="O810" i="2"/>
  <c r="M810" i="2"/>
  <c r="N810" i="2"/>
  <c r="L810" i="2"/>
  <c r="O818" i="2"/>
  <c r="N818" i="2"/>
  <c r="N826" i="2"/>
  <c r="O826" i="2"/>
  <c r="N834" i="2"/>
  <c r="O834" i="2"/>
  <c r="N842" i="2"/>
  <c r="O842" i="2"/>
  <c r="M842" i="2"/>
  <c r="N850" i="2"/>
  <c r="M850" i="2"/>
  <c r="O850" i="2"/>
  <c r="O858" i="2"/>
  <c r="N858" i="2"/>
  <c r="O866" i="2"/>
  <c r="N866" i="2"/>
  <c r="O874" i="2"/>
  <c r="M874" i="2"/>
  <c r="M875" i="2" s="1"/>
  <c r="M876" i="2" s="1"/>
  <c r="M877" i="2" s="1"/>
  <c r="N874" i="2"/>
  <c r="M882" i="2"/>
  <c r="O882" i="2"/>
  <c r="N882" i="2"/>
  <c r="O890" i="2"/>
  <c r="M890" i="2"/>
  <c r="L890" i="2"/>
  <c r="N890" i="2"/>
  <c r="O898" i="2"/>
  <c r="M898" i="2"/>
  <c r="L898" i="2"/>
  <c r="N898" i="2"/>
  <c r="O906" i="2"/>
  <c r="M906" i="2"/>
  <c r="N906" i="2"/>
  <c r="L906" i="2"/>
  <c r="M914" i="2"/>
  <c r="O914" i="2"/>
  <c r="N914" i="2"/>
  <c r="O922" i="2"/>
  <c r="M922" i="2"/>
  <c r="N922" i="2"/>
  <c r="O930" i="2"/>
  <c r="L930" i="2"/>
  <c r="M930" i="2"/>
  <c r="N930" i="2"/>
  <c r="M938" i="2"/>
  <c r="L938" i="2"/>
  <c r="O938" i="2"/>
  <c r="N938" i="2"/>
  <c r="M946" i="2"/>
  <c r="L946" i="2"/>
  <c r="J946" i="2"/>
  <c r="O946" i="2"/>
  <c r="I946" i="2"/>
  <c r="N946" i="2"/>
  <c r="K946" i="2"/>
  <c r="O954" i="2"/>
  <c r="N954" i="2"/>
  <c r="L954" i="2"/>
  <c r="K954" i="2"/>
  <c r="J954" i="2"/>
  <c r="I954" i="2"/>
  <c r="M954" i="2"/>
  <c r="I962" i="2"/>
  <c r="I963" i="2" s="1"/>
  <c r="N962" i="2"/>
  <c r="M962" i="2"/>
  <c r="L962" i="2"/>
  <c r="J962" i="2"/>
  <c r="O962" i="2"/>
  <c r="K962" i="2"/>
  <c r="L970" i="2"/>
  <c r="K970" i="2"/>
  <c r="M970" i="2"/>
  <c r="J970" i="2"/>
  <c r="O970" i="2"/>
  <c r="N970" i="2"/>
  <c r="M978" i="2"/>
  <c r="L978" i="2"/>
  <c r="J978" i="2"/>
  <c r="K978" i="2"/>
  <c r="N978" i="2"/>
  <c r="O978" i="2"/>
  <c r="O986" i="2"/>
  <c r="N986" i="2"/>
  <c r="L986" i="2"/>
  <c r="M986" i="2"/>
  <c r="I986" i="2"/>
  <c r="K986" i="2"/>
  <c r="J986" i="2"/>
  <c r="J994" i="2"/>
  <c r="O994" i="2"/>
  <c r="N994" i="2"/>
  <c r="L994" i="2"/>
  <c r="M994" i="2"/>
  <c r="K994" i="2"/>
  <c r="I1002" i="2"/>
  <c r="N1002" i="2"/>
  <c r="M1002" i="2"/>
  <c r="J1002" i="2"/>
  <c r="O1002" i="2"/>
  <c r="L1002" i="2"/>
  <c r="K1002" i="2"/>
  <c r="M1010" i="2"/>
  <c r="L1010" i="2"/>
  <c r="J1010" i="2"/>
  <c r="N1010" i="2"/>
  <c r="O1010" i="2"/>
  <c r="K1010" i="2"/>
  <c r="O1018" i="2"/>
  <c r="N1018" i="2"/>
  <c r="L1018" i="2"/>
  <c r="M1018" i="2"/>
  <c r="K1018" i="2"/>
  <c r="L1026" i="2"/>
  <c r="K1026" i="2"/>
  <c r="N1026" i="2"/>
  <c r="M1026" i="2"/>
  <c r="O1026" i="2"/>
  <c r="K1034" i="2"/>
  <c r="M1034" i="2"/>
  <c r="L1034" i="2"/>
  <c r="O1034" i="2"/>
  <c r="N1034" i="2"/>
  <c r="O1042" i="2"/>
  <c r="M1042" i="2"/>
  <c r="J1042" i="2"/>
  <c r="N1042" i="2"/>
  <c r="I1042" i="2"/>
  <c r="L1042" i="2"/>
  <c r="K1042" i="2"/>
  <c r="O1050" i="2"/>
  <c r="M1050" i="2"/>
  <c r="J1050" i="2"/>
  <c r="L1050" i="2"/>
  <c r="K1050" i="2"/>
  <c r="N1050" i="2"/>
  <c r="I1050" i="2"/>
  <c r="I1058" i="2"/>
  <c r="N1058" i="2"/>
  <c r="K1058" i="2"/>
  <c r="O1058" i="2"/>
  <c r="J1058" i="2"/>
  <c r="L1058" i="2"/>
  <c r="M1058" i="2"/>
  <c r="I1066" i="2"/>
  <c r="O1066" i="2"/>
  <c r="N1066" i="2"/>
  <c r="K1066" i="2"/>
  <c r="M1066" i="2"/>
  <c r="L1066" i="2"/>
  <c r="J1066" i="2"/>
  <c r="O1074" i="2"/>
  <c r="N1074" i="2"/>
  <c r="K1074" i="2"/>
  <c r="M1074" i="2"/>
  <c r="L1074" i="2"/>
  <c r="J1074" i="2"/>
  <c r="I1082" i="2"/>
  <c r="O1082" i="2"/>
  <c r="N1082" i="2"/>
  <c r="K1082" i="2"/>
  <c r="J1082" i="2"/>
  <c r="M1082" i="2"/>
  <c r="L1082" i="2"/>
  <c r="I1090" i="2"/>
  <c r="O1090" i="2"/>
  <c r="N1090" i="2"/>
  <c r="K1090" i="2"/>
  <c r="M1090" i="2"/>
  <c r="J1090" i="2"/>
  <c r="L1090" i="2"/>
  <c r="J1098" i="2"/>
  <c r="I1098" i="2"/>
  <c r="O1098" i="2"/>
  <c r="L1098" i="2"/>
  <c r="K1098" i="2"/>
  <c r="N1098" i="2"/>
  <c r="M1098" i="2"/>
  <c r="J1106" i="2"/>
  <c r="I1106" i="2"/>
  <c r="O1106" i="2"/>
  <c r="L1106" i="2"/>
  <c r="M1106" i="2"/>
  <c r="K1106" i="2"/>
  <c r="N1106" i="2"/>
  <c r="N1114" i="2"/>
  <c r="M1114" i="2"/>
  <c r="L1114" i="2"/>
  <c r="K1114" i="2"/>
  <c r="O1114" i="2"/>
  <c r="J1114" i="2"/>
  <c r="L1122" i="2"/>
  <c r="K1122" i="2"/>
  <c r="J1122" i="2"/>
  <c r="N1122" i="2"/>
  <c r="O1122" i="2"/>
  <c r="M1122" i="2"/>
  <c r="M1130" i="2"/>
  <c r="L1130" i="2"/>
  <c r="K1130" i="2"/>
  <c r="J1130" i="2"/>
  <c r="O1130" i="2"/>
  <c r="I1130" i="2"/>
  <c r="N1130" i="2"/>
  <c r="M1138" i="2"/>
  <c r="L1138" i="2"/>
  <c r="K1138" i="2"/>
  <c r="J1138" i="2"/>
  <c r="O1138" i="2"/>
  <c r="N1138" i="2"/>
  <c r="I1138" i="2"/>
  <c r="N1146" i="2"/>
  <c r="M1146" i="2"/>
  <c r="L1146" i="2"/>
  <c r="K1146" i="2"/>
  <c r="O1146" i="2"/>
  <c r="J1146" i="2"/>
  <c r="I1146" i="2"/>
  <c r="O1154" i="2"/>
  <c r="N1154" i="2"/>
  <c r="K1154" i="2"/>
  <c r="L1154" i="2"/>
  <c r="J1154" i="2"/>
  <c r="M1154" i="2"/>
  <c r="O1162" i="2"/>
  <c r="N1162" i="2"/>
  <c r="M1162" i="2"/>
  <c r="J1162" i="2"/>
  <c r="K1162" i="2"/>
  <c r="L1162" i="2"/>
  <c r="O1170" i="2"/>
  <c r="N1170" i="2"/>
  <c r="M1170" i="2"/>
  <c r="J1170" i="2"/>
  <c r="L1170" i="2"/>
  <c r="K1170" i="2"/>
  <c r="O1178" i="2"/>
  <c r="N1178" i="2"/>
  <c r="M1178" i="2"/>
  <c r="L1178" i="2"/>
  <c r="K1178" i="2"/>
  <c r="J1178" i="2"/>
  <c r="M1186" i="2"/>
  <c r="L1186" i="2"/>
  <c r="K1186" i="2"/>
  <c r="J1186" i="2"/>
  <c r="O1186" i="2"/>
  <c r="N1186" i="2"/>
  <c r="L1194" i="2"/>
  <c r="K1194" i="2"/>
  <c r="J1194" i="2"/>
  <c r="N1194" i="2"/>
  <c r="M1194" i="2"/>
  <c r="O1194" i="2"/>
  <c r="L1202" i="2"/>
  <c r="K1202" i="2"/>
  <c r="J1202" i="2"/>
  <c r="N1202" i="2"/>
  <c r="O1202" i="2"/>
  <c r="M1202" i="2"/>
  <c r="L1210" i="2"/>
  <c r="K1210" i="2"/>
  <c r="J1210" i="2"/>
  <c r="N1210" i="2"/>
  <c r="M1210" i="2"/>
  <c r="O1210" i="2"/>
  <c r="O1218" i="2"/>
  <c r="N1218" i="2"/>
  <c r="M1218" i="2"/>
  <c r="K1218" i="2"/>
  <c r="L1218" i="2"/>
  <c r="J1218" i="2"/>
  <c r="O1226" i="2"/>
  <c r="N1226" i="2"/>
  <c r="M1226" i="2"/>
  <c r="K1226" i="2"/>
  <c r="L1226" i="2"/>
  <c r="J1226" i="2"/>
  <c r="M1234" i="2"/>
  <c r="L1234" i="2"/>
  <c r="K1234" i="2"/>
  <c r="J1234" i="2"/>
  <c r="O1234" i="2"/>
  <c r="N1234" i="2"/>
  <c r="M1242" i="2"/>
  <c r="L1242" i="2"/>
  <c r="K1242" i="2"/>
  <c r="J1242" i="2"/>
  <c r="O1242" i="2"/>
  <c r="N1242" i="2"/>
  <c r="J1250" i="2"/>
  <c r="O1250" i="2"/>
  <c r="N1250" i="2"/>
  <c r="L1250" i="2"/>
  <c r="M1250" i="2"/>
  <c r="K1250" i="2"/>
  <c r="O1258" i="2"/>
  <c r="N1258" i="2"/>
  <c r="M1258" i="2"/>
  <c r="L1258" i="2"/>
  <c r="J1258" i="2"/>
  <c r="K1258" i="2"/>
  <c r="O1266" i="2"/>
  <c r="N1266" i="2"/>
  <c r="M1266" i="2"/>
  <c r="L1266" i="2"/>
  <c r="J1266" i="2"/>
  <c r="K1266" i="2"/>
  <c r="M1274" i="2"/>
  <c r="L1274" i="2"/>
  <c r="K1274" i="2"/>
  <c r="J1274" i="2"/>
  <c r="O1274" i="2"/>
  <c r="N1274" i="2"/>
  <c r="M1282" i="2"/>
  <c r="L1282" i="2"/>
  <c r="K1282" i="2"/>
  <c r="J1282" i="2"/>
  <c r="O1282" i="2"/>
  <c r="N1282" i="2"/>
  <c r="K1290" i="2"/>
  <c r="J1290" i="2"/>
  <c r="O1290" i="2"/>
  <c r="M1290" i="2"/>
  <c r="N1290" i="2"/>
  <c r="L1290" i="2"/>
  <c r="L1298" i="2"/>
  <c r="K1298" i="2"/>
  <c r="J1298" i="2"/>
  <c r="I1298" i="2"/>
  <c r="I1299" i="2" s="1"/>
  <c r="I1300" i="2" s="1"/>
  <c r="N1298" i="2"/>
  <c r="O1298" i="2"/>
  <c r="M1298" i="2"/>
  <c r="N1306" i="2"/>
  <c r="M1306" i="2"/>
  <c r="L1306" i="2"/>
  <c r="K1306" i="2"/>
  <c r="J1306" i="2"/>
  <c r="J1307" i="2" s="1"/>
  <c r="J1308" i="2" s="1"/>
  <c r="O1306" i="2"/>
  <c r="K1314" i="2"/>
  <c r="J1314" i="2"/>
  <c r="J1315" i="2" s="1"/>
  <c r="J1316" i="2" s="1"/>
  <c r="O1314" i="2"/>
  <c r="M1314" i="2"/>
  <c r="N1314" i="2"/>
  <c r="L1314" i="2"/>
  <c r="M1322" i="2"/>
  <c r="L1322" i="2"/>
  <c r="K1322" i="2"/>
  <c r="O1322" i="2"/>
  <c r="N1322" i="2"/>
  <c r="O1330" i="2"/>
  <c r="N1330" i="2"/>
  <c r="M1330" i="2"/>
  <c r="L1330" i="2"/>
  <c r="K1330" i="2"/>
  <c r="O1338" i="2"/>
  <c r="N1338" i="2"/>
  <c r="M1338" i="2"/>
  <c r="L1338" i="2"/>
  <c r="J1338" i="2"/>
  <c r="K1338" i="2"/>
  <c r="J1346" i="2"/>
  <c r="K1346" i="2"/>
  <c r="O1346" i="2"/>
  <c r="M1346" i="2"/>
  <c r="N1346" i="2"/>
  <c r="L1346" i="2"/>
  <c r="M1354" i="2"/>
  <c r="K1354" i="2"/>
  <c r="I1354" i="2"/>
  <c r="O1354" i="2"/>
  <c r="L1354" i="2"/>
  <c r="N1354" i="2"/>
  <c r="J1354" i="2"/>
  <c r="M1362" i="2"/>
  <c r="K1362" i="2"/>
  <c r="O1362" i="2"/>
  <c r="N1362" i="2"/>
  <c r="L1362" i="2"/>
  <c r="I1362" i="2"/>
  <c r="J1362" i="2"/>
  <c r="M1370" i="2"/>
  <c r="K1370" i="2"/>
  <c r="O1370" i="2"/>
  <c r="N1370" i="2"/>
  <c r="L1370" i="2"/>
  <c r="J1370" i="2"/>
  <c r="I1370" i="2"/>
  <c r="M1378" i="2"/>
  <c r="K1378" i="2"/>
  <c r="L1378" i="2"/>
  <c r="O1378" i="2"/>
  <c r="N1378" i="2"/>
  <c r="J1378" i="2"/>
  <c r="I1378" i="2"/>
  <c r="M1386" i="2"/>
  <c r="K1386" i="2"/>
  <c r="I1386" i="2"/>
  <c r="L1386" i="2"/>
  <c r="J1386" i="2"/>
  <c r="O1386" i="2"/>
  <c r="N1386" i="2"/>
  <c r="M1394" i="2"/>
  <c r="K1394" i="2"/>
  <c r="J1394" i="2"/>
  <c r="I1394" i="2"/>
  <c r="L1394" i="2"/>
  <c r="O1394" i="2"/>
  <c r="N1394" i="2"/>
  <c r="M1402" i="2"/>
  <c r="K1402" i="2"/>
  <c r="J1402" i="2"/>
  <c r="O1402" i="2"/>
  <c r="N1402" i="2"/>
  <c r="L1402" i="2"/>
  <c r="I1402" i="2"/>
  <c r="M1410" i="2"/>
  <c r="K1410" i="2"/>
  <c r="J1410" i="2"/>
  <c r="I1410" i="2"/>
  <c r="N1410" i="2"/>
  <c r="L1410" i="2"/>
  <c r="O1410" i="2"/>
  <c r="M1418" i="2"/>
  <c r="K1418" i="2"/>
  <c r="J1418" i="2"/>
  <c r="O1418" i="2"/>
  <c r="L1418" i="2"/>
  <c r="N1418" i="2"/>
  <c r="I1418" i="2"/>
  <c r="M1426" i="2"/>
  <c r="K1426" i="2"/>
  <c r="J1426" i="2"/>
  <c r="N1426" i="2"/>
  <c r="L1426" i="2"/>
  <c r="I1426" i="2"/>
  <c r="O1426" i="2"/>
  <c r="M1434" i="2"/>
  <c r="K1434" i="2"/>
  <c r="J1434" i="2"/>
  <c r="L1434" i="2"/>
  <c r="I1434" i="2"/>
  <c r="O1434" i="2"/>
  <c r="N1434" i="2"/>
  <c r="M1442" i="2"/>
  <c r="K1442" i="2"/>
  <c r="J1442" i="2"/>
  <c r="O1442" i="2"/>
  <c r="N1442" i="2"/>
  <c r="L1442" i="2"/>
  <c r="I1442" i="2"/>
  <c r="M1450" i="2"/>
  <c r="K1450" i="2"/>
  <c r="J1450" i="2"/>
  <c r="L1450" i="2"/>
  <c r="I1450" i="2"/>
  <c r="O1450" i="2"/>
  <c r="N1450" i="2"/>
  <c r="M1458" i="2"/>
  <c r="L1458" i="2"/>
  <c r="J1458" i="2"/>
  <c r="N1458" i="2"/>
  <c r="K1458" i="2"/>
  <c r="O1458" i="2"/>
  <c r="I1458" i="2"/>
  <c r="M1466" i="2"/>
  <c r="L1466" i="2"/>
  <c r="K1466" i="2"/>
  <c r="J1466" i="2"/>
  <c r="O1466" i="2"/>
  <c r="I1466" i="2"/>
  <c r="N1466" i="2"/>
  <c r="M1474" i="2"/>
  <c r="L1474" i="2"/>
  <c r="K1474" i="2"/>
  <c r="J1474" i="2"/>
  <c r="O1474" i="2"/>
  <c r="N1474" i="2"/>
  <c r="I1474" i="2"/>
  <c r="M1482" i="2"/>
  <c r="L1482" i="2"/>
  <c r="K1482" i="2"/>
  <c r="J1482" i="2"/>
  <c r="O1482" i="2"/>
  <c r="I1482" i="2"/>
  <c r="N1482" i="2"/>
  <c r="M1490" i="2"/>
  <c r="L1490" i="2"/>
  <c r="K1490" i="2"/>
  <c r="J1490" i="2"/>
  <c r="O1490" i="2"/>
  <c r="N1490" i="2"/>
  <c r="I1490" i="2"/>
  <c r="M1498" i="2"/>
  <c r="L1498" i="2"/>
  <c r="K1498" i="2"/>
  <c r="J1498" i="2"/>
  <c r="O1498" i="2"/>
  <c r="I1498" i="2"/>
  <c r="N1498" i="2"/>
  <c r="M1506" i="2"/>
  <c r="L1506" i="2"/>
  <c r="K1506" i="2"/>
  <c r="J1506" i="2"/>
  <c r="O1506" i="2"/>
  <c r="N1506" i="2"/>
  <c r="I1506" i="2"/>
  <c r="M1514" i="2"/>
  <c r="L1514" i="2"/>
  <c r="K1514" i="2"/>
  <c r="J1514" i="2"/>
  <c r="O1514" i="2"/>
  <c r="I1514" i="2"/>
  <c r="N1514" i="2"/>
  <c r="M1522" i="2"/>
  <c r="L1522" i="2"/>
  <c r="K1522" i="2"/>
  <c r="J1522" i="2"/>
  <c r="N1522" i="2"/>
  <c r="I1522" i="2"/>
  <c r="O1522" i="2"/>
  <c r="M1530" i="2"/>
  <c r="L1530" i="2"/>
  <c r="K1530" i="2"/>
  <c r="J1530" i="2"/>
  <c r="O1530" i="2"/>
  <c r="I1530" i="2"/>
  <c r="N1530" i="2"/>
  <c r="M1538" i="2"/>
  <c r="L1538" i="2"/>
  <c r="K1538" i="2"/>
  <c r="J1538" i="2"/>
  <c r="O1538" i="2"/>
  <c r="N1538" i="2"/>
  <c r="I1538" i="2"/>
  <c r="M1546" i="2"/>
  <c r="L1546" i="2"/>
  <c r="K1546" i="2"/>
  <c r="J1546" i="2"/>
  <c r="O1546" i="2"/>
  <c r="I1546" i="2"/>
  <c r="N1546" i="2"/>
  <c r="M1554" i="2"/>
  <c r="L1554" i="2"/>
  <c r="K1554" i="2"/>
  <c r="J1554" i="2"/>
  <c r="N1554" i="2"/>
  <c r="I1554" i="2"/>
  <c r="O1554" i="2"/>
  <c r="M1562" i="2"/>
  <c r="L1562" i="2"/>
  <c r="K1562" i="2"/>
  <c r="J1562" i="2"/>
  <c r="O1562" i="2"/>
  <c r="I1562" i="2"/>
  <c r="N1562" i="2"/>
  <c r="M1570" i="2"/>
  <c r="L1570" i="2"/>
  <c r="K1570" i="2"/>
  <c r="J1570" i="2"/>
  <c r="O1570" i="2"/>
  <c r="N1570" i="2"/>
  <c r="I1570" i="2"/>
  <c r="I1578" i="2"/>
  <c r="O1578" i="2"/>
  <c r="N1578" i="2"/>
  <c r="K1578" i="2"/>
  <c r="M1578" i="2"/>
  <c r="L1578" i="2"/>
  <c r="J1578" i="2"/>
  <c r="L1586" i="2"/>
  <c r="O1586" i="2"/>
  <c r="N1586" i="2"/>
  <c r="M1586" i="2"/>
  <c r="K1586" i="2"/>
  <c r="J1586" i="2"/>
  <c r="I1586" i="2"/>
  <c r="L1594" i="2"/>
  <c r="M1594" i="2"/>
  <c r="K1594" i="2"/>
  <c r="J1594" i="2"/>
  <c r="I1594" i="2"/>
  <c r="O1594" i="2"/>
  <c r="N1594" i="2"/>
  <c r="L1602" i="2"/>
  <c r="J1602" i="2"/>
  <c r="I1602" i="2"/>
  <c r="M1602" i="2"/>
  <c r="O1602" i="2"/>
  <c r="N1602" i="2"/>
  <c r="K1602" i="2"/>
  <c r="O1610" i="2"/>
  <c r="K1610" i="2"/>
  <c r="M1610" i="2"/>
  <c r="N1610" i="2"/>
  <c r="L1610" i="2"/>
  <c r="J1610" i="2"/>
  <c r="I1610" i="2"/>
  <c r="O1618" i="2"/>
  <c r="K1618" i="2"/>
  <c r="J1618" i="2"/>
  <c r="N1618" i="2"/>
  <c r="M1618" i="2"/>
  <c r="L1618" i="2"/>
  <c r="I1618" i="2"/>
  <c r="O1626" i="2"/>
  <c r="K1626" i="2"/>
  <c r="M1626" i="2"/>
  <c r="N1626" i="2"/>
  <c r="I1626" i="2"/>
  <c r="L1626" i="2"/>
  <c r="J1626" i="2"/>
  <c r="O1634" i="2"/>
  <c r="K1634" i="2"/>
  <c r="N1634" i="2"/>
  <c r="J1634" i="2"/>
  <c r="L1634" i="2"/>
  <c r="I1634" i="2"/>
  <c r="M1634" i="2"/>
  <c r="O1642" i="2"/>
  <c r="K1642" i="2"/>
  <c r="L1642" i="2"/>
  <c r="N1642" i="2"/>
  <c r="J1642" i="2"/>
  <c r="M1642" i="2"/>
  <c r="I1642" i="2"/>
  <c r="O1650" i="2"/>
  <c r="K1650" i="2"/>
  <c r="I1650" i="2"/>
  <c r="L1650" i="2"/>
  <c r="M1650" i="2"/>
  <c r="N1650" i="2"/>
  <c r="J1650" i="2"/>
  <c r="O1658" i="2"/>
  <c r="K1658" i="2"/>
  <c r="I1658" i="2"/>
  <c r="M1658" i="2"/>
  <c r="N1658" i="2"/>
  <c r="L1658" i="2"/>
  <c r="J1658" i="2"/>
  <c r="O1666" i="2"/>
  <c r="K1666" i="2"/>
  <c r="N1666" i="2"/>
  <c r="M1666" i="2"/>
  <c r="L1666" i="2"/>
  <c r="J1666" i="2"/>
  <c r="I1666" i="2"/>
  <c r="O1674" i="2"/>
  <c r="K1674" i="2"/>
  <c r="L1674" i="2"/>
  <c r="I1674" i="2"/>
  <c r="N1674" i="2"/>
  <c r="M1674" i="2"/>
  <c r="J1674" i="2"/>
  <c r="O1682" i="2"/>
  <c r="M1682" i="2"/>
  <c r="L1682" i="2"/>
  <c r="K1682" i="2"/>
  <c r="J1682" i="2"/>
  <c r="N1682" i="2"/>
  <c r="I1682" i="2"/>
  <c r="N1690" i="2"/>
  <c r="M1690" i="2"/>
  <c r="L1690" i="2"/>
  <c r="K1690" i="2"/>
  <c r="J1690" i="2"/>
  <c r="I1690" i="2"/>
  <c r="O1690" i="2"/>
  <c r="I1698" i="2"/>
  <c r="M1698" i="2"/>
  <c r="K1698" i="2"/>
  <c r="L1698" i="2"/>
  <c r="O1698" i="2"/>
  <c r="N1698" i="2"/>
  <c r="J1698" i="2"/>
  <c r="M1706" i="2"/>
  <c r="O1706" i="2"/>
  <c r="N1706" i="2"/>
  <c r="L1706" i="2"/>
  <c r="K1706" i="2"/>
  <c r="J1706" i="2"/>
  <c r="J1707" i="2" s="1"/>
  <c r="J1708" i="2" s="1"/>
  <c r="M1714" i="2"/>
  <c r="O1714" i="2"/>
  <c r="N1714" i="2"/>
  <c r="L1714" i="2"/>
  <c r="K1714" i="2"/>
  <c r="K1722" i="2"/>
  <c r="O1722" i="2"/>
  <c r="L1722" i="2"/>
  <c r="N1722" i="2"/>
  <c r="M1722" i="2"/>
  <c r="N1730" i="2"/>
  <c r="O1730" i="2"/>
  <c r="M1730" i="2"/>
  <c r="L1730" i="2"/>
  <c r="K1730" i="2"/>
  <c r="L1738" i="2"/>
  <c r="O1738" i="2"/>
  <c r="N1738" i="2"/>
  <c r="M1738" i="2"/>
  <c r="K1738" i="2"/>
  <c r="J1738" i="2"/>
  <c r="I1738" i="2"/>
  <c r="I1739" i="2" s="1"/>
  <c r="I1740" i="2" s="1"/>
  <c r="I1741" i="2" s="1"/>
  <c r="I1742" i="2" s="1"/>
  <c r="I1743" i="2" s="1"/>
  <c r="I1744" i="2" s="1"/>
  <c r="I1745" i="2" s="1"/>
  <c r="I1746" i="2" s="1"/>
  <c r="I1747" i="2" s="1"/>
  <c r="O1746" i="2"/>
  <c r="M1746" i="2"/>
  <c r="K1746" i="2"/>
  <c r="L1746" i="2"/>
  <c r="N1746" i="2"/>
  <c r="J1746" i="2"/>
  <c r="O1754" i="2"/>
  <c r="N1754" i="2"/>
  <c r="O1762" i="2"/>
  <c r="M1762" i="2"/>
  <c r="N1762" i="2"/>
  <c r="L1762" i="2"/>
  <c r="K1762" i="2"/>
  <c r="J1762" i="2"/>
  <c r="N1770" i="2"/>
  <c r="J1770" i="2"/>
  <c r="O1770" i="2"/>
  <c r="L1770" i="2"/>
  <c r="M1770" i="2"/>
  <c r="K1770" i="2"/>
  <c r="M1778" i="2"/>
  <c r="N1778" i="2"/>
  <c r="J1778" i="2"/>
  <c r="K1778" i="2"/>
  <c r="O1778" i="2"/>
  <c r="L1778" i="2"/>
  <c r="O1786" i="2"/>
  <c r="K1786" i="2"/>
  <c r="M1786" i="2"/>
  <c r="N1786" i="2"/>
  <c r="L1786" i="2"/>
  <c r="J1786" i="2"/>
  <c r="K1794" i="2"/>
  <c r="O1794" i="2"/>
  <c r="N1794" i="2"/>
  <c r="J1794" i="2"/>
  <c r="M1794" i="2"/>
  <c r="L1794" i="2"/>
  <c r="L1802" i="2"/>
  <c r="O1802" i="2"/>
  <c r="N1802" i="2"/>
  <c r="M1802" i="2"/>
  <c r="J1802" i="2"/>
  <c r="K1802" i="2"/>
  <c r="M1810" i="2"/>
  <c r="J1810" i="2"/>
  <c r="O1810" i="2"/>
  <c r="N1810" i="2"/>
  <c r="L1810" i="2"/>
  <c r="K1810" i="2"/>
  <c r="L1818" i="2"/>
  <c r="J1818" i="2"/>
  <c r="O1818" i="2"/>
  <c r="M1818" i="2"/>
  <c r="K1818" i="2"/>
  <c r="N1818" i="2"/>
  <c r="M1826" i="2"/>
  <c r="L1826" i="2"/>
  <c r="J1826" i="2"/>
  <c r="K1826" i="2"/>
  <c r="N1826" i="2"/>
  <c r="O1826" i="2"/>
  <c r="L1834" i="2"/>
  <c r="N1834" i="2"/>
  <c r="M1834" i="2"/>
  <c r="K1834" i="2"/>
  <c r="O1834" i="2"/>
  <c r="J1834" i="2"/>
  <c r="K1842" i="2"/>
  <c r="J1842" i="2"/>
  <c r="O1842" i="2"/>
  <c r="M1842" i="2"/>
  <c r="L1842" i="2"/>
  <c r="N1842" i="2"/>
  <c r="O1850" i="2"/>
  <c r="N1850" i="2"/>
  <c r="M1850" i="2"/>
  <c r="K1850" i="2"/>
  <c r="L1850" i="2"/>
  <c r="J1850" i="2"/>
  <c r="L1858" i="2"/>
  <c r="K1858" i="2"/>
  <c r="J1858" i="2"/>
  <c r="I1858" i="2"/>
  <c r="N1858" i="2"/>
  <c r="M1858" i="2"/>
  <c r="O1858" i="2"/>
  <c r="N1866" i="2"/>
  <c r="M1866" i="2"/>
  <c r="L1866" i="2"/>
  <c r="K1866" i="2"/>
  <c r="O1866" i="2"/>
  <c r="N1874" i="2"/>
  <c r="M1874" i="2"/>
  <c r="L1874" i="2"/>
  <c r="J1874" i="2"/>
  <c r="J1875" i="2" s="1"/>
  <c r="J1876" i="2" s="1"/>
  <c r="K1874" i="2"/>
  <c r="O1874" i="2"/>
  <c r="I1874" i="2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N1882" i="2"/>
  <c r="O1882" i="2"/>
  <c r="L1882" i="2"/>
  <c r="K1882" i="2"/>
  <c r="M1882" i="2"/>
  <c r="O1890" i="2"/>
  <c r="N1890" i="2"/>
  <c r="M1890" i="2"/>
  <c r="K1890" i="2"/>
  <c r="L1890" i="2"/>
  <c r="I1890" i="2"/>
  <c r="J1890" i="2"/>
  <c r="H1898" i="2"/>
  <c r="L1898" i="2"/>
  <c r="J1898" i="2"/>
  <c r="I1898" i="2"/>
  <c r="O1898" i="2"/>
  <c r="N1898" i="2"/>
  <c r="M1898" i="2"/>
  <c r="K1898" i="2"/>
  <c r="N1906" i="2"/>
  <c r="J1906" i="2"/>
  <c r="I1906" i="2"/>
  <c r="O1906" i="2"/>
  <c r="L1906" i="2"/>
  <c r="K1906" i="2"/>
  <c r="M1906" i="2"/>
  <c r="N1914" i="2"/>
  <c r="J1914" i="2"/>
  <c r="O1914" i="2"/>
  <c r="L1914" i="2"/>
  <c r="M1914" i="2"/>
  <c r="I1914" i="2"/>
  <c r="K1914" i="2"/>
  <c r="L1922" i="2"/>
  <c r="O1922" i="2"/>
  <c r="N1922" i="2"/>
  <c r="K1922" i="2"/>
  <c r="M1922" i="2"/>
  <c r="I1922" i="2"/>
  <c r="J1922" i="2"/>
  <c r="N1930" i="2"/>
  <c r="J1930" i="2"/>
  <c r="O1930" i="2"/>
  <c r="K1930" i="2"/>
  <c r="M1930" i="2"/>
  <c r="L1930" i="2"/>
  <c r="M1938" i="2"/>
  <c r="J1938" i="2"/>
  <c r="O1938" i="2"/>
  <c r="L1938" i="2"/>
  <c r="K1938" i="2"/>
  <c r="N1938" i="2"/>
  <c r="O1946" i="2"/>
  <c r="M1946" i="2"/>
  <c r="N1946" i="2"/>
  <c r="J1946" i="2"/>
  <c r="L1946" i="2"/>
  <c r="K1946" i="2"/>
  <c r="O1954" i="2"/>
  <c r="M1954" i="2"/>
  <c r="N1954" i="2"/>
  <c r="K1954" i="2"/>
  <c r="J1954" i="2"/>
  <c r="L1954" i="2"/>
  <c r="K1962" i="2"/>
  <c r="J1962" i="2"/>
  <c r="I1962" i="2"/>
  <c r="O1962" i="2"/>
  <c r="N1962" i="2"/>
  <c r="M1962" i="2"/>
  <c r="L1962" i="2"/>
  <c r="K1970" i="2"/>
  <c r="J1970" i="2"/>
  <c r="I1970" i="2"/>
  <c r="O1970" i="2"/>
  <c r="M1970" i="2"/>
  <c r="L1970" i="2"/>
  <c r="N1970" i="2"/>
  <c r="K1978" i="2"/>
  <c r="J1978" i="2"/>
  <c r="I1978" i="2"/>
  <c r="O1978" i="2"/>
  <c r="N1978" i="2"/>
  <c r="M1978" i="2"/>
  <c r="L1978" i="2"/>
  <c r="K1986" i="2"/>
  <c r="J1986" i="2"/>
  <c r="I1986" i="2"/>
  <c r="O1986" i="2"/>
  <c r="M1986" i="2"/>
  <c r="L1986" i="2"/>
  <c r="N1986" i="2"/>
  <c r="M1994" i="2"/>
  <c r="O1994" i="2"/>
  <c r="N1994" i="2"/>
  <c r="L1994" i="2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O2002" i="2"/>
  <c r="N2002" i="2"/>
  <c r="O2010" i="2"/>
  <c r="N2010" i="2"/>
  <c r="O2018" i="2"/>
  <c r="N2018" i="2"/>
  <c r="O2026" i="2"/>
  <c r="N2026" i="2"/>
  <c r="O2034" i="2"/>
  <c r="M2042" i="2"/>
  <c r="L2042" i="2"/>
  <c r="L2043" i="2" s="1"/>
  <c r="L2044" i="2" s="1"/>
  <c r="L2045" i="2" s="1"/>
  <c r="K2042" i="2"/>
  <c r="K2043" i="2" s="1"/>
  <c r="O2042" i="2"/>
  <c r="N2042" i="2"/>
  <c r="O2050" i="2"/>
  <c r="N2050" i="2"/>
  <c r="M2050" i="2"/>
  <c r="N2058" i="2"/>
  <c r="O2058" i="2"/>
  <c r="M2058" i="2"/>
  <c r="O2066" i="2"/>
  <c r="N2066" i="2"/>
  <c r="M2066" i="2"/>
  <c r="O2074" i="2"/>
  <c r="N2074" i="2"/>
  <c r="M2074" i="2"/>
  <c r="O2082" i="2"/>
  <c r="N2082" i="2"/>
  <c r="M2082" i="2"/>
  <c r="M2083" i="2" s="1"/>
  <c r="M2084" i="2" s="1"/>
  <c r="N2090" i="2"/>
  <c r="O2090" i="2"/>
  <c r="M2090" i="2"/>
  <c r="M2091" i="2" s="1"/>
  <c r="M2092" i="2" s="1"/>
  <c r="M2093" i="2" s="1"/>
  <c r="M2094" i="2" s="1"/>
  <c r="M2095" i="2" s="1"/>
  <c r="M2096" i="2" s="1"/>
  <c r="M2097" i="2" s="1"/>
  <c r="M2098" i="2" s="1"/>
  <c r="M2099" i="2" s="1"/>
  <c r="O2098" i="2"/>
  <c r="N2098" i="2"/>
  <c r="O2106" i="2"/>
  <c r="N2106" i="2"/>
  <c r="M2106" i="2"/>
  <c r="O2114" i="2"/>
  <c r="N2114" i="2"/>
  <c r="M2114" i="2"/>
  <c r="M2122" i="2"/>
  <c r="L2122" i="2"/>
  <c r="L2123" i="2" s="1"/>
  <c r="L2124" i="2" s="1"/>
  <c r="L2125" i="2" s="1"/>
  <c r="L2126" i="2" s="1"/>
  <c r="L2127" i="2" s="1"/>
  <c r="O2122" i="2"/>
  <c r="N2122" i="2"/>
  <c r="O2130" i="2"/>
  <c r="N2130" i="2"/>
  <c r="M2130" i="2"/>
  <c r="N2154" i="2"/>
  <c r="O2154" i="2"/>
  <c r="N2162" i="2"/>
  <c r="O2162" i="2"/>
  <c r="O2170" i="2"/>
  <c r="N2170" i="2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O2194" i="2"/>
  <c r="N2194" i="2"/>
  <c r="M2202" i="2"/>
  <c r="L2202" i="2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O2202" i="2"/>
  <c r="N2202" i="2"/>
  <c r="M2210" i="2"/>
  <c r="O2210" i="2"/>
  <c r="N2210" i="2"/>
  <c r="M2218" i="2"/>
  <c r="O2218" i="2"/>
  <c r="N2218" i="2"/>
  <c r="O2226" i="2"/>
  <c r="L2226" i="2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N2226" i="2"/>
  <c r="M2226" i="2"/>
  <c r="O2234" i="2"/>
  <c r="N2234" i="2"/>
  <c r="O2242" i="2"/>
  <c r="L2242" i="2"/>
  <c r="L2243" i="2" s="1"/>
  <c r="N2242" i="2"/>
  <c r="M2242" i="2"/>
  <c r="N2250" i="2"/>
  <c r="M2250" i="2"/>
  <c r="O2250" i="2"/>
  <c r="L2258" i="2"/>
  <c r="K2258" i="2"/>
  <c r="J2258" i="2"/>
  <c r="O2258" i="2"/>
  <c r="N2258" i="2"/>
  <c r="M2258" i="2"/>
  <c r="O2266" i="2"/>
  <c r="N2266" i="2"/>
  <c r="M2266" i="2"/>
  <c r="J2266" i="2"/>
  <c r="L2266" i="2"/>
  <c r="K2266" i="2"/>
  <c r="I2266" i="2"/>
  <c r="I2267" i="2" s="1"/>
  <c r="L2274" i="2"/>
  <c r="K2274" i="2"/>
  <c r="J2274" i="2"/>
  <c r="I2274" i="2"/>
  <c r="N2274" i="2"/>
  <c r="O2274" i="2"/>
  <c r="M2274" i="2"/>
  <c r="N2282" i="2"/>
  <c r="M2282" i="2"/>
  <c r="L2282" i="2"/>
  <c r="K2282" i="2"/>
  <c r="J2282" i="2"/>
  <c r="J2283" i="2" s="1"/>
  <c r="J2284" i="2" s="1"/>
  <c r="J2285" i="2" s="1"/>
  <c r="J2286" i="2" s="1"/>
  <c r="J2287" i="2" s="1"/>
  <c r="J2288" i="2" s="1"/>
  <c r="O2282" i="2"/>
  <c r="L2290" i="2"/>
  <c r="K2290" i="2"/>
  <c r="J2290" i="2"/>
  <c r="N2290" i="2"/>
  <c r="O2290" i="2"/>
  <c r="M2290" i="2"/>
  <c r="J2298" i="2"/>
  <c r="I2298" i="2"/>
  <c r="O2298" i="2"/>
  <c r="N2298" i="2"/>
  <c r="L2298" i="2"/>
  <c r="K2298" i="2"/>
  <c r="M2298" i="2"/>
  <c r="L2306" i="2"/>
  <c r="K2306" i="2"/>
  <c r="N2306" i="2"/>
  <c r="O2306" i="2"/>
  <c r="M2306" i="2"/>
  <c r="O2314" i="2"/>
  <c r="N2314" i="2"/>
  <c r="M2314" i="2"/>
  <c r="K2314" i="2"/>
  <c r="L2314" i="2"/>
  <c r="N2322" i="2"/>
  <c r="M2322" i="2"/>
  <c r="L2322" i="2"/>
  <c r="K2322" i="2"/>
  <c r="J2322" i="2"/>
  <c r="J2323" i="2" s="1"/>
  <c r="J2324" i="2" s="1"/>
  <c r="J2325" i="2" s="1"/>
  <c r="J2326" i="2" s="1"/>
  <c r="J2327" i="2" s="1"/>
  <c r="O2322" i="2"/>
  <c r="K2330" i="2"/>
  <c r="J2330" i="2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O2330" i="2"/>
  <c r="M2330" i="2"/>
  <c r="N2330" i="2"/>
  <c r="L2330" i="2"/>
  <c r="K2338" i="2"/>
  <c r="O2338" i="2"/>
  <c r="M2338" i="2"/>
  <c r="N2338" i="2"/>
  <c r="L2338" i="2"/>
  <c r="O2346" i="2"/>
  <c r="N2346" i="2"/>
  <c r="M2346" i="2"/>
  <c r="L2346" i="2"/>
  <c r="K2346" i="2"/>
  <c r="O2354" i="2"/>
  <c r="N2354" i="2"/>
  <c r="M2354" i="2"/>
  <c r="L2354" i="2"/>
  <c r="K2354" i="2"/>
  <c r="O2362" i="2"/>
  <c r="N2362" i="2"/>
  <c r="M2362" i="2"/>
  <c r="L2362" i="2"/>
  <c r="J2362" i="2"/>
  <c r="K2362" i="2"/>
  <c r="M2370" i="2"/>
  <c r="L2370" i="2"/>
  <c r="K2370" i="2"/>
  <c r="J2370" i="2"/>
  <c r="O2370" i="2"/>
  <c r="N2370" i="2"/>
  <c r="N2378" i="2"/>
  <c r="M2378" i="2"/>
  <c r="L2378" i="2"/>
  <c r="K2378" i="2"/>
  <c r="J2378" i="2"/>
  <c r="O2378" i="2"/>
  <c r="I2378" i="2"/>
  <c r="I2379" i="2" s="1"/>
  <c r="I2380" i="2" s="1"/>
  <c r="I2381" i="2" s="1"/>
  <c r="I2382" i="2" s="1"/>
  <c r="I2383" i="2" s="1"/>
  <c r="I2384" i="2" s="1"/>
  <c r="H46" i="2"/>
  <c r="O46" i="2"/>
  <c r="K46" i="2"/>
  <c r="N46" i="2"/>
  <c r="M46" i="2"/>
  <c r="L46" i="2"/>
  <c r="J46" i="2"/>
  <c r="I46" i="2"/>
  <c r="J94" i="2"/>
  <c r="O94" i="2"/>
  <c r="N94" i="2"/>
  <c r="L94" i="2"/>
  <c r="M94" i="2"/>
  <c r="K94" i="2"/>
  <c r="N206" i="2"/>
  <c r="M206" i="2"/>
  <c r="O206" i="2"/>
  <c r="M238" i="2"/>
  <c r="O238" i="2"/>
  <c r="N238" i="2"/>
  <c r="O278" i="2"/>
  <c r="O342" i="2"/>
  <c r="N342" i="2"/>
  <c r="M342" i="2"/>
  <c r="N374" i="2"/>
  <c r="O374" i="2"/>
  <c r="O430" i="2"/>
  <c r="N430" i="2"/>
  <c r="N462" i="2"/>
  <c r="M462" i="2"/>
  <c r="O462" i="2"/>
  <c r="O518" i="2"/>
  <c r="N518" i="2"/>
  <c r="M518" i="2"/>
  <c r="N646" i="2"/>
  <c r="O646" i="2"/>
  <c r="O694" i="2"/>
  <c r="N694" i="2"/>
  <c r="M694" i="2"/>
  <c r="K750" i="2"/>
  <c r="K751" i="2" s="1"/>
  <c r="K752" i="2" s="1"/>
  <c r="K753" i="2" s="1"/>
  <c r="K754" i="2" s="1"/>
  <c r="L750" i="2"/>
  <c r="N750" i="2"/>
  <c r="M750" i="2"/>
  <c r="O750" i="2"/>
  <c r="N782" i="2"/>
  <c r="O782" i="2"/>
  <c r="M782" i="2"/>
  <c r="N838" i="2"/>
  <c r="O838" i="2"/>
  <c r="O894" i="2"/>
  <c r="M894" i="2"/>
  <c r="L894" i="2"/>
  <c r="N894" i="2"/>
  <c r="O934" i="2"/>
  <c r="N934" i="2"/>
  <c r="L934" i="2"/>
  <c r="M934" i="2"/>
  <c r="K990" i="2"/>
  <c r="J990" i="2"/>
  <c r="O990" i="2"/>
  <c r="N990" i="2"/>
  <c r="L990" i="2"/>
  <c r="M990" i="2"/>
  <c r="L1046" i="2"/>
  <c r="K1046" i="2"/>
  <c r="I1046" i="2"/>
  <c r="N1046" i="2"/>
  <c r="M1046" i="2"/>
  <c r="J1046" i="2"/>
  <c r="O1046" i="2"/>
  <c r="N1102" i="2"/>
  <c r="M1102" i="2"/>
  <c r="L1102" i="2"/>
  <c r="K1102" i="2"/>
  <c r="J1102" i="2"/>
  <c r="I1102" i="2"/>
  <c r="O1102" i="2"/>
  <c r="L1166" i="2"/>
  <c r="K1166" i="2"/>
  <c r="J1166" i="2"/>
  <c r="I1166" i="2"/>
  <c r="N1166" i="2"/>
  <c r="M1166" i="2"/>
  <c r="O1166" i="2"/>
  <c r="O1214" i="2"/>
  <c r="N1214" i="2"/>
  <c r="M1214" i="2"/>
  <c r="K1214" i="2"/>
  <c r="L1214" i="2"/>
  <c r="J1214" i="2"/>
  <c r="O1262" i="2"/>
  <c r="N1262" i="2"/>
  <c r="M1262" i="2"/>
  <c r="L1262" i="2"/>
  <c r="J1262" i="2"/>
  <c r="K1262" i="2"/>
  <c r="O1318" i="2"/>
  <c r="N1318" i="2"/>
  <c r="L1318" i="2"/>
  <c r="M1318" i="2"/>
  <c r="K1318" i="2"/>
  <c r="I1358" i="2"/>
  <c r="O1358" i="2"/>
  <c r="M1358" i="2"/>
  <c r="L1358" i="2"/>
  <c r="K1358" i="2"/>
  <c r="J1358" i="2"/>
  <c r="N1358" i="2"/>
  <c r="I1398" i="2"/>
  <c r="O1398" i="2"/>
  <c r="N1398" i="2"/>
  <c r="M1398" i="2"/>
  <c r="L1398" i="2"/>
  <c r="J1398" i="2"/>
  <c r="K1398" i="2"/>
  <c r="I1470" i="2"/>
  <c r="O1470" i="2"/>
  <c r="N1470" i="2"/>
  <c r="M1470" i="2"/>
  <c r="L1470" i="2"/>
  <c r="J1470" i="2"/>
  <c r="K1470" i="2"/>
  <c r="I1510" i="2"/>
  <c r="O1510" i="2"/>
  <c r="N1510" i="2"/>
  <c r="L1510" i="2"/>
  <c r="K1510" i="2"/>
  <c r="M1510" i="2"/>
  <c r="J1510" i="2"/>
  <c r="I1558" i="2"/>
  <c r="O1558" i="2"/>
  <c r="N1558" i="2"/>
  <c r="L1558" i="2"/>
  <c r="K1558" i="2"/>
  <c r="J1558" i="2"/>
  <c r="M1558" i="2"/>
  <c r="K1606" i="2"/>
  <c r="O1606" i="2"/>
  <c r="I1606" i="2"/>
  <c r="N1606" i="2"/>
  <c r="M1606" i="2"/>
  <c r="L1606" i="2"/>
  <c r="J1606" i="2"/>
  <c r="K1654" i="2"/>
  <c r="O1654" i="2"/>
  <c r="M1654" i="2"/>
  <c r="L1654" i="2"/>
  <c r="I1654" i="2"/>
  <c r="J1654" i="2"/>
  <c r="N1654" i="2"/>
  <c r="J1710" i="2"/>
  <c r="J1711" i="2" s="1"/>
  <c r="J1712" i="2" s="1"/>
  <c r="J1713" i="2" s="1"/>
  <c r="J1714" i="2" s="1"/>
  <c r="J1715" i="2" s="1"/>
  <c r="N1710" i="2"/>
  <c r="O1710" i="2"/>
  <c r="M1710" i="2"/>
  <c r="L1710" i="2"/>
  <c r="K1710" i="2"/>
  <c r="K1758" i="2"/>
  <c r="I1758" i="2"/>
  <c r="I1759" i="2" s="1"/>
  <c r="I1760" i="2" s="1"/>
  <c r="O1758" i="2"/>
  <c r="N1758" i="2"/>
  <c r="M1758" i="2"/>
  <c r="L1758" i="2"/>
  <c r="J1758" i="2"/>
  <c r="L1814" i="2"/>
  <c r="N1814" i="2"/>
  <c r="M1814" i="2"/>
  <c r="K1814" i="2"/>
  <c r="O1814" i="2"/>
  <c r="J1814" i="2"/>
  <c r="K1886" i="2"/>
  <c r="J1886" i="2"/>
  <c r="I1886" i="2"/>
  <c r="O1886" i="2"/>
  <c r="M1886" i="2"/>
  <c r="L1886" i="2"/>
  <c r="N1886" i="2"/>
  <c r="O1950" i="2"/>
  <c r="M1950" i="2"/>
  <c r="N1950" i="2"/>
  <c r="L1950" i="2"/>
  <c r="K1950" i="2"/>
  <c r="J1950" i="2"/>
  <c r="O2070" i="2"/>
  <c r="M2070" i="2"/>
  <c r="N2070" i="2"/>
  <c r="N2102" i="2"/>
  <c r="M2102" i="2"/>
  <c r="O2102" i="2"/>
  <c r="O2206" i="2"/>
  <c r="N2206" i="2"/>
  <c r="M2206" i="2"/>
  <c r="K2262" i="2"/>
  <c r="J2262" i="2"/>
  <c r="I2262" i="2"/>
  <c r="N2262" i="2"/>
  <c r="O2262" i="2"/>
  <c r="M2262" i="2"/>
  <c r="L2262" i="2"/>
  <c r="L2294" i="2"/>
  <c r="K2294" i="2"/>
  <c r="J2294" i="2"/>
  <c r="N2294" i="2"/>
  <c r="O2294" i="2"/>
  <c r="M2294" i="2"/>
  <c r="O2326" i="2"/>
  <c r="N2326" i="2"/>
  <c r="L2326" i="2"/>
  <c r="M2326" i="2"/>
  <c r="K2326" i="2"/>
  <c r="O2382" i="2"/>
  <c r="N2382" i="2"/>
  <c r="M2382" i="2"/>
  <c r="L2382" i="2"/>
  <c r="I7" i="2"/>
  <c r="K7" i="2"/>
  <c r="J7" i="2"/>
  <c r="O7" i="2"/>
  <c r="L7" i="2"/>
  <c r="N7" i="2"/>
  <c r="M7" i="2"/>
  <c r="H47" i="2"/>
  <c r="I47" i="2"/>
  <c r="J47" i="2"/>
  <c r="O47" i="2"/>
  <c r="L47" i="2"/>
  <c r="N47" i="2"/>
  <c r="M47" i="2"/>
  <c r="K47" i="2"/>
  <c r="I87" i="2"/>
  <c r="O87" i="2"/>
  <c r="J87" i="2"/>
  <c r="N87" i="2"/>
  <c r="L87" i="2"/>
  <c r="M87" i="2"/>
  <c r="K87" i="2"/>
  <c r="N119" i="2"/>
  <c r="M119" i="2"/>
  <c r="L119" i="2"/>
  <c r="K119" i="2"/>
  <c r="O119" i="2"/>
  <c r="J119" i="2"/>
  <c r="I119" i="2"/>
  <c r="O151" i="2"/>
  <c r="N151" i="2"/>
  <c r="M151" i="2"/>
  <c r="M191" i="2"/>
  <c r="O191" i="2"/>
  <c r="N191" i="2"/>
  <c r="O231" i="2"/>
  <c r="N231" i="2"/>
  <c r="N327" i="2"/>
  <c r="O327" i="2"/>
  <c r="M359" i="2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O359" i="2"/>
  <c r="N359" i="2"/>
  <c r="N391" i="2"/>
  <c r="M391" i="2"/>
  <c r="L391" i="2"/>
  <c r="O391" i="2"/>
  <c r="O407" i="2"/>
  <c r="N407" i="2"/>
  <c r="O447" i="2"/>
  <c r="M479" i="2"/>
  <c r="O479" i="2"/>
  <c r="N479" i="2"/>
  <c r="N511" i="2"/>
  <c r="M511" i="2"/>
  <c r="O511" i="2"/>
  <c r="N599" i="2"/>
  <c r="O599" i="2"/>
  <c r="N639" i="2"/>
  <c r="O639" i="2"/>
  <c r="J679" i="2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O679" i="2"/>
  <c r="L679" i="2"/>
  <c r="K679" i="2"/>
  <c r="M679" i="2"/>
  <c r="N679" i="2"/>
  <c r="M711" i="2"/>
  <c r="O711" i="2"/>
  <c r="N711" i="2"/>
  <c r="M751" i="2"/>
  <c r="O751" i="2"/>
  <c r="N751" i="2"/>
  <c r="L751" i="2"/>
  <c r="L791" i="2"/>
  <c r="N791" i="2"/>
  <c r="M791" i="2"/>
  <c r="O791" i="2"/>
  <c r="O831" i="2"/>
  <c r="N831" i="2"/>
  <c r="N871" i="2"/>
  <c r="O871" i="2"/>
  <c r="O911" i="2"/>
  <c r="M911" i="2"/>
  <c r="N911" i="2"/>
  <c r="O1007" i="2"/>
  <c r="N1007" i="2"/>
  <c r="L1007" i="2"/>
  <c r="J1007" i="2"/>
  <c r="M1007" i="2"/>
  <c r="K1007" i="2"/>
  <c r="J24" i="2"/>
  <c r="I24" i="2"/>
  <c r="K24" i="2"/>
  <c r="O24" i="2"/>
  <c r="N24" i="2"/>
  <c r="M24" i="2"/>
  <c r="L24" i="2"/>
  <c r="J56" i="2"/>
  <c r="I56" i="2"/>
  <c r="K56" i="2"/>
  <c r="M56" i="2"/>
  <c r="O56" i="2"/>
  <c r="N56" i="2"/>
  <c r="L56" i="2"/>
  <c r="J88" i="2"/>
  <c r="I88" i="2"/>
  <c r="K88" i="2"/>
  <c r="M88" i="2"/>
  <c r="O88" i="2"/>
  <c r="N88" i="2"/>
  <c r="L88" i="2"/>
  <c r="O128" i="2"/>
  <c r="N128" i="2"/>
  <c r="M128" i="2"/>
  <c r="L128" i="2"/>
  <c r="I128" i="2"/>
  <c r="J128" i="2"/>
  <c r="K128" i="2"/>
  <c r="N152" i="2"/>
  <c r="M152" i="2"/>
  <c r="O152" i="2"/>
  <c r="O176" i="2"/>
  <c r="L176" i="2"/>
  <c r="M176" i="2"/>
  <c r="N176" i="2"/>
  <c r="M208" i="2"/>
  <c r="O208" i="2"/>
  <c r="N208" i="2"/>
  <c r="M240" i="2"/>
  <c r="O240" i="2"/>
  <c r="N240" i="2"/>
  <c r="N264" i="2"/>
  <c r="M264" i="2"/>
  <c r="L264" i="2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O264" i="2"/>
  <c r="N344" i="2"/>
  <c r="M344" i="2"/>
  <c r="O344" i="2"/>
  <c r="O360" i="2"/>
  <c r="N360" i="2"/>
  <c r="O392" i="2"/>
  <c r="N392" i="2"/>
  <c r="M392" i="2"/>
  <c r="L392" i="2"/>
  <c r="K392" i="2"/>
  <c r="J392" i="2"/>
  <c r="N416" i="2"/>
  <c r="O416" i="2"/>
  <c r="N448" i="2"/>
  <c r="M448" i="2"/>
  <c r="O448" i="2"/>
  <c r="O488" i="2"/>
  <c r="N488" i="2"/>
  <c r="M488" i="2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O520" i="2"/>
  <c r="N520" i="2"/>
  <c r="M520" i="2"/>
  <c r="O544" i="2"/>
  <c r="O616" i="2"/>
  <c r="N616" i="2"/>
  <c r="M616" i="2"/>
  <c r="O640" i="2"/>
  <c r="N640" i="2"/>
  <c r="O672" i="2"/>
  <c r="N672" i="2"/>
  <c r="M672" i="2"/>
  <c r="J672" i="2"/>
  <c r="L672" i="2"/>
  <c r="K672" i="2"/>
  <c r="O696" i="2"/>
  <c r="N696" i="2"/>
  <c r="M696" i="2"/>
  <c r="N728" i="2"/>
  <c r="O728" i="2"/>
  <c r="L760" i="2"/>
  <c r="O760" i="2"/>
  <c r="N760" i="2"/>
  <c r="M760" i="2"/>
  <c r="M800" i="2"/>
  <c r="L800" i="2"/>
  <c r="O800" i="2"/>
  <c r="N800" i="2"/>
  <c r="O832" i="2"/>
  <c r="N832" i="2"/>
  <c r="N856" i="2"/>
  <c r="O856" i="2"/>
  <c r="L888" i="2"/>
  <c r="N888" i="2"/>
  <c r="M888" i="2"/>
  <c r="O888" i="2"/>
  <c r="O920" i="2"/>
  <c r="M920" i="2"/>
  <c r="N920" i="2"/>
  <c r="N960" i="2"/>
  <c r="M960" i="2"/>
  <c r="K960" i="2"/>
  <c r="O960" i="2"/>
  <c r="L960" i="2"/>
  <c r="I960" i="2"/>
  <c r="I961" i="2" s="1"/>
  <c r="J960" i="2"/>
  <c r="N992" i="2"/>
  <c r="M992" i="2"/>
  <c r="K992" i="2"/>
  <c r="O992" i="2"/>
  <c r="J992" i="2"/>
  <c r="L992" i="2"/>
  <c r="O1024" i="2"/>
  <c r="N1024" i="2"/>
  <c r="L1024" i="2"/>
  <c r="K1024" i="2"/>
  <c r="M1024" i="2"/>
  <c r="N1048" i="2"/>
  <c r="M1048" i="2"/>
  <c r="K1048" i="2"/>
  <c r="J1048" i="2"/>
  <c r="I1048" i="2"/>
  <c r="O1048" i="2"/>
  <c r="L1048" i="2"/>
  <c r="O1080" i="2"/>
  <c r="N1080" i="2"/>
  <c r="M1080" i="2"/>
  <c r="L1080" i="2"/>
  <c r="I1080" i="2"/>
  <c r="J1080" i="2"/>
  <c r="K1080" i="2"/>
  <c r="J1112" i="2"/>
  <c r="O1112" i="2"/>
  <c r="L1112" i="2"/>
  <c r="N1112" i="2"/>
  <c r="M1112" i="2"/>
  <c r="K1112" i="2"/>
  <c r="O1152" i="2"/>
  <c r="N1152" i="2"/>
  <c r="M1152" i="2"/>
  <c r="L1152" i="2"/>
  <c r="I1152" i="2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J1152" i="2"/>
  <c r="K1152" i="2"/>
  <c r="O1184" i="2"/>
  <c r="N1184" i="2"/>
  <c r="K1184" i="2"/>
  <c r="L1184" i="2"/>
  <c r="J1184" i="2"/>
  <c r="M1184" i="2"/>
  <c r="O1208" i="2"/>
  <c r="N1208" i="2"/>
  <c r="M1208" i="2"/>
  <c r="L1208" i="2"/>
  <c r="J1208" i="2"/>
  <c r="K1208" i="2"/>
  <c r="O1240" i="2"/>
  <c r="N1240" i="2"/>
  <c r="M1240" i="2"/>
  <c r="K1240" i="2"/>
  <c r="L1240" i="2"/>
  <c r="J1240" i="2"/>
  <c r="O1272" i="2"/>
  <c r="N1272" i="2"/>
  <c r="M1272" i="2"/>
  <c r="K1272" i="2"/>
  <c r="L1272" i="2"/>
  <c r="J1272" i="2"/>
  <c r="L1304" i="2"/>
  <c r="K1304" i="2"/>
  <c r="N1304" i="2"/>
  <c r="O1304" i="2"/>
  <c r="M1304" i="2"/>
  <c r="N1336" i="2"/>
  <c r="M1336" i="2"/>
  <c r="L1336" i="2"/>
  <c r="K1336" i="2"/>
  <c r="J1336" i="2"/>
  <c r="O1336" i="2"/>
  <c r="K1368" i="2"/>
  <c r="I1368" i="2"/>
  <c r="O1368" i="2"/>
  <c r="N1368" i="2"/>
  <c r="M1368" i="2"/>
  <c r="J1368" i="2"/>
  <c r="L1368" i="2"/>
  <c r="K1400" i="2"/>
  <c r="I1400" i="2"/>
  <c r="O1400" i="2"/>
  <c r="J1400" i="2"/>
  <c r="M1400" i="2"/>
  <c r="N1400" i="2"/>
  <c r="L1400" i="2"/>
  <c r="K1424" i="2"/>
  <c r="I1424" i="2"/>
  <c r="N1424" i="2"/>
  <c r="L1424" i="2"/>
  <c r="J1424" i="2"/>
  <c r="O1424" i="2"/>
  <c r="M1424" i="2"/>
  <c r="K1456" i="2"/>
  <c r="N1456" i="2"/>
  <c r="M1456" i="2"/>
  <c r="L1456" i="2"/>
  <c r="J1456" i="2"/>
  <c r="I1456" i="2"/>
  <c r="O1456" i="2"/>
  <c r="K1480" i="2"/>
  <c r="J1480" i="2"/>
  <c r="I1480" i="2"/>
  <c r="M1480" i="2"/>
  <c r="L1480" i="2"/>
  <c r="O1480" i="2"/>
  <c r="N1480" i="2"/>
  <c r="K1512" i="2"/>
  <c r="J1512" i="2"/>
  <c r="I1512" i="2"/>
  <c r="N1512" i="2"/>
  <c r="M1512" i="2"/>
  <c r="L1512" i="2"/>
  <c r="O1512" i="2"/>
  <c r="K1544" i="2"/>
  <c r="J1544" i="2"/>
  <c r="I1544" i="2"/>
  <c r="N1544" i="2"/>
  <c r="M1544" i="2"/>
  <c r="L1544" i="2"/>
  <c r="O1544" i="2"/>
  <c r="J1584" i="2"/>
  <c r="N1584" i="2"/>
  <c r="O1584" i="2"/>
  <c r="K1584" i="2"/>
  <c r="M1584" i="2"/>
  <c r="L1584" i="2"/>
  <c r="I1584" i="2"/>
  <c r="M1624" i="2"/>
  <c r="I1624" i="2"/>
  <c r="K1624" i="2"/>
  <c r="O1624" i="2"/>
  <c r="N1624" i="2"/>
  <c r="L1624" i="2"/>
  <c r="J1624" i="2"/>
  <c r="M1648" i="2"/>
  <c r="I1648" i="2"/>
  <c r="L1648" i="2"/>
  <c r="O1648" i="2"/>
  <c r="K1648" i="2"/>
  <c r="N1648" i="2"/>
  <c r="J1648" i="2"/>
  <c r="M1672" i="2"/>
  <c r="I1672" i="2"/>
  <c r="O1672" i="2"/>
  <c r="L1672" i="2"/>
  <c r="K1672" i="2"/>
  <c r="J1672" i="2"/>
  <c r="N1672" i="2"/>
  <c r="O1696" i="2"/>
  <c r="N1696" i="2"/>
  <c r="L1696" i="2"/>
  <c r="K1696" i="2"/>
  <c r="J1696" i="2"/>
  <c r="I1696" i="2"/>
  <c r="M1696" i="2"/>
  <c r="L1728" i="2"/>
  <c r="O1728" i="2"/>
  <c r="N1728" i="2"/>
  <c r="M1728" i="2"/>
  <c r="K1728" i="2"/>
  <c r="O1760" i="2"/>
  <c r="M1760" i="2"/>
  <c r="K1760" i="2"/>
  <c r="J1760" i="2"/>
  <c r="N1760" i="2"/>
  <c r="L1760" i="2"/>
  <c r="M1792" i="2"/>
  <c r="L1792" i="2"/>
  <c r="J1792" i="2"/>
  <c r="O1792" i="2"/>
  <c r="N1792" i="2"/>
  <c r="K1792" i="2"/>
  <c r="O1824" i="2"/>
  <c r="K1824" i="2"/>
  <c r="M1824" i="2"/>
  <c r="L1824" i="2"/>
  <c r="J1824" i="2"/>
  <c r="N1824" i="2"/>
  <c r="I1824" i="2"/>
  <c r="I1825" i="2" s="1"/>
  <c r="I1826" i="2" s="1"/>
  <c r="I1827" i="2" s="1"/>
  <c r="I1828" i="2" s="1"/>
  <c r="I1829" i="2" s="1"/>
  <c r="J1856" i="2"/>
  <c r="I1856" i="2"/>
  <c r="N1856" i="2"/>
  <c r="O1856" i="2"/>
  <c r="M1856" i="2"/>
  <c r="L1856" i="2"/>
  <c r="K1856" i="2"/>
  <c r="M1888" i="2"/>
  <c r="L1888" i="2"/>
  <c r="K1888" i="2"/>
  <c r="I1888" i="2"/>
  <c r="I1889" i="2" s="1"/>
  <c r="J1888" i="2"/>
  <c r="O1888" i="2"/>
  <c r="N1888" i="2"/>
  <c r="J1928" i="2"/>
  <c r="N1928" i="2"/>
  <c r="K1928" i="2"/>
  <c r="M1928" i="2"/>
  <c r="L1928" i="2"/>
  <c r="O1928" i="2"/>
  <c r="I1960" i="2"/>
  <c r="O1960" i="2"/>
  <c r="M1960" i="2"/>
  <c r="N1960" i="2"/>
  <c r="L1960" i="2"/>
  <c r="K1960" i="2"/>
  <c r="J1960" i="2"/>
  <c r="M1992" i="2"/>
  <c r="O1992" i="2"/>
  <c r="N1992" i="2"/>
  <c r="K1992" i="2"/>
  <c r="L1992" i="2"/>
  <c r="J1992" i="2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O2032" i="2"/>
  <c r="N2032" i="2"/>
  <c r="L2032" i="2"/>
  <c r="L2033" i="2" s="1"/>
  <c r="L2034" i="2" s="1"/>
  <c r="L2035" i="2" s="1"/>
  <c r="L2036" i="2" s="1"/>
  <c r="L2037" i="2" s="1"/>
  <c r="L2038" i="2" s="1"/>
  <c r="L2039" i="2" s="1"/>
  <c r="M2032" i="2"/>
  <c r="M2033" i="2" s="1"/>
  <c r="M2034" i="2" s="1"/>
  <c r="M2035" i="2" s="1"/>
  <c r="M2036" i="2" s="1"/>
  <c r="M2037" i="2" s="1"/>
  <c r="M2038" i="2" s="1"/>
  <c r="K2032" i="2"/>
  <c r="K2033" i="2" s="1"/>
  <c r="K2034" i="2" s="1"/>
  <c r="K2035" i="2" s="1"/>
  <c r="K2036" i="2" s="1"/>
  <c r="K2037" i="2" s="1"/>
  <c r="K2038" i="2" s="1"/>
  <c r="K2039" i="2" s="1"/>
  <c r="K2040" i="2" s="1"/>
  <c r="N2064" i="2"/>
  <c r="M2064" i="2"/>
  <c r="O2064" i="2"/>
  <c r="N2080" i="2"/>
  <c r="O2080" i="2"/>
  <c r="M2080" i="2"/>
  <c r="L2080" i="2"/>
  <c r="K2080" i="2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N2112" i="2"/>
  <c r="M2112" i="2"/>
  <c r="O2112" i="2"/>
  <c r="O2120" i="2"/>
  <c r="N2120" i="2"/>
  <c r="M2120" i="2"/>
  <c r="M2152" i="2"/>
  <c r="M2153" i="2" s="1"/>
  <c r="M2154" i="2" s="1"/>
  <c r="M2155" i="2" s="1"/>
  <c r="O2152" i="2"/>
  <c r="N2152" i="2"/>
  <c r="N2192" i="2"/>
  <c r="O2192" i="2"/>
  <c r="N2216" i="2"/>
  <c r="O2216" i="2"/>
  <c r="M2216" i="2"/>
  <c r="O2248" i="2"/>
  <c r="N2248" i="2"/>
  <c r="M2248" i="2"/>
  <c r="O2288" i="2"/>
  <c r="N2288" i="2"/>
  <c r="M2288" i="2"/>
  <c r="L2288" i="2"/>
  <c r="K2288" i="2"/>
  <c r="J2320" i="2"/>
  <c r="O2320" i="2"/>
  <c r="N2320" i="2"/>
  <c r="L2320" i="2"/>
  <c r="M2320" i="2"/>
  <c r="K2320" i="2"/>
  <c r="J2344" i="2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O2344" i="2"/>
  <c r="N2344" i="2"/>
  <c r="L2344" i="2"/>
  <c r="M2344" i="2"/>
  <c r="K2344" i="2"/>
  <c r="J2368" i="2"/>
  <c r="I2368" i="2"/>
  <c r="O2368" i="2"/>
  <c r="N2368" i="2"/>
  <c r="L2368" i="2"/>
  <c r="M2368" i="2"/>
  <c r="K2368" i="2"/>
  <c r="K9" i="2"/>
  <c r="J9" i="2"/>
  <c r="L9" i="2"/>
  <c r="N9" i="2"/>
  <c r="I9" i="2"/>
  <c r="M9" i="2"/>
  <c r="O9" i="2"/>
  <c r="K33" i="2"/>
  <c r="J33" i="2"/>
  <c r="N33" i="2"/>
  <c r="I33" i="2"/>
  <c r="L33" i="2"/>
  <c r="O33" i="2"/>
  <c r="M33" i="2"/>
  <c r="K41" i="2"/>
  <c r="J41" i="2"/>
  <c r="N41" i="2"/>
  <c r="I41" i="2"/>
  <c r="O41" i="2"/>
  <c r="M41" i="2"/>
  <c r="L41" i="2"/>
  <c r="M65" i="2"/>
  <c r="L65" i="2"/>
  <c r="K65" i="2"/>
  <c r="J65" i="2"/>
  <c r="O65" i="2"/>
  <c r="N65" i="2"/>
  <c r="K89" i="2"/>
  <c r="J89" i="2"/>
  <c r="I89" i="2"/>
  <c r="N89" i="2"/>
  <c r="O89" i="2"/>
  <c r="M89" i="2"/>
  <c r="L89" i="2"/>
  <c r="O113" i="2"/>
  <c r="N113" i="2"/>
  <c r="M113" i="2"/>
  <c r="L113" i="2"/>
  <c r="K113" i="2"/>
  <c r="J113" i="2"/>
  <c r="O137" i="2"/>
  <c r="N137" i="2"/>
  <c r="M137" i="2"/>
  <c r="J137" i="2"/>
  <c r="I137" i="2"/>
  <c r="K137" i="2"/>
  <c r="L137" i="2"/>
  <c r="O153" i="2"/>
  <c r="N153" i="2"/>
  <c r="M153" i="2"/>
  <c r="N177" i="2"/>
  <c r="M177" i="2"/>
  <c r="L177" i="2"/>
  <c r="L178" i="2" s="1"/>
  <c r="L179" i="2" s="1"/>
  <c r="L180" i="2" s="1"/>
  <c r="O177" i="2"/>
  <c r="M201" i="2"/>
  <c r="O201" i="2"/>
  <c r="N201" i="2"/>
  <c r="O225" i="2"/>
  <c r="N225" i="2"/>
  <c r="O249" i="2"/>
  <c r="N249" i="2"/>
  <c r="M249" i="2"/>
  <c r="O273" i="2"/>
  <c r="O297" i="2"/>
  <c r="N297" i="2"/>
  <c r="M321" i="2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O321" i="2"/>
  <c r="N321" i="2"/>
  <c r="N322" i="2" s="1"/>
  <c r="O345" i="2"/>
  <c r="N345" i="2"/>
  <c r="M345" i="2"/>
  <c r="O369" i="2"/>
  <c r="N369" i="2"/>
  <c r="O385" i="2"/>
  <c r="N385" i="2"/>
  <c r="M385" i="2"/>
  <c r="N425" i="2"/>
  <c r="O425" i="2"/>
  <c r="M19" i="2"/>
  <c r="L19" i="2"/>
  <c r="K19" i="2"/>
  <c r="N19" i="2"/>
  <c r="J19" i="2"/>
  <c r="I19" i="2"/>
  <c r="O19" i="2"/>
  <c r="M35" i="2"/>
  <c r="L35" i="2"/>
  <c r="N35" i="2"/>
  <c r="K35" i="2"/>
  <c r="J35" i="2"/>
  <c r="I35" i="2"/>
  <c r="O35" i="2"/>
  <c r="M51" i="2"/>
  <c r="L51" i="2"/>
  <c r="N51" i="2"/>
  <c r="K51" i="2"/>
  <c r="J51" i="2"/>
  <c r="I51" i="2"/>
  <c r="O51" i="2"/>
  <c r="L67" i="2"/>
  <c r="J67" i="2"/>
  <c r="O67" i="2"/>
  <c r="N67" i="2"/>
  <c r="M67" i="2"/>
  <c r="K67" i="2"/>
  <c r="K83" i="2"/>
  <c r="L83" i="2"/>
  <c r="J83" i="2"/>
  <c r="I83" i="2"/>
  <c r="I84" i="2" s="1"/>
  <c r="I85" i="2" s="1"/>
  <c r="N83" i="2"/>
  <c r="O83" i="2"/>
  <c r="M83" i="2"/>
  <c r="I99" i="2"/>
  <c r="O99" i="2"/>
  <c r="N99" i="2"/>
  <c r="K99" i="2"/>
  <c r="M99" i="2"/>
  <c r="L99" i="2"/>
  <c r="J99" i="2"/>
  <c r="O115" i="2"/>
  <c r="N115" i="2"/>
  <c r="K115" i="2"/>
  <c r="J115" i="2"/>
  <c r="L115" i="2"/>
  <c r="M115" i="2"/>
  <c r="J131" i="2"/>
  <c r="I131" i="2"/>
  <c r="O131" i="2"/>
  <c r="L131" i="2"/>
  <c r="K131" i="2"/>
  <c r="N131" i="2"/>
  <c r="M131" i="2"/>
  <c r="O147" i="2"/>
  <c r="N147" i="2"/>
  <c r="M147" i="2"/>
  <c r="L147" i="2"/>
  <c r="K147" i="2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O195" i="2"/>
  <c r="N195" i="2"/>
  <c r="M195" i="2"/>
  <c r="N211" i="2"/>
  <c r="M211" i="2"/>
  <c r="O211" i="2"/>
  <c r="O227" i="2"/>
  <c r="N227" i="2"/>
  <c r="N243" i="2"/>
  <c r="M243" i="2"/>
  <c r="O243" i="2"/>
  <c r="O259" i="2"/>
  <c r="N259" i="2"/>
  <c r="M259" i="2"/>
  <c r="O291" i="2"/>
  <c r="N291" i="2"/>
  <c r="O323" i="2"/>
  <c r="N323" i="2"/>
  <c r="M339" i="2"/>
  <c r="O339" i="2"/>
  <c r="N339" i="2"/>
  <c r="O355" i="2"/>
  <c r="M355" i="2"/>
  <c r="N355" i="2"/>
  <c r="O371" i="2"/>
  <c r="N371" i="2"/>
  <c r="M387" i="2"/>
  <c r="O387" i="2"/>
  <c r="N387" i="2"/>
  <c r="O403" i="2"/>
  <c r="N403" i="2"/>
  <c r="M403" i="2"/>
  <c r="K403" i="2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N411" i="2"/>
  <c r="O411" i="2"/>
  <c r="O419" i="2"/>
  <c r="N419" i="2"/>
  <c r="O427" i="2"/>
  <c r="N427" i="2"/>
  <c r="O443" i="2"/>
  <c r="M451" i="2"/>
  <c r="O451" i="2"/>
  <c r="N451" i="2"/>
  <c r="O459" i="2"/>
  <c r="N459" i="2"/>
  <c r="M459" i="2"/>
  <c r="M467" i="2"/>
  <c r="O467" i="2"/>
  <c r="N467" i="2"/>
  <c r="O475" i="2"/>
  <c r="N475" i="2"/>
  <c r="M475" i="2"/>
  <c r="M483" i="2"/>
  <c r="O483" i="2"/>
  <c r="N483" i="2"/>
  <c r="O491" i="2"/>
  <c r="N491" i="2"/>
  <c r="O499" i="2"/>
  <c r="N499" i="2"/>
  <c r="N507" i="2"/>
  <c r="O507" i="2"/>
  <c r="O515" i="2"/>
  <c r="N515" i="2"/>
  <c r="M515" i="2"/>
  <c r="O523" i="2"/>
  <c r="N523" i="2"/>
  <c r="M523" i="2"/>
  <c r="N531" i="2"/>
  <c r="M531" i="2"/>
  <c r="O531" i="2"/>
  <c r="O539" i="2"/>
  <c r="O563" i="2"/>
  <c r="N563" i="2"/>
  <c r="N571" i="2"/>
  <c r="O571" i="2"/>
  <c r="O579" i="2"/>
  <c r="O595" i="2"/>
  <c r="N595" i="2"/>
  <c r="M603" i="2"/>
  <c r="N603" i="2"/>
  <c r="O603" i="2"/>
  <c r="O611" i="2"/>
  <c r="N611" i="2"/>
  <c r="M611" i="2"/>
  <c r="M619" i="2"/>
  <c r="O619" i="2"/>
  <c r="N619" i="2"/>
  <c r="O627" i="2"/>
  <c r="N627" i="2"/>
  <c r="M627" i="2"/>
  <c r="N635" i="2"/>
  <c r="O635" i="2"/>
  <c r="N643" i="2"/>
  <c r="O643" i="2"/>
  <c r="M651" i="2"/>
  <c r="O651" i="2"/>
  <c r="N651" i="2"/>
  <c r="M659" i="2"/>
  <c r="O659" i="2"/>
  <c r="N659" i="2"/>
  <c r="O667" i="2"/>
  <c r="N667" i="2"/>
  <c r="M667" i="2"/>
  <c r="L667" i="2"/>
  <c r="I667" i="2"/>
  <c r="I668" i="2" s="1"/>
  <c r="I669" i="2" s="1"/>
  <c r="I670" i="2" s="1"/>
  <c r="I671" i="2" s="1"/>
  <c r="I672" i="2" s="1"/>
  <c r="K667" i="2"/>
  <c r="J667" i="2"/>
  <c r="K675" i="2"/>
  <c r="J675" i="2"/>
  <c r="I675" i="2"/>
  <c r="M675" i="2"/>
  <c r="L675" i="2"/>
  <c r="N675" i="2"/>
  <c r="O675" i="2"/>
  <c r="N683" i="2"/>
  <c r="M683" i="2"/>
  <c r="O683" i="2"/>
  <c r="N691" i="2"/>
  <c r="M691" i="2"/>
  <c r="O691" i="2"/>
  <c r="M699" i="2"/>
  <c r="O699" i="2"/>
  <c r="N699" i="2"/>
  <c r="O707" i="2"/>
  <c r="M707" i="2"/>
  <c r="N707" i="2"/>
  <c r="O715" i="2"/>
  <c r="N715" i="2"/>
  <c r="O723" i="2"/>
  <c r="N723" i="2"/>
  <c r="M723" i="2"/>
  <c r="M724" i="2" s="1"/>
  <c r="M725" i="2" s="1"/>
  <c r="O731" i="2"/>
  <c r="N731" i="2"/>
  <c r="M731" i="2"/>
  <c r="L731" i="2"/>
  <c r="O739" i="2"/>
  <c r="N739" i="2"/>
  <c r="M739" i="2"/>
  <c r="L739" i="2"/>
  <c r="N747" i="2"/>
  <c r="M747" i="2"/>
  <c r="L747" i="2"/>
  <c r="O747" i="2"/>
  <c r="K755" i="2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M755" i="2"/>
  <c r="N755" i="2"/>
  <c r="L755" i="2"/>
  <c r="O755" i="2"/>
  <c r="N763" i="2"/>
  <c r="O763" i="2"/>
  <c r="M763" i="2"/>
  <c r="L763" i="2"/>
  <c r="N771" i="2"/>
  <c r="M771" i="2"/>
  <c r="O771" i="2"/>
  <c r="O779" i="2"/>
  <c r="N779" i="2"/>
  <c r="M779" i="2"/>
  <c r="L787" i="2"/>
  <c r="N787" i="2"/>
  <c r="M787" i="2"/>
  <c r="O787" i="2"/>
  <c r="K787" i="2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O795" i="2"/>
  <c r="N795" i="2"/>
  <c r="M795" i="2"/>
  <c r="L795" i="2"/>
  <c r="O803" i="2"/>
  <c r="N803" i="2"/>
  <c r="L803" i="2"/>
  <c r="M803" i="2"/>
  <c r="L811" i="2"/>
  <c r="N811" i="2"/>
  <c r="M811" i="2"/>
  <c r="O811" i="2"/>
  <c r="N819" i="2"/>
  <c r="O819" i="2"/>
  <c r="N827" i="2"/>
  <c r="O827" i="2"/>
  <c r="N835" i="2"/>
  <c r="O835" i="2"/>
  <c r="N843" i="2"/>
  <c r="M843" i="2"/>
  <c r="O843" i="2"/>
  <c r="M851" i="2"/>
  <c r="O851" i="2"/>
  <c r="N851" i="2"/>
  <c r="O859" i="2"/>
  <c r="N859" i="2"/>
  <c r="O867" i="2"/>
  <c r="N867" i="2"/>
  <c r="N875" i="2"/>
  <c r="O875" i="2"/>
  <c r="N883" i="2"/>
  <c r="M883" i="2"/>
  <c r="O883" i="2"/>
  <c r="N891" i="2"/>
  <c r="M891" i="2"/>
  <c r="L891" i="2"/>
  <c r="O891" i="2"/>
  <c r="L899" i="2"/>
  <c r="N899" i="2"/>
  <c r="M899" i="2"/>
  <c r="O899" i="2"/>
  <c r="N907" i="2"/>
  <c r="O907" i="2"/>
  <c r="M907" i="2"/>
  <c r="L907" i="2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O915" i="2"/>
  <c r="N915" i="2"/>
  <c r="M915" i="2"/>
  <c r="O923" i="2"/>
  <c r="N923" i="2"/>
  <c r="M923" i="2"/>
  <c r="N931" i="2"/>
  <c r="M931" i="2"/>
  <c r="K931" i="2"/>
  <c r="K932" i="2" s="1"/>
  <c r="K933" i="2" s="1"/>
  <c r="K934" i="2" s="1"/>
  <c r="K935" i="2" s="1"/>
  <c r="K936" i="2" s="1"/>
  <c r="K937" i="2" s="1"/>
  <c r="K938" i="2" s="1"/>
  <c r="K939" i="2" s="1"/>
  <c r="O931" i="2"/>
  <c r="L931" i="2"/>
  <c r="N939" i="2"/>
  <c r="O939" i="2"/>
  <c r="L939" i="2"/>
  <c r="M939" i="2"/>
  <c r="N947" i="2"/>
  <c r="M947" i="2"/>
  <c r="K947" i="2"/>
  <c r="L947" i="2"/>
  <c r="J947" i="2"/>
  <c r="O947" i="2"/>
  <c r="I947" i="2"/>
  <c r="I948" i="2" s="1"/>
  <c r="O955" i="2"/>
  <c r="M955" i="2"/>
  <c r="J955" i="2"/>
  <c r="I955" i="2"/>
  <c r="L955" i="2"/>
  <c r="K955" i="2"/>
  <c r="N955" i="2"/>
  <c r="J963" i="2"/>
  <c r="O963" i="2"/>
  <c r="N963" i="2"/>
  <c r="K963" i="2"/>
  <c r="L963" i="2"/>
  <c r="M963" i="2"/>
  <c r="M971" i="2"/>
  <c r="L971" i="2"/>
  <c r="J971" i="2"/>
  <c r="N971" i="2"/>
  <c r="O971" i="2"/>
  <c r="K971" i="2"/>
  <c r="N979" i="2"/>
  <c r="M979" i="2"/>
  <c r="K979" i="2"/>
  <c r="O979" i="2"/>
  <c r="L979" i="2"/>
  <c r="J979" i="2"/>
  <c r="O987" i="2"/>
  <c r="M987" i="2"/>
  <c r="K987" i="2"/>
  <c r="J987" i="2"/>
  <c r="N987" i="2"/>
  <c r="L987" i="2"/>
  <c r="I987" i="2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L995" i="2"/>
  <c r="K995" i="2"/>
  <c r="J995" i="2"/>
  <c r="N995" i="2"/>
  <c r="M995" i="2"/>
  <c r="O995" i="2"/>
  <c r="J1003" i="2"/>
  <c r="I1003" i="2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O1003" i="2"/>
  <c r="L1003" i="2"/>
  <c r="K1003" i="2"/>
  <c r="N1003" i="2"/>
  <c r="M1003" i="2"/>
  <c r="O1011" i="2"/>
  <c r="N1011" i="2"/>
  <c r="L1011" i="2"/>
  <c r="K1011" i="2"/>
  <c r="J1011" i="2"/>
  <c r="M1011" i="2"/>
  <c r="O1019" i="2"/>
  <c r="M1019" i="2"/>
  <c r="N1019" i="2"/>
  <c r="K1019" i="2"/>
  <c r="L1019" i="2"/>
  <c r="J1019" i="2"/>
  <c r="I1019" i="2"/>
  <c r="O1027" i="2"/>
  <c r="N1027" i="2"/>
  <c r="L1027" i="2"/>
  <c r="M1027" i="2"/>
  <c r="K1027" i="2"/>
  <c r="M1035" i="2"/>
  <c r="L1035" i="2"/>
  <c r="J1035" i="2"/>
  <c r="J1036" i="2" s="1"/>
  <c r="O1035" i="2"/>
  <c r="N1035" i="2"/>
  <c r="K1035" i="2"/>
  <c r="I1043" i="2"/>
  <c r="N1043" i="2"/>
  <c r="K1043" i="2"/>
  <c r="M1043" i="2"/>
  <c r="L1043" i="2"/>
  <c r="O1043" i="2"/>
  <c r="J1043" i="2"/>
  <c r="I1051" i="2"/>
  <c r="N1051" i="2"/>
  <c r="K1051" i="2"/>
  <c r="O1051" i="2"/>
  <c r="J1051" i="2"/>
  <c r="M1051" i="2"/>
  <c r="L1051" i="2"/>
  <c r="J1059" i="2"/>
  <c r="I1059" i="2"/>
  <c r="O1059" i="2"/>
  <c r="L1059" i="2"/>
  <c r="N1059" i="2"/>
  <c r="M1059" i="2"/>
  <c r="K1059" i="2"/>
  <c r="J1067" i="2"/>
  <c r="I1067" i="2"/>
  <c r="O1067" i="2"/>
  <c r="L1067" i="2"/>
  <c r="M1067" i="2"/>
  <c r="K1067" i="2"/>
  <c r="N1067" i="2"/>
  <c r="J1075" i="2"/>
  <c r="O1075" i="2"/>
  <c r="L1075" i="2"/>
  <c r="N1075" i="2"/>
  <c r="M1075" i="2"/>
  <c r="K1075" i="2"/>
  <c r="J1083" i="2"/>
  <c r="I1083" i="2"/>
  <c r="O1083" i="2"/>
  <c r="L1083" i="2"/>
  <c r="N1083" i="2"/>
  <c r="M1083" i="2"/>
  <c r="K1083" i="2"/>
  <c r="J1091" i="2"/>
  <c r="I1091" i="2"/>
  <c r="O1091" i="2"/>
  <c r="L1091" i="2"/>
  <c r="K1091" i="2"/>
  <c r="N1091" i="2"/>
  <c r="M1091" i="2"/>
  <c r="K1099" i="2"/>
  <c r="J1099" i="2"/>
  <c r="I1099" i="2"/>
  <c r="M1099" i="2"/>
  <c r="O1099" i="2"/>
  <c r="L1099" i="2"/>
  <c r="N1099" i="2"/>
  <c r="K1107" i="2"/>
  <c r="J1107" i="2"/>
  <c r="I1107" i="2"/>
  <c r="M1107" i="2"/>
  <c r="L1107" i="2"/>
  <c r="O1107" i="2"/>
  <c r="N1107" i="2"/>
  <c r="O1115" i="2"/>
  <c r="N1115" i="2"/>
  <c r="M1115" i="2"/>
  <c r="J1115" i="2"/>
  <c r="K1115" i="2"/>
  <c r="L1115" i="2"/>
  <c r="M1123" i="2"/>
  <c r="L1123" i="2"/>
  <c r="K1123" i="2"/>
  <c r="J1123" i="2"/>
  <c r="O1123" i="2"/>
  <c r="I1123" i="2"/>
  <c r="I1124" i="2" s="1"/>
  <c r="N1123" i="2"/>
  <c r="N1131" i="2"/>
  <c r="M1131" i="2"/>
  <c r="L1131" i="2"/>
  <c r="K1131" i="2"/>
  <c r="J1131" i="2"/>
  <c r="I1131" i="2"/>
  <c r="I1132" i="2" s="1"/>
  <c r="O1131" i="2"/>
  <c r="N1139" i="2"/>
  <c r="M1139" i="2"/>
  <c r="L1139" i="2"/>
  <c r="K1139" i="2"/>
  <c r="J1139" i="2"/>
  <c r="I1139" i="2"/>
  <c r="O1139" i="2"/>
  <c r="O1147" i="2"/>
  <c r="N1147" i="2"/>
  <c r="M1147" i="2"/>
  <c r="L1147" i="2"/>
  <c r="I1147" i="2"/>
  <c r="I1148" i="2" s="1"/>
  <c r="I1149" i="2" s="1"/>
  <c r="I1150" i="2" s="1"/>
  <c r="K1147" i="2"/>
  <c r="J1147" i="2"/>
  <c r="J1155" i="2"/>
  <c r="O1155" i="2"/>
  <c r="L1155" i="2"/>
  <c r="K1155" i="2"/>
  <c r="M1155" i="2"/>
  <c r="N1155" i="2"/>
  <c r="I1163" i="2"/>
  <c r="O1163" i="2"/>
  <c r="N1163" i="2"/>
  <c r="K1163" i="2"/>
  <c r="L1163" i="2"/>
  <c r="M1163" i="2"/>
  <c r="J1163" i="2"/>
  <c r="O1171" i="2"/>
  <c r="N1171" i="2"/>
  <c r="K1171" i="2"/>
  <c r="L1171" i="2"/>
  <c r="J1171" i="2"/>
  <c r="M1171" i="2"/>
  <c r="O1179" i="2"/>
  <c r="N1179" i="2"/>
  <c r="K1179" i="2"/>
  <c r="M1179" i="2"/>
  <c r="L1179" i="2"/>
  <c r="J1179" i="2"/>
  <c r="O1187" i="2"/>
  <c r="N1187" i="2"/>
  <c r="M1187" i="2"/>
  <c r="L1187" i="2"/>
  <c r="K1187" i="2"/>
  <c r="J1187" i="2"/>
  <c r="N1195" i="2"/>
  <c r="M1195" i="2"/>
  <c r="L1195" i="2"/>
  <c r="K1195" i="2"/>
  <c r="J1195" i="2"/>
  <c r="O1195" i="2"/>
  <c r="N1203" i="2"/>
  <c r="M1203" i="2"/>
  <c r="L1203" i="2"/>
  <c r="K1203" i="2"/>
  <c r="J1203" i="2"/>
  <c r="O1203" i="2"/>
  <c r="M1211" i="2"/>
  <c r="L1211" i="2"/>
  <c r="K1211" i="2"/>
  <c r="J1211" i="2"/>
  <c r="O1211" i="2"/>
  <c r="N1211" i="2"/>
  <c r="K1219" i="2"/>
  <c r="J1219" i="2"/>
  <c r="O1219" i="2"/>
  <c r="M1219" i="2"/>
  <c r="N1219" i="2"/>
  <c r="L1219" i="2"/>
  <c r="K1227" i="2"/>
  <c r="J1227" i="2"/>
  <c r="O1227" i="2"/>
  <c r="M1227" i="2"/>
  <c r="N1227" i="2"/>
  <c r="L1227" i="2"/>
  <c r="O1235" i="2"/>
  <c r="N1235" i="2"/>
  <c r="M1235" i="2"/>
  <c r="L1235" i="2"/>
  <c r="K1235" i="2"/>
  <c r="J1235" i="2"/>
  <c r="N1243" i="2"/>
  <c r="M1243" i="2"/>
  <c r="L1243" i="2"/>
  <c r="K1243" i="2"/>
  <c r="J1243" i="2"/>
  <c r="O1243" i="2"/>
  <c r="L1251" i="2"/>
  <c r="K1251" i="2"/>
  <c r="J1251" i="2"/>
  <c r="N1251" i="2"/>
  <c r="O1251" i="2"/>
  <c r="M1251" i="2"/>
  <c r="J1259" i="2"/>
  <c r="O1259" i="2"/>
  <c r="N1259" i="2"/>
  <c r="L1259" i="2"/>
  <c r="M1259" i="2"/>
  <c r="K1259" i="2"/>
  <c r="O1267" i="2"/>
  <c r="N1267" i="2"/>
  <c r="M1267" i="2"/>
  <c r="K1267" i="2"/>
  <c r="L1267" i="2"/>
  <c r="J1267" i="2"/>
  <c r="O1275" i="2"/>
  <c r="N1275" i="2"/>
  <c r="M1275" i="2"/>
  <c r="L1275" i="2"/>
  <c r="K1275" i="2"/>
  <c r="J1275" i="2"/>
  <c r="O1283" i="2"/>
  <c r="N1283" i="2"/>
  <c r="M1283" i="2"/>
  <c r="L1283" i="2"/>
  <c r="K1283" i="2"/>
  <c r="J1283" i="2"/>
  <c r="L1291" i="2"/>
  <c r="K1291" i="2"/>
  <c r="J1291" i="2"/>
  <c r="I1291" i="2"/>
  <c r="I1292" i="2" s="1"/>
  <c r="I1293" i="2" s="1"/>
  <c r="I1294" i="2" s="1"/>
  <c r="I1295" i="2" s="1"/>
  <c r="N1291" i="2"/>
  <c r="O1291" i="2"/>
  <c r="M1291" i="2"/>
  <c r="N1299" i="2"/>
  <c r="M1299" i="2"/>
  <c r="L1299" i="2"/>
  <c r="K1299" i="2"/>
  <c r="J1299" i="2"/>
  <c r="O1299" i="2"/>
  <c r="O1307" i="2"/>
  <c r="N1307" i="2"/>
  <c r="M1307" i="2"/>
  <c r="L1307" i="2"/>
  <c r="K1307" i="2"/>
  <c r="L1315" i="2"/>
  <c r="K1315" i="2"/>
  <c r="N1315" i="2"/>
  <c r="O1315" i="2"/>
  <c r="M1315" i="2"/>
  <c r="O1323" i="2"/>
  <c r="N1323" i="2"/>
  <c r="M1323" i="2"/>
  <c r="L1323" i="2"/>
  <c r="K1323" i="2"/>
  <c r="J1323" i="2"/>
  <c r="J1324" i="2" s="1"/>
  <c r="J1325" i="2" s="1"/>
  <c r="J1326" i="2" s="1"/>
  <c r="J1327" i="2" s="1"/>
  <c r="J1328" i="2" s="1"/>
  <c r="J1329" i="2" s="1"/>
  <c r="J1330" i="2" s="1"/>
  <c r="J1331" i="2" s="1"/>
  <c r="K1331" i="2"/>
  <c r="O1331" i="2"/>
  <c r="M1331" i="2"/>
  <c r="N1331" i="2"/>
  <c r="L1331" i="2"/>
  <c r="J1339" i="2"/>
  <c r="O1339" i="2"/>
  <c r="N1339" i="2"/>
  <c r="L1339" i="2"/>
  <c r="K1339" i="2"/>
  <c r="M1339" i="2"/>
  <c r="L1347" i="2"/>
  <c r="N1347" i="2"/>
  <c r="M1347" i="2"/>
  <c r="K1347" i="2"/>
  <c r="J1347" i="2"/>
  <c r="O1347" i="2"/>
  <c r="N1355" i="2"/>
  <c r="L1355" i="2"/>
  <c r="M1355" i="2"/>
  <c r="K1355" i="2"/>
  <c r="J1355" i="2"/>
  <c r="I1355" i="2"/>
  <c r="O1355" i="2"/>
  <c r="N1363" i="2"/>
  <c r="L1363" i="2"/>
  <c r="J1363" i="2"/>
  <c r="I1363" i="2"/>
  <c r="M1363" i="2"/>
  <c r="K1363" i="2"/>
  <c r="O1363" i="2"/>
  <c r="N1371" i="2"/>
  <c r="L1371" i="2"/>
  <c r="O1371" i="2"/>
  <c r="M1371" i="2"/>
  <c r="J1371" i="2"/>
  <c r="K1371" i="2"/>
  <c r="I1371" i="2"/>
  <c r="N1379" i="2"/>
  <c r="L1379" i="2"/>
  <c r="K1379" i="2"/>
  <c r="J1379" i="2"/>
  <c r="I1379" i="2"/>
  <c r="O1379" i="2"/>
  <c r="M1379" i="2"/>
  <c r="N1387" i="2"/>
  <c r="L1387" i="2"/>
  <c r="M1387" i="2"/>
  <c r="O1387" i="2"/>
  <c r="J1387" i="2"/>
  <c r="K1387" i="2"/>
  <c r="I1387" i="2"/>
  <c r="N1395" i="2"/>
  <c r="L1395" i="2"/>
  <c r="K1395" i="2"/>
  <c r="M1395" i="2"/>
  <c r="O1395" i="2"/>
  <c r="J1395" i="2"/>
  <c r="I1395" i="2"/>
  <c r="N1403" i="2"/>
  <c r="L1403" i="2"/>
  <c r="K1403" i="2"/>
  <c r="J1403" i="2"/>
  <c r="I1403" i="2"/>
  <c r="O1403" i="2"/>
  <c r="M1403" i="2"/>
  <c r="N1411" i="2"/>
  <c r="L1411" i="2"/>
  <c r="K1411" i="2"/>
  <c r="M1411" i="2"/>
  <c r="J1411" i="2"/>
  <c r="I1411" i="2"/>
  <c r="O1411" i="2"/>
  <c r="N1419" i="2"/>
  <c r="L1419" i="2"/>
  <c r="K1419" i="2"/>
  <c r="J1419" i="2"/>
  <c r="O1419" i="2"/>
  <c r="M1419" i="2"/>
  <c r="I1419" i="2"/>
  <c r="N1427" i="2"/>
  <c r="L1427" i="2"/>
  <c r="K1427" i="2"/>
  <c r="O1427" i="2"/>
  <c r="I1427" i="2"/>
  <c r="M1427" i="2"/>
  <c r="J1427" i="2"/>
  <c r="N1435" i="2"/>
  <c r="L1435" i="2"/>
  <c r="K1435" i="2"/>
  <c r="O1435" i="2"/>
  <c r="M1435" i="2"/>
  <c r="J1435" i="2"/>
  <c r="I1435" i="2"/>
  <c r="N1443" i="2"/>
  <c r="L1443" i="2"/>
  <c r="K1443" i="2"/>
  <c r="I1443" i="2"/>
  <c r="M1443" i="2"/>
  <c r="J1443" i="2"/>
  <c r="O1443" i="2"/>
  <c r="N1451" i="2"/>
  <c r="L1451" i="2"/>
  <c r="K1451" i="2"/>
  <c r="O1451" i="2"/>
  <c r="M1451" i="2"/>
  <c r="J1451" i="2"/>
  <c r="I1451" i="2"/>
  <c r="N1459" i="2"/>
  <c r="M1459" i="2"/>
  <c r="K1459" i="2"/>
  <c r="I1459" i="2"/>
  <c r="L1459" i="2"/>
  <c r="J1459" i="2"/>
  <c r="O1459" i="2"/>
  <c r="N1467" i="2"/>
  <c r="M1467" i="2"/>
  <c r="L1467" i="2"/>
  <c r="K1467" i="2"/>
  <c r="O1467" i="2"/>
  <c r="J1467" i="2"/>
  <c r="I1467" i="2"/>
  <c r="N1475" i="2"/>
  <c r="M1475" i="2"/>
  <c r="L1475" i="2"/>
  <c r="K1475" i="2"/>
  <c r="J1475" i="2"/>
  <c r="I1475" i="2"/>
  <c r="O1475" i="2"/>
  <c r="N1483" i="2"/>
  <c r="M1483" i="2"/>
  <c r="L1483" i="2"/>
  <c r="K1483" i="2"/>
  <c r="O1483" i="2"/>
  <c r="J1483" i="2"/>
  <c r="I1483" i="2"/>
  <c r="N1491" i="2"/>
  <c r="M1491" i="2"/>
  <c r="L1491" i="2"/>
  <c r="K1491" i="2"/>
  <c r="J1491" i="2"/>
  <c r="I1491" i="2"/>
  <c r="O1491" i="2"/>
  <c r="N1499" i="2"/>
  <c r="M1499" i="2"/>
  <c r="L1499" i="2"/>
  <c r="K1499" i="2"/>
  <c r="I1499" i="2"/>
  <c r="O1499" i="2"/>
  <c r="J1499" i="2"/>
  <c r="N1507" i="2"/>
  <c r="M1507" i="2"/>
  <c r="L1507" i="2"/>
  <c r="K1507" i="2"/>
  <c r="J1507" i="2"/>
  <c r="I1507" i="2"/>
  <c r="O1507" i="2"/>
  <c r="N1515" i="2"/>
  <c r="M1515" i="2"/>
  <c r="L1515" i="2"/>
  <c r="K1515" i="2"/>
  <c r="I1515" i="2"/>
  <c r="O1515" i="2"/>
  <c r="J1515" i="2"/>
  <c r="N1523" i="2"/>
  <c r="M1523" i="2"/>
  <c r="L1523" i="2"/>
  <c r="K1523" i="2"/>
  <c r="J1523" i="2"/>
  <c r="I1523" i="2"/>
  <c r="O1523" i="2"/>
  <c r="N1531" i="2"/>
  <c r="M1531" i="2"/>
  <c r="L1531" i="2"/>
  <c r="K1531" i="2"/>
  <c r="I1531" i="2"/>
  <c r="O1531" i="2"/>
  <c r="J1531" i="2"/>
  <c r="N1539" i="2"/>
  <c r="M1539" i="2"/>
  <c r="L1539" i="2"/>
  <c r="K1539" i="2"/>
  <c r="J1539" i="2"/>
  <c r="I1539" i="2"/>
  <c r="O1539" i="2"/>
  <c r="N1547" i="2"/>
  <c r="M1547" i="2"/>
  <c r="L1547" i="2"/>
  <c r="K1547" i="2"/>
  <c r="I1547" i="2"/>
  <c r="O1547" i="2"/>
  <c r="J1547" i="2"/>
  <c r="N1555" i="2"/>
  <c r="M1555" i="2"/>
  <c r="L1555" i="2"/>
  <c r="K1555" i="2"/>
  <c r="J1555" i="2"/>
  <c r="I1555" i="2"/>
  <c r="O1555" i="2"/>
  <c r="N1563" i="2"/>
  <c r="M1563" i="2"/>
  <c r="L1563" i="2"/>
  <c r="K1563" i="2"/>
  <c r="I1563" i="2"/>
  <c r="O1563" i="2"/>
  <c r="J1563" i="2"/>
  <c r="N1571" i="2"/>
  <c r="M1571" i="2"/>
  <c r="L1571" i="2"/>
  <c r="K1571" i="2"/>
  <c r="O1571" i="2"/>
  <c r="J1571" i="2"/>
  <c r="I1571" i="2"/>
  <c r="M1579" i="2"/>
  <c r="I1579" i="2"/>
  <c r="K1579" i="2"/>
  <c r="J1579" i="2"/>
  <c r="N1579" i="2"/>
  <c r="L1579" i="2"/>
  <c r="O1579" i="2"/>
  <c r="M1587" i="2"/>
  <c r="I1587" i="2"/>
  <c r="O1587" i="2"/>
  <c r="K1587" i="2"/>
  <c r="L1587" i="2"/>
  <c r="J1587" i="2"/>
  <c r="N1587" i="2"/>
  <c r="M1595" i="2"/>
  <c r="I1595" i="2"/>
  <c r="O1595" i="2"/>
  <c r="N1595" i="2"/>
  <c r="L1595" i="2"/>
  <c r="K1595" i="2"/>
  <c r="J1595" i="2"/>
  <c r="M1603" i="2"/>
  <c r="I1603" i="2"/>
  <c r="N1603" i="2"/>
  <c r="L1603" i="2"/>
  <c r="K1603" i="2"/>
  <c r="J1603" i="2"/>
  <c r="O1603" i="2"/>
  <c r="L1611" i="2"/>
  <c r="K1611" i="2"/>
  <c r="J1611" i="2"/>
  <c r="I1611" i="2"/>
  <c r="N1611" i="2"/>
  <c r="O1611" i="2"/>
  <c r="M1611" i="2"/>
  <c r="L1619" i="2"/>
  <c r="N1619" i="2"/>
  <c r="I1619" i="2"/>
  <c r="K1619" i="2"/>
  <c r="J1619" i="2"/>
  <c r="O1619" i="2"/>
  <c r="M1619" i="2"/>
  <c r="L1627" i="2"/>
  <c r="K1627" i="2"/>
  <c r="M1627" i="2"/>
  <c r="J1627" i="2"/>
  <c r="I1627" i="2"/>
  <c r="O1627" i="2"/>
  <c r="N1627" i="2"/>
  <c r="L1635" i="2"/>
  <c r="J1635" i="2"/>
  <c r="K1635" i="2"/>
  <c r="O1635" i="2"/>
  <c r="I1635" i="2"/>
  <c r="N1635" i="2"/>
  <c r="M1635" i="2"/>
  <c r="L1643" i="2"/>
  <c r="O1643" i="2"/>
  <c r="K1643" i="2"/>
  <c r="J1643" i="2"/>
  <c r="N1643" i="2"/>
  <c r="M1643" i="2"/>
  <c r="I1643" i="2"/>
  <c r="L1651" i="2"/>
  <c r="M1651" i="2"/>
  <c r="O1651" i="2"/>
  <c r="K1651" i="2"/>
  <c r="J1651" i="2"/>
  <c r="N1651" i="2"/>
  <c r="I1651" i="2"/>
  <c r="L1659" i="2"/>
  <c r="J1659" i="2"/>
  <c r="M1659" i="2"/>
  <c r="N1659" i="2"/>
  <c r="K1659" i="2"/>
  <c r="O1659" i="2"/>
  <c r="I1659" i="2"/>
  <c r="L1667" i="2"/>
  <c r="J1667" i="2"/>
  <c r="N1667" i="2"/>
  <c r="I1667" i="2"/>
  <c r="M1667" i="2"/>
  <c r="O1667" i="2"/>
  <c r="K1667" i="2"/>
  <c r="L1675" i="2"/>
  <c r="O1675" i="2"/>
  <c r="M1675" i="2"/>
  <c r="K1675" i="2"/>
  <c r="J1675" i="2"/>
  <c r="I1675" i="2"/>
  <c r="N1675" i="2"/>
  <c r="N1683" i="2"/>
  <c r="M1683" i="2"/>
  <c r="L1683" i="2"/>
  <c r="K1683" i="2"/>
  <c r="J1683" i="2"/>
  <c r="I1683" i="2"/>
  <c r="O1683" i="2"/>
  <c r="I1691" i="2"/>
  <c r="O1691" i="2"/>
  <c r="N1691" i="2"/>
  <c r="M1691" i="2"/>
  <c r="J1691" i="2"/>
  <c r="L1691" i="2"/>
  <c r="K1691" i="2"/>
  <c r="J1699" i="2"/>
  <c r="N1699" i="2"/>
  <c r="O1699" i="2"/>
  <c r="L1699" i="2"/>
  <c r="K1699" i="2"/>
  <c r="I1699" i="2"/>
  <c r="M1699" i="2"/>
  <c r="K1707" i="2"/>
  <c r="O1707" i="2"/>
  <c r="M1707" i="2"/>
  <c r="N1707" i="2"/>
  <c r="L1707" i="2"/>
  <c r="O1715" i="2"/>
  <c r="K1715" i="2"/>
  <c r="L1715" i="2"/>
  <c r="M1715" i="2"/>
  <c r="N1715" i="2"/>
  <c r="M1723" i="2"/>
  <c r="O1723" i="2"/>
  <c r="L1723" i="2"/>
  <c r="K1723" i="2"/>
  <c r="N1723" i="2"/>
  <c r="O1731" i="2"/>
  <c r="K1731" i="2"/>
  <c r="L1731" i="2"/>
  <c r="I1731" i="2"/>
  <c r="N1731" i="2"/>
  <c r="M1731" i="2"/>
  <c r="J1731" i="2"/>
  <c r="J1739" i="2"/>
  <c r="N1739" i="2"/>
  <c r="L1739" i="2"/>
  <c r="M1739" i="2"/>
  <c r="O1739" i="2"/>
  <c r="K1739" i="2"/>
  <c r="O1747" i="2"/>
  <c r="M1747" i="2"/>
  <c r="N1747" i="2"/>
  <c r="L1747" i="2"/>
  <c r="K1747" i="2"/>
  <c r="J1747" i="2"/>
  <c r="N1755" i="2"/>
  <c r="L1755" i="2"/>
  <c r="J1755" i="2"/>
  <c r="O1755" i="2"/>
  <c r="K1755" i="2"/>
  <c r="M1755" i="2"/>
  <c r="K1763" i="2"/>
  <c r="O1763" i="2"/>
  <c r="N1763" i="2"/>
  <c r="L1763" i="2"/>
  <c r="J1763" i="2"/>
  <c r="M1763" i="2"/>
  <c r="L1771" i="2"/>
  <c r="N1771" i="2"/>
  <c r="M1771" i="2"/>
  <c r="K1771" i="2"/>
  <c r="J1771" i="2"/>
  <c r="O1771" i="2"/>
  <c r="O1779" i="2"/>
  <c r="K1779" i="2"/>
  <c r="M1779" i="2"/>
  <c r="J1779" i="2"/>
  <c r="N1779" i="2"/>
  <c r="L1779" i="2"/>
  <c r="L1787" i="2"/>
  <c r="K1787" i="2"/>
  <c r="I1787" i="2"/>
  <c r="I1788" i="2" s="1"/>
  <c r="I1789" i="2" s="1"/>
  <c r="I1790" i="2" s="1"/>
  <c r="I1791" i="2" s="1"/>
  <c r="I1792" i="2" s="1"/>
  <c r="O1787" i="2"/>
  <c r="M1787" i="2"/>
  <c r="J1787" i="2"/>
  <c r="N1787" i="2"/>
  <c r="L1795" i="2"/>
  <c r="M1795" i="2"/>
  <c r="J1795" i="2"/>
  <c r="I1795" i="2"/>
  <c r="O1795" i="2"/>
  <c r="N1795" i="2"/>
  <c r="K1795" i="2"/>
  <c r="M1803" i="2"/>
  <c r="I1803" i="2"/>
  <c r="I1804" i="2" s="1"/>
  <c r="I1805" i="2" s="1"/>
  <c r="I1806" i="2" s="1"/>
  <c r="I1807" i="2" s="1"/>
  <c r="I1808" i="2" s="1"/>
  <c r="I1809" i="2" s="1"/>
  <c r="I1810" i="2" s="1"/>
  <c r="I1811" i="2" s="1"/>
  <c r="K1803" i="2"/>
  <c r="J1803" i="2"/>
  <c r="O1803" i="2"/>
  <c r="N1803" i="2"/>
  <c r="L1803" i="2"/>
  <c r="K1811" i="2"/>
  <c r="O1811" i="2"/>
  <c r="N1811" i="2"/>
  <c r="L1811" i="2"/>
  <c r="J1811" i="2"/>
  <c r="M1811" i="2"/>
  <c r="N1819" i="2"/>
  <c r="J1819" i="2"/>
  <c r="O1819" i="2"/>
  <c r="L1819" i="2"/>
  <c r="K1819" i="2"/>
  <c r="M1819" i="2"/>
  <c r="K1827" i="2"/>
  <c r="O1827" i="2"/>
  <c r="N1827" i="2"/>
  <c r="M1827" i="2"/>
  <c r="L1827" i="2"/>
  <c r="J1827" i="2"/>
  <c r="J1835" i="2"/>
  <c r="N1835" i="2"/>
  <c r="K1835" i="2"/>
  <c r="M1835" i="2"/>
  <c r="L1835" i="2"/>
  <c r="O1835" i="2"/>
  <c r="M1843" i="2"/>
  <c r="L1843" i="2"/>
  <c r="K1843" i="2"/>
  <c r="J1843" i="2"/>
  <c r="O1843" i="2"/>
  <c r="N1843" i="2"/>
  <c r="O1851" i="2"/>
  <c r="M1851" i="2"/>
  <c r="N1851" i="2"/>
  <c r="J1851" i="2"/>
  <c r="L1851" i="2"/>
  <c r="K1851" i="2"/>
  <c r="M1859" i="2"/>
  <c r="L1859" i="2"/>
  <c r="K1859" i="2"/>
  <c r="I1859" i="2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O1859" i="2"/>
  <c r="N1859" i="2"/>
  <c r="J1859" i="2"/>
  <c r="O1867" i="2"/>
  <c r="M1867" i="2"/>
  <c r="N1867" i="2"/>
  <c r="L1867" i="2"/>
  <c r="K1867" i="2"/>
  <c r="O1875" i="2"/>
  <c r="N1875" i="2"/>
  <c r="L1875" i="2"/>
  <c r="M1875" i="2"/>
  <c r="K1875" i="2"/>
  <c r="L1883" i="2"/>
  <c r="K1883" i="2"/>
  <c r="M1883" i="2"/>
  <c r="O1883" i="2"/>
  <c r="N1883" i="2"/>
  <c r="O1891" i="2"/>
  <c r="N1891" i="2"/>
  <c r="L1891" i="2"/>
  <c r="M1891" i="2"/>
  <c r="J1891" i="2"/>
  <c r="I1891" i="2"/>
  <c r="K1891" i="2"/>
  <c r="H1899" i="2"/>
  <c r="M1899" i="2"/>
  <c r="I1899" i="2"/>
  <c r="N1899" i="2"/>
  <c r="L1899" i="2"/>
  <c r="K1899" i="2"/>
  <c r="O1899" i="2"/>
  <c r="J1899" i="2"/>
  <c r="O1907" i="2"/>
  <c r="K1907" i="2"/>
  <c r="M1907" i="2"/>
  <c r="L1907" i="2"/>
  <c r="J1907" i="2"/>
  <c r="I1907" i="2"/>
  <c r="N1907" i="2"/>
  <c r="H1915" i="2"/>
  <c r="O1915" i="2"/>
  <c r="K1915" i="2"/>
  <c r="J1915" i="2"/>
  <c r="I1915" i="2"/>
  <c r="M1915" i="2"/>
  <c r="L1915" i="2"/>
  <c r="N1915" i="2"/>
  <c r="I1923" i="2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M1923" i="2"/>
  <c r="J1923" i="2"/>
  <c r="O1923" i="2"/>
  <c r="N1923" i="2"/>
  <c r="L1923" i="2"/>
  <c r="K1923" i="2"/>
  <c r="L1931" i="2"/>
  <c r="N1931" i="2"/>
  <c r="M1931" i="2"/>
  <c r="K1931" i="2"/>
  <c r="O1931" i="2"/>
  <c r="J1931" i="2"/>
  <c r="K1939" i="2"/>
  <c r="J1939" i="2"/>
  <c r="O1939" i="2"/>
  <c r="N1939" i="2"/>
  <c r="M1939" i="2"/>
  <c r="L1939" i="2"/>
  <c r="K1947" i="2"/>
  <c r="J1947" i="2"/>
  <c r="O1947" i="2"/>
  <c r="N1947" i="2"/>
  <c r="M1947" i="2"/>
  <c r="L1947" i="2"/>
  <c r="K1955" i="2"/>
  <c r="J1955" i="2"/>
  <c r="O1955" i="2"/>
  <c r="N1955" i="2"/>
  <c r="M1955" i="2"/>
  <c r="L1955" i="2"/>
  <c r="L1963" i="2"/>
  <c r="K1963" i="2"/>
  <c r="J1963" i="2"/>
  <c r="I1963" i="2"/>
  <c r="N1963" i="2"/>
  <c r="M1963" i="2"/>
  <c r="O1963" i="2"/>
  <c r="L1971" i="2"/>
  <c r="K1971" i="2"/>
  <c r="J1971" i="2"/>
  <c r="O1971" i="2"/>
  <c r="N1971" i="2"/>
  <c r="I1971" i="2"/>
  <c r="M1971" i="2"/>
  <c r="L1979" i="2"/>
  <c r="K1979" i="2"/>
  <c r="J1979" i="2"/>
  <c r="I1979" i="2"/>
  <c r="N1979" i="2"/>
  <c r="M1979" i="2"/>
  <c r="O1979" i="2"/>
  <c r="J1987" i="2"/>
  <c r="N1987" i="2"/>
  <c r="M1987" i="2"/>
  <c r="L1987" i="2"/>
  <c r="K1987" i="2"/>
  <c r="I1987" i="2"/>
  <c r="O1987" i="2"/>
  <c r="O1995" i="2"/>
  <c r="N1995" i="2"/>
  <c r="M1995" i="2"/>
  <c r="N2003" i="2"/>
  <c r="O2003" i="2"/>
  <c r="O2011" i="2"/>
  <c r="N2011" i="2"/>
  <c r="O2019" i="2"/>
  <c r="N2019" i="2"/>
  <c r="O2027" i="2"/>
  <c r="N2027" i="2"/>
  <c r="O2043" i="2"/>
  <c r="M2043" i="2"/>
  <c r="N2043" i="2"/>
  <c r="O2051" i="2"/>
  <c r="N2051" i="2"/>
  <c r="M2051" i="2"/>
  <c r="O2059" i="2"/>
  <c r="N2059" i="2"/>
  <c r="M2059" i="2"/>
  <c r="L2067" i="2"/>
  <c r="N2067" i="2"/>
  <c r="M2067" i="2"/>
  <c r="O2067" i="2"/>
  <c r="O2075" i="2"/>
  <c r="N2075" i="2"/>
  <c r="M2075" i="2"/>
  <c r="O2083" i="2"/>
  <c r="N2083" i="2"/>
  <c r="O2091" i="2"/>
  <c r="N2091" i="2"/>
  <c r="O2099" i="2"/>
  <c r="N2099" i="2"/>
  <c r="N2107" i="2"/>
  <c r="M2107" i="2"/>
  <c r="O2107" i="2"/>
  <c r="M2115" i="2"/>
  <c r="O2115" i="2"/>
  <c r="N2115" i="2"/>
  <c r="O2123" i="2"/>
  <c r="N2123" i="2"/>
  <c r="M2123" i="2"/>
  <c r="M2131" i="2"/>
  <c r="O2131" i="2"/>
  <c r="N2131" i="2"/>
  <c r="N2155" i="2"/>
  <c r="O2155" i="2"/>
  <c r="O2163" i="2"/>
  <c r="N2163" i="2"/>
  <c r="O2195" i="2"/>
  <c r="N2195" i="2"/>
  <c r="M2203" i="2"/>
  <c r="O2203" i="2"/>
  <c r="N2203" i="2"/>
  <c r="M2211" i="2"/>
  <c r="O2211" i="2"/>
  <c r="N2211" i="2"/>
  <c r="O2219" i="2"/>
  <c r="L2219" i="2"/>
  <c r="L2220" i="2" s="1"/>
  <c r="L2221" i="2" s="1"/>
  <c r="N2219" i="2"/>
  <c r="M2219" i="2"/>
  <c r="N2227" i="2"/>
  <c r="M2227" i="2"/>
  <c r="M2228" i="2" s="1"/>
  <c r="M2229" i="2" s="1"/>
  <c r="M2230" i="2" s="1"/>
  <c r="M2231" i="2" s="1"/>
  <c r="M2232" i="2" s="1"/>
  <c r="M2233" i="2" s="1"/>
  <c r="M2234" i="2" s="1"/>
  <c r="M2235" i="2" s="1"/>
  <c r="O2227" i="2"/>
  <c r="O2235" i="2"/>
  <c r="N2235" i="2"/>
  <c r="N2243" i="2"/>
  <c r="M2243" i="2"/>
  <c r="O2243" i="2"/>
  <c r="M2251" i="2"/>
  <c r="O2251" i="2"/>
  <c r="N2251" i="2"/>
  <c r="L2251" i="2"/>
  <c r="L2252" i="2" s="1"/>
  <c r="L2253" i="2" s="1"/>
  <c r="L2254" i="2" s="1"/>
  <c r="L2255" i="2" s="1"/>
  <c r="N2259" i="2"/>
  <c r="M2259" i="2"/>
  <c r="L2259" i="2"/>
  <c r="K2259" i="2"/>
  <c r="J2259" i="2"/>
  <c r="O2259" i="2"/>
  <c r="O2267" i="2"/>
  <c r="N2267" i="2"/>
  <c r="K2267" i="2"/>
  <c r="M2267" i="2"/>
  <c r="L2267" i="2"/>
  <c r="J2267" i="2"/>
  <c r="M2275" i="2"/>
  <c r="L2275" i="2"/>
  <c r="K2275" i="2"/>
  <c r="J2275" i="2"/>
  <c r="I2275" i="2"/>
  <c r="O2275" i="2"/>
  <c r="N2275" i="2"/>
  <c r="O2283" i="2"/>
  <c r="N2283" i="2"/>
  <c r="M2283" i="2"/>
  <c r="K2283" i="2"/>
  <c r="L2283" i="2"/>
  <c r="N2291" i="2"/>
  <c r="M2291" i="2"/>
  <c r="L2291" i="2"/>
  <c r="K2291" i="2"/>
  <c r="J2291" i="2"/>
  <c r="O2291" i="2"/>
  <c r="K2299" i="2"/>
  <c r="J2299" i="2"/>
  <c r="I2299" i="2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O2299" i="2"/>
  <c r="M2299" i="2"/>
  <c r="N2299" i="2"/>
  <c r="L2299" i="2"/>
  <c r="O2307" i="2"/>
  <c r="N2307" i="2"/>
  <c r="M2307" i="2"/>
  <c r="L2307" i="2"/>
  <c r="K2307" i="2"/>
  <c r="L2315" i="2"/>
  <c r="K2315" i="2"/>
  <c r="N2315" i="2"/>
  <c r="M2315" i="2"/>
  <c r="O2315" i="2"/>
  <c r="O2323" i="2"/>
  <c r="N2323" i="2"/>
  <c r="M2323" i="2"/>
  <c r="K2323" i="2"/>
  <c r="L2323" i="2"/>
  <c r="N2331" i="2"/>
  <c r="M2331" i="2"/>
  <c r="L2331" i="2"/>
  <c r="K2331" i="2"/>
  <c r="O2331" i="2"/>
  <c r="N2339" i="2"/>
  <c r="M2339" i="2"/>
  <c r="L2339" i="2"/>
  <c r="K2339" i="2"/>
  <c r="O2339" i="2"/>
  <c r="O2347" i="2"/>
  <c r="N2347" i="2"/>
  <c r="L2347" i="2"/>
  <c r="M2347" i="2"/>
  <c r="K2347" i="2"/>
  <c r="O2355" i="2"/>
  <c r="N2355" i="2"/>
  <c r="M2355" i="2"/>
  <c r="L2355" i="2"/>
  <c r="J2355" i="2"/>
  <c r="K2355" i="2"/>
  <c r="I2355" i="2"/>
  <c r="J2363" i="2"/>
  <c r="O2363" i="2"/>
  <c r="N2363" i="2"/>
  <c r="L2363" i="2"/>
  <c r="M2363" i="2"/>
  <c r="K2363" i="2"/>
  <c r="O2371" i="2"/>
  <c r="N2371" i="2"/>
  <c r="M2371" i="2"/>
  <c r="L2371" i="2"/>
  <c r="K2371" i="2"/>
  <c r="J2371" i="2"/>
  <c r="J2372" i="2" s="1"/>
  <c r="J2373" i="2" s="1"/>
  <c r="J2374" i="2" s="1"/>
  <c r="J2375" i="2" s="1"/>
  <c r="O2379" i="2"/>
  <c r="N2379" i="2"/>
  <c r="M2379" i="2"/>
  <c r="L2379" i="2"/>
  <c r="K2379" i="2"/>
  <c r="J2379" i="2"/>
  <c r="H22" i="2"/>
  <c r="O22" i="2"/>
  <c r="N22" i="2"/>
  <c r="K22" i="2"/>
  <c r="M22" i="2"/>
  <c r="L22" i="2"/>
  <c r="J22" i="2"/>
  <c r="I22" i="2"/>
  <c r="L70" i="2"/>
  <c r="K70" i="2"/>
  <c r="J70" i="2"/>
  <c r="O70" i="2"/>
  <c r="I70" i="2"/>
  <c r="N70" i="2"/>
  <c r="M70" i="2"/>
  <c r="H118" i="2"/>
  <c r="M118" i="2"/>
  <c r="L118" i="2"/>
  <c r="K118" i="2"/>
  <c r="J118" i="2"/>
  <c r="O118" i="2"/>
  <c r="N118" i="2"/>
  <c r="I118" i="2"/>
  <c r="N158" i="2"/>
  <c r="O158" i="2"/>
  <c r="O230" i="2"/>
  <c r="N230" i="2"/>
  <c r="O398" i="2"/>
  <c r="N398" i="2"/>
  <c r="O486" i="2"/>
  <c r="N486" i="2"/>
  <c r="O622" i="2"/>
  <c r="M622" i="2"/>
  <c r="N622" i="2"/>
  <c r="O678" i="2"/>
  <c r="N678" i="2"/>
  <c r="M678" i="2"/>
  <c r="L734" i="2"/>
  <c r="K734" i="2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N734" i="2"/>
  <c r="M734" i="2"/>
  <c r="O734" i="2"/>
  <c r="M790" i="2"/>
  <c r="O790" i="2"/>
  <c r="N790" i="2"/>
  <c r="L790" i="2"/>
  <c r="O854" i="2"/>
  <c r="N854" i="2"/>
  <c r="O910" i="2"/>
  <c r="M910" i="2"/>
  <c r="N910" i="2"/>
  <c r="O974" i="2"/>
  <c r="M974" i="2"/>
  <c r="J974" i="2"/>
  <c r="L974" i="2"/>
  <c r="K974" i="2"/>
  <c r="N974" i="2"/>
  <c r="L1038" i="2"/>
  <c r="K1038" i="2"/>
  <c r="N1038" i="2"/>
  <c r="O1038" i="2"/>
  <c r="M1038" i="2"/>
  <c r="M1094" i="2"/>
  <c r="L1094" i="2"/>
  <c r="K1094" i="2"/>
  <c r="J1094" i="2"/>
  <c r="O1094" i="2"/>
  <c r="I1094" i="2"/>
  <c r="N1094" i="2"/>
  <c r="O1142" i="2"/>
  <c r="N1142" i="2"/>
  <c r="K1142" i="2"/>
  <c r="L1142" i="2"/>
  <c r="J1142" i="2"/>
  <c r="M1142" i="2"/>
  <c r="L1198" i="2"/>
  <c r="K1198" i="2"/>
  <c r="J1198" i="2"/>
  <c r="N1198" i="2"/>
  <c r="O1198" i="2"/>
  <c r="M1198" i="2"/>
  <c r="M1270" i="2"/>
  <c r="L1270" i="2"/>
  <c r="K1270" i="2"/>
  <c r="J1270" i="2"/>
  <c r="O1270" i="2"/>
  <c r="N1270" i="2"/>
  <c r="O1334" i="2"/>
  <c r="N1334" i="2"/>
  <c r="L1334" i="2"/>
  <c r="M1334" i="2"/>
  <c r="K1334" i="2"/>
  <c r="I1390" i="2"/>
  <c r="O1390" i="2"/>
  <c r="M1390" i="2"/>
  <c r="N1390" i="2"/>
  <c r="L1390" i="2"/>
  <c r="K1390" i="2"/>
  <c r="J1390" i="2"/>
  <c r="I1454" i="2"/>
  <c r="N1454" i="2"/>
  <c r="J1454" i="2"/>
  <c r="K1454" i="2"/>
  <c r="M1454" i="2"/>
  <c r="L1454" i="2"/>
  <c r="O1454" i="2"/>
  <c r="I1526" i="2"/>
  <c r="O1526" i="2"/>
  <c r="N1526" i="2"/>
  <c r="L1526" i="2"/>
  <c r="K1526" i="2"/>
  <c r="J1526" i="2"/>
  <c r="M1526" i="2"/>
  <c r="L1590" i="2"/>
  <c r="I1590" i="2"/>
  <c r="O1590" i="2"/>
  <c r="K1590" i="2"/>
  <c r="N1590" i="2"/>
  <c r="J1590" i="2"/>
  <c r="M1590" i="2"/>
  <c r="K1646" i="2"/>
  <c r="O1646" i="2"/>
  <c r="L1646" i="2"/>
  <c r="N1646" i="2"/>
  <c r="I1646" i="2"/>
  <c r="M1646" i="2"/>
  <c r="J1646" i="2"/>
  <c r="M1702" i="2"/>
  <c r="I1702" i="2"/>
  <c r="O1702" i="2"/>
  <c r="L1702" i="2"/>
  <c r="K1702" i="2"/>
  <c r="J1702" i="2"/>
  <c r="N1702" i="2"/>
  <c r="O1766" i="2"/>
  <c r="M1766" i="2"/>
  <c r="J1766" i="2"/>
  <c r="N1766" i="2"/>
  <c r="L1766" i="2"/>
  <c r="K1766" i="2"/>
  <c r="L1822" i="2"/>
  <c r="O1822" i="2"/>
  <c r="N1822" i="2"/>
  <c r="M1822" i="2"/>
  <c r="J1822" i="2"/>
  <c r="K1822" i="2"/>
  <c r="N1870" i="2"/>
  <c r="O1870" i="2"/>
  <c r="L1870" i="2"/>
  <c r="K1870" i="2"/>
  <c r="M1870" i="2"/>
  <c r="N1926" i="2"/>
  <c r="J1926" i="2"/>
  <c r="L1926" i="2"/>
  <c r="K1926" i="2"/>
  <c r="O1926" i="2"/>
  <c r="M1926" i="2"/>
  <c r="L1990" i="2"/>
  <c r="O1990" i="2"/>
  <c r="N1990" i="2"/>
  <c r="K1990" i="2"/>
  <c r="M1990" i="2"/>
  <c r="O2374" i="2"/>
  <c r="N2374" i="2"/>
  <c r="M2374" i="2"/>
  <c r="L2374" i="2"/>
  <c r="H31" i="2"/>
  <c r="I31" i="2"/>
  <c r="J31" i="2"/>
  <c r="O31" i="2"/>
  <c r="N31" i="2"/>
  <c r="M31" i="2"/>
  <c r="L31" i="2"/>
  <c r="K31" i="2"/>
  <c r="M71" i="2"/>
  <c r="L71" i="2"/>
  <c r="N71" i="2"/>
  <c r="K71" i="2"/>
  <c r="J71" i="2"/>
  <c r="I71" i="2"/>
  <c r="O71" i="2"/>
  <c r="L111" i="2"/>
  <c r="K111" i="2"/>
  <c r="J111" i="2"/>
  <c r="I111" i="2"/>
  <c r="I112" i="2" s="1"/>
  <c r="I113" i="2" s="1"/>
  <c r="N111" i="2"/>
  <c r="M111" i="2"/>
  <c r="O111" i="2"/>
  <c r="N143" i="2"/>
  <c r="M143" i="2"/>
  <c r="L143" i="2"/>
  <c r="K143" i="2"/>
  <c r="O143" i="2"/>
  <c r="I143" i="2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J143" i="2"/>
  <c r="J144" i="2" s="1"/>
  <c r="J145" i="2" s="1"/>
  <c r="O183" i="2"/>
  <c r="N183" i="2"/>
  <c r="M183" i="2"/>
  <c r="M215" i="2"/>
  <c r="L215" i="2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O215" i="2"/>
  <c r="N215" i="2"/>
  <c r="O247" i="2"/>
  <c r="N247" i="2"/>
  <c r="M247" i="2"/>
  <c r="O271" i="2"/>
  <c r="O303" i="2"/>
  <c r="N303" i="2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67" i="2"/>
  <c r="O367" i="2"/>
  <c r="N487" i="2"/>
  <c r="O487" i="2"/>
  <c r="M519" i="2"/>
  <c r="O519" i="2"/>
  <c r="N519" i="2"/>
  <c r="O575" i="2"/>
  <c r="M615" i="2"/>
  <c r="N615" i="2"/>
  <c r="O615" i="2"/>
  <c r="O647" i="2"/>
  <c r="N647" i="2"/>
  <c r="M687" i="2"/>
  <c r="O687" i="2"/>
  <c r="N687" i="2"/>
  <c r="O727" i="2"/>
  <c r="N727" i="2"/>
  <c r="O767" i="2"/>
  <c r="N767" i="2"/>
  <c r="M767" i="2"/>
  <c r="L767" i="2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M807" i="2"/>
  <c r="L807" i="2"/>
  <c r="O807" i="2"/>
  <c r="N807" i="2"/>
  <c r="O847" i="2"/>
  <c r="N847" i="2"/>
  <c r="M847" i="2"/>
  <c r="N887" i="2"/>
  <c r="O887" i="2"/>
  <c r="M887" i="2"/>
  <c r="L887" i="2"/>
  <c r="O927" i="2"/>
  <c r="N927" i="2"/>
  <c r="M927" i="2"/>
  <c r="L999" i="2"/>
  <c r="K999" i="2"/>
  <c r="M999" i="2"/>
  <c r="O999" i="2"/>
  <c r="N999" i="2"/>
  <c r="J16" i="2"/>
  <c r="I16" i="2"/>
  <c r="L16" i="2"/>
  <c r="K16" i="2"/>
  <c r="M16" i="2"/>
  <c r="O16" i="2"/>
  <c r="N16" i="2"/>
  <c r="K64" i="2"/>
  <c r="J64" i="2"/>
  <c r="L64" i="2"/>
  <c r="N64" i="2"/>
  <c r="O64" i="2"/>
  <c r="M64" i="2"/>
  <c r="O104" i="2"/>
  <c r="N104" i="2"/>
  <c r="M104" i="2"/>
  <c r="K104" i="2"/>
  <c r="L104" i="2"/>
  <c r="J104" i="2"/>
  <c r="I104" i="2"/>
  <c r="O136" i="2"/>
  <c r="N136" i="2"/>
  <c r="M136" i="2"/>
  <c r="L136" i="2"/>
  <c r="I136" i="2"/>
  <c r="K136" i="2"/>
  <c r="J136" i="2"/>
  <c r="N160" i="2"/>
  <c r="O160" i="2"/>
  <c r="O192" i="2"/>
  <c r="N192" i="2"/>
  <c r="M192" i="2"/>
  <c r="N232" i="2"/>
  <c r="O232" i="2"/>
  <c r="O304" i="2"/>
  <c r="N336" i="2"/>
  <c r="M336" i="2"/>
  <c r="O336" i="2"/>
  <c r="O368" i="2"/>
  <c r="N368" i="2"/>
  <c r="M400" i="2"/>
  <c r="L400" i="2"/>
  <c r="K400" i="2"/>
  <c r="J400" i="2"/>
  <c r="J401" i="2" s="1"/>
  <c r="J402" i="2" s="1"/>
  <c r="J403" i="2" s="1"/>
  <c r="O400" i="2"/>
  <c r="N400" i="2"/>
  <c r="O432" i="2"/>
  <c r="N432" i="2"/>
  <c r="N464" i="2"/>
  <c r="M464" i="2"/>
  <c r="O464" i="2"/>
  <c r="O496" i="2"/>
  <c r="N496" i="2"/>
  <c r="O528" i="2"/>
  <c r="N528" i="2"/>
  <c r="M528" i="2"/>
  <c r="N560" i="2"/>
  <c r="M560" i="2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O560" i="2"/>
  <c r="O576" i="2"/>
  <c r="O608" i="2"/>
  <c r="N608" i="2"/>
  <c r="M608" i="2"/>
  <c r="O648" i="2"/>
  <c r="N648" i="2"/>
  <c r="K680" i="2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M680" i="2"/>
  <c r="L680" i="2"/>
  <c r="N680" i="2"/>
  <c r="O680" i="2"/>
  <c r="O720" i="2"/>
  <c r="N720" i="2"/>
  <c r="N752" i="2"/>
  <c r="M752" i="2"/>
  <c r="L752" i="2"/>
  <c r="O752" i="2"/>
  <c r="O784" i="2"/>
  <c r="N784" i="2"/>
  <c r="M784" i="2"/>
  <c r="O816" i="2"/>
  <c r="L816" i="2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N816" i="2"/>
  <c r="M816" i="2"/>
  <c r="N864" i="2"/>
  <c r="O864" i="2"/>
  <c r="O896" i="2"/>
  <c r="M896" i="2"/>
  <c r="L896" i="2"/>
  <c r="N896" i="2"/>
  <c r="M912" i="2"/>
  <c r="O912" i="2"/>
  <c r="N912" i="2"/>
  <c r="N944" i="2"/>
  <c r="M944" i="2"/>
  <c r="O944" i="2"/>
  <c r="L944" i="2"/>
  <c r="J976" i="2"/>
  <c r="O976" i="2"/>
  <c r="L976" i="2"/>
  <c r="K976" i="2"/>
  <c r="N976" i="2"/>
  <c r="M976" i="2"/>
  <c r="N1008" i="2"/>
  <c r="O1008" i="2"/>
  <c r="L1008" i="2"/>
  <c r="M1008" i="2"/>
  <c r="K1008" i="2"/>
  <c r="J1008" i="2"/>
  <c r="O1056" i="2"/>
  <c r="N1056" i="2"/>
  <c r="L1056" i="2"/>
  <c r="I1056" i="2"/>
  <c r="M1056" i="2"/>
  <c r="K1056" i="2"/>
  <c r="J1056" i="2"/>
  <c r="O1088" i="2"/>
  <c r="N1088" i="2"/>
  <c r="M1088" i="2"/>
  <c r="L1088" i="2"/>
  <c r="I1088" i="2"/>
  <c r="J1088" i="2"/>
  <c r="K1088" i="2"/>
  <c r="O1120" i="2"/>
  <c r="N1120" i="2"/>
  <c r="K1120" i="2"/>
  <c r="J1120" i="2"/>
  <c r="M1120" i="2"/>
  <c r="L1120" i="2"/>
  <c r="L1144" i="2"/>
  <c r="K1144" i="2"/>
  <c r="J1144" i="2"/>
  <c r="I1144" i="2"/>
  <c r="N1144" i="2"/>
  <c r="O1144" i="2"/>
  <c r="M1144" i="2"/>
  <c r="K1176" i="2"/>
  <c r="J1176" i="2"/>
  <c r="M1176" i="2"/>
  <c r="O1176" i="2"/>
  <c r="L1176" i="2"/>
  <c r="N1176" i="2"/>
  <c r="M1216" i="2"/>
  <c r="L1216" i="2"/>
  <c r="K1216" i="2"/>
  <c r="J1216" i="2"/>
  <c r="O1216" i="2"/>
  <c r="N1216" i="2"/>
  <c r="L1256" i="2"/>
  <c r="K1256" i="2"/>
  <c r="J1256" i="2"/>
  <c r="N1256" i="2"/>
  <c r="M1256" i="2"/>
  <c r="O1256" i="2"/>
  <c r="I1312" i="2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O1312" i="2"/>
  <c r="N1312" i="2"/>
  <c r="M1312" i="2"/>
  <c r="K1312" i="2"/>
  <c r="J1312" i="2"/>
  <c r="L1312" i="2"/>
  <c r="N1344" i="2"/>
  <c r="M1344" i="2"/>
  <c r="L1344" i="2"/>
  <c r="K1344" i="2"/>
  <c r="J1344" i="2"/>
  <c r="O1344" i="2"/>
  <c r="K1376" i="2"/>
  <c r="I1376" i="2"/>
  <c r="O1376" i="2"/>
  <c r="N1376" i="2"/>
  <c r="M1376" i="2"/>
  <c r="L1376" i="2"/>
  <c r="J1376" i="2"/>
  <c r="K1408" i="2"/>
  <c r="I1408" i="2"/>
  <c r="L1408" i="2"/>
  <c r="N1408" i="2"/>
  <c r="M1408" i="2"/>
  <c r="O1408" i="2"/>
  <c r="J1408" i="2"/>
  <c r="K1440" i="2"/>
  <c r="I1440" i="2"/>
  <c r="O1440" i="2"/>
  <c r="N1440" i="2"/>
  <c r="M1440" i="2"/>
  <c r="L1440" i="2"/>
  <c r="J1440" i="2"/>
  <c r="K1472" i="2"/>
  <c r="J1472" i="2"/>
  <c r="I1472" i="2"/>
  <c r="O1472" i="2"/>
  <c r="N1472" i="2"/>
  <c r="M1472" i="2"/>
  <c r="L1472" i="2"/>
  <c r="K1504" i="2"/>
  <c r="J1504" i="2"/>
  <c r="I1504" i="2"/>
  <c r="O1504" i="2"/>
  <c r="N1504" i="2"/>
  <c r="L1504" i="2"/>
  <c r="M1504" i="2"/>
  <c r="K1536" i="2"/>
  <c r="J1536" i="2"/>
  <c r="I1536" i="2"/>
  <c r="O1536" i="2"/>
  <c r="N1536" i="2"/>
  <c r="L1536" i="2"/>
  <c r="M1536" i="2"/>
  <c r="K1568" i="2"/>
  <c r="J1568" i="2"/>
  <c r="I1568" i="2"/>
  <c r="M1568" i="2"/>
  <c r="O1568" i="2"/>
  <c r="L1568" i="2"/>
  <c r="N1568" i="2"/>
  <c r="J1600" i="2"/>
  <c r="N1600" i="2"/>
  <c r="M1600" i="2"/>
  <c r="L1600" i="2"/>
  <c r="K1600" i="2"/>
  <c r="I1600" i="2"/>
  <c r="O1600" i="2"/>
  <c r="M1632" i="2"/>
  <c r="I1632" i="2"/>
  <c r="J1632" i="2"/>
  <c r="K1632" i="2"/>
  <c r="L1632" i="2"/>
  <c r="N1632" i="2"/>
  <c r="O1632" i="2"/>
  <c r="M1664" i="2"/>
  <c r="I1664" i="2"/>
  <c r="J1664" i="2"/>
  <c r="N1664" i="2"/>
  <c r="K1664" i="2"/>
  <c r="O1664" i="2"/>
  <c r="L1664" i="2"/>
  <c r="N1688" i="2"/>
  <c r="L1688" i="2"/>
  <c r="K1688" i="2"/>
  <c r="J1688" i="2"/>
  <c r="O1688" i="2"/>
  <c r="I1688" i="2"/>
  <c r="M1688" i="2"/>
  <c r="M1720" i="2"/>
  <c r="J1720" i="2"/>
  <c r="J1721" i="2" s="1"/>
  <c r="J1722" i="2" s="1"/>
  <c r="J1723" i="2" s="1"/>
  <c r="O1720" i="2"/>
  <c r="N1720" i="2"/>
  <c r="L1720" i="2"/>
  <c r="K1720" i="2"/>
  <c r="J1752" i="2"/>
  <c r="J1753" i="2" s="1"/>
  <c r="J1754" i="2" s="1"/>
  <c r="N1752" i="2"/>
  <c r="M1752" i="2"/>
  <c r="M1753" i="2" s="1"/>
  <c r="M1754" i="2" s="1"/>
  <c r="K1752" i="2"/>
  <c r="K1753" i="2" s="1"/>
  <c r="K1754" i="2" s="1"/>
  <c r="O1752" i="2"/>
  <c r="L1752" i="2"/>
  <c r="L1753" i="2" s="1"/>
  <c r="L1754" i="2" s="1"/>
  <c r="M1784" i="2"/>
  <c r="K1784" i="2"/>
  <c r="O1784" i="2"/>
  <c r="N1784" i="2"/>
  <c r="L1784" i="2"/>
  <c r="J1784" i="2"/>
  <c r="N1808" i="2"/>
  <c r="J1808" i="2"/>
  <c r="L1808" i="2"/>
  <c r="O1808" i="2"/>
  <c r="M1808" i="2"/>
  <c r="K1808" i="2"/>
  <c r="I1840" i="2"/>
  <c r="I1841" i="2" s="1"/>
  <c r="I1842" i="2" s="1"/>
  <c r="I1843" i="2" s="1"/>
  <c r="I1844" i="2" s="1"/>
  <c r="I1845" i="2" s="1"/>
  <c r="I1846" i="2" s="1"/>
  <c r="O1840" i="2"/>
  <c r="M1840" i="2"/>
  <c r="N1840" i="2"/>
  <c r="K1840" i="2"/>
  <c r="J1840" i="2"/>
  <c r="L1840" i="2"/>
  <c r="O1864" i="2"/>
  <c r="N1864" i="2"/>
  <c r="L1864" i="2"/>
  <c r="M1864" i="2"/>
  <c r="K1864" i="2"/>
  <c r="O1896" i="2"/>
  <c r="N1896" i="2"/>
  <c r="M1896" i="2"/>
  <c r="K1896" i="2"/>
  <c r="L1896" i="2"/>
  <c r="J1896" i="2"/>
  <c r="N1920" i="2"/>
  <c r="J1920" i="2"/>
  <c r="O1920" i="2"/>
  <c r="L1920" i="2"/>
  <c r="K1920" i="2"/>
  <c r="M1920" i="2"/>
  <c r="M1952" i="2"/>
  <c r="L1952" i="2"/>
  <c r="K1952" i="2"/>
  <c r="O1952" i="2"/>
  <c r="J1952" i="2"/>
  <c r="N1952" i="2"/>
  <c r="I1976" i="2"/>
  <c r="O1976" i="2"/>
  <c r="M1976" i="2"/>
  <c r="N1976" i="2"/>
  <c r="L1976" i="2"/>
  <c r="K1976" i="2"/>
  <c r="J1976" i="2"/>
  <c r="N2008" i="2"/>
  <c r="O2008" i="2"/>
  <c r="O2040" i="2"/>
  <c r="N2040" i="2"/>
  <c r="M2040" i="2"/>
  <c r="L2040" i="2"/>
  <c r="O2072" i="2"/>
  <c r="M2072" i="2"/>
  <c r="N2072" i="2"/>
  <c r="L2072" i="2"/>
  <c r="L2073" i="2" s="1"/>
  <c r="L2074" i="2" s="1"/>
  <c r="L2075" i="2" s="1"/>
  <c r="L2076" i="2" s="1"/>
  <c r="O2104" i="2"/>
  <c r="N2104" i="2"/>
  <c r="M2104" i="2"/>
  <c r="O2128" i="2"/>
  <c r="L2128" i="2"/>
  <c r="N2128" i="2"/>
  <c r="M2128" i="2"/>
  <c r="N2208" i="2"/>
  <c r="O2208" i="2"/>
  <c r="M2208" i="2"/>
  <c r="O2240" i="2"/>
  <c r="N2240" i="2"/>
  <c r="M2264" i="2"/>
  <c r="L2264" i="2"/>
  <c r="K2264" i="2"/>
  <c r="J2264" i="2"/>
  <c r="I2264" i="2"/>
  <c r="O2264" i="2"/>
  <c r="N2264" i="2"/>
  <c r="O2296" i="2"/>
  <c r="N2296" i="2"/>
  <c r="M2296" i="2"/>
  <c r="L2296" i="2"/>
  <c r="J2296" i="2"/>
  <c r="K2296" i="2"/>
  <c r="M2336" i="2"/>
  <c r="L2336" i="2"/>
  <c r="K2336" i="2"/>
  <c r="O2336" i="2"/>
  <c r="N2336" i="2"/>
  <c r="L2376" i="2"/>
  <c r="K2376" i="2"/>
  <c r="J2376" i="2"/>
  <c r="I2376" i="2"/>
  <c r="N2376" i="2"/>
  <c r="O2376" i="2"/>
  <c r="M2376" i="2"/>
  <c r="K25" i="2"/>
  <c r="J25" i="2"/>
  <c r="N25" i="2"/>
  <c r="I25" i="2"/>
  <c r="L25" i="2"/>
  <c r="O25" i="2"/>
  <c r="M25" i="2"/>
  <c r="K57" i="2"/>
  <c r="J57" i="2"/>
  <c r="I57" i="2"/>
  <c r="L57" i="2"/>
  <c r="N57" i="2"/>
  <c r="O57" i="2"/>
  <c r="M57" i="2"/>
  <c r="O73" i="2"/>
  <c r="N73" i="2"/>
  <c r="M73" i="2"/>
  <c r="J73" i="2"/>
  <c r="L73" i="2"/>
  <c r="K73" i="2"/>
  <c r="I73" i="2"/>
  <c r="M97" i="2"/>
  <c r="L97" i="2"/>
  <c r="K97" i="2"/>
  <c r="N97" i="2"/>
  <c r="J97" i="2"/>
  <c r="O97" i="2"/>
  <c r="O121" i="2"/>
  <c r="N121" i="2"/>
  <c r="M121" i="2"/>
  <c r="J121" i="2"/>
  <c r="I121" i="2"/>
  <c r="L121" i="2"/>
  <c r="K121" i="2"/>
  <c r="O145" i="2"/>
  <c r="L145" i="2"/>
  <c r="K145" i="2"/>
  <c r="N145" i="2"/>
  <c r="M145" i="2"/>
  <c r="O169" i="2"/>
  <c r="N169" i="2"/>
  <c r="N170" i="2" s="1"/>
  <c r="N171" i="2" s="1"/>
  <c r="O193" i="2"/>
  <c r="N193" i="2"/>
  <c r="M193" i="2"/>
  <c r="O209" i="2"/>
  <c r="N209" i="2"/>
  <c r="M209" i="2"/>
  <c r="N233" i="2"/>
  <c r="O233" i="2"/>
  <c r="N257" i="2"/>
  <c r="M257" i="2"/>
  <c r="O257" i="2"/>
  <c r="O281" i="2"/>
  <c r="O305" i="2"/>
  <c r="O329" i="2"/>
  <c r="N329" i="2"/>
  <c r="O353" i="2"/>
  <c r="N353" i="2"/>
  <c r="M353" i="2"/>
  <c r="O409" i="2"/>
  <c r="N409" i="2"/>
  <c r="M11" i="2"/>
  <c r="L11" i="2"/>
  <c r="N11" i="2"/>
  <c r="K11" i="2"/>
  <c r="O11" i="2"/>
  <c r="J11" i="2"/>
  <c r="I11" i="2"/>
  <c r="M27" i="2"/>
  <c r="L27" i="2"/>
  <c r="K27" i="2"/>
  <c r="J27" i="2"/>
  <c r="I27" i="2"/>
  <c r="O27" i="2"/>
  <c r="N27" i="2"/>
  <c r="M43" i="2"/>
  <c r="L43" i="2"/>
  <c r="K43" i="2"/>
  <c r="N43" i="2"/>
  <c r="J43" i="2"/>
  <c r="I43" i="2"/>
  <c r="O43" i="2"/>
  <c r="M59" i="2"/>
  <c r="L59" i="2"/>
  <c r="N59" i="2"/>
  <c r="K59" i="2"/>
  <c r="J59" i="2"/>
  <c r="I59" i="2"/>
  <c r="O59" i="2"/>
  <c r="I75" i="2"/>
  <c r="O75" i="2"/>
  <c r="L75" i="2"/>
  <c r="N75" i="2"/>
  <c r="M75" i="2"/>
  <c r="K75" i="2"/>
  <c r="J75" i="2"/>
  <c r="M91" i="2"/>
  <c r="L91" i="2"/>
  <c r="N91" i="2"/>
  <c r="K91" i="2"/>
  <c r="J91" i="2"/>
  <c r="I91" i="2"/>
  <c r="O91" i="2"/>
  <c r="K107" i="2"/>
  <c r="J107" i="2"/>
  <c r="I107" i="2"/>
  <c r="N107" i="2"/>
  <c r="L107" i="2"/>
  <c r="O107" i="2"/>
  <c r="M107" i="2"/>
  <c r="J123" i="2"/>
  <c r="I123" i="2"/>
  <c r="O123" i="2"/>
  <c r="L123" i="2"/>
  <c r="K123" i="2"/>
  <c r="M123" i="2"/>
  <c r="N123" i="2"/>
  <c r="J139" i="2"/>
  <c r="I139" i="2"/>
  <c r="O139" i="2"/>
  <c r="L139" i="2"/>
  <c r="K139" i="2"/>
  <c r="N139" i="2"/>
  <c r="M139" i="2"/>
  <c r="O155" i="2"/>
  <c r="N155" i="2"/>
  <c r="M155" i="2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O163" i="2"/>
  <c r="N163" i="2"/>
  <c r="O179" i="2"/>
  <c r="N179" i="2"/>
  <c r="M179" i="2"/>
  <c r="O187" i="2"/>
  <c r="L187" i="2"/>
  <c r="N187" i="2"/>
  <c r="M187" i="2"/>
  <c r="M203" i="2"/>
  <c r="L203" i="2"/>
  <c r="L204" i="2" s="1"/>
  <c r="L205" i="2" s="1"/>
  <c r="L206" i="2" s="1"/>
  <c r="O203" i="2"/>
  <c r="N203" i="2"/>
  <c r="O219" i="2"/>
  <c r="N219" i="2"/>
  <c r="M219" i="2"/>
  <c r="M220" i="2" s="1"/>
  <c r="M221" i="2" s="1"/>
  <c r="M222" i="2" s="1"/>
  <c r="M223" i="2" s="1"/>
  <c r="O235" i="2"/>
  <c r="N235" i="2"/>
  <c r="M235" i="2"/>
  <c r="N251" i="2"/>
  <c r="M251" i="2"/>
  <c r="O251" i="2"/>
  <c r="O267" i="2"/>
  <c r="N267" i="2"/>
  <c r="N268" i="2" s="1"/>
  <c r="N269" i="2" s="1"/>
  <c r="O299" i="2"/>
  <c r="N299" i="2"/>
  <c r="O331" i="2"/>
  <c r="N331" i="2"/>
  <c r="M347" i="2"/>
  <c r="N347" i="2"/>
  <c r="O347" i="2"/>
  <c r="N363" i="2"/>
  <c r="O363" i="2"/>
  <c r="M379" i="2"/>
  <c r="O379" i="2"/>
  <c r="N379" i="2"/>
  <c r="N395" i="2"/>
  <c r="O395" i="2"/>
  <c r="O435" i="2"/>
  <c r="N435" i="2"/>
  <c r="N436" i="2" s="1"/>
  <c r="N437" i="2" s="1"/>
  <c r="H12" i="2"/>
  <c r="N12" i="2"/>
  <c r="M12" i="2"/>
  <c r="L12" i="2"/>
  <c r="I12" i="2"/>
  <c r="O12" i="2"/>
  <c r="K12" i="2"/>
  <c r="J12" i="2"/>
  <c r="H20" i="2"/>
  <c r="N20" i="2"/>
  <c r="M20" i="2"/>
  <c r="O20" i="2"/>
  <c r="L20" i="2"/>
  <c r="K20" i="2"/>
  <c r="J20" i="2"/>
  <c r="I20" i="2"/>
  <c r="H28" i="2"/>
  <c r="N28" i="2"/>
  <c r="M28" i="2"/>
  <c r="I28" i="2"/>
  <c r="L28" i="2"/>
  <c r="O28" i="2"/>
  <c r="K28" i="2"/>
  <c r="J28" i="2"/>
  <c r="H36" i="2"/>
  <c r="N36" i="2"/>
  <c r="M36" i="2"/>
  <c r="L36" i="2"/>
  <c r="I36" i="2"/>
  <c r="K36" i="2"/>
  <c r="J36" i="2"/>
  <c r="O36" i="2"/>
  <c r="H44" i="2"/>
  <c r="N44" i="2"/>
  <c r="M44" i="2"/>
  <c r="O44" i="2"/>
  <c r="L44" i="2"/>
  <c r="I44" i="2"/>
  <c r="K44" i="2"/>
  <c r="J44" i="2"/>
  <c r="H52" i="2"/>
  <c r="N52" i="2"/>
  <c r="I52" i="2"/>
  <c r="M52" i="2"/>
  <c r="L52" i="2"/>
  <c r="O52" i="2"/>
  <c r="K52" i="2"/>
  <c r="J52" i="2"/>
  <c r="N60" i="2"/>
  <c r="O60" i="2"/>
  <c r="M60" i="2"/>
  <c r="I60" i="2"/>
  <c r="L60" i="2"/>
  <c r="K60" i="2"/>
  <c r="J60" i="2"/>
  <c r="J68" i="2"/>
  <c r="I68" i="2"/>
  <c r="K68" i="2"/>
  <c r="M68" i="2"/>
  <c r="O68" i="2"/>
  <c r="N68" i="2"/>
  <c r="L68" i="2"/>
  <c r="J76" i="2"/>
  <c r="I76" i="2"/>
  <c r="K76" i="2"/>
  <c r="O76" i="2"/>
  <c r="M76" i="2"/>
  <c r="N76" i="2"/>
  <c r="L76" i="2"/>
  <c r="M84" i="2"/>
  <c r="L84" i="2"/>
  <c r="K84" i="2"/>
  <c r="J84" i="2"/>
  <c r="O84" i="2"/>
  <c r="N84" i="2"/>
  <c r="H92" i="2"/>
  <c r="N92" i="2"/>
  <c r="M92" i="2"/>
  <c r="L92" i="2"/>
  <c r="O92" i="2"/>
  <c r="K92" i="2"/>
  <c r="I92" i="2"/>
  <c r="J92" i="2"/>
  <c r="I100" i="2"/>
  <c r="I101" i="2" s="1"/>
  <c r="I102" i="2" s="1"/>
  <c r="I103" i="2" s="1"/>
  <c r="O100" i="2"/>
  <c r="J100" i="2"/>
  <c r="N100" i="2"/>
  <c r="L100" i="2"/>
  <c r="M100" i="2"/>
  <c r="K100" i="2"/>
  <c r="O108" i="2"/>
  <c r="N108" i="2"/>
  <c r="J108" i="2"/>
  <c r="M108" i="2"/>
  <c r="L108" i="2"/>
  <c r="K108" i="2"/>
  <c r="I108" i="2"/>
  <c r="K116" i="2"/>
  <c r="J116" i="2"/>
  <c r="M116" i="2"/>
  <c r="L116" i="2"/>
  <c r="O116" i="2"/>
  <c r="N116" i="2"/>
  <c r="K124" i="2"/>
  <c r="J124" i="2"/>
  <c r="I124" i="2"/>
  <c r="M124" i="2"/>
  <c r="L124" i="2"/>
  <c r="N124" i="2"/>
  <c r="O124" i="2"/>
  <c r="K132" i="2"/>
  <c r="J132" i="2"/>
  <c r="I132" i="2"/>
  <c r="M132" i="2"/>
  <c r="L132" i="2"/>
  <c r="N132" i="2"/>
  <c r="O132" i="2"/>
  <c r="H140" i="2"/>
  <c r="K140" i="2"/>
  <c r="J140" i="2"/>
  <c r="I140" i="2"/>
  <c r="M140" i="2"/>
  <c r="L140" i="2"/>
  <c r="O140" i="2"/>
  <c r="N140" i="2"/>
  <c r="M148" i="2"/>
  <c r="L148" i="2"/>
  <c r="L149" i="2" s="1"/>
  <c r="L150" i="2" s="1"/>
  <c r="L151" i="2" s="1"/>
  <c r="L152" i="2" s="1"/>
  <c r="L153" i="2" s="1"/>
  <c r="N148" i="2"/>
  <c r="O148" i="2"/>
  <c r="O156" i="2"/>
  <c r="N156" i="2"/>
  <c r="N164" i="2"/>
  <c r="O164" i="2"/>
  <c r="N172" i="2"/>
  <c r="N173" i="2" s="1"/>
  <c r="N174" i="2" s="1"/>
  <c r="O172" i="2"/>
  <c r="N180" i="2"/>
  <c r="M180" i="2"/>
  <c r="O180" i="2"/>
  <c r="N188" i="2"/>
  <c r="M188" i="2"/>
  <c r="L188" i="2"/>
  <c r="L189" i="2" s="1"/>
  <c r="L190" i="2" s="1"/>
  <c r="L191" i="2" s="1"/>
  <c r="L192" i="2" s="1"/>
  <c r="L193" i="2" s="1"/>
  <c r="L194" i="2" s="1"/>
  <c r="L195" i="2" s="1"/>
  <c r="L196" i="2" s="1"/>
  <c r="L197" i="2" s="1"/>
  <c r="O188" i="2"/>
  <c r="N196" i="2"/>
  <c r="M196" i="2"/>
  <c r="O196" i="2"/>
  <c r="O204" i="2"/>
  <c r="M204" i="2"/>
  <c r="N204" i="2"/>
  <c r="O212" i="2"/>
  <c r="N212" i="2"/>
  <c r="M212" i="2"/>
  <c r="N220" i="2"/>
  <c r="O220" i="2"/>
  <c r="O228" i="2"/>
  <c r="N228" i="2"/>
  <c r="M236" i="2"/>
  <c r="N236" i="2"/>
  <c r="O236" i="2"/>
  <c r="O244" i="2"/>
  <c r="N244" i="2"/>
  <c r="M244" i="2"/>
  <c r="O252" i="2"/>
  <c r="N252" i="2"/>
  <c r="M252" i="2"/>
  <c r="N260" i="2"/>
  <c r="M260" i="2"/>
  <c r="O260" i="2"/>
  <c r="O268" i="2"/>
  <c r="O292" i="2"/>
  <c r="N292" i="2"/>
  <c r="O300" i="2"/>
  <c r="N300" i="2"/>
  <c r="N324" i="2"/>
  <c r="O324" i="2"/>
  <c r="M332" i="2"/>
  <c r="L332" i="2"/>
  <c r="L333" i="2" s="1"/>
  <c r="O332" i="2"/>
  <c r="N332" i="2"/>
  <c r="O340" i="2"/>
  <c r="N340" i="2"/>
  <c r="M340" i="2"/>
  <c r="O348" i="2"/>
  <c r="N348" i="2"/>
  <c r="M348" i="2"/>
  <c r="O356" i="2"/>
  <c r="N356" i="2"/>
  <c r="M356" i="2"/>
  <c r="O364" i="2"/>
  <c r="N364" i="2"/>
  <c r="O372" i="2"/>
  <c r="N372" i="2"/>
  <c r="O380" i="2"/>
  <c r="N380" i="2"/>
  <c r="M380" i="2"/>
  <c r="O388" i="2"/>
  <c r="N388" i="2"/>
  <c r="M388" i="2"/>
  <c r="O396" i="2"/>
  <c r="N396" i="2"/>
  <c r="M396" i="2"/>
  <c r="J396" i="2"/>
  <c r="J397" i="2" s="1"/>
  <c r="J398" i="2" s="1"/>
  <c r="J399" i="2" s="1"/>
  <c r="K396" i="2"/>
  <c r="L396" i="2"/>
  <c r="J404" i="2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O404" i="2"/>
  <c r="N404" i="2"/>
  <c r="M404" i="2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N412" i="2"/>
  <c r="O412" i="2"/>
  <c r="O420" i="2"/>
  <c r="N420" i="2"/>
  <c r="O428" i="2"/>
  <c r="N428" i="2"/>
  <c r="O436" i="2"/>
  <c r="O452" i="2"/>
  <c r="N452" i="2"/>
  <c r="M452" i="2"/>
  <c r="M460" i="2"/>
  <c r="O460" i="2"/>
  <c r="N460" i="2"/>
  <c r="O468" i="2"/>
  <c r="N468" i="2"/>
  <c r="M468" i="2"/>
  <c r="M476" i="2"/>
  <c r="L476" i="2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O476" i="2"/>
  <c r="N476" i="2"/>
  <c r="O484" i="2"/>
  <c r="M484" i="2"/>
  <c r="N484" i="2"/>
  <c r="O492" i="2"/>
  <c r="N492" i="2"/>
  <c r="O500" i="2"/>
  <c r="N500" i="2"/>
  <c r="O508" i="2"/>
  <c r="N508" i="2"/>
  <c r="M508" i="2"/>
  <c r="N516" i="2"/>
  <c r="M516" i="2"/>
  <c r="O516" i="2"/>
  <c r="N524" i="2"/>
  <c r="M524" i="2"/>
  <c r="O524" i="2"/>
  <c r="M532" i="2"/>
  <c r="O532" i="2"/>
  <c r="N532" i="2"/>
  <c r="O540" i="2"/>
  <c r="N540" i="2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4" i="2"/>
  <c r="O564" i="2"/>
  <c r="N572" i="2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O572" i="2"/>
  <c r="N596" i="2"/>
  <c r="O596" i="2"/>
  <c r="O604" i="2"/>
  <c r="N604" i="2"/>
  <c r="M604" i="2"/>
  <c r="N612" i="2"/>
  <c r="M612" i="2"/>
  <c r="O612" i="2"/>
  <c r="O620" i="2"/>
  <c r="N620" i="2"/>
  <c r="M620" i="2"/>
  <c r="N628" i="2"/>
  <c r="M628" i="2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O628" i="2"/>
  <c r="N636" i="2"/>
  <c r="O636" i="2"/>
  <c r="O644" i="2"/>
  <c r="N644" i="2"/>
  <c r="M644" i="2"/>
  <c r="M645" i="2" s="1"/>
  <c r="M646" i="2" s="1"/>
  <c r="M647" i="2" s="1"/>
  <c r="M648" i="2" s="1"/>
  <c r="O652" i="2"/>
  <c r="N652" i="2"/>
  <c r="M652" i="2"/>
  <c r="O660" i="2"/>
  <c r="N660" i="2"/>
  <c r="M660" i="2"/>
  <c r="L660" i="2"/>
  <c r="L661" i="2" s="1"/>
  <c r="L662" i="2" s="1"/>
  <c r="L663" i="2" s="1"/>
  <c r="L664" i="2" s="1"/>
  <c r="L665" i="2" s="1"/>
  <c r="O668" i="2"/>
  <c r="N668" i="2"/>
  <c r="M668" i="2"/>
  <c r="J668" i="2"/>
  <c r="L668" i="2"/>
  <c r="K668" i="2"/>
  <c r="L676" i="2"/>
  <c r="K676" i="2"/>
  <c r="J676" i="2"/>
  <c r="I676" i="2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N676" i="2"/>
  <c r="M676" i="2"/>
  <c r="O676" i="2"/>
  <c r="O684" i="2"/>
  <c r="N684" i="2"/>
  <c r="M684" i="2"/>
  <c r="O692" i="2"/>
  <c r="N692" i="2"/>
  <c r="M692" i="2"/>
  <c r="O700" i="2"/>
  <c r="N700" i="2"/>
  <c r="M700" i="2"/>
  <c r="M708" i="2"/>
  <c r="O708" i="2"/>
  <c r="N708" i="2"/>
  <c r="N716" i="2"/>
  <c r="O716" i="2"/>
  <c r="O724" i="2"/>
  <c r="N724" i="2"/>
  <c r="M732" i="2"/>
  <c r="L732" i="2"/>
  <c r="O732" i="2"/>
  <c r="N732" i="2"/>
  <c r="M740" i="2"/>
  <c r="N740" i="2"/>
  <c r="L740" i="2"/>
  <c r="O740" i="2"/>
  <c r="L748" i="2"/>
  <c r="M748" i="2"/>
  <c r="O748" i="2"/>
  <c r="N748" i="2"/>
  <c r="N756" i="2"/>
  <c r="O756" i="2"/>
  <c r="M756" i="2"/>
  <c r="L756" i="2"/>
  <c r="L764" i="2"/>
  <c r="M764" i="2"/>
  <c r="O764" i="2"/>
  <c r="N764" i="2"/>
  <c r="N772" i="2"/>
  <c r="O772" i="2"/>
  <c r="M772" i="2"/>
  <c r="N780" i="2"/>
  <c r="M780" i="2"/>
  <c r="O780" i="2"/>
  <c r="O788" i="2"/>
  <c r="M788" i="2"/>
  <c r="L788" i="2"/>
  <c r="N788" i="2"/>
  <c r="M796" i="2"/>
  <c r="L796" i="2"/>
  <c r="O796" i="2"/>
  <c r="N796" i="2"/>
  <c r="M804" i="2"/>
  <c r="L804" i="2"/>
  <c r="N804" i="2"/>
  <c r="O804" i="2"/>
  <c r="O812" i="2"/>
  <c r="N812" i="2"/>
  <c r="L812" i="2"/>
  <c r="M812" i="2"/>
  <c r="K812" i="2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O820" i="2"/>
  <c r="M820" i="2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N820" i="2"/>
  <c r="O828" i="2"/>
  <c r="N828" i="2"/>
  <c r="O836" i="2"/>
  <c r="N836" i="2"/>
  <c r="M844" i="2"/>
  <c r="N844" i="2"/>
  <c r="O844" i="2"/>
  <c r="O852" i="2"/>
  <c r="M852" i="2"/>
  <c r="N852" i="2"/>
  <c r="O860" i="2"/>
  <c r="N860" i="2"/>
  <c r="N868" i="2"/>
  <c r="O868" i="2"/>
  <c r="O876" i="2"/>
  <c r="N876" i="2"/>
  <c r="N884" i="2"/>
  <c r="M884" i="2"/>
  <c r="O884" i="2"/>
  <c r="N892" i="2"/>
  <c r="O892" i="2"/>
  <c r="L892" i="2"/>
  <c r="M892" i="2"/>
  <c r="O900" i="2"/>
  <c r="M900" i="2"/>
  <c r="L900" i="2"/>
  <c r="N900" i="2"/>
  <c r="N908" i="2"/>
  <c r="M908" i="2"/>
  <c r="O908" i="2"/>
  <c r="N916" i="2"/>
  <c r="M916" i="2"/>
  <c r="O916" i="2"/>
  <c r="N924" i="2"/>
  <c r="O924" i="2"/>
  <c r="M924" i="2"/>
  <c r="L924" i="2"/>
  <c r="L925" i="2" s="1"/>
  <c r="L926" i="2" s="1"/>
  <c r="L927" i="2" s="1"/>
  <c r="L928" i="2" s="1"/>
  <c r="N932" i="2"/>
  <c r="M932" i="2"/>
  <c r="L932" i="2"/>
  <c r="O932" i="2"/>
  <c r="L940" i="2"/>
  <c r="K940" i="2"/>
  <c r="K941" i="2" s="1"/>
  <c r="K942" i="2" s="1"/>
  <c r="K943" i="2" s="1"/>
  <c r="K944" i="2" s="1"/>
  <c r="M940" i="2"/>
  <c r="O940" i="2"/>
  <c r="N940" i="2"/>
  <c r="O948" i="2"/>
  <c r="N948" i="2"/>
  <c r="L948" i="2"/>
  <c r="M948" i="2"/>
  <c r="J948" i="2"/>
  <c r="K948" i="2"/>
  <c r="I956" i="2"/>
  <c r="I957" i="2" s="1"/>
  <c r="I958" i="2" s="1"/>
  <c r="I959" i="2" s="1"/>
  <c r="N956" i="2"/>
  <c r="O956" i="2"/>
  <c r="M956" i="2"/>
  <c r="K956" i="2"/>
  <c r="L956" i="2"/>
  <c r="J956" i="2"/>
  <c r="K964" i="2"/>
  <c r="J964" i="2"/>
  <c r="M964" i="2"/>
  <c r="L964" i="2"/>
  <c r="O964" i="2"/>
  <c r="N964" i="2"/>
  <c r="I964" i="2"/>
  <c r="I965" i="2" s="1"/>
  <c r="I966" i="2" s="1"/>
  <c r="N972" i="2"/>
  <c r="M972" i="2"/>
  <c r="K972" i="2"/>
  <c r="J972" i="2"/>
  <c r="O972" i="2"/>
  <c r="L972" i="2"/>
  <c r="O980" i="2"/>
  <c r="N980" i="2"/>
  <c r="L980" i="2"/>
  <c r="J980" i="2"/>
  <c r="M980" i="2"/>
  <c r="K980" i="2"/>
  <c r="N988" i="2"/>
  <c r="O988" i="2"/>
  <c r="L988" i="2"/>
  <c r="K988" i="2"/>
  <c r="J988" i="2"/>
  <c r="M988" i="2"/>
  <c r="N996" i="2"/>
  <c r="M996" i="2"/>
  <c r="K996" i="2"/>
  <c r="L996" i="2"/>
  <c r="O996" i="2"/>
  <c r="J996" i="2"/>
  <c r="J997" i="2" s="1"/>
  <c r="J998" i="2" s="1"/>
  <c r="J999" i="2" s="1"/>
  <c r="J1000" i="2" s="1"/>
  <c r="K1004" i="2"/>
  <c r="J1004" i="2"/>
  <c r="O1004" i="2"/>
  <c r="M1004" i="2"/>
  <c r="L1004" i="2"/>
  <c r="N1004" i="2"/>
  <c r="O1012" i="2"/>
  <c r="M1012" i="2"/>
  <c r="L1012" i="2"/>
  <c r="N1012" i="2"/>
  <c r="J1012" i="2"/>
  <c r="K1012" i="2"/>
  <c r="I1020" i="2"/>
  <c r="N1020" i="2"/>
  <c r="J1020" i="2"/>
  <c r="L1020" i="2"/>
  <c r="K1020" i="2"/>
  <c r="O1020" i="2"/>
  <c r="M1020" i="2"/>
  <c r="O1028" i="2"/>
  <c r="M1028" i="2"/>
  <c r="K1028" i="2"/>
  <c r="J1028" i="2"/>
  <c r="N1028" i="2"/>
  <c r="L1028" i="2"/>
  <c r="I1028" i="2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O1036" i="2"/>
  <c r="N1036" i="2"/>
  <c r="L1036" i="2"/>
  <c r="M1036" i="2"/>
  <c r="K1036" i="2"/>
  <c r="J1044" i="2"/>
  <c r="I1044" i="2"/>
  <c r="O1044" i="2"/>
  <c r="L1044" i="2"/>
  <c r="K1044" i="2"/>
  <c r="M1044" i="2"/>
  <c r="N1044" i="2"/>
  <c r="J1052" i="2"/>
  <c r="I1052" i="2"/>
  <c r="O1052" i="2"/>
  <c r="L1052" i="2"/>
  <c r="N1052" i="2"/>
  <c r="M1052" i="2"/>
  <c r="K1052" i="2"/>
  <c r="K1060" i="2"/>
  <c r="J1060" i="2"/>
  <c r="M1060" i="2"/>
  <c r="L1060" i="2"/>
  <c r="I1060" i="2"/>
  <c r="O1060" i="2"/>
  <c r="N1060" i="2"/>
  <c r="K1068" i="2"/>
  <c r="J1068" i="2"/>
  <c r="I1068" i="2"/>
  <c r="M1068" i="2"/>
  <c r="N1068" i="2"/>
  <c r="O1068" i="2"/>
  <c r="L1068" i="2"/>
  <c r="K1076" i="2"/>
  <c r="J1076" i="2"/>
  <c r="I1076" i="2"/>
  <c r="M1076" i="2"/>
  <c r="N1076" i="2"/>
  <c r="L1076" i="2"/>
  <c r="O1076" i="2"/>
  <c r="K1084" i="2"/>
  <c r="J1084" i="2"/>
  <c r="I1084" i="2"/>
  <c r="M1084" i="2"/>
  <c r="O1084" i="2"/>
  <c r="N1084" i="2"/>
  <c r="L1084" i="2"/>
  <c r="K1092" i="2"/>
  <c r="J1092" i="2"/>
  <c r="I1092" i="2"/>
  <c r="M1092" i="2"/>
  <c r="O1092" i="2"/>
  <c r="N1092" i="2"/>
  <c r="L1092" i="2"/>
  <c r="L1100" i="2"/>
  <c r="K1100" i="2"/>
  <c r="J1100" i="2"/>
  <c r="I1100" i="2"/>
  <c r="N1100" i="2"/>
  <c r="M1100" i="2"/>
  <c r="O1100" i="2"/>
  <c r="L1108" i="2"/>
  <c r="K1108" i="2"/>
  <c r="J1108" i="2"/>
  <c r="I1108" i="2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N1108" i="2"/>
  <c r="M1108" i="2"/>
  <c r="O1108" i="2"/>
  <c r="O1116" i="2"/>
  <c r="N1116" i="2"/>
  <c r="K1116" i="2"/>
  <c r="L1116" i="2"/>
  <c r="J1116" i="2"/>
  <c r="M1116" i="2"/>
  <c r="O1124" i="2"/>
  <c r="N1124" i="2"/>
  <c r="M1124" i="2"/>
  <c r="L1124" i="2"/>
  <c r="J1124" i="2"/>
  <c r="K1124" i="2"/>
  <c r="O1132" i="2"/>
  <c r="N1132" i="2"/>
  <c r="M1132" i="2"/>
  <c r="L1132" i="2"/>
  <c r="K1132" i="2"/>
  <c r="J1132" i="2"/>
  <c r="O1140" i="2"/>
  <c r="N1140" i="2"/>
  <c r="M1140" i="2"/>
  <c r="L1140" i="2"/>
  <c r="I1140" i="2"/>
  <c r="K1140" i="2"/>
  <c r="J1140" i="2"/>
  <c r="O1148" i="2"/>
  <c r="N1148" i="2"/>
  <c r="K1148" i="2"/>
  <c r="J1148" i="2"/>
  <c r="M1148" i="2"/>
  <c r="L1148" i="2"/>
  <c r="L1156" i="2"/>
  <c r="K1156" i="2"/>
  <c r="J1156" i="2"/>
  <c r="N1156" i="2"/>
  <c r="M1156" i="2"/>
  <c r="O1156" i="2"/>
  <c r="J1164" i="2"/>
  <c r="I1164" i="2"/>
  <c r="O1164" i="2"/>
  <c r="L1164" i="2"/>
  <c r="M1164" i="2"/>
  <c r="K1164" i="2"/>
  <c r="N1164" i="2"/>
  <c r="K1172" i="2"/>
  <c r="J1172" i="2"/>
  <c r="M1172" i="2"/>
  <c r="N1172" i="2"/>
  <c r="L1172" i="2"/>
  <c r="O1172" i="2"/>
  <c r="K1180" i="2"/>
  <c r="J1180" i="2"/>
  <c r="M1180" i="2"/>
  <c r="O1180" i="2"/>
  <c r="N1180" i="2"/>
  <c r="L1180" i="2"/>
  <c r="O1188" i="2"/>
  <c r="N1188" i="2"/>
  <c r="K1188" i="2"/>
  <c r="J1188" i="2"/>
  <c r="M1188" i="2"/>
  <c r="L1188" i="2"/>
  <c r="O1196" i="2"/>
  <c r="N1196" i="2"/>
  <c r="M1196" i="2"/>
  <c r="L1196" i="2"/>
  <c r="J1196" i="2"/>
  <c r="K1196" i="2"/>
  <c r="O1204" i="2"/>
  <c r="N1204" i="2"/>
  <c r="M1204" i="2"/>
  <c r="L1204" i="2"/>
  <c r="J1204" i="2"/>
  <c r="K1204" i="2"/>
  <c r="N1212" i="2"/>
  <c r="M1212" i="2"/>
  <c r="L1212" i="2"/>
  <c r="K1212" i="2"/>
  <c r="J1212" i="2"/>
  <c r="J1213" i="2" s="1"/>
  <c r="O1212" i="2"/>
  <c r="M1220" i="2"/>
  <c r="L1220" i="2"/>
  <c r="K1220" i="2"/>
  <c r="J1220" i="2"/>
  <c r="O1220" i="2"/>
  <c r="N1220" i="2"/>
  <c r="M1228" i="2"/>
  <c r="L1228" i="2"/>
  <c r="K1228" i="2"/>
  <c r="J1228" i="2"/>
  <c r="O1228" i="2"/>
  <c r="N1228" i="2"/>
  <c r="O1236" i="2"/>
  <c r="N1236" i="2"/>
  <c r="M1236" i="2"/>
  <c r="K1236" i="2"/>
  <c r="J1236" i="2"/>
  <c r="L1236" i="2"/>
  <c r="O1244" i="2"/>
  <c r="N1244" i="2"/>
  <c r="M1244" i="2"/>
  <c r="L1244" i="2"/>
  <c r="K1244" i="2"/>
  <c r="J1244" i="2"/>
  <c r="N1252" i="2"/>
  <c r="M1252" i="2"/>
  <c r="L1252" i="2"/>
  <c r="K1252" i="2"/>
  <c r="J1252" i="2"/>
  <c r="O1252" i="2"/>
  <c r="L1260" i="2"/>
  <c r="K1260" i="2"/>
  <c r="J1260" i="2"/>
  <c r="N1260" i="2"/>
  <c r="O1260" i="2"/>
  <c r="M1260" i="2"/>
  <c r="J1268" i="2"/>
  <c r="O1268" i="2"/>
  <c r="N1268" i="2"/>
  <c r="L1268" i="2"/>
  <c r="M1268" i="2"/>
  <c r="K1268" i="2"/>
  <c r="O1276" i="2"/>
  <c r="N1276" i="2"/>
  <c r="M1276" i="2"/>
  <c r="K1276" i="2"/>
  <c r="L1276" i="2"/>
  <c r="J1276" i="2"/>
  <c r="O1284" i="2"/>
  <c r="N1284" i="2"/>
  <c r="M1284" i="2"/>
  <c r="K1284" i="2"/>
  <c r="L1284" i="2"/>
  <c r="J1284" i="2"/>
  <c r="M1292" i="2"/>
  <c r="L1292" i="2"/>
  <c r="K1292" i="2"/>
  <c r="J1292" i="2"/>
  <c r="O1292" i="2"/>
  <c r="N1292" i="2"/>
  <c r="O1300" i="2"/>
  <c r="N1300" i="2"/>
  <c r="M1300" i="2"/>
  <c r="L1300" i="2"/>
  <c r="J1300" i="2"/>
  <c r="K1300" i="2"/>
  <c r="K1308" i="2"/>
  <c r="O1308" i="2"/>
  <c r="M1308" i="2"/>
  <c r="N1308" i="2"/>
  <c r="L1308" i="2"/>
  <c r="M1316" i="2"/>
  <c r="L1316" i="2"/>
  <c r="K1316" i="2"/>
  <c r="O1316" i="2"/>
  <c r="N1316" i="2"/>
  <c r="O1324" i="2"/>
  <c r="N1324" i="2"/>
  <c r="L1324" i="2"/>
  <c r="M1324" i="2"/>
  <c r="K1324" i="2"/>
  <c r="M1332" i="2"/>
  <c r="L1332" i="2"/>
  <c r="K1332" i="2"/>
  <c r="J1332" i="2"/>
  <c r="J1333" i="2" s="1"/>
  <c r="J1334" i="2" s="1"/>
  <c r="J1335" i="2" s="1"/>
  <c r="O1332" i="2"/>
  <c r="N1332" i="2"/>
  <c r="L1340" i="2"/>
  <c r="K1340" i="2"/>
  <c r="J1340" i="2"/>
  <c r="N1340" i="2"/>
  <c r="O1340" i="2"/>
  <c r="M1340" i="2"/>
  <c r="N1348" i="2"/>
  <c r="L1348" i="2"/>
  <c r="O1348" i="2"/>
  <c r="M1348" i="2"/>
  <c r="J1348" i="2"/>
  <c r="K1348" i="2"/>
  <c r="O1356" i="2"/>
  <c r="M1356" i="2"/>
  <c r="N1356" i="2"/>
  <c r="L1356" i="2"/>
  <c r="K1356" i="2"/>
  <c r="I1356" i="2"/>
  <c r="J1356" i="2"/>
  <c r="O1364" i="2"/>
  <c r="M1364" i="2"/>
  <c r="N1364" i="2"/>
  <c r="L1364" i="2"/>
  <c r="K1364" i="2"/>
  <c r="J1364" i="2"/>
  <c r="I1364" i="2"/>
  <c r="O1372" i="2"/>
  <c r="M1372" i="2"/>
  <c r="K1372" i="2"/>
  <c r="L1372" i="2"/>
  <c r="J1372" i="2"/>
  <c r="I1372" i="2"/>
  <c r="N1372" i="2"/>
  <c r="O1380" i="2"/>
  <c r="M1380" i="2"/>
  <c r="I1380" i="2"/>
  <c r="K1380" i="2"/>
  <c r="J1380" i="2"/>
  <c r="N1380" i="2"/>
  <c r="L1380" i="2"/>
  <c r="O1388" i="2"/>
  <c r="M1388" i="2"/>
  <c r="I1388" i="2"/>
  <c r="N1388" i="2"/>
  <c r="L1388" i="2"/>
  <c r="K1388" i="2"/>
  <c r="J1388" i="2"/>
  <c r="O1396" i="2"/>
  <c r="M1396" i="2"/>
  <c r="L1396" i="2"/>
  <c r="I1396" i="2"/>
  <c r="N1396" i="2"/>
  <c r="K1396" i="2"/>
  <c r="J1396" i="2"/>
  <c r="O1404" i="2"/>
  <c r="M1404" i="2"/>
  <c r="L1404" i="2"/>
  <c r="N1404" i="2"/>
  <c r="K1404" i="2"/>
  <c r="J1404" i="2"/>
  <c r="I1404" i="2"/>
  <c r="O1412" i="2"/>
  <c r="M1412" i="2"/>
  <c r="L1412" i="2"/>
  <c r="I1412" i="2"/>
  <c r="K1412" i="2"/>
  <c r="J1412" i="2"/>
  <c r="N1412" i="2"/>
  <c r="O1420" i="2"/>
  <c r="M1420" i="2"/>
  <c r="L1420" i="2"/>
  <c r="K1420" i="2"/>
  <c r="J1420" i="2"/>
  <c r="I1420" i="2"/>
  <c r="N1420" i="2"/>
  <c r="O1428" i="2"/>
  <c r="M1428" i="2"/>
  <c r="L1428" i="2"/>
  <c r="K1428" i="2"/>
  <c r="J1428" i="2"/>
  <c r="I1428" i="2"/>
  <c r="N1428" i="2"/>
  <c r="O1436" i="2"/>
  <c r="M1436" i="2"/>
  <c r="L1436" i="2"/>
  <c r="J1436" i="2"/>
  <c r="I1436" i="2"/>
  <c r="N1436" i="2"/>
  <c r="K1436" i="2"/>
  <c r="O1444" i="2"/>
  <c r="M1444" i="2"/>
  <c r="L1444" i="2"/>
  <c r="N1444" i="2"/>
  <c r="K1444" i="2"/>
  <c r="J1444" i="2"/>
  <c r="I1444" i="2"/>
  <c r="O1452" i="2"/>
  <c r="M1452" i="2"/>
  <c r="L1452" i="2"/>
  <c r="J1452" i="2"/>
  <c r="I1452" i="2"/>
  <c r="N1452" i="2"/>
  <c r="K1452" i="2"/>
  <c r="O1460" i="2"/>
  <c r="N1460" i="2"/>
  <c r="L1460" i="2"/>
  <c r="K1460" i="2"/>
  <c r="J1460" i="2"/>
  <c r="I1460" i="2"/>
  <c r="M1460" i="2"/>
  <c r="O1468" i="2"/>
  <c r="N1468" i="2"/>
  <c r="M1468" i="2"/>
  <c r="L1468" i="2"/>
  <c r="K1468" i="2"/>
  <c r="J1468" i="2"/>
  <c r="I1468" i="2"/>
  <c r="O1476" i="2"/>
  <c r="N1476" i="2"/>
  <c r="M1476" i="2"/>
  <c r="L1476" i="2"/>
  <c r="I1476" i="2"/>
  <c r="K1476" i="2"/>
  <c r="J1476" i="2"/>
  <c r="O1484" i="2"/>
  <c r="N1484" i="2"/>
  <c r="M1484" i="2"/>
  <c r="L1484" i="2"/>
  <c r="K1484" i="2"/>
  <c r="J1484" i="2"/>
  <c r="I1484" i="2"/>
  <c r="O1492" i="2"/>
  <c r="N1492" i="2"/>
  <c r="M1492" i="2"/>
  <c r="L1492" i="2"/>
  <c r="I1492" i="2"/>
  <c r="J1492" i="2"/>
  <c r="K1492" i="2"/>
  <c r="O1500" i="2"/>
  <c r="N1500" i="2"/>
  <c r="M1500" i="2"/>
  <c r="L1500" i="2"/>
  <c r="K1500" i="2"/>
  <c r="J1500" i="2"/>
  <c r="I1500" i="2"/>
  <c r="O1508" i="2"/>
  <c r="N1508" i="2"/>
  <c r="M1508" i="2"/>
  <c r="L1508" i="2"/>
  <c r="J1508" i="2"/>
  <c r="I1508" i="2"/>
  <c r="K1508" i="2"/>
  <c r="O1516" i="2"/>
  <c r="N1516" i="2"/>
  <c r="M1516" i="2"/>
  <c r="L1516" i="2"/>
  <c r="K1516" i="2"/>
  <c r="J1516" i="2"/>
  <c r="I1516" i="2"/>
  <c r="O1524" i="2"/>
  <c r="N1524" i="2"/>
  <c r="M1524" i="2"/>
  <c r="L1524" i="2"/>
  <c r="J1524" i="2"/>
  <c r="I1524" i="2"/>
  <c r="K1524" i="2"/>
  <c r="O1532" i="2"/>
  <c r="N1532" i="2"/>
  <c r="M1532" i="2"/>
  <c r="L1532" i="2"/>
  <c r="K1532" i="2"/>
  <c r="J1532" i="2"/>
  <c r="I1532" i="2"/>
  <c r="O1540" i="2"/>
  <c r="N1540" i="2"/>
  <c r="M1540" i="2"/>
  <c r="L1540" i="2"/>
  <c r="J1540" i="2"/>
  <c r="I1540" i="2"/>
  <c r="K1540" i="2"/>
  <c r="O1548" i="2"/>
  <c r="N1548" i="2"/>
  <c r="M1548" i="2"/>
  <c r="L1548" i="2"/>
  <c r="K1548" i="2"/>
  <c r="J1548" i="2"/>
  <c r="I1548" i="2"/>
  <c r="O1556" i="2"/>
  <c r="N1556" i="2"/>
  <c r="M1556" i="2"/>
  <c r="L1556" i="2"/>
  <c r="J1556" i="2"/>
  <c r="I1556" i="2"/>
  <c r="K1556" i="2"/>
  <c r="O1564" i="2"/>
  <c r="N1564" i="2"/>
  <c r="M1564" i="2"/>
  <c r="L1564" i="2"/>
  <c r="K1564" i="2"/>
  <c r="J1564" i="2"/>
  <c r="I1564" i="2"/>
  <c r="O1572" i="2"/>
  <c r="N1572" i="2"/>
  <c r="M1572" i="2"/>
  <c r="L1572" i="2"/>
  <c r="I1572" i="2"/>
  <c r="K1572" i="2"/>
  <c r="J1572" i="2"/>
  <c r="N1580" i="2"/>
  <c r="J1580" i="2"/>
  <c r="O1580" i="2"/>
  <c r="M1580" i="2"/>
  <c r="L1580" i="2"/>
  <c r="K1580" i="2"/>
  <c r="I1580" i="2"/>
  <c r="N1588" i="2"/>
  <c r="J1588" i="2"/>
  <c r="L1588" i="2"/>
  <c r="K1588" i="2"/>
  <c r="I1588" i="2"/>
  <c r="O1588" i="2"/>
  <c r="M1588" i="2"/>
  <c r="N1596" i="2"/>
  <c r="J1596" i="2"/>
  <c r="I1596" i="2"/>
  <c r="L1596" i="2"/>
  <c r="O1596" i="2"/>
  <c r="M1596" i="2"/>
  <c r="K1596" i="2"/>
  <c r="N1604" i="2"/>
  <c r="J1604" i="2"/>
  <c r="O1604" i="2"/>
  <c r="M1604" i="2"/>
  <c r="I1604" i="2"/>
  <c r="L1604" i="2"/>
  <c r="K1604" i="2"/>
  <c r="I1612" i="2"/>
  <c r="M1612" i="2"/>
  <c r="J1612" i="2"/>
  <c r="O1612" i="2"/>
  <c r="N1612" i="2"/>
  <c r="L1612" i="2"/>
  <c r="K1612" i="2"/>
  <c r="I1620" i="2"/>
  <c r="M1620" i="2"/>
  <c r="L1620" i="2"/>
  <c r="O1620" i="2"/>
  <c r="N1620" i="2"/>
  <c r="K1620" i="2"/>
  <c r="J1620" i="2"/>
  <c r="I1628" i="2"/>
  <c r="M1628" i="2"/>
  <c r="O1628" i="2"/>
  <c r="J1628" i="2"/>
  <c r="N1628" i="2"/>
  <c r="L1628" i="2"/>
  <c r="K1628" i="2"/>
  <c r="I1636" i="2"/>
  <c r="M1636" i="2"/>
  <c r="K1636" i="2"/>
  <c r="N1636" i="2"/>
  <c r="J1636" i="2"/>
  <c r="O1636" i="2"/>
  <c r="L1636" i="2"/>
  <c r="I1644" i="2"/>
  <c r="M1644" i="2"/>
  <c r="K1644" i="2"/>
  <c r="L1644" i="2"/>
  <c r="O1644" i="2"/>
  <c r="N1644" i="2"/>
  <c r="J1644" i="2"/>
  <c r="I1652" i="2"/>
  <c r="M1652" i="2"/>
  <c r="L1652" i="2"/>
  <c r="O1652" i="2"/>
  <c r="N1652" i="2"/>
  <c r="K1652" i="2"/>
  <c r="J1652" i="2"/>
  <c r="I1660" i="2"/>
  <c r="M1660" i="2"/>
  <c r="N1660" i="2"/>
  <c r="L1660" i="2"/>
  <c r="O1660" i="2"/>
  <c r="K1660" i="2"/>
  <c r="J1660" i="2"/>
  <c r="I1668" i="2"/>
  <c r="M1668" i="2"/>
  <c r="K1668" i="2"/>
  <c r="N1668" i="2"/>
  <c r="O1668" i="2"/>
  <c r="L1668" i="2"/>
  <c r="J1668" i="2"/>
  <c r="I1676" i="2"/>
  <c r="M1676" i="2"/>
  <c r="O1676" i="2"/>
  <c r="N1676" i="2"/>
  <c r="K1676" i="2"/>
  <c r="J1676" i="2"/>
  <c r="L1676" i="2"/>
  <c r="H1684" i="2"/>
  <c r="I1684" i="2"/>
  <c r="I1685" i="2" s="1"/>
  <c r="O1684" i="2"/>
  <c r="N1684" i="2"/>
  <c r="M1684" i="2"/>
  <c r="J1684" i="2"/>
  <c r="L1684" i="2"/>
  <c r="K1684" i="2"/>
  <c r="H1692" i="2"/>
  <c r="J1692" i="2"/>
  <c r="O1692" i="2"/>
  <c r="N1692" i="2"/>
  <c r="M1692" i="2"/>
  <c r="L1692" i="2"/>
  <c r="K1692" i="2"/>
  <c r="I1692" i="2"/>
  <c r="K1700" i="2"/>
  <c r="O1700" i="2"/>
  <c r="N1700" i="2"/>
  <c r="M1700" i="2"/>
  <c r="L1700" i="2"/>
  <c r="J1700" i="2"/>
  <c r="I1700" i="2"/>
  <c r="N1708" i="2"/>
  <c r="O1708" i="2"/>
  <c r="M1708" i="2"/>
  <c r="L1708" i="2"/>
  <c r="K1708" i="2"/>
  <c r="H1716" i="2"/>
  <c r="L1716" i="2"/>
  <c r="O1716" i="2"/>
  <c r="M1716" i="2"/>
  <c r="K1716" i="2"/>
  <c r="J1716" i="2"/>
  <c r="I1716" i="2"/>
  <c r="N1716" i="2"/>
  <c r="O1724" i="2"/>
  <c r="K1724" i="2"/>
  <c r="N1724" i="2"/>
  <c r="M1724" i="2"/>
  <c r="L1724" i="2"/>
  <c r="J1724" i="2"/>
  <c r="L1732" i="2"/>
  <c r="O1732" i="2"/>
  <c r="M1732" i="2"/>
  <c r="K1732" i="2"/>
  <c r="J1732" i="2"/>
  <c r="I1732" i="2"/>
  <c r="N1732" i="2"/>
  <c r="L1740" i="2"/>
  <c r="N1740" i="2"/>
  <c r="M1740" i="2"/>
  <c r="K1740" i="2"/>
  <c r="J1740" i="2"/>
  <c r="O1740" i="2"/>
  <c r="J1748" i="2"/>
  <c r="N1748" i="2"/>
  <c r="L1748" i="2"/>
  <c r="I1748" i="2"/>
  <c r="I1749" i="2" s="1"/>
  <c r="I1750" i="2" s="1"/>
  <c r="I1751" i="2" s="1"/>
  <c r="I1752" i="2" s="1"/>
  <c r="I1753" i="2" s="1"/>
  <c r="I1754" i="2" s="1"/>
  <c r="I1755" i="2" s="1"/>
  <c r="I1756" i="2" s="1"/>
  <c r="I1757" i="2" s="1"/>
  <c r="O1748" i="2"/>
  <c r="M1748" i="2"/>
  <c r="K1748" i="2"/>
  <c r="N1756" i="2"/>
  <c r="L1756" i="2"/>
  <c r="O1756" i="2"/>
  <c r="J1756" i="2"/>
  <c r="M1756" i="2"/>
  <c r="K1756" i="2"/>
  <c r="M1764" i="2"/>
  <c r="K1764" i="2"/>
  <c r="O1764" i="2"/>
  <c r="J1764" i="2"/>
  <c r="N1764" i="2"/>
  <c r="L1764" i="2"/>
  <c r="I1772" i="2"/>
  <c r="I1773" i="2" s="1"/>
  <c r="I1774" i="2" s="1"/>
  <c r="I1775" i="2" s="1"/>
  <c r="I1776" i="2" s="1"/>
  <c r="I1777" i="2" s="1"/>
  <c r="I1778" i="2" s="1"/>
  <c r="I1779" i="2" s="1"/>
  <c r="I1780" i="2" s="1"/>
  <c r="M1772" i="2"/>
  <c r="L1772" i="2"/>
  <c r="J1772" i="2"/>
  <c r="K1772" i="2"/>
  <c r="N1772" i="2"/>
  <c r="O1772" i="2"/>
  <c r="M1780" i="2"/>
  <c r="O1780" i="2"/>
  <c r="L1780" i="2"/>
  <c r="N1780" i="2"/>
  <c r="J1780" i="2"/>
  <c r="K1780" i="2"/>
  <c r="M1788" i="2"/>
  <c r="O1788" i="2"/>
  <c r="L1788" i="2"/>
  <c r="J1788" i="2"/>
  <c r="K1788" i="2"/>
  <c r="N1788" i="2"/>
  <c r="M1796" i="2"/>
  <c r="I1796" i="2"/>
  <c r="N1796" i="2"/>
  <c r="L1796" i="2"/>
  <c r="K1796" i="2"/>
  <c r="O1796" i="2"/>
  <c r="J1796" i="2"/>
  <c r="N1804" i="2"/>
  <c r="J1804" i="2"/>
  <c r="O1804" i="2"/>
  <c r="L1804" i="2"/>
  <c r="K1804" i="2"/>
  <c r="M1804" i="2"/>
  <c r="L1812" i="2"/>
  <c r="O1812" i="2"/>
  <c r="N1812" i="2"/>
  <c r="M1812" i="2"/>
  <c r="J1812" i="2"/>
  <c r="I1812" i="2"/>
  <c r="I1813" i="2" s="1"/>
  <c r="I1814" i="2" s="1"/>
  <c r="K1812" i="2"/>
  <c r="L1820" i="2"/>
  <c r="O1820" i="2"/>
  <c r="N1820" i="2"/>
  <c r="J1820" i="2"/>
  <c r="M1820" i="2"/>
  <c r="K1820" i="2"/>
  <c r="M1828" i="2"/>
  <c r="K1828" i="2"/>
  <c r="N1828" i="2"/>
  <c r="L1828" i="2"/>
  <c r="J1828" i="2"/>
  <c r="O1828" i="2"/>
  <c r="K1836" i="2"/>
  <c r="O1836" i="2"/>
  <c r="N1836" i="2"/>
  <c r="L1836" i="2"/>
  <c r="J1836" i="2"/>
  <c r="I1836" i="2"/>
  <c r="I1837" i="2" s="1"/>
  <c r="I1838" i="2" s="1"/>
  <c r="M1836" i="2"/>
  <c r="O1844" i="2"/>
  <c r="N1844" i="2"/>
  <c r="M1844" i="2"/>
  <c r="K1844" i="2"/>
  <c r="L1844" i="2"/>
  <c r="J1844" i="2"/>
  <c r="K1852" i="2"/>
  <c r="J1852" i="2"/>
  <c r="O1852" i="2"/>
  <c r="M1852" i="2"/>
  <c r="L1852" i="2"/>
  <c r="N1852" i="2"/>
  <c r="N1860" i="2"/>
  <c r="M1860" i="2"/>
  <c r="L1860" i="2"/>
  <c r="J1860" i="2"/>
  <c r="J1861" i="2" s="1"/>
  <c r="J1862" i="2" s="1"/>
  <c r="K1860" i="2"/>
  <c r="O1860" i="2"/>
  <c r="L1868" i="2"/>
  <c r="K1868" i="2"/>
  <c r="N1868" i="2"/>
  <c r="M1868" i="2"/>
  <c r="O1868" i="2"/>
  <c r="K1876" i="2"/>
  <c r="O1876" i="2"/>
  <c r="M1876" i="2"/>
  <c r="L1876" i="2"/>
  <c r="N1876" i="2"/>
  <c r="O1884" i="2"/>
  <c r="N1884" i="2"/>
  <c r="M1884" i="2"/>
  <c r="K1884" i="2"/>
  <c r="L1884" i="2"/>
  <c r="I1892" i="2"/>
  <c r="O1892" i="2"/>
  <c r="M1892" i="2"/>
  <c r="N1892" i="2"/>
  <c r="K1892" i="2"/>
  <c r="J1892" i="2"/>
  <c r="L1892" i="2"/>
  <c r="N1900" i="2"/>
  <c r="J1900" i="2"/>
  <c r="O1900" i="2"/>
  <c r="L1900" i="2"/>
  <c r="M1900" i="2"/>
  <c r="I1900" i="2"/>
  <c r="K1900" i="2"/>
  <c r="L1908" i="2"/>
  <c r="O1908" i="2"/>
  <c r="N1908" i="2"/>
  <c r="K1908" i="2"/>
  <c r="M1908" i="2"/>
  <c r="I1908" i="2"/>
  <c r="J1908" i="2"/>
  <c r="L1916" i="2"/>
  <c r="N1916" i="2"/>
  <c r="M1916" i="2"/>
  <c r="K1916" i="2"/>
  <c r="I1916" i="2"/>
  <c r="J1916" i="2"/>
  <c r="O1916" i="2"/>
  <c r="J1924" i="2"/>
  <c r="N1924" i="2"/>
  <c r="M1924" i="2"/>
  <c r="L1924" i="2"/>
  <c r="K1924" i="2"/>
  <c r="O1924" i="2"/>
  <c r="J1932" i="2"/>
  <c r="N1932" i="2"/>
  <c r="M1932" i="2"/>
  <c r="O1932" i="2"/>
  <c r="K1932" i="2"/>
  <c r="L1932" i="2"/>
  <c r="M1940" i="2"/>
  <c r="L1940" i="2"/>
  <c r="K1940" i="2"/>
  <c r="J1940" i="2"/>
  <c r="O1940" i="2"/>
  <c r="N1940" i="2"/>
  <c r="M1948" i="2"/>
  <c r="L1948" i="2"/>
  <c r="K1948" i="2"/>
  <c r="J1948" i="2"/>
  <c r="O1948" i="2"/>
  <c r="N1948" i="2"/>
  <c r="M1956" i="2"/>
  <c r="L1956" i="2"/>
  <c r="K1956" i="2"/>
  <c r="J1956" i="2"/>
  <c r="O1956" i="2"/>
  <c r="N1956" i="2"/>
  <c r="M1964" i="2"/>
  <c r="L1964" i="2"/>
  <c r="K1964" i="2"/>
  <c r="I1964" i="2"/>
  <c r="O1964" i="2"/>
  <c r="J1964" i="2"/>
  <c r="N1964" i="2"/>
  <c r="M1972" i="2"/>
  <c r="L1972" i="2"/>
  <c r="K1972" i="2"/>
  <c r="I1972" i="2"/>
  <c r="J1972" i="2"/>
  <c r="O1972" i="2"/>
  <c r="N1972" i="2"/>
  <c r="M1980" i="2"/>
  <c r="L1980" i="2"/>
  <c r="K1980" i="2"/>
  <c r="I1980" i="2"/>
  <c r="O1980" i="2"/>
  <c r="J1980" i="2"/>
  <c r="N1980" i="2"/>
  <c r="K1988" i="2"/>
  <c r="O1988" i="2"/>
  <c r="N1988" i="2"/>
  <c r="L1988" i="2"/>
  <c r="M1988" i="2"/>
  <c r="J1988" i="2"/>
  <c r="I1988" i="2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N1996" i="2"/>
  <c r="O1996" i="2"/>
  <c r="M1996" i="2"/>
  <c r="M1997" i="2" s="1"/>
  <c r="M1998" i="2" s="1"/>
  <c r="M1999" i="2" s="1"/>
  <c r="M2000" i="2" s="1"/>
  <c r="M2001" i="2" s="1"/>
  <c r="M2002" i="2" s="1"/>
  <c r="M2003" i="2" s="1"/>
  <c r="M2004" i="2" s="1"/>
  <c r="O2004" i="2"/>
  <c r="N2004" i="2"/>
  <c r="N2012" i="2"/>
  <c r="O2012" i="2"/>
  <c r="O2020" i="2"/>
  <c r="N2020" i="2"/>
  <c r="O2028" i="2"/>
  <c r="N2028" i="2"/>
  <c r="N2029" i="2" s="1"/>
  <c r="N2030" i="2" s="1"/>
  <c r="N2031" i="2" s="1"/>
  <c r="O2036" i="2"/>
  <c r="N2036" i="2"/>
  <c r="N2037" i="2" s="1"/>
  <c r="N2038" i="2" s="1"/>
  <c r="M2044" i="2"/>
  <c r="K2044" i="2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O2044" i="2"/>
  <c r="N2044" i="2"/>
  <c r="O2052" i="2"/>
  <c r="N2052" i="2"/>
  <c r="L2052" i="2"/>
  <c r="M2052" i="2"/>
  <c r="O2060" i="2"/>
  <c r="N2060" i="2"/>
  <c r="M2060" i="2"/>
  <c r="O2068" i="2"/>
  <c r="N2068" i="2"/>
  <c r="L2068" i="2"/>
  <c r="L2069" i="2" s="1"/>
  <c r="L2070" i="2" s="1"/>
  <c r="L2071" i="2" s="1"/>
  <c r="M2068" i="2"/>
  <c r="M2076" i="2"/>
  <c r="O2076" i="2"/>
  <c r="N2076" i="2"/>
  <c r="O2084" i="2"/>
  <c r="N2084" i="2"/>
  <c r="O2092" i="2"/>
  <c r="N2092" i="2"/>
  <c r="M2100" i="2"/>
  <c r="O2100" i="2"/>
  <c r="N2100" i="2"/>
  <c r="N2108" i="2"/>
  <c r="O2108" i="2"/>
  <c r="M2108" i="2"/>
  <c r="M2116" i="2"/>
  <c r="O2116" i="2"/>
  <c r="N2116" i="2"/>
  <c r="N2124" i="2"/>
  <c r="M2124" i="2"/>
  <c r="O2124" i="2"/>
  <c r="O2132" i="2"/>
  <c r="N2132" i="2"/>
  <c r="K2132" i="2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M2132" i="2"/>
  <c r="L2132" i="2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O2156" i="2"/>
  <c r="N2156" i="2"/>
  <c r="M2156" i="2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O2164" i="2"/>
  <c r="N2164" i="2"/>
  <c r="O2188" i="2"/>
  <c r="N2188" i="2"/>
  <c r="L2196" i="2"/>
  <c r="O2196" i="2"/>
  <c r="N2196" i="2"/>
  <c r="M2196" i="2"/>
  <c r="O2204" i="2"/>
  <c r="N2204" i="2"/>
  <c r="M2204" i="2"/>
  <c r="O2212" i="2"/>
  <c r="N2212" i="2"/>
  <c r="M2212" i="2"/>
  <c r="M2220" i="2"/>
  <c r="O2220" i="2"/>
  <c r="N2220" i="2"/>
  <c r="O2228" i="2"/>
  <c r="N2228" i="2"/>
  <c r="M2236" i="2"/>
  <c r="M2237" i="2" s="1"/>
  <c r="M2238" i="2" s="1"/>
  <c r="M2239" i="2" s="1"/>
  <c r="M2240" i="2" s="1"/>
  <c r="O2236" i="2"/>
  <c r="N2236" i="2"/>
  <c r="M2244" i="2"/>
  <c r="O2244" i="2"/>
  <c r="N2244" i="2"/>
  <c r="L2244" i="2"/>
  <c r="N2252" i="2"/>
  <c r="M2252" i="2"/>
  <c r="O2252" i="2"/>
  <c r="O2260" i="2"/>
  <c r="N2260" i="2"/>
  <c r="K2260" i="2"/>
  <c r="M2260" i="2"/>
  <c r="L2260" i="2"/>
  <c r="J2260" i="2"/>
  <c r="N2268" i="2"/>
  <c r="M2268" i="2"/>
  <c r="L2268" i="2"/>
  <c r="K2268" i="2"/>
  <c r="J2268" i="2"/>
  <c r="I2268" i="2"/>
  <c r="O2268" i="2"/>
  <c r="N2276" i="2"/>
  <c r="M2276" i="2"/>
  <c r="L2276" i="2"/>
  <c r="K2276" i="2"/>
  <c r="J2276" i="2"/>
  <c r="O2276" i="2"/>
  <c r="I2276" i="2"/>
  <c r="L2284" i="2"/>
  <c r="K2284" i="2"/>
  <c r="N2284" i="2"/>
  <c r="O2284" i="2"/>
  <c r="M2284" i="2"/>
  <c r="O2292" i="2"/>
  <c r="N2292" i="2"/>
  <c r="M2292" i="2"/>
  <c r="L2292" i="2"/>
  <c r="J2292" i="2"/>
  <c r="K2292" i="2"/>
  <c r="M2300" i="2"/>
  <c r="L2300" i="2"/>
  <c r="K2300" i="2"/>
  <c r="J2300" i="2"/>
  <c r="O2300" i="2"/>
  <c r="N2300" i="2"/>
  <c r="O2308" i="2"/>
  <c r="N2308" i="2"/>
  <c r="L2308" i="2"/>
  <c r="M2308" i="2"/>
  <c r="K2308" i="2"/>
  <c r="O2316" i="2"/>
  <c r="N2316" i="2"/>
  <c r="M2316" i="2"/>
  <c r="L2316" i="2"/>
  <c r="K2316" i="2"/>
  <c r="L2324" i="2"/>
  <c r="K2324" i="2"/>
  <c r="N2324" i="2"/>
  <c r="O2324" i="2"/>
  <c r="M2324" i="2"/>
  <c r="O2332" i="2"/>
  <c r="N2332" i="2"/>
  <c r="M2332" i="2"/>
  <c r="K2332" i="2"/>
  <c r="L2332" i="2"/>
  <c r="O2340" i="2"/>
  <c r="N2340" i="2"/>
  <c r="M2340" i="2"/>
  <c r="K2340" i="2"/>
  <c r="L2340" i="2"/>
  <c r="M2348" i="2"/>
  <c r="L2348" i="2"/>
  <c r="K2348" i="2"/>
  <c r="O2348" i="2"/>
  <c r="N2348" i="2"/>
  <c r="I2356" i="2"/>
  <c r="O2356" i="2"/>
  <c r="N2356" i="2"/>
  <c r="M2356" i="2"/>
  <c r="K2356" i="2"/>
  <c r="L2356" i="2"/>
  <c r="J2356" i="2"/>
  <c r="L2364" i="2"/>
  <c r="K2364" i="2"/>
  <c r="J2364" i="2"/>
  <c r="N2364" i="2"/>
  <c r="O2364" i="2"/>
  <c r="M2364" i="2"/>
  <c r="O2372" i="2"/>
  <c r="N2372" i="2"/>
  <c r="M2372" i="2"/>
  <c r="K2372" i="2"/>
  <c r="K2373" i="2" s="1"/>
  <c r="K2374" i="2" s="1"/>
  <c r="L2372" i="2"/>
  <c r="O2380" i="2"/>
  <c r="N2380" i="2"/>
  <c r="M2380" i="2"/>
  <c r="K2380" i="2"/>
  <c r="L2380" i="2"/>
  <c r="J2380" i="2"/>
  <c r="J2381" i="2" s="1"/>
  <c r="J2382" i="2" s="1"/>
  <c r="J2383" i="2" s="1"/>
  <c r="J2384" i="2" s="1"/>
  <c r="O38" i="2"/>
  <c r="N38" i="2"/>
  <c r="I38" i="2"/>
  <c r="M38" i="2"/>
  <c r="L38" i="2"/>
  <c r="K38" i="2"/>
  <c r="J38" i="2"/>
  <c r="M102" i="2"/>
  <c r="N102" i="2"/>
  <c r="L102" i="2"/>
  <c r="K102" i="2"/>
  <c r="J102" i="2"/>
  <c r="O102" i="2"/>
  <c r="M150" i="2"/>
  <c r="O150" i="2"/>
  <c r="N150" i="2"/>
  <c r="O214" i="2"/>
  <c r="N214" i="2"/>
  <c r="M214" i="2"/>
  <c r="K214" i="2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L214" i="2"/>
  <c r="N334" i="2"/>
  <c r="M334" i="2"/>
  <c r="L334" i="2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O334" i="2"/>
  <c r="O390" i="2"/>
  <c r="M390" i="2"/>
  <c r="N390" i="2"/>
  <c r="O438" i="2"/>
  <c r="N438" i="2"/>
  <c r="N439" i="2" s="1"/>
  <c r="N440" i="2" s="1"/>
  <c r="N441" i="2" s="1"/>
  <c r="N442" i="2" s="1"/>
  <c r="N443" i="2" s="1"/>
  <c r="N444" i="2" s="1"/>
  <c r="O502" i="2"/>
  <c r="N502" i="2"/>
  <c r="O638" i="2"/>
  <c r="N638" i="2"/>
  <c r="M702" i="2"/>
  <c r="L702" i="2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O702" i="2"/>
  <c r="N702" i="2"/>
  <c r="O766" i="2"/>
  <c r="N766" i="2"/>
  <c r="M766" i="2"/>
  <c r="N822" i="2"/>
  <c r="O822" i="2"/>
  <c r="O870" i="2"/>
  <c r="N870" i="2"/>
  <c r="N918" i="2"/>
  <c r="M918" i="2"/>
  <c r="O918" i="2"/>
  <c r="O966" i="2"/>
  <c r="N966" i="2"/>
  <c r="L966" i="2"/>
  <c r="M966" i="2"/>
  <c r="K966" i="2"/>
  <c r="J966" i="2"/>
  <c r="L1014" i="2"/>
  <c r="K1014" i="2"/>
  <c r="N1014" i="2"/>
  <c r="O1014" i="2"/>
  <c r="M1014" i="2"/>
  <c r="M1078" i="2"/>
  <c r="L1078" i="2"/>
  <c r="K1078" i="2"/>
  <c r="J1078" i="2"/>
  <c r="O1078" i="2"/>
  <c r="N1078" i="2"/>
  <c r="I1078" i="2"/>
  <c r="I1134" i="2"/>
  <c r="O1134" i="2"/>
  <c r="N1134" i="2"/>
  <c r="K1134" i="2"/>
  <c r="L1134" i="2"/>
  <c r="M1134" i="2"/>
  <c r="J1134" i="2"/>
  <c r="L1190" i="2"/>
  <c r="K1190" i="2"/>
  <c r="N1190" i="2"/>
  <c r="O1190" i="2"/>
  <c r="M1190" i="2"/>
  <c r="O1254" i="2"/>
  <c r="N1254" i="2"/>
  <c r="M1254" i="2"/>
  <c r="L1254" i="2"/>
  <c r="J1254" i="2"/>
  <c r="K1254" i="2"/>
  <c r="N1326" i="2"/>
  <c r="M1326" i="2"/>
  <c r="L1326" i="2"/>
  <c r="K1326" i="2"/>
  <c r="O1326" i="2"/>
  <c r="I1382" i="2"/>
  <c r="O1382" i="2"/>
  <c r="J1382" i="2"/>
  <c r="N1382" i="2"/>
  <c r="L1382" i="2"/>
  <c r="M1382" i="2"/>
  <c r="K1382" i="2"/>
  <c r="I1430" i="2"/>
  <c r="O1430" i="2"/>
  <c r="N1430" i="2"/>
  <c r="K1430" i="2"/>
  <c r="J1430" i="2"/>
  <c r="M1430" i="2"/>
  <c r="L1430" i="2"/>
  <c r="I1478" i="2"/>
  <c r="O1478" i="2"/>
  <c r="N1478" i="2"/>
  <c r="K1478" i="2"/>
  <c r="M1478" i="2"/>
  <c r="L1478" i="2"/>
  <c r="J1478" i="2"/>
  <c r="I1534" i="2"/>
  <c r="O1534" i="2"/>
  <c r="N1534" i="2"/>
  <c r="M1534" i="2"/>
  <c r="L1534" i="2"/>
  <c r="K1534" i="2"/>
  <c r="J1534" i="2"/>
  <c r="L1582" i="2"/>
  <c r="K1582" i="2"/>
  <c r="J1582" i="2"/>
  <c r="I1582" i="2"/>
  <c r="N1582" i="2"/>
  <c r="O1582" i="2"/>
  <c r="M1582" i="2"/>
  <c r="K1630" i="2"/>
  <c r="O1630" i="2"/>
  <c r="L1630" i="2"/>
  <c r="N1630" i="2"/>
  <c r="I1630" i="2"/>
  <c r="M1630" i="2"/>
  <c r="J1630" i="2"/>
  <c r="H1686" i="2"/>
  <c r="L1686" i="2"/>
  <c r="J1686" i="2"/>
  <c r="I1686" i="2"/>
  <c r="M1686" i="2"/>
  <c r="O1686" i="2"/>
  <c r="K1686" i="2"/>
  <c r="N1686" i="2"/>
  <c r="J1734" i="2"/>
  <c r="N1734" i="2"/>
  <c r="L1734" i="2"/>
  <c r="O1734" i="2"/>
  <c r="M1734" i="2"/>
  <c r="K1734" i="2"/>
  <c r="J1806" i="2"/>
  <c r="N1806" i="2"/>
  <c r="M1806" i="2"/>
  <c r="K1806" i="2"/>
  <c r="L1806" i="2"/>
  <c r="O1806" i="2"/>
  <c r="O1854" i="2"/>
  <c r="N1854" i="2"/>
  <c r="M1854" i="2"/>
  <c r="K1854" i="2"/>
  <c r="L1854" i="2"/>
  <c r="J1854" i="2"/>
  <c r="J1910" i="2"/>
  <c r="N1910" i="2"/>
  <c r="M1910" i="2"/>
  <c r="L1910" i="2"/>
  <c r="K1910" i="2"/>
  <c r="I1910" i="2"/>
  <c r="O1910" i="2"/>
  <c r="O1942" i="2"/>
  <c r="M1942" i="2"/>
  <c r="N1942" i="2"/>
  <c r="L1942" i="2"/>
  <c r="K1942" i="2"/>
  <c r="J1942" i="2"/>
  <c r="O1982" i="2"/>
  <c r="N1982" i="2"/>
  <c r="M1982" i="2"/>
  <c r="K1982" i="2"/>
  <c r="L1982" i="2"/>
  <c r="I1982" i="2"/>
  <c r="J1982" i="2"/>
  <c r="N2006" i="2"/>
  <c r="M2006" i="2"/>
  <c r="M2007" i="2" s="1"/>
  <c r="M2008" i="2" s="1"/>
  <c r="O2006" i="2"/>
  <c r="M2046" i="2"/>
  <c r="L2046" i="2"/>
  <c r="L2047" i="2" s="1"/>
  <c r="L2048" i="2" s="1"/>
  <c r="L2049" i="2" s="1"/>
  <c r="L2050" i="2" s="1"/>
  <c r="L2051" i="2" s="1"/>
  <c r="O2046" i="2"/>
  <c r="N2046" i="2"/>
  <c r="O2078" i="2"/>
  <c r="N2078" i="2"/>
  <c r="M2078" i="2"/>
  <c r="O2110" i="2"/>
  <c r="N2110" i="2"/>
  <c r="M2110" i="2"/>
  <c r="N2166" i="2"/>
  <c r="O2166" i="2"/>
  <c r="N2222" i="2"/>
  <c r="M2222" i="2"/>
  <c r="L2222" i="2"/>
  <c r="L2223" i="2" s="1"/>
  <c r="L2224" i="2" s="1"/>
  <c r="L2225" i="2" s="1"/>
  <c r="O2222" i="2"/>
  <c r="O2270" i="2"/>
  <c r="N2270" i="2"/>
  <c r="M2270" i="2"/>
  <c r="L2270" i="2"/>
  <c r="J2270" i="2"/>
  <c r="K2270" i="2"/>
  <c r="I2270" i="2"/>
  <c r="O2310" i="2"/>
  <c r="N2310" i="2"/>
  <c r="M2310" i="2"/>
  <c r="L2310" i="2"/>
  <c r="K2310" i="2"/>
  <c r="O2334" i="2"/>
  <c r="N2334" i="2"/>
  <c r="M2334" i="2"/>
  <c r="L2334" i="2"/>
  <c r="K2334" i="2"/>
  <c r="J8" i="2"/>
  <c r="I8" i="2"/>
  <c r="M8" i="2"/>
  <c r="L8" i="2"/>
  <c r="K8" i="2"/>
  <c r="O8" i="2"/>
  <c r="N8" i="2"/>
  <c r="H48" i="2"/>
  <c r="J48" i="2"/>
  <c r="M48" i="2"/>
  <c r="I48" i="2"/>
  <c r="K48" i="2"/>
  <c r="O48" i="2"/>
  <c r="N48" i="2"/>
  <c r="L48" i="2"/>
  <c r="K96" i="2"/>
  <c r="L96" i="2"/>
  <c r="J96" i="2"/>
  <c r="I96" i="2"/>
  <c r="I97" i="2" s="1"/>
  <c r="I98" i="2" s="1"/>
  <c r="N96" i="2"/>
  <c r="O96" i="2"/>
  <c r="M96" i="2"/>
  <c r="O120" i="2"/>
  <c r="N120" i="2"/>
  <c r="M120" i="2"/>
  <c r="L120" i="2"/>
  <c r="I120" i="2"/>
  <c r="J120" i="2"/>
  <c r="K120" i="2"/>
  <c r="O144" i="2"/>
  <c r="N144" i="2"/>
  <c r="M144" i="2"/>
  <c r="L144" i="2"/>
  <c r="K144" i="2"/>
  <c r="M184" i="2"/>
  <c r="O184" i="2"/>
  <c r="N184" i="2"/>
  <c r="O216" i="2"/>
  <c r="N216" i="2"/>
  <c r="M216" i="2"/>
  <c r="M217" i="2" s="1"/>
  <c r="M218" i="2" s="1"/>
  <c r="M248" i="2"/>
  <c r="O248" i="2"/>
  <c r="N248" i="2"/>
  <c r="O272" i="2"/>
  <c r="O296" i="2"/>
  <c r="N296" i="2"/>
  <c r="O328" i="2"/>
  <c r="N328" i="2"/>
  <c r="N352" i="2"/>
  <c r="M352" i="2"/>
  <c r="O352" i="2"/>
  <c r="M384" i="2"/>
  <c r="O384" i="2"/>
  <c r="N384" i="2"/>
  <c r="O408" i="2"/>
  <c r="N408" i="2"/>
  <c r="O424" i="2"/>
  <c r="N424" i="2"/>
  <c r="O456" i="2"/>
  <c r="N456" i="2"/>
  <c r="M456" i="2"/>
  <c r="O480" i="2"/>
  <c r="N480" i="2"/>
  <c r="M480" i="2"/>
  <c r="M512" i="2"/>
  <c r="O512" i="2"/>
  <c r="N512" i="2"/>
  <c r="N536" i="2"/>
  <c r="M536" i="2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O536" i="2"/>
  <c r="M624" i="2"/>
  <c r="N624" i="2"/>
  <c r="O624" i="2"/>
  <c r="O656" i="2"/>
  <c r="N656" i="2"/>
  <c r="M656" i="2"/>
  <c r="N688" i="2"/>
  <c r="M688" i="2"/>
  <c r="O688" i="2"/>
  <c r="O712" i="2"/>
  <c r="N712" i="2"/>
  <c r="M712" i="2"/>
  <c r="M736" i="2"/>
  <c r="L736" i="2"/>
  <c r="N736" i="2"/>
  <c r="O736" i="2"/>
  <c r="N768" i="2"/>
  <c r="O768" i="2"/>
  <c r="M768" i="2"/>
  <c r="M792" i="2"/>
  <c r="L792" i="2"/>
  <c r="O792" i="2"/>
  <c r="N792" i="2"/>
  <c r="N824" i="2"/>
  <c r="O824" i="2"/>
  <c r="N848" i="2"/>
  <c r="M848" i="2"/>
  <c r="O848" i="2"/>
  <c r="O880" i="2"/>
  <c r="N880" i="2"/>
  <c r="M880" i="2"/>
  <c r="O904" i="2"/>
  <c r="M904" i="2"/>
  <c r="N904" i="2"/>
  <c r="L904" i="2"/>
  <c r="N936" i="2"/>
  <c r="M936" i="2"/>
  <c r="L936" i="2"/>
  <c r="O936" i="2"/>
  <c r="L952" i="2"/>
  <c r="K952" i="2"/>
  <c r="O952" i="2"/>
  <c r="M952" i="2"/>
  <c r="N952" i="2"/>
  <c r="J952" i="2"/>
  <c r="L984" i="2"/>
  <c r="K984" i="2"/>
  <c r="N984" i="2"/>
  <c r="M984" i="2"/>
  <c r="J984" i="2"/>
  <c r="O984" i="2"/>
  <c r="N1016" i="2"/>
  <c r="O1016" i="2"/>
  <c r="K1016" i="2"/>
  <c r="M1016" i="2"/>
  <c r="L1016" i="2"/>
  <c r="N1040" i="2"/>
  <c r="M1040" i="2"/>
  <c r="K1040" i="2"/>
  <c r="L1040" i="2"/>
  <c r="I1040" i="2"/>
  <c r="J1040" i="2"/>
  <c r="O1040" i="2"/>
  <c r="O1072" i="2"/>
  <c r="N1072" i="2"/>
  <c r="M1072" i="2"/>
  <c r="L1072" i="2"/>
  <c r="I1072" i="2"/>
  <c r="I1073" i="2" s="1"/>
  <c r="I1074" i="2" s="1"/>
  <c r="I1075" i="2" s="1"/>
  <c r="K1072" i="2"/>
  <c r="J1072" i="2"/>
  <c r="O1104" i="2"/>
  <c r="N1104" i="2"/>
  <c r="M1104" i="2"/>
  <c r="J1104" i="2"/>
  <c r="K1104" i="2"/>
  <c r="I1104" i="2"/>
  <c r="L1104" i="2"/>
  <c r="K1136" i="2"/>
  <c r="J1136" i="2"/>
  <c r="I1136" i="2"/>
  <c r="I1137" i="2" s="1"/>
  <c r="M1136" i="2"/>
  <c r="L1136" i="2"/>
  <c r="N1136" i="2"/>
  <c r="O1136" i="2"/>
  <c r="N1168" i="2"/>
  <c r="M1168" i="2"/>
  <c r="L1168" i="2"/>
  <c r="K1168" i="2"/>
  <c r="J1168" i="2"/>
  <c r="I1168" i="2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O1168" i="2"/>
  <c r="O1200" i="2"/>
  <c r="N1200" i="2"/>
  <c r="M1200" i="2"/>
  <c r="L1200" i="2"/>
  <c r="J1200" i="2"/>
  <c r="K1200" i="2"/>
  <c r="M1224" i="2"/>
  <c r="L1224" i="2"/>
  <c r="K1224" i="2"/>
  <c r="J1224" i="2"/>
  <c r="O1224" i="2"/>
  <c r="N1224" i="2"/>
  <c r="N1248" i="2"/>
  <c r="M1248" i="2"/>
  <c r="L1248" i="2"/>
  <c r="K1248" i="2"/>
  <c r="J1248" i="2"/>
  <c r="O1248" i="2"/>
  <c r="O1280" i="2"/>
  <c r="N1280" i="2"/>
  <c r="M1280" i="2"/>
  <c r="K1280" i="2"/>
  <c r="L1280" i="2"/>
  <c r="J1280" i="2"/>
  <c r="J1296" i="2"/>
  <c r="I1296" i="2"/>
  <c r="O1296" i="2"/>
  <c r="N1296" i="2"/>
  <c r="L1296" i="2"/>
  <c r="M1296" i="2"/>
  <c r="K1296" i="2"/>
  <c r="K1328" i="2"/>
  <c r="O1328" i="2"/>
  <c r="M1328" i="2"/>
  <c r="N1328" i="2"/>
  <c r="L1328" i="2"/>
  <c r="K1360" i="2"/>
  <c r="I1360" i="2"/>
  <c r="J1360" i="2"/>
  <c r="O1360" i="2"/>
  <c r="M1360" i="2"/>
  <c r="N1360" i="2"/>
  <c r="L1360" i="2"/>
  <c r="K1392" i="2"/>
  <c r="I1392" i="2"/>
  <c r="J1392" i="2"/>
  <c r="M1392" i="2"/>
  <c r="L1392" i="2"/>
  <c r="O1392" i="2"/>
  <c r="N1392" i="2"/>
  <c r="K1432" i="2"/>
  <c r="I1432" i="2"/>
  <c r="J1432" i="2"/>
  <c r="M1432" i="2"/>
  <c r="L1432" i="2"/>
  <c r="O1432" i="2"/>
  <c r="N1432" i="2"/>
  <c r="K1464" i="2"/>
  <c r="J1464" i="2"/>
  <c r="M1464" i="2"/>
  <c r="I1464" i="2"/>
  <c r="O1464" i="2"/>
  <c r="N1464" i="2"/>
  <c r="L1464" i="2"/>
  <c r="K1496" i="2"/>
  <c r="J1496" i="2"/>
  <c r="I1496" i="2"/>
  <c r="M1496" i="2"/>
  <c r="O1496" i="2"/>
  <c r="N1496" i="2"/>
  <c r="L1496" i="2"/>
  <c r="K1528" i="2"/>
  <c r="J1528" i="2"/>
  <c r="I1528" i="2"/>
  <c r="N1528" i="2"/>
  <c r="M1528" i="2"/>
  <c r="O1528" i="2"/>
  <c r="L1528" i="2"/>
  <c r="K1552" i="2"/>
  <c r="J1552" i="2"/>
  <c r="I1552" i="2"/>
  <c r="O1552" i="2"/>
  <c r="N1552" i="2"/>
  <c r="M1552" i="2"/>
  <c r="L1552" i="2"/>
  <c r="N1576" i="2"/>
  <c r="M1576" i="2"/>
  <c r="L1576" i="2"/>
  <c r="K1576" i="2"/>
  <c r="J1576" i="2"/>
  <c r="O1576" i="2"/>
  <c r="I1576" i="2"/>
  <c r="M1608" i="2"/>
  <c r="I1608" i="2"/>
  <c r="K1608" i="2"/>
  <c r="O1608" i="2"/>
  <c r="N1608" i="2"/>
  <c r="L1608" i="2"/>
  <c r="J1608" i="2"/>
  <c r="M1656" i="2"/>
  <c r="I1656" i="2"/>
  <c r="J1656" i="2"/>
  <c r="L1656" i="2"/>
  <c r="N1656" i="2"/>
  <c r="O1656" i="2"/>
  <c r="K1656" i="2"/>
  <c r="O1704" i="2"/>
  <c r="K1704" i="2"/>
  <c r="L1704" i="2"/>
  <c r="I1704" i="2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M1704" i="2"/>
  <c r="J1704" i="2"/>
  <c r="N1704" i="2"/>
  <c r="M1736" i="2"/>
  <c r="J1736" i="2"/>
  <c r="O1736" i="2"/>
  <c r="K1736" i="2"/>
  <c r="N1736" i="2"/>
  <c r="L1736" i="2"/>
  <c r="K1768" i="2"/>
  <c r="I1768" i="2"/>
  <c r="I1769" i="2" s="1"/>
  <c r="I1770" i="2" s="1"/>
  <c r="I1771" i="2" s="1"/>
  <c r="O1768" i="2"/>
  <c r="N1768" i="2"/>
  <c r="J1768" i="2"/>
  <c r="M1768" i="2"/>
  <c r="L1768" i="2"/>
  <c r="J1800" i="2"/>
  <c r="N1800" i="2"/>
  <c r="K1800" i="2"/>
  <c r="I1800" i="2"/>
  <c r="I1801" i="2" s="1"/>
  <c r="I1802" i="2" s="1"/>
  <c r="L1800" i="2"/>
  <c r="O1800" i="2"/>
  <c r="M1800" i="2"/>
  <c r="L1832" i="2"/>
  <c r="O1832" i="2"/>
  <c r="N1832" i="2"/>
  <c r="M1832" i="2"/>
  <c r="J1832" i="2"/>
  <c r="K1832" i="2"/>
  <c r="L1872" i="2"/>
  <c r="K1872" i="2"/>
  <c r="J1872" i="2"/>
  <c r="I1872" i="2"/>
  <c r="M1872" i="2"/>
  <c r="O1872" i="2"/>
  <c r="N1872" i="2"/>
  <c r="L1904" i="2"/>
  <c r="M1904" i="2"/>
  <c r="K1904" i="2"/>
  <c r="J1904" i="2"/>
  <c r="N1904" i="2"/>
  <c r="O1904" i="2"/>
  <c r="O1936" i="2"/>
  <c r="K1936" i="2"/>
  <c r="M1936" i="2"/>
  <c r="L1936" i="2"/>
  <c r="J1936" i="2"/>
  <c r="I1936" i="2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N1936" i="2"/>
  <c r="I1968" i="2"/>
  <c r="O1968" i="2"/>
  <c r="M1968" i="2"/>
  <c r="N1968" i="2"/>
  <c r="K1968" i="2"/>
  <c r="J1968" i="2"/>
  <c r="L1968" i="2"/>
  <c r="O2000" i="2"/>
  <c r="N2000" i="2"/>
  <c r="O2024" i="2"/>
  <c r="N2024" i="2"/>
  <c r="O2056" i="2"/>
  <c r="N2056" i="2"/>
  <c r="M2056" i="2"/>
  <c r="O2088" i="2"/>
  <c r="N2088" i="2"/>
  <c r="O2160" i="2"/>
  <c r="N2160" i="2"/>
  <c r="O2184" i="2"/>
  <c r="N2184" i="2"/>
  <c r="N2185" i="2" s="1"/>
  <c r="N2186" i="2" s="1"/>
  <c r="N2187" i="2" s="1"/>
  <c r="O2224" i="2"/>
  <c r="N2224" i="2"/>
  <c r="M2224" i="2"/>
  <c r="O2256" i="2"/>
  <c r="L2256" i="2"/>
  <c r="N2256" i="2"/>
  <c r="M2256" i="2"/>
  <c r="K2280" i="2"/>
  <c r="J2280" i="2"/>
  <c r="O2280" i="2"/>
  <c r="M2280" i="2"/>
  <c r="N2280" i="2"/>
  <c r="L2280" i="2"/>
  <c r="K2312" i="2"/>
  <c r="J2312" i="2"/>
  <c r="J2313" i="2" s="1"/>
  <c r="J2314" i="2" s="1"/>
  <c r="J2315" i="2" s="1"/>
  <c r="J2316" i="2" s="1"/>
  <c r="J2317" i="2" s="1"/>
  <c r="J2318" i="2" s="1"/>
  <c r="J2319" i="2" s="1"/>
  <c r="O2312" i="2"/>
  <c r="M2312" i="2"/>
  <c r="N2312" i="2"/>
  <c r="L2312" i="2"/>
  <c r="O2328" i="2"/>
  <c r="N2328" i="2"/>
  <c r="M2328" i="2"/>
  <c r="L2328" i="2"/>
  <c r="K2328" i="2"/>
  <c r="J2328" i="2"/>
  <c r="M2360" i="2"/>
  <c r="L2360" i="2"/>
  <c r="K2360" i="2"/>
  <c r="J2360" i="2"/>
  <c r="I2360" i="2"/>
  <c r="I2361" i="2" s="1"/>
  <c r="I2362" i="2" s="1"/>
  <c r="I2363" i="2" s="1"/>
  <c r="I2364" i="2" s="1"/>
  <c r="I2365" i="2" s="1"/>
  <c r="I2366" i="2" s="1"/>
  <c r="O2360" i="2"/>
  <c r="N2360" i="2"/>
  <c r="O5" i="2"/>
  <c r="N5" i="2"/>
  <c r="J5" i="2"/>
  <c r="I5" i="2"/>
  <c r="M5" i="2"/>
  <c r="L5" i="2"/>
  <c r="K5" i="2"/>
  <c r="H13" i="2"/>
  <c r="O13" i="2"/>
  <c r="N13" i="2"/>
  <c r="I13" i="2"/>
  <c r="J13" i="2"/>
  <c r="M13" i="2"/>
  <c r="L13" i="2"/>
  <c r="K13" i="2"/>
  <c r="H21" i="2"/>
  <c r="O21" i="2"/>
  <c r="N21" i="2"/>
  <c r="J21" i="2"/>
  <c r="M21" i="2"/>
  <c r="L21" i="2"/>
  <c r="K21" i="2"/>
  <c r="I21" i="2"/>
  <c r="H29" i="2"/>
  <c r="O29" i="2"/>
  <c r="N29" i="2"/>
  <c r="J29" i="2"/>
  <c r="M29" i="2"/>
  <c r="L29" i="2"/>
  <c r="K29" i="2"/>
  <c r="I29" i="2"/>
  <c r="O37" i="2"/>
  <c r="N37" i="2"/>
  <c r="J37" i="2"/>
  <c r="M37" i="2"/>
  <c r="L37" i="2"/>
  <c r="K37" i="2"/>
  <c r="I37" i="2"/>
  <c r="H45" i="2"/>
  <c r="O45" i="2"/>
  <c r="N45" i="2"/>
  <c r="J45" i="2"/>
  <c r="M45" i="2"/>
  <c r="L45" i="2"/>
  <c r="K45" i="2"/>
  <c r="I45" i="2"/>
  <c r="H53" i="2"/>
  <c r="O53" i="2"/>
  <c r="N53" i="2"/>
  <c r="M53" i="2"/>
  <c r="L53" i="2"/>
  <c r="J53" i="2"/>
  <c r="K53" i="2"/>
  <c r="I53" i="2"/>
  <c r="O61" i="2"/>
  <c r="N61" i="2"/>
  <c r="M61" i="2"/>
  <c r="J61" i="2"/>
  <c r="L61" i="2"/>
  <c r="K61" i="2"/>
  <c r="I61" i="2"/>
  <c r="H69" i="2"/>
  <c r="K69" i="2"/>
  <c r="J69" i="2"/>
  <c r="I69" i="2"/>
  <c r="L69" i="2"/>
  <c r="N69" i="2"/>
  <c r="O69" i="2"/>
  <c r="M69" i="2"/>
  <c r="H77" i="2"/>
  <c r="K77" i="2"/>
  <c r="L77" i="2"/>
  <c r="J77" i="2"/>
  <c r="I77" i="2"/>
  <c r="N77" i="2"/>
  <c r="O77" i="2"/>
  <c r="M77" i="2"/>
  <c r="O85" i="2"/>
  <c r="J85" i="2"/>
  <c r="N85" i="2"/>
  <c r="M85" i="2"/>
  <c r="L85" i="2"/>
  <c r="K85" i="2"/>
  <c r="O93" i="2"/>
  <c r="N93" i="2"/>
  <c r="M93" i="2"/>
  <c r="J93" i="2"/>
  <c r="L93" i="2"/>
  <c r="K93" i="2"/>
  <c r="I93" i="2"/>
  <c r="I94" i="2" s="1"/>
  <c r="I95" i="2" s="1"/>
  <c r="K101" i="2"/>
  <c r="J101" i="2"/>
  <c r="L101" i="2"/>
  <c r="N101" i="2"/>
  <c r="O101" i="2"/>
  <c r="M101" i="2"/>
  <c r="H109" i="2"/>
  <c r="J109" i="2"/>
  <c r="I109" i="2"/>
  <c r="O109" i="2"/>
  <c r="L109" i="2"/>
  <c r="K109" i="2"/>
  <c r="M109" i="2"/>
  <c r="N109" i="2"/>
  <c r="L117" i="2"/>
  <c r="K117" i="2"/>
  <c r="J117" i="2"/>
  <c r="I117" i="2"/>
  <c r="N117" i="2"/>
  <c r="M117" i="2"/>
  <c r="O117" i="2"/>
  <c r="L125" i="2"/>
  <c r="K125" i="2"/>
  <c r="J125" i="2"/>
  <c r="I125" i="2"/>
  <c r="N125" i="2"/>
  <c r="M125" i="2"/>
  <c r="O125" i="2"/>
  <c r="L133" i="2"/>
  <c r="K133" i="2"/>
  <c r="J133" i="2"/>
  <c r="I133" i="2"/>
  <c r="N133" i="2"/>
  <c r="M133" i="2"/>
  <c r="O133" i="2"/>
  <c r="H141" i="2"/>
  <c r="L141" i="2"/>
  <c r="K141" i="2"/>
  <c r="J141" i="2"/>
  <c r="I141" i="2"/>
  <c r="N141" i="2"/>
  <c r="M141" i="2"/>
  <c r="O141" i="2"/>
  <c r="O149" i="2"/>
  <c r="N149" i="2"/>
  <c r="M149" i="2"/>
  <c r="O157" i="2"/>
  <c r="N157" i="2"/>
  <c r="N165" i="2"/>
  <c r="N166" i="2" s="1"/>
  <c r="N167" i="2" s="1"/>
  <c r="N168" i="2" s="1"/>
  <c r="O165" i="2"/>
  <c r="O181" i="2"/>
  <c r="N181" i="2"/>
  <c r="M181" i="2"/>
  <c r="L181" i="2"/>
  <c r="L182" i="2" s="1"/>
  <c r="L183" i="2" s="1"/>
  <c r="L184" i="2" s="1"/>
  <c r="L185" i="2" s="1"/>
  <c r="M189" i="2"/>
  <c r="O189" i="2"/>
  <c r="N189" i="2"/>
  <c r="M197" i="2"/>
  <c r="O197" i="2"/>
  <c r="N197" i="2"/>
  <c r="O205" i="2"/>
  <c r="N205" i="2"/>
  <c r="M205" i="2"/>
  <c r="M213" i="2"/>
  <c r="L213" i="2"/>
  <c r="O213" i="2"/>
  <c r="N213" i="2"/>
  <c r="N221" i="2"/>
  <c r="O221" i="2"/>
  <c r="O229" i="2"/>
  <c r="N229" i="2"/>
  <c r="O237" i="2"/>
  <c r="N237" i="2"/>
  <c r="M237" i="2"/>
  <c r="N245" i="2"/>
  <c r="M245" i="2"/>
  <c r="O245" i="2"/>
  <c r="M253" i="2"/>
  <c r="O253" i="2"/>
  <c r="N253" i="2"/>
  <c r="O261" i="2"/>
  <c r="N261" i="2"/>
  <c r="M261" i="2"/>
  <c r="O277" i="2"/>
  <c r="O293" i="2"/>
  <c r="N293" i="2"/>
  <c r="O301" i="2"/>
  <c r="N301" i="2"/>
  <c r="N325" i="2"/>
  <c r="O325" i="2"/>
  <c r="O333" i="2"/>
  <c r="N333" i="2"/>
  <c r="M333" i="2"/>
  <c r="M341" i="2"/>
  <c r="O341" i="2"/>
  <c r="N341" i="2"/>
  <c r="M349" i="2"/>
  <c r="O349" i="2"/>
  <c r="N349" i="2"/>
  <c r="M357" i="2"/>
  <c r="L357" i="2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N357" i="2"/>
  <c r="O357" i="2"/>
  <c r="O365" i="2"/>
  <c r="N365" i="2"/>
  <c r="N373" i="2"/>
  <c r="O373" i="2"/>
  <c r="N381" i="2"/>
  <c r="M381" i="2"/>
  <c r="O381" i="2"/>
  <c r="M389" i="2"/>
  <c r="O389" i="2"/>
  <c r="N389" i="2"/>
  <c r="O397" i="2"/>
  <c r="N397" i="2"/>
  <c r="K397" i="2"/>
  <c r="K398" i="2" s="1"/>
  <c r="M397" i="2"/>
  <c r="M398" i="2" s="1"/>
  <c r="L397" i="2"/>
  <c r="L398" i="2" s="1"/>
  <c r="N405" i="2"/>
  <c r="O405" i="2"/>
  <c r="O413" i="2"/>
  <c r="N413" i="2"/>
  <c r="O421" i="2"/>
  <c r="N421" i="2"/>
  <c r="O429" i="2"/>
  <c r="N429" i="2"/>
  <c r="O437" i="2"/>
  <c r="O445" i="2"/>
  <c r="N445" i="2"/>
  <c r="N446" i="2" s="1"/>
  <c r="N447" i="2" s="1"/>
  <c r="M453" i="2"/>
  <c r="O453" i="2"/>
  <c r="N453" i="2"/>
  <c r="O461" i="2"/>
  <c r="N461" i="2"/>
  <c r="M461" i="2"/>
  <c r="O469" i="2"/>
  <c r="N469" i="2"/>
  <c r="M469" i="2"/>
  <c r="O477" i="2"/>
  <c r="N477" i="2"/>
  <c r="M477" i="2"/>
  <c r="O485" i="2"/>
  <c r="N485" i="2"/>
  <c r="M485" i="2"/>
  <c r="M486" i="2" s="1"/>
  <c r="M487" i="2" s="1"/>
  <c r="O493" i="2"/>
  <c r="N493" i="2"/>
  <c r="O501" i="2"/>
  <c r="N501" i="2"/>
  <c r="L509" i="2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N509" i="2"/>
  <c r="M509" i="2"/>
  <c r="O509" i="2"/>
  <c r="M517" i="2"/>
  <c r="N517" i="2"/>
  <c r="O517" i="2"/>
  <c r="M525" i="2"/>
  <c r="N525" i="2"/>
  <c r="O525" i="2"/>
  <c r="O533" i="2"/>
  <c r="N533" i="2"/>
  <c r="M533" i="2"/>
  <c r="O541" i="2"/>
  <c r="O565" i="2"/>
  <c r="N565" i="2"/>
  <c r="O573" i="2"/>
  <c r="N589" i="2"/>
  <c r="N590" i="2" s="1"/>
  <c r="N591" i="2" s="1"/>
  <c r="N592" i="2" s="1"/>
  <c r="O589" i="2"/>
  <c r="O597" i="2"/>
  <c r="N597" i="2"/>
  <c r="M605" i="2"/>
  <c r="N605" i="2"/>
  <c r="O605" i="2"/>
  <c r="O613" i="2"/>
  <c r="N613" i="2"/>
  <c r="M613" i="2"/>
  <c r="M621" i="2"/>
  <c r="O621" i="2"/>
  <c r="N621" i="2"/>
  <c r="O629" i="2"/>
  <c r="N629" i="2"/>
  <c r="O637" i="2"/>
  <c r="N637" i="2"/>
  <c r="N645" i="2"/>
  <c r="O645" i="2"/>
  <c r="N653" i="2"/>
  <c r="M653" i="2"/>
  <c r="O653" i="2"/>
  <c r="N661" i="2"/>
  <c r="M661" i="2"/>
  <c r="O661" i="2"/>
  <c r="J669" i="2"/>
  <c r="O669" i="2"/>
  <c r="L669" i="2"/>
  <c r="K669" i="2"/>
  <c r="N669" i="2"/>
  <c r="M669" i="2"/>
  <c r="M677" i="2"/>
  <c r="L677" i="2"/>
  <c r="L678" i="2" s="1"/>
  <c r="K677" i="2"/>
  <c r="K678" i="2" s="1"/>
  <c r="J677" i="2"/>
  <c r="J678" i="2" s="1"/>
  <c r="O677" i="2"/>
  <c r="N677" i="2"/>
  <c r="O685" i="2"/>
  <c r="N685" i="2"/>
  <c r="M685" i="2"/>
  <c r="M693" i="2"/>
  <c r="O693" i="2"/>
  <c r="N693" i="2"/>
  <c r="O701" i="2"/>
  <c r="N701" i="2"/>
  <c r="M701" i="2"/>
  <c r="O709" i="2"/>
  <c r="N709" i="2"/>
  <c r="M709" i="2"/>
  <c r="O717" i="2"/>
  <c r="N717" i="2"/>
  <c r="M717" i="2"/>
  <c r="M718" i="2" s="1"/>
  <c r="M719" i="2" s="1"/>
  <c r="M720" i="2" s="1"/>
  <c r="M721" i="2" s="1"/>
  <c r="M722" i="2" s="1"/>
  <c r="N725" i="2"/>
  <c r="O725" i="2"/>
  <c r="O733" i="2"/>
  <c r="N733" i="2"/>
  <c r="M733" i="2"/>
  <c r="L733" i="2"/>
  <c r="N741" i="2"/>
  <c r="O741" i="2"/>
  <c r="M741" i="2"/>
  <c r="L741" i="2"/>
  <c r="N749" i="2"/>
  <c r="O749" i="2"/>
  <c r="M749" i="2"/>
  <c r="L749" i="2"/>
  <c r="L757" i="2"/>
  <c r="N757" i="2"/>
  <c r="M757" i="2"/>
  <c r="O757" i="2"/>
  <c r="M765" i="2"/>
  <c r="O765" i="2"/>
  <c r="N765" i="2"/>
  <c r="L765" i="2"/>
  <c r="L766" i="2" s="1"/>
  <c r="M773" i="2"/>
  <c r="O773" i="2"/>
  <c r="N773" i="2"/>
  <c r="N781" i="2"/>
  <c r="M781" i="2"/>
  <c r="O781" i="2"/>
  <c r="L789" i="2"/>
  <c r="M789" i="2"/>
  <c r="N789" i="2"/>
  <c r="O789" i="2"/>
  <c r="O797" i="2"/>
  <c r="N797" i="2"/>
  <c r="L797" i="2"/>
  <c r="M797" i="2"/>
  <c r="N805" i="2"/>
  <c r="M805" i="2"/>
  <c r="O805" i="2"/>
  <c r="L805" i="2"/>
  <c r="M813" i="2"/>
  <c r="L813" i="2"/>
  <c r="O813" i="2"/>
  <c r="N813" i="2"/>
  <c r="N821" i="2"/>
  <c r="O821" i="2"/>
  <c r="O829" i="2"/>
  <c r="N829" i="2"/>
  <c r="O837" i="2"/>
  <c r="N837" i="2"/>
  <c r="O845" i="2"/>
  <c r="N845" i="2"/>
  <c r="M845" i="2"/>
  <c r="O853" i="2"/>
  <c r="N853" i="2"/>
  <c r="M853" i="2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O861" i="2"/>
  <c r="N861" i="2"/>
  <c r="O869" i="2"/>
  <c r="N869" i="2"/>
  <c r="N877" i="2"/>
  <c r="O877" i="2"/>
  <c r="M885" i="2"/>
  <c r="O885" i="2"/>
  <c r="N885" i="2"/>
  <c r="L893" i="2"/>
  <c r="M893" i="2"/>
  <c r="O893" i="2"/>
  <c r="N893" i="2"/>
  <c r="L901" i="2"/>
  <c r="N901" i="2"/>
  <c r="O901" i="2"/>
  <c r="M901" i="2"/>
  <c r="N909" i="2"/>
  <c r="O909" i="2"/>
  <c r="M909" i="2"/>
  <c r="N917" i="2"/>
  <c r="O917" i="2"/>
  <c r="M917" i="2"/>
  <c r="O925" i="2"/>
  <c r="N925" i="2"/>
  <c r="M925" i="2"/>
  <c r="L933" i="2"/>
  <c r="N933" i="2"/>
  <c r="O933" i="2"/>
  <c r="M933" i="2"/>
  <c r="O941" i="2"/>
  <c r="N941" i="2"/>
  <c r="L941" i="2"/>
  <c r="M941" i="2"/>
  <c r="O949" i="2"/>
  <c r="M949" i="2"/>
  <c r="K949" i="2"/>
  <c r="J949" i="2"/>
  <c r="N949" i="2"/>
  <c r="L949" i="2"/>
  <c r="I949" i="2"/>
  <c r="I950" i="2" s="1"/>
  <c r="K957" i="2"/>
  <c r="J957" i="2"/>
  <c r="M957" i="2"/>
  <c r="L957" i="2"/>
  <c r="O957" i="2"/>
  <c r="N957" i="2"/>
  <c r="M965" i="2"/>
  <c r="L965" i="2"/>
  <c r="J965" i="2"/>
  <c r="O965" i="2"/>
  <c r="N965" i="2"/>
  <c r="K965" i="2"/>
  <c r="O973" i="2"/>
  <c r="N973" i="2"/>
  <c r="L973" i="2"/>
  <c r="K973" i="2"/>
  <c r="J973" i="2"/>
  <c r="M973" i="2"/>
  <c r="O981" i="2"/>
  <c r="M981" i="2"/>
  <c r="L981" i="2"/>
  <c r="K981" i="2"/>
  <c r="N981" i="2"/>
  <c r="J981" i="2"/>
  <c r="J982" i="2" s="1"/>
  <c r="J983" i="2" s="1"/>
  <c r="J989" i="2"/>
  <c r="O989" i="2"/>
  <c r="K989" i="2"/>
  <c r="M989" i="2"/>
  <c r="L989" i="2"/>
  <c r="N989" i="2"/>
  <c r="O997" i="2"/>
  <c r="M997" i="2"/>
  <c r="K997" i="2"/>
  <c r="N997" i="2"/>
  <c r="L997" i="2"/>
  <c r="M1005" i="2"/>
  <c r="L1005" i="2"/>
  <c r="J1005" i="2"/>
  <c r="K1005" i="2"/>
  <c r="O1005" i="2"/>
  <c r="N1005" i="2"/>
  <c r="J1013" i="2"/>
  <c r="J1014" i="2" s="1"/>
  <c r="J1015" i="2" s="1"/>
  <c r="J1016" i="2" s="1"/>
  <c r="J1017" i="2" s="1"/>
  <c r="J1018" i="2" s="1"/>
  <c r="O1013" i="2"/>
  <c r="L1013" i="2"/>
  <c r="K1013" i="2"/>
  <c r="N1013" i="2"/>
  <c r="M1013" i="2"/>
  <c r="J1021" i="2"/>
  <c r="J1022" i="2" s="1"/>
  <c r="I1021" i="2"/>
  <c r="I1022" i="2" s="1"/>
  <c r="I1023" i="2" s="1"/>
  <c r="I1024" i="2" s="1"/>
  <c r="I1025" i="2" s="1"/>
  <c r="I1026" i="2" s="1"/>
  <c r="I1027" i="2" s="1"/>
  <c r="O1021" i="2"/>
  <c r="N1021" i="2"/>
  <c r="M1021" i="2"/>
  <c r="K1021" i="2"/>
  <c r="L1021" i="2"/>
  <c r="N1029" i="2"/>
  <c r="O1029" i="2"/>
  <c r="L1029" i="2"/>
  <c r="M1029" i="2"/>
  <c r="K1029" i="2"/>
  <c r="J1029" i="2"/>
  <c r="J1030" i="2" s="1"/>
  <c r="J1031" i="2" s="1"/>
  <c r="N1037" i="2"/>
  <c r="O1037" i="2"/>
  <c r="K1037" i="2"/>
  <c r="J1037" i="2"/>
  <c r="J1038" i="2" s="1"/>
  <c r="M1037" i="2"/>
  <c r="L1037" i="2"/>
  <c r="K1045" i="2"/>
  <c r="J1045" i="2"/>
  <c r="M1045" i="2"/>
  <c r="O1045" i="2"/>
  <c r="N1045" i="2"/>
  <c r="I1045" i="2"/>
  <c r="L1045" i="2"/>
  <c r="K1053" i="2"/>
  <c r="J1053" i="2"/>
  <c r="M1053" i="2"/>
  <c r="L1053" i="2"/>
  <c r="I1053" i="2"/>
  <c r="I1054" i="2" s="1"/>
  <c r="I1055" i="2" s="1"/>
  <c r="O1053" i="2"/>
  <c r="N1053" i="2"/>
  <c r="L1061" i="2"/>
  <c r="K1061" i="2"/>
  <c r="I1061" i="2"/>
  <c r="N1061" i="2"/>
  <c r="O1061" i="2"/>
  <c r="J1061" i="2"/>
  <c r="M1061" i="2"/>
  <c r="L1069" i="2"/>
  <c r="K1069" i="2"/>
  <c r="J1069" i="2"/>
  <c r="I1069" i="2"/>
  <c r="N1069" i="2"/>
  <c r="O1069" i="2"/>
  <c r="M1069" i="2"/>
  <c r="L1077" i="2"/>
  <c r="K1077" i="2"/>
  <c r="J1077" i="2"/>
  <c r="I1077" i="2"/>
  <c r="N1077" i="2"/>
  <c r="O1077" i="2"/>
  <c r="M1077" i="2"/>
  <c r="L1085" i="2"/>
  <c r="K1085" i="2"/>
  <c r="J1085" i="2"/>
  <c r="I1085" i="2"/>
  <c r="N1085" i="2"/>
  <c r="O1085" i="2"/>
  <c r="M1085" i="2"/>
  <c r="L1093" i="2"/>
  <c r="K1093" i="2"/>
  <c r="J1093" i="2"/>
  <c r="I1093" i="2"/>
  <c r="N1093" i="2"/>
  <c r="O1093" i="2"/>
  <c r="M1093" i="2"/>
  <c r="M1101" i="2"/>
  <c r="L1101" i="2"/>
  <c r="K1101" i="2"/>
  <c r="J1101" i="2"/>
  <c r="O1101" i="2"/>
  <c r="I1101" i="2"/>
  <c r="N1101" i="2"/>
  <c r="M1109" i="2"/>
  <c r="L1109" i="2"/>
  <c r="K1109" i="2"/>
  <c r="J1109" i="2"/>
  <c r="O1109" i="2"/>
  <c r="N1109" i="2"/>
  <c r="K1117" i="2"/>
  <c r="J1117" i="2"/>
  <c r="M1117" i="2"/>
  <c r="L1117" i="2"/>
  <c r="O1117" i="2"/>
  <c r="N1117" i="2"/>
  <c r="O1125" i="2"/>
  <c r="N1125" i="2"/>
  <c r="M1125" i="2"/>
  <c r="J1125" i="2"/>
  <c r="K1125" i="2"/>
  <c r="L1125" i="2"/>
  <c r="I1125" i="2"/>
  <c r="O1133" i="2"/>
  <c r="N1133" i="2"/>
  <c r="M1133" i="2"/>
  <c r="J1133" i="2"/>
  <c r="K1133" i="2"/>
  <c r="I1133" i="2"/>
  <c r="L1133" i="2"/>
  <c r="O1141" i="2"/>
  <c r="N1141" i="2"/>
  <c r="M1141" i="2"/>
  <c r="J1141" i="2"/>
  <c r="L1141" i="2"/>
  <c r="K1141" i="2"/>
  <c r="I1141" i="2"/>
  <c r="I1142" i="2" s="1"/>
  <c r="I1143" i="2" s="1"/>
  <c r="K1149" i="2"/>
  <c r="J1149" i="2"/>
  <c r="M1149" i="2"/>
  <c r="O1149" i="2"/>
  <c r="N1149" i="2"/>
  <c r="L1149" i="2"/>
  <c r="M1157" i="2"/>
  <c r="L1157" i="2"/>
  <c r="K1157" i="2"/>
  <c r="J1157" i="2"/>
  <c r="J1158" i="2" s="1"/>
  <c r="O1157" i="2"/>
  <c r="N1157" i="2"/>
  <c r="K1165" i="2"/>
  <c r="J1165" i="2"/>
  <c r="I1165" i="2"/>
  <c r="M1165" i="2"/>
  <c r="L1165" i="2"/>
  <c r="N1165" i="2"/>
  <c r="O1165" i="2"/>
  <c r="M1173" i="2"/>
  <c r="L1173" i="2"/>
  <c r="K1173" i="2"/>
  <c r="J1173" i="2"/>
  <c r="O1173" i="2"/>
  <c r="N1173" i="2"/>
  <c r="M1181" i="2"/>
  <c r="L1181" i="2"/>
  <c r="K1181" i="2"/>
  <c r="J1181" i="2"/>
  <c r="O1181" i="2"/>
  <c r="N1181" i="2"/>
  <c r="K1189" i="2"/>
  <c r="J1189" i="2"/>
  <c r="J1190" i="2" s="1"/>
  <c r="M1189" i="2"/>
  <c r="L1189" i="2"/>
  <c r="N1189" i="2"/>
  <c r="O1189" i="2"/>
  <c r="J1197" i="2"/>
  <c r="O1197" i="2"/>
  <c r="N1197" i="2"/>
  <c r="L1197" i="2"/>
  <c r="M1197" i="2"/>
  <c r="K1197" i="2"/>
  <c r="J1205" i="2"/>
  <c r="O1205" i="2"/>
  <c r="N1205" i="2"/>
  <c r="L1205" i="2"/>
  <c r="M1205" i="2"/>
  <c r="K1205" i="2"/>
  <c r="O1213" i="2"/>
  <c r="N1213" i="2"/>
  <c r="M1213" i="2"/>
  <c r="L1213" i="2"/>
  <c r="K1213" i="2"/>
  <c r="O1221" i="2"/>
  <c r="N1221" i="2"/>
  <c r="M1221" i="2"/>
  <c r="L1221" i="2"/>
  <c r="K1221" i="2"/>
  <c r="J1221" i="2"/>
  <c r="O1229" i="2"/>
  <c r="N1229" i="2"/>
  <c r="M1229" i="2"/>
  <c r="L1229" i="2"/>
  <c r="K1229" i="2"/>
  <c r="J1229" i="2"/>
  <c r="K1237" i="2"/>
  <c r="J1237" i="2"/>
  <c r="O1237" i="2"/>
  <c r="M1237" i="2"/>
  <c r="N1237" i="2"/>
  <c r="L1237" i="2"/>
  <c r="O1245" i="2"/>
  <c r="N1245" i="2"/>
  <c r="M1245" i="2"/>
  <c r="K1245" i="2"/>
  <c r="L1245" i="2"/>
  <c r="J1245" i="2"/>
  <c r="O1253" i="2"/>
  <c r="N1253" i="2"/>
  <c r="M1253" i="2"/>
  <c r="L1253" i="2"/>
  <c r="K1253" i="2"/>
  <c r="J1253" i="2"/>
  <c r="N1261" i="2"/>
  <c r="M1261" i="2"/>
  <c r="L1261" i="2"/>
  <c r="K1261" i="2"/>
  <c r="J1261" i="2"/>
  <c r="O1261" i="2"/>
  <c r="L1269" i="2"/>
  <c r="K1269" i="2"/>
  <c r="J1269" i="2"/>
  <c r="N1269" i="2"/>
  <c r="O1269" i="2"/>
  <c r="M1269" i="2"/>
  <c r="K1277" i="2"/>
  <c r="J1277" i="2"/>
  <c r="O1277" i="2"/>
  <c r="M1277" i="2"/>
  <c r="L1277" i="2"/>
  <c r="N1277" i="2"/>
  <c r="K1285" i="2"/>
  <c r="J1285" i="2"/>
  <c r="O1285" i="2"/>
  <c r="M1285" i="2"/>
  <c r="N1285" i="2"/>
  <c r="L1285" i="2"/>
  <c r="O1293" i="2"/>
  <c r="N1293" i="2"/>
  <c r="M1293" i="2"/>
  <c r="L1293" i="2"/>
  <c r="K1293" i="2"/>
  <c r="J1293" i="2"/>
  <c r="I1301" i="2"/>
  <c r="I1302" i="2" s="1"/>
  <c r="I1303" i="2" s="1"/>
  <c r="I1304" i="2" s="1"/>
  <c r="I1305" i="2" s="1"/>
  <c r="I1306" i="2" s="1"/>
  <c r="I1307" i="2" s="1"/>
  <c r="I1308" i="2" s="1"/>
  <c r="I1309" i="2" s="1"/>
  <c r="I1310" i="2" s="1"/>
  <c r="O1301" i="2"/>
  <c r="N1301" i="2"/>
  <c r="M1301" i="2"/>
  <c r="K1301" i="2"/>
  <c r="L1301" i="2"/>
  <c r="J1301" i="2"/>
  <c r="J1302" i="2" s="1"/>
  <c r="J1303" i="2" s="1"/>
  <c r="J1304" i="2" s="1"/>
  <c r="M1309" i="2"/>
  <c r="L1309" i="2"/>
  <c r="K1309" i="2"/>
  <c r="J1309" i="2"/>
  <c r="O1309" i="2"/>
  <c r="N1309" i="2"/>
  <c r="O1317" i="2"/>
  <c r="N1317" i="2"/>
  <c r="M1317" i="2"/>
  <c r="L1317" i="2"/>
  <c r="K1317" i="2"/>
  <c r="J1317" i="2"/>
  <c r="J1318" i="2" s="1"/>
  <c r="J1319" i="2" s="1"/>
  <c r="J1320" i="2" s="1"/>
  <c r="J1321" i="2" s="1"/>
  <c r="J1322" i="2" s="1"/>
  <c r="M1325" i="2"/>
  <c r="L1325" i="2"/>
  <c r="K1325" i="2"/>
  <c r="O1325" i="2"/>
  <c r="N1325" i="2"/>
  <c r="O1333" i="2"/>
  <c r="N1333" i="2"/>
  <c r="M1333" i="2"/>
  <c r="L1333" i="2"/>
  <c r="K1333" i="2"/>
  <c r="N1341" i="2"/>
  <c r="M1341" i="2"/>
  <c r="L1341" i="2"/>
  <c r="K1341" i="2"/>
  <c r="J1341" i="2"/>
  <c r="O1341" i="2"/>
  <c r="N1349" i="2"/>
  <c r="L1349" i="2"/>
  <c r="K1349" i="2"/>
  <c r="J1349" i="2"/>
  <c r="O1349" i="2"/>
  <c r="M1349" i="2"/>
  <c r="N1357" i="2"/>
  <c r="J1357" i="2"/>
  <c r="I1357" i="2"/>
  <c r="O1357" i="2"/>
  <c r="L1357" i="2"/>
  <c r="K1357" i="2"/>
  <c r="M1357" i="2"/>
  <c r="N1365" i="2"/>
  <c r="O1365" i="2"/>
  <c r="M1365" i="2"/>
  <c r="L1365" i="2"/>
  <c r="J1365" i="2"/>
  <c r="K1365" i="2"/>
  <c r="I1365" i="2"/>
  <c r="N1373" i="2"/>
  <c r="O1373" i="2"/>
  <c r="M1373" i="2"/>
  <c r="L1373" i="2"/>
  <c r="K1373" i="2"/>
  <c r="I1373" i="2"/>
  <c r="J1373" i="2"/>
  <c r="N1381" i="2"/>
  <c r="L1381" i="2"/>
  <c r="O1381" i="2"/>
  <c r="M1381" i="2"/>
  <c r="K1381" i="2"/>
  <c r="J1381" i="2"/>
  <c r="I1381" i="2"/>
  <c r="N1389" i="2"/>
  <c r="J1389" i="2"/>
  <c r="L1389" i="2"/>
  <c r="K1389" i="2"/>
  <c r="I1389" i="2"/>
  <c r="O1389" i="2"/>
  <c r="M1389" i="2"/>
  <c r="N1397" i="2"/>
  <c r="M1397" i="2"/>
  <c r="K1397" i="2"/>
  <c r="O1397" i="2"/>
  <c r="L1397" i="2"/>
  <c r="I1397" i="2"/>
  <c r="J1397" i="2"/>
  <c r="N1405" i="2"/>
  <c r="M1405" i="2"/>
  <c r="J1405" i="2"/>
  <c r="I1405" i="2"/>
  <c r="O1405" i="2"/>
  <c r="L1405" i="2"/>
  <c r="K1405" i="2"/>
  <c r="N1413" i="2"/>
  <c r="M1413" i="2"/>
  <c r="O1413" i="2"/>
  <c r="L1413" i="2"/>
  <c r="K1413" i="2"/>
  <c r="J1413" i="2"/>
  <c r="I1413" i="2"/>
  <c r="N1421" i="2"/>
  <c r="M1421" i="2"/>
  <c r="J1421" i="2"/>
  <c r="L1421" i="2"/>
  <c r="K1421" i="2"/>
  <c r="I1421" i="2"/>
  <c r="O1421" i="2"/>
  <c r="N1429" i="2"/>
  <c r="M1429" i="2"/>
  <c r="O1429" i="2"/>
  <c r="L1429" i="2"/>
  <c r="I1429" i="2"/>
  <c r="K1429" i="2"/>
  <c r="J1429" i="2"/>
  <c r="N1437" i="2"/>
  <c r="M1437" i="2"/>
  <c r="L1437" i="2"/>
  <c r="K1437" i="2"/>
  <c r="J1437" i="2"/>
  <c r="I1437" i="2"/>
  <c r="O1437" i="2"/>
  <c r="N1445" i="2"/>
  <c r="M1445" i="2"/>
  <c r="I1445" i="2"/>
  <c r="K1445" i="2"/>
  <c r="J1445" i="2"/>
  <c r="O1445" i="2"/>
  <c r="L1445" i="2"/>
  <c r="N1453" i="2"/>
  <c r="M1453" i="2"/>
  <c r="O1453" i="2"/>
  <c r="L1453" i="2"/>
  <c r="K1453" i="2"/>
  <c r="J1453" i="2"/>
  <c r="I1453" i="2"/>
  <c r="O1461" i="2"/>
  <c r="M1461" i="2"/>
  <c r="I1461" i="2"/>
  <c r="N1461" i="2"/>
  <c r="L1461" i="2"/>
  <c r="K1461" i="2"/>
  <c r="J1461" i="2"/>
  <c r="O1469" i="2"/>
  <c r="N1469" i="2"/>
  <c r="M1469" i="2"/>
  <c r="J1469" i="2"/>
  <c r="K1469" i="2"/>
  <c r="I1469" i="2"/>
  <c r="L1469" i="2"/>
  <c r="O1477" i="2"/>
  <c r="N1477" i="2"/>
  <c r="M1477" i="2"/>
  <c r="L1477" i="2"/>
  <c r="K1477" i="2"/>
  <c r="J1477" i="2"/>
  <c r="I1477" i="2"/>
  <c r="O1485" i="2"/>
  <c r="N1485" i="2"/>
  <c r="M1485" i="2"/>
  <c r="J1485" i="2"/>
  <c r="I1485" i="2"/>
  <c r="L1485" i="2"/>
  <c r="K1485" i="2"/>
  <c r="O1493" i="2"/>
  <c r="N1493" i="2"/>
  <c r="M1493" i="2"/>
  <c r="L1493" i="2"/>
  <c r="K1493" i="2"/>
  <c r="J1493" i="2"/>
  <c r="I1493" i="2"/>
  <c r="O1501" i="2"/>
  <c r="N1501" i="2"/>
  <c r="M1501" i="2"/>
  <c r="K1501" i="2"/>
  <c r="J1501" i="2"/>
  <c r="L1501" i="2"/>
  <c r="I1501" i="2"/>
  <c r="O1509" i="2"/>
  <c r="N1509" i="2"/>
  <c r="M1509" i="2"/>
  <c r="L1509" i="2"/>
  <c r="K1509" i="2"/>
  <c r="I1509" i="2"/>
  <c r="J1509" i="2"/>
  <c r="O1517" i="2"/>
  <c r="N1517" i="2"/>
  <c r="M1517" i="2"/>
  <c r="K1517" i="2"/>
  <c r="J1517" i="2"/>
  <c r="I1517" i="2"/>
  <c r="L1517" i="2"/>
  <c r="O1525" i="2"/>
  <c r="N1525" i="2"/>
  <c r="M1525" i="2"/>
  <c r="L1525" i="2"/>
  <c r="K1525" i="2"/>
  <c r="J1525" i="2"/>
  <c r="I1525" i="2"/>
  <c r="O1533" i="2"/>
  <c r="N1533" i="2"/>
  <c r="M1533" i="2"/>
  <c r="K1533" i="2"/>
  <c r="J1533" i="2"/>
  <c r="L1533" i="2"/>
  <c r="I1533" i="2"/>
  <c r="O1541" i="2"/>
  <c r="N1541" i="2"/>
  <c r="M1541" i="2"/>
  <c r="L1541" i="2"/>
  <c r="K1541" i="2"/>
  <c r="I1541" i="2"/>
  <c r="J1541" i="2"/>
  <c r="O1549" i="2"/>
  <c r="N1549" i="2"/>
  <c r="M1549" i="2"/>
  <c r="K1549" i="2"/>
  <c r="J1549" i="2"/>
  <c r="I1549" i="2"/>
  <c r="L1549" i="2"/>
  <c r="O1557" i="2"/>
  <c r="N1557" i="2"/>
  <c r="M1557" i="2"/>
  <c r="L1557" i="2"/>
  <c r="K1557" i="2"/>
  <c r="J1557" i="2"/>
  <c r="I1557" i="2"/>
  <c r="O1565" i="2"/>
  <c r="N1565" i="2"/>
  <c r="M1565" i="2"/>
  <c r="K1565" i="2"/>
  <c r="J1565" i="2"/>
  <c r="L1565" i="2"/>
  <c r="I1565" i="2"/>
  <c r="O1573" i="2"/>
  <c r="N1573" i="2"/>
  <c r="M1573" i="2"/>
  <c r="J1573" i="2"/>
  <c r="L1573" i="2"/>
  <c r="K1573" i="2"/>
  <c r="I1573" i="2"/>
  <c r="O1581" i="2"/>
  <c r="K1581" i="2"/>
  <c r="N1581" i="2"/>
  <c r="J1581" i="2"/>
  <c r="I1581" i="2"/>
  <c r="M1581" i="2"/>
  <c r="L1581" i="2"/>
  <c r="O1589" i="2"/>
  <c r="K1589" i="2"/>
  <c r="N1589" i="2"/>
  <c r="M1589" i="2"/>
  <c r="L1589" i="2"/>
  <c r="I1589" i="2"/>
  <c r="J1589" i="2"/>
  <c r="O1597" i="2"/>
  <c r="K1597" i="2"/>
  <c r="M1597" i="2"/>
  <c r="L1597" i="2"/>
  <c r="J1597" i="2"/>
  <c r="I1597" i="2"/>
  <c r="N1597" i="2"/>
  <c r="J1605" i="2"/>
  <c r="L1605" i="2"/>
  <c r="K1605" i="2"/>
  <c r="I1605" i="2"/>
  <c r="N1605" i="2"/>
  <c r="M1605" i="2"/>
  <c r="O1605" i="2"/>
  <c r="J1613" i="2"/>
  <c r="N1613" i="2"/>
  <c r="M1613" i="2"/>
  <c r="K1613" i="2"/>
  <c r="I1613" i="2"/>
  <c r="O1613" i="2"/>
  <c r="L1613" i="2"/>
  <c r="J1621" i="2"/>
  <c r="N1621" i="2"/>
  <c r="K1621" i="2"/>
  <c r="L1621" i="2"/>
  <c r="I1621" i="2"/>
  <c r="O1621" i="2"/>
  <c r="M1621" i="2"/>
  <c r="J1629" i="2"/>
  <c r="N1629" i="2"/>
  <c r="M1629" i="2"/>
  <c r="L1629" i="2"/>
  <c r="K1629" i="2"/>
  <c r="I1629" i="2"/>
  <c r="O1629" i="2"/>
  <c r="J1637" i="2"/>
  <c r="N1637" i="2"/>
  <c r="O1637" i="2"/>
  <c r="K1637" i="2"/>
  <c r="I1637" i="2"/>
  <c r="M1637" i="2"/>
  <c r="L1637" i="2"/>
  <c r="J1645" i="2"/>
  <c r="N1645" i="2"/>
  <c r="L1645" i="2"/>
  <c r="O1645" i="2"/>
  <c r="K1645" i="2"/>
  <c r="I1645" i="2"/>
  <c r="M1645" i="2"/>
  <c r="H1653" i="2"/>
  <c r="J1653" i="2"/>
  <c r="N1653" i="2"/>
  <c r="I1653" i="2"/>
  <c r="L1653" i="2"/>
  <c r="M1653" i="2"/>
  <c r="K1653" i="2"/>
  <c r="O1653" i="2"/>
  <c r="J1661" i="2"/>
  <c r="N1661" i="2"/>
  <c r="I1661" i="2"/>
  <c r="M1661" i="2"/>
  <c r="L1661" i="2"/>
  <c r="K1661" i="2"/>
  <c r="O1661" i="2"/>
  <c r="J1669" i="2"/>
  <c r="N1669" i="2"/>
  <c r="O1669" i="2"/>
  <c r="L1669" i="2"/>
  <c r="K1669" i="2"/>
  <c r="I1669" i="2"/>
  <c r="M1669" i="2"/>
  <c r="J1677" i="2"/>
  <c r="N1677" i="2"/>
  <c r="L1677" i="2"/>
  <c r="I1677" i="2"/>
  <c r="O1677" i="2"/>
  <c r="K1677" i="2"/>
  <c r="M1677" i="2"/>
  <c r="K1685" i="2"/>
  <c r="O1685" i="2"/>
  <c r="N1685" i="2"/>
  <c r="M1685" i="2"/>
  <c r="L1685" i="2"/>
  <c r="J1685" i="2"/>
  <c r="H1693" i="2"/>
  <c r="K1693" i="2"/>
  <c r="I1693" i="2"/>
  <c r="O1693" i="2"/>
  <c r="L1693" i="2"/>
  <c r="N1693" i="2"/>
  <c r="M1693" i="2"/>
  <c r="J1693" i="2"/>
  <c r="L1701" i="2"/>
  <c r="K1701" i="2"/>
  <c r="I1701" i="2"/>
  <c r="M1701" i="2"/>
  <c r="O1701" i="2"/>
  <c r="J1701" i="2"/>
  <c r="N1701" i="2"/>
  <c r="L1709" i="2"/>
  <c r="M1709" i="2"/>
  <c r="J1709" i="2"/>
  <c r="O1709" i="2"/>
  <c r="N1709" i="2"/>
  <c r="K1709" i="2"/>
  <c r="I1717" i="2"/>
  <c r="M1717" i="2"/>
  <c r="O1717" i="2"/>
  <c r="N1717" i="2"/>
  <c r="L1717" i="2"/>
  <c r="K1717" i="2"/>
  <c r="J1717" i="2"/>
  <c r="M1725" i="2"/>
  <c r="N1725" i="2"/>
  <c r="K1725" i="2"/>
  <c r="J1725" i="2"/>
  <c r="J1726" i="2" s="1"/>
  <c r="J1727" i="2" s="1"/>
  <c r="J1728" i="2" s="1"/>
  <c r="J1729" i="2" s="1"/>
  <c r="J1730" i="2" s="1"/>
  <c r="O1725" i="2"/>
  <c r="L1725" i="2"/>
  <c r="I1733" i="2"/>
  <c r="I1734" i="2" s="1"/>
  <c r="M1733" i="2"/>
  <c r="O1733" i="2"/>
  <c r="N1733" i="2"/>
  <c r="J1733" i="2"/>
  <c r="L1733" i="2"/>
  <c r="K1733" i="2"/>
  <c r="N1741" i="2"/>
  <c r="J1741" i="2"/>
  <c r="K1741" i="2"/>
  <c r="O1741" i="2"/>
  <c r="M1741" i="2"/>
  <c r="L1741" i="2"/>
  <c r="L1749" i="2"/>
  <c r="J1749" i="2"/>
  <c r="O1749" i="2"/>
  <c r="N1749" i="2"/>
  <c r="M1749" i="2"/>
  <c r="K1749" i="2"/>
  <c r="J1757" i="2"/>
  <c r="N1757" i="2"/>
  <c r="O1757" i="2"/>
  <c r="L1757" i="2"/>
  <c r="K1757" i="2"/>
  <c r="M1757" i="2"/>
  <c r="O1765" i="2"/>
  <c r="M1765" i="2"/>
  <c r="K1765" i="2"/>
  <c r="L1765" i="2"/>
  <c r="J1765" i="2"/>
  <c r="N1765" i="2"/>
  <c r="K1773" i="2"/>
  <c r="O1773" i="2"/>
  <c r="N1773" i="2"/>
  <c r="L1773" i="2"/>
  <c r="M1773" i="2"/>
  <c r="J1773" i="2"/>
  <c r="J1781" i="2"/>
  <c r="N1781" i="2"/>
  <c r="K1781" i="2"/>
  <c r="O1781" i="2"/>
  <c r="M1781" i="2"/>
  <c r="L1781" i="2"/>
  <c r="I1781" i="2"/>
  <c r="I1782" i="2" s="1"/>
  <c r="K1789" i="2"/>
  <c r="O1789" i="2"/>
  <c r="N1789" i="2"/>
  <c r="M1789" i="2"/>
  <c r="L1789" i="2"/>
  <c r="J1789" i="2"/>
  <c r="N1797" i="2"/>
  <c r="J1797" i="2"/>
  <c r="I1797" i="2"/>
  <c r="O1797" i="2"/>
  <c r="M1797" i="2"/>
  <c r="L1797" i="2"/>
  <c r="K1797" i="2"/>
  <c r="L1805" i="2"/>
  <c r="O1805" i="2"/>
  <c r="N1805" i="2"/>
  <c r="K1805" i="2"/>
  <c r="J1805" i="2"/>
  <c r="M1805" i="2"/>
  <c r="N1813" i="2"/>
  <c r="J1813" i="2"/>
  <c r="L1813" i="2"/>
  <c r="K1813" i="2"/>
  <c r="M1813" i="2"/>
  <c r="O1813" i="2"/>
  <c r="J1821" i="2"/>
  <c r="N1821" i="2"/>
  <c r="M1821" i="2"/>
  <c r="K1821" i="2"/>
  <c r="O1821" i="2"/>
  <c r="L1821" i="2"/>
  <c r="O1829" i="2"/>
  <c r="K1829" i="2"/>
  <c r="M1829" i="2"/>
  <c r="L1829" i="2"/>
  <c r="J1829" i="2"/>
  <c r="N1829" i="2"/>
  <c r="M1837" i="2"/>
  <c r="O1837" i="2"/>
  <c r="N1837" i="2"/>
  <c r="L1837" i="2"/>
  <c r="K1837" i="2"/>
  <c r="J1837" i="2"/>
  <c r="O1845" i="2"/>
  <c r="M1845" i="2"/>
  <c r="N1845" i="2"/>
  <c r="K1845" i="2"/>
  <c r="J1845" i="2"/>
  <c r="L1845" i="2"/>
  <c r="M1853" i="2"/>
  <c r="L1853" i="2"/>
  <c r="K1853" i="2"/>
  <c r="J1853" i="2"/>
  <c r="O1853" i="2"/>
  <c r="N1853" i="2"/>
  <c r="O1861" i="2"/>
  <c r="N1861" i="2"/>
  <c r="L1861" i="2"/>
  <c r="M1861" i="2"/>
  <c r="K1861" i="2"/>
  <c r="O1869" i="2"/>
  <c r="N1869" i="2"/>
  <c r="M1869" i="2"/>
  <c r="K1869" i="2"/>
  <c r="L1869" i="2"/>
  <c r="M1877" i="2"/>
  <c r="L1877" i="2"/>
  <c r="K1877" i="2"/>
  <c r="J1877" i="2"/>
  <c r="J1878" i="2" s="1"/>
  <c r="J1879" i="2" s="1"/>
  <c r="J1880" i="2" s="1"/>
  <c r="J1881" i="2" s="1"/>
  <c r="J1882" i="2" s="1"/>
  <c r="J1883" i="2" s="1"/>
  <c r="J1884" i="2" s="1"/>
  <c r="J1885" i="2" s="1"/>
  <c r="O1877" i="2"/>
  <c r="N1877" i="2"/>
  <c r="N1885" i="2"/>
  <c r="O1885" i="2"/>
  <c r="L1885" i="2"/>
  <c r="K1885" i="2"/>
  <c r="M1885" i="2"/>
  <c r="H1893" i="2"/>
  <c r="J1893" i="2"/>
  <c r="I1893" i="2"/>
  <c r="N1893" i="2"/>
  <c r="O1893" i="2"/>
  <c r="K1893" i="2"/>
  <c r="M1893" i="2"/>
  <c r="L1893" i="2"/>
  <c r="H1901" i="2"/>
  <c r="O1901" i="2"/>
  <c r="K1901" i="2"/>
  <c r="J1901" i="2"/>
  <c r="I1901" i="2"/>
  <c r="M1901" i="2"/>
  <c r="L1901" i="2"/>
  <c r="N1901" i="2"/>
  <c r="H1909" i="2"/>
  <c r="I1909" i="2"/>
  <c r="M1909" i="2"/>
  <c r="J1909" i="2"/>
  <c r="O1909" i="2"/>
  <c r="L1909" i="2"/>
  <c r="K1909" i="2"/>
  <c r="N1909" i="2"/>
  <c r="I1917" i="2"/>
  <c r="I1918" i="2" s="1"/>
  <c r="I1919" i="2" s="1"/>
  <c r="I1920" i="2" s="1"/>
  <c r="M1917" i="2"/>
  <c r="O1917" i="2"/>
  <c r="L1917" i="2"/>
  <c r="N1917" i="2"/>
  <c r="K1917" i="2"/>
  <c r="J1917" i="2"/>
  <c r="L1925" i="2"/>
  <c r="O1925" i="2"/>
  <c r="M1925" i="2"/>
  <c r="N1925" i="2"/>
  <c r="J1925" i="2"/>
  <c r="K1925" i="2"/>
  <c r="L1933" i="2"/>
  <c r="M1933" i="2"/>
  <c r="K1933" i="2"/>
  <c r="J1933" i="2"/>
  <c r="O1933" i="2"/>
  <c r="N1933" i="2"/>
  <c r="O1941" i="2"/>
  <c r="N1941" i="2"/>
  <c r="M1941" i="2"/>
  <c r="K1941" i="2"/>
  <c r="L1941" i="2"/>
  <c r="J1941" i="2"/>
  <c r="O1949" i="2"/>
  <c r="N1949" i="2"/>
  <c r="M1949" i="2"/>
  <c r="K1949" i="2"/>
  <c r="L1949" i="2"/>
  <c r="J1949" i="2"/>
  <c r="H1957" i="2"/>
  <c r="N1957" i="2"/>
  <c r="M1957" i="2"/>
  <c r="L1957" i="2"/>
  <c r="J1957" i="2"/>
  <c r="K1957" i="2"/>
  <c r="O1957" i="2"/>
  <c r="I1957" i="2"/>
  <c r="N1965" i="2"/>
  <c r="M1965" i="2"/>
  <c r="L1965" i="2"/>
  <c r="J1965" i="2"/>
  <c r="K1965" i="2"/>
  <c r="I1965" i="2"/>
  <c r="O1965" i="2"/>
  <c r="N1973" i="2"/>
  <c r="M1973" i="2"/>
  <c r="L1973" i="2"/>
  <c r="J1973" i="2"/>
  <c r="K1973" i="2"/>
  <c r="O1973" i="2"/>
  <c r="I1973" i="2"/>
  <c r="N1981" i="2"/>
  <c r="M1981" i="2"/>
  <c r="L1981" i="2"/>
  <c r="J1981" i="2"/>
  <c r="K1981" i="2"/>
  <c r="I1981" i="2"/>
  <c r="O1981" i="2"/>
  <c r="M1989" i="2"/>
  <c r="K1989" i="2"/>
  <c r="J1989" i="2"/>
  <c r="J1990" i="2" s="1"/>
  <c r="J1991" i="2" s="1"/>
  <c r="N1989" i="2"/>
  <c r="L1989" i="2"/>
  <c r="O1989" i="2"/>
  <c r="N1997" i="2"/>
  <c r="O1997" i="2"/>
  <c r="N2005" i="2"/>
  <c r="L2005" i="2"/>
  <c r="L2006" i="2" s="1"/>
  <c r="L2007" i="2" s="1"/>
  <c r="L2008" i="2" s="1"/>
  <c r="L2009" i="2" s="1"/>
  <c r="L2010" i="2" s="1"/>
  <c r="L2011" i="2" s="1"/>
  <c r="L2012" i="2" s="1"/>
  <c r="L2013" i="2" s="1"/>
  <c r="K2005" i="2"/>
  <c r="K2006" i="2" s="1"/>
  <c r="K2007" i="2" s="1"/>
  <c r="K2008" i="2" s="1"/>
  <c r="K2009" i="2" s="1"/>
  <c r="K2010" i="2" s="1"/>
  <c r="K2011" i="2" s="1"/>
  <c r="K2012" i="2" s="1"/>
  <c r="K2013" i="2" s="1"/>
  <c r="O2005" i="2"/>
  <c r="M2005" i="2"/>
  <c r="O2013" i="2"/>
  <c r="N2013" i="2"/>
  <c r="O2021" i="2"/>
  <c r="N2021" i="2"/>
  <c r="O2029" i="2"/>
  <c r="O2037" i="2"/>
  <c r="O2045" i="2"/>
  <c r="M2045" i="2"/>
  <c r="N2045" i="2"/>
  <c r="L2053" i="2"/>
  <c r="O2053" i="2"/>
  <c r="N2053" i="2"/>
  <c r="M2053" i="2"/>
  <c r="O2061" i="2"/>
  <c r="N2061" i="2"/>
  <c r="M2061" i="2"/>
  <c r="O2069" i="2"/>
  <c r="N2069" i="2"/>
  <c r="M2069" i="2"/>
  <c r="O2077" i="2"/>
  <c r="N2077" i="2"/>
  <c r="L2077" i="2"/>
  <c r="L2078" i="2" s="1"/>
  <c r="M2077" i="2"/>
  <c r="K2077" i="2"/>
  <c r="K2078" i="2" s="1"/>
  <c r="K2079" i="2" s="1"/>
  <c r="O2085" i="2"/>
  <c r="M2085" i="2"/>
  <c r="M2086" i="2" s="1"/>
  <c r="M2087" i="2" s="1"/>
  <c r="M2088" i="2" s="1"/>
  <c r="M2089" i="2" s="1"/>
  <c r="L2085" i="2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N2085" i="2"/>
  <c r="O2093" i="2"/>
  <c r="N2093" i="2"/>
  <c r="O2101" i="2"/>
  <c r="L2101" i="2"/>
  <c r="L2102" i="2" s="1"/>
  <c r="L2103" i="2" s="1"/>
  <c r="L2104" i="2" s="1"/>
  <c r="N2101" i="2"/>
  <c r="M2101" i="2"/>
  <c r="O2109" i="2"/>
  <c r="N2109" i="2"/>
  <c r="M2109" i="2"/>
  <c r="L2109" i="2"/>
  <c r="L2110" i="2" s="1"/>
  <c r="L2111" i="2" s="1"/>
  <c r="L2112" i="2" s="1"/>
  <c r="L2113" i="2" s="1"/>
  <c r="L2114" i="2" s="1"/>
  <c r="L2115" i="2" s="1"/>
  <c r="L2116" i="2" s="1"/>
  <c r="L2117" i="2" s="1"/>
  <c r="O2117" i="2"/>
  <c r="N2117" i="2"/>
  <c r="M2117" i="2"/>
  <c r="N2125" i="2"/>
  <c r="M2125" i="2"/>
  <c r="O2125" i="2"/>
  <c r="O2133" i="2"/>
  <c r="N2133" i="2"/>
  <c r="M2133" i="2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O2157" i="2"/>
  <c r="N2157" i="2"/>
  <c r="O2165" i="2"/>
  <c r="N2165" i="2"/>
  <c r="O2181" i="2"/>
  <c r="O2189" i="2"/>
  <c r="N2189" i="2"/>
  <c r="M2189" i="2"/>
  <c r="M2190" i="2" s="1"/>
  <c r="M2191" i="2" s="1"/>
  <c r="M2192" i="2" s="1"/>
  <c r="M2193" i="2" s="1"/>
  <c r="M2194" i="2" s="1"/>
  <c r="M2195" i="2" s="1"/>
  <c r="O2197" i="2"/>
  <c r="N2197" i="2"/>
  <c r="M2197" i="2"/>
  <c r="L2197" i="2"/>
  <c r="L2198" i="2" s="1"/>
  <c r="O2205" i="2"/>
  <c r="N2205" i="2"/>
  <c r="M2205" i="2"/>
  <c r="O2213" i="2"/>
  <c r="N2213" i="2"/>
  <c r="M2213" i="2"/>
  <c r="M2221" i="2"/>
  <c r="O2221" i="2"/>
  <c r="N2221" i="2"/>
  <c r="O2229" i="2"/>
  <c r="N2229" i="2"/>
  <c r="O2237" i="2"/>
  <c r="N2237" i="2"/>
  <c r="N2245" i="2"/>
  <c r="M2245" i="2"/>
  <c r="L2245" i="2"/>
  <c r="L2246" i="2" s="1"/>
  <c r="L2247" i="2" s="1"/>
  <c r="L2248" i="2" s="1"/>
  <c r="L2249" i="2" s="1"/>
  <c r="L2250" i="2" s="1"/>
  <c r="O2245" i="2"/>
  <c r="N2253" i="2"/>
  <c r="O2253" i="2"/>
  <c r="M2253" i="2"/>
  <c r="J2261" i="2"/>
  <c r="M2261" i="2"/>
  <c r="O2261" i="2"/>
  <c r="N2261" i="2"/>
  <c r="L2261" i="2"/>
  <c r="K2261" i="2"/>
  <c r="O2269" i="2"/>
  <c r="N2269" i="2"/>
  <c r="M2269" i="2"/>
  <c r="L2269" i="2"/>
  <c r="I2269" i="2"/>
  <c r="K2269" i="2"/>
  <c r="J2269" i="2"/>
  <c r="O2277" i="2"/>
  <c r="N2277" i="2"/>
  <c r="M2277" i="2"/>
  <c r="L2277" i="2"/>
  <c r="K2277" i="2"/>
  <c r="I2277" i="2"/>
  <c r="J2277" i="2"/>
  <c r="O2285" i="2"/>
  <c r="N2285" i="2"/>
  <c r="M2285" i="2"/>
  <c r="L2285" i="2"/>
  <c r="K2285" i="2"/>
  <c r="J2293" i="2"/>
  <c r="O2293" i="2"/>
  <c r="N2293" i="2"/>
  <c r="L2293" i="2"/>
  <c r="K2293" i="2"/>
  <c r="M2293" i="2"/>
  <c r="O2301" i="2"/>
  <c r="N2301" i="2"/>
  <c r="M2301" i="2"/>
  <c r="L2301" i="2"/>
  <c r="K2301" i="2"/>
  <c r="J2301" i="2"/>
  <c r="L2309" i="2"/>
  <c r="K2309" i="2"/>
  <c r="J2309" i="2"/>
  <c r="J2310" i="2" s="1"/>
  <c r="N2309" i="2"/>
  <c r="M2309" i="2"/>
  <c r="O2309" i="2"/>
  <c r="O2317" i="2"/>
  <c r="N2317" i="2"/>
  <c r="L2317" i="2"/>
  <c r="M2317" i="2"/>
  <c r="K2317" i="2"/>
  <c r="O2325" i="2"/>
  <c r="N2325" i="2"/>
  <c r="M2325" i="2"/>
  <c r="L2325" i="2"/>
  <c r="K2325" i="2"/>
  <c r="L2333" i="2"/>
  <c r="K2333" i="2"/>
  <c r="N2333" i="2"/>
  <c r="M2333" i="2"/>
  <c r="O2333" i="2"/>
  <c r="L2341" i="2"/>
  <c r="K2341" i="2"/>
  <c r="N2341" i="2"/>
  <c r="O2341" i="2"/>
  <c r="M2341" i="2"/>
  <c r="O2349" i="2"/>
  <c r="N2349" i="2"/>
  <c r="M2349" i="2"/>
  <c r="L2349" i="2"/>
  <c r="K2349" i="2"/>
  <c r="J2357" i="2"/>
  <c r="I2357" i="2"/>
  <c r="O2357" i="2"/>
  <c r="N2357" i="2"/>
  <c r="L2357" i="2"/>
  <c r="K2357" i="2"/>
  <c r="M2357" i="2"/>
  <c r="N2365" i="2"/>
  <c r="M2365" i="2"/>
  <c r="L2365" i="2"/>
  <c r="K2365" i="2"/>
  <c r="J2365" i="2"/>
  <c r="O2365" i="2"/>
  <c r="L2373" i="2"/>
  <c r="N2373" i="2"/>
  <c r="O2373" i="2"/>
  <c r="M2373" i="2"/>
  <c r="L2381" i="2"/>
  <c r="K2381" i="2"/>
  <c r="K2382" i="2" s="1"/>
  <c r="K2383" i="2" s="1"/>
  <c r="N2381" i="2"/>
  <c r="O2381" i="2"/>
  <c r="M2381" i="2"/>
  <c r="H4" i="2"/>
  <c r="O4" i="2"/>
  <c r="M4" i="2"/>
  <c r="N4" i="2"/>
  <c r="L4" i="2"/>
  <c r="K4" i="2"/>
  <c r="J4" i="2"/>
  <c r="H119" i="2"/>
  <c r="H1980" i="2"/>
  <c r="H58" i="2"/>
  <c r="H1962" i="2"/>
  <c r="H10" i="2"/>
  <c r="H117" i="2"/>
  <c r="H125" i="2"/>
  <c r="H34" i="2"/>
  <c r="H50" i="2"/>
  <c r="H87" i="2"/>
  <c r="H135" i="2"/>
  <c r="H111" i="2"/>
  <c r="H1857" i="2"/>
  <c r="H1921" i="2"/>
  <c r="H11" i="2"/>
  <c r="H19" i="2"/>
  <c r="H27" i="2"/>
  <c r="H35" i="2"/>
  <c r="H43" i="2"/>
  <c r="H51" i="2"/>
  <c r="H59" i="2"/>
  <c r="H1682" i="2"/>
  <c r="H99" i="2"/>
  <c r="H127" i="2"/>
  <c r="H1683" i="2"/>
  <c r="H1691" i="2"/>
  <c r="H1699" i="2"/>
  <c r="H1731" i="2"/>
  <c r="H5" i="2"/>
  <c r="H37" i="2"/>
  <c r="H75" i="2"/>
  <c r="H104" i="2"/>
  <c r="H120" i="2"/>
  <c r="H128" i="2"/>
  <c r="H1696" i="2"/>
  <c r="H1892" i="2"/>
  <c r="H1900" i="2"/>
  <c r="H1908" i="2"/>
  <c r="H6" i="2"/>
  <c r="Q6" i="2" s="1"/>
  <c r="H38" i="2"/>
  <c r="H121" i="2"/>
  <c r="H129" i="2"/>
  <c r="H1697" i="2"/>
  <c r="Q1697" i="2" s="1"/>
  <c r="H1906" i="2"/>
  <c r="H7" i="2"/>
  <c r="H39" i="2"/>
  <c r="H122" i="2"/>
  <c r="H1688" i="2"/>
  <c r="H1698" i="2"/>
  <c r="H1907" i="2"/>
  <c r="H8" i="2"/>
  <c r="H16" i="2"/>
  <c r="H24" i="2"/>
  <c r="H32" i="2"/>
  <c r="H40" i="2"/>
  <c r="H56" i="2"/>
  <c r="H123" i="2"/>
  <c r="H1056" i="2"/>
  <c r="H1689" i="2"/>
  <c r="H1700" i="2"/>
  <c r="H1890" i="2"/>
  <c r="H1687" i="2"/>
  <c r="H1695" i="2"/>
  <c r="H9" i="2"/>
  <c r="H17" i="2"/>
  <c r="H25" i="2"/>
  <c r="H33" i="2"/>
  <c r="H41" i="2"/>
  <c r="H49" i="2"/>
  <c r="H57" i="2"/>
  <c r="H124" i="2"/>
  <c r="H136" i="2"/>
  <c r="H1690" i="2"/>
  <c r="H1701" i="2"/>
  <c r="H1702" i="2" s="1"/>
  <c r="H1703" i="2" s="1"/>
  <c r="H1795" i="2"/>
  <c r="H1891" i="2"/>
  <c r="H1914" i="2"/>
  <c r="H1974" i="2"/>
  <c r="Q1974" i="2" s="1"/>
  <c r="H2367" i="2"/>
  <c r="H2275" i="2"/>
  <c r="H1987" i="2"/>
  <c r="H1967" i="2"/>
  <c r="H2262" i="2"/>
  <c r="H2272" i="2"/>
  <c r="H2274" i="2"/>
  <c r="H2273" i="2"/>
  <c r="Q2273" i="2" s="1"/>
  <c r="H2376" i="2"/>
  <c r="H2" i="2"/>
  <c r="Q50" i="2" l="1"/>
  <c r="Q1703" i="2"/>
  <c r="H1704" i="2"/>
  <c r="Q1704" i="2" s="1"/>
  <c r="Q1689" i="2"/>
  <c r="Q1696" i="2"/>
  <c r="Q104" i="2"/>
  <c r="R104" i="2" s="1"/>
  <c r="S104" i="2" s="1"/>
  <c r="Q43" i="2"/>
  <c r="R43" i="2" s="1"/>
  <c r="S43" i="2" s="1"/>
  <c r="Q135" i="2"/>
  <c r="Q1695" i="2"/>
  <c r="Q127" i="2"/>
  <c r="Q2367" i="2"/>
  <c r="Q1921" i="2"/>
  <c r="Q1967" i="2"/>
  <c r="Q39" i="2"/>
  <c r="R39" i="2" s="1"/>
  <c r="S39" i="2" s="1"/>
  <c r="Q1687" i="2"/>
  <c r="R1687" i="2" s="1"/>
  <c r="S1687" i="2" s="1"/>
  <c r="Q32" i="2"/>
  <c r="R32" i="2" s="1"/>
  <c r="S32" i="2" s="1"/>
  <c r="Q1682" i="2"/>
  <c r="Q1857" i="2"/>
  <c r="Q33" i="2"/>
  <c r="Q1683" i="2"/>
  <c r="Q1980" i="2"/>
  <c r="Q4" i="2"/>
  <c r="R4" i="2" s="1"/>
  <c r="S4" i="2" s="1"/>
  <c r="Q1653" i="2"/>
  <c r="Q2262" i="2"/>
  <c r="R2262" i="2" s="1"/>
  <c r="S2262" i="2" s="1"/>
  <c r="Q17" i="2"/>
  <c r="Q8" i="2"/>
  <c r="Q129" i="2"/>
  <c r="R129" i="2" s="1"/>
  <c r="S129" i="2" s="1"/>
  <c r="Q22" i="2"/>
  <c r="R22" i="2" s="1"/>
  <c r="S22" i="2" s="1"/>
  <c r="Q19" i="2"/>
  <c r="R19" i="2" s="1"/>
  <c r="S19" i="2" s="1"/>
  <c r="Q136" i="2"/>
  <c r="R136" i="2" s="1"/>
  <c r="S136" i="2" s="1"/>
  <c r="Q1907" i="2"/>
  <c r="R1907" i="2" s="1"/>
  <c r="S1907" i="2" s="1"/>
  <c r="Q54" i="2"/>
  <c r="R54" i="2" s="1"/>
  <c r="S54" i="2" s="1"/>
  <c r="Q1795" i="2"/>
  <c r="R1795" i="2" s="1"/>
  <c r="S1795" i="2" s="1"/>
  <c r="Q1915" i="2"/>
  <c r="Q1962" i="2"/>
  <c r="R1962" i="2" s="1"/>
  <c r="S1962" i="2" s="1"/>
  <c r="Q29" i="2"/>
  <c r="Q21" i="2"/>
  <c r="Q13" i="2"/>
  <c r="R13" i="2" s="1"/>
  <c r="S13" i="2" s="1"/>
  <c r="H1717" i="2"/>
  <c r="Q1717" i="2" s="1"/>
  <c r="R1717" i="2" s="1"/>
  <c r="S1717" i="2" s="1"/>
  <c r="Q1716" i="2"/>
  <c r="R1716" i="2" s="1"/>
  <c r="S1716" i="2" s="1"/>
  <c r="Q52" i="2"/>
  <c r="Q44" i="2"/>
  <c r="Q36" i="2"/>
  <c r="R36" i="2" s="1"/>
  <c r="S36" i="2" s="1"/>
  <c r="Q28" i="2"/>
  <c r="Q20" i="2"/>
  <c r="Q12" i="2"/>
  <c r="R12" i="2" s="1"/>
  <c r="S12" i="2" s="1"/>
  <c r="Q26" i="2"/>
  <c r="Q18" i="2"/>
  <c r="R18" i="2" s="1"/>
  <c r="S18" i="2" s="1"/>
  <c r="H1872" i="2"/>
  <c r="Q1872" i="2" s="1"/>
  <c r="Q1871" i="2"/>
  <c r="R1871" i="2" s="1"/>
  <c r="S1871" i="2" s="1"/>
  <c r="Q121" i="2"/>
  <c r="R121" i="2" s="1"/>
  <c r="S121" i="2" s="1"/>
  <c r="Q41" i="2"/>
  <c r="Q1890" i="2"/>
  <c r="R1890" i="2" s="1"/>
  <c r="S1890" i="2" s="1"/>
  <c r="Q1906" i="2"/>
  <c r="R1906" i="2" s="1"/>
  <c r="S1906" i="2" s="1"/>
  <c r="Q1900" i="2"/>
  <c r="R1900" i="2" s="1"/>
  <c r="S1900" i="2" s="1"/>
  <c r="Q1699" i="2"/>
  <c r="R1699" i="2" s="1"/>
  <c r="S1699" i="2" s="1"/>
  <c r="Q99" i="2"/>
  <c r="R99" i="2" s="1"/>
  <c r="S99" i="2" s="1"/>
  <c r="Q2274" i="2"/>
  <c r="R2274" i="2" s="1"/>
  <c r="S2274" i="2" s="1"/>
  <c r="Q1914" i="2"/>
  <c r="Q1700" i="2"/>
  <c r="Q1056" i="2"/>
  <c r="R1056" i="2" s="1"/>
  <c r="S1056" i="2" s="1"/>
  <c r="Q24" i="2"/>
  <c r="R24" i="2" s="1"/>
  <c r="S24" i="2" s="1"/>
  <c r="Q1892" i="2"/>
  <c r="R1892" i="2" s="1"/>
  <c r="S1892" i="2" s="1"/>
  <c r="Q128" i="2"/>
  <c r="R128" i="2" s="1"/>
  <c r="S128" i="2" s="1"/>
  <c r="Q1691" i="2"/>
  <c r="R1691" i="2" s="1"/>
  <c r="S1691" i="2" s="1"/>
  <c r="Q59" i="2"/>
  <c r="R59" i="2" s="1"/>
  <c r="S59" i="2" s="1"/>
  <c r="Q2272" i="2"/>
  <c r="Q1891" i="2"/>
  <c r="Q25" i="2"/>
  <c r="Q16" i="2"/>
  <c r="R16" i="2" s="1"/>
  <c r="S16" i="2" s="1"/>
  <c r="Q120" i="2"/>
  <c r="R120" i="2" s="1"/>
  <c r="S120" i="2" s="1"/>
  <c r="Q51" i="2"/>
  <c r="Q87" i="2"/>
  <c r="R87" i="2" s="1"/>
  <c r="S87" i="2" s="1"/>
  <c r="Q58" i="2"/>
  <c r="Q109" i="2"/>
  <c r="R109" i="2" s="1"/>
  <c r="S109" i="2" s="1"/>
  <c r="Q1899" i="2"/>
  <c r="Q42" i="2"/>
  <c r="R42" i="2" s="1"/>
  <c r="S42" i="2" s="1"/>
  <c r="Q1934" i="2"/>
  <c r="R1934" i="2" s="1"/>
  <c r="S1934" i="2" s="1"/>
  <c r="Q110" i="2"/>
  <c r="R110" i="2" s="1"/>
  <c r="S110" i="2" s="1"/>
  <c r="H1634" i="2"/>
  <c r="Q1634" i="2" s="1"/>
  <c r="R1634" i="2" s="1"/>
  <c r="S1634" i="2" s="1"/>
  <c r="Q23" i="2"/>
  <c r="Q111" i="2"/>
  <c r="R111" i="2" s="1"/>
  <c r="S111" i="2" s="1"/>
  <c r="Q45" i="2"/>
  <c r="Q118" i="2"/>
  <c r="R118" i="2" s="1"/>
  <c r="S118" i="2" s="1"/>
  <c r="Q55" i="2"/>
  <c r="Q15" i="2"/>
  <c r="R15" i="2" s="1"/>
  <c r="S15" i="2" s="1"/>
  <c r="Q1694" i="2"/>
  <c r="R1694" i="2" s="1"/>
  <c r="S1694" i="2" s="1"/>
  <c r="Q1135" i="2"/>
  <c r="R1135" i="2" s="1"/>
  <c r="S1135" i="2" s="1"/>
  <c r="Q1690" i="2"/>
  <c r="R1690" i="2" s="1"/>
  <c r="S1690" i="2" s="1"/>
  <c r="Q124" i="2"/>
  <c r="Q141" i="2"/>
  <c r="Q77" i="2"/>
  <c r="Q69" i="2"/>
  <c r="R69" i="2" s="1"/>
  <c r="S69" i="2" s="1"/>
  <c r="Q1692" i="2"/>
  <c r="Q1684" i="2"/>
  <c r="R1684" i="2" s="1"/>
  <c r="S1684" i="2" s="1"/>
  <c r="Q46" i="2"/>
  <c r="R46" i="2" s="1"/>
  <c r="S46" i="2" s="1"/>
  <c r="Q75" i="2"/>
  <c r="R75" i="2" s="1"/>
  <c r="S75" i="2" s="1"/>
  <c r="Q119" i="2"/>
  <c r="R119" i="2" s="1"/>
  <c r="S119" i="2" s="1"/>
  <c r="Q53" i="2"/>
  <c r="R53" i="2" s="1"/>
  <c r="S53" i="2" s="1"/>
  <c r="Q140" i="2"/>
  <c r="Q56" i="2"/>
  <c r="Q7" i="2"/>
  <c r="R7" i="2" s="1"/>
  <c r="S7" i="2" s="1"/>
  <c r="Q5" i="2"/>
  <c r="Q125" i="2"/>
  <c r="R125" i="2" s="1"/>
  <c r="S125" i="2" s="1"/>
  <c r="Q1909" i="2"/>
  <c r="R1909" i="2" s="1"/>
  <c r="S1909" i="2" s="1"/>
  <c r="Q1901" i="2"/>
  <c r="Q1893" i="2"/>
  <c r="Q48" i="2"/>
  <c r="R48" i="2" s="1"/>
  <c r="S48" i="2" s="1"/>
  <c r="Q92" i="2"/>
  <c r="Q31" i="2"/>
  <c r="R31" i="2" s="1"/>
  <c r="S31" i="2" s="1"/>
  <c r="Q1702" i="2"/>
  <c r="R1702" i="2" s="1"/>
  <c r="S1702" i="2" s="1"/>
  <c r="Q47" i="2"/>
  <c r="R47" i="2" s="1"/>
  <c r="S47" i="2" s="1"/>
  <c r="Q1987" i="2"/>
  <c r="R1987" i="2" s="1"/>
  <c r="S1987" i="2" s="1"/>
  <c r="Q123" i="2"/>
  <c r="R123" i="2" s="1"/>
  <c r="S123" i="2" s="1"/>
  <c r="Q38" i="2"/>
  <c r="Q37" i="2"/>
  <c r="Q27" i="2"/>
  <c r="R27" i="2" s="1"/>
  <c r="S27" i="2" s="1"/>
  <c r="Q34" i="2"/>
  <c r="R34" i="2" s="1"/>
  <c r="S34" i="2" s="1"/>
  <c r="Q2275" i="2"/>
  <c r="R2275" i="2" s="1"/>
  <c r="S2275" i="2" s="1"/>
  <c r="Q57" i="2"/>
  <c r="R57" i="2" s="1"/>
  <c r="S57" i="2" s="1"/>
  <c r="Q1136" i="2"/>
  <c r="Q1698" i="2"/>
  <c r="R1698" i="2" s="1"/>
  <c r="S1698" i="2" s="1"/>
  <c r="Q2376" i="2"/>
  <c r="Q49" i="2"/>
  <c r="R49" i="2" s="1"/>
  <c r="S49" i="2" s="1"/>
  <c r="Q40" i="2"/>
  <c r="Q1688" i="2"/>
  <c r="R1688" i="2" s="1"/>
  <c r="S1688" i="2" s="1"/>
  <c r="Q1908" i="2"/>
  <c r="R1908" i="2" s="1"/>
  <c r="S1908" i="2" s="1"/>
  <c r="Q1731" i="2"/>
  <c r="R1731" i="2" s="1"/>
  <c r="S1731" i="2" s="1"/>
  <c r="Q11" i="2"/>
  <c r="R11" i="2" s="1"/>
  <c r="S11" i="2" s="1"/>
  <c r="Q117" i="2"/>
  <c r="R117" i="2" s="1"/>
  <c r="S117" i="2" s="1"/>
  <c r="Q1957" i="2"/>
  <c r="Q1686" i="2"/>
  <c r="Q1898" i="2"/>
  <c r="R1898" i="2" s="1"/>
  <c r="S1898" i="2" s="1"/>
  <c r="Q14" i="2"/>
  <c r="Q1701" i="2"/>
  <c r="R1701" i="2" s="1"/>
  <c r="S1701" i="2" s="1"/>
  <c r="Q9" i="2"/>
  <c r="R9" i="2" s="1"/>
  <c r="S9" i="2" s="1"/>
  <c r="Q122" i="2"/>
  <c r="R122" i="2" s="1"/>
  <c r="S122" i="2" s="1"/>
  <c r="Q35" i="2"/>
  <c r="R35" i="2" s="1"/>
  <c r="S35" i="2" s="1"/>
  <c r="Q10" i="2"/>
  <c r="R10" i="2" s="1"/>
  <c r="S10" i="2" s="1"/>
  <c r="Q1693" i="2"/>
  <c r="Q134" i="2"/>
  <c r="Q86" i="2"/>
  <c r="R86" i="2" s="1"/>
  <c r="S86" i="2" s="1"/>
  <c r="Q30" i="2"/>
  <c r="R30" i="2" s="1"/>
  <c r="S30" i="2" s="1"/>
  <c r="Q126" i="2"/>
  <c r="R126" i="2" s="1"/>
  <c r="S126" i="2" s="1"/>
  <c r="R50" i="2"/>
  <c r="S50" i="2" s="1"/>
  <c r="R1696" i="2"/>
  <c r="S1696" i="2" s="1"/>
  <c r="R124" i="2"/>
  <c r="S124" i="2" s="1"/>
  <c r="R1692" i="2"/>
  <c r="S1692" i="2" s="1"/>
  <c r="R2376" i="2"/>
  <c r="S2376" i="2" s="1"/>
  <c r="R1974" i="2"/>
  <c r="S1974" i="2" s="1"/>
  <c r="R77" i="2"/>
  <c r="S77" i="2" s="1"/>
  <c r="R1980" i="2"/>
  <c r="S1980" i="2" s="1"/>
  <c r="R1891" i="2"/>
  <c r="S1891" i="2" s="1"/>
  <c r="R1689" i="2"/>
  <c r="S1689" i="2" s="1"/>
  <c r="R2272" i="2"/>
  <c r="S2272" i="2" s="1"/>
  <c r="R1682" i="2"/>
  <c r="S1682" i="2" s="1"/>
  <c r="H1902" i="2"/>
  <c r="R44" i="2"/>
  <c r="S44" i="2" s="1"/>
  <c r="R20" i="2"/>
  <c r="S20" i="2" s="1"/>
  <c r="H1910" i="2"/>
  <c r="H1911" i="2" s="1"/>
  <c r="Q1911" i="2" s="1"/>
  <c r="H1685" i="2"/>
  <c r="Q1685" i="2" s="1"/>
  <c r="R1685" i="2" s="1"/>
  <c r="S1685" i="2" s="1"/>
  <c r="H1916" i="2"/>
  <c r="Q1916" i="2" s="1"/>
  <c r="R1916" i="2" s="1"/>
  <c r="S1916" i="2" s="1"/>
  <c r="H1654" i="2"/>
  <c r="Q1654" i="2" s="1"/>
  <c r="R1654" i="2" s="1"/>
  <c r="S1654" i="2" s="1"/>
  <c r="H142" i="2"/>
  <c r="Q142" i="2" s="1"/>
  <c r="R142" i="2" s="1"/>
  <c r="S142" i="2" s="1"/>
  <c r="H70" i="2"/>
  <c r="H93" i="2"/>
  <c r="H1935" i="2"/>
  <c r="H1981" i="2"/>
  <c r="H1958" i="2"/>
  <c r="Q1958" i="2" s="1"/>
  <c r="R1958" i="2" s="1"/>
  <c r="S1958" i="2" s="1"/>
  <c r="H1894" i="2"/>
  <c r="R1957" i="2"/>
  <c r="S1957" i="2" s="1"/>
  <c r="R17" i="2"/>
  <c r="S17" i="2" s="1"/>
  <c r="H78" i="2"/>
  <c r="R141" i="2"/>
  <c r="S141" i="2" s="1"/>
  <c r="R2273" i="2"/>
  <c r="S2273" i="2" s="1"/>
  <c r="R1653" i="2"/>
  <c r="S1653" i="2" s="1"/>
  <c r="R45" i="2"/>
  <c r="S45" i="2" s="1"/>
  <c r="H112" i="2"/>
  <c r="Q112" i="2" s="1"/>
  <c r="R1872" i="2"/>
  <c r="S1872" i="2" s="1"/>
  <c r="H88" i="2"/>
  <c r="Q88" i="2" s="1"/>
  <c r="H1137" i="2"/>
  <c r="Q1137" i="2" s="1"/>
  <c r="R56" i="2"/>
  <c r="S56" i="2" s="1"/>
  <c r="H1107" i="2"/>
  <c r="R40" i="2"/>
  <c r="S40" i="2" s="1"/>
  <c r="R5" i="2"/>
  <c r="S5" i="2" s="1"/>
  <c r="R1683" i="2"/>
  <c r="S1683" i="2" s="1"/>
  <c r="R58" i="2"/>
  <c r="S58" i="2" s="1"/>
  <c r="H1963" i="2"/>
  <c r="H1964" i="2" s="1"/>
  <c r="Q1964" i="2" s="1"/>
  <c r="R1921" i="2"/>
  <c r="S1921" i="2" s="1"/>
  <c r="R140" i="2"/>
  <c r="S140" i="2" s="1"/>
  <c r="R28" i="2"/>
  <c r="S28" i="2" s="1"/>
  <c r="R29" i="2"/>
  <c r="S29" i="2" s="1"/>
  <c r="R21" i="2"/>
  <c r="S21" i="2" s="1"/>
  <c r="R1693" i="2"/>
  <c r="S1693" i="2" s="1"/>
  <c r="R26" i="2"/>
  <c r="S26" i="2" s="1"/>
  <c r="R1893" i="2"/>
  <c r="S1893" i="2" s="1"/>
  <c r="R1967" i="2"/>
  <c r="S1967" i="2" s="1"/>
  <c r="R1697" i="2"/>
  <c r="S1697" i="2" s="1"/>
  <c r="R1901" i="2"/>
  <c r="S1901" i="2" s="1"/>
  <c r="R1915" i="2"/>
  <c r="S1915" i="2" s="1"/>
  <c r="R23" i="2"/>
  <c r="S23" i="2" s="1"/>
  <c r="R14" i="2"/>
  <c r="S14" i="2" s="1"/>
  <c r="H2368" i="2"/>
  <c r="Q2368" i="2" s="1"/>
  <c r="R2367" i="2"/>
  <c r="S2367" i="2" s="1"/>
  <c r="R25" i="2"/>
  <c r="S25" i="2" s="1"/>
  <c r="R1703" i="2"/>
  <c r="S1703" i="2" s="1"/>
  <c r="R1700" i="2"/>
  <c r="S1700" i="2" s="1"/>
  <c r="R134" i="2"/>
  <c r="S134" i="2" s="1"/>
  <c r="H1104" i="2"/>
  <c r="Q1104" i="2" s="1"/>
  <c r="R1695" i="2"/>
  <c r="S1695" i="2" s="1"/>
  <c r="R8" i="2"/>
  <c r="S8" i="2" s="1"/>
  <c r="R38" i="2"/>
  <c r="S38" i="2" s="1"/>
  <c r="R127" i="2"/>
  <c r="S127" i="2" s="1"/>
  <c r="H2276" i="2"/>
  <c r="Q2276" i="2" s="1"/>
  <c r="R1686" i="2"/>
  <c r="S1686" i="2" s="1"/>
  <c r="R92" i="2"/>
  <c r="S92" i="2" s="1"/>
  <c r="R1914" i="2"/>
  <c r="S1914" i="2" s="1"/>
  <c r="R41" i="2"/>
  <c r="S41" i="2" s="1"/>
  <c r="H1098" i="2"/>
  <c r="Q1098" i="2" s="1"/>
  <c r="R37" i="2"/>
  <c r="S37" i="2" s="1"/>
  <c r="R1704" i="2"/>
  <c r="S1704" i="2" s="1"/>
  <c r="R51" i="2"/>
  <c r="S51" i="2" s="1"/>
  <c r="R1857" i="2"/>
  <c r="S1857" i="2" s="1"/>
  <c r="R1899" i="2"/>
  <c r="S1899" i="2" s="1"/>
  <c r="R52" i="2"/>
  <c r="S52" i="2" s="1"/>
  <c r="H1082" i="2"/>
  <c r="H1057" i="2"/>
  <c r="Q1057" i="2" s="1"/>
  <c r="R33" i="2"/>
  <c r="S33" i="2" s="1"/>
  <c r="R1136" i="2"/>
  <c r="S1136" i="2" s="1"/>
  <c r="H1650" i="2"/>
  <c r="Q1650" i="2" s="1"/>
  <c r="R55" i="2"/>
  <c r="S55" i="2" s="1"/>
  <c r="H1796" i="2"/>
  <c r="Q1796" i="2" s="1"/>
  <c r="H137" i="2"/>
  <c r="Q137" i="2" s="1"/>
  <c r="H130" i="2"/>
  <c r="Q130" i="2" s="1"/>
  <c r="H1101" i="2"/>
  <c r="Q1101" i="2" s="1"/>
  <c r="H71" i="2"/>
  <c r="Q71" i="2" s="1"/>
  <c r="H1718" i="2"/>
  <c r="Q1718" i="2" s="1"/>
  <c r="H1705" i="2"/>
  <c r="Q1705" i="2" s="1"/>
  <c r="H1975" i="2"/>
  <c r="Q1975" i="2" s="1"/>
  <c r="H1663" i="2"/>
  <c r="R6" i="2"/>
  <c r="S6" i="2" s="1"/>
  <c r="H1732" i="2"/>
  <c r="Q1732" i="2" s="1"/>
  <c r="H100" i="2"/>
  <c r="Q100" i="2" s="1"/>
  <c r="R135" i="2"/>
  <c r="S135" i="2" s="1"/>
  <c r="H1873" i="2"/>
  <c r="Q1873" i="2" s="1"/>
  <c r="H105" i="2"/>
  <c r="Q105" i="2" s="1"/>
  <c r="H76" i="2"/>
  <c r="Q76" i="2" s="1"/>
  <c r="H1858" i="2"/>
  <c r="Q1858" i="2" s="1"/>
  <c r="H60" i="2"/>
  <c r="Q60" i="2" s="1"/>
  <c r="H1095" i="2"/>
  <c r="Q1095" i="2" s="1"/>
  <c r="H959" i="2"/>
  <c r="Q959" i="2" s="1"/>
  <c r="H1922" i="2"/>
  <c r="Q1922" i="2" s="1"/>
  <c r="H1917" i="2"/>
  <c r="Q1917" i="2" s="1"/>
  <c r="H674" i="2"/>
  <c r="Q674" i="2" s="1"/>
  <c r="H1936" i="2"/>
  <c r="Q1936" i="2" s="1"/>
  <c r="H2377" i="2"/>
  <c r="Q2377" i="2" s="1"/>
  <c r="H1988" i="2"/>
  <c r="Q1988" i="2" s="1"/>
  <c r="H1982" i="2"/>
  <c r="Q1982" i="2" s="1"/>
  <c r="H2263" i="2"/>
  <c r="Q2263" i="2" s="1"/>
  <c r="H1968" i="2"/>
  <c r="Q1968" i="2" s="1"/>
  <c r="H1635" i="2" l="1"/>
  <c r="Q1635" i="2" s="1"/>
  <c r="R1635" i="2" s="1"/>
  <c r="S1635" i="2" s="1"/>
  <c r="H1959" i="2"/>
  <c r="Q1959" i="2" s="1"/>
  <c r="H143" i="2"/>
  <c r="Q143" i="2" s="1"/>
  <c r="R143" i="2" s="1"/>
  <c r="S143" i="2" s="1"/>
  <c r="Q1082" i="2"/>
  <c r="R1082" i="2" s="1"/>
  <c r="S1082" i="2" s="1"/>
  <c r="H1083" i="2"/>
  <c r="Q1663" i="2"/>
  <c r="R1663" i="2" s="1"/>
  <c r="S1663" i="2" s="1"/>
  <c r="H1664" i="2"/>
  <c r="H1655" i="2"/>
  <c r="Q1107" i="2"/>
  <c r="R1107" i="2" s="1"/>
  <c r="S1107" i="2" s="1"/>
  <c r="Q1935" i="2"/>
  <c r="R1935" i="2" s="1"/>
  <c r="S1935" i="2" s="1"/>
  <c r="Q1963" i="2"/>
  <c r="R1963" i="2" s="1"/>
  <c r="S1963" i="2" s="1"/>
  <c r="Q93" i="2"/>
  <c r="R93" i="2" s="1"/>
  <c r="S93" i="2" s="1"/>
  <c r="Q1894" i="2"/>
  <c r="R1894" i="2" s="1"/>
  <c r="S1894" i="2" s="1"/>
  <c r="Q70" i="2"/>
  <c r="R70" i="2" s="1"/>
  <c r="S70" i="2" s="1"/>
  <c r="Q1910" i="2"/>
  <c r="R1910" i="2" s="1"/>
  <c r="S1910" i="2" s="1"/>
  <c r="Q1902" i="2"/>
  <c r="R1902" i="2" s="1"/>
  <c r="S1902" i="2" s="1"/>
  <c r="Q78" i="2"/>
  <c r="R78" i="2" s="1"/>
  <c r="S78" i="2" s="1"/>
  <c r="Q1981" i="2"/>
  <c r="R1981" i="2" s="1"/>
  <c r="S1981" i="2" s="1"/>
  <c r="H1903" i="2"/>
  <c r="Q1903" i="2" s="1"/>
  <c r="R1903" i="2" s="1"/>
  <c r="S1903" i="2" s="1"/>
  <c r="H1895" i="2"/>
  <c r="Q1895" i="2" s="1"/>
  <c r="R1895" i="2" s="1"/>
  <c r="S1895" i="2" s="1"/>
  <c r="H94" i="2"/>
  <c r="Q94" i="2" s="1"/>
  <c r="R94" i="2" s="1"/>
  <c r="S94" i="2" s="1"/>
  <c r="R112" i="2"/>
  <c r="S112" i="2" s="1"/>
  <c r="H1108" i="2"/>
  <c r="H1109" i="2" s="1"/>
  <c r="R1137" i="2"/>
  <c r="S1137" i="2" s="1"/>
  <c r="R88" i="2"/>
  <c r="S88" i="2" s="1"/>
  <c r="H79" i="2"/>
  <c r="Q79" i="2" s="1"/>
  <c r="R79" i="2" s="1"/>
  <c r="S79" i="2" s="1"/>
  <c r="H1299" i="2"/>
  <c r="H1300" i="2" s="1"/>
  <c r="Q1300" i="2" s="1"/>
  <c r="H1138" i="2"/>
  <c r="Q1138" i="2" s="1"/>
  <c r="R1138" i="2" s="1"/>
  <c r="S1138" i="2" s="1"/>
  <c r="H113" i="2"/>
  <c r="R1650" i="2"/>
  <c r="S1650" i="2" s="1"/>
  <c r="H948" i="2"/>
  <c r="Q948" i="2" s="1"/>
  <c r="R948" i="2" s="1"/>
  <c r="S948" i="2" s="1"/>
  <c r="H1058" i="2"/>
  <c r="Q1058" i="2" s="1"/>
  <c r="R2368" i="2"/>
  <c r="S2368" i="2" s="1"/>
  <c r="H89" i="2"/>
  <c r="Q89" i="2" s="1"/>
  <c r="R89" i="2" s="1"/>
  <c r="S89" i="2" s="1"/>
  <c r="R1098" i="2"/>
  <c r="S1098" i="2" s="1"/>
  <c r="R2276" i="2"/>
  <c r="S2276" i="2" s="1"/>
  <c r="H2369" i="2"/>
  <c r="Q2369" i="2" s="1"/>
  <c r="H2277" i="2"/>
  <c r="Q2277" i="2" s="1"/>
  <c r="R2277" i="2" s="1"/>
  <c r="S2277" i="2" s="1"/>
  <c r="H1099" i="2"/>
  <c r="H1651" i="2"/>
  <c r="Q1651" i="2" s="1"/>
  <c r="R76" i="2"/>
  <c r="S76" i="2" s="1"/>
  <c r="H1105" i="2"/>
  <c r="R1104" i="2"/>
  <c r="S1104" i="2" s="1"/>
  <c r="R1057" i="2"/>
  <c r="S1057" i="2" s="1"/>
  <c r="R1975" i="2"/>
  <c r="S1975" i="2" s="1"/>
  <c r="H1976" i="2"/>
  <c r="Q1976" i="2" s="1"/>
  <c r="R1976" i="2" s="1"/>
  <c r="S1976" i="2" s="1"/>
  <c r="H1631" i="2"/>
  <c r="Q1631" i="2" s="1"/>
  <c r="H1096" i="2"/>
  <c r="R1095" i="2"/>
  <c r="S1095" i="2" s="1"/>
  <c r="H1859" i="2"/>
  <c r="Q1859" i="2" s="1"/>
  <c r="R1858" i="2"/>
  <c r="S1858" i="2" s="1"/>
  <c r="H1085" i="2"/>
  <c r="H1733" i="2"/>
  <c r="Q1733" i="2" s="1"/>
  <c r="R1732" i="2"/>
  <c r="S1732" i="2" s="1"/>
  <c r="H138" i="2"/>
  <c r="Q138" i="2" s="1"/>
  <c r="R137" i="2"/>
  <c r="S137" i="2" s="1"/>
  <c r="H1912" i="2"/>
  <c r="Q1912" i="2" s="1"/>
  <c r="R1911" i="2"/>
  <c r="S1911" i="2" s="1"/>
  <c r="H1102" i="2"/>
  <c r="R1101" i="2"/>
  <c r="S1101" i="2" s="1"/>
  <c r="H131" i="2"/>
  <c r="Q131" i="2" s="1"/>
  <c r="R130" i="2"/>
  <c r="S130" i="2" s="1"/>
  <c r="H1080" i="2"/>
  <c r="H1797" i="2"/>
  <c r="Q1797" i="2" s="1"/>
  <c r="R1796" i="2"/>
  <c r="S1796" i="2" s="1"/>
  <c r="H949" i="2"/>
  <c r="Q949" i="2" s="1"/>
  <c r="H1918" i="2"/>
  <c r="Q1918" i="2" s="1"/>
  <c r="R1917" i="2"/>
  <c r="S1917" i="2" s="1"/>
  <c r="H61" i="2"/>
  <c r="Q61" i="2" s="1"/>
  <c r="R60" i="2"/>
  <c r="S60" i="2" s="1"/>
  <c r="H106" i="2"/>
  <c r="Q106" i="2" s="1"/>
  <c r="R105" i="2"/>
  <c r="S105" i="2" s="1"/>
  <c r="R1705" i="2"/>
  <c r="S1705" i="2" s="1"/>
  <c r="H1706" i="2"/>
  <c r="Q1706" i="2" s="1"/>
  <c r="H1719" i="2"/>
  <c r="Q1719" i="2" s="1"/>
  <c r="R1718" i="2"/>
  <c r="S1718" i="2" s="1"/>
  <c r="R1873" i="2"/>
  <c r="S1873" i="2" s="1"/>
  <c r="H1874" i="2"/>
  <c r="Q1874" i="2" s="1"/>
  <c r="H144" i="2"/>
  <c r="Q144" i="2" s="1"/>
  <c r="H1937" i="2"/>
  <c r="Q1937" i="2" s="1"/>
  <c r="R1936" i="2"/>
  <c r="S1936" i="2" s="1"/>
  <c r="H1923" i="2"/>
  <c r="Q1923" i="2" s="1"/>
  <c r="R1922" i="2"/>
  <c r="S1922" i="2" s="1"/>
  <c r="H960" i="2"/>
  <c r="Q960" i="2" s="1"/>
  <c r="R959" i="2"/>
  <c r="S959" i="2" s="1"/>
  <c r="H675" i="2"/>
  <c r="Q675" i="2" s="1"/>
  <c r="R674" i="2"/>
  <c r="S674" i="2" s="1"/>
  <c r="H1960" i="2"/>
  <c r="Q1960" i="2" s="1"/>
  <c r="R1959" i="2"/>
  <c r="S1959" i="2" s="1"/>
  <c r="H101" i="2"/>
  <c r="Q101" i="2" s="1"/>
  <c r="R100" i="2"/>
  <c r="S100" i="2" s="1"/>
  <c r="H72" i="2"/>
  <c r="Q72" i="2" s="1"/>
  <c r="R71" i="2"/>
  <c r="S71" i="2" s="1"/>
  <c r="R1988" i="2"/>
  <c r="S1988" i="2" s="1"/>
  <c r="H1989" i="2"/>
  <c r="Q1989" i="2" s="1"/>
  <c r="R1964" i="2"/>
  <c r="S1964" i="2" s="1"/>
  <c r="H1965" i="2"/>
  <c r="Q1965" i="2" s="1"/>
  <c r="R2377" i="2"/>
  <c r="S2377" i="2" s="1"/>
  <c r="H2378" i="2"/>
  <c r="Q2378" i="2" s="1"/>
  <c r="R1968" i="2"/>
  <c r="S1968" i="2" s="1"/>
  <c r="H1969" i="2"/>
  <c r="Q1969" i="2" s="1"/>
  <c r="R2263" i="2"/>
  <c r="S2263" i="2" s="1"/>
  <c r="H2264" i="2"/>
  <c r="Q2264" i="2" s="1"/>
  <c r="H1983" i="2"/>
  <c r="Q1983" i="2" s="1"/>
  <c r="R1982" i="2"/>
  <c r="S1982" i="2" s="1"/>
  <c r="H1636" i="2" l="1"/>
  <c r="H1896" i="2"/>
  <c r="Q1896" i="2" s="1"/>
  <c r="R1896" i="2" s="1"/>
  <c r="S1896" i="2" s="1"/>
  <c r="H1904" i="2"/>
  <c r="Q1904" i="2" s="1"/>
  <c r="R1904" i="2" s="1"/>
  <c r="S1904" i="2" s="1"/>
  <c r="Q1109" i="2"/>
  <c r="R1109" i="2" s="1"/>
  <c r="S1109" i="2" s="1"/>
  <c r="H1110" i="2"/>
  <c r="Q1636" i="2"/>
  <c r="R1636" i="2" s="1"/>
  <c r="S1636" i="2" s="1"/>
  <c r="H1637" i="2"/>
  <c r="Q1085" i="2"/>
  <c r="R1085" i="2" s="1"/>
  <c r="S1085" i="2" s="1"/>
  <c r="H1086" i="2"/>
  <c r="Q1105" i="2"/>
  <c r="R1105" i="2" s="1"/>
  <c r="S1105" i="2" s="1"/>
  <c r="H1106" i="2"/>
  <c r="Q1106" i="2" s="1"/>
  <c r="R1106" i="2" s="1"/>
  <c r="S1106" i="2" s="1"/>
  <c r="H1665" i="2"/>
  <c r="Q1664" i="2"/>
  <c r="R1664" i="2" s="1"/>
  <c r="S1664" i="2" s="1"/>
  <c r="Q1080" i="2"/>
  <c r="R1080" i="2" s="1"/>
  <c r="S1080" i="2" s="1"/>
  <c r="H1081" i="2"/>
  <c r="Q1081" i="2" s="1"/>
  <c r="R1081" i="2" s="1"/>
  <c r="S1081" i="2" s="1"/>
  <c r="Q1102" i="2"/>
  <c r="R1102" i="2" s="1"/>
  <c r="S1102" i="2" s="1"/>
  <c r="H1103" i="2"/>
  <c r="Q1103" i="2" s="1"/>
  <c r="R1103" i="2" s="1"/>
  <c r="S1103" i="2" s="1"/>
  <c r="Q1099" i="2"/>
  <c r="R1099" i="2" s="1"/>
  <c r="S1099" i="2" s="1"/>
  <c r="H1100" i="2"/>
  <c r="Q1100" i="2" s="1"/>
  <c r="R1100" i="2" s="1"/>
  <c r="S1100" i="2" s="1"/>
  <c r="H1084" i="2"/>
  <c r="Q1084" i="2" s="1"/>
  <c r="R1084" i="2" s="1"/>
  <c r="S1084" i="2" s="1"/>
  <c r="Q1083" i="2"/>
  <c r="R1083" i="2" s="1"/>
  <c r="S1083" i="2" s="1"/>
  <c r="H1139" i="2"/>
  <c r="Q1139" i="2" s="1"/>
  <c r="R1139" i="2" s="1"/>
  <c r="S1139" i="2" s="1"/>
  <c r="Q1096" i="2"/>
  <c r="R1096" i="2" s="1"/>
  <c r="S1096" i="2" s="1"/>
  <c r="H1097" i="2"/>
  <c r="Q1097" i="2" s="1"/>
  <c r="R1097" i="2" s="1"/>
  <c r="S1097" i="2" s="1"/>
  <c r="Q1655" i="2"/>
  <c r="R1655" i="2" s="1"/>
  <c r="S1655" i="2" s="1"/>
  <c r="H1656" i="2"/>
  <c r="H2278" i="2"/>
  <c r="Q2278" i="2" s="1"/>
  <c r="H90" i="2"/>
  <c r="Q90" i="2" s="1"/>
  <c r="H80" i="2"/>
  <c r="Q80" i="2" s="1"/>
  <c r="R80" i="2" s="1"/>
  <c r="S80" i="2" s="1"/>
  <c r="H95" i="2"/>
  <c r="Q1299" i="2"/>
  <c r="R1299" i="2" s="1"/>
  <c r="S1299" i="2" s="1"/>
  <c r="Q1108" i="2"/>
  <c r="R1108" i="2" s="1"/>
  <c r="S1108" i="2" s="1"/>
  <c r="Q113" i="2"/>
  <c r="R113" i="2" s="1"/>
  <c r="S113" i="2" s="1"/>
  <c r="H96" i="2"/>
  <c r="Q96" i="2" s="1"/>
  <c r="R96" i="2" s="1"/>
  <c r="S96" i="2" s="1"/>
  <c r="H2370" i="2"/>
  <c r="Q2370" i="2" s="1"/>
  <c r="H1977" i="2"/>
  <c r="Q1977" i="2" s="1"/>
  <c r="R1977" i="2" s="1"/>
  <c r="S1977" i="2" s="1"/>
  <c r="R1058" i="2"/>
  <c r="S1058" i="2" s="1"/>
  <c r="H1059" i="2"/>
  <c r="Q1059" i="2" s="1"/>
  <c r="R1059" i="2" s="1"/>
  <c r="S1059" i="2" s="1"/>
  <c r="H114" i="2"/>
  <c r="Q114" i="2" s="1"/>
  <c r="R114" i="2" s="1"/>
  <c r="S114" i="2" s="1"/>
  <c r="R2369" i="2"/>
  <c r="S2369" i="2" s="1"/>
  <c r="R1651" i="2"/>
  <c r="S1651" i="2" s="1"/>
  <c r="H1652" i="2"/>
  <c r="Q1652" i="2" s="1"/>
  <c r="H1707" i="2"/>
  <c r="Q1707" i="2" s="1"/>
  <c r="R1706" i="2"/>
  <c r="S1706" i="2" s="1"/>
  <c r="H950" i="2"/>
  <c r="Q950" i="2" s="1"/>
  <c r="R949" i="2"/>
  <c r="S949" i="2" s="1"/>
  <c r="H1667" i="2"/>
  <c r="H1860" i="2"/>
  <c r="Q1860" i="2" s="1"/>
  <c r="R1859" i="2"/>
  <c r="S1859" i="2" s="1"/>
  <c r="H1938" i="2"/>
  <c r="Q1938" i="2" s="1"/>
  <c r="R1937" i="2"/>
  <c r="S1937" i="2" s="1"/>
  <c r="H145" i="2"/>
  <c r="Q145" i="2" s="1"/>
  <c r="R144" i="2"/>
  <c r="S144" i="2" s="1"/>
  <c r="H1734" i="2"/>
  <c r="Q1734" i="2" s="1"/>
  <c r="R1733" i="2"/>
  <c r="S1733" i="2" s="1"/>
  <c r="H1060" i="2"/>
  <c r="Q1060" i="2" s="1"/>
  <c r="H1875" i="2"/>
  <c r="Q1875" i="2" s="1"/>
  <c r="R1874" i="2"/>
  <c r="S1874" i="2" s="1"/>
  <c r="H1130" i="2"/>
  <c r="Q1130" i="2" s="1"/>
  <c r="H1913" i="2"/>
  <c r="Q1913" i="2" s="1"/>
  <c r="R1912" i="2"/>
  <c r="S1912" i="2" s="1"/>
  <c r="H1167" i="2"/>
  <c r="Q1167" i="2" s="1"/>
  <c r="H91" i="2"/>
  <c r="Q91" i="2" s="1"/>
  <c r="R90" i="2"/>
  <c r="S90" i="2" s="1"/>
  <c r="H676" i="2"/>
  <c r="Q676" i="2" s="1"/>
  <c r="R675" i="2"/>
  <c r="S675" i="2" s="1"/>
  <c r="H1125" i="2"/>
  <c r="Q1125" i="2" s="1"/>
  <c r="H62" i="2"/>
  <c r="Q62" i="2" s="1"/>
  <c r="R61" i="2"/>
  <c r="S61" i="2" s="1"/>
  <c r="H1140" i="2"/>
  <c r="H132" i="2"/>
  <c r="Q132" i="2" s="1"/>
  <c r="R131" i="2"/>
  <c r="S131" i="2" s="1"/>
  <c r="H1897" i="2"/>
  <c r="Q1897" i="2" s="1"/>
  <c r="H1632" i="2"/>
  <c r="R1631" i="2"/>
  <c r="S1631" i="2" s="1"/>
  <c r="H73" i="2"/>
  <c r="Q73" i="2" s="1"/>
  <c r="R72" i="2"/>
  <c r="S72" i="2" s="1"/>
  <c r="H1924" i="2"/>
  <c r="Q1924" i="2" s="1"/>
  <c r="R1923" i="2"/>
  <c r="S1923" i="2" s="1"/>
  <c r="H1720" i="2"/>
  <c r="Q1720" i="2" s="1"/>
  <c r="R1719" i="2"/>
  <c r="S1719" i="2" s="1"/>
  <c r="H1919" i="2"/>
  <c r="Q1919" i="2" s="1"/>
  <c r="R1918" i="2"/>
  <c r="S1918" i="2" s="1"/>
  <c r="H1301" i="2"/>
  <c r="Q1301" i="2" s="1"/>
  <c r="R1300" i="2"/>
  <c r="S1300" i="2" s="1"/>
  <c r="H1961" i="2"/>
  <c r="Q1961" i="2" s="1"/>
  <c r="R1960" i="2"/>
  <c r="S1960" i="2" s="1"/>
  <c r="H107" i="2"/>
  <c r="Q107" i="2" s="1"/>
  <c r="R106" i="2"/>
  <c r="S106" i="2" s="1"/>
  <c r="H102" i="2"/>
  <c r="Q102" i="2" s="1"/>
  <c r="R101" i="2"/>
  <c r="S101" i="2" s="1"/>
  <c r="H961" i="2"/>
  <c r="Q961" i="2" s="1"/>
  <c r="R960" i="2"/>
  <c r="S960" i="2" s="1"/>
  <c r="H1646" i="2"/>
  <c r="Q1646" i="2" s="1"/>
  <c r="H1798" i="2"/>
  <c r="Q1798" i="2" s="1"/>
  <c r="R1797" i="2"/>
  <c r="S1797" i="2" s="1"/>
  <c r="H139" i="2"/>
  <c r="Q139" i="2" s="1"/>
  <c r="R138" i="2"/>
  <c r="S138" i="2" s="1"/>
  <c r="R2264" i="2"/>
  <c r="S2264" i="2" s="1"/>
  <c r="H2265" i="2"/>
  <c r="Q2265" i="2" s="1"/>
  <c r="R2378" i="2"/>
  <c r="S2378" i="2" s="1"/>
  <c r="H2379" i="2"/>
  <c r="Q2379" i="2" s="1"/>
  <c r="R1969" i="2"/>
  <c r="S1969" i="2" s="1"/>
  <c r="H1970" i="2"/>
  <c r="Q1970" i="2" s="1"/>
  <c r="R2278" i="2"/>
  <c r="S2278" i="2" s="1"/>
  <c r="H2279" i="2"/>
  <c r="Q2279" i="2" s="1"/>
  <c r="R1965" i="2"/>
  <c r="S1965" i="2" s="1"/>
  <c r="H1966" i="2"/>
  <c r="Q1966" i="2" s="1"/>
  <c r="R2370" i="2"/>
  <c r="S2370" i="2" s="1"/>
  <c r="R1989" i="2"/>
  <c r="S1989" i="2" s="1"/>
  <c r="H1990" i="2"/>
  <c r="Q1990" i="2" s="1"/>
  <c r="H1978" i="2"/>
  <c r="Q1978" i="2" s="1"/>
  <c r="R1983" i="2"/>
  <c r="S1983" i="2" s="1"/>
  <c r="H1984" i="2"/>
  <c r="Q1984" i="2" s="1"/>
  <c r="H97" i="2" l="1"/>
  <c r="Q97" i="2" s="1"/>
  <c r="Q1140" i="2"/>
  <c r="R1140" i="2" s="1"/>
  <c r="S1140" i="2" s="1"/>
  <c r="H1141" i="2"/>
  <c r="Q1086" i="2"/>
  <c r="R1086" i="2" s="1"/>
  <c r="S1086" i="2" s="1"/>
  <c r="H1087" i="2"/>
  <c r="H2371" i="2"/>
  <c r="Q2371" i="2" s="1"/>
  <c r="R2371" i="2" s="1"/>
  <c r="S2371" i="2" s="1"/>
  <c r="H1905" i="2"/>
  <c r="Q1905" i="2" s="1"/>
  <c r="R1905" i="2" s="1"/>
  <c r="S1905" i="2" s="1"/>
  <c r="Q1667" i="2"/>
  <c r="R1667" i="2" s="1"/>
  <c r="S1667" i="2" s="1"/>
  <c r="H1668" i="2"/>
  <c r="Q1637" i="2"/>
  <c r="R1637" i="2" s="1"/>
  <c r="S1637" i="2" s="1"/>
  <c r="H1638" i="2"/>
  <c r="H81" i="2"/>
  <c r="Q81" i="2" s="1"/>
  <c r="R81" i="2" s="1"/>
  <c r="S81" i="2" s="1"/>
  <c r="Q1110" i="2"/>
  <c r="R1110" i="2" s="1"/>
  <c r="S1110" i="2" s="1"/>
  <c r="H1111" i="2"/>
  <c r="H1657" i="2"/>
  <c r="Q1656" i="2"/>
  <c r="R1656" i="2" s="1"/>
  <c r="S1656" i="2" s="1"/>
  <c r="Q1665" i="2"/>
  <c r="R1665" i="2" s="1"/>
  <c r="S1665" i="2" s="1"/>
  <c r="H1666" i="2"/>
  <c r="Q1666" i="2" s="1"/>
  <c r="R1666" i="2" s="1"/>
  <c r="S1666" i="2" s="1"/>
  <c r="Q1632" i="2"/>
  <c r="H1633" i="2"/>
  <c r="Q1633" i="2" s="1"/>
  <c r="R1633" i="2" s="1"/>
  <c r="S1633" i="2" s="1"/>
  <c r="H115" i="2"/>
  <c r="Q115" i="2" s="1"/>
  <c r="R115" i="2" s="1"/>
  <c r="S115" i="2" s="1"/>
  <c r="Q95" i="2"/>
  <c r="R95" i="2" s="1"/>
  <c r="S95" i="2" s="1"/>
  <c r="R1652" i="2"/>
  <c r="S1652" i="2" s="1"/>
  <c r="R91" i="2"/>
  <c r="S91" i="2" s="1"/>
  <c r="R1966" i="2"/>
  <c r="S1966" i="2" s="1"/>
  <c r="R1897" i="2"/>
  <c r="S1897" i="2" s="1"/>
  <c r="R1913" i="2"/>
  <c r="S1913" i="2" s="1"/>
  <c r="R139" i="2"/>
  <c r="S139" i="2" s="1"/>
  <c r="R1961" i="2"/>
  <c r="S1961" i="2" s="1"/>
  <c r="R1632" i="2"/>
  <c r="S1632" i="2" s="1"/>
  <c r="H677" i="2"/>
  <c r="Q677" i="2" s="1"/>
  <c r="R676" i="2"/>
  <c r="S676" i="2" s="1"/>
  <c r="H1721" i="2"/>
  <c r="Q1721" i="2" s="1"/>
  <c r="R1720" i="2"/>
  <c r="S1720" i="2" s="1"/>
  <c r="H133" i="2"/>
  <c r="Q133" i="2" s="1"/>
  <c r="R132" i="2"/>
  <c r="S132" i="2" s="1"/>
  <c r="H63" i="2"/>
  <c r="Q63" i="2" s="1"/>
  <c r="R62" i="2"/>
  <c r="S62" i="2" s="1"/>
  <c r="H1150" i="2"/>
  <c r="Q1150" i="2" s="1"/>
  <c r="H146" i="2"/>
  <c r="Q146" i="2" s="1"/>
  <c r="R145" i="2"/>
  <c r="S145" i="2" s="1"/>
  <c r="H984" i="2"/>
  <c r="Q984" i="2" s="1"/>
  <c r="H1861" i="2"/>
  <c r="Q1861" i="2" s="1"/>
  <c r="R1860" i="2"/>
  <c r="S1860" i="2" s="1"/>
  <c r="H1131" i="2"/>
  <c r="R1130" i="2"/>
  <c r="S1130" i="2" s="1"/>
  <c r="H1799" i="2"/>
  <c r="Q1799" i="2" s="1"/>
  <c r="R1798" i="2"/>
  <c r="S1798" i="2" s="1"/>
  <c r="H1647" i="2"/>
  <c r="Q1647" i="2" s="1"/>
  <c r="R1646" i="2"/>
  <c r="S1646" i="2" s="1"/>
  <c r="H108" i="2"/>
  <c r="Q108" i="2" s="1"/>
  <c r="R107" i="2"/>
  <c r="S107" i="2" s="1"/>
  <c r="H1925" i="2"/>
  <c r="Q1925" i="2" s="1"/>
  <c r="R1924" i="2"/>
  <c r="S1924" i="2" s="1"/>
  <c r="H1640" i="2"/>
  <c r="Q1640" i="2" s="1"/>
  <c r="H1168" i="2"/>
  <c r="Q1168" i="2" s="1"/>
  <c r="R1167" i="2"/>
  <c r="S1167" i="2" s="1"/>
  <c r="H1145" i="2"/>
  <c r="H1939" i="2"/>
  <c r="Q1939" i="2" s="1"/>
  <c r="R1938" i="2"/>
  <c r="S1938" i="2" s="1"/>
  <c r="H951" i="2"/>
  <c r="Q951" i="2" s="1"/>
  <c r="R950" i="2"/>
  <c r="S950" i="2" s="1"/>
  <c r="H1876" i="2"/>
  <c r="Q1876" i="2" s="1"/>
  <c r="R1875" i="2"/>
  <c r="S1875" i="2" s="1"/>
  <c r="H1920" i="2"/>
  <c r="Q1920" i="2" s="1"/>
  <c r="R1919" i="2"/>
  <c r="S1919" i="2" s="1"/>
  <c r="H1735" i="2"/>
  <c r="Q1735" i="2" s="1"/>
  <c r="R1734" i="2"/>
  <c r="S1734" i="2" s="1"/>
  <c r="R961" i="2"/>
  <c r="S961" i="2" s="1"/>
  <c r="H962" i="2"/>
  <c r="Q962" i="2" s="1"/>
  <c r="H1302" i="2"/>
  <c r="Q1302" i="2" s="1"/>
  <c r="R1301" i="2"/>
  <c r="S1301" i="2" s="1"/>
  <c r="H74" i="2"/>
  <c r="Q74" i="2" s="1"/>
  <c r="R73" i="2"/>
  <c r="S73" i="2" s="1"/>
  <c r="H82" i="2"/>
  <c r="Q82" i="2" s="1"/>
  <c r="H1126" i="2"/>
  <c r="R1125" i="2"/>
  <c r="S1125" i="2" s="1"/>
  <c r="H1061" i="2"/>
  <c r="Q1061" i="2" s="1"/>
  <c r="R1060" i="2"/>
  <c r="S1060" i="2" s="1"/>
  <c r="R97" i="2"/>
  <c r="S97" i="2" s="1"/>
  <c r="H103" i="2"/>
  <c r="Q103" i="2" s="1"/>
  <c r="R102" i="2"/>
  <c r="S102" i="2" s="1"/>
  <c r="H1308" i="2"/>
  <c r="Q1308" i="2" s="1"/>
  <c r="H1708" i="2"/>
  <c r="Q1708" i="2" s="1"/>
  <c r="R1707" i="2"/>
  <c r="S1707" i="2" s="1"/>
  <c r="R1984" i="2"/>
  <c r="S1984" i="2" s="1"/>
  <c r="H1985" i="2"/>
  <c r="Q1985" i="2" s="1"/>
  <c r="R2279" i="2"/>
  <c r="S2279" i="2" s="1"/>
  <c r="H2280" i="2"/>
  <c r="Q2280" i="2" s="1"/>
  <c r="H1991" i="2"/>
  <c r="Q1991" i="2" s="1"/>
  <c r="R1990" i="2"/>
  <c r="S1990" i="2" s="1"/>
  <c r="R1970" i="2"/>
  <c r="S1970" i="2" s="1"/>
  <c r="H1971" i="2"/>
  <c r="Q1971" i="2" s="1"/>
  <c r="R1978" i="2"/>
  <c r="S1978" i="2" s="1"/>
  <c r="H1979" i="2"/>
  <c r="Q1979" i="2" s="1"/>
  <c r="R2379" i="2"/>
  <c r="S2379" i="2" s="1"/>
  <c r="H2380" i="2"/>
  <c r="Q2380" i="2" s="1"/>
  <c r="R2265" i="2"/>
  <c r="S2265" i="2" s="1"/>
  <c r="H2266" i="2"/>
  <c r="Q2266" i="2" s="1"/>
  <c r="H98" i="2" l="1"/>
  <c r="Q98" i="2" s="1"/>
  <c r="R98" i="2" s="1"/>
  <c r="S98" i="2" s="1"/>
  <c r="H2372" i="2"/>
  <c r="Q2372" i="2" s="1"/>
  <c r="Q1126" i="2"/>
  <c r="H1127" i="2"/>
  <c r="Q1145" i="2"/>
  <c r="H1146" i="2"/>
  <c r="Q1668" i="2"/>
  <c r="R1668" i="2" s="1"/>
  <c r="S1668" i="2" s="1"/>
  <c r="H1669" i="2"/>
  <c r="Q1657" i="2"/>
  <c r="R1657" i="2" s="1"/>
  <c r="S1657" i="2" s="1"/>
  <c r="H1658" i="2"/>
  <c r="Q1131" i="2"/>
  <c r="H1132" i="2"/>
  <c r="Q1111" i="2"/>
  <c r="R1111" i="2" s="1"/>
  <c r="S1111" i="2" s="1"/>
  <c r="H1112" i="2"/>
  <c r="Q1087" i="2"/>
  <c r="R1087" i="2" s="1"/>
  <c r="S1087" i="2" s="1"/>
  <c r="H1088" i="2"/>
  <c r="Q1638" i="2"/>
  <c r="R1638" i="2" s="1"/>
  <c r="S1638" i="2" s="1"/>
  <c r="H1639" i="2"/>
  <c r="Q1639" i="2" s="1"/>
  <c r="R1639" i="2" s="1"/>
  <c r="S1639" i="2" s="1"/>
  <c r="Q1141" i="2"/>
  <c r="R1141" i="2" s="1"/>
  <c r="S1141" i="2" s="1"/>
  <c r="H1142" i="2"/>
  <c r="H116" i="2"/>
  <c r="Q116" i="2" s="1"/>
  <c r="R116" i="2" s="1"/>
  <c r="S116" i="2" s="1"/>
  <c r="R1126" i="2"/>
  <c r="S1126" i="2" s="1"/>
  <c r="R108" i="2"/>
  <c r="S108" i="2" s="1"/>
  <c r="R1131" i="2"/>
  <c r="S1131" i="2" s="1"/>
  <c r="R133" i="2"/>
  <c r="S133" i="2" s="1"/>
  <c r="R1920" i="2"/>
  <c r="S1920" i="2" s="1"/>
  <c r="R74" i="2"/>
  <c r="S74" i="2" s="1"/>
  <c r="R103" i="2"/>
  <c r="S103" i="2" s="1"/>
  <c r="R1979" i="2"/>
  <c r="S1979" i="2" s="1"/>
  <c r="R1145" i="2"/>
  <c r="S1145" i="2" s="1"/>
  <c r="H1309" i="2"/>
  <c r="Q1309" i="2" s="1"/>
  <c r="R1308" i="2"/>
  <c r="S1308" i="2" s="1"/>
  <c r="H1661" i="2"/>
  <c r="H83" i="2"/>
  <c r="Q83" i="2" s="1"/>
  <c r="R82" i="2"/>
  <c r="S82" i="2" s="1"/>
  <c r="H952" i="2"/>
  <c r="Q952" i="2" s="1"/>
  <c r="R951" i="2"/>
  <c r="S951" i="2" s="1"/>
  <c r="H1641" i="2"/>
  <c r="Q1641" i="2" s="1"/>
  <c r="R1640" i="2"/>
  <c r="S1640" i="2" s="1"/>
  <c r="H1648" i="2"/>
  <c r="R1647" i="2"/>
  <c r="S1647" i="2" s="1"/>
  <c r="H1862" i="2"/>
  <c r="Q1862" i="2" s="1"/>
  <c r="R1861" i="2"/>
  <c r="S1861" i="2" s="1"/>
  <c r="H1709" i="2"/>
  <c r="Q1709" i="2" s="1"/>
  <c r="R1708" i="2"/>
  <c r="S1708" i="2" s="1"/>
  <c r="H1877" i="2"/>
  <c r="Q1877" i="2" s="1"/>
  <c r="R1876" i="2"/>
  <c r="S1876" i="2" s="1"/>
  <c r="H1062" i="2"/>
  <c r="Q1062" i="2" s="1"/>
  <c r="R1061" i="2"/>
  <c r="S1061" i="2" s="1"/>
  <c r="H1940" i="2"/>
  <c r="Q1940" i="2" s="1"/>
  <c r="R1939" i="2"/>
  <c r="S1939" i="2" s="1"/>
  <c r="H1800" i="2"/>
  <c r="Q1800" i="2" s="1"/>
  <c r="R1799" i="2"/>
  <c r="S1799" i="2" s="1"/>
  <c r="H985" i="2"/>
  <c r="R984" i="2"/>
  <c r="S984" i="2" s="1"/>
  <c r="H1151" i="2"/>
  <c r="R1150" i="2"/>
  <c r="S1150" i="2" s="1"/>
  <c r="H1722" i="2"/>
  <c r="Q1722" i="2" s="1"/>
  <c r="R1721" i="2"/>
  <c r="S1721" i="2" s="1"/>
  <c r="H678" i="2"/>
  <c r="Q678" i="2" s="1"/>
  <c r="R677" i="2"/>
  <c r="S677" i="2" s="1"/>
  <c r="H1092" i="2"/>
  <c r="H1303" i="2"/>
  <c r="R1302" i="2"/>
  <c r="S1302" i="2" s="1"/>
  <c r="H1926" i="2"/>
  <c r="Q1926" i="2" s="1"/>
  <c r="R1925" i="2"/>
  <c r="S1925" i="2" s="1"/>
  <c r="H147" i="2"/>
  <c r="Q147" i="2" s="1"/>
  <c r="R146" i="2"/>
  <c r="S146" i="2" s="1"/>
  <c r="H64" i="2"/>
  <c r="Q64" i="2" s="1"/>
  <c r="R63" i="2"/>
  <c r="S63" i="2" s="1"/>
  <c r="H1169" i="2"/>
  <c r="R1168" i="2"/>
  <c r="S1168" i="2" s="1"/>
  <c r="H963" i="2"/>
  <c r="Q963" i="2" s="1"/>
  <c r="R962" i="2"/>
  <c r="S962" i="2" s="1"/>
  <c r="H1736" i="2"/>
  <c r="Q1736" i="2" s="1"/>
  <c r="R1735" i="2"/>
  <c r="S1735" i="2" s="1"/>
  <c r="H2267" i="2"/>
  <c r="Q2267" i="2" s="1"/>
  <c r="R2266" i="2"/>
  <c r="S2266" i="2" s="1"/>
  <c r="R1991" i="2"/>
  <c r="S1991" i="2" s="1"/>
  <c r="H1992" i="2"/>
  <c r="Q1992" i="2" s="1"/>
  <c r="R2380" i="2"/>
  <c r="S2380" i="2" s="1"/>
  <c r="H2381" i="2"/>
  <c r="Q2381" i="2" s="1"/>
  <c r="R2372" i="2"/>
  <c r="S2372" i="2" s="1"/>
  <c r="H2373" i="2"/>
  <c r="Q2373" i="2" s="1"/>
  <c r="R2280" i="2"/>
  <c r="S2280" i="2" s="1"/>
  <c r="H2281" i="2"/>
  <c r="Q2281" i="2" s="1"/>
  <c r="R1971" i="2"/>
  <c r="S1971" i="2" s="1"/>
  <c r="H1972" i="2"/>
  <c r="Q1972" i="2" s="1"/>
  <c r="H1986" i="2"/>
  <c r="Q1986" i="2" s="1"/>
  <c r="R1985" i="2"/>
  <c r="S1985" i="2" s="1"/>
  <c r="Q1151" i="2" l="1"/>
  <c r="R1151" i="2" s="1"/>
  <c r="S1151" i="2" s="1"/>
  <c r="H1152" i="2"/>
  <c r="Q1658" i="2"/>
  <c r="R1658" i="2" s="1"/>
  <c r="S1658" i="2" s="1"/>
  <c r="H1659" i="2"/>
  <c r="Q1092" i="2"/>
  <c r="R1092" i="2" s="1"/>
  <c r="S1092" i="2" s="1"/>
  <c r="H1093" i="2"/>
  <c r="Q985" i="2"/>
  <c r="R985" i="2" s="1"/>
  <c r="S985" i="2" s="1"/>
  <c r="H986" i="2"/>
  <c r="Q1088" i="2"/>
  <c r="R1088" i="2" s="1"/>
  <c r="S1088" i="2" s="1"/>
  <c r="H1089" i="2"/>
  <c r="Q1669" i="2"/>
  <c r="R1669" i="2" s="1"/>
  <c r="S1669" i="2" s="1"/>
  <c r="H1670" i="2"/>
  <c r="Q1648" i="2"/>
  <c r="R1648" i="2" s="1"/>
  <c r="S1648" i="2" s="1"/>
  <c r="H1649" i="2"/>
  <c r="Q1649" i="2" s="1"/>
  <c r="R1649" i="2" s="1"/>
  <c r="S1649" i="2" s="1"/>
  <c r="Q1112" i="2"/>
  <c r="R1112" i="2" s="1"/>
  <c r="S1112" i="2" s="1"/>
  <c r="H1113" i="2"/>
  <c r="Q1146" i="2"/>
  <c r="R1146" i="2" s="1"/>
  <c r="S1146" i="2" s="1"/>
  <c r="H1147" i="2"/>
  <c r="Q1169" i="2"/>
  <c r="H1170" i="2"/>
  <c r="Q1303" i="2"/>
  <c r="R1303" i="2" s="1"/>
  <c r="S1303" i="2" s="1"/>
  <c r="H1304" i="2"/>
  <c r="Q1661" i="2"/>
  <c r="R1661" i="2" s="1"/>
  <c r="S1661" i="2" s="1"/>
  <c r="H1662" i="2"/>
  <c r="Q1662" i="2" s="1"/>
  <c r="R1662" i="2" s="1"/>
  <c r="S1662" i="2" s="1"/>
  <c r="Q1142" i="2"/>
  <c r="R1142" i="2" s="1"/>
  <c r="S1142" i="2" s="1"/>
  <c r="H1143" i="2"/>
  <c r="H1133" i="2"/>
  <c r="Q1132" i="2"/>
  <c r="R1132" i="2" s="1"/>
  <c r="S1132" i="2" s="1"/>
  <c r="Q1127" i="2"/>
  <c r="R1127" i="2" s="1"/>
  <c r="S1127" i="2" s="1"/>
  <c r="H1128" i="2"/>
  <c r="R1169" i="2"/>
  <c r="S1169" i="2" s="1"/>
  <c r="R1986" i="2"/>
  <c r="S1986" i="2" s="1"/>
  <c r="H964" i="2"/>
  <c r="Q964" i="2" s="1"/>
  <c r="R963" i="2"/>
  <c r="S963" i="2" s="1"/>
  <c r="H65" i="2"/>
  <c r="Q65" i="2" s="1"/>
  <c r="R64" i="2"/>
  <c r="S64" i="2" s="1"/>
  <c r="H1710" i="2"/>
  <c r="Q1710" i="2" s="1"/>
  <c r="R1709" i="2"/>
  <c r="S1709" i="2" s="1"/>
  <c r="H1863" i="2"/>
  <c r="Q1863" i="2" s="1"/>
  <c r="R1862" i="2"/>
  <c r="S1862" i="2" s="1"/>
  <c r="H148" i="2"/>
  <c r="Q148" i="2" s="1"/>
  <c r="R147" i="2"/>
  <c r="S147" i="2" s="1"/>
  <c r="H679" i="2"/>
  <c r="Q679" i="2" s="1"/>
  <c r="R678" i="2"/>
  <c r="S678" i="2" s="1"/>
  <c r="H84" i="2"/>
  <c r="Q84" i="2" s="1"/>
  <c r="R83" i="2"/>
  <c r="S83" i="2" s="1"/>
  <c r="H1063" i="2"/>
  <c r="Q1063" i="2" s="1"/>
  <c r="R1062" i="2"/>
  <c r="S1062" i="2" s="1"/>
  <c r="H1801" i="2"/>
  <c r="Q1801" i="2" s="1"/>
  <c r="R1800" i="2"/>
  <c r="S1800" i="2" s="1"/>
  <c r="H1723" i="2"/>
  <c r="Q1723" i="2" s="1"/>
  <c r="R1722" i="2"/>
  <c r="S1722" i="2" s="1"/>
  <c r="H1642" i="2"/>
  <c r="R1641" i="2"/>
  <c r="S1641" i="2" s="1"/>
  <c r="H1737" i="2"/>
  <c r="Q1737" i="2" s="1"/>
  <c r="R1736" i="2"/>
  <c r="S1736" i="2" s="1"/>
  <c r="H1927" i="2"/>
  <c r="Q1927" i="2" s="1"/>
  <c r="R1926" i="2"/>
  <c r="S1926" i="2" s="1"/>
  <c r="H1941" i="2"/>
  <c r="Q1941" i="2" s="1"/>
  <c r="R1940" i="2"/>
  <c r="S1940" i="2" s="1"/>
  <c r="H1878" i="2"/>
  <c r="Q1878" i="2" s="1"/>
  <c r="R1877" i="2"/>
  <c r="S1877" i="2" s="1"/>
  <c r="H953" i="2"/>
  <c r="Q953" i="2" s="1"/>
  <c r="R952" i="2"/>
  <c r="S952" i="2" s="1"/>
  <c r="H1310" i="2"/>
  <c r="Q1310" i="2" s="1"/>
  <c r="R1309" i="2"/>
  <c r="S1309" i="2" s="1"/>
  <c r="R2267" i="2"/>
  <c r="S2267" i="2" s="1"/>
  <c r="H2268" i="2"/>
  <c r="Q2268" i="2" s="1"/>
  <c r="R2373" i="2"/>
  <c r="S2373" i="2" s="1"/>
  <c r="H2374" i="2"/>
  <c r="Q2374" i="2" s="1"/>
  <c r="R2381" i="2"/>
  <c r="S2381" i="2" s="1"/>
  <c r="H2382" i="2"/>
  <c r="Q2382" i="2" s="1"/>
  <c r="R1972" i="2"/>
  <c r="S1972" i="2" s="1"/>
  <c r="H1973" i="2"/>
  <c r="Q1973" i="2" s="1"/>
  <c r="R1992" i="2"/>
  <c r="S1992" i="2" s="1"/>
  <c r="H1993" i="2"/>
  <c r="Q1993" i="2" s="1"/>
  <c r="R2281" i="2"/>
  <c r="S2281" i="2" s="1"/>
  <c r="H2282" i="2"/>
  <c r="Q2282" i="2" s="1"/>
  <c r="Q1113" i="2" l="1"/>
  <c r="R1113" i="2" s="1"/>
  <c r="S1113" i="2" s="1"/>
  <c r="H1114" i="2"/>
  <c r="Q1642" i="2"/>
  <c r="H1643" i="2"/>
  <c r="H987" i="2"/>
  <c r="Q986" i="2"/>
  <c r="R986" i="2" s="1"/>
  <c r="S986" i="2" s="1"/>
  <c r="Q1128" i="2"/>
  <c r="R1128" i="2" s="1"/>
  <c r="S1128" i="2" s="1"/>
  <c r="H1129" i="2"/>
  <c r="Q1129" i="2" s="1"/>
  <c r="R1129" i="2" s="1"/>
  <c r="S1129" i="2" s="1"/>
  <c r="Q1304" i="2"/>
  <c r="R1304" i="2" s="1"/>
  <c r="S1304" i="2" s="1"/>
  <c r="H1305" i="2"/>
  <c r="H1094" i="2"/>
  <c r="Q1094" i="2" s="1"/>
  <c r="R1094" i="2" s="1"/>
  <c r="S1094" i="2" s="1"/>
  <c r="Q1093" i="2"/>
  <c r="R1093" i="2" s="1"/>
  <c r="S1093" i="2" s="1"/>
  <c r="Q1170" i="2"/>
  <c r="R1170" i="2" s="1"/>
  <c r="S1170" i="2" s="1"/>
  <c r="H1171" i="2"/>
  <c r="Q1670" i="2"/>
  <c r="R1670" i="2" s="1"/>
  <c r="S1670" i="2" s="1"/>
  <c r="H1671" i="2"/>
  <c r="Q1659" i="2"/>
  <c r="R1659" i="2" s="1"/>
  <c r="S1659" i="2" s="1"/>
  <c r="H1660" i="2"/>
  <c r="Q1660" i="2" s="1"/>
  <c r="R1660" i="2" s="1"/>
  <c r="S1660" i="2" s="1"/>
  <c r="H1134" i="2"/>
  <c r="Q1134" i="2" s="1"/>
  <c r="R1134" i="2" s="1"/>
  <c r="S1134" i="2" s="1"/>
  <c r="Q1133" i="2"/>
  <c r="R1133" i="2" s="1"/>
  <c r="S1133" i="2" s="1"/>
  <c r="Q1143" i="2"/>
  <c r="R1143" i="2" s="1"/>
  <c r="S1143" i="2" s="1"/>
  <c r="H1144" i="2"/>
  <c r="Q1144" i="2" s="1"/>
  <c r="R1144" i="2" s="1"/>
  <c r="S1144" i="2" s="1"/>
  <c r="Q1147" i="2"/>
  <c r="R1147" i="2" s="1"/>
  <c r="S1147" i="2" s="1"/>
  <c r="H1148" i="2"/>
  <c r="Q1089" i="2"/>
  <c r="R1089" i="2" s="1"/>
  <c r="S1089" i="2" s="1"/>
  <c r="H1090" i="2"/>
  <c r="Q1152" i="2"/>
  <c r="R1152" i="2" s="1"/>
  <c r="S1152" i="2" s="1"/>
  <c r="H1153" i="2"/>
  <c r="R1973" i="2"/>
  <c r="S1973" i="2" s="1"/>
  <c r="R1642" i="2"/>
  <c r="S1642" i="2" s="1"/>
  <c r="H1879" i="2"/>
  <c r="Q1879" i="2" s="1"/>
  <c r="R1878" i="2"/>
  <c r="S1878" i="2" s="1"/>
  <c r="H149" i="2"/>
  <c r="Q149" i="2" s="1"/>
  <c r="R148" i="2"/>
  <c r="S148" i="2" s="1"/>
  <c r="H1311" i="2"/>
  <c r="R1310" i="2"/>
  <c r="S1310" i="2" s="1"/>
  <c r="H1942" i="2"/>
  <c r="Q1942" i="2" s="1"/>
  <c r="R1941" i="2"/>
  <c r="S1941" i="2" s="1"/>
  <c r="R1737" i="2"/>
  <c r="S1737" i="2" s="1"/>
  <c r="H1738" i="2"/>
  <c r="Q1738" i="2" s="1"/>
  <c r="H1026" i="2"/>
  <c r="Q1026" i="2" s="1"/>
  <c r="H85" i="2"/>
  <c r="Q85" i="2" s="1"/>
  <c r="R84" i="2"/>
  <c r="S84" i="2" s="1"/>
  <c r="H1724" i="2"/>
  <c r="Q1724" i="2" s="1"/>
  <c r="R1723" i="2"/>
  <c r="S1723" i="2" s="1"/>
  <c r="H1064" i="2"/>
  <c r="Q1064" i="2" s="1"/>
  <c r="R1063" i="2"/>
  <c r="S1063" i="2" s="1"/>
  <c r="H1711" i="2"/>
  <c r="Q1711" i="2" s="1"/>
  <c r="R1710" i="2"/>
  <c r="S1710" i="2" s="1"/>
  <c r="H965" i="2"/>
  <c r="Q965" i="2" s="1"/>
  <c r="R964" i="2"/>
  <c r="S964" i="2" s="1"/>
  <c r="H954" i="2"/>
  <c r="Q954" i="2" s="1"/>
  <c r="R953" i="2"/>
  <c r="S953" i="2" s="1"/>
  <c r="H1035" i="2"/>
  <c r="Q1035" i="2" s="1"/>
  <c r="H1928" i="2"/>
  <c r="Q1928" i="2" s="1"/>
  <c r="R1927" i="2"/>
  <c r="S1927" i="2" s="1"/>
  <c r="R1801" i="2"/>
  <c r="S1801" i="2" s="1"/>
  <c r="H1802" i="2"/>
  <c r="Q1802" i="2" s="1"/>
  <c r="H680" i="2"/>
  <c r="Q680" i="2" s="1"/>
  <c r="R679" i="2"/>
  <c r="S679" i="2" s="1"/>
  <c r="H1864" i="2"/>
  <c r="Q1864" i="2" s="1"/>
  <c r="R1863" i="2"/>
  <c r="S1863" i="2" s="1"/>
  <c r="H66" i="2"/>
  <c r="Q66" i="2" s="1"/>
  <c r="R65" i="2"/>
  <c r="S65" i="2" s="1"/>
  <c r="H1994" i="2"/>
  <c r="Q1994" i="2" s="1"/>
  <c r="R1993" i="2"/>
  <c r="S1993" i="2" s="1"/>
  <c r="R2382" i="2"/>
  <c r="S2382" i="2" s="1"/>
  <c r="H2383" i="2"/>
  <c r="Q2383" i="2" s="1"/>
  <c r="R2282" i="2"/>
  <c r="S2282" i="2" s="1"/>
  <c r="H2283" i="2"/>
  <c r="Q2283" i="2" s="1"/>
  <c r="R2374" i="2"/>
  <c r="S2374" i="2" s="1"/>
  <c r="H2375" i="2"/>
  <c r="Q2375" i="2" s="1"/>
  <c r="R2268" i="2"/>
  <c r="S2268" i="2" s="1"/>
  <c r="H2269" i="2"/>
  <c r="Q2269" i="2" s="1"/>
  <c r="Q1671" i="2" l="1"/>
  <c r="R1671" i="2" s="1"/>
  <c r="S1671" i="2" s="1"/>
  <c r="H1672" i="2"/>
  <c r="Q1171" i="2"/>
  <c r="R1171" i="2" s="1"/>
  <c r="S1171" i="2" s="1"/>
  <c r="H1172" i="2"/>
  <c r="Q1148" i="2"/>
  <c r="R1148" i="2" s="1"/>
  <c r="S1148" i="2" s="1"/>
  <c r="H1149" i="2"/>
  <c r="Q1149" i="2" s="1"/>
  <c r="R1149" i="2" s="1"/>
  <c r="S1149" i="2" s="1"/>
  <c r="Q1311" i="2"/>
  <c r="R1311" i="2" s="1"/>
  <c r="S1311" i="2" s="1"/>
  <c r="H1312" i="2"/>
  <c r="Q987" i="2"/>
  <c r="R987" i="2" s="1"/>
  <c r="S987" i="2" s="1"/>
  <c r="H988" i="2"/>
  <c r="Q1153" i="2"/>
  <c r="R1153" i="2" s="1"/>
  <c r="S1153" i="2" s="1"/>
  <c r="H1154" i="2"/>
  <c r="Q1643" i="2"/>
  <c r="R1643" i="2" s="1"/>
  <c r="S1643" i="2" s="1"/>
  <c r="H1644" i="2"/>
  <c r="Q1090" i="2"/>
  <c r="R1090" i="2" s="1"/>
  <c r="S1090" i="2" s="1"/>
  <c r="H1091" i="2"/>
  <c r="Q1091" i="2" s="1"/>
  <c r="R1091" i="2" s="1"/>
  <c r="S1091" i="2" s="1"/>
  <c r="Q1305" i="2"/>
  <c r="R1305" i="2" s="1"/>
  <c r="S1305" i="2" s="1"/>
  <c r="H1306" i="2"/>
  <c r="Q1114" i="2"/>
  <c r="R1114" i="2" s="1"/>
  <c r="S1114" i="2" s="1"/>
  <c r="H1115" i="2"/>
  <c r="R2375" i="2"/>
  <c r="S2375" i="2" s="1"/>
  <c r="R85" i="2"/>
  <c r="S85" i="2" s="1"/>
  <c r="H1036" i="2"/>
  <c r="Q1036" i="2" s="1"/>
  <c r="R1035" i="2"/>
  <c r="S1035" i="2" s="1"/>
  <c r="H955" i="2"/>
  <c r="Q955" i="2" s="1"/>
  <c r="R954" i="2"/>
  <c r="S954" i="2" s="1"/>
  <c r="H1880" i="2"/>
  <c r="Q1880" i="2" s="1"/>
  <c r="R1879" i="2"/>
  <c r="S1879" i="2" s="1"/>
  <c r="R680" i="2"/>
  <c r="S680" i="2" s="1"/>
  <c r="H681" i="2"/>
  <c r="Q681" i="2" s="1"/>
  <c r="H1929" i="2"/>
  <c r="Q1929" i="2" s="1"/>
  <c r="R1928" i="2"/>
  <c r="S1928" i="2" s="1"/>
  <c r="H1943" i="2"/>
  <c r="Q1943" i="2" s="1"/>
  <c r="R1942" i="2"/>
  <c r="S1942" i="2" s="1"/>
  <c r="H1803" i="2"/>
  <c r="Q1803" i="2" s="1"/>
  <c r="R1802" i="2"/>
  <c r="S1802" i="2" s="1"/>
  <c r="H1865" i="2"/>
  <c r="Q1865" i="2" s="1"/>
  <c r="R1864" i="2"/>
  <c r="S1864" i="2" s="1"/>
  <c r="H1065" i="2"/>
  <c r="Q1065" i="2" s="1"/>
  <c r="R1064" i="2"/>
  <c r="S1064" i="2" s="1"/>
  <c r="H966" i="2"/>
  <c r="Q966" i="2" s="1"/>
  <c r="R965" i="2"/>
  <c r="S965" i="2" s="1"/>
  <c r="H1725" i="2"/>
  <c r="Q1725" i="2" s="1"/>
  <c r="R1724" i="2"/>
  <c r="S1724" i="2" s="1"/>
  <c r="H67" i="2"/>
  <c r="Q67" i="2" s="1"/>
  <c r="R66" i="2"/>
  <c r="S66" i="2" s="1"/>
  <c r="H1712" i="2"/>
  <c r="Q1712" i="2" s="1"/>
  <c r="R1711" i="2"/>
  <c r="S1711" i="2" s="1"/>
  <c r="H1027" i="2"/>
  <c r="R1026" i="2"/>
  <c r="S1026" i="2" s="1"/>
  <c r="H150" i="2"/>
  <c r="Q150" i="2" s="1"/>
  <c r="R149" i="2"/>
  <c r="S149" i="2" s="1"/>
  <c r="H1739" i="2"/>
  <c r="Q1739" i="2" s="1"/>
  <c r="R1738" i="2"/>
  <c r="S1738" i="2" s="1"/>
  <c r="R1994" i="2"/>
  <c r="S1994" i="2" s="1"/>
  <c r="H1995" i="2"/>
  <c r="Q1995" i="2" s="1"/>
  <c r="R2283" i="2"/>
  <c r="S2283" i="2" s="1"/>
  <c r="H2284" i="2"/>
  <c r="Q2284" i="2" s="1"/>
  <c r="R2383" i="2"/>
  <c r="S2383" i="2" s="1"/>
  <c r="H2384" i="2"/>
  <c r="Q2384" i="2" s="1"/>
  <c r="R2269" i="2"/>
  <c r="S2269" i="2" s="1"/>
  <c r="H2270" i="2"/>
  <c r="Q2270" i="2" s="1"/>
  <c r="Q1027" i="2" l="1"/>
  <c r="R1027" i="2" s="1"/>
  <c r="S1027" i="2" s="1"/>
  <c r="H1028" i="2"/>
  <c r="Q1312" i="2"/>
  <c r="R1312" i="2" s="1"/>
  <c r="S1312" i="2" s="1"/>
  <c r="H1313" i="2"/>
  <c r="Q1644" i="2"/>
  <c r="R1644" i="2" s="1"/>
  <c r="S1644" i="2" s="1"/>
  <c r="H1645" i="2"/>
  <c r="Q1645" i="2" s="1"/>
  <c r="R1645" i="2" s="1"/>
  <c r="S1645" i="2" s="1"/>
  <c r="Q1115" i="2"/>
  <c r="R1115" i="2" s="1"/>
  <c r="S1115" i="2" s="1"/>
  <c r="H1116" i="2"/>
  <c r="Q1154" i="2"/>
  <c r="R1154" i="2" s="1"/>
  <c r="S1154" i="2" s="1"/>
  <c r="H1155" i="2"/>
  <c r="Q1172" i="2"/>
  <c r="R1172" i="2" s="1"/>
  <c r="S1172" i="2" s="1"/>
  <c r="H1173" i="2"/>
  <c r="Q1306" i="2"/>
  <c r="R1306" i="2" s="1"/>
  <c r="S1306" i="2" s="1"/>
  <c r="H1307" i="2"/>
  <c r="Q1307" i="2" s="1"/>
  <c r="R1307" i="2" s="1"/>
  <c r="S1307" i="2" s="1"/>
  <c r="Q988" i="2"/>
  <c r="R988" i="2" s="1"/>
  <c r="S988" i="2" s="1"/>
  <c r="H989" i="2"/>
  <c r="Q1672" i="2"/>
  <c r="R1672" i="2" s="1"/>
  <c r="S1672" i="2" s="1"/>
  <c r="H1673" i="2"/>
  <c r="R2384" i="2"/>
  <c r="S2384" i="2" s="1"/>
  <c r="H1740" i="2"/>
  <c r="Q1740" i="2" s="1"/>
  <c r="R1739" i="2"/>
  <c r="S1739" i="2" s="1"/>
  <c r="H1726" i="2"/>
  <c r="Q1726" i="2" s="1"/>
  <c r="R1725" i="2"/>
  <c r="S1725" i="2" s="1"/>
  <c r="H1944" i="2"/>
  <c r="Q1944" i="2" s="1"/>
  <c r="R1943" i="2"/>
  <c r="S1943" i="2" s="1"/>
  <c r="H682" i="2"/>
  <c r="Q682" i="2" s="1"/>
  <c r="R681" i="2"/>
  <c r="S681" i="2" s="1"/>
  <c r="H1930" i="2"/>
  <c r="Q1930" i="2" s="1"/>
  <c r="R1929" i="2"/>
  <c r="S1929" i="2" s="1"/>
  <c r="H1037" i="2"/>
  <c r="Q1037" i="2" s="1"/>
  <c r="R1036" i="2"/>
  <c r="S1036" i="2" s="1"/>
  <c r="H967" i="2"/>
  <c r="Q967" i="2" s="1"/>
  <c r="R966" i="2"/>
  <c r="S966" i="2" s="1"/>
  <c r="H1066" i="2"/>
  <c r="Q1066" i="2" s="1"/>
  <c r="R1065" i="2"/>
  <c r="S1065" i="2" s="1"/>
  <c r="H1161" i="2"/>
  <c r="Q1161" i="2" s="1"/>
  <c r="H1713" i="2"/>
  <c r="Q1713" i="2" s="1"/>
  <c r="R1712" i="2"/>
  <c r="S1712" i="2" s="1"/>
  <c r="H68" i="2"/>
  <c r="Q68" i="2" s="1"/>
  <c r="R67" i="2"/>
  <c r="S67" i="2" s="1"/>
  <c r="R1865" i="2"/>
  <c r="S1865" i="2" s="1"/>
  <c r="H1866" i="2"/>
  <c r="Q1866" i="2" s="1"/>
  <c r="H1881" i="2"/>
  <c r="Q1881" i="2" s="1"/>
  <c r="R1880" i="2"/>
  <c r="S1880" i="2" s="1"/>
  <c r="H151" i="2"/>
  <c r="Q151" i="2" s="1"/>
  <c r="R150" i="2"/>
  <c r="S150" i="2" s="1"/>
  <c r="H1804" i="2"/>
  <c r="Q1804" i="2" s="1"/>
  <c r="R1803" i="2"/>
  <c r="S1803" i="2" s="1"/>
  <c r="H956" i="2"/>
  <c r="Q956" i="2" s="1"/>
  <c r="R955" i="2"/>
  <c r="S955" i="2" s="1"/>
  <c r="R2284" i="2"/>
  <c r="S2284" i="2" s="1"/>
  <c r="H2285" i="2"/>
  <c r="Q2285" i="2" s="1"/>
  <c r="H2271" i="2"/>
  <c r="Q2271" i="2" s="1"/>
  <c r="R2270" i="2"/>
  <c r="S2270" i="2" s="1"/>
  <c r="R1995" i="2"/>
  <c r="S1995" i="2" s="1"/>
  <c r="H1996" i="2"/>
  <c r="Q1996" i="2" s="1"/>
  <c r="Q989" i="2" l="1"/>
  <c r="R989" i="2" s="1"/>
  <c r="S989" i="2" s="1"/>
  <c r="H990" i="2"/>
  <c r="Q1116" i="2"/>
  <c r="R1116" i="2" s="1"/>
  <c r="S1116" i="2" s="1"/>
  <c r="H1117" i="2"/>
  <c r="Q1173" i="2"/>
  <c r="R1173" i="2" s="1"/>
  <c r="S1173" i="2" s="1"/>
  <c r="H1174" i="2"/>
  <c r="Q1313" i="2"/>
  <c r="R1313" i="2" s="1"/>
  <c r="S1313" i="2" s="1"/>
  <c r="H1314" i="2"/>
  <c r="Q1673" i="2"/>
  <c r="R1673" i="2" s="1"/>
  <c r="S1673" i="2" s="1"/>
  <c r="H1674" i="2"/>
  <c r="Q1155" i="2"/>
  <c r="R1155" i="2" s="1"/>
  <c r="S1155" i="2" s="1"/>
  <c r="H1156" i="2"/>
  <c r="H1029" i="2"/>
  <c r="Q1028" i="2"/>
  <c r="R1028" i="2" s="1"/>
  <c r="S1028" i="2" s="1"/>
  <c r="R2271" i="2"/>
  <c r="S2271" i="2" s="1"/>
  <c r="R68" i="2"/>
  <c r="S68" i="2" s="1"/>
  <c r="H683" i="2"/>
  <c r="R682" i="2"/>
  <c r="S682" i="2" s="1"/>
  <c r="H1067" i="2"/>
  <c r="Q1067" i="2" s="1"/>
  <c r="R1066" i="2"/>
  <c r="S1066" i="2" s="1"/>
  <c r="H1741" i="2"/>
  <c r="Q1741" i="2" s="1"/>
  <c r="R1740" i="2"/>
  <c r="S1740" i="2" s="1"/>
  <c r="H957" i="2"/>
  <c r="R956" i="2"/>
  <c r="S956" i="2" s="1"/>
  <c r="H968" i="2"/>
  <c r="Q968" i="2" s="1"/>
  <c r="R967" i="2"/>
  <c r="S967" i="2" s="1"/>
  <c r="H1038" i="2"/>
  <c r="R1037" i="2"/>
  <c r="S1037" i="2" s="1"/>
  <c r="H1945" i="2"/>
  <c r="Q1945" i="2" s="1"/>
  <c r="R1944" i="2"/>
  <c r="S1944" i="2" s="1"/>
  <c r="H1348" i="2"/>
  <c r="Q1348" i="2" s="1"/>
  <c r="H152" i="2"/>
  <c r="Q152" i="2" s="1"/>
  <c r="R151" i="2"/>
  <c r="S151" i="2" s="1"/>
  <c r="H1931" i="2"/>
  <c r="Q1931" i="2" s="1"/>
  <c r="R1930" i="2"/>
  <c r="S1930" i="2" s="1"/>
  <c r="H1727" i="2"/>
  <c r="Q1727" i="2" s="1"/>
  <c r="R1726" i="2"/>
  <c r="S1726" i="2" s="1"/>
  <c r="H1805" i="2"/>
  <c r="Q1805" i="2" s="1"/>
  <c r="R1804" i="2"/>
  <c r="S1804" i="2" s="1"/>
  <c r="H1882" i="2"/>
  <c r="Q1882" i="2" s="1"/>
  <c r="R1881" i="2"/>
  <c r="S1881" i="2" s="1"/>
  <c r="H1714" i="2"/>
  <c r="Q1714" i="2" s="1"/>
  <c r="R1713" i="2"/>
  <c r="S1713" i="2" s="1"/>
  <c r="H1162" i="2"/>
  <c r="Q1162" i="2" s="1"/>
  <c r="R1161" i="2"/>
  <c r="S1161" i="2" s="1"/>
  <c r="H1867" i="2"/>
  <c r="Q1867" i="2" s="1"/>
  <c r="R1866" i="2"/>
  <c r="S1866" i="2" s="1"/>
  <c r="R1996" i="2"/>
  <c r="S1996" i="2" s="1"/>
  <c r="H1997" i="2"/>
  <c r="Q1997" i="2" s="1"/>
  <c r="R2285" i="2"/>
  <c r="S2285" i="2" s="1"/>
  <c r="H2286" i="2"/>
  <c r="Q2286" i="2" s="1"/>
  <c r="Q957" i="2" l="1"/>
  <c r="R957" i="2" s="1"/>
  <c r="S957" i="2" s="1"/>
  <c r="H958" i="2"/>
  <c r="Q958" i="2" s="1"/>
  <c r="R958" i="2" s="1"/>
  <c r="S958" i="2" s="1"/>
  <c r="Q683" i="2"/>
  <c r="R683" i="2" s="1"/>
  <c r="S683" i="2" s="1"/>
  <c r="H684" i="2"/>
  <c r="Q1314" i="2"/>
  <c r="R1314" i="2" s="1"/>
  <c r="S1314" i="2" s="1"/>
  <c r="H1315" i="2"/>
  <c r="Q1174" i="2"/>
  <c r="R1174" i="2" s="1"/>
  <c r="S1174" i="2" s="1"/>
  <c r="H1175" i="2"/>
  <c r="Q1029" i="2"/>
  <c r="R1029" i="2" s="1"/>
  <c r="S1029" i="2" s="1"/>
  <c r="H1030" i="2"/>
  <c r="Q1156" i="2"/>
  <c r="R1156" i="2" s="1"/>
  <c r="S1156" i="2" s="1"/>
  <c r="H1157" i="2"/>
  <c r="Q1117" i="2"/>
  <c r="R1117" i="2" s="1"/>
  <c r="S1117" i="2" s="1"/>
  <c r="H1118" i="2"/>
  <c r="Q1674" i="2"/>
  <c r="R1674" i="2" s="1"/>
  <c r="S1674" i="2" s="1"/>
  <c r="H1675" i="2"/>
  <c r="Q990" i="2"/>
  <c r="R990" i="2" s="1"/>
  <c r="S990" i="2" s="1"/>
  <c r="H991" i="2"/>
  <c r="Q1038" i="2"/>
  <c r="R1038" i="2" s="1"/>
  <c r="S1038" i="2" s="1"/>
  <c r="H1039" i="2"/>
  <c r="H1680" i="2"/>
  <c r="Q1680" i="2" s="1"/>
  <c r="H1806" i="2"/>
  <c r="Q1806" i="2" s="1"/>
  <c r="R1805" i="2"/>
  <c r="S1805" i="2" s="1"/>
  <c r="R1067" i="2"/>
  <c r="S1067" i="2" s="1"/>
  <c r="H1068" i="2"/>
  <c r="Q1068" i="2" s="1"/>
  <c r="H1868" i="2"/>
  <c r="Q1868" i="2" s="1"/>
  <c r="R1867" i="2"/>
  <c r="S1867" i="2" s="1"/>
  <c r="H1728" i="2"/>
  <c r="Q1728" i="2" s="1"/>
  <c r="R1727" i="2"/>
  <c r="S1727" i="2" s="1"/>
  <c r="H153" i="2"/>
  <c r="Q153" i="2" s="1"/>
  <c r="R152" i="2"/>
  <c r="S152" i="2" s="1"/>
  <c r="H969" i="2"/>
  <c r="Q969" i="2" s="1"/>
  <c r="R968" i="2"/>
  <c r="S968" i="2" s="1"/>
  <c r="H1883" i="2"/>
  <c r="Q1883" i="2" s="1"/>
  <c r="R1882" i="2"/>
  <c r="S1882" i="2" s="1"/>
  <c r="H1946" i="2"/>
  <c r="Q1946" i="2" s="1"/>
  <c r="R1945" i="2"/>
  <c r="S1945" i="2" s="1"/>
  <c r="H1163" i="2"/>
  <c r="R1162" i="2"/>
  <c r="S1162" i="2" s="1"/>
  <c r="H1715" i="2"/>
  <c r="Q1715" i="2" s="1"/>
  <c r="R1714" i="2"/>
  <c r="S1714" i="2" s="1"/>
  <c r="H1932" i="2"/>
  <c r="Q1932" i="2" s="1"/>
  <c r="R1931" i="2"/>
  <c r="S1931" i="2" s="1"/>
  <c r="H1349" i="2"/>
  <c r="Q1349" i="2" s="1"/>
  <c r="R1348" i="2"/>
  <c r="S1348" i="2" s="1"/>
  <c r="H1742" i="2"/>
  <c r="Q1742" i="2" s="1"/>
  <c r="R1741" i="2"/>
  <c r="S1741" i="2" s="1"/>
  <c r="H1120" i="2"/>
  <c r="Q1120" i="2" s="1"/>
  <c r="R2286" i="2"/>
  <c r="S2286" i="2" s="1"/>
  <c r="H2287" i="2"/>
  <c r="Q2287" i="2" s="1"/>
  <c r="R1997" i="2"/>
  <c r="S1997" i="2" s="1"/>
  <c r="H1998" i="2"/>
  <c r="Q1998" i="2" s="1"/>
  <c r="Q1675" i="2" l="1"/>
  <c r="R1675" i="2" s="1"/>
  <c r="S1675" i="2" s="1"/>
  <c r="H1676" i="2"/>
  <c r="Q1175" i="2"/>
  <c r="R1175" i="2" s="1"/>
  <c r="S1175" i="2" s="1"/>
  <c r="H1176" i="2"/>
  <c r="Q1118" i="2"/>
  <c r="R1118" i="2" s="1"/>
  <c r="S1118" i="2" s="1"/>
  <c r="H1119" i="2"/>
  <c r="Q1119" i="2" s="1"/>
  <c r="R1119" i="2" s="1"/>
  <c r="S1119" i="2" s="1"/>
  <c r="H1316" i="2"/>
  <c r="Q1315" i="2"/>
  <c r="R1315" i="2" s="1"/>
  <c r="S1315" i="2" s="1"/>
  <c r="Q1163" i="2"/>
  <c r="H1164" i="2"/>
  <c r="Q1039" i="2"/>
  <c r="R1039" i="2" s="1"/>
  <c r="S1039" i="2" s="1"/>
  <c r="H1040" i="2"/>
  <c r="Q1157" i="2"/>
  <c r="R1157" i="2" s="1"/>
  <c r="S1157" i="2" s="1"/>
  <c r="H1158" i="2"/>
  <c r="H685" i="2"/>
  <c r="Q684" i="2"/>
  <c r="R684" i="2" s="1"/>
  <c r="S684" i="2" s="1"/>
  <c r="Q991" i="2"/>
  <c r="R991" i="2" s="1"/>
  <c r="S991" i="2" s="1"/>
  <c r="H992" i="2"/>
  <c r="Q1030" i="2"/>
  <c r="R1030" i="2" s="1"/>
  <c r="S1030" i="2" s="1"/>
  <c r="H1031" i="2"/>
  <c r="R1163" i="2"/>
  <c r="S1163" i="2" s="1"/>
  <c r="R1715" i="2"/>
  <c r="S1715" i="2" s="1"/>
  <c r="H1350" i="2"/>
  <c r="R1349" i="2"/>
  <c r="S1349" i="2" s="1"/>
  <c r="H1743" i="2"/>
  <c r="Q1743" i="2" s="1"/>
  <c r="R1742" i="2"/>
  <c r="S1742" i="2" s="1"/>
  <c r="H1884" i="2"/>
  <c r="Q1884" i="2" s="1"/>
  <c r="R1883" i="2"/>
  <c r="S1883" i="2" s="1"/>
  <c r="H1869" i="2"/>
  <c r="Q1869" i="2" s="1"/>
  <c r="R1868" i="2"/>
  <c r="S1868" i="2" s="1"/>
  <c r="H970" i="2"/>
  <c r="R969" i="2"/>
  <c r="S969" i="2" s="1"/>
  <c r="H154" i="2"/>
  <c r="Q154" i="2" s="1"/>
  <c r="R153" i="2"/>
  <c r="S153" i="2" s="1"/>
  <c r="H1807" i="2"/>
  <c r="Q1807" i="2" s="1"/>
  <c r="R1806" i="2"/>
  <c r="S1806" i="2" s="1"/>
  <c r="H1069" i="2"/>
  <c r="Q1069" i="2" s="1"/>
  <c r="R1068" i="2"/>
  <c r="S1068" i="2" s="1"/>
  <c r="H1121" i="2"/>
  <c r="R1120" i="2"/>
  <c r="S1120" i="2" s="1"/>
  <c r="H1933" i="2"/>
  <c r="Q1933" i="2" s="1"/>
  <c r="R1932" i="2"/>
  <c r="S1932" i="2" s="1"/>
  <c r="H1947" i="2"/>
  <c r="Q1947" i="2" s="1"/>
  <c r="R1946" i="2"/>
  <c r="S1946" i="2" s="1"/>
  <c r="H1729" i="2"/>
  <c r="Q1729" i="2" s="1"/>
  <c r="R1728" i="2"/>
  <c r="S1728" i="2" s="1"/>
  <c r="H1681" i="2"/>
  <c r="Q1681" i="2" s="1"/>
  <c r="R1680" i="2"/>
  <c r="S1680" i="2" s="1"/>
  <c r="R2287" i="2"/>
  <c r="S2287" i="2" s="1"/>
  <c r="H2288" i="2"/>
  <c r="Q2288" i="2" s="1"/>
  <c r="R1998" i="2"/>
  <c r="S1998" i="2" s="1"/>
  <c r="H1999" i="2"/>
  <c r="Q1999" i="2" s="1"/>
  <c r="Q1121" i="2" l="1"/>
  <c r="R1121" i="2" s="1"/>
  <c r="S1121" i="2" s="1"/>
  <c r="H1122" i="2"/>
  <c r="H686" i="2"/>
  <c r="Q685" i="2"/>
  <c r="R685" i="2" s="1"/>
  <c r="S685" i="2" s="1"/>
  <c r="H1317" i="2"/>
  <c r="Q1316" i="2"/>
  <c r="R1316" i="2" s="1"/>
  <c r="S1316" i="2" s="1"/>
  <c r="Q1158" i="2"/>
  <c r="R1158" i="2" s="1"/>
  <c r="S1158" i="2" s="1"/>
  <c r="H1159" i="2"/>
  <c r="Q1031" i="2"/>
  <c r="R1031" i="2" s="1"/>
  <c r="S1031" i="2" s="1"/>
  <c r="H1032" i="2"/>
  <c r="Q1040" i="2"/>
  <c r="R1040" i="2" s="1"/>
  <c r="S1040" i="2" s="1"/>
  <c r="H1041" i="2"/>
  <c r="Q1176" i="2"/>
  <c r="R1176" i="2" s="1"/>
  <c r="S1176" i="2" s="1"/>
  <c r="H1177" i="2"/>
  <c r="Q992" i="2"/>
  <c r="R992" i="2" s="1"/>
  <c r="S992" i="2" s="1"/>
  <c r="H993" i="2"/>
  <c r="H1165" i="2"/>
  <c r="Q1164" i="2"/>
  <c r="R1164" i="2" s="1"/>
  <c r="S1164" i="2" s="1"/>
  <c r="Q1676" i="2"/>
  <c r="R1676" i="2" s="1"/>
  <c r="S1676" i="2" s="1"/>
  <c r="H1677" i="2"/>
  <c r="Q970" i="2"/>
  <c r="R970" i="2" s="1"/>
  <c r="S970" i="2" s="1"/>
  <c r="H971" i="2"/>
  <c r="Q1350" i="2"/>
  <c r="R1350" i="2" s="1"/>
  <c r="S1350" i="2" s="1"/>
  <c r="H1351" i="2"/>
  <c r="R1933" i="2"/>
  <c r="S1933" i="2" s="1"/>
  <c r="R1681" i="2"/>
  <c r="S1681" i="2" s="1"/>
  <c r="H1730" i="2"/>
  <c r="Q1730" i="2" s="1"/>
  <c r="R1729" i="2"/>
  <c r="S1729" i="2" s="1"/>
  <c r="H1070" i="2"/>
  <c r="Q1070" i="2" s="1"/>
  <c r="R1069" i="2"/>
  <c r="S1069" i="2" s="1"/>
  <c r="H1885" i="2"/>
  <c r="R1884" i="2"/>
  <c r="S1884" i="2" s="1"/>
  <c r="H1948" i="2"/>
  <c r="Q1948" i="2" s="1"/>
  <c r="R1947" i="2"/>
  <c r="S1947" i="2" s="1"/>
  <c r="H1808" i="2"/>
  <c r="Q1808" i="2" s="1"/>
  <c r="R1807" i="2"/>
  <c r="S1807" i="2" s="1"/>
  <c r="H1744" i="2"/>
  <c r="Q1744" i="2" s="1"/>
  <c r="R1743" i="2"/>
  <c r="S1743" i="2" s="1"/>
  <c r="H155" i="2"/>
  <c r="Q155" i="2" s="1"/>
  <c r="R154" i="2"/>
  <c r="S154" i="2" s="1"/>
  <c r="H1870" i="2"/>
  <c r="Q1870" i="2" s="1"/>
  <c r="R1869" i="2"/>
  <c r="S1869" i="2" s="1"/>
  <c r="R1999" i="2"/>
  <c r="S1999" i="2" s="1"/>
  <c r="H2000" i="2"/>
  <c r="Q2000" i="2" s="1"/>
  <c r="R2288" i="2"/>
  <c r="S2288" i="2" s="1"/>
  <c r="H2289" i="2"/>
  <c r="Q2289" i="2" s="1"/>
  <c r="Q993" i="2" l="1"/>
  <c r="R993" i="2" s="1"/>
  <c r="S993" i="2" s="1"/>
  <c r="H994" i="2"/>
  <c r="Q686" i="2"/>
  <c r="R686" i="2" s="1"/>
  <c r="S686" i="2" s="1"/>
  <c r="H687" i="2"/>
  <c r="H1352" i="2"/>
  <c r="Q1351" i="2"/>
  <c r="R1351" i="2" s="1"/>
  <c r="S1351" i="2" s="1"/>
  <c r="H972" i="2"/>
  <c r="Q971" i="2"/>
  <c r="R971" i="2" s="1"/>
  <c r="S971" i="2" s="1"/>
  <c r="Q1177" i="2"/>
  <c r="R1177" i="2" s="1"/>
  <c r="S1177" i="2" s="1"/>
  <c r="H1178" i="2"/>
  <c r="Q1165" i="2"/>
  <c r="R1165" i="2" s="1"/>
  <c r="S1165" i="2" s="1"/>
  <c r="H1166" i="2"/>
  <c r="Q1166" i="2" s="1"/>
  <c r="R1166" i="2" s="1"/>
  <c r="S1166" i="2" s="1"/>
  <c r="Q1885" i="2"/>
  <c r="R1885" i="2" s="1"/>
  <c r="S1885" i="2" s="1"/>
  <c r="H1886" i="2"/>
  <c r="Q1159" i="2"/>
  <c r="R1159" i="2" s="1"/>
  <c r="S1159" i="2" s="1"/>
  <c r="H1160" i="2"/>
  <c r="Q1160" i="2" s="1"/>
  <c r="R1160" i="2" s="1"/>
  <c r="S1160" i="2" s="1"/>
  <c r="Q1317" i="2"/>
  <c r="R1317" i="2" s="1"/>
  <c r="S1317" i="2" s="1"/>
  <c r="H1318" i="2"/>
  <c r="Q1677" i="2"/>
  <c r="R1677" i="2" s="1"/>
  <c r="S1677" i="2" s="1"/>
  <c r="H1678" i="2"/>
  <c r="Q1041" i="2"/>
  <c r="R1041" i="2" s="1"/>
  <c r="S1041" i="2" s="1"/>
  <c r="H1042" i="2"/>
  <c r="Q1032" i="2"/>
  <c r="R1032" i="2" s="1"/>
  <c r="S1032" i="2" s="1"/>
  <c r="H1033" i="2"/>
  <c r="Q1122" i="2"/>
  <c r="R1122" i="2" s="1"/>
  <c r="S1122" i="2" s="1"/>
  <c r="H1123" i="2"/>
  <c r="R1870" i="2"/>
  <c r="S1870" i="2" s="1"/>
  <c r="R1730" i="2"/>
  <c r="S1730" i="2" s="1"/>
  <c r="H1000" i="2"/>
  <c r="H156" i="2"/>
  <c r="Q156" i="2" s="1"/>
  <c r="R155" i="2"/>
  <c r="S155" i="2" s="1"/>
  <c r="H1809" i="2"/>
  <c r="Q1809" i="2" s="1"/>
  <c r="R1808" i="2"/>
  <c r="S1808" i="2" s="1"/>
  <c r="H1745" i="2"/>
  <c r="Q1745" i="2" s="1"/>
  <c r="R1744" i="2"/>
  <c r="S1744" i="2" s="1"/>
  <c r="H1949" i="2"/>
  <c r="Q1949" i="2" s="1"/>
  <c r="R1948" i="2"/>
  <c r="S1948" i="2" s="1"/>
  <c r="H1071" i="2"/>
  <c r="Q1071" i="2" s="1"/>
  <c r="R1070" i="2"/>
  <c r="S1070" i="2" s="1"/>
  <c r="R2000" i="2"/>
  <c r="S2000" i="2" s="1"/>
  <c r="H2001" i="2"/>
  <c r="Q2001" i="2" s="1"/>
  <c r="R2289" i="2"/>
  <c r="S2289" i="2" s="1"/>
  <c r="H2290" i="2"/>
  <c r="Q2290" i="2" s="1"/>
  <c r="H973" i="2" l="1"/>
  <c r="Q972" i="2"/>
  <c r="R972" i="2" s="1"/>
  <c r="S972" i="2" s="1"/>
  <c r="Q1000" i="2"/>
  <c r="H1001" i="2"/>
  <c r="Q1042" i="2"/>
  <c r="R1042" i="2" s="1"/>
  <c r="S1042" i="2" s="1"/>
  <c r="H1043" i="2"/>
  <c r="H1887" i="2"/>
  <c r="Q1886" i="2"/>
  <c r="R1886" i="2" s="1"/>
  <c r="S1886" i="2" s="1"/>
  <c r="Q1033" i="2"/>
  <c r="R1033" i="2" s="1"/>
  <c r="S1033" i="2" s="1"/>
  <c r="H1034" i="2"/>
  <c r="Q1034" i="2" s="1"/>
  <c r="R1034" i="2" s="1"/>
  <c r="S1034" i="2" s="1"/>
  <c r="Q1352" i="2"/>
  <c r="R1352" i="2" s="1"/>
  <c r="S1352" i="2" s="1"/>
  <c r="H1353" i="2"/>
  <c r="Q1678" i="2"/>
  <c r="R1678" i="2" s="1"/>
  <c r="S1678" i="2" s="1"/>
  <c r="H1679" i="2"/>
  <c r="Q1679" i="2" s="1"/>
  <c r="R1679" i="2" s="1"/>
  <c r="S1679" i="2" s="1"/>
  <c r="Q687" i="2"/>
  <c r="R687" i="2" s="1"/>
  <c r="S687" i="2" s="1"/>
  <c r="H688" i="2"/>
  <c r="Q1123" i="2"/>
  <c r="R1123" i="2" s="1"/>
  <c r="S1123" i="2" s="1"/>
  <c r="H1124" i="2"/>
  <c r="Q1124" i="2" s="1"/>
  <c r="R1124" i="2" s="1"/>
  <c r="S1124" i="2" s="1"/>
  <c r="Q1318" i="2"/>
  <c r="R1318" i="2" s="1"/>
  <c r="S1318" i="2" s="1"/>
  <c r="H1319" i="2"/>
  <c r="Q1178" i="2"/>
  <c r="R1178" i="2" s="1"/>
  <c r="S1178" i="2" s="1"/>
  <c r="H1179" i="2"/>
  <c r="Q994" i="2"/>
  <c r="R994" i="2" s="1"/>
  <c r="S994" i="2" s="1"/>
  <c r="H995" i="2"/>
  <c r="R1000" i="2"/>
  <c r="S1000" i="2" s="1"/>
  <c r="H1072" i="2"/>
  <c r="Q1072" i="2" s="1"/>
  <c r="R1071" i="2"/>
  <c r="S1071" i="2" s="1"/>
  <c r="H1950" i="2"/>
  <c r="Q1950" i="2" s="1"/>
  <c r="R1949" i="2"/>
  <c r="S1949" i="2" s="1"/>
  <c r="R1809" i="2"/>
  <c r="S1809" i="2" s="1"/>
  <c r="H1810" i="2"/>
  <c r="Q1810" i="2" s="1"/>
  <c r="R1745" i="2"/>
  <c r="S1745" i="2" s="1"/>
  <c r="H1746" i="2"/>
  <c r="Q1746" i="2" s="1"/>
  <c r="H157" i="2"/>
  <c r="Q157" i="2" s="1"/>
  <c r="R156" i="2"/>
  <c r="S156" i="2" s="1"/>
  <c r="R2290" i="2"/>
  <c r="S2290" i="2" s="1"/>
  <c r="H2291" i="2"/>
  <c r="Q2291" i="2" s="1"/>
  <c r="R2001" i="2"/>
  <c r="S2001" i="2" s="1"/>
  <c r="H2002" i="2"/>
  <c r="Q2002" i="2" s="1"/>
  <c r="H974" i="2" l="1"/>
  <c r="Q973" i="2"/>
  <c r="R973" i="2" s="1"/>
  <c r="S973" i="2" s="1"/>
  <c r="Q995" i="2"/>
  <c r="R995" i="2" s="1"/>
  <c r="S995" i="2" s="1"/>
  <c r="H996" i="2"/>
  <c r="Q688" i="2"/>
  <c r="R688" i="2" s="1"/>
  <c r="S688" i="2" s="1"/>
  <c r="H689" i="2"/>
  <c r="Q1887" i="2"/>
  <c r="R1887" i="2" s="1"/>
  <c r="S1887" i="2" s="1"/>
  <c r="H1888" i="2"/>
  <c r="Q1179" i="2"/>
  <c r="R1179" i="2" s="1"/>
  <c r="S1179" i="2" s="1"/>
  <c r="H1180" i="2"/>
  <c r="Q1043" i="2"/>
  <c r="R1043" i="2" s="1"/>
  <c r="S1043" i="2" s="1"/>
  <c r="H1044" i="2"/>
  <c r="Q1319" i="2"/>
  <c r="R1319" i="2" s="1"/>
  <c r="S1319" i="2" s="1"/>
  <c r="H1320" i="2"/>
  <c r="Q1353" i="2"/>
  <c r="R1353" i="2" s="1"/>
  <c r="S1353" i="2" s="1"/>
  <c r="H1354" i="2"/>
  <c r="Q1001" i="2"/>
  <c r="R1001" i="2" s="1"/>
  <c r="S1001" i="2" s="1"/>
  <c r="H1002" i="2"/>
  <c r="H158" i="2"/>
  <c r="Q158" i="2" s="1"/>
  <c r="R157" i="2"/>
  <c r="S157" i="2" s="1"/>
  <c r="H1951" i="2"/>
  <c r="Q1951" i="2" s="1"/>
  <c r="R1950" i="2"/>
  <c r="S1950" i="2" s="1"/>
  <c r="H1747" i="2"/>
  <c r="Q1747" i="2" s="1"/>
  <c r="R1746" i="2"/>
  <c r="S1746" i="2" s="1"/>
  <c r="H1811" i="2"/>
  <c r="Q1811" i="2" s="1"/>
  <c r="R1810" i="2"/>
  <c r="S1810" i="2" s="1"/>
  <c r="H1073" i="2"/>
  <c r="Q1073" i="2" s="1"/>
  <c r="R1072" i="2"/>
  <c r="S1072" i="2" s="1"/>
  <c r="R2002" i="2"/>
  <c r="S2002" i="2" s="1"/>
  <c r="H2003" i="2"/>
  <c r="Q2003" i="2" s="1"/>
  <c r="R2291" i="2"/>
  <c r="S2291" i="2" s="1"/>
  <c r="H2292" i="2"/>
  <c r="Q2292" i="2" s="1"/>
  <c r="Q1180" i="2" l="1"/>
  <c r="R1180" i="2" s="1"/>
  <c r="S1180" i="2" s="1"/>
  <c r="H1181" i="2"/>
  <c r="H975" i="2"/>
  <c r="Q974" i="2"/>
  <c r="R974" i="2" s="1"/>
  <c r="S974" i="2" s="1"/>
  <c r="Q1354" i="2"/>
  <c r="R1354" i="2" s="1"/>
  <c r="S1354" i="2" s="1"/>
  <c r="H1355" i="2"/>
  <c r="Q1888" i="2"/>
  <c r="R1888" i="2" s="1"/>
  <c r="S1888" i="2" s="1"/>
  <c r="H1889" i="2"/>
  <c r="Q1889" i="2" s="1"/>
  <c r="R1889" i="2" s="1"/>
  <c r="S1889" i="2" s="1"/>
  <c r="Q1320" i="2"/>
  <c r="R1320" i="2" s="1"/>
  <c r="S1320" i="2" s="1"/>
  <c r="H1321" i="2"/>
  <c r="Q689" i="2"/>
  <c r="R689" i="2" s="1"/>
  <c r="S689" i="2" s="1"/>
  <c r="H690" i="2"/>
  <c r="Q1002" i="2"/>
  <c r="R1002" i="2" s="1"/>
  <c r="S1002" i="2" s="1"/>
  <c r="H1003" i="2"/>
  <c r="Q1044" i="2"/>
  <c r="R1044" i="2" s="1"/>
  <c r="S1044" i="2" s="1"/>
  <c r="H1045" i="2"/>
  <c r="Q996" i="2"/>
  <c r="R996" i="2" s="1"/>
  <c r="S996" i="2" s="1"/>
  <c r="H997" i="2"/>
  <c r="H1074" i="2"/>
  <c r="Q1074" i="2" s="1"/>
  <c r="R1073" i="2"/>
  <c r="S1073" i="2" s="1"/>
  <c r="H1333" i="2"/>
  <c r="Q1333" i="2" s="1"/>
  <c r="H1018" i="2"/>
  <c r="H159" i="2"/>
  <c r="Q159" i="2" s="1"/>
  <c r="R158" i="2"/>
  <c r="S158" i="2" s="1"/>
  <c r="H1748" i="2"/>
  <c r="Q1748" i="2" s="1"/>
  <c r="R1747" i="2"/>
  <c r="S1747" i="2" s="1"/>
  <c r="H1812" i="2"/>
  <c r="Q1812" i="2" s="1"/>
  <c r="R1811" i="2"/>
  <c r="S1811" i="2" s="1"/>
  <c r="H1952" i="2"/>
  <c r="Q1952" i="2" s="1"/>
  <c r="R1951" i="2"/>
  <c r="S1951" i="2" s="1"/>
  <c r="R2292" i="2"/>
  <c r="S2292" i="2" s="1"/>
  <c r="H2293" i="2"/>
  <c r="Q2293" i="2" s="1"/>
  <c r="R2003" i="2"/>
  <c r="S2003" i="2" s="1"/>
  <c r="H2004" i="2"/>
  <c r="Q2004" i="2" s="1"/>
  <c r="Q1045" i="2" l="1"/>
  <c r="R1045" i="2" s="1"/>
  <c r="S1045" i="2" s="1"/>
  <c r="H1046" i="2"/>
  <c r="Q1003" i="2"/>
  <c r="R1003" i="2" s="1"/>
  <c r="S1003" i="2" s="1"/>
  <c r="H1004" i="2"/>
  <c r="Q690" i="2"/>
  <c r="R690" i="2" s="1"/>
  <c r="S690" i="2" s="1"/>
  <c r="H691" i="2"/>
  <c r="Q1018" i="2"/>
  <c r="R1018" i="2" s="1"/>
  <c r="S1018" i="2" s="1"/>
  <c r="H1019" i="2"/>
  <c r="H976" i="2"/>
  <c r="Q975" i="2"/>
  <c r="R975" i="2" s="1"/>
  <c r="S975" i="2" s="1"/>
  <c r="Q997" i="2"/>
  <c r="R997" i="2" s="1"/>
  <c r="S997" i="2" s="1"/>
  <c r="H998" i="2"/>
  <c r="Q1321" i="2"/>
  <c r="R1321" i="2" s="1"/>
  <c r="S1321" i="2" s="1"/>
  <c r="H1322" i="2"/>
  <c r="Q1181" i="2"/>
  <c r="R1181" i="2" s="1"/>
  <c r="S1181" i="2" s="1"/>
  <c r="H1182" i="2"/>
  <c r="Q1355" i="2"/>
  <c r="R1355" i="2" s="1"/>
  <c r="S1355" i="2" s="1"/>
  <c r="H1356" i="2"/>
  <c r="H1749" i="2"/>
  <c r="Q1749" i="2" s="1"/>
  <c r="R1748" i="2"/>
  <c r="S1748" i="2" s="1"/>
  <c r="H1334" i="2"/>
  <c r="Q1334" i="2" s="1"/>
  <c r="R1333" i="2"/>
  <c r="S1333" i="2" s="1"/>
  <c r="H1953" i="2"/>
  <c r="Q1953" i="2" s="1"/>
  <c r="R1952" i="2"/>
  <c r="S1952" i="2" s="1"/>
  <c r="H1075" i="2"/>
  <c r="Q1075" i="2" s="1"/>
  <c r="R1074" i="2"/>
  <c r="S1074" i="2" s="1"/>
  <c r="H1813" i="2"/>
  <c r="Q1813" i="2" s="1"/>
  <c r="R1812" i="2"/>
  <c r="S1812" i="2" s="1"/>
  <c r="H160" i="2"/>
  <c r="Q160" i="2" s="1"/>
  <c r="R159" i="2"/>
  <c r="S159" i="2" s="1"/>
  <c r="R2004" i="2"/>
  <c r="S2004" i="2" s="1"/>
  <c r="H2005" i="2"/>
  <c r="Q2005" i="2" s="1"/>
  <c r="R2293" i="2"/>
  <c r="S2293" i="2" s="1"/>
  <c r="H2294" i="2"/>
  <c r="Q2294" i="2" s="1"/>
  <c r="Q998" i="2" l="1"/>
  <c r="R998" i="2" s="1"/>
  <c r="S998" i="2" s="1"/>
  <c r="H999" i="2"/>
  <c r="Q999" i="2" s="1"/>
  <c r="R999" i="2" s="1"/>
  <c r="S999" i="2" s="1"/>
  <c r="Q1182" i="2"/>
  <c r="R1182" i="2" s="1"/>
  <c r="S1182" i="2" s="1"/>
  <c r="H1183" i="2"/>
  <c r="Q1019" i="2"/>
  <c r="R1019" i="2" s="1"/>
  <c r="S1019" i="2" s="1"/>
  <c r="H1020" i="2"/>
  <c r="H977" i="2"/>
  <c r="Q976" i="2"/>
  <c r="R976" i="2" s="1"/>
  <c r="S976" i="2" s="1"/>
  <c r="Q1322" i="2"/>
  <c r="R1322" i="2" s="1"/>
  <c r="S1322" i="2" s="1"/>
  <c r="H1323" i="2"/>
  <c r="Q691" i="2"/>
  <c r="R691" i="2" s="1"/>
  <c r="S691" i="2" s="1"/>
  <c r="H692" i="2"/>
  <c r="Q1004" i="2"/>
  <c r="R1004" i="2" s="1"/>
  <c r="S1004" i="2" s="1"/>
  <c r="H1005" i="2"/>
  <c r="Q1356" i="2"/>
  <c r="R1356" i="2" s="1"/>
  <c r="S1356" i="2" s="1"/>
  <c r="H1357" i="2"/>
  <c r="H1047" i="2"/>
  <c r="Q1046" i="2"/>
  <c r="R1046" i="2" s="1"/>
  <c r="S1046" i="2" s="1"/>
  <c r="H161" i="2"/>
  <c r="Q161" i="2" s="1"/>
  <c r="R160" i="2"/>
  <c r="S160" i="2" s="1"/>
  <c r="H1954" i="2"/>
  <c r="Q1954" i="2" s="1"/>
  <c r="R1953" i="2"/>
  <c r="S1953" i="2" s="1"/>
  <c r="H1814" i="2"/>
  <c r="Q1814" i="2" s="1"/>
  <c r="R1813" i="2"/>
  <c r="S1813" i="2" s="1"/>
  <c r="H1335" i="2"/>
  <c r="Q1335" i="2" s="1"/>
  <c r="R1334" i="2"/>
  <c r="S1334" i="2" s="1"/>
  <c r="H1076" i="2"/>
  <c r="R1075" i="2"/>
  <c r="S1075" i="2" s="1"/>
  <c r="H1750" i="2"/>
  <c r="Q1750" i="2" s="1"/>
  <c r="R1749" i="2"/>
  <c r="S1749" i="2" s="1"/>
  <c r="R2294" i="2"/>
  <c r="S2294" i="2" s="1"/>
  <c r="H2295" i="2"/>
  <c r="Q2295" i="2" s="1"/>
  <c r="R2005" i="2"/>
  <c r="S2005" i="2" s="1"/>
  <c r="H2006" i="2"/>
  <c r="Q2006" i="2" s="1"/>
  <c r="Q1047" i="2" l="1"/>
  <c r="R1047" i="2" s="1"/>
  <c r="S1047" i="2" s="1"/>
  <c r="H1048" i="2"/>
  <c r="Q1357" i="2"/>
  <c r="R1357" i="2" s="1"/>
  <c r="S1357" i="2" s="1"/>
  <c r="H1358" i="2"/>
  <c r="Q977" i="2"/>
  <c r="R977" i="2" s="1"/>
  <c r="S977" i="2" s="1"/>
  <c r="H978" i="2"/>
  <c r="Q1076" i="2"/>
  <c r="H1077" i="2"/>
  <c r="Q1005" i="2"/>
  <c r="R1005" i="2" s="1"/>
  <c r="S1005" i="2" s="1"/>
  <c r="H1006" i="2"/>
  <c r="Q1020" i="2"/>
  <c r="R1020" i="2" s="1"/>
  <c r="S1020" i="2" s="1"/>
  <c r="H1021" i="2"/>
  <c r="Q692" i="2"/>
  <c r="R692" i="2" s="1"/>
  <c r="S692" i="2" s="1"/>
  <c r="H693" i="2"/>
  <c r="Q1183" i="2"/>
  <c r="R1183" i="2" s="1"/>
  <c r="S1183" i="2" s="1"/>
  <c r="H1184" i="2"/>
  <c r="Q1323" i="2"/>
  <c r="R1323" i="2" s="1"/>
  <c r="S1323" i="2" s="1"/>
  <c r="H1324" i="2"/>
  <c r="R1076" i="2"/>
  <c r="S1076" i="2" s="1"/>
  <c r="H1336" i="2"/>
  <c r="R1335" i="2"/>
  <c r="S1335" i="2" s="1"/>
  <c r="H162" i="2"/>
  <c r="Q162" i="2" s="1"/>
  <c r="R161" i="2"/>
  <c r="S161" i="2" s="1"/>
  <c r="H1751" i="2"/>
  <c r="Q1751" i="2" s="1"/>
  <c r="R1750" i="2"/>
  <c r="S1750" i="2" s="1"/>
  <c r="H1815" i="2"/>
  <c r="Q1815" i="2" s="1"/>
  <c r="R1814" i="2"/>
  <c r="S1814" i="2" s="1"/>
  <c r="H1955" i="2"/>
  <c r="Q1955" i="2" s="1"/>
  <c r="R1954" i="2"/>
  <c r="S1954" i="2" s="1"/>
  <c r="R2006" i="2"/>
  <c r="S2006" i="2" s="1"/>
  <c r="H2007" i="2"/>
  <c r="Q2007" i="2" s="1"/>
  <c r="R2295" i="2"/>
  <c r="S2295" i="2" s="1"/>
  <c r="H2296" i="2"/>
  <c r="Q2296" i="2" s="1"/>
  <c r="Q1184" i="2" l="1"/>
  <c r="R1184" i="2" s="1"/>
  <c r="S1184" i="2" s="1"/>
  <c r="H1185" i="2"/>
  <c r="H1078" i="2"/>
  <c r="Q1077" i="2"/>
  <c r="R1077" i="2" s="1"/>
  <c r="S1077" i="2" s="1"/>
  <c r="Q693" i="2"/>
  <c r="R693" i="2" s="1"/>
  <c r="S693" i="2" s="1"/>
  <c r="H694" i="2"/>
  <c r="Q978" i="2"/>
  <c r="R978" i="2" s="1"/>
  <c r="S978" i="2" s="1"/>
  <c r="H979" i="2"/>
  <c r="Q1336" i="2"/>
  <c r="R1336" i="2" s="1"/>
  <c r="S1336" i="2" s="1"/>
  <c r="H1337" i="2"/>
  <c r="Q1021" i="2"/>
  <c r="R1021" i="2" s="1"/>
  <c r="S1021" i="2" s="1"/>
  <c r="H1022" i="2"/>
  <c r="Q1358" i="2"/>
  <c r="R1358" i="2" s="1"/>
  <c r="S1358" i="2" s="1"/>
  <c r="H1359" i="2"/>
  <c r="Q1324" i="2"/>
  <c r="R1324" i="2" s="1"/>
  <c r="S1324" i="2" s="1"/>
  <c r="H1325" i="2"/>
  <c r="Q1006" i="2"/>
  <c r="R1006" i="2" s="1"/>
  <c r="S1006" i="2" s="1"/>
  <c r="H1007" i="2"/>
  <c r="Q1048" i="2"/>
  <c r="R1048" i="2" s="1"/>
  <c r="S1048" i="2" s="1"/>
  <c r="H1049" i="2"/>
  <c r="H1816" i="2"/>
  <c r="Q1816" i="2" s="1"/>
  <c r="R1815" i="2"/>
  <c r="S1815" i="2" s="1"/>
  <c r="H1752" i="2"/>
  <c r="Q1752" i="2" s="1"/>
  <c r="R1751" i="2"/>
  <c r="S1751" i="2" s="1"/>
  <c r="H1956" i="2"/>
  <c r="Q1956" i="2" s="1"/>
  <c r="R1955" i="2"/>
  <c r="S1955" i="2" s="1"/>
  <c r="H163" i="2"/>
  <c r="Q163" i="2" s="1"/>
  <c r="R162" i="2"/>
  <c r="S162" i="2" s="1"/>
  <c r="R2296" i="2"/>
  <c r="S2296" i="2" s="1"/>
  <c r="H2297" i="2"/>
  <c r="Q2297" i="2" s="1"/>
  <c r="R2007" i="2"/>
  <c r="S2007" i="2" s="1"/>
  <c r="H2008" i="2"/>
  <c r="Q2008" i="2" s="1"/>
  <c r="Q1325" i="2" l="1"/>
  <c r="R1325" i="2" s="1"/>
  <c r="S1325" i="2" s="1"/>
  <c r="H1326" i="2"/>
  <c r="Q979" i="2"/>
  <c r="R979" i="2" s="1"/>
  <c r="S979" i="2" s="1"/>
  <c r="H980" i="2"/>
  <c r="Q1359" i="2"/>
  <c r="R1359" i="2" s="1"/>
  <c r="S1359" i="2" s="1"/>
  <c r="H1360" i="2"/>
  <c r="Q694" i="2"/>
  <c r="R694" i="2" s="1"/>
  <c r="S694" i="2" s="1"/>
  <c r="H695" i="2"/>
  <c r="Q1049" i="2"/>
  <c r="R1049" i="2" s="1"/>
  <c r="S1049" i="2" s="1"/>
  <c r="H1050" i="2"/>
  <c r="Q1078" i="2"/>
  <c r="R1078" i="2" s="1"/>
  <c r="S1078" i="2" s="1"/>
  <c r="H1079" i="2"/>
  <c r="Q1079" i="2" s="1"/>
  <c r="R1079" i="2" s="1"/>
  <c r="S1079" i="2" s="1"/>
  <c r="Q1022" i="2"/>
  <c r="R1022" i="2" s="1"/>
  <c r="S1022" i="2" s="1"/>
  <c r="H1023" i="2"/>
  <c r="Q1007" i="2"/>
  <c r="R1007" i="2" s="1"/>
  <c r="S1007" i="2" s="1"/>
  <c r="H1008" i="2"/>
  <c r="Q1337" i="2"/>
  <c r="R1337" i="2" s="1"/>
  <c r="S1337" i="2" s="1"/>
  <c r="H1338" i="2"/>
  <c r="Q1185" i="2"/>
  <c r="R1185" i="2" s="1"/>
  <c r="S1185" i="2" s="1"/>
  <c r="H1186" i="2"/>
  <c r="R1956" i="2"/>
  <c r="S1956" i="2" s="1"/>
  <c r="H1817" i="2"/>
  <c r="Q1817" i="2" s="1"/>
  <c r="R1816" i="2"/>
  <c r="S1816" i="2" s="1"/>
  <c r="H1753" i="2"/>
  <c r="Q1753" i="2" s="1"/>
  <c r="R1752" i="2"/>
  <c r="S1752" i="2" s="1"/>
  <c r="H164" i="2"/>
  <c r="Q164" i="2" s="1"/>
  <c r="R163" i="2"/>
  <c r="S163" i="2" s="1"/>
  <c r="R2008" i="2"/>
  <c r="S2008" i="2" s="1"/>
  <c r="H2009" i="2"/>
  <c r="Q2009" i="2" s="1"/>
  <c r="R2297" i="2"/>
  <c r="S2297" i="2" s="1"/>
  <c r="H2298" i="2"/>
  <c r="Q2298" i="2" s="1"/>
  <c r="Q1008" i="2" l="1"/>
  <c r="R1008" i="2" s="1"/>
  <c r="S1008" i="2" s="1"/>
  <c r="H1009" i="2"/>
  <c r="Q695" i="2"/>
  <c r="R695" i="2" s="1"/>
  <c r="S695" i="2" s="1"/>
  <c r="H696" i="2"/>
  <c r="Q1023" i="2"/>
  <c r="R1023" i="2" s="1"/>
  <c r="S1023" i="2" s="1"/>
  <c r="H1024" i="2"/>
  <c r="Q1360" i="2"/>
  <c r="R1360" i="2" s="1"/>
  <c r="S1360" i="2" s="1"/>
  <c r="H1361" i="2"/>
  <c r="Q1186" i="2"/>
  <c r="R1186" i="2" s="1"/>
  <c r="S1186" i="2" s="1"/>
  <c r="H1187" i="2"/>
  <c r="Q980" i="2"/>
  <c r="R980" i="2" s="1"/>
  <c r="S980" i="2" s="1"/>
  <c r="H981" i="2"/>
  <c r="Q1338" i="2"/>
  <c r="R1338" i="2" s="1"/>
  <c r="S1338" i="2" s="1"/>
  <c r="H1339" i="2"/>
  <c r="Q1050" i="2"/>
  <c r="R1050" i="2" s="1"/>
  <c r="S1050" i="2" s="1"/>
  <c r="H1051" i="2"/>
  <c r="Q1326" i="2"/>
  <c r="R1326" i="2" s="1"/>
  <c r="S1326" i="2" s="1"/>
  <c r="H1327" i="2"/>
  <c r="R1753" i="2"/>
  <c r="S1753" i="2" s="1"/>
  <c r="H1754" i="2"/>
  <c r="Q1754" i="2" s="1"/>
  <c r="H1818" i="2"/>
  <c r="Q1818" i="2" s="1"/>
  <c r="R1817" i="2"/>
  <c r="S1817" i="2" s="1"/>
  <c r="H165" i="2"/>
  <c r="Q165" i="2" s="1"/>
  <c r="R164" i="2"/>
  <c r="S164" i="2" s="1"/>
  <c r="R2298" i="2"/>
  <c r="S2298" i="2" s="1"/>
  <c r="H2299" i="2"/>
  <c r="Q2299" i="2" s="1"/>
  <c r="R2009" i="2"/>
  <c r="S2009" i="2" s="1"/>
  <c r="H2010" i="2"/>
  <c r="Q2010" i="2" s="1"/>
  <c r="Q1051" i="2" l="1"/>
  <c r="R1051" i="2" s="1"/>
  <c r="S1051" i="2" s="1"/>
  <c r="H1052" i="2"/>
  <c r="Q1361" i="2"/>
  <c r="R1361" i="2" s="1"/>
  <c r="S1361" i="2" s="1"/>
  <c r="H1362" i="2"/>
  <c r="Q1339" i="2"/>
  <c r="R1339" i="2" s="1"/>
  <c r="S1339" i="2" s="1"/>
  <c r="H1340" i="2"/>
  <c r="Q1024" i="2"/>
  <c r="R1024" i="2" s="1"/>
  <c r="S1024" i="2" s="1"/>
  <c r="H1025" i="2"/>
  <c r="Q1025" i="2" s="1"/>
  <c r="R1025" i="2" s="1"/>
  <c r="S1025" i="2" s="1"/>
  <c r="Q981" i="2"/>
  <c r="R981" i="2" s="1"/>
  <c r="S981" i="2" s="1"/>
  <c r="H982" i="2"/>
  <c r="Q696" i="2"/>
  <c r="R696" i="2" s="1"/>
  <c r="S696" i="2" s="1"/>
  <c r="H697" i="2"/>
  <c r="Q1327" i="2"/>
  <c r="R1327" i="2" s="1"/>
  <c r="S1327" i="2" s="1"/>
  <c r="H1328" i="2"/>
  <c r="Q1187" i="2"/>
  <c r="R1187" i="2" s="1"/>
  <c r="S1187" i="2" s="1"/>
  <c r="H1188" i="2"/>
  <c r="Q1009" i="2"/>
  <c r="R1009" i="2" s="1"/>
  <c r="S1009" i="2" s="1"/>
  <c r="H1010" i="2"/>
  <c r="H1819" i="2"/>
  <c r="Q1819" i="2" s="1"/>
  <c r="R1818" i="2"/>
  <c r="S1818" i="2" s="1"/>
  <c r="H1755" i="2"/>
  <c r="Q1755" i="2" s="1"/>
  <c r="R1754" i="2"/>
  <c r="S1754" i="2" s="1"/>
  <c r="H166" i="2"/>
  <c r="Q166" i="2" s="1"/>
  <c r="R165" i="2"/>
  <c r="S165" i="2" s="1"/>
  <c r="R2010" i="2"/>
  <c r="S2010" i="2" s="1"/>
  <c r="H2011" i="2"/>
  <c r="Q2011" i="2" s="1"/>
  <c r="R2299" i="2"/>
  <c r="S2299" i="2" s="1"/>
  <c r="H2300" i="2"/>
  <c r="Q2300" i="2" s="1"/>
  <c r="Q1188" i="2" l="1"/>
  <c r="R1188" i="2" s="1"/>
  <c r="S1188" i="2" s="1"/>
  <c r="H1189" i="2"/>
  <c r="Q1328" i="2"/>
  <c r="R1328" i="2" s="1"/>
  <c r="S1328" i="2" s="1"/>
  <c r="H1329" i="2"/>
  <c r="H1341" i="2"/>
  <c r="Q1340" i="2"/>
  <c r="R1340" i="2" s="1"/>
  <c r="S1340" i="2" s="1"/>
  <c r="Q697" i="2"/>
  <c r="R697" i="2" s="1"/>
  <c r="S697" i="2" s="1"/>
  <c r="H698" i="2"/>
  <c r="Q1362" i="2"/>
  <c r="R1362" i="2" s="1"/>
  <c r="S1362" i="2" s="1"/>
  <c r="H1363" i="2"/>
  <c r="Q1010" i="2"/>
  <c r="R1010" i="2" s="1"/>
  <c r="S1010" i="2" s="1"/>
  <c r="H1011" i="2"/>
  <c r="Q982" i="2"/>
  <c r="R982" i="2" s="1"/>
  <c r="S982" i="2" s="1"/>
  <c r="H983" i="2"/>
  <c r="Q983" i="2" s="1"/>
  <c r="R983" i="2" s="1"/>
  <c r="S983" i="2" s="1"/>
  <c r="Q1052" i="2"/>
  <c r="R1052" i="2" s="1"/>
  <c r="S1052" i="2" s="1"/>
  <c r="H1053" i="2"/>
  <c r="H167" i="2"/>
  <c r="Q167" i="2" s="1"/>
  <c r="R166" i="2"/>
  <c r="S166" i="2" s="1"/>
  <c r="H1820" i="2"/>
  <c r="Q1820" i="2" s="1"/>
  <c r="R1819" i="2"/>
  <c r="S1819" i="2" s="1"/>
  <c r="H1756" i="2"/>
  <c r="Q1756" i="2" s="1"/>
  <c r="R1755" i="2"/>
  <c r="S1755" i="2" s="1"/>
  <c r="R2011" i="2"/>
  <c r="S2011" i="2" s="1"/>
  <c r="H2012" i="2"/>
  <c r="Q2012" i="2" s="1"/>
  <c r="R2300" i="2"/>
  <c r="S2300" i="2" s="1"/>
  <c r="H2301" i="2"/>
  <c r="Q2301" i="2" s="1"/>
  <c r="Q1053" i="2" l="1"/>
  <c r="R1053" i="2" s="1"/>
  <c r="S1053" i="2" s="1"/>
  <c r="H1054" i="2"/>
  <c r="Q698" i="2"/>
  <c r="R698" i="2" s="1"/>
  <c r="S698" i="2" s="1"/>
  <c r="H699" i="2"/>
  <c r="Q1341" i="2"/>
  <c r="R1341" i="2" s="1"/>
  <c r="S1341" i="2" s="1"/>
  <c r="H1342" i="2"/>
  <c r="Q1011" i="2"/>
  <c r="R1011" i="2" s="1"/>
  <c r="S1011" i="2" s="1"/>
  <c r="H1012" i="2"/>
  <c r="Q1329" i="2"/>
  <c r="R1329" i="2" s="1"/>
  <c r="S1329" i="2" s="1"/>
  <c r="H1330" i="2"/>
  <c r="Q1363" i="2"/>
  <c r="R1363" i="2" s="1"/>
  <c r="S1363" i="2" s="1"/>
  <c r="H1364" i="2"/>
  <c r="Q1189" i="2"/>
  <c r="R1189" i="2" s="1"/>
  <c r="S1189" i="2" s="1"/>
  <c r="H1190" i="2"/>
  <c r="H1821" i="2"/>
  <c r="Q1821" i="2" s="1"/>
  <c r="R1820" i="2"/>
  <c r="S1820" i="2" s="1"/>
  <c r="H168" i="2"/>
  <c r="Q168" i="2" s="1"/>
  <c r="R167" i="2"/>
  <c r="S167" i="2" s="1"/>
  <c r="H1757" i="2"/>
  <c r="Q1757" i="2" s="1"/>
  <c r="R1756" i="2"/>
  <c r="S1756" i="2" s="1"/>
  <c r="R2301" i="2"/>
  <c r="S2301" i="2" s="1"/>
  <c r="H2302" i="2"/>
  <c r="Q2302" i="2" s="1"/>
  <c r="R2012" i="2"/>
  <c r="S2012" i="2" s="1"/>
  <c r="H2013" i="2"/>
  <c r="Q2013" i="2" s="1"/>
  <c r="Q1012" i="2" l="1"/>
  <c r="R1012" i="2" s="1"/>
  <c r="S1012" i="2" s="1"/>
  <c r="H1013" i="2"/>
  <c r="Q1190" i="2"/>
  <c r="R1190" i="2" s="1"/>
  <c r="S1190" i="2" s="1"/>
  <c r="H1191" i="2"/>
  <c r="Q1342" i="2"/>
  <c r="R1342" i="2" s="1"/>
  <c r="S1342" i="2" s="1"/>
  <c r="H1343" i="2"/>
  <c r="Q1364" i="2"/>
  <c r="R1364" i="2" s="1"/>
  <c r="S1364" i="2" s="1"/>
  <c r="H1365" i="2"/>
  <c r="Q699" i="2"/>
  <c r="R699" i="2" s="1"/>
  <c r="S699" i="2" s="1"/>
  <c r="H700" i="2"/>
  <c r="Q1330" i="2"/>
  <c r="R1330" i="2" s="1"/>
  <c r="S1330" i="2" s="1"/>
  <c r="H1331" i="2"/>
  <c r="Q1054" i="2"/>
  <c r="R1054" i="2" s="1"/>
  <c r="S1054" i="2" s="1"/>
  <c r="H1055" i="2"/>
  <c r="Q1055" i="2" s="1"/>
  <c r="R1055" i="2" s="1"/>
  <c r="S1055" i="2" s="1"/>
  <c r="H169" i="2"/>
  <c r="Q169" i="2" s="1"/>
  <c r="R168" i="2"/>
  <c r="S168" i="2" s="1"/>
  <c r="H1758" i="2"/>
  <c r="Q1758" i="2" s="1"/>
  <c r="R1757" i="2"/>
  <c r="S1757" i="2" s="1"/>
  <c r="H1822" i="2"/>
  <c r="Q1822" i="2" s="1"/>
  <c r="R1821" i="2"/>
  <c r="S1821" i="2" s="1"/>
  <c r="R2302" i="2"/>
  <c r="S2302" i="2" s="1"/>
  <c r="H2303" i="2"/>
  <c r="Q2303" i="2" s="1"/>
  <c r="R2013" i="2"/>
  <c r="S2013" i="2" s="1"/>
  <c r="H2014" i="2"/>
  <c r="Q2014" i="2" s="1"/>
  <c r="Q1365" i="2" l="1"/>
  <c r="R1365" i="2" s="1"/>
  <c r="S1365" i="2" s="1"/>
  <c r="H1366" i="2"/>
  <c r="Q1331" i="2"/>
  <c r="R1331" i="2" s="1"/>
  <c r="S1331" i="2" s="1"/>
  <c r="H1332" i="2"/>
  <c r="Q1332" i="2" s="1"/>
  <c r="R1332" i="2" s="1"/>
  <c r="S1332" i="2" s="1"/>
  <c r="Q1191" i="2"/>
  <c r="R1191" i="2" s="1"/>
  <c r="S1191" i="2" s="1"/>
  <c r="H1192" i="2"/>
  <c r="Q1343" i="2"/>
  <c r="R1343" i="2" s="1"/>
  <c r="S1343" i="2" s="1"/>
  <c r="H1344" i="2"/>
  <c r="Q700" i="2"/>
  <c r="R700" i="2" s="1"/>
  <c r="S700" i="2" s="1"/>
  <c r="H701" i="2"/>
  <c r="Q1013" i="2"/>
  <c r="R1013" i="2" s="1"/>
  <c r="S1013" i="2" s="1"/>
  <c r="H1014" i="2"/>
  <c r="H1823" i="2"/>
  <c r="Q1823" i="2" s="1"/>
  <c r="R1822" i="2"/>
  <c r="S1822" i="2" s="1"/>
  <c r="H1759" i="2"/>
  <c r="Q1759" i="2" s="1"/>
  <c r="R1758" i="2"/>
  <c r="S1758" i="2" s="1"/>
  <c r="H170" i="2"/>
  <c r="Q170" i="2" s="1"/>
  <c r="R169" i="2"/>
  <c r="S169" i="2" s="1"/>
  <c r="H2015" i="2"/>
  <c r="Q2015" i="2" s="1"/>
  <c r="R2014" i="2"/>
  <c r="S2014" i="2" s="1"/>
  <c r="R2303" i="2"/>
  <c r="S2303" i="2" s="1"/>
  <c r="H2304" i="2"/>
  <c r="Q2304" i="2" s="1"/>
  <c r="Q701" i="2" l="1"/>
  <c r="R701" i="2" s="1"/>
  <c r="S701" i="2" s="1"/>
  <c r="H702" i="2"/>
  <c r="Q1344" i="2"/>
  <c r="R1344" i="2" s="1"/>
  <c r="S1344" i="2" s="1"/>
  <c r="H1345" i="2"/>
  <c r="Q1366" i="2"/>
  <c r="R1366" i="2" s="1"/>
  <c r="S1366" i="2" s="1"/>
  <c r="H1367" i="2"/>
  <c r="Q1192" i="2"/>
  <c r="R1192" i="2" s="1"/>
  <c r="S1192" i="2" s="1"/>
  <c r="H1193" i="2"/>
  <c r="Q1014" i="2"/>
  <c r="R1014" i="2" s="1"/>
  <c r="S1014" i="2" s="1"/>
  <c r="H1015" i="2"/>
  <c r="H171" i="2"/>
  <c r="Q171" i="2" s="1"/>
  <c r="R170" i="2"/>
  <c r="S170" i="2" s="1"/>
  <c r="H1824" i="2"/>
  <c r="Q1824" i="2" s="1"/>
  <c r="R1823" i="2"/>
  <c r="S1823" i="2" s="1"/>
  <c r="H1760" i="2"/>
  <c r="Q1760" i="2" s="1"/>
  <c r="R1759" i="2"/>
  <c r="S1759" i="2" s="1"/>
  <c r="R2304" i="2"/>
  <c r="S2304" i="2" s="1"/>
  <c r="H2305" i="2"/>
  <c r="Q2305" i="2" s="1"/>
  <c r="R2015" i="2"/>
  <c r="S2015" i="2" s="1"/>
  <c r="H2016" i="2"/>
  <c r="Q2016" i="2" s="1"/>
  <c r="Q1193" i="2" l="1"/>
  <c r="R1193" i="2" s="1"/>
  <c r="S1193" i="2" s="1"/>
  <c r="H1194" i="2"/>
  <c r="Q1367" i="2"/>
  <c r="R1367" i="2" s="1"/>
  <c r="S1367" i="2" s="1"/>
  <c r="H1368" i="2"/>
  <c r="Q1345" i="2"/>
  <c r="R1345" i="2" s="1"/>
  <c r="S1345" i="2" s="1"/>
  <c r="H1346" i="2"/>
  <c r="Q1015" i="2"/>
  <c r="R1015" i="2" s="1"/>
  <c r="S1015" i="2" s="1"/>
  <c r="H1016" i="2"/>
  <c r="Q702" i="2"/>
  <c r="R702" i="2" s="1"/>
  <c r="S702" i="2" s="1"/>
  <c r="H703" i="2"/>
  <c r="H1761" i="2"/>
  <c r="Q1761" i="2" s="1"/>
  <c r="R1760" i="2"/>
  <c r="S1760" i="2" s="1"/>
  <c r="H172" i="2"/>
  <c r="Q172" i="2" s="1"/>
  <c r="R171" i="2"/>
  <c r="S171" i="2" s="1"/>
  <c r="H1825" i="2"/>
  <c r="Q1825" i="2" s="1"/>
  <c r="R1824" i="2"/>
  <c r="S1824" i="2" s="1"/>
  <c r="R2016" i="2"/>
  <c r="S2016" i="2" s="1"/>
  <c r="H2017" i="2"/>
  <c r="Q2017" i="2" s="1"/>
  <c r="R2305" i="2"/>
  <c r="S2305" i="2" s="1"/>
  <c r="H2306" i="2"/>
  <c r="Q2306" i="2" s="1"/>
  <c r="Q1016" i="2" l="1"/>
  <c r="R1016" i="2" s="1"/>
  <c r="S1016" i="2" s="1"/>
  <c r="H1017" i="2"/>
  <c r="Q1017" i="2" s="1"/>
  <c r="R1017" i="2" s="1"/>
  <c r="S1017" i="2" s="1"/>
  <c r="Q1346" i="2"/>
  <c r="R1346" i="2" s="1"/>
  <c r="S1346" i="2" s="1"/>
  <c r="H1347" i="2"/>
  <c r="Q1347" i="2" s="1"/>
  <c r="R1347" i="2" s="1"/>
  <c r="S1347" i="2" s="1"/>
  <c r="Q1368" i="2"/>
  <c r="R1368" i="2" s="1"/>
  <c r="S1368" i="2" s="1"/>
  <c r="H1369" i="2"/>
  <c r="Q703" i="2"/>
  <c r="R703" i="2" s="1"/>
  <c r="S703" i="2" s="1"/>
  <c r="H704" i="2"/>
  <c r="Q1194" i="2"/>
  <c r="R1194" i="2" s="1"/>
  <c r="S1194" i="2" s="1"/>
  <c r="H1195" i="2"/>
  <c r="H173" i="2"/>
  <c r="Q173" i="2" s="1"/>
  <c r="R172" i="2"/>
  <c r="S172" i="2" s="1"/>
  <c r="H1762" i="2"/>
  <c r="Q1762" i="2" s="1"/>
  <c r="R1761" i="2"/>
  <c r="S1761" i="2" s="1"/>
  <c r="H1826" i="2"/>
  <c r="Q1826" i="2" s="1"/>
  <c r="R1825" i="2"/>
  <c r="S1825" i="2" s="1"/>
  <c r="H2018" i="2"/>
  <c r="Q2018" i="2" s="1"/>
  <c r="R2017" i="2"/>
  <c r="S2017" i="2" s="1"/>
  <c r="R2306" i="2"/>
  <c r="S2306" i="2" s="1"/>
  <c r="H2307" i="2"/>
  <c r="Q2307" i="2" s="1"/>
  <c r="Q704" i="2" l="1"/>
  <c r="R704" i="2" s="1"/>
  <c r="S704" i="2" s="1"/>
  <c r="H705" i="2"/>
  <c r="Q1369" i="2"/>
  <c r="R1369" i="2" s="1"/>
  <c r="S1369" i="2" s="1"/>
  <c r="H1370" i="2"/>
  <c r="Q1195" i="2"/>
  <c r="R1195" i="2" s="1"/>
  <c r="S1195" i="2" s="1"/>
  <c r="H1196" i="2"/>
  <c r="H174" i="2"/>
  <c r="Q174" i="2" s="1"/>
  <c r="R173" i="2"/>
  <c r="S173" i="2" s="1"/>
  <c r="H1827" i="2"/>
  <c r="Q1827" i="2" s="1"/>
  <c r="R1826" i="2"/>
  <c r="S1826" i="2" s="1"/>
  <c r="H1763" i="2"/>
  <c r="Q1763" i="2" s="1"/>
  <c r="R1762" i="2"/>
  <c r="S1762" i="2" s="1"/>
  <c r="R2018" i="2"/>
  <c r="S2018" i="2" s="1"/>
  <c r="H2019" i="2"/>
  <c r="Q2019" i="2" s="1"/>
  <c r="R2307" i="2"/>
  <c r="S2307" i="2" s="1"/>
  <c r="H2308" i="2"/>
  <c r="Q2308" i="2" s="1"/>
  <c r="Q1196" i="2" l="1"/>
  <c r="R1196" i="2" s="1"/>
  <c r="S1196" i="2" s="1"/>
  <c r="H1197" i="2"/>
  <c r="Q1370" i="2"/>
  <c r="R1370" i="2" s="1"/>
  <c r="S1370" i="2" s="1"/>
  <c r="H1371" i="2"/>
  <c r="Q705" i="2"/>
  <c r="R705" i="2" s="1"/>
  <c r="S705" i="2" s="1"/>
  <c r="H706" i="2"/>
  <c r="H1828" i="2"/>
  <c r="Q1828" i="2" s="1"/>
  <c r="R1827" i="2"/>
  <c r="S1827" i="2" s="1"/>
  <c r="H175" i="2"/>
  <c r="Q175" i="2" s="1"/>
  <c r="R174" i="2"/>
  <c r="S174" i="2" s="1"/>
  <c r="H1764" i="2"/>
  <c r="Q1764" i="2" s="1"/>
  <c r="R1763" i="2"/>
  <c r="S1763" i="2" s="1"/>
  <c r="R2308" i="2"/>
  <c r="S2308" i="2" s="1"/>
  <c r="H2309" i="2"/>
  <c r="Q2309" i="2" s="1"/>
  <c r="R2019" i="2"/>
  <c r="S2019" i="2" s="1"/>
  <c r="H2020" i="2"/>
  <c r="Q2020" i="2" s="1"/>
  <c r="Q706" i="2" l="1"/>
  <c r="R706" i="2" s="1"/>
  <c r="S706" i="2" s="1"/>
  <c r="H707" i="2"/>
  <c r="Q1371" i="2"/>
  <c r="R1371" i="2" s="1"/>
  <c r="S1371" i="2" s="1"/>
  <c r="H1372" i="2"/>
  <c r="Q1197" i="2"/>
  <c r="R1197" i="2" s="1"/>
  <c r="S1197" i="2" s="1"/>
  <c r="H1198" i="2"/>
  <c r="H1829" i="2"/>
  <c r="Q1829" i="2" s="1"/>
  <c r="R1828" i="2"/>
  <c r="S1828" i="2" s="1"/>
  <c r="H1765" i="2"/>
  <c r="Q1765" i="2" s="1"/>
  <c r="R1764" i="2"/>
  <c r="S1764" i="2" s="1"/>
  <c r="H176" i="2"/>
  <c r="Q176" i="2" s="1"/>
  <c r="R175" i="2"/>
  <c r="S175" i="2" s="1"/>
  <c r="R2020" i="2"/>
  <c r="S2020" i="2" s="1"/>
  <c r="H2021" i="2"/>
  <c r="Q2021" i="2" s="1"/>
  <c r="R2309" i="2"/>
  <c r="S2309" i="2" s="1"/>
  <c r="H2310" i="2"/>
  <c r="Q2310" i="2" s="1"/>
  <c r="Q1198" i="2" l="1"/>
  <c r="R1198" i="2" s="1"/>
  <c r="S1198" i="2" s="1"/>
  <c r="H1199" i="2"/>
  <c r="Q1372" i="2"/>
  <c r="R1372" i="2" s="1"/>
  <c r="S1372" i="2" s="1"/>
  <c r="H1373" i="2"/>
  <c r="Q707" i="2"/>
  <c r="R707" i="2" s="1"/>
  <c r="S707" i="2" s="1"/>
  <c r="H708" i="2"/>
  <c r="H1766" i="2"/>
  <c r="Q1766" i="2" s="1"/>
  <c r="R1765" i="2"/>
  <c r="S1765" i="2" s="1"/>
  <c r="H1830" i="2"/>
  <c r="Q1830" i="2" s="1"/>
  <c r="R1829" i="2"/>
  <c r="S1829" i="2" s="1"/>
  <c r="H177" i="2"/>
  <c r="Q177" i="2" s="1"/>
  <c r="R176" i="2"/>
  <c r="S176" i="2" s="1"/>
  <c r="R2310" i="2"/>
  <c r="S2310" i="2" s="1"/>
  <c r="H2311" i="2"/>
  <c r="Q2311" i="2" s="1"/>
  <c r="R2021" i="2"/>
  <c r="S2021" i="2" s="1"/>
  <c r="H2022" i="2"/>
  <c r="Q2022" i="2" s="1"/>
  <c r="Q708" i="2" l="1"/>
  <c r="R708" i="2" s="1"/>
  <c r="S708" i="2" s="1"/>
  <c r="H709" i="2"/>
  <c r="Q1373" i="2"/>
  <c r="R1373" i="2" s="1"/>
  <c r="S1373" i="2" s="1"/>
  <c r="H1374" i="2"/>
  <c r="Q1199" i="2"/>
  <c r="R1199" i="2" s="1"/>
  <c r="S1199" i="2" s="1"/>
  <c r="H1200" i="2"/>
  <c r="H1767" i="2"/>
  <c r="Q1767" i="2" s="1"/>
  <c r="R1766" i="2"/>
  <c r="S1766" i="2" s="1"/>
  <c r="H178" i="2"/>
  <c r="Q178" i="2" s="1"/>
  <c r="R177" i="2"/>
  <c r="S177" i="2" s="1"/>
  <c r="H1831" i="2"/>
  <c r="Q1831" i="2" s="1"/>
  <c r="R1830" i="2"/>
  <c r="S1830" i="2" s="1"/>
  <c r="H2023" i="2"/>
  <c r="Q2023" i="2" s="1"/>
  <c r="R2022" i="2"/>
  <c r="S2022" i="2" s="1"/>
  <c r="R2311" i="2"/>
  <c r="S2311" i="2" s="1"/>
  <c r="H2312" i="2"/>
  <c r="Q2312" i="2" s="1"/>
  <c r="Q709" i="2" l="1"/>
  <c r="R709" i="2" s="1"/>
  <c r="S709" i="2" s="1"/>
  <c r="H710" i="2"/>
  <c r="Q1200" i="2"/>
  <c r="R1200" i="2" s="1"/>
  <c r="S1200" i="2" s="1"/>
  <c r="H1201" i="2"/>
  <c r="Q1374" i="2"/>
  <c r="R1374" i="2" s="1"/>
  <c r="S1374" i="2" s="1"/>
  <c r="H1375" i="2"/>
  <c r="H179" i="2"/>
  <c r="Q179" i="2" s="1"/>
  <c r="R178" i="2"/>
  <c r="S178" i="2" s="1"/>
  <c r="H1768" i="2"/>
  <c r="Q1768" i="2" s="1"/>
  <c r="R1767" i="2"/>
  <c r="S1767" i="2" s="1"/>
  <c r="H1832" i="2"/>
  <c r="Q1832" i="2" s="1"/>
  <c r="R1831" i="2"/>
  <c r="S1831" i="2" s="1"/>
  <c r="R2312" i="2"/>
  <c r="S2312" i="2" s="1"/>
  <c r="H2313" i="2"/>
  <c r="Q2313" i="2" s="1"/>
  <c r="R2023" i="2"/>
  <c r="S2023" i="2" s="1"/>
  <c r="H2024" i="2"/>
  <c r="Q2024" i="2" s="1"/>
  <c r="Q1375" i="2" l="1"/>
  <c r="R1375" i="2" s="1"/>
  <c r="S1375" i="2" s="1"/>
  <c r="H1376" i="2"/>
  <c r="Q1201" i="2"/>
  <c r="R1201" i="2" s="1"/>
  <c r="S1201" i="2" s="1"/>
  <c r="H1202" i="2"/>
  <c r="Q710" i="2"/>
  <c r="R710" i="2" s="1"/>
  <c r="S710" i="2" s="1"/>
  <c r="H711" i="2"/>
  <c r="H180" i="2"/>
  <c r="Q180" i="2" s="1"/>
  <c r="R179" i="2"/>
  <c r="S179" i="2" s="1"/>
  <c r="H1769" i="2"/>
  <c r="Q1769" i="2" s="1"/>
  <c r="R1768" i="2"/>
  <c r="S1768" i="2" s="1"/>
  <c r="H1833" i="2"/>
  <c r="Q1833" i="2" s="1"/>
  <c r="R1832" i="2"/>
  <c r="S1832" i="2" s="1"/>
  <c r="R2024" i="2"/>
  <c r="S2024" i="2" s="1"/>
  <c r="H2025" i="2"/>
  <c r="Q2025" i="2" s="1"/>
  <c r="R2313" i="2"/>
  <c r="S2313" i="2" s="1"/>
  <c r="H2314" i="2"/>
  <c r="Q2314" i="2" s="1"/>
  <c r="Q711" i="2" l="1"/>
  <c r="R711" i="2" s="1"/>
  <c r="S711" i="2" s="1"/>
  <c r="H712" i="2"/>
  <c r="Q1202" i="2"/>
  <c r="R1202" i="2" s="1"/>
  <c r="S1202" i="2" s="1"/>
  <c r="H1203" i="2"/>
  <c r="Q1376" i="2"/>
  <c r="R1376" i="2" s="1"/>
  <c r="S1376" i="2" s="1"/>
  <c r="H1377" i="2"/>
  <c r="R1769" i="2"/>
  <c r="S1769" i="2" s="1"/>
  <c r="H1770" i="2"/>
  <c r="Q1770" i="2" s="1"/>
  <c r="H181" i="2"/>
  <c r="Q181" i="2" s="1"/>
  <c r="R180" i="2"/>
  <c r="S180" i="2" s="1"/>
  <c r="H1834" i="2"/>
  <c r="Q1834" i="2" s="1"/>
  <c r="R1833" i="2"/>
  <c r="S1833" i="2" s="1"/>
  <c r="R2314" i="2"/>
  <c r="S2314" i="2" s="1"/>
  <c r="H2315" i="2"/>
  <c r="Q2315" i="2" s="1"/>
  <c r="H2026" i="2"/>
  <c r="Q2026" i="2" s="1"/>
  <c r="R2025" i="2"/>
  <c r="S2025" i="2" s="1"/>
  <c r="Q1377" i="2" l="1"/>
  <c r="R1377" i="2" s="1"/>
  <c r="S1377" i="2" s="1"/>
  <c r="H1378" i="2"/>
  <c r="Q1203" i="2"/>
  <c r="R1203" i="2" s="1"/>
  <c r="S1203" i="2" s="1"/>
  <c r="H1204" i="2"/>
  <c r="Q712" i="2"/>
  <c r="R712" i="2" s="1"/>
  <c r="S712" i="2" s="1"/>
  <c r="H713" i="2"/>
  <c r="H182" i="2"/>
  <c r="Q182" i="2" s="1"/>
  <c r="R181" i="2"/>
  <c r="S181" i="2" s="1"/>
  <c r="H1835" i="2"/>
  <c r="Q1835" i="2" s="1"/>
  <c r="R1834" i="2"/>
  <c r="S1834" i="2" s="1"/>
  <c r="H1771" i="2"/>
  <c r="Q1771" i="2" s="1"/>
  <c r="R1770" i="2"/>
  <c r="S1770" i="2" s="1"/>
  <c r="H2027" i="2"/>
  <c r="Q2027" i="2" s="1"/>
  <c r="R2026" i="2"/>
  <c r="S2026" i="2" s="1"/>
  <c r="R2315" i="2"/>
  <c r="S2315" i="2" s="1"/>
  <c r="H2316" i="2"/>
  <c r="Q2316" i="2" s="1"/>
  <c r="Q713" i="2" l="1"/>
  <c r="R713" i="2" s="1"/>
  <c r="S713" i="2" s="1"/>
  <c r="H714" i="2"/>
  <c r="Q1204" i="2"/>
  <c r="R1204" i="2" s="1"/>
  <c r="S1204" i="2" s="1"/>
  <c r="H1205" i="2"/>
  <c r="Q1378" i="2"/>
  <c r="R1378" i="2" s="1"/>
  <c r="S1378" i="2" s="1"/>
  <c r="H1379" i="2"/>
  <c r="H1836" i="2"/>
  <c r="Q1836" i="2" s="1"/>
  <c r="R1835" i="2"/>
  <c r="S1835" i="2" s="1"/>
  <c r="H1772" i="2"/>
  <c r="Q1772" i="2" s="1"/>
  <c r="R1771" i="2"/>
  <c r="S1771" i="2" s="1"/>
  <c r="H183" i="2"/>
  <c r="Q183" i="2" s="1"/>
  <c r="R182" i="2"/>
  <c r="S182" i="2" s="1"/>
  <c r="R2027" i="2"/>
  <c r="S2027" i="2" s="1"/>
  <c r="H2028" i="2"/>
  <c r="Q2028" i="2" s="1"/>
  <c r="R2316" i="2"/>
  <c r="S2316" i="2" s="1"/>
  <c r="H2317" i="2"/>
  <c r="Q2317" i="2" s="1"/>
  <c r="Q1379" i="2" l="1"/>
  <c r="R1379" i="2" s="1"/>
  <c r="S1379" i="2" s="1"/>
  <c r="H1380" i="2"/>
  <c r="Q1205" i="2"/>
  <c r="R1205" i="2" s="1"/>
  <c r="S1205" i="2" s="1"/>
  <c r="H1206" i="2"/>
  <c r="Q714" i="2"/>
  <c r="R714" i="2" s="1"/>
  <c r="S714" i="2" s="1"/>
  <c r="H715" i="2"/>
  <c r="H184" i="2"/>
  <c r="Q184" i="2" s="1"/>
  <c r="R183" i="2"/>
  <c r="S183" i="2" s="1"/>
  <c r="H1773" i="2"/>
  <c r="Q1773" i="2" s="1"/>
  <c r="R1772" i="2"/>
  <c r="S1772" i="2" s="1"/>
  <c r="H1837" i="2"/>
  <c r="Q1837" i="2" s="1"/>
  <c r="R1836" i="2"/>
  <c r="S1836" i="2" s="1"/>
  <c r="R2317" i="2"/>
  <c r="S2317" i="2" s="1"/>
  <c r="H2318" i="2"/>
  <c r="Q2318" i="2" s="1"/>
  <c r="R2028" i="2"/>
  <c r="S2028" i="2" s="1"/>
  <c r="H2029" i="2"/>
  <c r="Q2029" i="2" s="1"/>
  <c r="Q715" i="2" l="1"/>
  <c r="R715" i="2" s="1"/>
  <c r="S715" i="2" s="1"/>
  <c r="H716" i="2"/>
  <c r="Q1206" i="2"/>
  <c r="R1206" i="2" s="1"/>
  <c r="S1206" i="2" s="1"/>
  <c r="H1207" i="2"/>
  <c r="Q1380" i="2"/>
  <c r="R1380" i="2" s="1"/>
  <c r="S1380" i="2" s="1"/>
  <c r="H1381" i="2"/>
  <c r="H1838" i="2"/>
  <c r="Q1838" i="2" s="1"/>
  <c r="R1837" i="2"/>
  <c r="S1837" i="2" s="1"/>
  <c r="H1774" i="2"/>
  <c r="Q1774" i="2" s="1"/>
  <c r="R1773" i="2"/>
  <c r="S1773" i="2" s="1"/>
  <c r="H185" i="2"/>
  <c r="Q185" i="2" s="1"/>
  <c r="R184" i="2"/>
  <c r="S184" i="2" s="1"/>
  <c r="R2029" i="2"/>
  <c r="S2029" i="2" s="1"/>
  <c r="H2030" i="2"/>
  <c r="Q2030" i="2" s="1"/>
  <c r="R2318" i="2"/>
  <c r="S2318" i="2" s="1"/>
  <c r="H2319" i="2"/>
  <c r="Q2319" i="2" s="1"/>
  <c r="Q1381" i="2" l="1"/>
  <c r="R1381" i="2" s="1"/>
  <c r="S1381" i="2" s="1"/>
  <c r="H1382" i="2"/>
  <c r="Q1207" i="2"/>
  <c r="R1207" i="2" s="1"/>
  <c r="S1207" i="2" s="1"/>
  <c r="H1208" i="2"/>
  <c r="Q716" i="2"/>
  <c r="R716" i="2" s="1"/>
  <c r="S716" i="2" s="1"/>
  <c r="H717" i="2"/>
  <c r="H186" i="2"/>
  <c r="Q186" i="2" s="1"/>
  <c r="R185" i="2"/>
  <c r="S185" i="2" s="1"/>
  <c r="H1775" i="2"/>
  <c r="Q1775" i="2" s="1"/>
  <c r="R1774" i="2"/>
  <c r="S1774" i="2" s="1"/>
  <c r="H1839" i="2"/>
  <c r="Q1839" i="2" s="1"/>
  <c r="R1838" i="2"/>
  <c r="S1838" i="2" s="1"/>
  <c r="R2319" i="2"/>
  <c r="S2319" i="2" s="1"/>
  <c r="H2320" i="2"/>
  <c r="Q2320" i="2" s="1"/>
  <c r="H2031" i="2"/>
  <c r="Q2031" i="2" s="1"/>
  <c r="R2030" i="2"/>
  <c r="S2030" i="2" s="1"/>
  <c r="Q717" i="2" l="1"/>
  <c r="R717" i="2" s="1"/>
  <c r="S717" i="2" s="1"/>
  <c r="H718" i="2"/>
  <c r="Q1208" i="2"/>
  <c r="R1208" i="2" s="1"/>
  <c r="S1208" i="2" s="1"/>
  <c r="H1209" i="2"/>
  <c r="Q1382" i="2"/>
  <c r="R1382" i="2" s="1"/>
  <c r="S1382" i="2" s="1"/>
  <c r="H1383" i="2"/>
  <c r="H1840" i="2"/>
  <c r="Q1840" i="2" s="1"/>
  <c r="R1839" i="2"/>
  <c r="S1839" i="2" s="1"/>
  <c r="H1776" i="2"/>
  <c r="Q1776" i="2" s="1"/>
  <c r="R1775" i="2"/>
  <c r="S1775" i="2" s="1"/>
  <c r="H187" i="2"/>
  <c r="Q187" i="2" s="1"/>
  <c r="R186" i="2"/>
  <c r="S186" i="2" s="1"/>
  <c r="R2320" i="2"/>
  <c r="S2320" i="2" s="1"/>
  <c r="H2321" i="2"/>
  <c r="Q2321" i="2" s="1"/>
  <c r="R2031" i="2"/>
  <c r="S2031" i="2" s="1"/>
  <c r="H2032" i="2"/>
  <c r="Q2032" i="2" s="1"/>
  <c r="Q1383" i="2" l="1"/>
  <c r="R1383" i="2" s="1"/>
  <c r="S1383" i="2" s="1"/>
  <c r="H1384" i="2"/>
  <c r="Q1209" i="2"/>
  <c r="R1209" i="2" s="1"/>
  <c r="S1209" i="2" s="1"/>
  <c r="H1210" i="2"/>
  <c r="Q718" i="2"/>
  <c r="R718" i="2" s="1"/>
  <c r="S718" i="2" s="1"/>
  <c r="H719" i="2"/>
  <c r="H188" i="2"/>
  <c r="Q188" i="2" s="1"/>
  <c r="R187" i="2"/>
  <c r="S187" i="2" s="1"/>
  <c r="H1777" i="2"/>
  <c r="Q1777" i="2" s="1"/>
  <c r="R1776" i="2"/>
  <c r="S1776" i="2" s="1"/>
  <c r="H1841" i="2"/>
  <c r="Q1841" i="2" s="1"/>
  <c r="R1840" i="2"/>
  <c r="S1840" i="2" s="1"/>
  <c r="R2032" i="2"/>
  <c r="S2032" i="2" s="1"/>
  <c r="H2033" i="2"/>
  <c r="Q2033" i="2" s="1"/>
  <c r="R2321" i="2"/>
  <c r="S2321" i="2" s="1"/>
  <c r="H2322" i="2"/>
  <c r="Q2322" i="2" s="1"/>
  <c r="Q719" i="2" l="1"/>
  <c r="R719" i="2" s="1"/>
  <c r="S719" i="2" s="1"/>
  <c r="H720" i="2"/>
  <c r="Q1210" i="2"/>
  <c r="R1210" i="2" s="1"/>
  <c r="S1210" i="2" s="1"/>
  <c r="H1211" i="2"/>
  <c r="Q1384" i="2"/>
  <c r="R1384" i="2" s="1"/>
  <c r="S1384" i="2" s="1"/>
  <c r="H1385" i="2"/>
  <c r="H1842" i="2"/>
  <c r="Q1842" i="2" s="1"/>
  <c r="R1841" i="2"/>
  <c r="S1841" i="2" s="1"/>
  <c r="H1778" i="2"/>
  <c r="Q1778" i="2" s="1"/>
  <c r="R1777" i="2"/>
  <c r="S1777" i="2" s="1"/>
  <c r="H189" i="2"/>
  <c r="Q189" i="2" s="1"/>
  <c r="R188" i="2"/>
  <c r="S188" i="2" s="1"/>
  <c r="R2322" i="2"/>
  <c r="S2322" i="2" s="1"/>
  <c r="H2323" i="2"/>
  <c r="Q2323" i="2" s="1"/>
  <c r="R2033" i="2"/>
  <c r="S2033" i="2" s="1"/>
  <c r="H2034" i="2"/>
  <c r="Q2034" i="2" s="1"/>
  <c r="Q1385" i="2" l="1"/>
  <c r="R1385" i="2" s="1"/>
  <c r="S1385" i="2" s="1"/>
  <c r="H1386" i="2"/>
  <c r="Q1211" i="2"/>
  <c r="R1211" i="2" s="1"/>
  <c r="S1211" i="2" s="1"/>
  <c r="H1212" i="2"/>
  <c r="Q720" i="2"/>
  <c r="R720" i="2" s="1"/>
  <c r="S720" i="2" s="1"/>
  <c r="H721" i="2"/>
  <c r="H190" i="2"/>
  <c r="Q190" i="2" s="1"/>
  <c r="R189" i="2"/>
  <c r="S189" i="2" s="1"/>
  <c r="H1779" i="2"/>
  <c r="Q1779" i="2" s="1"/>
  <c r="R1778" i="2"/>
  <c r="S1778" i="2" s="1"/>
  <c r="H1843" i="2"/>
  <c r="Q1843" i="2" s="1"/>
  <c r="R1842" i="2"/>
  <c r="S1842" i="2" s="1"/>
  <c r="H2035" i="2"/>
  <c r="Q2035" i="2" s="1"/>
  <c r="R2034" i="2"/>
  <c r="S2034" i="2" s="1"/>
  <c r="R2323" i="2"/>
  <c r="S2323" i="2" s="1"/>
  <c r="H2324" i="2"/>
  <c r="Q2324" i="2" s="1"/>
  <c r="Q721" i="2" l="1"/>
  <c r="R721" i="2" s="1"/>
  <c r="S721" i="2" s="1"/>
  <c r="H722" i="2"/>
  <c r="Q1212" i="2"/>
  <c r="R1212" i="2" s="1"/>
  <c r="S1212" i="2" s="1"/>
  <c r="H1213" i="2"/>
  <c r="Q1386" i="2"/>
  <c r="R1386" i="2" s="1"/>
  <c r="S1386" i="2" s="1"/>
  <c r="H1387" i="2"/>
  <c r="H1844" i="2"/>
  <c r="Q1844" i="2" s="1"/>
  <c r="R1843" i="2"/>
  <c r="S1843" i="2" s="1"/>
  <c r="H1780" i="2"/>
  <c r="Q1780" i="2" s="1"/>
  <c r="R1779" i="2"/>
  <c r="S1779" i="2" s="1"/>
  <c r="H191" i="2"/>
  <c r="Q191" i="2" s="1"/>
  <c r="R190" i="2"/>
  <c r="S190" i="2" s="1"/>
  <c r="R2324" i="2"/>
  <c r="S2324" i="2" s="1"/>
  <c r="H2325" i="2"/>
  <c r="Q2325" i="2" s="1"/>
  <c r="R2035" i="2"/>
  <c r="S2035" i="2" s="1"/>
  <c r="H2036" i="2"/>
  <c r="Q2036" i="2" s="1"/>
  <c r="Q1387" i="2" l="1"/>
  <c r="R1387" i="2" s="1"/>
  <c r="S1387" i="2" s="1"/>
  <c r="H1388" i="2"/>
  <c r="Q1213" i="2"/>
  <c r="R1213" i="2" s="1"/>
  <c r="S1213" i="2" s="1"/>
  <c r="H1214" i="2"/>
  <c r="Q722" i="2"/>
  <c r="R722" i="2" s="1"/>
  <c r="S722" i="2" s="1"/>
  <c r="H723" i="2"/>
  <c r="H192" i="2"/>
  <c r="Q192" i="2" s="1"/>
  <c r="R191" i="2"/>
  <c r="S191" i="2" s="1"/>
  <c r="H1781" i="2"/>
  <c r="Q1781" i="2" s="1"/>
  <c r="R1780" i="2"/>
  <c r="S1780" i="2" s="1"/>
  <c r="H1845" i="2"/>
  <c r="Q1845" i="2" s="1"/>
  <c r="R1844" i="2"/>
  <c r="S1844" i="2" s="1"/>
  <c r="R2036" i="2"/>
  <c r="S2036" i="2" s="1"/>
  <c r="H2037" i="2"/>
  <c r="Q2037" i="2" s="1"/>
  <c r="R2325" i="2"/>
  <c r="S2325" i="2" s="1"/>
  <c r="H2326" i="2"/>
  <c r="Q2326" i="2" s="1"/>
  <c r="Q723" i="2" l="1"/>
  <c r="R723" i="2" s="1"/>
  <c r="S723" i="2" s="1"/>
  <c r="H724" i="2"/>
  <c r="Q1214" i="2"/>
  <c r="R1214" i="2" s="1"/>
  <c r="S1214" i="2" s="1"/>
  <c r="H1215" i="2"/>
  <c r="Q1388" i="2"/>
  <c r="R1388" i="2" s="1"/>
  <c r="S1388" i="2" s="1"/>
  <c r="H1389" i="2"/>
  <c r="H1846" i="2"/>
  <c r="Q1846" i="2" s="1"/>
  <c r="R1845" i="2"/>
  <c r="S1845" i="2" s="1"/>
  <c r="H1782" i="2"/>
  <c r="Q1782" i="2" s="1"/>
  <c r="R1781" i="2"/>
  <c r="S1781" i="2" s="1"/>
  <c r="H193" i="2"/>
  <c r="Q193" i="2" s="1"/>
  <c r="R192" i="2"/>
  <c r="S192" i="2" s="1"/>
  <c r="R2326" i="2"/>
  <c r="S2326" i="2" s="1"/>
  <c r="H2327" i="2"/>
  <c r="Q2327" i="2" s="1"/>
  <c r="R2037" i="2"/>
  <c r="S2037" i="2" s="1"/>
  <c r="H2038" i="2"/>
  <c r="Q2038" i="2" s="1"/>
  <c r="Q1389" i="2" l="1"/>
  <c r="R1389" i="2" s="1"/>
  <c r="S1389" i="2" s="1"/>
  <c r="H1390" i="2"/>
  <c r="Q1215" i="2"/>
  <c r="R1215" i="2" s="1"/>
  <c r="S1215" i="2" s="1"/>
  <c r="H1216" i="2"/>
  <c r="Q724" i="2"/>
  <c r="R724" i="2" s="1"/>
  <c r="S724" i="2" s="1"/>
  <c r="H725" i="2"/>
  <c r="H194" i="2"/>
  <c r="Q194" i="2" s="1"/>
  <c r="R193" i="2"/>
  <c r="S193" i="2" s="1"/>
  <c r="H1783" i="2"/>
  <c r="Q1783" i="2" s="1"/>
  <c r="R1782" i="2"/>
  <c r="S1782" i="2" s="1"/>
  <c r="H1847" i="2"/>
  <c r="Q1847" i="2" s="1"/>
  <c r="R1846" i="2"/>
  <c r="S1846" i="2" s="1"/>
  <c r="H2039" i="2"/>
  <c r="Q2039" i="2" s="1"/>
  <c r="R2038" i="2"/>
  <c r="S2038" i="2" s="1"/>
  <c r="R2327" i="2"/>
  <c r="S2327" i="2" s="1"/>
  <c r="H2328" i="2"/>
  <c r="Q2328" i="2" s="1"/>
  <c r="Q725" i="2" l="1"/>
  <c r="R725" i="2" s="1"/>
  <c r="S725" i="2" s="1"/>
  <c r="H726" i="2"/>
  <c r="Q1216" i="2"/>
  <c r="R1216" i="2" s="1"/>
  <c r="S1216" i="2" s="1"/>
  <c r="H1217" i="2"/>
  <c r="Q1390" i="2"/>
  <c r="R1390" i="2" s="1"/>
  <c r="S1390" i="2" s="1"/>
  <c r="H1391" i="2"/>
  <c r="H1848" i="2"/>
  <c r="Q1848" i="2" s="1"/>
  <c r="R1847" i="2"/>
  <c r="S1847" i="2" s="1"/>
  <c r="H195" i="2"/>
  <c r="Q195" i="2" s="1"/>
  <c r="R194" i="2"/>
  <c r="S194" i="2" s="1"/>
  <c r="H1784" i="2"/>
  <c r="Q1784" i="2" s="1"/>
  <c r="R1783" i="2"/>
  <c r="S1783" i="2" s="1"/>
  <c r="R2328" i="2"/>
  <c r="S2328" i="2" s="1"/>
  <c r="H2329" i="2"/>
  <c r="Q2329" i="2" s="1"/>
  <c r="R2039" i="2"/>
  <c r="S2039" i="2" s="1"/>
  <c r="H2040" i="2"/>
  <c r="Q2040" i="2" s="1"/>
  <c r="Q1391" i="2" l="1"/>
  <c r="R1391" i="2" s="1"/>
  <c r="S1391" i="2" s="1"/>
  <c r="H1392" i="2"/>
  <c r="Q1217" i="2"/>
  <c r="R1217" i="2" s="1"/>
  <c r="S1217" i="2" s="1"/>
  <c r="H1218" i="2"/>
  <c r="Q726" i="2"/>
  <c r="R726" i="2" s="1"/>
  <c r="S726" i="2" s="1"/>
  <c r="H727" i="2"/>
  <c r="H1288" i="2"/>
  <c r="Q1288" i="2" s="1"/>
  <c r="H1785" i="2"/>
  <c r="Q1785" i="2" s="1"/>
  <c r="R1784" i="2"/>
  <c r="S1784" i="2" s="1"/>
  <c r="H1849" i="2"/>
  <c r="Q1849" i="2" s="1"/>
  <c r="R1848" i="2"/>
  <c r="S1848" i="2" s="1"/>
  <c r="H196" i="2"/>
  <c r="Q196" i="2" s="1"/>
  <c r="R195" i="2"/>
  <c r="S195" i="2" s="1"/>
  <c r="R2040" i="2"/>
  <c r="S2040" i="2" s="1"/>
  <c r="H2041" i="2"/>
  <c r="Q2041" i="2" s="1"/>
  <c r="R2329" i="2"/>
  <c r="S2329" i="2" s="1"/>
  <c r="H2330" i="2"/>
  <c r="Q2330" i="2" s="1"/>
  <c r="Q727" i="2" l="1"/>
  <c r="R727" i="2" s="1"/>
  <c r="S727" i="2" s="1"/>
  <c r="H728" i="2"/>
  <c r="Q1218" i="2"/>
  <c r="R1218" i="2" s="1"/>
  <c r="S1218" i="2" s="1"/>
  <c r="H1219" i="2"/>
  <c r="Q1392" i="2"/>
  <c r="R1392" i="2" s="1"/>
  <c r="S1392" i="2" s="1"/>
  <c r="H1393" i="2"/>
  <c r="H1850" i="2"/>
  <c r="Q1850" i="2" s="1"/>
  <c r="R1849" i="2"/>
  <c r="S1849" i="2" s="1"/>
  <c r="H1786" i="2"/>
  <c r="Q1786" i="2" s="1"/>
  <c r="R1785" i="2"/>
  <c r="S1785" i="2" s="1"/>
  <c r="H197" i="2"/>
  <c r="Q197" i="2" s="1"/>
  <c r="R196" i="2"/>
  <c r="S196" i="2" s="1"/>
  <c r="H1289" i="2"/>
  <c r="Q1289" i="2" s="1"/>
  <c r="R1288" i="2"/>
  <c r="S1288" i="2" s="1"/>
  <c r="R2330" i="2"/>
  <c r="S2330" i="2" s="1"/>
  <c r="H2331" i="2"/>
  <c r="Q2331" i="2" s="1"/>
  <c r="R2041" i="2"/>
  <c r="S2041" i="2" s="1"/>
  <c r="H2042" i="2"/>
  <c r="Q2042" i="2" s="1"/>
  <c r="Q1393" i="2" l="1"/>
  <c r="R1393" i="2" s="1"/>
  <c r="S1393" i="2" s="1"/>
  <c r="H1394" i="2"/>
  <c r="Q1219" i="2"/>
  <c r="R1219" i="2" s="1"/>
  <c r="S1219" i="2" s="1"/>
  <c r="H1220" i="2"/>
  <c r="Q728" i="2"/>
  <c r="R728" i="2" s="1"/>
  <c r="S728" i="2" s="1"/>
  <c r="H729" i="2"/>
  <c r="H1290" i="2"/>
  <c r="Q1290" i="2" s="1"/>
  <c r="R1289" i="2"/>
  <c r="S1289" i="2" s="1"/>
  <c r="H1787" i="2"/>
  <c r="Q1787" i="2" s="1"/>
  <c r="R1786" i="2"/>
  <c r="S1786" i="2" s="1"/>
  <c r="H198" i="2"/>
  <c r="Q198" i="2" s="1"/>
  <c r="R197" i="2"/>
  <c r="S197" i="2" s="1"/>
  <c r="H1851" i="2"/>
  <c r="Q1851" i="2" s="1"/>
  <c r="R1850" i="2"/>
  <c r="S1850" i="2" s="1"/>
  <c r="H2043" i="2"/>
  <c r="Q2043" i="2" s="1"/>
  <c r="R2042" i="2"/>
  <c r="S2042" i="2" s="1"/>
  <c r="R2331" i="2"/>
  <c r="S2331" i="2" s="1"/>
  <c r="H2332" i="2"/>
  <c r="Q2332" i="2" s="1"/>
  <c r="Q729" i="2" l="1"/>
  <c r="R729" i="2" s="1"/>
  <c r="S729" i="2" s="1"/>
  <c r="H730" i="2"/>
  <c r="Q1220" i="2"/>
  <c r="R1220" i="2" s="1"/>
  <c r="S1220" i="2" s="1"/>
  <c r="H1221" i="2"/>
  <c r="Q1394" i="2"/>
  <c r="R1394" i="2" s="1"/>
  <c r="S1394" i="2" s="1"/>
  <c r="H1395" i="2"/>
  <c r="H1227" i="2"/>
  <c r="Q1227" i="2" s="1"/>
  <c r="H199" i="2"/>
  <c r="Q199" i="2" s="1"/>
  <c r="R198" i="2"/>
  <c r="S198" i="2" s="1"/>
  <c r="H1852" i="2"/>
  <c r="Q1852" i="2" s="1"/>
  <c r="R1851" i="2"/>
  <c r="S1851" i="2" s="1"/>
  <c r="H1788" i="2"/>
  <c r="Q1788" i="2" s="1"/>
  <c r="R1787" i="2"/>
  <c r="S1787" i="2" s="1"/>
  <c r="H1291" i="2"/>
  <c r="Q1291" i="2" s="1"/>
  <c r="R1290" i="2"/>
  <c r="S1290" i="2" s="1"/>
  <c r="R2332" i="2"/>
  <c r="S2332" i="2" s="1"/>
  <c r="H2333" i="2"/>
  <c r="Q2333" i="2" s="1"/>
  <c r="R2043" i="2"/>
  <c r="S2043" i="2" s="1"/>
  <c r="H2044" i="2"/>
  <c r="Q2044" i="2" s="1"/>
  <c r="Q1395" i="2" l="1"/>
  <c r="R1395" i="2" s="1"/>
  <c r="S1395" i="2" s="1"/>
  <c r="H1396" i="2"/>
  <c r="Q1221" i="2"/>
  <c r="R1221" i="2" s="1"/>
  <c r="S1221" i="2" s="1"/>
  <c r="H1222" i="2"/>
  <c r="Q730" i="2"/>
  <c r="R730" i="2" s="1"/>
  <c r="S730" i="2" s="1"/>
  <c r="H731" i="2"/>
  <c r="H1292" i="2"/>
  <c r="Q1292" i="2" s="1"/>
  <c r="R1291" i="2"/>
  <c r="S1291" i="2" s="1"/>
  <c r="H200" i="2"/>
  <c r="Q200" i="2" s="1"/>
  <c r="R199" i="2"/>
  <c r="S199" i="2" s="1"/>
  <c r="H1228" i="2"/>
  <c r="Q1228" i="2" s="1"/>
  <c r="R1227" i="2"/>
  <c r="S1227" i="2" s="1"/>
  <c r="H1789" i="2"/>
  <c r="Q1789" i="2" s="1"/>
  <c r="R1788" i="2"/>
  <c r="S1788" i="2" s="1"/>
  <c r="H1853" i="2"/>
  <c r="Q1853" i="2" s="1"/>
  <c r="R1852" i="2"/>
  <c r="S1852" i="2" s="1"/>
  <c r="R2044" i="2"/>
  <c r="S2044" i="2" s="1"/>
  <c r="H2045" i="2"/>
  <c r="Q2045" i="2" s="1"/>
  <c r="R2333" i="2"/>
  <c r="S2333" i="2" s="1"/>
  <c r="H2334" i="2"/>
  <c r="Q2334" i="2" s="1"/>
  <c r="Q731" i="2" l="1"/>
  <c r="R731" i="2" s="1"/>
  <c r="S731" i="2" s="1"/>
  <c r="H732" i="2"/>
  <c r="Q1222" i="2"/>
  <c r="R1222" i="2" s="1"/>
  <c r="S1222" i="2" s="1"/>
  <c r="H1223" i="2"/>
  <c r="Q1396" i="2"/>
  <c r="R1396" i="2" s="1"/>
  <c r="S1396" i="2" s="1"/>
  <c r="H1397" i="2"/>
  <c r="H1229" i="2"/>
  <c r="Q1229" i="2" s="1"/>
  <c r="R1228" i="2"/>
  <c r="S1228" i="2" s="1"/>
  <c r="H1854" i="2"/>
  <c r="Q1854" i="2" s="1"/>
  <c r="R1853" i="2"/>
  <c r="S1853" i="2" s="1"/>
  <c r="H201" i="2"/>
  <c r="Q201" i="2" s="1"/>
  <c r="R200" i="2"/>
  <c r="S200" i="2" s="1"/>
  <c r="H1790" i="2"/>
  <c r="Q1790" i="2" s="1"/>
  <c r="R1789" i="2"/>
  <c r="S1789" i="2" s="1"/>
  <c r="H1293" i="2"/>
  <c r="R1292" i="2"/>
  <c r="S1292" i="2" s="1"/>
  <c r="R2334" i="2"/>
  <c r="S2334" i="2" s="1"/>
  <c r="H2335" i="2"/>
  <c r="Q2335" i="2" s="1"/>
  <c r="R2045" i="2"/>
  <c r="S2045" i="2" s="1"/>
  <c r="H2046" i="2"/>
  <c r="Q2046" i="2" s="1"/>
  <c r="Q1397" i="2" l="1"/>
  <c r="R1397" i="2" s="1"/>
  <c r="S1397" i="2" s="1"/>
  <c r="H1398" i="2"/>
  <c r="Q1293" i="2"/>
  <c r="H1294" i="2"/>
  <c r="Q1223" i="2"/>
  <c r="R1223" i="2" s="1"/>
  <c r="S1223" i="2" s="1"/>
  <c r="H1224" i="2"/>
  <c r="Q732" i="2"/>
  <c r="R732" i="2" s="1"/>
  <c r="S732" i="2" s="1"/>
  <c r="H733" i="2"/>
  <c r="R1293" i="2"/>
  <c r="S1293" i="2" s="1"/>
  <c r="H1791" i="2"/>
  <c r="Q1791" i="2" s="1"/>
  <c r="R1790" i="2"/>
  <c r="S1790" i="2" s="1"/>
  <c r="H1855" i="2"/>
  <c r="Q1855" i="2" s="1"/>
  <c r="R1854" i="2"/>
  <c r="S1854" i="2" s="1"/>
  <c r="H202" i="2"/>
  <c r="Q202" i="2" s="1"/>
  <c r="R201" i="2"/>
  <c r="S201" i="2" s="1"/>
  <c r="H1230" i="2"/>
  <c r="Q1230" i="2" s="1"/>
  <c r="R1229" i="2"/>
  <c r="S1229" i="2" s="1"/>
  <c r="R2046" i="2"/>
  <c r="S2046" i="2" s="1"/>
  <c r="H2047" i="2"/>
  <c r="Q2047" i="2" s="1"/>
  <c r="R2335" i="2"/>
  <c r="S2335" i="2" s="1"/>
  <c r="H2336" i="2"/>
  <c r="Q2336" i="2" s="1"/>
  <c r="Q733" i="2" l="1"/>
  <c r="R733" i="2" s="1"/>
  <c r="S733" i="2" s="1"/>
  <c r="H734" i="2"/>
  <c r="Q1224" i="2"/>
  <c r="R1224" i="2" s="1"/>
  <c r="S1224" i="2" s="1"/>
  <c r="H1225" i="2"/>
  <c r="H1295" i="2"/>
  <c r="Q1294" i="2"/>
  <c r="R1294" i="2" s="1"/>
  <c r="S1294" i="2" s="1"/>
  <c r="Q1398" i="2"/>
  <c r="R1398" i="2" s="1"/>
  <c r="S1398" i="2" s="1"/>
  <c r="H1399" i="2"/>
  <c r="H203" i="2"/>
  <c r="Q203" i="2" s="1"/>
  <c r="R202" i="2"/>
  <c r="S202" i="2" s="1"/>
  <c r="H1856" i="2"/>
  <c r="Q1856" i="2" s="1"/>
  <c r="R1855" i="2"/>
  <c r="S1855" i="2" s="1"/>
  <c r="H1792" i="2"/>
  <c r="Q1792" i="2" s="1"/>
  <c r="R1791" i="2"/>
  <c r="S1791" i="2" s="1"/>
  <c r="H1231" i="2"/>
  <c r="Q1231" i="2" s="1"/>
  <c r="R1230" i="2"/>
  <c r="S1230" i="2" s="1"/>
  <c r="R2336" i="2"/>
  <c r="S2336" i="2" s="1"/>
  <c r="H2337" i="2"/>
  <c r="Q2337" i="2" s="1"/>
  <c r="R2047" i="2"/>
  <c r="S2047" i="2" s="1"/>
  <c r="H2048" i="2"/>
  <c r="Q2048" i="2" s="1"/>
  <c r="Q1399" i="2" l="1"/>
  <c r="R1399" i="2" s="1"/>
  <c r="S1399" i="2" s="1"/>
  <c r="H1400" i="2"/>
  <c r="Q1295" i="2"/>
  <c r="R1295" i="2" s="1"/>
  <c r="S1295" i="2" s="1"/>
  <c r="H1296" i="2"/>
  <c r="Q1225" i="2"/>
  <c r="R1225" i="2" s="1"/>
  <c r="S1225" i="2" s="1"/>
  <c r="H1226" i="2"/>
  <c r="Q1226" i="2" s="1"/>
  <c r="R1226" i="2" s="1"/>
  <c r="S1226" i="2" s="1"/>
  <c r="Q734" i="2"/>
  <c r="R734" i="2" s="1"/>
  <c r="S734" i="2" s="1"/>
  <c r="H735" i="2"/>
  <c r="R1856" i="2"/>
  <c r="S1856" i="2" s="1"/>
  <c r="H1232" i="2"/>
  <c r="R1231" i="2"/>
  <c r="S1231" i="2" s="1"/>
  <c r="H1793" i="2"/>
  <c r="Q1793" i="2" s="1"/>
  <c r="R1792" i="2"/>
  <c r="S1792" i="2" s="1"/>
  <c r="H204" i="2"/>
  <c r="Q204" i="2" s="1"/>
  <c r="R203" i="2"/>
  <c r="S203" i="2" s="1"/>
  <c r="R2048" i="2"/>
  <c r="S2048" i="2" s="1"/>
  <c r="H2049" i="2"/>
  <c r="Q2049" i="2" s="1"/>
  <c r="R2337" i="2"/>
  <c r="S2337" i="2" s="1"/>
  <c r="H2338" i="2"/>
  <c r="Q2338" i="2" s="1"/>
  <c r="Q735" i="2" l="1"/>
  <c r="R735" i="2" s="1"/>
  <c r="S735" i="2" s="1"/>
  <c r="H736" i="2"/>
  <c r="Q1232" i="2"/>
  <c r="H1233" i="2"/>
  <c r="Q1296" i="2"/>
  <c r="R1296" i="2" s="1"/>
  <c r="S1296" i="2" s="1"/>
  <c r="H1297" i="2"/>
  <c r="Q1400" i="2"/>
  <c r="R1400" i="2" s="1"/>
  <c r="S1400" i="2" s="1"/>
  <c r="H1401" i="2"/>
  <c r="R1232" i="2"/>
  <c r="S1232" i="2" s="1"/>
  <c r="H205" i="2"/>
  <c r="Q205" i="2" s="1"/>
  <c r="R204" i="2"/>
  <c r="S204" i="2" s="1"/>
  <c r="H1794" i="2"/>
  <c r="Q1794" i="2" s="1"/>
  <c r="R1793" i="2"/>
  <c r="S1793" i="2" s="1"/>
  <c r="R2338" i="2"/>
  <c r="S2338" i="2" s="1"/>
  <c r="H2339" i="2"/>
  <c r="Q2339" i="2" s="1"/>
  <c r="H2050" i="2"/>
  <c r="Q2050" i="2" s="1"/>
  <c r="R2049" i="2"/>
  <c r="S2049" i="2" s="1"/>
  <c r="Q1297" i="2" l="1"/>
  <c r="R1297" i="2" s="1"/>
  <c r="S1297" i="2" s="1"/>
  <c r="H1298" i="2"/>
  <c r="Q1298" i="2" s="1"/>
  <c r="R1298" i="2" s="1"/>
  <c r="S1298" i="2" s="1"/>
  <c r="Q1233" i="2"/>
  <c r="R1233" i="2" s="1"/>
  <c r="S1233" i="2" s="1"/>
  <c r="H1234" i="2"/>
  <c r="Q1401" i="2"/>
  <c r="R1401" i="2" s="1"/>
  <c r="S1401" i="2" s="1"/>
  <c r="H1402" i="2"/>
  <c r="Q736" i="2"/>
  <c r="R736" i="2" s="1"/>
  <c r="S736" i="2" s="1"/>
  <c r="H737" i="2"/>
  <c r="R1794" i="2"/>
  <c r="S1794" i="2" s="1"/>
  <c r="H206" i="2"/>
  <c r="Q206" i="2" s="1"/>
  <c r="R205" i="2"/>
  <c r="S205" i="2" s="1"/>
  <c r="R2050" i="2"/>
  <c r="S2050" i="2" s="1"/>
  <c r="H2051" i="2"/>
  <c r="Q2051" i="2" s="1"/>
  <c r="R2339" i="2"/>
  <c r="S2339" i="2" s="1"/>
  <c r="H2340" i="2"/>
  <c r="Q2340" i="2" s="1"/>
  <c r="Q737" i="2" l="1"/>
  <c r="R737" i="2" s="1"/>
  <c r="S737" i="2" s="1"/>
  <c r="H738" i="2"/>
  <c r="Q1402" i="2"/>
  <c r="R1402" i="2" s="1"/>
  <c r="S1402" i="2" s="1"/>
  <c r="H1403" i="2"/>
  <c r="Q1234" i="2"/>
  <c r="R1234" i="2" s="1"/>
  <c r="S1234" i="2" s="1"/>
  <c r="H1235" i="2"/>
  <c r="H207" i="2"/>
  <c r="Q207" i="2" s="1"/>
  <c r="R206" i="2"/>
  <c r="S206" i="2" s="1"/>
  <c r="R2340" i="2"/>
  <c r="S2340" i="2" s="1"/>
  <c r="H2341" i="2"/>
  <c r="Q2341" i="2" s="1"/>
  <c r="R2051" i="2"/>
  <c r="S2051" i="2" s="1"/>
  <c r="H2052" i="2"/>
  <c r="Q2052" i="2" s="1"/>
  <c r="H1236" i="2" l="1"/>
  <c r="Q1235" i="2"/>
  <c r="R1235" i="2" s="1"/>
  <c r="S1235" i="2" s="1"/>
  <c r="Q1403" i="2"/>
  <c r="R1403" i="2" s="1"/>
  <c r="S1403" i="2" s="1"/>
  <c r="H1404" i="2"/>
  <c r="Q738" i="2"/>
  <c r="R738" i="2" s="1"/>
  <c r="S738" i="2" s="1"/>
  <c r="H739" i="2"/>
  <c r="H208" i="2"/>
  <c r="Q208" i="2" s="1"/>
  <c r="R207" i="2"/>
  <c r="S207" i="2" s="1"/>
  <c r="R2052" i="2"/>
  <c r="S2052" i="2" s="1"/>
  <c r="H2053" i="2"/>
  <c r="Q2053" i="2" s="1"/>
  <c r="R2341" i="2"/>
  <c r="S2341" i="2" s="1"/>
  <c r="H2342" i="2"/>
  <c r="Q2342" i="2" s="1"/>
  <c r="Q739" i="2" l="1"/>
  <c r="R739" i="2" s="1"/>
  <c r="S739" i="2" s="1"/>
  <c r="H740" i="2"/>
  <c r="Q1404" i="2"/>
  <c r="R1404" i="2" s="1"/>
  <c r="S1404" i="2" s="1"/>
  <c r="H1405" i="2"/>
  <c r="Q1236" i="2"/>
  <c r="R1236" i="2" s="1"/>
  <c r="S1236" i="2" s="1"/>
  <c r="H1237" i="2"/>
  <c r="H209" i="2"/>
  <c r="Q209" i="2" s="1"/>
  <c r="R208" i="2"/>
  <c r="S208" i="2" s="1"/>
  <c r="R2342" i="2"/>
  <c r="S2342" i="2" s="1"/>
  <c r="H2343" i="2"/>
  <c r="Q2343" i="2" s="1"/>
  <c r="R2053" i="2"/>
  <c r="S2053" i="2" s="1"/>
  <c r="H2054" i="2"/>
  <c r="Q2054" i="2" s="1"/>
  <c r="Q1237" i="2" l="1"/>
  <c r="R1237" i="2" s="1"/>
  <c r="S1237" i="2" s="1"/>
  <c r="H1238" i="2"/>
  <c r="Q1405" i="2"/>
  <c r="R1405" i="2" s="1"/>
  <c r="S1405" i="2" s="1"/>
  <c r="H1406" i="2"/>
  <c r="Q740" i="2"/>
  <c r="R740" i="2" s="1"/>
  <c r="S740" i="2" s="1"/>
  <c r="H741" i="2"/>
  <c r="H210" i="2"/>
  <c r="Q210" i="2" s="1"/>
  <c r="R209" i="2"/>
  <c r="S209" i="2" s="1"/>
  <c r="H2055" i="2"/>
  <c r="Q2055" i="2" s="1"/>
  <c r="R2054" i="2"/>
  <c r="S2054" i="2" s="1"/>
  <c r="R2343" i="2"/>
  <c r="S2343" i="2" s="1"/>
  <c r="H2344" i="2"/>
  <c r="Q2344" i="2" s="1"/>
  <c r="Q741" i="2" l="1"/>
  <c r="R741" i="2" s="1"/>
  <c r="S741" i="2" s="1"/>
  <c r="H742" i="2"/>
  <c r="Q1406" i="2"/>
  <c r="R1406" i="2" s="1"/>
  <c r="S1406" i="2" s="1"/>
  <c r="H1407" i="2"/>
  <c r="Q1238" i="2"/>
  <c r="R1238" i="2" s="1"/>
  <c r="S1238" i="2" s="1"/>
  <c r="H1239" i="2"/>
  <c r="H211" i="2"/>
  <c r="Q211" i="2" s="1"/>
  <c r="R210" i="2"/>
  <c r="S210" i="2" s="1"/>
  <c r="R2344" i="2"/>
  <c r="S2344" i="2" s="1"/>
  <c r="H2345" i="2"/>
  <c r="Q2345" i="2" s="1"/>
  <c r="R2055" i="2"/>
  <c r="S2055" i="2" s="1"/>
  <c r="H2056" i="2"/>
  <c r="Q2056" i="2" s="1"/>
  <c r="Q1239" i="2" l="1"/>
  <c r="R1239" i="2" s="1"/>
  <c r="S1239" i="2" s="1"/>
  <c r="H1240" i="2"/>
  <c r="Q1407" i="2"/>
  <c r="R1407" i="2" s="1"/>
  <c r="S1407" i="2" s="1"/>
  <c r="H1408" i="2"/>
  <c r="Q742" i="2"/>
  <c r="R742" i="2" s="1"/>
  <c r="S742" i="2" s="1"/>
  <c r="H743" i="2"/>
  <c r="H212" i="2"/>
  <c r="Q212" i="2" s="1"/>
  <c r="R211" i="2"/>
  <c r="S211" i="2" s="1"/>
  <c r="R2056" i="2"/>
  <c r="S2056" i="2" s="1"/>
  <c r="H2057" i="2"/>
  <c r="Q2057" i="2" s="1"/>
  <c r="R2345" i="2"/>
  <c r="S2345" i="2" s="1"/>
  <c r="H2346" i="2"/>
  <c r="Q2346" i="2" s="1"/>
  <c r="Q1408" i="2" l="1"/>
  <c r="R1408" i="2" s="1"/>
  <c r="S1408" i="2" s="1"/>
  <c r="H1409" i="2"/>
  <c r="Q743" i="2"/>
  <c r="R743" i="2" s="1"/>
  <c r="S743" i="2" s="1"/>
  <c r="H744" i="2"/>
  <c r="Q1240" i="2"/>
  <c r="R1240" i="2" s="1"/>
  <c r="S1240" i="2" s="1"/>
  <c r="H1241" i="2"/>
  <c r="H213" i="2"/>
  <c r="Q213" i="2" s="1"/>
  <c r="R212" i="2"/>
  <c r="S212" i="2" s="1"/>
  <c r="R2346" i="2"/>
  <c r="S2346" i="2" s="1"/>
  <c r="H2347" i="2"/>
  <c r="Q2347" i="2" s="1"/>
  <c r="H2058" i="2"/>
  <c r="Q2058" i="2" s="1"/>
  <c r="R2057" i="2"/>
  <c r="S2057" i="2" s="1"/>
  <c r="Q1241" i="2" l="1"/>
  <c r="R1241" i="2" s="1"/>
  <c r="S1241" i="2" s="1"/>
  <c r="H1242" i="2"/>
  <c r="Q744" i="2"/>
  <c r="R744" i="2" s="1"/>
  <c r="S744" i="2" s="1"/>
  <c r="H745" i="2"/>
  <c r="Q1409" i="2"/>
  <c r="R1409" i="2" s="1"/>
  <c r="S1409" i="2" s="1"/>
  <c r="H1410" i="2"/>
  <c r="H214" i="2"/>
  <c r="Q214" i="2" s="1"/>
  <c r="R213" i="2"/>
  <c r="S213" i="2" s="1"/>
  <c r="H2059" i="2"/>
  <c r="Q2059" i="2" s="1"/>
  <c r="R2058" i="2"/>
  <c r="S2058" i="2" s="1"/>
  <c r="R2347" i="2"/>
  <c r="S2347" i="2" s="1"/>
  <c r="H2348" i="2"/>
  <c r="Q2348" i="2" s="1"/>
  <c r="Q1410" i="2" l="1"/>
  <c r="R1410" i="2" s="1"/>
  <c r="S1410" i="2" s="1"/>
  <c r="H1411" i="2"/>
  <c r="Q745" i="2"/>
  <c r="R745" i="2" s="1"/>
  <c r="S745" i="2" s="1"/>
  <c r="H746" i="2"/>
  <c r="Q1242" i="2"/>
  <c r="R1242" i="2" s="1"/>
  <c r="S1242" i="2" s="1"/>
  <c r="H1243" i="2"/>
  <c r="H215" i="2"/>
  <c r="Q215" i="2" s="1"/>
  <c r="R214" i="2"/>
  <c r="S214" i="2" s="1"/>
  <c r="R2348" i="2"/>
  <c r="S2348" i="2" s="1"/>
  <c r="H2349" i="2"/>
  <c r="Q2349" i="2" s="1"/>
  <c r="R2059" i="2"/>
  <c r="S2059" i="2" s="1"/>
  <c r="H2060" i="2"/>
  <c r="Q2060" i="2" s="1"/>
  <c r="Q1243" i="2" l="1"/>
  <c r="R1243" i="2" s="1"/>
  <c r="S1243" i="2" s="1"/>
  <c r="H1244" i="2"/>
  <c r="Q746" i="2"/>
  <c r="R746" i="2" s="1"/>
  <c r="S746" i="2" s="1"/>
  <c r="H747" i="2"/>
  <c r="Q1411" i="2"/>
  <c r="R1411" i="2" s="1"/>
  <c r="S1411" i="2" s="1"/>
  <c r="H1412" i="2"/>
  <c r="H216" i="2"/>
  <c r="Q216" i="2" s="1"/>
  <c r="R215" i="2"/>
  <c r="S215" i="2" s="1"/>
  <c r="R2060" i="2"/>
  <c r="S2060" i="2" s="1"/>
  <c r="H2061" i="2"/>
  <c r="Q2061" i="2" s="1"/>
  <c r="R2349" i="2"/>
  <c r="S2349" i="2" s="1"/>
  <c r="H2350" i="2"/>
  <c r="Q2350" i="2" s="1"/>
  <c r="Q1412" i="2" l="1"/>
  <c r="R1412" i="2" s="1"/>
  <c r="S1412" i="2" s="1"/>
  <c r="H1413" i="2"/>
  <c r="Q747" i="2"/>
  <c r="R747" i="2" s="1"/>
  <c r="S747" i="2" s="1"/>
  <c r="H748" i="2"/>
  <c r="Q1244" i="2"/>
  <c r="R1244" i="2" s="1"/>
  <c r="S1244" i="2" s="1"/>
  <c r="H1245" i="2"/>
  <c r="H217" i="2"/>
  <c r="Q217" i="2" s="1"/>
  <c r="R216" i="2"/>
  <c r="S216" i="2" s="1"/>
  <c r="R2350" i="2"/>
  <c r="S2350" i="2" s="1"/>
  <c r="H2351" i="2"/>
  <c r="Q2351" i="2" s="1"/>
  <c r="H2062" i="2"/>
  <c r="Q2062" i="2" s="1"/>
  <c r="R2061" i="2"/>
  <c r="S2061" i="2" s="1"/>
  <c r="Q1245" i="2" l="1"/>
  <c r="R1245" i="2" s="1"/>
  <c r="S1245" i="2" s="1"/>
  <c r="H1246" i="2"/>
  <c r="Q748" i="2"/>
  <c r="R748" i="2" s="1"/>
  <c r="S748" i="2" s="1"/>
  <c r="H749" i="2"/>
  <c r="Q1413" i="2"/>
  <c r="R1413" i="2" s="1"/>
  <c r="S1413" i="2" s="1"/>
  <c r="H1414" i="2"/>
  <c r="H218" i="2"/>
  <c r="Q218" i="2" s="1"/>
  <c r="R217" i="2"/>
  <c r="S217" i="2" s="1"/>
  <c r="H2063" i="2"/>
  <c r="Q2063" i="2" s="1"/>
  <c r="R2062" i="2"/>
  <c r="S2062" i="2" s="1"/>
  <c r="R2351" i="2"/>
  <c r="S2351" i="2" s="1"/>
  <c r="H2352" i="2"/>
  <c r="Q2352" i="2" s="1"/>
  <c r="Q1414" i="2" l="1"/>
  <c r="R1414" i="2" s="1"/>
  <c r="S1414" i="2" s="1"/>
  <c r="H1415" i="2"/>
  <c r="Q749" i="2"/>
  <c r="R749" i="2" s="1"/>
  <c r="S749" i="2" s="1"/>
  <c r="H750" i="2"/>
  <c r="Q1246" i="2"/>
  <c r="R1246" i="2" s="1"/>
  <c r="S1246" i="2" s="1"/>
  <c r="H1247" i="2"/>
  <c r="H219" i="2"/>
  <c r="Q219" i="2" s="1"/>
  <c r="R218" i="2"/>
  <c r="S218" i="2" s="1"/>
  <c r="R2352" i="2"/>
  <c r="S2352" i="2" s="1"/>
  <c r="H2353" i="2"/>
  <c r="Q2353" i="2" s="1"/>
  <c r="R2063" i="2"/>
  <c r="S2063" i="2" s="1"/>
  <c r="H2064" i="2"/>
  <c r="Q2064" i="2" s="1"/>
  <c r="Q1247" i="2" l="1"/>
  <c r="R1247" i="2" s="1"/>
  <c r="S1247" i="2" s="1"/>
  <c r="H1248" i="2"/>
  <c r="Q750" i="2"/>
  <c r="R750" i="2" s="1"/>
  <c r="S750" i="2" s="1"/>
  <c r="H751" i="2"/>
  <c r="Q1415" i="2"/>
  <c r="R1415" i="2" s="1"/>
  <c r="S1415" i="2" s="1"/>
  <c r="H1416" i="2"/>
  <c r="H220" i="2"/>
  <c r="Q220" i="2" s="1"/>
  <c r="R219" i="2"/>
  <c r="S219" i="2" s="1"/>
  <c r="R2064" i="2"/>
  <c r="S2064" i="2" s="1"/>
  <c r="H2065" i="2"/>
  <c r="Q2065" i="2" s="1"/>
  <c r="R2353" i="2"/>
  <c r="S2353" i="2" s="1"/>
  <c r="H2354" i="2"/>
  <c r="Q2354" i="2" s="1"/>
  <c r="Q1416" i="2" l="1"/>
  <c r="R1416" i="2" s="1"/>
  <c r="S1416" i="2" s="1"/>
  <c r="H1417" i="2"/>
  <c r="Q751" i="2"/>
  <c r="R751" i="2" s="1"/>
  <c r="S751" i="2" s="1"/>
  <c r="H752" i="2"/>
  <c r="Q1248" i="2"/>
  <c r="R1248" i="2" s="1"/>
  <c r="S1248" i="2" s="1"/>
  <c r="H1249" i="2"/>
  <c r="H221" i="2"/>
  <c r="Q221" i="2" s="1"/>
  <c r="R220" i="2"/>
  <c r="S220" i="2" s="1"/>
  <c r="R2354" i="2"/>
  <c r="S2354" i="2" s="1"/>
  <c r="H2355" i="2"/>
  <c r="Q2355" i="2" s="1"/>
  <c r="R2065" i="2"/>
  <c r="S2065" i="2" s="1"/>
  <c r="H2066" i="2"/>
  <c r="Q2066" i="2" s="1"/>
  <c r="Q1249" i="2" l="1"/>
  <c r="R1249" i="2" s="1"/>
  <c r="S1249" i="2" s="1"/>
  <c r="H1250" i="2"/>
  <c r="Q752" i="2"/>
  <c r="R752" i="2" s="1"/>
  <c r="S752" i="2" s="1"/>
  <c r="H753" i="2"/>
  <c r="Q1417" i="2"/>
  <c r="R1417" i="2" s="1"/>
  <c r="S1417" i="2" s="1"/>
  <c r="H1418" i="2"/>
  <c r="H222" i="2"/>
  <c r="Q222" i="2" s="1"/>
  <c r="R221" i="2"/>
  <c r="S221" i="2" s="1"/>
  <c r="H2067" i="2"/>
  <c r="Q2067" i="2" s="1"/>
  <c r="R2066" i="2"/>
  <c r="S2066" i="2" s="1"/>
  <c r="R2355" i="2"/>
  <c r="S2355" i="2" s="1"/>
  <c r="H2356" i="2"/>
  <c r="Q2356" i="2" s="1"/>
  <c r="Q1418" i="2" l="1"/>
  <c r="R1418" i="2" s="1"/>
  <c r="S1418" i="2" s="1"/>
  <c r="H1419" i="2"/>
  <c r="Q753" i="2"/>
  <c r="R753" i="2" s="1"/>
  <c r="S753" i="2" s="1"/>
  <c r="H754" i="2"/>
  <c r="Q1250" i="2"/>
  <c r="R1250" i="2" s="1"/>
  <c r="S1250" i="2" s="1"/>
  <c r="H1251" i="2"/>
  <c r="H223" i="2"/>
  <c r="Q223" i="2" s="1"/>
  <c r="R222" i="2"/>
  <c r="S222" i="2" s="1"/>
  <c r="R2356" i="2"/>
  <c r="S2356" i="2" s="1"/>
  <c r="H2357" i="2"/>
  <c r="Q2357" i="2" s="1"/>
  <c r="R2067" i="2"/>
  <c r="S2067" i="2" s="1"/>
  <c r="H2068" i="2"/>
  <c r="Q2068" i="2" s="1"/>
  <c r="Q1251" i="2" l="1"/>
  <c r="R1251" i="2" s="1"/>
  <c r="S1251" i="2" s="1"/>
  <c r="H1252" i="2"/>
  <c r="Q754" i="2"/>
  <c r="R754" i="2" s="1"/>
  <c r="S754" i="2" s="1"/>
  <c r="H755" i="2"/>
  <c r="Q1419" i="2"/>
  <c r="R1419" i="2" s="1"/>
  <c r="S1419" i="2" s="1"/>
  <c r="H1420" i="2"/>
  <c r="H224" i="2"/>
  <c r="Q224" i="2" s="1"/>
  <c r="R223" i="2"/>
  <c r="S223" i="2" s="1"/>
  <c r="R2068" i="2"/>
  <c r="S2068" i="2" s="1"/>
  <c r="H2069" i="2"/>
  <c r="Q2069" i="2" s="1"/>
  <c r="R2357" i="2"/>
  <c r="S2357" i="2" s="1"/>
  <c r="H2358" i="2"/>
  <c r="Q2358" i="2" s="1"/>
  <c r="Q1420" i="2" l="1"/>
  <c r="R1420" i="2" s="1"/>
  <c r="S1420" i="2" s="1"/>
  <c r="H1421" i="2"/>
  <c r="Q755" i="2"/>
  <c r="R755" i="2" s="1"/>
  <c r="S755" i="2" s="1"/>
  <c r="H756" i="2"/>
  <c r="Q1252" i="2"/>
  <c r="R1252" i="2" s="1"/>
  <c r="S1252" i="2" s="1"/>
  <c r="H1253" i="2"/>
  <c r="H225" i="2"/>
  <c r="Q225" i="2" s="1"/>
  <c r="R224" i="2"/>
  <c r="S224" i="2" s="1"/>
  <c r="R2358" i="2"/>
  <c r="S2358" i="2" s="1"/>
  <c r="H2359" i="2"/>
  <c r="Q2359" i="2" s="1"/>
  <c r="H2070" i="2"/>
  <c r="Q2070" i="2" s="1"/>
  <c r="R2069" i="2"/>
  <c r="S2069" i="2" s="1"/>
  <c r="Q1253" i="2" l="1"/>
  <c r="R1253" i="2" s="1"/>
  <c r="S1253" i="2" s="1"/>
  <c r="H1254" i="2"/>
  <c r="Q756" i="2"/>
  <c r="R756" i="2" s="1"/>
  <c r="S756" i="2" s="1"/>
  <c r="H757" i="2"/>
  <c r="Q1421" i="2"/>
  <c r="R1421" i="2" s="1"/>
  <c r="S1421" i="2" s="1"/>
  <c r="H1422" i="2"/>
  <c r="H226" i="2"/>
  <c r="Q226" i="2" s="1"/>
  <c r="R225" i="2"/>
  <c r="S225" i="2" s="1"/>
  <c r="H2071" i="2"/>
  <c r="Q2071" i="2" s="1"/>
  <c r="R2070" i="2"/>
  <c r="S2070" i="2" s="1"/>
  <c r="R2359" i="2"/>
  <c r="S2359" i="2" s="1"/>
  <c r="H2360" i="2"/>
  <c r="Q2360" i="2" s="1"/>
  <c r="Q1422" i="2" l="1"/>
  <c r="R1422" i="2" s="1"/>
  <c r="S1422" i="2" s="1"/>
  <c r="H1423" i="2"/>
  <c r="Q757" i="2"/>
  <c r="R757" i="2" s="1"/>
  <c r="S757" i="2" s="1"/>
  <c r="H758" i="2"/>
  <c r="Q1254" i="2"/>
  <c r="R1254" i="2" s="1"/>
  <c r="S1254" i="2" s="1"/>
  <c r="H1255" i="2"/>
  <c r="H227" i="2"/>
  <c r="Q227" i="2" s="1"/>
  <c r="R226" i="2"/>
  <c r="S226" i="2" s="1"/>
  <c r="R2360" i="2"/>
  <c r="S2360" i="2" s="1"/>
  <c r="H2361" i="2"/>
  <c r="Q2361" i="2" s="1"/>
  <c r="R2071" i="2"/>
  <c r="S2071" i="2" s="1"/>
  <c r="H2072" i="2"/>
  <c r="Q2072" i="2" s="1"/>
  <c r="Q1255" i="2" l="1"/>
  <c r="R1255" i="2" s="1"/>
  <c r="S1255" i="2" s="1"/>
  <c r="H1256" i="2"/>
  <c r="Q758" i="2"/>
  <c r="R758" i="2" s="1"/>
  <c r="S758" i="2" s="1"/>
  <c r="H759" i="2"/>
  <c r="Q1423" i="2"/>
  <c r="R1423" i="2" s="1"/>
  <c r="S1423" i="2" s="1"/>
  <c r="H1424" i="2"/>
  <c r="H228" i="2"/>
  <c r="Q228" i="2" s="1"/>
  <c r="R227" i="2"/>
  <c r="S227" i="2" s="1"/>
  <c r="R2072" i="2"/>
  <c r="S2072" i="2" s="1"/>
  <c r="H2073" i="2"/>
  <c r="Q2073" i="2" s="1"/>
  <c r="R2361" i="2"/>
  <c r="S2361" i="2" s="1"/>
  <c r="H2362" i="2"/>
  <c r="Q2362" i="2" s="1"/>
  <c r="Q1424" i="2" l="1"/>
  <c r="R1424" i="2" s="1"/>
  <c r="S1424" i="2" s="1"/>
  <c r="H1425" i="2"/>
  <c r="Q759" i="2"/>
  <c r="R759" i="2" s="1"/>
  <c r="S759" i="2" s="1"/>
  <c r="H760" i="2"/>
  <c r="Q1256" i="2"/>
  <c r="R1256" i="2" s="1"/>
  <c r="S1256" i="2" s="1"/>
  <c r="H1257" i="2"/>
  <c r="H229" i="2"/>
  <c r="Q229" i="2" s="1"/>
  <c r="R228" i="2"/>
  <c r="S228" i="2" s="1"/>
  <c r="R2362" i="2"/>
  <c r="S2362" i="2" s="1"/>
  <c r="H2363" i="2"/>
  <c r="Q2363" i="2" s="1"/>
  <c r="R2073" i="2"/>
  <c r="S2073" i="2" s="1"/>
  <c r="H2074" i="2"/>
  <c r="Q2074" i="2" s="1"/>
  <c r="Q1257" i="2" l="1"/>
  <c r="R1257" i="2" s="1"/>
  <c r="S1257" i="2" s="1"/>
  <c r="H1258" i="2"/>
  <c r="Q760" i="2"/>
  <c r="R760" i="2" s="1"/>
  <c r="S760" i="2" s="1"/>
  <c r="H761" i="2"/>
  <c r="Q1425" i="2"/>
  <c r="R1425" i="2" s="1"/>
  <c r="S1425" i="2" s="1"/>
  <c r="H1426" i="2"/>
  <c r="H230" i="2"/>
  <c r="Q230" i="2" s="1"/>
  <c r="R229" i="2"/>
  <c r="S229" i="2" s="1"/>
  <c r="H2075" i="2"/>
  <c r="Q2075" i="2" s="1"/>
  <c r="R2074" i="2"/>
  <c r="S2074" i="2" s="1"/>
  <c r="R2363" i="2"/>
  <c r="S2363" i="2" s="1"/>
  <c r="H2364" i="2"/>
  <c r="Q2364" i="2" s="1"/>
  <c r="Q1426" i="2" l="1"/>
  <c r="R1426" i="2" s="1"/>
  <c r="S1426" i="2" s="1"/>
  <c r="H1427" i="2"/>
  <c r="Q761" i="2"/>
  <c r="R761" i="2" s="1"/>
  <c r="S761" i="2" s="1"/>
  <c r="H762" i="2"/>
  <c r="Q1258" i="2"/>
  <c r="R1258" i="2" s="1"/>
  <c r="S1258" i="2" s="1"/>
  <c r="H1259" i="2"/>
  <c r="H231" i="2"/>
  <c r="Q231" i="2" s="1"/>
  <c r="R230" i="2"/>
  <c r="S230" i="2" s="1"/>
  <c r="R2364" i="2"/>
  <c r="S2364" i="2" s="1"/>
  <c r="H2365" i="2"/>
  <c r="Q2365" i="2" s="1"/>
  <c r="R2075" i="2"/>
  <c r="S2075" i="2" s="1"/>
  <c r="H2076" i="2"/>
  <c r="Q2076" i="2" s="1"/>
  <c r="Q1259" i="2" l="1"/>
  <c r="R1259" i="2" s="1"/>
  <c r="S1259" i="2" s="1"/>
  <c r="H1260" i="2"/>
  <c r="Q762" i="2"/>
  <c r="R762" i="2" s="1"/>
  <c r="S762" i="2" s="1"/>
  <c r="H763" i="2"/>
  <c r="Q1427" i="2"/>
  <c r="R1427" i="2" s="1"/>
  <c r="S1427" i="2" s="1"/>
  <c r="H1428" i="2"/>
  <c r="H232" i="2"/>
  <c r="Q232" i="2" s="1"/>
  <c r="R231" i="2"/>
  <c r="S231" i="2" s="1"/>
  <c r="R2076" i="2"/>
  <c r="S2076" i="2" s="1"/>
  <c r="H2077" i="2"/>
  <c r="Q2077" i="2" s="1"/>
  <c r="R2365" i="2"/>
  <c r="S2365" i="2" s="1"/>
  <c r="H2366" i="2"/>
  <c r="Q2366" i="2" s="1"/>
  <c r="Q1428" i="2" l="1"/>
  <c r="R1428" i="2" s="1"/>
  <c r="S1428" i="2" s="1"/>
  <c r="H1429" i="2"/>
  <c r="Q763" i="2"/>
  <c r="R763" i="2" s="1"/>
  <c r="S763" i="2" s="1"/>
  <c r="H764" i="2"/>
  <c r="Q1260" i="2"/>
  <c r="R1260" i="2" s="1"/>
  <c r="S1260" i="2" s="1"/>
  <c r="H1261" i="2"/>
  <c r="R2366" i="2"/>
  <c r="S2366" i="2" s="1"/>
  <c r="H233" i="2"/>
  <c r="Q233" i="2" s="1"/>
  <c r="R232" i="2"/>
  <c r="S232" i="2" s="1"/>
  <c r="H2078" i="2"/>
  <c r="Q2078" i="2" s="1"/>
  <c r="R2077" i="2"/>
  <c r="S2077" i="2" s="1"/>
  <c r="Q1261" i="2" l="1"/>
  <c r="R1261" i="2" s="1"/>
  <c r="S1261" i="2" s="1"/>
  <c r="H1262" i="2"/>
  <c r="Q764" i="2"/>
  <c r="R764" i="2" s="1"/>
  <c r="S764" i="2" s="1"/>
  <c r="H765" i="2"/>
  <c r="Q1429" i="2"/>
  <c r="R1429" i="2" s="1"/>
  <c r="S1429" i="2" s="1"/>
  <c r="H1430" i="2"/>
  <c r="H234" i="2"/>
  <c r="Q234" i="2" s="1"/>
  <c r="R233" i="2"/>
  <c r="S233" i="2" s="1"/>
  <c r="R2078" i="2"/>
  <c r="S2078" i="2" s="1"/>
  <c r="H2079" i="2"/>
  <c r="Q2079" i="2" s="1"/>
  <c r="Q1430" i="2" l="1"/>
  <c r="R1430" i="2" s="1"/>
  <c r="S1430" i="2" s="1"/>
  <c r="H1431" i="2"/>
  <c r="Q765" i="2"/>
  <c r="R765" i="2" s="1"/>
  <c r="S765" i="2" s="1"/>
  <c r="H766" i="2"/>
  <c r="Q1262" i="2"/>
  <c r="R1262" i="2" s="1"/>
  <c r="S1262" i="2" s="1"/>
  <c r="H1263" i="2"/>
  <c r="H235" i="2"/>
  <c r="Q235" i="2" s="1"/>
  <c r="R234" i="2"/>
  <c r="S234" i="2" s="1"/>
  <c r="R2079" i="2"/>
  <c r="S2079" i="2" s="1"/>
  <c r="H2080" i="2"/>
  <c r="Q2080" i="2" s="1"/>
  <c r="Q1263" i="2" l="1"/>
  <c r="R1263" i="2" s="1"/>
  <c r="S1263" i="2" s="1"/>
  <c r="H1264" i="2"/>
  <c r="Q766" i="2"/>
  <c r="R766" i="2" s="1"/>
  <c r="S766" i="2" s="1"/>
  <c r="H767" i="2"/>
  <c r="Q1431" i="2"/>
  <c r="R1431" i="2" s="1"/>
  <c r="S1431" i="2" s="1"/>
  <c r="H1432" i="2"/>
  <c r="H236" i="2"/>
  <c r="Q236" i="2" s="1"/>
  <c r="R235" i="2"/>
  <c r="S235" i="2" s="1"/>
  <c r="R2080" i="2"/>
  <c r="S2080" i="2" s="1"/>
  <c r="H2081" i="2"/>
  <c r="Q2081" i="2" s="1"/>
  <c r="Q1432" i="2" l="1"/>
  <c r="R1432" i="2" s="1"/>
  <c r="S1432" i="2" s="1"/>
  <c r="H1433" i="2"/>
  <c r="Q767" i="2"/>
  <c r="R767" i="2" s="1"/>
  <c r="S767" i="2" s="1"/>
  <c r="H768" i="2"/>
  <c r="Q1264" i="2"/>
  <c r="R1264" i="2" s="1"/>
  <c r="S1264" i="2" s="1"/>
  <c r="H1265" i="2"/>
  <c r="H237" i="2"/>
  <c r="Q237" i="2" s="1"/>
  <c r="R236" i="2"/>
  <c r="S236" i="2" s="1"/>
  <c r="H2082" i="2"/>
  <c r="Q2082" i="2" s="1"/>
  <c r="R2081" i="2"/>
  <c r="S2081" i="2" s="1"/>
  <c r="Q1265" i="2" l="1"/>
  <c r="R1265" i="2" s="1"/>
  <c r="S1265" i="2" s="1"/>
  <c r="H1266" i="2"/>
  <c r="Q768" i="2"/>
  <c r="R768" i="2" s="1"/>
  <c r="S768" i="2" s="1"/>
  <c r="H769" i="2"/>
  <c r="Q1433" i="2"/>
  <c r="R1433" i="2" s="1"/>
  <c r="S1433" i="2" s="1"/>
  <c r="H1434" i="2"/>
  <c r="H238" i="2"/>
  <c r="Q238" i="2" s="1"/>
  <c r="R237" i="2"/>
  <c r="S237" i="2" s="1"/>
  <c r="R2082" i="2"/>
  <c r="S2082" i="2" s="1"/>
  <c r="H2083" i="2"/>
  <c r="Q2083" i="2" s="1"/>
  <c r="Q1434" i="2" l="1"/>
  <c r="R1434" i="2" s="1"/>
  <c r="S1434" i="2" s="1"/>
  <c r="H1435" i="2"/>
  <c r="Q769" i="2"/>
  <c r="R769" i="2" s="1"/>
  <c r="S769" i="2" s="1"/>
  <c r="H770" i="2"/>
  <c r="Q1266" i="2"/>
  <c r="R1266" i="2" s="1"/>
  <c r="S1266" i="2" s="1"/>
  <c r="H1267" i="2"/>
  <c r="H239" i="2"/>
  <c r="Q239" i="2" s="1"/>
  <c r="R238" i="2"/>
  <c r="S238" i="2" s="1"/>
  <c r="R2083" i="2"/>
  <c r="S2083" i="2" s="1"/>
  <c r="H2084" i="2"/>
  <c r="Q2084" i="2" s="1"/>
  <c r="Q770" i="2" l="1"/>
  <c r="R770" i="2" s="1"/>
  <c r="S770" i="2" s="1"/>
  <c r="H771" i="2"/>
  <c r="Q1267" i="2"/>
  <c r="R1267" i="2" s="1"/>
  <c r="S1267" i="2" s="1"/>
  <c r="H1268" i="2"/>
  <c r="Q1435" i="2"/>
  <c r="R1435" i="2" s="1"/>
  <c r="S1435" i="2" s="1"/>
  <c r="H1436" i="2"/>
  <c r="H240" i="2"/>
  <c r="Q240" i="2" s="1"/>
  <c r="R239" i="2"/>
  <c r="S239" i="2" s="1"/>
  <c r="R2084" i="2"/>
  <c r="S2084" i="2" s="1"/>
  <c r="H2085" i="2"/>
  <c r="Q2085" i="2" s="1"/>
  <c r="Q1436" i="2" l="1"/>
  <c r="R1436" i="2" s="1"/>
  <c r="S1436" i="2" s="1"/>
  <c r="H1437" i="2"/>
  <c r="Q1268" i="2"/>
  <c r="R1268" i="2" s="1"/>
  <c r="S1268" i="2" s="1"/>
  <c r="H1269" i="2"/>
  <c r="Q771" i="2"/>
  <c r="R771" i="2" s="1"/>
  <c r="S771" i="2" s="1"/>
  <c r="H772" i="2"/>
  <c r="H241" i="2"/>
  <c r="Q241" i="2" s="1"/>
  <c r="R240" i="2"/>
  <c r="S240" i="2" s="1"/>
  <c r="H2086" i="2"/>
  <c r="Q2086" i="2" s="1"/>
  <c r="R2085" i="2"/>
  <c r="S2085" i="2" s="1"/>
  <c r="Q772" i="2" l="1"/>
  <c r="R772" i="2" s="1"/>
  <c r="S772" i="2" s="1"/>
  <c r="H773" i="2"/>
  <c r="Q1269" i="2"/>
  <c r="R1269" i="2" s="1"/>
  <c r="S1269" i="2" s="1"/>
  <c r="H1270" i="2"/>
  <c r="Q1437" i="2"/>
  <c r="R1437" i="2" s="1"/>
  <c r="S1437" i="2" s="1"/>
  <c r="H1438" i="2"/>
  <c r="H242" i="2"/>
  <c r="Q242" i="2" s="1"/>
  <c r="R241" i="2"/>
  <c r="S241" i="2" s="1"/>
  <c r="H2087" i="2"/>
  <c r="Q2087" i="2" s="1"/>
  <c r="R2086" i="2"/>
  <c r="S2086" i="2" s="1"/>
  <c r="Q1438" i="2" l="1"/>
  <c r="R1438" i="2" s="1"/>
  <c r="S1438" i="2" s="1"/>
  <c r="H1439" i="2"/>
  <c r="Q1270" i="2"/>
  <c r="R1270" i="2" s="1"/>
  <c r="S1270" i="2" s="1"/>
  <c r="H1271" i="2"/>
  <c r="Q773" i="2"/>
  <c r="R773" i="2" s="1"/>
  <c r="S773" i="2" s="1"/>
  <c r="H774" i="2"/>
  <c r="H243" i="2"/>
  <c r="Q243" i="2" s="1"/>
  <c r="R242" i="2"/>
  <c r="S242" i="2" s="1"/>
  <c r="R2087" i="2"/>
  <c r="S2087" i="2" s="1"/>
  <c r="H2088" i="2"/>
  <c r="Q2088" i="2" s="1"/>
  <c r="Q774" i="2" l="1"/>
  <c r="R774" i="2" s="1"/>
  <c r="S774" i="2" s="1"/>
  <c r="H775" i="2"/>
  <c r="Q1271" i="2"/>
  <c r="R1271" i="2" s="1"/>
  <c r="S1271" i="2" s="1"/>
  <c r="H1272" i="2"/>
  <c r="Q1439" i="2"/>
  <c r="R1439" i="2" s="1"/>
  <c r="S1439" i="2" s="1"/>
  <c r="H1440" i="2"/>
  <c r="H244" i="2"/>
  <c r="Q244" i="2" s="1"/>
  <c r="R243" i="2"/>
  <c r="S243" i="2" s="1"/>
  <c r="R2088" i="2"/>
  <c r="S2088" i="2" s="1"/>
  <c r="H2089" i="2"/>
  <c r="Q2089" i="2" s="1"/>
  <c r="Q1272" i="2" l="1"/>
  <c r="R1272" i="2" s="1"/>
  <c r="S1272" i="2" s="1"/>
  <c r="H1273" i="2"/>
  <c r="Q1440" i="2"/>
  <c r="R1440" i="2" s="1"/>
  <c r="S1440" i="2" s="1"/>
  <c r="H1441" i="2"/>
  <c r="Q775" i="2"/>
  <c r="R775" i="2" s="1"/>
  <c r="S775" i="2" s="1"/>
  <c r="H776" i="2"/>
  <c r="H245" i="2"/>
  <c r="Q245" i="2" s="1"/>
  <c r="R244" i="2"/>
  <c r="S244" i="2" s="1"/>
  <c r="R2089" i="2"/>
  <c r="S2089" i="2" s="1"/>
  <c r="H2090" i="2"/>
  <c r="Q2090" i="2" s="1"/>
  <c r="Q776" i="2" l="1"/>
  <c r="R776" i="2" s="1"/>
  <c r="S776" i="2" s="1"/>
  <c r="H777" i="2"/>
  <c r="Q1441" i="2"/>
  <c r="R1441" i="2" s="1"/>
  <c r="S1441" i="2" s="1"/>
  <c r="H1442" i="2"/>
  <c r="Q1273" i="2"/>
  <c r="R1273" i="2" s="1"/>
  <c r="S1273" i="2" s="1"/>
  <c r="H1274" i="2"/>
  <c r="H246" i="2"/>
  <c r="Q246" i="2" s="1"/>
  <c r="R245" i="2"/>
  <c r="S245" i="2" s="1"/>
  <c r="H2091" i="2"/>
  <c r="Q2091" i="2" s="1"/>
  <c r="R2090" i="2"/>
  <c r="S2090" i="2" s="1"/>
  <c r="Q1274" i="2" l="1"/>
  <c r="R1274" i="2" s="1"/>
  <c r="S1274" i="2" s="1"/>
  <c r="H1275" i="2"/>
  <c r="Q1442" i="2"/>
  <c r="R1442" i="2" s="1"/>
  <c r="S1442" i="2" s="1"/>
  <c r="H1443" i="2"/>
  <c r="Q777" i="2"/>
  <c r="R777" i="2" s="1"/>
  <c r="S777" i="2" s="1"/>
  <c r="H778" i="2"/>
  <c r="H247" i="2"/>
  <c r="Q247" i="2" s="1"/>
  <c r="R246" i="2"/>
  <c r="S246" i="2" s="1"/>
  <c r="R2091" i="2"/>
  <c r="S2091" i="2" s="1"/>
  <c r="H2092" i="2"/>
  <c r="Q2092" i="2" s="1"/>
  <c r="Q778" i="2" l="1"/>
  <c r="R778" i="2" s="1"/>
  <c r="S778" i="2" s="1"/>
  <c r="H779" i="2"/>
  <c r="Q1443" i="2"/>
  <c r="R1443" i="2" s="1"/>
  <c r="S1443" i="2" s="1"/>
  <c r="H1444" i="2"/>
  <c r="Q1275" i="2"/>
  <c r="R1275" i="2" s="1"/>
  <c r="S1275" i="2" s="1"/>
  <c r="H1276" i="2"/>
  <c r="H248" i="2"/>
  <c r="Q248" i="2" s="1"/>
  <c r="R247" i="2"/>
  <c r="S247" i="2" s="1"/>
  <c r="R2092" i="2"/>
  <c r="S2092" i="2" s="1"/>
  <c r="H2093" i="2"/>
  <c r="Q2093" i="2" s="1"/>
  <c r="Q1276" i="2" l="1"/>
  <c r="R1276" i="2" s="1"/>
  <c r="S1276" i="2" s="1"/>
  <c r="H1277" i="2"/>
  <c r="Q1444" i="2"/>
  <c r="R1444" i="2" s="1"/>
  <c r="S1444" i="2" s="1"/>
  <c r="H1445" i="2"/>
  <c r="Q779" i="2"/>
  <c r="R779" i="2" s="1"/>
  <c r="S779" i="2" s="1"/>
  <c r="H780" i="2"/>
  <c r="H249" i="2"/>
  <c r="Q249" i="2" s="1"/>
  <c r="R248" i="2"/>
  <c r="S248" i="2" s="1"/>
  <c r="R2093" i="2"/>
  <c r="S2093" i="2" s="1"/>
  <c r="H2094" i="2"/>
  <c r="Q2094" i="2" s="1"/>
  <c r="Q780" i="2" l="1"/>
  <c r="R780" i="2" s="1"/>
  <c r="S780" i="2" s="1"/>
  <c r="H781" i="2"/>
  <c r="Q1445" i="2"/>
  <c r="R1445" i="2" s="1"/>
  <c r="S1445" i="2" s="1"/>
  <c r="H1446" i="2"/>
  <c r="Q1277" i="2"/>
  <c r="R1277" i="2" s="1"/>
  <c r="S1277" i="2" s="1"/>
  <c r="H1278" i="2"/>
  <c r="H250" i="2"/>
  <c r="Q250" i="2" s="1"/>
  <c r="R249" i="2"/>
  <c r="S249" i="2" s="1"/>
  <c r="H2095" i="2"/>
  <c r="Q2095" i="2" s="1"/>
  <c r="R2094" i="2"/>
  <c r="S2094" i="2" s="1"/>
  <c r="Q1278" i="2" l="1"/>
  <c r="R1278" i="2" s="1"/>
  <c r="S1278" i="2" s="1"/>
  <c r="H1279" i="2"/>
  <c r="Q1446" i="2"/>
  <c r="R1446" i="2" s="1"/>
  <c r="S1446" i="2" s="1"/>
  <c r="H1447" i="2"/>
  <c r="Q781" i="2"/>
  <c r="R781" i="2" s="1"/>
  <c r="S781" i="2" s="1"/>
  <c r="H782" i="2"/>
  <c r="H251" i="2"/>
  <c r="Q251" i="2" s="1"/>
  <c r="R250" i="2"/>
  <c r="S250" i="2" s="1"/>
  <c r="R2095" i="2"/>
  <c r="S2095" i="2" s="1"/>
  <c r="H2096" i="2"/>
  <c r="Q2096" i="2" s="1"/>
  <c r="Q782" i="2" l="1"/>
  <c r="R782" i="2" s="1"/>
  <c r="S782" i="2" s="1"/>
  <c r="H783" i="2"/>
  <c r="Q1447" i="2"/>
  <c r="R1447" i="2" s="1"/>
  <c r="S1447" i="2" s="1"/>
  <c r="H1448" i="2"/>
  <c r="Q1279" i="2"/>
  <c r="R1279" i="2" s="1"/>
  <c r="S1279" i="2" s="1"/>
  <c r="H1280" i="2"/>
  <c r="H252" i="2"/>
  <c r="Q252" i="2" s="1"/>
  <c r="R251" i="2"/>
  <c r="S251" i="2" s="1"/>
  <c r="R2096" i="2"/>
  <c r="S2096" i="2" s="1"/>
  <c r="H2097" i="2"/>
  <c r="Q2097" i="2" s="1"/>
  <c r="Q1280" i="2" l="1"/>
  <c r="R1280" i="2" s="1"/>
  <c r="S1280" i="2" s="1"/>
  <c r="H1281" i="2"/>
  <c r="Q1448" i="2"/>
  <c r="R1448" i="2" s="1"/>
  <c r="S1448" i="2" s="1"/>
  <c r="H1449" i="2"/>
  <c r="Q783" i="2"/>
  <c r="R783" i="2" s="1"/>
  <c r="S783" i="2" s="1"/>
  <c r="H784" i="2"/>
  <c r="H253" i="2"/>
  <c r="Q253" i="2" s="1"/>
  <c r="R252" i="2"/>
  <c r="S252" i="2" s="1"/>
  <c r="R2097" i="2"/>
  <c r="S2097" i="2" s="1"/>
  <c r="H2098" i="2"/>
  <c r="Q2098" i="2" s="1"/>
  <c r="Q784" i="2" l="1"/>
  <c r="R784" i="2" s="1"/>
  <c r="S784" i="2" s="1"/>
  <c r="H785" i="2"/>
  <c r="Q1449" i="2"/>
  <c r="R1449" i="2" s="1"/>
  <c r="S1449" i="2" s="1"/>
  <c r="H1450" i="2"/>
  <c r="Q1281" i="2"/>
  <c r="R1281" i="2" s="1"/>
  <c r="S1281" i="2" s="1"/>
  <c r="H1282" i="2"/>
  <c r="H254" i="2"/>
  <c r="Q254" i="2" s="1"/>
  <c r="R253" i="2"/>
  <c r="S253" i="2" s="1"/>
  <c r="H2099" i="2"/>
  <c r="Q2099" i="2" s="1"/>
  <c r="R2098" i="2"/>
  <c r="S2098" i="2" s="1"/>
  <c r="Q1282" i="2" l="1"/>
  <c r="R1282" i="2" s="1"/>
  <c r="S1282" i="2" s="1"/>
  <c r="H1283" i="2"/>
  <c r="Q1450" i="2"/>
  <c r="R1450" i="2" s="1"/>
  <c r="S1450" i="2" s="1"/>
  <c r="H1451" i="2"/>
  <c r="Q785" i="2"/>
  <c r="R785" i="2" s="1"/>
  <c r="S785" i="2" s="1"/>
  <c r="H786" i="2"/>
  <c r="H255" i="2"/>
  <c r="Q255" i="2" s="1"/>
  <c r="R254" i="2"/>
  <c r="S254" i="2" s="1"/>
  <c r="R2099" i="2"/>
  <c r="S2099" i="2" s="1"/>
  <c r="H2100" i="2"/>
  <c r="Q2100" i="2" s="1"/>
  <c r="Q786" i="2" l="1"/>
  <c r="R786" i="2" s="1"/>
  <c r="S786" i="2" s="1"/>
  <c r="H787" i="2"/>
  <c r="Q1451" i="2"/>
  <c r="R1451" i="2" s="1"/>
  <c r="S1451" i="2" s="1"/>
  <c r="H1452" i="2"/>
  <c r="Q1283" i="2"/>
  <c r="R1283" i="2" s="1"/>
  <c r="S1283" i="2" s="1"/>
  <c r="H1284" i="2"/>
  <c r="H256" i="2"/>
  <c r="Q256" i="2" s="1"/>
  <c r="R255" i="2"/>
  <c r="S255" i="2" s="1"/>
  <c r="R2100" i="2"/>
  <c r="S2100" i="2" s="1"/>
  <c r="H2101" i="2"/>
  <c r="Q2101" i="2" s="1"/>
  <c r="Q1284" i="2" l="1"/>
  <c r="R1284" i="2" s="1"/>
  <c r="S1284" i="2" s="1"/>
  <c r="H1285" i="2"/>
  <c r="Q1452" i="2"/>
  <c r="R1452" i="2" s="1"/>
  <c r="S1452" i="2" s="1"/>
  <c r="H1453" i="2"/>
  <c r="Q787" i="2"/>
  <c r="R787" i="2" s="1"/>
  <c r="S787" i="2" s="1"/>
  <c r="H788" i="2"/>
  <c r="H257" i="2"/>
  <c r="Q257" i="2" s="1"/>
  <c r="R256" i="2"/>
  <c r="S256" i="2" s="1"/>
  <c r="H2102" i="2"/>
  <c r="Q2102" i="2" s="1"/>
  <c r="R2101" i="2"/>
  <c r="S2101" i="2" s="1"/>
  <c r="Q788" i="2" l="1"/>
  <c r="R788" i="2" s="1"/>
  <c r="S788" i="2" s="1"/>
  <c r="H789" i="2"/>
  <c r="Q1453" i="2"/>
  <c r="R1453" i="2" s="1"/>
  <c r="S1453" i="2" s="1"/>
  <c r="H1454" i="2"/>
  <c r="Q1285" i="2"/>
  <c r="R1285" i="2" s="1"/>
  <c r="S1285" i="2" s="1"/>
  <c r="H1286" i="2"/>
  <c r="H258" i="2"/>
  <c r="Q258" i="2" s="1"/>
  <c r="R257" i="2"/>
  <c r="S257" i="2" s="1"/>
  <c r="H2103" i="2"/>
  <c r="Q2103" i="2" s="1"/>
  <c r="R2102" i="2"/>
  <c r="S2102" i="2" s="1"/>
  <c r="Q1286" i="2" l="1"/>
  <c r="R1286" i="2" s="1"/>
  <c r="S1286" i="2" s="1"/>
  <c r="H1287" i="2"/>
  <c r="Q1287" i="2" s="1"/>
  <c r="R1287" i="2" s="1"/>
  <c r="S1287" i="2" s="1"/>
  <c r="Q1454" i="2"/>
  <c r="R1454" i="2" s="1"/>
  <c r="S1454" i="2" s="1"/>
  <c r="H1455" i="2"/>
  <c r="Q789" i="2"/>
  <c r="R789" i="2" s="1"/>
  <c r="S789" i="2" s="1"/>
  <c r="H790" i="2"/>
  <c r="H259" i="2"/>
  <c r="Q259" i="2" s="1"/>
  <c r="R258" i="2"/>
  <c r="S258" i="2" s="1"/>
  <c r="R2103" i="2"/>
  <c r="S2103" i="2" s="1"/>
  <c r="H2104" i="2"/>
  <c r="Q2104" i="2" s="1"/>
  <c r="Q790" i="2" l="1"/>
  <c r="R790" i="2" s="1"/>
  <c r="S790" i="2" s="1"/>
  <c r="H791" i="2"/>
  <c r="Q1455" i="2"/>
  <c r="R1455" i="2" s="1"/>
  <c r="S1455" i="2" s="1"/>
  <c r="H1456" i="2"/>
  <c r="H260" i="2"/>
  <c r="Q260" i="2" s="1"/>
  <c r="R259" i="2"/>
  <c r="S259" i="2" s="1"/>
  <c r="R2104" i="2"/>
  <c r="S2104" i="2" s="1"/>
  <c r="H2105" i="2"/>
  <c r="Q2105" i="2" s="1"/>
  <c r="Q1456" i="2" l="1"/>
  <c r="R1456" i="2" s="1"/>
  <c r="S1456" i="2" s="1"/>
  <c r="H1457" i="2"/>
  <c r="Q791" i="2"/>
  <c r="R791" i="2" s="1"/>
  <c r="S791" i="2" s="1"/>
  <c r="H792" i="2"/>
  <c r="H261" i="2"/>
  <c r="Q261" i="2" s="1"/>
  <c r="R260" i="2"/>
  <c r="S260" i="2" s="1"/>
  <c r="H2106" i="2"/>
  <c r="Q2106" i="2" s="1"/>
  <c r="R2105" i="2"/>
  <c r="S2105" i="2" s="1"/>
  <c r="Q792" i="2" l="1"/>
  <c r="R792" i="2" s="1"/>
  <c r="S792" i="2" s="1"/>
  <c r="H793" i="2"/>
  <c r="Q1457" i="2"/>
  <c r="R1457" i="2" s="1"/>
  <c r="S1457" i="2" s="1"/>
  <c r="H1458" i="2"/>
  <c r="H262" i="2"/>
  <c r="Q262" i="2" s="1"/>
  <c r="R261" i="2"/>
  <c r="S261" i="2" s="1"/>
  <c r="H2107" i="2"/>
  <c r="Q2107" i="2" s="1"/>
  <c r="R2106" i="2"/>
  <c r="S2106" i="2" s="1"/>
  <c r="Q1458" i="2" l="1"/>
  <c r="R1458" i="2" s="1"/>
  <c r="S1458" i="2" s="1"/>
  <c r="H1459" i="2"/>
  <c r="Q793" i="2"/>
  <c r="R793" i="2" s="1"/>
  <c r="S793" i="2" s="1"/>
  <c r="H794" i="2"/>
  <c r="H263" i="2"/>
  <c r="Q263" i="2" s="1"/>
  <c r="R262" i="2"/>
  <c r="S262" i="2" s="1"/>
  <c r="R2107" i="2"/>
  <c r="S2107" i="2" s="1"/>
  <c r="H2108" i="2"/>
  <c r="Q2108" i="2" s="1"/>
  <c r="Q794" i="2" l="1"/>
  <c r="R794" i="2" s="1"/>
  <c r="S794" i="2" s="1"/>
  <c r="H795" i="2"/>
  <c r="Q1459" i="2"/>
  <c r="R1459" i="2" s="1"/>
  <c r="S1459" i="2" s="1"/>
  <c r="H1460" i="2"/>
  <c r="H264" i="2"/>
  <c r="Q264" i="2" s="1"/>
  <c r="R263" i="2"/>
  <c r="S263" i="2" s="1"/>
  <c r="R2108" i="2"/>
  <c r="S2108" i="2" s="1"/>
  <c r="H2109" i="2"/>
  <c r="Q2109" i="2" s="1"/>
  <c r="Q1460" i="2" l="1"/>
  <c r="R1460" i="2" s="1"/>
  <c r="S1460" i="2" s="1"/>
  <c r="H1461" i="2"/>
  <c r="Q795" i="2"/>
  <c r="R795" i="2" s="1"/>
  <c r="S795" i="2" s="1"/>
  <c r="H796" i="2"/>
  <c r="H265" i="2"/>
  <c r="Q265" i="2" s="1"/>
  <c r="R264" i="2"/>
  <c r="S264" i="2" s="1"/>
  <c r="H2110" i="2"/>
  <c r="Q2110" i="2" s="1"/>
  <c r="R2109" i="2"/>
  <c r="S2109" i="2" s="1"/>
  <c r="Q796" i="2" l="1"/>
  <c r="R796" i="2" s="1"/>
  <c r="S796" i="2" s="1"/>
  <c r="H797" i="2"/>
  <c r="Q1461" i="2"/>
  <c r="R1461" i="2" s="1"/>
  <c r="S1461" i="2" s="1"/>
  <c r="H1462" i="2"/>
  <c r="H266" i="2"/>
  <c r="Q266" i="2" s="1"/>
  <c r="R265" i="2"/>
  <c r="S265" i="2" s="1"/>
  <c r="H2111" i="2"/>
  <c r="Q2111" i="2" s="1"/>
  <c r="R2110" i="2"/>
  <c r="S2110" i="2" s="1"/>
  <c r="Q1462" i="2" l="1"/>
  <c r="R1462" i="2" s="1"/>
  <c r="S1462" i="2" s="1"/>
  <c r="H1463" i="2"/>
  <c r="Q797" i="2"/>
  <c r="R797" i="2" s="1"/>
  <c r="S797" i="2" s="1"/>
  <c r="H798" i="2"/>
  <c r="H267" i="2"/>
  <c r="Q267" i="2" s="1"/>
  <c r="R266" i="2"/>
  <c r="S266" i="2" s="1"/>
  <c r="R2111" i="2"/>
  <c r="S2111" i="2" s="1"/>
  <c r="H2112" i="2"/>
  <c r="Q2112" i="2" s="1"/>
  <c r="Q798" i="2" l="1"/>
  <c r="R798" i="2" s="1"/>
  <c r="S798" i="2" s="1"/>
  <c r="H799" i="2"/>
  <c r="Q1463" i="2"/>
  <c r="R1463" i="2" s="1"/>
  <c r="S1463" i="2" s="1"/>
  <c r="H1464" i="2"/>
  <c r="H268" i="2"/>
  <c r="Q268" i="2" s="1"/>
  <c r="R267" i="2"/>
  <c r="S267" i="2" s="1"/>
  <c r="R2112" i="2"/>
  <c r="S2112" i="2" s="1"/>
  <c r="H2113" i="2"/>
  <c r="Q2113" i="2" s="1"/>
  <c r="Q1464" i="2" l="1"/>
  <c r="R1464" i="2" s="1"/>
  <c r="S1464" i="2" s="1"/>
  <c r="H1465" i="2"/>
  <c r="Q799" i="2"/>
  <c r="R799" i="2" s="1"/>
  <c r="S799" i="2" s="1"/>
  <c r="H800" i="2"/>
  <c r="H269" i="2"/>
  <c r="Q269" i="2" s="1"/>
  <c r="R268" i="2"/>
  <c r="S268" i="2" s="1"/>
  <c r="H2114" i="2"/>
  <c r="Q2114" i="2" s="1"/>
  <c r="R2113" i="2"/>
  <c r="S2113" i="2" s="1"/>
  <c r="Q1465" i="2" l="1"/>
  <c r="R1465" i="2" s="1"/>
  <c r="S1465" i="2" s="1"/>
  <c r="H1466" i="2"/>
  <c r="Q800" i="2"/>
  <c r="R800" i="2" s="1"/>
  <c r="S800" i="2" s="1"/>
  <c r="H801" i="2"/>
  <c r="H270" i="2"/>
  <c r="Q270" i="2" s="1"/>
  <c r="R269" i="2"/>
  <c r="S269" i="2" s="1"/>
  <c r="H2115" i="2"/>
  <c r="Q2115" i="2" s="1"/>
  <c r="R2114" i="2"/>
  <c r="S2114" i="2" s="1"/>
  <c r="Q801" i="2" l="1"/>
  <c r="R801" i="2" s="1"/>
  <c r="S801" i="2" s="1"/>
  <c r="H802" i="2"/>
  <c r="Q1466" i="2"/>
  <c r="R1466" i="2" s="1"/>
  <c r="S1466" i="2" s="1"/>
  <c r="H1467" i="2"/>
  <c r="H271" i="2"/>
  <c r="Q271" i="2" s="1"/>
  <c r="R270" i="2"/>
  <c r="S270" i="2" s="1"/>
  <c r="R2115" i="2"/>
  <c r="S2115" i="2" s="1"/>
  <c r="H2116" i="2"/>
  <c r="Q2116" i="2" s="1"/>
  <c r="Q1467" i="2" l="1"/>
  <c r="R1467" i="2" s="1"/>
  <c r="S1467" i="2" s="1"/>
  <c r="H1468" i="2"/>
  <c r="Q802" i="2"/>
  <c r="R802" i="2" s="1"/>
  <c r="S802" i="2" s="1"/>
  <c r="H803" i="2"/>
  <c r="H272" i="2"/>
  <c r="Q272" i="2" s="1"/>
  <c r="R271" i="2"/>
  <c r="S271" i="2" s="1"/>
  <c r="R2116" i="2"/>
  <c r="S2116" i="2" s="1"/>
  <c r="H2117" i="2"/>
  <c r="Q2117" i="2" s="1"/>
  <c r="Q803" i="2" l="1"/>
  <c r="R803" i="2" s="1"/>
  <c r="S803" i="2" s="1"/>
  <c r="H804" i="2"/>
  <c r="Q1468" i="2"/>
  <c r="R1468" i="2" s="1"/>
  <c r="S1468" i="2" s="1"/>
  <c r="H1469" i="2"/>
  <c r="H273" i="2"/>
  <c r="Q273" i="2" s="1"/>
  <c r="R272" i="2"/>
  <c r="S272" i="2" s="1"/>
  <c r="H2118" i="2"/>
  <c r="Q2118" i="2" s="1"/>
  <c r="R2117" i="2"/>
  <c r="S2117" i="2" s="1"/>
  <c r="Q1469" i="2" l="1"/>
  <c r="R1469" i="2" s="1"/>
  <c r="S1469" i="2" s="1"/>
  <c r="H1470" i="2"/>
  <c r="Q804" i="2"/>
  <c r="R804" i="2" s="1"/>
  <c r="S804" i="2" s="1"/>
  <c r="H805" i="2"/>
  <c r="H274" i="2"/>
  <c r="Q274" i="2" s="1"/>
  <c r="R273" i="2"/>
  <c r="S273" i="2" s="1"/>
  <c r="H2119" i="2"/>
  <c r="Q2119" i="2" s="1"/>
  <c r="R2118" i="2"/>
  <c r="S2118" i="2" s="1"/>
  <c r="Q805" i="2" l="1"/>
  <c r="R805" i="2" s="1"/>
  <c r="S805" i="2" s="1"/>
  <c r="H806" i="2"/>
  <c r="Q1470" i="2"/>
  <c r="R1470" i="2" s="1"/>
  <c r="S1470" i="2" s="1"/>
  <c r="H1471" i="2"/>
  <c r="H275" i="2"/>
  <c r="Q275" i="2" s="1"/>
  <c r="R274" i="2"/>
  <c r="S274" i="2" s="1"/>
  <c r="R2119" i="2"/>
  <c r="S2119" i="2" s="1"/>
  <c r="H2120" i="2"/>
  <c r="Q2120" i="2" s="1"/>
  <c r="Q1471" i="2" l="1"/>
  <c r="R1471" i="2" s="1"/>
  <c r="S1471" i="2" s="1"/>
  <c r="H1472" i="2"/>
  <c r="Q806" i="2"/>
  <c r="R806" i="2" s="1"/>
  <c r="S806" i="2" s="1"/>
  <c r="H807" i="2"/>
  <c r="H276" i="2"/>
  <c r="Q276" i="2" s="1"/>
  <c r="R275" i="2"/>
  <c r="S275" i="2" s="1"/>
  <c r="R2120" i="2"/>
  <c r="S2120" i="2" s="1"/>
  <c r="H2121" i="2"/>
  <c r="Q2121" i="2" s="1"/>
  <c r="Q807" i="2" l="1"/>
  <c r="R807" i="2" s="1"/>
  <c r="S807" i="2" s="1"/>
  <c r="H808" i="2"/>
  <c r="Q1472" i="2"/>
  <c r="R1472" i="2" s="1"/>
  <c r="S1472" i="2" s="1"/>
  <c r="H1473" i="2"/>
  <c r="H277" i="2"/>
  <c r="Q277" i="2" s="1"/>
  <c r="R276" i="2"/>
  <c r="S276" i="2" s="1"/>
  <c r="H2122" i="2"/>
  <c r="Q2122" i="2" s="1"/>
  <c r="R2121" i="2"/>
  <c r="S2121" i="2" s="1"/>
  <c r="Q1473" i="2" l="1"/>
  <c r="R1473" i="2" s="1"/>
  <c r="S1473" i="2" s="1"/>
  <c r="H1474" i="2"/>
  <c r="Q808" i="2"/>
  <c r="R808" i="2" s="1"/>
  <c r="S808" i="2" s="1"/>
  <c r="H809" i="2"/>
  <c r="H278" i="2"/>
  <c r="Q278" i="2" s="1"/>
  <c r="R277" i="2"/>
  <c r="S277" i="2" s="1"/>
  <c r="H2123" i="2"/>
  <c r="Q2123" i="2" s="1"/>
  <c r="R2122" i="2"/>
  <c r="S2122" i="2" s="1"/>
  <c r="Q809" i="2" l="1"/>
  <c r="R809" i="2" s="1"/>
  <c r="S809" i="2" s="1"/>
  <c r="H810" i="2"/>
  <c r="Q1474" i="2"/>
  <c r="R1474" i="2" s="1"/>
  <c r="S1474" i="2" s="1"/>
  <c r="H1475" i="2"/>
  <c r="H279" i="2"/>
  <c r="Q279" i="2" s="1"/>
  <c r="R278" i="2"/>
  <c r="S278" i="2" s="1"/>
  <c r="R2123" i="2"/>
  <c r="S2123" i="2" s="1"/>
  <c r="H2124" i="2"/>
  <c r="Q2124" i="2" s="1"/>
  <c r="Q1475" i="2" l="1"/>
  <c r="R1475" i="2" s="1"/>
  <c r="S1475" i="2" s="1"/>
  <c r="H1476" i="2"/>
  <c r="Q810" i="2"/>
  <c r="R810" i="2" s="1"/>
  <c r="S810" i="2" s="1"/>
  <c r="H811" i="2"/>
  <c r="H280" i="2"/>
  <c r="Q280" i="2" s="1"/>
  <c r="R279" i="2"/>
  <c r="S279" i="2" s="1"/>
  <c r="R2124" i="2"/>
  <c r="S2124" i="2" s="1"/>
  <c r="H2125" i="2"/>
  <c r="Q2125" i="2" s="1"/>
  <c r="Q811" i="2" l="1"/>
  <c r="R811" i="2" s="1"/>
  <c r="S811" i="2" s="1"/>
  <c r="H812" i="2"/>
  <c r="Q1476" i="2"/>
  <c r="R1476" i="2" s="1"/>
  <c r="S1476" i="2" s="1"/>
  <c r="H1477" i="2"/>
  <c r="H281" i="2"/>
  <c r="Q281" i="2" s="1"/>
  <c r="R280" i="2"/>
  <c r="S280" i="2" s="1"/>
  <c r="H2126" i="2"/>
  <c r="Q2126" i="2" s="1"/>
  <c r="R2125" i="2"/>
  <c r="S2125" i="2" s="1"/>
  <c r="Q1477" i="2" l="1"/>
  <c r="R1477" i="2" s="1"/>
  <c r="S1477" i="2" s="1"/>
  <c r="H1478" i="2"/>
  <c r="Q812" i="2"/>
  <c r="R812" i="2" s="1"/>
  <c r="S812" i="2" s="1"/>
  <c r="H813" i="2"/>
  <c r="H282" i="2"/>
  <c r="Q282" i="2" s="1"/>
  <c r="R281" i="2"/>
  <c r="S281" i="2" s="1"/>
  <c r="H2127" i="2"/>
  <c r="Q2127" i="2" s="1"/>
  <c r="R2126" i="2"/>
  <c r="S2126" i="2" s="1"/>
  <c r="Q813" i="2" l="1"/>
  <c r="R813" i="2" s="1"/>
  <c r="S813" i="2" s="1"/>
  <c r="H814" i="2"/>
  <c r="Q1478" i="2"/>
  <c r="R1478" i="2" s="1"/>
  <c r="S1478" i="2" s="1"/>
  <c r="H1479" i="2"/>
  <c r="H283" i="2"/>
  <c r="Q283" i="2" s="1"/>
  <c r="R282" i="2"/>
  <c r="S282" i="2" s="1"/>
  <c r="R2127" i="2"/>
  <c r="S2127" i="2" s="1"/>
  <c r="H2128" i="2"/>
  <c r="Q2128" i="2" s="1"/>
  <c r="Q1479" i="2" l="1"/>
  <c r="R1479" i="2" s="1"/>
  <c r="S1479" i="2" s="1"/>
  <c r="H1480" i="2"/>
  <c r="Q814" i="2"/>
  <c r="R814" i="2" s="1"/>
  <c r="S814" i="2" s="1"/>
  <c r="H815" i="2"/>
  <c r="H284" i="2"/>
  <c r="Q284" i="2" s="1"/>
  <c r="R283" i="2"/>
  <c r="S283" i="2" s="1"/>
  <c r="R2128" i="2"/>
  <c r="S2128" i="2" s="1"/>
  <c r="H2129" i="2"/>
  <c r="Q2129" i="2" s="1"/>
  <c r="Q815" i="2" l="1"/>
  <c r="R815" i="2" s="1"/>
  <c r="S815" i="2" s="1"/>
  <c r="H816" i="2"/>
  <c r="Q1480" i="2"/>
  <c r="R1480" i="2" s="1"/>
  <c r="S1480" i="2" s="1"/>
  <c r="H1481" i="2"/>
  <c r="H285" i="2"/>
  <c r="Q285" i="2" s="1"/>
  <c r="R284" i="2"/>
  <c r="S284" i="2" s="1"/>
  <c r="H2130" i="2"/>
  <c r="Q2130" i="2" s="1"/>
  <c r="R2129" i="2"/>
  <c r="S2129" i="2" s="1"/>
  <c r="Q1481" i="2" l="1"/>
  <c r="R1481" i="2" s="1"/>
  <c r="S1481" i="2" s="1"/>
  <c r="H1482" i="2"/>
  <c r="Q816" i="2"/>
  <c r="R816" i="2" s="1"/>
  <c r="S816" i="2" s="1"/>
  <c r="H817" i="2"/>
  <c r="H286" i="2"/>
  <c r="Q286" i="2" s="1"/>
  <c r="R285" i="2"/>
  <c r="S285" i="2" s="1"/>
  <c r="H2131" i="2"/>
  <c r="Q2131" i="2" s="1"/>
  <c r="R2130" i="2"/>
  <c r="S2130" i="2" s="1"/>
  <c r="Q817" i="2" l="1"/>
  <c r="R817" i="2" s="1"/>
  <c r="S817" i="2" s="1"/>
  <c r="H818" i="2"/>
  <c r="Q1482" i="2"/>
  <c r="R1482" i="2" s="1"/>
  <c r="S1482" i="2" s="1"/>
  <c r="H1483" i="2"/>
  <c r="H287" i="2"/>
  <c r="Q287" i="2" s="1"/>
  <c r="R286" i="2"/>
  <c r="S286" i="2" s="1"/>
  <c r="R2131" i="2"/>
  <c r="S2131" i="2" s="1"/>
  <c r="H2132" i="2"/>
  <c r="Q2132" i="2" s="1"/>
  <c r="Q1483" i="2" l="1"/>
  <c r="R1483" i="2" s="1"/>
  <c r="S1483" i="2" s="1"/>
  <c r="H1484" i="2"/>
  <c r="Q818" i="2"/>
  <c r="R818" i="2" s="1"/>
  <c r="S818" i="2" s="1"/>
  <c r="H819" i="2"/>
  <c r="H288" i="2"/>
  <c r="Q288" i="2" s="1"/>
  <c r="R287" i="2"/>
  <c r="S287" i="2" s="1"/>
  <c r="R2132" i="2"/>
  <c r="S2132" i="2" s="1"/>
  <c r="H2133" i="2"/>
  <c r="Q2133" i="2" s="1"/>
  <c r="Q819" i="2" l="1"/>
  <c r="R819" i="2" s="1"/>
  <c r="S819" i="2" s="1"/>
  <c r="H820" i="2"/>
  <c r="Q1484" i="2"/>
  <c r="R1484" i="2" s="1"/>
  <c r="S1484" i="2" s="1"/>
  <c r="H1485" i="2"/>
  <c r="H289" i="2"/>
  <c r="Q289" i="2" s="1"/>
  <c r="R288" i="2"/>
  <c r="S288" i="2" s="1"/>
  <c r="H2134" i="2"/>
  <c r="Q2134" i="2" s="1"/>
  <c r="R2133" i="2"/>
  <c r="S2133" i="2" s="1"/>
  <c r="Q1485" i="2" l="1"/>
  <c r="R1485" i="2" s="1"/>
  <c r="S1485" i="2" s="1"/>
  <c r="H1486" i="2"/>
  <c r="Q820" i="2"/>
  <c r="R820" i="2" s="1"/>
  <c r="S820" i="2" s="1"/>
  <c r="H821" i="2"/>
  <c r="H290" i="2"/>
  <c r="Q290" i="2" s="1"/>
  <c r="R289" i="2"/>
  <c r="S289" i="2" s="1"/>
  <c r="H2135" i="2"/>
  <c r="Q2135" i="2" s="1"/>
  <c r="R2134" i="2"/>
  <c r="S2134" i="2" s="1"/>
  <c r="Q821" i="2" l="1"/>
  <c r="R821" i="2" s="1"/>
  <c r="S821" i="2" s="1"/>
  <c r="H822" i="2"/>
  <c r="Q1486" i="2"/>
  <c r="R1486" i="2" s="1"/>
  <c r="S1486" i="2" s="1"/>
  <c r="H1487" i="2"/>
  <c r="H291" i="2"/>
  <c r="Q291" i="2" s="1"/>
  <c r="R290" i="2"/>
  <c r="S290" i="2" s="1"/>
  <c r="R2135" i="2"/>
  <c r="S2135" i="2" s="1"/>
  <c r="H2136" i="2"/>
  <c r="Q2136" i="2" s="1"/>
  <c r="Q1487" i="2" l="1"/>
  <c r="R1487" i="2" s="1"/>
  <c r="S1487" i="2" s="1"/>
  <c r="H1488" i="2"/>
  <c r="Q822" i="2"/>
  <c r="R822" i="2" s="1"/>
  <c r="S822" i="2" s="1"/>
  <c r="H823" i="2"/>
  <c r="H292" i="2"/>
  <c r="Q292" i="2" s="1"/>
  <c r="R291" i="2"/>
  <c r="S291" i="2" s="1"/>
  <c r="R2136" i="2"/>
  <c r="S2136" i="2" s="1"/>
  <c r="H2137" i="2"/>
  <c r="Q2137" i="2" s="1"/>
  <c r="Q823" i="2" l="1"/>
  <c r="R823" i="2" s="1"/>
  <c r="S823" i="2" s="1"/>
  <c r="H824" i="2"/>
  <c r="Q1488" i="2"/>
  <c r="R1488" i="2" s="1"/>
  <c r="S1488" i="2" s="1"/>
  <c r="H1489" i="2"/>
  <c r="H293" i="2"/>
  <c r="Q293" i="2" s="1"/>
  <c r="R292" i="2"/>
  <c r="S292" i="2" s="1"/>
  <c r="R2137" i="2"/>
  <c r="S2137" i="2" s="1"/>
  <c r="H2138" i="2"/>
  <c r="Q2138" i="2" s="1"/>
  <c r="Q1489" i="2" l="1"/>
  <c r="R1489" i="2" s="1"/>
  <c r="S1489" i="2" s="1"/>
  <c r="H1490" i="2"/>
  <c r="Q824" i="2"/>
  <c r="R824" i="2" s="1"/>
  <c r="S824" i="2" s="1"/>
  <c r="H825" i="2"/>
  <c r="H294" i="2"/>
  <c r="Q294" i="2" s="1"/>
  <c r="R293" i="2"/>
  <c r="S293" i="2" s="1"/>
  <c r="H2139" i="2"/>
  <c r="Q2139" i="2" s="1"/>
  <c r="R2138" i="2"/>
  <c r="S2138" i="2" s="1"/>
  <c r="Q825" i="2" l="1"/>
  <c r="R825" i="2" s="1"/>
  <c r="S825" i="2" s="1"/>
  <c r="H826" i="2"/>
  <c r="Q1490" i="2"/>
  <c r="R1490" i="2" s="1"/>
  <c r="S1490" i="2" s="1"/>
  <c r="H1491" i="2"/>
  <c r="H295" i="2"/>
  <c r="Q295" i="2" s="1"/>
  <c r="R294" i="2"/>
  <c r="S294" i="2" s="1"/>
  <c r="R2139" i="2"/>
  <c r="S2139" i="2" s="1"/>
  <c r="H2140" i="2"/>
  <c r="Q2140" i="2" s="1"/>
  <c r="Q1491" i="2" l="1"/>
  <c r="R1491" i="2" s="1"/>
  <c r="S1491" i="2" s="1"/>
  <c r="H1492" i="2"/>
  <c r="Q826" i="2"/>
  <c r="R826" i="2" s="1"/>
  <c r="S826" i="2" s="1"/>
  <c r="H827" i="2"/>
  <c r="H296" i="2"/>
  <c r="Q296" i="2" s="1"/>
  <c r="R295" i="2"/>
  <c r="S295" i="2" s="1"/>
  <c r="R2140" i="2"/>
  <c r="S2140" i="2" s="1"/>
  <c r="H2141" i="2"/>
  <c r="Q2141" i="2" s="1"/>
  <c r="Q827" i="2" l="1"/>
  <c r="R827" i="2" s="1"/>
  <c r="S827" i="2" s="1"/>
  <c r="H828" i="2"/>
  <c r="Q1492" i="2"/>
  <c r="R1492" i="2" s="1"/>
  <c r="S1492" i="2" s="1"/>
  <c r="H1493" i="2"/>
  <c r="H297" i="2"/>
  <c r="Q297" i="2" s="1"/>
  <c r="R296" i="2"/>
  <c r="S296" i="2" s="1"/>
  <c r="R2141" i="2"/>
  <c r="S2141" i="2" s="1"/>
  <c r="H2142" i="2"/>
  <c r="Q2142" i="2" s="1"/>
  <c r="Q1493" i="2" l="1"/>
  <c r="R1493" i="2" s="1"/>
  <c r="S1493" i="2" s="1"/>
  <c r="H1494" i="2"/>
  <c r="Q828" i="2"/>
  <c r="R828" i="2" s="1"/>
  <c r="S828" i="2" s="1"/>
  <c r="H829" i="2"/>
  <c r="H298" i="2"/>
  <c r="Q298" i="2" s="1"/>
  <c r="R297" i="2"/>
  <c r="S297" i="2" s="1"/>
  <c r="R2142" i="2"/>
  <c r="S2142" i="2" s="1"/>
  <c r="H2143" i="2"/>
  <c r="Q2143" i="2" s="1"/>
  <c r="Q829" i="2" l="1"/>
  <c r="R829" i="2" s="1"/>
  <c r="S829" i="2" s="1"/>
  <c r="H830" i="2"/>
  <c r="Q1494" i="2"/>
  <c r="R1494" i="2" s="1"/>
  <c r="S1494" i="2" s="1"/>
  <c r="H1495" i="2"/>
  <c r="H299" i="2"/>
  <c r="Q299" i="2" s="1"/>
  <c r="R298" i="2"/>
  <c r="S298" i="2" s="1"/>
  <c r="H2144" i="2"/>
  <c r="Q2144" i="2" s="1"/>
  <c r="R2143" i="2"/>
  <c r="S2143" i="2" s="1"/>
  <c r="Q1495" i="2" l="1"/>
  <c r="R1495" i="2" s="1"/>
  <c r="S1495" i="2" s="1"/>
  <c r="H1496" i="2"/>
  <c r="Q830" i="2"/>
  <c r="R830" i="2" s="1"/>
  <c r="S830" i="2" s="1"/>
  <c r="H831" i="2"/>
  <c r="H300" i="2"/>
  <c r="Q300" i="2" s="1"/>
  <c r="R299" i="2"/>
  <c r="S299" i="2" s="1"/>
  <c r="R2144" i="2"/>
  <c r="S2144" i="2" s="1"/>
  <c r="H2145" i="2"/>
  <c r="Q2145" i="2" s="1"/>
  <c r="Q831" i="2" l="1"/>
  <c r="R831" i="2" s="1"/>
  <c r="S831" i="2" s="1"/>
  <c r="H832" i="2"/>
  <c r="Q1496" i="2"/>
  <c r="R1496" i="2" s="1"/>
  <c r="S1496" i="2" s="1"/>
  <c r="H1497" i="2"/>
  <c r="H301" i="2"/>
  <c r="Q301" i="2" s="1"/>
  <c r="R300" i="2"/>
  <c r="S300" i="2" s="1"/>
  <c r="R2145" i="2"/>
  <c r="S2145" i="2" s="1"/>
  <c r="H2146" i="2"/>
  <c r="Q2146" i="2" s="1"/>
  <c r="Q1497" i="2" l="1"/>
  <c r="R1497" i="2" s="1"/>
  <c r="S1497" i="2" s="1"/>
  <c r="H1498" i="2"/>
  <c r="Q832" i="2"/>
  <c r="R832" i="2" s="1"/>
  <c r="S832" i="2" s="1"/>
  <c r="H833" i="2"/>
  <c r="H302" i="2"/>
  <c r="Q302" i="2" s="1"/>
  <c r="R301" i="2"/>
  <c r="S301" i="2" s="1"/>
  <c r="H2147" i="2"/>
  <c r="Q2147" i="2" s="1"/>
  <c r="R2146" i="2"/>
  <c r="S2146" i="2" s="1"/>
  <c r="Q833" i="2" l="1"/>
  <c r="R833" i="2" s="1"/>
  <c r="S833" i="2" s="1"/>
  <c r="H834" i="2"/>
  <c r="Q1498" i="2"/>
  <c r="R1498" i="2" s="1"/>
  <c r="S1498" i="2" s="1"/>
  <c r="H1499" i="2"/>
  <c r="H303" i="2"/>
  <c r="Q303" i="2" s="1"/>
  <c r="R302" i="2"/>
  <c r="S302" i="2" s="1"/>
  <c r="H2148" i="2"/>
  <c r="Q2148" i="2" s="1"/>
  <c r="R2147" i="2"/>
  <c r="S2147" i="2" s="1"/>
  <c r="Q1499" i="2" l="1"/>
  <c r="R1499" i="2" s="1"/>
  <c r="S1499" i="2" s="1"/>
  <c r="H1500" i="2"/>
  <c r="Q834" i="2"/>
  <c r="R834" i="2" s="1"/>
  <c r="S834" i="2" s="1"/>
  <c r="H835" i="2"/>
  <c r="H304" i="2"/>
  <c r="Q304" i="2" s="1"/>
  <c r="R303" i="2"/>
  <c r="S303" i="2" s="1"/>
  <c r="R2148" i="2"/>
  <c r="S2148" i="2" s="1"/>
  <c r="H2149" i="2"/>
  <c r="Q2149" i="2" s="1"/>
  <c r="Q835" i="2" l="1"/>
  <c r="R835" i="2" s="1"/>
  <c r="S835" i="2" s="1"/>
  <c r="H836" i="2"/>
  <c r="Q1500" i="2"/>
  <c r="R1500" i="2" s="1"/>
  <c r="S1500" i="2" s="1"/>
  <c r="H1501" i="2"/>
  <c r="H305" i="2"/>
  <c r="Q305" i="2" s="1"/>
  <c r="R304" i="2"/>
  <c r="S304" i="2" s="1"/>
  <c r="R2149" i="2"/>
  <c r="S2149" i="2" s="1"/>
  <c r="H2150" i="2"/>
  <c r="Q2150" i="2" s="1"/>
  <c r="Q1501" i="2" l="1"/>
  <c r="R1501" i="2" s="1"/>
  <c r="S1501" i="2" s="1"/>
  <c r="H1502" i="2"/>
  <c r="Q836" i="2"/>
  <c r="R836" i="2" s="1"/>
  <c r="S836" i="2" s="1"/>
  <c r="H837" i="2"/>
  <c r="H306" i="2"/>
  <c r="Q306" i="2" s="1"/>
  <c r="R305" i="2"/>
  <c r="S305" i="2" s="1"/>
  <c r="H2151" i="2"/>
  <c r="Q2151" i="2" s="1"/>
  <c r="R2150" i="2"/>
  <c r="S2150" i="2" s="1"/>
  <c r="Q837" i="2" l="1"/>
  <c r="R837" i="2" s="1"/>
  <c r="S837" i="2" s="1"/>
  <c r="H838" i="2"/>
  <c r="Q1502" i="2"/>
  <c r="R1502" i="2" s="1"/>
  <c r="S1502" i="2" s="1"/>
  <c r="H1503" i="2"/>
  <c r="H307" i="2"/>
  <c r="Q307" i="2" s="1"/>
  <c r="R306" i="2"/>
  <c r="S306" i="2" s="1"/>
  <c r="H2152" i="2"/>
  <c r="Q2152" i="2" s="1"/>
  <c r="R2151" i="2"/>
  <c r="S2151" i="2" s="1"/>
  <c r="Q1503" i="2" l="1"/>
  <c r="R1503" i="2" s="1"/>
  <c r="S1503" i="2" s="1"/>
  <c r="H1504" i="2"/>
  <c r="Q838" i="2"/>
  <c r="R838" i="2" s="1"/>
  <c r="S838" i="2" s="1"/>
  <c r="H839" i="2"/>
  <c r="H308" i="2"/>
  <c r="Q308" i="2" s="1"/>
  <c r="R307" i="2"/>
  <c r="S307" i="2" s="1"/>
  <c r="R2152" i="2"/>
  <c r="S2152" i="2" s="1"/>
  <c r="H2153" i="2"/>
  <c r="Q2153" i="2" s="1"/>
  <c r="Q839" i="2" l="1"/>
  <c r="R839" i="2" s="1"/>
  <c r="S839" i="2" s="1"/>
  <c r="H840" i="2"/>
  <c r="Q1504" i="2"/>
  <c r="R1504" i="2" s="1"/>
  <c r="S1504" i="2" s="1"/>
  <c r="H1505" i="2"/>
  <c r="H309" i="2"/>
  <c r="Q309" i="2" s="1"/>
  <c r="R308" i="2"/>
  <c r="S308" i="2" s="1"/>
  <c r="R2153" i="2"/>
  <c r="S2153" i="2" s="1"/>
  <c r="H2154" i="2"/>
  <c r="Q2154" i="2" s="1"/>
  <c r="Q1505" i="2" l="1"/>
  <c r="R1505" i="2" s="1"/>
  <c r="S1505" i="2" s="1"/>
  <c r="H1506" i="2"/>
  <c r="Q840" i="2"/>
  <c r="R840" i="2" s="1"/>
  <c r="S840" i="2" s="1"/>
  <c r="H841" i="2"/>
  <c r="H310" i="2"/>
  <c r="Q310" i="2" s="1"/>
  <c r="R309" i="2"/>
  <c r="S309" i="2" s="1"/>
  <c r="H2155" i="2"/>
  <c r="Q2155" i="2" s="1"/>
  <c r="R2154" i="2"/>
  <c r="S2154" i="2" s="1"/>
  <c r="Q841" i="2" l="1"/>
  <c r="R841" i="2" s="1"/>
  <c r="S841" i="2" s="1"/>
  <c r="H842" i="2"/>
  <c r="Q1506" i="2"/>
  <c r="R1506" i="2" s="1"/>
  <c r="S1506" i="2" s="1"/>
  <c r="H1507" i="2"/>
  <c r="H311" i="2"/>
  <c r="Q311" i="2" s="1"/>
  <c r="R310" i="2"/>
  <c r="S310" i="2" s="1"/>
  <c r="H2156" i="2"/>
  <c r="Q2156" i="2" s="1"/>
  <c r="R2155" i="2"/>
  <c r="S2155" i="2" s="1"/>
  <c r="Q1507" i="2" l="1"/>
  <c r="R1507" i="2" s="1"/>
  <c r="S1507" i="2" s="1"/>
  <c r="H1508" i="2"/>
  <c r="Q842" i="2"/>
  <c r="R842" i="2" s="1"/>
  <c r="S842" i="2" s="1"/>
  <c r="H843" i="2"/>
  <c r="H312" i="2"/>
  <c r="Q312" i="2" s="1"/>
  <c r="R311" i="2"/>
  <c r="S311" i="2" s="1"/>
  <c r="R2156" i="2"/>
  <c r="S2156" i="2" s="1"/>
  <c r="H2157" i="2"/>
  <c r="Q2157" i="2" s="1"/>
  <c r="Q843" i="2" l="1"/>
  <c r="R843" i="2" s="1"/>
  <c r="S843" i="2" s="1"/>
  <c r="H844" i="2"/>
  <c r="Q1508" i="2"/>
  <c r="R1508" i="2" s="1"/>
  <c r="S1508" i="2" s="1"/>
  <c r="H1509" i="2"/>
  <c r="H313" i="2"/>
  <c r="Q313" i="2" s="1"/>
  <c r="R312" i="2"/>
  <c r="S312" i="2" s="1"/>
  <c r="R2157" i="2"/>
  <c r="S2157" i="2" s="1"/>
  <c r="H2158" i="2"/>
  <c r="Q2158" i="2" s="1"/>
  <c r="Q1509" i="2" l="1"/>
  <c r="R1509" i="2" s="1"/>
  <c r="S1509" i="2" s="1"/>
  <c r="H1510" i="2"/>
  <c r="Q844" i="2"/>
  <c r="R844" i="2" s="1"/>
  <c r="S844" i="2" s="1"/>
  <c r="H845" i="2"/>
  <c r="H314" i="2"/>
  <c r="Q314" i="2" s="1"/>
  <c r="R313" i="2"/>
  <c r="S313" i="2" s="1"/>
  <c r="H2159" i="2"/>
  <c r="Q2159" i="2" s="1"/>
  <c r="R2158" i="2"/>
  <c r="S2158" i="2" s="1"/>
  <c r="Q845" i="2" l="1"/>
  <c r="R845" i="2" s="1"/>
  <c r="S845" i="2" s="1"/>
  <c r="H846" i="2"/>
  <c r="Q1510" i="2"/>
  <c r="R1510" i="2" s="1"/>
  <c r="S1510" i="2" s="1"/>
  <c r="H1511" i="2"/>
  <c r="H315" i="2"/>
  <c r="Q315" i="2" s="1"/>
  <c r="R314" i="2"/>
  <c r="S314" i="2" s="1"/>
  <c r="H2160" i="2"/>
  <c r="Q2160" i="2" s="1"/>
  <c r="R2159" i="2"/>
  <c r="S2159" i="2" s="1"/>
  <c r="Q1511" i="2" l="1"/>
  <c r="R1511" i="2" s="1"/>
  <c r="S1511" i="2" s="1"/>
  <c r="H1512" i="2"/>
  <c r="Q846" i="2"/>
  <c r="R846" i="2" s="1"/>
  <c r="S846" i="2" s="1"/>
  <c r="H847" i="2"/>
  <c r="H316" i="2"/>
  <c r="Q316" i="2" s="1"/>
  <c r="R315" i="2"/>
  <c r="S315" i="2" s="1"/>
  <c r="R2160" i="2"/>
  <c r="S2160" i="2" s="1"/>
  <c r="H2161" i="2"/>
  <c r="Q2161" i="2" s="1"/>
  <c r="Q847" i="2" l="1"/>
  <c r="R847" i="2" s="1"/>
  <c r="S847" i="2" s="1"/>
  <c r="H848" i="2"/>
  <c r="Q1512" i="2"/>
  <c r="R1512" i="2" s="1"/>
  <c r="S1512" i="2" s="1"/>
  <c r="H1513" i="2"/>
  <c r="H317" i="2"/>
  <c r="Q317" i="2" s="1"/>
  <c r="R316" i="2"/>
  <c r="S316" i="2" s="1"/>
  <c r="R2161" i="2"/>
  <c r="S2161" i="2" s="1"/>
  <c r="H2162" i="2"/>
  <c r="Q2162" i="2" s="1"/>
  <c r="Q1513" i="2" l="1"/>
  <c r="R1513" i="2" s="1"/>
  <c r="S1513" i="2" s="1"/>
  <c r="H1514" i="2"/>
  <c r="Q848" i="2"/>
  <c r="R848" i="2" s="1"/>
  <c r="S848" i="2" s="1"/>
  <c r="H849" i="2"/>
  <c r="H318" i="2"/>
  <c r="Q318" i="2" s="1"/>
  <c r="R317" i="2"/>
  <c r="S317" i="2" s="1"/>
  <c r="H2163" i="2"/>
  <c r="Q2163" i="2" s="1"/>
  <c r="R2162" i="2"/>
  <c r="S2162" i="2" s="1"/>
  <c r="Q849" i="2" l="1"/>
  <c r="R849" i="2" s="1"/>
  <c r="S849" i="2" s="1"/>
  <c r="H850" i="2"/>
  <c r="Q1514" i="2"/>
  <c r="R1514" i="2" s="1"/>
  <c r="S1514" i="2" s="1"/>
  <c r="H1515" i="2"/>
  <c r="H319" i="2"/>
  <c r="Q319" i="2" s="1"/>
  <c r="R318" i="2"/>
  <c r="S318" i="2" s="1"/>
  <c r="H2164" i="2"/>
  <c r="Q2164" i="2" s="1"/>
  <c r="R2163" i="2"/>
  <c r="S2163" i="2" s="1"/>
  <c r="Q1515" i="2" l="1"/>
  <c r="R1515" i="2" s="1"/>
  <c r="S1515" i="2" s="1"/>
  <c r="H1516" i="2"/>
  <c r="Q850" i="2"/>
  <c r="R850" i="2" s="1"/>
  <c r="S850" i="2" s="1"/>
  <c r="H851" i="2"/>
  <c r="H320" i="2"/>
  <c r="Q320" i="2" s="1"/>
  <c r="R319" i="2"/>
  <c r="S319" i="2" s="1"/>
  <c r="R2164" i="2"/>
  <c r="S2164" i="2" s="1"/>
  <c r="H2165" i="2"/>
  <c r="Q2165" i="2" s="1"/>
  <c r="Q851" i="2" l="1"/>
  <c r="R851" i="2" s="1"/>
  <c r="S851" i="2" s="1"/>
  <c r="H852" i="2"/>
  <c r="Q1516" i="2"/>
  <c r="R1516" i="2" s="1"/>
  <c r="S1516" i="2" s="1"/>
  <c r="H1517" i="2"/>
  <c r="H321" i="2"/>
  <c r="Q321" i="2" s="1"/>
  <c r="R320" i="2"/>
  <c r="S320" i="2" s="1"/>
  <c r="R2165" i="2"/>
  <c r="S2165" i="2" s="1"/>
  <c r="H2166" i="2"/>
  <c r="Q2166" i="2" s="1"/>
  <c r="Q1517" i="2" l="1"/>
  <c r="R1517" i="2" s="1"/>
  <c r="S1517" i="2" s="1"/>
  <c r="H1518" i="2"/>
  <c r="Q852" i="2"/>
  <c r="R852" i="2" s="1"/>
  <c r="S852" i="2" s="1"/>
  <c r="H853" i="2"/>
  <c r="H322" i="2"/>
  <c r="Q322" i="2" s="1"/>
  <c r="R321" i="2"/>
  <c r="S321" i="2" s="1"/>
  <c r="H2167" i="2"/>
  <c r="Q2167" i="2" s="1"/>
  <c r="R2166" i="2"/>
  <c r="S2166" i="2" s="1"/>
  <c r="Q853" i="2" l="1"/>
  <c r="R853" i="2" s="1"/>
  <c r="S853" i="2" s="1"/>
  <c r="H854" i="2"/>
  <c r="Q1518" i="2"/>
  <c r="R1518" i="2" s="1"/>
  <c r="S1518" i="2" s="1"/>
  <c r="H1519" i="2"/>
  <c r="H323" i="2"/>
  <c r="Q323" i="2" s="1"/>
  <c r="R322" i="2"/>
  <c r="S322" i="2" s="1"/>
  <c r="R2167" i="2"/>
  <c r="S2167" i="2" s="1"/>
  <c r="H2168" i="2"/>
  <c r="Q2168" i="2" s="1"/>
  <c r="Q1519" i="2" l="1"/>
  <c r="R1519" i="2" s="1"/>
  <c r="S1519" i="2" s="1"/>
  <c r="H1520" i="2"/>
  <c r="Q854" i="2"/>
  <c r="R854" i="2" s="1"/>
  <c r="S854" i="2" s="1"/>
  <c r="H855" i="2"/>
  <c r="H324" i="2"/>
  <c r="Q324" i="2" s="1"/>
  <c r="R323" i="2"/>
  <c r="S323" i="2" s="1"/>
  <c r="R2168" i="2"/>
  <c r="S2168" i="2" s="1"/>
  <c r="H2169" i="2"/>
  <c r="Q2169" i="2" s="1"/>
  <c r="Q855" i="2" l="1"/>
  <c r="R855" i="2" s="1"/>
  <c r="S855" i="2" s="1"/>
  <c r="H856" i="2"/>
  <c r="Q1520" i="2"/>
  <c r="R1520" i="2" s="1"/>
  <c r="S1520" i="2" s="1"/>
  <c r="H1521" i="2"/>
  <c r="H325" i="2"/>
  <c r="Q325" i="2" s="1"/>
  <c r="R324" i="2"/>
  <c r="S324" i="2" s="1"/>
  <c r="R2169" i="2"/>
  <c r="S2169" i="2" s="1"/>
  <c r="H2170" i="2"/>
  <c r="Q2170" i="2" s="1"/>
  <c r="Q1521" i="2" l="1"/>
  <c r="R1521" i="2" s="1"/>
  <c r="S1521" i="2" s="1"/>
  <c r="H1522" i="2"/>
  <c r="Q856" i="2"/>
  <c r="R856" i="2" s="1"/>
  <c r="S856" i="2" s="1"/>
  <c r="H857" i="2"/>
  <c r="H326" i="2"/>
  <c r="Q326" i="2" s="1"/>
  <c r="R325" i="2"/>
  <c r="S325" i="2" s="1"/>
  <c r="R2170" i="2"/>
  <c r="S2170" i="2" s="1"/>
  <c r="H2171" i="2"/>
  <c r="Q2171" i="2" s="1"/>
  <c r="Q857" i="2" l="1"/>
  <c r="R857" i="2" s="1"/>
  <c r="S857" i="2" s="1"/>
  <c r="H858" i="2"/>
  <c r="Q1522" i="2"/>
  <c r="R1522" i="2" s="1"/>
  <c r="S1522" i="2" s="1"/>
  <c r="H1523" i="2"/>
  <c r="H327" i="2"/>
  <c r="Q327" i="2" s="1"/>
  <c r="R326" i="2"/>
  <c r="S326" i="2" s="1"/>
  <c r="R2171" i="2"/>
  <c r="S2171" i="2" s="1"/>
  <c r="H2172" i="2"/>
  <c r="Q2172" i="2" s="1"/>
  <c r="Q1523" i="2" l="1"/>
  <c r="R1523" i="2" s="1"/>
  <c r="S1523" i="2" s="1"/>
  <c r="H1524" i="2"/>
  <c r="Q858" i="2"/>
  <c r="R858" i="2" s="1"/>
  <c r="S858" i="2" s="1"/>
  <c r="H859" i="2"/>
  <c r="H328" i="2"/>
  <c r="Q328" i="2" s="1"/>
  <c r="R327" i="2"/>
  <c r="S327" i="2" s="1"/>
  <c r="R2172" i="2"/>
  <c r="S2172" i="2" s="1"/>
  <c r="H2173" i="2"/>
  <c r="Q2173" i="2" s="1"/>
  <c r="Q859" i="2" l="1"/>
  <c r="R859" i="2" s="1"/>
  <c r="S859" i="2" s="1"/>
  <c r="H860" i="2"/>
  <c r="Q1524" i="2"/>
  <c r="R1524" i="2" s="1"/>
  <c r="S1524" i="2" s="1"/>
  <c r="H1525" i="2"/>
  <c r="H329" i="2"/>
  <c r="Q329" i="2" s="1"/>
  <c r="R328" i="2"/>
  <c r="S328" i="2" s="1"/>
  <c r="R2173" i="2"/>
  <c r="S2173" i="2" s="1"/>
  <c r="H2174" i="2"/>
  <c r="Q2174" i="2" s="1"/>
  <c r="Q1525" i="2" l="1"/>
  <c r="R1525" i="2" s="1"/>
  <c r="S1525" i="2" s="1"/>
  <c r="H1526" i="2"/>
  <c r="Q860" i="2"/>
  <c r="R860" i="2" s="1"/>
  <c r="S860" i="2" s="1"/>
  <c r="H861" i="2"/>
  <c r="H330" i="2"/>
  <c r="Q330" i="2" s="1"/>
  <c r="R329" i="2"/>
  <c r="S329" i="2" s="1"/>
  <c r="R2174" i="2"/>
  <c r="S2174" i="2" s="1"/>
  <c r="H2175" i="2"/>
  <c r="Q2175" i="2" s="1"/>
  <c r="Q861" i="2" l="1"/>
  <c r="R861" i="2" s="1"/>
  <c r="S861" i="2" s="1"/>
  <c r="H862" i="2"/>
  <c r="Q1526" i="2"/>
  <c r="R1526" i="2" s="1"/>
  <c r="S1526" i="2" s="1"/>
  <c r="H1527" i="2"/>
  <c r="H331" i="2"/>
  <c r="Q331" i="2" s="1"/>
  <c r="R330" i="2"/>
  <c r="S330" i="2" s="1"/>
  <c r="R2175" i="2"/>
  <c r="S2175" i="2" s="1"/>
  <c r="H2176" i="2"/>
  <c r="Q2176" i="2" s="1"/>
  <c r="Q1527" i="2" l="1"/>
  <c r="R1527" i="2" s="1"/>
  <c r="S1527" i="2" s="1"/>
  <c r="H1528" i="2"/>
  <c r="Q862" i="2"/>
  <c r="R862" i="2" s="1"/>
  <c r="S862" i="2" s="1"/>
  <c r="H863" i="2"/>
  <c r="H332" i="2"/>
  <c r="Q332" i="2" s="1"/>
  <c r="R331" i="2"/>
  <c r="S331" i="2" s="1"/>
  <c r="R2176" i="2"/>
  <c r="S2176" i="2" s="1"/>
  <c r="H2177" i="2"/>
  <c r="Q2177" i="2" s="1"/>
  <c r="Q863" i="2" l="1"/>
  <c r="R863" i="2" s="1"/>
  <c r="S863" i="2" s="1"/>
  <c r="H864" i="2"/>
  <c r="Q1528" i="2"/>
  <c r="R1528" i="2" s="1"/>
  <c r="S1528" i="2" s="1"/>
  <c r="H1529" i="2"/>
  <c r="H333" i="2"/>
  <c r="Q333" i="2" s="1"/>
  <c r="R332" i="2"/>
  <c r="S332" i="2" s="1"/>
  <c r="R2177" i="2"/>
  <c r="S2177" i="2" s="1"/>
  <c r="H2178" i="2"/>
  <c r="Q2178" i="2" s="1"/>
  <c r="Q1529" i="2" l="1"/>
  <c r="R1529" i="2" s="1"/>
  <c r="S1529" i="2" s="1"/>
  <c r="H1530" i="2"/>
  <c r="Q864" i="2"/>
  <c r="R864" i="2" s="1"/>
  <c r="S864" i="2" s="1"/>
  <c r="H865" i="2"/>
  <c r="H334" i="2"/>
  <c r="Q334" i="2" s="1"/>
  <c r="R333" i="2"/>
  <c r="S333" i="2" s="1"/>
  <c r="R2178" i="2"/>
  <c r="S2178" i="2" s="1"/>
  <c r="H2179" i="2"/>
  <c r="Q2179" i="2" s="1"/>
  <c r="Q865" i="2" l="1"/>
  <c r="R865" i="2" s="1"/>
  <c r="S865" i="2" s="1"/>
  <c r="H866" i="2"/>
  <c r="Q1530" i="2"/>
  <c r="R1530" i="2" s="1"/>
  <c r="S1530" i="2" s="1"/>
  <c r="H1531" i="2"/>
  <c r="H335" i="2"/>
  <c r="Q335" i="2" s="1"/>
  <c r="R334" i="2"/>
  <c r="S334" i="2" s="1"/>
  <c r="R2179" i="2"/>
  <c r="S2179" i="2" s="1"/>
  <c r="H2180" i="2"/>
  <c r="Q2180" i="2" s="1"/>
  <c r="Q1531" i="2" l="1"/>
  <c r="R1531" i="2" s="1"/>
  <c r="S1531" i="2" s="1"/>
  <c r="H1532" i="2"/>
  <c r="Q866" i="2"/>
  <c r="R866" i="2" s="1"/>
  <c r="S866" i="2" s="1"/>
  <c r="H867" i="2"/>
  <c r="H336" i="2"/>
  <c r="Q336" i="2" s="1"/>
  <c r="R335" i="2"/>
  <c r="S335" i="2" s="1"/>
  <c r="R2180" i="2"/>
  <c r="S2180" i="2" s="1"/>
  <c r="H2181" i="2"/>
  <c r="Q2181" i="2" s="1"/>
  <c r="Q867" i="2" l="1"/>
  <c r="R867" i="2" s="1"/>
  <c r="S867" i="2" s="1"/>
  <c r="H868" i="2"/>
  <c r="Q1532" i="2"/>
  <c r="R1532" i="2" s="1"/>
  <c r="S1532" i="2" s="1"/>
  <c r="H1533" i="2"/>
  <c r="H337" i="2"/>
  <c r="Q337" i="2" s="1"/>
  <c r="R336" i="2"/>
  <c r="S336" i="2" s="1"/>
  <c r="R2181" i="2"/>
  <c r="S2181" i="2" s="1"/>
  <c r="H2182" i="2"/>
  <c r="Q2182" i="2" s="1"/>
  <c r="Q1533" i="2" l="1"/>
  <c r="R1533" i="2" s="1"/>
  <c r="S1533" i="2" s="1"/>
  <c r="H1534" i="2"/>
  <c r="Q868" i="2"/>
  <c r="R868" i="2" s="1"/>
  <c r="S868" i="2" s="1"/>
  <c r="H869" i="2"/>
  <c r="H338" i="2"/>
  <c r="Q338" i="2" s="1"/>
  <c r="R337" i="2"/>
  <c r="S337" i="2" s="1"/>
  <c r="H2183" i="2"/>
  <c r="Q2183" i="2" s="1"/>
  <c r="R2182" i="2"/>
  <c r="S2182" i="2" s="1"/>
  <c r="Q869" i="2" l="1"/>
  <c r="R869" i="2" s="1"/>
  <c r="S869" i="2" s="1"/>
  <c r="H870" i="2"/>
  <c r="Q1534" i="2"/>
  <c r="R1534" i="2" s="1"/>
  <c r="S1534" i="2" s="1"/>
  <c r="H1535" i="2"/>
  <c r="H339" i="2"/>
  <c r="Q339" i="2" s="1"/>
  <c r="R338" i="2"/>
  <c r="S338" i="2" s="1"/>
  <c r="R2183" i="2"/>
  <c r="S2183" i="2" s="1"/>
  <c r="H2184" i="2"/>
  <c r="Q2184" i="2" s="1"/>
  <c r="Q1535" i="2" l="1"/>
  <c r="R1535" i="2" s="1"/>
  <c r="S1535" i="2" s="1"/>
  <c r="H1536" i="2"/>
  <c r="Q870" i="2"/>
  <c r="R870" i="2" s="1"/>
  <c r="S870" i="2" s="1"/>
  <c r="H871" i="2"/>
  <c r="H340" i="2"/>
  <c r="Q340" i="2" s="1"/>
  <c r="R339" i="2"/>
  <c r="S339" i="2" s="1"/>
  <c r="R2184" i="2"/>
  <c r="S2184" i="2" s="1"/>
  <c r="H2185" i="2"/>
  <c r="Q2185" i="2" s="1"/>
  <c r="Q871" i="2" l="1"/>
  <c r="R871" i="2" s="1"/>
  <c r="S871" i="2" s="1"/>
  <c r="H872" i="2"/>
  <c r="Q1536" i="2"/>
  <c r="R1536" i="2" s="1"/>
  <c r="S1536" i="2" s="1"/>
  <c r="H1537" i="2"/>
  <c r="H341" i="2"/>
  <c r="Q341" i="2" s="1"/>
  <c r="R340" i="2"/>
  <c r="S340" i="2" s="1"/>
  <c r="R2185" i="2"/>
  <c r="S2185" i="2" s="1"/>
  <c r="H2186" i="2"/>
  <c r="Q2186" i="2" s="1"/>
  <c r="Q1537" i="2" l="1"/>
  <c r="R1537" i="2" s="1"/>
  <c r="S1537" i="2" s="1"/>
  <c r="H1538" i="2"/>
  <c r="Q872" i="2"/>
  <c r="R872" i="2" s="1"/>
  <c r="S872" i="2" s="1"/>
  <c r="H873" i="2"/>
  <c r="H342" i="2"/>
  <c r="Q342" i="2" s="1"/>
  <c r="R341" i="2"/>
  <c r="S341" i="2" s="1"/>
  <c r="R2186" i="2"/>
  <c r="S2186" i="2" s="1"/>
  <c r="H2187" i="2"/>
  <c r="Q2187" i="2" s="1"/>
  <c r="Q873" i="2" l="1"/>
  <c r="R873" i="2" s="1"/>
  <c r="S873" i="2" s="1"/>
  <c r="H874" i="2"/>
  <c r="Q1538" i="2"/>
  <c r="R1538" i="2" s="1"/>
  <c r="S1538" i="2" s="1"/>
  <c r="H1539" i="2"/>
  <c r="H343" i="2"/>
  <c r="Q343" i="2" s="1"/>
  <c r="R342" i="2"/>
  <c r="S342" i="2" s="1"/>
  <c r="H2188" i="2"/>
  <c r="Q2188" i="2" s="1"/>
  <c r="R2187" i="2"/>
  <c r="S2187" i="2" s="1"/>
  <c r="Q1539" i="2" l="1"/>
  <c r="R1539" i="2" s="1"/>
  <c r="S1539" i="2" s="1"/>
  <c r="H1540" i="2"/>
  <c r="Q874" i="2"/>
  <c r="R874" i="2" s="1"/>
  <c r="S874" i="2" s="1"/>
  <c r="H875" i="2"/>
  <c r="H344" i="2"/>
  <c r="Q344" i="2" s="1"/>
  <c r="R343" i="2"/>
  <c r="S343" i="2" s="1"/>
  <c r="R2188" i="2"/>
  <c r="S2188" i="2" s="1"/>
  <c r="H2189" i="2"/>
  <c r="Q2189" i="2" s="1"/>
  <c r="Q875" i="2" l="1"/>
  <c r="R875" i="2" s="1"/>
  <c r="S875" i="2" s="1"/>
  <c r="H876" i="2"/>
  <c r="Q1540" i="2"/>
  <c r="R1540" i="2" s="1"/>
  <c r="S1540" i="2" s="1"/>
  <c r="H1541" i="2"/>
  <c r="H345" i="2"/>
  <c r="Q345" i="2" s="1"/>
  <c r="R344" i="2"/>
  <c r="S344" i="2" s="1"/>
  <c r="R2189" i="2"/>
  <c r="S2189" i="2" s="1"/>
  <c r="H2190" i="2"/>
  <c r="Q2190" i="2" s="1"/>
  <c r="Q1541" i="2" l="1"/>
  <c r="R1541" i="2" s="1"/>
  <c r="S1541" i="2" s="1"/>
  <c r="H1542" i="2"/>
  <c r="Q876" i="2"/>
  <c r="R876" i="2" s="1"/>
  <c r="S876" i="2" s="1"/>
  <c r="H877" i="2"/>
  <c r="H346" i="2"/>
  <c r="Q346" i="2" s="1"/>
  <c r="R345" i="2"/>
  <c r="S345" i="2" s="1"/>
  <c r="R2190" i="2"/>
  <c r="S2190" i="2" s="1"/>
  <c r="H2191" i="2"/>
  <c r="Q2191" i="2" s="1"/>
  <c r="Q877" i="2" l="1"/>
  <c r="R877" i="2" s="1"/>
  <c r="S877" i="2" s="1"/>
  <c r="H878" i="2"/>
  <c r="Q1542" i="2"/>
  <c r="R1542" i="2" s="1"/>
  <c r="S1542" i="2" s="1"/>
  <c r="H1543" i="2"/>
  <c r="H347" i="2"/>
  <c r="Q347" i="2" s="1"/>
  <c r="R346" i="2"/>
  <c r="S346" i="2" s="1"/>
  <c r="H2192" i="2"/>
  <c r="Q2192" i="2" s="1"/>
  <c r="R2191" i="2"/>
  <c r="S2191" i="2" s="1"/>
  <c r="Q1543" i="2" l="1"/>
  <c r="R1543" i="2" s="1"/>
  <c r="S1543" i="2" s="1"/>
  <c r="H1544" i="2"/>
  <c r="Q878" i="2"/>
  <c r="R878" i="2" s="1"/>
  <c r="S878" i="2" s="1"/>
  <c r="H879" i="2"/>
  <c r="H348" i="2"/>
  <c r="Q348" i="2" s="1"/>
  <c r="R347" i="2"/>
  <c r="S347" i="2" s="1"/>
  <c r="R2192" i="2"/>
  <c r="S2192" i="2" s="1"/>
  <c r="H2193" i="2"/>
  <c r="Q2193" i="2" s="1"/>
  <c r="Q879" i="2" l="1"/>
  <c r="R879" i="2" s="1"/>
  <c r="S879" i="2" s="1"/>
  <c r="H880" i="2"/>
  <c r="Q1544" i="2"/>
  <c r="R1544" i="2" s="1"/>
  <c r="S1544" i="2" s="1"/>
  <c r="H1545" i="2"/>
  <c r="H349" i="2"/>
  <c r="Q349" i="2" s="1"/>
  <c r="R348" i="2"/>
  <c r="S348" i="2" s="1"/>
  <c r="R2193" i="2"/>
  <c r="S2193" i="2" s="1"/>
  <c r="H2194" i="2"/>
  <c r="Q2194" i="2" s="1"/>
  <c r="Q1545" i="2" l="1"/>
  <c r="R1545" i="2" s="1"/>
  <c r="S1545" i="2" s="1"/>
  <c r="H1546" i="2"/>
  <c r="Q880" i="2"/>
  <c r="R880" i="2" s="1"/>
  <c r="S880" i="2" s="1"/>
  <c r="H881" i="2"/>
  <c r="H350" i="2"/>
  <c r="Q350" i="2" s="1"/>
  <c r="R349" i="2"/>
  <c r="S349" i="2" s="1"/>
  <c r="R2194" i="2"/>
  <c r="S2194" i="2" s="1"/>
  <c r="H2195" i="2"/>
  <c r="Q2195" i="2" s="1"/>
  <c r="Q881" i="2" l="1"/>
  <c r="R881" i="2" s="1"/>
  <c r="S881" i="2" s="1"/>
  <c r="H882" i="2"/>
  <c r="Q1546" i="2"/>
  <c r="R1546" i="2" s="1"/>
  <c r="S1546" i="2" s="1"/>
  <c r="H1547" i="2"/>
  <c r="H351" i="2"/>
  <c r="Q351" i="2" s="1"/>
  <c r="R350" i="2"/>
  <c r="S350" i="2" s="1"/>
  <c r="R2195" i="2"/>
  <c r="S2195" i="2" s="1"/>
  <c r="H2196" i="2"/>
  <c r="Q2196" i="2" s="1"/>
  <c r="Q1547" i="2" l="1"/>
  <c r="R1547" i="2" s="1"/>
  <c r="S1547" i="2" s="1"/>
  <c r="H1548" i="2"/>
  <c r="Q882" i="2"/>
  <c r="R882" i="2" s="1"/>
  <c r="S882" i="2" s="1"/>
  <c r="H883" i="2"/>
  <c r="H352" i="2"/>
  <c r="Q352" i="2" s="1"/>
  <c r="R351" i="2"/>
  <c r="S351" i="2" s="1"/>
  <c r="R2196" i="2"/>
  <c r="S2196" i="2" s="1"/>
  <c r="H2197" i="2"/>
  <c r="Q2197" i="2" s="1"/>
  <c r="Q883" i="2" l="1"/>
  <c r="R883" i="2" s="1"/>
  <c r="S883" i="2" s="1"/>
  <c r="H884" i="2"/>
  <c r="Q1548" i="2"/>
  <c r="R1548" i="2" s="1"/>
  <c r="S1548" i="2" s="1"/>
  <c r="H1549" i="2"/>
  <c r="H353" i="2"/>
  <c r="Q353" i="2" s="1"/>
  <c r="R352" i="2"/>
  <c r="S352" i="2" s="1"/>
  <c r="R2197" i="2"/>
  <c r="S2197" i="2" s="1"/>
  <c r="H2198" i="2"/>
  <c r="Q2198" i="2" s="1"/>
  <c r="Q1549" i="2" l="1"/>
  <c r="R1549" i="2" s="1"/>
  <c r="S1549" i="2" s="1"/>
  <c r="H1550" i="2"/>
  <c r="Q884" i="2"/>
  <c r="R884" i="2" s="1"/>
  <c r="S884" i="2" s="1"/>
  <c r="H885" i="2"/>
  <c r="H354" i="2"/>
  <c r="Q354" i="2" s="1"/>
  <c r="R353" i="2"/>
  <c r="S353" i="2" s="1"/>
  <c r="H2199" i="2"/>
  <c r="Q2199" i="2" s="1"/>
  <c r="R2198" i="2"/>
  <c r="S2198" i="2" s="1"/>
  <c r="Q885" i="2" l="1"/>
  <c r="R885" i="2" s="1"/>
  <c r="S885" i="2" s="1"/>
  <c r="H886" i="2"/>
  <c r="Q1550" i="2"/>
  <c r="R1550" i="2" s="1"/>
  <c r="S1550" i="2" s="1"/>
  <c r="H1551" i="2"/>
  <c r="H355" i="2"/>
  <c r="Q355" i="2" s="1"/>
  <c r="R354" i="2"/>
  <c r="S354" i="2" s="1"/>
  <c r="H2200" i="2"/>
  <c r="Q2200" i="2" s="1"/>
  <c r="R2199" i="2"/>
  <c r="S2199" i="2" s="1"/>
  <c r="Q1551" i="2" l="1"/>
  <c r="R1551" i="2" s="1"/>
  <c r="S1551" i="2" s="1"/>
  <c r="H1552" i="2"/>
  <c r="Q886" i="2"/>
  <c r="R886" i="2" s="1"/>
  <c r="S886" i="2" s="1"/>
  <c r="H887" i="2"/>
  <c r="H356" i="2"/>
  <c r="Q356" i="2" s="1"/>
  <c r="R355" i="2"/>
  <c r="S355" i="2" s="1"/>
  <c r="R2200" i="2"/>
  <c r="S2200" i="2" s="1"/>
  <c r="H2201" i="2"/>
  <c r="Q2201" i="2" s="1"/>
  <c r="Q887" i="2" l="1"/>
  <c r="R887" i="2" s="1"/>
  <c r="S887" i="2" s="1"/>
  <c r="H888" i="2"/>
  <c r="Q1552" i="2"/>
  <c r="R1552" i="2" s="1"/>
  <c r="S1552" i="2" s="1"/>
  <c r="H1553" i="2"/>
  <c r="H357" i="2"/>
  <c r="Q357" i="2" s="1"/>
  <c r="R356" i="2"/>
  <c r="S356" i="2" s="1"/>
  <c r="R2201" i="2"/>
  <c r="S2201" i="2" s="1"/>
  <c r="H2202" i="2"/>
  <c r="Q2202" i="2" s="1"/>
  <c r="Q1553" i="2" l="1"/>
  <c r="R1553" i="2" s="1"/>
  <c r="S1553" i="2" s="1"/>
  <c r="H1554" i="2"/>
  <c r="Q888" i="2"/>
  <c r="R888" i="2" s="1"/>
  <c r="S888" i="2" s="1"/>
  <c r="H889" i="2"/>
  <c r="H358" i="2"/>
  <c r="Q358" i="2" s="1"/>
  <c r="R357" i="2"/>
  <c r="S357" i="2" s="1"/>
  <c r="R2202" i="2"/>
  <c r="S2202" i="2" s="1"/>
  <c r="H2203" i="2"/>
  <c r="Q2203" i="2" s="1"/>
  <c r="Q889" i="2" l="1"/>
  <c r="R889" i="2" s="1"/>
  <c r="S889" i="2" s="1"/>
  <c r="H890" i="2"/>
  <c r="Q1554" i="2"/>
  <c r="R1554" i="2" s="1"/>
  <c r="S1554" i="2" s="1"/>
  <c r="H1555" i="2"/>
  <c r="H359" i="2"/>
  <c r="Q359" i="2" s="1"/>
  <c r="R358" i="2"/>
  <c r="S358" i="2" s="1"/>
  <c r="H2204" i="2"/>
  <c r="Q2204" i="2" s="1"/>
  <c r="R2203" i="2"/>
  <c r="S2203" i="2" s="1"/>
  <c r="Q1555" i="2" l="1"/>
  <c r="R1555" i="2" s="1"/>
  <c r="S1555" i="2" s="1"/>
  <c r="H1556" i="2"/>
  <c r="Q890" i="2"/>
  <c r="R890" i="2" s="1"/>
  <c r="S890" i="2" s="1"/>
  <c r="H891" i="2"/>
  <c r="H360" i="2"/>
  <c r="Q360" i="2" s="1"/>
  <c r="R359" i="2"/>
  <c r="S359" i="2" s="1"/>
  <c r="R2204" i="2"/>
  <c r="S2204" i="2" s="1"/>
  <c r="H2205" i="2"/>
  <c r="Q2205" i="2" s="1"/>
  <c r="Q891" i="2" l="1"/>
  <c r="R891" i="2" s="1"/>
  <c r="S891" i="2" s="1"/>
  <c r="H892" i="2"/>
  <c r="Q1556" i="2"/>
  <c r="R1556" i="2" s="1"/>
  <c r="S1556" i="2" s="1"/>
  <c r="H1557" i="2"/>
  <c r="H361" i="2"/>
  <c r="Q361" i="2" s="1"/>
  <c r="R360" i="2"/>
  <c r="S360" i="2" s="1"/>
  <c r="R2205" i="2"/>
  <c r="S2205" i="2" s="1"/>
  <c r="H2206" i="2"/>
  <c r="Q2206" i="2" s="1"/>
  <c r="Q1557" i="2" l="1"/>
  <c r="R1557" i="2" s="1"/>
  <c r="S1557" i="2" s="1"/>
  <c r="H1558" i="2"/>
  <c r="Q892" i="2"/>
  <c r="R892" i="2" s="1"/>
  <c r="S892" i="2" s="1"/>
  <c r="H893" i="2"/>
  <c r="H362" i="2"/>
  <c r="Q362" i="2" s="1"/>
  <c r="R361" i="2"/>
  <c r="S361" i="2" s="1"/>
  <c r="H2207" i="2"/>
  <c r="Q2207" i="2" s="1"/>
  <c r="R2206" i="2"/>
  <c r="S2206" i="2" s="1"/>
  <c r="Q893" i="2" l="1"/>
  <c r="R893" i="2" s="1"/>
  <c r="S893" i="2" s="1"/>
  <c r="H894" i="2"/>
  <c r="Q1558" i="2"/>
  <c r="R1558" i="2" s="1"/>
  <c r="S1558" i="2" s="1"/>
  <c r="H1559" i="2"/>
  <c r="H363" i="2"/>
  <c r="Q363" i="2" s="1"/>
  <c r="R362" i="2"/>
  <c r="S362" i="2" s="1"/>
  <c r="H2208" i="2"/>
  <c r="Q2208" i="2" s="1"/>
  <c r="R2207" i="2"/>
  <c r="S2207" i="2" s="1"/>
  <c r="Q1559" i="2" l="1"/>
  <c r="R1559" i="2" s="1"/>
  <c r="S1559" i="2" s="1"/>
  <c r="H1560" i="2"/>
  <c r="Q894" i="2"/>
  <c r="R894" i="2" s="1"/>
  <c r="S894" i="2" s="1"/>
  <c r="H895" i="2"/>
  <c r="H364" i="2"/>
  <c r="Q364" i="2" s="1"/>
  <c r="R363" i="2"/>
  <c r="S363" i="2" s="1"/>
  <c r="R2208" i="2"/>
  <c r="S2208" i="2" s="1"/>
  <c r="H2209" i="2"/>
  <c r="Q2209" i="2" s="1"/>
  <c r="Q895" i="2" l="1"/>
  <c r="R895" i="2" s="1"/>
  <c r="S895" i="2" s="1"/>
  <c r="H896" i="2"/>
  <c r="Q1560" i="2"/>
  <c r="R1560" i="2" s="1"/>
  <c r="S1560" i="2" s="1"/>
  <c r="H1561" i="2"/>
  <c r="H365" i="2"/>
  <c r="Q365" i="2" s="1"/>
  <c r="R364" i="2"/>
  <c r="S364" i="2" s="1"/>
  <c r="R2209" i="2"/>
  <c r="S2209" i="2" s="1"/>
  <c r="H2210" i="2"/>
  <c r="Q2210" i="2" s="1"/>
  <c r="Q1561" i="2" l="1"/>
  <c r="R1561" i="2" s="1"/>
  <c r="S1561" i="2" s="1"/>
  <c r="H1562" i="2"/>
  <c r="Q896" i="2"/>
  <c r="R896" i="2" s="1"/>
  <c r="S896" i="2" s="1"/>
  <c r="H897" i="2"/>
  <c r="H366" i="2"/>
  <c r="Q366" i="2" s="1"/>
  <c r="R365" i="2"/>
  <c r="S365" i="2" s="1"/>
  <c r="R2210" i="2"/>
  <c r="S2210" i="2" s="1"/>
  <c r="H2211" i="2"/>
  <c r="Q2211" i="2" s="1"/>
  <c r="Q897" i="2" l="1"/>
  <c r="R897" i="2" s="1"/>
  <c r="S897" i="2" s="1"/>
  <c r="H898" i="2"/>
  <c r="Q1562" i="2"/>
  <c r="R1562" i="2" s="1"/>
  <c r="S1562" i="2" s="1"/>
  <c r="H1563" i="2"/>
  <c r="H367" i="2"/>
  <c r="Q367" i="2" s="1"/>
  <c r="R366" i="2"/>
  <c r="S366" i="2" s="1"/>
  <c r="R2211" i="2"/>
  <c r="S2211" i="2" s="1"/>
  <c r="H2212" i="2"/>
  <c r="Q2212" i="2" s="1"/>
  <c r="Q1563" i="2" l="1"/>
  <c r="R1563" i="2" s="1"/>
  <c r="S1563" i="2" s="1"/>
  <c r="H1564" i="2"/>
  <c r="Q898" i="2"/>
  <c r="R898" i="2" s="1"/>
  <c r="S898" i="2" s="1"/>
  <c r="H899" i="2"/>
  <c r="H368" i="2"/>
  <c r="Q368" i="2" s="1"/>
  <c r="R367" i="2"/>
  <c r="S367" i="2" s="1"/>
  <c r="R2212" i="2"/>
  <c r="S2212" i="2" s="1"/>
  <c r="H2213" i="2"/>
  <c r="Q2213" i="2" s="1"/>
  <c r="Q899" i="2" l="1"/>
  <c r="R899" i="2" s="1"/>
  <c r="S899" i="2" s="1"/>
  <c r="H900" i="2"/>
  <c r="Q1564" i="2"/>
  <c r="R1564" i="2" s="1"/>
  <c r="S1564" i="2" s="1"/>
  <c r="H1565" i="2"/>
  <c r="H369" i="2"/>
  <c r="Q369" i="2" s="1"/>
  <c r="R368" i="2"/>
  <c r="S368" i="2" s="1"/>
  <c r="R2213" i="2"/>
  <c r="S2213" i="2" s="1"/>
  <c r="H2214" i="2"/>
  <c r="Q2214" i="2" s="1"/>
  <c r="Q1565" i="2" l="1"/>
  <c r="R1565" i="2" s="1"/>
  <c r="S1565" i="2" s="1"/>
  <c r="H1566" i="2"/>
  <c r="Q900" i="2"/>
  <c r="R900" i="2" s="1"/>
  <c r="S900" i="2" s="1"/>
  <c r="H901" i="2"/>
  <c r="H370" i="2"/>
  <c r="Q370" i="2" s="1"/>
  <c r="R369" i="2"/>
  <c r="S369" i="2" s="1"/>
  <c r="R2214" i="2"/>
  <c r="S2214" i="2" s="1"/>
  <c r="H2215" i="2"/>
  <c r="Q2215" i="2" s="1"/>
  <c r="Q901" i="2" l="1"/>
  <c r="R901" i="2" s="1"/>
  <c r="S901" i="2" s="1"/>
  <c r="H902" i="2"/>
  <c r="Q1566" i="2"/>
  <c r="R1566" i="2" s="1"/>
  <c r="S1566" i="2" s="1"/>
  <c r="H1567" i="2"/>
  <c r="H371" i="2"/>
  <c r="Q371" i="2" s="1"/>
  <c r="R370" i="2"/>
  <c r="S370" i="2" s="1"/>
  <c r="R2215" i="2"/>
  <c r="S2215" i="2" s="1"/>
  <c r="H2216" i="2"/>
  <c r="Q2216" i="2" s="1"/>
  <c r="Q1567" i="2" l="1"/>
  <c r="R1567" i="2" s="1"/>
  <c r="S1567" i="2" s="1"/>
  <c r="H1568" i="2"/>
  <c r="Q902" i="2"/>
  <c r="R902" i="2" s="1"/>
  <c r="S902" i="2" s="1"/>
  <c r="H903" i="2"/>
  <c r="H372" i="2"/>
  <c r="Q372" i="2" s="1"/>
  <c r="R371" i="2"/>
  <c r="S371" i="2" s="1"/>
  <c r="R2216" i="2"/>
  <c r="S2216" i="2" s="1"/>
  <c r="H2217" i="2"/>
  <c r="Q2217" i="2" s="1"/>
  <c r="Q903" i="2" l="1"/>
  <c r="R903" i="2" s="1"/>
  <c r="S903" i="2" s="1"/>
  <c r="H904" i="2"/>
  <c r="Q1568" i="2"/>
  <c r="R1568" i="2" s="1"/>
  <c r="S1568" i="2" s="1"/>
  <c r="H1569" i="2"/>
  <c r="H373" i="2"/>
  <c r="Q373" i="2" s="1"/>
  <c r="R372" i="2"/>
  <c r="S372" i="2" s="1"/>
  <c r="R2217" i="2"/>
  <c r="S2217" i="2" s="1"/>
  <c r="H2218" i="2"/>
  <c r="Q2218" i="2" s="1"/>
  <c r="Q1569" i="2" l="1"/>
  <c r="R1569" i="2" s="1"/>
  <c r="S1569" i="2" s="1"/>
  <c r="H1570" i="2"/>
  <c r="Q904" i="2"/>
  <c r="R904" i="2" s="1"/>
  <c r="S904" i="2" s="1"/>
  <c r="H905" i="2"/>
  <c r="H374" i="2"/>
  <c r="Q374" i="2" s="1"/>
  <c r="R373" i="2"/>
  <c r="S373" i="2" s="1"/>
  <c r="R2218" i="2"/>
  <c r="S2218" i="2" s="1"/>
  <c r="H2219" i="2"/>
  <c r="Q2219" i="2" s="1"/>
  <c r="Q905" i="2" l="1"/>
  <c r="R905" i="2" s="1"/>
  <c r="S905" i="2" s="1"/>
  <c r="H906" i="2"/>
  <c r="Q1570" i="2"/>
  <c r="R1570" i="2" s="1"/>
  <c r="S1570" i="2" s="1"/>
  <c r="H1571" i="2"/>
  <c r="H375" i="2"/>
  <c r="Q375" i="2" s="1"/>
  <c r="R374" i="2"/>
  <c r="S374" i="2" s="1"/>
  <c r="H2220" i="2"/>
  <c r="Q2220" i="2" s="1"/>
  <c r="R2219" i="2"/>
  <c r="S2219" i="2" s="1"/>
  <c r="Q1571" i="2" l="1"/>
  <c r="R1571" i="2" s="1"/>
  <c r="S1571" i="2" s="1"/>
  <c r="H1572" i="2"/>
  <c r="Q906" i="2"/>
  <c r="R906" i="2" s="1"/>
  <c r="S906" i="2" s="1"/>
  <c r="H907" i="2"/>
  <c r="H376" i="2"/>
  <c r="Q376" i="2" s="1"/>
  <c r="R375" i="2"/>
  <c r="S375" i="2" s="1"/>
  <c r="R2220" i="2"/>
  <c r="S2220" i="2" s="1"/>
  <c r="H2221" i="2"/>
  <c r="Q2221" i="2" s="1"/>
  <c r="Q907" i="2" l="1"/>
  <c r="R907" i="2" s="1"/>
  <c r="S907" i="2" s="1"/>
  <c r="H908" i="2"/>
  <c r="Q1572" i="2"/>
  <c r="R1572" i="2" s="1"/>
  <c r="S1572" i="2" s="1"/>
  <c r="H1573" i="2"/>
  <c r="H377" i="2"/>
  <c r="Q377" i="2" s="1"/>
  <c r="R376" i="2"/>
  <c r="S376" i="2" s="1"/>
  <c r="R2221" i="2"/>
  <c r="S2221" i="2" s="1"/>
  <c r="H2222" i="2"/>
  <c r="Q2222" i="2" s="1"/>
  <c r="Q1573" i="2" l="1"/>
  <c r="R1573" i="2" s="1"/>
  <c r="S1573" i="2" s="1"/>
  <c r="H1574" i="2"/>
  <c r="Q908" i="2"/>
  <c r="R908" i="2" s="1"/>
  <c r="S908" i="2" s="1"/>
  <c r="H909" i="2"/>
  <c r="H378" i="2"/>
  <c r="Q378" i="2" s="1"/>
  <c r="R377" i="2"/>
  <c r="S377" i="2" s="1"/>
  <c r="R2222" i="2"/>
  <c r="S2222" i="2" s="1"/>
  <c r="H2223" i="2"/>
  <c r="Q2223" i="2" s="1"/>
  <c r="Q909" i="2" l="1"/>
  <c r="R909" i="2" s="1"/>
  <c r="S909" i="2" s="1"/>
  <c r="H910" i="2"/>
  <c r="Q1574" i="2"/>
  <c r="R1574" i="2" s="1"/>
  <c r="S1574" i="2" s="1"/>
  <c r="H1575" i="2"/>
  <c r="H379" i="2"/>
  <c r="Q379" i="2" s="1"/>
  <c r="R378" i="2"/>
  <c r="S378" i="2" s="1"/>
  <c r="R2223" i="2"/>
  <c r="S2223" i="2" s="1"/>
  <c r="H2224" i="2"/>
  <c r="Q2224" i="2" s="1"/>
  <c r="Q1575" i="2" l="1"/>
  <c r="R1575" i="2" s="1"/>
  <c r="S1575" i="2" s="1"/>
  <c r="H1576" i="2"/>
  <c r="Q910" i="2"/>
  <c r="R910" i="2" s="1"/>
  <c r="S910" i="2" s="1"/>
  <c r="H911" i="2"/>
  <c r="H380" i="2"/>
  <c r="Q380" i="2" s="1"/>
  <c r="R379" i="2"/>
  <c r="S379" i="2" s="1"/>
  <c r="R2224" i="2"/>
  <c r="S2224" i="2" s="1"/>
  <c r="H2225" i="2"/>
  <c r="Q2225" i="2" s="1"/>
  <c r="Q911" i="2" l="1"/>
  <c r="R911" i="2" s="1"/>
  <c r="S911" i="2" s="1"/>
  <c r="H912" i="2"/>
  <c r="Q1576" i="2"/>
  <c r="R1576" i="2" s="1"/>
  <c r="S1576" i="2" s="1"/>
  <c r="H1577" i="2"/>
  <c r="H381" i="2"/>
  <c r="Q381" i="2" s="1"/>
  <c r="R380" i="2"/>
  <c r="S380" i="2" s="1"/>
  <c r="R2225" i="2"/>
  <c r="S2225" i="2" s="1"/>
  <c r="H2226" i="2"/>
  <c r="Q2226" i="2" s="1"/>
  <c r="Q1577" i="2" l="1"/>
  <c r="R1577" i="2" s="1"/>
  <c r="S1577" i="2" s="1"/>
  <c r="H1578" i="2"/>
  <c r="Q912" i="2"/>
  <c r="R912" i="2" s="1"/>
  <c r="S912" i="2" s="1"/>
  <c r="H913" i="2"/>
  <c r="H382" i="2"/>
  <c r="Q382" i="2" s="1"/>
  <c r="R381" i="2"/>
  <c r="S381" i="2" s="1"/>
  <c r="R2226" i="2"/>
  <c r="S2226" i="2" s="1"/>
  <c r="H2227" i="2"/>
  <c r="Q2227" i="2" s="1"/>
  <c r="Q913" i="2" l="1"/>
  <c r="R913" i="2" s="1"/>
  <c r="S913" i="2" s="1"/>
  <c r="H914" i="2"/>
  <c r="Q1578" i="2"/>
  <c r="R1578" i="2" s="1"/>
  <c r="S1578" i="2" s="1"/>
  <c r="H1579" i="2"/>
  <c r="H383" i="2"/>
  <c r="Q383" i="2" s="1"/>
  <c r="R382" i="2"/>
  <c r="S382" i="2" s="1"/>
  <c r="R2227" i="2"/>
  <c r="S2227" i="2" s="1"/>
  <c r="H2228" i="2"/>
  <c r="Q2228" i="2" s="1"/>
  <c r="Q1579" i="2" l="1"/>
  <c r="R1579" i="2" s="1"/>
  <c r="S1579" i="2" s="1"/>
  <c r="H1580" i="2"/>
  <c r="Q914" i="2"/>
  <c r="R914" i="2" s="1"/>
  <c r="S914" i="2" s="1"/>
  <c r="H915" i="2"/>
  <c r="H384" i="2"/>
  <c r="Q384" i="2" s="1"/>
  <c r="R383" i="2"/>
  <c r="S383" i="2" s="1"/>
  <c r="R2228" i="2"/>
  <c r="S2228" i="2" s="1"/>
  <c r="H2229" i="2"/>
  <c r="Q2229" i="2" s="1"/>
  <c r="Q915" i="2" l="1"/>
  <c r="R915" i="2" s="1"/>
  <c r="S915" i="2" s="1"/>
  <c r="H916" i="2"/>
  <c r="Q1580" i="2"/>
  <c r="R1580" i="2" s="1"/>
  <c r="S1580" i="2" s="1"/>
  <c r="H1581" i="2"/>
  <c r="H385" i="2"/>
  <c r="Q385" i="2" s="1"/>
  <c r="R384" i="2"/>
  <c r="S384" i="2" s="1"/>
  <c r="R2229" i="2"/>
  <c r="S2229" i="2" s="1"/>
  <c r="H2230" i="2"/>
  <c r="Q2230" i="2" s="1"/>
  <c r="Q1581" i="2" l="1"/>
  <c r="R1581" i="2" s="1"/>
  <c r="S1581" i="2" s="1"/>
  <c r="H1582" i="2"/>
  <c r="Q916" i="2"/>
  <c r="R916" i="2" s="1"/>
  <c r="S916" i="2" s="1"/>
  <c r="H917" i="2"/>
  <c r="H386" i="2"/>
  <c r="Q386" i="2" s="1"/>
  <c r="R385" i="2"/>
  <c r="S385" i="2" s="1"/>
  <c r="R2230" i="2"/>
  <c r="S2230" i="2" s="1"/>
  <c r="H2231" i="2"/>
  <c r="Q2231" i="2" s="1"/>
  <c r="Q917" i="2" l="1"/>
  <c r="R917" i="2" s="1"/>
  <c r="S917" i="2" s="1"/>
  <c r="H918" i="2"/>
  <c r="Q1582" i="2"/>
  <c r="R1582" i="2" s="1"/>
  <c r="S1582" i="2" s="1"/>
  <c r="H1583" i="2"/>
  <c r="H387" i="2"/>
  <c r="Q387" i="2" s="1"/>
  <c r="R386" i="2"/>
  <c r="S386" i="2" s="1"/>
  <c r="R2231" i="2"/>
  <c r="S2231" i="2" s="1"/>
  <c r="H2232" i="2"/>
  <c r="Q2232" i="2" s="1"/>
  <c r="Q1583" i="2" l="1"/>
  <c r="R1583" i="2" s="1"/>
  <c r="S1583" i="2" s="1"/>
  <c r="H1584" i="2"/>
  <c r="Q918" i="2"/>
  <c r="R918" i="2" s="1"/>
  <c r="S918" i="2" s="1"/>
  <c r="H919" i="2"/>
  <c r="H388" i="2"/>
  <c r="Q388" i="2" s="1"/>
  <c r="R387" i="2"/>
  <c r="S387" i="2" s="1"/>
  <c r="R2232" i="2"/>
  <c r="S2232" i="2" s="1"/>
  <c r="H2233" i="2"/>
  <c r="Q2233" i="2" s="1"/>
  <c r="Q919" i="2" l="1"/>
  <c r="R919" i="2" s="1"/>
  <c r="S919" i="2" s="1"/>
  <c r="H920" i="2"/>
  <c r="Q1584" i="2"/>
  <c r="R1584" i="2" s="1"/>
  <c r="S1584" i="2" s="1"/>
  <c r="H1585" i="2"/>
  <c r="H389" i="2"/>
  <c r="Q389" i="2" s="1"/>
  <c r="R388" i="2"/>
  <c r="S388" i="2" s="1"/>
  <c r="R2233" i="2"/>
  <c r="S2233" i="2" s="1"/>
  <c r="H2234" i="2"/>
  <c r="Q2234" i="2" s="1"/>
  <c r="Q1585" i="2" l="1"/>
  <c r="R1585" i="2" s="1"/>
  <c r="S1585" i="2" s="1"/>
  <c r="H1586" i="2"/>
  <c r="Q920" i="2"/>
  <c r="R920" i="2" s="1"/>
  <c r="S920" i="2" s="1"/>
  <c r="H921" i="2"/>
  <c r="H390" i="2"/>
  <c r="Q390" i="2" s="1"/>
  <c r="R389" i="2"/>
  <c r="S389" i="2" s="1"/>
  <c r="R2234" i="2"/>
  <c r="S2234" i="2" s="1"/>
  <c r="H2235" i="2"/>
  <c r="Q2235" i="2" s="1"/>
  <c r="Q921" i="2" l="1"/>
  <c r="R921" i="2" s="1"/>
  <c r="S921" i="2" s="1"/>
  <c r="H922" i="2"/>
  <c r="Q1586" i="2"/>
  <c r="R1586" i="2" s="1"/>
  <c r="S1586" i="2" s="1"/>
  <c r="H1587" i="2"/>
  <c r="H391" i="2"/>
  <c r="Q391" i="2" s="1"/>
  <c r="R390" i="2"/>
  <c r="S390" i="2" s="1"/>
  <c r="R2235" i="2"/>
  <c r="S2235" i="2" s="1"/>
  <c r="H2236" i="2"/>
  <c r="Q2236" i="2" s="1"/>
  <c r="Q1587" i="2" l="1"/>
  <c r="R1587" i="2" s="1"/>
  <c r="S1587" i="2" s="1"/>
  <c r="H1588" i="2"/>
  <c r="Q922" i="2"/>
  <c r="R922" i="2" s="1"/>
  <c r="S922" i="2" s="1"/>
  <c r="H923" i="2"/>
  <c r="H392" i="2"/>
  <c r="Q392" i="2" s="1"/>
  <c r="R391" i="2"/>
  <c r="S391" i="2" s="1"/>
  <c r="R2236" i="2"/>
  <c r="S2236" i="2" s="1"/>
  <c r="H2237" i="2"/>
  <c r="Q2237" i="2" s="1"/>
  <c r="Q923" i="2" l="1"/>
  <c r="R923" i="2" s="1"/>
  <c r="S923" i="2" s="1"/>
  <c r="H924" i="2"/>
  <c r="Q1588" i="2"/>
  <c r="R1588" i="2" s="1"/>
  <c r="S1588" i="2" s="1"/>
  <c r="H1589" i="2"/>
  <c r="H393" i="2"/>
  <c r="Q393" i="2" s="1"/>
  <c r="R392" i="2"/>
  <c r="S392" i="2" s="1"/>
  <c r="R2237" i="2"/>
  <c r="S2237" i="2" s="1"/>
  <c r="H2238" i="2"/>
  <c r="Q2238" i="2" s="1"/>
  <c r="Q1589" i="2" l="1"/>
  <c r="R1589" i="2" s="1"/>
  <c r="S1589" i="2" s="1"/>
  <c r="H1590" i="2"/>
  <c r="Q924" i="2"/>
  <c r="R924" i="2" s="1"/>
  <c r="S924" i="2" s="1"/>
  <c r="H925" i="2"/>
  <c r="H937" i="2"/>
  <c r="Q937" i="2" s="1"/>
  <c r="H394" i="2"/>
  <c r="Q394" i="2" s="1"/>
  <c r="R393" i="2"/>
  <c r="S393" i="2" s="1"/>
  <c r="R2238" i="2"/>
  <c r="S2238" i="2" s="1"/>
  <c r="H2239" i="2"/>
  <c r="Q2239" i="2" s="1"/>
  <c r="Q925" i="2" l="1"/>
  <c r="R925" i="2" s="1"/>
  <c r="S925" i="2" s="1"/>
  <c r="H926" i="2"/>
  <c r="Q1590" i="2"/>
  <c r="R1590" i="2" s="1"/>
  <c r="S1590" i="2" s="1"/>
  <c r="H1591" i="2"/>
  <c r="H395" i="2"/>
  <c r="Q395" i="2" s="1"/>
  <c r="R394" i="2"/>
  <c r="S394" i="2" s="1"/>
  <c r="H938" i="2"/>
  <c r="Q938" i="2" s="1"/>
  <c r="R937" i="2"/>
  <c r="S937" i="2" s="1"/>
  <c r="R2239" i="2"/>
  <c r="S2239" i="2" s="1"/>
  <c r="H2240" i="2"/>
  <c r="Q2240" i="2" s="1"/>
  <c r="Q1591" i="2" l="1"/>
  <c r="R1591" i="2" s="1"/>
  <c r="S1591" i="2" s="1"/>
  <c r="H1592" i="2"/>
  <c r="Q926" i="2"/>
  <c r="R926" i="2" s="1"/>
  <c r="S926" i="2" s="1"/>
  <c r="H927" i="2"/>
  <c r="H939" i="2"/>
  <c r="Q939" i="2" s="1"/>
  <c r="R938" i="2"/>
  <c r="S938" i="2" s="1"/>
  <c r="H396" i="2"/>
  <c r="Q396" i="2" s="1"/>
  <c r="R395" i="2"/>
  <c r="S395" i="2" s="1"/>
  <c r="R2240" i="2"/>
  <c r="S2240" i="2" s="1"/>
  <c r="H2241" i="2"/>
  <c r="Q2241" i="2" s="1"/>
  <c r="Q927" i="2" l="1"/>
  <c r="R927" i="2" s="1"/>
  <c r="S927" i="2" s="1"/>
  <c r="H928" i="2"/>
  <c r="Q1592" i="2"/>
  <c r="R1592" i="2" s="1"/>
  <c r="S1592" i="2" s="1"/>
  <c r="H1593" i="2"/>
  <c r="H397" i="2"/>
  <c r="R396" i="2"/>
  <c r="S396" i="2" s="1"/>
  <c r="H940" i="2"/>
  <c r="Q940" i="2" s="1"/>
  <c r="R939" i="2"/>
  <c r="S939" i="2" s="1"/>
  <c r="R2241" i="2"/>
  <c r="S2241" i="2" s="1"/>
  <c r="H2242" i="2"/>
  <c r="Q2242" i="2" s="1"/>
  <c r="Q397" i="2" l="1"/>
  <c r="R397" i="2" s="1"/>
  <c r="S397" i="2" s="1"/>
  <c r="H398" i="2"/>
  <c r="Q1593" i="2"/>
  <c r="R1593" i="2" s="1"/>
  <c r="S1593" i="2" s="1"/>
  <c r="H1594" i="2"/>
  <c r="Q928" i="2"/>
  <c r="R928" i="2" s="1"/>
  <c r="S928" i="2" s="1"/>
  <c r="H929" i="2"/>
  <c r="H941" i="2"/>
  <c r="Q941" i="2" s="1"/>
  <c r="R940" i="2"/>
  <c r="S940" i="2" s="1"/>
  <c r="R2242" i="2"/>
  <c r="S2242" i="2" s="1"/>
  <c r="H2243" i="2"/>
  <c r="Q2243" i="2" s="1"/>
  <c r="Q929" i="2" l="1"/>
  <c r="R929" i="2" s="1"/>
  <c r="S929" i="2" s="1"/>
  <c r="H930" i="2"/>
  <c r="Q1594" i="2"/>
  <c r="R1594" i="2" s="1"/>
  <c r="S1594" i="2" s="1"/>
  <c r="H1595" i="2"/>
  <c r="H399" i="2"/>
  <c r="Q398" i="2"/>
  <c r="R398" i="2" s="1"/>
  <c r="S398" i="2" s="1"/>
  <c r="H942" i="2"/>
  <c r="Q942" i="2" s="1"/>
  <c r="R941" i="2"/>
  <c r="S941" i="2" s="1"/>
  <c r="R2243" i="2"/>
  <c r="S2243" i="2" s="1"/>
  <c r="H2244" i="2"/>
  <c r="Q2244" i="2" s="1"/>
  <c r="H400" i="2" l="1"/>
  <c r="Q399" i="2"/>
  <c r="R399" i="2" s="1"/>
  <c r="S399" i="2" s="1"/>
  <c r="Q1595" i="2"/>
  <c r="R1595" i="2" s="1"/>
  <c r="S1595" i="2" s="1"/>
  <c r="H1596" i="2"/>
  <c r="Q930" i="2"/>
  <c r="R930" i="2" s="1"/>
  <c r="S930" i="2" s="1"/>
  <c r="H931" i="2"/>
  <c r="H943" i="2"/>
  <c r="Q943" i="2" s="1"/>
  <c r="R942" i="2"/>
  <c r="S942" i="2" s="1"/>
  <c r="R2244" i="2"/>
  <c r="S2244" i="2" s="1"/>
  <c r="H2245" i="2"/>
  <c r="Q2245" i="2" s="1"/>
  <c r="Q1596" i="2" l="1"/>
  <c r="R1596" i="2" s="1"/>
  <c r="S1596" i="2" s="1"/>
  <c r="H1597" i="2"/>
  <c r="Q931" i="2"/>
  <c r="R931" i="2" s="1"/>
  <c r="S931" i="2" s="1"/>
  <c r="H932" i="2"/>
  <c r="Q400" i="2"/>
  <c r="R400" i="2" s="1"/>
  <c r="S400" i="2" s="1"/>
  <c r="H401" i="2"/>
  <c r="H944" i="2"/>
  <c r="Q944" i="2" s="1"/>
  <c r="R943" i="2"/>
  <c r="S943" i="2" s="1"/>
  <c r="R2245" i="2"/>
  <c r="S2245" i="2" s="1"/>
  <c r="H2246" i="2"/>
  <c r="Q2246" i="2" s="1"/>
  <c r="Q401" i="2" l="1"/>
  <c r="R401" i="2" s="1"/>
  <c r="S401" i="2" s="1"/>
  <c r="H402" i="2"/>
  <c r="Q932" i="2"/>
  <c r="R932" i="2" s="1"/>
  <c r="S932" i="2" s="1"/>
  <c r="H933" i="2"/>
  <c r="Q1597" i="2"/>
  <c r="R1597" i="2" s="1"/>
  <c r="S1597" i="2" s="1"/>
  <c r="H1598" i="2"/>
  <c r="H945" i="2"/>
  <c r="R944" i="2"/>
  <c r="S944" i="2" s="1"/>
  <c r="R2246" i="2"/>
  <c r="S2246" i="2" s="1"/>
  <c r="H2247" i="2"/>
  <c r="Q2247" i="2" s="1"/>
  <c r="Q945" i="2" l="1"/>
  <c r="R945" i="2" s="1"/>
  <c r="S945" i="2" s="1"/>
  <c r="H946" i="2"/>
  <c r="Q1598" i="2"/>
  <c r="R1598" i="2" s="1"/>
  <c r="S1598" i="2" s="1"/>
  <c r="H1599" i="2"/>
  <c r="Q933" i="2"/>
  <c r="R933" i="2" s="1"/>
  <c r="S933" i="2" s="1"/>
  <c r="H934" i="2"/>
  <c r="Q402" i="2"/>
  <c r="R402" i="2" s="1"/>
  <c r="S402" i="2" s="1"/>
  <c r="H403" i="2"/>
  <c r="R2247" i="2"/>
  <c r="S2247" i="2" s="1"/>
  <c r="H2248" i="2"/>
  <c r="Q2248" i="2" s="1"/>
  <c r="Q403" i="2" l="1"/>
  <c r="R403" i="2" s="1"/>
  <c r="S403" i="2" s="1"/>
  <c r="H404" i="2"/>
  <c r="Q1599" i="2"/>
  <c r="R1599" i="2" s="1"/>
  <c r="S1599" i="2" s="1"/>
  <c r="H1600" i="2"/>
  <c r="Q934" i="2"/>
  <c r="R934" i="2" s="1"/>
  <c r="S934" i="2" s="1"/>
  <c r="H935" i="2"/>
  <c r="Q946" i="2"/>
  <c r="R946" i="2" s="1"/>
  <c r="S946" i="2" s="1"/>
  <c r="H947" i="2"/>
  <c r="Q947" i="2" s="1"/>
  <c r="R947" i="2" s="1"/>
  <c r="S947" i="2" s="1"/>
  <c r="R2248" i="2"/>
  <c r="S2248" i="2" s="1"/>
  <c r="H2249" i="2"/>
  <c r="Q2249" i="2" s="1"/>
  <c r="Q935" i="2" l="1"/>
  <c r="R935" i="2" s="1"/>
  <c r="S935" i="2" s="1"/>
  <c r="H936" i="2"/>
  <c r="Q936" i="2" s="1"/>
  <c r="R936" i="2" s="1"/>
  <c r="S936" i="2" s="1"/>
  <c r="Q1600" i="2"/>
  <c r="R1600" i="2" s="1"/>
  <c r="S1600" i="2" s="1"/>
  <c r="H1601" i="2"/>
  <c r="Q404" i="2"/>
  <c r="R404" i="2" s="1"/>
  <c r="S404" i="2" s="1"/>
  <c r="H405" i="2"/>
  <c r="R2249" i="2"/>
  <c r="S2249" i="2" s="1"/>
  <c r="H2250" i="2"/>
  <c r="Q2250" i="2" s="1"/>
  <c r="Q405" i="2" l="1"/>
  <c r="R405" i="2" s="1"/>
  <c r="S405" i="2" s="1"/>
  <c r="H406" i="2"/>
  <c r="Q1601" i="2"/>
  <c r="R1601" i="2" s="1"/>
  <c r="S1601" i="2" s="1"/>
  <c r="H1602" i="2"/>
  <c r="H663" i="2"/>
  <c r="Q663" i="2" s="1"/>
  <c r="R2250" i="2"/>
  <c r="S2250" i="2" s="1"/>
  <c r="H2251" i="2"/>
  <c r="Q2251" i="2" s="1"/>
  <c r="Q1602" i="2" l="1"/>
  <c r="R1602" i="2" s="1"/>
  <c r="S1602" i="2" s="1"/>
  <c r="H1603" i="2"/>
  <c r="Q406" i="2"/>
  <c r="R406" i="2" s="1"/>
  <c r="S406" i="2" s="1"/>
  <c r="H407" i="2"/>
  <c r="H664" i="2"/>
  <c r="Q664" i="2" s="1"/>
  <c r="R663" i="2"/>
  <c r="S663" i="2" s="1"/>
  <c r="R2251" i="2"/>
  <c r="S2251" i="2" s="1"/>
  <c r="H2252" i="2"/>
  <c r="Q2252" i="2" s="1"/>
  <c r="Q407" i="2" l="1"/>
  <c r="R407" i="2" s="1"/>
  <c r="S407" i="2" s="1"/>
  <c r="H408" i="2"/>
  <c r="Q1603" i="2"/>
  <c r="R1603" i="2" s="1"/>
  <c r="S1603" i="2" s="1"/>
  <c r="H1604" i="2"/>
  <c r="H665" i="2"/>
  <c r="Q665" i="2" s="1"/>
  <c r="R664" i="2"/>
  <c r="S664" i="2" s="1"/>
  <c r="R2252" i="2"/>
  <c r="S2252" i="2" s="1"/>
  <c r="H2253" i="2"/>
  <c r="Q2253" i="2" s="1"/>
  <c r="Q1604" i="2" l="1"/>
  <c r="R1604" i="2" s="1"/>
  <c r="S1604" i="2" s="1"/>
  <c r="H1605" i="2"/>
  <c r="Q408" i="2"/>
  <c r="R408" i="2" s="1"/>
  <c r="S408" i="2" s="1"/>
  <c r="H409" i="2"/>
  <c r="H666" i="2"/>
  <c r="Q666" i="2" s="1"/>
  <c r="R665" i="2"/>
  <c r="S665" i="2" s="1"/>
  <c r="R2253" i="2"/>
  <c r="S2253" i="2" s="1"/>
  <c r="H2254" i="2"/>
  <c r="Q2254" i="2" s="1"/>
  <c r="Q409" i="2" l="1"/>
  <c r="R409" i="2" s="1"/>
  <c r="S409" i="2" s="1"/>
  <c r="H410" i="2"/>
  <c r="Q1605" i="2"/>
  <c r="R1605" i="2" s="1"/>
  <c r="S1605" i="2" s="1"/>
  <c r="H1606" i="2"/>
  <c r="H667" i="2"/>
  <c r="Q667" i="2" s="1"/>
  <c r="R666" i="2"/>
  <c r="S666" i="2" s="1"/>
  <c r="R2254" i="2"/>
  <c r="S2254" i="2" s="1"/>
  <c r="H2255" i="2"/>
  <c r="Q2255" i="2" s="1"/>
  <c r="Q1606" i="2" l="1"/>
  <c r="R1606" i="2" s="1"/>
  <c r="S1606" i="2" s="1"/>
  <c r="H1607" i="2"/>
  <c r="Q410" i="2"/>
  <c r="R410" i="2" s="1"/>
  <c r="S410" i="2" s="1"/>
  <c r="H411" i="2"/>
  <c r="H668" i="2"/>
  <c r="Q668" i="2" s="1"/>
  <c r="R667" i="2"/>
  <c r="S667" i="2" s="1"/>
  <c r="R2255" i="2"/>
  <c r="S2255" i="2" s="1"/>
  <c r="H2256" i="2"/>
  <c r="Q2256" i="2" s="1"/>
  <c r="Q411" i="2" l="1"/>
  <c r="R411" i="2" s="1"/>
  <c r="S411" i="2" s="1"/>
  <c r="H412" i="2"/>
  <c r="Q1607" i="2"/>
  <c r="R1607" i="2" s="1"/>
  <c r="S1607" i="2" s="1"/>
  <c r="H1608" i="2"/>
  <c r="H669" i="2"/>
  <c r="Q669" i="2" s="1"/>
  <c r="R668" i="2"/>
  <c r="S668" i="2" s="1"/>
  <c r="R2256" i="2"/>
  <c r="S2256" i="2" s="1"/>
  <c r="H2257" i="2"/>
  <c r="Q2257" i="2" s="1"/>
  <c r="Q1608" i="2" l="1"/>
  <c r="R1608" i="2" s="1"/>
  <c r="S1608" i="2" s="1"/>
  <c r="H1609" i="2"/>
  <c r="Q412" i="2"/>
  <c r="R412" i="2" s="1"/>
  <c r="S412" i="2" s="1"/>
  <c r="H413" i="2"/>
  <c r="H670" i="2"/>
  <c r="Q670" i="2" s="1"/>
  <c r="R669" i="2"/>
  <c r="S669" i="2" s="1"/>
  <c r="R2257" i="2"/>
  <c r="S2257" i="2" s="1"/>
  <c r="H2258" i="2"/>
  <c r="Q2258" i="2" s="1"/>
  <c r="Q413" i="2" l="1"/>
  <c r="R413" i="2" s="1"/>
  <c r="S413" i="2" s="1"/>
  <c r="H414" i="2"/>
  <c r="Q1609" i="2"/>
  <c r="R1609" i="2" s="1"/>
  <c r="S1609" i="2" s="1"/>
  <c r="H1610" i="2"/>
  <c r="H671" i="2"/>
  <c r="Q671" i="2" s="1"/>
  <c r="R670" i="2"/>
  <c r="S670" i="2" s="1"/>
  <c r="R2258" i="2"/>
  <c r="S2258" i="2" s="1"/>
  <c r="H2259" i="2"/>
  <c r="Q2259" i="2" s="1"/>
  <c r="Q1610" i="2" l="1"/>
  <c r="R1610" i="2" s="1"/>
  <c r="S1610" i="2" s="1"/>
  <c r="H1611" i="2"/>
  <c r="Q414" i="2"/>
  <c r="R414" i="2" s="1"/>
  <c r="S414" i="2" s="1"/>
  <c r="H415" i="2"/>
  <c r="H672" i="2"/>
  <c r="R671" i="2"/>
  <c r="S671" i="2" s="1"/>
  <c r="R2259" i="2"/>
  <c r="S2259" i="2" s="1"/>
  <c r="H2260" i="2"/>
  <c r="Q2260" i="2" s="1"/>
  <c r="Q672" i="2" l="1"/>
  <c r="R672" i="2" s="1"/>
  <c r="S672" i="2" s="1"/>
  <c r="H673" i="2"/>
  <c r="Q673" i="2" s="1"/>
  <c r="R673" i="2" s="1"/>
  <c r="S673" i="2" s="1"/>
  <c r="Q415" i="2"/>
  <c r="R415" i="2" s="1"/>
  <c r="S415" i="2" s="1"/>
  <c r="H416" i="2"/>
  <c r="Q1611" i="2"/>
  <c r="R1611" i="2" s="1"/>
  <c r="S1611" i="2" s="1"/>
  <c r="H1612" i="2"/>
  <c r="R2260" i="2"/>
  <c r="S2260" i="2" s="1"/>
  <c r="H2261" i="2"/>
  <c r="Q2261" i="2" s="1"/>
  <c r="Q1612" i="2" l="1"/>
  <c r="R1612" i="2" s="1"/>
  <c r="S1612" i="2" s="1"/>
  <c r="H1613" i="2"/>
  <c r="Q416" i="2"/>
  <c r="R416" i="2" s="1"/>
  <c r="S416" i="2" s="1"/>
  <c r="H417" i="2"/>
  <c r="R2261" i="2"/>
  <c r="S2261" i="2" s="1"/>
  <c r="H1627" i="2"/>
  <c r="Q1627" i="2" s="1"/>
  <c r="Q417" i="2" l="1"/>
  <c r="R417" i="2" s="1"/>
  <c r="S417" i="2" s="1"/>
  <c r="H418" i="2"/>
  <c r="Q1613" i="2"/>
  <c r="R1613" i="2" s="1"/>
  <c r="S1613" i="2" s="1"/>
  <c r="H1614" i="2"/>
  <c r="H1628" i="2"/>
  <c r="R1627" i="2"/>
  <c r="S1627" i="2" s="1"/>
  <c r="Q1628" i="2" l="1"/>
  <c r="R1628" i="2" s="1"/>
  <c r="S1628" i="2" s="1"/>
  <c r="H1629" i="2"/>
  <c r="Q1614" i="2"/>
  <c r="R1614" i="2" s="1"/>
  <c r="S1614" i="2" s="1"/>
  <c r="H1615" i="2"/>
  <c r="Q418" i="2"/>
  <c r="R418" i="2" s="1"/>
  <c r="S418" i="2" s="1"/>
  <c r="H419" i="2"/>
  <c r="Q419" i="2" l="1"/>
  <c r="R419" i="2" s="1"/>
  <c r="S419" i="2" s="1"/>
  <c r="H420" i="2"/>
  <c r="Q1615" i="2"/>
  <c r="R1615" i="2" s="1"/>
  <c r="S1615" i="2" s="1"/>
  <c r="H1616" i="2"/>
  <c r="H1630" i="2"/>
  <c r="Q1630" i="2" s="1"/>
  <c r="R1630" i="2" s="1"/>
  <c r="S1630" i="2" s="1"/>
  <c r="Q1629" i="2"/>
  <c r="R1629" i="2" s="1"/>
  <c r="S1629" i="2" s="1"/>
  <c r="Q1616" i="2" l="1"/>
  <c r="R1616" i="2" s="1"/>
  <c r="S1616" i="2" s="1"/>
  <c r="H1617" i="2"/>
  <c r="Q420" i="2"/>
  <c r="R420" i="2" s="1"/>
  <c r="S420" i="2" s="1"/>
  <c r="H421" i="2"/>
  <c r="Q421" i="2" l="1"/>
  <c r="R421" i="2" s="1"/>
  <c r="S421" i="2" s="1"/>
  <c r="H422" i="2"/>
  <c r="Q1617" i="2"/>
  <c r="R1617" i="2" s="1"/>
  <c r="S1617" i="2" s="1"/>
  <c r="H1618" i="2"/>
  <c r="Q1618" i="2" l="1"/>
  <c r="R1618" i="2" s="1"/>
  <c r="S1618" i="2" s="1"/>
  <c r="H1619" i="2"/>
  <c r="Q422" i="2"/>
  <c r="R422" i="2" s="1"/>
  <c r="S422" i="2" s="1"/>
  <c r="H423" i="2"/>
  <c r="Q423" i="2" l="1"/>
  <c r="R423" i="2" s="1"/>
  <c r="S423" i="2" s="1"/>
  <c r="H424" i="2"/>
  <c r="Q1619" i="2"/>
  <c r="R1619" i="2" s="1"/>
  <c r="S1619" i="2" s="1"/>
  <c r="H1620" i="2"/>
  <c r="Q1620" i="2" l="1"/>
  <c r="R1620" i="2" s="1"/>
  <c r="S1620" i="2" s="1"/>
  <c r="H1621" i="2"/>
  <c r="Q424" i="2"/>
  <c r="R424" i="2" s="1"/>
  <c r="S424" i="2" s="1"/>
  <c r="H425" i="2"/>
  <c r="Q425" i="2" l="1"/>
  <c r="R425" i="2" s="1"/>
  <c r="S425" i="2" s="1"/>
  <c r="H426" i="2"/>
  <c r="Q1621" i="2"/>
  <c r="R1621" i="2" s="1"/>
  <c r="S1621" i="2" s="1"/>
  <c r="H1622" i="2"/>
  <c r="Q1622" i="2" l="1"/>
  <c r="R1622" i="2" s="1"/>
  <c r="S1622" i="2" s="1"/>
  <c r="H1623" i="2"/>
  <c r="Q426" i="2"/>
  <c r="R426" i="2" s="1"/>
  <c r="S426" i="2" s="1"/>
  <c r="H427" i="2"/>
  <c r="Q427" i="2" l="1"/>
  <c r="R427" i="2" s="1"/>
  <c r="S427" i="2" s="1"/>
  <c r="H428" i="2"/>
  <c r="Q1623" i="2"/>
  <c r="R1623" i="2" s="1"/>
  <c r="S1623" i="2" s="1"/>
  <c r="H1624" i="2"/>
  <c r="Q1624" i="2" l="1"/>
  <c r="R1624" i="2" s="1"/>
  <c r="S1624" i="2" s="1"/>
  <c r="H1625" i="2"/>
  <c r="Q428" i="2"/>
  <c r="R428" i="2" s="1"/>
  <c r="S428" i="2" s="1"/>
  <c r="H429" i="2"/>
  <c r="Q429" i="2" l="1"/>
  <c r="R429" i="2" s="1"/>
  <c r="S429" i="2" s="1"/>
  <c r="H430" i="2"/>
  <c r="Q1625" i="2"/>
  <c r="R1625" i="2" s="1"/>
  <c r="S1625" i="2" s="1"/>
  <c r="H1626" i="2"/>
  <c r="Q1626" i="2" s="1"/>
  <c r="R1626" i="2" s="1"/>
  <c r="S1626" i="2" s="1"/>
  <c r="Q430" i="2" l="1"/>
  <c r="R430" i="2" s="1"/>
  <c r="S430" i="2" s="1"/>
  <c r="H431" i="2"/>
  <c r="Q431" i="2" l="1"/>
  <c r="R431" i="2" s="1"/>
  <c r="S431" i="2" s="1"/>
  <c r="H432" i="2"/>
  <c r="Q432" i="2" l="1"/>
  <c r="R432" i="2" s="1"/>
  <c r="S432" i="2" s="1"/>
  <c r="H433" i="2"/>
  <c r="Q433" i="2" l="1"/>
  <c r="R433" i="2" s="1"/>
  <c r="S433" i="2" s="1"/>
  <c r="H434" i="2"/>
  <c r="Q434" i="2" l="1"/>
  <c r="R434" i="2" s="1"/>
  <c r="S434" i="2" s="1"/>
  <c r="H435" i="2"/>
  <c r="Q435" i="2" l="1"/>
  <c r="R435" i="2" s="1"/>
  <c r="S435" i="2" s="1"/>
  <c r="H436" i="2"/>
  <c r="Q436" i="2" l="1"/>
  <c r="R436" i="2" s="1"/>
  <c r="S436" i="2" s="1"/>
  <c r="H437" i="2"/>
  <c r="Q437" i="2" l="1"/>
  <c r="R437" i="2" s="1"/>
  <c r="S437" i="2" s="1"/>
  <c r="H438" i="2"/>
  <c r="Q438" i="2" l="1"/>
  <c r="R438" i="2" s="1"/>
  <c r="S438" i="2" s="1"/>
  <c r="H439" i="2"/>
  <c r="Q439" i="2" l="1"/>
  <c r="R439" i="2" s="1"/>
  <c r="S439" i="2" s="1"/>
  <c r="H440" i="2"/>
  <c r="Q440" i="2" l="1"/>
  <c r="R440" i="2" s="1"/>
  <c r="S440" i="2" s="1"/>
  <c r="H441" i="2"/>
  <c r="Q441" i="2" l="1"/>
  <c r="R441" i="2" s="1"/>
  <c r="S441" i="2" s="1"/>
  <c r="H442" i="2"/>
  <c r="Q442" i="2" l="1"/>
  <c r="R442" i="2" s="1"/>
  <c r="S442" i="2" s="1"/>
  <c r="H443" i="2"/>
  <c r="Q443" i="2" l="1"/>
  <c r="R443" i="2" s="1"/>
  <c r="S443" i="2" s="1"/>
  <c r="H444" i="2"/>
  <c r="Q444" i="2" l="1"/>
  <c r="R444" i="2" s="1"/>
  <c r="S444" i="2" s="1"/>
  <c r="H445" i="2"/>
  <c r="Q445" i="2" l="1"/>
  <c r="R445" i="2" s="1"/>
  <c r="S445" i="2" s="1"/>
  <c r="H446" i="2"/>
  <c r="Q446" i="2" l="1"/>
  <c r="R446" i="2" s="1"/>
  <c r="S446" i="2" s="1"/>
  <c r="H447" i="2"/>
  <c r="Q447" i="2" l="1"/>
  <c r="R447" i="2" s="1"/>
  <c r="S447" i="2" s="1"/>
  <c r="H448" i="2"/>
  <c r="Q448" i="2" l="1"/>
  <c r="R448" i="2" s="1"/>
  <c r="S448" i="2" s="1"/>
  <c r="H449" i="2"/>
  <c r="Q449" i="2" l="1"/>
  <c r="R449" i="2" s="1"/>
  <c r="S449" i="2" s="1"/>
  <c r="H450" i="2"/>
  <c r="Q450" i="2" l="1"/>
  <c r="R450" i="2" s="1"/>
  <c r="S450" i="2" s="1"/>
  <c r="H451" i="2"/>
  <c r="Q451" i="2" l="1"/>
  <c r="R451" i="2" s="1"/>
  <c r="S451" i="2" s="1"/>
  <c r="H452" i="2"/>
  <c r="Q452" i="2" l="1"/>
  <c r="R452" i="2" s="1"/>
  <c r="S452" i="2" s="1"/>
  <c r="H453" i="2"/>
  <c r="Q453" i="2" l="1"/>
  <c r="R453" i="2" s="1"/>
  <c r="S453" i="2" s="1"/>
  <c r="H454" i="2"/>
  <c r="Q454" i="2" l="1"/>
  <c r="R454" i="2" s="1"/>
  <c r="S454" i="2" s="1"/>
  <c r="H455" i="2"/>
  <c r="Q455" i="2" l="1"/>
  <c r="R455" i="2" s="1"/>
  <c r="S455" i="2" s="1"/>
  <c r="H456" i="2"/>
  <c r="Q456" i="2" l="1"/>
  <c r="R456" i="2" s="1"/>
  <c r="S456" i="2" s="1"/>
  <c r="H457" i="2"/>
  <c r="Q457" i="2" l="1"/>
  <c r="R457" i="2" s="1"/>
  <c r="S457" i="2" s="1"/>
  <c r="H458" i="2"/>
  <c r="Q458" i="2" l="1"/>
  <c r="R458" i="2" s="1"/>
  <c r="S458" i="2" s="1"/>
  <c r="H459" i="2"/>
  <c r="Q459" i="2" l="1"/>
  <c r="R459" i="2" s="1"/>
  <c r="S459" i="2" s="1"/>
  <c r="H460" i="2"/>
  <c r="Q460" i="2" l="1"/>
  <c r="R460" i="2" s="1"/>
  <c r="S460" i="2" s="1"/>
  <c r="H461" i="2"/>
  <c r="Q461" i="2" l="1"/>
  <c r="R461" i="2" s="1"/>
  <c r="S461" i="2" s="1"/>
  <c r="H462" i="2"/>
  <c r="Q462" i="2" l="1"/>
  <c r="R462" i="2" s="1"/>
  <c r="S462" i="2" s="1"/>
  <c r="H463" i="2"/>
  <c r="Q463" i="2" l="1"/>
  <c r="R463" i="2" s="1"/>
  <c r="S463" i="2" s="1"/>
  <c r="H464" i="2"/>
  <c r="Q464" i="2" l="1"/>
  <c r="R464" i="2" s="1"/>
  <c r="S464" i="2" s="1"/>
  <c r="H465" i="2"/>
  <c r="Q465" i="2" l="1"/>
  <c r="R465" i="2" s="1"/>
  <c r="S465" i="2" s="1"/>
  <c r="H466" i="2"/>
  <c r="Q466" i="2" l="1"/>
  <c r="R466" i="2" s="1"/>
  <c r="S466" i="2" s="1"/>
  <c r="H467" i="2"/>
  <c r="Q467" i="2" l="1"/>
  <c r="R467" i="2" s="1"/>
  <c r="S467" i="2" s="1"/>
  <c r="H468" i="2"/>
  <c r="Q468" i="2" l="1"/>
  <c r="R468" i="2" s="1"/>
  <c r="S468" i="2" s="1"/>
  <c r="H469" i="2"/>
  <c r="Q469" i="2" l="1"/>
  <c r="R469" i="2" s="1"/>
  <c r="S469" i="2" s="1"/>
  <c r="H470" i="2"/>
  <c r="Q470" i="2" l="1"/>
  <c r="R470" i="2" s="1"/>
  <c r="S470" i="2" s="1"/>
  <c r="H471" i="2"/>
  <c r="Q471" i="2" l="1"/>
  <c r="R471" i="2" s="1"/>
  <c r="S471" i="2" s="1"/>
  <c r="H472" i="2"/>
  <c r="Q472" i="2" l="1"/>
  <c r="R472" i="2" s="1"/>
  <c r="S472" i="2" s="1"/>
  <c r="H473" i="2"/>
  <c r="Q473" i="2" l="1"/>
  <c r="R473" i="2" s="1"/>
  <c r="S473" i="2" s="1"/>
  <c r="H474" i="2"/>
  <c r="Q474" i="2" l="1"/>
  <c r="R474" i="2" s="1"/>
  <c r="S474" i="2" s="1"/>
  <c r="H475" i="2"/>
  <c r="Q475" i="2" l="1"/>
  <c r="R475" i="2" s="1"/>
  <c r="S475" i="2" s="1"/>
  <c r="H476" i="2"/>
  <c r="Q476" i="2" l="1"/>
  <c r="R476" i="2" s="1"/>
  <c r="S476" i="2" s="1"/>
  <c r="H477" i="2"/>
  <c r="Q477" i="2" l="1"/>
  <c r="R477" i="2" s="1"/>
  <c r="S477" i="2" s="1"/>
  <c r="H478" i="2"/>
  <c r="Q478" i="2" l="1"/>
  <c r="R478" i="2" s="1"/>
  <c r="S478" i="2" s="1"/>
  <c r="H479" i="2"/>
  <c r="Q479" i="2" l="1"/>
  <c r="R479" i="2" s="1"/>
  <c r="S479" i="2" s="1"/>
  <c r="H480" i="2"/>
  <c r="Q480" i="2" l="1"/>
  <c r="R480" i="2" s="1"/>
  <c r="S480" i="2" s="1"/>
  <c r="H481" i="2"/>
  <c r="Q481" i="2" l="1"/>
  <c r="R481" i="2" s="1"/>
  <c r="S481" i="2" s="1"/>
  <c r="H482" i="2"/>
  <c r="Q482" i="2" l="1"/>
  <c r="R482" i="2" s="1"/>
  <c r="S482" i="2" s="1"/>
  <c r="H483" i="2"/>
  <c r="Q483" i="2" l="1"/>
  <c r="R483" i="2" s="1"/>
  <c r="S483" i="2" s="1"/>
  <c r="H484" i="2"/>
  <c r="Q484" i="2" l="1"/>
  <c r="R484" i="2" s="1"/>
  <c r="S484" i="2" s="1"/>
  <c r="H485" i="2"/>
  <c r="Q485" i="2" l="1"/>
  <c r="R485" i="2" s="1"/>
  <c r="S485" i="2" s="1"/>
  <c r="H486" i="2"/>
  <c r="Q486" i="2" l="1"/>
  <c r="R486" i="2" s="1"/>
  <c r="S486" i="2" s="1"/>
  <c r="H487" i="2"/>
  <c r="Q487" i="2" l="1"/>
  <c r="R487" i="2" s="1"/>
  <c r="S487" i="2" s="1"/>
  <c r="H488" i="2"/>
  <c r="Q488" i="2" l="1"/>
  <c r="R488" i="2" s="1"/>
  <c r="S488" i="2" s="1"/>
  <c r="H489" i="2"/>
  <c r="Q489" i="2" l="1"/>
  <c r="R489" i="2" s="1"/>
  <c r="S489" i="2" s="1"/>
  <c r="H490" i="2"/>
  <c r="Q490" i="2" l="1"/>
  <c r="R490" i="2" s="1"/>
  <c r="S490" i="2" s="1"/>
  <c r="H491" i="2"/>
  <c r="Q491" i="2" l="1"/>
  <c r="R491" i="2" s="1"/>
  <c r="S491" i="2" s="1"/>
  <c r="H492" i="2"/>
  <c r="Q492" i="2" l="1"/>
  <c r="R492" i="2" s="1"/>
  <c r="S492" i="2" s="1"/>
  <c r="H493" i="2"/>
  <c r="Q493" i="2" l="1"/>
  <c r="R493" i="2" s="1"/>
  <c r="S493" i="2" s="1"/>
  <c r="H494" i="2"/>
  <c r="Q494" i="2" l="1"/>
  <c r="R494" i="2" s="1"/>
  <c r="S494" i="2" s="1"/>
  <c r="H495" i="2"/>
  <c r="Q495" i="2" l="1"/>
  <c r="R495" i="2" s="1"/>
  <c r="S495" i="2" s="1"/>
  <c r="H496" i="2"/>
  <c r="Q496" i="2" l="1"/>
  <c r="R496" i="2" s="1"/>
  <c r="S496" i="2" s="1"/>
  <c r="H497" i="2"/>
  <c r="Q497" i="2" l="1"/>
  <c r="R497" i="2" s="1"/>
  <c r="S497" i="2" s="1"/>
  <c r="H498" i="2"/>
  <c r="Q498" i="2" l="1"/>
  <c r="R498" i="2" s="1"/>
  <c r="S498" i="2" s="1"/>
  <c r="H499" i="2"/>
  <c r="Q499" i="2" l="1"/>
  <c r="R499" i="2" s="1"/>
  <c r="S499" i="2" s="1"/>
  <c r="H500" i="2"/>
  <c r="Q500" i="2" l="1"/>
  <c r="R500" i="2" s="1"/>
  <c r="S500" i="2" s="1"/>
  <c r="H501" i="2"/>
  <c r="Q501" i="2" l="1"/>
  <c r="R501" i="2" s="1"/>
  <c r="S501" i="2" s="1"/>
  <c r="H502" i="2"/>
  <c r="Q502" i="2" l="1"/>
  <c r="R502" i="2" s="1"/>
  <c r="S502" i="2" s="1"/>
  <c r="H503" i="2"/>
  <c r="Q503" i="2" l="1"/>
  <c r="R503" i="2" s="1"/>
  <c r="S503" i="2" s="1"/>
  <c r="H504" i="2"/>
  <c r="Q504" i="2" l="1"/>
  <c r="R504" i="2" s="1"/>
  <c r="S504" i="2" s="1"/>
  <c r="H505" i="2"/>
  <c r="Q505" i="2" l="1"/>
  <c r="R505" i="2" s="1"/>
  <c r="S505" i="2" s="1"/>
  <c r="H506" i="2"/>
  <c r="Q506" i="2" l="1"/>
  <c r="R506" i="2" s="1"/>
  <c r="S506" i="2" s="1"/>
  <c r="H507" i="2"/>
  <c r="Q507" i="2" l="1"/>
  <c r="R507" i="2" s="1"/>
  <c r="S507" i="2" s="1"/>
  <c r="H508" i="2"/>
  <c r="Q508" i="2" l="1"/>
  <c r="R508" i="2" s="1"/>
  <c r="S508" i="2" s="1"/>
  <c r="H509" i="2"/>
  <c r="Q509" i="2" l="1"/>
  <c r="R509" i="2" s="1"/>
  <c r="S509" i="2" s="1"/>
  <c r="H510" i="2"/>
  <c r="Q510" i="2" l="1"/>
  <c r="R510" i="2" s="1"/>
  <c r="S510" i="2" s="1"/>
  <c r="H511" i="2"/>
  <c r="Q511" i="2" l="1"/>
  <c r="R511" i="2" s="1"/>
  <c r="S511" i="2" s="1"/>
  <c r="H512" i="2"/>
  <c r="Q512" i="2" l="1"/>
  <c r="R512" i="2" s="1"/>
  <c r="S512" i="2" s="1"/>
  <c r="H513" i="2"/>
  <c r="Q513" i="2" l="1"/>
  <c r="R513" i="2" s="1"/>
  <c r="S513" i="2" s="1"/>
  <c r="H514" i="2"/>
  <c r="Q514" i="2" l="1"/>
  <c r="R514" i="2" s="1"/>
  <c r="S514" i="2" s="1"/>
  <c r="H515" i="2"/>
  <c r="Q515" i="2" l="1"/>
  <c r="R515" i="2" s="1"/>
  <c r="S515" i="2" s="1"/>
  <c r="H516" i="2"/>
  <c r="Q516" i="2" l="1"/>
  <c r="R516" i="2" s="1"/>
  <c r="S516" i="2" s="1"/>
  <c r="H517" i="2"/>
  <c r="Q517" i="2" l="1"/>
  <c r="R517" i="2" s="1"/>
  <c r="S517" i="2" s="1"/>
  <c r="H518" i="2"/>
  <c r="Q518" i="2" l="1"/>
  <c r="R518" i="2" s="1"/>
  <c r="S518" i="2" s="1"/>
  <c r="H519" i="2"/>
  <c r="Q519" i="2" l="1"/>
  <c r="R519" i="2" s="1"/>
  <c r="S519" i="2" s="1"/>
  <c r="H520" i="2"/>
  <c r="Q520" i="2" l="1"/>
  <c r="R520" i="2" s="1"/>
  <c r="S520" i="2" s="1"/>
  <c r="H521" i="2"/>
  <c r="Q521" i="2" l="1"/>
  <c r="R521" i="2" s="1"/>
  <c r="S521" i="2" s="1"/>
  <c r="H522" i="2"/>
  <c r="Q522" i="2" l="1"/>
  <c r="R522" i="2" s="1"/>
  <c r="S522" i="2" s="1"/>
  <c r="H523" i="2"/>
  <c r="Q523" i="2" l="1"/>
  <c r="R523" i="2" s="1"/>
  <c r="S523" i="2" s="1"/>
  <c r="H524" i="2"/>
  <c r="Q524" i="2" l="1"/>
  <c r="R524" i="2" s="1"/>
  <c r="S524" i="2" s="1"/>
  <c r="H525" i="2"/>
  <c r="Q525" i="2" l="1"/>
  <c r="R525" i="2" s="1"/>
  <c r="S525" i="2" s="1"/>
  <c r="H526" i="2"/>
  <c r="Q526" i="2" l="1"/>
  <c r="R526" i="2" s="1"/>
  <c r="S526" i="2" s="1"/>
  <c r="H527" i="2"/>
  <c r="Q527" i="2" l="1"/>
  <c r="R527" i="2" s="1"/>
  <c r="S527" i="2" s="1"/>
  <c r="H528" i="2"/>
  <c r="Q528" i="2" l="1"/>
  <c r="R528" i="2" s="1"/>
  <c r="S528" i="2" s="1"/>
  <c r="H529" i="2"/>
  <c r="Q529" i="2" l="1"/>
  <c r="R529" i="2" s="1"/>
  <c r="S529" i="2" s="1"/>
  <c r="H530" i="2"/>
  <c r="Q530" i="2" l="1"/>
  <c r="R530" i="2" s="1"/>
  <c r="S530" i="2" s="1"/>
  <c r="H531" i="2"/>
  <c r="Q531" i="2" l="1"/>
  <c r="R531" i="2" s="1"/>
  <c r="S531" i="2" s="1"/>
  <c r="H532" i="2"/>
  <c r="Q532" i="2" l="1"/>
  <c r="R532" i="2" s="1"/>
  <c r="S532" i="2" s="1"/>
  <c r="H533" i="2"/>
  <c r="Q533" i="2" l="1"/>
  <c r="R533" i="2" s="1"/>
  <c r="S533" i="2" s="1"/>
  <c r="H534" i="2"/>
  <c r="Q534" i="2" l="1"/>
  <c r="R534" i="2" s="1"/>
  <c r="S534" i="2" s="1"/>
  <c r="H535" i="2"/>
  <c r="Q535" i="2" l="1"/>
  <c r="R535" i="2" s="1"/>
  <c r="S535" i="2" s="1"/>
  <c r="H536" i="2"/>
  <c r="Q536" i="2" l="1"/>
  <c r="R536" i="2" s="1"/>
  <c r="S536" i="2" s="1"/>
  <c r="H537" i="2"/>
  <c r="Q537" i="2" l="1"/>
  <c r="R537" i="2" s="1"/>
  <c r="S537" i="2" s="1"/>
  <c r="H538" i="2"/>
  <c r="Q538" i="2" l="1"/>
  <c r="R538" i="2" s="1"/>
  <c r="S538" i="2" s="1"/>
  <c r="H539" i="2"/>
  <c r="Q539" i="2" l="1"/>
  <c r="R539" i="2" s="1"/>
  <c r="S539" i="2" s="1"/>
  <c r="H540" i="2"/>
  <c r="Q540" i="2" l="1"/>
  <c r="R540" i="2" s="1"/>
  <c r="S540" i="2" s="1"/>
  <c r="H541" i="2"/>
  <c r="Q541" i="2" l="1"/>
  <c r="R541" i="2" s="1"/>
  <c r="S541" i="2" s="1"/>
  <c r="H542" i="2"/>
  <c r="Q542" i="2" l="1"/>
  <c r="R542" i="2" s="1"/>
  <c r="S542" i="2" s="1"/>
  <c r="H543" i="2"/>
  <c r="Q543" i="2" l="1"/>
  <c r="R543" i="2" s="1"/>
  <c r="S543" i="2" s="1"/>
  <c r="H544" i="2"/>
  <c r="Q544" i="2" l="1"/>
  <c r="R544" i="2" s="1"/>
  <c r="S544" i="2" s="1"/>
  <c r="H545" i="2"/>
  <c r="Q545" i="2" l="1"/>
  <c r="R545" i="2" s="1"/>
  <c r="S545" i="2" s="1"/>
  <c r="H546" i="2"/>
  <c r="Q546" i="2" l="1"/>
  <c r="R546" i="2" s="1"/>
  <c r="S546" i="2" s="1"/>
  <c r="H547" i="2"/>
  <c r="Q547" i="2" l="1"/>
  <c r="R547" i="2" s="1"/>
  <c r="S547" i="2" s="1"/>
  <c r="H548" i="2"/>
  <c r="Q548" i="2" l="1"/>
  <c r="R548" i="2" s="1"/>
  <c r="S548" i="2" s="1"/>
  <c r="H549" i="2"/>
  <c r="Q549" i="2" l="1"/>
  <c r="R549" i="2" s="1"/>
  <c r="S549" i="2" s="1"/>
  <c r="H550" i="2"/>
  <c r="Q550" i="2" l="1"/>
  <c r="R550" i="2" s="1"/>
  <c r="S550" i="2" s="1"/>
  <c r="H551" i="2"/>
  <c r="Q551" i="2" l="1"/>
  <c r="R551" i="2" s="1"/>
  <c r="S551" i="2" s="1"/>
  <c r="H552" i="2"/>
  <c r="Q552" i="2" l="1"/>
  <c r="R552" i="2" s="1"/>
  <c r="S552" i="2" s="1"/>
  <c r="H553" i="2"/>
  <c r="Q553" i="2" l="1"/>
  <c r="R553" i="2" s="1"/>
  <c r="S553" i="2" s="1"/>
  <c r="H554" i="2"/>
  <c r="Q554" i="2" l="1"/>
  <c r="R554" i="2" s="1"/>
  <c r="S554" i="2" s="1"/>
  <c r="H555" i="2"/>
  <c r="Q555" i="2" l="1"/>
  <c r="R555" i="2" s="1"/>
  <c r="S555" i="2" s="1"/>
  <c r="H556" i="2"/>
  <c r="Q556" i="2" l="1"/>
  <c r="R556" i="2" s="1"/>
  <c r="S556" i="2" s="1"/>
  <c r="H557" i="2"/>
  <c r="Q557" i="2" l="1"/>
  <c r="R557" i="2" s="1"/>
  <c r="S557" i="2" s="1"/>
  <c r="H558" i="2"/>
  <c r="Q558" i="2" l="1"/>
  <c r="R558" i="2" s="1"/>
  <c r="S558" i="2" s="1"/>
  <c r="H559" i="2"/>
  <c r="Q559" i="2" l="1"/>
  <c r="R559" i="2" s="1"/>
  <c r="S559" i="2" s="1"/>
  <c r="H560" i="2"/>
  <c r="Q560" i="2" l="1"/>
  <c r="R560" i="2" s="1"/>
  <c r="S560" i="2" s="1"/>
  <c r="H561" i="2"/>
  <c r="Q561" i="2" l="1"/>
  <c r="R561" i="2" s="1"/>
  <c r="S561" i="2" s="1"/>
  <c r="H562" i="2"/>
  <c r="Q562" i="2" l="1"/>
  <c r="R562" i="2" s="1"/>
  <c r="S562" i="2" s="1"/>
  <c r="H563" i="2"/>
  <c r="Q563" i="2" l="1"/>
  <c r="R563" i="2" s="1"/>
  <c r="S563" i="2" s="1"/>
  <c r="H564" i="2"/>
  <c r="Q564" i="2" l="1"/>
  <c r="R564" i="2" s="1"/>
  <c r="S564" i="2" s="1"/>
  <c r="H565" i="2"/>
  <c r="Q565" i="2" l="1"/>
  <c r="R565" i="2" s="1"/>
  <c r="S565" i="2" s="1"/>
  <c r="H566" i="2"/>
  <c r="Q566" i="2" l="1"/>
  <c r="R566" i="2" s="1"/>
  <c r="S566" i="2" s="1"/>
  <c r="H567" i="2"/>
  <c r="Q567" i="2" l="1"/>
  <c r="R567" i="2" s="1"/>
  <c r="S567" i="2" s="1"/>
  <c r="H568" i="2"/>
  <c r="Q568" i="2" l="1"/>
  <c r="R568" i="2" s="1"/>
  <c r="S568" i="2" s="1"/>
  <c r="H569" i="2"/>
  <c r="Q569" i="2" l="1"/>
  <c r="R569" i="2" s="1"/>
  <c r="S569" i="2" s="1"/>
  <c r="H570" i="2"/>
  <c r="Q570" i="2" l="1"/>
  <c r="R570" i="2" s="1"/>
  <c r="S570" i="2" s="1"/>
  <c r="H571" i="2"/>
  <c r="Q571" i="2" l="1"/>
  <c r="R571" i="2" s="1"/>
  <c r="S571" i="2" s="1"/>
  <c r="H572" i="2"/>
  <c r="Q572" i="2" l="1"/>
  <c r="R572" i="2" s="1"/>
  <c r="S572" i="2" s="1"/>
  <c r="H573" i="2"/>
  <c r="Q573" i="2" l="1"/>
  <c r="R573" i="2" s="1"/>
  <c r="S573" i="2" s="1"/>
  <c r="H574" i="2"/>
  <c r="Q574" i="2" l="1"/>
  <c r="R574" i="2" s="1"/>
  <c r="S574" i="2" s="1"/>
  <c r="H575" i="2"/>
  <c r="Q575" i="2" l="1"/>
  <c r="R575" i="2" s="1"/>
  <c r="S575" i="2" s="1"/>
  <c r="H576" i="2"/>
  <c r="Q576" i="2" l="1"/>
  <c r="R576" i="2" s="1"/>
  <c r="S576" i="2" s="1"/>
  <c r="H577" i="2"/>
  <c r="Q577" i="2" l="1"/>
  <c r="R577" i="2" s="1"/>
  <c r="S577" i="2" s="1"/>
  <c r="H578" i="2"/>
  <c r="Q578" i="2" l="1"/>
  <c r="R578" i="2" s="1"/>
  <c r="S578" i="2" s="1"/>
  <c r="H579" i="2"/>
  <c r="Q579" i="2" l="1"/>
  <c r="R579" i="2" s="1"/>
  <c r="S579" i="2" s="1"/>
  <c r="H580" i="2"/>
  <c r="Q580" i="2" l="1"/>
  <c r="R580" i="2" s="1"/>
  <c r="S580" i="2" s="1"/>
  <c r="H581" i="2"/>
  <c r="Q581" i="2" l="1"/>
  <c r="R581" i="2" s="1"/>
  <c r="S581" i="2" s="1"/>
  <c r="H582" i="2"/>
  <c r="Q582" i="2" l="1"/>
  <c r="R582" i="2" s="1"/>
  <c r="S582" i="2" s="1"/>
  <c r="H583" i="2"/>
  <c r="Q583" i="2" l="1"/>
  <c r="R583" i="2" s="1"/>
  <c r="S583" i="2" s="1"/>
  <c r="H584" i="2"/>
  <c r="Q584" i="2" l="1"/>
  <c r="R584" i="2" s="1"/>
  <c r="S584" i="2" s="1"/>
  <c r="H585" i="2"/>
  <c r="Q585" i="2" l="1"/>
  <c r="R585" i="2" s="1"/>
  <c r="S585" i="2" s="1"/>
  <c r="H586" i="2"/>
  <c r="Q586" i="2" l="1"/>
  <c r="R586" i="2" s="1"/>
  <c r="S586" i="2" s="1"/>
  <c r="H587" i="2"/>
  <c r="Q587" i="2" l="1"/>
  <c r="R587" i="2" s="1"/>
  <c r="S587" i="2" s="1"/>
  <c r="H588" i="2"/>
  <c r="Q588" i="2" l="1"/>
  <c r="R588" i="2" s="1"/>
  <c r="S588" i="2" s="1"/>
  <c r="H589" i="2"/>
  <c r="Q589" i="2" l="1"/>
  <c r="R589" i="2" s="1"/>
  <c r="S589" i="2" s="1"/>
  <c r="H590" i="2"/>
  <c r="Q590" i="2" l="1"/>
  <c r="R590" i="2" s="1"/>
  <c r="S590" i="2" s="1"/>
  <c r="H591" i="2"/>
  <c r="Q591" i="2" l="1"/>
  <c r="R591" i="2" s="1"/>
  <c r="S591" i="2" s="1"/>
  <c r="H592" i="2"/>
  <c r="Q592" i="2" l="1"/>
  <c r="R592" i="2" s="1"/>
  <c r="S592" i="2" s="1"/>
  <c r="H593" i="2"/>
  <c r="Q593" i="2" l="1"/>
  <c r="R593" i="2" s="1"/>
  <c r="S593" i="2" s="1"/>
  <c r="H594" i="2"/>
  <c r="Q594" i="2" l="1"/>
  <c r="R594" i="2" s="1"/>
  <c r="S594" i="2" s="1"/>
  <c r="H595" i="2"/>
  <c r="Q595" i="2" l="1"/>
  <c r="R595" i="2" s="1"/>
  <c r="S595" i="2" s="1"/>
  <c r="H596" i="2"/>
  <c r="Q596" i="2" l="1"/>
  <c r="R596" i="2" s="1"/>
  <c r="S596" i="2" s="1"/>
  <c r="H597" i="2"/>
  <c r="Q597" i="2" l="1"/>
  <c r="R597" i="2" s="1"/>
  <c r="S597" i="2" s="1"/>
  <c r="H598" i="2"/>
  <c r="Q598" i="2" l="1"/>
  <c r="R598" i="2" s="1"/>
  <c r="S598" i="2" s="1"/>
  <c r="H599" i="2"/>
  <c r="Q599" i="2" l="1"/>
  <c r="R599" i="2" s="1"/>
  <c r="S599" i="2" s="1"/>
  <c r="H600" i="2"/>
  <c r="Q600" i="2" l="1"/>
  <c r="R600" i="2" s="1"/>
  <c r="S600" i="2" s="1"/>
  <c r="H601" i="2"/>
  <c r="Q601" i="2" l="1"/>
  <c r="R601" i="2" s="1"/>
  <c r="S601" i="2" s="1"/>
  <c r="H602" i="2"/>
  <c r="Q602" i="2" l="1"/>
  <c r="R602" i="2" s="1"/>
  <c r="S602" i="2" s="1"/>
  <c r="H603" i="2"/>
  <c r="Q603" i="2" l="1"/>
  <c r="R603" i="2" s="1"/>
  <c r="S603" i="2" s="1"/>
  <c r="H604" i="2"/>
  <c r="Q604" i="2" l="1"/>
  <c r="R604" i="2" s="1"/>
  <c r="S604" i="2" s="1"/>
  <c r="H605" i="2"/>
  <c r="Q605" i="2" l="1"/>
  <c r="R605" i="2" s="1"/>
  <c r="S605" i="2" s="1"/>
  <c r="H606" i="2"/>
  <c r="Q606" i="2" l="1"/>
  <c r="R606" i="2" s="1"/>
  <c r="S606" i="2" s="1"/>
  <c r="H607" i="2"/>
  <c r="Q607" i="2" l="1"/>
  <c r="R607" i="2" s="1"/>
  <c r="S607" i="2" s="1"/>
  <c r="H608" i="2"/>
  <c r="Q608" i="2" l="1"/>
  <c r="R608" i="2" s="1"/>
  <c r="S608" i="2" s="1"/>
  <c r="H609" i="2"/>
  <c r="Q609" i="2" l="1"/>
  <c r="R609" i="2" s="1"/>
  <c r="S609" i="2" s="1"/>
  <c r="H610" i="2"/>
  <c r="Q610" i="2" l="1"/>
  <c r="R610" i="2" s="1"/>
  <c r="S610" i="2" s="1"/>
  <c r="H611" i="2"/>
  <c r="Q611" i="2" l="1"/>
  <c r="R611" i="2" s="1"/>
  <c r="S611" i="2" s="1"/>
  <c r="H612" i="2"/>
  <c r="Q612" i="2" l="1"/>
  <c r="R612" i="2" s="1"/>
  <c r="S612" i="2" s="1"/>
  <c r="H613" i="2"/>
  <c r="Q613" i="2" l="1"/>
  <c r="R613" i="2" s="1"/>
  <c r="S613" i="2" s="1"/>
  <c r="H614" i="2"/>
  <c r="Q614" i="2" l="1"/>
  <c r="R614" i="2" s="1"/>
  <c r="S614" i="2" s="1"/>
  <c r="H615" i="2"/>
  <c r="Q615" i="2" l="1"/>
  <c r="R615" i="2" s="1"/>
  <c r="S615" i="2" s="1"/>
  <c r="H616" i="2"/>
  <c r="Q616" i="2" l="1"/>
  <c r="R616" i="2" s="1"/>
  <c r="S616" i="2" s="1"/>
  <c r="H617" i="2"/>
  <c r="Q617" i="2" l="1"/>
  <c r="R617" i="2" s="1"/>
  <c r="S617" i="2" s="1"/>
  <c r="H618" i="2"/>
  <c r="Q618" i="2" l="1"/>
  <c r="R618" i="2" s="1"/>
  <c r="S618" i="2" s="1"/>
  <c r="H619" i="2"/>
  <c r="Q619" i="2" l="1"/>
  <c r="R619" i="2" s="1"/>
  <c r="S619" i="2" s="1"/>
  <c r="H620" i="2"/>
  <c r="Q620" i="2" l="1"/>
  <c r="R620" i="2" s="1"/>
  <c r="S620" i="2" s="1"/>
  <c r="H621" i="2"/>
  <c r="Q621" i="2" l="1"/>
  <c r="R621" i="2" s="1"/>
  <c r="S621" i="2" s="1"/>
  <c r="H622" i="2"/>
  <c r="Q622" i="2" l="1"/>
  <c r="R622" i="2" s="1"/>
  <c r="S622" i="2" s="1"/>
  <c r="H623" i="2"/>
  <c r="Q623" i="2" l="1"/>
  <c r="R623" i="2" s="1"/>
  <c r="S623" i="2" s="1"/>
  <c r="H624" i="2"/>
  <c r="Q624" i="2" l="1"/>
  <c r="R624" i="2" s="1"/>
  <c r="S624" i="2" s="1"/>
  <c r="H625" i="2"/>
  <c r="Q625" i="2" l="1"/>
  <c r="R625" i="2" s="1"/>
  <c r="S625" i="2" s="1"/>
  <c r="H626" i="2"/>
  <c r="Q626" i="2" l="1"/>
  <c r="R626" i="2" s="1"/>
  <c r="S626" i="2" s="1"/>
  <c r="H627" i="2"/>
  <c r="Q627" i="2" l="1"/>
  <c r="R627" i="2" s="1"/>
  <c r="S627" i="2" s="1"/>
  <c r="H628" i="2"/>
  <c r="Q628" i="2" l="1"/>
  <c r="R628" i="2" s="1"/>
  <c r="S628" i="2" s="1"/>
  <c r="H629" i="2"/>
  <c r="Q629" i="2" l="1"/>
  <c r="R629" i="2" s="1"/>
  <c r="S629" i="2" s="1"/>
  <c r="H630" i="2"/>
  <c r="Q630" i="2" l="1"/>
  <c r="R630" i="2" s="1"/>
  <c r="S630" i="2" s="1"/>
  <c r="H631" i="2"/>
  <c r="Q631" i="2" l="1"/>
  <c r="R631" i="2" s="1"/>
  <c r="S631" i="2" s="1"/>
  <c r="H632" i="2"/>
  <c r="Q632" i="2" l="1"/>
  <c r="R632" i="2" s="1"/>
  <c r="S632" i="2" s="1"/>
  <c r="H633" i="2"/>
  <c r="Q633" i="2" l="1"/>
  <c r="R633" i="2" s="1"/>
  <c r="S633" i="2" s="1"/>
  <c r="H634" i="2"/>
  <c r="Q634" i="2" l="1"/>
  <c r="R634" i="2" s="1"/>
  <c r="S634" i="2" s="1"/>
  <c r="H635" i="2"/>
  <c r="Q635" i="2" l="1"/>
  <c r="R635" i="2" s="1"/>
  <c r="S635" i="2" s="1"/>
  <c r="H636" i="2"/>
  <c r="Q636" i="2" l="1"/>
  <c r="R636" i="2" s="1"/>
  <c r="S636" i="2" s="1"/>
  <c r="H637" i="2"/>
  <c r="Q637" i="2" l="1"/>
  <c r="R637" i="2" s="1"/>
  <c r="S637" i="2" s="1"/>
  <c r="H638" i="2"/>
  <c r="Q638" i="2" l="1"/>
  <c r="R638" i="2" s="1"/>
  <c r="S638" i="2" s="1"/>
  <c r="H639" i="2"/>
  <c r="Q639" i="2" l="1"/>
  <c r="R639" i="2" s="1"/>
  <c r="S639" i="2" s="1"/>
  <c r="H640" i="2"/>
  <c r="Q640" i="2" l="1"/>
  <c r="R640" i="2" s="1"/>
  <c r="S640" i="2" s="1"/>
  <c r="H641" i="2"/>
  <c r="Q641" i="2" l="1"/>
  <c r="R641" i="2" s="1"/>
  <c r="S641" i="2" s="1"/>
  <c r="H642" i="2"/>
  <c r="Q642" i="2" l="1"/>
  <c r="R642" i="2" s="1"/>
  <c r="S642" i="2" s="1"/>
  <c r="H643" i="2"/>
  <c r="Q643" i="2" l="1"/>
  <c r="R643" i="2" s="1"/>
  <c r="S643" i="2" s="1"/>
  <c r="H644" i="2"/>
  <c r="Q644" i="2" l="1"/>
  <c r="R644" i="2" s="1"/>
  <c r="S644" i="2" s="1"/>
  <c r="H645" i="2"/>
  <c r="Q645" i="2" l="1"/>
  <c r="R645" i="2" s="1"/>
  <c r="S645" i="2" s="1"/>
  <c r="H646" i="2"/>
  <c r="Q646" i="2" l="1"/>
  <c r="R646" i="2" s="1"/>
  <c r="S646" i="2" s="1"/>
  <c r="H647" i="2"/>
  <c r="Q647" i="2" l="1"/>
  <c r="R647" i="2" s="1"/>
  <c r="S647" i="2" s="1"/>
  <c r="H648" i="2"/>
  <c r="Q648" i="2" l="1"/>
  <c r="R648" i="2" s="1"/>
  <c r="S648" i="2" s="1"/>
  <c r="H649" i="2"/>
  <c r="Q649" i="2" l="1"/>
  <c r="R649" i="2" s="1"/>
  <c r="S649" i="2" s="1"/>
  <c r="H650" i="2"/>
  <c r="Q650" i="2" l="1"/>
  <c r="R650" i="2" s="1"/>
  <c r="S650" i="2" s="1"/>
  <c r="H651" i="2"/>
  <c r="Q651" i="2" l="1"/>
  <c r="R651" i="2" s="1"/>
  <c r="S651" i="2" s="1"/>
  <c r="H652" i="2"/>
  <c r="Q652" i="2" l="1"/>
  <c r="R652" i="2" s="1"/>
  <c r="S652" i="2" s="1"/>
  <c r="H653" i="2"/>
  <c r="Q653" i="2" l="1"/>
  <c r="R653" i="2" s="1"/>
  <c r="S653" i="2" s="1"/>
  <c r="H654" i="2"/>
  <c r="Q654" i="2" l="1"/>
  <c r="R654" i="2" s="1"/>
  <c r="S654" i="2" s="1"/>
  <c r="H655" i="2"/>
  <c r="Q655" i="2" l="1"/>
  <c r="R655" i="2" s="1"/>
  <c r="S655" i="2" s="1"/>
  <c r="H656" i="2"/>
  <c r="Q656" i="2" l="1"/>
  <c r="R656" i="2" s="1"/>
  <c r="S656" i="2" s="1"/>
  <c r="H657" i="2"/>
  <c r="Q657" i="2" l="1"/>
  <c r="R657" i="2" s="1"/>
  <c r="S657" i="2" s="1"/>
  <c r="H658" i="2"/>
  <c r="Q658" i="2" l="1"/>
  <c r="R658" i="2" s="1"/>
  <c r="S658" i="2" s="1"/>
  <c r="H659" i="2"/>
  <c r="Q659" i="2" l="1"/>
  <c r="R659" i="2" s="1"/>
  <c r="S659" i="2" s="1"/>
  <c r="H660" i="2"/>
  <c r="Q660" i="2" l="1"/>
  <c r="R660" i="2" s="1"/>
  <c r="S660" i="2" s="1"/>
  <c r="H661" i="2"/>
  <c r="Q661" i="2" l="1"/>
  <c r="R661" i="2" s="1"/>
  <c r="S661" i="2" s="1"/>
  <c r="H662" i="2"/>
  <c r="Q662" i="2" s="1"/>
  <c r="R662" i="2" s="1"/>
  <c r="S662" i="2" s="1"/>
</calcChain>
</file>

<file path=xl/sharedStrings.xml><?xml version="1.0" encoding="utf-8"?>
<sst xmlns="http://schemas.openxmlformats.org/spreadsheetml/2006/main" count="19414" uniqueCount="1925">
  <si>
    <t>_id</t>
  </si>
  <si>
    <t>Category</t>
  </si>
  <si>
    <t>Topic</t>
  </si>
  <si>
    <t>Data Source</t>
  </si>
  <si>
    <t>Characteristic</t>
  </si>
  <si>
    <t>City of Toronto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</si>
  <si>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</si>
  <si>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</si>
  <si>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</si>
  <si>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</si>
  <si>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</si>
  <si>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</si>
  <si>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</si>
  <si>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</si>
  <si>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</si>
  <si>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</si>
  <si>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</si>
  <si>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</si>
  <si>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</si>
  <si>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</si>
  <si>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</si>
  <si>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</si>
  <si>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</si>
  <si>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</si>
  <si>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</si>
  <si>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</si>
  <si>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</si>
  <si>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</si>
  <si>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</si>
  <si>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</si>
  <si>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</si>
  <si>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</si>
  <si>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</si>
  <si>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</si>
  <si>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</si>
  <si>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</si>
  <si>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</si>
  <si>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</si>
  <si>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</si>
  <si>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</si>
  <si>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</si>
  <si>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</si>
  <si>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</si>
  <si>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</si>
  <si>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</si>
  <si>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</si>
  <si>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</si>
  <si>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</si>
  <si>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</si>
  <si>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</si>
  <si>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</si>
  <si>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</si>
  <si>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</si>
  <si>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</si>
  <si>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</si>
  <si>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</si>
  <si>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</si>
  <si>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</si>
  <si>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</si>
  <si>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</si>
  <si>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</si>
  <si>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</si>
  <si>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</si>
  <si>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</si>
  <si>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</si>
  <si>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</si>
  <si>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</si>
  <si>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</si>
  <si>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</si>
  <si>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</si>
  <si>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</si>
  <si>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</si>
  <si>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</si>
  <si>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</si>
  <si>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</si>
  <si>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</si>
  <si>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</si>
  <si>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</si>
  <si>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</si>
  <si>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</si>
  <si>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</si>
  <si>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</si>
  <si>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</si>
  <si>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</si>
  <si>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</si>
  <si>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</si>
  <si>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</si>
  <si>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</si>
  <si>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</si>
  <si>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</si>
  <si>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</si>
  <si>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</si>
  <si>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</si>
  <si>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</si>
  <si>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</si>
  <si>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</si>
  <si>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</si>
  <si>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</si>
  <si>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</si>
  <si>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</si>
  <si>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</si>
  <si>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</si>
  <si>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</si>
  <si>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</si>
  <si>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</si>
  <si>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</si>
  <si>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</si>
  <si>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</si>
  <si>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</si>
  <si>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</si>
  <si>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</si>
  <si>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</si>
  <si>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</si>
  <si>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</si>
  <si>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</si>
  <si>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</si>
  <si>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</si>
  <si>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</si>
  <si>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</si>
  <si>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</si>
  <si>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</si>
  <si>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</si>
  <si>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</si>
  <si>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</si>
  <si>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</si>
  <si>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</si>
  <si>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</si>
  <si>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</si>
  <si>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</si>
  <si>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</si>
  <si>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</si>
  <si>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</si>
  <si>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</si>
  <si>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</si>
  <si>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</si>
  <si>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</si>
  <si>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</si>
  <si>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</si>
  <si>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</si>
  <si>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</si>
  <si>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</si>
  <si>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</si>
  <si>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</si>
  <si>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</si>
  <si>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</si>
  <si>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</si>
  <si>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Neighbourhood Information</t>
  </si>
  <si>
    <t>Neighbourhood Number</t>
  </si>
  <si>
    <t>TSNS2020 Designation</t>
  </si>
  <si>
    <t>No Designation</t>
  </si>
  <si>
    <t>NIA</t>
  </si>
  <si>
    <t>Emerging Neighbourhood</t>
  </si>
  <si>
    <t>Population</t>
  </si>
  <si>
    <t>Population and dwellings</t>
  </si>
  <si>
    <t>Census Profile 98-316-X2016001</t>
  </si>
  <si>
    <t>Population, 2016</t>
  </si>
  <si>
    <t>Population, 2011</t>
  </si>
  <si>
    <t>Population Change 2011-2016</t>
  </si>
  <si>
    <t>Total private dwellings</t>
  </si>
  <si>
    <t>Private dwellings occupied by usual residents</t>
  </si>
  <si>
    <t>Population density per square kilometre</t>
  </si>
  <si>
    <t>Land area in square kilometres</t>
  </si>
  <si>
    <t>Age characteristics</t>
  </si>
  <si>
    <t>Children (0-14 years)</t>
  </si>
  <si>
    <t>Youth (15-24 years)</t>
  </si>
  <si>
    <t>Working Age (25-54 years)</t>
  </si>
  <si>
    <t>Pre-retirement (55-64 years)</t>
  </si>
  <si>
    <t>Seniors (65+ years)</t>
  </si>
  <si>
    <t>Older Seniors (85+ years)</t>
  </si>
  <si>
    <t>Male: 0 to 04 years</t>
  </si>
  <si>
    <t>Male: 05 to 09 years</t>
  </si>
  <si>
    <t>Male: 10 to 14 years</t>
  </si>
  <si>
    <t>Male: 15 to 19 years</t>
  </si>
  <si>
    <t>Male: 20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</si>
  <si>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</si>
  <si>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</si>
  <si>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</si>
  <si>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</si>
  <si>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</si>
  <si>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</si>
  <si>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</si>
  <si>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to 64 years</t>
  </si>
  <si>
    <t>Male: 65 to 69 years</t>
  </si>
  <si>
    <t>Male: 70 to 74 years</t>
  </si>
  <si>
    <t>Male: 75 to 79 years</t>
  </si>
  <si>
    <t>Female: 10 to 14 years</t>
  </si>
  <si>
    <t>Male: 80 to 84 years</t>
  </si>
  <si>
    <t>Male: 85 to 89 years</t>
  </si>
  <si>
    <t>Male: 90 to 94 years</t>
  </si>
  <si>
    <t>Male: 95 to 99 years</t>
  </si>
  <si>
    <t>Male: 100 years and over</t>
  </si>
  <si>
    <t>Female: 0 to 04 years</t>
  </si>
  <si>
    <t>Female: 05 to 09 years</t>
  </si>
  <si>
    <t>Female: 15 to 19 years</t>
  </si>
  <si>
    <t>Female: 20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</si>
  <si>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</si>
  <si>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</si>
  <si>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</si>
  <si>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</si>
  <si>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</si>
  <si>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</si>
  <si>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</si>
  <si>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to 64 years</t>
  </si>
  <si>
    <t>Female: 65 to 69 years</t>
  </si>
  <si>
    <t>Female: 70 to 74 years</t>
  </si>
  <si>
    <t>Female: 75 to 79 years</t>
  </si>
  <si>
    <t>Female: 80 to 84 years</t>
  </si>
  <si>
    <t>Female: 85 to 89 years</t>
  </si>
  <si>
    <t>Female: 90 to 94 years</t>
  </si>
  <si>
    <t>Female: 95 to 99 years</t>
  </si>
  <si>
    <t>Female: 100 years and over</t>
  </si>
  <si>
    <t>Families, households and marital status</t>
  </si>
  <si>
    <t>Household and dwelling characteristics</t>
  </si>
  <si>
    <t>Occupied private dwellings by structural type of dwelling</t>
  </si>
  <si>
    <t xml:space="preserve">  Single-detached house</t>
  </si>
  <si>
    <t xml:space="preserve">  Apartment in a building that has five or more storeys</t>
  </si>
  <si>
    <t xml:space="preserve">  Other attached dwelling</t>
  </si>
  <si>
    <t xml:space="preserve">    Semi-detached house</t>
  </si>
  <si>
    <t xml:space="preserve">    Row house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</si>
  <si>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</si>
  <si>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</si>
  <si>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</si>
  <si>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Movable dwelling</t>
  </si>
  <si>
    <t>Private households by household size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</si>
  <si>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</si>
  <si>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</si>
  <si>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</si>
  <si>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</si>
  <si>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</si>
  <si>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Number of persons in private households</t>
  </si>
  <si>
    <t>Marital status</t>
  </si>
  <si>
    <t>Marital status for the population aged 15 years and over</t>
  </si>
  <si>
    <t xml:space="preserve">  Married or living common law</t>
  </si>
  <si>
    <t xml:space="preserve">    Married</t>
  </si>
  <si>
    <t xml:space="preserve">    Living common law</t>
  </si>
  <si>
    <t xml:space="preserve">  Not married and not living common law</t>
  </si>
  <si>
    <t xml:space="preserve">    Never married</t>
  </si>
  <si>
    <t xml:space="preserve">    Separated</t>
  </si>
  <si>
    <t xml:space="preserve">    Divorced</t>
  </si>
  <si>
    <t xml:space="preserve">    Widowed</t>
  </si>
  <si>
    <t>Family characteristics</t>
  </si>
  <si>
    <t>Census families in private households by family size</t>
  </si>
  <si>
    <t xml:space="preserve">  Couples without children</t>
  </si>
  <si>
    <t>Total number of census families in private households</t>
  </si>
  <si>
    <t xml:space="preserve">  Total couple families</t>
  </si>
  <si>
    <t xml:space="preserve">    Married couples</t>
  </si>
  <si>
    <t xml:space="preserve">    Common-law couples</t>
  </si>
  <si>
    <t xml:space="preserve">  Total lone-parent families by sex of parent</t>
  </si>
  <si>
    <t xml:space="preserve">    Female parent</t>
  </si>
  <si>
    <t xml:space="preserve">    Male parent</t>
  </si>
  <si>
    <t>Couple census families in private households</t>
  </si>
  <si>
    <t xml:space="preserve">  Couples with children</t>
  </si>
  <si>
    <t xml:space="preserve">    1 child</t>
  </si>
  <si>
    <t xml:space="preserve">    2 children</t>
  </si>
  <si>
    <t xml:space="preserve">    3 or more children</t>
  </si>
  <si>
    <t>Lone-parent census families in private households</t>
  </si>
  <si>
    <t xml:space="preserve">  1 child</t>
  </si>
  <si>
    <t xml:space="preserve">  2 children</t>
  </si>
  <si>
    <t>Household type</t>
  </si>
  <si>
    <t xml:space="preserve">  Non-census-family households</t>
  </si>
  <si>
    <t xml:space="preserve">  3 or more children</t>
  </si>
  <si>
    <t>Persons not in census families in private households</t>
  </si>
  <si>
    <t>Private households by household type</t>
  </si>
  <si>
    <t xml:space="preserve">  One-census-family households</t>
  </si>
  <si>
    <t xml:space="preserve">    Without children in a census family</t>
  </si>
  <si>
    <t xml:space="preserve">    With children in a census family</t>
  </si>
  <si>
    <t xml:space="preserve">  Multiple-census-family households</t>
  </si>
  <si>
    <t xml:space="preserve">    One-person households</t>
  </si>
  <si>
    <t xml:space="preserve">    Two-or-more person non-census-family households</t>
  </si>
  <si>
    <t>Family characteristics of adults</t>
  </si>
  <si>
    <t>Catalogue no. 98-400-X2016030</t>
  </si>
  <si>
    <t>Total population (age 15+) by family characteristics</t>
  </si>
  <si>
    <t>Persons living alone (total)</t>
  </si>
  <si>
    <t>Persons living alone (per cent)</t>
  </si>
  <si>
    <t>Population age 65+ by family characteristics</t>
  </si>
  <si>
    <t>Persons age 65+ living alone (total)</t>
  </si>
  <si>
    <t>Persons age 65+ living alone (per cent)</t>
  </si>
  <si>
    <t>Population age 85+ by family characteristics</t>
  </si>
  <si>
    <t>Persons age 85+ living alone (total)</t>
  </si>
  <si>
    <t>Persons age 85+ living alone (per cent)</t>
  </si>
  <si>
    <t>Population age 20-34 by family characteristics</t>
  </si>
  <si>
    <t>Single young adults (age 20-34) living at home (total)</t>
  </si>
  <si>
    <t>Single young adults (age 20-34) living at home (per cent)</t>
  </si>
  <si>
    <t>Language</t>
  </si>
  <si>
    <t>Knowledge of official languages</t>
  </si>
  <si>
    <t>Knowledge of official languages for the total population excluding institutional residents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</si>
  <si>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</si>
  <si>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</si>
  <si>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</si>
  <si>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</si>
  <si>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First official language spoken</t>
  </si>
  <si>
    <t>First official language spoken for the total population excluding institutional residents</t>
  </si>
  <si>
    <t xml:space="preserve">  English</t>
  </si>
  <si>
    <t>Official language minority (percentage)</t>
  </si>
  <si>
    <t xml:space="preserve">  French</t>
  </si>
  <si>
    <t>Official language minority (number)</t>
  </si>
  <si>
    <t>Mother tongue</t>
  </si>
  <si>
    <t>Mother tongue for the total population excluding institutional residents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</si>
  <si>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</si>
  <si>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</si>
  <si>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</si>
  <si>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</si>
  <si>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</si>
  <si>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</si>
  <si>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</si>
  <si>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Blackfoot</t>
  </si>
  <si>
    <t xml:space="preserve">          Cree-Montagnais languages</t>
  </si>
  <si>
    <t xml:space="preserve">          Eastern Algonquian languages</t>
  </si>
  <si>
    <t xml:space="preserve">          Ojibway-Potawatomi languages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</si>
  <si>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</si>
  <si>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</si>
  <si>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</si>
  <si>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Babine (Wetsuwet'en)</t>
  </si>
  <si>
    <t xml:space="preserve">            Beaver</t>
  </si>
  <si>
    <t xml:space="preserve">            Carrier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</si>
  <si>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</si>
  <si>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</si>
  <si>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</si>
  <si>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</si>
  <si>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</si>
  <si>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</si>
  <si>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</si>
  <si>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</si>
  <si>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  South Slavey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</si>
  <si>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</si>
  <si>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</si>
  <si>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</si>
  <si>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</si>
  <si>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</si>
  <si>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</si>
  <si>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</si>
  <si>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languages,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</si>
  <si>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</si>
  <si>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</si>
  <si>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</si>
  <si>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</si>
  <si>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</si>
  <si>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</si>
  <si>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</si>
  <si>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</si>
  <si>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</si>
  <si>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</si>
  <si>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Kutenai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</si>
  <si>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</si>
  <si>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</si>
  <si>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</si>
  <si>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</si>
  <si>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</si>
  <si>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</si>
  <si>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</si>
  <si>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</si>
  <si>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  Straits</t>
  </si>
  <si>
    <t xml:space="preserve">          Thompson (Ntlakapamux)</t>
  </si>
  <si>
    <t xml:space="preserve">          Salish languages, n.i.e.</t>
  </si>
  <si>
    <t xml:space="preserve">        Siouan languages</t>
  </si>
  <si>
    <t xml:space="preserve">          Dakota</t>
  </si>
  <si>
    <t xml:space="preserve">          Stoney</t>
  </si>
  <si>
    <t xml:space="preserve">          Siouan languages, n.i.e.</t>
  </si>
  <si>
    <t xml:space="preserve">        Tlingit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</si>
  <si>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</si>
  <si>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</si>
  <si>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</si>
  <si>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</si>
  <si>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</si>
  <si>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</si>
  <si>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</si>
  <si>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Kwakiutl (Kwak'wala)</t>
  </si>
  <si>
    <t xml:space="preserve">          Nuu-chah-nulth (Nootka)</t>
  </si>
  <si>
    <t xml:space="preserve">          Wakashan languages, n.i.e.</t>
  </si>
  <si>
    <t xml:space="preserve">        Aboriginal languages, n.o.s.</t>
  </si>
  <si>
    <t xml:space="preserve">      Non-Aboriginal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</si>
  <si>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</si>
  <si>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</si>
  <si>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</si>
  <si>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Berber languages, n.i.e.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</si>
  <si>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</si>
  <si>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</si>
  <si>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</si>
  <si>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</si>
  <si>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</si>
  <si>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</si>
  <si>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</si>
  <si>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>Knowledge of languages</t>
  </si>
  <si>
    <t xml:space="preserve">      Haida</t>
  </si>
  <si>
    <t xml:space="preserve">            Arabic</t>
  </si>
  <si>
    <t xml:space="preserve">            Assyrian Neo-Aramaic</t>
  </si>
  <si>
    <t xml:space="preserve">            Chaldean Neo-Aramaic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</si>
  <si>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</si>
  <si>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</si>
  <si>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</si>
  <si>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</si>
  <si>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</si>
  <si>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  Afro-Asiatic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</si>
  <si>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</si>
  <si>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</si>
  <si>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</si>
  <si>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</si>
  <si>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</si>
  <si>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</si>
  <si>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</si>
  <si>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</si>
  <si>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</si>
  <si>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</si>
  <si>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Malagasy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</si>
  <si>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</si>
  <si>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</si>
  <si>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</si>
  <si>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</si>
  <si>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</si>
  <si>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</si>
  <si>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</si>
  <si>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</si>
  <si>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</si>
  <si>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</si>
  <si>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</si>
  <si>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</si>
  <si>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</si>
  <si>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</si>
  <si>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</si>
  <si>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languages, n.i.e.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</si>
  <si>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</si>
  <si>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</si>
  <si>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</si>
  <si>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</si>
  <si>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</si>
  <si>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</si>
  <si>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</si>
  <si>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>Income</t>
  </si>
  <si>
    <t>Income of households in 2015</t>
  </si>
  <si>
    <t xml:space="preserve">    $150,000 to $199,999</t>
  </si>
  <si>
    <t xml:space="preserve">              Lithuanian</t>
  </si>
  <si>
    <t xml:space="preserve">            Slavic languages</t>
  </si>
  <si>
    <t xml:space="preserve">              Belarusan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</si>
  <si>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</si>
  <si>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</si>
  <si>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</si>
  <si>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</si>
  <si>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Norwegian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</si>
  <si>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</si>
  <si>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</si>
  <si>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</si>
  <si>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</si>
  <si>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</si>
  <si>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</si>
  <si>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</si>
  <si>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</si>
  <si>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</si>
  <si>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</si>
  <si>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</si>
  <si>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</si>
  <si>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</si>
  <si>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  Swedish</t>
  </si>
  <si>
    <t xml:space="preserve">          Germanic languages</t>
  </si>
  <si>
    <t xml:space="preserve">            Afrikaans</t>
  </si>
  <si>
    <t xml:space="preserve">            Danish</t>
  </si>
  <si>
    <t xml:space="preserve">            Dutch</t>
  </si>
  <si>
    <t xml:space="preserve">            Frisian</t>
  </si>
  <si>
    <t xml:space="preserve">            German</t>
  </si>
  <si>
    <t xml:space="preserve">            Icelandic</t>
  </si>
  <si>
    <t xml:space="preserve">            Vlaams (Flemish)</t>
  </si>
  <si>
    <t xml:space="preserve">            Yiddish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</si>
  <si>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</si>
  <si>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</si>
  <si>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</si>
  <si>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</si>
  <si>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</si>
  <si>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</si>
  <si>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</si>
  <si>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</si>
  <si>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</si>
  <si>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</si>
  <si>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</si>
  <si>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</si>
  <si>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</si>
  <si>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</si>
  <si>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  Sinhala (Sinhalese)</t>
  </si>
  <si>
    <t xml:space="preserve">              Urdu</t>
  </si>
  <si>
    <t xml:space="preserve">            Iranian languages</t>
  </si>
  <si>
    <t xml:space="preserve">      Kutenai</t>
  </si>
  <si>
    <t xml:space="preserve">              Kurdish</t>
  </si>
  <si>
    <t xml:space="preserve">              Pashto</t>
  </si>
  <si>
    <t xml:space="preserve">              Persian (Farsi)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</si>
  <si>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</si>
  <si>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</si>
  <si>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</si>
  <si>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Japanese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</si>
  <si>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</si>
  <si>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</si>
  <si>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</si>
  <si>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</si>
  <si>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</si>
  <si>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Kartvelian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</si>
  <si>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</si>
  <si>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</si>
  <si>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</si>
  <si>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</si>
  <si>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</si>
  <si>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</si>
  <si>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</si>
  <si>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</si>
  <si>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Ewe</t>
  </si>
  <si>
    <t xml:space="preserve">          Fulah (Pular, Pulaar,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</si>
  <si>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</si>
  <si>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</si>
  <si>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</si>
  <si>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</si>
  <si>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</si>
  <si>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</si>
  <si>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</si>
  <si>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</si>
  <si>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</si>
  <si>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</si>
  <si>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</si>
  <si>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</si>
  <si>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</si>
  <si>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Nilo-Saharan languages, n.i.e.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</si>
  <si>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</si>
  <si>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</si>
  <si>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</si>
  <si>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</t>
  </si>
  <si>
    <t xml:space="preserve">        Sino-Tibetan languages</t>
  </si>
  <si>
    <t xml:space="preserve">          Chinese languages</t>
  </si>
  <si>
    <t xml:space="preserve">            Cantonese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</si>
  <si>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</si>
  <si>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</si>
  <si>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</si>
  <si>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</si>
  <si>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</si>
  <si>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</si>
  <si>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</si>
  <si>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</si>
  <si>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</si>
  <si>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Karenic languages</t>
  </si>
  <si>
    <t xml:space="preserve">            Tibetan</t>
  </si>
  <si>
    <t xml:space="preserve">            Tibeto-Burman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</si>
  <si>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</si>
  <si>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</si>
  <si>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</si>
  <si>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</t>
  </si>
  <si>
    <t xml:space="preserve">        Turkic languages</t>
  </si>
  <si>
    <t xml:space="preserve">          Azerbaijani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</si>
  <si>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</si>
  <si>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</si>
  <si>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</si>
  <si>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</si>
  <si>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</si>
  <si>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</si>
  <si>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</si>
  <si>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</si>
  <si>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  Uralic languages, n.i.e.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</si>
  <si>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</si>
  <si>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</si>
  <si>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</si>
  <si>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</t>
  </si>
  <si>
    <t>Language spoken most often at home</t>
  </si>
  <si>
    <t xml:space="preserve">            Moose Cree</t>
  </si>
  <si>
    <t xml:space="preserve">    French and non-official language</t>
  </si>
  <si>
    <t xml:space="preserve">    English, French and non-official language</t>
  </si>
  <si>
    <t>Language spoken most often at home for the total population excluding institutional residents</t>
  </si>
  <si>
    <t xml:space="preserve">            Naskapi</t>
  </si>
  <si>
    <t xml:space="preserve">            Atikamekw</t>
  </si>
  <si>
    <t xml:space="preserve">            Montagnais (Innu)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</si>
  <si>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</si>
  <si>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</si>
  <si>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</si>
  <si>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</si>
  <si>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Woods Cree</t>
  </si>
  <si>
    <t xml:space="preserve">            Cree, n.o.s.</t>
  </si>
  <si>
    <t xml:space="preserve">            Malecite</t>
  </si>
  <si>
    <t xml:space="preserve">            Mi'kmaq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</si>
  <si>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</si>
  <si>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</si>
  <si>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</si>
  <si>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</si>
  <si>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>Income of individuals in 2015</t>
  </si>
  <si>
    <t xml:space="preserve">    $60,000 to $69,999</t>
  </si>
  <si>
    <t xml:space="preserve">    $70,000 to $79,999</t>
  </si>
  <si>
    <t xml:space="preserve">          Naskapi</t>
  </si>
  <si>
    <t xml:space="preserve">          Northern East Cree</t>
  </si>
  <si>
    <t>Other language spoken regularly at home</t>
  </si>
  <si>
    <t xml:space="preserve">    Aboriginal</t>
  </si>
  <si>
    <t xml:space="preserve">          Montagnais (Innu)</t>
  </si>
  <si>
    <t xml:space="preserve">    $80,000 to $89,999</t>
  </si>
  <si>
    <t>Other language(s) spoken regularly at home for the total population excluding institutional residents</t>
  </si>
  <si>
    <t xml:space="preserve">  None</t>
  </si>
  <si>
    <t xml:space="preserve">  Non-official language</t>
  </si>
  <si>
    <t xml:space="preserve">          Moose Cree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</si>
  <si>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</si>
  <si>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</si>
  <si>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</si>
  <si>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</si>
  <si>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</si>
  <si>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</si>
  <si>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</si>
  <si>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</si>
  <si>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</si>
  <si>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Aboriginal languages</t>
  </si>
  <si>
    <t xml:space="preserve">      Algonquian languages</t>
  </si>
  <si>
    <t xml:space="preserve">        Blackfoot</t>
  </si>
  <si>
    <t xml:space="preserve">        Cree-Montagnais languages</t>
  </si>
  <si>
    <t xml:space="preserve">          Atikamekw</t>
  </si>
  <si>
    <t xml:space="preserve">          Plains Cree</t>
  </si>
  <si>
    <t xml:space="preserve">          Southern East Cree</t>
  </si>
  <si>
    <t xml:space="preserve">          Swampy Cree</t>
  </si>
  <si>
    <t xml:space="preserve">          Woods Cree</t>
  </si>
  <si>
    <t xml:space="preserve">          Cree; n.o.s.</t>
  </si>
  <si>
    <t xml:space="preserve">        Eastern Algonquian languages</t>
  </si>
  <si>
    <t xml:space="preserve">          Malecite</t>
  </si>
  <si>
    <t xml:space="preserve">          Mi'kmaq</t>
  </si>
  <si>
    <t xml:space="preserve">        Ojibway-Potawatomi languages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</si>
  <si>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</si>
  <si>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</si>
  <si>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</si>
  <si>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</si>
  <si>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Algonquian languages; n.i.e.</t>
  </si>
  <si>
    <t xml:space="preserve">      Athabaskan languages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</si>
  <si>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</si>
  <si>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</si>
  <si>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</si>
  <si>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Carrier</t>
  </si>
  <si>
    <t xml:space="preserve">          Chilcotin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</si>
  <si>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</si>
  <si>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</si>
  <si>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</si>
  <si>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</si>
  <si>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  Sekani</t>
  </si>
  <si>
    <t xml:space="preserve">          Slavey-Hare languages</t>
  </si>
  <si>
    <t xml:space="preserve">            North Slavey (Hare)</t>
  </si>
  <si>
    <t xml:space="preserve">            South Slavey</t>
  </si>
  <si>
    <t xml:space="preserve">            Slavey;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</si>
  <si>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</si>
  <si>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</si>
  <si>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</si>
  <si>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</si>
  <si>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</si>
  <si>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</si>
  <si>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Athabaskan languages; n.i.e.</t>
  </si>
  <si>
    <t xml:space="preserve">      Inuit languages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</si>
  <si>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</si>
  <si>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</si>
  <si>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</si>
  <si>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</si>
  <si>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</si>
  <si>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</si>
  <si>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</si>
  <si>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languages; n.i.e.</t>
  </si>
  <si>
    <t xml:space="preserve">      Michif</t>
  </si>
  <si>
    <t xml:space="preserve">      Salish languages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</si>
  <si>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</si>
  <si>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</si>
  <si>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</si>
  <si>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</si>
  <si>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</si>
  <si>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</si>
  <si>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Straits</t>
  </si>
  <si>
    <t xml:space="preserve">        Thompson (Ntlakapamux)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</si>
  <si>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</si>
  <si>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</si>
  <si>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</si>
  <si>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</si>
  <si>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</si>
  <si>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</si>
  <si>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</si>
  <si>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</si>
  <si>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</si>
  <si>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</si>
  <si>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</si>
  <si>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</si>
  <si>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</si>
  <si>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</si>
  <si>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</si>
  <si>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</si>
  <si>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Aboriginal languages; n.o.s.</t>
  </si>
  <si>
    <t xml:space="preserve">    Non-Aboriginal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</si>
  <si>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</si>
  <si>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</si>
  <si>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</si>
  <si>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Berber languages; n.i.e.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</si>
  <si>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</si>
  <si>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</si>
  <si>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</si>
  <si>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</si>
  <si>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</si>
  <si>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</si>
  <si>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  Amharic</t>
  </si>
  <si>
    <t xml:space="preserve">          Arabic</t>
  </si>
  <si>
    <t xml:space="preserve">          Assyrian Neo-Aramaic</t>
  </si>
  <si>
    <t xml:space="preserve">          Chaldean Neo-Aramaic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</si>
  <si>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</si>
  <si>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</si>
  <si>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</si>
  <si>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</si>
  <si>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languages; n.i.e.</t>
  </si>
  <si>
    <t xml:space="preserve">        Afro-Asiatic languages;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</si>
  <si>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</si>
  <si>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</si>
  <si>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</si>
  <si>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</si>
  <si>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</si>
  <si>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</si>
  <si>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Bamanankan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</si>
  <si>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</si>
  <si>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</si>
  <si>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</si>
  <si>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</si>
  <si>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</si>
  <si>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</si>
  <si>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</si>
  <si>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</si>
  <si>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</si>
  <si>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</si>
  <si>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</si>
  <si>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</si>
  <si>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</si>
  <si>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</si>
  <si>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Kinyarwanda (Rwanda)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</si>
  <si>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</si>
  <si>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</si>
  <si>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</si>
  <si>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</si>
  <si>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</si>
  <si>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$90,000 to $99,999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</si>
  <si>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</si>
  <si>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</si>
  <si>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</si>
  <si>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</si>
  <si>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</si>
  <si>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</si>
  <si>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</si>
  <si>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</si>
  <si>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</si>
  <si>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</si>
  <si>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</si>
  <si>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</si>
  <si>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</si>
  <si>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</si>
  <si>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$150,000 and over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</si>
  <si>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</si>
  <si>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</si>
  <si>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</si>
  <si>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</si>
  <si>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</si>
  <si>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Serbian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</si>
  <si>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</si>
  <si>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</si>
  <si>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</si>
  <si>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</si>
  <si>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languages; n.i.e.</t>
  </si>
  <si>
    <t xml:space="preserve">      $100,000 and over</t>
  </si>
  <si>
    <t xml:space="preserve">        Celtic languages</t>
  </si>
  <si>
    <t xml:space="preserve">          Scottish Gaelic</t>
  </si>
  <si>
    <t xml:space="preserve">          Welsh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</si>
  <si>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</si>
  <si>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</si>
  <si>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</si>
  <si>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</si>
  <si>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</si>
  <si>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</si>
  <si>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</si>
  <si>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</si>
  <si>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</si>
  <si>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</si>
  <si>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</si>
  <si>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</si>
  <si>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</si>
  <si>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</si>
  <si>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</si>
  <si>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</si>
  <si>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</si>
  <si>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$100,000 and over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</si>
  <si>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</si>
  <si>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</si>
  <si>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</si>
  <si>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</si>
  <si>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</si>
  <si>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</si>
  <si>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(Odia)</t>
  </si>
  <si>
    <t xml:space="preserve">            Punjabi (Panjabi)</t>
  </si>
  <si>
    <t xml:space="preserve">            Sindhi</t>
  </si>
  <si>
    <t xml:space="preserve">            Sinhala (Sinhalese)</t>
  </si>
  <si>
    <t xml:space="preserve">            Urdu</t>
  </si>
  <si>
    <t xml:space="preserve">          Iranian languages</t>
  </si>
  <si>
    <t xml:space="preserve">            Kurdish</t>
  </si>
  <si>
    <t xml:space="preserve">            Pashto</t>
  </si>
  <si>
    <t xml:space="preserve">            Persian (Farsi)</t>
  </si>
  <si>
    <t xml:space="preserve">          Indo-Iranian languages;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</si>
  <si>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</si>
  <si>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</si>
  <si>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</si>
  <si>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</si>
  <si>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</si>
  <si>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</si>
  <si>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languages; n.i.e.</t>
  </si>
  <si>
    <t xml:space="preserve">      Japanese</t>
  </si>
  <si>
    <t xml:space="preserve">      Kartvelian languages</t>
  </si>
  <si>
    <t xml:space="preserve">        Georgian</t>
  </si>
  <si>
    <t xml:space="preserve">      Korean</t>
  </si>
  <si>
    <t xml:space="preserve">      Mongolic languages</t>
  </si>
  <si>
    <t xml:space="preserve">        Mongolian</t>
  </si>
  <si>
    <t xml:space="preserve">      Niger-Congo languages</t>
  </si>
  <si>
    <t xml:space="preserve">        Akan (Twi)</t>
  </si>
  <si>
    <t xml:space="preserve">        Edo</t>
  </si>
  <si>
    <t xml:space="preserve">        Ewe</t>
  </si>
  <si>
    <t xml:space="preserve">        Fulah (Pular; Pulaar; Fulfulde)</t>
  </si>
  <si>
    <t xml:space="preserve">        Ga</t>
  </si>
  <si>
    <t xml:space="preserve">        Ganda</t>
  </si>
  <si>
    <t xml:space="preserve">        Igbo</t>
  </si>
  <si>
    <t xml:space="preserve">        Lingala</t>
  </si>
  <si>
    <t xml:space="preserve">        Rundi (Kirundi)</t>
  </si>
  <si>
    <t xml:space="preserve">        Shona</t>
  </si>
  <si>
    <t xml:space="preserve">        Swahili</t>
  </si>
  <si>
    <t xml:space="preserve">        Wolof</t>
  </si>
  <si>
    <t xml:space="preserve">        Yoruba</t>
  </si>
  <si>
    <t xml:space="preserve">        Niger-Congo languages; n.i.e.</t>
  </si>
  <si>
    <t xml:space="preserve">      Nilo-Saharan languages</t>
  </si>
  <si>
    <t xml:space="preserve">        Dinka</t>
  </si>
  <si>
    <t xml:space="preserve">        Nilo-Saharan languages; n.i.e.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</si>
  <si>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</si>
  <si>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</si>
  <si>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</si>
  <si>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</si>
  <si>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</si>
  <si>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</si>
  <si>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Cantonese</t>
  </si>
  <si>
    <t xml:space="preserve">          Hakka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</si>
  <si>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</si>
  <si>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</si>
  <si>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</si>
  <si>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        Wu (Shanghainese)</t>
  </si>
  <si>
    <t xml:space="preserve">          Chinese; n.o.s.</t>
  </si>
  <si>
    <t xml:space="preserve">          Chinese languages; n.i.e.</t>
  </si>
  <si>
    <t xml:space="preserve">        Tibeto-Burman languages</t>
  </si>
  <si>
    <t xml:space="preserve">          Burmese</t>
  </si>
  <si>
    <t xml:space="preserve">          Karenic languages</t>
  </si>
  <si>
    <t xml:space="preserve">          Tibetan</t>
  </si>
  <si>
    <t xml:space="preserve">          Tibeto-Burman languages; n.i.e.</t>
  </si>
  <si>
    <t xml:space="preserve">      Tai-Kadai languages</t>
  </si>
  <si>
    <t xml:space="preserve">        Lao</t>
  </si>
  <si>
    <t xml:space="preserve">      $100,000 to $149,999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</si>
  <si>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</si>
  <si>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</si>
  <si>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</si>
  <si>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</si>
  <si>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</si>
  <si>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</si>
  <si>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Uzbek</t>
  </si>
  <si>
    <t xml:space="preserve">        Turkic languages;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</si>
  <si>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</si>
  <si>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</si>
  <si>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</si>
  <si>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</si>
  <si>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  Uralic languages; n.i.e.</t>
  </si>
  <si>
    <t xml:space="preserve">      Other languages; n.i.e.</t>
  </si>
  <si>
    <t>Total - Income statistics in 2015 for the population aged 15 years and over in private households</t>
  </si>
  <si>
    <t xml:space="preserve">  Number of total income recipients aged 15 years and over in private households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</si>
  <si>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</si>
  <si>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</si>
  <si>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Median after-tax income in 2015 among recipients ($)</t>
  </si>
  <si>
    <t xml:space="preserve">  Number of market income recipients aged 15 years and over in private households - 100% data</t>
  </si>
  <si>
    <t xml:space="preserve">    $30,000 to $39,999</t>
  </si>
  <si>
    <t xml:space="preserve">    Median market income in 2015 among recipients ($)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</si>
  <si>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</si>
  <si>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</si>
  <si>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</si>
  <si>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</si>
  <si>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</si>
  <si>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  $40,000 to $49,999</t>
  </si>
  <si>
    <t xml:space="preserve">  Number of total income recipients aged 15 years and over in private households - 25% sample data</t>
  </si>
  <si>
    <t xml:space="preserve">    Average total income in 2015 among recipients ($)</t>
  </si>
  <si>
    <t xml:space="preserve">  Number of after-tax income recipients aged 15 years and over in private households - 25% sample data</t>
  </si>
  <si>
    <t xml:space="preserve">    Average after-tax income in 2015 among recipients ($)</t>
  </si>
  <si>
    <t xml:space="preserve">  Number of market income recipients aged 15 years and over in private households - 25% sample data</t>
  </si>
  <si>
    <t xml:space="preserve">    Average market income in 2015 among recipients ($)</t>
  </si>
  <si>
    <t xml:space="preserve">    $50,000 to $59,999</t>
  </si>
  <si>
    <t xml:space="preserve">  Number of government transfers recipients aged 15 years and over in private households - 25% sample data</t>
  </si>
  <si>
    <t xml:space="preserve">    Average government transfers in 2015 among recipients ($)</t>
  </si>
  <si>
    <t xml:space="preserve">  Number of employment income recipients aged 15 years and over in private households - 25% sample data</t>
  </si>
  <si>
    <t xml:space="preserve">    Average employment income in 2015 among recipients ($)</t>
  </si>
  <si>
    <t>Total - Employment income statistics for the population aged 15 years and over in private households - 25% sample data</t>
  </si>
  <si>
    <t>Number of employment income recipients aged 15 years and over in private households who worked full year full time in 2015 - 25% sample data</t>
  </si>
  <si>
    <t>Median employment income in 2015 for full-year full-time workers ($)</t>
  </si>
  <si>
    <t>Average employment income in 2015 for full-year full-time workers ($)</t>
  </si>
  <si>
    <t>Composition of total income in 2015 of the population aged 15 years and over in private households (%) - 100% data</t>
  </si>
  <si>
    <t xml:space="preserve">  Market income (%)</t>
  </si>
  <si>
    <t xml:space="preserve">    Employment income (%)</t>
  </si>
  <si>
    <t xml:space="preserve">  Government transfers (%)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</si>
  <si>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</si>
  <si>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</si>
  <si>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</si>
  <si>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</si>
  <si>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Under $10,000 (including loss)</t>
  </si>
  <si>
    <t xml:space="preserve">    $10,000 to $19,999</t>
  </si>
  <si>
    <t xml:space="preserve">    $20,000 to $29,999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</si>
  <si>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</si>
  <si>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</si>
  <si>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</si>
  <si>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</si>
  <si>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 xml:space="preserve">    $80,000 and over</t>
  </si>
  <si>
    <t xml:space="preserve">      $80,000 to $89,999</t>
  </si>
  <si>
    <t xml:space="preserve">      $90,000 to $99,999</t>
  </si>
  <si>
    <t>Total - Employment income groups in 2015 for the population aged 15 years and over in private households - 100% data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</si>
  <si>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</si>
  <si>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</si>
  <si>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</si>
  <si>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$5,000 (including loss)</t>
  </si>
  <si>
    <t xml:space="preserve">    $5,000 to $9,999</t>
  </si>
  <si>
    <t xml:space="preserve">      Median total income of one-person households in 2015 ($)</t>
  </si>
  <si>
    <t>Total - Income statistics in 2015 for private households by household size - 100% data</t>
  </si>
  <si>
    <t xml:space="preserve">  Median total income of households in 2015 ($)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</si>
  <si>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</si>
  <si>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</si>
  <si>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$15,000 to $19,999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</si>
  <si>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</si>
  <si>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</si>
  <si>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</si>
  <si>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</si>
  <si>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2015for private households by household size - 25% sampledata</t>
  </si>
  <si>
    <t xml:space="preserve">  Average total income of households in 2015 ($)</t>
  </si>
  <si>
    <t xml:space="preserve">    $100,000 to $124,999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</si>
  <si>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</si>
  <si>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</si>
  <si>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</si>
  <si>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</si>
  <si>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</si>
  <si>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</si>
  <si>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$125,000 to $149,999</t>
  </si>
  <si>
    <t xml:space="preserve">      Average after-tax income of two-or-more-person households in 2015 ($)</t>
  </si>
  <si>
    <t>Total - Household total income groups in 2015 for private households - 100% data</t>
  </si>
  <si>
    <t xml:space="preserve">  Under $5,000</t>
  </si>
  <si>
    <t xml:space="preserve">  $5,000 to $9,999</t>
  </si>
  <si>
    <t xml:space="preserve">  $10,000 to $14,999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</si>
  <si>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</si>
  <si>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</si>
  <si>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</si>
  <si>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</si>
  <si>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</si>
  <si>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</si>
  <si>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</si>
  <si>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</si>
  <si>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</si>
  <si>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</si>
  <si>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</si>
  <si>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</si>
  <si>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$200,000 and over</t>
  </si>
  <si>
    <t>Total - Household after-tax income groups in 2015 for private households - 100% data</t>
  </si>
  <si>
    <t>Low income in 2015</t>
  </si>
  <si>
    <t xml:space="preserve">  18 to 64 years (%)</t>
  </si>
  <si>
    <t>Income of economic families in 2015</t>
  </si>
  <si>
    <t>Total - Income statistics in 2015 for economic families in private households - 100% data</t>
  </si>
  <si>
    <t xml:space="preserve">  Median total income of economic families in 2015 ($)</t>
  </si>
  <si>
    <t xml:space="preserve">  Median after-tax income of economic families in 2015 ($)</t>
  </si>
  <si>
    <t xml:space="preserve">  Average family size of economic families</t>
  </si>
  <si>
    <t>Total - Income statistics in 2015 for couple economic families without children or other relatives in private households - 100% data</t>
  </si>
  <si>
    <t xml:space="preserve">  Median total income of couple economic families without children or other relatives in 2015 ($)</t>
  </si>
  <si>
    <t>Total - Income statistics in 2015 for lone-parent economic families in private households - 100% data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</si>
  <si>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</si>
  <si>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</si>
  <si>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>Total - Income statistics in 2015 for couple economic families with children in private households - 100% data</t>
  </si>
  <si>
    <t xml:space="preserve">  Median total income of couple economic families with children in 2015 ($)</t>
  </si>
  <si>
    <t xml:space="preserve">  Median after-tax income of couple economic families with children in 2015 ($)</t>
  </si>
  <si>
    <t xml:space="preserve">  Average family size of couple economic families with children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</si>
  <si>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</si>
  <si>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</si>
  <si>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family size of lone-parent economic families</t>
  </si>
  <si>
    <t>Total - Income statistics in 2015 for economic families in private households - 25% sample data</t>
  </si>
  <si>
    <t xml:space="preserve">  Average total income of economic families in 2015 ($)</t>
  </si>
  <si>
    <t xml:space="preserve">  Average after-tax income of economic families in 2015 ($)</t>
  </si>
  <si>
    <t xml:space="preserve">    0 to 5 years (%)</t>
  </si>
  <si>
    <t>Total - Income statistics in 2015 for couple economic families without children or other relatives in private households - 25% sample data</t>
  </si>
  <si>
    <t xml:space="preserve">  Average total income of couple economic families without children or other relatives in 2015 ($)</t>
  </si>
  <si>
    <t xml:space="preserve">  Average after-tax income of couple economic families without children or other relatives in 2015 ($)</t>
  </si>
  <si>
    <t>Total - Income statistics in 2015 for couple economic families with children in private households - 25% sample data</t>
  </si>
  <si>
    <t xml:space="preserve">  Average total income of couple economic families with children in 2015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</si>
  <si>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</si>
  <si>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</si>
  <si>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Average total income of lone-parent economic families in 2015 ($)</t>
  </si>
  <si>
    <t xml:space="preserve">  Average after-tax income of lone-parent economic families in 2015 ($)</t>
  </si>
  <si>
    <t>Total - Income statistics in 2015 for persons aged 15 years and over not in economic families in private households - 100% data</t>
  </si>
  <si>
    <t xml:space="preserve">  Median total income in 2015 for persons aged 15 years and over not in economic families ($)</t>
  </si>
  <si>
    <t xml:space="preserve">  Median after-tax income in 2015 for persons aged 15 years and over not in economic families ($)</t>
  </si>
  <si>
    <t>Total - Economic family income decile group for the population in private households - 100% data</t>
  </si>
  <si>
    <t xml:space="preserve">  In the bottom half of the distribution</t>
  </si>
  <si>
    <t xml:space="preserve">    In the bottom decile</t>
  </si>
  <si>
    <t xml:space="preserve">    In the second decile</t>
  </si>
  <si>
    <t xml:space="preserve">    In the third decile</t>
  </si>
  <si>
    <t xml:space="preserve">    In the fourth decile</t>
  </si>
  <si>
    <t xml:space="preserve">    In the fifth decile</t>
  </si>
  <si>
    <t xml:space="preserve">  In the top half of the distribution</t>
  </si>
  <si>
    <t xml:space="preserve">    In the sixth decile</t>
  </si>
  <si>
    <t xml:space="preserve">    In the seventh decile</t>
  </si>
  <si>
    <t xml:space="preserve">    In the eighth decile</t>
  </si>
  <si>
    <t xml:space="preserve">    In the ninth decile</t>
  </si>
  <si>
    <t xml:space="preserve">    In the top decile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</si>
  <si>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</si>
  <si>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</si>
  <si>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</si>
  <si>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 xml:space="preserve">  18 to 64 years</t>
  </si>
  <si>
    <t xml:space="preserve">  65 years and over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</si>
  <si>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</si>
  <si>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</si>
  <si>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</si>
  <si>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65 years and over (%)</t>
  </si>
  <si>
    <t>In low income based on the Low-income cut-offs, after tax (LICO-AT)</t>
  </si>
  <si>
    <t>Immigration and citizenship</t>
  </si>
  <si>
    <t>Immigrants by selected place of birth</t>
  </si>
  <si>
    <t xml:space="preserve">  Africa</t>
  </si>
  <si>
    <t>Prevalence of low income based on the Low-income cut-offs, after tax (LICO-AT) (%)</t>
  </si>
  <si>
    <t>Citizenship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</si>
  <si>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</si>
  <si>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</si>
  <si>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</si>
  <si>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>Visible minority</t>
  </si>
  <si>
    <t>Visible minority population</t>
  </si>
  <si>
    <t xml:space="preserve">    Latin American</t>
  </si>
  <si>
    <t xml:space="preserve">    Canadian citizens aged 18 and over</t>
  </si>
  <si>
    <t xml:space="preserve">  Not Canadian citizens</t>
  </si>
  <si>
    <t>Immigrant status and period of immigration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</si>
  <si>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</si>
  <si>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</si>
  <si>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</si>
  <si>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1981</t>
  </si>
  <si>
    <t xml:space="preserve">    1981 to 1990</t>
  </si>
  <si>
    <t>Ethnic origin</t>
  </si>
  <si>
    <t>Ethnic origin population</t>
  </si>
  <si>
    <t xml:space="preserve"> Guadeloupean</t>
  </si>
  <si>
    <t xml:space="preserve">    1991 to 2000</t>
  </si>
  <si>
    <t xml:space="preserve">    2001 to 2010</t>
  </si>
  <si>
    <t xml:space="preserve">      2001 to 2005</t>
  </si>
  <si>
    <t xml:space="preserve">      2006 to 2010</t>
  </si>
  <si>
    <t xml:space="preserve">    2011 to 2016</t>
  </si>
  <si>
    <t xml:space="preserve">  Non-permanent residents</t>
  </si>
  <si>
    <t>Age at immigration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</si>
  <si>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</si>
  <si>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</si>
  <si>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</si>
  <si>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</si>
  <si>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</si>
  <si>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</si>
  <si>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</si>
  <si>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</si>
  <si>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</si>
  <si>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</si>
  <si>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</si>
  <si>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</si>
  <si>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</si>
  <si>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</si>
  <si>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</si>
  <si>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</si>
  <si>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</si>
  <si>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</si>
  <si>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</si>
  <si>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</si>
  <si>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</si>
  <si>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</si>
  <si>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</si>
  <si>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</si>
  <si>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</si>
  <si>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</si>
  <si>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>Aboriginal peoples</t>
  </si>
  <si>
    <t>Aboriginal population</t>
  </si>
  <si>
    <t xml:space="preserve">      Inuk (Inuit)</t>
  </si>
  <si>
    <t xml:space="preserve">    Ireland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</si>
  <si>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</si>
  <si>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</si>
  <si>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</si>
  <si>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</si>
  <si>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</si>
  <si>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</si>
  <si>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</si>
  <si>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</si>
  <si>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</si>
  <si>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</si>
  <si>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  Algeria</t>
  </si>
  <si>
    <t xml:space="preserve">    Egypt</t>
  </si>
  <si>
    <t xml:space="preserve">    Ethiopia</t>
  </si>
  <si>
    <t xml:space="preserve">    Kenya</t>
  </si>
  <si>
    <t xml:space="preserve">    Morocco</t>
  </si>
  <si>
    <t xml:space="preserve">    Nigeria</t>
  </si>
  <si>
    <t xml:space="preserve">    Somalia</t>
  </si>
  <si>
    <t xml:space="preserve">    South Africa; Republic of</t>
  </si>
  <si>
    <t xml:space="preserve">    Other places of birth in Africa</t>
  </si>
  <si>
    <t xml:space="preserve">  Asia</t>
  </si>
  <si>
    <t xml:space="preserve">    Afghanistan</t>
  </si>
  <si>
    <t>Education</t>
  </si>
  <si>
    <t>Highest certificate, diploma or degree</t>
  </si>
  <si>
    <t xml:space="preserve">      Master's degree</t>
  </si>
  <si>
    <t xml:space="preserve">    Bangladesh</t>
  </si>
  <si>
    <t xml:space="preserve">    China</t>
  </si>
  <si>
    <t xml:space="preserve">    Hong Kong</t>
  </si>
  <si>
    <t xml:space="preserve">    India</t>
  </si>
  <si>
    <t xml:space="preserve">    Iran</t>
  </si>
  <si>
    <t xml:space="preserve">    Iraq</t>
  </si>
  <si>
    <t xml:space="preserve">    Japan</t>
  </si>
  <si>
    <t xml:space="preserve">    Korea; South</t>
  </si>
  <si>
    <t xml:space="preserve">    Lebanon</t>
  </si>
  <si>
    <t xml:space="preserve">    Pakistan</t>
  </si>
  <si>
    <t xml:space="preserve">    Philippines</t>
  </si>
  <si>
    <t>Recent immigrants by selected place of birth</t>
  </si>
  <si>
    <t xml:space="preserve">    Sri Lanka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</si>
  <si>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</si>
  <si>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</si>
  <si>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</si>
  <si>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</si>
  <si>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Scottish</t>
  </si>
  <si>
    <t xml:space="preserve">  Oceania and other places of birth</t>
  </si>
  <si>
    <t>Total - Selected places of birth for the recent immigrant population in private households - 25% sample data</t>
  </si>
  <si>
    <t xml:space="preserve">    Cuba</t>
  </si>
  <si>
    <t xml:space="preserve">    Venezuela</t>
  </si>
  <si>
    <t xml:space="preserve">    Moldova</t>
  </si>
  <si>
    <t xml:space="preserve">    Cameroon</t>
  </si>
  <si>
    <t xml:space="preserve">    Congo; Democratic Republic of the</t>
  </si>
  <si>
    <t xml:space="preserve">    Cte d'Ivoire</t>
  </si>
  <si>
    <t xml:space="preserve">    Eritrea</t>
  </si>
  <si>
    <t xml:space="preserve">    Tunisia</t>
  </si>
  <si>
    <t xml:space="preserve">    Israel</t>
  </si>
  <si>
    <t xml:space="preserve">    Nepal</t>
  </si>
  <si>
    <t xml:space="preserve">    Saudi Arabia</t>
  </si>
  <si>
    <t xml:space="preserve">    Turkey</t>
  </si>
  <si>
    <t xml:space="preserve">    United Arab Emirates</t>
  </si>
  <si>
    <t>Generation status</t>
  </si>
  <si>
    <t xml:space="preserve">  Third generation or more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</si>
  <si>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</si>
  <si>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</si>
  <si>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</si>
  <si>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</si>
  <si>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</si>
  <si>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</si>
  <si>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>Admission category and applicant type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</si>
  <si>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</si>
  <si>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</si>
  <si>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</si>
  <si>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</si>
  <si>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</si>
  <si>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</si>
  <si>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</si>
  <si>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</si>
  <si>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</si>
  <si>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</si>
  <si>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</si>
  <si>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Mtis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</si>
  <si>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</si>
  <si>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</si>
  <si>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</si>
  <si>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</si>
  <si>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</si>
  <si>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</si>
  <si>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Aboriginal ancestry for the population in private households - 25% sample data</t>
  </si>
  <si>
    <t xml:space="preserve">  Aboriginal ancestry (only)</t>
  </si>
  <si>
    <t xml:space="preserve">    Single Aboriginal ancestry (only)</t>
  </si>
  <si>
    <t xml:space="preserve">      First Nations (North American Indian) single ancestry</t>
  </si>
  <si>
    <t xml:space="preserve">      Mtis single ancestry</t>
  </si>
  <si>
    <t xml:space="preserve">      Inuit single ancestry</t>
  </si>
  <si>
    <t xml:space="preserve">    Multiple Aboriginal ancestries (only)</t>
  </si>
  <si>
    <t xml:space="preserve">      First Nations (North American Indian) and Mtis ancestries</t>
  </si>
  <si>
    <t xml:space="preserve">      First Nations (North American Indian) and Inuit ancestries</t>
  </si>
  <si>
    <t xml:space="preserve">      Mtis and Inuit ancestries</t>
  </si>
  <si>
    <t xml:space="preserve">      First Nations (North American Indian); Mtis and Inuit ancestries</t>
  </si>
  <si>
    <t xml:space="preserve">  Aboriginal and non-Aboriginal ancestries</t>
  </si>
  <si>
    <t xml:space="preserve">    Single Aboriginal and non-Aboriginal ancestries</t>
  </si>
  <si>
    <t xml:space="preserve">      Mtis; Inuit and non-Aboriginal ancestries</t>
  </si>
  <si>
    <t xml:space="preserve">      First Nations (North American Indian) and non-Aboriginal ancestries</t>
  </si>
  <si>
    <t xml:space="preserve">      Mtis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</si>
  <si>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</si>
  <si>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</si>
  <si>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Mtis and non-Aboriginal ancestries</t>
  </si>
  <si>
    <t xml:space="preserve">      First Nations (North American Indian); Inuit and non-Aboriginal ancestries</t>
  </si>
  <si>
    <t xml:space="preserve">      First Nations (North American Indian); Mtis; Inuit and non-Aboriginal ancestries</t>
  </si>
  <si>
    <t xml:space="preserve">  Non-Aboriginal ancestry (only)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</si>
  <si>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</si>
  <si>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</si>
  <si>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</si>
  <si>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</si>
  <si>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</si>
  <si>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</si>
  <si>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</si>
  <si>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</si>
  <si>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</si>
  <si>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</si>
  <si>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</si>
  <si>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minority; n.i.e.</t>
  </si>
  <si>
    <t xml:space="preserve">    Multiple visible minorities</t>
  </si>
  <si>
    <t xml:space="preserve">  Not a visible minority</t>
  </si>
  <si>
    <t>Total - Ethnic origin for the population in private households - 25% sample data</t>
  </si>
  <si>
    <t xml:space="preserve"> North American Aboriginal origins</t>
  </si>
  <si>
    <t xml:space="preserve"> First Nations (North American Indian)</t>
  </si>
  <si>
    <t xml:space="preserve"> Inuit</t>
  </si>
  <si>
    <t xml:space="preserve"> Mtis</t>
  </si>
  <si>
    <t xml:space="preserve"> Other North American origins</t>
  </si>
  <si>
    <t xml:space="preserve"> Acadian</t>
  </si>
  <si>
    <t xml:space="preserve"> American</t>
  </si>
  <si>
    <t xml:space="preserve"> Canadian</t>
  </si>
  <si>
    <t xml:space="preserve"> New Brunswicker</t>
  </si>
  <si>
    <t xml:space="preserve"> Newfoundlander</t>
  </si>
  <si>
    <t xml:space="preserve"> Nova Scotian</t>
  </si>
  <si>
    <t xml:space="preserve"> Ontarian</t>
  </si>
  <si>
    <t xml:space="preserve"> Qubcois</t>
  </si>
  <si>
    <t xml:space="preserve"> Portuguese</t>
  </si>
  <si>
    <t xml:space="preserve"> Other North American origins; n.i.e.</t>
  </si>
  <si>
    <t xml:space="preserve"> European origins</t>
  </si>
  <si>
    <t xml:space="preserve"> British Isles origins</t>
  </si>
  <si>
    <t xml:space="preserve"> Channel Islander</t>
  </si>
  <si>
    <t xml:space="preserve"> Cornish</t>
  </si>
  <si>
    <t xml:space="preserve"> English</t>
  </si>
  <si>
    <t xml:space="preserve"> Irish</t>
  </si>
  <si>
    <t xml:space="preserve"> Manx</t>
  </si>
  <si>
    <t xml:space="preserve"> Welsh</t>
  </si>
  <si>
    <t xml:space="preserve"> British Isles origins; n.i.e.</t>
  </si>
  <si>
    <t xml:space="preserve"> French origins</t>
  </si>
  <si>
    <t xml:space="preserve"> Alsatian</t>
  </si>
  <si>
    <t xml:space="preserve"> Breton</t>
  </si>
  <si>
    <t xml:space="preserve"> Corsican</t>
  </si>
  <si>
    <t xml:space="preserve"> French</t>
  </si>
  <si>
    <t xml:space="preserve"> Western European origins (except French origins)</t>
  </si>
  <si>
    <t xml:space="preserve"> Austrian</t>
  </si>
  <si>
    <t xml:space="preserve"> Bavarian</t>
  </si>
  <si>
    <t xml:space="preserve"> Belgian</t>
  </si>
  <si>
    <t xml:space="preserve"> Dutch</t>
  </si>
  <si>
    <t xml:space="preserve"> Flemish</t>
  </si>
  <si>
    <t xml:space="preserve"> Frisian</t>
  </si>
  <si>
    <t xml:space="preserve"> German</t>
  </si>
  <si>
    <t xml:space="preserve"> Luxembourger</t>
  </si>
  <si>
    <t xml:space="preserve"> Swiss</t>
  </si>
  <si>
    <t xml:space="preserve"> Western European origins; n.i.e.</t>
  </si>
  <si>
    <t xml:space="preserve"> Northern European origins (except British Isles origins)</t>
  </si>
  <si>
    <t xml:space="preserve"> Danish</t>
  </si>
  <si>
    <t xml:space="preserve"> Finnish</t>
  </si>
  <si>
    <t xml:space="preserve"> Icelandic</t>
  </si>
  <si>
    <t xml:space="preserve"> Norwegian</t>
  </si>
  <si>
    <t xml:space="preserve"> Swedish</t>
  </si>
  <si>
    <t xml:space="preserve"> Northern European origins; n.i.e.</t>
  </si>
  <si>
    <t xml:space="preserve"> Eastern European origins</t>
  </si>
  <si>
    <t xml:space="preserve"> Bulgarian</t>
  </si>
  <si>
    <t xml:space="preserve"> Caribbean origins</t>
  </si>
  <si>
    <t xml:space="preserve"> Byelorussian</t>
  </si>
  <si>
    <t xml:space="preserve"> Czech</t>
  </si>
  <si>
    <t xml:space="preserve"> Czechoslovakian; n.o.s.</t>
  </si>
  <si>
    <t xml:space="preserve"> Estonian</t>
  </si>
  <si>
    <t xml:space="preserve"> Hungarian</t>
  </si>
  <si>
    <t xml:space="preserve"> Latvian</t>
  </si>
  <si>
    <t xml:space="preserve"> Lithuanian</t>
  </si>
  <si>
    <t xml:space="preserve"> Moldovan</t>
  </si>
  <si>
    <t xml:space="preserve"> Polish</t>
  </si>
  <si>
    <t xml:space="preserve"> Romanian</t>
  </si>
  <si>
    <t xml:space="preserve"> Russian</t>
  </si>
  <si>
    <t xml:space="preserve"> Slovak</t>
  </si>
  <si>
    <t xml:space="preserve"> Ukrainian</t>
  </si>
  <si>
    <t xml:space="preserve"> Eastern European origins; n.i.e.</t>
  </si>
  <si>
    <t xml:space="preserve"> Southern European origins</t>
  </si>
  <si>
    <t xml:space="preserve"> Albanian</t>
  </si>
  <si>
    <t xml:space="preserve"> Bosnian</t>
  </si>
  <si>
    <t xml:space="preserve"> Catalan</t>
  </si>
  <si>
    <t xml:space="preserve"> Croatian</t>
  </si>
  <si>
    <t xml:space="preserve"> Cypriot</t>
  </si>
  <si>
    <t xml:space="preserve"> Greek</t>
  </si>
  <si>
    <t xml:space="preserve"> Italian</t>
  </si>
  <si>
    <t xml:space="preserve"> Kosovar</t>
  </si>
  <si>
    <t xml:space="preserve"> Macedonian</t>
  </si>
  <si>
    <t xml:space="preserve"> Maltese</t>
  </si>
  <si>
    <t xml:space="preserve"> Montenegrin</t>
  </si>
  <si>
    <t xml:space="preserve"> Serbian</t>
  </si>
  <si>
    <t xml:space="preserve"> Sicilian</t>
  </si>
  <si>
    <t xml:space="preserve"> Slovenian</t>
  </si>
  <si>
    <t xml:space="preserve"> Spanish</t>
  </si>
  <si>
    <t xml:space="preserve"> Yugoslavian; n.o.s.</t>
  </si>
  <si>
    <t xml:space="preserve"> Southern European origins; n.i.e.</t>
  </si>
  <si>
    <t xml:space="preserve"> Antiguan</t>
  </si>
  <si>
    <t xml:space="preserve"> Other European origins</t>
  </si>
  <si>
    <t xml:space="preserve"> Basque</t>
  </si>
  <si>
    <t xml:space="preserve"> Jewish</t>
  </si>
  <si>
    <t xml:space="preserve"> Roma (Gypsy)</t>
  </si>
  <si>
    <t xml:space="preserve"> Slavic; n.o.s.</t>
  </si>
  <si>
    <t xml:space="preserve"> Other European origins; n.i.e.</t>
  </si>
  <si>
    <t xml:space="preserve"> Bahamian</t>
  </si>
  <si>
    <t xml:space="preserve"> Barbadian</t>
  </si>
  <si>
    <t xml:space="preserve"> Bermudan</t>
  </si>
  <si>
    <t xml:space="preserve"> Carib</t>
  </si>
  <si>
    <t xml:space="preserve"> Cuban</t>
  </si>
  <si>
    <t xml:space="preserve"> Dominican</t>
  </si>
  <si>
    <t xml:space="preserve"> Grenadian</t>
  </si>
  <si>
    <t xml:space="preserve"> Haitian</t>
  </si>
  <si>
    <t xml:space="preserve"> Jamaican</t>
  </si>
  <si>
    <t xml:space="preserve"> Kittitian/Nevisian</t>
  </si>
  <si>
    <t xml:space="preserve"> Martinican</t>
  </si>
  <si>
    <t xml:space="preserve"> Montserratan</t>
  </si>
  <si>
    <t xml:space="preserve"> Puerto Rican</t>
  </si>
  <si>
    <t xml:space="preserve"> St. Lucian</t>
  </si>
  <si>
    <t xml:space="preserve"> Arawak</t>
  </si>
  <si>
    <t xml:space="preserve"> Trinidadian/Tobagonian</t>
  </si>
  <si>
    <t xml:space="preserve"> Vincentian/Grenadinian</t>
  </si>
  <si>
    <t xml:space="preserve"> West Indian; n.o.s.</t>
  </si>
  <si>
    <t xml:space="preserve"> Caribbean origins; n.i.e.</t>
  </si>
  <si>
    <t xml:space="preserve"> Latin; Central and South American origins</t>
  </si>
  <si>
    <t xml:space="preserve"> Aboriginal from Central/South America (except Arawak and Maya)</t>
  </si>
  <si>
    <t xml:space="preserve"> Argentinian</t>
  </si>
  <si>
    <t xml:space="preserve"> Belizean</t>
  </si>
  <si>
    <t xml:space="preserve"> Bolivian</t>
  </si>
  <si>
    <t xml:space="preserve"> Brazilian</t>
  </si>
  <si>
    <t xml:space="preserve"> Chilean</t>
  </si>
  <si>
    <t xml:space="preserve"> Colombian</t>
  </si>
  <si>
    <t xml:space="preserve"> Costa Rican</t>
  </si>
  <si>
    <t xml:space="preserve"> Ecuadorian</t>
  </si>
  <si>
    <t xml:space="preserve"> Guatemalan</t>
  </si>
  <si>
    <t xml:space="preserve"> Guyanese</t>
  </si>
  <si>
    <t xml:space="preserve"> Hispanic</t>
  </si>
  <si>
    <t xml:space="preserve"> Honduran</t>
  </si>
  <si>
    <t xml:space="preserve"> Maya</t>
  </si>
  <si>
    <t xml:space="preserve"> Beninese</t>
  </si>
  <si>
    <t xml:space="preserve"> Mexican</t>
  </si>
  <si>
    <t xml:space="preserve"> Nicaraguan</t>
  </si>
  <si>
    <t xml:space="preserve"> Panamanian</t>
  </si>
  <si>
    <t xml:space="preserve"> Paraguayan</t>
  </si>
  <si>
    <t xml:space="preserve"> Peruvian</t>
  </si>
  <si>
    <t xml:space="preserve"> Salvadorean</t>
  </si>
  <si>
    <t xml:space="preserve"> Uruguayan</t>
  </si>
  <si>
    <t xml:space="preserve"> Venezuelan</t>
  </si>
  <si>
    <t xml:space="preserve"> Latin; Central and South American origins; n.i.e.</t>
  </si>
  <si>
    <t xml:space="preserve"> African origins</t>
  </si>
  <si>
    <t xml:space="preserve"> Central and West African origins</t>
  </si>
  <si>
    <t xml:space="preserve"> Akan</t>
  </si>
  <si>
    <t xml:space="preserve"> Angolan</t>
  </si>
  <si>
    <t xml:space="preserve"> Ashanti</t>
  </si>
  <si>
    <t xml:space="preserve"> Burkinabe</t>
  </si>
  <si>
    <t xml:space="preserve"> Cameroonian</t>
  </si>
  <si>
    <t xml:space="preserve"> Chadian</t>
  </si>
  <si>
    <t xml:space="preserve"> Congolese</t>
  </si>
  <si>
    <t xml:space="preserve"> Edo</t>
  </si>
  <si>
    <t xml:space="preserve"> Ewe</t>
  </si>
  <si>
    <t xml:space="preserve"> Gabonese</t>
  </si>
  <si>
    <t xml:space="preserve"> Gambian</t>
  </si>
  <si>
    <t xml:space="preserve"> Ghanaian</t>
  </si>
  <si>
    <t xml:space="preserve"> Guinean</t>
  </si>
  <si>
    <t xml:space="preserve"> Ibo</t>
  </si>
  <si>
    <t xml:space="preserve"> Ivorian</t>
  </si>
  <si>
    <t xml:space="preserve"> Liberian</t>
  </si>
  <si>
    <t xml:space="preserve"> Malian</t>
  </si>
  <si>
    <t xml:space="preserve"> Malink</t>
  </si>
  <si>
    <t xml:space="preserve"> Nigerian</t>
  </si>
  <si>
    <t xml:space="preserve"> Peulh</t>
  </si>
  <si>
    <t xml:space="preserve"> Senegalese</t>
  </si>
  <si>
    <t xml:space="preserve"> Sierra Leonean</t>
  </si>
  <si>
    <t xml:space="preserve"> Togolese</t>
  </si>
  <si>
    <t xml:space="preserve"> Wolof</t>
  </si>
  <si>
    <t xml:space="preserve"> Yoruba</t>
  </si>
  <si>
    <t xml:space="preserve"> Central and West African origins; n.i.e.</t>
  </si>
  <si>
    <t xml:space="preserve"> Maure</t>
  </si>
  <si>
    <t xml:space="preserve"> North African origins</t>
  </si>
  <si>
    <t xml:space="preserve"> Algerian</t>
  </si>
  <si>
    <t xml:space="preserve"> Berber</t>
  </si>
  <si>
    <t xml:space="preserve"> Coptic</t>
  </si>
  <si>
    <t xml:space="preserve"> Dinka</t>
  </si>
  <si>
    <t xml:space="preserve"> Egyptian</t>
  </si>
  <si>
    <t xml:space="preserve"> Libyan</t>
  </si>
  <si>
    <t xml:space="preserve"> Moroccan</t>
  </si>
  <si>
    <t xml:space="preserve"> Sudanese</t>
  </si>
  <si>
    <t xml:space="preserve"> Tunisian</t>
  </si>
  <si>
    <t xml:space="preserve"> North African origins; n.i.e.</t>
  </si>
  <si>
    <t xml:space="preserve"> Southern and East African origins</t>
  </si>
  <si>
    <t xml:space="preserve"> Afrikaner</t>
  </si>
  <si>
    <t xml:space="preserve"> Amhara</t>
  </si>
  <si>
    <t xml:space="preserve"> Bantu; n.o.s.</t>
  </si>
  <si>
    <t xml:space="preserve"> Burundian</t>
  </si>
  <si>
    <t xml:space="preserve"> Djiboutian</t>
  </si>
  <si>
    <t xml:space="preserve"> Eritrean</t>
  </si>
  <si>
    <t xml:space="preserve"> Ethiopian</t>
  </si>
  <si>
    <t xml:space="preserve"> Harari</t>
  </si>
  <si>
    <t xml:space="preserve"> Kenyan</t>
  </si>
  <si>
    <t xml:space="preserve"> Malagasy</t>
  </si>
  <si>
    <t xml:space="preserve"> Mauritian</t>
  </si>
  <si>
    <t xml:space="preserve"> Oromo</t>
  </si>
  <si>
    <t xml:space="preserve"> Rwandan</t>
  </si>
  <si>
    <t xml:space="preserve"> Seychellois</t>
  </si>
  <si>
    <t xml:space="preserve"> Somali</t>
  </si>
  <si>
    <t xml:space="preserve"> South African</t>
  </si>
  <si>
    <t xml:space="preserve"> Tanzanian</t>
  </si>
  <si>
    <t xml:space="preserve"> Tigrian</t>
  </si>
  <si>
    <t xml:space="preserve"> Ugandan</t>
  </si>
  <si>
    <t xml:space="preserve"> Zambian</t>
  </si>
  <si>
    <t xml:space="preserve"> Zimbabwean</t>
  </si>
  <si>
    <t xml:space="preserve"> Zulu</t>
  </si>
  <si>
    <t xml:space="preserve"> Southern and East African origins; n.i.e.</t>
  </si>
  <si>
    <t xml:space="preserve"> Other African origins</t>
  </si>
  <si>
    <t xml:space="preserve"> Black; n.o.s.</t>
  </si>
  <si>
    <t xml:space="preserve"> Other African origins; n.i.e.</t>
  </si>
  <si>
    <t xml:space="preserve"> Asian origins</t>
  </si>
  <si>
    <t xml:space="preserve"> West Central Asian and Middle Eastern origins</t>
  </si>
  <si>
    <t xml:space="preserve"> Afghan</t>
  </si>
  <si>
    <t xml:space="preserve"> Arab; n.o.s.</t>
  </si>
  <si>
    <t xml:space="preserve"> Armenian</t>
  </si>
  <si>
    <t xml:space="preserve"> Assyrian</t>
  </si>
  <si>
    <t xml:space="preserve"> Azerbaijani</t>
  </si>
  <si>
    <t xml:space="preserve"> Georgian</t>
  </si>
  <si>
    <t xml:space="preserve"> Hazara</t>
  </si>
  <si>
    <t xml:space="preserve"> Iranian</t>
  </si>
  <si>
    <t xml:space="preserve"> Hmong</t>
  </si>
  <si>
    <t xml:space="preserve"> Iraqi</t>
  </si>
  <si>
    <t xml:space="preserve"> Israeli</t>
  </si>
  <si>
    <t xml:space="preserve"> Jordanian</t>
  </si>
  <si>
    <t xml:space="preserve"> Kazakh</t>
  </si>
  <si>
    <t xml:space="preserve"> Kurd</t>
  </si>
  <si>
    <t xml:space="preserve"> Kuwaiti</t>
  </si>
  <si>
    <t xml:space="preserve"> Kyrgyz</t>
  </si>
  <si>
    <t xml:space="preserve"> Maori</t>
  </si>
  <si>
    <t xml:space="preserve"> Lebanese</t>
  </si>
  <si>
    <t xml:space="preserve"> Palestinian</t>
  </si>
  <si>
    <t xml:space="preserve"> Pashtun</t>
  </si>
  <si>
    <t xml:space="preserve"> Saudi Arabian</t>
  </si>
  <si>
    <t xml:space="preserve"> Syrian</t>
  </si>
  <si>
    <t xml:space="preserve"> Tajik</t>
  </si>
  <si>
    <t xml:space="preserve"> Tatar</t>
  </si>
  <si>
    <t xml:space="preserve"> Turk</t>
  </si>
  <si>
    <t xml:space="preserve"> Turkmen</t>
  </si>
  <si>
    <t xml:space="preserve"> Uighur</t>
  </si>
  <si>
    <t xml:space="preserve"> Uzbek</t>
  </si>
  <si>
    <t xml:space="preserve"> Yemeni</t>
  </si>
  <si>
    <t xml:space="preserve"> West Central Asian and Middle Eastern origins; n.i.e.</t>
  </si>
  <si>
    <t xml:space="preserve"> South Asian origins</t>
  </si>
  <si>
    <t xml:space="preserve"> Bangladeshi</t>
  </si>
  <si>
    <t xml:space="preserve"> Bengali</t>
  </si>
  <si>
    <t xml:space="preserve"> Bhutanese</t>
  </si>
  <si>
    <t xml:space="preserve"> East Indian</t>
  </si>
  <si>
    <t xml:space="preserve"> Goan</t>
  </si>
  <si>
    <t xml:space="preserve"> Gujarati</t>
  </si>
  <si>
    <t xml:space="preserve"> Kashmiri</t>
  </si>
  <si>
    <t xml:space="preserve"> Nepali</t>
  </si>
  <si>
    <t xml:space="preserve"> Pakistani</t>
  </si>
  <si>
    <t xml:space="preserve"> Punjabi</t>
  </si>
  <si>
    <t xml:space="preserve"> Sinhalese</t>
  </si>
  <si>
    <t xml:space="preserve"> Sri Lankan</t>
  </si>
  <si>
    <t xml:space="preserve"> Indonesian</t>
  </si>
  <si>
    <t xml:space="preserve"> Tamil</t>
  </si>
  <si>
    <t xml:space="preserve"> South Asian origins; n.i.e.</t>
  </si>
  <si>
    <t xml:space="preserve"> East and Southeast Asian origins</t>
  </si>
  <si>
    <t xml:space="preserve"> Burmese</t>
  </si>
  <si>
    <t xml:space="preserve"> Cambodian (Khmer)</t>
  </si>
  <si>
    <t xml:space="preserve"> Chinese</t>
  </si>
  <si>
    <t xml:space="preserve"> Filipino</t>
  </si>
  <si>
    <t xml:space="preserve"> Japanese</t>
  </si>
  <si>
    <t xml:space="preserve"> Karen</t>
  </si>
  <si>
    <t xml:space="preserve"> Korean</t>
  </si>
  <si>
    <t xml:space="preserve"> Laotian</t>
  </si>
  <si>
    <t xml:space="preserve"> Malaysian</t>
  </si>
  <si>
    <t xml:space="preserve"> Mongolian</t>
  </si>
  <si>
    <t>Housing</t>
  </si>
  <si>
    <t>Household characteristics</t>
  </si>
  <si>
    <t xml:space="preserve">  1981 to 1990</t>
  </si>
  <si>
    <t xml:space="preserve"> Singaporean</t>
  </si>
  <si>
    <t xml:space="preserve"> Taiwanese</t>
  </si>
  <si>
    <t xml:space="preserve"> Thai</t>
  </si>
  <si>
    <t xml:space="preserve"> Tibetan</t>
  </si>
  <si>
    <t xml:space="preserve"> Vietnamese</t>
  </si>
  <si>
    <t xml:space="preserve"> East and Southeast Asian origins; n.i.e.</t>
  </si>
  <si>
    <t xml:space="preserve"> Hawaiian</t>
  </si>
  <si>
    <t xml:space="preserve"> Other Asian origins</t>
  </si>
  <si>
    <t xml:space="preserve"> Other Asian origins; n.i.e.</t>
  </si>
  <si>
    <t xml:space="preserve"> Oceania origins</t>
  </si>
  <si>
    <t xml:space="preserve"> Australian</t>
  </si>
  <si>
    <t xml:space="preserve"> New Zealander</t>
  </si>
  <si>
    <t xml:space="preserve"> Pacific Islands origins</t>
  </si>
  <si>
    <t xml:space="preserve"> Fijian</t>
  </si>
  <si>
    <t xml:space="preserve"> Polynesian; n.o.s.</t>
  </si>
  <si>
    <t xml:space="preserve"> Samoan</t>
  </si>
  <si>
    <t xml:space="preserve"> Pacific Islands origins; n.i.e.</t>
  </si>
  <si>
    <t>Total - Private households by tenure - 25% sample data</t>
  </si>
  <si>
    <t xml:space="preserve">  Owner</t>
  </si>
  <si>
    <t xml:space="preserve">  Renter</t>
  </si>
  <si>
    <t xml:space="preserve">  Band housing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</si>
  <si>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</si>
  <si>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</si>
  <si>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</si>
  <si>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</si>
  <si>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</si>
  <si>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</si>
  <si>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</si>
  <si>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</si>
  <si>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1991 to 2000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</si>
  <si>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</si>
  <si>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</si>
  <si>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</si>
  <si>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</si>
  <si>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</si>
  <si>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</si>
  <si>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</si>
  <si>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- Private households by number of persons per room - 25% sample data</t>
  </si>
  <si>
    <t xml:space="preserve">  Major repairs needed</t>
  </si>
  <si>
    <t xml:space="preserve">  One person or fewer per room</t>
  </si>
  <si>
    <t xml:space="preserve">  More than 1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</si>
  <si>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</si>
  <si>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</si>
  <si>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</si>
  <si>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</si>
  <si>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</si>
  <si>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</si>
  <si>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2001 to 2005</t>
  </si>
  <si>
    <t xml:space="preserve">  2006 to 2010</t>
  </si>
  <si>
    <t xml:space="preserve">  2011 to 2016</t>
  </si>
  <si>
    <t>Total - Occupied private dwellings by dwelling condition - 25% sample data</t>
  </si>
  <si>
    <t xml:space="preserve">  Only regular maintenance or minor repairs needed</t>
  </si>
  <si>
    <t>Total - Private households by number of household maintainers - 25% sample data</t>
  </si>
  <si>
    <t xml:space="preserve">  1 household maintainer</t>
  </si>
  <si>
    <t xml:space="preserve">  2 household maintainers</t>
  </si>
  <si>
    <t xml:space="preserve">  3 or more household maintainers</t>
  </si>
  <si>
    <t>Total - Private households by age of primary household maintainers - 25% sample data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</si>
  <si>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</si>
  <si>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</si>
  <si>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</si>
  <si>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</si>
  <si>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</si>
  <si>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</si>
  <si>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</si>
  <si>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 xml:space="preserve">  Postsecondary certificate, diploma or degree</t>
  </si>
  <si>
    <t>Total -  Owner and tenant households with household total income greater than zero; in non-farm;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</si>
  <si>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</si>
  <si>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</si>
  <si>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</si>
  <si>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Core housing need</t>
  </si>
  <si>
    <t>Catalogue no. 98-509-X2016001</t>
  </si>
  <si>
    <t>Occupied private dwellings</t>
  </si>
  <si>
    <t>Rate of core housing need</t>
  </si>
  <si>
    <t>Number of households in core housing need</t>
  </si>
  <si>
    <t xml:space="preserve">    Apprenticeship or trades certificate or diploma</t>
  </si>
  <si>
    <t>Core housing need, Unsuitable only</t>
  </si>
  <si>
    <t>Core housing need, Inadequate only</t>
  </si>
  <si>
    <t>Core housing need, Unaffordable only</t>
  </si>
  <si>
    <t>Core housing need, two or more dimensions</t>
  </si>
  <si>
    <t>Rate of unaffordable housing</t>
  </si>
  <si>
    <t>Unaffordable housing not in core need</t>
  </si>
  <si>
    <t>Unaffordable housing in core need</t>
  </si>
  <si>
    <t>Unaffordable housing not applicable for core need</t>
  </si>
  <si>
    <t>Rate of unaffordable housing, owner-households</t>
  </si>
  <si>
    <t>Rate of unaffordable housing, renter-households</t>
  </si>
  <si>
    <t>Rate of inadequate housing</t>
  </si>
  <si>
    <t>Inadequate housing not in core need</t>
  </si>
  <si>
    <t>Inadequate housing in core need</t>
  </si>
  <si>
    <t>Inadequate housing not applicable for core need</t>
  </si>
  <si>
    <t>Rate of unsuitable housing</t>
  </si>
  <si>
    <t>Unsuitable housing not in core need</t>
  </si>
  <si>
    <t>Unsuitable housing in core need</t>
  </si>
  <si>
    <t>Unsuitable housing not applicable for core need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</si>
  <si>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</si>
  <si>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</si>
  <si>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Secondary (high) school diploma or equivalency certificate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</si>
  <si>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</si>
  <si>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</si>
  <si>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College, CEGEP or other non-university certificate or diploma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</si>
  <si>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</si>
  <si>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</si>
  <si>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</si>
  <si>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</si>
  <si>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</si>
  <si>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Earned doctorate</t>
  </si>
  <si>
    <t>Total - Highest certificate, diploma or degree for the population aged 25 to 64 years in private households - 25% sample data</t>
  </si>
  <si>
    <t>Major field of study - Classification of Instructional Programs (CIP) 2016</t>
  </si>
  <si>
    <t>Total - Major field of study - Classification of Instructional Programs (CIP) 2016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</si>
  <si>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</si>
  <si>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</si>
  <si>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</si>
  <si>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</si>
  <si>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</si>
  <si>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</si>
  <si>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</si>
  <si>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Aboriginal and foreign languages, literatures and linguistics</t>
  </si>
  <si>
    <t xml:space="preserve">    23. English language and literature/letters</t>
  </si>
  <si>
    <t xml:space="preserve">    24. Liberal arts and sciences, general studies and humanities</t>
  </si>
  <si>
    <t xml:space="preserve">    52. Business, management, marketing and related support services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</si>
  <si>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</si>
  <si>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</si>
  <si>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</si>
  <si>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</si>
  <si>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</si>
  <si>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</si>
  <si>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</si>
  <si>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</si>
  <si>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</si>
  <si>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</si>
  <si>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>Language of work</t>
  </si>
  <si>
    <t>Language used most often at work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</si>
  <si>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</si>
  <si>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</si>
  <si>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</si>
  <si>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</si>
  <si>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</si>
  <si>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</si>
  <si>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</si>
  <si>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</si>
  <si>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</si>
  <si>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</si>
  <si>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</si>
  <si>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</si>
  <si>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</si>
  <si>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</si>
  <si>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</si>
  <si>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</si>
  <si>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</si>
  <si>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</si>
  <si>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</si>
  <si>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</si>
  <si>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</si>
  <si>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</si>
  <si>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</si>
  <si>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03. Natural resources and conservation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</si>
  <si>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</si>
  <si>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</si>
  <si>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</si>
  <si>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Agriculture, agriculture operations and related sciences</t>
  </si>
  <si>
    <t xml:space="preserve">  Health and related fields</t>
  </si>
  <si>
    <t xml:space="preserve">    31. Parks, recreation, leisure and fitness studies</t>
  </si>
  <si>
    <t xml:space="preserve">    51. Health professions and related programs</t>
  </si>
  <si>
    <t xml:space="preserve">    60. Dental, medical and veterinary residency programs</t>
  </si>
  <si>
    <t xml:space="preserve">  Personal, protective and transportation services</t>
  </si>
  <si>
    <t xml:space="preserve">    12. Personal and culinary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</si>
  <si>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</si>
  <si>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</si>
  <si>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</si>
  <si>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</si>
  <si>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</si>
  <si>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 xml:space="preserve">    30.99 Multidisciplinary/interdisciplinary studies, other</t>
  </si>
  <si>
    <t>Total - Major field of study - Classification of Instructional Programs (CIP) 2016 for the population aged 25 to 64 years in private households - 25% sample data</t>
  </si>
  <si>
    <t>Location of study compared with province or territory of residence with countries outside Canada</t>
  </si>
  <si>
    <t>Total - Location of study compared with province or territory of residence with countries outside Canada for the population aged 15 years and over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</si>
  <si>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</si>
  <si>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</si>
  <si>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</si>
  <si>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</si>
  <si>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United States</t>
  </si>
  <si>
    <t xml:space="preserve">      Philippines</t>
  </si>
  <si>
    <t xml:space="preserve">      India</t>
  </si>
  <si>
    <t xml:space="preserve">      United Kingdom</t>
  </si>
  <si>
    <t xml:space="preserve">      China</t>
  </si>
  <si>
    <t xml:space="preserve">      France</t>
  </si>
  <si>
    <t xml:space="preserve">      Other</t>
  </si>
  <si>
    <t>Total - Location of study compared with province or territory of residence with countries outside Canada for the population aged 25 to 64 years in private households - 25% sample data</t>
  </si>
  <si>
    <t>Labour</t>
  </si>
  <si>
    <t>Labour force status</t>
  </si>
  <si>
    <t xml:space="preserve">  Not in the labour force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</si>
  <si>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</si>
  <si>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</si>
  <si>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</si>
  <si>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</si>
  <si>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>Participation rate</t>
  </si>
  <si>
    <t>Employment rate</t>
  </si>
  <si>
    <t>Unemployment rate</t>
  </si>
  <si>
    <t>Total - Population aged 15 years and over by Labour force status (Males) - 25% sample data</t>
  </si>
  <si>
    <t xml:space="preserve">  In the labour force (Males)</t>
  </si>
  <si>
    <t xml:space="preserve">    Employed (Males)</t>
  </si>
  <si>
    <t xml:space="preserve">    Unemployed (Males)</t>
  </si>
  <si>
    <t xml:space="preserve">  Not in the labour force (Males)</t>
  </si>
  <si>
    <t>Participation rate (Males)</t>
  </si>
  <si>
    <t>Employment rate (Males)</t>
  </si>
  <si>
    <t>Unemployment rate (Males)</t>
  </si>
  <si>
    <t>Total - Population aged 15 years and over by Labour force status (Females) - 25% sample data</t>
  </si>
  <si>
    <t xml:space="preserve">  In the labour force (Females)</t>
  </si>
  <si>
    <t xml:space="preserve">    Employed (Females)</t>
  </si>
  <si>
    <t xml:space="preserve">    Unemployed (Females)</t>
  </si>
  <si>
    <t xml:space="preserve">  Not in the labour force (Females)</t>
  </si>
  <si>
    <t>Participation rate (Females)</t>
  </si>
  <si>
    <t>Employment rate (Females)</t>
  </si>
  <si>
    <t>Unemployment rate (Females)</t>
  </si>
  <si>
    <t>Work activity during the reference year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</si>
  <si>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</si>
  <si>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</si>
  <si>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</si>
  <si>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year, full time</t>
  </si>
  <si>
    <t xml:space="preserve">    Worked part year and/or part time</t>
  </si>
  <si>
    <t>Average weeks worked in reference year</t>
  </si>
  <si>
    <t>Class of worker</t>
  </si>
  <si>
    <t>Total labour force aged 15 years and over by class of worker - 25% sample data</t>
  </si>
  <si>
    <t xml:space="preserve">  Class of worker - not applicable</t>
  </si>
  <si>
    <t xml:space="preserve">  All classes of workers</t>
  </si>
  <si>
    <t xml:space="preserve">    Employee</t>
  </si>
  <si>
    <t>Other language used regularly at work</t>
  </si>
  <si>
    <t xml:space="preserve">    Self-employed</t>
  </si>
  <si>
    <t>Occupation - National Occupational Classification (NOC) 2016</t>
  </si>
  <si>
    <t>Total labour force population aged 15 years and over by occupation - National Occupational Classification (NOC) 2016 - 25% sample data</t>
  </si>
  <si>
    <t xml:space="preserve">  Occupation - not applicable</t>
  </si>
  <si>
    <t xml:space="preserve">  All occupations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</si>
  <si>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</si>
  <si>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</si>
  <si>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</si>
  <si>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</si>
  <si>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</si>
  <si>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</si>
  <si>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</si>
  <si>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</si>
  <si>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</si>
  <si>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</si>
  <si>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Industry - North American Industry Classification System (NAICS) 2012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</si>
  <si>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</si>
  <si>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</si>
  <si>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All industry categories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</si>
  <si>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</si>
  <si>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</si>
  <si>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</si>
  <si>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</si>
  <si>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</si>
  <si>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</si>
  <si>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</si>
  <si>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</si>
  <si>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</si>
  <si>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</si>
  <si>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</si>
  <si>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</si>
  <si>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</si>
  <si>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</si>
  <si>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</si>
  <si>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</si>
  <si>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</si>
  <si>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</si>
  <si>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</si>
  <si>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</si>
  <si>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Place of work status</t>
  </si>
  <si>
    <t>Total - Place of work status for the employed labour force aged 15 years and over in private households - 25% sample data</t>
  </si>
  <si>
    <t xml:space="preserve">  Worked at home</t>
  </si>
  <si>
    <t xml:space="preserve">  Worked outside Canada</t>
  </si>
  <si>
    <t xml:space="preserve">  No fixed workplace address</t>
  </si>
  <si>
    <t xml:space="preserve">  Worked at usual place</t>
  </si>
  <si>
    <t>Journey to work</t>
  </si>
  <si>
    <t>Commuting destination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</si>
  <si>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</si>
  <si>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</si>
  <si>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</si>
  <si>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</si>
  <si>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</si>
  <si>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Main mode of commuting</t>
  </si>
  <si>
    <t>Total - Main mode of commuting for the employed labour force aged 15 years and over in private households with a usual place of work or no fixed workplace address - 25% sample data</t>
  </si>
  <si>
    <t xml:space="preserve">  Car, truck, van - as a driver</t>
  </si>
  <si>
    <t xml:space="preserve">  Car, truck,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</si>
  <si>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</si>
  <si>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</si>
  <si>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</si>
  <si>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</si>
  <si>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Commuting duration</t>
  </si>
  <si>
    <t>Total - Commuting duration for the employed labour force aged 15 years and over in private households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</si>
  <si>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</si>
  <si>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</si>
  <si>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</si>
  <si>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</si>
  <si>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</si>
  <si>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Time leaving for work</t>
  </si>
  <si>
    <t>Total - Time leaving for work for the employed labour force aged 15 years and over in private households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</si>
  <si>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</si>
  <si>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</si>
  <si>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</si>
  <si>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</si>
  <si>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</si>
  <si>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</si>
  <si>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Language used most often at work for the population in private households aged 15 years and over who worked since January 1, 2015 - 25% sample data</t>
  </si>
  <si>
    <t>Income sources</t>
  </si>
  <si>
    <t>Catalogue no. 98-400-X2016122</t>
  </si>
  <si>
    <t xml:space="preserve">      CPP/QPP - Survivor benefits: Population with an amount</t>
  </si>
  <si>
    <t xml:space="preserve">      EI - Other benefits: Population with an amount</t>
  </si>
  <si>
    <t xml:space="preserve">      National Child Benefit Supplement (NCBS): Population with an amount</t>
  </si>
  <si>
    <t xml:space="preserve">      Workers' compensation benefits: Average amount ($)</t>
  </si>
  <si>
    <t xml:space="preserve">      Workers' compensation benefits: Aggregate amount ($'000)</t>
  </si>
  <si>
    <t xml:space="preserve">      Working income tax benefit (WITB): Aggregate amount ($'000)</t>
  </si>
  <si>
    <t xml:space="preserve">      Working income tax benefit (WITB): Population with an amount</t>
  </si>
  <si>
    <t xml:space="preserve">      Working income tax benefit (WITB): Average amount ($)</t>
  </si>
  <si>
    <t>Total - Other language(s) used regularly at work for the population in private households aged 15 years and over who worked since January 1, 2015 - 25% Sample Data</t>
  </si>
  <si>
    <t>Income statistics: Total - Population aged 15 years and over</t>
  </si>
  <si>
    <t>Total income: Population with an amount</t>
  </si>
  <si>
    <t>Total income: Average amount ($)</t>
  </si>
  <si>
    <t>Total income: Aggregate amount ($'000)</t>
  </si>
  <si>
    <t xml:space="preserve">  Market income: Population with an amount</t>
  </si>
  <si>
    <t xml:space="preserve">  Market income: Average amount ($)</t>
  </si>
  <si>
    <t xml:space="preserve">  Market income: Aggregate amount ($'000)</t>
  </si>
  <si>
    <t xml:space="preserve">    Employment income: Population with an amount</t>
  </si>
  <si>
    <t xml:space="preserve">    Employment income: Average amount ($)</t>
  </si>
  <si>
    <t xml:space="preserve">    Investment income: Population with an amount</t>
  </si>
  <si>
    <t xml:space="preserve">    Employment income: Aggregate amount ($'000)</t>
  </si>
  <si>
    <t xml:space="preserve">      Wages, salaries and commissions: Population with an amount</t>
  </si>
  <si>
    <t xml:space="preserve">      Wages, salaries and commissions: Average amount ($)</t>
  </si>
  <si>
    <t xml:space="preserve">      Wages, salaries and commissions: Aggregate amount ($'000)</t>
  </si>
  <si>
    <t xml:space="preserve">      Net self-employment income: Population with an amount</t>
  </si>
  <si>
    <t xml:space="preserve">      Net self-employment income: Average amount ($)</t>
  </si>
  <si>
    <t xml:space="preserve">      Net self-employment income: Aggregate amount ($'000)</t>
  </si>
  <si>
    <t xml:space="preserve">    Investment income: Average amount ($)</t>
  </si>
  <si>
    <t xml:space="preserve">    Investment income: Aggregate amount ($'000)</t>
  </si>
  <si>
    <t xml:space="preserve">    Private retirement income: Population with an amount</t>
  </si>
  <si>
    <t xml:space="preserve">    Private retirement income: Average amount ($)</t>
  </si>
  <si>
    <t xml:space="preserve">    Private retirement income: Aggregate amount ($'000)</t>
  </si>
  <si>
    <t xml:space="preserve">    Market income not included elsewhere: Population with an amount</t>
  </si>
  <si>
    <t xml:space="preserve">    Market income not included elsewhere: Average amount ($)</t>
  </si>
  <si>
    <t xml:space="preserve">    Market income not included elsewhere: Aggregate amount ($'000)</t>
  </si>
  <si>
    <t xml:space="preserve">  Government transfers: Population with an amount</t>
  </si>
  <si>
    <t xml:space="preserve">  Government transfers: Average amount ($)</t>
  </si>
  <si>
    <t xml:space="preserve">  Government transfers: Aggregate amount ($'000)</t>
  </si>
  <si>
    <t xml:space="preserve">    Old Age Security pension (OAS) and Guaranteed Income Supplement (GIS): Population with an amount</t>
  </si>
  <si>
    <t xml:space="preserve">    Old Age Security pension (OAS) and Guaranteed Income Supplement (GIS): Average amount ($)</t>
  </si>
  <si>
    <t xml:space="preserve">    Old Age Security pension (OAS) and Guaranteed Income Supplement (GIS): Aggregate amount ($'000)</t>
  </si>
  <si>
    <t xml:space="preserve">      Old Age Security pension (OAS): Population with an amount</t>
  </si>
  <si>
    <t xml:space="preserve">      Old Age Security pension (OAS): Average amount ($)</t>
  </si>
  <si>
    <t xml:space="preserve">      Old Age Security pension (OAS): Aggregate amount ($'000)</t>
  </si>
  <si>
    <t xml:space="preserve">      Guaranteed Income Supplement (GIS) and spousal allowance: Population with an amount</t>
  </si>
  <si>
    <t xml:space="preserve">      Guaranteed Income Supplement (GIS) and spousal allowance: Average amount ($)</t>
  </si>
  <si>
    <t xml:space="preserve">      Guaranteed Income Supplement (GIS) and spousal allowance: Aggregate amount ($'000)</t>
  </si>
  <si>
    <t xml:space="preserve">    Canada Pension Plan (CPP) and Qubec Pension Plan (QPP) benefits: Population with an amount</t>
  </si>
  <si>
    <t xml:space="preserve">      CPP/QPP - Disability benefits: Aggregate amount ($'000)</t>
  </si>
  <si>
    <t xml:space="preserve">    Canada Pension Plan (CPP) and Qubec Pension Plan (QPP) benefits: Average amount ($)</t>
  </si>
  <si>
    <t xml:space="preserve">    Canada Pension Plan (CPP) and Qubec Pension Plan (QPP) benefits: Aggregate amount ($'000)</t>
  </si>
  <si>
    <t xml:space="preserve">      CPP/QPP - Retirement benefits: Population with an amount</t>
  </si>
  <si>
    <t xml:space="preserve">      CPP/QPP - Retirement benefits: Average amount ($)</t>
  </si>
  <si>
    <t xml:space="preserve">      CPP/QPP - Retirement benefits: Aggregate amount ($'000)</t>
  </si>
  <si>
    <t xml:space="preserve">      CPP/QPP - Disability benefits: Population with an amount</t>
  </si>
  <si>
    <t xml:space="preserve">      CPP/QPP - Disability benefits: Average amount ($)</t>
  </si>
  <si>
    <t xml:space="preserve">      CPP/QPP - Survivor benefits: Average amount ($)</t>
  </si>
  <si>
    <t xml:space="preserve">      CPP/QPP - Survivor benefits: Aggregate amount ($'000)</t>
  </si>
  <si>
    <t xml:space="preserve">    Employment Insurance (EI) benefits: Population with an amount</t>
  </si>
  <si>
    <t xml:space="preserve">    Employment Insurance (EI) benefits: Average amount ($)</t>
  </si>
  <si>
    <t xml:space="preserve">    Employment Insurance (EI) benefits: Aggregate amount ($'000)</t>
  </si>
  <si>
    <t xml:space="preserve">      EI - Regular benefits: Population with an amount</t>
  </si>
  <si>
    <t xml:space="preserve">      EI - Regular benefits: Average amount ($)</t>
  </si>
  <si>
    <t xml:space="preserve">      EI - Regular benefits: Aggregate amount ($'000)</t>
  </si>
  <si>
    <t xml:space="preserve">      EI - Other benefits: Average amount ($)</t>
  </si>
  <si>
    <t xml:space="preserve">      EI - Other benefits: Aggregate amount ($'000)</t>
  </si>
  <si>
    <t xml:space="preserve">    Child benefits: Population with an amount</t>
  </si>
  <si>
    <t xml:space="preserve">    Child benefits: Average amount ($)</t>
  </si>
  <si>
    <t xml:space="preserve">    Child benefits: Aggregate amount ($'000)</t>
  </si>
  <si>
    <t xml:space="preserve">      Basic Canada Child Tax Benefit (CCTB): Population with an amount</t>
  </si>
  <si>
    <t xml:space="preserve">      Basic Canada Child Tax Benefit (CCTB): Average amount ($)</t>
  </si>
  <si>
    <t xml:space="preserve">      Basic Canada Child Tax Benefit (CCTB): Aggregate amount ($'000)</t>
  </si>
  <si>
    <t xml:space="preserve">      National Child Benefit Supplement (NCBS): Average amount ($)</t>
  </si>
  <si>
    <t xml:space="preserve">      National Child Benefit Supplement (NCBS): Aggregate amount ($'000)</t>
  </si>
  <si>
    <t xml:space="preserve">      Universal Child Care Benefit (UCCB): Population with an amount</t>
  </si>
  <si>
    <t xml:space="preserve">      Universal Child Care Benefit (UCCB): Average amount ($)</t>
  </si>
  <si>
    <t xml:space="preserve">      Universal Child Care Benefit (UCCB): Aggregate amount ($'000)</t>
  </si>
  <si>
    <t xml:space="preserve">      Provincial and territorial child benefits: Population with an amount</t>
  </si>
  <si>
    <t xml:space="preserve">      Provincial and territorial child benefits: Average amount ($)</t>
  </si>
  <si>
    <t xml:space="preserve">      Provincial and territorial child benefits: Aggregate amount ($'000)</t>
  </si>
  <si>
    <t xml:space="preserve">    Other government transfers: Population with an amount</t>
  </si>
  <si>
    <t xml:space="preserve">    Other government transfers: Average amount ($)</t>
  </si>
  <si>
    <t xml:space="preserve">    Other government transfers: Aggregate amount ($'000)</t>
  </si>
  <si>
    <t xml:space="preserve">      Social assistance benefits: Population with an amount</t>
  </si>
  <si>
    <t xml:space="preserve">      Social assistance benefits: Average amount ($)</t>
  </si>
  <si>
    <t xml:space="preserve">      Social assistance benefits: Aggregate amount ($'000)</t>
  </si>
  <si>
    <t xml:space="preserve">      Workers' compensation benefits: Population with an amount</t>
  </si>
  <si>
    <t xml:space="preserve">      Goods and services tax (GST) credit and harmonized sales tax (HST) credit: Population with an amount</t>
  </si>
  <si>
    <t xml:space="preserve">      Goods and services tax (GST) credit and harmonized sales tax (HST) credit: Average amount ($)</t>
  </si>
  <si>
    <t xml:space="preserve">      Goods and services tax (GST) credit and harmonized sales tax (HST) credit: Aggregate amount ($'000)</t>
  </si>
  <si>
    <t xml:space="preserve">      Government transfers not included elsewhere: Population with an amount</t>
  </si>
  <si>
    <t xml:space="preserve">      Government transfers not included elsewhere: Average amount ($)</t>
  </si>
  <si>
    <t xml:space="preserve">      Government transfers not included elsewhere: Aggregate amount ($'000)</t>
  </si>
  <si>
    <t xml:space="preserve">  After-tax income: Population with an amount</t>
  </si>
  <si>
    <t xml:space="preserve">  After-tax income: Average amount ($)</t>
  </si>
  <si>
    <t xml:space="preserve">  After-tax income: Aggregate amount ($'000)</t>
  </si>
  <si>
    <t>Income taxes</t>
  </si>
  <si>
    <t xml:space="preserve">  Income taxes: Population with an amount</t>
  </si>
  <si>
    <t xml:space="preserve">  Income taxes: Average amount ($)</t>
  </si>
  <si>
    <t xml:space="preserve">  Income taxes: Aggregate amount ($'000)</t>
  </si>
  <si>
    <t xml:space="preserve">    Net federal tax: Population with an amount</t>
  </si>
  <si>
    <t xml:space="preserve">    Net federal tax: Average amount ($)</t>
  </si>
  <si>
    <t xml:space="preserve">    Net federal tax: Aggregate amount ($'000)</t>
  </si>
  <si>
    <t xml:space="preserve">    Provincial and territorial income taxes: Population with an amount</t>
  </si>
  <si>
    <t xml:space="preserve">    Provincial and territorial income taxes: Average amount ($)</t>
  </si>
  <si>
    <t xml:space="preserve">    Provincial and territorial income taxes: Aggregate amount ($'000)</t>
  </si>
  <si>
    <t>Mobility</t>
  </si>
  <si>
    <t>Mobility status - Place of residence 1 year ago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</si>
  <si>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</si>
  <si>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</si>
  <si>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</si>
  <si>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</si>
  <si>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</si>
  <si>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</si>
  <si>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</si>
  <si>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</si>
  <si>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</si>
  <si>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Mobility status - Place of residence 5 years ago</t>
  </si>
  <si>
    <t>Total - Mobility status 5 years ago - 25% sample data</t>
  </si>
  <si>
    <t>KEEP</t>
  </si>
  <si>
    <t>Assault_2014</t>
  </si>
  <si>
    <t>Assault_2015</t>
  </si>
  <si>
    <t>Assault_2016</t>
  </si>
  <si>
    <t>Assault_2017</t>
  </si>
  <si>
    <t>Assault_2018</t>
  </si>
  <si>
    <t>Assault_2019</t>
  </si>
  <si>
    <t>Assault_AVG</t>
  </si>
  <si>
    <t>Assault_CHG</t>
  </si>
  <si>
    <t>Assault_Rate_2019</t>
  </si>
  <si>
    <t>AutoTheft_2014</t>
  </si>
  <si>
    <t>AutoTheft_2015</t>
  </si>
  <si>
    <t>AutoTheft_2016</t>
  </si>
  <si>
    <t>AutoTheft_2017</t>
  </si>
  <si>
    <t>AutoTheft_2018</t>
  </si>
  <si>
    <t>AutoTheft_2019</t>
  </si>
  <si>
    <t>AutoTheft_AVG</t>
  </si>
  <si>
    <t>AutoTheft_CHG</t>
  </si>
  <si>
    <t>AutoTheft_Rate_2019</t>
  </si>
  <si>
    <t>BreakandEnter_2014</t>
  </si>
  <si>
    <t>BreakandEnter_2015</t>
  </si>
  <si>
    <t>BreakandEnter_2016</t>
  </si>
  <si>
    <t>BreakandEnter_2017</t>
  </si>
  <si>
    <t>BreakandEnter_2018</t>
  </si>
  <si>
    <t>BreakandEnter_2019</t>
  </si>
  <si>
    <t>BreakandEnter_AVG</t>
  </si>
  <si>
    <t>BreakandEnter_CHG</t>
  </si>
  <si>
    <t>BreakandEnter_Rate_2019</t>
  </si>
  <si>
    <t>Homicide_2014</t>
  </si>
  <si>
    <t>Homicide_2015</t>
  </si>
  <si>
    <t>Homicide_2016</t>
  </si>
  <si>
    <t>Homicide_2017</t>
  </si>
  <si>
    <t>Homicide_2018</t>
  </si>
  <si>
    <t>Homicide_2019</t>
  </si>
  <si>
    <t>Homicide_AVG</t>
  </si>
  <si>
    <t>Homicide_CHG</t>
  </si>
  <si>
    <t>Homicide_Rate_2019</t>
  </si>
  <si>
    <t>Robbery_2014</t>
  </si>
  <si>
    <t>Robbery_2015</t>
  </si>
  <si>
    <t>Robbery_2016</t>
  </si>
  <si>
    <t>Robbery_2017</t>
  </si>
  <si>
    <t>Robbery_2018</t>
  </si>
  <si>
    <t>Robbery_2019</t>
  </si>
  <si>
    <t>Robbery_AVG</t>
  </si>
  <si>
    <t>Robbery_CHG</t>
  </si>
  <si>
    <t>Robbery_Rate_2019</t>
  </si>
  <si>
    <t>TheftOver_2014</t>
  </si>
  <si>
    <t>TheftOver_2015</t>
  </si>
  <si>
    <t>TheftOver_2016</t>
  </si>
  <si>
    <t>TheftOver_2017</t>
  </si>
  <si>
    <t>TheftOver_2018</t>
  </si>
  <si>
    <t>TheftOver_2019</t>
  </si>
  <si>
    <t>TheftOver_AVG</t>
  </si>
  <si>
    <t>TheftOver_CHG</t>
  </si>
  <si>
    <t>TheftOver_Rate_2019</t>
  </si>
  <si>
    <t>Shape__Area</t>
  </si>
  <si>
    <t>Shape__Length</t>
  </si>
  <si>
    <t>geometry</t>
  </si>
  <si>
    <t>Average household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</si>
</sst>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840E-8787-4A68-93CF-F5B6DF07C2A0}">
  <sheetPr filterMode="1"/>
  <dimension ref="A1:EP2384"/>
  <sheetViews>
    <sheetView tabSelected="1" topLeftCell="F1" workbookViewId="0">
      <pane ySplit="1" topLeftCell="A4" activePane="bottomLeft" state="frozen"/>
      <selection pane="bottomLeft" activeCell="S4" sqref="S4"/>
    </sheetView>
  </sheetViews>
  <sheetFormatPr defaultRowHeight="14.5" x14ac:dyDescent="0.35"/>
  <cols>
    <col min="1" max="1" width="4.81640625" bestFit="1" customWidth="1"/>
    <col min="2" max="2" width="16.36328125" customWidth="1"/>
    <col min="3" max="3" width="56.1796875" customWidth="1"/>
    <col min="4" max="4" width="27.6328125" customWidth="1"/>
    <col min="5" max="5" width="64.7265625" customWidth="1"/>
    <col min="19" max="19" width="206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1866</v>
      </c>
    </row>
    <row r="2" spans="1:19" hidden="1" x14ac:dyDescent="0.35">
      <c r="A2">
        <v>1</v>
      </c>
      <c r="B2" t="s">
        <v>146</v>
      </c>
      <c r="C2" t="s">
        <v>146</v>
      </c>
      <c r="D2" t="s">
        <v>5</v>
      </c>
      <c r="E2" t="s">
        <v>147</v>
      </c>
      <c r="H2">
        <f>MAX(G4:G1961)</f>
        <v>14</v>
      </c>
    </row>
    <row r="3" spans="1:19" hidden="1" x14ac:dyDescent="0.35">
      <c r="A3">
        <v>2</v>
      </c>
      <c r="B3" t="s">
        <v>146</v>
      </c>
      <c r="C3" t="s">
        <v>146</v>
      </c>
      <c r="D3" t="s">
        <v>5</v>
      </c>
      <c r="E3" t="s">
        <v>148</v>
      </c>
    </row>
    <row r="4" spans="1:19" x14ac:dyDescent="0.35">
      <c r="A4">
        <v>3</v>
      </c>
      <c r="B4" t="s">
        <v>152</v>
      </c>
      <c r="C4" t="s">
        <v>153</v>
      </c>
      <c r="D4" t="s">
        <v>154</v>
      </c>
      <c r="E4" t="s">
        <v>155</v>
      </c>
      <c r="F4" s="1">
        <v>1</v>
      </c>
      <c r="G4">
        <f>LEN(E4)-LEN(TRIM(E4))</f>
        <v>0</v>
      </c>
      <c r="H4" t="str">
        <f>IF(G4=0,E4,H3)</f>
        <v>Population, 2016</v>
      </c>
      <c r="I4" t="str">
        <f>IF(G4=0,"",IF(G4&lt;=2,TRIM(E4),I3))</f>
        <v/>
      </c>
      <c r="J4" t="str">
        <f>IF($G4&lt;=2,"",IF($G4&lt;=4,TRIM($E4),J3))</f>
        <v/>
      </c>
      <c r="K4" t="str">
        <f>IF($G4&lt;=4,"",IF($G4&lt;=6,TRIM($E4),K3))</f>
        <v/>
      </c>
      <c r="L4" t="str">
        <f>IF($G4&lt;=6,"",IF($G4&lt;=8,TRIM($E4),L3))</f>
        <v/>
      </c>
      <c r="M4" t="str">
        <f>IF($G4&lt;=8,"",IF($G4&lt;=10,TRIM($E4),M3))</f>
        <v/>
      </c>
      <c r="N4" t="str">
        <f>IF($G4&lt;=10,"",IF($G4&lt;=12,TRIM($E4),N3))</f>
        <v/>
      </c>
      <c r="O4" t="str">
        <f>IF($G4&lt;=12,"",IF($G4&lt;=14,TRIM($E4),O3))</f>
        <v/>
      </c>
      <c r="P4" t="str">
        <f>IF($G4&lt;=12,"",IF($G4&lt;=14,TRIM($E4),P3))</f>
        <v/>
      </c>
      <c r="Q4" t="str">
        <f>SUBSTITUTE(SUBSTITUTE(H4&amp;"|"&amp;I4&amp;"|"&amp;J4&amp;"|"&amp;K4&amp;"|"&amp;L4&amp;"|"&amp;M4&amp;"|"&amp;N4&amp;"|"&amp;O4&amp;"|","||",""),"'","")</f>
        <v>Population, 2016</v>
      </c>
      <c r="R4" t="str">
        <f>IF(RIGHT(Q4,1)="|",LEFT(Q4,LEN(Q4)-1),Q4)</f>
        <v>Population, 2016</v>
      </c>
      <c r="S4" t="str">
        <f t="shared" ref="S4:S67" si="0">"'"&amp;R4&amp;"',"</f>
        <v>'Population, 2016',</v>
      </c>
    </row>
    <row r="5" spans="1:19" x14ac:dyDescent="0.35">
      <c r="A5">
        <v>4</v>
      </c>
      <c r="B5" t="s">
        <v>152</v>
      </c>
      <c r="C5" t="s">
        <v>153</v>
      </c>
      <c r="D5" t="s">
        <v>154</v>
      </c>
      <c r="E5" t="s">
        <v>156</v>
      </c>
      <c r="F5" s="1">
        <v>1</v>
      </c>
      <c r="G5">
        <f>LEN(E5)-LEN(TRIM(E5))</f>
        <v>0</v>
      </c>
      <c r="H5" t="str">
        <f>IF(G5=0,E5,H4)</f>
        <v>Population, 2011</v>
      </c>
      <c r="I5" t="str">
        <f>IF(G5=0,"",IF(G5&lt;=2,TRIM(E5),I4))</f>
        <v/>
      </c>
      <c r="J5" t="str">
        <f>IF($G5&lt;=2,"",IF($G5&lt;=4,TRIM($E5),J4))</f>
        <v/>
      </c>
      <c r="K5" t="str">
        <f>IF($G5&lt;=4,"",IF($G5&lt;=6,TRIM($E5),K4))</f>
        <v/>
      </c>
      <c r="L5" t="str">
        <f>IF($G5&lt;=6,"",IF($G5&lt;=8,TRIM($E5),L4))</f>
        <v/>
      </c>
      <c r="M5" t="str">
        <f>IF($G5&lt;=8,"",IF($G5&lt;=10,TRIM($E5),M4))</f>
        <v/>
      </c>
      <c r="N5" t="str">
        <f>IF($G5&lt;=10,"",IF($G5&lt;=12,TRIM($E5),N4))</f>
        <v/>
      </c>
      <c r="O5" t="str">
        <f>IF($G5&lt;=12,"",IF($G5&lt;=14,TRIM($E5),O4))</f>
        <v/>
      </c>
      <c r="Q5" t="str">
        <f t="shared" ref="Q5:Q68" si="1">SUBSTITUTE(SUBSTITUTE(H5&amp;"|"&amp;I5&amp;"|"&amp;J5&amp;"|"&amp;K5&amp;"|"&amp;L5&amp;"|"&amp;M5&amp;"|"&amp;N5&amp;"|"&amp;O5&amp;"|","||",""),"'","")</f>
        <v>Population, 2011</v>
      </c>
      <c r="R5" t="str">
        <f t="shared" ref="R5:R68" si="2">IF(RIGHT(Q5,1)="|",LEFT(Q5,LEN(Q5)-1),Q5)</f>
        <v>Population, 2011</v>
      </c>
      <c r="S5" t="str">
        <f t="shared" si="0"/>
        <v>'Population, 2011',</v>
      </c>
    </row>
    <row r="6" spans="1:19" x14ac:dyDescent="0.35">
      <c r="A6">
        <v>5</v>
      </c>
      <c r="B6" t="s">
        <v>152</v>
      </c>
      <c r="C6" t="s">
        <v>153</v>
      </c>
      <c r="D6" t="s">
        <v>154</v>
      </c>
      <c r="E6" t="s">
        <v>157</v>
      </c>
      <c r="F6" s="1">
        <v>1</v>
      </c>
      <c r="G6">
        <f>LEN(E6)-LEN(TRIM(E6))</f>
        <v>0</v>
      </c>
      <c r="H6" t="str">
        <f>IF(G6=0,E6,H5)</f>
        <v>Population Change 2011-2016</v>
      </c>
      <c r="I6" t="str">
        <f>IF(G6=0,"",IF(G6&lt;=2,TRIM(E6),I5))</f>
        <v/>
      </c>
      <c r="J6" t="str">
        <f>IF($G6&lt;=2,"",IF($G6&lt;=4,TRIM($E6),J5))</f>
        <v/>
      </c>
      <c r="K6" t="str">
        <f>IF($G6&lt;=4,"",IF($G6&lt;=6,TRIM($E6),K5))</f>
        <v/>
      </c>
      <c r="L6" t="str">
        <f>IF($G6&lt;=6,"",IF($G6&lt;=8,TRIM($E6),L5))</f>
        <v/>
      </c>
      <c r="M6" t="str">
        <f>IF($G6&lt;=8,"",IF($G6&lt;=10,TRIM($E6),M5))</f>
        <v/>
      </c>
      <c r="N6" t="str">
        <f>IF($G6&lt;=10,"",IF($G6&lt;=12,TRIM($E6),N5))</f>
        <v/>
      </c>
      <c r="O6" t="str">
        <f>IF($G6&lt;=12,"",IF($G6&lt;=14,TRIM($E6),O5))</f>
        <v/>
      </c>
      <c r="Q6" t="str">
        <f t="shared" si="1"/>
        <v>Population Change 2011-2016</v>
      </c>
      <c r="R6" t="str">
        <f t="shared" si="2"/>
        <v>Population Change 2011-2016</v>
      </c>
      <c r="S6" t="str">
        <f t="shared" si="0"/>
        <v>'Population Change 2011-2016',</v>
      </c>
    </row>
    <row r="7" spans="1:19" x14ac:dyDescent="0.35">
      <c r="A7">
        <v>6</v>
      </c>
      <c r="B7" t="s">
        <v>152</v>
      </c>
      <c r="C7" t="s">
        <v>153</v>
      </c>
      <c r="D7" t="s">
        <v>154</v>
      </c>
      <c r="E7" t="s">
        <v>158</v>
      </c>
      <c r="F7" s="1">
        <v>1</v>
      </c>
      <c r="G7">
        <f>LEN(E7)-LEN(TRIM(E7))</f>
        <v>0</v>
      </c>
      <c r="H7" t="str">
        <f>IF(G7=0,E7,H6)</f>
        <v>Total private dwellings</v>
      </c>
      <c r="I7" t="str">
        <f>IF(G7=0,"",IF(G7&lt;=2,TRIM(E7),I6))</f>
        <v/>
      </c>
      <c r="J7" t="str">
        <f>IF($G7&lt;=2,"",IF($G7&lt;=4,TRIM($E7),J6))</f>
        <v/>
      </c>
      <c r="K7" t="str">
        <f>IF($G7&lt;=4,"",IF($G7&lt;=6,TRIM($E7),K6))</f>
        <v/>
      </c>
      <c r="L7" t="str">
        <f>IF($G7&lt;=6,"",IF($G7&lt;=8,TRIM($E7),L6))</f>
        <v/>
      </c>
      <c r="M7" t="str">
        <f>IF($G7&lt;=8,"",IF($G7&lt;=10,TRIM($E7),M6))</f>
        <v/>
      </c>
      <c r="N7" t="str">
        <f>IF($G7&lt;=10,"",IF($G7&lt;=12,TRIM($E7),N6))</f>
        <v/>
      </c>
      <c r="O7" t="str">
        <f>IF($G7&lt;=12,"",IF($G7&lt;=14,TRIM($E7),O6))</f>
        <v/>
      </c>
      <c r="Q7" t="str">
        <f t="shared" si="1"/>
        <v>Total private dwellings</v>
      </c>
      <c r="R7" t="str">
        <f t="shared" si="2"/>
        <v>Total private dwellings</v>
      </c>
      <c r="S7" t="str">
        <f t="shared" si="0"/>
        <v>'Total private dwellings',</v>
      </c>
    </row>
    <row r="8" spans="1:19" x14ac:dyDescent="0.35">
      <c r="A8">
        <v>7</v>
      </c>
      <c r="B8" t="s">
        <v>152</v>
      </c>
      <c r="C8" t="s">
        <v>153</v>
      </c>
      <c r="D8" t="s">
        <v>154</v>
      </c>
      <c r="E8" t="s">
        <v>159</v>
      </c>
      <c r="F8" s="1">
        <v>1</v>
      </c>
      <c r="G8">
        <f>LEN(E8)-LEN(TRIM(E8))</f>
        <v>0</v>
      </c>
      <c r="H8" t="str">
        <f>IF(G8=0,E8,H7)</f>
        <v>Private dwellings occupied by usual residents</v>
      </c>
      <c r="I8" t="str">
        <f>IF(G8=0,"",IF(G8&lt;=2,TRIM(E8),I7))</f>
        <v/>
      </c>
      <c r="J8" t="str">
        <f>IF($G8&lt;=2,"",IF($G8&lt;=4,TRIM($E8),J7))</f>
        <v/>
      </c>
      <c r="K8" t="str">
        <f>IF($G8&lt;=4,"",IF($G8&lt;=6,TRIM($E8),K7))</f>
        <v/>
      </c>
      <c r="L8" t="str">
        <f>IF($G8&lt;=6,"",IF($G8&lt;=8,TRIM($E8),L7))</f>
        <v/>
      </c>
      <c r="M8" t="str">
        <f>IF($G8&lt;=8,"",IF($G8&lt;=10,TRIM($E8),M7))</f>
        <v/>
      </c>
      <c r="N8" t="str">
        <f>IF($G8&lt;=10,"",IF($G8&lt;=12,TRIM($E8),N7))</f>
        <v/>
      </c>
      <c r="O8" t="str">
        <f>IF($G8&lt;=12,"",IF($G8&lt;=14,TRIM($E8),O7))</f>
        <v/>
      </c>
      <c r="Q8" t="str">
        <f t="shared" si="1"/>
        <v>Private dwellings occupied by usual residents</v>
      </c>
      <c r="R8" t="str">
        <f t="shared" si="2"/>
        <v>Private dwellings occupied by usual residents</v>
      </c>
      <c r="S8" t="str">
        <f t="shared" si="0"/>
        <v>'Private dwellings occupied by usual residents',</v>
      </c>
    </row>
    <row r="9" spans="1:19" x14ac:dyDescent="0.35">
      <c r="A9">
        <v>8</v>
      </c>
      <c r="B9" t="s">
        <v>152</v>
      </c>
      <c r="C9" t="s">
        <v>153</v>
      </c>
      <c r="D9" t="s">
        <v>154</v>
      </c>
      <c r="E9" t="s">
        <v>160</v>
      </c>
      <c r="F9" s="1">
        <v>1</v>
      </c>
      <c r="G9">
        <f>LEN(E9)-LEN(TRIM(E9))</f>
        <v>0</v>
      </c>
      <c r="H9" t="str">
        <f>IF(G9=0,E9,H8)</f>
        <v>Population density per square kilometre</v>
      </c>
      <c r="I9" t="str">
        <f>IF(G9=0,"",IF(G9&lt;=2,TRIM(E9),I8))</f>
        <v/>
      </c>
      <c r="J9" t="str">
        <f>IF($G9&lt;=2,"",IF($G9&lt;=4,TRIM($E9),J8))</f>
        <v/>
      </c>
      <c r="K9" t="str">
        <f>IF($G9&lt;=4,"",IF($G9&lt;=6,TRIM($E9),K8))</f>
        <v/>
      </c>
      <c r="L9" t="str">
        <f>IF($G9&lt;=6,"",IF($G9&lt;=8,TRIM($E9),L8))</f>
        <v/>
      </c>
      <c r="M9" t="str">
        <f>IF($G9&lt;=8,"",IF($G9&lt;=10,TRIM($E9),M8))</f>
        <v/>
      </c>
      <c r="N9" t="str">
        <f>IF($G9&lt;=10,"",IF($G9&lt;=12,TRIM($E9),N8))</f>
        <v/>
      </c>
      <c r="O9" t="str">
        <f>IF($G9&lt;=12,"",IF($G9&lt;=14,TRIM($E9),O8))</f>
        <v/>
      </c>
      <c r="Q9" t="str">
        <f t="shared" si="1"/>
        <v>Population density per square kilometre</v>
      </c>
      <c r="R9" t="str">
        <f t="shared" si="2"/>
        <v>Population density per square kilometre</v>
      </c>
      <c r="S9" t="str">
        <f t="shared" si="0"/>
        <v>'Population density per square kilometre',</v>
      </c>
    </row>
    <row r="10" spans="1:19" x14ac:dyDescent="0.35">
      <c r="A10">
        <v>9</v>
      </c>
      <c r="B10" t="s">
        <v>152</v>
      </c>
      <c r="C10" t="s">
        <v>153</v>
      </c>
      <c r="D10" t="s">
        <v>154</v>
      </c>
      <c r="E10" t="s">
        <v>161</v>
      </c>
      <c r="F10" s="1">
        <v>1</v>
      </c>
      <c r="G10">
        <f>LEN(E10)-LEN(TRIM(E10))</f>
        <v>0</v>
      </c>
      <c r="H10" t="str">
        <f>IF(G10=0,E10,H9)</f>
        <v>Land area in square kilometres</v>
      </c>
      <c r="I10" t="str">
        <f>IF(G10=0,"",IF(G10&lt;=2,TRIM(E10),I9))</f>
        <v/>
      </c>
      <c r="J10" t="str">
        <f>IF($G10&lt;=2,"",IF($G10&lt;=4,TRIM($E10),J9))</f>
        <v/>
      </c>
      <c r="K10" t="str">
        <f>IF($G10&lt;=4,"",IF($G10&lt;=6,TRIM($E10),K9))</f>
        <v/>
      </c>
      <c r="L10" t="str">
        <f>IF($G10&lt;=6,"",IF($G10&lt;=8,TRIM($E10),L9))</f>
        <v/>
      </c>
      <c r="M10" t="str">
        <f>IF($G10&lt;=8,"",IF($G10&lt;=10,TRIM($E10),M9))</f>
        <v/>
      </c>
      <c r="N10" t="str">
        <f>IF($G10&lt;=10,"",IF($G10&lt;=12,TRIM($E10),N9))</f>
        <v/>
      </c>
      <c r="O10" t="str">
        <f>IF($G10&lt;=12,"",IF($G10&lt;=14,TRIM($E10),O9))</f>
        <v/>
      </c>
      <c r="Q10" t="str">
        <f t="shared" si="1"/>
        <v>Land area in square kilometres</v>
      </c>
      <c r="R10" t="str">
        <f t="shared" si="2"/>
        <v>Land area in square kilometres</v>
      </c>
      <c r="S10" t="str">
        <f t="shared" si="0"/>
        <v>'Land area in square kilometres',</v>
      </c>
    </row>
    <row r="11" spans="1:19" hidden="1" x14ac:dyDescent="0.35">
      <c r="A11">
        <v>10</v>
      </c>
      <c r="B11" t="s">
        <v>152</v>
      </c>
      <c r="C11" t="s">
        <v>162</v>
      </c>
      <c r="D11" t="s">
        <v>154</v>
      </c>
      <c r="E11" t="s">
        <v>163</v>
      </c>
      <c r="G11">
        <f>LEN(E11)-LEN(TRIM(E11))</f>
        <v>0</v>
      </c>
      <c r="H11" t="str">
        <f>IF(G11=0,E11,H10)</f>
        <v>Children (0-14 years)</v>
      </c>
      <c r="I11" t="str">
        <f>IF(G11=0,"",IF(G11&lt;=2,TRIM(E11),I10))</f>
        <v/>
      </c>
      <c r="J11" t="str">
        <f>IF($G11&lt;=2,"",IF($G11&lt;=4,TRIM($E11),J10))</f>
        <v/>
      </c>
      <c r="K11" t="str">
        <f>IF($G11&lt;=4,"",IF($G11&lt;=6,TRIM($E11),K10))</f>
        <v/>
      </c>
      <c r="L11" t="str">
        <f>IF($G11&lt;=6,"",IF($G11&lt;=8,TRIM($E11),L10))</f>
        <v/>
      </c>
      <c r="M11" t="str">
        <f>IF($G11&lt;=8,"",IF($G11&lt;=10,TRIM($E11),M10))</f>
        <v/>
      </c>
      <c r="N11" t="str">
        <f>IF($G11&lt;=10,"",IF($G11&lt;=12,TRIM($E11),N10))</f>
        <v/>
      </c>
      <c r="O11" t="str">
        <f>IF($G11&lt;=12,"",IF($G11&lt;=14,TRIM($E11),O10))</f>
        <v/>
      </c>
      <c r="Q11" t="str">
        <f t="shared" si="1"/>
        <v>Children (0-14 years)</v>
      </c>
      <c r="R11" t="str">
        <f t="shared" si="2"/>
        <v>Children (0-14 years)</v>
      </c>
      <c r="S11" t="str">
        <f t="shared" si="0"/>
        <v>'Children (0-14 years)',</v>
      </c>
    </row>
    <row r="12" spans="1:19" hidden="1" x14ac:dyDescent="0.35">
      <c r="A12">
        <v>11</v>
      </c>
      <c r="B12" t="s">
        <v>152</v>
      </c>
      <c r="C12" t="s">
        <v>162</v>
      </c>
      <c r="D12" t="s">
        <v>154</v>
      </c>
      <c r="E12" t="s">
        <v>164</v>
      </c>
      <c r="G12">
        <f>LEN(E12)-LEN(TRIM(E12))</f>
        <v>0</v>
      </c>
      <c r="H12" t="str">
        <f>IF(G12=0,E12,H11)</f>
        <v>Youth (15-24 years)</v>
      </c>
      <c r="I12" t="str">
        <f>IF(G12=0,"",IF(G12&lt;=2,TRIM(E12),I11))</f>
        <v/>
      </c>
      <c r="J12" t="str">
        <f>IF($G12&lt;=2,"",IF($G12&lt;=4,TRIM($E12),J11))</f>
        <v/>
      </c>
      <c r="K12" t="str">
        <f>IF($G12&lt;=4,"",IF($G12&lt;=6,TRIM($E12),K11))</f>
        <v/>
      </c>
      <c r="L12" t="str">
        <f>IF($G12&lt;=6,"",IF($G12&lt;=8,TRIM($E12),L11))</f>
        <v/>
      </c>
      <c r="M12" t="str">
        <f>IF($G12&lt;=8,"",IF($G12&lt;=10,TRIM($E12),M11))</f>
        <v/>
      </c>
      <c r="N12" t="str">
        <f>IF($G12&lt;=10,"",IF($G12&lt;=12,TRIM($E12),N11))</f>
        <v/>
      </c>
      <c r="O12" t="str">
        <f>IF($G12&lt;=12,"",IF($G12&lt;=14,TRIM($E12),O11))</f>
        <v/>
      </c>
      <c r="Q12" t="str">
        <f t="shared" si="1"/>
        <v>Youth (15-24 years)</v>
      </c>
      <c r="R12" t="str">
        <f t="shared" si="2"/>
        <v>Youth (15-24 years)</v>
      </c>
      <c r="S12" t="str">
        <f t="shared" si="0"/>
        <v>'Youth (15-24 years)',</v>
      </c>
    </row>
    <row r="13" spans="1:19" hidden="1" x14ac:dyDescent="0.35">
      <c r="A13">
        <v>12</v>
      </c>
      <c r="B13" t="s">
        <v>152</v>
      </c>
      <c r="C13" t="s">
        <v>162</v>
      </c>
      <c r="D13" t="s">
        <v>154</v>
      </c>
      <c r="E13" t="s">
        <v>165</v>
      </c>
      <c r="F13" s="1"/>
      <c r="G13">
        <f>LEN(E13)-LEN(TRIM(E13))</f>
        <v>0</v>
      </c>
      <c r="H13" t="str">
        <f>IF(G13=0,E13,H12)</f>
        <v>Working Age (25-54 years)</v>
      </c>
      <c r="I13" t="str">
        <f>IF(G13=0,"",IF(G13&lt;=2,TRIM(E13),I12))</f>
        <v/>
      </c>
      <c r="J13" t="str">
        <f>IF($G13&lt;=2,"",IF($G13&lt;=4,TRIM($E13),J12))</f>
        <v/>
      </c>
      <c r="K13" t="str">
        <f>IF($G13&lt;=4,"",IF($G13&lt;=6,TRIM($E13),K12))</f>
        <v/>
      </c>
      <c r="L13" t="str">
        <f>IF($G13&lt;=6,"",IF($G13&lt;=8,TRIM($E13),L12))</f>
        <v/>
      </c>
      <c r="M13" t="str">
        <f>IF($G13&lt;=8,"",IF($G13&lt;=10,TRIM($E13),M12))</f>
        <v/>
      </c>
      <c r="N13" t="str">
        <f>IF($G13&lt;=10,"",IF($G13&lt;=12,TRIM($E13),N12))</f>
        <v/>
      </c>
      <c r="O13" t="str">
        <f>IF($G13&lt;=12,"",IF($G13&lt;=14,TRIM($E13),O12))</f>
        <v/>
      </c>
      <c r="Q13" t="str">
        <f t="shared" si="1"/>
        <v>Working Age (25-54 years)</v>
      </c>
      <c r="R13" t="str">
        <f t="shared" si="2"/>
        <v>Working Age (25-54 years)</v>
      </c>
      <c r="S13" t="str">
        <f t="shared" si="0"/>
        <v>'Working Age (25-54 years)',</v>
      </c>
    </row>
    <row r="14" spans="1:19" hidden="1" x14ac:dyDescent="0.35">
      <c r="A14">
        <v>13</v>
      </c>
      <c r="B14" t="s">
        <v>152</v>
      </c>
      <c r="C14" t="s">
        <v>162</v>
      </c>
      <c r="D14" t="s">
        <v>154</v>
      </c>
      <c r="E14" t="s">
        <v>166</v>
      </c>
      <c r="G14">
        <f>LEN(E14)-LEN(TRIM(E14))</f>
        <v>0</v>
      </c>
      <c r="H14" t="str">
        <f>IF(G14=0,E14,H13)</f>
        <v>Pre-retirement (55-64 years)</v>
      </c>
      <c r="I14" t="str">
        <f>IF(G14=0,"",IF(G14&lt;=2,TRIM(E14),I13))</f>
        <v/>
      </c>
      <c r="J14" t="str">
        <f>IF($G14&lt;=2,"",IF($G14&lt;=4,TRIM($E14),J13))</f>
        <v/>
      </c>
      <c r="K14" t="str">
        <f>IF($G14&lt;=4,"",IF($G14&lt;=6,TRIM($E14),K13))</f>
        <v/>
      </c>
      <c r="L14" t="str">
        <f>IF($G14&lt;=6,"",IF($G14&lt;=8,TRIM($E14),L13))</f>
        <v/>
      </c>
      <c r="M14" t="str">
        <f>IF($G14&lt;=8,"",IF($G14&lt;=10,TRIM($E14),M13))</f>
        <v/>
      </c>
      <c r="N14" t="str">
        <f>IF($G14&lt;=10,"",IF($G14&lt;=12,TRIM($E14),N13))</f>
        <v/>
      </c>
      <c r="O14" t="str">
        <f>IF($G14&lt;=12,"",IF($G14&lt;=14,TRIM($E14),O13))</f>
        <v/>
      </c>
      <c r="Q14" t="str">
        <f t="shared" si="1"/>
        <v>Pre-retirement (55-64 years)</v>
      </c>
      <c r="R14" t="str">
        <f t="shared" si="2"/>
        <v>Pre-retirement (55-64 years)</v>
      </c>
      <c r="S14" t="str">
        <f t="shared" si="0"/>
        <v>'Pre-retirement (55-64 years)',</v>
      </c>
    </row>
    <row r="15" spans="1:19" hidden="1" x14ac:dyDescent="0.35">
      <c r="A15">
        <v>14</v>
      </c>
      <c r="B15" t="s">
        <v>152</v>
      </c>
      <c r="C15" t="s">
        <v>162</v>
      </c>
      <c r="D15" t="s">
        <v>154</v>
      </c>
      <c r="E15" t="s">
        <v>167</v>
      </c>
      <c r="G15">
        <f>LEN(E15)-LEN(TRIM(E15))</f>
        <v>0</v>
      </c>
      <c r="H15" t="str">
        <f>IF(G15=0,E15,H14)</f>
        <v>Seniors (65+ years)</v>
      </c>
      <c r="I15" t="str">
        <f>IF(G15=0,"",IF(G15&lt;=2,TRIM(E15),I14))</f>
        <v/>
      </c>
      <c r="J15" t="str">
        <f>IF($G15&lt;=2,"",IF($G15&lt;=4,TRIM($E15),J14))</f>
        <v/>
      </c>
      <c r="K15" t="str">
        <f>IF($G15&lt;=4,"",IF($G15&lt;=6,TRIM($E15),K14))</f>
        <v/>
      </c>
      <c r="L15" t="str">
        <f>IF($G15&lt;=6,"",IF($G15&lt;=8,TRIM($E15),L14))</f>
        <v/>
      </c>
      <c r="M15" t="str">
        <f>IF($G15&lt;=8,"",IF($G15&lt;=10,TRIM($E15),M14))</f>
        <v/>
      </c>
      <c r="N15" t="str">
        <f>IF($G15&lt;=10,"",IF($G15&lt;=12,TRIM($E15),N14))</f>
        <v/>
      </c>
      <c r="O15" t="str">
        <f>IF($G15&lt;=12,"",IF($G15&lt;=14,TRIM($E15),O14))</f>
        <v/>
      </c>
      <c r="Q15" t="str">
        <f t="shared" si="1"/>
        <v>Seniors (65+ years)</v>
      </c>
      <c r="R15" t="str">
        <f t="shared" si="2"/>
        <v>Seniors (65+ years)</v>
      </c>
      <c r="S15" t="str">
        <f t="shared" si="0"/>
        <v>'Seniors (65+ years)',</v>
      </c>
    </row>
    <row r="16" spans="1:19" hidden="1" x14ac:dyDescent="0.35">
      <c r="A16">
        <v>15</v>
      </c>
      <c r="B16" t="s">
        <v>152</v>
      </c>
      <c r="C16" t="s">
        <v>162</v>
      </c>
      <c r="D16" t="s">
        <v>154</v>
      </c>
      <c r="E16" t="s">
        <v>168</v>
      </c>
      <c r="G16">
        <f>LEN(E16)-LEN(TRIM(E16))</f>
        <v>0</v>
      </c>
      <c r="H16" t="str">
        <f>IF(G16=0,E16,H15)</f>
        <v>Older Seniors (85+ years)</v>
      </c>
      <c r="I16" t="str">
        <f>IF(G16=0,"",IF(G16&lt;=2,TRIM(E16),I15))</f>
        <v/>
      </c>
      <c r="J16" t="str">
        <f>IF($G16&lt;=2,"",IF($G16&lt;=4,TRIM($E16),J15))</f>
        <v/>
      </c>
      <c r="K16" t="str">
        <f>IF($G16&lt;=4,"",IF($G16&lt;=6,TRIM($E16),K15))</f>
        <v/>
      </c>
      <c r="L16" t="str">
        <f>IF($G16&lt;=6,"",IF($G16&lt;=8,TRIM($E16),L15))</f>
        <v/>
      </c>
      <c r="M16" t="str">
        <f>IF($G16&lt;=8,"",IF($G16&lt;=10,TRIM($E16),M15))</f>
        <v/>
      </c>
      <c r="N16" t="str">
        <f>IF($G16&lt;=10,"",IF($G16&lt;=12,TRIM($E16),N15))</f>
        <v/>
      </c>
      <c r="O16" t="str">
        <f>IF($G16&lt;=12,"",IF($G16&lt;=14,TRIM($E16),O15))</f>
        <v/>
      </c>
      <c r="Q16" t="str">
        <f t="shared" si="1"/>
        <v>Older Seniors (85+ years)</v>
      </c>
      <c r="R16" t="str">
        <f t="shared" si="2"/>
        <v>Older Seniors (85+ years)</v>
      </c>
      <c r="S16" t="str">
        <f t="shared" si="0"/>
        <v>'Older Seniors (85+ years)',</v>
      </c>
    </row>
    <row r="17" spans="1:19" hidden="1" x14ac:dyDescent="0.35">
      <c r="A17">
        <v>16</v>
      </c>
      <c r="B17" t="s">
        <v>152</v>
      </c>
      <c r="C17" t="s">
        <v>162</v>
      </c>
      <c r="D17" t="s">
        <v>154</v>
      </c>
      <c r="E17" t="s">
        <v>169</v>
      </c>
      <c r="G17">
        <f>LEN(E17)-LEN(TRIM(E17))</f>
        <v>0</v>
      </c>
      <c r="H17" t="str">
        <f>IF(G17=0,E17,H16)</f>
        <v>Male: 0 to 04 years</v>
      </c>
      <c r="I17" t="str">
        <f>IF(G17=0,"",IF(G17&lt;=2,TRIM(E17),I16))</f>
        <v/>
      </c>
      <c r="J17" t="str">
        <f>IF($G17&lt;=2,"",IF($G17&lt;=4,TRIM($E17),J16))</f>
        <v/>
      </c>
      <c r="K17" t="str">
        <f>IF($G17&lt;=4,"",IF($G17&lt;=6,TRIM($E17),K16))</f>
        <v/>
      </c>
      <c r="L17" t="str">
        <f>IF($G17&lt;=6,"",IF($G17&lt;=8,TRIM($E17),L16))</f>
        <v/>
      </c>
      <c r="M17" t="str">
        <f>IF($G17&lt;=8,"",IF($G17&lt;=10,TRIM($E17),M16))</f>
        <v/>
      </c>
      <c r="N17" t="str">
        <f>IF($G17&lt;=10,"",IF($G17&lt;=12,TRIM($E17),N16))</f>
        <v/>
      </c>
      <c r="O17" t="str">
        <f>IF($G17&lt;=12,"",IF($G17&lt;=14,TRIM($E17),O16))</f>
        <v/>
      </c>
      <c r="Q17" t="str">
        <f t="shared" si="1"/>
        <v>Male: 0 to 04 years</v>
      </c>
      <c r="R17" t="str">
        <f t="shared" si="2"/>
        <v>Male: 0 to 04 years</v>
      </c>
      <c r="S17" t="str">
        <f t="shared" si="0"/>
        <v>'Male: 0 to 04 years',</v>
      </c>
    </row>
    <row r="18" spans="1:19" hidden="1" x14ac:dyDescent="0.35">
      <c r="A18">
        <v>17</v>
      </c>
      <c r="B18" t="s">
        <v>152</v>
      </c>
      <c r="C18" t="s">
        <v>162</v>
      </c>
      <c r="D18" t="s">
        <v>154</v>
      </c>
      <c r="E18" t="s">
        <v>170</v>
      </c>
      <c r="G18">
        <f>LEN(E18)-LEN(TRIM(E18))</f>
        <v>0</v>
      </c>
      <c r="H18" t="str">
        <f>IF(G18=0,E18,H17)</f>
        <v>Male: 05 to 09 years</v>
      </c>
      <c r="I18" t="str">
        <f>IF(G18=0,"",IF(G18&lt;=2,TRIM(E18),I17))</f>
        <v/>
      </c>
      <c r="J18" t="str">
        <f>IF($G18&lt;=2,"",IF($G18&lt;=4,TRIM($E18),J17))</f>
        <v/>
      </c>
      <c r="K18" t="str">
        <f>IF($G18&lt;=4,"",IF($G18&lt;=6,TRIM($E18),K17))</f>
        <v/>
      </c>
      <c r="L18" t="str">
        <f>IF($G18&lt;=6,"",IF($G18&lt;=8,TRIM($E18),L17))</f>
        <v/>
      </c>
      <c r="M18" t="str">
        <f>IF($G18&lt;=8,"",IF($G18&lt;=10,TRIM($E18),M17))</f>
        <v/>
      </c>
      <c r="N18" t="str">
        <f>IF($G18&lt;=10,"",IF($G18&lt;=12,TRIM($E18),N17))</f>
        <v/>
      </c>
      <c r="O18" t="str">
        <f>IF($G18&lt;=12,"",IF($G18&lt;=14,TRIM($E18),O17))</f>
        <v/>
      </c>
      <c r="Q18" t="str">
        <f t="shared" si="1"/>
        <v>Male: 05 to 09 years</v>
      </c>
      <c r="R18" t="str">
        <f t="shared" si="2"/>
        <v>Male: 05 to 09 years</v>
      </c>
      <c r="S18" t="str">
        <f t="shared" si="0"/>
        <v>'Male: 05 to 09 years',</v>
      </c>
    </row>
    <row r="19" spans="1:19" hidden="1" x14ac:dyDescent="0.35">
      <c r="A19">
        <v>18</v>
      </c>
      <c r="B19" t="s">
        <v>152</v>
      </c>
      <c r="C19" t="s">
        <v>162</v>
      </c>
      <c r="D19" t="s">
        <v>154</v>
      </c>
      <c r="E19" t="s">
        <v>171</v>
      </c>
      <c r="G19">
        <f>LEN(E19)-LEN(TRIM(E19))</f>
        <v>0</v>
      </c>
      <c r="H19" t="str">
        <f>IF(G19=0,E19,H18)</f>
        <v>Male: 10 to 14 years</v>
      </c>
      <c r="I19" t="str">
        <f>IF(G19=0,"",IF(G19&lt;=2,TRIM(E19),I18))</f>
        <v/>
      </c>
      <c r="J19" t="str">
        <f>IF($G19&lt;=2,"",IF($G19&lt;=4,TRIM($E19),J18))</f>
        <v/>
      </c>
      <c r="K19" t="str">
        <f>IF($G19&lt;=4,"",IF($G19&lt;=6,TRIM($E19),K18))</f>
        <v/>
      </c>
      <c r="L19" t="str">
        <f>IF($G19&lt;=6,"",IF($G19&lt;=8,TRIM($E19),L18))</f>
        <v/>
      </c>
      <c r="M19" t="str">
        <f>IF($G19&lt;=8,"",IF($G19&lt;=10,TRIM($E19),M18))</f>
        <v/>
      </c>
      <c r="N19" t="str">
        <f>IF($G19&lt;=10,"",IF($G19&lt;=12,TRIM($E19),N18))</f>
        <v/>
      </c>
      <c r="O19" t="str">
        <f>IF($G19&lt;=12,"",IF($G19&lt;=14,TRIM($E19),O18))</f>
        <v/>
      </c>
      <c r="Q19" t="str">
        <f t="shared" si="1"/>
        <v>Male: 10 to 14 years</v>
      </c>
      <c r="R19" t="str">
        <f t="shared" si="2"/>
        <v>Male: 10 to 14 years</v>
      </c>
      <c r="S19" t="str">
        <f t="shared" si="0"/>
        <v>'Male: 10 to 14 years',</v>
      </c>
    </row>
    <row r="20" spans="1:19" hidden="1" x14ac:dyDescent="0.35">
      <c r="A20">
        <v>19</v>
      </c>
      <c r="B20" t="s">
        <v>152</v>
      </c>
      <c r="C20" t="s">
        <v>162</v>
      </c>
      <c r="D20" t="s">
        <v>154</v>
      </c>
      <c r="E20" t="s">
        <v>172</v>
      </c>
      <c r="G20">
        <f>LEN(E20)-LEN(TRIM(E20))</f>
        <v>0</v>
      </c>
      <c r="H20" t="str">
        <f>IF(G20=0,E20,H19)</f>
        <v>Male: 15 to 19 years</v>
      </c>
      <c r="I20" t="str">
        <f>IF(G20=0,"",IF(G20&lt;=2,TRIM(E20),I19))</f>
        <v/>
      </c>
      <c r="J20" t="str">
        <f>IF($G20&lt;=2,"",IF($G20&lt;=4,TRIM($E20),J19))</f>
        <v/>
      </c>
      <c r="K20" t="str">
        <f>IF($G20&lt;=4,"",IF($G20&lt;=6,TRIM($E20),K19))</f>
        <v/>
      </c>
      <c r="L20" t="str">
        <f>IF($G20&lt;=6,"",IF($G20&lt;=8,TRIM($E20),L19))</f>
        <v/>
      </c>
      <c r="M20" t="str">
        <f>IF($G20&lt;=8,"",IF($G20&lt;=10,TRIM($E20),M19))</f>
        <v/>
      </c>
      <c r="N20" t="str">
        <f>IF($G20&lt;=10,"",IF($G20&lt;=12,TRIM($E20),N19))</f>
        <v/>
      </c>
      <c r="O20" t="str">
        <f>IF($G20&lt;=12,"",IF($G20&lt;=14,TRIM($E20),O19))</f>
        <v/>
      </c>
      <c r="Q20" t="str">
        <f t="shared" si="1"/>
        <v>Male: 15 to 19 years</v>
      </c>
      <c r="R20" t="str">
        <f t="shared" si="2"/>
        <v>Male: 15 to 19 years</v>
      </c>
      <c r="S20" t="str">
        <f t="shared" si="0"/>
        <v>'Male: 15 to 19 years',</v>
      </c>
    </row>
    <row r="21" spans="1:19" hidden="1" x14ac:dyDescent="0.35">
      <c r="A21">
        <v>20</v>
      </c>
      <c r="B21" t="s">
        <v>152</v>
      </c>
      <c r="C21" t="s">
        <v>162</v>
      </c>
      <c r="D21" t="s">
        <v>154</v>
      </c>
      <c r="E21" t="s">
        <v>173</v>
      </c>
      <c r="G21">
        <f>LEN(E21)-LEN(TRIM(E21))</f>
        <v>0</v>
      </c>
      <c r="H21" t="str">
        <f>IF(G21=0,E21,H20)</f>
        <v>Male: 20 to 24 years</v>
      </c>
      <c r="I21" t="str">
        <f>IF(G21=0,"",IF(G21&lt;=2,TRIM(E21),I20))</f>
        <v/>
      </c>
      <c r="J21" t="str">
        <f>IF($G21&lt;=2,"",IF($G21&lt;=4,TRIM($E21),J20))</f>
        <v/>
      </c>
      <c r="K21" t="str">
        <f>IF($G21&lt;=4,"",IF($G21&lt;=6,TRIM($E21),K20))</f>
        <v/>
      </c>
      <c r="L21" t="str">
        <f>IF($G21&lt;=6,"",IF($G21&lt;=8,TRIM($E21),L20))</f>
        <v/>
      </c>
      <c r="M21" t="str">
        <f>IF($G21&lt;=8,"",IF($G21&lt;=10,TRIM($E21),M20))</f>
        <v/>
      </c>
      <c r="N21" t="str">
        <f>IF($G21&lt;=10,"",IF($G21&lt;=12,TRIM($E21),N20))</f>
        <v/>
      </c>
      <c r="O21" t="str">
        <f>IF($G21&lt;=12,"",IF($G21&lt;=14,TRIM($E21),O20))</f>
        <v/>
      </c>
      <c r="Q21" t="str">
        <f t="shared" si="1"/>
        <v>Male: 20 to 24 years</v>
      </c>
      <c r="R21" t="str">
        <f t="shared" si="2"/>
        <v>Male: 20 to 24 years</v>
      </c>
      <c r="S21" t="str">
        <f t="shared" si="0"/>
        <v>'Male: 20 to 24 years',</v>
      </c>
    </row>
    <row r="22" spans="1:19" hidden="1" x14ac:dyDescent="0.35">
      <c r="A22">
        <v>21</v>
      </c>
      <c r="B22" t="s">
        <v>152</v>
      </c>
      <c r="C22" t="s">
        <v>162</v>
      </c>
      <c r="D22" t="s">
        <v>154</v>
      </c>
      <c r="E22" t="s">
        <v>174</v>
      </c>
      <c r="G22">
        <f>LEN(E22)-LEN(TRIM(E22))</f>
        <v>0</v>
      </c>
      <c r="H22" t="str">
        <f>IF(G22=0,E22,H21)</f>
        <v>Male: 25 to 29 years</v>
      </c>
      <c r="I22" t="str">
        <f>IF(G22=0,"",IF(G22&lt;=2,TRIM(E22),I21))</f>
        <v/>
      </c>
      <c r="J22" t="str">
        <f>IF($G22&lt;=2,"",IF($G22&lt;=4,TRIM($E22),J21))</f>
        <v/>
      </c>
      <c r="K22" t="str">
        <f>IF($G22&lt;=4,"",IF($G22&lt;=6,TRIM($E22),K21))</f>
        <v/>
      </c>
      <c r="L22" t="str">
        <f>IF($G22&lt;=6,"",IF($G22&lt;=8,TRIM($E22),L21))</f>
        <v/>
      </c>
      <c r="M22" t="str">
        <f>IF($G22&lt;=8,"",IF($G22&lt;=10,TRIM($E22),M21))</f>
        <v/>
      </c>
      <c r="N22" t="str">
        <f>IF($G22&lt;=10,"",IF($G22&lt;=12,TRIM($E22),N21))</f>
        <v/>
      </c>
      <c r="O22" t="str">
        <f>IF($G22&lt;=12,"",IF($G22&lt;=14,TRIM($E22),O21))</f>
        <v/>
      </c>
      <c r="Q22" t="str">
        <f t="shared" si="1"/>
        <v>Male: 25 to 29 years</v>
      </c>
      <c r="R22" t="str">
        <f t="shared" si="2"/>
        <v>Male: 25 to 29 years</v>
      </c>
      <c r="S22" t="str">
        <f t="shared" si="0"/>
        <v>'Male: 25 to 29 years',</v>
      </c>
    </row>
    <row r="23" spans="1:19" hidden="1" x14ac:dyDescent="0.35">
      <c r="A23">
        <v>22</v>
      </c>
      <c r="B23" t="s">
        <v>152</v>
      </c>
      <c r="C23" t="s">
        <v>162</v>
      </c>
      <c r="D23" t="s">
        <v>154</v>
      </c>
      <c r="E23" t="s">
        <v>175</v>
      </c>
      <c r="G23">
        <f>LEN(E23)-LEN(TRIM(E23))</f>
        <v>0</v>
      </c>
      <c r="H23" t="str">
        <f>IF(G23=0,E23,H22)</f>
        <v>Male: 30 to 34 years</v>
      </c>
      <c r="I23" t="str">
        <f>IF(G23=0,"",IF(G23&lt;=2,TRIM(E23),I22))</f>
        <v/>
      </c>
      <c r="J23" t="str">
        <f>IF($G23&lt;=2,"",IF($G23&lt;=4,TRIM($E23),J22))</f>
        <v/>
      </c>
      <c r="K23" t="str">
        <f>IF($G23&lt;=4,"",IF($G23&lt;=6,TRIM($E23),K22))</f>
        <v/>
      </c>
      <c r="L23" t="str">
        <f>IF($G23&lt;=6,"",IF($G23&lt;=8,TRIM($E23),L22))</f>
        <v/>
      </c>
      <c r="M23" t="str">
        <f>IF($G23&lt;=8,"",IF($G23&lt;=10,TRIM($E23),M22))</f>
        <v/>
      </c>
      <c r="N23" t="str">
        <f>IF($G23&lt;=10,"",IF($G23&lt;=12,TRIM($E23),N22))</f>
        <v/>
      </c>
      <c r="O23" t="str">
        <f>IF($G23&lt;=12,"",IF($G23&lt;=14,TRIM($E23),O22))</f>
        <v/>
      </c>
      <c r="Q23" t="str">
        <f t="shared" si="1"/>
        <v>Male: 30 to 34 years</v>
      </c>
      <c r="R23" t="str">
        <f t="shared" si="2"/>
        <v>Male: 30 to 34 years</v>
      </c>
      <c r="S23" t="str">
        <f t="shared" si="0"/>
        <v>'Male: 30 to 34 years',</v>
      </c>
    </row>
    <row r="24" spans="1:19" hidden="1" x14ac:dyDescent="0.35">
      <c r="A24">
        <v>23</v>
      </c>
      <c r="B24" t="s">
        <v>152</v>
      </c>
      <c r="C24" t="s">
        <v>162</v>
      </c>
      <c r="D24" t="s">
        <v>154</v>
      </c>
      <c r="E24" t="s">
        <v>176</v>
      </c>
      <c r="G24">
        <f>LEN(E24)-LEN(TRIM(E24))</f>
        <v>0</v>
      </c>
      <c r="H24" t="str">
        <f>IF(G24=0,E24,H23)</f>
        <v>Male: 35 to 39 years</v>
      </c>
      <c r="I24" t="str">
        <f>IF(G24=0,"",IF(G24&lt;=2,TRIM(E24),I23))</f>
        <v/>
      </c>
      <c r="J24" t="str">
        <f>IF($G24&lt;=2,"",IF($G24&lt;=4,TRIM($E24),J23))</f>
        <v/>
      </c>
      <c r="K24" t="str">
        <f>IF($G24&lt;=4,"",IF($G24&lt;=6,TRIM($E24),K23))</f>
        <v/>
      </c>
      <c r="L24" t="str">
        <f>IF($G24&lt;=6,"",IF($G24&lt;=8,TRIM($E24),L23))</f>
        <v/>
      </c>
      <c r="M24" t="str">
        <f>IF($G24&lt;=8,"",IF($G24&lt;=10,TRIM($E24),M23))</f>
        <v/>
      </c>
      <c r="N24" t="str">
        <f>IF($G24&lt;=10,"",IF($G24&lt;=12,TRIM($E24),N23))</f>
        <v/>
      </c>
      <c r="O24" t="str">
        <f>IF($G24&lt;=12,"",IF($G24&lt;=14,TRIM($E24),O23))</f>
        <v/>
      </c>
      <c r="Q24" t="str">
        <f t="shared" si="1"/>
        <v>Male: 35 to 39 years</v>
      </c>
      <c r="R24" t="str">
        <f t="shared" si="2"/>
        <v>Male: 35 to 39 years</v>
      </c>
      <c r="S24" t="str">
        <f t="shared" si="0"/>
        <v>'Male: 35 to 39 years',</v>
      </c>
    </row>
    <row r="25" spans="1:19" hidden="1" x14ac:dyDescent="0.35">
      <c r="A25">
        <v>24</v>
      </c>
      <c r="B25" t="s">
        <v>152</v>
      </c>
      <c r="C25" t="s">
        <v>162</v>
      </c>
      <c r="D25" t="s">
        <v>154</v>
      </c>
      <c r="E25" t="s">
        <v>177</v>
      </c>
      <c r="G25">
        <f>LEN(E25)-LEN(TRIM(E25))</f>
        <v>0</v>
      </c>
      <c r="H25" t="str">
        <f>IF(G25=0,E25,H24)</f>
        <v>Male: 40 to 44 years</v>
      </c>
      <c r="I25" t="str">
        <f>IF(G25=0,"",IF(G25&lt;=2,TRIM(E25),I24))</f>
        <v/>
      </c>
      <c r="J25" t="str">
        <f>IF($G25&lt;=2,"",IF($G25&lt;=4,TRIM($E25),J24))</f>
        <v/>
      </c>
      <c r="K25" t="str">
        <f>IF($G25&lt;=4,"",IF($G25&lt;=6,TRIM($E25),K24))</f>
        <v/>
      </c>
      <c r="L25" t="str">
        <f>IF($G25&lt;=6,"",IF($G25&lt;=8,TRIM($E25),L24))</f>
        <v/>
      </c>
      <c r="M25" t="str">
        <f>IF($G25&lt;=8,"",IF($G25&lt;=10,TRIM($E25),M24))</f>
        <v/>
      </c>
      <c r="N25" t="str">
        <f>IF($G25&lt;=10,"",IF($G25&lt;=12,TRIM($E25),N24))</f>
        <v/>
      </c>
      <c r="O25" t="str">
        <f>IF($G25&lt;=12,"",IF($G25&lt;=14,TRIM($E25),O24))</f>
        <v/>
      </c>
      <c r="Q25" t="str">
        <f t="shared" si="1"/>
        <v>Male: 40 to 44 years</v>
      </c>
      <c r="R25" t="str">
        <f t="shared" si="2"/>
        <v>Male: 40 to 44 years</v>
      </c>
      <c r="S25" t="str">
        <f t="shared" si="0"/>
        <v>'Male: 40 to 44 years',</v>
      </c>
    </row>
    <row r="26" spans="1:19" hidden="1" x14ac:dyDescent="0.35">
      <c r="A26">
        <v>25</v>
      </c>
      <c r="B26" t="s">
        <v>152</v>
      </c>
      <c r="C26" t="s">
        <v>162</v>
      </c>
      <c r="D26" t="s">
        <v>154</v>
      </c>
      <c r="E26" t="s">
        <v>178</v>
      </c>
      <c r="G26">
        <f>LEN(E26)-LEN(TRIM(E26))</f>
        <v>0</v>
      </c>
      <c r="H26" t="str">
        <f>IF(G26=0,E26,H25)</f>
        <v>Male: 45 to 49 years</v>
      </c>
      <c r="I26" t="str">
        <f>IF(G26=0,"",IF(G26&lt;=2,TRIM(E26),I25))</f>
        <v/>
      </c>
      <c r="J26" t="str">
        <f>IF($G26&lt;=2,"",IF($G26&lt;=4,TRIM($E26),J25))</f>
        <v/>
      </c>
      <c r="K26" t="str">
        <f>IF($G26&lt;=4,"",IF($G26&lt;=6,TRIM($E26),K25))</f>
        <v/>
      </c>
      <c r="L26" t="str">
        <f>IF($G26&lt;=6,"",IF($G26&lt;=8,TRIM($E26),L25))</f>
        <v/>
      </c>
      <c r="M26" t="str">
        <f>IF($G26&lt;=8,"",IF($G26&lt;=10,TRIM($E26),M25))</f>
        <v/>
      </c>
      <c r="N26" t="str">
        <f>IF($G26&lt;=10,"",IF($G26&lt;=12,TRIM($E26),N25))</f>
        <v/>
      </c>
      <c r="O26" t="str">
        <f>IF($G26&lt;=12,"",IF($G26&lt;=14,TRIM($E26),O25))</f>
        <v/>
      </c>
      <c r="Q26" t="str">
        <f t="shared" si="1"/>
        <v>Male: 45 to 49 years</v>
      </c>
      <c r="R26" t="str">
        <f t="shared" si="2"/>
        <v>Male: 45 to 49 years</v>
      </c>
      <c r="S26" t="str">
        <f t="shared" si="0"/>
        <v>'Male: 45 to 49 years',</v>
      </c>
    </row>
    <row r="27" spans="1:19" hidden="1" x14ac:dyDescent="0.35">
      <c r="A27">
        <v>26</v>
      </c>
      <c r="B27" t="s">
        <v>152</v>
      </c>
      <c r="C27" t="s">
        <v>162</v>
      </c>
      <c r="D27" t="s">
        <v>154</v>
      </c>
      <c r="E27" t="s">
        <v>179</v>
      </c>
      <c r="G27">
        <f>LEN(E27)-LEN(TRIM(E27))</f>
        <v>0</v>
      </c>
      <c r="H27" t="str">
        <f>IF(G27=0,E27,H26)</f>
        <v>Male: 50 to 54 years</v>
      </c>
      <c r="I27" t="str">
        <f>IF(G27=0,"",IF(G27&lt;=2,TRIM(E27),I26))</f>
        <v/>
      </c>
      <c r="J27" t="str">
        <f>IF($G27&lt;=2,"",IF($G27&lt;=4,TRIM($E27),J26))</f>
        <v/>
      </c>
      <c r="K27" t="str">
        <f>IF($G27&lt;=4,"",IF($G27&lt;=6,TRIM($E27),K26))</f>
        <v/>
      </c>
      <c r="L27" t="str">
        <f>IF($G27&lt;=6,"",IF($G27&lt;=8,TRIM($E27),L26))</f>
        <v/>
      </c>
      <c r="M27" t="str">
        <f>IF($G27&lt;=8,"",IF($G27&lt;=10,TRIM($E27),M26))</f>
        <v/>
      </c>
      <c r="N27" t="str">
        <f>IF($G27&lt;=10,"",IF($G27&lt;=12,TRIM($E27),N26))</f>
        <v/>
      </c>
      <c r="O27" t="str">
        <f>IF($G27&lt;=12,"",IF($G27&lt;=14,TRIM($E27),O26))</f>
        <v/>
      </c>
      <c r="Q27" t="str">
        <f t="shared" si="1"/>
        <v>Male: 50 to 54 years</v>
      </c>
      <c r="R27" t="str">
        <f t="shared" si="2"/>
        <v>Male: 50 to 54 years</v>
      </c>
      <c r="S27" t="str">
        <f t="shared" si="0"/>
        <v>'Male: 50 to 54 years',</v>
      </c>
    </row>
    <row r="28" spans="1:19" hidden="1" x14ac:dyDescent="0.35">
      <c r="A28">
        <v>27</v>
      </c>
      <c r="B28" t="s">
        <v>152</v>
      </c>
      <c r="C28" t="s">
        <v>162</v>
      </c>
      <c r="D28" t="s">
        <v>154</v>
      </c>
      <c r="E28" t="s">
        <v>180</v>
      </c>
      <c r="G28">
        <f>LEN(E28)-LEN(TRIM(E28))</f>
        <v>0</v>
      </c>
      <c r="H28" t="str">
        <f>IF(G28=0,E28,H27)</f>
        <v>Male: 55 to 59 years</v>
      </c>
      <c r="I28" t="str">
        <f>IF(G28=0,"",IF(G28&lt;=2,TRIM(E28),I27))</f>
        <v/>
      </c>
      <c r="J28" t="str">
        <f>IF($G28&lt;=2,"",IF($G28&lt;=4,TRIM($E28),J27))</f>
        <v/>
      </c>
      <c r="K28" t="str">
        <f>IF($G28&lt;=4,"",IF($G28&lt;=6,TRIM($E28),K27))</f>
        <v/>
      </c>
      <c r="L28" t="str">
        <f>IF($G28&lt;=6,"",IF($G28&lt;=8,TRIM($E28),L27))</f>
        <v/>
      </c>
      <c r="M28" t="str">
        <f>IF($G28&lt;=8,"",IF($G28&lt;=10,TRIM($E28),M27))</f>
        <v/>
      </c>
      <c r="N28" t="str">
        <f>IF($G28&lt;=10,"",IF($G28&lt;=12,TRIM($E28),N27))</f>
        <v/>
      </c>
      <c r="O28" t="str">
        <f>IF($G28&lt;=12,"",IF($G28&lt;=14,TRIM($E28),O27))</f>
        <v/>
      </c>
      <c r="Q28" t="str">
        <f t="shared" si="1"/>
        <v>Male: 55 to 59 years</v>
      </c>
      <c r="R28" t="str">
        <f t="shared" si="2"/>
        <v>Male: 55 to 59 years</v>
      </c>
      <c r="S28" t="str">
        <f t="shared" si="0"/>
        <v>'Male: 55 to 59 years',</v>
      </c>
    </row>
    <row r="29" spans="1:19" hidden="1" x14ac:dyDescent="0.35">
      <c r="A29">
        <v>28</v>
      </c>
      <c r="B29" t="s">
        <v>152</v>
      </c>
      <c r="C29" t="s">
        <v>162</v>
      </c>
      <c r="D29" t="s">
        <v>154</v>
      </c>
      <c r="E29" t="s">
        <v>181</v>
      </c>
      <c r="G29">
        <f>LEN(E29)-LEN(TRIM(E29))</f>
        <v>0</v>
      </c>
      <c r="H29" t="str">
        <f>IF(G29=0,E29,H28)</f>
        <v>Male: 60 to 64 years</v>
      </c>
      <c r="I29" t="str">
        <f>IF(G29=0,"",IF(G29&lt;=2,TRIM(E29),I28))</f>
        <v/>
      </c>
      <c r="J29" t="str">
        <f>IF($G29&lt;=2,"",IF($G29&lt;=4,TRIM($E29),J28))</f>
        <v/>
      </c>
      <c r="K29" t="str">
        <f>IF($G29&lt;=4,"",IF($G29&lt;=6,TRIM($E29),K28))</f>
        <v/>
      </c>
      <c r="L29" t="str">
        <f>IF($G29&lt;=6,"",IF($G29&lt;=8,TRIM($E29),L28))</f>
        <v/>
      </c>
      <c r="M29" t="str">
        <f>IF($G29&lt;=8,"",IF($G29&lt;=10,TRIM($E29),M28))</f>
        <v/>
      </c>
      <c r="N29" t="str">
        <f>IF($G29&lt;=10,"",IF($G29&lt;=12,TRIM($E29),N28))</f>
        <v/>
      </c>
      <c r="O29" t="str">
        <f>IF($G29&lt;=12,"",IF($G29&lt;=14,TRIM($E29),O28))</f>
        <v/>
      </c>
      <c r="Q29" t="str">
        <f t="shared" si="1"/>
        <v>Male: 60 to 64 years</v>
      </c>
      <c r="R29" t="str">
        <f t="shared" si="2"/>
        <v>Male: 60 to 64 years</v>
      </c>
      <c r="S29" t="str">
        <f t="shared" si="0"/>
        <v>'Male: 60 to 64 years',</v>
      </c>
    </row>
    <row r="30" spans="1:19" hidden="1" x14ac:dyDescent="0.35">
      <c r="A30">
        <v>29</v>
      </c>
      <c r="B30" t="s">
        <v>152</v>
      </c>
      <c r="C30" t="s">
        <v>162</v>
      </c>
      <c r="D30" t="s">
        <v>154</v>
      </c>
      <c r="E30" t="s">
        <v>182</v>
      </c>
      <c r="G30">
        <f>LEN(E30)-LEN(TRIM(E30))</f>
        <v>0</v>
      </c>
      <c r="H30" t="str">
        <f>IF(G30=0,E30,H29)</f>
        <v>Male: 65 to 69 years</v>
      </c>
      <c r="I30" t="str">
        <f>IF(G30=0,"",IF(G30&lt;=2,TRIM(E30),I29))</f>
        <v/>
      </c>
      <c r="J30" t="str">
        <f>IF($G30&lt;=2,"",IF($G30&lt;=4,TRIM($E30),J29))</f>
        <v/>
      </c>
      <c r="K30" t="str">
        <f>IF($G30&lt;=4,"",IF($G30&lt;=6,TRIM($E30),K29))</f>
        <v/>
      </c>
      <c r="L30" t="str">
        <f>IF($G30&lt;=6,"",IF($G30&lt;=8,TRIM($E30),L29))</f>
        <v/>
      </c>
      <c r="M30" t="str">
        <f>IF($G30&lt;=8,"",IF($G30&lt;=10,TRIM($E30),M29))</f>
        <v/>
      </c>
      <c r="N30" t="str">
        <f>IF($G30&lt;=10,"",IF($G30&lt;=12,TRIM($E30),N29))</f>
        <v/>
      </c>
      <c r="O30" t="str">
        <f>IF($G30&lt;=12,"",IF($G30&lt;=14,TRIM($E30),O29))</f>
        <v/>
      </c>
      <c r="Q30" t="str">
        <f t="shared" si="1"/>
        <v>Male: 65 to 69 years</v>
      </c>
      <c r="R30" t="str">
        <f t="shared" si="2"/>
        <v>Male: 65 to 69 years</v>
      </c>
      <c r="S30" t="str">
        <f t="shared" si="0"/>
        <v>'Male: 65 to 69 years',</v>
      </c>
    </row>
    <row r="31" spans="1:19" hidden="1" x14ac:dyDescent="0.35">
      <c r="A31">
        <v>30</v>
      </c>
      <c r="B31" t="s">
        <v>152</v>
      </c>
      <c r="C31" t="s">
        <v>162</v>
      </c>
      <c r="D31" t="s">
        <v>154</v>
      </c>
      <c r="E31" t="s">
        <v>183</v>
      </c>
      <c r="G31">
        <f>LEN(E31)-LEN(TRIM(E31))</f>
        <v>0</v>
      </c>
      <c r="H31" t="str">
        <f>IF(G31=0,E31,H30)</f>
        <v>Male: 70 to 74 years</v>
      </c>
      <c r="I31" t="str">
        <f>IF(G31=0,"",IF(G31&lt;=2,TRIM(E31),I30))</f>
        <v/>
      </c>
      <c r="J31" t="str">
        <f>IF($G31&lt;=2,"",IF($G31&lt;=4,TRIM($E31),J30))</f>
        <v/>
      </c>
      <c r="K31" t="str">
        <f>IF($G31&lt;=4,"",IF($G31&lt;=6,TRIM($E31),K30))</f>
        <v/>
      </c>
      <c r="L31" t="str">
        <f>IF($G31&lt;=6,"",IF($G31&lt;=8,TRIM($E31),L30))</f>
        <v/>
      </c>
      <c r="M31" t="str">
        <f>IF($G31&lt;=8,"",IF($G31&lt;=10,TRIM($E31),M30))</f>
        <v/>
      </c>
      <c r="N31" t="str">
        <f>IF($G31&lt;=10,"",IF($G31&lt;=12,TRIM($E31),N30))</f>
        <v/>
      </c>
      <c r="O31" t="str">
        <f>IF($G31&lt;=12,"",IF($G31&lt;=14,TRIM($E31),O30))</f>
        <v/>
      </c>
      <c r="Q31" t="str">
        <f t="shared" si="1"/>
        <v>Male: 70 to 74 years</v>
      </c>
      <c r="R31" t="str">
        <f t="shared" si="2"/>
        <v>Male: 70 to 74 years</v>
      </c>
      <c r="S31" t="str">
        <f t="shared" si="0"/>
        <v>'Male: 70 to 74 years',</v>
      </c>
    </row>
    <row r="32" spans="1:19" hidden="1" x14ac:dyDescent="0.35">
      <c r="A32">
        <v>31</v>
      </c>
      <c r="B32" t="s">
        <v>152</v>
      </c>
      <c r="C32" t="s">
        <v>162</v>
      </c>
      <c r="D32" t="s">
        <v>154</v>
      </c>
      <c r="E32" t="s">
        <v>184</v>
      </c>
      <c r="G32">
        <f>LEN(E32)-LEN(TRIM(E32))</f>
        <v>0</v>
      </c>
      <c r="H32" t="str">
        <f>IF(G32=0,E32,H31)</f>
        <v>Male: 75 to 79 years</v>
      </c>
      <c r="I32" t="str">
        <f>IF(G32=0,"",IF(G32&lt;=2,TRIM(E32),I31))</f>
        <v/>
      </c>
      <c r="J32" t="str">
        <f>IF($G32&lt;=2,"",IF($G32&lt;=4,TRIM($E32),J31))</f>
        <v/>
      </c>
      <c r="K32" t="str">
        <f>IF($G32&lt;=4,"",IF($G32&lt;=6,TRIM($E32),K31))</f>
        <v/>
      </c>
      <c r="L32" t="str">
        <f>IF($G32&lt;=6,"",IF($G32&lt;=8,TRIM($E32),L31))</f>
        <v/>
      </c>
      <c r="M32" t="str">
        <f>IF($G32&lt;=8,"",IF($G32&lt;=10,TRIM($E32),M31))</f>
        <v/>
      </c>
      <c r="N32" t="str">
        <f>IF($G32&lt;=10,"",IF($G32&lt;=12,TRIM($E32),N31))</f>
        <v/>
      </c>
      <c r="O32" t="str">
        <f>IF($G32&lt;=12,"",IF($G32&lt;=14,TRIM($E32),O31))</f>
        <v/>
      </c>
      <c r="Q32" t="str">
        <f t="shared" si="1"/>
        <v>Male: 75 to 79 years</v>
      </c>
      <c r="R32" t="str">
        <f t="shared" si="2"/>
        <v>Male: 75 to 79 years</v>
      </c>
      <c r="S32" t="str">
        <f t="shared" si="0"/>
        <v>'Male: 75 to 79 years',</v>
      </c>
    </row>
    <row r="33" spans="1:19" hidden="1" x14ac:dyDescent="0.35">
      <c r="A33">
        <v>33</v>
      </c>
      <c r="B33" t="s">
        <v>152</v>
      </c>
      <c r="C33" t="s">
        <v>162</v>
      </c>
      <c r="D33" t="s">
        <v>154</v>
      </c>
      <c r="E33" t="s">
        <v>186</v>
      </c>
      <c r="G33">
        <f>LEN(E33)-LEN(TRIM(E33))</f>
        <v>0</v>
      </c>
      <c r="H33" t="str">
        <f>IF(G33=0,E33,H32)</f>
        <v>Male: 80 to 84 years</v>
      </c>
      <c r="I33" t="str">
        <f>IF(G33=0,"",IF(G33&lt;=2,TRIM(E33),I32))</f>
        <v/>
      </c>
      <c r="J33" t="str">
        <f>IF($G33&lt;=2,"",IF($G33&lt;=4,TRIM($E33),J32))</f>
        <v/>
      </c>
      <c r="K33" t="str">
        <f>IF($G33&lt;=4,"",IF($G33&lt;=6,TRIM($E33),K32))</f>
        <v/>
      </c>
      <c r="L33" t="str">
        <f>IF($G33&lt;=6,"",IF($G33&lt;=8,TRIM($E33),L32))</f>
        <v/>
      </c>
      <c r="M33" t="str">
        <f>IF($G33&lt;=8,"",IF($G33&lt;=10,TRIM($E33),M32))</f>
        <v/>
      </c>
      <c r="N33" t="str">
        <f>IF($G33&lt;=10,"",IF($G33&lt;=12,TRIM($E33),N32))</f>
        <v/>
      </c>
      <c r="O33" t="str">
        <f>IF($G33&lt;=12,"",IF($G33&lt;=14,TRIM($E33),O32))</f>
        <v/>
      </c>
      <c r="Q33" t="str">
        <f t="shared" si="1"/>
        <v>Male: 80 to 84 years</v>
      </c>
      <c r="R33" t="str">
        <f t="shared" si="2"/>
        <v>Male: 80 to 84 years</v>
      </c>
      <c r="S33" t="str">
        <f t="shared" si="0"/>
        <v>'Male: 80 to 84 years',</v>
      </c>
    </row>
    <row r="34" spans="1:19" hidden="1" x14ac:dyDescent="0.35">
      <c r="A34">
        <v>34</v>
      </c>
      <c r="B34" t="s">
        <v>152</v>
      </c>
      <c r="C34" t="s">
        <v>162</v>
      </c>
      <c r="D34" t="s">
        <v>154</v>
      </c>
      <c r="E34" t="s">
        <v>187</v>
      </c>
      <c r="G34">
        <f>LEN(E34)-LEN(TRIM(E34))</f>
        <v>0</v>
      </c>
      <c r="H34" t="str">
        <f>IF(G34=0,E34,H33)</f>
        <v>Male: 85 to 89 years</v>
      </c>
      <c r="I34" t="str">
        <f>IF(G34=0,"",IF(G34&lt;=2,TRIM(E34),I33))</f>
        <v/>
      </c>
      <c r="J34" t="str">
        <f>IF($G34&lt;=2,"",IF($G34&lt;=4,TRIM($E34),J33))</f>
        <v/>
      </c>
      <c r="K34" t="str">
        <f>IF($G34&lt;=4,"",IF($G34&lt;=6,TRIM($E34),K33))</f>
        <v/>
      </c>
      <c r="L34" t="str">
        <f>IF($G34&lt;=6,"",IF($G34&lt;=8,TRIM($E34),L33))</f>
        <v/>
      </c>
      <c r="M34" t="str">
        <f>IF($G34&lt;=8,"",IF($G34&lt;=10,TRIM($E34),M33))</f>
        <v/>
      </c>
      <c r="N34" t="str">
        <f>IF($G34&lt;=10,"",IF($G34&lt;=12,TRIM($E34),N33))</f>
        <v/>
      </c>
      <c r="O34" t="str">
        <f>IF($G34&lt;=12,"",IF($G34&lt;=14,TRIM($E34),O33))</f>
        <v/>
      </c>
      <c r="Q34" t="str">
        <f t="shared" si="1"/>
        <v>Male: 85 to 89 years</v>
      </c>
      <c r="R34" t="str">
        <f t="shared" si="2"/>
        <v>Male: 85 to 89 years</v>
      </c>
      <c r="S34" t="str">
        <f t="shared" si="0"/>
        <v>'Male: 85 to 89 years',</v>
      </c>
    </row>
    <row r="35" spans="1:19" hidden="1" x14ac:dyDescent="0.35">
      <c r="A35">
        <v>35</v>
      </c>
      <c r="B35" t="s">
        <v>152</v>
      </c>
      <c r="C35" t="s">
        <v>162</v>
      </c>
      <c r="D35" t="s">
        <v>154</v>
      </c>
      <c r="E35" t="s">
        <v>188</v>
      </c>
      <c r="G35">
        <f>LEN(E35)-LEN(TRIM(E35))</f>
        <v>0</v>
      </c>
      <c r="H35" t="str">
        <f>IF(G35=0,E35,H34)</f>
        <v>Male: 90 to 94 years</v>
      </c>
      <c r="I35" t="str">
        <f>IF(G35=0,"",IF(G35&lt;=2,TRIM(E35),I34))</f>
        <v/>
      </c>
      <c r="J35" t="str">
        <f>IF($G35&lt;=2,"",IF($G35&lt;=4,TRIM($E35),J34))</f>
        <v/>
      </c>
      <c r="K35" t="str">
        <f>IF($G35&lt;=4,"",IF($G35&lt;=6,TRIM($E35),K34))</f>
        <v/>
      </c>
      <c r="L35" t="str">
        <f>IF($G35&lt;=6,"",IF($G35&lt;=8,TRIM($E35),L34))</f>
        <v/>
      </c>
      <c r="M35" t="str">
        <f>IF($G35&lt;=8,"",IF($G35&lt;=10,TRIM($E35),M34))</f>
        <v/>
      </c>
      <c r="N35" t="str">
        <f>IF($G35&lt;=10,"",IF($G35&lt;=12,TRIM($E35),N34))</f>
        <v/>
      </c>
      <c r="O35" t="str">
        <f>IF($G35&lt;=12,"",IF($G35&lt;=14,TRIM($E35),O34))</f>
        <v/>
      </c>
      <c r="Q35" t="str">
        <f t="shared" si="1"/>
        <v>Male: 90 to 94 years</v>
      </c>
      <c r="R35" t="str">
        <f t="shared" si="2"/>
        <v>Male: 90 to 94 years</v>
      </c>
      <c r="S35" t="str">
        <f t="shared" si="0"/>
        <v>'Male: 90 to 94 years',</v>
      </c>
    </row>
    <row r="36" spans="1:19" hidden="1" x14ac:dyDescent="0.35">
      <c r="A36">
        <v>36</v>
      </c>
      <c r="B36" t="s">
        <v>152</v>
      </c>
      <c r="C36" t="s">
        <v>162</v>
      </c>
      <c r="D36" t="s">
        <v>154</v>
      </c>
      <c r="E36" t="s">
        <v>189</v>
      </c>
      <c r="G36">
        <f>LEN(E36)-LEN(TRIM(E36))</f>
        <v>0</v>
      </c>
      <c r="H36" t="str">
        <f>IF(G36=0,E36,H35)</f>
        <v>Male: 95 to 99 years</v>
      </c>
      <c r="I36" t="str">
        <f>IF(G36=0,"",IF(G36&lt;=2,TRIM(E36),I35))</f>
        <v/>
      </c>
      <c r="J36" t="str">
        <f>IF($G36&lt;=2,"",IF($G36&lt;=4,TRIM($E36),J35))</f>
        <v/>
      </c>
      <c r="K36" t="str">
        <f>IF($G36&lt;=4,"",IF($G36&lt;=6,TRIM($E36),K35))</f>
        <v/>
      </c>
      <c r="L36" t="str">
        <f>IF($G36&lt;=6,"",IF($G36&lt;=8,TRIM($E36),L35))</f>
        <v/>
      </c>
      <c r="M36" t="str">
        <f>IF($G36&lt;=8,"",IF($G36&lt;=10,TRIM($E36),M35))</f>
        <v/>
      </c>
      <c r="N36" t="str">
        <f>IF($G36&lt;=10,"",IF($G36&lt;=12,TRIM($E36),N35))</f>
        <v/>
      </c>
      <c r="O36" t="str">
        <f>IF($G36&lt;=12,"",IF($G36&lt;=14,TRIM($E36),O35))</f>
        <v/>
      </c>
      <c r="Q36" t="str">
        <f t="shared" si="1"/>
        <v>Male: 95 to 99 years</v>
      </c>
      <c r="R36" t="str">
        <f t="shared" si="2"/>
        <v>Male: 95 to 99 years</v>
      </c>
      <c r="S36" t="str">
        <f t="shared" si="0"/>
        <v>'Male: 95 to 99 years',</v>
      </c>
    </row>
    <row r="37" spans="1:19" hidden="1" x14ac:dyDescent="0.35">
      <c r="A37">
        <v>37</v>
      </c>
      <c r="B37" t="s">
        <v>152</v>
      </c>
      <c r="C37" t="s">
        <v>162</v>
      </c>
      <c r="D37" t="s">
        <v>154</v>
      </c>
      <c r="E37" t="s">
        <v>190</v>
      </c>
      <c r="G37">
        <f>LEN(E37)-LEN(TRIM(E37))</f>
        <v>0</v>
      </c>
      <c r="H37" t="str">
        <f>IF(G37=0,E37,H36)</f>
        <v>Male: 100 years and over</v>
      </c>
      <c r="I37" t="str">
        <f>IF(G37=0,"",IF(G37&lt;=2,TRIM(E37),I36))</f>
        <v/>
      </c>
      <c r="J37" t="str">
        <f>IF($G37&lt;=2,"",IF($G37&lt;=4,TRIM($E37),J36))</f>
        <v/>
      </c>
      <c r="K37" t="str">
        <f>IF($G37&lt;=4,"",IF($G37&lt;=6,TRIM($E37),K36))</f>
        <v/>
      </c>
      <c r="L37" t="str">
        <f>IF($G37&lt;=6,"",IF($G37&lt;=8,TRIM($E37),L36))</f>
        <v/>
      </c>
      <c r="M37" t="str">
        <f>IF($G37&lt;=8,"",IF($G37&lt;=10,TRIM($E37),M36))</f>
        <v/>
      </c>
      <c r="N37" t="str">
        <f>IF($G37&lt;=10,"",IF($G37&lt;=12,TRIM($E37),N36))</f>
        <v/>
      </c>
      <c r="O37" t="str">
        <f>IF($G37&lt;=12,"",IF($G37&lt;=14,TRIM($E37),O36))</f>
        <v/>
      </c>
      <c r="Q37" t="str">
        <f t="shared" si="1"/>
        <v>Male: 100 years and over</v>
      </c>
      <c r="R37" t="str">
        <f t="shared" si="2"/>
        <v>Male: 100 years and over</v>
      </c>
      <c r="S37" t="str">
        <f t="shared" si="0"/>
        <v>'Male: 100 years and over',</v>
      </c>
    </row>
    <row r="38" spans="1:19" hidden="1" x14ac:dyDescent="0.35">
      <c r="A38">
        <v>38</v>
      </c>
      <c r="B38" t="s">
        <v>152</v>
      </c>
      <c r="C38" t="s">
        <v>162</v>
      </c>
      <c r="D38" t="s">
        <v>154</v>
      </c>
      <c r="E38" t="s">
        <v>191</v>
      </c>
      <c r="G38">
        <f>LEN(E38)-LEN(TRIM(E38))</f>
        <v>0</v>
      </c>
      <c r="H38" t="str">
        <f>IF(G38=0,E38,H37)</f>
        <v>Female: 0 to 04 years</v>
      </c>
      <c r="I38" t="str">
        <f>IF(G38=0,"",IF(G38&lt;=2,TRIM(E38),I37))</f>
        <v/>
      </c>
      <c r="J38" t="str">
        <f>IF($G38&lt;=2,"",IF($G38&lt;=4,TRIM($E38),J37))</f>
        <v/>
      </c>
      <c r="K38" t="str">
        <f>IF($G38&lt;=4,"",IF($G38&lt;=6,TRIM($E38),K37))</f>
        <v/>
      </c>
      <c r="L38" t="str">
        <f>IF($G38&lt;=6,"",IF($G38&lt;=8,TRIM($E38),L37))</f>
        <v/>
      </c>
      <c r="M38" t="str">
        <f>IF($G38&lt;=8,"",IF($G38&lt;=10,TRIM($E38),M37))</f>
        <v/>
      </c>
      <c r="N38" t="str">
        <f>IF($G38&lt;=10,"",IF($G38&lt;=12,TRIM($E38),N37))</f>
        <v/>
      </c>
      <c r="O38" t="str">
        <f>IF($G38&lt;=12,"",IF($G38&lt;=14,TRIM($E38),O37))</f>
        <v/>
      </c>
      <c r="Q38" t="str">
        <f t="shared" si="1"/>
        <v>Female: 0 to 04 years</v>
      </c>
      <c r="R38" t="str">
        <f t="shared" si="2"/>
        <v>Female: 0 to 04 years</v>
      </c>
      <c r="S38" t="str">
        <f t="shared" si="0"/>
        <v>'Female: 0 to 04 years',</v>
      </c>
    </row>
    <row r="39" spans="1:19" hidden="1" x14ac:dyDescent="0.35">
      <c r="A39">
        <v>39</v>
      </c>
      <c r="B39" t="s">
        <v>152</v>
      </c>
      <c r="C39" t="s">
        <v>162</v>
      </c>
      <c r="D39" t="s">
        <v>154</v>
      </c>
      <c r="E39" t="s">
        <v>192</v>
      </c>
      <c r="G39">
        <f>LEN(E39)-LEN(TRIM(E39))</f>
        <v>0</v>
      </c>
      <c r="H39" t="str">
        <f>IF(G39=0,E39,H38)</f>
        <v>Female: 05 to 09 years</v>
      </c>
      <c r="I39" t="str">
        <f>IF(G39=0,"",IF(G39&lt;=2,TRIM(E39),I38))</f>
        <v/>
      </c>
      <c r="J39" t="str">
        <f>IF($G39&lt;=2,"",IF($G39&lt;=4,TRIM($E39),J38))</f>
        <v/>
      </c>
      <c r="K39" t="str">
        <f>IF($G39&lt;=4,"",IF($G39&lt;=6,TRIM($E39),K38))</f>
        <v/>
      </c>
      <c r="L39" t="str">
        <f>IF($G39&lt;=6,"",IF($G39&lt;=8,TRIM($E39),L38))</f>
        <v/>
      </c>
      <c r="M39" t="str">
        <f>IF($G39&lt;=8,"",IF($G39&lt;=10,TRIM($E39),M38))</f>
        <v/>
      </c>
      <c r="N39" t="str">
        <f>IF($G39&lt;=10,"",IF($G39&lt;=12,TRIM($E39),N38))</f>
        <v/>
      </c>
      <c r="O39" t="str">
        <f>IF($G39&lt;=12,"",IF($G39&lt;=14,TRIM($E39),O38))</f>
        <v/>
      </c>
      <c r="Q39" t="str">
        <f t="shared" si="1"/>
        <v>Female: 05 to 09 years</v>
      </c>
      <c r="R39" t="str">
        <f t="shared" si="2"/>
        <v>Female: 05 to 09 years</v>
      </c>
      <c r="S39" t="str">
        <f t="shared" si="0"/>
        <v>'Female: 05 to 09 years',</v>
      </c>
    </row>
    <row r="40" spans="1:19" hidden="1" x14ac:dyDescent="0.35">
      <c r="A40">
        <v>32</v>
      </c>
      <c r="B40" t="s">
        <v>152</v>
      </c>
      <c r="C40" t="s">
        <v>162</v>
      </c>
      <c r="D40" t="s">
        <v>154</v>
      </c>
      <c r="E40" t="s">
        <v>185</v>
      </c>
      <c r="G40">
        <f>LEN(E40)-LEN(TRIM(E40))</f>
        <v>0</v>
      </c>
      <c r="H40" t="str">
        <f>IF(G40=0,E40,H39)</f>
        <v>Female: 10 to 14 years</v>
      </c>
      <c r="I40" t="str">
        <f>IF(G40=0,"",IF(G40&lt;=2,TRIM(E40),I39))</f>
        <v/>
      </c>
      <c r="J40" t="str">
        <f>IF($G40&lt;=2,"",IF($G40&lt;=4,TRIM($E40),J39))</f>
        <v/>
      </c>
      <c r="K40" t="str">
        <f>IF($G40&lt;=4,"",IF($G40&lt;=6,TRIM($E40),K39))</f>
        <v/>
      </c>
      <c r="L40" t="str">
        <f>IF($G40&lt;=6,"",IF($G40&lt;=8,TRIM($E40),L39))</f>
        <v/>
      </c>
      <c r="M40" t="str">
        <f>IF($G40&lt;=8,"",IF($G40&lt;=10,TRIM($E40),M39))</f>
        <v/>
      </c>
      <c r="N40" t="str">
        <f>IF($G40&lt;=10,"",IF($G40&lt;=12,TRIM($E40),N39))</f>
        <v/>
      </c>
      <c r="O40" t="str">
        <f>IF($G40&lt;=12,"",IF($G40&lt;=14,TRIM($E40),O39))</f>
        <v/>
      </c>
      <c r="Q40" t="str">
        <f t="shared" si="1"/>
        <v>Female: 10 to 14 years</v>
      </c>
      <c r="R40" t="str">
        <f t="shared" si="2"/>
        <v>Female: 10 to 14 years</v>
      </c>
      <c r="S40" t="str">
        <f t="shared" si="0"/>
        <v>'Female: 10 to 14 years',</v>
      </c>
    </row>
    <row r="41" spans="1:19" hidden="1" x14ac:dyDescent="0.35">
      <c r="A41">
        <v>40</v>
      </c>
      <c r="B41" t="s">
        <v>152</v>
      </c>
      <c r="C41" t="s">
        <v>162</v>
      </c>
      <c r="D41" t="s">
        <v>154</v>
      </c>
      <c r="E41" t="s">
        <v>193</v>
      </c>
      <c r="G41">
        <f>LEN(E41)-LEN(TRIM(E41))</f>
        <v>0</v>
      </c>
      <c r="H41" t="str">
        <f>IF(G41=0,E41,H40)</f>
        <v>Female: 15 to 19 years</v>
      </c>
      <c r="I41" t="str">
        <f>IF(G41=0,"",IF(G41&lt;=2,TRIM(E41),I40))</f>
        <v/>
      </c>
      <c r="J41" t="str">
        <f>IF($G41&lt;=2,"",IF($G41&lt;=4,TRIM($E41),J40))</f>
        <v/>
      </c>
      <c r="K41" t="str">
        <f>IF($G41&lt;=4,"",IF($G41&lt;=6,TRIM($E41),K40))</f>
        <v/>
      </c>
      <c r="L41" t="str">
        <f>IF($G41&lt;=6,"",IF($G41&lt;=8,TRIM($E41),L40))</f>
        <v/>
      </c>
      <c r="M41" t="str">
        <f>IF($G41&lt;=8,"",IF($G41&lt;=10,TRIM($E41),M40))</f>
        <v/>
      </c>
      <c r="N41" t="str">
        <f>IF($G41&lt;=10,"",IF($G41&lt;=12,TRIM($E41),N40))</f>
        <v/>
      </c>
      <c r="O41" t="str">
        <f>IF($G41&lt;=12,"",IF($G41&lt;=14,TRIM($E41),O40))</f>
        <v/>
      </c>
      <c r="Q41" t="str">
        <f t="shared" si="1"/>
        <v>Female: 15 to 19 years</v>
      </c>
      <c r="R41" t="str">
        <f t="shared" si="2"/>
        <v>Female: 15 to 19 years</v>
      </c>
      <c r="S41" t="str">
        <f t="shared" si="0"/>
        <v>'Female: 15 to 19 years',</v>
      </c>
    </row>
    <row r="42" spans="1:19" hidden="1" x14ac:dyDescent="0.35">
      <c r="A42">
        <v>41</v>
      </c>
      <c r="B42" t="s">
        <v>152</v>
      </c>
      <c r="C42" t="s">
        <v>162</v>
      </c>
      <c r="D42" t="s">
        <v>154</v>
      </c>
      <c r="E42" t="s">
        <v>194</v>
      </c>
      <c r="G42">
        <f>LEN(E42)-LEN(TRIM(E42))</f>
        <v>0</v>
      </c>
      <c r="H42" t="str">
        <f>IF(G42=0,E42,H41)</f>
        <v>Female: 20 to 24 years</v>
      </c>
      <c r="I42" t="str">
        <f>IF(G42=0,"",IF(G42&lt;=2,TRIM(E42),I41))</f>
        <v/>
      </c>
      <c r="J42" t="str">
        <f>IF($G42&lt;=2,"",IF($G42&lt;=4,TRIM($E42),J41))</f>
        <v/>
      </c>
      <c r="K42" t="str">
        <f>IF($G42&lt;=4,"",IF($G42&lt;=6,TRIM($E42),K41))</f>
        <v/>
      </c>
      <c r="L42" t="str">
        <f>IF($G42&lt;=6,"",IF($G42&lt;=8,TRIM($E42),L41))</f>
        <v/>
      </c>
      <c r="M42" t="str">
        <f>IF($G42&lt;=8,"",IF($G42&lt;=10,TRIM($E42),M41))</f>
        <v/>
      </c>
      <c r="N42" t="str">
        <f>IF($G42&lt;=10,"",IF($G42&lt;=12,TRIM($E42),N41))</f>
        <v/>
      </c>
      <c r="O42" t="str">
        <f>IF($G42&lt;=12,"",IF($G42&lt;=14,TRIM($E42),O41))</f>
        <v/>
      </c>
      <c r="Q42" t="str">
        <f t="shared" si="1"/>
        <v>Female: 20 to 24 years</v>
      </c>
      <c r="R42" t="str">
        <f t="shared" si="2"/>
        <v>Female: 20 to 24 years</v>
      </c>
      <c r="S42" t="str">
        <f t="shared" si="0"/>
        <v>'Female: 20 to 24 years',</v>
      </c>
    </row>
    <row r="43" spans="1:19" hidden="1" x14ac:dyDescent="0.35">
      <c r="A43">
        <v>42</v>
      </c>
      <c r="B43" t="s">
        <v>152</v>
      </c>
      <c r="C43" t="s">
        <v>162</v>
      </c>
      <c r="D43" t="s">
        <v>154</v>
      </c>
      <c r="E43" t="s">
        <v>195</v>
      </c>
      <c r="G43">
        <f>LEN(E43)-LEN(TRIM(E43))</f>
        <v>0</v>
      </c>
      <c r="H43" t="str">
        <f>IF(G43=0,E43,H42)</f>
        <v>Female: 25 to 29 years</v>
      </c>
      <c r="I43" t="str">
        <f>IF(G43=0,"",IF(G43&lt;=2,TRIM(E43),I42))</f>
        <v/>
      </c>
      <c r="J43" t="str">
        <f>IF($G43&lt;=2,"",IF($G43&lt;=4,TRIM($E43),J42))</f>
        <v/>
      </c>
      <c r="K43" t="str">
        <f>IF($G43&lt;=4,"",IF($G43&lt;=6,TRIM($E43),K42))</f>
        <v/>
      </c>
      <c r="L43" t="str">
        <f>IF($G43&lt;=6,"",IF($G43&lt;=8,TRIM($E43),L42))</f>
        <v/>
      </c>
      <c r="M43" t="str">
        <f>IF($G43&lt;=8,"",IF($G43&lt;=10,TRIM($E43),M42))</f>
        <v/>
      </c>
      <c r="N43" t="str">
        <f>IF($G43&lt;=10,"",IF($G43&lt;=12,TRIM($E43),N42))</f>
        <v/>
      </c>
      <c r="O43" t="str">
        <f>IF($G43&lt;=12,"",IF($G43&lt;=14,TRIM($E43),O42))</f>
        <v/>
      </c>
      <c r="Q43" t="str">
        <f t="shared" si="1"/>
        <v>Female: 25 to 29 years</v>
      </c>
      <c r="R43" t="str">
        <f t="shared" si="2"/>
        <v>Female: 25 to 29 years</v>
      </c>
      <c r="S43" t="str">
        <f t="shared" si="0"/>
        <v>'Female: 25 to 29 years',</v>
      </c>
    </row>
    <row r="44" spans="1:19" hidden="1" x14ac:dyDescent="0.35">
      <c r="A44">
        <v>43</v>
      </c>
      <c r="B44" t="s">
        <v>152</v>
      </c>
      <c r="C44" t="s">
        <v>162</v>
      </c>
      <c r="D44" t="s">
        <v>154</v>
      </c>
      <c r="E44" t="s">
        <v>196</v>
      </c>
      <c r="G44">
        <f>LEN(E44)-LEN(TRIM(E44))</f>
        <v>0</v>
      </c>
      <c r="H44" t="str">
        <f>IF(G44=0,E44,H43)</f>
        <v>Female: 30 to 34 years</v>
      </c>
      <c r="I44" t="str">
        <f>IF(G44=0,"",IF(G44&lt;=2,TRIM(E44),I43))</f>
        <v/>
      </c>
      <c r="J44" t="str">
        <f>IF($G44&lt;=2,"",IF($G44&lt;=4,TRIM($E44),J43))</f>
        <v/>
      </c>
      <c r="K44" t="str">
        <f>IF($G44&lt;=4,"",IF($G44&lt;=6,TRIM($E44),K43))</f>
        <v/>
      </c>
      <c r="L44" t="str">
        <f>IF($G44&lt;=6,"",IF($G44&lt;=8,TRIM($E44),L43))</f>
        <v/>
      </c>
      <c r="M44" t="str">
        <f>IF($G44&lt;=8,"",IF($G44&lt;=10,TRIM($E44),M43))</f>
        <v/>
      </c>
      <c r="N44" t="str">
        <f>IF($G44&lt;=10,"",IF($G44&lt;=12,TRIM($E44),N43))</f>
        <v/>
      </c>
      <c r="O44" t="str">
        <f>IF($G44&lt;=12,"",IF($G44&lt;=14,TRIM($E44),O43))</f>
        <v/>
      </c>
      <c r="Q44" t="str">
        <f t="shared" si="1"/>
        <v>Female: 30 to 34 years</v>
      </c>
      <c r="R44" t="str">
        <f t="shared" si="2"/>
        <v>Female: 30 to 34 years</v>
      </c>
      <c r="S44" t="str">
        <f t="shared" si="0"/>
        <v>'Female: 30 to 34 years',</v>
      </c>
    </row>
    <row r="45" spans="1:19" hidden="1" x14ac:dyDescent="0.35">
      <c r="A45">
        <v>44</v>
      </c>
      <c r="B45" t="s">
        <v>152</v>
      </c>
      <c r="C45" t="s">
        <v>162</v>
      </c>
      <c r="D45" t="s">
        <v>154</v>
      </c>
      <c r="E45" t="s">
        <v>197</v>
      </c>
      <c r="G45">
        <f>LEN(E45)-LEN(TRIM(E45))</f>
        <v>0</v>
      </c>
      <c r="H45" t="str">
        <f>IF(G45=0,E45,H44)</f>
        <v>Female: 35 to 39 years</v>
      </c>
      <c r="I45" t="str">
        <f>IF(G45=0,"",IF(G45&lt;=2,TRIM(E45),I44))</f>
        <v/>
      </c>
      <c r="J45" t="str">
        <f>IF($G45&lt;=2,"",IF($G45&lt;=4,TRIM($E45),J44))</f>
        <v/>
      </c>
      <c r="K45" t="str">
        <f>IF($G45&lt;=4,"",IF($G45&lt;=6,TRIM($E45),K44))</f>
        <v/>
      </c>
      <c r="L45" t="str">
        <f>IF($G45&lt;=6,"",IF($G45&lt;=8,TRIM($E45),L44))</f>
        <v/>
      </c>
      <c r="M45" t="str">
        <f>IF($G45&lt;=8,"",IF($G45&lt;=10,TRIM($E45),M44))</f>
        <v/>
      </c>
      <c r="N45" t="str">
        <f>IF($G45&lt;=10,"",IF($G45&lt;=12,TRIM($E45),N44))</f>
        <v/>
      </c>
      <c r="O45" t="str">
        <f>IF($G45&lt;=12,"",IF($G45&lt;=14,TRIM($E45),O44))</f>
        <v/>
      </c>
      <c r="Q45" t="str">
        <f t="shared" si="1"/>
        <v>Female: 35 to 39 years</v>
      </c>
      <c r="R45" t="str">
        <f t="shared" si="2"/>
        <v>Female: 35 to 39 years</v>
      </c>
      <c r="S45" t="str">
        <f t="shared" si="0"/>
        <v>'Female: 35 to 39 years',</v>
      </c>
    </row>
    <row r="46" spans="1:19" hidden="1" x14ac:dyDescent="0.35">
      <c r="A46">
        <v>45</v>
      </c>
      <c r="B46" t="s">
        <v>152</v>
      </c>
      <c r="C46" t="s">
        <v>162</v>
      </c>
      <c r="D46" t="s">
        <v>154</v>
      </c>
      <c r="E46" t="s">
        <v>198</v>
      </c>
      <c r="G46">
        <f>LEN(E46)-LEN(TRIM(E46))</f>
        <v>0</v>
      </c>
      <c r="H46" t="str">
        <f>IF(G46=0,E46,H45)</f>
        <v>Female: 40 to 44 years</v>
      </c>
      <c r="I46" t="str">
        <f>IF(G46=0,"",IF(G46&lt;=2,TRIM(E46),I45))</f>
        <v/>
      </c>
      <c r="J46" t="str">
        <f>IF($G46&lt;=2,"",IF($G46&lt;=4,TRIM($E46),J45))</f>
        <v/>
      </c>
      <c r="K46" t="str">
        <f>IF($G46&lt;=4,"",IF($G46&lt;=6,TRIM($E46),K45))</f>
        <v/>
      </c>
      <c r="L46" t="str">
        <f>IF($G46&lt;=6,"",IF($G46&lt;=8,TRIM($E46),L45))</f>
        <v/>
      </c>
      <c r="M46" t="str">
        <f>IF($G46&lt;=8,"",IF($G46&lt;=10,TRIM($E46),M45))</f>
        <v/>
      </c>
      <c r="N46" t="str">
        <f>IF($G46&lt;=10,"",IF($G46&lt;=12,TRIM($E46),N45))</f>
        <v/>
      </c>
      <c r="O46" t="str">
        <f>IF($G46&lt;=12,"",IF($G46&lt;=14,TRIM($E46),O45))</f>
        <v/>
      </c>
      <c r="Q46" t="str">
        <f t="shared" si="1"/>
        <v>Female: 40 to 44 years</v>
      </c>
      <c r="R46" t="str">
        <f t="shared" si="2"/>
        <v>Female: 40 to 44 years</v>
      </c>
      <c r="S46" t="str">
        <f t="shared" si="0"/>
        <v>'Female: 40 to 44 years',</v>
      </c>
    </row>
    <row r="47" spans="1:19" hidden="1" x14ac:dyDescent="0.35">
      <c r="A47">
        <v>46</v>
      </c>
      <c r="B47" t="s">
        <v>152</v>
      </c>
      <c r="C47" t="s">
        <v>162</v>
      </c>
      <c r="D47" t="s">
        <v>154</v>
      </c>
      <c r="E47" t="s">
        <v>199</v>
      </c>
      <c r="G47">
        <f>LEN(E47)-LEN(TRIM(E47))</f>
        <v>0</v>
      </c>
      <c r="H47" t="str">
        <f>IF(G47=0,E47,H46)</f>
        <v>Female: 45 to 49 years</v>
      </c>
      <c r="I47" t="str">
        <f>IF(G47=0,"",IF(G47&lt;=2,TRIM(E47),I46))</f>
        <v/>
      </c>
      <c r="J47" t="str">
        <f>IF($G47&lt;=2,"",IF($G47&lt;=4,TRIM($E47),J46))</f>
        <v/>
      </c>
      <c r="K47" t="str">
        <f>IF($G47&lt;=4,"",IF($G47&lt;=6,TRIM($E47),K46))</f>
        <v/>
      </c>
      <c r="L47" t="str">
        <f>IF($G47&lt;=6,"",IF($G47&lt;=8,TRIM($E47),L46))</f>
        <v/>
      </c>
      <c r="M47" t="str">
        <f>IF($G47&lt;=8,"",IF($G47&lt;=10,TRIM($E47),M46))</f>
        <v/>
      </c>
      <c r="N47" t="str">
        <f>IF($G47&lt;=10,"",IF($G47&lt;=12,TRIM($E47),N46))</f>
        <v/>
      </c>
      <c r="O47" t="str">
        <f>IF($G47&lt;=12,"",IF($G47&lt;=14,TRIM($E47),O46))</f>
        <v/>
      </c>
      <c r="Q47" t="str">
        <f t="shared" si="1"/>
        <v>Female: 45 to 49 years</v>
      </c>
      <c r="R47" t="str">
        <f t="shared" si="2"/>
        <v>Female: 45 to 49 years</v>
      </c>
      <c r="S47" t="str">
        <f t="shared" si="0"/>
        <v>'Female: 45 to 49 years',</v>
      </c>
    </row>
    <row r="48" spans="1:19" hidden="1" x14ac:dyDescent="0.35">
      <c r="A48">
        <v>47</v>
      </c>
      <c r="B48" t="s">
        <v>152</v>
      </c>
      <c r="C48" t="s">
        <v>162</v>
      </c>
      <c r="D48" t="s">
        <v>154</v>
      </c>
      <c r="E48" t="s">
        <v>200</v>
      </c>
      <c r="G48">
        <f>LEN(E48)-LEN(TRIM(E48))</f>
        <v>0</v>
      </c>
      <c r="H48" t="str">
        <f>IF(G48=0,E48,H47)</f>
        <v>Female: 50 to 54 years</v>
      </c>
      <c r="I48" t="str">
        <f>IF(G48=0,"",IF(G48&lt;=2,TRIM(E48),I47))</f>
        <v/>
      </c>
      <c r="J48" t="str">
        <f>IF($G48&lt;=2,"",IF($G48&lt;=4,TRIM($E48),J47))</f>
        <v/>
      </c>
      <c r="K48" t="str">
        <f>IF($G48&lt;=4,"",IF($G48&lt;=6,TRIM($E48),K47))</f>
        <v/>
      </c>
      <c r="L48" t="str">
        <f>IF($G48&lt;=6,"",IF($G48&lt;=8,TRIM($E48),L47))</f>
        <v/>
      </c>
      <c r="M48" t="str">
        <f>IF($G48&lt;=8,"",IF($G48&lt;=10,TRIM($E48),M47))</f>
        <v/>
      </c>
      <c r="N48" t="str">
        <f>IF($G48&lt;=10,"",IF($G48&lt;=12,TRIM($E48),N47))</f>
        <v/>
      </c>
      <c r="O48" t="str">
        <f>IF($G48&lt;=12,"",IF($G48&lt;=14,TRIM($E48),O47))</f>
        <v/>
      </c>
      <c r="Q48" t="str">
        <f t="shared" si="1"/>
        <v>Female: 50 to 54 years</v>
      </c>
      <c r="R48" t="str">
        <f t="shared" si="2"/>
        <v>Female: 50 to 54 years</v>
      </c>
      <c r="S48" t="str">
        <f t="shared" si="0"/>
        <v>'Female: 50 to 54 years',</v>
      </c>
    </row>
    <row r="49" spans="1:19" hidden="1" x14ac:dyDescent="0.35">
      <c r="A49">
        <v>48</v>
      </c>
      <c r="B49" t="s">
        <v>152</v>
      </c>
      <c r="C49" t="s">
        <v>162</v>
      </c>
      <c r="D49" t="s">
        <v>154</v>
      </c>
      <c r="E49" t="s">
        <v>201</v>
      </c>
      <c r="G49">
        <f>LEN(E49)-LEN(TRIM(E49))</f>
        <v>0</v>
      </c>
      <c r="H49" t="str">
        <f>IF(G49=0,E49,H48)</f>
        <v>Female: 55 to 59 years</v>
      </c>
      <c r="I49" t="str">
        <f>IF(G49=0,"",IF(G49&lt;=2,TRIM(E49),I48))</f>
        <v/>
      </c>
      <c r="J49" t="str">
        <f>IF($G49&lt;=2,"",IF($G49&lt;=4,TRIM($E49),J48))</f>
        <v/>
      </c>
      <c r="K49" t="str">
        <f>IF($G49&lt;=4,"",IF($G49&lt;=6,TRIM($E49),K48))</f>
        <v/>
      </c>
      <c r="L49" t="str">
        <f>IF($G49&lt;=6,"",IF($G49&lt;=8,TRIM($E49),L48))</f>
        <v/>
      </c>
      <c r="M49" t="str">
        <f>IF($G49&lt;=8,"",IF($G49&lt;=10,TRIM($E49),M48))</f>
        <v/>
      </c>
      <c r="N49" t="str">
        <f>IF($G49&lt;=10,"",IF($G49&lt;=12,TRIM($E49),N48))</f>
        <v/>
      </c>
      <c r="O49" t="str">
        <f>IF($G49&lt;=12,"",IF($G49&lt;=14,TRIM($E49),O48))</f>
        <v/>
      </c>
      <c r="Q49" t="str">
        <f t="shared" si="1"/>
        <v>Female: 55 to 59 years</v>
      </c>
      <c r="R49" t="str">
        <f t="shared" si="2"/>
        <v>Female: 55 to 59 years</v>
      </c>
      <c r="S49" t="str">
        <f t="shared" si="0"/>
        <v>'Female: 55 to 59 years',</v>
      </c>
    </row>
    <row r="50" spans="1:19" hidden="1" x14ac:dyDescent="0.35">
      <c r="A50">
        <v>49</v>
      </c>
      <c r="B50" t="s">
        <v>152</v>
      </c>
      <c r="C50" t="s">
        <v>162</v>
      </c>
      <c r="D50" t="s">
        <v>154</v>
      </c>
      <c r="E50" t="s">
        <v>202</v>
      </c>
      <c r="G50">
        <f>LEN(E50)-LEN(TRIM(E50))</f>
        <v>0</v>
      </c>
      <c r="H50" t="str">
        <f>IF(G50=0,E50,H49)</f>
        <v>Female: 60 to 64 years</v>
      </c>
      <c r="I50" t="str">
        <f>IF(G50=0,"",IF(G50&lt;=2,TRIM(E50),I49))</f>
        <v/>
      </c>
      <c r="J50" t="str">
        <f>IF($G50&lt;=2,"",IF($G50&lt;=4,TRIM($E50),J49))</f>
        <v/>
      </c>
      <c r="K50" t="str">
        <f>IF($G50&lt;=4,"",IF($G50&lt;=6,TRIM($E50),K49))</f>
        <v/>
      </c>
      <c r="L50" t="str">
        <f>IF($G50&lt;=6,"",IF($G50&lt;=8,TRIM($E50),L49))</f>
        <v/>
      </c>
      <c r="M50" t="str">
        <f>IF($G50&lt;=8,"",IF($G50&lt;=10,TRIM($E50),M49))</f>
        <v/>
      </c>
      <c r="N50" t="str">
        <f>IF($G50&lt;=10,"",IF($G50&lt;=12,TRIM($E50),N49))</f>
        <v/>
      </c>
      <c r="O50" t="str">
        <f>IF($G50&lt;=12,"",IF($G50&lt;=14,TRIM($E50),O49))</f>
        <v/>
      </c>
      <c r="Q50" t="str">
        <f t="shared" si="1"/>
        <v>Female: 60 to 64 years</v>
      </c>
      <c r="R50" t="str">
        <f t="shared" si="2"/>
        <v>Female: 60 to 64 years</v>
      </c>
      <c r="S50" t="str">
        <f t="shared" si="0"/>
        <v>'Female: 60 to 64 years',</v>
      </c>
    </row>
    <row r="51" spans="1:19" hidden="1" x14ac:dyDescent="0.35">
      <c r="A51">
        <v>50</v>
      </c>
      <c r="B51" t="s">
        <v>152</v>
      </c>
      <c r="C51" t="s">
        <v>162</v>
      </c>
      <c r="D51" t="s">
        <v>154</v>
      </c>
      <c r="E51" t="s">
        <v>203</v>
      </c>
      <c r="G51">
        <f>LEN(E51)-LEN(TRIM(E51))</f>
        <v>0</v>
      </c>
      <c r="H51" t="str">
        <f>IF(G51=0,E51,H50)</f>
        <v>Female: 65 to 69 years</v>
      </c>
      <c r="I51" t="str">
        <f>IF(G51=0,"",IF(G51&lt;=2,TRIM(E51),I50))</f>
        <v/>
      </c>
      <c r="J51" t="str">
        <f>IF($G51&lt;=2,"",IF($G51&lt;=4,TRIM($E51),J50))</f>
        <v/>
      </c>
      <c r="K51" t="str">
        <f>IF($G51&lt;=4,"",IF($G51&lt;=6,TRIM($E51),K50))</f>
        <v/>
      </c>
      <c r="L51" t="str">
        <f>IF($G51&lt;=6,"",IF($G51&lt;=8,TRIM($E51),L50))</f>
        <v/>
      </c>
      <c r="M51" t="str">
        <f>IF($G51&lt;=8,"",IF($G51&lt;=10,TRIM($E51),M50))</f>
        <v/>
      </c>
      <c r="N51" t="str">
        <f>IF($G51&lt;=10,"",IF($G51&lt;=12,TRIM($E51),N50))</f>
        <v/>
      </c>
      <c r="O51" t="str">
        <f>IF($G51&lt;=12,"",IF($G51&lt;=14,TRIM($E51),O50))</f>
        <v/>
      </c>
      <c r="Q51" t="str">
        <f t="shared" si="1"/>
        <v>Female: 65 to 69 years</v>
      </c>
      <c r="R51" t="str">
        <f t="shared" si="2"/>
        <v>Female: 65 to 69 years</v>
      </c>
      <c r="S51" t="str">
        <f t="shared" si="0"/>
        <v>'Female: 65 to 69 years',</v>
      </c>
    </row>
    <row r="52" spans="1:19" hidden="1" x14ac:dyDescent="0.35">
      <c r="A52">
        <v>51</v>
      </c>
      <c r="B52" t="s">
        <v>152</v>
      </c>
      <c r="C52" t="s">
        <v>162</v>
      </c>
      <c r="D52" t="s">
        <v>154</v>
      </c>
      <c r="E52" t="s">
        <v>204</v>
      </c>
      <c r="G52">
        <f>LEN(E52)-LEN(TRIM(E52))</f>
        <v>0</v>
      </c>
      <c r="H52" t="str">
        <f>IF(G52=0,E52,H51)</f>
        <v>Female: 70 to 74 years</v>
      </c>
      <c r="I52" t="str">
        <f>IF(G52=0,"",IF(G52&lt;=2,TRIM(E52),I51))</f>
        <v/>
      </c>
      <c r="J52" t="str">
        <f>IF($G52&lt;=2,"",IF($G52&lt;=4,TRIM($E52),J51))</f>
        <v/>
      </c>
      <c r="K52" t="str">
        <f>IF($G52&lt;=4,"",IF($G52&lt;=6,TRIM($E52),K51))</f>
        <v/>
      </c>
      <c r="L52" t="str">
        <f>IF($G52&lt;=6,"",IF($G52&lt;=8,TRIM($E52),L51))</f>
        <v/>
      </c>
      <c r="M52" t="str">
        <f>IF($G52&lt;=8,"",IF($G52&lt;=10,TRIM($E52),M51))</f>
        <v/>
      </c>
      <c r="N52" t="str">
        <f>IF($G52&lt;=10,"",IF($G52&lt;=12,TRIM($E52),N51))</f>
        <v/>
      </c>
      <c r="O52" t="str">
        <f>IF($G52&lt;=12,"",IF($G52&lt;=14,TRIM($E52),O51))</f>
        <v/>
      </c>
      <c r="Q52" t="str">
        <f t="shared" si="1"/>
        <v>Female: 70 to 74 years</v>
      </c>
      <c r="R52" t="str">
        <f t="shared" si="2"/>
        <v>Female: 70 to 74 years</v>
      </c>
      <c r="S52" t="str">
        <f t="shared" si="0"/>
        <v>'Female: 70 to 74 years',</v>
      </c>
    </row>
    <row r="53" spans="1:19" hidden="1" x14ac:dyDescent="0.35">
      <c r="A53">
        <v>52</v>
      </c>
      <c r="B53" t="s">
        <v>152</v>
      </c>
      <c r="C53" t="s">
        <v>162</v>
      </c>
      <c r="D53" t="s">
        <v>154</v>
      </c>
      <c r="E53" t="s">
        <v>205</v>
      </c>
      <c r="G53">
        <f>LEN(E53)-LEN(TRIM(E53))</f>
        <v>0</v>
      </c>
      <c r="H53" t="str">
        <f>IF(G53=0,E53,H52)</f>
        <v>Female: 75 to 79 years</v>
      </c>
      <c r="I53" t="str">
        <f>IF(G53=0,"",IF(G53&lt;=2,TRIM(E53),I52))</f>
        <v/>
      </c>
      <c r="J53" t="str">
        <f>IF($G53&lt;=2,"",IF($G53&lt;=4,TRIM($E53),J52))</f>
        <v/>
      </c>
      <c r="K53" t="str">
        <f>IF($G53&lt;=4,"",IF($G53&lt;=6,TRIM($E53),K52))</f>
        <v/>
      </c>
      <c r="L53" t="str">
        <f>IF($G53&lt;=6,"",IF($G53&lt;=8,TRIM($E53),L52))</f>
        <v/>
      </c>
      <c r="M53" t="str">
        <f>IF($G53&lt;=8,"",IF($G53&lt;=10,TRIM($E53),M52))</f>
        <v/>
      </c>
      <c r="N53" t="str">
        <f>IF($G53&lt;=10,"",IF($G53&lt;=12,TRIM($E53),N52))</f>
        <v/>
      </c>
      <c r="O53" t="str">
        <f>IF($G53&lt;=12,"",IF($G53&lt;=14,TRIM($E53),O52))</f>
        <v/>
      </c>
      <c r="Q53" t="str">
        <f t="shared" si="1"/>
        <v>Female: 75 to 79 years</v>
      </c>
      <c r="R53" t="str">
        <f t="shared" si="2"/>
        <v>Female: 75 to 79 years</v>
      </c>
      <c r="S53" t="str">
        <f t="shared" si="0"/>
        <v>'Female: 75 to 79 years',</v>
      </c>
    </row>
    <row r="54" spans="1:19" hidden="1" x14ac:dyDescent="0.35">
      <c r="A54">
        <v>53</v>
      </c>
      <c r="B54" t="s">
        <v>152</v>
      </c>
      <c r="C54" t="s">
        <v>162</v>
      </c>
      <c r="D54" t="s">
        <v>154</v>
      </c>
      <c r="E54" t="s">
        <v>206</v>
      </c>
      <c r="G54">
        <f>LEN(E54)-LEN(TRIM(E54))</f>
        <v>0</v>
      </c>
      <c r="H54" t="str">
        <f>IF(G54=0,E54,H53)</f>
        <v>Female: 80 to 84 years</v>
      </c>
      <c r="I54" t="str">
        <f>IF(G54=0,"",IF(G54&lt;=2,TRIM(E54),I53))</f>
        <v/>
      </c>
      <c r="J54" t="str">
        <f>IF($G54&lt;=2,"",IF($G54&lt;=4,TRIM($E54),J53))</f>
        <v/>
      </c>
      <c r="K54" t="str">
        <f>IF($G54&lt;=4,"",IF($G54&lt;=6,TRIM($E54),K53))</f>
        <v/>
      </c>
      <c r="L54" t="str">
        <f>IF($G54&lt;=6,"",IF($G54&lt;=8,TRIM($E54),L53))</f>
        <v/>
      </c>
      <c r="M54" t="str">
        <f>IF($G54&lt;=8,"",IF($G54&lt;=10,TRIM($E54),M53))</f>
        <v/>
      </c>
      <c r="N54" t="str">
        <f>IF($G54&lt;=10,"",IF($G54&lt;=12,TRIM($E54),N53))</f>
        <v/>
      </c>
      <c r="O54" t="str">
        <f>IF($G54&lt;=12,"",IF($G54&lt;=14,TRIM($E54),O53))</f>
        <v/>
      </c>
      <c r="Q54" t="str">
        <f t="shared" si="1"/>
        <v>Female: 80 to 84 years</v>
      </c>
      <c r="R54" t="str">
        <f t="shared" si="2"/>
        <v>Female: 80 to 84 years</v>
      </c>
      <c r="S54" t="str">
        <f t="shared" si="0"/>
        <v>'Female: 80 to 84 years',</v>
      </c>
    </row>
    <row r="55" spans="1:19" hidden="1" x14ac:dyDescent="0.35">
      <c r="A55">
        <v>54</v>
      </c>
      <c r="B55" t="s">
        <v>152</v>
      </c>
      <c r="C55" t="s">
        <v>162</v>
      </c>
      <c r="D55" t="s">
        <v>154</v>
      </c>
      <c r="E55" t="s">
        <v>207</v>
      </c>
      <c r="G55">
        <f>LEN(E55)-LEN(TRIM(E55))</f>
        <v>0</v>
      </c>
      <c r="H55" t="str">
        <f>IF(G55=0,E55,H54)</f>
        <v>Female: 85 to 89 years</v>
      </c>
      <c r="I55" t="str">
        <f>IF(G55=0,"",IF(G55&lt;=2,TRIM(E55),I54))</f>
        <v/>
      </c>
      <c r="J55" t="str">
        <f>IF($G55&lt;=2,"",IF($G55&lt;=4,TRIM($E55),J54))</f>
        <v/>
      </c>
      <c r="K55" t="str">
        <f>IF($G55&lt;=4,"",IF($G55&lt;=6,TRIM($E55),K54))</f>
        <v/>
      </c>
      <c r="L55" t="str">
        <f>IF($G55&lt;=6,"",IF($G55&lt;=8,TRIM($E55),L54))</f>
        <v/>
      </c>
      <c r="M55" t="str">
        <f>IF($G55&lt;=8,"",IF($G55&lt;=10,TRIM($E55),M54))</f>
        <v/>
      </c>
      <c r="N55" t="str">
        <f>IF($G55&lt;=10,"",IF($G55&lt;=12,TRIM($E55),N54))</f>
        <v/>
      </c>
      <c r="O55" t="str">
        <f>IF($G55&lt;=12,"",IF($G55&lt;=14,TRIM($E55),O54))</f>
        <v/>
      </c>
      <c r="Q55" t="str">
        <f t="shared" si="1"/>
        <v>Female: 85 to 89 years</v>
      </c>
      <c r="R55" t="str">
        <f t="shared" si="2"/>
        <v>Female: 85 to 89 years</v>
      </c>
      <c r="S55" t="str">
        <f t="shared" si="0"/>
        <v>'Female: 85 to 89 years',</v>
      </c>
    </row>
    <row r="56" spans="1:19" hidden="1" x14ac:dyDescent="0.35">
      <c r="A56">
        <v>55</v>
      </c>
      <c r="B56" t="s">
        <v>152</v>
      </c>
      <c r="C56" t="s">
        <v>162</v>
      </c>
      <c r="D56" t="s">
        <v>154</v>
      </c>
      <c r="E56" t="s">
        <v>208</v>
      </c>
      <c r="G56">
        <f>LEN(E56)-LEN(TRIM(E56))</f>
        <v>0</v>
      </c>
      <c r="H56" t="str">
        <f>IF(G56=0,E56,H55)</f>
        <v>Female: 90 to 94 years</v>
      </c>
      <c r="I56" t="str">
        <f>IF(G56=0,"",IF(G56&lt;=2,TRIM(E56),I55))</f>
        <v/>
      </c>
      <c r="J56" t="str">
        <f>IF($G56&lt;=2,"",IF($G56&lt;=4,TRIM($E56),J55))</f>
        <v/>
      </c>
      <c r="K56" t="str">
        <f>IF($G56&lt;=4,"",IF($G56&lt;=6,TRIM($E56),K55))</f>
        <v/>
      </c>
      <c r="L56" t="str">
        <f>IF($G56&lt;=6,"",IF($G56&lt;=8,TRIM($E56),L55))</f>
        <v/>
      </c>
      <c r="M56" t="str">
        <f>IF($G56&lt;=8,"",IF($G56&lt;=10,TRIM($E56),M55))</f>
        <v/>
      </c>
      <c r="N56" t="str">
        <f>IF($G56&lt;=10,"",IF($G56&lt;=12,TRIM($E56),N55))</f>
        <v/>
      </c>
      <c r="O56" t="str">
        <f>IF($G56&lt;=12,"",IF($G56&lt;=14,TRIM($E56),O55))</f>
        <v/>
      </c>
      <c r="Q56" t="str">
        <f t="shared" si="1"/>
        <v>Female: 90 to 94 years</v>
      </c>
      <c r="R56" t="str">
        <f t="shared" si="2"/>
        <v>Female: 90 to 94 years</v>
      </c>
      <c r="S56" t="str">
        <f t="shared" si="0"/>
        <v>'Female: 90 to 94 years',</v>
      </c>
    </row>
    <row r="57" spans="1:19" hidden="1" x14ac:dyDescent="0.35">
      <c r="A57">
        <v>56</v>
      </c>
      <c r="B57" t="s">
        <v>152</v>
      </c>
      <c r="C57" t="s">
        <v>162</v>
      </c>
      <c r="D57" t="s">
        <v>154</v>
      </c>
      <c r="E57" t="s">
        <v>209</v>
      </c>
      <c r="G57">
        <f>LEN(E57)-LEN(TRIM(E57))</f>
        <v>0</v>
      </c>
      <c r="H57" t="str">
        <f>IF(G57=0,E57,H56)</f>
        <v>Female: 95 to 99 years</v>
      </c>
      <c r="I57" t="str">
        <f>IF(G57=0,"",IF(G57&lt;=2,TRIM(E57),I56))</f>
        <v/>
      </c>
      <c r="J57" t="str">
        <f>IF($G57&lt;=2,"",IF($G57&lt;=4,TRIM($E57),J56))</f>
        <v/>
      </c>
      <c r="K57" t="str">
        <f>IF($G57&lt;=4,"",IF($G57&lt;=6,TRIM($E57),K56))</f>
        <v/>
      </c>
      <c r="L57" t="str">
        <f>IF($G57&lt;=6,"",IF($G57&lt;=8,TRIM($E57),L56))</f>
        <v/>
      </c>
      <c r="M57" t="str">
        <f>IF($G57&lt;=8,"",IF($G57&lt;=10,TRIM($E57),M56))</f>
        <v/>
      </c>
      <c r="N57" t="str">
        <f>IF($G57&lt;=10,"",IF($G57&lt;=12,TRIM($E57),N56))</f>
        <v/>
      </c>
      <c r="O57" t="str">
        <f>IF($G57&lt;=12,"",IF($G57&lt;=14,TRIM($E57),O56))</f>
        <v/>
      </c>
      <c r="Q57" t="str">
        <f t="shared" si="1"/>
        <v>Female: 95 to 99 years</v>
      </c>
      <c r="R57" t="str">
        <f t="shared" si="2"/>
        <v>Female: 95 to 99 years</v>
      </c>
      <c r="S57" t="str">
        <f t="shared" si="0"/>
        <v>'Female: 95 to 99 years',</v>
      </c>
    </row>
    <row r="58" spans="1:19" hidden="1" x14ac:dyDescent="0.35">
      <c r="A58">
        <v>57</v>
      </c>
      <c r="B58" t="s">
        <v>152</v>
      </c>
      <c r="C58" t="s">
        <v>162</v>
      </c>
      <c r="D58" t="s">
        <v>154</v>
      </c>
      <c r="E58" t="s">
        <v>210</v>
      </c>
      <c r="G58">
        <f>LEN(E58)-LEN(TRIM(E58))</f>
        <v>0</v>
      </c>
      <c r="H58" t="str">
        <f>IF(G58=0,E58,H57)</f>
        <v>Female: 100 years and over</v>
      </c>
      <c r="I58" t="str">
        <f>IF(G58=0,"",IF(G58&lt;=2,TRIM(E58),I57))</f>
        <v/>
      </c>
      <c r="J58" t="str">
        <f>IF($G58&lt;=2,"",IF($G58&lt;=4,TRIM($E58),J57))</f>
        <v/>
      </c>
      <c r="K58" t="str">
        <f>IF($G58&lt;=4,"",IF($G58&lt;=6,TRIM($E58),K57))</f>
        <v/>
      </c>
      <c r="L58" t="str">
        <f>IF($G58&lt;=6,"",IF($G58&lt;=8,TRIM($E58),L57))</f>
        <v/>
      </c>
      <c r="M58" t="str">
        <f>IF($G58&lt;=8,"",IF($G58&lt;=10,TRIM($E58),M57))</f>
        <v/>
      </c>
      <c r="N58" t="str">
        <f>IF($G58&lt;=10,"",IF($G58&lt;=12,TRIM($E58),N57))</f>
        <v/>
      </c>
      <c r="O58" t="str">
        <f>IF($G58&lt;=12,"",IF($G58&lt;=14,TRIM($E58),O57))</f>
        <v/>
      </c>
      <c r="Q58" t="str">
        <f t="shared" si="1"/>
        <v>Female: 100 years and over</v>
      </c>
      <c r="R58" t="str">
        <f t="shared" si="2"/>
        <v>Female: 100 years and over</v>
      </c>
      <c r="S58" t="str">
        <f t="shared" si="0"/>
        <v>'Female: 100 years and over',</v>
      </c>
    </row>
    <row r="59" spans="1:19" x14ac:dyDescent="0.35">
      <c r="A59">
        <v>58</v>
      </c>
      <c r="B59" t="s">
        <v>211</v>
      </c>
      <c r="C59" t="s">
        <v>212</v>
      </c>
      <c r="D59" t="s">
        <v>154</v>
      </c>
      <c r="E59" t="s">
        <v>213</v>
      </c>
      <c r="F59">
        <v>1</v>
      </c>
      <c r="G59">
        <f>LEN(E59)-LEN(TRIM(E59))</f>
        <v>0</v>
      </c>
      <c r="H59" t="str">
        <f>IF(G59=0,E59,H58)</f>
        <v>Occupied private dwellings by structural type of dwelling</v>
      </c>
      <c r="I59" t="str">
        <f>IF(G59=0,"",IF(G59&lt;=2,TRIM(E59),I58))</f>
        <v/>
      </c>
      <c r="J59" t="str">
        <f>IF($G59&lt;=2,"",IF($G59&lt;=4,TRIM($E59),J58))</f>
        <v/>
      </c>
      <c r="K59" t="str">
        <f>IF($G59&lt;=4,"",IF($G59&lt;=6,TRIM($E59),K58))</f>
        <v/>
      </c>
      <c r="L59" t="str">
        <f>IF($G59&lt;=6,"",IF($G59&lt;=8,TRIM($E59),L58))</f>
        <v/>
      </c>
      <c r="M59" t="str">
        <f>IF($G59&lt;=8,"",IF($G59&lt;=10,TRIM($E59),M58))</f>
        <v/>
      </c>
      <c r="N59" t="str">
        <f>IF($G59&lt;=10,"",IF($G59&lt;=12,TRIM($E59),N58))</f>
        <v/>
      </c>
      <c r="O59" t="str">
        <f>IF($G59&lt;=12,"",IF($G59&lt;=14,TRIM($E59),O58))</f>
        <v/>
      </c>
      <c r="Q59" t="str">
        <f t="shared" si="1"/>
        <v>Occupied private dwellings by structural type of dwelling</v>
      </c>
      <c r="R59" t="str">
        <f t="shared" si="2"/>
        <v>Occupied private dwellings by structural type of dwelling</v>
      </c>
      <c r="S59" t="str">
        <f t="shared" si="0"/>
        <v>'Occupied private dwellings by structural type of dwelling',</v>
      </c>
    </row>
    <row r="60" spans="1:19" x14ac:dyDescent="0.35">
      <c r="A60">
        <v>59</v>
      </c>
      <c r="B60" t="s">
        <v>211</v>
      </c>
      <c r="C60" t="s">
        <v>212</v>
      </c>
      <c r="D60" t="s">
        <v>154</v>
      </c>
      <c r="E60" t="s">
        <v>214</v>
      </c>
      <c r="F60">
        <v>1</v>
      </c>
      <c r="G60">
        <f>LEN(E60)-LEN(TRIM(E60))</f>
        <v>2</v>
      </c>
      <c r="H60" t="str">
        <f>IF(G60=0,E60,H59)</f>
        <v>Occupied private dwellings by structural type of dwelling</v>
      </c>
      <c r="I60" t="str">
        <f>IF(G60=0,"",IF(G60&lt;=2,TRIM(E60),I59))</f>
        <v>Single-detached house</v>
      </c>
      <c r="J60" t="str">
        <f>IF($G60&lt;=2,"",IF($G60&lt;=4,TRIM($E60),J59))</f>
        <v/>
      </c>
      <c r="K60" t="str">
        <f>IF($G60&lt;=4,"",IF($G60&lt;=6,TRIM($E60),K59))</f>
        <v/>
      </c>
      <c r="L60" t="str">
        <f>IF($G60&lt;=6,"",IF($G60&lt;=8,TRIM($E60),L59))</f>
        <v/>
      </c>
      <c r="M60" t="str">
        <f>IF($G60&lt;=8,"",IF($G60&lt;=10,TRIM($E60),M59))</f>
        <v/>
      </c>
      <c r="N60" t="str">
        <f>IF($G60&lt;=10,"",IF($G60&lt;=12,TRIM($E60),N59))</f>
        <v/>
      </c>
      <c r="O60" t="str">
        <f>IF($G60&lt;=12,"",IF($G60&lt;=14,TRIM($E60),O59))</f>
        <v/>
      </c>
      <c r="Q60" t="str">
        <f t="shared" si="1"/>
        <v>Occupied private dwellings by structural type of dwelling|Single-detached house|</v>
      </c>
      <c r="R60" t="str">
        <f t="shared" si="2"/>
        <v>Occupied private dwellings by structural type of dwelling|Single-detached house</v>
      </c>
      <c r="S60" t="str">
        <f t="shared" si="0"/>
        <v>'Occupied private dwellings by structural type of dwelling|Single-detached house',</v>
      </c>
    </row>
    <row r="61" spans="1:19" x14ac:dyDescent="0.35">
      <c r="A61">
        <v>60</v>
      </c>
      <c r="B61" t="s">
        <v>211</v>
      </c>
      <c r="C61" t="s">
        <v>212</v>
      </c>
      <c r="D61" t="s">
        <v>154</v>
      </c>
      <c r="E61" t="s">
        <v>215</v>
      </c>
      <c r="F61">
        <v>1</v>
      </c>
      <c r="G61">
        <f>LEN(E61)-LEN(TRIM(E61))</f>
        <v>2</v>
      </c>
      <c r="H61" t="str">
        <f>IF(G61=0,E61,H60)</f>
        <v>Occupied private dwellings by structural type of dwelling</v>
      </c>
      <c r="I61" t="str">
        <f>IF(G61=0,"",IF(G61&lt;=2,TRIM(E61),I60))</f>
        <v>Apartment in a building that has five or more storeys</v>
      </c>
      <c r="J61" t="str">
        <f>IF($G61&lt;=2,"",IF($G61&lt;=4,TRIM($E61),J60))</f>
        <v/>
      </c>
      <c r="K61" t="str">
        <f>IF($G61&lt;=4,"",IF($G61&lt;=6,TRIM($E61),K60))</f>
        <v/>
      </c>
      <c r="L61" t="str">
        <f>IF($G61&lt;=6,"",IF($G61&lt;=8,TRIM($E61),L60))</f>
        <v/>
      </c>
      <c r="M61" t="str">
        <f>IF($G61&lt;=8,"",IF($G61&lt;=10,TRIM($E61),M60))</f>
        <v/>
      </c>
      <c r="N61" t="str">
        <f>IF($G61&lt;=10,"",IF($G61&lt;=12,TRIM($E61),N60))</f>
        <v/>
      </c>
      <c r="O61" t="str">
        <f>IF($G61&lt;=12,"",IF($G61&lt;=14,TRIM($E61),O60))</f>
        <v/>
      </c>
      <c r="Q61" t="str">
        <f t="shared" si="1"/>
        <v>Occupied private dwellings by structural type of dwelling|Apartment in a building that has five or more storeys|</v>
      </c>
      <c r="R61" t="str">
        <f t="shared" si="2"/>
        <v>Occupied private dwellings by structural type of dwelling|Apartment in a building that has five or more storeys</v>
      </c>
      <c r="S61" t="str">
        <f t="shared" si="0"/>
        <v>'Occupied private dwellings by structural type of dwelling|Apartment in a building that has five or more storeys',</v>
      </c>
    </row>
    <row r="62" spans="1:19" x14ac:dyDescent="0.35">
      <c r="A62">
        <v>61</v>
      </c>
      <c r="B62" t="s">
        <v>211</v>
      </c>
      <c r="C62" t="s">
        <v>212</v>
      </c>
      <c r="D62" t="s">
        <v>154</v>
      </c>
      <c r="E62" t="s">
        <v>216</v>
      </c>
      <c r="F62">
        <v>1</v>
      </c>
      <c r="G62">
        <f>LEN(E62)-LEN(TRIM(E62))</f>
        <v>2</v>
      </c>
      <c r="H62" t="str">
        <f>IF(G62=0,E62,H61)</f>
        <v>Occupied private dwellings by structural type of dwelling</v>
      </c>
      <c r="I62" t="str">
        <f>IF(G62=0,"",IF(G62&lt;=2,TRIM(E62),I61))</f>
        <v>Other attached dwelling</v>
      </c>
      <c r="J62" t="str">
        <f>IF($G62&lt;=2,"",IF($G62&lt;=4,TRIM($E62),J61))</f>
        <v/>
      </c>
      <c r="K62" t="str">
        <f>IF($G62&lt;=4,"",IF($G62&lt;=6,TRIM($E62),K61))</f>
        <v/>
      </c>
      <c r="L62" t="str">
        <f>IF($G62&lt;=6,"",IF($G62&lt;=8,TRIM($E62),L61))</f>
        <v/>
      </c>
      <c r="M62" t="str">
        <f>IF($G62&lt;=8,"",IF($G62&lt;=10,TRIM($E62),M61))</f>
        <v/>
      </c>
      <c r="N62" t="str">
        <f>IF($G62&lt;=10,"",IF($G62&lt;=12,TRIM($E62),N61))</f>
        <v/>
      </c>
      <c r="O62" t="str">
        <f>IF($G62&lt;=12,"",IF($G62&lt;=14,TRIM($E62),O61))</f>
        <v/>
      </c>
      <c r="Q62" t="str">
        <f t="shared" si="1"/>
        <v>Occupied private dwellings by structural type of dwelling|Other attached dwelling|</v>
      </c>
      <c r="R62" t="str">
        <f t="shared" si="2"/>
        <v>Occupied private dwellings by structural type of dwelling|Other attached dwelling</v>
      </c>
      <c r="S62" t="str">
        <f t="shared" si="0"/>
        <v>'Occupied private dwellings by structural type of dwelling|Other attached dwelling',</v>
      </c>
    </row>
    <row r="63" spans="1:19" x14ac:dyDescent="0.35">
      <c r="A63">
        <v>62</v>
      </c>
      <c r="B63" t="s">
        <v>211</v>
      </c>
      <c r="C63" t="s">
        <v>212</v>
      </c>
      <c r="D63" t="s">
        <v>154</v>
      </c>
      <c r="E63" t="s">
        <v>217</v>
      </c>
      <c r="F63">
        <v>1</v>
      </c>
      <c r="G63">
        <f>LEN(E63)-LEN(TRIM(E63))</f>
        <v>4</v>
      </c>
      <c r="H63" t="str">
        <f>IF(G63=0,E63,H62)</f>
        <v>Occupied private dwellings by structural type of dwelling</v>
      </c>
      <c r="I63" t="str">
        <f>IF(G63=0,"",IF(G63&lt;=2,TRIM(E63),I62))</f>
        <v>Other attached dwelling</v>
      </c>
      <c r="J63" t="str">
        <f>IF($G63&lt;=2,"",IF($G63&lt;=4,TRIM($E63),J62))</f>
        <v>Semi-detached house</v>
      </c>
      <c r="K63" t="str">
        <f>IF($G63&lt;=4,"",IF($G63&lt;=6,TRIM($E63),K62))</f>
        <v/>
      </c>
      <c r="L63" t="str">
        <f>IF($G63&lt;=6,"",IF($G63&lt;=8,TRIM($E63),L62))</f>
        <v/>
      </c>
      <c r="M63" t="str">
        <f>IF($G63&lt;=8,"",IF($G63&lt;=10,TRIM($E63),M62))</f>
        <v/>
      </c>
      <c r="N63" t="str">
        <f>IF($G63&lt;=10,"",IF($G63&lt;=12,TRIM($E63),N62))</f>
        <v/>
      </c>
      <c r="O63" t="str">
        <f>IF($G63&lt;=12,"",IF($G63&lt;=14,TRIM($E63),O62))</f>
        <v/>
      </c>
      <c r="Q63" t="str">
        <f t="shared" si="1"/>
        <v>Occupied private dwellings by structural type of dwelling|Other attached dwelling|Semi-detached house</v>
      </c>
      <c r="R63" t="str">
        <f t="shared" si="2"/>
        <v>Occupied private dwellings by structural type of dwelling|Other attached dwelling|Semi-detached house</v>
      </c>
      <c r="S63" t="str">
        <f t="shared" si="0"/>
        <v>'Occupied private dwellings by structural type of dwelling|Other attached dwelling|Semi-detached house',</v>
      </c>
    </row>
    <row r="64" spans="1:19" x14ac:dyDescent="0.35">
      <c r="A64">
        <v>63</v>
      </c>
      <c r="B64" t="s">
        <v>211</v>
      </c>
      <c r="C64" t="s">
        <v>212</v>
      </c>
      <c r="D64" t="s">
        <v>154</v>
      </c>
      <c r="E64" t="s">
        <v>218</v>
      </c>
      <c r="F64">
        <v>1</v>
      </c>
      <c r="G64">
        <f>LEN(E64)-LEN(TRIM(E64))</f>
        <v>4</v>
      </c>
      <c r="H64" t="str">
        <f>IF(G64=0,E64,H63)</f>
        <v>Occupied private dwellings by structural type of dwelling</v>
      </c>
      <c r="I64" t="str">
        <f>IF(G64=0,"",IF(G64&lt;=2,TRIM(E64),I63))</f>
        <v>Other attached dwelling</v>
      </c>
      <c r="J64" t="str">
        <f>IF($G64&lt;=2,"",IF($G64&lt;=4,TRIM($E64),J63))</f>
        <v>Row house</v>
      </c>
      <c r="K64" t="str">
        <f>IF($G64&lt;=4,"",IF($G64&lt;=6,TRIM($E64),K63))</f>
        <v/>
      </c>
      <c r="L64" t="str">
        <f>IF($G64&lt;=6,"",IF($G64&lt;=8,TRIM($E64),L63))</f>
        <v/>
      </c>
      <c r="M64" t="str">
        <f>IF($G64&lt;=8,"",IF($G64&lt;=10,TRIM($E64),M63))</f>
        <v/>
      </c>
      <c r="N64" t="str">
        <f>IF($G64&lt;=10,"",IF($G64&lt;=12,TRIM($E64),N63))</f>
        <v/>
      </c>
      <c r="O64" t="str">
        <f>IF($G64&lt;=12,"",IF($G64&lt;=14,TRIM($E64),O63))</f>
        <v/>
      </c>
      <c r="Q64" t="str">
        <f t="shared" si="1"/>
        <v>Occupied private dwellings by structural type of dwelling|Other attached dwelling|Row house</v>
      </c>
      <c r="R64" t="str">
        <f t="shared" si="2"/>
        <v>Occupied private dwellings by structural type of dwelling|Other attached dwelling|Row house</v>
      </c>
      <c r="S64" t="str">
        <f t="shared" si="0"/>
        <v>'Occupied private dwellings by structural type of dwelling|Other attached dwelling|Row house',</v>
      </c>
    </row>
    <row r="65" spans="1:19" x14ac:dyDescent="0.35">
      <c r="A65">
        <v>64</v>
      </c>
      <c r="B65" t="s">
        <v>211</v>
      </c>
      <c r="C65" t="s">
        <v>212</v>
      </c>
      <c r="D65" t="s">
        <v>154</v>
      </c>
      <c r="E65" t="s">
        <v>219</v>
      </c>
      <c r="F65">
        <v>1</v>
      </c>
      <c r="G65">
        <f>LEN(E65)-LEN(TRIM(E65))</f>
        <v>4</v>
      </c>
      <c r="H65" t="str">
        <f>IF(G65=0,E65,H64)</f>
        <v>Occupied private dwellings by structural type of dwelling</v>
      </c>
      <c r="I65" t="str">
        <f>IF(G65=0,"",IF(G65&lt;=2,TRIM(E65),I64))</f>
        <v>Other attached dwelling</v>
      </c>
      <c r="J65" t="str">
        <f>IF($G65&lt;=2,"",IF($G65&lt;=4,TRIM($E65),J64))</f>
        <v>Apartment or flat in a duplex</v>
      </c>
      <c r="K65" t="str">
        <f>IF($G65&lt;=4,"",IF($G65&lt;=6,TRIM($E65),K64))</f>
        <v/>
      </c>
      <c r="L65" t="str">
        <f>IF($G65&lt;=6,"",IF($G65&lt;=8,TRIM($E65),L64))</f>
        <v/>
      </c>
      <c r="M65" t="str">
        <f>IF($G65&lt;=8,"",IF($G65&lt;=10,TRIM($E65),M64))</f>
        <v/>
      </c>
      <c r="N65" t="str">
        <f>IF($G65&lt;=10,"",IF($G65&lt;=12,TRIM($E65),N64))</f>
        <v/>
      </c>
      <c r="O65" t="str">
        <f>IF($G65&lt;=12,"",IF($G65&lt;=14,TRIM($E65),O64))</f>
        <v/>
      </c>
      <c r="Q65" t="str">
        <f t="shared" si="1"/>
        <v>Occupied private dwellings by structural type of dwelling|Other attached dwelling|Apartment or flat in a duplex</v>
      </c>
      <c r="R65" t="str">
        <f t="shared" si="2"/>
        <v>Occupied private dwellings by structural type of dwelling|Other attached dwelling|Apartment or flat in a duplex</v>
      </c>
      <c r="S65" t="str">
        <f t="shared" si="0"/>
        <v>'Occupied private dwellings by structural type of dwelling|Other attached dwelling|Apartment or flat in a duplex',</v>
      </c>
    </row>
    <row r="66" spans="1:19" x14ac:dyDescent="0.35">
      <c r="A66">
        <v>65</v>
      </c>
      <c r="B66" t="s">
        <v>211</v>
      </c>
      <c r="C66" t="s">
        <v>212</v>
      </c>
      <c r="D66" t="s">
        <v>154</v>
      </c>
      <c r="E66" t="s">
        <v>220</v>
      </c>
      <c r="F66">
        <v>1</v>
      </c>
      <c r="G66">
        <f>LEN(E66)-LEN(TRIM(E66))</f>
        <v>4</v>
      </c>
      <c r="H66" t="str">
        <f>IF(G66=0,E66,H65)</f>
        <v>Occupied private dwellings by structural type of dwelling</v>
      </c>
      <c r="I66" t="str">
        <f>IF(G66=0,"",IF(G66&lt;=2,TRIM(E66),I65))</f>
        <v>Other attached dwelling</v>
      </c>
      <c r="J66" t="str">
        <f>IF($G66&lt;=2,"",IF($G66&lt;=4,TRIM($E66),J65))</f>
        <v>Apartment in a building that has fewer than five storeys</v>
      </c>
      <c r="K66" t="str">
        <f>IF($G66&lt;=4,"",IF($G66&lt;=6,TRIM($E66),K65))</f>
        <v/>
      </c>
      <c r="L66" t="str">
        <f>IF($G66&lt;=6,"",IF($G66&lt;=8,TRIM($E66),L65))</f>
        <v/>
      </c>
      <c r="M66" t="str">
        <f>IF($G66&lt;=8,"",IF($G66&lt;=10,TRIM($E66),M65))</f>
        <v/>
      </c>
      <c r="N66" t="str">
        <f>IF($G66&lt;=10,"",IF($G66&lt;=12,TRIM($E66),N65))</f>
        <v/>
      </c>
      <c r="O66" t="str">
        <f>IF($G66&lt;=12,"",IF($G66&lt;=14,TRIM($E66),O65))</f>
        <v/>
      </c>
      <c r="Q66" t="str">
        <f t="shared" si="1"/>
        <v>Occupied private dwellings by structural type of dwelling|Other attached dwelling|Apartment in a building that has fewer than five storeys</v>
      </c>
      <c r="R66" t="str">
        <f t="shared" si="2"/>
        <v>Occupied private dwellings by structural type of dwelling|Other attached dwelling|Apartment in a building that has fewer than five storeys</v>
      </c>
      <c r="S66" t="str">
        <f t="shared" si="0"/>
        <v>'Occupied private dwellings by structural type of dwelling|Other attached dwelling|Apartment in a building that has fewer than five storeys',</v>
      </c>
    </row>
    <row r="67" spans="1:19" x14ac:dyDescent="0.35">
      <c r="A67">
        <v>66</v>
      </c>
      <c r="B67" t="s">
        <v>211</v>
      </c>
      <c r="C67" t="s">
        <v>212</v>
      </c>
      <c r="D67" t="s">
        <v>154</v>
      </c>
      <c r="E67" t="s">
        <v>221</v>
      </c>
      <c r="F67">
        <v>1</v>
      </c>
      <c r="G67">
        <f>LEN(E67)-LEN(TRIM(E67))</f>
        <v>4</v>
      </c>
      <c r="H67" t="str">
        <f>IF(G67=0,E67,H66)</f>
        <v>Occupied private dwellings by structural type of dwelling</v>
      </c>
      <c r="I67" t="str">
        <f>IF(G67=0,"",IF(G67&lt;=2,TRIM(E67),I66))</f>
        <v>Other attached dwelling</v>
      </c>
      <c r="J67" t="str">
        <f>IF($G67&lt;=2,"",IF($G67&lt;=4,TRIM($E67),J66))</f>
        <v>Other single-attached house</v>
      </c>
      <c r="K67" t="str">
        <f>IF($G67&lt;=4,"",IF($G67&lt;=6,TRIM($E67),K66))</f>
        <v/>
      </c>
      <c r="L67" t="str">
        <f>IF($G67&lt;=6,"",IF($G67&lt;=8,TRIM($E67),L66))</f>
        <v/>
      </c>
      <c r="M67" t="str">
        <f>IF($G67&lt;=8,"",IF($G67&lt;=10,TRIM($E67),M66))</f>
        <v/>
      </c>
      <c r="N67" t="str">
        <f>IF($G67&lt;=10,"",IF($G67&lt;=12,TRIM($E67),N66))</f>
        <v/>
      </c>
      <c r="O67" t="str">
        <f>IF($G67&lt;=12,"",IF($G67&lt;=14,TRIM($E67),O66))</f>
        <v/>
      </c>
      <c r="Q67" t="str">
        <f t="shared" si="1"/>
        <v>Occupied private dwellings by structural type of dwelling|Other attached dwelling|Other single-attached house</v>
      </c>
      <c r="R67" t="str">
        <f t="shared" si="2"/>
        <v>Occupied private dwellings by structural type of dwelling|Other attached dwelling|Other single-attached house</v>
      </c>
      <c r="S67" t="str">
        <f t="shared" si="0"/>
        <v>'Occupied private dwellings by structural type of dwelling|Other attached dwelling|Other single-attached house',</v>
      </c>
    </row>
    <row r="68" spans="1:19" x14ac:dyDescent="0.35">
      <c r="A68">
        <v>67</v>
      </c>
      <c r="B68" t="s">
        <v>211</v>
      </c>
      <c r="C68" t="s">
        <v>212</v>
      </c>
      <c r="D68" t="s">
        <v>154</v>
      </c>
      <c r="E68" t="s">
        <v>222</v>
      </c>
      <c r="F68">
        <v>1</v>
      </c>
      <c r="G68">
        <f>LEN(E68)-LEN(TRIM(E68))</f>
        <v>2</v>
      </c>
      <c r="H68" t="str">
        <f>IF(G68=0,E68,H67)</f>
        <v>Occupied private dwellings by structural type of dwelling</v>
      </c>
      <c r="I68" t="str">
        <f>IF(G68=0,"",IF(G68&lt;=2,TRIM(E68),I67))</f>
        <v>Movable dwelling</v>
      </c>
      <c r="J68" t="str">
        <f>IF($G68&lt;=2,"",IF($G68&lt;=4,TRIM($E68),J67))</f>
        <v/>
      </c>
      <c r="K68" t="str">
        <f>IF($G68&lt;=4,"",IF($G68&lt;=6,TRIM($E68),K67))</f>
        <v/>
      </c>
      <c r="L68" t="str">
        <f>IF($G68&lt;=6,"",IF($G68&lt;=8,TRIM($E68),L67))</f>
        <v/>
      </c>
      <c r="M68" t="str">
        <f>IF($G68&lt;=8,"",IF($G68&lt;=10,TRIM($E68),M67))</f>
        <v/>
      </c>
      <c r="N68" t="str">
        <f>IF($G68&lt;=10,"",IF($G68&lt;=12,TRIM($E68),N67))</f>
        <v/>
      </c>
      <c r="O68" t="str">
        <f>IF($G68&lt;=12,"",IF($G68&lt;=14,TRIM($E68),O67))</f>
        <v/>
      </c>
      <c r="Q68" t="str">
        <f t="shared" si="1"/>
        <v>Occupied private dwellings by structural type of dwelling|Movable dwelling|</v>
      </c>
      <c r="R68" t="str">
        <f t="shared" si="2"/>
        <v>Occupied private dwellings by structural type of dwelling|Movable dwelling</v>
      </c>
      <c r="S68" t="str">
        <f t="shared" ref="S68:S131" si="3">"'"&amp;R68&amp;"',"</f>
        <v>'Occupied private dwellings by structural type of dwelling|Movable dwelling',</v>
      </c>
    </row>
    <row r="69" spans="1:19" x14ac:dyDescent="0.35">
      <c r="A69">
        <v>68</v>
      </c>
      <c r="B69" t="s">
        <v>211</v>
      </c>
      <c r="C69" t="s">
        <v>212</v>
      </c>
      <c r="D69" t="s">
        <v>154</v>
      </c>
      <c r="E69" t="s">
        <v>223</v>
      </c>
      <c r="F69">
        <v>1</v>
      </c>
      <c r="G69">
        <f>LEN(E69)-LEN(TRIM(E69))</f>
        <v>0</v>
      </c>
      <c r="H69" t="str">
        <f>IF(G69=0,E69,H68)</f>
        <v>Private households by household size</v>
      </c>
      <c r="I69" t="str">
        <f>IF(G69=0,"",IF(G69&lt;=2,TRIM(E69),I68))</f>
        <v/>
      </c>
      <c r="J69" t="str">
        <f>IF($G69&lt;=2,"",IF($G69&lt;=4,TRIM($E69),J68))</f>
        <v/>
      </c>
      <c r="K69" t="str">
        <f>IF($G69&lt;=4,"",IF($G69&lt;=6,TRIM($E69),K68))</f>
        <v/>
      </c>
      <c r="L69" t="str">
        <f>IF($G69&lt;=6,"",IF($G69&lt;=8,TRIM($E69),L68))</f>
        <v/>
      </c>
      <c r="M69" t="str">
        <f>IF($G69&lt;=8,"",IF($G69&lt;=10,TRIM($E69),M68))</f>
        <v/>
      </c>
      <c r="N69" t="str">
        <f>IF($G69&lt;=10,"",IF($G69&lt;=12,TRIM($E69),N68))</f>
        <v/>
      </c>
      <c r="O69" t="str">
        <f>IF($G69&lt;=12,"",IF($G69&lt;=14,TRIM($E69),O68))</f>
        <v/>
      </c>
      <c r="Q69" t="str">
        <f t="shared" ref="Q69:Q132" si="4">SUBSTITUTE(SUBSTITUTE(H69&amp;"|"&amp;I69&amp;"|"&amp;J69&amp;"|"&amp;K69&amp;"|"&amp;L69&amp;"|"&amp;M69&amp;"|"&amp;N69&amp;"|"&amp;O69&amp;"|","||",""),"'","")</f>
        <v>Private households by household size</v>
      </c>
      <c r="R69" t="str">
        <f t="shared" ref="R69:R132" si="5">IF(RIGHT(Q69,1)="|",LEFT(Q69,LEN(Q69)-1),Q69)</f>
        <v>Private households by household size</v>
      </c>
      <c r="S69" t="str">
        <f t="shared" si="3"/>
        <v>'Private households by household size',</v>
      </c>
    </row>
    <row r="70" spans="1:19" x14ac:dyDescent="0.35">
      <c r="A70">
        <v>69</v>
      </c>
      <c r="B70" t="s">
        <v>211</v>
      </c>
      <c r="C70" t="s">
        <v>212</v>
      </c>
      <c r="D70" t="s">
        <v>154</v>
      </c>
      <c r="E70" t="s">
        <v>224</v>
      </c>
      <c r="F70">
        <v>1</v>
      </c>
      <c r="G70">
        <f>LEN(E70)-LEN(TRIM(E70))</f>
        <v>2</v>
      </c>
      <c r="H70" t="str">
        <f>IF(G70=0,E70,H69)</f>
        <v>Private households by household size</v>
      </c>
      <c r="I70" t="str">
        <f>IF(G70=0,"",IF(G70&lt;=2,TRIM(E70),I69))</f>
        <v>1 person</v>
      </c>
      <c r="J70" t="str">
        <f>IF($G70&lt;=2,"",IF($G70&lt;=4,TRIM($E70),J69))</f>
        <v/>
      </c>
      <c r="K70" t="str">
        <f>IF($G70&lt;=4,"",IF($G70&lt;=6,TRIM($E70),K69))</f>
        <v/>
      </c>
      <c r="L70" t="str">
        <f>IF($G70&lt;=6,"",IF($G70&lt;=8,TRIM($E70),L69))</f>
        <v/>
      </c>
      <c r="M70" t="str">
        <f>IF($G70&lt;=8,"",IF($G70&lt;=10,TRIM($E70),M69))</f>
        <v/>
      </c>
      <c r="N70" t="str">
        <f>IF($G70&lt;=10,"",IF($G70&lt;=12,TRIM($E70),N69))</f>
        <v/>
      </c>
      <c r="O70" t="str">
        <f>IF($G70&lt;=12,"",IF($G70&lt;=14,TRIM($E70),O69))</f>
        <v/>
      </c>
      <c r="Q70" t="str">
        <f t="shared" si="4"/>
        <v>Private households by household size|1 person|</v>
      </c>
      <c r="R70" t="str">
        <f t="shared" si="5"/>
        <v>Private households by household size|1 person</v>
      </c>
      <c r="S70" t="str">
        <f t="shared" si="3"/>
        <v>'Private households by household size|1 person',</v>
      </c>
    </row>
    <row r="71" spans="1:19" x14ac:dyDescent="0.35">
      <c r="A71">
        <v>70</v>
      </c>
      <c r="B71" t="s">
        <v>211</v>
      </c>
      <c r="C71" t="s">
        <v>212</v>
      </c>
      <c r="D71" t="s">
        <v>154</v>
      </c>
      <c r="E71" t="s">
        <v>225</v>
      </c>
      <c r="F71">
        <v>1</v>
      </c>
      <c r="G71">
        <f>LEN(E71)-LEN(TRIM(E71))</f>
        <v>2</v>
      </c>
      <c r="H71" t="str">
        <f>IF(G71=0,E71,H70)</f>
        <v>Private households by household size</v>
      </c>
      <c r="I71" t="str">
        <f>IF(G71=0,"",IF(G71&lt;=2,TRIM(E71),I70))</f>
        <v>2 persons</v>
      </c>
      <c r="J71" t="str">
        <f>IF($G71&lt;=2,"",IF($G71&lt;=4,TRIM($E71),J70))</f>
        <v/>
      </c>
      <c r="K71" t="str">
        <f>IF($G71&lt;=4,"",IF($G71&lt;=6,TRIM($E71),K70))</f>
        <v/>
      </c>
      <c r="L71" t="str">
        <f>IF($G71&lt;=6,"",IF($G71&lt;=8,TRIM($E71),L70))</f>
        <v/>
      </c>
      <c r="M71" t="str">
        <f>IF($G71&lt;=8,"",IF($G71&lt;=10,TRIM($E71),M70))</f>
        <v/>
      </c>
      <c r="N71" t="str">
        <f>IF($G71&lt;=10,"",IF($G71&lt;=12,TRIM($E71),N70))</f>
        <v/>
      </c>
      <c r="O71" t="str">
        <f>IF($G71&lt;=12,"",IF($G71&lt;=14,TRIM($E71),O70))</f>
        <v/>
      </c>
      <c r="Q71" t="str">
        <f t="shared" si="4"/>
        <v>Private households by household size|2 persons|</v>
      </c>
      <c r="R71" t="str">
        <f t="shared" si="5"/>
        <v>Private households by household size|2 persons</v>
      </c>
      <c r="S71" t="str">
        <f t="shared" si="3"/>
        <v>'Private households by household size|2 persons',</v>
      </c>
    </row>
    <row r="72" spans="1:19" x14ac:dyDescent="0.35">
      <c r="A72">
        <v>71</v>
      </c>
      <c r="B72" t="s">
        <v>211</v>
      </c>
      <c r="C72" t="s">
        <v>212</v>
      </c>
      <c r="D72" t="s">
        <v>154</v>
      </c>
      <c r="E72" t="s">
        <v>226</v>
      </c>
      <c r="F72">
        <v>1</v>
      </c>
      <c r="G72">
        <f>LEN(E72)-LEN(TRIM(E72))</f>
        <v>2</v>
      </c>
      <c r="H72" t="str">
        <f>IF(G72=0,E72,H71)</f>
        <v>Private households by household size</v>
      </c>
      <c r="I72" t="str">
        <f>IF(G72=0,"",IF(G72&lt;=2,TRIM(E72),I71))</f>
        <v>3 persons</v>
      </c>
      <c r="J72" t="str">
        <f>IF($G72&lt;=2,"",IF($G72&lt;=4,TRIM($E72),J71))</f>
        <v/>
      </c>
      <c r="K72" t="str">
        <f>IF($G72&lt;=4,"",IF($G72&lt;=6,TRIM($E72),K71))</f>
        <v/>
      </c>
      <c r="L72" t="str">
        <f>IF($G72&lt;=6,"",IF($G72&lt;=8,TRIM($E72),L71))</f>
        <v/>
      </c>
      <c r="M72" t="str">
        <f>IF($G72&lt;=8,"",IF($G72&lt;=10,TRIM($E72),M71))</f>
        <v/>
      </c>
      <c r="N72" t="str">
        <f>IF($G72&lt;=10,"",IF($G72&lt;=12,TRIM($E72),N71))</f>
        <v/>
      </c>
      <c r="O72" t="str">
        <f>IF($G72&lt;=12,"",IF($G72&lt;=14,TRIM($E72),O71))</f>
        <v/>
      </c>
      <c r="Q72" t="str">
        <f t="shared" si="4"/>
        <v>Private households by household size|3 persons|</v>
      </c>
      <c r="R72" t="str">
        <f t="shared" si="5"/>
        <v>Private households by household size|3 persons</v>
      </c>
      <c r="S72" t="str">
        <f t="shared" si="3"/>
        <v>'Private households by household size|3 persons',</v>
      </c>
    </row>
    <row r="73" spans="1:19" x14ac:dyDescent="0.35">
      <c r="A73">
        <v>72</v>
      </c>
      <c r="B73" t="s">
        <v>211</v>
      </c>
      <c r="C73" t="s">
        <v>212</v>
      </c>
      <c r="D73" t="s">
        <v>154</v>
      </c>
      <c r="E73" t="s">
        <v>227</v>
      </c>
      <c r="F73">
        <v>1</v>
      </c>
      <c r="G73">
        <f>LEN(E73)-LEN(TRIM(E73))</f>
        <v>2</v>
      </c>
      <c r="H73" t="str">
        <f>IF(G73=0,E73,H72)</f>
        <v>Private households by household size</v>
      </c>
      <c r="I73" t="str">
        <f>IF(G73=0,"",IF(G73&lt;=2,TRIM(E73),I72))</f>
        <v>4 persons</v>
      </c>
      <c r="J73" t="str">
        <f>IF($G73&lt;=2,"",IF($G73&lt;=4,TRIM($E73),J72))</f>
        <v/>
      </c>
      <c r="K73" t="str">
        <f>IF($G73&lt;=4,"",IF($G73&lt;=6,TRIM($E73),K72))</f>
        <v/>
      </c>
      <c r="L73" t="str">
        <f>IF($G73&lt;=6,"",IF($G73&lt;=8,TRIM($E73),L72))</f>
        <v/>
      </c>
      <c r="M73" t="str">
        <f>IF($G73&lt;=8,"",IF($G73&lt;=10,TRIM($E73),M72))</f>
        <v/>
      </c>
      <c r="N73" t="str">
        <f>IF($G73&lt;=10,"",IF($G73&lt;=12,TRIM($E73),N72))</f>
        <v/>
      </c>
      <c r="O73" t="str">
        <f>IF($G73&lt;=12,"",IF($G73&lt;=14,TRIM($E73),O72))</f>
        <v/>
      </c>
      <c r="Q73" t="str">
        <f t="shared" si="4"/>
        <v>Private households by household size|4 persons|</v>
      </c>
      <c r="R73" t="str">
        <f t="shared" si="5"/>
        <v>Private households by household size|4 persons</v>
      </c>
      <c r="S73" t="str">
        <f t="shared" si="3"/>
        <v>'Private households by household size|4 persons',</v>
      </c>
    </row>
    <row r="74" spans="1:19" x14ac:dyDescent="0.35">
      <c r="A74">
        <v>73</v>
      </c>
      <c r="B74" t="s">
        <v>211</v>
      </c>
      <c r="C74" t="s">
        <v>212</v>
      </c>
      <c r="D74" t="s">
        <v>154</v>
      </c>
      <c r="E74" t="s">
        <v>228</v>
      </c>
      <c r="F74">
        <v>1</v>
      </c>
      <c r="G74">
        <f>LEN(E74)-LEN(TRIM(E74))</f>
        <v>2</v>
      </c>
      <c r="H74" t="str">
        <f>IF(G74=0,E74,H73)</f>
        <v>Private households by household size</v>
      </c>
      <c r="I74" t="str">
        <f>IF(G74=0,"",IF(G74&lt;=2,TRIM(E74),I73))</f>
        <v>5 or more persons</v>
      </c>
      <c r="J74" t="str">
        <f>IF($G74&lt;=2,"",IF($G74&lt;=4,TRIM($E74),J73))</f>
        <v/>
      </c>
      <c r="K74" t="str">
        <f>IF($G74&lt;=4,"",IF($G74&lt;=6,TRIM($E74),K73))</f>
        <v/>
      </c>
      <c r="L74" t="str">
        <f>IF($G74&lt;=6,"",IF($G74&lt;=8,TRIM($E74),L73))</f>
        <v/>
      </c>
      <c r="M74" t="str">
        <f>IF($G74&lt;=8,"",IF($G74&lt;=10,TRIM($E74),M73))</f>
        <v/>
      </c>
      <c r="N74" t="str">
        <f>IF($G74&lt;=10,"",IF($G74&lt;=12,TRIM($E74),N73))</f>
        <v/>
      </c>
      <c r="O74" t="str">
        <f>IF($G74&lt;=12,"",IF($G74&lt;=14,TRIM($E74),O73))</f>
        <v/>
      </c>
      <c r="Q74" t="str">
        <f t="shared" si="4"/>
        <v>Private households by household size|5 or more persons|</v>
      </c>
      <c r="R74" t="str">
        <f t="shared" si="5"/>
        <v>Private households by household size|5 or more persons</v>
      </c>
      <c r="S74" t="str">
        <f t="shared" si="3"/>
        <v>'Private households by household size|5 or more persons',</v>
      </c>
    </row>
    <row r="75" spans="1:19" x14ac:dyDescent="0.35">
      <c r="A75">
        <v>74</v>
      </c>
      <c r="B75" t="s">
        <v>211</v>
      </c>
      <c r="C75" t="s">
        <v>212</v>
      </c>
      <c r="D75" t="s">
        <v>154</v>
      </c>
      <c r="E75" t="s">
        <v>229</v>
      </c>
      <c r="F75">
        <v>1</v>
      </c>
      <c r="G75">
        <f>LEN(E75)-LEN(TRIM(E75))</f>
        <v>0</v>
      </c>
      <c r="H75" t="str">
        <f>IF(G75=0,E75,H74)</f>
        <v>Number of persons in private households</v>
      </c>
      <c r="I75" t="str">
        <f>IF(G75=0,"",IF(G75&lt;=2,TRIM(E75),I74))</f>
        <v/>
      </c>
      <c r="J75" t="str">
        <f>IF($G75&lt;=2,"",IF($G75&lt;=4,TRIM($E75),J74))</f>
        <v/>
      </c>
      <c r="K75" t="str">
        <f>IF($G75&lt;=4,"",IF($G75&lt;=6,TRIM($E75),K74))</f>
        <v/>
      </c>
      <c r="L75" t="str">
        <f>IF($G75&lt;=6,"",IF($G75&lt;=8,TRIM($E75),L74))</f>
        <v/>
      </c>
      <c r="M75" t="str">
        <f>IF($G75&lt;=8,"",IF($G75&lt;=10,TRIM($E75),M74))</f>
        <v/>
      </c>
      <c r="N75" t="str">
        <f>IF($G75&lt;=10,"",IF($G75&lt;=12,TRIM($E75),N74))</f>
        <v/>
      </c>
      <c r="O75" t="str">
        <f>IF($G75&lt;=12,"",IF($G75&lt;=14,TRIM($E75),O74))</f>
        <v/>
      </c>
      <c r="Q75" t="str">
        <f t="shared" si="4"/>
        <v>Number of persons in private households</v>
      </c>
      <c r="R75" t="str">
        <f t="shared" si="5"/>
        <v>Number of persons in private households</v>
      </c>
      <c r="S75" t="str">
        <f t="shared" si="3"/>
        <v>'Number of persons in private households',</v>
      </c>
    </row>
    <row r="76" spans="1:19" x14ac:dyDescent="0.35">
      <c r="A76">
        <v>75</v>
      </c>
      <c r="B76" t="s">
        <v>211</v>
      </c>
      <c r="C76" t="s">
        <v>212</v>
      </c>
      <c r="D76" t="s">
        <v>154</v>
      </c>
      <c r="E76" t="s">
        <v>1924</v>
      </c>
      <c r="F76">
        <v>1</v>
      </c>
      <c r="G76">
        <f>LEN(E76)-LEN(TRIM(E76))</f>
        <v>0</v>
      </c>
      <c r="H76" t="str">
        <f>IF(G76=0,E76,H75)</f>
        <v>Average household size</v>
      </c>
      <c r="I76" t="str">
        <f>IF(G76=0,"",IF(G76&lt;=2,TRIM(E76),I75))</f>
        <v/>
      </c>
      <c r="J76" t="str">
        <f>IF($G76&lt;=2,"",IF($G76&lt;=4,TRIM($E76),J75))</f>
        <v/>
      </c>
      <c r="K76" t="str">
        <f>IF($G76&lt;=4,"",IF($G76&lt;=6,TRIM($E76),K75))</f>
        <v/>
      </c>
      <c r="L76" t="str">
        <f>IF($G76&lt;=6,"",IF($G76&lt;=8,TRIM($E76),L75))</f>
        <v/>
      </c>
      <c r="M76" t="str">
        <f>IF($G76&lt;=8,"",IF($G76&lt;=10,TRIM($E76),M75))</f>
        <v/>
      </c>
      <c r="N76" t="str">
        <f>IF($G76&lt;=10,"",IF($G76&lt;=12,TRIM($E76),N75))</f>
        <v/>
      </c>
      <c r="O76" t="str">
        <f>IF($G76&lt;=12,"",IF($G76&lt;=14,TRIM($E76),O75))</f>
        <v/>
      </c>
      <c r="Q76" t="str">
        <f t="shared" si="4"/>
        <v>Average household size</v>
      </c>
      <c r="R76" t="str">
        <f t="shared" si="5"/>
        <v>Average household size</v>
      </c>
      <c r="S76" t="str">
        <f t="shared" si="3"/>
        <v>'Average household size',</v>
      </c>
    </row>
    <row r="77" spans="1:19" hidden="1" x14ac:dyDescent="0.35">
      <c r="A77">
        <v>76</v>
      </c>
      <c r="B77" t="s">
        <v>211</v>
      </c>
      <c r="C77" t="s">
        <v>230</v>
      </c>
      <c r="D77" t="s">
        <v>154</v>
      </c>
      <c r="E77" t="s">
        <v>231</v>
      </c>
      <c r="G77">
        <f>LEN(E77)-LEN(TRIM(E77))</f>
        <v>0</v>
      </c>
      <c r="H77" t="str">
        <f>IF(G77=0,E77,H76)</f>
        <v>Marital status for the population aged 15 years and over</v>
      </c>
      <c r="I77" t="str">
        <f>IF(G77=0,"",IF(G77&lt;=2,TRIM(E77),I76))</f>
        <v/>
      </c>
      <c r="J77" t="str">
        <f>IF($G77&lt;=2,"",IF($G77&lt;=4,TRIM($E77),J76))</f>
        <v/>
      </c>
      <c r="K77" t="str">
        <f>IF($G77&lt;=4,"",IF($G77&lt;=6,TRIM($E77),K76))</f>
        <v/>
      </c>
      <c r="L77" t="str">
        <f>IF($G77&lt;=6,"",IF($G77&lt;=8,TRIM($E77),L76))</f>
        <v/>
      </c>
      <c r="M77" t="str">
        <f>IF($G77&lt;=8,"",IF($G77&lt;=10,TRIM($E77),M76))</f>
        <v/>
      </c>
      <c r="N77" t="str">
        <f>IF($G77&lt;=10,"",IF($G77&lt;=12,TRIM($E77),N76))</f>
        <v/>
      </c>
      <c r="O77" t="str">
        <f>IF($G77&lt;=12,"",IF($G77&lt;=14,TRIM($E77),O76))</f>
        <v/>
      </c>
      <c r="Q77" t="str">
        <f t="shared" si="4"/>
        <v>Marital status for the population aged 15 years and over</v>
      </c>
      <c r="R77" t="str">
        <f t="shared" si="5"/>
        <v>Marital status for the population aged 15 years and over</v>
      </c>
      <c r="S77" t="str">
        <f t="shared" si="3"/>
        <v>'Marital status for the population aged 15 years and over',</v>
      </c>
    </row>
    <row r="78" spans="1:19" hidden="1" x14ac:dyDescent="0.35">
      <c r="A78">
        <v>77</v>
      </c>
      <c r="B78" t="s">
        <v>211</v>
      </c>
      <c r="C78" t="s">
        <v>230</v>
      </c>
      <c r="D78" t="s">
        <v>154</v>
      </c>
      <c r="E78" t="s">
        <v>232</v>
      </c>
      <c r="G78">
        <f>LEN(E78)-LEN(TRIM(E78))</f>
        <v>2</v>
      </c>
      <c r="H78" t="str">
        <f>IF(G78=0,E78,H77)</f>
        <v>Marital status for the population aged 15 years and over</v>
      </c>
      <c r="I78" t="str">
        <f>IF(G78=0,"",IF(G78&lt;=2,TRIM(E78),I77))</f>
        <v>Married or living common law</v>
      </c>
      <c r="J78" t="str">
        <f>IF($G78&lt;=2,"",IF($G78&lt;=4,TRIM($E78),J77))</f>
        <v/>
      </c>
      <c r="K78" t="str">
        <f>IF($G78&lt;=4,"",IF($G78&lt;=6,TRIM($E78),K77))</f>
        <v/>
      </c>
      <c r="L78" t="str">
        <f>IF($G78&lt;=6,"",IF($G78&lt;=8,TRIM($E78),L77))</f>
        <v/>
      </c>
      <c r="M78" t="str">
        <f>IF($G78&lt;=8,"",IF($G78&lt;=10,TRIM($E78),M77))</f>
        <v/>
      </c>
      <c r="N78" t="str">
        <f>IF($G78&lt;=10,"",IF($G78&lt;=12,TRIM($E78),N77))</f>
        <v/>
      </c>
      <c r="O78" t="str">
        <f>IF($G78&lt;=12,"",IF($G78&lt;=14,TRIM($E78),O77))</f>
        <v/>
      </c>
      <c r="Q78" t="str">
        <f t="shared" si="4"/>
        <v>Marital status for the population aged 15 years and over|Married or living common law|</v>
      </c>
      <c r="R78" t="str">
        <f t="shared" si="5"/>
        <v>Marital status for the population aged 15 years and over|Married or living common law</v>
      </c>
      <c r="S78" t="str">
        <f t="shared" si="3"/>
        <v>'Marital status for the population aged 15 years and over|Married or living common law',</v>
      </c>
    </row>
    <row r="79" spans="1:19" hidden="1" x14ac:dyDescent="0.35">
      <c r="A79">
        <v>78</v>
      </c>
      <c r="B79" t="s">
        <v>211</v>
      </c>
      <c r="C79" t="s">
        <v>230</v>
      </c>
      <c r="D79" t="s">
        <v>154</v>
      </c>
      <c r="E79" t="s">
        <v>233</v>
      </c>
      <c r="G79">
        <f>LEN(E79)-LEN(TRIM(E79))</f>
        <v>4</v>
      </c>
      <c r="H79" t="str">
        <f>IF(G79=0,E79,H78)</f>
        <v>Marital status for the population aged 15 years and over</v>
      </c>
      <c r="I79" t="str">
        <f>IF(G79=0,"",IF(G79&lt;=2,TRIM(E79),I78))</f>
        <v>Married or living common law</v>
      </c>
      <c r="J79" t="str">
        <f>IF($G79&lt;=2,"",IF($G79&lt;=4,TRIM($E79),J78))</f>
        <v>Married</v>
      </c>
      <c r="K79" t="str">
        <f>IF($G79&lt;=4,"",IF($G79&lt;=6,TRIM($E79),K78))</f>
        <v/>
      </c>
      <c r="L79" t="str">
        <f>IF($G79&lt;=6,"",IF($G79&lt;=8,TRIM($E79),L78))</f>
        <v/>
      </c>
      <c r="M79" t="str">
        <f>IF($G79&lt;=8,"",IF($G79&lt;=10,TRIM($E79),M78))</f>
        <v/>
      </c>
      <c r="N79" t="str">
        <f>IF($G79&lt;=10,"",IF($G79&lt;=12,TRIM($E79),N78))</f>
        <v/>
      </c>
      <c r="O79" t="str">
        <f>IF($G79&lt;=12,"",IF($G79&lt;=14,TRIM($E79),O78))</f>
        <v/>
      </c>
      <c r="Q79" t="str">
        <f t="shared" si="4"/>
        <v>Marital status for the population aged 15 years and over|Married or living common law|Married</v>
      </c>
      <c r="R79" t="str">
        <f t="shared" si="5"/>
        <v>Marital status for the population aged 15 years and over|Married or living common law|Married</v>
      </c>
      <c r="S79" t="str">
        <f t="shared" si="3"/>
        <v>'Marital status for the population aged 15 years and over|Married or living common law|Married',</v>
      </c>
    </row>
    <row r="80" spans="1:19" hidden="1" x14ac:dyDescent="0.35">
      <c r="A80">
        <v>79</v>
      </c>
      <c r="B80" t="s">
        <v>211</v>
      </c>
      <c r="C80" t="s">
        <v>230</v>
      </c>
      <c r="D80" t="s">
        <v>154</v>
      </c>
      <c r="E80" t="s">
        <v>234</v>
      </c>
      <c r="G80">
        <f>LEN(E80)-LEN(TRIM(E80))</f>
        <v>4</v>
      </c>
      <c r="H80" t="str">
        <f>IF(G80=0,E80,H79)</f>
        <v>Marital status for the population aged 15 years and over</v>
      </c>
      <c r="I80" t="str">
        <f>IF(G80=0,"",IF(G80&lt;=2,TRIM(E80),I79))</f>
        <v>Married or living common law</v>
      </c>
      <c r="J80" t="str">
        <f>IF($G80&lt;=2,"",IF($G80&lt;=4,TRIM($E80),J79))</f>
        <v>Living common law</v>
      </c>
      <c r="K80" t="str">
        <f>IF($G80&lt;=4,"",IF($G80&lt;=6,TRIM($E80),K79))</f>
        <v/>
      </c>
      <c r="L80" t="str">
        <f>IF($G80&lt;=6,"",IF($G80&lt;=8,TRIM($E80),L79))</f>
        <v/>
      </c>
      <c r="M80" t="str">
        <f>IF($G80&lt;=8,"",IF($G80&lt;=10,TRIM($E80),M79))</f>
        <v/>
      </c>
      <c r="N80" t="str">
        <f>IF($G80&lt;=10,"",IF($G80&lt;=12,TRIM($E80),N79))</f>
        <v/>
      </c>
      <c r="O80" t="str">
        <f>IF($G80&lt;=12,"",IF($G80&lt;=14,TRIM($E80),O79))</f>
        <v/>
      </c>
      <c r="Q80" t="str">
        <f t="shared" si="4"/>
        <v>Marital status for the population aged 15 years and over|Married or living common law|Living common law</v>
      </c>
      <c r="R80" t="str">
        <f t="shared" si="5"/>
        <v>Marital status for the population aged 15 years and over|Married or living common law|Living common law</v>
      </c>
      <c r="S80" t="str">
        <f t="shared" si="3"/>
        <v>'Marital status for the population aged 15 years and over|Married or living common law|Living common law',</v>
      </c>
    </row>
    <row r="81" spans="1:19" hidden="1" x14ac:dyDescent="0.35">
      <c r="A81">
        <v>80</v>
      </c>
      <c r="B81" t="s">
        <v>211</v>
      </c>
      <c r="C81" t="s">
        <v>230</v>
      </c>
      <c r="D81" t="s">
        <v>154</v>
      </c>
      <c r="E81" t="s">
        <v>235</v>
      </c>
      <c r="G81">
        <f>LEN(E81)-LEN(TRIM(E81))</f>
        <v>2</v>
      </c>
      <c r="H81" t="str">
        <f>IF(G81=0,E81,H80)</f>
        <v>Marital status for the population aged 15 years and over</v>
      </c>
      <c r="I81" t="str">
        <f>IF(G81=0,"",IF(G81&lt;=2,TRIM(E81),I80))</f>
        <v>Not married and not living common law</v>
      </c>
      <c r="J81" t="str">
        <f>IF($G81&lt;=2,"",IF($G81&lt;=4,TRIM($E81),J80))</f>
        <v/>
      </c>
      <c r="K81" t="str">
        <f>IF($G81&lt;=4,"",IF($G81&lt;=6,TRIM($E81),K80))</f>
        <v/>
      </c>
      <c r="L81" t="str">
        <f>IF($G81&lt;=6,"",IF($G81&lt;=8,TRIM($E81),L80))</f>
        <v/>
      </c>
      <c r="M81" t="str">
        <f>IF($G81&lt;=8,"",IF($G81&lt;=10,TRIM($E81),M80))</f>
        <v/>
      </c>
      <c r="N81" t="str">
        <f>IF($G81&lt;=10,"",IF($G81&lt;=12,TRIM($E81),N80))</f>
        <v/>
      </c>
      <c r="O81" t="str">
        <f>IF($G81&lt;=12,"",IF($G81&lt;=14,TRIM($E81),O80))</f>
        <v/>
      </c>
      <c r="Q81" t="str">
        <f t="shared" si="4"/>
        <v>Marital status for the population aged 15 years and over|Not married and not living common law|</v>
      </c>
      <c r="R81" t="str">
        <f t="shared" si="5"/>
        <v>Marital status for the population aged 15 years and over|Not married and not living common law</v>
      </c>
      <c r="S81" t="str">
        <f t="shared" si="3"/>
        <v>'Marital status for the population aged 15 years and over|Not married and not living common law',</v>
      </c>
    </row>
    <row r="82" spans="1:19" hidden="1" x14ac:dyDescent="0.35">
      <c r="A82">
        <v>81</v>
      </c>
      <c r="B82" t="s">
        <v>211</v>
      </c>
      <c r="C82" t="s">
        <v>230</v>
      </c>
      <c r="D82" t="s">
        <v>154</v>
      </c>
      <c r="E82" t="s">
        <v>236</v>
      </c>
      <c r="G82">
        <f>LEN(E82)-LEN(TRIM(E82))</f>
        <v>4</v>
      </c>
      <c r="H82" t="str">
        <f>IF(G82=0,E82,H81)</f>
        <v>Marital status for the population aged 15 years and over</v>
      </c>
      <c r="I82" t="str">
        <f>IF(G82=0,"",IF(G82&lt;=2,TRIM(E82),I81))</f>
        <v>Not married and not living common law</v>
      </c>
      <c r="J82" t="str">
        <f>IF($G82&lt;=2,"",IF($G82&lt;=4,TRIM($E82),J81))</f>
        <v>Never married</v>
      </c>
      <c r="K82" t="str">
        <f>IF($G82&lt;=4,"",IF($G82&lt;=6,TRIM($E82),K81))</f>
        <v/>
      </c>
      <c r="L82" t="str">
        <f>IF($G82&lt;=6,"",IF($G82&lt;=8,TRIM($E82),L81))</f>
        <v/>
      </c>
      <c r="M82" t="str">
        <f>IF($G82&lt;=8,"",IF($G82&lt;=10,TRIM($E82),M81))</f>
        <v/>
      </c>
      <c r="N82" t="str">
        <f>IF($G82&lt;=10,"",IF($G82&lt;=12,TRIM($E82),N81))</f>
        <v/>
      </c>
      <c r="O82" t="str">
        <f>IF($G82&lt;=12,"",IF($G82&lt;=14,TRIM($E82),O81))</f>
        <v/>
      </c>
      <c r="Q82" t="str">
        <f t="shared" si="4"/>
        <v>Marital status for the population aged 15 years and over|Not married and not living common law|Never married</v>
      </c>
      <c r="R82" t="str">
        <f t="shared" si="5"/>
        <v>Marital status for the population aged 15 years and over|Not married and not living common law|Never married</v>
      </c>
      <c r="S82" t="str">
        <f t="shared" si="3"/>
        <v>'Marital status for the population aged 15 years and over|Not married and not living common law|Never married',</v>
      </c>
    </row>
    <row r="83" spans="1:19" hidden="1" x14ac:dyDescent="0.35">
      <c r="A83">
        <v>82</v>
      </c>
      <c r="B83" t="s">
        <v>211</v>
      </c>
      <c r="C83" t="s">
        <v>230</v>
      </c>
      <c r="D83" t="s">
        <v>154</v>
      </c>
      <c r="E83" t="s">
        <v>237</v>
      </c>
      <c r="G83">
        <f>LEN(E83)-LEN(TRIM(E83))</f>
        <v>4</v>
      </c>
      <c r="H83" t="str">
        <f>IF(G83=0,E83,H82)</f>
        <v>Marital status for the population aged 15 years and over</v>
      </c>
      <c r="I83" t="str">
        <f>IF(G83=0,"",IF(G83&lt;=2,TRIM(E83),I82))</f>
        <v>Not married and not living common law</v>
      </c>
      <c r="J83" t="str">
        <f>IF($G83&lt;=2,"",IF($G83&lt;=4,TRIM($E83),J82))</f>
        <v>Separated</v>
      </c>
      <c r="K83" t="str">
        <f>IF($G83&lt;=4,"",IF($G83&lt;=6,TRIM($E83),K82))</f>
        <v/>
      </c>
      <c r="L83" t="str">
        <f>IF($G83&lt;=6,"",IF($G83&lt;=8,TRIM($E83),L82))</f>
        <v/>
      </c>
      <c r="M83" t="str">
        <f>IF($G83&lt;=8,"",IF($G83&lt;=10,TRIM($E83),M82))</f>
        <v/>
      </c>
      <c r="N83" t="str">
        <f>IF($G83&lt;=10,"",IF($G83&lt;=12,TRIM($E83),N82))</f>
        <v/>
      </c>
      <c r="O83" t="str">
        <f>IF($G83&lt;=12,"",IF($G83&lt;=14,TRIM($E83),O82))</f>
        <v/>
      </c>
      <c r="Q83" t="str">
        <f t="shared" si="4"/>
        <v>Marital status for the population aged 15 years and over|Not married and not living common law|Separated</v>
      </c>
      <c r="R83" t="str">
        <f t="shared" si="5"/>
        <v>Marital status for the population aged 15 years and over|Not married and not living common law|Separated</v>
      </c>
      <c r="S83" t="str">
        <f t="shared" si="3"/>
        <v>'Marital status for the population aged 15 years and over|Not married and not living common law|Separated',</v>
      </c>
    </row>
    <row r="84" spans="1:19" hidden="1" x14ac:dyDescent="0.35">
      <c r="A84">
        <v>83</v>
      </c>
      <c r="B84" t="s">
        <v>211</v>
      </c>
      <c r="C84" t="s">
        <v>230</v>
      </c>
      <c r="D84" t="s">
        <v>154</v>
      </c>
      <c r="E84" t="s">
        <v>238</v>
      </c>
      <c r="G84">
        <f>LEN(E84)-LEN(TRIM(E84))</f>
        <v>4</v>
      </c>
      <c r="H84" t="str">
        <f>IF(G84=0,E84,H83)</f>
        <v>Marital status for the population aged 15 years and over</v>
      </c>
      <c r="I84" t="str">
        <f>IF(G84=0,"",IF(G84&lt;=2,TRIM(E84),I83))</f>
        <v>Not married and not living common law</v>
      </c>
      <c r="J84" t="str">
        <f>IF($G84&lt;=2,"",IF($G84&lt;=4,TRIM($E84),J83))</f>
        <v>Divorced</v>
      </c>
      <c r="K84" t="str">
        <f>IF($G84&lt;=4,"",IF($G84&lt;=6,TRIM($E84),K83))</f>
        <v/>
      </c>
      <c r="L84" t="str">
        <f>IF($G84&lt;=6,"",IF($G84&lt;=8,TRIM($E84),L83))</f>
        <v/>
      </c>
      <c r="M84" t="str">
        <f>IF($G84&lt;=8,"",IF($G84&lt;=10,TRIM($E84),M83))</f>
        <v/>
      </c>
      <c r="N84" t="str">
        <f>IF($G84&lt;=10,"",IF($G84&lt;=12,TRIM($E84),N83))</f>
        <v/>
      </c>
      <c r="O84" t="str">
        <f>IF($G84&lt;=12,"",IF($G84&lt;=14,TRIM($E84),O83))</f>
        <v/>
      </c>
      <c r="Q84" t="str">
        <f t="shared" si="4"/>
        <v>Marital status for the population aged 15 years and over|Not married and not living common law|Divorced</v>
      </c>
      <c r="R84" t="str">
        <f t="shared" si="5"/>
        <v>Marital status for the population aged 15 years and over|Not married and not living common law|Divorced</v>
      </c>
      <c r="S84" t="str">
        <f t="shared" si="3"/>
        <v>'Marital status for the population aged 15 years and over|Not married and not living common law|Divorced',</v>
      </c>
    </row>
    <row r="85" spans="1:19" hidden="1" x14ac:dyDescent="0.35">
      <c r="A85">
        <v>84</v>
      </c>
      <c r="B85" t="s">
        <v>211</v>
      </c>
      <c r="C85" t="s">
        <v>230</v>
      </c>
      <c r="D85" t="s">
        <v>154</v>
      </c>
      <c r="E85" t="s">
        <v>239</v>
      </c>
      <c r="G85">
        <f>LEN(E85)-LEN(TRIM(E85))</f>
        <v>4</v>
      </c>
      <c r="H85" t="str">
        <f>IF(G85=0,E85,H84)</f>
        <v>Marital status for the population aged 15 years and over</v>
      </c>
      <c r="I85" t="str">
        <f>IF(G85=0,"",IF(G85&lt;=2,TRIM(E85),I84))</f>
        <v>Not married and not living common law</v>
      </c>
      <c r="J85" t="str">
        <f>IF($G85&lt;=2,"",IF($G85&lt;=4,TRIM($E85),J84))</f>
        <v>Widowed</v>
      </c>
      <c r="K85" t="str">
        <f>IF($G85&lt;=4,"",IF($G85&lt;=6,TRIM($E85),K84))</f>
        <v/>
      </c>
      <c r="L85" t="str">
        <f>IF($G85&lt;=6,"",IF($G85&lt;=8,TRIM($E85),L84))</f>
        <v/>
      </c>
      <c r="M85" t="str">
        <f>IF($G85&lt;=8,"",IF($G85&lt;=10,TRIM($E85),M84))</f>
        <v/>
      </c>
      <c r="N85" t="str">
        <f>IF($G85&lt;=10,"",IF($G85&lt;=12,TRIM($E85),N84))</f>
        <v/>
      </c>
      <c r="O85" t="str">
        <f>IF($G85&lt;=12,"",IF($G85&lt;=14,TRIM($E85),O84))</f>
        <v/>
      </c>
      <c r="Q85" t="str">
        <f t="shared" si="4"/>
        <v>Marital status for the population aged 15 years and over|Not married and not living common law|Widowed</v>
      </c>
      <c r="R85" t="str">
        <f t="shared" si="5"/>
        <v>Marital status for the population aged 15 years and over|Not married and not living common law|Widowed</v>
      </c>
      <c r="S85" t="str">
        <f t="shared" si="3"/>
        <v>'Marital status for the population aged 15 years and over|Not married and not living common law|Widowed',</v>
      </c>
    </row>
    <row r="86" spans="1:19" hidden="1" x14ac:dyDescent="0.35">
      <c r="A86">
        <v>85</v>
      </c>
      <c r="B86" t="s">
        <v>211</v>
      </c>
      <c r="C86" t="s">
        <v>240</v>
      </c>
      <c r="D86" t="s">
        <v>154</v>
      </c>
      <c r="E86" t="s">
        <v>241</v>
      </c>
      <c r="G86">
        <f>LEN(E86)-LEN(TRIM(E86))</f>
        <v>0</v>
      </c>
      <c r="H86" t="str">
        <f>IF(G86=0,E86,H85)</f>
        <v>Census families in private households by family size</v>
      </c>
      <c r="I86" t="str">
        <f>IF(G86=0,"",IF(G86&lt;=2,TRIM(E86),I85))</f>
        <v/>
      </c>
      <c r="J86" t="str">
        <f>IF($G86&lt;=2,"",IF($G86&lt;=4,TRIM($E86),J85))</f>
        <v/>
      </c>
      <c r="K86" t="str">
        <f>IF($G86&lt;=4,"",IF($G86&lt;=6,TRIM($E86),K85))</f>
        <v/>
      </c>
      <c r="L86" t="str">
        <f>IF($G86&lt;=6,"",IF($G86&lt;=8,TRIM($E86),L85))</f>
        <v/>
      </c>
      <c r="M86" t="str">
        <f>IF($G86&lt;=8,"",IF($G86&lt;=10,TRIM($E86),M85))</f>
        <v/>
      </c>
      <c r="N86" t="str">
        <f>IF($G86&lt;=10,"",IF($G86&lt;=12,TRIM($E86),N85))</f>
        <v/>
      </c>
      <c r="O86" t="str">
        <f>IF($G86&lt;=12,"",IF($G86&lt;=14,TRIM($E86),O85))</f>
        <v/>
      </c>
      <c r="Q86" t="str">
        <f t="shared" si="4"/>
        <v>Census families in private households by family size</v>
      </c>
      <c r="R86" t="str">
        <f t="shared" si="5"/>
        <v>Census families in private households by family size</v>
      </c>
      <c r="S86" t="str">
        <f t="shared" si="3"/>
        <v>'Census families in private households by family size',</v>
      </c>
    </row>
    <row r="87" spans="1:19" hidden="1" x14ac:dyDescent="0.35">
      <c r="A87">
        <v>86</v>
      </c>
      <c r="B87" t="s">
        <v>211</v>
      </c>
      <c r="C87" t="s">
        <v>240</v>
      </c>
      <c r="D87" t="s">
        <v>154</v>
      </c>
      <c r="E87" t="s">
        <v>225</v>
      </c>
      <c r="G87">
        <f>LEN(E87)-LEN(TRIM(E87))</f>
        <v>2</v>
      </c>
      <c r="H87" t="str">
        <f>IF(G87=0,E87,H86)</f>
        <v>Census families in private households by family size</v>
      </c>
      <c r="I87" t="str">
        <f>IF(G87=0,"",IF(G87&lt;=2,TRIM(E87),I86))</f>
        <v>2 persons</v>
      </c>
      <c r="J87" t="str">
        <f>IF($G87&lt;=2,"",IF($G87&lt;=4,TRIM($E87),J86))</f>
        <v/>
      </c>
      <c r="K87" t="str">
        <f>IF($G87&lt;=4,"",IF($G87&lt;=6,TRIM($E87),K86))</f>
        <v/>
      </c>
      <c r="L87" t="str">
        <f>IF($G87&lt;=6,"",IF($G87&lt;=8,TRIM($E87),L86))</f>
        <v/>
      </c>
      <c r="M87" t="str">
        <f>IF($G87&lt;=8,"",IF($G87&lt;=10,TRIM($E87),M86))</f>
        <v/>
      </c>
      <c r="N87" t="str">
        <f>IF($G87&lt;=10,"",IF($G87&lt;=12,TRIM($E87),N86))</f>
        <v/>
      </c>
      <c r="O87" t="str">
        <f>IF($G87&lt;=12,"",IF($G87&lt;=14,TRIM($E87),O86))</f>
        <v/>
      </c>
      <c r="Q87" t="str">
        <f t="shared" si="4"/>
        <v>Census families in private households by family size|2 persons|</v>
      </c>
      <c r="R87" t="str">
        <f t="shared" si="5"/>
        <v>Census families in private households by family size|2 persons</v>
      </c>
      <c r="S87" t="str">
        <f t="shared" si="3"/>
        <v>'Census families in private households by family size|2 persons',</v>
      </c>
    </row>
    <row r="88" spans="1:19" hidden="1" x14ac:dyDescent="0.35">
      <c r="A88">
        <v>87</v>
      </c>
      <c r="B88" t="s">
        <v>211</v>
      </c>
      <c r="C88" t="s">
        <v>240</v>
      </c>
      <c r="D88" t="s">
        <v>154</v>
      </c>
      <c r="E88" t="s">
        <v>226</v>
      </c>
      <c r="G88">
        <f>LEN(E88)-LEN(TRIM(E88))</f>
        <v>2</v>
      </c>
      <c r="H88" t="str">
        <f>IF(G88=0,E88,H87)</f>
        <v>Census families in private households by family size</v>
      </c>
      <c r="I88" t="str">
        <f>IF(G88=0,"",IF(G88&lt;=2,TRIM(E88),I87))</f>
        <v>3 persons</v>
      </c>
      <c r="J88" t="str">
        <f>IF($G88&lt;=2,"",IF($G88&lt;=4,TRIM($E88),J87))</f>
        <v/>
      </c>
      <c r="K88" t="str">
        <f>IF($G88&lt;=4,"",IF($G88&lt;=6,TRIM($E88),K87))</f>
        <v/>
      </c>
      <c r="L88" t="str">
        <f>IF($G88&lt;=6,"",IF($G88&lt;=8,TRIM($E88),L87))</f>
        <v/>
      </c>
      <c r="M88" t="str">
        <f>IF($G88&lt;=8,"",IF($G88&lt;=10,TRIM($E88),M87))</f>
        <v/>
      </c>
      <c r="N88" t="str">
        <f>IF($G88&lt;=10,"",IF($G88&lt;=12,TRIM($E88),N87))</f>
        <v/>
      </c>
      <c r="O88" t="str">
        <f>IF($G88&lt;=12,"",IF($G88&lt;=14,TRIM($E88),O87))</f>
        <v/>
      </c>
      <c r="Q88" t="str">
        <f t="shared" si="4"/>
        <v>Census families in private households by family size|3 persons|</v>
      </c>
      <c r="R88" t="str">
        <f t="shared" si="5"/>
        <v>Census families in private households by family size|3 persons</v>
      </c>
      <c r="S88" t="str">
        <f t="shared" si="3"/>
        <v>'Census families in private households by family size|3 persons',</v>
      </c>
    </row>
    <row r="89" spans="1:19" hidden="1" x14ac:dyDescent="0.35">
      <c r="A89">
        <v>88</v>
      </c>
      <c r="B89" t="s">
        <v>211</v>
      </c>
      <c r="C89" t="s">
        <v>240</v>
      </c>
      <c r="D89" t="s">
        <v>154</v>
      </c>
      <c r="E89" t="s">
        <v>227</v>
      </c>
      <c r="G89">
        <f>LEN(E89)-LEN(TRIM(E89))</f>
        <v>2</v>
      </c>
      <c r="H89" t="str">
        <f>IF(G89=0,E89,H88)</f>
        <v>Census families in private households by family size</v>
      </c>
      <c r="I89" t="str">
        <f>IF(G89=0,"",IF(G89&lt;=2,TRIM(E89),I88))</f>
        <v>4 persons</v>
      </c>
      <c r="J89" t="str">
        <f>IF($G89&lt;=2,"",IF($G89&lt;=4,TRIM($E89),J88))</f>
        <v/>
      </c>
      <c r="K89" t="str">
        <f>IF($G89&lt;=4,"",IF($G89&lt;=6,TRIM($E89),K88))</f>
        <v/>
      </c>
      <c r="L89" t="str">
        <f>IF($G89&lt;=6,"",IF($G89&lt;=8,TRIM($E89),L88))</f>
        <v/>
      </c>
      <c r="M89" t="str">
        <f>IF($G89&lt;=8,"",IF($G89&lt;=10,TRIM($E89),M88))</f>
        <v/>
      </c>
      <c r="N89" t="str">
        <f>IF($G89&lt;=10,"",IF($G89&lt;=12,TRIM($E89),N88))</f>
        <v/>
      </c>
      <c r="O89" t="str">
        <f>IF($G89&lt;=12,"",IF($G89&lt;=14,TRIM($E89),O88))</f>
        <v/>
      </c>
      <c r="Q89" t="str">
        <f t="shared" si="4"/>
        <v>Census families in private households by family size|4 persons|</v>
      </c>
      <c r="R89" t="str">
        <f t="shared" si="5"/>
        <v>Census families in private households by family size|4 persons</v>
      </c>
      <c r="S89" t="str">
        <f t="shared" si="3"/>
        <v>'Census families in private households by family size|4 persons',</v>
      </c>
    </row>
    <row r="90" spans="1:19" hidden="1" x14ac:dyDescent="0.35">
      <c r="A90">
        <v>89</v>
      </c>
      <c r="B90" t="s">
        <v>211</v>
      </c>
      <c r="C90" t="s">
        <v>240</v>
      </c>
      <c r="D90" t="s">
        <v>154</v>
      </c>
      <c r="E90" t="s">
        <v>228</v>
      </c>
      <c r="G90">
        <f>LEN(E90)-LEN(TRIM(E90))</f>
        <v>2</v>
      </c>
      <c r="H90" t="str">
        <f>IF(G90=0,E90,H89)</f>
        <v>Census families in private households by family size</v>
      </c>
      <c r="I90" t="str">
        <f>IF(G90=0,"",IF(G90&lt;=2,TRIM(E90),I89))</f>
        <v>5 or more persons</v>
      </c>
      <c r="J90" t="str">
        <f>IF($G90&lt;=2,"",IF($G90&lt;=4,TRIM($E90),J89))</f>
        <v/>
      </c>
      <c r="K90" t="str">
        <f>IF($G90&lt;=4,"",IF($G90&lt;=6,TRIM($E90),K89))</f>
        <v/>
      </c>
      <c r="L90" t="str">
        <f>IF($G90&lt;=6,"",IF($G90&lt;=8,TRIM($E90),L89))</f>
        <v/>
      </c>
      <c r="M90" t="str">
        <f>IF($G90&lt;=8,"",IF($G90&lt;=10,TRIM($E90),M89))</f>
        <v/>
      </c>
      <c r="N90" t="str">
        <f>IF($G90&lt;=10,"",IF($G90&lt;=12,TRIM($E90),N89))</f>
        <v/>
      </c>
      <c r="O90" t="str">
        <f>IF($G90&lt;=12,"",IF($G90&lt;=14,TRIM($E90),O89))</f>
        <v/>
      </c>
      <c r="Q90" t="str">
        <f t="shared" si="4"/>
        <v>Census families in private households by family size|5 or more persons|</v>
      </c>
      <c r="R90" t="str">
        <f t="shared" si="5"/>
        <v>Census families in private households by family size|5 or more persons</v>
      </c>
      <c r="S90" t="str">
        <f t="shared" si="3"/>
        <v>'Census families in private households by family size|5 or more persons',</v>
      </c>
    </row>
    <row r="91" spans="1:19" hidden="1" x14ac:dyDescent="0.35">
      <c r="A91">
        <v>90</v>
      </c>
      <c r="B91" t="s">
        <v>211</v>
      </c>
      <c r="C91" t="s">
        <v>240</v>
      </c>
      <c r="D91" t="s">
        <v>154</v>
      </c>
      <c r="E91" t="s">
        <v>242</v>
      </c>
      <c r="G91">
        <f>LEN(E91)-LEN(TRIM(E91))</f>
        <v>2</v>
      </c>
      <c r="H91" t="str">
        <f>IF(G91=0,E91,H90)</f>
        <v>Census families in private households by family size</v>
      </c>
      <c r="I91" t="str">
        <f>IF(G91=0,"",IF(G91&lt;=2,TRIM(E91),I90))</f>
        <v>Couples without children</v>
      </c>
      <c r="J91" t="str">
        <f>IF($G91&lt;=2,"",IF($G91&lt;=4,TRIM($E91),J90))</f>
        <v/>
      </c>
      <c r="K91" t="str">
        <f>IF($G91&lt;=4,"",IF($G91&lt;=6,TRIM($E91),K90))</f>
        <v/>
      </c>
      <c r="L91" t="str">
        <f>IF($G91&lt;=6,"",IF($G91&lt;=8,TRIM($E91),L90))</f>
        <v/>
      </c>
      <c r="M91" t="str">
        <f>IF($G91&lt;=8,"",IF($G91&lt;=10,TRIM($E91),M90))</f>
        <v/>
      </c>
      <c r="N91" t="str">
        <f>IF($G91&lt;=10,"",IF($G91&lt;=12,TRIM($E91),N90))</f>
        <v/>
      </c>
      <c r="O91" t="str">
        <f>IF($G91&lt;=12,"",IF($G91&lt;=14,TRIM($E91),O90))</f>
        <v/>
      </c>
      <c r="Q91" t="str">
        <f t="shared" si="4"/>
        <v>Census families in private households by family size|Couples without children|</v>
      </c>
      <c r="R91" t="str">
        <f t="shared" si="5"/>
        <v>Census families in private households by family size|Couples without children</v>
      </c>
      <c r="S91" t="str">
        <f t="shared" si="3"/>
        <v>'Census families in private households by family size|Couples without children',</v>
      </c>
    </row>
    <row r="92" spans="1:19" hidden="1" x14ac:dyDescent="0.35">
      <c r="A92">
        <v>91</v>
      </c>
      <c r="B92" t="s">
        <v>211</v>
      </c>
      <c r="C92" t="s">
        <v>240</v>
      </c>
      <c r="D92" t="s">
        <v>154</v>
      </c>
      <c r="E92" t="s">
        <v>243</v>
      </c>
      <c r="G92">
        <f>LEN(E92)-LEN(TRIM(E92))</f>
        <v>0</v>
      </c>
      <c r="H92" t="str">
        <f>IF(G92=0,E92,H91)</f>
        <v>Total number of census families in private households</v>
      </c>
      <c r="I92" t="str">
        <f>IF(G92=0,"",IF(G92&lt;=2,TRIM(E92),I91))</f>
        <v/>
      </c>
      <c r="J92" t="str">
        <f>IF($G92&lt;=2,"",IF($G92&lt;=4,TRIM($E92),J91))</f>
        <v/>
      </c>
      <c r="K92" t="str">
        <f>IF($G92&lt;=4,"",IF($G92&lt;=6,TRIM($E92),K91))</f>
        <v/>
      </c>
      <c r="L92" t="str">
        <f>IF($G92&lt;=6,"",IF($G92&lt;=8,TRIM($E92),L91))</f>
        <v/>
      </c>
      <c r="M92" t="str">
        <f>IF($G92&lt;=8,"",IF($G92&lt;=10,TRIM($E92),M91))</f>
        <v/>
      </c>
      <c r="N92" t="str">
        <f>IF($G92&lt;=10,"",IF($G92&lt;=12,TRIM($E92),N91))</f>
        <v/>
      </c>
      <c r="O92" t="str">
        <f>IF($G92&lt;=12,"",IF($G92&lt;=14,TRIM($E92),O91))</f>
        <v/>
      </c>
      <c r="Q92" t="str">
        <f t="shared" si="4"/>
        <v>Total number of census families in private households</v>
      </c>
      <c r="R92" t="str">
        <f t="shared" si="5"/>
        <v>Total number of census families in private households</v>
      </c>
      <c r="S92" t="str">
        <f t="shared" si="3"/>
        <v>'Total number of census families in private households',</v>
      </c>
    </row>
    <row r="93" spans="1:19" hidden="1" x14ac:dyDescent="0.35">
      <c r="A93">
        <v>92</v>
      </c>
      <c r="B93" t="s">
        <v>211</v>
      </c>
      <c r="C93" t="s">
        <v>240</v>
      </c>
      <c r="D93" t="s">
        <v>154</v>
      </c>
      <c r="E93" t="s">
        <v>244</v>
      </c>
      <c r="G93">
        <f>LEN(E93)-LEN(TRIM(E93))</f>
        <v>2</v>
      </c>
      <c r="H93" t="str">
        <f>IF(G93=0,E93,H92)</f>
        <v>Total number of census families in private households</v>
      </c>
      <c r="I93" t="str">
        <f>IF(G93=0,"",IF(G93&lt;=2,TRIM(E93),I92))</f>
        <v>Total couple families</v>
      </c>
      <c r="J93" t="str">
        <f>IF($G93&lt;=2,"",IF($G93&lt;=4,TRIM($E93),J92))</f>
        <v/>
      </c>
      <c r="K93" t="str">
        <f>IF($G93&lt;=4,"",IF($G93&lt;=6,TRIM($E93),K92))</f>
        <v/>
      </c>
      <c r="L93" t="str">
        <f>IF($G93&lt;=6,"",IF($G93&lt;=8,TRIM($E93),L92))</f>
        <v/>
      </c>
      <c r="M93" t="str">
        <f>IF($G93&lt;=8,"",IF($G93&lt;=10,TRIM($E93),M92))</f>
        <v/>
      </c>
      <c r="N93" t="str">
        <f>IF($G93&lt;=10,"",IF($G93&lt;=12,TRIM($E93),N92))</f>
        <v/>
      </c>
      <c r="O93" t="str">
        <f>IF($G93&lt;=12,"",IF($G93&lt;=14,TRIM($E93),O92))</f>
        <v/>
      </c>
      <c r="Q93" t="str">
        <f t="shared" si="4"/>
        <v>Total number of census families in private households|Total couple families|</v>
      </c>
      <c r="R93" t="str">
        <f t="shared" si="5"/>
        <v>Total number of census families in private households|Total couple families</v>
      </c>
      <c r="S93" t="str">
        <f t="shared" si="3"/>
        <v>'Total number of census families in private households|Total couple families',</v>
      </c>
    </row>
    <row r="94" spans="1:19" hidden="1" x14ac:dyDescent="0.35">
      <c r="A94">
        <v>93</v>
      </c>
      <c r="B94" t="s">
        <v>211</v>
      </c>
      <c r="C94" t="s">
        <v>240</v>
      </c>
      <c r="D94" t="s">
        <v>154</v>
      </c>
      <c r="E94" t="s">
        <v>245</v>
      </c>
      <c r="G94">
        <f>LEN(E94)-LEN(TRIM(E94))</f>
        <v>4</v>
      </c>
      <c r="H94" t="str">
        <f>IF(G94=0,E94,H93)</f>
        <v>Total number of census families in private households</v>
      </c>
      <c r="I94" t="str">
        <f>IF(G94=0,"",IF(G94&lt;=2,TRIM(E94),I93))</f>
        <v>Total couple families</v>
      </c>
      <c r="J94" t="str">
        <f>IF($G94&lt;=2,"",IF($G94&lt;=4,TRIM($E94),J93))</f>
        <v>Married couples</v>
      </c>
      <c r="K94" t="str">
        <f>IF($G94&lt;=4,"",IF($G94&lt;=6,TRIM($E94),K93))</f>
        <v/>
      </c>
      <c r="L94" t="str">
        <f>IF($G94&lt;=6,"",IF($G94&lt;=8,TRIM($E94),L93))</f>
        <v/>
      </c>
      <c r="M94" t="str">
        <f>IF($G94&lt;=8,"",IF($G94&lt;=10,TRIM($E94),M93))</f>
        <v/>
      </c>
      <c r="N94" t="str">
        <f>IF($G94&lt;=10,"",IF($G94&lt;=12,TRIM($E94),N93))</f>
        <v/>
      </c>
      <c r="O94" t="str">
        <f>IF($G94&lt;=12,"",IF($G94&lt;=14,TRIM($E94),O93))</f>
        <v/>
      </c>
      <c r="Q94" t="str">
        <f t="shared" si="4"/>
        <v>Total number of census families in private households|Total couple families|Married couples</v>
      </c>
      <c r="R94" t="str">
        <f t="shared" si="5"/>
        <v>Total number of census families in private households|Total couple families|Married couples</v>
      </c>
      <c r="S94" t="str">
        <f t="shared" si="3"/>
        <v>'Total number of census families in private households|Total couple families|Married couples',</v>
      </c>
    </row>
    <row r="95" spans="1:19" hidden="1" x14ac:dyDescent="0.35">
      <c r="A95">
        <v>94</v>
      </c>
      <c r="B95" t="s">
        <v>211</v>
      </c>
      <c r="C95" t="s">
        <v>240</v>
      </c>
      <c r="D95" t="s">
        <v>154</v>
      </c>
      <c r="E95" t="s">
        <v>246</v>
      </c>
      <c r="G95">
        <f>LEN(E95)-LEN(TRIM(E95))</f>
        <v>4</v>
      </c>
      <c r="H95" t="str">
        <f>IF(G95=0,E95,H94)</f>
        <v>Total number of census families in private households</v>
      </c>
      <c r="I95" t="str">
        <f>IF(G95=0,"",IF(G95&lt;=2,TRIM(E95),I94))</f>
        <v>Total couple families</v>
      </c>
      <c r="J95" t="str">
        <f>IF($G95&lt;=2,"",IF($G95&lt;=4,TRIM($E95),J94))</f>
        <v>Common-law couples</v>
      </c>
      <c r="K95" t="str">
        <f>IF($G95&lt;=4,"",IF($G95&lt;=6,TRIM($E95),K94))</f>
        <v/>
      </c>
      <c r="L95" t="str">
        <f>IF($G95&lt;=6,"",IF($G95&lt;=8,TRIM($E95),L94))</f>
        <v/>
      </c>
      <c r="M95" t="str">
        <f>IF($G95&lt;=8,"",IF($G95&lt;=10,TRIM($E95),M94))</f>
        <v/>
      </c>
      <c r="N95" t="str">
        <f>IF($G95&lt;=10,"",IF($G95&lt;=12,TRIM($E95),N94))</f>
        <v/>
      </c>
      <c r="O95" t="str">
        <f>IF($G95&lt;=12,"",IF($G95&lt;=14,TRIM($E95),O94))</f>
        <v/>
      </c>
      <c r="Q95" t="str">
        <f t="shared" si="4"/>
        <v>Total number of census families in private households|Total couple families|Common-law couples</v>
      </c>
      <c r="R95" t="str">
        <f t="shared" si="5"/>
        <v>Total number of census families in private households|Total couple families|Common-law couples</v>
      </c>
      <c r="S95" t="str">
        <f t="shared" si="3"/>
        <v>'Total number of census families in private households|Total couple families|Common-law couples',</v>
      </c>
    </row>
    <row r="96" spans="1:19" hidden="1" x14ac:dyDescent="0.35">
      <c r="A96">
        <v>95</v>
      </c>
      <c r="B96" t="s">
        <v>211</v>
      </c>
      <c r="C96" t="s">
        <v>240</v>
      </c>
      <c r="D96" t="s">
        <v>154</v>
      </c>
      <c r="E96" t="s">
        <v>247</v>
      </c>
      <c r="G96">
        <f>LEN(E96)-LEN(TRIM(E96))</f>
        <v>2</v>
      </c>
      <c r="H96" t="str">
        <f>IF(G96=0,E96,H95)</f>
        <v>Total number of census families in private households</v>
      </c>
      <c r="I96" t="str">
        <f>IF(G96=0,"",IF(G96&lt;=2,TRIM(E96),I95))</f>
        <v>Total lone-parent families by sex of parent</v>
      </c>
      <c r="J96" t="str">
        <f>IF($G96&lt;=2,"",IF($G96&lt;=4,TRIM($E96),J95))</f>
        <v/>
      </c>
      <c r="K96" t="str">
        <f>IF($G96&lt;=4,"",IF($G96&lt;=6,TRIM($E96),K95))</f>
        <v/>
      </c>
      <c r="L96" t="str">
        <f>IF($G96&lt;=6,"",IF($G96&lt;=8,TRIM($E96),L95))</f>
        <v/>
      </c>
      <c r="M96" t="str">
        <f>IF($G96&lt;=8,"",IF($G96&lt;=10,TRIM($E96),M95))</f>
        <v/>
      </c>
      <c r="N96" t="str">
        <f>IF($G96&lt;=10,"",IF($G96&lt;=12,TRIM($E96),N95))</f>
        <v/>
      </c>
      <c r="O96" t="str">
        <f>IF($G96&lt;=12,"",IF($G96&lt;=14,TRIM($E96),O95))</f>
        <v/>
      </c>
      <c r="Q96" t="str">
        <f t="shared" si="4"/>
        <v>Total number of census families in private households|Total lone-parent families by sex of parent|</v>
      </c>
      <c r="R96" t="str">
        <f t="shared" si="5"/>
        <v>Total number of census families in private households|Total lone-parent families by sex of parent</v>
      </c>
      <c r="S96" t="str">
        <f t="shared" si="3"/>
        <v>'Total number of census families in private households|Total lone-parent families by sex of parent',</v>
      </c>
    </row>
    <row r="97" spans="1:19" hidden="1" x14ac:dyDescent="0.35">
      <c r="A97">
        <v>96</v>
      </c>
      <c r="B97" t="s">
        <v>211</v>
      </c>
      <c r="C97" t="s">
        <v>240</v>
      </c>
      <c r="D97" t="s">
        <v>154</v>
      </c>
      <c r="E97" t="s">
        <v>248</v>
      </c>
      <c r="G97">
        <f>LEN(E97)-LEN(TRIM(E97))</f>
        <v>4</v>
      </c>
      <c r="H97" t="str">
        <f>IF(G97=0,E97,H96)</f>
        <v>Total number of census families in private households</v>
      </c>
      <c r="I97" t="str">
        <f>IF(G97=0,"",IF(G97&lt;=2,TRIM(E97),I96))</f>
        <v>Total lone-parent families by sex of parent</v>
      </c>
      <c r="J97" t="str">
        <f>IF($G97&lt;=2,"",IF($G97&lt;=4,TRIM($E97),J96))</f>
        <v>Female parent</v>
      </c>
      <c r="K97" t="str">
        <f>IF($G97&lt;=4,"",IF($G97&lt;=6,TRIM($E97),K96))</f>
        <v/>
      </c>
      <c r="L97" t="str">
        <f>IF($G97&lt;=6,"",IF($G97&lt;=8,TRIM($E97),L96))</f>
        <v/>
      </c>
      <c r="M97" t="str">
        <f>IF($G97&lt;=8,"",IF($G97&lt;=10,TRIM($E97),M96))</f>
        <v/>
      </c>
      <c r="N97" t="str">
        <f>IF($G97&lt;=10,"",IF($G97&lt;=12,TRIM($E97),N96))</f>
        <v/>
      </c>
      <c r="O97" t="str">
        <f>IF($G97&lt;=12,"",IF($G97&lt;=14,TRIM($E97),O96))</f>
        <v/>
      </c>
      <c r="Q97" t="str">
        <f t="shared" si="4"/>
        <v>Total number of census families in private households|Total lone-parent families by sex of parent|Female parent</v>
      </c>
      <c r="R97" t="str">
        <f t="shared" si="5"/>
        <v>Total number of census families in private households|Total lone-parent families by sex of parent|Female parent</v>
      </c>
      <c r="S97" t="str">
        <f t="shared" si="3"/>
        <v>'Total number of census families in private households|Total lone-parent families by sex of parent|Female parent',</v>
      </c>
    </row>
    <row r="98" spans="1:19" hidden="1" x14ac:dyDescent="0.35">
      <c r="A98">
        <v>97</v>
      </c>
      <c r="B98" t="s">
        <v>211</v>
      </c>
      <c r="C98" t="s">
        <v>240</v>
      </c>
      <c r="D98" t="s">
        <v>154</v>
      </c>
      <c r="E98" t="s">
        <v>249</v>
      </c>
      <c r="G98">
        <f>LEN(E98)-LEN(TRIM(E98))</f>
        <v>4</v>
      </c>
      <c r="H98" t="str">
        <f>IF(G98=0,E98,H97)</f>
        <v>Total number of census families in private households</v>
      </c>
      <c r="I98" t="str">
        <f>IF(G98=0,"",IF(G98&lt;=2,TRIM(E98),I97))</f>
        <v>Total lone-parent families by sex of parent</v>
      </c>
      <c r="J98" t="str">
        <f>IF($G98&lt;=2,"",IF($G98&lt;=4,TRIM($E98),J97))</f>
        <v>Male parent</v>
      </c>
      <c r="K98" t="str">
        <f>IF($G98&lt;=4,"",IF($G98&lt;=6,TRIM($E98),K97))</f>
        <v/>
      </c>
      <c r="L98" t="str">
        <f>IF($G98&lt;=6,"",IF($G98&lt;=8,TRIM($E98),L97))</f>
        <v/>
      </c>
      <c r="M98" t="str">
        <f>IF($G98&lt;=8,"",IF($G98&lt;=10,TRIM($E98),M97))</f>
        <v/>
      </c>
      <c r="N98" t="str">
        <f>IF($G98&lt;=10,"",IF($G98&lt;=12,TRIM($E98),N97))</f>
        <v/>
      </c>
      <c r="O98" t="str">
        <f>IF($G98&lt;=12,"",IF($G98&lt;=14,TRIM($E98),O97))</f>
        <v/>
      </c>
      <c r="Q98" t="str">
        <f t="shared" si="4"/>
        <v>Total number of census families in private households|Total lone-parent families by sex of parent|Male parent</v>
      </c>
      <c r="R98" t="str">
        <f t="shared" si="5"/>
        <v>Total number of census families in private households|Total lone-parent families by sex of parent|Male parent</v>
      </c>
      <c r="S98" t="str">
        <f t="shared" si="3"/>
        <v>'Total number of census families in private households|Total lone-parent families by sex of parent|Male parent',</v>
      </c>
    </row>
    <row r="99" spans="1:19" hidden="1" x14ac:dyDescent="0.35">
      <c r="A99">
        <v>98</v>
      </c>
      <c r="B99" t="s">
        <v>211</v>
      </c>
      <c r="C99" t="s">
        <v>240</v>
      </c>
      <c r="D99" t="s">
        <v>154</v>
      </c>
      <c r="E99" t="s">
        <v>250</v>
      </c>
      <c r="G99">
        <f>LEN(E99)-LEN(TRIM(E99))</f>
        <v>0</v>
      </c>
      <c r="H99" t="str">
        <f>IF(G99=0,E99,H98)</f>
        <v>Couple census families in private households</v>
      </c>
      <c r="I99" t="str">
        <f>IF(G99=0,"",IF(G99&lt;=2,TRIM(E99),I98))</f>
        <v/>
      </c>
      <c r="J99" t="str">
        <f>IF($G99&lt;=2,"",IF($G99&lt;=4,TRIM($E99),J98))</f>
        <v/>
      </c>
      <c r="K99" t="str">
        <f>IF($G99&lt;=4,"",IF($G99&lt;=6,TRIM($E99),K98))</f>
        <v/>
      </c>
      <c r="L99" t="str">
        <f>IF($G99&lt;=6,"",IF($G99&lt;=8,TRIM($E99),L98))</f>
        <v/>
      </c>
      <c r="M99" t="str">
        <f>IF($G99&lt;=8,"",IF($G99&lt;=10,TRIM($E99),M98))</f>
        <v/>
      </c>
      <c r="N99" t="str">
        <f>IF($G99&lt;=10,"",IF($G99&lt;=12,TRIM($E99),N98))</f>
        <v/>
      </c>
      <c r="O99" t="str">
        <f>IF($G99&lt;=12,"",IF($G99&lt;=14,TRIM($E99),O98))</f>
        <v/>
      </c>
      <c r="Q99" t="str">
        <f t="shared" si="4"/>
        <v>Couple census families in private households</v>
      </c>
      <c r="R99" t="str">
        <f t="shared" si="5"/>
        <v>Couple census families in private households</v>
      </c>
      <c r="S99" t="str">
        <f t="shared" si="3"/>
        <v>'Couple census families in private households',</v>
      </c>
    </row>
    <row r="100" spans="1:19" hidden="1" x14ac:dyDescent="0.35">
      <c r="A100">
        <v>99</v>
      </c>
      <c r="B100" t="s">
        <v>211</v>
      </c>
      <c r="C100" t="s">
        <v>240</v>
      </c>
      <c r="D100" t="s">
        <v>154</v>
      </c>
      <c r="E100" t="s">
        <v>251</v>
      </c>
      <c r="G100">
        <f>LEN(E100)-LEN(TRIM(E100))</f>
        <v>2</v>
      </c>
      <c r="H100" t="str">
        <f>IF(G100=0,E100,H99)</f>
        <v>Couple census families in private households</v>
      </c>
      <c r="I100" t="str">
        <f>IF(G100=0,"",IF(G100&lt;=2,TRIM(E100),I99))</f>
        <v>Couples with children</v>
      </c>
      <c r="J100" t="str">
        <f>IF($G100&lt;=2,"",IF($G100&lt;=4,TRIM($E100),J99))</f>
        <v/>
      </c>
      <c r="K100" t="str">
        <f>IF($G100&lt;=4,"",IF($G100&lt;=6,TRIM($E100),K99))</f>
        <v/>
      </c>
      <c r="L100" t="str">
        <f>IF($G100&lt;=6,"",IF($G100&lt;=8,TRIM($E100),L99))</f>
        <v/>
      </c>
      <c r="M100" t="str">
        <f>IF($G100&lt;=8,"",IF($G100&lt;=10,TRIM($E100),M99))</f>
        <v/>
      </c>
      <c r="N100" t="str">
        <f>IF($G100&lt;=10,"",IF($G100&lt;=12,TRIM($E100),N99))</f>
        <v/>
      </c>
      <c r="O100" t="str">
        <f>IF($G100&lt;=12,"",IF($G100&lt;=14,TRIM($E100),O99))</f>
        <v/>
      </c>
      <c r="Q100" t="str">
        <f t="shared" si="4"/>
        <v>Couple census families in private households|Couples with children|</v>
      </c>
      <c r="R100" t="str">
        <f t="shared" si="5"/>
        <v>Couple census families in private households|Couples with children</v>
      </c>
      <c r="S100" t="str">
        <f t="shared" si="3"/>
        <v>'Couple census families in private households|Couples with children',</v>
      </c>
    </row>
    <row r="101" spans="1:19" hidden="1" x14ac:dyDescent="0.35">
      <c r="A101">
        <v>100</v>
      </c>
      <c r="B101" t="s">
        <v>211</v>
      </c>
      <c r="C101" t="s">
        <v>240</v>
      </c>
      <c r="D101" t="s">
        <v>154</v>
      </c>
      <c r="E101" t="s">
        <v>252</v>
      </c>
      <c r="G101">
        <f>LEN(E101)-LEN(TRIM(E101))</f>
        <v>4</v>
      </c>
      <c r="H101" t="str">
        <f>IF(G101=0,E101,H100)</f>
        <v>Couple census families in private households</v>
      </c>
      <c r="I101" t="str">
        <f>IF(G101=0,"",IF(G101&lt;=2,TRIM(E101),I100))</f>
        <v>Couples with children</v>
      </c>
      <c r="J101" t="str">
        <f>IF($G101&lt;=2,"",IF($G101&lt;=4,TRIM($E101),J100))</f>
        <v>1 child</v>
      </c>
      <c r="K101" t="str">
        <f>IF($G101&lt;=4,"",IF($G101&lt;=6,TRIM($E101),K100))</f>
        <v/>
      </c>
      <c r="L101" t="str">
        <f>IF($G101&lt;=6,"",IF($G101&lt;=8,TRIM($E101),L100))</f>
        <v/>
      </c>
      <c r="M101" t="str">
        <f>IF($G101&lt;=8,"",IF($G101&lt;=10,TRIM($E101),M100))</f>
        <v/>
      </c>
      <c r="N101" t="str">
        <f>IF($G101&lt;=10,"",IF($G101&lt;=12,TRIM($E101),N100))</f>
        <v/>
      </c>
      <c r="O101" t="str">
        <f>IF($G101&lt;=12,"",IF($G101&lt;=14,TRIM($E101),O100))</f>
        <v/>
      </c>
      <c r="Q101" t="str">
        <f t="shared" si="4"/>
        <v>Couple census families in private households|Couples with children|1 child</v>
      </c>
      <c r="R101" t="str">
        <f t="shared" si="5"/>
        <v>Couple census families in private households|Couples with children|1 child</v>
      </c>
      <c r="S101" t="str">
        <f t="shared" si="3"/>
        <v>'Couple census families in private households|Couples with children|1 child',</v>
      </c>
    </row>
    <row r="102" spans="1:19" hidden="1" x14ac:dyDescent="0.35">
      <c r="A102">
        <v>101</v>
      </c>
      <c r="B102" t="s">
        <v>211</v>
      </c>
      <c r="C102" t="s">
        <v>240</v>
      </c>
      <c r="D102" t="s">
        <v>154</v>
      </c>
      <c r="E102" t="s">
        <v>253</v>
      </c>
      <c r="G102">
        <f>LEN(E102)-LEN(TRIM(E102))</f>
        <v>4</v>
      </c>
      <c r="H102" t="str">
        <f>IF(G102=0,E102,H101)</f>
        <v>Couple census families in private households</v>
      </c>
      <c r="I102" t="str">
        <f>IF(G102=0,"",IF(G102&lt;=2,TRIM(E102),I101))</f>
        <v>Couples with children</v>
      </c>
      <c r="J102" t="str">
        <f>IF($G102&lt;=2,"",IF($G102&lt;=4,TRIM($E102),J101))</f>
        <v>2 children</v>
      </c>
      <c r="K102" t="str">
        <f>IF($G102&lt;=4,"",IF($G102&lt;=6,TRIM($E102),K101))</f>
        <v/>
      </c>
      <c r="L102" t="str">
        <f>IF($G102&lt;=6,"",IF($G102&lt;=8,TRIM($E102),L101))</f>
        <v/>
      </c>
      <c r="M102" t="str">
        <f>IF($G102&lt;=8,"",IF($G102&lt;=10,TRIM($E102),M101))</f>
        <v/>
      </c>
      <c r="N102" t="str">
        <f>IF($G102&lt;=10,"",IF($G102&lt;=12,TRIM($E102),N101))</f>
        <v/>
      </c>
      <c r="O102" t="str">
        <f>IF($G102&lt;=12,"",IF($G102&lt;=14,TRIM($E102),O101))</f>
        <v/>
      </c>
      <c r="Q102" t="str">
        <f t="shared" si="4"/>
        <v>Couple census families in private households|Couples with children|2 children</v>
      </c>
      <c r="R102" t="str">
        <f t="shared" si="5"/>
        <v>Couple census families in private households|Couples with children|2 children</v>
      </c>
      <c r="S102" t="str">
        <f t="shared" si="3"/>
        <v>'Couple census families in private households|Couples with children|2 children',</v>
      </c>
    </row>
    <row r="103" spans="1:19" hidden="1" x14ac:dyDescent="0.35">
      <c r="A103">
        <v>102</v>
      </c>
      <c r="B103" t="s">
        <v>211</v>
      </c>
      <c r="C103" t="s">
        <v>240</v>
      </c>
      <c r="D103" t="s">
        <v>154</v>
      </c>
      <c r="E103" t="s">
        <v>254</v>
      </c>
      <c r="G103">
        <f>LEN(E103)-LEN(TRIM(E103))</f>
        <v>4</v>
      </c>
      <c r="H103" t="str">
        <f>IF(G103=0,E103,H102)</f>
        <v>Couple census families in private households</v>
      </c>
      <c r="I103" t="str">
        <f>IF(G103=0,"",IF(G103&lt;=2,TRIM(E103),I102))</f>
        <v>Couples with children</v>
      </c>
      <c r="J103" t="str">
        <f>IF($G103&lt;=2,"",IF($G103&lt;=4,TRIM($E103),J102))</f>
        <v>3 or more children</v>
      </c>
      <c r="K103" t="str">
        <f>IF($G103&lt;=4,"",IF($G103&lt;=6,TRIM($E103),K102))</f>
        <v/>
      </c>
      <c r="L103" t="str">
        <f>IF($G103&lt;=6,"",IF($G103&lt;=8,TRIM($E103),L102))</f>
        <v/>
      </c>
      <c r="M103" t="str">
        <f>IF($G103&lt;=8,"",IF($G103&lt;=10,TRIM($E103),M102))</f>
        <v/>
      </c>
      <c r="N103" t="str">
        <f>IF($G103&lt;=10,"",IF($G103&lt;=12,TRIM($E103),N102))</f>
        <v/>
      </c>
      <c r="O103" t="str">
        <f>IF($G103&lt;=12,"",IF($G103&lt;=14,TRIM($E103),O102))</f>
        <v/>
      </c>
      <c r="Q103" t="str">
        <f t="shared" si="4"/>
        <v>Couple census families in private households|Couples with children|3 or more children</v>
      </c>
      <c r="R103" t="str">
        <f t="shared" si="5"/>
        <v>Couple census families in private households|Couples with children|3 or more children</v>
      </c>
      <c r="S103" t="str">
        <f t="shared" si="3"/>
        <v>'Couple census families in private households|Couples with children|3 or more children',</v>
      </c>
    </row>
    <row r="104" spans="1:19" hidden="1" x14ac:dyDescent="0.35">
      <c r="A104">
        <v>103</v>
      </c>
      <c r="B104" t="s">
        <v>211</v>
      </c>
      <c r="C104" t="s">
        <v>240</v>
      </c>
      <c r="D104" t="s">
        <v>154</v>
      </c>
      <c r="E104" t="s">
        <v>255</v>
      </c>
      <c r="G104">
        <f>LEN(E104)-LEN(TRIM(E104))</f>
        <v>0</v>
      </c>
      <c r="H104" t="str">
        <f>IF(G104=0,E104,H103)</f>
        <v>Lone-parent census families in private households</v>
      </c>
      <c r="I104" t="str">
        <f>IF(G104=0,"",IF(G104&lt;=2,TRIM(E104),I103))</f>
        <v/>
      </c>
      <c r="J104" t="str">
        <f>IF($G104&lt;=2,"",IF($G104&lt;=4,TRIM($E104),J103))</f>
        <v/>
      </c>
      <c r="K104" t="str">
        <f>IF($G104&lt;=4,"",IF($G104&lt;=6,TRIM($E104),K103))</f>
        <v/>
      </c>
      <c r="L104" t="str">
        <f>IF($G104&lt;=6,"",IF($G104&lt;=8,TRIM($E104),L103))</f>
        <v/>
      </c>
      <c r="M104" t="str">
        <f>IF($G104&lt;=8,"",IF($G104&lt;=10,TRIM($E104),M103))</f>
        <v/>
      </c>
      <c r="N104" t="str">
        <f>IF($G104&lt;=10,"",IF($G104&lt;=12,TRIM($E104),N103))</f>
        <v/>
      </c>
      <c r="O104" t="str">
        <f>IF($G104&lt;=12,"",IF($G104&lt;=14,TRIM($E104),O103))</f>
        <v/>
      </c>
      <c r="Q104" t="str">
        <f t="shared" si="4"/>
        <v>Lone-parent census families in private households</v>
      </c>
      <c r="R104" t="str">
        <f t="shared" si="5"/>
        <v>Lone-parent census families in private households</v>
      </c>
      <c r="S104" t="str">
        <f t="shared" si="3"/>
        <v>'Lone-parent census families in private households',</v>
      </c>
    </row>
    <row r="105" spans="1:19" hidden="1" x14ac:dyDescent="0.35">
      <c r="A105">
        <v>104</v>
      </c>
      <c r="B105" t="s">
        <v>211</v>
      </c>
      <c r="C105" t="s">
        <v>240</v>
      </c>
      <c r="D105" t="s">
        <v>154</v>
      </c>
      <c r="E105" t="s">
        <v>256</v>
      </c>
      <c r="G105">
        <f>LEN(E105)-LEN(TRIM(E105))</f>
        <v>2</v>
      </c>
      <c r="H105" t="str">
        <f>IF(G105=0,E105,H104)</f>
        <v>Lone-parent census families in private households</v>
      </c>
      <c r="I105" t="str">
        <f>IF(G105=0,"",IF(G105&lt;=2,TRIM(E105),I104))</f>
        <v>1 child</v>
      </c>
      <c r="J105" t="str">
        <f>IF($G105&lt;=2,"",IF($G105&lt;=4,TRIM($E105),J104))</f>
        <v/>
      </c>
      <c r="K105" t="str">
        <f>IF($G105&lt;=4,"",IF($G105&lt;=6,TRIM($E105),K104))</f>
        <v/>
      </c>
      <c r="L105" t="str">
        <f>IF($G105&lt;=6,"",IF($G105&lt;=8,TRIM($E105),L104))</f>
        <v/>
      </c>
      <c r="M105" t="str">
        <f>IF($G105&lt;=8,"",IF($G105&lt;=10,TRIM($E105),M104))</f>
        <v/>
      </c>
      <c r="N105" t="str">
        <f>IF($G105&lt;=10,"",IF($G105&lt;=12,TRIM($E105),N104))</f>
        <v/>
      </c>
      <c r="O105" t="str">
        <f>IF($G105&lt;=12,"",IF($G105&lt;=14,TRIM($E105),O104))</f>
        <v/>
      </c>
      <c r="Q105" t="str">
        <f t="shared" si="4"/>
        <v>Lone-parent census families in private households|1 child|</v>
      </c>
      <c r="R105" t="str">
        <f t="shared" si="5"/>
        <v>Lone-parent census families in private households|1 child</v>
      </c>
      <c r="S105" t="str">
        <f t="shared" si="3"/>
        <v>'Lone-parent census families in private households|1 child',</v>
      </c>
    </row>
    <row r="106" spans="1:19" hidden="1" x14ac:dyDescent="0.35">
      <c r="A106">
        <v>105</v>
      </c>
      <c r="B106" t="s">
        <v>211</v>
      </c>
      <c r="C106" t="s">
        <v>240</v>
      </c>
      <c r="D106" t="s">
        <v>154</v>
      </c>
      <c r="E106" t="s">
        <v>257</v>
      </c>
      <c r="G106">
        <f>LEN(E106)-LEN(TRIM(E106))</f>
        <v>2</v>
      </c>
      <c r="H106" t="str">
        <f>IF(G106=0,E106,H105)</f>
        <v>Lone-parent census families in private households</v>
      </c>
      <c r="I106" t="str">
        <f>IF(G106=0,"",IF(G106&lt;=2,TRIM(E106),I105))</f>
        <v>2 children</v>
      </c>
      <c r="J106" t="str">
        <f>IF($G106&lt;=2,"",IF($G106&lt;=4,TRIM($E106),J105))</f>
        <v/>
      </c>
      <c r="K106" t="str">
        <f>IF($G106&lt;=4,"",IF($G106&lt;=6,TRIM($E106),K105))</f>
        <v/>
      </c>
      <c r="L106" t="str">
        <f>IF($G106&lt;=6,"",IF($G106&lt;=8,TRIM($E106),L105))</f>
        <v/>
      </c>
      <c r="M106" t="str">
        <f>IF($G106&lt;=8,"",IF($G106&lt;=10,TRIM($E106),M105))</f>
        <v/>
      </c>
      <c r="N106" t="str">
        <f>IF($G106&lt;=10,"",IF($G106&lt;=12,TRIM($E106),N105))</f>
        <v/>
      </c>
      <c r="O106" t="str">
        <f>IF($G106&lt;=12,"",IF($G106&lt;=14,TRIM($E106),O105))</f>
        <v/>
      </c>
      <c r="Q106" t="str">
        <f t="shared" si="4"/>
        <v>Lone-parent census families in private households|2 children|</v>
      </c>
      <c r="R106" t="str">
        <f t="shared" si="5"/>
        <v>Lone-parent census families in private households|2 children</v>
      </c>
      <c r="S106" t="str">
        <f t="shared" si="3"/>
        <v>'Lone-parent census families in private households|2 children',</v>
      </c>
    </row>
    <row r="107" spans="1:19" hidden="1" x14ac:dyDescent="0.35">
      <c r="A107" s="3">
        <v>106</v>
      </c>
      <c r="B107" s="3" t="s">
        <v>211</v>
      </c>
      <c r="C107" s="3" t="s">
        <v>258</v>
      </c>
      <c r="D107" s="3" t="s">
        <v>154</v>
      </c>
      <c r="E107" s="3" t="s">
        <v>259</v>
      </c>
      <c r="G107">
        <f>LEN(E107)-LEN(TRIM(E107))</f>
        <v>2</v>
      </c>
      <c r="H107" t="str">
        <f>IF(G107=0,E107,H106)</f>
        <v>Lone-parent census families in private households</v>
      </c>
      <c r="I107" t="str">
        <f>IF(G107=0,"",IF(G107&lt;=2,TRIM(E107),I106))</f>
        <v>Non-census-family households</v>
      </c>
      <c r="J107" t="str">
        <f>IF($G107&lt;=2,"",IF($G107&lt;=4,TRIM($E107),J106))</f>
        <v/>
      </c>
      <c r="K107" t="str">
        <f>IF($G107&lt;=4,"",IF($G107&lt;=6,TRIM($E107),K106))</f>
        <v/>
      </c>
      <c r="L107" t="str">
        <f>IF($G107&lt;=6,"",IF($G107&lt;=8,TRIM($E107),L106))</f>
        <v/>
      </c>
      <c r="M107" t="str">
        <f>IF($G107&lt;=8,"",IF($G107&lt;=10,TRIM($E107),M106))</f>
        <v/>
      </c>
      <c r="N107" t="str">
        <f>IF($G107&lt;=10,"",IF($G107&lt;=12,TRIM($E107),N106))</f>
        <v/>
      </c>
      <c r="O107" t="str">
        <f>IF($G107&lt;=12,"",IF($G107&lt;=14,TRIM($E107),O106))</f>
        <v/>
      </c>
      <c r="Q107" t="str">
        <f t="shared" si="4"/>
        <v>Lone-parent census families in private households|Non-census-family households|</v>
      </c>
      <c r="R107" t="str">
        <f t="shared" si="5"/>
        <v>Lone-parent census families in private households|Non-census-family households</v>
      </c>
      <c r="S107" t="str">
        <f t="shared" si="3"/>
        <v>'Lone-parent census families in private households|Non-census-family households',</v>
      </c>
    </row>
    <row r="108" spans="1:19" hidden="1" x14ac:dyDescent="0.35">
      <c r="A108">
        <v>107</v>
      </c>
      <c r="B108" t="s">
        <v>211</v>
      </c>
      <c r="C108" t="s">
        <v>240</v>
      </c>
      <c r="D108" t="s">
        <v>154</v>
      </c>
      <c r="E108" t="s">
        <v>260</v>
      </c>
      <c r="G108">
        <f>LEN(E108)-LEN(TRIM(E108))</f>
        <v>2</v>
      </c>
      <c r="H108" t="str">
        <f>IF(G108=0,E108,H107)</f>
        <v>Lone-parent census families in private households</v>
      </c>
      <c r="I108" t="str">
        <f>IF(G108=0,"",IF(G108&lt;=2,TRIM(E108),I107))</f>
        <v>3 or more children</v>
      </c>
      <c r="J108" t="str">
        <f>IF($G108&lt;=2,"",IF($G108&lt;=4,TRIM($E108),J107))</f>
        <v/>
      </c>
      <c r="K108" t="str">
        <f>IF($G108&lt;=4,"",IF($G108&lt;=6,TRIM($E108),K107))</f>
        <v/>
      </c>
      <c r="L108" t="str">
        <f>IF($G108&lt;=6,"",IF($G108&lt;=8,TRIM($E108),L107))</f>
        <v/>
      </c>
      <c r="M108" t="str">
        <f>IF($G108&lt;=8,"",IF($G108&lt;=10,TRIM($E108),M107))</f>
        <v/>
      </c>
      <c r="N108" t="str">
        <f>IF($G108&lt;=10,"",IF($G108&lt;=12,TRIM($E108),N107))</f>
        <v/>
      </c>
      <c r="O108" t="str">
        <f>IF($G108&lt;=12,"",IF($G108&lt;=14,TRIM($E108),O107))</f>
        <v/>
      </c>
      <c r="Q108" t="str">
        <f t="shared" si="4"/>
        <v>Lone-parent census families in private households|3 or more children|</v>
      </c>
      <c r="R108" t="str">
        <f t="shared" si="5"/>
        <v>Lone-parent census families in private households|3 or more children</v>
      </c>
      <c r="S108" t="str">
        <f t="shared" si="3"/>
        <v>'Lone-parent census families in private households|3 or more children',</v>
      </c>
    </row>
    <row r="109" spans="1:19" hidden="1" x14ac:dyDescent="0.35">
      <c r="A109">
        <v>108</v>
      </c>
      <c r="B109" t="s">
        <v>211</v>
      </c>
      <c r="C109" t="s">
        <v>240</v>
      </c>
      <c r="D109" t="s">
        <v>154</v>
      </c>
      <c r="E109" t="s">
        <v>261</v>
      </c>
      <c r="G109">
        <f>LEN(E109)-LEN(TRIM(E109))</f>
        <v>0</v>
      </c>
      <c r="H109" t="str">
        <f>IF(G109=0,E109,H108)</f>
        <v>Persons not in census families in private households</v>
      </c>
      <c r="I109" t="str">
        <f>IF(G109=0,"",IF(G109&lt;=2,TRIM(E109),I108))</f>
        <v/>
      </c>
      <c r="J109" t="str">
        <f>IF($G109&lt;=2,"",IF($G109&lt;=4,TRIM($E109),J108))</f>
        <v/>
      </c>
      <c r="K109" t="str">
        <f>IF($G109&lt;=4,"",IF($G109&lt;=6,TRIM($E109),K108))</f>
        <v/>
      </c>
      <c r="L109" t="str">
        <f>IF($G109&lt;=6,"",IF($G109&lt;=8,TRIM($E109),L108))</f>
        <v/>
      </c>
      <c r="M109" t="str">
        <f>IF($G109&lt;=8,"",IF($G109&lt;=10,TRIM($E109),M108))</f>
        <v/>
      </c>
      <c r="N109" t="str">
        <f>IF($G109&lt;=10,"",IF($G109&lt;=12,TRIM($E109),N108))</f>
        <v/>
      </c>
      <c r="O109" t="str">
        <f>IF($G109&lt;=12,"",IF($G109&lt;=14,TRIM($E109),O108))</f>
        <v/>
      </c>
      <c r="Q109" t="str">
        <f t="shared" si="4"/>
        <v>Persons not in census families in private households</v>
      </c>
      <c r="R109" t="str">
        <f t="shared" si="5"/>
        <v>Persons not in census families in private households</v>
      </c>
      <c r="S109" t="str">
        <f t="shared" si="3"/>
        <v>'Persons not in census families in private households',</v>
      </c>
    </row>
    <row r="110" spans="1:19" hidden="1" x14ac:dyDescent="0.35">
      <c r="A110">
        <v>109</v>
      </c>
      <c r="B110" t="s">
        <v>211</v>
      </c>
      <c r="C110" t="s">
        <v>258</v>
      </c>
      <c r="D110" t="s">
        <v>154</v>
      </c>
      <c r="E110" t="s">
        <v>262</v>
      </c>
      <c r="G110">
        <f>LEN(E110)-LEN(TRIM(E110))</f>
        <v>0</v>
      </c>
      <c r="H110" t="str">
        <f>IF(G110=0,E110,H109)</f>
        <v>Private households by household type</v>
      </c>
      <c r="I110" t="str">
        <f>IF(G110=0,"",IF(G110&lt;=2,TRIM(E110),I109))</f>
        <v/>
      </c>
      <c r="J110" t="str">
        <f>IF($G110&lt;=2,"",IF($G110&lt;=4,TRIM($E110),J109))</f>
        <v/>
      </c>
      <c r="K110" t="str">
        <f>IF($G110&lt;=4,"",IF($G110&lt;=6,TRIM($E110),K109))</f>
        <v/>
      </c>
      <c r="L110" t="str">
        <f>IF($G110&lt;=6,"",IF($G110&lt;=8,TRIM($E110),L109))</f>
        <v/>
      </c>
      <c r="M110" t="str">
        <f>IF($G110&lt;=8,"",IF($G110&lt;=10,TRIM($E110),M109))</f>
        <v/>
      </c>
      <c r="N110" t="str">
        <f>IF($G110&lt;=10,"",IF($G110&lt;=12,TRIM($E110),N109))</f>
        <v/>
      </c>
      <c r="O110" t="str">
        <f>IF($G110&lt;=12,"",IF($G110&lt;=14,TRIM($E110),O109))</f>
        <v/>
      </c>
      <c r="Q110" t="str">
        <f t="shared" si="4"/>
        <v>Private households by household type</v>
      </c>
      <c r="R110" t="str">
        <f t="shared" si="5"/>
        <v>Private households by household type</v>
      </c>
      <c r="S110" t="str">
        <f t="shared" si="3"/>
        <v>'Private households by household type',</v>
      </c>
    </row>
    <row r="111" spans="1:19" hidden="1" x14ac:dyDescent="0.35">
      <c r="A111">
        <v>110</v>
      </c>
      <c r="B111" t="s">
        <v>211</v>
      </c>
      <c r="C111" t="s">
        <v>258</v>
      </c>
      <c r="D111" t="s">
        <v>154</v>
      </c>
      <c r="E111" t="s">
        <v>263</v>
      </c>
      <c r="G111">
        <f>LEN(E111)-LEN(TRIM(E111))</f>
        <v>2</v>
      </c>
      <c r="H111" t="str">
        <f>IF(G111=0,E111,H110)</f>
        <v>Private households by household type</v>
      </c>
      <c r="I111" t="str">
        <f>IF(G111=0,"",IF(G111&lt;=2,TRIM(E111),I110))</f>
        <v>One-census-family households</v>
      </c>
      <c r="J111" t="str">
        <f>IF($G111&lt;=2,"",IF($G111&lt;=4,TRIM($E111),J110))</f>
        <v/>
      </c>
      <c r="K111" t="str">
        <f>IF($G111&lt;=4,"",IF($G111&lt;=6,TRIM($E111),K110))</f>
        <v/>
      </c>
      <c r="L111" t="str">
        <f>IF($G111&lt;=6,"",IF($G111&lt;=8,TRIM($E111),L110))</f>
        <v/>
      </c>
      <c r="M111" t="str">
        <f>IF($G111&lt;=8,"",IF($G111&lt;=10,TRIM($E111),M110))</f>
        <v/>
      </c>
      <c r="N111" t="str">
        <f>IF($G111&lt;=10,"",IF($G111&lt;=12,TRIM($E111),N110))</f>
        <v/>
      </c>
      <c r="O111" t="str">
        <f>IF($G111&lt;=12,"",IF($G111&lt;=14,TRIM($E111),O110))</f>
        <v/>
      </c>
      <c r="Q111" t="str">
        <f t="shared" si="4"/>
        <v>Private households by household type|One-census-family households|</v>
      </c>
      <c r="R111" t="str">
        <f t="shared" si="5"/>
        <v>Private households by household type|One-census-family households</v>
      </c>
      <c r="S111" t="str">
        <f t="shared" si="3"/>
        <v>'Private households by household type|One-census-family households',</v>
      </c>
    </row>
    <row r="112" spans="1:19" hidden="1" x14ac:dyDescent="0.35">
      <c r="A112">
        <v>111</v>
      </c>
      <c r="B112" t="s">
        <v>211</v>
      </c>
      <c r="C112" t="s">
        <v>258</v>
      </c>
      <c r="D112" t="s">
        <v>154</v>
      </c>
      <c r="E112" t="s">
        <v>264</v>
      </c>
      <c r="G112">
        <f>LEN(E112)-LEN(TRIM(E112))</f>
        <v>4</v>
      </c>
      <c r="H112" t="str">
        <f>IF(G112=0,E112,H111)</f>
        <v>Private households by household type</v>
      </c>
      <c r="I112" t="str">
        <f>IF(G112=0,"",IF(G112&lt;=2,TRIM(E112),I111))</f>
        <v>One-census-family households</v>
      </c>
      <c r="J112" t="str">
        <f>IF($G112&lt;=2,"",IF($G112&lt;=4,TRIM($E112),J111))</f>
        <v>Without children in a census family</v>
      </c>
      <c r="K112" t="str">
        <f>IF($G112&lt;=4,"",IF($G112&lt;=6,TRIM($E112),K111))</f>
        <v/>
      </c>
      <c r="L112" t="str">
        <f>IF($G112&lt;=6,"",IF($G112&lt;=8,TRIM($E112),L111))</f>
        <v/>
      </c>
      <c r="M112" t="str">
        <f>IF($G112&lt;=8,"",IF($G112&lt;=10,TRIM($E112),M111))</f>
        <v/>
      </c>
      <c r="N112" t="str">
        <f>IF($G112&lt;=10,"",IF($G112&lt;=12,TRIM($E112),N111))</f>
        <v/>
      </c>
      <c r="O112" t="str">
        <f>IF($G112&lt;=12,"",IF($G112&lt;=14,TRIM($E112),O111))</f>
        <v/>
      </c>
      <c r="Q112" t="str">
        <f t="shared" si="4"/>
        <v>Private households by household type|One-census-family households|Without children in a census family</v>
      </c>
      <c r="R112" t="str">
        <f t="shared" si="5"/>
        <v>Private households by household type|One-census-family households|Without children in a census family</v>
      </c>
      <c r="S112" t="str">
        <f t="shared" si="3"/>
        <v>'Private households by household type|One-census-family households|Without children in a census family',</v>
      </c>
    </row>
    <row r="113" spans="1:19" hidden="1" x14ac:dyDescent="0.35">
      <c r="A113">
        <v>112</v>
      </c>
      <c r="B113" t="s">
        <v>211</v>
      </c>
      <c r="C113" t="s">
        <v>258</v>
      </c>
      <c r="D113" t="s">
        <v>154</v>
      </c>
      <c r="E113" t="s">
        <v>265</v>
      </c>
      <c r="G113">
        <f>LEN(E113)-LEN(TRIM(E113))</f>
        <v>4</v>
      </c>
      <c r="H113" t="str">
        <f>IF(G113=0,E113,H112)</f>
        <v>Private households by household type</v>
      </c>
      <c r="I113" t="str">
        <f>IF(G113=0,"",IF(G113&lt;=2,TRIM(E113),I112))</f>
        <v>One-census-family households</v>
      </c>
      <c r="J113" t="str">
        <f>IF($G113&lt;=2,"",IF($G113&lt;=4,TRIM($E113),J112))</f>
        <v>With children in a census family</v>
      </c>
      <c r="K113" t="str">
        <f>IF($G113&lt;=4,"",IF($G113&lt;=6,TRIM($E113),K112))</f>
        <v/>
      </c>
      <c r="L113" t="str">
        <f>IF($G113&lt;=6,"",IF($G113&lt;=8,TRIM($E113),L112))</f>
        <v/>
      </c>
      <c r="M113" t="str">
        <f>IF($G113&lt;=8,"",IF($G113&lt;=10,TRIM($E113),M112))</f>
        <v/>
      </c>
      <c r="N113" t="str">
        <f>IF($G113&lt;=10,"",IF($G113&lt;=12,TRIM($E113),N112))</f>
        <v/>
      </c>
      <c r="O113" t="str">
        <f>IF($G113&lt;=12,"",IF($G113&lt;=14,TRIM($E113),O112))</f>
        <v/>
      </c>
      <c r="Q113" t="str">
        <f t="shared" si="4"/>
        <v>Private households by household type|One-census-family households|With children in a census family</v>
      </c>
      <c r="R113" t="str">
        <f t="shared" si="5"/>
        <v>Private households by household type|One-census-family households|With children in a census family</v>
      </c>
      <c r="S113" t="str">
        <f t="shared" si="3"/>
        <v>'Private households by household type|One-census-family households|With children in a census family',</v>
      </c>
    </row>
    <row r="114" spans="1:19" hidden="1" x14ac:dyDescent="0.35">
      <c r="A114">
        <v>113</v>
      </c>
      <c r="B114" t="s">
        <v>211</v>
      </c>
      <c r="C114" t="s">
        <v>258</v>
      </c>
      <c r="D114" t="s">
        <v>154</v>
      </c>
      <c r="E114" t="s">
        <v>266</v>
      </c>
      <c r="G114">
        <f>LEN(E114)-LEN(TRIM(E114))</f>
        <v>2</v>
      </c>
      <c r="H114" t="str">
        <f>IF(G114=0,E114,H113)</f>
        <v>Private households by household type</v>
      </c>
      <c r="I114" t="str">
        <f>IF(G114=0,"",IF(G114&lt;=2,TRIM(E114),I113))</f>
        <v>Multiple-census-family households</v>
      </c>
      <c r="J114" t="str">
        <f>IF($G114&lt;=2,"",IF($G114&lt;=4,TRIM($E114),J113))</f>
        <v/>
      </c>
      <c r="K114" t="str">
        <f>IF($G114&lt;=4,"",IF($G114&lt;=6,TRIM($E114),K113))</f>
        <v/>
      </c>
      <c r="L114" t="str">
        <f>IF($G114&lt;=6,"",IF($G114&lt;=8,TRIM($E114),L113))</f>
        <v/>
      </c>
      <c r="M114" t="str">
        <f>IF($G114&lt;=8,"",IF($G114&lt;=10,TRIM($E114),M113))</f>
        <v/>
      </c>
      <c r="N114" t="str">
        <f>IF($G114&lt;=10,"",IF($G114&lt;=12,TRIM($E114),N113))</f>
        <v/>
      </c>
      <c r="O114" t="str">
        <f>IF($G114&lt;=12,"",IF($G114&lt;=14,TRIM($E114),O113))</f>
        <v/>
      </c>
      <c r="Q114" t="str">
        <f t="shared" si="4"/>
        <v>Private households by household type|Multiple-census-family households|</v>
      </c>
      <c r="R114" t="str">
        <f t="shared" si="5"/>
        <v>Private households by household type|Multiple-census-family households</v>
      </c>
      <c r="S114" t="str">
        <f t="shared" si="3"/>
        <v>'Private households by household type|Multiple-census-family households',</v>
      </c>
    </row>
    <row r="115" spans="1:19" hidden="1" x14ac:dyDescent="0.35">
      <c r="A115">
        <v>114</v>
      </c>
      <c r="B115" t="s">
        <v>211</v>
      </c>
      <c r="C115" t="s">
        <v>258</v>
      </c>
      <c r="D115" t="s">
        <v>154</v>
      </c>
      <c r="E115" t="s">
        <v>267</v>
      </c>
      <c r="G115">
        <f>LEN(E115)-LEN(TRIM(E115))</f>
        <v>4</v>
      </c>
      <c r="H115" t="str">
        <f>IF(G115=0,E115,H114)</f>
        <v>Private households by household type</v>
      </c>
      <c r="I115" t="str">
        <f>IF(G115=0,"",IF(G115&lt;=2,TRIM(E115),I114))</f>
        <v>Multiple-census-family households</v>
      </c>
      <c r="J115" t="str">
        <f>IF($G115&lt;=2,"",IF($G115&lt;=4,TRIM($E115),J114))</f>
        <v>One-person households</v>
      </c>
      <c r="K115" t="str">
        <f>IF($G115&lt;=4,"",IF($G115&lt;=6,TRIM($E115),K114))</f>
        <v/>
      </c>
      <c r="L115" t="str">
        <f>IF($G115&lt;=6,"",IF($G115&lt;=8,TRIM($E115),L114))</f>
        <v/>
      </c>
      <c r="M115" t="str">
        <f>IF($G115&lt;=8,"",IF($G115&lt;=10,TRIM($E115),M114))</f>
        <v/>
      </c>
      <c r="N115" t="str">
        <f>IF($G115&lt;=10,"",IF($G115&lt;=12,TRIM($E115),N114))</f>
        <v/>
      </c>
      <c r="O115" t="str">
        <f>IF($G115&lt;=12,"",IF($G115&lt;=14,TRIM($E115),O114))</f>
        <v/>
      </c>
      <c r="Q115" t="str">
        <f t="shared" si="4"/>
        <v>Private households by household type|Multiple-census-family households|One-person households</v>
      </c>
      <c r="R115" t="str">
        <f t="shared" si="5"/>
        <v>Private households by household type|Multiple-census-family households|One-person households</v>
      </c>
      <c r="S115" t="str">
        <f t="shared" si="3"/>
        <v>'Private households by household type|Multiple-census-family households|One-person households',</v>
      </c>
    </row>
    <row r="116" spans="1:19" hidden="1" x14ac:dyDescent="0.35">
      <c r="A116">
        <v>115</v>
      </c>
      <c r="B116" t="s">
        <v>211</v>
      </c>
      <c r="C116" t="s">
        <v>258</v>
      </c>
      <c r="D116" t="s">
        <v>154</v>
      </c>
      <c r="E116" t="s">
        <v>268</v>
      </c>
      <c r="G116">
        <f>LEN(E116)-LEN(TRIM(E116))</f>
        <v>4</v>
      </c>
      <c r="H116" t="str">
        <f>IF(G116=0,E116,H115)</f>
        <v>Private households by household type</v>
      </c>
      <c r="I116" t="str">
        <f>IF(G116=0,"",IF(G116&lt;=2,TRIM(E116),I115))</f>
        <v>Multiple-census-family households</v>
      </c>
      <c r="J116" t="str">
        <f>IF($G116&lt;=2,"",IF($G116&lt;=4,TRIM($E116),J115))</f>
        <v>Two-or-more person non-census-family households</v>
      </c>
      <c r="K116" t="str">
        <f>IF($G116&lt;=4,"",IF($G116&lt;=6,TRIM($E116),K115))</f>
        <v/>
      </c>
      <c r="L116" t="str">
        <f>IF($G116&lt;=6,"",IF($G116&lt;=8,TRIM($E116),L115))</f>
        <v/>
      </c>
      <c r="M116" t="str">
        <f>IF($G116&lt;=8,"",IF($G116&lt;=10,TRIM($E116),M115))</f>
        <v/>
      </c>
      <c r="N116" t="str">
        <f>IF($G116&lt;=10,"",IF($G116&lt;=12,TRIM($E116),N115))</f>
        <v/>
      </c>
      <c r="O116" t="str">
        <f>IF($G116&lt;=12,"",IF($G116&lt;=14,TRIM($E116),O115))</f>
        <v/>
      </c>
      <c r="Q116" t="str">
        <f t="shared" si="4"/>
        <v>Private households by household type|Multiple-census-family households|Two-or-more person non-census-family households</v>
      </c>
      <c r="R116" t="str">
        <f t="shared" si="5"/>
        <v>Private households by household type|Multiple-census-family households|Two-or-more person non-census-family households</v>
      </c>
      <c r="S116" t="str">
        <f t="shared" si="3"/>
        <v>'Private households by household type|Multiple-census-family households|Two-or-more person non-census-family households',</v>
      </c>
    </row>
    <row r="117" spans="1:19" hidden="1" x14ac:dyDescent="0.35">
      <c r="A117">
        <v>116</v>
      </c>
      <c r="B117" t="s">
        <v>211</v>
      </c>
      <c r="C117" t="s">
        <v>269</v>
      </c>
      <c r="D117" t="s">
        <v>270</v>
      </c>
      <c r="E117" t="s">
        <v>271</v>
      </c>
      <c r="G117">
        <f>LEN(E117)-LEN(TRIM(E117))</f>
        <v>0</v>
      </c>
      <c r="H117" t="str">
        <f>IF(G117=0,E117,H116)</f>
        <v>Total population (age 15+) by family characteristics</v>
      </c>
      <c r="I117" t="str">
        <f>IF(G117=0,"",IF(G117&lt;=2,TRIM(E117),I116))</f>
        <v/>
      </c>
      <c r="J117" t="str">
        <f>IF($G117&lt;=2,"",IF($G117&lt;=4,TRIM($E117),J116))</f>
        <v/>
      </c>
      <c r="K117" t="str">
        <f>IF($G117&lt;=4,"",IF($G117&lt;=6,TRIM($E117),K116))</f>
        <v/>
      </c>
      <c r="L117" t="str">
        <f>IF($G117&lt;=6,"",IF($G117&lt;=8,TRIM($E117),L116))</f>
        <v/>
      </c>
      <c r="M117" t="str">
        <f>IF($G117&lt;=8,"",IF($G117&lt;=10,TRIM($E117),M116))</f>
        <v/>
      </c>
      <c r="N117" t="str">
        <f>IF($G117&lt;=10,"",IF($G117&lt;=12,TRIM($E117),N116))</f>
        <v/>
      </c>
      <c r="O117" t="str">
        <f>IF($G117&lt;=12,"",IF($G117&lt;=14,TRIM($E117),O116))</f>
        <v/>
      </c>
      <c r="Q117" t="str">
        <f t="shared" si="4"/>
        <v>Total population (age 15+) by family characteristics</v>
      </c>
      <c r="R117" t="str">
        <f t="shared" si="5"/>
        <v>Total population (age 15+) by family characteristics</v>
      </c>
      <c r="S117" t="str">
        <f t="shared" si="3"/>
        <v>'Total population (age 15+) by family characteristics',</v>
      </c>
    </row>
    <row r="118" spans="1:19" hidden="1" x14ac:dyDescent="0.35">
      <c r="A118">
        <v>117</v>
      </c>
      <c r="B118" t="s">
        <v>211</v>
      </c>
      <c r="C118" t="s">
        <v>269</v>
      </c>
      <c r="D118" t="s">
        <v>270</v>
      </c>
      <c r="E118" t="s">
        <v>272</v>
      </c>
      <c r="G118">
        <f>LEN(E118)-LEN(TRIM(E118))</f>
        <v>0</v>
      </c>
      <c r="H118" t="str">
        <f>IF(G118=0,E118,H117)</f>
        <v>Persons living alone (total)</v>
      </c>
      <c r="I118" t="str">
        <f>IF(G118=0,"",IF(G118&lt;=2,TRIM(E118),I117))</f>
        <v/>
      </c>
      <c r="J118" t="str">
        <f>IF($G118&lt;=2,"",IF($G118&lt;=4,TRIM($E118),J117))</f>
        <v/>
      </c>
      <c r="K118" t="str">
        <f>IF($G118&lt;=4,"",IF($G118&lt;=6,TRIM($E118),K117))</f>
        <v/>
      </c>
      <c r="L118" t="str">
        <f>IF($G118&lt;=6,"",IF($G118&lt;=8,TRIM($E118),L117))</f>
        <v/>
      </c>
      <c r="M118" t="str">
        <f>IF($G118&lt;=8,"",IF($G118&lt;=10,TRIM($E118),M117))</f>
        <v/>
      </c>
      <c r="N118" t="str">
        <f>IF($G118&lt;=10,"",IF($G118&lt;=12,TRIM($E118),N117))</f>
        <v/>
      </c>
      <c r="O118" t="str">
        <f>IF($G118&lt;=12,"",IF($G118&lt;=14,TRIM($E118),O117))</f>
        <v/>
      </c>
      <c r="Q118" t="str">
        <f t="shared" si="4"/>
        <v>Persons living alone (total)</v>
      </c>
      <c r="R118" t="str">
        <f t="shared" si="5"/>
        <v>Persons living alone (total)</v>
      </c>
      <c r="S118" t="str">
        <f t="shared" si="3"/>
        <v>'Persons living alone (total)',</v>
      </c>
    </row>
    <row r="119" spans="1:19" hidden="1" x14ac:dyDescent="0.35">
      <c r="A119">
        <v>118</v>
      </c>
      <c r="B119" t="s">
        <v>211</v>
      </c>
      <c r="C119" t="s">
        <v>269</v>
      </c>
      <c r="D119" t="s">
        <v>270</v>
      </c>
      <c r="E119" t="s">
        <v>273</v>
      </c>
      <c r="G119">
        <f>LEN(E119)-LEN(TRIM(E119))</f>
        <v>0</v>
      </c>
      <c r="H119" t="str">
        <f>IF(G119=0,E119,H118)</f>
        <v>Persons living alone (per cent)</v>
      </c>
      <c r="I119" t="str">
        <f>IF(G119=0,"",IF(G119&lt;=2,TRIM(E119),I118))</f>
        <v/>
      </c>
      <c r="J119" t="str">
        <f>IF($G119&lt;=2,"",IF($G119&lt;=4,TRIM($E119),J118))</f>
        <v/>
      </c>
      <c r="K119" t="str">
        <f>IF($G119&lt;=4,"",IF($G119&lt;=6,TRIM($E119),K118))</f>
        <v/>
      </c>
      <c r="L119" t="str">
        <f>IF($G119&lt;=6,"",IF($G119&lt;=8,TRIM($E119),L118))</f>
        <v/>
      </c>
      <c r="M119" t="str">
        <f>IF($G119&lt;=8,"",IF($G119&lt;=10,TRIM($E119),M118))</f>
        <v/>
      </c>
      <c r="N119" t="str">
        <f>IF($G119&lt;=10,"",IF($G119&lt;=12,TRIM($E119),N118))</f>
        <v/>
      </c>
      <c r="O119" t="str">
        <f>IF($G119&lt;=12,"",IF($G119&lt;=14,TRIM($E119),O118))</f>
        <v/>
      </c>
      <c r="Q119" t="str">
        <f t="shared" si="4"/>
        <v>Persons living alone (per cent)</v>
      </c>
      <c r="R119" t="str">
        <f t="shared" si="5"/>
        <v>Persons living alone (per cent)</v>
      </c>
      <c r="S119" t="str">
        <f t="shared" si="3"/>
        <v>'Persons living alone (per cent)',</v>
      </c>
    </row>
    <row r="120" spans="1:19" hidden="1" x14ac:dyDescent="0.35">
      <c r="A120">
        <v>119</v>
      </c>
      <c r="B120" t="s">
        <v>211</v>
      </c>
      <c r="C120" t="s">
        <v>269</v>
      </c>
      <c r="D120" t="s">
        <v>270</v>
      </c>
      <c r="E120" t="s">
        <v>274</v>
      </c>
      <c r="G120">
        <f>LEN(E120)-LEN(TRIM(E120))</f>
        <v>0</v>
      </c>
      <c r="H120" t="str">
        <f>IF(G120=0,E120,H119)</f>
        <v>Population age 65+ by family characteristics</v>
      </c>
      <c r="I120" t="str">
        <f>IF(G120=0,"",IF(G120&lt;=2,TRIM(E120),I119))</f>
        <v/>
      </c>
      <c r="J120" t="str">
        <f>IF($G120&lt;=2,"",IF($G120&lt;=4,TRIM($E120),J119))</f>
        <v/>
      </c>
      <c r="K120" t="str">
        <f>IF($G120&lt;=4,"",IF($G120&lt;=6,TRIM($E120),K119))</f>
        <v/>
      </c>
      <c r="L120" t="str">
        <f>IF($G120&lt;=6,"",IF($G120&lt;=8,TRIM($E120),L119))</f>
        <v/>
      </c>
      <c r="M120" t="str">
        <f>IF($G120&lt;=8,"",IF($G120&lt;=10,TRIM($E120),M119))</f>
        <v/>
      </c>
      <c r="N120" t="str">
        <f>IF($G120&lt;=10,"",IF($G120&lt;=12,TRIM($E120),N119))</f>
        <v/>
      </c>
      <c r="O120" t="str">
        <f>IF($G120&lt;=12,"",IF($G120&lt;=14,TRIM($E120),O119))</f>
        <v/>
      </c>
      <c r="Q120" t="str">
        <f t="shared" si="4"/>
        <v>Population age 65+ by family characteristics</v>
      </c>
      <c r="R120" t="str">
        <f t="shared" si="5"/>
        <v>Population age 65+ by family characteristics</v>
      </c>
      <c r="S120" t="str">
        <f t="shared" si="3"/>
        <v>'Population age 65+ by family characteristics',</v>
      </c>
    </row>
    <row r="121" spans="1:19" hidden="1" x14ac:dyDescent="0.35">
      <c r="A121">
        <v>120</v>
      </c>
      <c r="B121" t="s">
        <v>211</v>
      </c>
      <c r="C121" t="s">
        <v>269</v>
      </c>
      <c r="D121" t="s">
        <v>270</v>
      </c>
      <c r="E121" t="s">
        <v>275</v>
      </c>
      <c r="G121">
        <f>LEN(E121)-LEN(TRIM(E121))</f>
        <v>0</v>
      </c>
      <c r="H121" t="str">
        <f>IF(G121=0,E121,H120)</f>
        <v>Persons age 65+ living alone (total)</v>
      </c>
      <c r="I121" t="str">
        <f>IF(G121=0,"",IF(G121&lt;=2,TRIM(E121),I120))</f>
        <v/>
      </c>
      <c r="J121" t="str">
        <f>IF($G121&lt;=2,"",IF($G121&lt;=4,TRIM($E121),J120))</f>
        <v/>
      </c>
      <c r="K121" t="str">
        <f>IF($G121&lt;=4,"",IF($G121&lt;=6,TRIM($E121),K120))</f>
        <v/>
      </c>
      <c r="L121" t="str">
        <f>IF($G121&lt;=6,"",IF($G121&lt;=8,TRIM($E121),L120))</f>
        <v/>
      </c>
      <c r="M121" t="str">
        <f>IF($G121&lt;=8,"",IF($G121&lt;=10,TRIM($E121),M120))</f>
        <v/>
      </c>
      <c r="N121" t="str">
        <f>IF($G121&lt;=10,"",IF($G121&lt;=12,TRIM($E121),N120))</f>
        <v/>
      </c>
      <c r="O121" t="str">
        <f>IF($G121&lt;=12,"",IF($G121&lt;=14,TRIM($E121),O120))</f>
        <v/>
      </c>
      <c r="Q121" t="str">
        <f t="shared" si="4"/>
        <v>Persons age 65+ living alone (total)</v>
      </c>
      <c r="R121" t="str">
        <f t="shared" si="5"/>
        <v>Persons age 65+ living alone (total)</v>
      </c>
      <c r="S121" t="str">
        <f t="shared" si="3"/>
        <v>'Persons age 65+ living alone (total)',</v>
      </c>
    </row>
    <row r="122" spans="1:19" hidden="1" x14ac:dyDescent="0.35">
      <c r="A122">
        <v>121</v>
      </c>
      <c r="B122" t="s">
        <v>211</v>
      </c>
      <c r="C122" t="s">
        <v>269</v>
      </c>
      <c r="D122" t="s">
        <v>270</v>
      </c>
      <c r="E122" t="s">
        <v>276</v>
      </c>
      <c r="G122">
        <f>LEN(E122)-LEN(TRIM(E122))</f>
        <v>0</v>
      </c>
      <c r="H122" t="str">
        <f>IF(G122=0,E122,H121)</f>
        <v>Persons age 65+ living alone (per cent)</v>
      </c>
      <c r="I122" t="str">
        <f>IF(G122=0,"",IF(G122&lt;=2,TRIM(E122),I121))</f>
        <v/>
      </c>
      <c r="J122" t="str">
        <f>IF($G122&lt;=2,"",IF($G122&lt;=4,TRIM($E122),J121))</f>
        <v/>
      </c>
      <c r="K122" t="str">
        <f>IF($G122&lt;=4,"",IF($G122&lt;=6,TRIM($E122),K121))</f>
        <v/>
      </c>
      <c r="L122" t="str">
        <f>IF($G122&lt;=6,"",IF($G122&lt;=8,TRIM($E122),L121))</f>
        <v/>
      </c>
      <c r="M122" t="str">
        <f>IF($G122&lt;=8,"",IF($G122&lt;=10,TRIM($E122),M121))</f>
        <v/>
      </c>
      <c r="N122" t="str">
        <f>IF($G122&lt;=10,"",IF($G122&lt;=12,TRIM($E122),N121))</f>
        <v/>
      </c>
      <c r="O122" t="str">
        <f>IF($G122&lt;=12,"",IF($G122&lt;=14,TRIM($E122),O121))</f>
        <v/>
      </c>
      <c r="Q122" t="str">
        <f t="shared" si="4"/>
        <v>Persons age 65+ living alone (per cent)</v>
      </c>
      <c r="R122" t="str">
        <f t="shared" si="5"/>
        <v>Persons age 65+ living alone (per cent)</v>
      </c>
      <c r="S122" t="str">
        <f t="shared" si="3"/>
        <v>'Persons age 65+ living alone (per cent)',</v>
      </c>
    </row>
    <row r="123" spans="1:19" hidden="1" x14ac:dyDescent="0.35">
      <c r="A123">
        <v>122</v>
      </c>
      <c r="B123" t="s">
        <v>211</v>
      </c>
      <c r="C123" t="s">
        <v>269</v>
      </c>
      <c r="D123" t="s">
        <v>270</v>
      </c>
      <c r="E123" t="s">
        <v>277</v>
      </c>
      <c r="G123">
        <f>LEN(E123)-LEN(TRIM(E123))</f>
        <v>0</v>
      </c>
      <c r="H123" t="str">
        <f>IF(G123=0,E123,H122)</f>
        <v>Population age 85+ by family characteristics</v>
      </c>
      <c r="I123" t="str">
        <f>IF(G123=0,"",IF(G123&lt;=2,TRIM(E123),I122))</f>
        <v/>
      </c>
      <c r="J123" t="str">
        <f>IF($G123&lt;=2,"",IF($G123&lt;=4,TRIM($E123),J122))</f>
        <v/>
      </c>
      <c r="K123" t="str">
        <f>IF($G123&lt;=4,"",IF($G123&lt;=6,TRIM($E123),K122))</f>
        <v/>
      </c>
      <c r="L123" t="str">
        <f>IF($G123&lt;=6,"",IF($G123&lt;=8,TRIM($E123),L122))</f>
        <v/>
      </c>
      <c r="M123" t="str">
        <f>IF($G123&lt;=8,"",IF($G123&lt;=10,TRIM($E123),M122))</f>
        <v/>
      </c>
      <c r="N123" t="str">
        <f>IF($G123&lt;=10,"",IF($G123&lt;=12,TRIM($E123),N122))</f>
        <v/>
      </c>
      <c r="O123" t="str">
        <f>IF($G123&lt;=12,"",IF($G123&lt;=14,TRIM($E123),O122))</f>
        <v/>
      </c>
      <c r="Q123" t="str">
        <f t="shared" si="4"/>
        <v>Population age 85+ by family characteristics</v>
      </c>
      <c r="R123" t="str">
        <f t="shared" si="5"/>
        <v>Population age 85+ by family characteristics</v>
      </c>
      <c r="S123" t="str">
        <f t="shared" si="3"/>
        <v>'Population age 85+ by family characteristics',</v>
      </c>
    </row>
    <row r="124" spans="1:19" hidden="1" x14ac:dyDescent="0.35">
      <c r="A124">
        <v>123</v>
      </c>
      <c r="B124" t="s">
        <v>211</v>
      </c>
      <c r="C124" t="s">
        <v>269</v>
      </c>
      <c r="D124" t="s">
        <v>270</v>
      </c>
      <c r="E124" t="s">
        <v>278</v>
      </c>
      <c r="G124">
        <f>LEN(E124)-LEN(TRIM(E124))</f>
        <v>0</v>
      </c>
      <c r="H124" t="str">
        <f>IF(G124=0,E124,H123)</f>
        <v>Persons age 85+ living alone (total)</v>
      </c>
      <c r="I124" t="str">
        <f>IF(G124=0,"",IF(G124&lt;=2,TRIM(E124),I123))</f>
        <v/>
      </c>
      <c r="J124" t="str">
        <f>IF($G124&lt;=2,"",IF($G124&lt;=4,TRIM($E124),J123))</f>
        <v/>
      </c>
      <c r="K124" t="str">
        <f>IF($G124&lt;=4,"",IF($G124&lt;=6,TRIM($E124),K123))</f>
        <v/>
      </c>
      <c r="L124" t="str">
        <f>IF($G124&lt;=6,"",IF($G124&lt;=8,TRIM($E124),L123))</f>
        <v/>
      </c>
      <c r="M124" t="str">
        <f>IF($G124&lt;=8,"",IF($G124&lt;=10,TRIM($E124),M123))</f>
        <v/>
      </c>
      <c r="N124" t="str">
        <f>IF($G124&lt;=10,"",IF($G124&lt;=12,TRIM($E124),N123))</f>
        <v/>
      </c>
      <c r="O124" t="str">
        <f>IF($G124&lt;=12,"",IF($G124&lt;=14,TRIM($E124),O123))</f>
        <v/>
      </c>
      <c r="Q124" t="str">
        <f t="shared" si="4"/>
        <v>Persons age 85+ living alone (total)</v>
      </c>
      <c r="R124" t="str">
        <f t="shared" si="5"/>
        <v>Persons age 85+ living alone (total)</v>
      </c>
      <c r="S124" t="str">
        <f t="shared" si="3"/>
        <v>'Persons age 85+ living alone (total)',</v>
      </c>
    </row>
    <row r="125" spans="1:19" hidden="1" x14ac:dyDescent="0.35">
      <c r="A125">
        <v>124</v>
      </c>
      <c r="B125" t="s">
        <v>211</v>
      </c>
      <c r="C125" t="s">
        <v>269</v>
      </c>
      <c r="D125" t="s">
        <v>270</v>
      </c>
      <c r="E125" t="s">
        <v>279</v>
      </c>
      <c r="G125">
        <f>LEN(E125)-LEN(TRIM(E125))</f>
        <v>0</v>
      </c>
      <c r="H125" t="str">
        <f>IF(G125=0,E125,H124)</f>
        <v>Persons age 85+ living alone (per cent)</v>
      </c>
      <c r="I125" t="str">
        <f>IF(G125=0,"",IF(G125&lt;=2,TRIM(E125),I124))</f>
        <v/>
      </c>
      <c r="J125" t="str">
        <f>IF($G125&lt;=2,"",IF($G125&lt;=4,TRIM($E125),J124))</f>
        <v/>
      </c>
      <c r="K125" t="str">
        <f>IF($G125&lt;=4,"",IF($G125&lt;=6,TRIM($E125),K124))</f>
        <v/>
      </c>
      <c r="L125" t="str">
        <f>IF($G125&lt;=6,"",IF($G125&lt;=8,TRIM($E125),L124))</f>
        <v/>
      </c>
      <c r="M125" t="str">
        <f>IF($G125&lt;=8,"",IF($G125&lt;=10,TRIM($E125),M124))</f>
        <v/>
      </c>
      <c r="N125" t="str">
        <f>IF($G125&lt;=10,"",IF($G125&lt;=12,TRIM($E125),N124))</f>
        <v/>
      </c>
      <c r="O125" t="str">
        <f>IF($G125&lt;=12,"",IF($G125&lt;=14,TRIM($E125),O124))</f>
        <v/>
      </c>
      <c r="Q125" t="str">
        <f t="shared" si="4"/>
        <v>Persons age 85+ living alone (per cent)</v>
      </c>
      <c r="R125" t="str">
        <f t="shared" si="5"/>
        <v>Persons age 85+ living alone (per cent)</v>
      </c>
      <c r="S125" t="str">
        <f t="shared" si="3"/>
        <v>'Persons age 85+ living alone (per cent)',</v>
      </c>
    </row>
    <row r="126" spans="1:19" hidden="1" x14ac:dyDescent="0.35">
      <c r="A126">
        <v>125</v>
      </c>
      <c r="B126" t="s">
        <v>211</v>
      </c>
      <c r="C126" t="s">
        <v>269</v>
      </c>
      <c r="D126" t="s">
        <v>270</v>
      </c>
      <c r="E126" t="s">
        <v>280</v>
      </c>
      <c r="G126">
        <f>LEN(E126)-LEN(TRIM(E126))</f>
        <v>0</v>
      </c>
      <c r="H126" t="str">
        <f>IF(G126=0,E126,H125)</f>
        <v>Population age 20-34 by family characteristics</v>
      </c>
      <c r="I126" t="str">
        <f>IF(G126=0,"",IF(G126&lt;=2,TRIM(E126),I125))</f>
        <v/>
      </c>
      <c r="J126" t="str">
        <f>IF($G126&lt;=2,"",IF($G126&lt;=4,TRIM($E126),J125))</f>
        <v/>
      </c>
      <c r="K126" t="str">
        <f>IF($G126&lt;=4,"",IF($G126&lt;=6,TRIM($E126),K125))</f>
        <v/>
      </c>
      <c r="L126" t="str">
        <f>IF($G126&lt;=6,"",IF($G126&lt;=8,TRIM($E126),L125))</f>
        <v/>
      </c>
      <c r="M126" t="str">
        <f>IF($G126&lt;=8,"",IF($G126&lt;=10,TRIM($E126),M125))</f>
        <v/>
      </c>
      <c r="N126" t="str">
        <f>IF($G126&lt;=10,"",IF($G126&lt;=12,TRIM($E126),N125))</f>
        <v/>
      </c>
      <c r="O126" t="str">
        <f>IF($G126&lt;=12,"",IF($G126&lt;=14,TRIM($E126),O125))</f>
        <v/>
      </c>
      <c r="Q126" t="str">
        <f t="shared" si="4"/>
        <v>Population age 20-34 by family characteristics</v>
      </c>
      <c r="R126" t="str">
        <f t="shared" si="5"/>
        <v>Population age 20-34 by family characteristics</v>
      </c>
      <c r="S126" t="str">
        <f t="shared" si="3"/>
        <v>'Population age 20-34 by family characteristics',</v>
      </c>
    </row>
    <row r="127" spans="1:19" hidden="1" x14ac:dyDescent="0.35">
      <c r="A127">
        <v>126</v>
      </c>
      <c r="B127" t="s">
        <v>211</v>
      </c>
      <c r="C127" t="s">
        <v>269</v>
      </c>
      <c r="D127" t="s">
        <v>270</v>
      </c>
      <c r="E127" t="s">
        <v>281</v>
      </c>
      <c r="G127">
        <f>LEN(E127)-LEN(TRIM(E127))</f>
        <v>0</v>
      </c>
      <c r="H127" t="str">
        <f>IF(G127=0,E127,H126)</f>
        <v>Single young adults (age 20-34) living at home (total)</v>
      </c>
      <c r="I127" t="str">
        <f>IF(G127=0,"",IF(G127&lt;=2,TRIM(E127),I126))</f>
        <v/>
      </c>
      <c r="J127" t="str">
        <f>IF($G127&lt;=2,"",IF($G127&lt;=4,TRIM($E127),J126))</f>
        <v/>
      </c>
      <c r="K127" t="str">
        <f>IF($G127&lt;=4,"",IF($G127&lt;=6,TRIM($E127),K126))</f>
        <v/>
      </c>
      <c r="L127" t="str">
        <f>IF($G127&lt;=6,"",IF($G127&lt;=8,TRIM($E127),L126))</f>
        <v/>
      </c>
      <c r="M127" t="str">
        <f>IF($G127&lt;=8,"",IF($G127&lt;=10,TRIM($E127),M126))</f>
        <v/>
      </c>
      <c r="N127" t="str">
        <f>IF($G127&lt;=10,"",IF($G127&lt;=12,TRIM($E127),N126))</f>
        <v/>
      </c>
      <c r="O127" t="str">
        <f>IF($G127&lt;=12,"",IF($G127&lt;=14,TRIM($E127),O126))</f>
        <v/>
      </c>
      <c r="Q127" t="str">
        <f t="shared" si="4"/>
        <v>Single young adults (age 20-34) living at home (total)</v>
      </c>
      <c r="R127" t="str">
        <f t="shared" si="5"/>
        <v>Single young adults (age 20-34) living at home (total)</v>
      </c>
      <c r="S127" t="str">
        <f t="shared" si="3"/>
        <v>'Single young adults (age 20-34) living at home (total)',</v>
      </c>
    </row>
    <row r="128" spans="1:19" hidden="1" x14ac:dyDescent="0.35">
      <c r="A128">
        <v>127</v>
      </c>
      <c r="B128" t="s">
        <v>211</v>
      </c>
      <c r="C128" t="s">
        <v>269</v>
      </c>
      <c r="D128" t="s">
        <v>270</v>
      </c>
      <c r="E128" t="s">
        <v>282</v>
      </c>
      <c r="G128">
        <f>LEN(E128)-LEN(TRIM(E128))</f>
        <v>0</v>
      </c>
      <c r="H128" t="str">
        <f>IF(G128=0,E128,H127)</f>
        <v>Single young adults (age 20-34) living at home (per cent)</v>
      </c>
      <c r="I128" t="str">
        <f>IF(G128=0,"",IF(G128&lt;=2,TRIM(E128),I127))</f>
        <v/>
      </c>
      <c r="J128" t="str">
        <f>IF($G128&lt;=2,"",IF($G128&lt;=4,TRIM($E128),J127))</f>
        <v/>
      </c>
      <c r="K128" t="str">
        <f>IF($G128&lt;=4,"",IF($G128&lt;=6,TRIM($E128),K127))</f>
        <v/>
      </c>
      <c r="L128" t="str">
        <f>IF($G128&lt;=6,"",IF($G128&lt;=8,TRIM($E128),L127))</f>
        <v/>
      </c>
      <c r="M128" t="str">
        <f>IF($G128&lt;=8,"",IF($G128&lt;=10,TRIM($E128),M127))</f>
        <v/>
      </c>
      <c r="N128" t="str">
        <f>IF($G128&lt;=10,"",IF($G128&lt;=12,TRIM($E128),N127))</f>
        <v/>
      </c>
      <c r="O128" t="str">
        <f>IF($G128&lt;=12,"",IF($G128&lt;=14,TRIM($E128),O127))</f>
        <v/>
      </c>
      <c r="Q128" t="str">
        <f t="shared" si="4"/>
        <v>Single young adults (age 20-34) living at home (per cent)</v>
      </c>
      <c r="R128" t="str">
        <f t="shared" si="5"/>
        <v>Single young adults (age 20-34) living at home (per cent)</v>
      </c>
      <c r="S128" t="str">
        <f t="shared" si="3"/>
        <v>'Single young adults (age 20-34) living at home (per cent)',</v>
      </c>
    </row>
    <row r="129" spans="1:19" hidden="1" x14ac:dyDescent="0.35">
      <c r="A129">
        <v>128</v>
      </c>
      <c r="B129" t="s">
        <v>283</v>
      </c>
      <c r="C129" t="s">
        <v>284</v>
      </c>
      <c r="D129" t="s">
        <v>154</v>
      </c>
      <c r="E129" t="s">
        <v>285</v>
      </c>
      <c r="G129">
        <f>LEN(E129)-LEN(TRIM(E129))</f>
        <v>0</v>
      </c>
      <c r="H129" t="str">
        <f>IF(G129=0,E129,H128)</f>
        <v>Knowledge of official languages for the total population excluding institutional residents</v>
      </c>
      <c r="I129" t="str">
        <f>IF(G129=0,"",IF(G129&lt;=2,TRIM(E129),I128))</f>
        <v/>
      </c>
      <c r="J129" t="str">
        <f>IF($G129&lt;=2,"",IF($G129&lt;=4,TRIM($E129),J128))</f>
        <v/>
      </c>
      <c r="K129" t="str">
        <f>IF($G129&lt;=4,"",IF($G129&lt;=6,TRIM($E129),K128))</f>
        <v/>
      </c>
      <c r="L129" t="str">
        <f>IF($G129&lt;=6,"",IF($G129&lt;=8,TRIM($E129),L128))</f>
        <v/>
      </c>
      <c r="M129" t="str">
        <f>IF($G129&lt;=8,"",IF($G129&lt;=10,TRIM($E129),M128))</f>
        <v/>
      </c>
      <c r="N129" t="str">
        <f>IF($G129&lt;=10,"",IF($G129&lt;=12,TRIM($E129),N128))</f>
        <v/>
      </c>
      <c r="O129" t="str">
        <f>IF($G129&lt;=12,"",IF($G129&lt;=14,TRIM($E129),O128))</f>
        <v/>
      </c>
      <c r="Q129" t="str">
        <f t="shared" si="4"/>
        <v>Knowledge of official languages for the total population excluding institutional residents</v>
      </c>
      <c r="R129" t="str">
        <f t="shared" si="5"/>
        <v>Knowledge of official languages for the total population excluding institutional residents</v>
      </c>
      <c r="S129" t="str">
        <f t="shared" si="3"/>
        <v>'Knowledge of official languages for the total population excluding institutional residents',</v>
      </c>
    </row>
    <row r="130" spans="1:19" hidden="1" x14ac:dyDescent="0.35">
      <c r="A130">
        <v>129</v>
      </c>
      <c r="B130" t="s">
        <v>283</v>
      </c>
      <c r="C130" t="s">
        <v>284</v>
      </c>
      <c r="D130" t="s">
        <v>154</v>
      </c>
      <c r="E130" t="s">
        <v>286</v>
      </c>
      <c r="G130">
        <f>LEN(E130)-LEN(TRIM(E130))</f>
        <v>2</v>
      </c>
      <c r="H130" t="str">
        <f>IF(G130=0,E130,H129)</f>
        <v>Knowledge of official languages for the total population excluding institutional residents</v>
      </c>
      <c r="I130" t="str">
        <f>IF(G130=0,"",IF(G130&lt;=2,TRIM(E130),I129))</f>
        <v>English only</v>
      </c>
      <c r="J130" t="str">
        <f>IF($G130&lt;=2,"",IF($G130&lt;=4,TRIM($E130),J129))</f>
        <v/>
      </c>
      <c r="K130" t="str">
        <f>IF($G130&lt;=4,"",IF($G130&lt;=6,TRIM($E130),K129))</f>
        <v/>
      </c>
      <c r="L130" t="str">
        <f>IF($G130&lt;=6,"",IF($G130&lt;=8,TRIM($E130),L129))</f>
        <v/>
      </c>
      <c r="M130" t="str">
        <f>IF($G130&lt;=8,"",IF($G130&lt;=10,TRIM($E130),M129))</f>
        <v/>
      </c>
      <c r="N130" t="str">
        <f>IF($G130&lt;=10,"",IF($G130&lt;=12,TRIM($E130),N129))</f>
        <v/>
      </c>
      <c r="O130" t="str">
        <f>IF($G130&lt;=12,"",IF($G130&lt;=14,TRIM($E130),O129))</f>
        <v/>
      </c>
      <c r="Q130" t="str">
        <f t="shared" si="4"/>
        <v>Knowledge of official languages for the total population excluding institutional residents|English only|</v>
      </c>
      <c r="R130" t="str">
        <f t="shared" si="5"/>
        <v>Knowledge of official languages for the total population excluding institutional residents|English only</v>
      </c>
      <c r="S130" t="str">
        <f t="shared" si="3"/>
        <v>'Knowledge of official languages for the total population excluding institutional residents|English only',</v>
      </c>
    </row>
    <row r="131" spans="1:19" hidden="1" x14ac:dyDescent="0.35">
      <c r="A131">
        <v>130</v>
      </c>
      <c r="B131" t="s">
        <v>283</v>
      </c>
      <c r="C131" t="s">
        <v>284</v>
      </c>
      <c r="D131" t="s">
        <v>154</v>
      </c>
      <c r="E131" t="s">
        <v>287</v>
      </c>
      <c r="G131">
        <f>LEN(E131)-LEN(TRIM(E131))</f>
        <v>2</v>
      </c>
      <c r="H131" t="str">
        <f>IF(G131=0,E131,H130)</f>
        <v>Knowledge of official languages for the total population excluding institutional residents</v>
      </c>
      <c r="I131" t="str">
        <f>IF(G131=0,"",IF(G131&lt;=2,TRIM(E131),I130))</f>
        <v>French only</v>
      </c>
      <c r="J131" t="str">
        <f>IF($G131&lt;=2,"",IF($G131&lt;=4,TRIM($E131),J130))</f>
        <v/>
      </c>
      <c r="K131" t="str">
        <f>IF($G131&lt;=4,"",IF($G131&lt;=6,TRIM($E131),K130))</f>
        <v/>
      </c>
      <c r="L131" t="str">
        <f>IF($G131&lt;=6,"",IF($G131&lt;=8,TRIM($E131),L130))</f>
        <v/>
      </c>
      <c r="M131" t="str">
        <f>IF($G131&lt;=8,"",IF($G131&lt;=10,TRIM($E131),M130))</f>
        <v/>
      </c>
      <c r="N131" t="str">
        <f>IF($G131&lt;=10,"",IF($G131&lt;=12,TRIM($E131),N130))</f>
        <v/>
      </c>
      <c r="O131" t="str">
        <f>IF($G131&lt;=12,"",IF($G131&lt;=14,TRIM($E131),O130))</f>
        <v/>
      </c>
      <c r="Q131" t="str">
        <f t="shared" si="4"/>
        <v>Knowledge of official languages for the total population excluding institutional residents|French only|</v>
      </c>
      <c r="R131" t="str">
        <f t="shared" si="5"/>
        <v>Knowledge of official languages for the total population excluding institutional residents|French only</v>
      </c>
      <c r="S131" t="str">
        <f t="shared" si="3"/>
        <v>'Knowledge of official languages for the total population excluding institutional residents|French only',</v>
      </c>
    </row>
    <row r="132" spans="1:19" hidden="1" x14ac:dyDescent="0.35">
      <c r="A132">
        <v>131</v>
      </c>
      <c r="B132" t="s">
        <v>283</v>
      </c>
      <c r="C132" t="s">
        <v>284</v>
      </c>
      <c r="D132" t="s">
        <v>154</v>
      </c>
      <c r="E132" t="s">
        <v>288</v>
      </c>
      <c r="G132">
        <f>LEN(E132)-LEN(TRIM(E132))</f>
        <v>2</v>
      </c>
      <c r="H132" t="str">
        <f>IF(G132=0,E132,H131)</f>
        <v>Knowledge of official languages for the total population excluding institutional residents</v>
      </c>
      <c r="I132" t="str">
        <f>IF(G132=0,"",IF(G132&lt;=2,TRIM(E132),I131))</f>
        <v>English and French</v>
      </c>
      <c r="J132" t="str">
        <f>IF($G132&lt;=2,"",IF($G132&lt;=4,TRIM($E132),J131))</f>
        <v/>
      </c>
      <c r="K132" t="str">
        <f>IF($G132&lt;=4,"",IF($G132&lt;=6,TRIM($E132),K131))</f>
        <v/>
      </c>
      <c r="L132" t="str">
        <f>IF($G132&lt;=6,"",IF($G132&lt;=8,TRIM($E132),L131))</f>
        <v/>
      </c>
      <c r="M132" t="str">
        <f>IF($G132&lt;=8,"",IF($G132&lt;=10,TRIM($E132),M131))</f>
        <v/>
      </c>
      <c r="N132" t="str">
        <f>IF($G132&lt;=10,"",IF($G132&lt;=12,TRIM($E132),N131))</f>
        <v/>
      </c>
      <c r="O132" t="str">
        <f>IF($G132&lt;=12,"",IF($G132&lt;=14,TRIM($E132),O131))</f>
        <v/>
      </c>
      <c r="Q132" t="str">
        <f t="shared" si="4"/>
        <v>Knowledge of official languages for the total population excluding institutional residents|English and French|</v>
      </c>
      <c r="R132" t="str">
        <f t="shared" si="5"/>
        <v>Knowledge of official languages for the total population excluding institutional residents|English and French</v>
      </c>
      <c r="S132" t="str">
        <f t="shared" ref="S132:S195" si="6">"'"&amp;R132&amp;"',"</f>
        <v>'Knowledge of official languages for the total population excluding institutional residents|English and French',</v>
      </c>
    </row>
    <row r="133" spans="1:19" hidden="1" x14ac:dyDescent="0.35">
      <c r="A133">
        <v>132</v>
      </c>
      <c r="B133" t="s">
        <v>283</v>
      </c>
      <c r="C133" t="s">
        <v>284</v>
      </c>
      <c r="D133" t="s">
        <v>154</v>
      </c>
      <c r="E133" t="s">
        <v>289</v>
      </c>
      <c r="G133">
        <f>LEN(E133)-LEN(TRIM(E133))</f>
        <v>2</v>
      </c>
      <c r="H133" t="str">
        <f>IF(G133=0,E133,H132)</f>
        <v>Knowledge of official languages for the total population excluding institutional residents</v>
      </c>
      <c r="I133" t="str">
        <f>IF(G133=0,"",IF(G133&lt;=2,TRIM(E133),I132))</f>
        <v>Neither English nor French</v>
      </c>
      <c r="J133" t="str">
        <f>IF($G133&lt;=2,"",IF($G133&lt;=4,TRIM($E133),J132))</f>
        <v/>
      </c>
      <c r="K133" t="str">
        <f>IF($G133&lt;=4,"",IF($G133&lt;=6,TRIM($E133),K132))</f>
        <v/>
      </c>
      <c r="L133" t="str">
        <f>IF($G133&lt;=6,"",IF($G133&lt;=8,TRIM($E133),L132))</f>
        <v/>
      </c>
      <c r="M133" t="str">
        <f>IF($G133&lt;=8,"",IF($G133&lt;=10,TRIM($E133),M132))</f>
        <v/>
      </c>
      <c r="N133" t="str">
        <f>IF($G133&lt;=10,"",IF($G133&lt;=12,TRIM($E133),N132))</f>
        <v/>
      </c>
      <c r="O133" t="str">
        <f>IF($G133&lt;=12,"",IF($G133&lt;=14,TRIM($E133),O132))</f>
        <v/>
      </c>
      <c r="Q133" t="str">
        <f t="shared" ref="Q133:Q196" si="7">SUBSTITUTE(SUBSTITUTE(H133&amp;"|"&amp;I133&amp;"|"&amp;J133&amp;"|"&amp;K133&amp;"|"&amp;L133&amp;"|"&amp;M133&amp;"|"&amp;N133&amp;"|"&amp;O133&amp;"|","||",""),"'","")</f>
        <v>Knowledge of official languages for the total population excluding institutional residents|Neither English nor French|</v>
      </c>
      <c r="R133" t="str">
        <f t="shared" ref="R133:R196" si="8">IF(RIGHT(Q133,1)="|",LEFT(Q133,LEN(Q133)-1),Q133)</f>
        <v>Knowledge of official languages for the total population excluding institutional residents|Neither English nor French</v>
      </c>
      <c r="S133" t="str">
        <f t="shared" si="6"/>
        <v>'Knowledge of official languages for the total population excluding institutional residents|Neither English nor French',</v>
      </c>
    </row>
    <row r="134" spans="1:19" hidden="1" x14ac:dyDescent="0.35">
      <c r="A134">
        <v>133</v>
      </c>
      <c r="B134" t="s">
        <v>283</v>
      </c>
      <c r="C134" t="s">
        <v>290</v>
      </c>
      <c r="D134" t="s">
        <v>154</v>
      </c>
      <c r="E134" t="s">
        <v>291</v>
      </c>
      <c r="G134">
        <f>LEN(E134)-LEN(TRIM(E134))</f>
        <v>0</v>
      </c>
      <c r="H134" t="str">
        <f>IF(G134=0,E134,H133)</f>
        <v>First official language spoken for the total population excluding institutional residents</v>
      </c>
      <c r="I134" t="str">
        <f>IF(G134=0,"",IF(G134&lt;=2,TRIM(E134),I133))</f>
        <v/>
      </c>
      <c r="J134" t="str">
        <f>IF($G134&lt;=2,"",IF($G134&lt;=4,TRIM($E134),J133))</f>
        <v/>
      </c>
      <c r="K134" t="str">
        <f>IF($G134&lt;=4,"",IF($G134&lt;=6,TRIM($E134),K133))</f>
        <v/>
      </c>
      <c r="L134" t="str">
        <f>IF($G134&lt;=6,"",IF($G134&lt;=8,TRIM($E134),L133))</f>
        <v/>
      </c>
      <c r="M134" t="str">
        <f>IF($G134&lt;=8,"",IF($G134&lt;=10,TRIM($E134),M133))</f>
        <v/>
      </c>
      <c r="N134" t="str">
        <f>IF($G134&lt;=10,"",IF($G134&lt;=12,TRIM($E134),N133))</f>
        <v/>
      </c>
      <c r="O134" t="str">
        <f>IF($G134&lt;=12,"",IF($G134&lt;=14,TRIM($E134),O133))</f>
        <v/>
      </c>
      <c r="Q134" t="str">
        <f t="shared" si="7"/>
        <v>First official language spoken for the total population excluding institutional residents</v>
      </c>
      <c r="R134" t="str">
        <f t="shared" si="8"/>
        <v>First official language spoken for the total population excluding institutional residents</v>
      </c>
      <c r="S134" t="str">
        <f t="shared" si="6"/>
        <v>'First official language spoken for the total population excluding institutional residents',</v>
      </c>
    </row>
    <row r="135" spans="1:19" hidden="1" x14ac:dyDescent="0.35">
      <c r="A135">
        <v>134</v>
      </c>
      <c r="B135" t="s">
        <v>283</v>
      </c>
      <c r="C135" t="s">
        <v>290</v>
      </c>
      <c r="D135" t="s">
        <v>154</v>
      </c>
      <c r="E135" t="s">
        <v>292</v>
      </c>
      <c r="G135">
        <f>LEN(E135)-LEN(TRIM(E135))</f>
        <v>2</v>
      </c>
      <c r="H135" t="str">
        <f>IF(G135=0,E135,H134)</f>
        <v>First official language spoken for the total population excluding institutional residents</v>
      </c>
      <c r="I135" t="str">
        <f>IF(G135=0,"",IF(G135&lt;=2,TRIM(E135),I134))</f>
        <v>English</v>
      </c>
      <c r="J135" t="str">
        <f>IF($G135&lt;=2,"",IF($G135&lt;=4,TRIM($E135),J134))</f>
        <v/>
      </c>
      <c r="K135" t="str">
        <f>IF($G135&lt;=4,"",IF($G135&lt;=6,TRIM($E135),K134))</f>
        <v/>
      </c>
      <c r="L135" t="str">
        <f>IF($G135&lt;=6,"",IF($G135&lt;=8,TRIM($E135),L134))</f>
        <v/>
      </c>
      <c r="M135" t="str">
        <f>IF($G135&lt;=8,"",IF($G135&lt;=10,TRIM($E135),M134))</f>
        <v/>
      </c>
      <c r="N135" t="str">
        <f>IF($G135&lt;=10,"",IF($G135&lt;=12,TRIM($E135),N134))</f>
        <v/>
      </c>
      <c r="O135" t="str">
        <f>IF($G135&lt;=12,"",IF($G135&lt;=14,TRIM($E135),O134))</f>
        <v/>
      </c>
      <c r="Q135" t="str">
        <f t="shared" si="7"/>
        <v>First official language spoken for the total population excluding institutional residents|English|</v>
      </c>
      <c r="R135" t="str">
        <f t="shared" si="8"/>
        <v>First official language spoken for the total population excluding institutional residents|English</v>
      </c>
      <c r="S135" t="str">
        <f t="shared" si="6"/>
        <v>'First official language spoken for the total population excluding institutional residents|English',</v>
      </c>
    </row>
    <row r="136" spans="1:19" hidden="1" x14ac:dyDescent="0.35">
      <c r="A136">
        <v>135</v>
      </c>
      <c r="B136" t="s">
        <v>283</v>
      </c>
      <c r="C136" t="s">
        <v>290</v>
      </c>
      <c r="D136" t="s">
        <v>154</v>
      </c>
      <c r="E136" t="s">
        <v>293</v>
      </c>
      <c r="G136">
        <f>LEN(E136)-LEN(TRIM(E136))</f>
        <v>0</v>
      </c>
      <c r="H136" t="str">
        <f>IF(G136=0,E136,H135)</f>
        <v>Official language minority (percentage)</v>
      </c>
      <c r="I136" t="str">
        <f>IF(G136=0,"",IF(G136&lt;=2,TRIM(E136),I135))</f>
        <v/>
      </c>
      <c r="J136" t="str">
        <f>IF($G136&lt;=2,"",IF($G136&lt;=4,TRIM($E136),J135))</f>
        <v/>
      </c>
      <c r="K136" t="str">
        <f>IF($G136&lt;=4,"",IF($G136&lt;=6,TRIM($E136),K135))</f>
        <v/>
      </c>
      <c r="L136" t="str">
        <f>IF($G136&lt;=6,"",IF($G136&lt;=8,TRIM($E136),L135))</f>
        <v/>
      </c>
      <c r="M136" t="str">
        <f>IF($G136&lt;=8,"",IF($G136&lt;=10,TRIM($E136),M135))</f>
        <v/>
      </c>
      <c r="N136" t="str">
        <f>IF($G136&lt;=10,"",IF($G136&lt;=12,TRIM($E136),N135))</f>
        <v/>
      </c>
      <c r="O136" t="str">
        <f>IF($G136&lt;=12,"",IF($G136&lt;=14,TRIM($E136),O135))</f>
        <v/>
      </c>
      <c r="Q136" t="str">
        <f t="shared" si="7"/>
        <v>Official language minority (percentage)</v>
      </c>
      <c r="R136" t="str">
        <f t="shared" si="8"/>
        <v>Official language minority (percentage)</v>
      </c>
      <c r="S136" t="str">
        <f t="shared" si="6"/>
        <v>'Official language minority (percentage)',</v>
      </c>
    </row>
    <row r="137" spans="1:19" hidden="1" x14ac:dyDescent="0.35">
      <c r="A137">
        <v>136</v>
      </c>
      <c r="B137" t="s">
        <v>283</v>
      </c>
      <c r="C137" t="s">
        <v>290</v>
      </c>
      <c r="D137" t="s">
        <v>154</v>
      </c>
      <c r="E137" t="s">
        <v>294</v>
      </c>
      <c r="G137">
        <f>LEN(E137)-LEN(TRIM(E137))</f>
        <v>2</v>
      </c>
      <c r="H137" t="str">
        <f>IF(G137=0,E137,H136)</f>
        <v>Official language minority (percentage)</v>
      </c>
      <c r="I137" t="str">
        <f>IF(G137=0,"",IF(G137&lt;=2,TRIM(E137),I136))</f>
        <v>French</v>
      </c>
      <c r="J137" t="str">
        <f>IF($G137&lt;=2,"",IF($G137&lt;=4,TRIM($E137),J136))</f>
        <v/>
      </c>
      <c r="K137" t="str">
        <f>IF($G137&lt;=4,"",IF($G137&lt;=6,TRIM($E137),K136))</f>
        <v/>
      </c>
      <c r="L137" t="str">
        <f>IF($G137&lt;=6,"",IF($G137&lt;=8,TRIM($E137),L136))</f>
        <v/>
      </c>
      <c r="M137" t="str">
        <f>IF($G137&lt;=8,"",IF($G137&lt;=10,TRIM($E137),M136))</f>
        <v/>
      </c>
      <c r="N137" t="str">
        <f>IF($G137&lt;=10,"",IF($G137&lt;=12,TRIM($E137),N136))</f>
        <v/>
      </c>
      <c r="O137" t="str">
        <f>IF($G137&lt;=12,"",IF($G137&lt;=14,TRIM($E137),O136))</f>
        <v/>
      </c>
      <c r="Q137" t="str">
        <f t="shared" si="7"/>
        <v>Official language minority (percentage)|French|</v>
      </c>
      <c r="R137" t="str">
        <f t="shared" si="8"/>
        <v>Official language minority (percentage)|French</v>
      </c>
      <c r="S137" t="str">
        <f t="shared" si="6"/>
        <v>'Official language minority (percentage)|French',</v>
      </c>
    </row>
    <row r="138" spans="1:19" hidden="1" x14ac:dyDescent="0.35">
      <c r="A138">
        <v>137</v>
      </c>
      <c r="B138" t="s">
        <v>283</v>
      </c>
      <c r="C138" t="s">
        <v>290</v>
      </c>
      <c r="D138" t="s">
        <v>154</v>
      </c>
      <c r="E138" t="s">
        <v>288</v>
      </c>
      <c r="G138">
        <f>LEN(E138)-LEN(TRIM(E138))</f>
        <v>2</v>
      </c>
      <c r="H138" t="str">
        <f>IF(G138=0,E138,H137)</f>
        <v>Official language minority (percentage)</v>
      </c>
      <c r="I138" t="str">
        <f>IF(G138=0,"",IF(G138&lt;=2,TRIM(E138),I137))</f>
        <v>English and French</v>
      </c>
      <c r="J138" t="str">
        <f>IF($G138&lt;=2,"",IF($G138&lt;=4,TRIM($E138),J137))</f>
        <v/>
      </c>
      <c r="K138" t="str">
        <f>IF($G138&lt;=4,"",IF($G138&lt;=6,TRIM($E138),K137))</f>
        <v/>
      </c>
      <c r="L138" t="str">
        <f>IF($G138&lt;=6,"",IF($G138&lt;=8,TRIM($E138),L137))</f>
        <v/>
      </c>
      <c r="M138" t="str">
        <f>IF($G138&lt;=8,"",IF($G138&lt;=10,TRIM($E138),M137))</f>
        <v/>
      </c>
      <c r="N138" t="str">
        <f>IF($G138&lt;=10,"",IF($G138&lt;=12,TRIM($E138),N137))</f>
        <v/>
      </c>
      <c r="O138" t="str">
        <f>IF($G138&lt;=12,"",IF($G138&lt;=14,TRIM($E138),O137))</f>
        <v/>
      </c>
      <c r="Q138" t="str">
        <f t="shared" si="7"/>
        <v>Official language minority (percentage)|English and French|</v>
      </c>
      <c r="R138" t="str">
        <f t="shared" si="8"/>
        <v>Official language minority (percentage)|English and French</v>
      </c>
      <c r="S138" t="str">
        <f t="shared" si="6"/>
        <v>'Official language minority (percentage)|English and French',</v>
      </c>
    </row>
    <row r="139" spans="1:19" hidden="1" x14ac:dyDescent="0.35">
      <c r="A139">
        <v>138</v>
      </c>
      <c r="B139" t="s">
        <v>283</v>
      </c>
      <c r="C139" t="s">
        <v>290</v>
      </c>
      <c r="D139" t="s">
        <v>154</v>
      </c>
      <c r="E139" t="s">
        <v>289</v>
      </c>
      <c r="G139">
        <f>LEN(E139)-LEN(TRIM(E139))</f>
        <v>2</v>
      </c>
      <c r="H139" t="str">
        <f>IF(G139=0,E139,H138)</f>
        <v>Official language minority (percentage)</v>
      </c>
      <c r="I139" t="str">
        <f>IF(G139=0,"",IF(G139&lt;=2,TRIM(E139),I138))</f>
        <v>Neither English nor French</v>
      </c>
      <c r="J139" t="str">
        <f>IF($G139&lt;=2,"",IF($G139&lt;=4,TRIM($E139),J138))</f>
        <v/>
      </c>
      <c r="K139" t="str">
        <f>IF($G139&lt;=4,"",IF($G139&lt;=6,TRIM($E139),K138))</f>
        <v/>
      </c>
      <c r="L139" t="str">
        <f>IF($G139&lt;=6,"",IF($G139&lt;=8,TRIM($E139),L138))</f>
        <v/>
      </c>
      <c r="M139" t="str">
        <f>IF($G139&lt;=8,"",IF($G139&lt;=10,TRIM($E139),M138))</f>
        <v/>
      </c>
      <c r="N139" t="str">
        <f>IF($G139&lt;=10,"",IF($G139&lt;=12,TRIM($E139),N138))</f>
        <v/>
      </c>
      <c r="O139" t="str">
        <f>IF($G139&lt;=12,"",IF($G139&lt;=14,TRIM($E139),O138))</f>
        <v/>
      </c>
      <c r="Q139" t="str">
        <f t="shared" si="7"/>
        <v>Official language minority (percentage)|Neither English nor French|</v>
      </c>
      <c r="R139" t="str">
        <f t="shared" si="8"/>
        <v>Official language minority (percentage)|Neither English nor French</v>
      </c>
      <c r="S139" t="str">
        <f t="shared" si="6"/>
        <v>'Official language minority (percentage)|Neither English nor French',</v>
      </c>
    </row>
    <row r="140" spans="1:19" hidden="1" x14ac:dyDescent="0.35">
      <c r="A140">
        <v>139</v>
      </c>
      <c r="B140" t="s">
        <v>283</v>
      </c>
      <c r="C140" t="s">
        <v>290</v>
      </c>
      <c r="D140" t="s">
        <v>154</v>
      </c>
      <c r="E140" t="s">
        <v>295</v>
      </c>
      <c r="G140">
        <f>LEN(E140)-LEN(TRIM(E140))</f>
        <v>0</v>
      </c>
      <c r="H140" t="str">
        <f>IF(G140=0,E140,H139)</f>
        <v>Official language minority (number)</v>
      </c>
      <c r="I140" t="str">
        <f>IF(G140=0,"",IF(G140&lt;=2,TRIM(E140),I139))</f>
        <v/>
      </c>
      <c r="J140" t="str">
        <f>IF($G140&lt;=2,"",IF($G140&lt;=4,TRIM($E140),J139))</f>
        <v/>
      </c>
      <c r="K140" t="str">
        <f>IF($G140&lt;=4,"",IF($G140&lt;=6,TRIM($E140),K139))</f>
        <v/>
      </c>
      <c r="L140" t="str">
        <f>IF($G140&lt;=6,"",IF($G140&lt;=8,TRIM($E140),L139))</f>
        <v/>
      </c>
      <c r="M140" t="str">
        <f>IF($G140&lt;=8,"",IF($G140&lt;=10,TRIM($E140),M139))</f>
        <v/>
      </c>
      <c r="N140" t="str">
        <f>IF($G140&lt;=10,"",IF($G140&lt;=12,TRIM($E140),N139))</f>
        <v/>
      </c>
      <c r="O140" t="str">
        <f>IF($G140&lt;=12,"",IF($G140&lt;=14,TRIM($E140),O139))</f>
        <v/>
      </c>
      <c r="Q140" t="str">
        <f t="shared" si="7"/>
        <v>Official language minority (number)</v>
      </c>
      <c r="R140" t="str">
        <f t="shared" si="8"/>
        <v>Official language minority (number)</v>
      </c>
      <c r="S140" t="str">
        <f t="shared" si="6"/>
        <v>'Official language minority (number)',</v>
      </c>
    </row>
    <row r="141" spans="1:19" hidden="1" x14ac:dyDescent="0.35">
      <c r="A141">
        <v>140</v>
      </c>
      <c r="B141" t="s">
        <v>283</v>
      </c>
      <c r="C141" t="s">
        <v>296</v>
      </c>
      <c r="D141" t="s">
        <v>154</v>
      </c>
      <c r="E141" t="s">
        <v>297</v>
      </c>
      <c r="G141">
        <f>LEN(E141)-LEN(TRIM(E141))</f>
        <v>0</v>
      </c>
      <c r="H141" t="str">
        <f>IF(G141=0,E141,H140)</f>
        <v>Mother tongue for the total population excluding institutional residents</v>
      </c>
      <c r="I141" t="str">
        <f>IF(G141=0,"",IF(G141&lt;=2,TRIM(E141),I140))</f>
        <v/>
      </c>
      <c r="J141" t="str">
        <f>IF($G141&lt;=2,"",IF($G141&lt;=4,TRIM($E141),J140))</f>
        <v/>
      </c>
      <c r="K141" t="str">
        <f>IF($G141&lt;=4,"",IF($G141&lt;=6,TRIM($E141),K140))</f>
        <v/>
      </c>
      <c r="L141" t="str">
        <f>IF($G141&lt;=6,"",IF($G141&lt;=8,TRIM($E141),L140))</f>
        <v/>
      </c>
      <c r="M141" t="str">
        <f>IF($G141&lt;=8,"",IF($G141&lt;=10,TRIM($E141),M140))</f>
        <v/>
      </c>
      <c r="N141" t="str">
        <f>IF($G141&lt;=10,"",IF($G141&lt;=12,TRIM($E141),N140))</f>
        <v/>
      </c>
      <c r="O141" t="str">
        <f>IF($G141&lt;=12,"",IF($G141&lt;=14,TRIM($E141),O140))</f>
        <v/>
      </c>
      <c r="Q141" t="str">
        <f t="shared" si="7"/>
        <v>Mother tongue for the total population excluding institutional residents</v>
      </c>
      <c r="R141" t="str">
        <f t="shared" si="8"/>
        <v>Mother tongue for the total population excluding institutional residents</v>
      </c>
      <c r="S141" t="str">
        <f t="shared" si="6"/>
        <v>'Mother tongue for the total population excluding institutional residents',</v>
      </c>
    </row>
    <row r="142" spans="1:19" hidden="1" x14ac:dyDescent="0.35">
      <c r="A142">
        <v>141</v>
      </c>
      <c r="B142" t="s">
        <v>283</v>
      </c>
      <c r="C142" t="s">
        <v>296</v>
      </c>
      <c r="D142" t="s">
        <v>154</v>
      </c>
      <c r="E142" t="s">
        <v>298</v>
      </c>
      <c r="G142">
        <f>LEN(E142)-LEN(TRIM(E142))</f>
        <v>2</v>
      </c>
      <c r="H142" t="str">
        <f>IF(G142=0,E142,H141)</f>
        <v>Mother tongue for the total population excluding institutional residents</v>
      </c>
      <c r="I142" t="str">
        <f>IF(G142=0,"",IF(G142&lt;=2,TRIM(E142),I141))</f>
        <v>Single responses</v>
      </c>
      <c r="J142" t="str">
        <f>IF($G142&lt;=2,"",IF($G142&lt;=4,TRIM($E142),J141))</f>
        <v/>
      </c>
      <c r="K142" t="str">
        <f>IF($G142&lt;=4,"",IF($G142&lt;=6,TRIM($E142),K141))</f>
        <v/>
      </c>
      <c r="L142" t="str">
        <f>IF($G142&lt;=6,"",IF($G142&lt;=8,TRIM($E142),L141))</f>
        <v/>
      </c>
      <c r="M142" t="str">
        <f>IF($G142&lt;=8,"",IF($G142&lt;=10,TRIM($E142),M141))</f>
        <v/>
      </c>
      <c r="N142" t="str">
        <f>IF($G142&lt;=10,"",IF($G142&lt;=12,TRIM($E142),N141))</f>
        <v/>
      </c>
      <c r="O142" t="str">
        <f>IF($G142&lt;=12,"",IF($G142&lt;=14,TRIM($E142),O141))</f>
        <v/>
      </c>
      <c r="Q142" t="str">
        <f t="shared" si="7"/>
        <v>Mother tongue for the total population excluding institutional residents|Single responses|</v>
      </c>
      <c r="R142" t="str">
        <f t="shared" si="8"/>
        <v>Mother tongue for the total population excluding institutional residents|Single responses</v>
      </c>
      <c r="S142" t="str">
        <f t="shared" si="6"/>
        <v>'Mother tongue for the total population excluding institutional residents|Single responses',</v>
      </c>
    </row>
    <row r="143" spans="1:19" hidden="1" x14ac:dyDescent="0.35">
      <c r="A143">
        <v>142</v>
      </c>
      <c r="B143" t="s">
        <v>283</v>
      </c>
      <c r="C143" t="s">
        <v>296</v>
      </c>
      <c r="D143" t="s">
        <v>154</v>
      </c>
      <c r="E143" t="s">
        <v>299</v>
      </c>
      <c r="G143">
        <f>LEN(E143)-LEN(TRIM(E143))</f>
        <v>4</v>
      </c>
      <c r="H143" t="str">
        <f>IF(G143=0,E143,H142)</f>
        <v>Mother tongue for the total population excluding institutional residents</v>
      </c>
      <c r="I143" t="str">
        <f>IF(G143=0,"",IF(G143&lt;=2,TRIM(E143),I142))</f>
        <v>Single responses</v>
      </c>
      <c r="J143" t="str">
        <f>IF($G143&lt;=2,"",IF($G143&lt;=4,TRIM($E143),J142))</f>
        <v>Official languages</v>
      </c>
      <c r="K143" t="str">
        <f>IF($G143&lt;=4,"",IF($G143&lt;=6,TRIM($E143),K142))</f>
        <v/>
      </c>
      <c r="L143" t="str">
        <f>IF($G143&lt;=6,"",IF($G143&lt;=8,TRIM($E143),L142))</f>
        <v/>
      </c>
      <c r="M143" t="str">
        <f>IF($G143&lt;=8,"",IF($G143&lt;=10,TRIM($E143),M142))</f>
        <v/>
      </c>
      <c r="N143" t="str">
        <f>IF($G143&lt;=10,"",IF($G143&lt;=12,TRIM($E143),N142))</f>
        <v/>
      </c>
      <c r="O143" t="str">
        <f>IF($G143&lt;=12,"",IF($G143&lt;=14,TRIM($E143),O142))</f>
        <v/>
      </c>
      <c r="Q143" t="str">
        <f t="shared" si="7"/>
        <v>Mother tongue for the total population excluding institutional residents|Single responses|Official languages</v>
      </c>
      <c r="R143" t="str">
        <f t="shared" si="8"/>
        <v>Mother tongue for the total population excluding institutional residents|Single responses|Official languages</v>
      </c>
      <c r="S143" t="str">
        <f t="shared" si="6"/>
        <v>'Mother tongue for the total population excluding institutional residents|Single responses|Official languages',</v>
      </c>
    </row>
    <row r="144" spans="1:19" hidden="1" x14ac:dyDescent="0.35">
      <c r="A144" s="3">
        <v>143</v>
      </c>
      <c r="B144" s="3" t="s">
        <v>283</v>
      </c>
      <c r="C144" s="3" t="s">
        <v>296</v>
      </c>
      <c r="D144" s="3" t="s">
        <v>154</v>
      </c>
      <c r="E144" s="3" t="s">
        <v>300</v>
      </c>
      <c r="F144" s="3"/>
      <c r="G144" s="3">
        <f>LEN(E144)-LEN(TRIM(E144))</f>
        <v>6</v>
      </c>
      <c r="H144" s="3" t="str">
        <f>IF(G144=0,E144,H143)</f>
        <v>Mother tongue for the total population excluding institutional residents</v>
      </c>
      <c r="I144" t="str">
        <f>IF(G144=0,"",IF(G144&lt;=2,TRIM(E144),I143))</f>
        <v>Single responses</v>
      </c>
      <c r="J144" t="str">
        <f>IF($G144&lt;=2,"",IF($G144&lt;=4,TRIM($E144),J143))</f>
        <v>Official languages</v>
      </c>
      <c r="K144" t="str">
        <f>IF($G144&lt;=4,"",IF($G144&lt;=6,TRIM($E144),K143))</f>
        <v>English</v>
      </c>
      <c r="L144" t="str">
        <f>IF($G144&lt;=6,"",IF($G144&lt;=8,TRIM($E144),L143))</f>
        <v/>
      </c>
      <c r="M144" t="str">
        <f>IF($G144&lt;=8,"",IF($G144&lt;=10,TRIM($E144),M143))</f>
        <v/>
      </c>
      <c r="N144" t="str">
        <f>IF($G144&lt;=10,"",IF($G144&lt;=12,TRIM($E144),N143))</f>
        <v/>
      </c>
      <c r="O144" t="str">
        <f>IF($G144&lt;=12,"",IF($G144&lt;=14,TRIM($E144),O143))</f>
        <v/>
      </c>
      <c r="Q144" t="str">
        <f t="shared" si="7"/>
        <v>Mother tongue for the total population excluding institutional residents|Single responses|Official languages|English|</v>
      </c>
      <c r="R144" t="str">
        <f t="shared" si="8"/>
        <v>Mother tongue for the total population excluding institutional residents|Single responses|Official languages|English</v>
      </c>
      <c r="S144" t="str">
        <f t="shared" si="6"/>
        <v>'Mother tongue for the total population excluding institutional residents|Single responses|Official languages|English',</v>
      </c>
    </row>
    <row r="145" spans="1:19" hidden="1" x14ac:dyDescent="0.35">
      <c r="A145" s="3">
        <v>144</v>
      </c>
      <c r="B145" s="3" t="s">
        <v>283</v>
      </c>
      <c r="C145" s="3" t="s">
        <v>296</v>
      </c>
      <c r="D145" s="3" t="s">
        <v>154</v>
      </c>
      <c r="E145" s="3" t="s">
        <v>301</v>
      </c>
      <c r="F145" s="3"/>
      <c r="G145" s="3">
        <f>LEN(E145)-LEN(TRIM(E145))</f>
        <v>6</v>
      </c>
      <c r="H145" s="3" t="str">
        <f>IF(G145=0,E145,H144)</f>
        <v>Mother tongue for the total population excluding institutional residents</v>
      </c>
      <c r="I145" t="str">
        <f>IF(G145=0,"",IF(G145&lt;=2,TRIM(E145),I144))</f>
        <v>Single responses</v>
      </c>
      <c r="J145" t="str">
        <f>IF($G145&lt;=2,"",IF($G145&lt;=4,TRIM($E145),J144))</f>
        <v>Official languages</v>
      </c>
      <c r="K145" t="str">
        <f>IF($G145&lt;=4,"",IF($G145&lt;=6,TRIM($E145),K144))</f>
        <v>French</v>
      </c>
      <c r="L145" t="str">
        <f>IF($G145&lt;=6,"",IF($G145&lt;=8,TRIM($E145),L144))</f>
        <v/>
      </c>
      <c r="M145" t="str">
        <f>IF($G145&lt;=8,"",IF($G145&lt;=10,TRIM($E145),M144))</f>
        <v/>
      </c>
      <c r="N145" t="str">
        <f>IF($G145&lt;=10,"",IF($G145&lt;=12,TRIM($E145),N144))</f>
        <v/>
      </c>
      <c r="O145" t="str">
        <f>IF($G145&lt;=12,"",IF($G145&lt;=14,TRIM($E145),O144))</f>
        <v/>
      </c>
      <c r="Q145" t="str">
        <f t="shared" si="7"/>
        <v>Mother tongue for the total population excluding institutional residents|Single responses|Official languages|French|</v>
      </c>
      <c r="R145" t="str">
        <f t="shared" si="8"/>
        <v>Mother tongue for the total population excluding institutional residents|Single responses|Official languages|French</v>
      </c>
      <c r="S145" t="str">
        <f t="shared" si="6"/>
        <v>'Mother tongue for the total population excluding institutional residents|Single responses|Official languages|French',</v>
      </c>
    </row>
    <row r="146" spans="1:19" hidden="1" x14ac:dyDescent="0.35">
      <c r="A146">
        <v>145</v>
      </c>
      <c r="B146" t="s">
        <v>283</v>
      </c>
      <c r="C146" t="s">
        <v>296</v>
      </c>
      <c r="D146" t="s">
        <v>154</v>
      </c>
      <c r="E146" t="s">
        <v>302</v>
      </c>
      <c r="G146">
        <f>LEN(E146)-LEN(TRIM(E146))</f>
        <v>4</v>
      </c>
      <c r="H146" t="str">
        <f>IF(G146=0,E146,H145)</f>
        <v>Mother tongue for the total population excluding institutional residents</v>
      </c>
      <c r="I146" t="str">
        <f>IF(G146=0,"",IF(G146&lt;=2,TRIM(E146),I145))</f>
        <v>Single responses</v>
      </c>
      <c r="J146" t="str">
        <f>IF($G146&lt;=2,"",IF($G146&lt;=4,TRIM($E146),J145))</f>
        <v>Non-official languages</v>
      </c>
      <c r="K146" t="str">
        <f>IF($G146&lt;=4,"",IF($G146&lt;=6,TRIM($E146),K145))</f>
        <v/>
      </c>
      <c r="L146" t="str">
        <f>IF($G146&lt;=6,"",IF($G146&lt;=8,TRIM($E146),L145))</f>
        <v/>
      </c>
      <c r="M146" t="str">
        <f>IF($G146&lt;=8,"",IF($G146&lt;=10,TRIM($E146),M145))</f>
        <v/>
      </c>
      <c r="N146" t="str">
        <f>IF($G146&lt;=10,"",IF($G146&lt;=12,TRIM($E146),N145))</f>
        <v/>
      </c>
      <c r="O146" t="str">
        <f>IF($G146&lt;=12,"",IF($G146&lt;=14,TRIM($E146),O145))</f>
        <v/>
      </c>
      <c r="Q146" t="str">
        <f t="shared" si="7"/>
        <v>Mother tongue for the total population excluding institutional residents|Single responses|Non-official languages</v>
      </c>
      <c r="R146" t="str">
        <f t="shared" si="8"/>
        <v>Mother tongue for the total population excluding institutional residents|Single responses|Non-official languages</v>
      </c>
      <c r="S146" t="str">
        <f t="shared" si="6"/>
        <v>'Mother tongue for the total population excluding institutional residents|Single responses|Non-official languages',</v>
      </c>
    </row>
    <row r="147" spans="1:19" hidden="1" x14ac:dyDescent="0.35">
      <c r="A147">
        <v>146</v>
      </c>
      <c r="B147" t="s">
        <v>283</v>
      </c>
      <c r="C147" t="s">
        <v>296</v>
      </c>
      <c r="D147" t="s">
        <v>154</v>
      </c>
      <c r="E147" t="s">
        <v>303</v>
      </c>
      <c r="G147">
        <f>LEN(E147)-LEN(TRIM(E147))</f>
        <v>6</v>
      </c>
      <c r="H147" t="str">
        <f>IF(G147=0,E147,H146)</f>
        <v>Mother tongue for the total population excluding institutional residents</v>
      </c>
      <c r="I147" t="str">
        <f>IF(G147=0,"",IF(G147&lt;=2,TRIM(E147),I146))</f>
        <v>Single responses</v>
      </c>
      <c r="J147" t="str">
        <f>IF($G147&lt;=2,"",IF($G147&lt;=4,TRIM($E147),J146))</f>
        <v>Non-official languages</v>
      </c>
      <c r="K147" t="str">
        <f>IF($G147&lt;=4,"",IF($G147&lt;=6,TRIM($E147),K146))</f>
        <v>Aboriginal languages</v>
      </c>
      <c r="L147" t="str">
        <f>IF($G147&lt;=6,"",IF($G147&lt;=8,TRIM($E147),L146))</f>
        <v/>
      </c>
      <c r="M147" t="str">
        <f>IF($G147&lt;=8,"",IF($G147&lt;=10,TRIM($E147),M146))</f>
        <v/>
      </c>
      <c r="N147" t="str">
        <f>IF($G147&lt;=10,"",IF($G147&lt;=12,TRIM($E147),N146))</f>
        <v/>
      </c>
      <c r="O147" t="str">
        <f>IF($G147&lt;=12,"",IF($G147&lt;=14,TRIM($E147),O146))</f>
        <v/>
      </c>
      <c r="Q147" t="str">
        <f t="shared" si="7"/>
        <v>Mother tongue for the total population excluding institutional residents|Single responses|Non-official languages|Aboriginal languages|</v>
      </c>
      <c r="R147" t="str">
        <f t="shared" si="8"/>
        <v>Mother tongue for the total population excluding institutional residents|Single responses|Non-official languages|Aboriginal languages</v>
      </c>
      <c r="S147" t="str">
        <f t="shared" si="6"/>
        <v>'Mother tongue for the total population excluding institutional residents|Single responses|Non-official languages|Aboriginal languages',</v>
      </c>
    </row>
    <row r="148" spans="1:19" hidden="1" x14ac:dyDescent="0.35">
      <c r="A148">
        <v>147</v>
      </c>
      <c r="B148" t="s">
        <v>283</v>
      </c>
      <c r="C148" t="s">
        <v>296</v>
      </c>
      <c r="D148" t="s">
        <v>154</v>
      </c>
      <c r="E148" t="s">
        <v>304</v>
      </c>
      <c r="G148">
        <f>LEN(E148)-LEN(TRIM(E148))</f>
        <v>8</v>
      </c>
      <c r="H148" t="str">
        <f>IF(G148=0,E148,H147)</f>
        <v>Mother tongue for the total population excluding institutional residents</v>
      </c>
      <c r="I148" t="str">
        <f>IF(G148=0,"",IF(G148&lt;=2,TRIM(E148),I147))</f>
        <v>Single responses</v>
      </c>
      <c r="J148" t="str">
        <f>IF($G148&lt;=2,"",IF($G148&lt;=4,TRIM($E148),J147))</f>
        <v>Non-official languages</v>
      </c>
      <c r="K148" t="str">
        <f>IF($G148&lt;=4,"",IF($G148&lt;=6,TRIM($E148),K147))</f>
        <v>Aboriginal languages</v>
      </c>
      <c r="L148" t="str">
        <f>IF($G148&lt;=6,"",IF($G148&lt;=8,TRIM($E148),L147))</f>
        <v>Algonquian languages</v>
      </c>
      <c r="M148" t="str">
        <f>IF($G148&lt;=8,"",IF($G148&lt;=10,TRIM($E148),M147))</f>
        <v/>
      </c>
      <c r="N148" t="str">
        <f>IF($G148&lt;=10,"",IF($G148&lt;=12,TRIM($E148),N147))</f>
        <v/>
      </c>
      <c r="O148" t="str">
        <f>IF($G148&lt;=12,"",IF($G148&lt;=14,TRIM($E148),O147))</f>
        <v/>
      </c>
      <c r="Q148" t="str">
        <f t="shared" si="7"/>
        <v>Mother tongue for the total population excluding institutional residents|Single responses|Non-official languages|Aboriginal languages|Algonquian languages</v>
      </c>
      <c r="R148" t="str">
        <f t="shared" si="8"/>
        <v>Mother tongue for the total population excluding institutional residents|Single responses|Non-official languages|Aboriginal languages|Algonquian languages</v>
      </c>
      <c r="S148" t="str">
        <f t="shared" si="6"/>
        <v>'Mother tongue for the total population excluding institutional residents|Single responses|Non-official languages|Aboriginal languages|Algonquian languages',</v>
      </c>
    </row>
    <row r="149" spans="1:19" hidden="1" x14ac:dyDescent="0.35">
      <c r="A149">
        <v>148</v>
      </c>
      <c r="B149" t="s">
        <v>283</v>
      </c>
      <c r="C149" t="s">
        <v>296</v>
      </c>
      <c r="D149" t="s">
        <v>154</v>
      </c>
      <c r="E149" t="s">
        <v>305</v>
      </c>
      <c r="G149">
        <f>LEN(E149)-LEN(TRIM(E149))</f>
        <v>10</v>
      </c>
      <c r="H149" t="str">
        <f>IF(G149=0,E149,H148)</f>
        <v>Mother tongue for the total population excluding institutional residents</v>
      </c>
      <c r="I149" t="str">
        <f>IF(G149=0,"",IF(G149&lt;=2,TRIM(E149),I148))</f>
        <v>Single responses</v>
      </c>
      <c r="J149" t="str">
        <f>IF($G149&lt;=2,"",IF($G149&lt;=4,TRIM($E149),J148))</f>
        <v>Non-official languages</v>
      </c>
      <c r="K149" t="str">
        <f>IF($G149&lt;=4,"",IF($G149&lt;=6,TRIM($E149),K148))</f>
        <v>Aboriginal languages</v>
      </c>
      <c r="L149" t="str">
        <f>IF($G149&lt;=6,"",IF($G149&lt;=8,TRIM($E149),L148))</f>
        <v>Algonquian languages</v>
      </c>
      <c r="M149" t="str">
        <f>IF($G149&lt;=8,"",IF($G149&lt;=10,TRIM($E149),M148))</f>
        <v>Blackfoot</v>
      </c>
      <c r="N149" t="str">
        <f>IF($G149&lt;=10,"",IF($G149&lt;=12,TRIM($E149),N148))</f>
        <v/>
      </c>
      <c r="O149" t="str">
        <f>IF($G149&lt;=12,"",IF($G149&lt;=14,TRIM($E149),O148))</f>
        <v/>
      </c>
      <c r="Q149" t="str">
        <f t="shared" si="7"/>
        <v>Mother tongue for the total population excluding institutional residents|Single responses|Non-official languages|Aboriginal languages|Algonquian languages|Blackfoot|</v>
      </c>
      <c r="R149" t="str">
        <f t="shared" si="8"/>
        <v>Mother tongue for the total population excluding institutional residents|Single responses|Non-official languages|Aboriginal languages|Algonquian languages|Blackfoot</v>
      </c>
      <c r="S149" t="str">
        <f t="shared" si="6"/>
        <v>'Mother tongue for the total population excluding institutional residents|Single responses|Non-official languages|Aboriginal languages|Algonquian languages|Blackfoot',</v>
      </c>
    </row>
    <row r="150" spans="1:19" hidden="1" x14ac:dyDescent="0.35">
      <c r="A150">
        <v>149</v>
      </c>
      <c r="B150" t="s">
        <v>283</v>
      </c>
      <c r="C150" t="s">
        <v>296</v>
      </c>
      <c r="D150" t="s">
        <v>154</v>
      </c>
      <c r="E150" t="s">
        <v>306</v>
      </c>
      <c r="G150">
        <f>LEN(E150)-LEN(TRIM(E150))</f>
        <v>10</v>
      </c>
      <c r="H150" t="str">
        <f>IF(G150=0,E150,H149)</f>
        <v>Mother tongue for the total population excluding institutional residents</v>
      </c>
      <c r="I150" t="str">
        <f>IF(G150=0,"",IF(G150&lt;=2,TRIM(E150),I149))</f>
        <v>Single responses</v>
      </c>
      <c r="J150" t="str">
        <f>IF($G150&lt;=2,"",IF($G150&lt;=4,TRIM($E150),J149))</f>
        <v>Non-official languages</v>
      </c>
      <c r="K150" t="str">
        <f>IF($G150&lt;=4,"",IF($G150&lt;=6,TRIM($E150),K149))</f>
        <v>Aboriginal languages</v>
      </c>
      <c r="L150" t="str">
        <f>IF($G150&lt;=6,"",IF($G150&lt;=8,TRIM($E150),L149))</f>
        <v>Algonquian languages</v>
      </c>
      <c r="M150" t="str">
        <f>IF($G150&lt;=8,"",IF($G150&lt;=10,TRIM($E150),M149))</f>
        <v>Cree-Montagnais languages</v>
      </c>
      <c r="N150" t="str">
        <f>IF($G150&lt;=10,"",IF($G150&lt;=12,TRIM($E150),N149))</f>
        <v/>
      </c>
      <c r="O150" t="str">
        <f>IF($G150&lt;=12,"",IF($G150&lt;=14,TRIM($E150),O149))</f>
        <v/>
      </c>
      <c r="Q150" t="str">
        <f t="shared" si="7"/>
        <v>Mother tongue for the total population excluding institutional residents|Single responses|Non-official languages|Aboriginal languages|Algonquian languages|Cree-Montagnais languages|</v>
      </c>
      <c r="R150" t="str">
        <f t="shared" si="8"/>
        <v>Mother tongue for the total population excluding institutional residents|Single responses|Non-official languages|Aboriginal languages|Algonquian languages|Cree-Montagnais languages</v>
      </c>
      <c r="S150" t="str">
        <f t="shared" si="6"/>
        <v>'Mother tongue for the total population excluding institutional residents|Single responses|Non-official languages|Aboriginal languages|Algonquian languages|Cree-Montagnais languages',</v>
      </c>
    </row>
    <row r="151" spans="1:19" hidden="1" x14ac:dyDescent="0.35">
      <c r="A151">
        <v>150</v>
      </c>
      <c r="B151" t="s">
        <v>283</v>
      </c>
      <c r="C151" t="s">
        <v>296</v>
      </c>
      <c r="D151" t="s">
        <v>154</v>
      </c>
      <c r="E151" t="s">
        <v>307</v>
      </c>
      <c r="G151">
        <f>LEN(E151)-LEN(TRIM(E151))</f>
        <v>10</v>
      </c>
      <c r="H151" t="str">
        <f>IF(G151=0,E151,H150)</f>
        <v>Mother tongue for the total population excluding institutional residents</v>
      </c>
      <c r="I151" t="str">
        <f>IF(G151=0,"",IF(G151&lt;=2,TRIM(E151),I150))</f>
        <v>Single responses</v>
      </c>
      <c r="J151" t="str">
        <f>IF($G151&lt;=2,"",IF($G151&lt;=4,TRIM($E151),J150))</f>
        <v>Non-official languages</v>
      </c>
      <c r="K151" t="str">
        <f>IF($G151&lt;=4,"",IF($G151&lt;=6,TRIM($E151),K150))</f>
        <v>Aboriginal languages</v>
      </c>
      <c r="L151" t="str">
        <f>IF($G151&lt;=6,"",IF($G151&lt;=8,TRIM($E151),L150))</f>
        <v>Algonquian languages</v>
      </c>
      <c r="M151" t="str">
        <f>IF($G151&lt;=8,"",IF($G151&lt;=10,TRIM($E151),M150))</f>
        <v>Eastern Algonquian languages</v>
      </c>
      <c r="N151" t="str">
        <f>IF($G151&lt;=10,"",IF($G151&lt;=12,TRIM($E151),N150))</f>
        <v/>
      </c>
      <c r="O151" t="str">
        <f>IF($G151&lt;=12,"",IF($G151&lt;=14,TRIM($E151),O150))</f>
        <v/>
      </c>
      <c r="Q151" t="str">
        <f t="shared" si="7"/>
        <v>Mother tongue for the total population excluding institutional residents|Single responses|Non-official languages|Aboriginal languages|Algonquian languages|Eastern Algonquian languages|</v>
      </c>
      <c r="R151" t="str">
        <f t="shared" si="8"/>
        <v>Mother tongue for the total population excluding institutional residents|Single responses|Non-official languages|Aboriginal languages|Algonquian languages|Eastern Algonquian languages</v>
      </c>
      <c r="S151" t="str">
        <f t="shared" si="6"/>
        <v>'Mother tongue for the total population excluding institutional residents|Single responses|Non-official languages|Aboriginal languages|Algonquian languages|Eastern Algonquian languages',</v>
      </c>
    </row>
    <row r="152" spans="1:19" hidden="1" x14ac:dyDescent="0.35">
      <c r="A152">
        <v>151</v>
      </c>
      <c r="B152" t="s">
        <v>283</v>
      </c>
      <c r="C152" t="s">
        <v>296</v>
      </c>
      <c r="D152" t="s">
        <v>154</v>
      </c>
      <c r="E152" t="s">
        <v>308</v>
      </c>
      <c r="G152">
        <f>LEN(E152)-LEN(TRIM(E152))</f>
        <v>10</v>
      </c>
      <c r="H152" t="str">
        <f>IF(G152=0,E152,H151)</f>
        <v>Mother tongue for the total population excluding institutional residents</v>
      </c>
      <c r="I152" t="str">
        <f>IF(G152=0,"",IF(G152&lt;=2,TRIM(E152),I151))</f>
        <v>Single responses</v>
      </c>
      <c r="J152" t="str">
        <f>IF($G152&lt;=2,"",IF($G152&lt;=4,TRIM($E152),J151))</f>
        <v>Non-official languages</v>
      </c>
      <c r="K152" t="str">
        <f>IF($G152&lt;=4,"",IF($G152&lt;=6,TRIM($E152),K151))</f>
        <v>Aboriginal languages</v>
      </c>
      <c r="L152" t="str">
        <f>IF($G152&lt;=6,"",IF($G152&lt;=8,TRIM($E152),L151))</f>
        <v>Algonquian languages</v>
      </c>
      <c r="M152" t="str">
        <f>IF($G152&lt;=8,"",IF($G152&lt;=10,TRIM($E152),M151))</f>
        <v>Ojibway-Potawatomi languages</v>
      </c>
      <c r="N152" t="str">
        <f>IF($G152&lt;=10,"",IF($G152&lt;=12,TRIM($E152),N151))</f>
        <v/>
      </c>
      <c r="O152" t="str">
        <f>IF($G152&lt;=12,"",IF($G152&lt;=14,TRIM($E152),O151))</f>
        <v/>
      </c>
      <c r="Q152" t="str">
        <f t="shared" si="7"/>
        <v>Mother tongue for the total population excluding institutional residents|Single responses|Non-official languages|Aboriginal languages|Algonquian languages|Ojibway-Potawatomi languages|</v>
      </c>
      <c r="R152" t="str">
        <f t="shared" si="8"/>
        <v>Mother tongue for the total population excluding institutional residents|Single responses|Non-official languages|Aboriginal languages|Algonquian languages|Ojibway-Potawatomi languages</v>
      </c>
      <c r="S152" t="str">
        <f t="shared" si="6"/>
        <v>'Mother tongue for the total population excluding institutional residents|Single responses|Non-official languages|Aboriginal languages|Algonquian languages|Ojibway-Potawatomi languages',</v>
      </c>
    </row>
    <row r="153" spans="1:19" hidden="1" x14ac:dyDescent="0.35">
      <c r="A153">
        <v>152</v>
      </c>
      <c r="B153" t="s">
        <v>283</v>
      </c>
      <c r="C153" t="s">
        <v>296</v>
      </c>
      <c r="D153" t="s">
        <v>154</v>
      </c>
      <c r="E153" t="s">
        <v>309</v>
      </c>
      <c r="G153">
        <f>LEN(E153)-LEN(TRIM(E153))</f>
        <v>10</v>
      </c>
      <c r="H153" t="str">
        <f>IF(G153=0,E153,H152)</f>
        <v>Mother tongue for the total population excluding institutional residents</v>
      </c>
      <c r="I153" t="str">
        <f>IF(G153=0,"",IF(G153&lt;=2,TRIM(E153),I152))</f>
        <v>Single responses</v>
      </c>
      <c r="J153" t="str">
        <f>IF($G153&lt;=2,"",IF($G153&lt;=4,TRIM($E153),J152))</f>
        <v>Non-official languages</v>
      </c>
      <c r="K153" t="str">
        <f>IF($G153&lt;=4,"",IF($G153&lt;=6,TRIM($E153),K152))</f>
        <v>Aboriginal languages</v>
      </c>
      <c r="L153" t="str">
        <f>IF($G153&lt;=6,"",IF($G153&lt;=8,TRIM($E153),L152))</f>
        <v>Algonquian languages</v>
      </c>
      <c r="M153" t="str">
        <f>IF($G153&lt;=8,"",IF($G153&lt;=10,TRIM($E153),M152))</f>
        <v>Algonquian languages, n.i.e.</v>
      </c>
      <c r="N153" t="str">
        <f>IF($G153&lt;=10,"",IF($G153&lt;=12,TRIM($E153),N152))</f>
        <v/>
      </c>
      <c r="O153" t="str">
        <f>IF($G153&lt;=12,"",IF($G153&lt;=14,TRIM($E153),O152))</f>
        <v/>
      </c>
      <c r="Q153" t="str">
        <f t="shared" si="7"/>
        <v>Mother tongue for the total population excluding institutional residents|Single responses|Non-official languages|Aboriginal languages|Algonquian languages|Algonquian languages, n.i.e.|</v>
      </c>
      <c r="R153" t="str">
        <f t="shared" si="8"/>
        <v>Mother tongue for the total population excluding institutional residents|Single responses|Non-official languages|Aboriginal languages|Algonquian languages|Algonquian languages, n.i.e.</v>
      </c>
      <c r="S153" t="str">
        <f t="shared" si="6"/>
        <v>'Mother tongue for the total population excluding institutional residents|Single responses|Non-official languages|Aboriginal languages|Algonquian languages|Algonquian languages, n.i.e.',</v>
      </c>
    </row>
    <row r="154" spans="1:19" hidden="1" x14ac:dyDescent="0.35">
      <c r="A154">
        <v>153</v>
      </c>
      <c r="B154" t="s">
        <v>283</v>
      </c>
      <c r="C154" t="s">
        <v>296</v>
      </c>
      <c r="D154" t="s">
        <v>154</v>
      </c>
      <c r="E154" t="s">
        <v>310</v>
      </c>
      <c r="G154">
        <f>LEN(E154)-LEN(TRIM(E154))</f>
        <v>8</v>
      </c>
      <c r="H154" t="str">
        <f>IF(G154=0,E154,H153)</f>
        <v>Mother tongue for the total population excluding institutional residents</v>
      </c>
      <c r="I154" t="str">
        <f>IF(G154=0,"",IF(G154&lt;=2,TRIM(E154),I153))</f>
        <v>Single responses</v>
      </c>
      <c r="J154" t="str">
        <f>IF($G154&lt;=2,"",IF($G154&lt;=4,TRIM($E154),J153))</f>
        <v>Non-official languages</v>
      </c>
      <c r="K154" t="str">
        <f>IF($G154&lt;=4,"",IF($G154&lt;=6,TRIM($E154),K153))</f>
        <v>Aboriginal languages</v>
      </c>
      <c r="L154" t="str">
        <f>IF($G154&lt;=6,"",IF($G154&lt;=8,TRIM($E154),L153))</f>
        <v>Athabaskan languages</v>
      </c>
      <c r="M154" t="str">
        <f>IF($G154&lt;=8,"",IF($G154&lt;=10,TRIM($E154),M153))</f>
        <v/>
      </c>
      <c r="N154" t="str">
        <f>IF($G154&lt;=10,"",IF($G154&lt;=12,TRIM($E154),N153))</f>
        <v/>
      </c>
      <c r="O154" t="str">
        <f>IF($G154&lt;=12,"",IF($G154&lt;=14,TRIM($E154),O153))</f>
        <v/>
      </c>
      <c r="Q154" t="str">
        <f t="shared" si="7"/>
        <v>Mother tongue for the total population excluding institutional residents|Single responses|Non-official languages|Aboriginal languages|Athabaskan languages</v>
      </c>
      <c r="R154" t="str">
        <f t="shared" si="8"/>
        <v>Mother tongue for the total population excluding institutional residents|Single responses|Non-official languages|Aboriginal languages|Athabaskan languages</v>
      </c>
      <c r="S154" t="str">
        <f t="shared" si="6"/>
        <v>'Mother tongue for the total population excluding institutional residents|Single responses|Non-official languages|Aboriginal languages|Athabaskan languages',</v>
      </c>
    </row>
    <row r="155" spans="1:19" hidden="1" x14ac:dyDescent="0.35">
      <c r="A155">
        <v>154</v>
      </c>
      <c r="B155" t="s">
        <v>283</v>
      </c>
      <c r="C155" t="s">
        <v>296</v>
      </c>
      <c r="D155" t="s">
        <v>154</v>
      </c>
      <c r="E155" t="s">
        <v>311</v>
      </c>
      <c r="G155">
        <f>LEN(E155)-LEN(TRIM(E155))</f>
        <v>10</v>
      </c>
      <c r="H155" t="str">
        <f>IF(G155=0,E155,H154)</f>
        <v>Mother tongue for the total population excluding institutional residents</v>
      </c>
      <c r="I155" t="str">
        <f>IF(G155=0,"",IF(G155&lt;=2,TRIM(E155),I154))</f>
        <v>Single responses</v>
      </c>
      <c r="J155" t="str">
        <f>IF($G155&lt;=2,"",IF($G155&lt;=4,TRIM($E155),J154))</f>
        <v>Non-official languages</v>
      </c>
      <c r="K155" t="str">
        <f>IF($G155&lt;=4,"",IF($G155&lt;=6,TRIM($E155),K154))</f>
        <v>Aboriginal languages</v>
      </c>
      <c r="L155" t="str">
        <f>IF($G155&lt;=6,"",IF($G155&lt;=8,TRIM($E155),L154))</f>
        <v>Athabaskan languages</v>
      </c>
      <c r="M155" t="str">
        <f>IF($G155&lt;=8,"",IF($G155&lt;=10,TRIM($E155),M154))</f>
        <v>Northern Athabaskan languages</v>
      </c>
      <c r="N155" t="str">
        <f>IF($G155&lt;=10,"",IF($G155&lt;=12,TRIM($E155),N154))</f>
        <v/>
      </c>
      <c r="O155" t="str">
        <f>IF($G155&lt;=12,"",IF($G155&lt;=14,TRIM($E155),O154))</f>
        <v/>
      </c>
      <c r="Q155" t="str">
        <f t="shared" si="7"/>
        <v>Mother tongue for the total population excluding institutional residents|Single responses|Non-official languages|Aboriginal languages|Athabaskan languages|Northern Athabaskan languages|</v>
      </c>
      <c r="R155" t="str">
        <f t="shared" si="8"/>
        <v>Mother tongue for the total population excluding institutional residents|Single responses|Non-official languages|Aboriginal languages|Athabaskan languages|Northern Athabaskan languages</v>
      </c>
      <c r="S155" t="str">
        <f t="shared" si="6"/>
        <v>'Mother tongue for the total population excluding institutional residents|Single responses|Non-official languages|Aboriginal languages|Athabaskan languages|Northern Athabaskan languages',</v>
      </c>
    </row>
    <row r="156" spans="1:19" hidden="1" x14ac:dyDescent="0.35">
      <c r="A156">
        <v>155</v>
      </c>
      <c r="B156" t="s">
        <v>283</v>
      </c>
      <c r="C156" t="s">
        <v>296</v>
      </c>
      <c r="D156" t="s">
        <v>154</v>
      </c>
      <c r="E156" t="s">
        <v>312</v>
      </c>
      <c r="G156">
        <f>LEN(E156)-LEN(TRIM(E156))</f>
        <v>12</v>
      </c>
      <c r="H156" t="str">
        <f>IF(G156=0,E156,H155)</f>
        <v>Mother tongue for the total population excluding institutional residents</v>
      </c>
      <c r="I156" t="str">
        <f>IF(G156=0,"",IF(G156&lt;=2,TRIM(E156),I155))</f>
        <v>Single responses</v>
      </c>
      <c r="J156" t="str">
        <f>IF($G156&lt;=2,"",IF($G156&lt;=4,TRIM($E156),J155))</f>
        <v>Non-official languages</v>
      </c>
      <c r="K156" t="str">
        <f>IF($G156&lt;=4,"",IF($G156&lt;=6,TRIM($E156),K155))</f>
        <v>Aboriginal languages</v>
      </c>
      <c r="L156" t="str">
        <f>IF($G156&lt;=6,"",IF($G156&lt;=8,TRIM($E156),L155))</f>
        <v>Athabaskan languages</v>
      </c>
      <c r="M156" t="str">
        <f>IF($G156&lt;=8,"",IF($G156&lt;=10,TRIM($E156),M155))</f>
        <v>Northern Athabaskan languages</v>
      </c>
      <c r="N156" t="str">
        <f>IF($G156&lt;=10,"",IF($G156&lt;=12,TRIM($E156),N155))</f>
        <v>Babine (Wetsuwet'en)</v>
      </c>
      <c r="O156" t="str">
        <f>IF($G156&lt;=12,"",IF($G156&lt;=14,TRIM($E156),O155))</f>
        <v/>
      </c>
      <c r="Q156" t="str">
        <f t="shared" si="7"/>
        <v>Mother tongue for the total population excluding institutional residents|Single responses|Non-official languages|Aboriginal languages|Athabaskan languages|Northern Athabaskan languages|Babine (Wetsuweten)</v>
      </c>
      <c r="R156" t="str">
        <f t="shared" si="8"/>
        <v>Mother tongue for the total population excluding institutional residents|Single responses|Non-official languages|Aboriginal languages|Athabaskan languages|Northern Athabaskan languages|Babine (Wetsuweten)</v>
      </c>
      <c r="S156" t="str">
        <f t="shared" si="6"/>
        <v>'Mother tongue for the total population excluding institutional residents|Single responses|Non-official languages|Aboriginal languages|Athabaskan languages|Northern Athabaskan languages|Babine (Wetsuweten)',</v>
      </c>
    </row>
    <row r="157" spans="1:19" hidden="1" x14ac:dyDescent="0.35">
      <c r="A157">
        <v>156</v>
      </c>
      <c r="B157" t="s">
        <v>283</v>
      </c>
      <c r="C157" t="s">
        <v>296</v>
      </c>
      <c r="D157" t="s">
        <v>154</v>
      </c>
      <c r="E157" t="s">
        <v>313</v>
      </c>
      <c r="G157">
        <f>LEN(E157)-LEN(TRIM(E157))</f>
        <v>12</v>
      </c>
      <c r="H157" t="str">
        <f>IF(G157=0,E157,H156)</f>
        <v>Mother tongue for the total population excluding institutional residents</v>
      </c>
      <c r="I157" t="str">
        <f>IF(G157=0,"",IF(G157&lt;=2,TRIM(E157),I156))</f>
        <v>Single responses</v>
      </c>
      <c r="J157" t="str">
        <f>IF($G157&lt;=2,"",IF($G157&lt;=4,TRIM($E157),J156))</f>
        <v>Non-official languages</v>
      </c>
      <c r="K157" t="str">
        <f>IF($G157&lt;=4,"",IF($G157&lt;=6,TRIM($E157),K156))</f>
        <v>Aboriginal languages</v>
      </c>
      <c r="L157" t="str">
        <f>IF($G157&lt;=6,"",IF($G157&lt;=8,TRIM($E157),L156))</f>
        <v>Athabaskan languages</v>
      </c>
      <c r="M157" t="str">
        <f>IF($G157&lt;=8,"",IF($G157&lt;=10,TRIM($E157),M156))</f>
        <v>Northern Athabaskan languages</v>
      </c>
      <c r="N157" t="str">
        <f>IF($G157&lt;=10,"",IF($G157&lt;=12,TRIM($E157),N156))</f>
        <v>Beaver</v>
      </c>
      <c r="O157" t="str">
        <f>IF($G157&lt;=12,"",IF($G157&lt;=14,TRIM($E157),O156))</f>
        <v/>
      </c>
      <c r="Q157" t="str">
        <f t="shared" si="7"/>
        <v>Mother tongue for the total population excluding institutional residents|Single responses|Non-official languages|Aboriginal languages|Athabaskan languages|Northern Athabaskan languages|Beaver</v>
      </c>
      <c r="R157" t="str">
        <f t="shared" si="8"/>
        <v>Mother tongue for the total population excluding institutional residents|Single responses|Non-official languages|Aboriginal languages|Athabaskan languages|Northern Athabaskan languages|Beaver</v>
      </c>
      <c r="S157" t="str">
        <f t="shared" si="6"/>
        <v>'Mother tongue for the total population excluding institutional residents|Single responses|Non-official languages|Aboriginal languages|Athabaskan languages|Northern Athabaskan languages|Beaver',</v>
      </c>
    </row>
    <row r="158" spans="1:19" hidden="1" x14ac:dyDescent="0.35">
      <c r="A158">
        <v>157</v>
      </c>
      <c r="B158" t="s">
        <v>283</v>
      </c>
      <c r="C158" t="s">
        <v>296</v>
      </c>
      <c r="D158" t="s">
        <v>154</v>
      </c>
      <c r="E158" t="s">
        <v>314</v>
      </c>
      <c r="G158">
        <f>LEN(E158)-LEN(TRIM(E158))</f>
        <v>12</v>
      </c>
      <c r="H158" t="str">
        <f>IF(G158=0,E158,H157)</f>
        <v>Mother tongue for the total population excluding institutional residents</v>
      </c>
      <c r="I158" t="str">
        <f>IF(G158=0,"",IF(G158&lt;=2,TRIM(E158),I157))</f>
        <v>Single responses</v>
      </c>
      <c r="J158" t="str">
        <f>IF($G158&lt;=2,"",IF($G158&lt;=4,TRIM($E158),J157))</f>
        <v>Non-official languages</v>
      </c>
      <c r="K158" t="str">
        <f>IF($G158&lt;=4,"",IF($G158&lt;=6,TRIM($E158),K157))</f>
        <v>Aboriginal languages</v>
      </c>
      <c r="L158" t="str">
        <f>IF($G158&lt;=6,"",IF($G158&lt;=8,TRIM($E158),L157))</f>
        <v>Athabaskan languages</v>
      </c>
      <c r="M158" t="str">
        <f>IF($G158&lt;=8,"",IF($G158&lt;=10,TRIM($E158),M157))</f>
        <v>Northern Athabaskan languages</v>
      </c>
      <c r="N158" t="str">
        <f>IF($G158&lt;=10,"",IF($G158&lt;=12,TRIM($E158),N157))</f>
        <v>Carrier</v>
      </c>
      <c r="O158" t="str">
        <f>IF($G158&lt;=12,"",IF($G158&lt;=14,TRIM($E158),O157))</f>
        <v/>
      </c>
      <c r="Q158" t="str">
        <f t="shared" si="7"/>
        <v>Mother tongue for the total population excluding institutional residents|Single responses|Non-official languages|Aboriginal languages|Athabaskan languages|Northern Athabaskan languages|Carrier</v>
      </c>
      <c r="R158" t="str">
        <f t="shared" si="8"/>
        <v>Mother tongue for the total population excluding institutional residents|Single responses|Non-official languages|Aboriginal languages|Athabaskan languages|Northern Athabaskan languages|Carrier</v>
      </c>
      <c r="S158" t="str">
        <f t="shared" si="6"/>
        <v>'Mother tongue for the total population excluding institutional residents|Single responses|Non-official languages|Aboriginal languages|Athabaskan languages|Northern Athabaskan languages|Carrier',</v>
      </c>
    </row>
    <row r="159" spans="1:19" hidden="1" x14ac:dyDescent="0.35">
      <c r="A159">
        <v>158</v>
      </c>
      <c r="B159" t="s">
        <v>283</v>
      </c>
      <c r="C159" t="s">
        <v>296</v>
      </c>
      <c r="D159" t="s">
        <v>154</v>
      </c>
      <c r="E159" t="s">
        <v>315</v>
      </c>
      <c r="G159">
        <f>LEN(E159)-LEN(TRIM(E159))</f>
        <v>12</v>
      </c>
      <c r="H159" t="str">
        <f>IF(G159=0,E159,H158)</f>
        <v>Mother tongue for the total population excluding institutional residents</v>
      </c>
      <c r="I159" t="str">
        <f>IF(G159=0,"",IF(G159&lt;=2,TRIM(E159),I158))</f>
        <v>Single responses</v>
      </c>
      <c r="J159" t="str">
        <f>IF($G159&lt;=2,"",IF($G159&lt;=4,TRIM($E159),J158))</f>
        <v>Non-official languages</v>
      </c>
      <c r="K159" t="str">
        <f>IF($G159&lt;=4,"",IF($G159&lt;=6,TRIM($E159),K158))</f>
        <v>Aboriginal languages</v>
      </c>
      <c r="L159" t="str">
        <f>IF($G159&lt;=6,"",IF($G159&lt;=8,TRIM($E159),L158))</f>
        <v>Athabaskan languages</v>
      </c>
      <c r="M159" t="str">
        <f>IF($G159&lt;=8,"",IF($G159&lt;=10,TRIM($E159),M158))</f>
        <v>Northern Athabaskan languages</v>
      </c>
      <c r="N159" t="str">
        <f>IF($G159&lt;=10,"",IF($G159&lt;=12,TRIM($E159),N158))</f>
        <v>Chilcotin</v>
      </c>
      <c r="O159" t="str">
        <f>IF($G159&lt;=12,"",IF($G159&lt;=14,TRIM($E159),O158))</f>
        <v/>
      </c>
      <c r="Q159" t="str">
        <f t="shared" si="7"/>
        <v>Mother tongue for the total population excluding institutional residents|Single responses|Non-official languages|Aboriginal languages|Athabaskan languages|Northern Athabaskan languages|Chilcotin</v>
      </c>
      <c r="R159" t="str">
        <f t="shared" si="8"/>
        <v>Mother tongue for the total population excluding institutional residents|Single responses|Non-official languages|Aboriginal languages|Athabaskan languages|Northern Athabaskan languages|Chilcotin</v>
      </c>
      <c r="S159" t="str">
        <f t="shared" si="6"/>
        <v>'Mother tongue for the total population excluding institutional residents|Single responses|Non-official languages|Aboriginal languages|Athabaskan languages|Northern Athabaskan languages|Chilcotin',</v>
      </c>
    </row>
    <row r="160" spans="1:19" hidden="1" x14ac:dyDescent="0.35">
      <c r="A160">
        <v>159</v>
      </c>
      <c r="B160" t="s">
        <v>283</v>
      </c>
      <c r="C160" t="s">
        <v>296</v>
      </c>
      <c r="D160" t="s">
        <v>154</v>
      </c>
      <c r="E160" t="s">
        <v>316</v>
      </c>
      <c r="G160">
        <f>LEN(E160)-LEN(TRIM(E160))</f>
        <v>12</v>
      </c>
      <c r="H160" t="str">
        <f>IF(G160=0,E160,H159)</f>
        <v>Mother tongue for the total population excluding institutional residents</v>
      </c>
      <c r="I160" t="str">
        <f>IF(G160=0,"",IF(G160&lt;=2,TRIM(E160),I159))</f>
        <v>Single responses</v>
      </c>
      <c r="J160" t="str">
        <f>IF($G160&lt;=2,"",IF($G160&lt;=4,TRIM($E160),J159))</f>
        <v>Non-official languages</v>
      </c>
      <c r="K160" t="str">
        <f>IF($G160&lt;=4,"",IF($G160&lt;=6,TRIM($E160),K159))</f>
        <v>Aboriginal languages</v>
      </c>
      <c r="L160" t="str">
        <f>IF($G160&lt;=6,"",IF($G160&lt;=8,TRIM($E160),L159))</f>
        <v>Athabaskan languages</v>
      </c>
      <c r="M160" t="str">
        <f>IF($G160&lt;=8,"",IF($G160&lt;=10,TRIM($E160),M159))</f>
        <v>Northern Athabaskan languages</v>
      </c>
      <c r="N160" t="str">
        <f>IF($G160&lt;=10,"",IF($G160&lt;=12,TRIM($E160),N159))</f>
        <v>Dene</v>
      </c>
      <c r="O160" t="str">
        <f>IF($G160&lt;=12,"",IF($G160&lt;=14,TRIM($E160),O159))</f>
        <v/>
      </c>
      <c r="Q160" t="str">
        <f t="shared" si="7"/>
        <v>Mother tongue for the total population excluding institutional residents|Single responses|Non-official languages|Aboriginal languages|Athabaskan languages|Northern Athabaskan languages|Dene</v>
      </c>
      <c r="R160" t="str">
        <f t="shared" si="8"/>
        <v>Mother tongue for the total population excluding institutional residents|Single responses|Non-official languages|Aboriginal languages|Athabaskan languages|Northern Athabaskan languages|Dene</v>
      </c>
      <c r="S160" t="str">
        <f t="shared" si="6"/>
        <v>'Mother tongue for the total population excluding institutional residents|Single responses|Non-official languages|Aboriginal languages|Athabaskan languages|Northern Athabaskan languages|Dene',</v>
      </c>
    </row>
    <row r="161" spans="1:19" hidden="1" x14ac:dyDescent="0.35">
      <c r="A161">
        <v>160</v>
      </c>
      <c r="B161" t="s">
        <v>283</v>
      </c>
      <c r="C161" t="s">
        <v>296</v>
      </c>
      <c r="D161" t="s">
        <v>154</v>
      </c>
      <c r="E161" t="s">
        <v>317</v>
      </c>
      <c r="G161">
        <f>LEN(E161)-LEN(TRIM(E161))</f>
        <v>12</v>
      </c>
      <c r="H161" t="str">
        <f>IF(G161=0,E161,H160)</f>
        <v>Mother tongue for the total population excluding institutional residents</v>
      </c>
      <c r="I161" t="str">
        <f>IF(G161=0,"",IF(G161&lt;=2,TRIM(E161),I160))</f>
        <v>Single responses</v>
      </c>
      <c r="J161" t="str">
        <f>IF($G161&lt;=2,"",IF($G161&lt;=4,TRIM($E161),J160))</f>
        <v>Non-official languages</v>
      </c>
      <c r="K161" t="str">
        <f>IF($G161&lt;=4,"",IF($G161&lt;=6,TRIM($E161),K160))</f>
        <v>Aboriginal languages</v>
      </c>
      <c r="L161" t="str">
        <f>IF($G161&lt;=6,"",IF($G161&lt;=8,TRIM($E161),L160))</f>
        <v>Athabaskan languages</v>
      </c>
      <c r="M161" t="str">
        <f>IF($G161&lt;=8,"",IF($G161&lt;=10,TRIM($E161),M160))</f>
        <v>Northern Athabaskan languages</v>
      </c>
      <c r="N161" t="str">
        <f>IF($G161&lt;=10,"",IF($G161&lt;=12,TRIM($E161),N160))</f>
        <v>Dogrib (Tlicho)</v>
      </c>
      <c r="O161" t="str">
        <f>IF($G161&lt;=12,"",IF($G161&lt;=14,TRIM($E161),O160))</f>
        <v/>
      </c>
      <c r="Q161" t="str">
        <f t="shared" si="7"/>
        <v>Mother tongue for the total population excluding institutional residents|Single responses|Non-official languages|Aboriginal languages|Athabaskan languages|Northern Athabaskan languages|Dogrib (Tlicho)</v>
      </c>
      <c r="R161" t="str">
        <f t="shared" si="8"/>
        <v>Mother tongue for the total population excluding institutional residents|Single responses|Non-official languages|Aboriginal languages|Athabaskan languages|Northern Athabaskan languages|Dogrib (Tlicho)</v>
      </c>
      <c r="S161" t="str">
        <f t="shared" si="6"/>
        <v>'Mother tongue for the total population excluding institutional residents|Single responses|Non-official languages|Aboriginal languages|Athabaskan languages|Northern Athabaskan languages|Dogrib (Tlicho)',</v>
      </c>
    </row>
    <row r="162" spans="1:19" hidden="1" x14ac:dyDescent="0.35">
      <c r="A162">
        <v>161</v>
      </c>
      <c r="B162" t="s">
        <v>283</v>
      </c>
      <c r="C162" t="s">
        <v>296</v>
      </c>
      <c r="D162" t="s">
        <v>154</v>
      </c>
      <c r="E162" t="s">
        <v>318</v>
      </c>
      <c r="G162">
        <f>LEN(E162)-LEN(TRIM(E162))</f>
        <v>12</v>
      </c>
      <c r="H162" t="str">
        <f>IF(G162=0,E162,H161)</f>
        <v>Mother tongue for the total population excluding institutional residents</v>
      </c>
      <c r="I162" t="str">
        <f>IF(G162=0,"",IF(G162&lt;=2,TRIM(E162),I161))</f>
        <v>Single responses</v>
      </c>
      <c r="J162" t="str">
        <f>IF($G162&lt;=2,"",IF($G162&lt;=4,TRIM($E162),J161))</f>
        <v>Non-official languages</v>
      </c>
      <c r="K162" t="str">
        <f>IF($G162&lt;=4,"",IF($G162&lt;=6,TRIM($E162),K161))</f>
        <v>Aboriginal languages</v>
      </c>
      <c r="L162" t="str">
        <f>IF($G162&lt;=6,"",IF($G162&lt;=8,TRIM($E162),L161))</f>
        <v>Athabaskan languages</v>
      </c>
      <c r="M162" t="str">
        <f>IF($G162&lt;=8,"",IF($G162&lt;=10,TRIM($E162),M161))</f>
        <v>Northern Athabaskan languages</v>
      </c>
      <c r="N162" t="str">
        <f>IF($G162&lt;=10,"",IF($G162&lt;=12,TRIM($E162),N161))</f>
        <v>Gwich'in</v>
      </c>
      <c r="O162" t="str">
        <f>IF($G162&lt;=12,"",IF($G162&lt;=14,TRIM($E162),O161))</f>
        <v/>
      </c>
      <c r="Q162" t="str">
        <f t="shared" si="7"/>
        <v>Mother tongue for the total population excluding institutional residents|Single responses|Non-official languages|Aboriginal languages|Athabaskan languages|Northern Athabaskan languages|Gwichin</v>
      </c>
      <c r="R162" t="str">
        <f t="shared" si="8"/>
        <v>Mother tongue for the total population excluding institutional residents|Single responses|Non-official languages|Aboriginal languages|Athabaskan languages|Northern Athabaskan languages|Gwichin</v>
      </c>
      <c r="S162" t="str">
        <f t="shared" si="6"/>
        <v>'Mother tongue for the total population excluding institutional residents|Single responses|Non-official languages|Aboriginal languages|Athabaskan languages|Northern Athabaskan languages|Gwichin',</v>
      </c>
    </row>
    <row r="163" spans="1:19" hidden="1" x14ac:dyDescent="0.35">
      <c r="A163">
        <v>162</v>
      </c>
      <c r="B163" t="s">
        <v>283</v>
      </c>
      <c r="C163" t="s">
        <v>296</v>
      </c>
      <c r="D163" t="s">
        <v>154</v>
      </c>
      <c r="E163" t="s">
        <v>319</v>
      </c>
      <c r="G163">
        <f>LEN(E163)-LEN(TRIM(E163))</f>
        <v>12</v>
      </c>
      <c r="H163" t="str">
        <f>IF(G163=0,E163,H162)</f>
        <v>Mother tongue for the total population excluding institutional residents</v>
      </c>
      <c r="I163" t="str">
        <f>IF(G163=0,"",IF(G163&lt;=2,TRIM(E163),I162))</f>
        <v>Single responses</v>
      </c>
      <c r="J163" t="str">
        <f>IF($G163&lt;=2,"",IF($G163&lt;=4,TRIM($E163),J162))</f>
        <v>Non-official languages</v>
      </c>
      <c r="K163" t="str">
        <f>IF($G163&lt;=4,"",IF($G163&lt;=6,TRIM($E163),K162))</f>
        <v>Aboriginal languages</v>
      </c>
      <c r="L163" t="str">
        <f>IF($G163&lt;=6,"",IF($G163&lt;=8,TRIM($E163),L162))</f>
        <v>Athabaskan languages</v>
      </c>
      <c r="M163" t="str">
        <f>IF($G163&lt;=8,"",IF($G163&lt;=10,TRIM($E163),M162))</f>
        <v>Northern Athabaskan languages</v>
      </c>
      <c r="N163" t="str">
        <f>IF($G163&lt;=10,"",IF($G163&lt;=12,TRIM($E163),N162))</f>
        <v>Sarsi (Sarcee)</v>
      </c>
      <c r="O163" t="str">
        <f>IF($G163&lt;=12,"",IF($G163&lt;=14,TRIM($E163),O162))</f>
        <v/>
      </c>
      <c r="Q163" t="str">
        <f t="shared" si="7"/>
        <v>Mother tongue for the total population excluding institutional residents|Single responses|Non-official languages|Aboriginal languages|Athabaskan languages|Northern Athabaskan languages|Sarsi (Sarcee)</v>
      </c>
      <c r="R163" t="str">
        <f t="shared" si="8"/>
        <v>Mother tongue for the total population excluding institutional residents|Single responses|Non-official languages|Aboriginal languages|Athabaskan languages|Northern Athabaskan languages|Sarsi (Sarcee)</v>
      </c>
      <c r="S163" t="str">
        <f t="shared" si="6"/>
        <v>'Mother tongue for the total population excluding institutional residents|Single responses|Non-official languages|Aboriginal languages|Athabaskan languages|Northern Athabaskan languages|Sarsi (Sarcee)',</v>
      </c>
    </row>
    <row r="164" spans="1:19" hidden="1" x14ac:dyDescent="0.35">
      <c r="A164">
        <v>163</v>
      </c>
      <c r="B164" t="s">
        <v>283</v>
      </c>
      <c r="C164" t="s">
        <v>296</v>
      </c>
      <c r="D164" t="s">
        <v>154</v>
      </c>
      <c r="E164" t="s">
        <v>320</v>
      </c>
      <c r="G164">
        <f>LEN(E164)-LEN(TRIM(E164))</f>
        <v>12</v>
      </c>
      <c r="H164" t="str">
        <f>IF(G164=0,E164,H163)</f>
        <v>Mother tongue for the total population excluding institutional residents</v>
      </c>
      <c r="I164" t="str">
        <f>IF(G164=0,"",IF(G164&lt;=2,TRIM(E164),I163))</f>
        <v>Single responses</v>
      </c>
      <c r="J164" t="str">
        <f>IF($G164&lt;=2,"",IF($G164&lt;=4,TRIM($E164),J163))</f>
        <v>Non-official languages</v>
      </c>
      <c r="K164" t="str">
        <f>IF($G164&lt;=4,"",IF($G164&lt;=6,TRIM($E164),K163))</f>
        <v>Aboriginal languages</v>
      </c>
      <c r="L164" t="str">
        <f>IF($G164&lt;=6,"",IF($G164&lt;=8,TRIM($E164),L163))</f>
        <v>Athabaskan languages</v>
      </c>
      <c r="M164" t="str">
        <f>IF($G164&lt;=8,"",IF($G164&lt;=10,TRIM($E164),M163))</f>
        <v>Northern Athabaskan languages</v>
      </c>
      <c r="N164" t="str">
        <f>IF($G164&lt;=10,"",IF($G164&lt;=12,TRIM($E164),N163))</f>
        <v>Sekani</v>
      </c>
      <c r="O164" t="str">
        <f>IF($G164&lt;=12,"",IF($G164&lt;=14,TRIM($E164),O163))</f>
        <v/>
      </c>
      <c r="Q164" t="str">
        <f t="shared" si="7"/>
        <v>Mother tongue for the total population excluding institutional residents|Single responses|Non-official languages|Aboriginal languages|Athabaskan languages|Northern Athabaskan languages|Sekani</v>
      </c>
      <c r="R164" t="str">
        <f t="shared" si="8"/>
        <v>Mother tongue for the total population excluding institutional residents|Single responses|Non-official languages|Aboriginal languages|Athabaskan languages|Northern Athabaskan languages|Sekani</v>
      </c>
      <c r="S164" t="str">
        <f t="shared" si="6"/>
        <v>'Mother tongue for the total population excluding institutional residents|Single responses|Non-official languages|Aboriginal languages|Athabaskan languages|Northern Athabaskan languages|Sekani',</v>
      </c>
    </row>
    <row r="165" spans="1:19" hidden="1" x14ac:dyDescent="0.35">
      <c r="A165">
        <v>164</v>
      </c>
      <c r="B165" t="s">
        <v>283</v>
      </c>
      <c r="C165" t="s">
        <v>296</v>
      </c>
      <c r="D165" t="s">
        <v>154</v>
      </c>
      <c r="E165" t="s">
        <v>321</v>
      </c>
      <c r="G165">
        <f>LEN(E165)-LEN(TRIM(E165))</f>
        <v>12</v>
      </c>
      <c r="H165" t="str">
        <f>IF(G165=0,E165,H164)</f>
        <v>Mother tongue for the total population excluding institutional residents</v>
      </c>
      <c r="I165" t="str">
        <f>IF(G165=0,"",IF(G165&lt;=2,TRIM(E165),I164))</f>
        <v>Single responses</v>
      </c>
      <c r="J165" t="str">
        <f>IF($G165&lt;=2,"",IF($G165&lt;=4,TRIM($E165),J164))</f>
        <v>Non-official languages</v>
      </c>
      <c r="K165" t="str">
        <f>IF($G165&lt;=4,"",IF($G165&lt;=6,TRIM($E165),K164))</f>
        <v>Aboriginal languages</v>
      </c>
      <c r="L165" t="str">
        <f>IF($G165&lt;=6,"",IF($G165&lt;=8,TRIM($E165),L164))</f>
        <v>Athabaskan languages</v>
      </c>
      <c r="M165" t="str">
        <f>IF($G165&lt;=8,"",IF($G165&lt;=10,TRIM($E165),M164))</f>
        <v>Northern Athabaskan languages</v>
      </c>
      <c r="N165" t="str">
        <f>IF($G165&lt;=10,"",IF($G165&lt;=12,TRIM($E165),N164))</f>
        <v>Slavey-Hare languages</v>
      </c>
      <c r="O165" t="str">
        <f>IF($G165&lt;=12,"",IF($G165&lt;=14,TRIM($E165),O164))</f>
        <v/>
      </c>
      <c r="Q165" t="str">
        <f t="shared" si="7"/>
        <v>Mother tongue for the total population excluding institutional residents|Single responses|Non-official languages|Aboriginal languages|Athabaskan languages|Northern Athabaskan languages|Slavey-Hare languages</v>
      </c>
      <c r="R165" t="str">
        <f t="shared" si="8"/>
        <v>Mother tongue for the total population excluding institutional residents|Single responses|Non-official languages|Aboriginal languages|Athabaskan languages|Northern Athabaskan languages|Slavey-Hare languages</v>
      </c>
      <c r="S165" t="str">
        <f t="shared" si="6"/>
        <v>'Mother tongue for the total population excluding institutional residents|Single responses|Non-official languages|Aboriginal languages|Athabaskan languages|Northern Athabaskan languages|Slavey-Hare languages',</v>
      </c>
    </row>
    <row r="166" spans="1:19" hidden="1" x14ac:dyDescent="0.35">
      <c r="A166">
        <v>165</v>
      </c>
      <c r="B166" t="s">
        <v>283</v>
      </c>
      <c r="C166" t="s">
        <v>296</v>
      </c>
      <c r="D166" t="s">
        <v>154</v>
      </c>
      <c r="E166" t="s">
        <v>322</v>
      </c>
      <c r="G166">
        <f>LEN(E166)-LEN(TRIM(E166))</f>
        <v>14</v>
      </c>
      <c r="H166" t="str">
        <f>IF(G166=0,E166,H165)</f>
        <v>Mother tongue for the total population excluding institutional residents</v>
      </c>
      <c r="I166" t="str">
        <f>IF(G166=0,"",IF(G166&lt;=2,TRIM(E166),I165))</f>
        <v>Single responses</v>
      </c>
      <c r="J166" t="str">
        <f>IF($G166&lt;=2,"",IF($G166&lt;=4,TRIM($E166),J165))</f>
        <v>Non-official languages</v>
      </c>
      <c r="K166" t="str">
        <f>IF($G166&lt;=4,"",IF($G166&lt;=6,TRIM($E166),K165))</f>
        <v>Aboriginal languages</v>
      </c>
      <c r="L166" t="str">
        <f>IF($G166&lt;=6,"",IF($G166&lt;=8,TRIM($E166),L165))</f>
        <v>Athabaskan languages</v>
      </c>
      <c r="M166" t="str">
        <f>IF($G166&lt;=8,"",IF($G166&lt;=10,TRIM($E166),M165))</f>
        <v>Northern Athabaskan languages</v>
      </c>
      <c r="N166" t="str">
        <f>IF($G166&lt;=10,"",IF($G166&lt;=12,TRIM($E166),N165))</f>
        <v>Slavey-Hare languages</v>
      </c>
      <c r="O166" t="str">
        <f>IF($G166&lt;=12,"",IF($G166&lt;=14,TRIM($E166),O165))</f>
        <v>North Slavey (Hare)</v>
      </c>
      <c r="Q166" t="str">
        <f t="shared" si="7"/>
        <v>Mother tongue for the total population excluding institutional residents|Single responses|Non-official languages|Aboriginal languages|Athabaskan languages|Northern Athabaskan languages|Slavey-Hare languages|North Slavey (Hare)|</v>
      </c>
      <c r="R166" t="str">
        <f t="shared" si="8"/>
        <v>Mother tongue for the total population excluding institutional residents|Single responses|Non-official languages|Aboriginal languages|Athabaskan languages|Northern Athabaskan languages|Slavey-Hare languages|North Slavey (Hare)</v>
      </c>
      <c r="S166" t="str">
        <f t="shared" si="6"/>
        <v>'Mother tongue for the total population excluding institutional residents|Single responses|Non-official languages|Aboriginal languages|Athabaskan languages|Northern Athabaskan languages|Slavey-Hare languages|North Slavey (Hare)',</v>
      </c>
    </row>
    <row r="167" spans="1:19" hidden="1" x14ac:dyDescent="0.35">
      <c r="A167">
        <v>166</v>
      </c>
      <c r="B167" t="s">
        <v>283</v>
      </c>
      <c r="C167" t="s">
        <v>296</v>
      </c>
      <c r="D167" t="s">
        <v>154</v>
      </c>
      <c r="E167" t="s">
        <v>323</v>
      </c>
      <c r="G167">
        <f>LEN(E167)-LEN(TRIM(E167))</f>
        <v>14</v>
      </c>
      <c r="H167" t="str">
        <f>IF(G167=0,E167,H166)</f>
        <v>Mother tongue for the total population excluding institutional residents</v>
      </c>
      <c r="I167" t="str">
        <f>IF(G167=0,"",IF(G167&lt;=2,TRIM(E167),I166))</f>
        <v>Single responses</v>
      </c>
      <c r="J167" t="str">
        <f>IF($G167&lt;=2,"",IF($G167&lt;=4,TRIM($E167),J166))</f>
        <v>Non-official languages</v>
      </c>
      <c r="K167" t="str">
        <f>IF($G167&lt;=4,"",IF($G167&lt;=6,TRIM($E167),K166))</f>
        <v>Aboriginal languages</v>
      </c>
      <c r="L167" t="str">
        <f>IF($G167&lt;=6,"",IF($G167&lt;=8,TRIM($E167),L166))</f>
        <v>Athabaskan languages</v>
      </c>
      <c r="M167" t="str">
        <f>IF($G167&lt;=8,"",IF($G167&lt;=10,TRIM($E167),M166))</f>
        <v>Northern Athabaskan languages</v>
      </c>
      <c r="N167" t="str">
        <f>IF($G167&lt;=10,"",IF($G167&lt;=12,TRIM($E167),N166))</f>
        <v>Slavey-Hare languages</v>
      </c>
      <c r="O167" t="str">
        <f>IF($G167&lt;=12,"",IF($G167&lt;=14,TRIM($E167),O166))</f>
        <v>South Slavey</v>
      </c>
      <c r="Q167" t="str">
        <f t="shared" si="7"/>
        <v>Mother tongue for the total population excluding institutional residents|Single responses|Non-official languages|Aboriginal languages|Athabaskan languages|Northern Athabaskan languages|Slavey-Hare languages|South Slavey|</v>
      </c>
      <c r="R167" t="str">
        <f t="shared" si="8"/>
        <v>Mother tongue for the total population excluding institutional residents|Single responses|Non-official languages|Aboriginal languages|Athabaskan languages|Northern Athabaskan languages|Slavey-Hare languages|South Slavey</v>
      </c>
      <c r="S167" t="str">
        <f t="shared" si="6"/>
        <v>'Mother tongue for the total population excluding institutional residents|Single responses|Non-official languages|Aboriginal languages|Athabaskan languages|Northern Athabaskan languages|Slavey-Hare languages|South Slavey',</v>
      </c>
    </row>
    <row r="168" spans="1:19" hidden="1" x14ac:dyDescent="0.35">
      <c r="A168">
        <v>167</v>
      </c>
      <c r="B168" t="s">
        <v>283</v>
      </c>
      <c r="C168" t="s">
        <v>296</v>
      </c>
      <c r="D168" t="s">
        <v>154</v>
      </c>
      <c r="E168" t="s">
        <v>324</v>
      </c>
      <c r="G168">
        <f>LEN(E168)-LEN(TRIM(E168))</f>
        <v>14</v>
      </c>
      <c r="H168" t="str">
        <f>IF(G168=0,E168,H167)</f>
        <v>Mother tongue for the total population excluding institutional residents</v>
      </c>
      <c r="I168" t="str">
        <f>IF(G168=0,"",IF(G168&lt;=2,TRIM(E168),I167))</f>
        <v>Single responses</v>
      </c>
      <c r="J168" t="str">
        <f>IF($G168&lt;=2,"",IF($G168&lt;=4,TRIM($E168),J167))</f>
        <v>Non-official languages</v>
      </c>
      <c r="K168" t="str">
        <f>IF($G168&lt;=4,"",IF($G168&lt;=6,TRIM($E168),K167))</f>
        <v>Aboriginal languages</v>
      </c>
      <c r="L168" t="str">
        <f>IF($G168&lt;=6,"",IF($G168&lt;=8,TRIM($E168),L167))</f>
        <v>Athabaskan languages</v>
      </c>
      <c r="M168" t="str">
        <f>IF($G168&lt;=8,"",IF($G168&lt;=10,TRIM($E168),M167))</f>
        <v>Northern Athabaskan languages</v>
      </c>
      <c r="N168" t="str">
        <f>IF($G168&lt;=10,"",IF($G168&lt;=12,TRIM($E168),N167))</f>
        <v>Slavey-Hare languages</v>
      </c>
      <c r="O168" t="str">
        <f>IF($G168&lt;=12,"",IF($G168&lt;=14,TRIM($E168),O167))</f>
        <v>Slavey, n.o.s.</v>
      </c>
      <c r="Q168" t="str">
        <f t="shared" si="7"/>
        <v>Mother tongue for the total population excluding institutional residents|Single responses|Non-official languages|Aboriginal languages|Athabaskan languages|Northern Athabaskan languages|Slavey-Hare languages|Slavey, n.o.s.|</v>
      </c>
      <c r="R168" t="str">
        <f t="shared" si="8"/>
        <v>Mother tongue for the total population excluding institutional residents|Single responses|Non-official languages|Aboriginal languages|Athabaskan languages|Northern Athabaskan languages|Slavey-Hare languages|Slavey, n.o.s.</v>
      </c>
      <c r="S168" t="str">
        <f t="shared" si="6"/>
        <v>'Mother tongue for the total population excluding institutional residents|Single responses|Non-official languages|Aboriginal languages|Athabaskan languages|Northern Athabaskan languages|Slavey-Hare languages|Slavey, n.o.s.',</v>
      </c>
    </row>
    <row r="169" spans="1:19" hidden="1" x14ac:dyDescent="0.35">
      <c r="A169">
        <v>168</v>
      </c>
      <c r="B169" t="s">
        <v>283</v>
      </c>
      <c r="C169" t="s">
        <v>296</v>
      </c>
      <c r="D169" t="s">
        <v>154</v>
      </c>
      <c r="E169" t="s">
        <v>325</v>
      </c>
      <c r="G169">
        <f>LEN(E169)-LEN(TRIM(E169))</f>
        <v>12</v>
      </c>
      <c r="H169" t="str">
        <f>IF(G169=0,E169,H168)</f>
        <v>Mother tongue for the total population excluding institutional residents</v>
      </c>
      <c r="I169" t="str">
        <f>IF(G169=0,"",IF(G169&lt;=2,TRIM(E169),I168))</f>
        <v>Single responses</v>
      </c>
      <c r="J169" t="str">
        <f>IF($G169&lt;=2,"",IF($G169&lt;=4,TRIM($E169),J168))</f>
        <v>Non-official languages</v>
      </c>
      <c r="K169" t="str">
        <f>IF($G169&lt;=4,"",IF($G169&lt;=6,TRIM($E169),K168))</f>
        <v>Aboriginal languages</v>
      </c>
      <c r="L169" t="str">
        <f>IF($G169&lt;=6,"",IF($G169&lt;=8,TRIM($E169),L168))</f>
        <v>Athabaskan languages</v>
      </c>
      <c r="M169" t="str">
        <f>IF($G169&lt;=8,"",IF($G169&lt;=10,TRIM($E169),M168))</f>
        <v>Northern Athabaskan languages</v>
      </c>
      <c r="N169" t="str">
        <f>IF($G169&lt;=10,"",IF($G169&lt;=12,TRIM($E169),N168))</f>
        <v>Tahltan languages</v>
      </c>
      <c r="O169" t="str">
        <f>IF($G169&lt;=12,"",IF($G169&lt;=14,TRIM($E169),O168))</f>
        <v/>
      </c>
      <c r="Q169" t="str">
        <f t="shared" si="7"/>
        <v>Mother tongue for the total population excluding institutional residents|Single responses|Non-official languages|Aboriginal languages|Athabaskan languages|Northern Athabaskan languages|Tahltan languages</v>
      </c>
      <c r="R169" t="str">
        <f t="shared" si="8"/>
        <v>Mother tongue for the total population excluding institutional residents|Single responses|Non-official languages|Aboriginal languages|Athabaskan languages|Northern Athabaskan languages|Tahltan languages</v>
      </c>
      <c r="S169" t="str">
        <f t="shared" si="6"/>
        <v>'Mother tongue for the total population excluding institutional residents|Single responses|Non-official languages|Aboriginal languages|Athabaskan languages|Northern Athabaskan languages|Tahltan languages',</v>
      </c>
    </row>
    <row r="170" spans="1:19" hidden="1" x14ac:dyDescent="0.35">
      <c r="A170">
        <v>169</v>
      </c>
      <c r="B170" t="s">
        <v>283</v>
      </c>
      <c r="C170" t="s">
        <v>296</v>
      </c>
      <c r="D170" t="s">
        <v>154</v>
      </c>
      <c r="E170" t="s">
        <v>326</v>
      </c>
      <c r="G170">
        <f>LEN(E170)-LEN(TRIM(E170))</f>
        <v>14</v>
      </c>
      <c r="H170" t="str">
        <f>IF(G170=0,E170,H169)</f>
        <v>Mother tongue for the total population excluding institutional residents</v>
      </c>
      <c r="I170" t="str">
        <f>IF(G170=0,"",IF(G170&lt;=2,TRIM(E170),I169))</f>
        <v>Single responses</v>
      </c>
      <c r="J170" t="str">
        <f>IF($G170&lt;=2,"",IF($G170&lt;=4,TRIM($E170),J169))</f>
        <v>Non-official languages</v>
      </c>
      <c r="K170" t="str">
        <f>IF($G170&lt;=4,"",IF($G170&lt;=6,TRIM($E170),K169))</f>
        <v>Aboriginal languages</v>
      </c>
      <c r="L170" t="str">
        <f>IF($G170&lt;=6,"",IF($G170&lt;=8,TRIM($E170),L169))</f>
        <v>Athabaskan languages</v>
      </c>
      <c r="M170" t="str">
        <f>IF($G170&lt;=8,"",IF($G170&lt;=10,TRIM($E170),M169))</f>
        <v>Northern Athabaskan languages</v>
      </c>
      <c r="N170" t="str">
        <f>IF($G170&lt;=10,"",IF($G170&lt;=12,TRIM($E170),N169))</f>
        <v>Tahltan languages</v>
      </c>
      <c r="O170" t="str">
        <f>IF($G170&lt;=12,"",IF($G170&lt;=14,TRIM($E170),O169))</f>
        <v>Kaska (Nahani)</v>
      </c>
      <c r="Q170" t="str">
        <f t="shared" si="7"/>
        <v>Mother tongue for the total population excluding institutional residents|Single responses|Non-official languages|Aboriginal languages|Athabaskan languages|Northern Athabaskan languages|Tahltan languages|Kaska (Nahani)|</v>
      </c>
      <c r="R170" t="str">
        <f t="shared" si="8"/>
        <v>Mother tongue for the total population excluding institutional residents|Single responses|Non-official languages|Aboriginal languages|Athabaskan languages|Northern Athabaskan languages|Tahltan languages|Kaska (Nahani)</v>
      </c>
      <c r="S170" t="str">
        <f t="shared" si="6"/>
        <v>'Mother tongue for the total population excluding institutional residents|Single responses|Non-official languages|Aboriginal languages|Athabaskan languages|Northern Athabaskan languages|Tahltan languages|Kaska (Nahani)',</v>
      </c>
    </row>
    <row r="171" spans="1:19" hidden="1" x14ac:dyDescent="0.35">
      <c r="A171">
        <v>170</v>
      </c>
      <c r="B171" t="s">
        <v>283</v>
      </c>
      <c r="C171" t="s">
        <v>296</v>
      </c>
      <c r="D171" t="s">
        <v>154</v>
      </c>
      <c r="E171" t="s">
        <v>327</v>
      </c>
      <c r="G171">
        <f>LEN(E171)-LEN(TRIM(E171))</f>
        <v>14</v>
      </c>
      <c r="H171" t="str">
        <f>IF(G171=0,E171,H170)</f>
        <v>Mother tongue for the total population excluding institutional residents</v>
      </c>
      <c r="I171" t="str">
        <f>IF(G171=0,"",IF(G171&lt;=2,TRIM(E171),I170))</f>
        <v>Single responses</v>
      </c>
      <c r="J171" t="str">
        <f>IF($G171&lt;=2,"",IF($G171&lt;=4,TRIM($E171),J170))</f>
        <v>Non-official languages</v>
      </c>
      <c r="K171" t="str">
        <f>IF($G171&lt;=4,"",IF($G171&lt;=6,TRIM($E171),K170))</f>
        <v>Aboriginal languages</v>
      </c>
      <c r="L171" t="str">
        <f>IF($G171&lt;=6,"",IF($G171&lt;=8,TRIM($E171),L170))</f>
        <v>Athabaskan languages</v>
      </c>
      <c r="M171" t="str">
        <f>IF($G171&lt;=8,"",IF($G171&lt;=10,TRIM($E171),M170))</f>
        <v>Northern Athabaskan languages</v>
      </c>
      <c r="N171" t="str">
        <f>IF($G171&lt;=10,"",IF($G171&lt;=12,TRIM($E171),N170))</f>
        <v>Tahltan languages</v>
      </c>
      <c r="O171" t="str">
        <f>IF($G171&lt;=12,"",IF($G171&lt;=14,TRIM($E171),O170))</f>
        <v>Tahltan</v>
      </c>
      <c r="Q171" t="str">
        <f t="shared" si="7"/>
        <v>Mother tongue for the total population excluding institutional residents|Single responses|Non-official languages|Aboriginal languages|Athabaskan languages|Northern Athabaskan languages|Tahltan languages|Tahltan|</v>
      </c>
      <c r="R171" t="str">
        <f t="shared" si="8"/>
        <v>Mother tongue for the total population excluding institutional residents|Single responses|Non-official languages|Aboriginal languages|Athabaskan languages|Northern Athabaskan languages|Tahltan languages|Tahltan</v>
      </c>
      <c r="S171" t="str">
        <f t="shared" si="6"/>
        <v>'Mother tongue for the total population excluding institutional residents|Single responses|Non-official languages|Aboriginal languages|Athabaskan languages|Northern Athabaskan languages|Tahltan languages|Tahltan',</v>
      </c>
    </row>
    <row r="172" spans="1:19" hidden="1" x14ac:dyDescent="0.35">
      <c r="A172">
        <v>171</v>
      </c>
      <c r="B172" t="s">
        <v>283</v>
      </c>
      <c r="C172" t="s">
        <v>296</v>
      </c>
      <c r="D172" t="s">
        <v>154</v>
      </c>
      <c r="E172" t="s">
        <v>328</v>
      </c>
      <c r="G172">
        <f>LEN(E172)-LEN(TRIM(E172))</f>
        <v>12</v>
      </c>
      <c r="H172" t="str">
        <f>IF(G172=0,E172,H171)</f>
        <v>Mother tongue for the total population excluding institutional residents</v>
      </c>
      <c r="I172" t="str">
        <f>IF(G172=0,"",IF(G172&lt;=2,TRIM(E172),I171))</f>
        <v>Single responses</v>
      </c>
      <c r="J172" t="str">
        <f>IF($G172&lt;=2,"",IF($G172&lt;=4,TRIM($E172),J171))</f>
        <v>Non-official languages</v>
      </c>
      <c r="K172" t="str">
        <f>IF($G172&lt;=4,"",IF($G172&lt;=6,TRIM($E172),K171))</f>
        <v>Aboriginal languages</v>
      </c>
      <c r="L172" t="str">
        <f>IF($G172&lt;=6,"",IF($G172&lt;=8,TRIM($E172),L171))</f>
        <v>Athabaskan languages</v>
      </c>
      <c r="M172" t="str">
        <f>IF($G172&lt;=8,"",IF($G172&lt;=10,TRIM($E172),M171))</f>
        <v>Northern Athabaskan languages</v>
      </c>
      <c r="N172" t="str">
        <f>IF($G172&lt;=10,"",IF($G172&lt;=12,TRIM($E172),N171))</f>
        <v>Tutchone languages</v>
      </c>
      <c r="O172" t="str">
        <f>IF($G172&lt;=12,"",IF($G172&lt;=14,TRIM($E172),O171))</f>
        <v/>
      </c>
      <c r="Q172" t="str">
        <f t="shared" si="7"/>
        <v>Mother tongue for the total population excluding institutional residents|Single responses|Non-official languages|Aboriginal languages|Athabaskan languages|Northern Athabaskan languages|Tutchone languages</v>
      </c>
      <c r="R172" t="str">
        <f t="shared" si="8"/>
        <v>Mother tongue for the total population excluding institutional residents|Single responses|Non-official languages|Aboriginal languages|Athabaskan languages|Northern Athabaskan languages|Tutchone languages</v>
      </c>
      <c r="S172" t="str">
        <f t="shared" si="6"/>
        <v>'Mother tongue for the total population excluding institutional residents|Single responses|Non-official languages|Aboriginal languages|Athabaskan languages|Northern Athabaskan languages|Tutchone languages',</v>
      </c>
    </row>
    <row r="173" spans="1:19" hidden="1" x14ac:dyDescent="0.35">
      <c r="A173">
        <v>172</v>
      </c>
      <c r="B173" t="s">
        <v>283</v>
      </c>
      <c r="C173" t="s">
        <v>296</v>
      </c>
      <c r="D173" t="s">
        <v>154</v>
      </c>
      <c r="E173" t="s">
        <v>329</v>
      </c>
      <c r="G173">
        <f>LEN(E173)-LEN(TRIM(E173))</f>
        <v>14</v>
      </c>
      <c r="H173" t="str">
        <f>IF(G173=0,E173,H172)</f>
        <v>Mother tongue for the total population excluding institutional residents</v>
      </c>
      <c r="I173" t="str">
        <f>IF(G173=0,"",IF(G173&lt;=2,TRIM(E173),I172))</f>
        <v>Single responses</v>
      </c>
      <c r="J173" t="str">
        <f>IF($G173&lt;=2,"",IF($G173&lt;=4,TRIM($E173),J172))</f>
        <v>Non-official languages</v>
      </c>
      <c r="K173" t="str">
        <f>IF($G173&lt;=4,"",IF($G173&lt;=6,TRIM($E173),K172))</f>
        <v>Aboriginal languages</v>
      </c>
      <c r="L173" t="str">
        <f>IF($G173&lt;=6,"",IF($G173&lt;=8,TRIM($E173),L172))</f>
        <v>Athabaskan languages</v>
      </c>
      <c r="M173" t="str">
        <f>IF($G173&lt;=8,"",IF($G173&lt;=10,TRIM($E173),M172))</f>
        <v>Northern Athabaskan languages</v>
      </c>
      <c r="N173" t="str">
        <f>IF($G173&lt;=10,"",IF($G173&lt;=12,TRIM($E173),N172))</f>
        <v>Tutchone languages</v>
      </c>
      <c r="O173" t="str">
        <f>IF($G173&lt;=12,"",IF($G173&lt;=14,TRIM($E173),O172))</f>
        <v>Northern Tutchone</v>
      </c>
      <c r="Q173" t="str">
        <f t="shared" si="7"/>
        <v>Mother tongue for the total population excluding institutional residents|Single responses|Non-official languages|Aboriginal languages|Athabaskan languages|Northern Athabaskan languages|Tutchone languages|Northern Tutchone|</v>
      </c>
      <c r="R173" t="str">
        <f t="shared" si="8"/>
        <v>Mother tongue for the total population excluding institutional residents|Single responses|Non-official languages|Aboriginal languages|Athabaskan languages|Northern Athabaskan languages|Tutchone languages|Northern Tutchone</v>
      </c>
      <c r="S173" t="str">
        <f t="shared" si="6"/>
        <v>'Mother tongue for the total population excluding institutional residents|Single responses|Non-official languages|Aboriginal languages|Athabaskan languages|Northern Athabaskan languages|Tutchone languages|Northern Tutchone',</v>
      </c>
    </row>
    <row r="174" spans="1:19" hidden="1" x14ac:dyDescent="0.35">
      <c r="A174">
        <v>173</v>
      </c>
      <c r="B174" t="s">
        <v>283</v>
      </c>
      <c r="C174" t="s">
        <v>296</v>
      </c>
      <c r="D174" t="s">
        <v>154</v>
      </c>
      <c r="E174" t="s">
        <v>330</v>
      </c>
      <c r="G174">
        <f>LEN(E174)-LEN(TRIM(E174))</f>
        <v>14</v>
      </c>
      <c r="H174" t="str">
        <f>IF(G174=0,E174,H173)</f>
        <v>Mother tongue for the total population excluding institutional residents</v>
      </c>
      <c r="I174" t="str">
        <f>IF(G174=0,"",IF(G174&lt;=2,TRIM(E174),I173))</f>
        <v>Single responses</v>
      </c>
      <c r="J174" t="str">
        <f>IF($G174&lt;=2,"",IF($G174&lt;=4,TRIM($E174),J173))</f>
        <v>Non-official languages</v>
      </c>
      <c r="K174" t="str">
        <f>IF($G174&lt;=4,"",IF($G174&lt;=6,TRIM($E174),K173))</f>
        <v>Aboriginal languages</v>
      </c>
      <c r="L174" t="str">
        <f>IF($G174&lt;=6,"",IF($G174&lt;=8,TRIM($E174),L173))</f>
        <v>Athabaskan languages</v>
      </c>
      <c r="M174" t="str">
        <f>IF($G174&lt;=8,"",IF($G174&lt;=10,TRIM($E174),M173))</f>
        <v>Northern Athabaskan languages</v>
      </c>
      <c r="N174" t="str">
        <f>IF($G174&lt;=10,"",IF($G174&lt;=12,TRIM($E174),N173))</f>
        <v>Tutchone languages</v>
      </c>
      <c r="O174" t="str">
        <f>IF($G174&lt;=12,"",IF($G174&lt;=14,TRIM($E174),O173))</f>
        <v>Southern Tutchone</v>
      </c>
      <c r="Q174" t="str">
        <f t="shared" si="7"/>
        <v>Mother tongue for the total population excluding institutional residents|Single responses|Non-official languages|Aboriginal languages|Athabaskan languages|Northern Athabaskan languages|Tutchone languages|Southern Tutchone|</v>
      </c>
      <c r="R174" t="str">
        <f t="shared" si="8"/>
        <v>Mother tongue for the total population excluding institutional residents|Single responses|Non-official languages|Aboriginal languages|Athabaskan languages|Northern Athabaskan languages|Tutchone languages|Southern Tutchone</v>
      </c>
      <c r="S174" t="str">
        <f t="shared" si="6"/>
        <v>'Mother tongue for the total population excluding institutional residents|Single responses|Non-official languages|Aboriginal languages|Athabaskan languages|Northern Athabaskan languages|Tutchone languages|Southern Tutchone',</v>
      </c>
    </row>
    <row r="175" spans="1:19" hidden="1" x14ac:dyDescent="0.35">
      <c r="A175">
        <v>174</v>
      </c>
      <c r="B175" t="s">
        <v>283</v>
      </c>
      <c r="C175" t="s">
        <v>296</v>
      </c>
      <c r="D175" t="s">
        <v>154</v>
      </c>
      <c r="E175" t="s">
        <v>331</v>
      </c>
      <c r="G175">
        <f>LEN(E175)-LEN(TRIM(E175))</f>
        <v>10</v>
      </c>
      <c r="H175" t="str">
        <f>IF(G175=0,E175,H174)</f>
        <v>Mother tongue for the total population excluding institutional residents</v>
      </c>
      <c r="I175" t="str">
        <f>IF(G175=0,"",IF(G175&lt;=2,TRIM(E175),I174))</f>
        <v>Single responses</v>
      </c>
      <c r="J175" t="str">
        <f>IF($G175&lt;=2,"",IF($G175&lt;=4,TRIM($E175),J174))</f>
        <v>Non-official languages</v>
      </c>
      <c r="K175" t="str">
        <f>IF($G175&lt;=4,"",IF($G175&lt;=6,TRIM($E175),K174))</f>
        <v>Aboriginal languages</v>
      </c>
      <c r="L175" t="str">
        <f>IF($G175&lt;=6,"",IF($G175&lt;=8,TRIM($E175),L174))</f>
        <v>Athabaskan languages</v>
      </c>
      <c r="M175" t="str">
        <f>IF($G175&lt;=8,"",IF($G175&lt;=10,TRIM($E175),M174))</f>
        <v>Athabaskan languages, n.i.e.</v>
      </c>
      <c r="N175" t="str">
        <f>IF($G175&lt;=10,"",IF($G175&lt;=12,TRIM($E175),N174))</f>
        <v/>
      </c>
      <c r="O175" t="str">
        <f>IF($G175&lt;=12,"",IF($G175&lt;=14,TRIM($E175),O174))</f>
        <v/>
      </c>
      <c r="Q175" t="str">
        <f t="shared" si="7"/>
        <v>Mother tongue for the total population excluding institutional residents|Single responses|Non-official languages|Aboriginal languages|Athabaskan languages|Athabaskan languages, n.i.e.|</v>
      </c>
      <c r="R175" t="str">
        <f t="shared" si="8"/>
        <v>Mother tongue for the total population excluding institutional residents|Single responses|Non-official languages|Aboriginal languages|Athabaskan languages|Athabaskan languages, n.i.e.</v>
      </c>
      <c r="S175" t="str">
        <f t="shared" si="6"/>
        <v>'Mother tongue for the total population excluding institutional residents|Single responses|Non-official languages|Aboriginal languages|Athabaskan languages|Athabaskan languages, n.i.e.',</v>
      </c>
    </row>
    <row r="176" spans="1:19" hidden="1" x14ac:dyDescent="0.35">
      <c r="A176">
        <v>175</v>
      </c>
      <c r="B176" t="s">
        <v>283</v>
      </c>
      <c r="C176" t="s">
        <v>296</v>
      </c>
      <c r="D176" t="s">
        <v>154</v>
      </c>
      <c r="E176" t="s">
        <v>332</v>
      </c>
      <c r="G176">
        <f>LEN(E176)-LEN(TRIM(E176))</f>
        <v>8</v>
      </c>
      <c r="H176" t="str">
        <f>IF(G176=0,E176,H175)</f>
        <v>Mother tongue for the total population excluding institutional residents</v>
      </c>
      <c r="I176" t="str">
        <f>IF(G176=0,"",IF(G176&lt;=2,TRIM(E176),I175))</f>
        <v>Single responses</v>
      </c>
      <c r="J176" t="str">
        <f>IF($G176&lt;=2,"",IF($G176&lt;=4,TRIM($E176),J175))</f>
        <v>Non-official languages</v>
      </c>
      <c r="K176" t="str">
        <f>IF($G176&lt;=4,"",IF($G176&lt;=6,TRIM($E176),K175))</f>
        <v>Aboriginal languages</v>
      </c>
      <c r="L176" t="str">
        <f>IF($G176&lt;=6,"",IF($G176&lt;=8,TRIM($E176),L175))</f>
        <v>Haida</v>
      </c>
      <c r="M176" t="str">
        <f>IF($G176&lt;=8,"",IF($G176&lt;=10,TRIM($E176),M175))</f>
        <v/>
      </c>
      <c r="N176" t="str">
        <f>IF($G176&lt;=10,"",IF($G176&lt;=12,TRIM($E176),N175))</f>
        <v/>
      </c>
      <c r="O176" t="str">
        <f>IF($G176&lt;=12,"",IF($G176&lt;=14,TRIM($E176),O175))</f>
        <v/>
      </c>
      <c r="Q176" t="str">
        <f t="shared" si="7"/>
        <v>Mother tongue for the total population excluding institutional residents|Single responses|Non-official languages|Aboriginal languages|Haida</v>
      </c>
      <c r="R176" t="str">
        <f t="shared" si="8"/>
        <v>Mother tongue for the total population excluding institutional residents|Single responses|Non-official languages|Aboriginal languages|Haida</v>
      </c>
      <c r="S176" t="str">
        <f t="shared" si="6"/>
        <v>'Mother tongue for the total population excluding institutional residents|Single responses|Non-official languages|Aboriginal languages|Haida',</v>
      </c>
    </row>
    <row r="177" spans="1:19" hidden="1" x14ac:dyDescent="0.35">
      <c r="A177">
        <v>176</v>
      </c>
      <c r="B177" t="s">
        <v>283</v>
      </c>
      <c r="C177" t="s">
        <v>296</v>
      </c>
      <c r="D177" t="s">
        <v>154</v>
      </c>
      <c r="E177" t="s">
        <v>333</v>
      </c>
      <c r="G177">
        <f>LEN(E177)-LEN(TRIM(E177))</f>
        <v>8</v>
      </c>
      <c r="H177" t="str">
        <f>IF(G177=0,E177,H176)</f>
        <v>Mother tongue for the total population excluding institutional residents</v>
      </c>
      <c r="I177" t="str">
        <f>IF(G177=0,"",IF(G177&lt;=2,TRIM(E177),I176))</f>
        <v>Single responses</v>
      </c>
      <c r="J177" t="str">
        <f>IF($G177&lt;=2,"",IF($G177&lt;=4,TRIM($E177),J176))</f>
        <v>Non-official languages</v>
      </c>
      <c r="K177" t="str">
        <f>IF($G177&lt;=4,"",IF($G177&lt;=6,TRIM($E177),K176))</f>
        <v>Aboriginal languages</v>
      </c>
      <c r="L177" t="str">
        <f>IF($G177&lt;=6,"",IF($G177&lt;=8,TRIM($E177),L176))</f>
        <v>Inuit languages</v>
      </c>
      <c r="M177" t="str">
        <f>IF($G177&lt;=8,"",IF($G177&lt;=10,TRIM($E177),M176))</f>
        <v/>
      </c>
      <c r="N177" t="str">
        <f>IF($G177&lt;=10,"",IF($G177&lt;=12,TRIM($E177),N176))</f>
        <v/>
      </c>
      <c r="O177" t="str">
        <f>IF($G177&lt;=12,"",IF($G177&lt;=14,TRIM($E177),O176))</f>
        <v/>
      </c>
      <c r="Q177" t="str">
        <f t="shared" si="7"/>
        <v>Mother tongue for the total population excluding institutional residents|Single responses|Non-official languages|Aboriginal languages|Inuit languages</v>
      </c>
      <c r="R177" t="str">
        <f t="shared" si="8"/>
        <v>Mother tongue for the total population excluding institutional residents|Single responses|Non-official languages|Aboriginal languages|Inuit languages</v>
      </c>
      <c r="S177" t="str">
        <f t="shared" si="6"/>
        <v>'Mother tongue for the total population excluding institutional residents|Single responses|Non-official languages|Aboriginal languages|Inuit languages',</v>
      </c>
    </row>
    <row r="178" spans="1:19" hidden="1" x14ac:dyDescent="0.35">
      <c r="A178">
        <v>177</v>
      </c>
      <c r="B178" t="s">
        <v>283</v>
      </c>
      <c r="C178" t="s">
        <v>296</v>
      </c>
      <c r="D178" t="s">
        <v>154</v>
      </c>
      <c r="E178" t="s">
        <v>334</v>
      </c>
      <c r="G178">
        <f>LEN(E178)-LEN(TRIM(E178))</f>
        <v>10</v>
      </c>
      <c r="H178" t="str">
        <f>IF(G178=0,E178,H177)</f>
        <v>Mother tongue for the total population excluding institutional residents</v>
      </c>
      <c r="I178" t="str">
        <f>IF(G178=0,"",IF(G178&lt;=2,TRIM(E178),I177))</f>
        <v>Single responses</v>
      </c>
      <c r="J178" t="str">
        <f>IF($G178&lt;=2,"",IF($G178&lt;=4,TRIM($E178),J177))</f>
        <v>Non-official languages</v>
      </c>
      <c r="K178" t="str">
        <f>IF($G178&lt;=4,"",IF($G178&lt;=6,TRIM($E178),K177))</f>
        <v>Aboriginal languages</v>
      </c>
      <c r="L178" t="str">
        <f>IF($G178&lt;=6,"",IF($G178&lt;=8,TRIM($E178),L177))</f>
        <v>Inuit languages</v>
      </c>
      <c r="M178" t="str">
        <f>IF($G178&lt;=8,"",IF($G178&lt;=10,TRIM($E178),M177))</f>
        <v>Inuinnaqtun (Inuvialuktun)</v>
      </c>
      <c r="N178" t="str">
        <f>IF($G178&lt;=10,"",IF($G178&lt;=12,TRIM($E178),N177))</f>
        <v/>
      </c>
      <c r="O178" t="str">
        <f>IF($G178&lt;=12,"",IF($G178&lt;=14,TRIM($E178),O177))</f>
        <v/>
      </c>
      <c r="Q178" t="str">
        <f t="shared" si="7"/>
        <v>Mother tongue for the total population excluding institutional residents|Single responses|Non-official languages|Aboriginal languages|Inuit languages|Inuinnaqtun (Inuvialuktun)|</v>
      </c>
      <c r="R178" t="str">
        <f t="shared" si="8"/>
        <v>Mother tongue for the total population excluding institutional residents|Single responses|Non-official languages|Aboriginal languages|Inuit languages|Inuinnaqtun (Inuvialuktun)</v>
      </c>
      <c r="S178" t="str">
        <f t="shared" si="6"/>
        <v>'Mother tongue for the total population excluding institutional residents|Single responses|Non-official languages|Aboriginal languages|Inuit languages|Inuinnaqtun (Inuvialuktun)',</v>
      </c>
    </row>
    <row r="179" spans="1:19" hidden="1" x14ac:dyDescent="0.35">
      <c r="A179">
        <v>178</v>
      </c>
      <c r="B179" t="s">
        <v>283</v>
      </c>
      <c r="C179" t="s">
        <v>296</v>
      </c>
      <c r="D179" t="s">
        <v>154</v>
      </c>
      <c r="E179" t="s">
        <v>335</v>
      </c>
      <c r="G179">
        <f>LEN(E179)-LEN(TRIM(E179))</f>
        <v>10</v>
      </c>
      <c r="H179" t="str">
        <f>IF(G179=0,E179,H178)</f>
        <v>Mother tongue for the total population excluding institutional residents</v>
      </c>
      <c r="I179" t="str">
        <f>IF(G179=0,"",IF(G179&lt;=2,TRIM(E179),I178))</f>
        <v>Single responses</v>
      </c>
      <c r="J179" t="str">
        <f>IF($G179&lt;=2,"",IF($G179&lt;=4,TRIM($E179),J178))</f>
        <v>Non-official languages</v>
      </c>
      <c r="K179" t="str">
        <f>IF($G179&lt;=4,"",IF($G179&lt;=6,TRIM($E179),K178))</f>
        <v>Aboriginal languages</v>
      </c>
      <c r="L179" t="str">
        <f>IF($G179&lt;=6,"",IF($G179&lt;=8,TRIM($E179),L178))</f>
        <v>Inuit languages</v>
      </c>
      <c r="M179" t="str">
        <f>IF($G179&lt;=8,"",IF($G179&lt;=10,TRIM($E179),M178))</f>
        <v>Inuktitut</v>
      </c>
      <c r="N179" t="str">
        <f>IF($G179&lt;=10,"",IF($G179&lt;=12,TRIM($E179),N178))</f>
        <v/>
      </c>
      <c r="O179" t="str">
        <f>IF($G179&lt;=12,"",IF($G179&lt;=14,TRIM($E179),O178))</f>
        <v/>
      </c>
      <c r="Q179" t="str">
        <f t="shared" si="7"/>
        <v>Mother tongue for the total population excluding institutional residents|Single responses|Non-official languages|Aboriginal languages|Inuit languages|Inuktitut|</v>
      </c>
      <c r="R179" t="str">
        <f t="shared" si="8"/>
        <v>Mother tongue for the total population excluding institutional residents|Single responses|Non-official languages|Aboriginal languages|Inuit languages|Inuktitut</v>
      </c>
      <c r="S179" t="str">
        <f t="shared" si="6"/>
        <v>'Mother tongue for the total population excluding institutional residents|Single responses|Non-official languages|Aboriginal languages|Inuit languages|Inuktitut',</v>
      </c>
    </row>
    <row r="180" spans="1:19" hidden="1" x14ac:dyDescent="0.35">
      <c r="A180">
        <v>179</v>
      </c>
      <c r="B180" t="s">
        <v>283</v>
      </c>
      <c r="C180" t="s">
        <v>296</v>
      </c>
      <c r="D180" t="s">
        <v>154</v>
      </c>
      <c r="E180" t="s">
        <v>336</v>
      </c>
      <c r="G180">
        <f>LEN(E180)-LEN(TRIM(E180))</f>
        <v>10</v>
      </c>
      <c r="H180" t="str">
        <f>IF(G180=0,E180,H179)</f>
        <v>Mother tongue for the total population excluding institutional residents</v>
      </c>
      <c r="I180" t="str">
        <f>IF(G180=0,"",IF(G180&lt;=2,TRIM(E180),I179))</f>
        <v>Single responses</v>
      </c>
      <c r="J180" t="str">
        <f>IF($G180&lt;=2,"",IF($G180&lt;=4,TRIM($E180),J179))</f>
        <v>Non-official languages</v>
      </c>
      <c r="K180" t="str">
        <f>IF($G180&lt;=4,"",IF($G180&lt;=6,TRIM($E180),K179))</f>
        <v>Aboriginal languages</v>
      </c>
      <c r="L180" t="str">
        <f>IF($G180&lt;=6,"",IF($G180&lt;=8,TRIM($E180),L179))</f>
        <v>Inuit languages</v>
      </c>
      <c r="M180" t="str">
        <f>IF($G180&lt;=8,"",IF($G180&lt;=10,TRIM($E180),M179))</f>
        <v>Inuit languages, n.i.e.</v>
      </c>
      <c r="N180" t="str">
        <f>IF($G180&lt;=10,"",IF($G180&lt;=12,TRIM($E180),N179))</f>
        <v/>
      </c>
      <c r="O180" t="str">
        <f>IF($G180&lt;=12,"",IF($G180&lt;=14,TRIM($E180),O179))</f>
        <v/>
      </c>
      <c r="Q180" t="str">
        <f t="shared" si="7"/>
        <v>Mother tongue for the total population excluding institutional residents|Single responses|Non-official languages|Aboriginal languages|Inuit languages|Inuit languages, n.i.e.|</v>
      </c>
      <c r="R180" t="str">
        <f t="shared" si="8"/>
        <v>Mother tongue for the total population excluding institutional residents|Single responses|Non-official languages|Aboriginal languages|Inuit languages|Inuit languages, n.i.e.</v>
      </c>
      <c r="S180" t="str">
        <f t="shared" si="6"/>
        <v>'Mother tongue for the total population excluding institutional residents|Single responses|Non-official languages|Aboriginal languages|Inuit languages|Inuit languages, n.i.e.',</v>
      </c>
    </row>
    <row r="181" spans="1:19" hidden="1" x14ac:dyDescent="0.35">
      <c r="A181">
        <v>180</v>
      </c>
      <c r="B181" t="s">
        <v>283</v>
      </c>
      <c r="C181" t="s">
        <v>296</v>
      </c>
      <c r="D181" t="s">
        <v>154</v>
      </c>
      <c r="E181" t="s">
        <v>337</v>
      </c>
      <c r="G181">
        <f>LEN(E181)-LEN(TRIM(E181))</f>
        <v>8</v>
      </c>
      <c r="H181" t="str">
        <f>IF(G181=0,E181,H180)</f>
        <v>Mother tongue for the total population excluding institutional residents</v>
      </c>
      <c r="I181" t="str">
        <f>IF(G181=0,"",IF(G181&lt;=2,TRIM(E181),I180))</f>
        <v>Single responses</v>
      </c>
      <c r="J181" t="str">
        <f>IF($G181&lt;=2,"",IF($G181&lt;=4,TRIM($E181),J180))</f>
        <v>Non-official languages</v>
      </c>
      <c r="K181" t="str">
        <f>IF($G181&lt;=4,"",IF($G181&lt;=6,TRIM($E181),K180))</f>
        <v>Aboriginal languages</v>
      </c>
      <c r="L181" t="str">
        <f>IF($G181&lt;=6,"",IF($G181&lt;=8,TRIM($E181),L180))</f>
        <v>Iroquoian languages</v>
      </c>
      <c r="M181" t="str">
        <f>IF($G181&lt;=8,"",IF($G181&lt;=10,TRIM($E181),M180))</f>
        <v/>
      </c>
      <c r="N181" t="str">
        <f>IF($G181&lt;=10,"",IF($G181&lt;=12,TRIM($E181),N180))</f>
        <v/>
      </c>
      <c r="O181" t="str">
        <f>IF($G181&lt;=12,"",IF($G181&lt;=14,TRIM($E181),O180))</f>
        <v/>
      </c>
      <c r="Q181" t="str">
        <f t="shared" si="7"/>
        <v>Mother tongue for the total population excluding institutional residents|Single responses|Non-official languages|Aboriginal languages|Iroquoian languages</v>
      </c>
      <c r="R181" t="str">
        <f t="shared" si="8"/>
        <v>Mother tongue for the total population excluding institutional residents|Single responses|Non-official languages|Aboriginal languages|Iroquoian languages</v>
      </c>
      <c r="S181" t="str">
        <f t="shared" si="6"/>
        <v>'Mother tongue for the total population excluding institutional residents|Single responses|Non-official languages|Aboriginal languages|Iroquoian languages',</v>
      </c>
    </row>
    <row r="182" spans="1:19" hidden="1" x14ac:dyDescent="0.35">
      <c r="A182">
        <v>181</v>
      </c>
      <c r="B182" t="s">
        <v>283</v>
      </c>
      <c r="C182" t="s">
        <v>296</v>
      </c>
      <c r="D182" t="s">
        <v>154</v>
      </c>
      <c r="E182" t="s">
        <v>338</v>
      </c>
      <c r="G182">
        <f>LEN(E182)-LEN(TRIM(E182))</f>
        <v>10</v>
      </c>
      <c r="H182" t="str">
        <f>IF(G182=0,E182,H181)</f>
        <v>Mother tongue for the total population excluding institutional residents</v>
      </c>
      <c r="I182" t="str">
        <f>IF(G182=0,"",IF(G182&lt;=2,TRIM(E182),I181))</f>
        <v>Single responses</v>
      </c>
      <c r="J182" t="str">
        <f>IF($G182&lt;=2,"",IF($G182&lt;=4,TRIM($E182),J181))</f>
        <v>Non-official languages</v>
      </c>
      <c r="K182" t="str">
        <f>IF($G182&lt;=4,"",IF($G182&lt;=6,TRIM($E182),K181))</f>
        <v>Aboriginal languages</v>
      </c>
      <c r="L182" t="str">
        <f>IF($G182&lt;=6,"",IF($G182&lt;=8,TRIM($E182),L181))</f>
        <v>Iroquoian languages</v>
      </c>
      <c r="M182" t="str">
        <f>IF($G182&lt;=8,"",IF($G182&lt;=10,TRIM($E182),M181))</f>
        <v>Cayuga</v>
      </c>
      <c r="N182" t="str">
        <f>IF($G182&lt;=10,"",IF($G182&lt;=12,TRIM($E182),N181))</f>
        <v/>
      </c>
      <c r="O182" t="str">
        <f>IF($G182&lt;=12,"",IF($G182&lt;=14,TRIM($E182),O181))</f>
        <v/>
      </c>
      <c r="Q182" t="str">
        <f t="shared" si="7"/>
        <v>Mother tongue for the total population excluding institutional residents|Single responses|Non-official languages|Aboriginal languages|Iroquoian languages|Cayuga|</v>
      </c>
      <c r="R182" t="str">
        <f t="shared" si="8"/>
        <v>Mother tongue for the total population excluding institutional residents|Single responses|Non-official languages|Aboriginal languages|Iroquoian languages|Cayuga</v>
      </c>
      <c r="S182" t="str">
        <f t="shared" si="6"/>
        <v>'Mother tongue for the total population excluding institutional residents|Single responses|Non-official languages|Aboriginal languages|Iroquoian languages|Cayuga',</v>
      </c>
    </row>
    <row r="183" spans="1:19" hidden="1" x14ac:dyDescent="0.35">
      <c r="A183">
        <v>182</v>
      </c>
      <c r="B183" t="s">
        <v>283</v>
      </c>
      <c r="C183" t="s">
        <v>296</v>
      </c>
      <c r="D183" t="s">
        <v>154</v>
      </c>
      <c r="E183" t="s">
        <v>339</v>
      </c>
      <c r="G183">
        <f>LEN(E183)-LEN(TRIM(E183))</f>
        <v>10</v>
      </c>
      <c r="H183" t="str">
        <f>IF(G183=0,E183,H182)</f>
        <v>Mother tongue for the total population excluding institutional residents</v>
      </c>
      <c r="I183" t="str">
        <f>IF(G183=0,"",IF(G183&lt;=2,TRIM(E183),I182))</f>
        <v>Single responses</v>
      </c>
      <c r="J183" t="str">
        <f>IF($G183&lt;=2,"",IF($G183&lt;=4,TRIM($E183),J182))</f>
        <v>Non-official languages</v>
      </c>
      <c r="K183" t="str">
        <f>IF($G183&lt;=4,"",IF($G183&lt;=6,TRIM($E183),K182))</f>
        <v>Aboriginal languages</v>
      </c>
      <c r="L183" t="str">
        <f>IF($G183&lt;=6,"",IF($G183&lt;=8,TRIM($E183),L182))</f>
        <v>Iroquoian languages</v>
      </c>
      <c r="M183" t="str">
        <f>IF($G183&lt;=8,"",IF($G183&lt;=10,TRIM($E183),M182))</f>
        <v>Mohawk</v>
      </c>
      <c r="N183" t="str">
        <f>IF($G183&lt;=10,"",IF($G183&lt;=12,TRIM($E183),N182))</f>
        <v/>
      </c>
      <c r="O183" t="str">
        <f>IF($G183&lt;=12,"",IF($G183&lt;=14,TRIM($E183),O182))</f>
        <v/>
      </c>
      <c r="Q183" t="str">
        <f t="shared" si="7"/>
        <v>Mother tongue for the total population excluding institutional residents|Single responses|Non-official languages|Aboriginal languages|Iroquoian languages|Mohawk|</v>
      </c>
      <c r="R183" t="str">
        <f t="shared" si="8"/>
        <v>Mother tongue for the total population excluding institutional residents|Single responses|Non-official languages|Aboriginal languages|Iroquoian languages|Mohawk</v>
      </c>
      <c r="S183" t="str">
        <f t="shared" si="6"/>
        <v>'Mother tongue for the total population excluding institutional residents|Single responses|Non-official languages|Aboriginal languages|Iroquoian languages|Mohawk',</v>
      </c>
    </row>
    <row r="184" spans="1:19" hidden="1" x14ac:dyDescent="0.35">
      <c r="A184">
        <v>183</v>
      </c>
      <c r="B184" t="s">
        <v>283</v>
      </c>
      <c r="C184" t="s">
        <v>296</v>
      </c>
      <c r="D184" t="s">
        <v>154</v>
      </c>
      <c r="E184" t="s">
        <v>340</v>
      </c>
      <c r="G184">
        <f>LEN(E184)-LEN(TRIM(E184))</f>
        <v>10</v>
      </c>
      <c r="H184" t="str">
        <f>IF(G184=0,E184,H183)</f>
        <v>Mother tongue for the total population excluding institutional residents</v>
      </c>
      <c r="I184" t="str">
        <f>IF(G184=0,"",IF(G184&lt;=2,TRIM(E184),I183))</f>
        <v>Single responses</v>
      </c>
      <c r="J184" t="str">
        <f>IF($G184&lt;=2,"",IF($G184&lt;=4,TRIM($E184),J183))</f>
        <v>Non-official languages</v>
      </c>
      <c r="K184" t="str">
        <f>IF($G184&lt;=4,"",IF($G184&lt;=6,TRIM($E184),K183))</f>
        <v>Aboriginal languages</v>
      </c>
      <c r="L184" t="str">
        <f>IF($G184&lt;=6,"",IF($G184&lt;=8,TRIM($E184),L183))</f>
        <v>Iroquoian languages</v>
      </c>
      <c r="M184" t="str">
        <f>IF($G184&lt;=8,"",IF($G184&lt;=10,TRIM($E184),M183))</f>
        <v>Oneida</v>
      </c>
      <c r="N184" t="str">
        <f>IF($G184&lt;=10,"",IF($G184&lt;=12,TRIM($E184),N183))</f>
        <v/>
      </c>
      <c r="O184" t="str">
        <f>IF($G184&lt;=12,"",IF($G184&lt;=14,TRIM($E184),O183))</f>
        <v/>
      </c>
      <c r="Q184" t="str">
        <f t="shared" si="7"/>
        <v>Mother tongue for the total population excluding institutional residents|Single responses|Non-official languages|Aboriginal languages|Iroquoian languages|Oneida|</v>
      </c>
      <c r="R184" t="str">
        <f t="shared" si="8"/>
        <v>Mother tongue for the total population excluding institutional residents|Single responses|Non-official languages|Aboriginal languages|Iroquoian languages|Oneida</v>
      </c>
      <c r="S184" t="str">
        <f t="shared" si="6"/>
        <v>'Mother tongue for the total population excluding institutional residents|Single responses|Non-official languages|Aboriginal languages|Iroquoian languages|Oneida',</v>
      </c>
    </row>
    <row r="185" spans="1:19" hidden="1" x14ac:dyDescent="0.35">
      <c r="A185">
        <v>184</v>
      </c>
      <c r="B185" t="s">
        <v>283</v>
      </c>
      <c r="C185" t="s">
        <v>296</v>
      </c>
      <c r="D185" t="s">
        <v>154</v>
      </c>
      <c r="E185" t="s">
        <v>341</v>
      </c>
      <c r="G185">
        <f>LEN(E185)-LEN(TRIM(E185))</f>
        <v>10</v>
      </c>
      <c r="H185" t="str">
        <f>IF(G185=0,E185,H184)</f>
        <v>Mother tongue for the total population excluding institutional residents</v>
      </c>
      <c r="I185" t="str">
        <f>IF(G185=0,"",IF(G185&lt;=2,TRIM(E185),I184))</f>
        <v>Single responses</v>
      </c>
      <c r="J185" t="str">
        <f>IF($G185&lt;=2,"",IF($G185&lt;=4,TRIM($E185),J184))</f>
        <v>Non-official languages</v>
      </c>
      <c r="K185" t="str">
        <f>IF($G185&lt;=4,"",IF($G185&lt;=6,TRIM($E185),K184))</f>
        <v>Aboriginal languages</v>
      </c>
      <c r="L185" t="str">
        <f>IF($G185&lt;=6,"",IF($G185&lt;=8,TRIM($E185),L184))</f>
        <v>Iroquoian languages</v>
      </c>
      <c r="M185" t="str">
        <f>IF($G185&lt;=8,"",IF($G185&lt;=10,TRIM($E185),M184))</f>
        <v>Iroquoian languages, n.i.e.</v>
      </c>
      <c r="N185" t="str">
        <f>IF($G185&lt;=10,"",IF($G185&lt;=12,TRIM($E185),N184))</f>
        <v/>
      </c>
      <c r="O185" t="str">
        <f>IF($G185&lt;=12,"",IF($G185&lt;=14,TRIM($E185),O184))</f>
        <v/>
      </c>
      <c r="Q185" t="str">
        <f t="shared" si="7"/>
        <v>Mother tongue for the total population excluding institutional residents|Single responses|Non-official languages|Aboriginal languages|Iroquoian languages|Iroquoian languages, n.i.e.|</v>
      </c>
      <c r="R185" t="str">
        <f t="shared" si="8"/>
        <v>Mother tongue for the total population excluding institutional residents|Single responses|Non-official languages|Aboriginal languages|Iroquoian languages|Iroquoian languages, n.i.e.</v>
      </c>
      <c r="S185" t="str">
        <f t="shared" si="6"/>
        <v>'Mother tongue for the total population excluding institutional residents|Single responses|Non-official languages|Aboriginal languages|Iroquoian languages|Iroquoian languages, n.i.e.',</v>
      </c>
    </row>
    <row r="186" spans="1:19" hidden="1" x14ac:dyDescent="0.35">
      <c r="A186">
        <v>185</v>
      </c>
      <c r="B186" t="s">
        <v>283</v>
      </c>
      <c r="C186" t="s">
        <v>296</v>
      </c>
      <c r="D186" t="s">
        <v>154</v>
      </c>
      <c r="E186" t="s">
        <v>342</v>
      </c>
      <c r="G186">
        <f>LEN(E186)-LEN(TRIM(E186))</f>
        <v>8</v>
      </c>
      <c r="H186" t="str">
        <f>IF(G186=0,E186,H185)</f>
        <v>Mother tongue for the total population excluding institutional residents</v>
      </c>
      <c r="I186" t="str">
        <f>IF(G186=0,"",IF(G186&lt;=2,TRIM(E186),I185))</f>
        <v>Single responses</v>
      </c>
      <c r="J186" t="str">
        <f>IF($G186&lt;=2,"",IF($G186&lt;=4,TRIM($E186),J185))</f>
        <v>Non-official languages</v>
      </c>
      <c r="K186" t="str">
        <f>IF($G186&lt;=4,"",IF($G186&lt;=6,TRIM($E186),K185))</f>
        <v>Aboriginal languages</v>
      </c>
      <c r="L186" t="str">
        <f>IF($G186&lt;=6,"",IF($G186&lt;=8,TRIM($E186),L185))</f>
        <v>Kutenai</v>
      </c>
      <c r="M186" t="str">
        <f>IF($G186&lt;=8,"",IF($G186&lt;=10,TRIM($E186),M185))</f>
        <v/>
      </c>
      <c r="N186" t="str">
        <f>IF($G186&lt;=10,"",IF($G186&lt;=12,TRIM($E186),N185))</f>
        <v/>
      </c>
      <c r="O186" t="str">
        <f>IF($G186&lt;=12,"",IF($G186&lt;=14,TRIM($E186),O185))</f>
        <v/>
      </c>
      <c r="Q186" t="str">
        <f t="shared" si="7"/>
        <v>Mother tongue for the total population excluding institutional residents|Single responses|Non-official languages|Aboriginal languages|Kutenai</v>
      </c>
      <c r="R186" t="str">
        <f t="shared" si="8"/>
        <v>Mother tongue for the total population excluding institutional residents|Single responses|Non-official languages|Aboriginal languages|Kutenai</v>
      </c>
      <c r="S186" t="str">
        <f t="shared" si="6"/>
        <v>'Mother tongue for the total population excluding institutional residents|Single responses|Non-official languages|Aboriginal languages|Kutenai',</v>
      </c>
    </row>
    <row r="187" spans="1:19" hidden="1" x14ac:dyDescent="0.35">
      <c r="A187">
        <v>186</v>
      </c>
      <c r="B187" t="s">
        <v>283</v>
      </c>
      <c r="C187" t="s">
        <v>296</v>
      </c>
      <c r="D187" t="s">
        <v>154</v>
      </c>
      <c r="E187" t="s">
        <v>343</v>
      </c>
      <c r="G187">
        <f>LEN(E187)-LEN(TRIM(E187))</f>
        <v>8</v>
      </c>
      <c r="H187" t="str">
        <f>IF(G187=0,E187,H186)</f>
        <v>Mother tongue for the total population excluding institutional residents</v>
      </c>
      <c r="I187" t="str">
        <f>IF(G187=0,"",IF(G187&lt;=2,TRIM(E187),I186))</f>
        <v>Single responses</v>
      </c>
      <c r="J187" t="str">
        <f>IF($G187&lt;=2,"",IF($G187&lt;=4,TRIM($E187),J186))</f>
        <v>Non-official languages</v>
      </c>
      <c r="K187" t="str">
        <f>IF($G187&lt;=4,"",IF($G187&lt;=6,TRIM($E187),K186))</f>
        <v>Aboriginal languages</v>
      </c>
      <c r="L187" t="str">
        <f>IF($G187&lt;=6,"",IF($G187&lt;=8,TRIM($E187),L186))</f>
        <v>Michif</v>
      </c>
      <c r="M187" t="str">
        <f>IF($G187&lt;=8,"",IF($G187&lt;=10,TRIM($E187),M186))</f>
        <v/>
      </c>
      <c r="N187" t="str">
        <f>IF($G187&lt;=10,"",IF($G187&lt;=12,TRIM($E187),N186))</f>
        <v/>
      </c>
      <c r="O187" t="str">
        <f>IF($G187&lt;=12,"",IF($G187&lt;=14,TRIM($E187),O186))</f>
        <v/>
      </c>
      <c r="Q187" t="str">
        <f t="shared" si="7"/>
        <v>Mother tongue for the total population excluding institutional residents|Single responses|Non-official languages|Aboriginal languages|Michif</v>
      </c>
      <c r="R187" t="str">
        <f t="shared" si="8"/>
        <v>Mother tongue for the total population excluding institutional residents|Single responses|Non-official languages|Aboriginal languages|Michif</v>
      </c>
      <c r="S187" t="str">
        <f t="shared" si="6"/>
        <v>'Mother tongue for the total population excluding institutional residents|Single responses|Non-official languages|Aboriginal languages|Michif',</v>
      </c>
    </row>
    <row r="188" spans="1:19" hidden="1" x14ac:dyDescent="0.35">
      <c r="A188">
        <v>187</v>
      </c>
      <c r="B188" t="s">
        <v>283</v>
      </c>
      <c r="C188" t="s">
        <v>296</v>
      </c>
      <c r="D188" t="s">
        <v>154</v>
      </c>
      <c r="E188" t="s">
        <v>344</v>
      </c>
      <c r="G188">
        <f>LEN(E188)-LEN(TRIM(E188))</f>
        <v>8</v>
      </c>
      <c r="H188" t="str">
        <f>IF(G188=0,E188,H187)</f>
        <v>Mother tongue for the total population excluding institutional residents</v>
      </c>
      <c r="I188" t="str">
        <f>IF(G188=0,"",IF(G188&lt;=2,TRIM(E188),I187))</f>
        <v>Single responses</v>
      </c>
      <c r="J188" t="str">
        <f>IF($G188&lt;=2,"",IF($G188&lt;=4,TRIM($E188),J187))</f>
        <v>Non-official languages</v>
      </c>
      <c r="K188" t="str">
        <f>IF($G188&lt;=4,"",IF($G188&lt;=6,TRIM($E188),K187))</f>
        <v>Aboriginal languages</v>
      </c>
      <c r="L188" t="str">
        <f>IF($G188&lt;=6,"",IF($G188&lt;=8,TRIM($E188),L187))</f>
        <v>Salish languages</v>
      </c>
      <c r="M188" t="str">
        <f>IF($G188&lt;=8,"",IF($G188&lt;=10,TRIM($E188),M187))</f>
        <v/>
      </c>
      <c r="N188" t="str">
        <f>IF($G188&lt;=10,"",IF($G188&lt;=12,TRIM($E188),N187))</f>
        <v/>
      </c>
      <c r="O188" t="str">
        <f>IF($G188&lt;=12,"",IF($G188&lt;=14,TRIM($E188),O187))</f>
        <v/>
      </c>
      <c r="Q188" t="str">
        <f t="shared" si="7"/>
        <v>Mother tongue for the total population excluding institutional residents|Single responses|Non-official languages|Aboriginal languages|Salish languages</v>
      </c>
      <c r="R188" t="str">
        <f t="shared" si="8"/>
        <v>Mother tongue for the total population excluding institutional residents|Single responses|Non-official languages|Aboriginal languages|Salish languages</v>
      </c>
      <c r="S188" t="str">
        <f t="shared" si="6"/>
        <v>'Mother tongue for the total population excluding institutional residents|Single responses|Non-official languages|Aboriginal languages|Salish languages',</v>
      </c>
    </row>
    <row r="189" spans="1:19" hidden="1" x14ac:dyDescent="0.35">
      <c r="A189">
        <v>188</v>
      </c>
      <c r="B189" t="s">
        <v>283</v>
      </c>
      <c r="C189" t="s">
        <v>296</v>
      </c>
      <c r="D189" t="s">
        <v>154</v>
      </c>
      <c r="E189" t="s">
        <v>345</v>
      </c>
      <c r="G189">
        <f>LEN(E189)-LEN(TRIM(E189))</f>
        <v>10</v>
      </c>
      <c r="H189" t="str">
        <f>IF(G189=0,E189,H188)</f>
        <v>Mother tongue for the total population excluding institutional residents</v>
      </c>
      <c r="I189" t="str">
        <f>IF(G189=0,"",IF(G189&lt;=2,TRIM(E189),I188))</f>
        <v>Single responses</v>
      </c>
      <c r="J189" t="str">
        <f>IF($G189&lt;=2,"",IF($G189&lt;=4,TRIM($E189),J188))</f>
        <v>Non-official languages</v>
      </c>
      <c r="K189" t="str">
        <f>IF($G189&lt;=4,"",IF($G189&lt;=6,TRIM($E189),K188))</f>
        <v>Aboriginal languages</v>
      </c>
      <c r="L189" t="str">
        <f>IF($G189&lt;=6,"",IF($G189&lt;=8,TRIM($E189),L188))</f>
        <v>Salish languages</v>
      </c>
      <c r="M189" t="str">
        <f>IF($G189&lt;=8,"",IF($G189&lt;=10,TRIM($E189),M188))</f>
        <v>Comox</v>
      </c>
      <c r="N189" t="str">
        <f>IF($G189&lt;=10,"",IF($G189&lt;=12,TRIM($E189),N188))</f>
        <v/>
      </c>
      <c r="O189" t="str">
        <f>IF($G189&lt;=12,"",IF($G189&lt;=14,TRIM($E189),O188))</f>
        <v/>
      </c>
      <c r="Q189" t="str">
        <f t="shared" si="7"/>
        <v>Mother tongue for the total population excluding institutional residents|Single responses|Non-official languages|Aboriginal languages|Salish languages|Comox|</v>
      </c>
      <c r="R189" t="str">
        <f t="shared" si="8"/>
        <v>Mother tongue for the total population excluding institutional residents|Single responses|Non-official languages|Aboriginal languages|Salish languages|Comox</v>
      </c>
      <c r="S189" t="str">
        <f t="shared" si="6"/>
        <v>'Mother tongue for the total population excluding institutional residents|Single responses|Non-official languages|Aboriginal languages|Salish languages|Comox',</v>
      </c>
    </row>
    <row r="190" spans="1:19" hidden="1" x14ac:dyDescent="0.35">
      <c r="A190">
        <v>189</v>
      </c>
      <c r="B190" t="s">
        <v>283</v>
      </c>
      <c r="C190" t="s">
        <v>296</v>
      </c>
      <c r="D190" t="s">
        <v>154</v>
      </c>
      <c r="E190" t="s">
        <v>346</v>
      </c>
      <c r="G190">
        <f>LEN(E190)-LEN(TRIM(E190))</f>
        <v>10</v>
      </c>
      <c r="H190" t="str">
        <f>IF(G190=0,E190,H189)</f>
        <v>Mother tongue for the total population excluding institutional residents</v>
      </c>
      <c r="I190" t="str">
        <f>IF(G190=0,"",IF(G190&lt;=2,TRIM(E190),I189))</f>
        <v>Single responses</v>
      </c>
      <c r="J190" t="str">
        <f>IF($G190&lt;=2,"",IF($G190&lt;=4,TRIM($E190),J189))</f>
        <v>Non-official languages</v>
      </c>
      <c r="K190" t="str">
        <f>IF($G190&lt;=4,"",IF($G190&lt;=6,TRIM($E190),K189))</f>
        <v>Aboriginal languages</v>
      </c>
      <c r="L190" t="str">
        <f>IF($G190&lt;=6,"",IF($G190&lt;=8,TRIM($E190),L189))</f>
        <v>Salish languages</v>
      </c>
      <c r="M190" t="str">
        <f>IF($G190&lt;=8,"",IF($G190&lt;=10,TRIM($E190),M189))</f>
        <v>Halkomelem</v>
      </c>
      <c r="N190" t="str">
        <f>IF($G190&lt;=10,"",IF($G190&lt;=12,TRIM($E190),N189))</f>
        <v/>
      </c>
      <c r="O190" t="str">
        <f>IF($G190&lt;=12,"",IF($G190&lt;=14,TRIM($E190),O189))</f>
        <v/>
      </c>
      <c r="Q190" t="str">
        <f t="shared" si="7"/>
        <v>Mother tongue for the total population excluding institutional residents|Single responses|Non-official languages|Aboriginal languages|Salish languages|Halkomelem|</v>
      </c>
      <c r="R190" t="str">
        <f t="shared" si="8"/>
        <v>Mother tongue for the total population excluding institutional residents|Single responses|Non-official languages|Aboriginal languages|Salish languages|Halkomelem</v>
      </c>
      <c r="S190" t="str">
        <f t="shared" si="6"/>
        <v>'Mother tongue for the total population excluding institutional residents|Single responses|Non-official languages|Aboriginal languages|Salish languages|Halkomelem',</v>
      </c>
    </row>
    <row r="191" spans="1:19" hidden="1" x14ac:dyDescent="0.35">
      <c r="A191">
        <v>190</v>
      </c>
      <c r="B191" t="s">
        <v>283</v>
      </c>
      <c r="C191" t="s">
        <v>296</v>
      </c>
      <c r="D191" t="s">
        <v>154</v>
      </c>
      <c r="E191" t="s">
        <v>347</v>
      </c>
      <c r="G191">
        <f>LEN(E191)-LEN(TRIM(E191))</f>
        <v>10</v>
      </c>
      <c r="H191" t="str">
        <f>IF(G191=0,E191,H190)</f>
        <v>Mother tongue for the total population excluding institutional residents</v>
      </c>
      <c r="I191" t="str">
        <f>IF(G191=0,"",IF(G191&lt;=2,TRIM(E191),I190))</f>
        <v>Single responses</v>
      </c>
      <c r="J191" t="str">
        <f>IF($G191&lt;=2,"",IF($G191&lt;=4,TRIM($E191),J190))</f>
        <v>Non-official languages</v>
      </c>
      <c r="K191" t="str">
        <f>IF($G191&lt;=4,"",IF($G191&lt;=6,TRIM($E191),K190))</f>
        <v>Aboriginal languages</v>
      </c>
      <c r="L191" t="str">
        <f>IF($G191&lt;=6,"",IF($G191&lt;=8,TRIM($E191),L190))</f>
        <v>Salish languages</v>
      </c>
      <c r="M191" t="str">
        <f>IF($G191&lt;=8,"",IF($G191&lt;=10,TRIM($E191),M190))</f>
        <v>Lillooet</v>
      </c>
      <c r="N191" t="str">
        <f>IF($G191&lt;=10,"",IF($G191&lt;=12,TRIM($E191),N190))</f>
        <v/>
      </c>
      <c r="O191" t="str">
        <f>IF($G191&lt;=12,"",IF($G191&lt;=14,TRIM($E191),O190))</f>
        <v/>
      </c>
      <c r="Q191" t="str">
        <f t="shared" si="7"/>
        <v>Mother tongue for the total population excluding institutional residents|Single responses|Non-official languages|Aboriginal languages|Salish languages|Lillooet|</v>
      </c>
      <c r="R191" t="str">
        <f t="shared" si="8"/>
        <v>Mother tongue for the total population excluding institutional residents|Single responses|Non-official languages|Aboriginal languages|Salish languages|Lillooet</v>
      </c>
      <c r="S191" t="str">
        <f t="shared" si="6"/>
        <v>'Mother tongue for the total population excluding institutional residents|Single responses|Non-official languages|Aboriginal languages|Salish languages|Lillooet',</v>
      </c>
    </row>
    <row r="192" spans="1:19" hidden="1" x14ac:dyDescent="0.35">
      <c r="A192">
        <v>191</v>
      </c>
      <c r="B192" t="s">
        <v>283</v>
      </c>
      <c r="C192" t="s">
        <v>296</v>
      </c>
      <c r="D192" t="s">
        <v>154</v>
      </c>
      <c r="E192" t="s">
        <v>348</v>
      </c>
      <c r="G192">
        <f>LEN(E192)-LEN(TRIM(E192))</f>
        <v>10</v>
      </c>
      <c r="H192" t="str">
        <f>IF(G192=0,E192,H191)</f>
        <v>Mother tongue for the total population excluding institutional residents</v>
      </c>
      <c r="I192" t="str">
        <f>IF(G192=0,"",IF(G192&lt;=2,TRIM(E192),I191))</f>
        <v>Single responses</v>
      </c>
      <c r="J192" t="str">
        <f>IF($G192&lt;=2,"",IF($G192&lt;=4,TRIM($E192),J191))</f>
        <v>Non-official languages</v>
      </c>
      <c r="K192" t="str">
        <f>IF($G192&lt;=4,"",IF($G192&lt;=6,TRIM($E192),K191))</f>
        <v>Aboriginal languages</v>
      </c>
      <c r="L192" t="str">
        <f>IF($G192&lt;=6,"",IF($G192&lt;=8,TRIM($E192),L191))</f>
        <v>Salish languages</v>
      </c>
      <c r="M192" t="str">
        <f>IF($G192&lt;=8,"",IF($G192&lt;=10,TRIM($E192),M191))</f>
        <v>Okanagan</v>
      </c>
      <c r="N192" t="str">
        <f>IF($G192&lt;=10,"",IF($G192&lt;=12,TRIM($E192),N191))</f>
        <v/>
      </c>
      <c r="O192" t="str">
        <f>IF($G192&lt;=12,"",IF($G192&lt;=14,TRIM($E192),O191))</f>
        <v/>
      </c>
      <c r="Q192" t="str">
        <f t="shared" si="7"/>
        <v>Mother tongue for the total population excluding institutional residents|Single responses|Non-official languages|Aboriginal languages|Salish languages|Okanagan|</v>
      </c>
      <c r="R192" t="str">
        <f t="shared" si="8"/>
        <v>Mother tongue for the total population excluding institutional residents|Single responses|Non-official languages|Aboriginal languages|Salish languages|Okanagan</v>
      </c>
      <c r="S192" t="str">
        <f t="shared" si="6"/>
        <v>'Mother tongue for the total population excluding institutional residents|Single responses|Non-official languages|Aboriginal languages|Salish languages|Okanagan',</v>
      </c>
    </row>
    <row r="193" spans="1:19" hidden="1" x14ac:dyDescent="0.35">
      <c r="A193">
        <v>192</v>
      </c>
      <c r="B193" t="s">
        <v>283</v>
      </c>
      <c r="C193" t="s">
        <v>296</v>
      </c>
      <c r="D193" t="s">
        <v>154</v>
      </c>
      <c r="E193" t="s">
        <v>349</v>
      </c>
      <c r="G193">
        <f>LEN(E193)-LEN(TRIM(E193))</f>
        <v>10</v>
      </c>
      <c r="H193" t="str">
        <f>IF(G193=0,E193,H192)</f>
        <v>Mother tongue for the total population excluding institutional residents</v>
      </c>
      <c r="I193" t="str">
        <f>IF(G193=0,"",IF(G193&lt;=2,TRIM(E193),I192))</f>
        <v>Single responses</v>
      </c>
      <c r="J193" t="str">
        <f>IF($G193&lt;=2,"",IF($G193&lt;=4,TRIM($E193),J192))</f>
        <v>Non-official languages</v>
      </c>
      <c r="K193" t="str">
        <f>IF($G193&lt;=4,"",IF($G193&lt;=6,TRIM($E193),K192))</f>
        <v>Aboriginal languages</v>
      </c>
      <c r="L193" t="str">
        <f>IF($G193&lt;=6,"",IF($G193&lt;=8,TRIM($E193),L192))</f>
        <v>Salish languages</v>
      </c>
      <c r="M193" t="str">
        <f>IF($G193&lt;=8,"",IF($G193&lt;=10,TRIM($E193),M192))</f>
        <v>Shuswap (Secwepemctsin)</v>
      </c>
      <c r="N193" t="str">
        <f>IF($G193&lt;=10,"",IF($G193&lt;=12,TRIM($E193),N192))</f>
        <v/>
      </c>
      <c r="O193" t="str">
        <f>IF($G193&lt;=12,"",IF($G193&lt;=14,TRIM($E193),O192))</f>
        <v/>
      </c>
      <c r="Q193" t="str">
        <f t="shared" si="7"/>
        <v>Mother tongue for the total population excluding institutional residents|Single responses|Non-official languages|Aboriginal languages|Salish languages|Shuswap (Secwepemctsin)|</v>
      </c>
      <c r="R193" t="str">
        <f t="shared" si="8"/>
        <v>Mother tongue for the total population excluding institutional residents|Single responses|Non-official languages|Aboriginal languages|Salish languages|Shuswap (Secwepemctsin)</v>
      </c>
      <c r="S193" t="str">
        <f t="shared" si="6"/>
        <v>'Mother tongue for the total population excluding institutional residents|Single responses|Non-official languages|Aboriginal languages|Salish languages|Shuswap (Secwepemctsin)',</v>
      </c>
    </row>
    <row r="194" spans="1:19" hidden="1" x14ac:dyDescent="0.35">
      <c r="A194">
        <v>193</v>
      </c>
      <c r="B194" t="s">
        <v>283</v>
      </c>
      <c r="C194" t="s">
        <v>296</v>
      </c>
      <c r="D194" t="s">
        <v>154</v>
      </c>
      <c r="E194" t="s">
        <v>350</v>
      </c>
      <c r="G194">
        <f>LEN(E194)-LEN(TRIM(E194))</f>
        <v>10</v>
      </c>
      <c r="H194" t="str">
        <f>IF(G194=0,E194,H193)</f>
        <v>Mother tongue for the total population excluding institutional residents</v>
      </c>
      <c r="I194" t="str">
        <f>IF(G194=0,"",IF(G194&lt;=2,TRIM(E194),I193))</f>
        <v>Single responses</v>
      </c>
      <c r="J194" t="str">
        <f>IF($G194&lt;=2,"",IF($G194&lt;=4,TRIM($E194),J193))</f>
        <v>Non-official languages</v>
      </c>
      <c r="K194" t="str">
        <f>IF($G194&lt;=4,"",IF($G194&lt;=6,TRIM($E194),K193))</f>
        <v>Aboriginal languages</v>
      </c>
      <c r="L194" t="str">
        <f>IF($G194&lt;=6,"",IF($G194&lt;=8,TRIM($E194),L193))</f>
        <v>Salish languages</v>
      </c>
      <c r="M194" t="str">
        <f>IF($G194&lt;=8,"",IF($G194&lt;=10,TRIM($E194),M193))</f>
        <v>Squamish</v>
      </c>
      <c r="N194" t="str">
        <f>IF($G194&lt;=10,"",IF($G194&lt;=12,TRIM($E194),N193))</f>
        <v/>
      </c>
      <c r="O194" t="str">
        <f>IF($G194&lt;=12,"",IF($G194&lt;=14,TRIM($E194),O193))</f>
        <v/>
      </c>
      <c r="Q194" t="str">
        <f t="shared" si="7"/>
        <v>Mother tongue for the total population excluding institutional residents|Single responses|Non-official languages|Aboriginal languages|Salish languages|Squamish|</v>
      </c>
      <c r="R194" t="str">
        <f t="shared" si="8"/>
        <v>Mother tongue for the total population excluding institutional residents|Single responses|Non-official languages|Aboriginal languages|Salish languages|Squamish</v>
      </c>
      <c r="S194" t="str">
        <f t="shared" si="6"/>
        <v>'Mother tongue for the total population excluding institutional residents|Single responses|Non-official languages|Aboriginal languages|Salish languages|Squamish',</v>
      </c>
    </row>
    <row r="195" spans="1:19" hidden="1" x14ac:dyDescent="0.35">
      <c r="A195">
        <v>194</v>
      </c>
      <c r="B195" t="s">
        <v>283</v>
      </c>
      <c r="C195" t="s">
        <v>296</v>
      </c>
      <c r="D195" t="s">
        <v>154</v>
      </c>
      <c r="E195" t="s">
        <v>351</v>
      </c>
      <c r="G195">
        <f>LEN(E195)-LEN(TRIM(E195))</f>
        <v>10</v>
      </c>
      <c r="H195" t="str">
        <f>IF(G195=0,E195,H194)</f>
        <v>Mother tongue for the total population excluding institutional residents</v>
      </c>
      <c r="I195" t="str">
        <f>IF(G195=0,"",IF(G195&lt;=2,TRIM(E195),I194))</f>
        <v>Single responses</v>
      </c>
      <c r="J195" t="str">
        <f>IF($G195&lt;=2,"",IF($G195&lt;=4,TRIM($E195),J194))</f>
        <v>Non-official languages</v>
      </c>
      <c r="K195" t="str">
        <f>IF($G195&lt;=4,"",IF($G195&lt;=6,TRIM($E195),K194))</f>
        <v>Aboriginal languages</v>
      </c>
      <c r="L195" t="str">
        <f>IF($G195&lt;=6,"",IF($G195&lt;=8,TRIM($E195),L194))</f>
        <v>Salish languages</v>
      </c>
      <c r="M195" t="str">
        <f>IF($G195&lt;=8,"",IF($G195&lt;=10,TRIM($E195),M194))</f>
        <v>Straits</v>
      </c>
      <c r="N195" t="str">
        <f>IF($G195&lt;=10,"",IF($G195&lt;=12,TRIM($E195),N194))</f>
        <v/>
      </c>
      <c r="O195" t="str">
        <f>IF($G195&lt;=12,"",IF($G195&lt;=14,TRIM($E195),O194))</f>
        <v/>
      </c>
      <c r="Q195" t="str">
        <f t="shared" si="7"/>
        <v>Mother tongue for the total population excluding institutional residents|Single responses|Non-official languages|Aboriginal languages|Salish languages|Straits|</v>
      </c>
      <c r="R195" t="str">
        <f t="shared" si="8"/>
        <v>Mother tongue for the total population excluding institutional residents|Single responses|Non-official languages|Aboriginal languages|Salish languages|Straits</v>
      </c>
      <c r="S195" t="str">
        <f t="shared" si="6"/>
        <v>'Mother tongue for the total population excluding institutional residents|Single responses|Non-official languages|Aboriginal languages|Salish languages|Straits',</v>
      </c>
    </row>
    <row r="196" spans="1:19" hidden="1" x14ac:dyDescent="0.35">
      <c r="A196">
        <v>195</v>
      </c>
      <c r="B196" t="s">
        <v>283</v>
      </c>
      <c r="C196" t="s">
        <v>296</v>
      </c>
      <c r="D196" t="s">
        <v>154</v>
      </c>
      <c r="E196" t="s">
        <v>352</v>
      </c>
      <c r="G196">
        <f>LEN(E196)-LEN(TRIM(E196))</f>
        <v>10</v>
      </c>
      <c r="H196" t="str">
        <f>IF(G196=0,E196,H195)</f>
        <v>Mother tongue for the total population excluding institutional residents</v>
      </c>
      <c r="I196" t="str">
        <f>IF(G196=0,"",IF(G196&lt;=2,TRIM(E196),I195))</f>
        <v>Single responses</v>
      </c>
      <c r="J196" t="str">
        <f>IF($G196&lt;=2,"",IF($G196&lt;=4,TRIM($E196),J195))</f>
        <v>Non-official languages</v>
      </c>
      <c r="K196" t="str">
        <f>IF($G196&lt;=4,"",IF($G196&lt;=6,TRIM($E196),K195))</f>
        <v>Aboriginal languages</v>
      </c>
      <c r="L196" t="str">
        <f>IF($G196&lt;=6,"",IF($G196&lt;=8,TRIM($E196),L195))</f>
        <v>Salish languages</v>
      </c>
      <c r="M196" t="str">
        <f>IF($G196&lt;=8,"",IF($G196&lt;=10,TRIM($E196),M195))</f>
        <v>Thompson (Ntlakapamux)</v>
      </c>
      <c r="N196" t="str">
        <f>IF($G196&lt;=10,"",IF($G196&lt;=12,TRIM($E196),N195))</f>
        <v/>
      </c>
      <c r="O196" t="str">
        <f>IF($G196&lt;=12,"",IF($G196&lt;=14,TRIM($E196),O195))</f>
        <v/>
      </c>
      <c r="Q196" t="str">
        <f t="shared" si="7"/>
        <v>Mother tongue for the total population excluding institutional residents|Single responses|Non-official languages|Aboriginal languages|Salish languages|Thompson (Ntlakapamux)|</v>
      </c>
      <c r="R196" t="str">
        <f t="shared" si="8"/>
        <v>Mother tongue for the total population excluding institutional residents|Single responses|Non-official languages|Aboriginal languages|Salish languages|Thompson (Ntlakapamux)</v>
      </c>
      <c r="S196" t="str">
        <f t="shared" ref="S196:S259" si="9">"'"&amp;R196&amp;"',"</f>
        <v>'Mother tongue for the total population excluding institutional residents|Single responses|Non-official languages|Aboriginal languages|Salish languages|Thompson (Ntlakapamux)',</v>
      </c>
    </row>
    <row r="197" spans="1:19" hidden="1" x14ac:dyDescent="0.35">
      <c r="A197">
        <v>196</v>
      </c>
      <c r="B197" t="s">
        <v>283</v>
      </c>
      <c r="C197" t="s">
        <v>296</v>
      </c>
      <c r="D197" t="s">
        <v>154</v>
      </c>
      <c r="E197" t="s">
        <v>353</v>
      </c>
      <c r="G197">
        <f>LEN(E197)-LEN(TRIM(E197))</f>
        <v>10</v>
      </c>
      <c r="H197" t="str">
        <f>IF(G197=0,E197,H196)</f>
        <v>Mother tongue for the total population excluding institutional residents</v>
      </c>
      <c r="I197" t="str">
        <f>IF(G197=0,"",IF(G197&lt;=2,TRIM(E197),I196))</f>
        <v>Single responses</v>
      </c>
      <c r="J197" t="str">
        <f>IF($G197&lt;=2,"",IF($G197&lt;=4,TRIM($E197),J196))</f>
        <v>Non-official languages</v>
      </c>
      <c r="K197" t="str">
        <f>IF($G197&lt;=4,"",IF($G197&lt;=6,TRIM($E197),K196))</f>
        <v>Aboriginal languages</v>
      </c>
      <c r="L197" t="str">
        <f>IF($G197&lt;=6,"",IF($G197&lt;=8,TRIM($E197),L196))</f>
        <v>Salish languages</v>
      </c>
      <c r="M197" t="str">
        <f>IF($G197&lt;=8,"",IF($G197&lt;=10,TRIM($E197),M196))</f>
        <v>Salish languages, n.i.e.</v>
      </c>
      <c r="N197" t="str">
        <f>IF($G197&lt;=10,"",IF($G197&lt;=12,TRIM($E197),N196))</f>
        <v/>
      </c>
      <c r="O197" t="str">
        <f>IF($G197&lt;=12,"",IF($G197&lt;=14,TRIM($E197),O196))</f>
        <v/>
      </c>
      <c r="Q197" t="str">
        <f t="shared" ref="Q197:Q260" si="10">SUBSTITUTE(SUBSTITUTE(H197&amp;"|"&amp;I197&amp;"|"&amp;J197&amp;"|"&amp;K197&amp;"|"&amp;L197&amp;"|"&amp;M197&amp;"|"&amp;N197&amp;"|"&amp;O197&amp;"|","||",""),"'","")</f>
        <v>Mother tongue for the total population excluding institutional residents|Single responses|Non-official languages|Aboriginal languages|Salish languages|Salish languages, n.i.e.|</v>
      </c>
      <c r="R197" t="str">
        <f t="shared" ref="R197:R260" si="11">IF(RIGHT(Q197,1)="|",LEFT(Q197,LEN(Q197)-1),Q197)</f>
        <v>Mother tongue for the total population excluding institutional residents|Single responses|Non-official languages|Aboriginal languages|Salish languages|Salish languages, n.i.e.</v>
      </c>
      <c r="S197" t="str">
        <f t="shared" si="9"/>
        <v>'Mother tongue for the total population excluding institutional residents|Single responses|Non-official languages|Aboriginal languages|Salish languages|Salish languages, n.i.e.',</v>
      </c>
    </row>
    <row r="198" spans="1:19" hidden="1" x14ac:dyDescent="0.35">
      <c r="A198">
        <v>197</v>
      </c>
      <c r="B198" t="s">
        <v>283</v>
      </c>
      <c r="C198" t="s">
        <v>296</v>
      </c>
      <c r="D198" t="s">
        <v>154</v>
      </c>
      <c r="E198" t="s">
        <v>354</v>
      </c>
      <c r="G198">
        <f>LEN(E198)-LEN(TRIM(E198))</f>
        <v>8</v>
      </c>
      <c r="H198" t="str">
        <f>IF(G198=0,E198,H197)</f>
        <v>Mother tongue for the total population excluding institutional residents</v>
      </c>
      <c r="I198" t="str">
        <f>IF(G198=0,"",IF(G198&lt;=2,TRIM(E198),I197))</f>
        <v>Single responses</v>
      </c>
      <c r="J198" t="str">
        <f>IF($G198&lt;=2,"",IF($G198&lt;=4,TRIM($E198),J197))</f>
        <v>Non-official languages</v>
      </c>
      <c r="K198" t="str">
        <f>IF($G198&lt;=4,"",IF($G198&lt;=6,TRIM($E198),K197))</f>
        <v>Aboriginal languages</v>
      </c>
      <c r="L198" t="str">
        <f>IF($G198&lt;=6,"",IF($G198&lt;=8,TRIM($E198),L197))</f>
        <v>Siouan languages</v>
      </c>
      <c r="M198" t="str">
        <f>IF($G198&lt;=8,"",IF($G198&lt;=10,TRIM($E198),M197))</f>
        <v/>
      </c>
      <c r="N198" t="str">
        <f>IF($G198&lt;=10,"",IF($G198&lt;=12,TRIM($E198),N197))</f>
        <v/>
      </c>
      <c r="O198" t="str">
        <f>IF($G198&lt;=12,"",IF($G198&lt;=14,TRIM($E198),O197))</f>
        <v/>
      </c>
      <c r="Q198" t="str">
        <f t="shared" si="10"/>
        <v>Mother tongue for the total population excluding institutional residents|Single responses|Non-official languages|Aboriginal languages|Siouan languages</v>
      </c>
      <c r="R198" t="str">
        <f t="shared" si="11"/>
        <v>Mother tongue for the total population excluding institutional residents|Single responses|Non-official languages|Aboriginal languages|Siouan languages</v>
      </c>
      <c r="S198" t="str">
        <f t="shared" si="9"/>
        <v>'Mother tongue for the total population excluding institutional residents|Single responses|Non-official languages|Aboriginal languages|Siouan languages',</v>
      </c>
    </row>
    <row r="199" spans="1:19" hidden="1" x14ac:dyDescent="0.35">
      <c r="A199">
        <v>198</v>
      </c>
      <c r="B199" t="s">
        <v>283</v>
      </c>
      <c r="C199" t="s">
        <v>296</v>
      </c>
      <c r="D199" t="s">
        <v>154</v>
      </c>
      <c r="E199" t="s">
        <v>355</v>
      </c>
      <c r="G199">
        <f>LEN(E199)-LEN(TRIM(E199))</f>
        <v>10</v>
      </c>
      <c r="H199" t="str">
        <f>IF(G199=0,E199,H198)</f>
        <v>Mother tongue for the total population excluding institutional residents</v>
      </c>
      <c r="I199" t="str">
        <f>IF(G199=0,"",IF(G199&lt;=2,TRIM(E199),I198))</f>
        <v>Single responses</v>
      </c>
      <c r="J199" t="str">
        <f>IF($G199&lt;=2,"",IF($G199&lt;=4,TRIM($E199),J198))</f>
        <v>Non-official languages</v>
      </c>
      <c r="K199" t="str">
        <f>IF($G199&lt;=4,"",IF($G199&lt;=6,TRIM($E199),K198))</f>
        <v>Aboriginal languages</v>
      </c>
      <c r="L199" t="str">
        <f>IF($G199&lt;=6,"",IF($G199&lt;=8,TRIM($E199),L198))</f>
        <v>Siouan languages</v>
      </c>
      <c r="M199" t="str">
        <f>IF($G199&lt;=8,"",IF($G199&lt;=10,TRIM($E199),M198))</f>
        <v>Dakota</v>
      </c>
      <c r="N199" t="str">
        <f>IF($G199&lt;=10,"",IF($G199&lt;=12,TRIM($E199),N198))</f>
        <v/>
      </c>
      <c r="O199" t="str">
        <f>IF($G199&lt;=12,"",IF($G199&lt;=14,TRIM($E199),O198))</f>
        <v/>
      </c>
      <c r="Q199" t="str">
        <f t="shared" si="10"/>
        <v>Mother tongue for the total population excluding institutional residents|Single responses|Non-official languages|Aboriginal languages|Siouan languages|Dakota|</v>
      </c>
      <c r="R199" t="str">
        <f t="shared" si="11"/>
        <v>Mother tongue for the total population excluding institutional residents|Single responses|Non-official languages|Aboriginal languages|Siouan languages|Dakota</v>
      </c>
      <c r="S199" t="str">
        <f t="shared" si="9"/>
        <v>'Mother tongue for the total population excluding institutional residents|Single responses|Non-official languages|Aboriginal languages|Siouan languages|Dakota',</v>
      </c>
    </row>
    <row r="200" spans="1:19" hidden="1" x14ac:dyDescent="0.35">
      <c r="A200">
        <v>199</v>
      </c>
      <c r="B200" t="s">
        <v>283</v>
      </c>
      <c r="C200" t="s">
        <v>296</v>
      </c>
      <c r="D200" t="s">
        <v>154</v>
      </c>
      <c r="E200" t="s">
        <v>356</v>
      </c>
      <c r="G200">
        <f>LEN(E200)-LEN(TRIM(E200))</f>
        <v>10</v>
      </c>
      <c r="H200" t="str">
        <f>IF(G200=0,E200,H199)</f>
        <v>Mother tongue for the total population excluding institutional residents</v>
      </c>
      <c r="I200" t="str">
        <f>IF(G200=0,"",IF(G200&lt;=2,TRIM(E200),I199))</f>
        <v>Single responses</v>
      </c>
      <c r="J200" t="str">
        <f>IF($G200&lt;=2,"",IF($G200&lt;=4,TRIM($E200),J199))</f>
        <v>Non-official languages</v>
      </c>
      <c r="K200" t="str">
        <f>IF($G200&lt;=4,"",IF($G200&lt;=6,TRIM($E200),K199))</f>
        <v>Aboriginal languages</v>
      </c>
      <c r="L200" t="str">
        <f>IF($G200&lt;=6,"",IF($G200&lt;=8,TRIM($E200),L199))</f>
        <v>Siouan languages</v>
      </c>
      <c r="M200" t="str">
        <f>IF($G200&lt;=8,"",IF($G200&lt;=10,TRIM($E200),M199))</f>
        <v>Stoney</v>
      </c>
      <c r="N200" t="str">
        <f>IF($G200&lt;=10,"",IF($G200&lt;=12,TRIM($E200),N199))</f>
        <v/>
      </c>
      <c r="O200" t="str">
        <f>IF($G200&lt;=12,"",IF($G200&lt;=14,TRIM($E200),O199))</f>
        <v/>
      </c>
      <c r="Q200" t="str">
        <f t="shared" si="10"/>
        <v>Mother tongue for the total population excluding institutional residents|Single responses|Non-official languages|Aboriginal languages|Siouan languages|Stoney|</v>
      </c>
      <c r="R200" t="str">
        <f t="shared" si="11"/>
        <v>Mother tongue for the total population excluding institutional residents|Single responses|Non-official languages|Aboriginal languages|Siouan languages|Stoney</v>
      </c>
      <c r="S200" t="str">
        <f t="shared" si="9"/>
        <v>'Mother tongue for the total population excluding institutional residents|Single responses|Non-official languages|Aboriginal languages|Siouan languages|Stoney',</v>
      </c>
    </row>
    <row r="201" spans="1:19" hidden="1" x14ac:dyDescent="0.35">
      <c r="A201">
        <v>200</v>
      </c>
      <c r="B201" t="s">
        <v>283</v>
      </c>
      <c r="C201" t="s">
        <v>296</v>
      </c>
      <c r="D201" t="s">
        <v>154</v>
      </c>
      <c r="E201" t="s">
        <v>357</v>
      </c>
      <c r="G201">
        <f>LEN(E201)-LEN(TRIM(E201))</f>
        <v>10</v>
      </c>
      <c r="H201" t="str">
        <f>IF(G201=0,E201,H200)</f>
        <v>Mother tongue for the total population excluding institutional residents</v>
      </c>
      <c r="I201" t="str">
        <f>IF(G201=0,"",IF(G201&lt;=2,TRIM(E201),I200))</f>
        <v>Single responses</v>
      </c>
      <c r="J201" t="str">
        <f>IF($G201&lt;=2,"",IF($G201&lt;=4,TRIM($E201),J200))</f>
        <v>Non-official languages</v>
      </c>
      <c r="K201" t="str">
        <f>IF($G201&lt;=4,"",IF($G201&lt;=6,TRIM($E201),K200))</f>
        <v>Aboriginal languages</v>
      </c>
      <c r="L201" t="str">
        <f>IF($G201&lt;=6,"",IF($G201&lt;=8,TRIM($E201),L200))</f>
        <v>Siouan languages</v>
      </c>
      <c r="M201" t="str">
        <f>IF($G201&lt;=8,"",IF($G201&lt;=10,TRIM($E201),M200))</f>
        <v>Siouan languages, n.i.e.</v>
      </c>
      <c r="N201" t="str">
        <f>IF($G201&lt;=10,"",IF($G201&lt;=12,TRIM($E201),N200))</f>
        <v/>
      </c>
      <c r="O201" t="str">
        <f>IF($G201&lt;=12,"",IF($G201&lt;=14,TRIM($E201),O200))</f>
        <v/>
      </c>
      <c r="Q201" t="str">
        <f t="shared" si="10"/>
        <v>Mother tongue for the total population excluding institutional residents|Single responses|Non-official languages|Aboriginal languages|Siouan languages|Siouan languages, n.i.e.|</v>
      </c>
      <c r="R201" t="str">
        <f t="shared" si="11"/>
        <v>Mother tongue for the total population excluding institutional residents|Single responses|Non-official languages|Aboriginal languages|Siouan languages|Siouan languages, n.i.e.</v>
      </c>
      <c r="S201" t="str">
        <f t="shared" si="9"/>
        <v>'Mother tongue for the total population excluding institutional residents|Single responses|Non-official languages|Aboriginal languages|Siouan languages|Siouan languages, n.i.e.',</v>
      </c>
    </row>
    <row r="202" spans="1:19" hidden="1" x14ac:dyDescent="0.35">
      <c r="A202">
        <v>201</v>
      </c>
      <c r="B202" t="s">
        <v>283</v>
      </c>
      <c r="C202" t="s">
        <v>296</v>
      </c>
      <c r="D202" t="s">
        <v>154</v>
      </c>
      <c r="E202" t="s">
        <v>358</v>
      </c>
      <c r="G202">
        <f>LEN(E202)-LEN(TRIM(E202))</f>
        <v>8</v>
      </c>
      <c r="H202" t="str">
        <f>IF(G202=0,E202,H201)</f>
        <v>Mother tongue for the total population excluding institutional residents</v>
      </c>
      <c r="I202" t="str">
        <f>IF(G202=0,"",IF(G202&lt;=2,TRIM(E202),I201))</f>
        <v>Single responses</v>
      </c>
      <c r="J202" t="str">
        <f>IF($G202&lt;=2,"",IF($G202&lt;=4,TRIM($E202),J201))</f>
        <v>Non-official languages</v>
      </c>
      <c r="K202" t="str">
        <f>IF($G202&lt;=4,"",IF($G202&lt;=6,TRIM($E202),K201))</f>
        <v>Aboriginal languages</v>
      </c>
      <c r="L202" t="str">
        <f>IF($G202&lt;=6,"",IF($G202&lt;=8,TRIM($E202),L201))</f>
        <v>Tlingit</v>
      </c>
      <c r="M202" t="str">
        <f>IF($G202&lt;=8,"",IF($G202&lt;=10,TRIM($E202),M201))</f>
        <v/>
      </c>
      <c r="N202" t="str">
        <f>IF($G202&lt;=10,"",IF($G202&lt;=12,TRIM($E202),N201))</f>
        <v/>
      </c>
      <c r="O202" t="str">
        <f>IF($G202&lt;=12,"",IF($G202&lt;=14,TRIM($E202),O201))</f>
        <v/>
      </c>
      <c r="Q202" t="str">
        <f t="shared" si="10"/>
        <v>Mother tongue for the total population excluding institutional residents|Single responses|Non-official languages|Aboriginal languages|Tlingit</v>
      </c>
      <c r="R202" t="str">
        <f t="shared" si="11"/>
        <v>Mother tongue for the total population excluding institutional residents|Single responses|Non-official languages|Aboriginal languages|Tlingit</v>
      </c>
      <c r="S202" t="str">
        <f t="shared" si="9"/>
        <v>'Mother tongue for the total population excluding institutional residents|Single responses|Non-official languages|Aboriginal languages|Tlingit',</v>
      </c>
    </row>
    <row r="203" spans="1:19" hidden="1" x14ac:dyDescent="0.35">
      <c r="A203">
        <v>202</v>
      </c>
      <c r="B203" t="s">
        <v>283</v>
      </c>
      <c r="C203" t="s">
        <v>296</v>
      </c>
      <c r="D203" t="s">
        <v>154</v>
      </c>
      <c r="E203" t="s">
        <v>359</v>
      </c>
      <c r="G203">
        <f>LEN(E203)-LEN(TRIM(E203))</f>
        <v>8</v>
      </c>
      <c r="H203" t="str">
        <f>IF(G203=0,E203,H202)</f>
        <v>Mother tongue for the total population excluding institutional residents</v>
      </c>
      <c r="I203" t="str">
        <f>IF(G203=0,"",IF(G203&lt;=2,TRIM(E203),I202))</f>
        <v>Single responses</v>
      </c>
      <c r="J203" t="str">
        <f>IF($G203&lt;=2,"",IF($G203&lt;=4,TRIM($E203),J202))</f>
        <v>Non-official languages</v>
      </c>
      <c r="K203" t="str">
        <f>IF($G203&lt;=4,"",IF($G203&lt;=6,TRIM($E203),K202))</f>
        <v>Aboriginal languages</v>
      </c>
      <c r="L203" t="str">
        <f>IF($G203&lt;=6,"",IF($G203&lt;=8,TRIM($E203),L202))</f>
        <v>Tsimshian languages</v>
      </c>
      <c r="M203" t="str">
        <f>IF($G203&lt;=8,"",IF($G203&lt;=10,TRIM($E203),M202))</f>
        <v/>
      </c>
      <c r="N203" t="str">
        <f>IF($G203&lt;=10,"",IF($G203&lt;=12,TRIM($E203),N202))</f>
        <v/>
      </c>
      <c r="O203" t="str">
        <f>IF($G203&lt;=12,"",IF($G203&lt;=14,TRIM($E203),O202))</f>
        <v/>
      </c>
      <c r="Q203" t="str">
        <f t="shared" si="10"/>
        <v>Mother tongue for the total population excluding institutional residents|Single responses|Non-official languages|Aboriginal languages|Tsimshian languages</v>
      </c>
      <c r="R203" t="str">
        <f t="shared" si="11"/>
        <v>Mother tongue for the total population excluding institutional residents|Single responses|Non-official languages|Aboriginal languages|Tsimshian languages</v>
      </c>
      <c r="S203" t="str">
        <f t="shared" si="9"/>
        <v>'Mother tongue for the total population excluding institutional residents|Single responses|Non-official languages|Aboriginal languages|Tsimshian languages',</v>
      </c>
    </row>
    <row r="204" spans="1:19" hidden="1" x14ac:dyDescent="0.35">
      <c r="A204">
        <v>203</v>
      </c>
      <c r="B204" t="s">
        <v>283</v>
      </c>
      <c r="C204" t="s">
        <v>296</v>
      </c>
      <c r="D204" t="s">
        <v>154</v>
      </c>
      <c r="E204" t="s">
        <v>360</v>
      </c>
      <c r="G204">
        <f>LEN(E204)-LEN(TRIM(E204))</f>
        <v>10</v>
      </c>
      <c r="H204" t="str">
        <f>IF(G204=0,E204,H203)</f>
        <v>Mother tongue for the total population excluding institutional residents</v>
      </c>
      <c r="I204" t="str">
        <f>IF(G204=0,"",IF(G204&lt;=2,TRIM(E204),I203))</f>
        <v>Single responses</v>
      </c>
      <c r="J204" t="str">
        <f>IF($G204&lt;=2,"",IF($G204&lt;=4,TRIM($E204),J203))</f>
        <v>Non-official languages</v>
      </c>
      <c r="K204" t="str">
        <f>IF($G204&lt;=4,"",IF($G204&lt;=6,TRIM($E204),K203))</f>
        <v>Aboriginal languages</v>
      </c>
      <c r="L204" t="str">
        <f>IF($G204&lt;=6,"",IF($G204&lt;=8,TRIM($E204),L203))</f>
        <v>Tsimshian languages</v>
      </c>
      <c r="M204" t="str">
        <f>IF($G204&lt;=8,"",IF($G204&lt;=10,TRIM($E204),M203))</f>
        <v>Gitxsan (Gitksan)</v>
      </c>
      <c r="N204" t="str">
        <f>IF($G204&lt;=10,"",IF($G204&lt;=12,TRIM($E204),N203))</f>
        <v/>
      </c>
      <c r="O204" t="str">
        <f>IF($G204&lt;=12,"",IF($G204&lt;=14,TRIM($E204),O203))</f>
        <v/>
      </c>
      <c r="Q204" t="str">
        <f t="shared" si="10"/>
        <v>Mother tongue for the total population excluding institutional residents|Single responses|Non-official languages|Aboriginal languages|Tsimshian languages|Gitxsan (Gitksan)|</v>
      </c>
      <c r="R204" t="str">
        <f t="shared" si="11"/>
        <v>Mother tongue for the total population excluding institutional residents|Single responses|Non-official languages|Aboriginal languages|Tsimshian languages|Gitxsan (Gitksan)</v>
      </c>
      <c r="S204" t="str">
        <f t="shared" si="9"/>
        <v>'Mother tongue for the total population excluding institutional residents|Single responses|Non-official languages|Aboriginal languages|Tsimshian languages|Gitxsan (Gitksan)',</v>
      </c>
    </row>
    <row r="205" spans="1:19" hidden="1" x14ac:dyDescent="0.35">
      <c r="A205">
        <v>204</v>
      </c>
      <c r="B205" t="s">
        <v>283</v>
      </c>
      <c r="C205" t="s">
        <v>296</v>
      </c>
      <c r="D205" t="s">
        <v>154</v>
      </c>
      <c r="E205" t="s">
        <v>361</v>
      </c>
      <c r="G205">
        <f>LEN(E205)-LEN(TRIM(E205))</f>
        <v>10</v>
      </c>
      <c r="H205" t="str">
        <f>IF(G205=0,E205,H204)</f>
        <v>Mother tongue for the total population excluding institutional residents</v>
      </c>
      <c r="I205" t="str">
        <f>IF(G205=0,"",IF(G205&lt;=2,TRIM(E205),I204))</f>
        <v>Single responses</v>
      </c>
      <c r="J205" t="str">
        <f>IF($G205&lt;=2,"",IF($G205&lt;=4,TRIM($E205),J204))</f>
        <v>Non-official languages</v>
      </c>
      <c r="K205" t="str">
        <f>IF($G205&lt;=4,"",IF($G205&lt;=6,TRIM($E205),K204))</f>
        <v>Aboriginal languages</v>
      </c>
      <c r="L205" t="str">
        <f>IF($G205&lt;=6,"",IF($G205&lt;=8,TRIM($E205),L204))</f>
        <v>Tsimshian languages</v>
      </c>
      <c r="M205" t="str">
        <f>IF($G205&lt;=8,"",IF($G205&lt;=10,TRIM($E205),M204))</f>
        <v>Nisga'a</v>
      </c>
      <c r="N205" t="str">
        <f>IF($G205&lt;=10,"",IF($G205&lt;=12,TRIM($E205),N204))</f>
        <v/>
      </c>
      <c r="O205" t="str">
        <f>IF($G205&lt;=12,"",IF($G205&lt;=14,TRIM($E205),O204))</f>
        <v/>
      </c>
      <c r="Q205" t="str">
        <f t="shared" si="10"/>
        <v>Mother tongue for the total population excluding institutional residents|Single responses|Non-official languages|Aboriginal languages|Tsimshian languages|Nisgaa|</v>
      </c>
      <c r="R205" t="str">
        <f t="shared" si="11"/>
        <v>Mother tongue for the total population excluding institutional residents|Single responses|Non-official languages|Aboriginal languages|Tsimshian languages|Nisgaa</v>
      </c>
      <c r="S205" t="str">
        <f t="shared" si="9"/>
        <v>'Mother tongue for the total population excluding institutional residents|Single responses|Non-official languages|Aboriginal languages|Tsimshian languages|Nisgaa',</v>
      </c>
    </row>
    <row r="206" spans="1:19" hidden="1" x14ac:dyDescent="0.35">
      <c r="A206">
        <v>205</v>
      </c>
      <c r="B206" t="s">
        <v>283</v>
      </c>
      <c r="C206" t="s">
        <v>296</v>
      </c>
      <c r="D206" t="s">
        <v>154</v>
      </c>
      <c r="E206" t="s">
        <v>362</v>
      </c>
      <c r="G206">
        <f>LEN(E206)-LEN(TRIM(E206))</f>
        <v>10</v>
      </c>
      <c r="H206" t="str">
        <f>IF(G206=0,E206,H205)</f>
        <v>Mother tongue for the total population excluding institutional residents</v>
      </c>
      <c r="I206" t="str">
        <f>IF(G206=0,"",IF(G206&lt;=2,TRIM(E206),I205))</f>
        <v>Single responses</v>
      </c>
      <c r="J206" t="str">
        <f>IF($G206&lt;=2,"",IF($G206&lt;=4,TRIM($E206),J205))</f>
        <v>Non-official languages</v>
      </c>
      <c r="K206" t="str">
        <f>IF($G206&lt;=4,"",IF($G206&lt;=6,TRIM($E206),K205))</f>
        <v>Aboriginal languages</v>
      </c>
      <c r="L206" t="str">
        <f>IF($G206&lt;=6,"",IF($G206&lt;=8,TRIM($E206),L205))</f>
        <v>Tsimshian languages</v>
      </c>
      <c r="M206" t="str">
        <f>IF($G206&lt;=8,"",IF($G206&lt;=10,TRIM($E206),M205))</f>
        <v>Tsimshian</v>
      </c>
      <c r="N206" t="str">
        <f>IF($G206&lt;=10,"",IF($G206&lt;=12,TRIM($E206),N205))</f>
        <v/>
      </c>
      <c r="O206" t="str">
        <f>IF($G206&lt;=12,"",IF($G206&lt;=14,TRIM($E206),O205))</f>
        <v/>
      </c>
      <c r="Q206" t="str">
        <f t="shared" si="10"/>
        <v>Mother tongue for the total population excluding institutional residents|Single responses|Non-official languages|Aboriginal languages|Tsimshian languages|Tsimshian|</v>
      </c>
      <c r="R206" t="str">
        <f t="shared" si="11"/>
        <v>Mother tongue for the total population excluding institutional residents|Single responses|Non-official languages|Aboriginal languages|Tsimshian languages|Tsimshian</v>
      </c>
      <c r="S206" t="str">
        <f t="shared" si="9"/>
        <v>'Mother tongue for the total population excluding institutional residents|Single responses|Non-official languages|Aboriginal languages|Tsimshian languages|Tsimshian',</v>
      </c>
    </row>
    <row r="207" spans="1:19" hidden="1" x14ac:dyDescent="0.35">
      <c r="A207">
        <v>206</v>
      </c>
      <c r="B207" t="s">
        <v>283</v>
      </c>
      <c r="C207" t="s">
        <v>296</v>
      </c>
      <c r="D207" t="s">
        <v>154</v>
      </c>
      <c r="E207" t="s">
        <v>363</v>
      </c>
      <c r="G207">
        <f>LEN(E207)-LEN(TRIM(E207))</f>
        <v>8</v>
      </c>
      <c r="H207" t="str">
        <f>IF(G207=0,E207,H206)</f>
        <v>Mother tongue for the total population excluding institutional residents</v>
      </c>
      <c r="I207" t="str">
        <f>IF(G207=0,"",IF(G207&lt;=2,TRIM(E207),I206))</f>
        <v>Single responses</v>
      </c>
      <c r="J207" t="str">
        <f>IF($G207&lt;=2,"",IF($G207&lt;=4,TRIM($E207),J206))</f>
        <v>Non-official languages</v>
      </c>
      <c r="K207" t="str">
        <f>IF($G207&lt;=4,"",IF($G207&lt;=6,TRIM($E207),K206))</f>
        <v>Aboriginal languages</v>
      </c>
      <c r="L207" t="str">
        <f>IF($G207&lt;=6,"",IF($G207&lt;=8,TRIM($E207),L206))</f>
        <v>Wakashan languages</v>
      </c>
      <c r="M207" t="str">
        <f>IF($G207&lt;=8,"",IF($G207&lt;=10,TRIM($E207),M206))</f>
        <v/>
      </c>
      <c r="N207" t="str">
        <f>IF($G207&lt;=10,"",IF($G207&lt;=12,TRIM($E207),N206))</f>
        <v/>
      </c>
      <c r="O207" t="str">
        <f>IF($G207&lt;=12,"",IF($G207&lt;=14,TRIM($E207),O206))</f>
        <v/>
      </c>
      <c r="Q207" t="str">
        <f t="shared" si="10"/>
        <v>Mother tongue for the total population excluding institutional residents|Single responses|Non-official languages|Aboriginal languages|Wakashan languages</v>
      </c>
      <c r="R207" t="str">
        <f t="shared" si="11"/>
        <v>Mother tongue for the total population excluding institutional residents|Single responses|Non-official languages|Aboriginal languages|Wakashan languages</v>
      </c>
      <c r="S207" t="str">
        <f t="shared" si="9"/>
        <v>'Mother tongue for the total population excluding institutional residents|Single responses|Non-official languages|Aboriginal languages|Wakashan languages',</v>
      </c>
    </row>
    <row r="208" spans="1:19" hidden="1" x14ac:dyDescent="0.35">
      <c r="A208">
        <v>207</v>
      </c>
      <c r="B208" t="s">
        <v>283</v>
      </c>
      <c r="C208" t="s">
        <v>296</v>
      </c>
      <c r="D208" t="s">
        <v>154</v>
      </c>
      <c r="E208" t="s">
        <v>364</v>
      </c>
      <c r="G208">
        <f>LEN(E208)-LEN(TRIM(E208))</f>
        <v>10</v>
      </c>
      <c r="H208" t="str">
        <f>IF(G208=0,E208,H207)</f>
        <v>Mother tongue for the total population excluding institutional residents</v>
      </c>
      <c r="I208" t="str">
        <f>IF(G208=0,"",IF(G208&lt;=2,TRIM(E208),I207))</f>
        <v>Single responses</v>
      </c>
      <c r="J208" t="str">
        <f>IF($G208&lt;=2,"",IF($G208&lt;=4,TRIM($E208),J207))</f>
        <v>Non-official languages</v>
      </c>
      <c r="K208" t="str">
        <f>IF($G208&lt;=4,"",IF($G208&lt;=6,TRIM($E208),K207))</f>
        <v>Aboriginal languages</v>
      </c>
      <c r="L208" t="str">
        <f>IF($G208&lt;=6,"",IF($G208&lt;=8,TRIM($E208),L207))</f>
        <v>Wakashan languages</v>
      </c>
      <c r="M208" t="str">
        <f>IF($G208&lt;=8,"",IF($G208&lt;=10,TRIM($E208),M207))</f>
        <v>Haisla</v>
      </c>
      <c r="N208" t="str">
        <f>IF($G208&lt;=10,"",IF($G208&lt;=12,TRIM($E208),N207))</f>
        <v/>
      </c>
      <c r="O208" t="str">
        <f>IF($G208&lt;=12,"",IF($G208&lt;=14,TRIM($E208),O207))</f>
        <v/>
      </c>
      <c r="Q208" t="str">
        <f t="shared" si="10"/>
        <v>Mother tongue for the total population excluding institutional residents|Single responses|Non-official languages|Aboriginal languages|Wakashan languages|Haisla|</v>
      </c>
      <c r="R208" t="str">
        <f t="shared" si="11"/>
        <v>Mother tongue for the total population excluding institutional residents|Single responses|Non-official languages|Aboriginal languages|Wakashan languages|Haisla</v>
      </c>
      <c r="S208" t="str">
        <f t="shared" si="9"/>
        <v>'Mother tongue for the total population excluding institutional residents|Single responses|Non-official languages|Aboriginal languages|Wakashan languages|Haisla',</v>
      </c>
    </row>
    <row r="209" spans="1:19" hidden="1" x14ac:dyDescent="0.35">
      <c r="A209">
        <v>208</v>
      </c>
      <c r="B209" t="s">
        <v>283</v>
      </c>
      <c r="C209" t="s">
        <v>296</v>
      </c>
      <c r="D209" t="s">
        <v>154</v>
      </c>
      <c r="E209" t="s">
        <v>365</v>
      </c>
      <c r="G209">
        <f>LEN(E209)-LEN(TRIM(E209))</f>
        <v>10</v>
      </c>
      <c r="H209" t="str">
        <f>IF(G209=0,E209,H208)</f>
        <v>Mother tongue for the total population excluding institutional residents</v>
      </c>
      <c r="I209" t="str">
        <f>IF(G209=0,"",IF(G209&lt;=2,TRIM(E209),I208))</f>
        <v>Single responses</v>
      </c>
      <c r="J209" t="str">
        <f>IF($G209&lt;=2,"",IF($G209&lt;=4,TRIM($E209),J208))</f>
        <v>Non-official languages</v>
      </c>
      <c r="K209" t="str">
        <f>IF($G209&lt;=4,"",IF($G209&lt;=6,TRIM($E209),K208))</f>
        <v>Aboriginal languages</v>
      </c>
      <c r="L209" t="str">
        <f>IF($G209&lt;=6,"",IF($G209&lt;=8,TRIM($E209),L208))</f>
        <v>Wakashan languages</v>
      </c>
      <c r="M209" t="str">
        <f>IF($G209&lt;=8,"",IF($G209&lt;=10,TRIM($E209),M208))</f>
        <v>Heiltsuk</v>
      </c>
      <c r="N209" t="str">
        <f>IF($G209&lt;=10,"",IF($G209&lt;=12,TRIM($E209),N208))</f>
        <v/>
      </c>
      <c r="O209" t="str">
        <f>IF($G209&lt;=12,"",IF($G209&lt;=14,TRIM($E209),O208))</f>
        <v/>
      </c>
      <c r="Q209" t="str">
        <f t="shared" si="10"/>
        <v>Mother tongue for the total population excluding institutional residents|Single responses|Non-official languages|Aboriginal languages|Wakashan languages|Heiltsuk|</v>
      </c>
      <c r="R209" t="str">
        <f t="shared" si="11"/>
        <v>Mother tongue for the total population excluding institutional residents|Single responses|Non-official languages|Aboriginal languages|Wakashan languages|Heiltsuk</v>
      </c>
      <c r="S209" t="str">
        <f t="shared" si="9"/>
        <v>'Mother tongue for the total population excluding institutional residents|Single responses|Non-official languages|Aboriginal languages|Wakashan languages|Heiltsuk',</v>
      </c>
    </row>
    <row r="210" spans="1:19" hidden="1" x14ac:dyDescent="0.35">
      <c r="A210">
        <v>209</v>
      </c>
      <c r="B210" t="s">
        <v>283</v>
      </c>
      <c r="C210" t="s">
        <v>296</v>
      </c>
      <c r="D210" t="s">
        <v>154</v>
      </c>
      <c r="E210" t="s">
        <v>366</v>
      </c>
      <c r="G210">
        <f>LEN(E210)-LEN(TRIM(E210))</f>
        <v>10</v>
      </c>
      <c r="H210" t="str">
        <f>IF(G210=0,E210,H209)</f>
        <v>Mother tongue for the total population excluding institutional residents</v>
      </c>
      <c r="I210" t="str">
        <f>IF(G210=0,"",IF(G210&lt;=2,TRIM(E210),I209))</f>
        <v>Single responses</v>
      </c>
      <c r="J210" t="str">
        <f>IF($G210&lt;=2,"",IF($G210&lt;=4,TRIM($E210),J209))</f>
        <v>Non-official languages</v>
      </c>
      <c r="K210" t="str">
        <f>IF($G210&lt;=4,"",IF($G210&lt;=6,TRIM($E210),K209))</f>
        <v>Aboriginal languages</v>
      </c>
      <c r="L210" t="str">
        <f>IF($G210&lt;=6,"",IF($G210&lt;=8,TRIM($E210),L209))</f>
        <v>Wakashan languages</v>
      </c>
      <c r="M210" t="str">
        <f>IF($G210&lt;=8,"",IF($G210&lt;=10,TRIM($E210),M209))</f>
        <v>Kwakiutl (Kwak'wala)</v>
      </c>
      <c r="N210" t="str">
        <f>IF($G210&lt;=10,"",IF($G210&lt;=12,TRIM($E210),N209))</f>
        <v/>
      </c>
      <c r="O210" t="str">
        <f>IF($G210&lt;=12,"",IF($G210&lt;=14,TRIM($E210),O209))</f>
        <v/>
      </c>
      <c r="Q210" t="str">
        <f t="shared" si="10"/>
        <v>Mother tongue for the total population excluding institutional residents|Single responses|Non-official languages|Aboriginal languages|Wakashan languages|Kwakiutl (Kwakwala)|</v>
      </c>
      <c r="R210" t="str">
        <f t="shared" si="11"/>
        <v>Mother tongue for the total population excluding institutional residents|Single responses|Non-official languages|Aboriginal languages|Wakashan languages|Kwakiutl (Kwakwala)</v>
      </c>
      <c r="S210" t="str">
        <f t="shared" si="9"/>
        <v>'Mother tongue for the total population excluding institutional residents|Single responses|Non-official languages|Aboriginal languages|Wakashan languages|Kwakiutl (Kwakwala)',</v>
      </c>
    </row>
    <row r="211" spans="1:19" hidden="1" x14ac:dyDescent="0.35">
      <c r="A211">
        <v>210</v>
      </c>
      <c r="B211" t="s">
        <v>283</v>
      </c>
      <c r="C211" t="s">
        <v>296</v>
      </c>
      <c r="D211" t="s">
        <v>154</v>
      </c>
      <c r="E211" t="s">
        <v>367</v>
      </c>
      <c r="G211">
        <f>LEN(E211)-LEN(TRIM(E211))</f>
        <v>10</v>
      </c>
      <c r="H211" t="str">
        <f>IF(G211=0,E211,H210)</f>
        <v>Mother tongue for the total population excluding institutional residents</v>
      </c>
      <c r="I211" t="str">
        <f>IF(G211=0,"",IF(G211&lt;=2,TRIM(E211),I210))</f>
        <v>Single responses</v>
      </c>
      <c r="J211" t="str">
        <f>IF($G211&lt;=2,"",IF($G211&lt;=4,TRIM($E211),J210))</f>
        <v>Non-official languages</v>
      </c>
      <c r="K211" t="str">
        <f>IF($G211&lt;=4,"",IF($G211&lt;=6,TRIM($E211),K210))</f>
        <v>Aboriginal languages</v>
      </c>
      <c r="L211" t="str">
        <f>IF($G211&lt;=6,"",IF($G211&lt;=8,TRIM($E211),L210))</f>
        <v>Wakashan languages</v>
      </c>
      <c r="M211" t="str">
        <f>IF($G211&lt;=8,"",IF($G211&lt;=10,TRIM($E211),M210))</f>
        <v>Nuu-chah-nulth (Nootka)</v>
      </c>
      <c r="N211" t="str">
        <f>IF($G211&lt;=10,"",IF($G211&lt;=12,TRIM($E211),N210))</f>
        <v/>
      </c>
      <c r="O211" t="str">
        <f>IF($G211&lt;=12,"",IF($G211&lt;=14,TRIM($E211),O210))</f>
        <v/>
      </c>
      <c r="Q211" t="str">
        <f t="shared" si="10"/>
        <v>Mother tongue for the total population excluding institutional residents|Single responses|Non-official languages|Aboriginal languages|Wakashan languages|Nuu-chah-nulth (Nootka)|</v>
      </c>
      <c r="R211" t="str">
        <f t="shared" si="11"/>
        <v>Mother tongue for the total population excluding institutional residents|Single responses|Non-official languages|Aboriginal languages|Wakashan languages|Nuu-chah-nulth (Nootka)</v>
      </c>
      <c r="S211" t="str">
        <f t="shared" si="9"/>
        <v>'Mother tongue for the total population excluding institutional residents|Single responses|Non-official languages|Aboriginal languages|Wakashan languages|Nuu-chah-nulth (Nootka)',</v>
      </c>
    </row>
    <row r="212" spans="1:19" hidden="1" x14ac:dyDescent="0.35">
      <c r="A212">
        <v>211</v>
      </c>
      <c r="B212" t="s">
        <v>283</v>
      </c>
      <c r="C212" t="s">
        <v>296</v>
      </c>
      <c r="D212" t="s">
        <v>154</v>
      </c>
      <c r="E212" t="s">
        <v>368</v>
      </c>
      <c r="G212">
        <f>LEN(E212)-LEN(TRIM(E212))</f>
        <v>10</v>
      </c>
      <c r="H212" t="str">
        <f>IF(G212=0,E212,H211)</f>
        <v>Mother tongue for the total population excluding institutional residents</v>
      </c>
      <c r="I212" t="str">
        <f>IF(G212=0,"",IF(G212&lt;=2,TRIM(E212),I211))</f>
        <v>Single responses</v>
      </c>
      <c r="J212" t="str">
        <f>IF($G212&lt;=2,"",IF($G212&lt;=4,TRIM($E212),J211))</f>
        <v>Non-official languages</v>
      </c>
      <c r="K212" t="str">
        <f>IF($G212&lt;=4,"",IF($G212&lt;=6,TRIM($E212),K211))</f>
        <v>Aboriginal languages</v>
      </c>
      <c r="L212" t="str">
        <f>IF($G212&lt;=6,"",IF($G212&lt;=8,TRIM($E212),L211))</f>
        <v>Wakashan languages</v>
      </c>
      <c r="M212" t="str">
        <f>IF($G212&lt;=8,"",IF($G212&lt;=10,TRIM($E212),M211))</f>
        <v>Wakashan languages, n.i.e.</v>
      </c>
      <c r="N212" t="str">
        <f>IF($G212&lt;=10,"",IF($G212&lt;=12,TRIM($E212),N211))</f>
        <v/>
      </c>
      <c r="O212" t="str">
        <f>IF($G212&lt;=12,"",IF($G212&lt;=14,TRIM($E212),O211))</f>
        <v/>
      </c>
      <c r="Q212" t="str">
        <f t="shared" si="10"/>
        <v>Mother tongue for the total population excluding institutional residents|Single responses|Non-official languages|Aboriginal languages|Wakashan languages|Wakashan languages, n.i.e.|</v>
      </c>
      <c r="R212" t="str">
        <f t="shared" si="11"/>
        <v>Mother tongue for the total population excluding institutional residents|Single responses|Non-official languages|Aboriginal languages|Wakashan languages|Wakashan languages, n.i.e.</v>
      </c>
      <c r="S212" t="str">
        <f t="shared" si="9"/>
        <v>'Mother tongue for the total population excluding institutional residents|Single responses|Non-official languages|Aboriginal languages|Wakashan languages|Wakashan languages, n.i.e.',</v>
      </c>
    </row>
    <row r="213" spans="1:19" hidden="1" x14ac:dyDescent="0.35">
      <c r="A213">
        <v>212</v>
      </c>
      <c r="B213" t="s">
        <v>283</v>
      </c>
      <c r="C213" t="s">
        <v>296</v>
      </c>
      <c r="D213" t="s">
        <v>154</v>
      </c>
      <c r="E213" t="s">
        <v>369</v>
      </c>
      <c r="G213">
        <f>LEN(E213)-LEN(TRIM(E213))</f>
        <v>8</v>
      </c>
      <c r="H213" t="str">
        <f>IF(G213=0,E213,H212)</f>
        <v>Mother tongue for the total population excluding institutional residents</v>
      </c>
      <c r="I213" t="str">
        <f>IF(G213=0,"",IF(G213&lt;=2,TRIM(E213),I212))</f>
        <v>Single responses</v>
      </c>
      <c r="J213" t="str">
        <f>IF($G213&lt;=2,"",IF($G213&lt;=4,TRIM($E213),J212))</f>
        <v>Non-official languages</v>
      </c>
      <c r="K213" t="str">
        <f>IF($G213&lt;=4,"",IF($G213&lt;=6,TRIM($E213),K212))</f>
        <v>Aboriginal languages</v>
      </c>
      <c r="L213" t="str">
        <f>IF($G213&lt;=6,"",IF($G213&lt;=8,TRIM($E213),L212))</f>
        <v>Aboriginal languages, n.o.s.</v>
      </c>
      <c r="M213" t="str">
        <f>IF($G213&lt;=8,"",IF($G213&lt;=10,TRIM($E213),M212))</f>
        <v/>
      </c>
      <c r="N213" t="str">
        <f>IF($G213&lt;=10,"",IF($G213&lt;=12,TRIM($E213),N212))</f>
        <v/>
      </c>
      <c r="O213" t="str">
        <f>IF($G213&lt;=12,"",IF($G213&lt;=14,TRIM($E213),O212))</f>
        <v/>
      </c>
      <c r="Q213" t="str">
        <f t="shared" si="10"/>
        <v>Mother tongue for the total population excluding institutional residents|Single responses|Non-official languages|Aboriginal languages|Aboriginal languages, n.o.s.</v>
      </c>
      <c r="R213" t="str">
        <f t="shared" si="11"/>
        <v>Mother tongue for the total population excluding institutional residents|Single responses|Non-official languages|Aboriginal languages|Aboriginal languages, n.o.s.</v>
      </c>
      <c r="S213" t="str">
        <f t="shared" si="9"/>
        <v>'Mother tongue for the total population excluding institutional residents|Single responses|Non-official languages|Aboriginal languages|Aboriginal languages, n.o.s.',</v>
      </c>
    </row>
    <row r="214" spans="1:19" hidden="1" x14ac:dyDescent="0.35">
      <c r="A214">
        <v>213</v>
      </c>
      <c r="B214" t="s">
        <v>283</v>
      </c>
      <c r="C214" t="s">
        <v>296</v>
      </c>
      <c r="D214" t="s">
        <v>154</v>
      </c>
      <c r="E214" t="s">
        <v>370</v>
      </c>
      <c r="G214">
        <f>LEN(E214)-LEN(TRIM(E214))</f>
        <v>6</v>
      </c>
      <c r="H214" t="str">
        <f>IF(G214=0,E214,H213)</f>
        <v>Mother tongue for the total population excluding institutional residents</v>
      </c>
      <c r="I214" t="str">
        <f>IF(G214=0,"",IF(G214&lt;=2,TRIM(E214),I213))</f>
        <v>Single responses</v>
      </c>
      <c r="J214" t="str">
        <f>IF($G214&lt;=2,"",IF($G214&lt;=4,TRIM($E214),J213))</f>
        <v>Non-official languages</v>
      </c>
      <c r="K214" t="str">
        <f>IF($G214&lt;=4,"",IF($G214&lt;=6,TRIM($E214),K213))</f>
        <v>Non-Aboriginal languages</v>
      </c>
      <c r="L214" t="str">
        <f>IF($G214&lt;=6,"",IF($G214&lt;=8,TRIM($E214),L213))</f>
        <v/>
      </c>
      <c r="M214" t="str">
        <f>IF($G214&lt;=8,"",IF($G214&lt;=10,TRIM($E214),M213))</f>
        <v/>
      </c>
      <c r="N214" t="str">
        <f>IF($G214&lt;=10,"",IF($G214&lt;=12,TRIM($E214),N213))</f>
        <v/>
      </c>
      <c r="O214" t="str">
        <f>IF($G214&lt;=12,"",IF($G214&lt;=14,TRIM($E214),O213))</f>
        <v/>
      </c>
      <c r="Q214" t="str">
        <f t="shared" si="10"/>
        <v>Mother tongue for the total population excluding institutional residents|Single responses|Non-official languages|Non-Aboriginal languages|</v>
      </c>
      <c r="R214" t="str">
        <f t="shared" si="11"/>
        <v>Mother tongue for the total population excluding institutional residents|Single responses|Non-official languages|Non-Aboriginal languages</v>
      </c>
      <c r="S214" t="str">
        <f t="shared" si="9"/>
        <v>'Mother tongue for the total population excluding institutional residents|Single responses|Non-official languages|Non-Aboriginal languages',</v>
      </c>
    </row>
    <row r="215" spans="1:19" hidden="1" x14ac:dyDescent="0.35">
      <c r="A215">
        <v>214</v>
      </c>
      <c r="B215" t="s">
        <v>283</v>
      </c>
      <c r="C215" t="s">
        <v>296</v>
      </c>
      <c r="D215" t="s">
        <v>154</v>
      </c>
      <c r="E215" t="s">
        <v>371</v>
      </c>
      <c r="G215">
        <f>LEN(E215)-LEN(TRIM(E215))</f>
        <v>8</v>
      </c>
      <c r="H215" t="str">
        <f>IF(G215=0,E215,H214)</f>
        <v>Mother tongue for the total population excluding institutional residents</v>
      </c>
      <c r="I215" t="str">
        <f>IF(G215=0,"",IF(G215&lt;=2,TRIM(E215),I214))</f>
        <v>Single responses</v>
      </c>
      <c r="J215" t="str">
        <f>IF($G215&lt;=2,"",IF($G215&lt;=4,TRIM($E215),J214))</f>
        <v>Non-official languages</v>
      </c>
      <c r="K215" t="str">
        <f>IF($G215&lt;=4,"",IF($G215&lt;=6,TRIM($E215),K214))</f>
        <v>Non-Aboriginal languages</v>
      </c>
      <c r="L215" t="str">
        <f>IF($G215&lt;=6,"",IF($G215&lt;=8,TRIM($E215),L214))</f>
        <v>Afro-Asiatic languages</v>
      </c>
      <c r="M215" t="str">
        <f>IF($G215&lt;=8,"",IF($G215&lt;=10,TRIM($E215),M214))</f>
        <v/>
      </c>
      <c r="N215" t="str">
        <f>IF($G215&lt;=10,"",IF($G215&lt;=12,TRIM($E215),N214))</f>
        <v/>
      </c>
      <c r="O215" t="str">
        <f>IF($G215&lt;=12,"",IF($G215&lt;=14,TRIM($E215),O214))</f>
        <v/>
      </c>
      <c r="Q215" t="str">
        <f t="shared" si="10"/>
        <v>Mother tongue for the total population excluding institutional residents|Single responses|Non-official languages|Non-Aboriginal languages|Afro-Asiatic languages</v>
      </c>
      <c r="R215" t="str">
        <f t="shared" si="11"/>
        <v>Mother tongue for the total population excluding institutional residents|Single responses|Non-official languages|Non-Aboriginal languages|Afro-Asiatic languages</v>
      </c>
      <c r="S215" t="str">
        <f t="shared" si="9"/>
        <v>'Mother tongue for the total population excluding institutional residents|Single responses|Non-official languages|Non-Aboriginal languages|Afro-Asiatic languages',</v>
      </c>
    </row>
    <row r="216" spans="1:19" hidden="1" x14ac:dyDescent="0.35">
      <c r="A216">
        <v>215</v>
      </c>
      <c r="B216" t="s">
        <v>283</v>
      </c>
      <c r="C216" t="s">
        <v>296</v>
      </c>
      <c r="D216" t="s">
        <v>154</v>
      </c>
      <c r="E216" t="s">
        <v>372</v>
      </c>
      <c r="G216">
        <f>LEN(E216)-LEN(TRIM(E216))</f>
        <v>10</v>
      </c>
      <c r="H216" t="str">
        <f>IF(G216=0,E216,H215)</f>
        <v>Mother tongue for the total population excluding institutional residents</v>
      </c>
      <c r="I216" t="str">
        <f>IF(G216=0,"",IF(G216&lt;=2,TRIM(E216),I215))</f>
        <v>Single responses</v>
      </c>
      <c r="J216" t="str">
        <f>IF($G216&lt;=2,"",IF($G216&lt;=4,TRIM($E216),J215))</f>
        <v>Non-official languages</v>
      </c>
      <c r="K216" t="str">
        <f>IF($G216&lt;=4,"",IF($G216&lt;=6,TRIM($E216),K215))</f>
        <v>Non-Aboriginal languages</v>
      </c>
      <c r="L216" t="str">
        <f>IF($G216&lt;=6,"",IF($G216&lt;=8,TRIM($E216),L215))</f>
        <v>Afro-Asiatic languages</v>
      </c>
      <c r="M216" t="str">
        <f>IF($G216&lt;=8,"",IF($G216&lt;=10,TRIM($E216),M215))</f>
        <v>Berber languages</v>
      </c>
      <c r="N216" t="str">
        <f>IF($G216&lt;=10,"",IF($G216&lt;=12,TRIM($E216),N215))</f>
        <v/>
      </c>
      <c r="O216" t="str">
        <f>IF($G216&lt;=12,"",IF($G216&lt;=14,TRIM($E216),O215))</f>
        <v/>
      </c>
      <c r="Q216" t="str">
        <f t="shared" si="10"/>
        <v>Mother tongue for the total population excluding institutional residents|Single responses|Non-official languages|Non-Aboriginal languages|Afro-Asiatic languages|Berber languages|</v>
      </c>
      <c r="R216" t="str">
        <f t="shared" si="11"/>
        <v>Mother tongue for the total population excluding institutional residents|Single responses|Non-official languages|Non-Aboriginal languages|Afro-Asiatic languages|Berber languages</v>
      </c>
      <c r="S216" t="str">
        <f t="shared" si="9"/>
        <v>'Mother tongue for the total population excluding institutional residents|Single responses|Non-official languages|Non-Aboriginal languages|Afro-Asiatic languages|Berber languages',</v>
      </c>
    </row>
    <row r="217" spans="1:19" hidden="1" x14ac:dyDescent="0.35">
      <c r="A217">
        <v>216</v>
      </c>
      <c r="B217" t="s">
        <v>283</v>
      </c>
      <c r="C217" t="s">
        <v>296</v>
      </c>
      <c r="D217" t="s">
        <v>154</v>
      </c>
      <c r="E217" t="s">
        <v>373</v>
      </c>
      <c r="G217">
        <f>LEN(E217)-LEN(TRIM(E217))</f>
        <v>12</v>
      </c>
      <c r="H217" t="str">
        <f>IF(G217=0,E217,H216)</f>
        <v>Mother tongue for the total population excluding institutional residents</v>
      </c>
      <c r="I217" t="str">
        <f>IF(G217=0,"",IF(G217&lt;=2,TRIM(E217),I216))</f>
        <v>Single responses</v>
      </c>
      <c r="J217" t="str">
        <f>IF($G217&lt;=2,"",IF($G217&lt;=4,TRIM($E217),J216))</f>
        <v>Non-official languages</v>
      </c>
      <c r="K217" t="str">
        <f>IF($G217&lt;=4,"",IF($G217&lt;=6,TRIM($E217),K216))</f>
        <v>Non-Aboriginal languages</v>
      </c>
      <c r="L217" t="str">
        <f>IF($G217&lt;=6,"",IF($G217&lt;=8,TRIM($E217),L216))</f>
        <v>Afro-Asiatic languages</v>
      </c>
      <c r="M217" t="str">
        <f>IF($G217&lt;=8,"",IF($G217&lt;=10,TRIM($E217),M216))</f>
        <v>Berber languages</v>
      </c>
      <c r="N217" t="str">
        <f>IF($G217&lt;=10,"",IF($G217&lt;=12,TRIM($E217),N216))</f>
        <v>Kabyle</v>
      </c>
      <c r="O217" t="str">
        <f>IF($G217&lt;=12,"",IF($G217&lt;=14,TRIM($E217),O216))</f>
        <v/>
      </c>
      <c r="Q217" t="str">
        <f t="shared" si="10"/>
        <v>Mother tongue for the total population excluding institutional residents|Single responses|Non-official languages|Non-Aboriginal languages|Afro-Asiatic languages|Berber languages|Kabyle</v>
      </c>
      <c r="R217" t="str">
        <f t="shared" si="11"/>
        <v>Mother tongue for the total population excluding institutional residents|Single responses|Non-official languages|Non-Aboriginal languages|Afro-Asiatic languages|Berber languages|Kabyle</v>
      </c>
      <c r="S217" t="str">
        <f t="shared" si="9"/>
        <v>'Mother tongue for the total population excluding institutional residents|Single responses|Non-official languages|Non-Aboriginal languages|Afro-Asiatic languages|Berber languages|Kabyle',</v>
      </c>
    </row>
    <row r="218" spans="1:19" hidden="1" x14ac:dyDescent="0.35">
      <c r="A218">
        <v>217</v>
      </c>
      <c r="B218" t="s">
        <v>283</v>
      </c>
      <c r="C218" t="s">
        <v>296</v>
      </c>
      <c r="D218" t="s">
        <v>154</v>
      </c>
      <c r="E218" t="s">
        <v>374</v>
      </c>
      <c r="G218">
        <f>LEN(E218)-LEN(TRIM(E218))</f>
        <v>12</v>
      </c>
      <c r="H218" t="str">
        <f>IF(G218=0,E218,H217)</f>
        <v>Mother tongue for the total population excluding institutional residents</v>
      </c>
      <c r="I218" t="str">
        <f>IF(G218=0,"",IF(G218&lt;=2,TRIM(E218),I217))</f>
        <v>Single responses</v>
      </c>
      <c r="J218" t="str">
        <f>IF($G218&lt;=2,"",IF($G218&lt;=4,TRIM($E218),J217))</f>
        <v>Non-official languages</v>
      </c>
      <c r="K218" t="str">
        <f>IF($G218&lt;=4,"",IF($G218&lt;=6,TRIM($E218),K217))</f>
        <v>Non-Aboriginal languages</v>
      </c>
      <c r="L218" t="str">
        <f>IF($G218&lt;=6,"",IF($G218&lt;=8,TRIM($E218),L217))</f>
        <v>Afro-Asiatic languages</v>
      </c>
      <c r="M218" t="str">
        <f>IF($G218&lt;=8,"",IF($G218&lt;=10,TRIM($E218),M217))</f>
        <v>Berber languages</v>
      </c>
      <c r="N218" t="str">
        <f>IF($G218&lt;=10,"",IF($G218&lt;=12,TRIM($E218),N217))</f>
        <v>Berber languages, n.i.e.</v>
      </c>
      <c r="O218" t="str">
        <f>IF($G218&lt;=12,"",IF($G218&lt;=14,TRIM($E218),O217))</f>
        <v/>
      </c>
      <c r="Q218" t="str">
        <f t="shared" si="10"/>
        <v>Mother tongue for the total population excluding institutional residents|Single responses|Non-official languages|Non-Aboriginal languages|Afro-Asiatic languages|Berber languages|Berber languages, n.i.e.</v>
      </c>
      <c r="R218" t="str">
        <f t="shared" si="11"/>
        <v>Mother tongue for the total population excluding institutional residents|Single responses|Non-official languages|Non-Aboriginal languages|Afro-Asiatic languages|Berber languages|Berber languages, n.i.e.</v>
      </c>
      <c r="S218" t="str">
        <f t="shared" si="9"/>
        <v>'Mother tongue for the total population excluding institutional residents|Single responses|Non-official languages|Non-Aboriginal languages|Afro-Asiatic languages|Berber languages|Berber languages, n.i.e.',</v>
      </c>
    </row>
    <row r="219" spans="1:19" hidden="1" x14ac:dyDescent="0.35">
      <c r="A219">
        <v>218</v>
      </c>
      <c r="B219" t="s">
        <v>283</v>
      </c>
      <c r="C219" t="s">
        <v>296</v>
      </c>
      <c r="D219" t="s">
        <v>154</v>
      </c>
      <c r="E219" t="s">
        <v>375</v>
      </c>
      <c r="G219">
        <f>LEN(E219)-LEN(TRIM(E219))</f>
        <v>10</v>
      </c>
      <c r="H219" t="str">
        <f>IF(G219=0,E219,H218)</f>
        <v>Mother tongue for the total population excluding institutional residents</v>
      </c>
      <c r="I219" t="str">
        <f>IF(G219=0,"",IF(G219&lt;=2,TRIM(E219),I218))</f>
        <v>Single responses</v>
      </c>
      <c r="J219" t="str">
        <f>IF($G219&lt;=2,"",IF($G219&lt;=4,TRIM($E219),J218))</f>
        <v>Non-official languages</v>
      </c>
      <c r="K219" t="str">
        <f>IF($G219&lt;=4,"",IF($G219&lt;=6,TRIM($E219),K218))</f>
        <v>Non-Aboriginal languages</v>
      </c>
      <c r="L219" t="str">
        <f>IF($G219&lt;=6,"",IF($G219&lt;=8,TRIM($E219),L218))</f>
        <v>Afro-Asiatic languages</v>
      </c>
      <c r="M219" t="str">
        <f>IF($G219&lt;=8,"",IF($G219&lt;=10,TRIM($E219),M218))</f>
        <v>Cushitic languages</v>
      </c>
      <c r="N219" t="str">
        <f>IF($G219&lt;=10,"",IF($G219&lt;=12,TRIM($E219),N218))</f>
        <v/>
      </c>
      <c r="O219" t="str">
        <f>IF($G219&lt;=12,"",IF($G219&lt;=14,TRIM($E219),O218))</f>
        <v/>
      </c>
      <c r="Q219" t="str">
        <f t="shared" si="10"/>
        <v>Mother tongue for the total population excluding institutional residents|Single responses|Non-official languages|Non-Aboriginal languages|Afro-Asiatic languages|Cushitic languages|</v>
      </c>
      <c r="R219" t="str">
        <f t="shared" si="11"/>
        <v>Mother tongue for the total population excluding institutional residents|Single responses|Non-official languages|Non-Aboriginal languages|Afro-Asiatic languages|Cushitic languages</v>
      </c>
      <c r="S219" t="str">
        <f t="shared" si="9"/>
        <v>'Mother tongue for the total population excluding institutional residents|Single responses|Non-official languages|Non-Aboriginal languages|Afro-Asiatic languages|Cushitic languages',</v>
      </c>
    </row>
    <row r="220" spans="1:19" hidden="1" x14ac:dyDescent="0.35">
      <c r="A220">
        <v>219</v>
      </c>
      <c r="B220" t="s">
        <v>283</v>
      </c>
      <c r="C220" t="s">
        <v>296</v>
      </c>
      <c r="D220" t="s">
        <v>154</v>
      </c>
      <c r="E220" t="s">
        <v>376</v>
      </c>
      <c r="G220">
        <f>LEN(E220)-LEN(TRIM(E220))</f>
        <v>12</v>
      </c>
      <c r="H220" t="str">
        <f>IF(G220=0,E220,H219)</f>
        <v>Mother tongue for the total population excluding institutional residents</v>
      </c>
      <c r="I220" t="str">
        <f>IF(G220=0,"",IF(G220&lt;=2,TRIM(E220),I219))</f>
        <v>Single responses</v>
      </c>
      <c r="J220" t="str">
        <f>IF($G220&lt;=2,"",IF($G220&lt;=4,TRIM($E220),J219))</f>
        <v>Non-official languages</v>
      </c>
      <c r="K220" t="str">
        <f>IF($G220&lt;=4,"",IF($G220&lt;=6,TRIM($E220),K219))</f>
        <v>Non-Aboriginal languages</v>
      </c>
      <c r="L220" t="str">
        <f>IF($G220&lt;=6,"",IF($G220&lt;=8,TRIM($E220),L219))</f>
        <v>Afro-Asiatic languages</v>
      </c>
      <c r="M220" t="str">
        <f>IF($G220&lt;=8,"",IF($G220&lt;=10,TRIM($E220),M219))</f>
        <v>Cushitic languages</v>
      </c>
      <c r="N220" t="str">
        <f>IF($G220&lt;=10,"",IF($G220&lt;=12,TRIM($E220),N219))</f>
        <v>Bilen</v>
      </c>
      <c r="O220" t="str">
        <f>IF($G220&lt;=12,"",IF($G220&lt;=14,TRIM($E220),O219))</f>
        <v/>
      </c>
      <c r="Q220" t="str">
        <f t="shared" si="10"/>
        <v>Mother tongue for the total population excluding institutional residents|Single responses|Non-official languages|Non-Aboriginal languages|Afro-Asiatic languages|Cushitic languages|Bilen</v>
      </c>
      <c r="R220" t="str">
        <f t="shared" si="11"/>
        <v>Mother tongue for the total population excluding institutional residents|Single responses|Non-official languages|Non-Aboriginal languages|Afro-Asiatic languages|Cushitic languages|Bilen</v>
      </c>
      <c r="S220" t="str">
        <f t="shared" si="9"/>
        <v>'Mother tongue for the total population excluding institutional residents|Single responses|Non-official languages|Non-Aboriginal languages|Afro-Asiatic languages|Cushitic languages|Bilen',</v>
      </c>
    </row>
    <row r="221" spans="1:19" hidden="1" x14ac:dyDescent="0.35">
      <c r="A221">
        <v>220</v>
      </c>
      <c r="B221" t="s">
        <v>283</v>
      </c>
      <c r="C221" t="s">
        <v>296</v>
      </c>
      <c r="D221" t="s">
        <v>154</v>
      </c>
      <c r="E221" t="s">
        <v>377</v>
      </c>
      <c r="G221">
        <f>LEN(E221)-LEN(TRIM(E221))</f>
        <v>12</v>
      </c>
      <c r="H221" t="str">
        <f>IF(G221=0,E221,H220)</f>
        <v>Mother tongue for the total population excluding institutional residents</v>
      </c>
      <c r="I221" t="str">
        <f>IF(G221=0,"",IF(G221&lt;=2,TRIM(E221),I220))</f>
        <v>Single responses</v>
      </c>
      <c r="J221" t="str">
        <f>IF($G221&lt;=2,"",IF($G221&lt;=4,TRIM($E221),J220))</f>
        <v>Non-official languages</v>
      </c>
      <c r="K221" t="str">
        <f>IF($G221&lt;=4,"",IF($G221&lt;=6,TRIM($E221),K220))</f>
        <v>Non-Aboriginal languages</v>
      </c>
      <c r="L221" t="str">
        <f>IF($G221&lt;=6,"",IF($G221&lt;=8,TRIM($E221),L220))</f>
        <v>Afro-Asiatic languages</v>
      </c>
      <c r="M221" t="str">
        <f>IF($G221&lt;=8,"",IF($G221&lt;=10,TRIM($E221),M220))</f>
        <v>Cushitic languages</v>
      </c>
      <c r="N221" t="str">
        <f>IF($G221&lt;=10,"",IF($G221&lt;=12,TRIM($E221),N220))</f>
        <v>Oromo</v>
      </c>
      <c r="O221" t="str">
        <f>IF($G221&lt;=12,"",IF($G221&lt;=14,TRIM($E221),O220))</f>
        <v/>
      </c>
      <c r="Q221" t="str">
        <f t="shared" si="10"/>
        <v>Mother tongue for the total population excluding institutional residents|Single responses|Non-official languages|Non-Aboriginal languages|Afro-Asiatic languages|Cushitic languages|Oromo</v>
      </c>
      <c r="R221" t="str">
        <f t="shared" si="11"/>
        <v>Mother tongue for the total population excluding institutional residents|Single responses|Non-official languages|Non-Aboriginal languages|Afro-Asiatic languages|Cushitic languages|Oromo</v>
      </c>
      <c r="S221" t="str">
        <f t="shared" si="9"/>
        <v>'Mother tongue for the total population excluding institutional residents|Single responses|Non-official languages|Non-Aboriginal languages|Afro-Asiatic languages|Cushitic languages|Oromo',</v>
      </c>
    </row>
    <row r="222" spans="1:19" hidden="1" x14ac:dyDescent="0.35">
      <c r="A222">
        <v>221</v>
      </c>
      <c r="B222" t="s">
        <v>283</v>
      </c>
      <c r="C222" t="s">
        <v>296</v>
      </c>
      <c r="D222" t="s">
        <v>154</v>
      </c>
      <c r="E222" t="s">
        <v>378</v>
      </c>
      <c r="G222">
        <f>LEN(E222)-LEN(TRIM(E222))</f>
        <v>12</v>
      </c>
      <c r="H222" t="str">
        <f>IF(G222=0,E222,H221)</f>
        <v>Mother tongue for the total population excluding institutional residents</v>
      </c>
      <c r="I222" t="str">
        <f>IF(G222=0,"",IF(G222&lt;=2,TRIM(E222),I221))</f>
        <v>Single responses</v>
      </c>
      <c r="J222" t="str">
        <f>IF($G222&lt;=2,"",IF($G222&lt;=4,TRIM($E222),J221))</f>
        <v>Non-official languages</v>
      </c>
      <c r="K222" t="str">
        <f>IF($G222&lt;=4,"",IF($G222&lt;=6,TRIM($E222),K221))</f>
        <v>Non-Aboriginal languages</v>
      </c>
      <c r="L222" t="str">
        <f>IF($G222&lt;=6,"",IF($G222&lt;=8,TRIM($E222),L221))</f>
        <v>Afro-Asiatic languages</v>
      </c>
      <c r="M222" t="str">
        <f>IF($G222&lt;=8,"",IF($G222&lt;=10,TRIM($E222),M221))</f>
        <v>Cushitic languages</v>
      </c>
      <c r="N222" t="str">
        <f>IF($G222&lt;=10,"",IF($G222&lt;=12,TRIM($E222),N221))</f>
        <v>Somali</v>
      </c>
      <c r="O222" t="str">
        <f>IF($G222&lt;=12,"",IF($G222&lt;=14,TRIM($E222),O221))</f>
        <v/>
      </c>
      <c r="Q222" t="str">
        <f t="shared" si="10"/>
        <v>Mother tongue for the total population excluding institutional residents|Single responses|Non-official languages|Non-Aboriginal languages|Afro-Asiatic languages|Cushitic languages|Somali</v>
      </c>
      <c r="R222" t="str">
        <f t="shared" si="11"/>
        <v>Mother tongue for the total population excluding institutional residents|Single responses|Non-official languages|Non-Aboriginal languages|Afro-Asiatic languages|Cushitic languages|Somali</v>
      </c>
      <c r="S222" t="str">
        <f t="shared" si="9"/>
        <v>'Mother tongue for the total population excluding institutional residents|Single responses|Non-official languages|Non-Aboriginal languages|Afro-Asiatic languages|Cushitic languages|Somali',</v>
      </c>
    </row>
    <row r="223" spans="1:19" hidden="1" x14ac:dyDescent="0.35">
      <c r="A223">
        <v>222</v>
      </c>
      <c r="B223" t="s">
        <v>283</v>
      </c>
      <c r="C223" t="s">
        <v>296</v>
      </c>
      <c r="D223" t="s">
        <v>154</v>
      </c>
      <c r="E223" t="s">
        <v>379</v>
      </c>
      <c r="G223">
        <f>LEN(E223)-LEN(TRIM(E223))</f>
        <v>12</v>
      </c>
      <c r="H223" t="str">
        <f>IF(G223=0,E223,H222)</f>
        <v>Mother tongue for the total population excluding institutional residents</v>
      </c>
      <c r="I223" t="str">
        <f>IF(G223=0,"",IF(G223&lt;=2,TRIM(E223),I222))</f>
        <v>Single responses</v>
      </c>
      <c r="J223" t="str">
        <f>IF($G223&lt;=2,"",IF($G223&lt;=4,TRIM($E223),J222))</f>
        <v>Non-official languages</v>
      </c>
      <c r="K223" t="str">
        <f>IF($G223&lt;=4,"",IF($G223&lt;=6,TRIM($E223),K222))</f>
        <v>Non-Aboriginal languages</v>
      </c>
      <c r="L223" t="str">
        <f>IF($G223&lt;=6,"",IF($G223&lt;=8,TRIM($E223),L222))</f>
        <v>Afro-Asiatic languages</v>
      </c>
      <c r="M223" t="str">
        <f>IF($G223&lt;=8,"",IF($G223&lt;=10,TRIM($E223),M222))</f>
        <v>Cushitic languages</v>
      </c>
      <c r="N223" t="str">
        <f>IF($G223&lt;=10,"",IF($G223&lt;=12,TRIM($E223),N222))</f>
        <v>Cushitic languages, n.i.e.</v>
      </c>
      <c r="O223" t="str">
        <f>IF($G223&lt;=12,"",IF($G223&lt;=14,TRIM($E223),O222))</f>
        <v/>
      </c>
      <c r="Q223" t="str">
        <f t="shared" si="10"/>
        <v>Mother tongue for the total population excluding institutional residents|Single responses|Non-official languages|Non-Aboriginal languages|Afro-Asiatic languages|Cushitic languages|Cushitic languages, n.i.e.</v>
      </c>
      <c r="R223" t="str">
        <f t="shared" si="11"/>
        <v>Mother tongue for the total population excluding institutional residents|Single responses|Non-official languages|Non-Aboriginal languages|Afro-Asiatic languages|Cushitic languages|Cushitic languages, n.i.e.</v>
      </c>
      <c r="S223" t="str">
        <f t="shared" si="9"/>
        <v>'Mother tongue for the total population excluding institutional residents|Single responses|Non-official languages|Non-Aboriginal languages|Afro-Asiatic languages|Cushitic languages|Cushitic languages, n.i.e.',</v>
      </c>
    </row>
    <row r="224" spans="1:19" hidden="1" x14ac:dyDescent="0.35">
      <c r="A224">
        <v>223</v>
      </c>
      <c r="B224" t="s">
        <v>283</v>
      </c>
      <c r="C224" t="s">
        <v>296</v>
      </c>
      <c r="D224" t="s">
        <v>154</v>
      </c>
      <c r="E224" t="s">
        <v>380</v>
      </c>
      <c r="G224">
        <f>LEN(E224)-LEN(TRIM(E224))</f>
        <v>10</v>
      </c>
      <c r="H224" t="str">
        <f>IF(G224=0,E224,H223)</f>
        <v>Mother tongue for the total population excluding institutional residents</v>
      </c>
      <c r="I224" t="str">
        <f>IF(G224=0,"",IF(G224&lt;=2,TRIM(E224),I223))</f>
        <v>Single responses</v>
      </c>
      <c r="J224" t="str">
        <f>IF($G224&lt;=2,"",IF($G224&lt;=4,TRIM($E224),J223))</f>
        <v>Non-official languages</v>
      </c>
      <c r="K224" t="str">
        <f>IF($G224&lt;=4,"",IF($G224&lt;=6,TRIM($E224),K223))</f>
        <v>Non-Aboriginal languages</v>
      </c>
      <c r="L224" t="str">
        <f>IF($G224&lt;=6,"",IF($G224&lt;=8,TRIM($E224),L223))</f>
        <v>Afro-Asiatic languages</v>
      </c>
      <c r="M224" t="str">
        <f>IF($G224&lt;=8,"",IF($G224&lt;=10,TRIM($E224),M223))</f>
        <v>Semitic languages</v>
      </c>
      <c r="N224" t="str">
        <f>IF($G224&lt;=10,"",IF($G224&lt;=12,TRIM($E224),N223))</f>
        <v/>
      </c>
      <c r="O224" t="str">
        <f>IF($G224&lt;=12,"",IF($G224&lt;=14,TRIM($E224),O223))</f>
        <v/>
      </c>
      <c r="Q224" t="str">
        <f t="shared" si="10"/>
        <v>Mother tongue for the total population excluding institutional residents|Single responses|Non-official languages|Non-Aboriginal languages|Afro-Asiatic languages|Semitic languages|</v>
      </c>
      <c r="R224" t="str">
        <f t="shared" si="11"/>
        <v>Mother tongue for the total population excluding institutional residents|Single responses|Non-official languages|Non-Aboriginal languages|Afro-Asiatic languages|Semitic languages</v>
      </c>
      <c r="S224" t="str">
        <f t="shared" si="9"/>
        <v>'Mother tongue for the total population excluding institutional residents|Single responses|Non-official languages|Non-Aboriginal languages|Afro-Asiatic languages|Semitic languages',</v>
      </c>
    </row>
    <row r="225" spans="1:19" hidden="1" x14ac:dyDescent="0.35">
      <c r="A225">
        <v>224</v>
      </c>
      <c r="B225" t="s">
        <v>283</v>
      </c>
      <c r="C225" t="s">
        <v>296</v>
      </c>
      <c r="D225" t="s">
        <v>154</v>
      </c>
      <c r="E225" t="s">
        <v>381</v>
      </c>
      <c r="G225">
        <f>LEN(E225)-LEN(TRIM(E225))</f>
        <v>12</v>
      </c>
      <c r="H225" t="str">
        <f>IF(G225=0,E225,H224)</f>
        <v>Mother tongue for the total population excluding institutional residents</v>
      </c>
      <c r="I225" t="str">
        <f>IF(G225=0,"",IF(G225&lt;=2,TRIM(E225),I224))</f>
        <v>Single responses</v>
      </c>
      <c r="J225" t="str">
        <f>IF($G225&lt;=2,"",IF($G225&lt;=4,TRIM($E225),J224))</f>
        <v>Non-official languages</v>
      </c>
      <c r="K225" t="str">
        <f>IF($G225&lt;=4,"",IF($G225&lt;=6,TRIM($E225),K224))</f>
        <v>Non-Aboriginal languages</v>
      </c>
      <c r="L225" t="str">
        <f>IF($G225&lt;=6,"",IF($G225&lt;=8,TRIM($E225),L224))</f>
        <v>Afro-Asiatic languages</v>
      </c>
      <c r="M225" t="str">
        <f>IF($G225&lt;=8,"",IF($G225&lt;=10,TRIM($E225),M224))</f>
        <v>Semitic languages</v>
      </c>
      <c r="N225" t="str">
        <f>IF($G225&lt;=10,"",IF($G225&lt;=12,TRIM($E225),N224))</f>
        <v>Amharic</v>
      </c>
      <c r="O225" t="str">
        <f>IF($G225&lt;=12,"",IF($G225&lt;=14,TRIM($E225),O224))</f>
        <v/>
      </c>
      <c r="Q225" t="str">
        <f t="shared" si="10"/>
        <v>Mother tongue for the total population excluding institutional residents|Single responses|Non-official languages|Non-Aboriginal languages|Afro-Asiatic languages|Semitic languages|Amharic</v>
      </c>
      <c r="R225" t="str">
        <f t="shared" si="11"/>
        <v>Mother tongue for the total population excluding institutional residents|Single responses|Non-official languages|Non-Aboriginal languages|Afro-Asiatic languages|Semitic languages|Amharic</v>
      </c>
      <c r="S225" t="str">
        <f t="shared" si="9"/>
        <v>'Mother tongue for the total population excluding institutional residents|Single responses|Non-official languages|Non-Aboriginal languages|Afro-Asiatic languages|Semitic languages|Amharic',</v>
      </c>
    </row>
    <row r="226" spans="1:19" hidden="1" x14ac:dyDescent="0.35">
      <c r="A226">
        <v>226</v>
      </c>
      <c r="B226" t="s">
        <v>283</v>
      </c>
      <c r="C226" t="s">
        <v>296</v>
      </c>
      <c r="D226" t="s">
        <v>154</v>
      </c>
      <c r="E226" t="s">
        <v>384</v>
      </c>
      <c r="G226">
        <f>LEN(E226)-LEN(TRIM(E226))</f>
        <v>12</v>
      </c>
      <c r="H226" t="str">
        <f>IF(G226=0,E226,H225)</f>
        <v>Mother tongue for the total population excluding institutional residents</v>
      </c>
      <c r="I226" t="str">
        <f>IF(G226=0,"",IF(G226&lt;=2,TRIM(E226),I225))</f>
        <v>Single responses</v>
      </c>
      <c r="J226" t="str">
        <f>IF($G226&lt;=2,"",IF($G226&lt;=4,TRIM($E226),J225))</f>
        <v>Non-official languages</v>
      </c>
      <c r="K226" t="str">
        <f>IF($G226&lt;=4,"",IF($G226&lt;=6,TRIM($E226),K225))</f>
        <v>Non-Aboriginal languages</v>
      </c>
      <c r="L226" t="str">
        <f>IF($G226&lt;=6,"",IF($G226&lt;=8,TRIM($E226),L225))</f>
        <v>Afro-Asiatic languages</v>
      </c>
      <c r="M226" t="str">
        <f>IF($G226&lt;=8,"",IF($G226&lt;=10,TRIM($E226),M225))</f>
        <v>Semitic languages</v>
      </c>
      <c r="N226" t="str">
        <f>IF($G226&lt;=10,"",IF($G226&lt;=12,TRIM($E226),N225))</f>
        <v>Arabic</v>
      </c>
      <c r="O226" t="str">
        <f>IF($G226&lt;=12,"",IF($G226&lt;=14,TRIM($E226),O225))</f>
        <v/>
      </c>
      <c r="Q226" t="str">
        <f t="shared" si="10"/>
        <v>Mother tongue for the total population excluding institutional residents|Single responses|Non-official languages|Non-Aboriginal languages|Afro-Asiatic languages|Semitic languages|Arabic</v>
      </c>
      <c r="R226" t="str">
        <f t="shared" si="11"/>
        <v>Mother tongue for the total population excluding institutional residents|Single responses|Non-official languages|Non-Aboriginal languages|Afro-Asiatic languages|Semitic languages|Arabic</v>
      </c>
      <c r="S226" t="str">
        <f t="shared" si="9"/>
        <v>'Mother tongue for the total population excluding institutional residents|Single responses|Non-official languages|Non-Aboriginal languages|Afro-Asiatic languages|Semitic languages|Arabic',</v>
      </c>
    </row>
    <row r="227" spans="1:19" hidden="1" x14ac:dyDescent="0.35">
      <c r="A227">
        <v>227</v>
      </c>
      <c r="B227" t="s">
        <v>283</v>
      </c>
      <c r="C227" t="s">
        <v>296</v>
      </c>
      <c r="D227" t="s">
        <v>154</v>
      </c>
      <c r="E227" t="s">
        <v>385</v>
      </c>
      <c r="G227">
        <f>LEN(E227)-LEN(TRIM(E227))</f>
        <v>12</v>
      </c>
      <c r="H227" t="str">
        <f>IF(G227=0,E227,H226)</f>
        <v>Mother tongue for the total population excluding institutional residents</v>
      </c>
      <c r="I227" t="str">
        <f>IF(G227=0,"",IF(G227&lt;=2,TRIM(E227),I226))</f>
        <v>Single responses</v>
      </c>
      <c r="J227" t="str">
        <f>IF($G227&lt;=2,"",IF($G227&lt;=4,TRIM($E227),J226))</f>
        <v>Non-official languages</v>
      </c>
      <c r="K227" t="str">
        <f>IF($G227&lt;=4,"",IF($G227&lt;=6,TRIM($E227),K226))</f>
        <v>Non-Aboriginal languages</v>
      </c>
      <c r="L227" t="str">
        <f>IF($G227&lt;=6,"",IF($G227&lt;=8,TRIM($E227),L226))</f>
        <v>Afro-Asiatic languages</v>
      </c>
      <c r="M227" t="str">
        <f>IF($G227&lt;=8,"",IF($G227&lt;=10,TRIM($E227),M226))</f>
        <v>Semitic languages</v>
      </c>
      <c r="N227" t="str">
        <f>IF($G227&lt;=10,"",IF($G227&lt;=12,TRIM($E227),N226))</f>
        <v>Assyrian Neo-Aramaic</v>
      </c>
      <c r="O227" t="str">
        <f>IF($G227&lt;=12,"",IF($G227&lt;=14,TRIM($E227),O226))</f>
        <v/>
      </c>
      <c r="Q227" t="str">
        <f t="shared" si="10"/>
        <v>Mother tongue for the total population excluding institutional residents|Single responses|Non-official languages|Non-Aboriginal languages|Afro-Asiatic languages|Semitic languages|Assyrian Neo-Aramaic</v>
      </c>
      <c r="R227" t="str">
        <f t="shared" si="11"/>
        <v>Mother tongue for the total population excluding institutional residents|Single responses|Non-official languages|Non-Aboriginal languages|Afro-Asiatic languages|Semitic languages|Assyrian Neo-Aramaic</v>
      </c>
      <c r="S227" t="str">
        <f t="shared" si="9"/>
        <v>'Mother tongue for the total population excluding institutional residents|Single responses|Non-official languages|Non-Aboriginal languages|Afro-Asiatic languages|Semitic languages|Assyrian Neo-Aramaic',</v>
      </c>
    </row>
    <row r="228" spans="1:19" hidden="1" x14ac:dyDescent="0.35">
      <c r="A228">
        <v>228</v>
      </c>
      <c r="B228" t="s">
        <v>283</v>
      </c>
      <c r="C228" t="s">
        <v>296</v>
      </c>
      <c r="D228" t="s">
        <v>154</v>
      </c>
      <c r="E228" t="s">
        <v>386</v>
      </c>
      <c r="G228">
        <f>LEN(E228)-LEN(TRIM(E228))</f>
        <v>12</v>
      </c>
      <c r="H228" t="str">
        <f>IF(G228=0,E228,H227)</f>
        <v>Mother tongue for the total population excluding institutional residents</v>
      </c>
      <c r="I228" t="str">
        <f>IF(G228=0,"",IF(G228&lt;=2,TRIM(E228),I227))</f>
        <v>Single responses</v>
      </c>
      <c r="J228" t="str">
        <f>IF($G228&lt;=2,"",IF($G228&lt;=4,TRIM($E228),J227))</f>
        <v>Non-official languages</v>
      </c>
      <c r="K228" t="str">
        <f>IF($G228&lt;=4,"",IF($G228&lt;=6,TRIM($E228),K227))</f>
        <v>Non-Aboriginal languages</v>
      </c>
      <c r="L228" t="str">
        <f>IF($G228&lt;=6,"",IF($G228&lt;=8,TRIM($E228),L227))</f>
        <v>Afro-Asiatic languages</v>
      </c>
      <c r="M228" t="str">
        <f>IF($G228&lt;=8,"",IF($G228&lt;=10,TRIM($E228),M227))</f>
        <v>Semitic languages</v>
      </c>
      <c r="N228" t="str">
        <f>IF($G228&lt;=10,"",IF($G228&lt;=12,TRIM($E228),N227))</f>
        <v>Chaldean Neo-Aramaic</v>
      </c>
      <c r="O228" t="str">
        <f>IF($G228&lt;=12,"",IF($G228&lt;=14,TRIM($E228),O227))</f>
        <v/>
      </c>
      <c r="Q228" t="str">
        <f t="shared" si="10"/>
        <v>Mother tongue for the total population excluding institutional residents|Single responses|Non-official languages|Non-Aboriginal languages|Afro-Asiatic languages|Semitic languages|Chaldean Neo-Aramaic</v>
      </c>
      <c r="R228" t="str">
        <f t="shared" si="11"/>
        <v>Mother tongue for the total population excluding institutional residents|Single responses|Non-official languages|Non-Aboriginal languages|Afro-Asiatic languages|Semitic languages|Chaldean Neo-Aramaic</v>
      </c>
      <c r="S228" t="str">
        <f t="shared" si="9"/>
        <v>'Mother tongue for the total population excluding institutional residents|Single responses|Non-official languages|Non-Aboriginal languages|Afro-Asiatic languages|Semitic languages|Chaldean Neo-Aramaic',</v>
      </c>
    </row>
    <row r="229" spans="1:19" hidden="1" x14ac:dyDescent="0.35">
      <c r="A229">
        <v>229</v>
      </c>
      <c r="B229" t="s">
        <v>283</v>
      </c>
      <c r="C229" t="s">
        <v>296</v>
      </c>
      <c r="D229" t="s">
        <v>154</v>
      </c>
      <c r="E229" t="s">
        <v>387</v>
      </c>
      <c r="G229">
        <f>LEN(E229)-LEN(TRIM(E229))</f>
        <v>12</v>
      </c>
      <c r="H229" t="str">
        <f>IF(G229=0,E229,H228)</f>
        <v>Mother tongue for the total population excluding institutional residents</v>
      </c>
      <c r="I229" t="str">
        <f>IF(G229=0,"",IF(G229&lt;=2,TRIM(E229),I228))</f>
        <v>Single responses</v>
      </c>
      <c r="J229" t="str">
        <f>IF($G229&lt;=2,"",IF($G229&lt;=4,TRIM($E229),J228))</f>
        <v>Non-official languages</v>
      </c>
      <c r="K229" t="str">
        <f>IF($G229&lt;=4,"",IF($G229&lt;=6,TRIM($E229),K228))</f>
        <v>Non-Aboriginal languages</v>
      </c>
      <c r="L229" t="str">
        <f>IF($G229&lt;=6,"",IF($G229&lt;=8,TRIM($E229),L228))</f>
        <v>Afro-Asiatic languages</v>
      </c>
      <c r="M229" t="str">
        <f>IF($G229&lt;=8,"",IF($G229&lt;=10,TRIM($E229),M228))</f>
        <v>Semitic languages</v>
      </c>
      <c r="N229" t="str">
        <f>IF($G229&lt;=10,"",IF($G229&lt;=12,TRIM($E229),N228))</f>
        <v>Harari</v>
      </c>
      <c r="O229" t="str">
        <f>IF($G229&lt;=12,"",IF($G229&lt;=14,TRIM($E229),O228))</f>
        <v/>
      </c>
      <c r="Q229" t="str">
        <f t="shared" si="10"/>
        <v>Mother tongue for the total population excluding institutional residents|Single responses|Non-official languages|Non-Aboriginal languages|Afro-Asiatic languages|Semitic languages|Harari</v>
      </c>
      <c r="R229" t="str">
        <f t="shared" si="11"/>
        <v>Mother tongue for the total population excluding institutional residents|Single responses|Non-official languages|Non-Aboriginal languages|Afro-Asiatic languages|Semitic languages|Harari</v>
      </c>
      <c r="S229" t="str">
        <f t="shared" si="9"/>
        <v>'Mother tongue for the total population excluding institutional residents|Single responses|Non-official languages|Non-Aboriginal languages|Afro-Asiatic languages|Semitic languages|Harari',</v>
      </c>
    </row>
    <row r="230" spans="1:19" hidden="1" x14ac:dyDescent="0.35">
      <c r="A230">
        <v>230</v>
      </c>
      <c r="B230" t="s">
        <v>283</v>
      </c>
      <c r="C230" t="s">
        <v>296</v>
      </c>
      <c r="D230" t="s">
        <v>154</v>
      </c>
      <c r="E230" t="s">
        <v>388</v>
      </c>
      <c r="G230">
        <f>LEN(E230)-LEN(TRIM(E230))</f>
        <v>12</v>
      </c>
      <c r="H230" t="str">
        <f>IF(G230=0,E230,H229)</f>
        <v>Mother tongue for the total population excluding institutional residents</v>
      </c>
      <c r="I230" t="str">
        <f>IF(G230=0,"",IF(G230&lt;=2,TRIM(E230),I229))</f>
        <v>Single responses</v>
      </c>
      <c r="J230" t="str">
        <f>IF($G230&lt;=2,"",IF($G230&lt;=4,TRIM($E230),J229))</f>
        <v>Non-official languages</v>
      </c>
      <c r="K230" t="str">
        <f>IF($G230&lt;=4,"",IF($G230&lt;=6,TRIM($E230),K229))</f>
        <v>Non-Aboriginal languages</v>
      </c>
      <c r="L230" t="str">
        <f>IF($G230&lt;=6,"",IF($G230&lt;=8,TRIM($E230),L229))</f>
        <v>Afro-Asiatic languages</v>
      </c>
      <c r="M230" t="str">
        <f>IF($G230&lt;=8,"",IF($G230&lt;=10,TRIM($E230),M229))</f>
        <v>Semitic languages</v>
      </c>
      <c r="N230" t="str">
        <f>IF($G230&lt;=10,"",IF($G230&lt;=12,TRIM($E230),N229))</f>
        <v>Hebrew</v>
      </c>
      <c r="O230" t="str">
        <f>IF($G230&lt;=12,"",IF($G230&lt;=14,TRIM($E230),O229))</f>
        <v/>
      </c>
      <c r="Q230" t="str">
        <f t="shared" si="10"/>
        <v>Mother tongue for the total population excluding institutional residents|Single responses|Non-official languages|Non-Aboriginal languages|Afro-Asiatic languages|Semitic languages|Hebrew</v>
      </c>
      <c r="R230" t="str">
        <f t="shared" si="11"/>
        <v>Mother tongue for the total population excluding institutional residents|Single responses|Non-official languages|Non-Aboriginal languages|Afro-Asiatic languages|Semitic languages|Hebrew</v>
      </c>
      <c r="S230" t="str">
        <f t="shared" si="9"/>
        <v>'Mother tongue for the total population excluding institutional residents|Single responses|Non-official languages|Non-Aboriginal languages|Afro-Asiatic languages|Semitic languages|Hebrew',</v>
      </c>
    </row>
    <row r="231" spans="1:19" hidden="1" x14ac:dyDescent="0.35">
      <c r="A231">
        <v>231</v>
      </c>
      <c r="B231" t="s">
        <v>283</v>
      </c>
      <c r="C231" t="s">
        <v>296</v>
      </c>
      <c r="D231" t="s">
        <v>154</v>
      </c>
      <c r="E231" t="s">
        <v>389</v>
      </c>
      <c r="G231">
        <f>LEN(E231)-LEN(TRIM(E231))</f>
        <v>12</v>
      </c>
      <c r="H231" t="str">
        <f>IF(G231=0,E231,H230)</f>
        <v>Mother tongue for the total population excluding institutional residents</v>
      </c>
      <c r="I231" t="str">
        <f>IF(G231=0,"",IF(G231&lt;=2,TRIM(E231),I230))</f>
        <v>Single responses</v>
      </c>
      <c r="J231" t="str">
        <f>IF($G231&lt;=2,"",IF($G231&lt;=4,TRIM($E231),J230))</f>
        <v>Non-official languages</v>
      </c>
      <c r="K231" t="str">
        <f>IF($G231&lt;=4,"",IF($G231&lt;=6,TRIM($E231),K230))</f>
        <v>Non-Aboriginal languages</v>
      </c>
      <c r="L231" t="str">
        <f>IF($G231&lt;=6,"",IF($G231&lt;=8,TRIM($E231),L230))</f>
        <v>Afro-Asiatic languages</v>
      </c>
      <c r="M231" t="str">
        <f>IF($G231&lt;=8,"",IF($G231&lt;=10,TRIM($E231),M230))</f>
        <v>Semitic languages</v>
      </c>
      <c r="N231" t="str">
        <f>IF($G231&lt;=10,"",IF($G231&lt;=12,TRIM($E231),N230))</f>
        <v>Maltese</v>
      </c>
      <c r="O231" t="str">
        <f>IF($G231&lt;=12,"",IF($G231&lt;=14,TRIM($E231),O230))</f>
        <v/>
      </c>
      <c r="Q231" t="str">
        <f t="shared" si="10"/>
        <v>Mother tongue for the total population excluding institutional residents|Single responses|Non-official languages|Non-Aboriginal languages|Afro-Asiatic languages|Semitic languages|Maltese</v>
      </c>
      <c r="R231" t="str">
        <f t="shared" si="11"/>
        <v>Mother tongue for the total population excluding institutional residents|Single responses|Non-official languages|Non-Aboriginal languages|Afro-Asiatic languages|Semitic languages|Maltese</v>
      </c>
      <c r="S231" t="str">
        <f t="shared" si="9"/>
        <v>'Mother tongue for the total population excluding institutional residents|Single responses|Non-official languages|Non-Aboriginal languages|Afro-Asiatic languages|Semitic languages|Maltese',</v>
      </c>
    </row>
    <row r="232" spans="1:19" hidden="1" x14ac:dyDescent="0.35">
      <c r="A232">
        <v>232</v>
      </c>
      <c r="B232" t="s">
        <v>283</v>
      </c>
      <c r="C232" t="s">
        <v>296</v>
      </c>
      <c r="D232" t="s">
        <v>154</v>
      </c>
      <c r="E232" t="s">
        <v>390</v>
      </c>
      <c r="G232">
        <f>LEN(E232)-LEN(TRIM(E232))</f>
        <v>12</v>
      </c>
      <c r="H232" t="str">
        <f>IF(G232=0,E232,H231)</f>
        <v>Mother tongue for the total population excluding institutional residents</v>
      </c>
      <c r="I232" t="str">
        <f>IF(G232=0,"",IF(G232&lt;=2,TRIM(E232),I231))</f>
        <v>Single responses</v>
      </c>
      <c r="J232" t="str">
        <f>IF($G232&lt;=2,"",IF($G232&lt;=4,TRIM($E232),J231))</f>
        <v>Non-official languages</v>
      </c>
      <c r="K232" t="str">
        <f>IF($G232&lt;=4,"",IF($G232&lt;=6,TRIM($E232),K231))</f>
        <v>Non-Aboriginal languages</v>
      </c>
      <c r="L232" t="str">
        <f>IF($G232&lt;=6,"",IF($G232&lt;=8,TRIM($E232),L231))</f>
        <v>Afro-Asiatic languages</v>
      </c>
      <c r="M232" t="str">
        <f>IF($G232&lt;=8,"",IF($G232&lt;=10,TRIM($E232),M231))</f>
        <v>Semitic languages</v>
      </c>
      <c r="N232" t="str">
        <f>IF($G232&lt;=10,"",IF($G232&lt;=12,TRIM($E232),N231))</f>
        <v>Tigrigna</v>
      </c>
      <c r="O232" t="str">
        <f>IF($G232&lt;=12,"",IF($G232&lt;=14,TRIM($E232),O231))</f>
        <v/>
      </c>
      <c r="Q232" t="str">
        <f t="shared" si="10"/>
        <v>Mother tongue for the total population excluding institutional residents|Single responses|Non-official languages|Non-Aboriginal languages|Afro-Asiatic languages|Semitic languages|Tigrigna</v>
      </c>
      <c r="R232" t="str">
        <f t="shared" si="11"/>
        <v>Mother tongue for the total population excluding institutional residents|Single responses|Non-official languages|Non-Aboriginal languages|Afro-Asiatic languages|Semitic languages|Tigrigna</v>
      </c>
      <c r="S232" t="str">
        <f t="shared" si="9"/>
        <v>'Mother tongue for the total population excluding institutional residents|Single responses|Non-official languages|Non-Aboriginal languages|Afro-Asiatic languages|Semitic languages|Tigrigna',</v>
      </c>
    </row>
    <row r="233" spans="1:19" hidden="1" x14ac:dyDescent="0.35">
      <c r="A233">
        <v>233</v>
      </c>
      <c r="B233" t="s">
        <v>283</v>
      </c>
      <c r="C233" t="s">
        <v>296</v>
      </c>
      <c r="D233" t="s">
        <v>154</v>
      </c>
      <c r="E233" t="s">
        <v>391</v>
      </c>
      <c r="G233">
        <f>LEN(E233)-LEN(TRIM(E233))</f>
        <v>12</v>
      </c>
      <c r="H233" t="str">
        <f>IF(G233=0,E233,H232)</f>
        <v>Mother tongue for the total population excluding institutional residents</v>
      </c>
      <c r="I233" t="str">
        <f>IF(G233=0,"",IF(G233&lt;=2,TRIM(E233),I232))</f>
        <v>Single responses</v>
      </c>
      <c r="J233" t="str">
        <f>IF($G233&lt;=2,"",IF($G233&lt;=4,TRIM($E233),J232))</f>
        <v>Non-official languages</v>
      </c>
      <c r="K233" t="str">
        <f>IF($G233&lt;=4,"",IF($G233&lt;=6,TRIM($E233),K232))</f>
        <v>Non-Aboriginal languages</v>
      </c>
      <c r="L233" t="str">
        <f>IF($G233&lt;=6,"",IF($G233&lt;=8,TRIM($E233),L232))</f>
        <v>Afro-Asiatic languages</v>
      </c>
      <c r="M233" t="str">
        <f>IF($G233&lt;=8,"",IF($G233&lt;=10,TRIM($E233),M232))</f>
        <v>Semitic languages</v>
      </c>
      <c r="N233" t="str">
        <f>IF($G233&lt;=10,"",IF($G233&lt;=12,TRIM($E233),N232))</f>
        <v>Semitic languages, n.i.e.</v>
      </c>
      <c r="O233" t="str">
        <f>IF($G233&lt;=12,"",IF($G233&lt;=14,TRIM($E233),O232))</f>
        <v/>
      </c>
      <c r="Q233" t="str">
        <f t="shared" si="10"/>
        <v>Mother tongue for the total population excluding institutional residents|Single responses|Non-official languages|Non-Aboriginal languages|Afro-Asiatic languages|Semitic languages|Semitic languages, n.i.e.</v>
      </c>
      <c r="R233" t="str">
        <f t="shared" si="11"/>
        <v>Mother tongue for the total population excluding institutional residents|Single responses|Non-official languages|Non-Aboriginal languages|Afro-Asiatic languages|Semitic languages|Semitic languages, n.i.e.</v>
      </c>
      <c r="S233" t="str">
        <f t="shared" si="9"/>
        <v>'Mother tongue for the total population excluding institutional residents|Single responses|Non-official languages|Non-Aboriginal languages|Afro-Asiatic languages|Semitic languages|Semitic languages, n.i.e.',</v>
      </c>
    </row>
    <row r="234" spans="1:19" hidden="1" x14ac:dyDescent="0.35">
      <c r="A234">
        <v>234</v>
      </c>
      <c r="B234" t="s">
        <v>283</v>
      </c>
      <c r="C234" t="s">
        <v>296</v>
      </c>
      <c r="D234" t="s">
        <v>154</v>
      </c>
      <c r="E234" t="s">
        <v>392</v>
      </c>
      <c r="G234">
        <f>LEN(E234)-LEN(TRIM(E234))</f>
        <v>10</v>
      </c>
      <c r="H234" t="str">
        <f>IF(G234=0,E234,H233)</f>
        <v>Mother tongue for the total population excluding institutional residents</v>
      </c>
      <c r="I234" t="str">
        <f>IF(G234=0,"",IF(G234&lt;=2,TRIM(E234),I233))</f>
        <v>Single responses</v>
      </c>
      <c r="J234" t="str">
        <f>IF($G234&lt;=2,"",IF($G234&lt;=4,TRIM($E234),J233))</f>
        <v>Non-official languages</v>
      </c>
      <c r="K234" t="str">
        <f>IF($G234&lt;=4,"",IF($G234&lt;=6,TRIM($E234),K233))</f>
        <v>Non-Aboriginal languages</v>
      </c>
      <c r="L234" t="str">
        <f>IF($G234&lt;=6,"",IF($G234&lt;=8,TRIM($E234),L233))</f>
        <v>Afro-Asiatic languages</v>
      </c>
      <c r="M234" t="str">
        <f>IF($G234&lt;=8,"",IF($G234&lt;=10,TRIM($E234),M233))</f>
        <v>Afro-Asiatic languages, n.i.e.</v>
      </c>
      <c r="N234" t="str">
        <f>IF($G234&lt;=10,"",IF($G234&lt;=12,TRIM($E234),N233))</f>
        <v/>
      </c>
      <c r="O234" t="str">
        <f>IF($G234&lt;=12,"",IF($G234&lt;=14,TRIM($E234),O233))</f>
        <v/>
      </c>
      <c r="Q234" t="str">
        <f t="shared" si="10"/>
        <v>Mother tongue for the total population excluding institutional residents|Single responses|Non-official languages|Non-Aboriginal languages|Afro-Asiatic languages|Afro-Asiatic languages, n.i.e.|</v>
      </c>
      <c r="R234" t="str">
        <f t="shared" si="11"/>
        <v>Mother tongue for the total population excluding institutional residents|Single responses|Non-official languages|Non-Aboriginal languages|Afro-Asiatic languages|Afro-Asiatic languages, n.i.e.</v>
      </c>
      <c r="S234" t="str">
        <f t="shared" si="9"/>
        <v>'Mother tongue for the total population excluding institutional residents|Single responses|Non-official languages|Non-Aboriginal languages|Afro-Asiatic languages|Afro-Asiatic languages, n.i.e.',</v>
      </c>
    </row>
    <row r="235" spans="1:19" hidden="1" x14ac:dyDescent="0.35">
      <c r="A235">
        <v>235</v>
      </c>
      <c r="B235" t="s">
        <v>283</v>
      </c>
      <c r="C235" t="s">
        <v>296</v>
      </c>
      <c r="D235" t="s">
        <v>154</v>
      </c>
      <c r="E235" t="s">
        <v>393</v>
      </c>
      <c r="G235">
        <f>LEN(E235)-LEN(TRIM(E235))</f>
        <v>8</v>
      </c>
      <c r="H235" t="str">
        <f>IF(G235=0,E235,H234)</f>
        <v>Mother tongue for the total population excluding institutional residents</v>
      </c>
      <c r="I235" t="str">
        <f>IF(G235=0,"",IF(G235&lt;=2,TRIM(E235),I234))</f>
        <v>Single responses</v>
      </c>
      <c r="J235" t="str">
        <f>IF($G235&lt;=2,"",IF($G235&lt;=4,TRIM($E235),J234))</f>
        <v>Non-official languages</v>
      </c>
      <c r="K235" t="str">
        <f>IF($G235&lt;=4,"",IF($G235&lt;=6,TRIM($E235),K234))</f>
        <v>Non-Aboriginal languages</v>
      </c>
      <c r="L235" t="str">
        <f>IF($G235&lt;=6,"",IF($G235&lt;=8,TRIM($E235),L234))</f>
        <v>Austro-Asiatic languages</v>
      </c>
      <c r="M235" t="str">
        <f>IF($G235&lt;=8,"",IF($G235&lt;=10,TRIM($E235),M234))</f>
        <v/>
      </c>
      <c r="N235" t="str">
        <f>IF($G235&lt;=10,"",IF($G235&lt;=12,TRIM($E235),N234))</f>
        <v/>
      </c>
      <c r="O235" t="str">
        <f>IF($G235&lt;=12,"",IF($G235&lt;=14,TRIM($E235),O234))</f>
        <v/>
      </c>
      <c r="Q235" t="str">
        <f t="shared" si="10"/>
        <v>Mother tongue for the total population excluding institutional residents|Single responses|Non-official languages|Non-Aboriginal languages|Austro-Asiatic languages</v>
      </c>
      <c r="R235" t="str">
        <f t="shared" si="11"/>
        <v>Mother tongue for the total population excluding institutional residents|Single responses|Non-official languages|Non-Aboriginal languages|Austro-Asiatic languages</v>
      </c>
      <c r="S235" t="str">
        <f t="shared" si="9"/>
        <v>'Mother tongue for the total population excluding institutional residents|Single responses|Non-official languages|Non-Aboriginal languages|Austro-Asiatic languages',</v>
      </c>
    </row>
    <row r="236" spans="1:19" hidden="1" x14ac:dyDescent="0.35">
      <c r="A236">
        <v>236</v>
      </c>
      <c r="B236" t="s">
        <v>283</v>
      </c>
      <c r="C236" t="s">
        <v>296</v>
      </c>
      <c r="D236" t="s">
        <v>154</v>
      </c>
      <c r="E236" t="s">
        <v>394</v>
      </c>
      <c r="G236">
        <f>LEN(E236)-LEN(TRIM(E236))</f>
        <v>10</v>
      </c>
      <c r="H236" t="str">
        <f>IF(G236=0,E236,H235)</f>
        <v>Mother tongue for the total population excluding institutional residents</v>
      </c>
      <c r="I236" t="str">
        <f>IF(G236=0,"",IF(G236&lt;=2,TRIM(E236),I235))</f>
        <v>Single responses</v>
      </c>
      <c r="J236" t="str">
        <f>IF($G236&lt;=2,"",IF($G236&lt;=4,TRIM($E236),J235))</f>
        <v>Non-official languages</v>
      </c>
      <c r="K236" t="str">
        <f>IF($G236&lt;=4,"",IF($G236&lt;=6,TRIM($E236),K235))</f>
        <v>Non-Aboriginal languages</v>
      </c>
      <c r="L236" t="str">
        <f>IF($G236&lt;=6,"",IF($G236&lt;=8,TRIM($E236),L235))</f>
        <v>Austro-Asiatic languages</v>
      </c>
      <c r="M236" t="str">
        <f>IF($G236&lt;=8,"",IF($G236&lt;=10,TRIM($E236),M235))</f>
        <v>Khmer (Cambodian)</v>
      </c>
      <c r="N236" t="str">
        <f>IF($G236&lt;=10,"",IF($G236&lt;=12,TRIM($E236),N235))</f>
        <v/>
      </c>
      <c r="O236" t="str">
        <f>IF($G236&lt;=12,"",IF($G236&lt;=14,TRIM($E236),O235))</f>
        <v/>
      </c>
      <c r="Q236" t="str">
        <f t="shared" si="10"/>
        <v>Mother tongue for the total population excluding institutional residents|Single responses|Non-official languages|Non-Aboriginal languages|Austro-Asiatic languages|Khmer (Cambodian)|</v>
      </c>
      <c r="R236" t="str">
        <f t="shared" si="11"/>
        <v>Mother tongue for the total population excluding institutional residents|Single responses|Non-official languages|Non-Aboriginal languages|Austro-Asiatic languages|Khmer (Cambodian)</v>
      </c>
      <c r="S236" t="str">
        <f t="shared" si="9"/>
        <v>'Mother tongue for the total population excluding institutional residents|Single responses|Non-official languages|Non-Aboriginal languages|Austro-Asiatic languages|Khmer (Cambodian)',</v>
      </c>
    </row>
    <row r="237" spans="1:19" hidden="1" x14ac:dyDescent="0.35">
      <c r="A237">
        <v>237</v>
      </c>
      <c r="B237" t="s">
        <v>283</v>
      </c>
      <c r="C237" t="s">
        <v>296</v>
      </c>
      <c r="D237" t="s">
        <v>154</v>
      </c>
      <c r="E237" t="s">
        <v>395</v>
      </c>
      <c r="G237">
        <f>LEN(E237)-LEN(TRIM(E237))</f>
        <v>10</v>
      </c>
      <c r="H237" t="str">
        <f>IF(G237=0,E237,H236)</f>
        <v>Mother tongue for the total population excluding institutional residents</v>
      </c>
      <c r="I237" t="str">
        <f>IF(G237=0,"",IF(G237&lt;=2,TRIM(E237),I236))</f>
        <v>Single responses</v>
      </c>
      <c r="J237" t="str">
        <f>IF($G237&lt;=2,"",IF($G237&lt;=4,TRIM($E237),J236))</f>
        <v>Non-official languages</v>
      </c>
      <c r="K237" t="str">
        <f>IF($G237&lt;=4,"",IF($G237&lt;=6,TRIM($E237),K236))</f>
        <v>Non-Aboriginal languages</v>
      </c>
      <c r="L237" t="str">
        <f>IF($G237&lt;=6,"",IF($G237&lt;=8,TRIM($E237),L236))</f>
        <v>Austro-Asiatic languages</v>
      </c>
      <c r="M237" t="str">
        <f>IF($G237&lt;=8,"",IF($G237&lt;=10,TRIM($E237),M236))</f>
        <v>Vietnamese</v>
      </c>
      <c r="N237" t="str">
        <f>IF($G237&lt;=10,"",IF($G237&lt;=12,TRIM($E237),N236))</f>
        <v/>
      </c>
      <c r="O237" t="str">
        <f>IF($G237&lt;=12,"",IF($G237&lt;=14,TRIM($E237),O236))</f>
        <v/>
      </c>
      <c r="Q237" t="str">
        <f t="shared" si="10"/>
        <v>Mother tongue for the total population excluding institutional residents|Single responses|Non-official languages|Non-Aboriginal languages|Austro-Asiatic languages|Vietnamese|</v>
      </c>
      <c r="R237" t="str">
        <f t="shared" si="11"/>
        <v>Mother tongue for the total population excluding institutional residents|Single responses|Non-official languages|Non-Aboriginal languages|Austro-Asiatic languages|Vietnamese</v>
      </c>
      <c r="S237" t="str">
        <f t="shared" si="9"/>
        <v>'Mother tongue for the total population excluding institutional residents|Single responses|Non-official languages|Non-Aboriginal languages|Austro-Asiatic languages|Vietnamese',</v>
      </c>
    </row>
    <row r="238" spans="1:19" hidden="1" x14ac:dyDescent="0.35">
      <c r="A238">
        <v>238</v>
      </c>
      <c r="B238" t="s">
        <v>283</v>
      </c>
      <c r="C238" t="s">
        <v>296</v>
      </c>
      <c r="D238" t="s">
        <v>154</v>
      </c>
      <c r="E238" t="s">
        <v>396</v>
      </c>
      <c r="G238">
        <f>LEN(E238)-LEN(TRIM(E238))</f>
        <v>10</v>
      </c>
      <c r="H238" t="str">
        <f>IF(G238=0,E238,H237)</f>
        <v>Mother tongue for the total population excluding institutional residents</v>
      </c>
      <c r="I238" t="str">
        <f>IF(G238=0,"",IF(G238&lt;=2,TRIM(E238),I237))</f>
        <v>Single responses</v>
      </c>
      <c r="J238" t="str">
        <f>IF($G238&lt;=2,"",IF($G238&lt;=4,TRIM($E238),J237))</f>
        <v>Non-official languages</v>
      </c>
      <c r="K238" t="str">
        <f>IF($G238&lt;=4,"",IF($G238&lt;=6,TRIM($E238),K237))</f>
        <v>Non-Aboriginal languages</v>
      </c>
      <c r="L238" t="str">
        <f>IF($G238&lt;=6,"",IF($G238&lt;=8,TRIM($E238),L237))</f>
        <v>Austro-Asiatic languages</v>
      </c>
      <c r="M238" t="str">
        <f>IF($G238&lt;=8,"",IF($G238&lt;=10,TRIM($E238),M237))</f>
        <v>Austro-Asiatic languages, n.i.e</v>
      </c>
      <c r="N238" t="str">
        <f>IF($G238&lt;=10,"",IF($G238&lt;=12,TRIM($E238),N237))</f>
        <v/>
      </c>
      <c r="O238" t="str">
        <f>IF($G238&lt;=12,"",IF($G238&lt;=14,TRIM($E238),O237))</f>
        <v/>
      </c>
      <c r="Q238" t="str">
        <f t="shared" si="10"/>
        <v>Mother tongue for the total population excluding institutional residents|Single responses|Non-official languages|Non-Aboriginal languages|Austro-Asiatic languages|Austro-Asiatic languages, n.i.e|</v>
      </c>
      <c r="R238" t="str">
        <f t="shared" si="11"/>
        <v>Mother tongue for the total population excluding institutional residents|Single responses|Non-official languages|Non-Aboriginal languages|Austro-Asiatic languages|Austro-Asiatic languages, n.i.e</v>
      </c>
      <c r="S238" t="str">
        <f t="shared" si="9"/>
        <v>'Mother tongue for the total population excluding institutional residents|Single responses|Non-official languages|Non-Aboriginal languages|Austro-Asiatic languages|Austro-Asiatic languages, n.i.e',</v>
      </c>
    </row>
    <row r="239" spans="1:19" hidden="1" x14ac:dyDescent="0.35">
      <c r="A239">
        <v>239</v>
      </c>
      <c r="B239" t="s">
        <v>283</v>
      </c>
      <c r="C239" t="s">
        <v>296</v>
      </c>
      <c r="D239" t="s">
        <v>154</v>
      </c>
      <c r="E239" t="s">
        <v>397</v>
      </c>
      <c r="G239">
        <f>LEN(E239)-LEN(TRIM(E239))</f>
        <v>8</v>
      </c>
      <c r="H239" t="str">
        <f>IF(G239=0,E239,H238)</f>
        <v>Mother tongue for the total population excluding institutional residents</v>
      </c>
      <c r="I239" t="str">
        <f>IF(G239=0,"",IF(G239&lt;=2,TRIM(E239),I238))</f>
        <v>Single responses</v>
      </c>
      <c r="J239" t="str">
        <f>IF($G239&lt;=2,"",IF($G239&lt;=4,TRIM($E239),J238))</f>
        <v>Non-official languages</v>
      </c>
      <c r="K239" t="str">
        <f>IF($G239&lt;=4,"",IF($G239&lt;=6,TRIM($E239),K238))</f>
        <v>Non-Aboriginal languages</v>
      </c>
      <c r="L239" t="str">
        <f>IF($G239&lt;=6,"",IF($G239&lt;=8,TRIM($E239),L238))</f>
        <v>Austronesian languages</v>
      </c>
      <c r="M239" t="str">
        <f>IF($G239&lt;=8,"",IF($G239&lt;=10,TRIM($E239),M238))</f>
        <v/>
      </c>
      <c r="N239" t="str">
        <f>IF($G239&lt;=10,"",IF($G239&lt;=12,TRIM($E239),N238))</f>
        <v/>
      </c>
      <c r="O239" t="str">
        <f>IF($G239&lt;=12,"",IF($G239&lt;=14,TRIM($E239),O238))</f>
        <v/>
      </c>
      <c r="Q239" t="str">
        <f t="shared" si="10"/>
        <v>Mother tongue for the total population excluding institutional residents|Single responses|Non-official languages|Non-Aboriginal languages|Austronesian languages</v>
      </c>
      <c r="R239" t="str">
        <f t="shared" si="11"/>
        <v>Mother tongue for the total population excluding institutional residents|Single responses|Non-official languages|Non-Aboriginal languages|Austronesian languages</v>
      </c>
      <c r="S239" t="str">
        <f t="shared" si="9"/>
        <v>'Mother tongue for the total population excluding institutional residents|Single responses|Non-official languages|Non-Aboriginal languages|Austronesian languages',</v>
      </c>
    </row>
    <row r="240" spans="1:19" hidden="1" x14ac:dyDescent="0.35">
      <c r="A240">
        <v>240</v>
      </c>
      <c r="B240" t="s">
        <v>283</v>
      </c>
      <c r="C240" t="s">
        <v>296</v>
      </c>
      <c r="D240" t="s">
        <v>154</v>
      </c>
      <c r="E240" t="s">
        <v>398</v>
      </c>
      <c r="G240">
        <f>LEN(E240)-LEN(TRIM(E240))</f>
        <v>10</v>
      </c>
      <c r="H240" t="str">
        <f>IF(G240=0,E240,H239)</f>
        <v>Mother tongue for the total population excluding institutional residents</v>
      </c>
      <c r="I240" t="str">
        <f>IF(G240=0,"",IF(G240&lt;=2,TRIM(E240),I239))</f>
        <v>Single responses</v>
      </c>
      <c r="J240" t="str">
        <f>IF($G240&lt;=2,"",IF($G240&lt;=4,TRIM($E240),J239))</f>
        <v>Non-official languages</v>
      </c>
      <c r="K240" t="str">
        <f>IF($G240&lt;=4,"",IF($G240&lt;=6,TRIM($E240),K239))</f>
        <v>Non-Aboriginal languages</v>
      </c>
      <c r="L240" t="str">
        <f>IF($G240&lt;=6,"",IF($G240&lt;=8,TRIM($E240),L239))</f>
        <v>Austronesian languages</v>
      </c>
      <c r="M240" t="str">
        <f>IF($G240&lt;=8,"",IF($G240&lt;=10,TRIM($E240),M239))</f>
        <v>Bikol</v>
      </c>
      <c r="N240" t="str">
        <f>IF($G240&lt;=10,"",IF($G240&lt;=12,TRIM($E240),N239))</f>
        <v/>
      </c>
      <c r="O240" t="str">
        <f>IF($G240&lt;=12,"",IF($G240&lt;=14,TRIM($E240),O239))</f>
        <v/>
      </c>
      <c r="Q240" t="str">
        <f t="shared" si="10"/>
        <v>Mother tongue for the total population excluding institutional residents|Single responses|Non-official languages|Non-Aboriginal languages|Austronesian languages|Bikol|</v>
      </c>
      <c r="R240" t="str">
        <f t="shared" si="11"/>
        <v>Mother tongue for the total population excluding institutional residents|Single responses|Non-official languages|Non-Aboriginal languages|Austronesian languages|Bikol</v>
      </c>
      <c r="S240" t="str">
        <f t="shared" si="9"/>
        <v>'Mother tongue for the total population excluding institutional residents|Single responses|Non-official languages|Non-Aboriginal languages|Austronesian languages|Bikol',</v>
      </c>
    </row>
    <row r="241" spans="1:19" hidden="1" x14ac:dyDescent="0.35">
      <c r="A241">
        <v>241</v>
      </c>
      <c r="B241" t="s">
        <v>283</v>
      </c>
      <c r="C241" t="s">
        <v>296</v>
      </c>
      <c r="D241" t="s">
        <v>154</v>
      </c>
      <c r="E241" t="s">
        <v>399</v>
      </c>
      <c r="G241">
        <f>LEN(E241)-LEN(TRIM(E241))</f>
        <v>10</v>
      </c>
      <c r="H241" t="str">
        <f>IF(G241=0,E241,H240)</f>
        <v>Mother tongue for the total population excluding institutional residents</v>
      </c>
      <c r="I241" t="str">
        <f>IF(G241=0,"",IF(G241&lt;=2,TRIM(E241),I240))</f>
        <v>Single responses</v>
      </c>
      <c r="J241" t="str">
        <f>IF($G241&lt;=2,"",IF($G241&lt;=4,TRIM($E241),J240))</f>
        <v>Non-official languages</v>
      </c>
      <c r="K241" t="str">
        <f>IF($G241&lt;=4,"",IF($G241&lt;=6,TRIM($E241),K240))</f>
        <v>Non-Aboriginal languages</v>
      </c>
      <c r="L241" t="str">
        <f>IF($G241&lt;=6,"",IF($G241&lt;=8,TRIM($E241),L240))</f>
        <v>Austronesian languages</v>
      </c>
      <c r="M241" t="str">
        <f>IF($G241&lt;=8,"",IF($G241&lt;=10,TRIM($E241),M240))</f>
        <v>Cebuano</v>
      </c>
      <c r="N241" t="str">
        <f>IF($G241&lt;=10,"",IF($G241&lt;=12,TRIM($E241),N240))</f>
        <v/>
      </c>
      <c r="O241" t="str">
        <f>IF($G241&lt;=12,"",IF($G241&lt;=14,TRIM($E241),O240))</f>
        <v/>
      </c>
      <c r="Q241" t="str">
        <f t="shared" si="10"/>
        <v>Mother tongue for the total population excluding institutional residents|Single responses|Non-official languages|Non-Aboriginal languages|Austronesian languages|Cebuano|</v>
      </c>
      <c r="R241" t="str">
        <f t="shared" si="11"/>
        <v>Mother tongue for the total population excluding institutional residents|Single responses|Non-official languages|Non-Aboriginal languages|Austronesian languages|Cebuano</v>
      </c>
      <c r="S241" t="str">
        <f t="shared" si="9"/>
        <v>'Mother tongue for the total population excluding institutional residents|Single responses|Non-official languages|Non-Aboriginal languages|Austronesian languages|Cebuano',</v>
      </c>
    </row>
    <row r="242" spans="1:19" hidden="1" x14ac:dyDescent="0.35">
      <c r="A242">
        <v>242</v>
      </c>
      <c r="B242" t="s">
        <v>283</v>
      </c>
      <c r="C242" t="s">
        <v>296</v>
      </c>
      <c r="D242" t="s">
        <v>154</v>
      </c>
      <c r="E242" t="s">
        <v>400</v>
      </c>
      <c r="G242">
        <f>LEN(E242)-LEN(TRIM(E242))</f>
        <v>10</v>
      </c>
      <c r="H242" t="str">
        <f>IF(G242=0,E242,H241)</f>
        <v>Mother tongue for the total population excluding institutional residents</v>
      </c>
      <c r="I242" t="str">
        <f>IF(G242=0,"",IF(G242&lt;=2,TRIM(E242),I241))</f>
        <v>Single responses</v>
      </c>
      <c r="J242" t="str">
        <f>IF($G242&lt;=2,"",IF($G242&lt;=4,TRIM($E242),J241))</f>
        <v>Non-official languages</v>
      </c>
      <c r="K242" t="str">
        <f>IF($G242&lt;=4,"",IF($G242&lt;=6,TRIM($E242),K241))</f>
        <v>Non-Aboriginal languages</v>
      </c>
      <c r="L242" t="str">
        <f>IF($G242&lt;=6,"",IF($G242&lt;=8,TRIM($E242),L241))</f>
        <v>Austronesian languages</v>
      </c>
      <c r="M242" t="str">
        <f>IF($G242&lt;=8,"",IF($G242&lt;=10,TRIM($E242),M241))</f>
        <v>Fijian</v>
      </c>
      <c r="N242" t="str">
        <f>IF($G242&lt;=10,"",IF($G242&lt;=12,TRIM($E242),N241))</f>
        <v/>
      </c>
      <c r="O242" t="str">
        <f>IF($G242&lt;=12,"",IF($G242&lt;=14,TRIM($E242),O241))</f>
        <v/>
      </c>
      <c r="Q242" t="str">
        <f t="shared" si="10"/>
        <v>Mother tongue for the total population excluding institutional residents|Single responses|Non-official languages|Non-Aboriginal languages|Austronesian languages|Fijian|</v>
      </c>
      <c r="R242" t="str">
        <f t="shared" si="11"/>
        <v>Mother tongue for the total population excluding institutional residents|Single responses|Non-official languages|Non-Aboriginal languages|Austronesian languages|Fijian</v>
      </c>
      <c r="S242" t="str">
        <f t="shared" si="9"/>
        <v>'Mother tongue for the total population excluding institutional residents|Single responses|Non-official languages|Non-Aboriginal languages|Austronesian languages|Fijian',</v>
      </c>
    </row>
    <row r="243" spans="1:19" hidden="1" x14ac:dyDescent="0.35">
      <c r="A243">
        <v>243</v>
      </c>
      <c r="B243" t="s">
        <v>283</v>
      </c>
      <c r="C243" t="s">
        <v>296</v>
      </c>
      <c r="D243" t="s">
        <v>154</v>
      </c>
      <c r="E243" t="s">
        <v>401</v>
      </c>
      <c r="G243">
        <f>LEN(E243)-LEN(TRIM(E243))</f>
        <v>10</v>
      </c>
      <c r="H243" t="str">
        <f>IF(G243=0,E243,H242)</f>
        <v>Mother tongue for the total population excluding institutional residents</v>
      </c>
      <c r="I243" t="str">
        <f>IF(G243=0,"",IF(G243&lt;=2,TRIM(E243),I242))</f>
        <v>Single responses</v>
      </c>
      <c r="J243" t="str">
        <f>IF($G243&lt;=2,"",IF($G243&lt;=4,TRIM($E243),J242))</f>
        <v>Non-official languages</v>
      </c>
      <c r="K243" t="str">
        <f>IF($G243&lt;=4,"",IF($G243&lt;=6,TRIM($E243),K242))</f>
        <v>Non-Aboriginal languages</v>
      </c>
      <c r="L243" t="str">
        <f>IF($G243&lt;=6,"",IF($G243&lt;=8,TRIM($E243),L242))</f>
        <v>Austronesian languages</v>
      </c>
      <c r="M243" t="str">
        <f>IF($G243&lt;=8,"",IF($G243&lt;=10,TRIM($E243),M242))</f>
        <v>Hiligaynon</v>
      </c>
      <c r="N243" t="str">
        <f>IF($G243&lt;=10,"",IF($G243&lt;=12,TRIM($E243),N242))</f>
        <v/>
      </c>
      <c r="O243" t="str">
        <f>IF($G243&lt;=12,"",IF($G243&lt;=14,TRIM($E243),O242))</f>
        <v/>
      </c>
      <c r="Q243" t="str">
        <f t="shared" si="10"/>
        <v>Mother tongue for the total population excluding institutional residents|Single responses|Non-official languages|Non-Aboriginal languages|Austronesian languages|Hiligaynon|</v>
      </c>
      <c r="R243" t="str">
        <f t="shared" si="11"/>
        <v>Mother tongue for the total population excluding institutional residents|Single responses|Non-official languages|Non-Aboriginal languages|Austronesian languages|Hiligaynon</v>
      </c>
      <c r="S243" t="str">
        <f t="shared" si="9"/>
        <v>'Mother tongue for the total population excluding institutional residents|Single responses|Non-official languages|Non-Aboriginal languages|Austronesian languages|Hiligaynon',</v>
      </c>
    </row>
    <row r="244" spans="1:19" hidden="1" x14ac:dyDescent="0.35">
      <c r="A244">
        <v>244</v>
      </c>
      <c r="B244" t="s">
        <v>283</v>
      </c>
      <c r="C244" t="s">
        <v>296</v>
      </c>
      <c r="D244" t="s">
        <v>154</v>
      </c>
      <c r="E244" t="s">
        <v>402</v>
      </c>
      <c r="G244">
        <f>LEN(E244)-LEN(TRIM(E244))</f>
        <v>10</v>
      </c>
      <c r="H244" t="str">
        <f>IF(G244=0,E244,H243)</f>
        <v>Mother tongue for the total population excluding institutional residents</v>
      </c>
      <c r="I244" t="str">
        <f>IF(G244=0,"",IF(G244&lt;=2,TRIM(E244),I243))</f>
        <v>Single responses</v>
      </c>
      <c r="J244" t="str">
        <f>IF($G244&lt;=2,"",IF($G244&lt;=4,TRIM($E244),J243))</f>
        <v>Non-official languages</v>
      </c>
      <c r="K244" t="str">
        <f>IF($G244&lt;=4,"",IF($G244&lt;=6,TRIM($E244),K243))</f>
        <v>Non-Aboriginal languages</v>
      </c>
      <c r="L244" t="str">
        <f>IF($G244&lt;=6,"",IF($G244&lt;=8,TRIM($E244),L243))</f>
        <v>Austronesian languages</v>
      </c>
      <c r="M244" t="str">
        <f>IF($G244&lt;=8,"",IF($G244&lt;=10,TRIM($E244),M243))</f>
        <v>Ilocano</v>
      </c>
      <c r="N244" t="str">
        <f>IF($G244&lt;=10,"",IF($G244&lt;=12,TRIM($E244),N243))</f>
        <v/>
      </c>
      <c r="O244" t="str">
        <f>IF($G244&lt;=12,"",IF($G244&lt;=14,TRIM($E244),O243))</f>
        <v/>
      </c>
      <c r="Q244" t="str">
        <f t="shared" si="10"/>
        <v>Mother tongue for the total population excluding institutional residents|Single responses|Non-official languages|Non-Aboriginal languages|Austronesian languages|Ilocano|</v>
      </c>
      <c r="R244" t="str">
        <f t="shared" si="11"/>
        <v>Mother tongue for the total population excluding institutional residents|Single responses|Non-official languages|Non-Aboriginal languages|Austronesian languages|Ilocano</v>
      </c>
      <c r="S244" t="str">
        <f t="shared" si="9"/>
        <v>'Mother tongue for the total population excluding institutional residents|Single responses|Non-official languages|Non-Aboriginal languages|Austronesian languages|Ilocano',</v>
      </c>
    </row>
    <row r="245" spans="1:19" hidden="1" x14ac:dyDescent="0.35">
      <c r="A245">
        <v>245</v>
      </c>
      <c r="B245" t="s">
        <v>283</v>
      </c>
      <c r="C245" t="s">
        <v>296</v>
      </c>
      <c r="D245" t="s">
        <v>154</v>
      </c>
      <c r="E245" t="s">
        <v>403</v>
      </c>
      <c r="G245">
        <f>LEN(E245)-LEN(TRIM(E245))</f>
        <v>10</v>
      </c>
      <c r="H245" t="str">
        <f>IF(G245=0,E245,H244)</f>
        <v>Mother tongue for the total population excluding institutional residents</v>
      </c>
      <c r="I245" t="str">
        <f>IF(G245=0,"",IF(G245&lt;=2,TRIM(E245),I244))</f>
        <v>Single responses</v>
      </c>
      <c r="J245" t="str">
        <f>IF($G245&lt;=2,"",IF($G245&lt;=4,TRIM($E245),J244))</f>
        <v>Non-official languages</v>
      </c>
      <c r="K245" t="str">
        <f>IF($G245&lt;=4,"",IF($G245&lt;=6,TRIM($E245),K244))</f>
        <v>Non-Aboriginal languages</v>
      </c>
      <c r="L245" t="str">
        <f>IF($G245&lt;=6,"",IF($G245&lt;=8,TRIM($E245),L244))</f>
        <v>Austronesian languages</v>
      </c>
      <c r="M245" t="str">
        <f>IF($G245&lt;=8,"",IF($G245&lt;=10,TRIM($E245),M244))</f>
        <v>Malagasy</v>
      </c>
      <c r="N245" t="str">
        <f>IF($G245&lt;=10,"",IF($G245&lt;=12,TRIM($E245),N244))</f>
        <v/>
      </c>
      <c r="O245" t="str">
        <f>IF($G245&lt;=12,"",IF($G245&lt;=14,TRIM($E245),O244))</f>
        <v/>
      </c>
      <c r="Q245" t="str">
        <f t="shared" si="10"/>
        <v>Mother tongue for the total population excluding institutional residents|Single responses|Non-official languages|Non-Aboriginal languages|Austronesian languages|Malagasy|</v>
      </c>
      <c r="R245" t="str">
        <f t="shared" si="11"/>
        <v>Mother tongue for the total population excluding institutional residents|Single responses|Non-official languages|Non-Aboriginal languages|Austronesian languages|Malagasy</v>
      </c>
      <c r="S245" t="str">
        <f t="shared" si="9"/>
        <v>'Mother tongue for the total population excluding institutional residents|Single responses|Non-official languages|Non-Aboriginal languages|Austronesian languages|Malagasy',</v>
      </c>
    </row>
    <row r="246" spans="1:19" hidden="1" x14ac:dyDescent="0.35">
      <c r="A246">
        <v>246</v>
      </c>
      <c r="B246" t="s">
        <v>283</v>
      </c>
      <c r="C246" t="s">
        <v>296</v>
      </c>
      <c r="D246" t="s">
        <v>154</v>
      </c>
      <c r="E246" t="s">
        <v>404</v>
      </c>
      <c r="G246">
        <f>LEN(E246)-LEN(TRIM(E246))</f>
        <v>10</v>
      </c>
      <c r="H246" t="str">
        <f>IF(G246=0,E246,H245)</f>
        <v>Mother tongue for the total population excluding institutional residents</v>
      </c>
      <c r="I246" t="str">
        <f>IF(G246=0,"",IF(G246&lt;=2,TRIM(E246),I245))</f>
        <v>Single responses</v>
      </c>
      <c r="J246" t="str">
        <f>IF($G246&lt;=2,"",IF($G246&lt;=4,TRIM($E246),J245))</f>
        <v>Non-official languages</v>
      </c>
      <c r="K246" t="str">
        <f>IF($G246&lt;=4,"",IF($G246&lt;=6,TRIM($E246),K245))</f>
        <v>Non-Aboriginal languages</v>
      </c>
      <c r="L246" t="str">
        <f>IF($G246&lt;=6,"",IF($G246&lt;=8,TRIM($E246),L245))</f>
        <v>Austronesian languages</v>
      </c>
      <c r="M246" t="str">
        <f>IF($G246&lt;=8,"",IF($G246&lt;=10,TRIM($E246),M245))</f>
        <v>Malay</v>
      </c>
      <c r="N246" t="str">
        <f>IF($G246&lt;=10,"",IF($G246&lt;=12,TRIM($E246),N245))</f>
        <v/>
      </c>
      <c r="O246" t="str">
        <f>IF($G246&lt;=12,"",IF($G246&lt;=14,TRIM($E246),O245))</f>
        <v/>
      </c>
      <c r="Q246" t="str">
        <f t="shared" si="10"/>
        <v>Mother tongue for the total population excluding institutional residents|Single responses|Non-official languages|Non-Aboriginal languages|Austronesian languages|Malay|</v>
      </c>
      <c r="R246" t="str">
        <f t="shared" si="11"/>
        <v>Mother tongue for the total population excluding institutional residents|Single responses|Non-official languages|Non-Aboriginal languages|Austronesian languages|Malay</v>
      </c>
      <c r="S246" t="str">
        <f t="shared" si="9"/>
        <v>'Mother tongue for the total population excluding institutional residents|Single responses|Non-official languages|Non-Aboriginal languages|Austronesian languages|Malay',</v>
      </c>
    </row>
    <row r="247" spans="1:19" hidden="1" x14ac:dyDescent="0.35">
      <c r="A247">
        <v>247</v>
      </c>
      <c r="B247" t="s">
        <v>283</v>
      </c>
      <c r="C247" t="s">
        <v>296</v>
      </c>
      <c r="D247" t="s">
        <v>154</v>
      </c>
      <c r="E247" t="s">
        <v>405</v>
      </c>
      <c r="G247">
        <f>LEN(E247)-LEN(TRIM(E247))</f>
        <v>10</v>
      </c>
      <c r="H247" t="str">
        <f>IF(G247=0,E247,H246)</f>
        <v>Mother tongue for the total population excluding institutional residents</v>
      </c>
      <c r="I247" t="str">
        <f>IF(G247=0,"",IF(G247&lt;=2,TRIM(E247),I246))</f>
        <v>Single responses</v>
      </c>
      <c r="J247" t="str">
        <f>IF($G247&lt;=2,"",IF($G247&lt;=4,TRIM($E247),J246))</f>
        <v>Non-official languages</v>
      </c>
      <c r="K247" t="str">
        <f>IF($G247&lt;=4,"",IF($G247&lt;=6,TRIM($E247),K246))</f>
        <v>Non-Aboriginal languages</v>
      </c>
      <c r="L247" t="str">
        <f>IF($G247&lt;=6,"",IF($G247&lt;=8,TRIM($E247),L246))</f>
        <v>Austronesian languages</v>
      </c>
      <c r="M247" t="str">
        <f>IF($G247&lt;=8,"",IF($G247&lt;=10,TRIM($E247),M246))</f>
        <v>Pampangan (Kapampangan, Pampango)</v>
      </c>
      <c r="N247" t="str">
        <f>IF($G247&lt;=10,"",IF($G247&lt;=12,TRIM($E247),N246))</f>
        <v/>
      </c>
      <c r="O247" t="str">
        <f>IF($G247&lt;=12,"",IF($G247&lt;=14,TRIM($E247),O246))</f>
        <v/>
      </c>
      <c r="Q247" t="str">
        <f t="shared" si="10"/>
        <v>Mother tongue for the total population excluding institutional residents|Single responses|Non-official languages|Non-Aboriginal languages|Austronesian languages|Pampangan (Kapampangan, Pampango)|</v>
      </c>
      <c r="R247" t="str">
        <f t="shared" si="11"/>
        <v>Mother tongue for the total population excluding institutional residents|Single responses|Non-official languages|Non-Aboriginal languages|Austronesian languages|Pampangan (Kapampangan, Pampango)</v>
      </c>
      <c r="S247" t="str">
        <f t="shared" si="9"/>
        <v>'Mother tongue for the total population excluding institutional residents|Single responses|Non-official languages|Non-Aboriginal languages|Austronesian languages|Pampangan (Kapampangan, Pampango)',</v>
      </c>
    </row>
    <row r="248" spans="1:19" hidden="1" x14ac:dyDescent="0.35">
      <c r="A248">
        <v>248</v>
      </c>
      <c r="B248" t="s">
        <v>283</v>
      </c>
      <c r="C248" t="s">
        <v>296</v>
      </c>
      <c r="D248" t="s">
        <v>154</v>
      </c>
      <c r="E248" t="s">
        <v>406</v>
      </c>
      <c r="G248">
        <f>LEN(E248)-LEN(TRIM(E248))</f>
        <v>10</v>
      </c>
      <c r="H248" t="str">
        <f>IF(G248=0,E248,H247)</f>
        <v>Mother tongue for the total population excluding institutional residents</v>
      </c>
      <c r="I248" t="str">
        <f>IF(G248=0,"",IF(G248&lt;=2,TRIM(E248),I247))</f>
        <v>Single responses</v>
      </c>
      <c r="J248" t="str">
        <f>IF($G248&lt;=2,"",IF($G248&lt;=4,TRIM($E248),J247))</f>
        <v>Non-official languages</v>
      </c>
      <c r="K248" t="str">
        <f>IF($G248&lt;=4,"",IF($G248&lt;=6,TRIM($E248),K247))</f>
        <v>Non-Aboriginal languages</v>
      </c>
      <c r="L248" t="str">
        <f>IF($G248&lt;=6,"",IF($G248&lt;=8,TRIM($E248),L247))</f>
        <v>Austronesian languages</v>
      </c>
      <c r="M248" t="str">
        <f>IF($G248&lt;=8,"",IF($G248&lt;=10,TRIM($E248),M247))</f>
        <v>Pangasinan</v>
      </c>
      <c r="N248" t="str">
        <f>IF($G248&lt;=10,"",IF($G248&lt;=12,TRIM($E248),N247))</f>
        <v/>
      </c>
      <c r="O248" t="str">
        <f>IF($G248&lt;=12,"",IF($G248&lt;=14,TRIM($E248),O247))</f>
        <v/>
      </c>
      <c r="Q248" t="str">
        <f t="shared" si="10"/>
        <v>Mother tongue for the total population excluding institutional residents|Single responses|Non-official languages|Non-Aboriginal languages|Austronesian languages|Pangasinan|</v>
      </c>
      <c r="R248" t="str">
        <f t="shared" si="11"/>
        <v>Mother tongue for the total population excluding institutional residents|Single responses|Non-official languages|Non-Aboriginal languages|Austronesian languages|Pangasinan</v>
      </c>
      <c r="S248" t="str">
        <f t="shared" si="9"/>
        <v>'Mother tongue for the total population excluding institutional residents|Single responses|Non-official languages|Non-Aboriginal languages|Austronesian languages|Pangasinan',</v>
      </c>
    </row>
    <row r="249" spans="1:19" hidden="1" x14ac:dyDescent="0.35">
      <c r="A249">
        <v>249</v>
      </c>
      <c r="B249" t="s">
        <v>283</v>
      </c>
      <c r="C249" t="s">
        <v>296</v>
      </c>
      <c r="D249" t="s">
        <v>154</v>
      </c>
      <c r="E249" t="s">
        <v>407</v>
      </c>
      <c r="G249">
        <f>LEN(E249)-LEN(TRIM(E249))</f>
        <v>10</v>
      </c>
      <c r="H249" t="str">
        <f>IF(G249=0,E249,H248)</f>
        <v>Mother tongue for the total population excluding institutional residents</v>
      </c>
      <c r="I249" t="str">
        <f>IF(G249=0,"",IF(G249&lt;=2,TRIM(E249),I248))</f>
        <v>Single responses</v>
      </c>
      <c r="J249" t="str">
        <f>IF($G249&lt;=2,"",IF($G249&lt;=4,TRIM($E249),J248))</f>
        <v>Non-official languages</v>
      </c>
      <c r="K249" t="str">
        <f>IF($G249&lt;=4,"",IF($G249&lt;=6,TRIM($E249),K248))</f>
        <v>Non-Aboriginal languages</v>
      </c>
      <c r="L249" t="str">
        <f>IF($G249&lt;=6,"",IF($G249&lt;=8,TRIM($E249),L248))</f>
        <v>Austronesian languages</v>
      </c>
      <c r="M249" t="str">
        <f>IF($G249&lt;=8,"",IF($G249&lt;=10,TRIM($E249),M248))</f>
        <v>Tagalog (Pilipino, Filipino)</v>
      </c>
      <c r="N249" t="str">
        <f>IF($G249&lt;=10,"",IF($G249&lt;=12,TRIM($E249),N248))</f>
        <v/>
      </c>
      <c r="O249" t="str">
        <f>IF($G249&lt;=12,"",IF($G249&lt;=14,TRIM($E249),O248))</f>
        <v/>
      </c>
      <c r="Q249" t="str">
        <f t="shared" si="10"/>
        <v>Mother tongue for the total population excluding institutional residents|Single responses|Non-official languages|Non-Aboriginal languages|Austronesian languages|Tagalog (Pilipino, Filipino)|</v>
      </c>
      <c r="R249" t="str">
        <f t="shared" si="11"/>
        <v>Mother tongue for the total population excluding institutional residents|Single responses|Non-official languages|Non-Aboriginal languages|Austronesian languages|Tagalog (Pilipino, Filipino)</v>
      </c>
      <c r="S249" t="str">
        <f t="shared" si="9"/>
        <v>'Mother tongue for the total population excluding institutional residents|Single responses|Non-official languages|Non-Aboriginal languages|Austronesian languages|Tagalog (Pilipino, Filipino)',</v>
      </c>
    </row>
    <row r="250" spans="1:19" hidden="1" x14ac:dyDescent="0.35">
      <c r="A250">
        <v>250</v>
      </c>
      <c r="B250" t="s">
        <v>283</v>
      </c>
      <c r="C250" t="s">
        <v>296</v>
      </c>
      <c r="D250" t="s">
        <v>154</v>
      </c>
      <c r="E250" t="s">
        <v>408</v>
      </c>
      <c r="G250">
        <f>LEN(E250)-LEN(TRIM(E250))</f>
        <v>10</v>
      </c>
      <c r="H250" t="str">
        <f>IF(G250=0,E250,H249)</f>
        <v>Mother tongue for the total population excluding institutional residents</v>
      </c>
      <c r="I250" t="str">
        <f>IF(G250=0,"",IF(G250&lt;=2,TRIM(E250),I249))</f>
        <v>Single responses</v>
      </c>
      <c r="J250" t="str">
        <f>IF($G250&lt;=2,"",IF($G250&lt;=4,TRIM($E250),J249))</f>
        <v>Non-official languages</v>
      </c>
      <c r="K250" t="str">
        <f>IF($G250&lt;=4,"",IF($G250&lt;=6,TRIM($E250),K249))</f>
        <v>Non-Aboriginal languages</v>
      </c>
      <c r="L250" t="str">
        <f>IF($G250&lt;=6,"",IF($G250&lt;=8,TRIM($E250),L249))</f>
        <v>Austronesian languages</v>
      </c>
      <c r="M250" t="str">
        <f>IF($G250&lt;=8,"",IF($G250&lt;=10,TRIM($E250),M249))</f>
        <v>Waray-Waray</v>
      </c>
      <c r="N250" t="str">
        <f>IF($G250&lt;=10,"",IF($G250&lt;=12,TRIM($E250),N249))</f>
        <v/>
      </c>
      <c r="O250" t="str">
        <f>IF($G250&lt;=12,"",IF($G250&lt;=14,TRIM($E250),O249))</f>
        <v/>
      </c>
      <c r="Q250" t="str">
        <f t="shared" si="10"/>
        <v>Mother tongue for the total population excluding institutional residents|Single responses|Non-official languages|Non-Aboriginal languages|Austronesian languages|Waray-Waray|</v>
      </c>
      <c r="R250" t="str">
        <f t="shared" si="11"/>
        <v>Mother tongue for the total population excluding institutional residents|Single responses|Non-official languages|Non-Aboriginal languages|Austronesian languages|Waray-Waray</v>
      </c>
      <c r="S250" t="str">
        <f t="shared" si="9"/>
        <v>'Mother tongue for the total population excluding institutional residents|Single responses|Non-official languages|Non-Aboriginal languages|Austronesian languages|Waray-Waray',</v>
      </c>
    </row>
    <row r="251" spans="1:19" hidden="1" x14ac:dyDescent="0.35">
      <c r="A251">
        <v>251</v>
      </c>
      <c r="B251" t="s">
        <v>283</v>
      </c>
      <c r="C251" t="s">
        <v>296</v>
      </c>
      <c r="D251" t="s">
        <v>154</v>
      </c>
      <c r="E251" t="s">
        <v>409</v>
      </c>
      <c r="G251">
        <f>LEN(E251)-LEN(TRIM(E251))</f>
        <v>10</v>
      </c>
      <c r="H251" t="str">
        <f>IF(G251=0,E251,H250)</f>
        <v>Mother tongue for the total population excluding institutional residents</v>
      </c>
      <c r="I251" t="str">
        <f>IF(G251=0,"",IF(G251&lt;=2,TRIM(E251),I250))</f>
        <v>Single responses</v>
      </c>
      <c r="J251" t="str">
        <f>IF($G251&lt;=2,"",IF($G251&lt;=4,TRIM($E251),J250))</f>
        <v>Non-official languages</v>
      </c>
      <c r="K251" t="str">
        <f>IF($G251&lt;=4,"",IF($G251&lt;=6,TRIM($E251),K250))</f>
        <v>Non-Aboriginal languages</v>
      </c>
      <c r="L251" t="str">
        <f>IF($G251&lt;=6,"",IF($G251&lt;=8,TRIM($E251),L250))</f>
        <v>Austronesian languages</v>
      </c>
      <c r="M251" t="str">
        <f>IF($G251&lt;=8,"",IF($G251&lt;=10,TRIM($E251),M250))</f>
        <v>Austronesian languages, n.i.e.</v>
      </c>
      <c r="N251" t="str">
        <f>IF($G251&lt;=10,"",IF($G251&lt;=12,TRIM($E251),N250))</f>
        <v/>
      </c>
      <c r="O251" t="str">
        <f>IF($G251&lt;=12,"",IF($G251&lt;=14,TRIM($E251),O250))</f>
        <v/>
      </c>
      <c r="Q251" t="str">
        <f t="shared" si="10"/>
        <v>Mother tongue for the total population excluding institutional residents|Single responses|Non-official languages|Non-Aboriginal languages|Austronesian languages|Austronesian languages, n.i.e.|</v>
      </c>
      <c r="R251" t="str">
        <f t="shared" si="11"/>
        <v>Mother tongue for the total population excluding institutional residents|Single responses|Non-official languages|Non-Aboriginal languages|Austronesian languages|Austronesian languages, n.i.e.</v>
      </c>
      <c r="S251" t="str">
        <f t="shared" si="9"/>
        <v>'Mother tongue for the total population excluding institutional residents|Single responses|Non-official languages|Non-Aboriginal languages|Austronesian languages|Austronesian languages, n.i.e.',</v>
      </c>
    </row>
    <row r="252" spans="1:19" hidden="1" x14ac:dyDescent="0.35">
      <c r="A252">
        <v>252</v>
      </c>
      <c r="B252" t="s">
        <v>283</v>
      </c>
      <c r="C252" t="s">
        <v>296</v>
      </c>
      <c r="D252" t="s">
        <v>154</v>
      </c>
      <c r="E252" t="s">
        <v>410</v>
      </c>
      <c r="G252">
        <f>LEN(E252)-LEN(TRIM(E252))</f>
        <v>8</v>
      </c>
      <c r="H252" t="str">
        <f>IF(G252=0,E252,H251)</f>
        <v>Mother tongue for the total population excluding institutional residents</v>
      </c>
      <c r="I252" t="str">
        <f>IF(G252=0,"",IF(G252&lt;=2,TRIM(E252),I251))</f>
        <v>Single responses</v>
      </c>
      <c r="J252" t="str">
        <f>IF($G252&lt;=2,"",IF($G252&lt;=4,TRIM($E252),J251))</f>
        <v>Non-official languages</v>
      </c>
      <c r="K252" t="str">
        <f>IF($G252&lt;=4,"",IF($G252&lt;=6,TRIM($E252),K251))</f>
        <v>Non-Aboriginal languages</v>
      </c>
      <c r="L252" t="str">
        <f>IF($G252&lt;=6,"",IF($G252&lt;=8,TRIM($E252),L251))</f>
        <v>Creole languages</v>
      </c>
      <c r="M252" t="str">
        <f>IF($G252&lt;=8,"",IF($G252&lt;=10,TRIM($E252),M251))</f>
        <v/>
      </c>
      <c r="N252" t="str">
        <f>IF($G252&lt;=10,"",IF($G252&lt;=12,TRIM($E252),N251))</f>
        <v/>
      </c>
      <c r="O252" t="str">
        <f>IF($G252&lt;=12,"",IF($G252&lt;=14,TRIM($E252),O251))</f>
        <v/>
      </c>
      <c r="Q252" t="str">
        <f t="shared" si="10"/>
        <v>Mother tongue for the total population excluding institutional residents|Single responses|Non-official languages|Non-Aboriginal languages|Creole languages</v>
      </c>
      <c r="R252" t="str">
        <f t="shared" si="11"/>
        <v>Mother tongue for the total population excluding institutional residents|Single responses|Non-official languages|Non-Aboriginal languages|Creole languages</v>
      </c>
      <c r="S252" t="str">
        <f t="shared" si="9"/>
        <v>'Mother tongue for the total population excluding institutional residents|Single responses|Non-official languages|Non-Aboriginal languages|Creole languages',</v>
      </c>
    </row>
    <row r="253" spans="1:19" hidden="1" x14ac:dyDescent="0.35">
      <c r="A253">
        <v>253</v>
      </c>
      <c r="B253" t="s">
        <v>283</v>
      </c>
      <c r="C253" t="s">
        <v>296</v>
      </c>
      <c r="D253" t="s">
        <v>154</v>
      </c>
      <c r="E253" t="s">
        <v>411</v>
      </c>
      <c r="G253">
        <f>LEN(E253)-LEN(TRIM(E253))</f>
        <v>10</v>
      </c>
      <c r="H253" t="str">
        <f>IF(G253=0,E253,H252)</f>
        <v>Mother tongue for the total population excluding institutional residents</v>
      </c>
      <c r="I253" t="str">
        <f>IF(G253=0,"",IF(G253&lt;=2,TRIM(E253),I252))</f>
        <v>Single responses</v>
      </c>
      <c r="J253" t="str">
        <f>IF($G253&lt;=2,"",IF($G253&lt;=4,TRIM($E253),J252))</f>
        <v>Non-official languages</v>
      </c>
      <c r="K253" t="str">
        <f>IF($G253&lt;=4,"",IF($G253&lt;=6,TRIM($E253),K252))</f>
        <v>Non-Aboriginal languages</v>
      </c>
      <c r="L253" t="str">
        <f>IF($G253&lt;=6,"",IF($G253&lt;=8,TRIM($E253),L252))</f>
        <v>Creole languages</v>
      </c>
      <c r="M253" t="str">
        <f>IF($G253&lt;=8,"",IF($G253&lt;=10,TRIM($E253),M252))</f>
        <v>Haitian Creole</v>
      </c>
      <c r="N253" t="str">
        <f>IF($G253&lt;=10,"",IF($G253&lt;=12,TRIM($E253),N252))</f>
        <v/>
      </c>
      <c r="O253" t="str">
        <f>IF($G253&lt;=12,"",IF($G253&lt;=14,TRIM($E253),O252))</f>
        <v/>
      </c>
      <c r="Q253" t="str">
        <f t="shared" si="10"/>
        <v>Mother tongue for the total population excluding institutional residents|Single responses|Non-official languages|Non-Aboriginal languages|Creole languages|Haitian Creole|</v>
      </c>
      <c r="R253" t="str">
        <f t="shared" si="11"/>
        <v>Mother tongue for the total population excluding institutional residents|Single responses|Non-official languages|Non-Aboriginal languages|Creole languages|Haitian Creole</v>
      </c>
      <c r="S253" t="str">
        <f t="shared" si="9"/>
        <v>'Mother tongue for the total population excluding institutional residents|Single responses|Non-official languages|Non-Aboriginal languages|Creole languages|Haitian Creole',</v>
      </c>
    </row>
    <row r="254" spans="1:19" hidden="1" x14ac:dyDescent="0.35">
      <c r="A254">
        <v>254</v>
      </c>
      <c r="B254" t="s">
        <v>283</v>
      </c>
      <c r="C254" t="s">
        <v>296</v>
      </c>
      <c r="D254" t="s">
        <v>154</v>
      </c>
      <c r="E254" t="s">
        <v>412</v>
      </c>
      <c r="G254">
        <f>LEN(E254)-LEN(TRIM(E254))</f>
        <v>10</v>
      </c>
      <c r="H254" t="str">
        <f>IF(G254=0,E254,H253)</f>
        <v>Mother tongue for the total population excluding institutional residents</v>
      </c>
      <c r="I254" t="str">
        <f>IF(G254=0,"",IF(G254&lt;=2,TRIM(E254),I253))</f>
        <v>Single responses</v>
      </c>
      <c r="J254" t="str">
        <f>IF($G254&lt;=2,"",IF($G254&lt;=4,TRIM($E254),J253))</f>
        <v>Non-official languages</v>
      </c>
      <c r="K254" t="str">
        <f>IF($G254&lt;=4,"",IF($G254&lt;=6,TRIM($E254),K253))</f>
        <v>Non-Aboriginal languages</v>
      </c>
      <c r="L254" t="str">
        <f>IF($G254&lt;=6,"",IF($G254&lt;=8,TRIM($E254),L253))</f>
        <v>Creole languages</v>
      </c>
      <c r="M254" t="str">
        <f>IF($G254&lt;=8,"",IF($G254&lt;=10,TRIM($E254),M253))</f>
        <v>Creole, n.o.s.</v>
      </c>
      <c r="N254" t="str">
        <f>IF($G254&lt;=10,"",IF($G254&lt;=12,TRIM($E254),N253))</f>
        <v/>
      </c>
      <c r="O254" t="str">
        <f>IF($G254&lt;=12,"",IF($G254&lt;=14,TRIM($E254),O253))</f>
        <v/>
      </c>
      <c r="Q254" t="str">
        <f t="shared" si="10"/>
        <v>Mother tongue for the total population excluding institutional residents|Single responses|Non-official languages|Non-Aboriginal languages|Creole languages|Creole, n.o.s.|</v>
      </c>
      <c r="R254" t="str">
        <f t="shared" si="11"/>
        <v>Mother tongue for the total population excluding institutional residents|Single responses|Non-official languages|Non-Aboriginal languages|Creole languages|Creole, n.o.s.</v>
      </c>
      <c r="S254" t="str">
        <f t="shared" si="9"/>
        <v>'Mother tongue for the total population excluding institutional residents|Single responses|Non-official languages|Non-Aboriginal languages|Creole languages|Creole, n.o.s.',</v>
      </c>
    </row>
    <row r="255" spans="1:19" hidden="1" x14ac:dyDescent="0.35">
      <c r="A255">
        <v>255</v>
      </c>
      <c r="B255" t="s">
        <v>283</v>
      </c>
      <c r="C255" t="s">
        <v>296</v>
      </c>
      <c r="D255" t="s">
        <v>154</v>
      </c>
      <c r="E255" t="s">
        <v>413</v>
      </c>
      <c r="G255">
        <f>LEN(E255)-LEN(TRIM(E255))</f>
        <v>10</v>
      </c>
      <c r="H255" t="str">
        <f>IF(G255=0,E255,H254)</f>
        <v>Mother tongue for the total population excluding institutional residents</v>
      </c>
      <c r="I255" t="str">
        <f>IF(G255=0,"",IF(G255&lt;=2,TRIM(E255),I254))</f>
        <v>Single responses</v>
      </c>
      <c r="J255" t="str">
        <f>IF($G255&lt;=2,"",IF($G255&lt;=4,TRIM($E255),J254))</f>
        <v>Non-official languages</v>
      </c>
      <c r="K255" t="str">
        <f>IF($G255&lt;=4,"",IF($G255&lt;=6,TRIM($E255),K254))</f>
        <v>Non-Aboriginal languages</v>
      </c>
      <c r="L255" t="str">
        <f>IF($G255&lt;=6,"",IF($G255&lt;=8,TRIM($E255),L254))</f>
        <v>Creole languages</v>
      </c>
      <c r="M255" t="str">
        <f>IF($G255&lt;=8,"",IF($G255&lt;=10,TRIM($E255),M254))</f>
        <v>Creole languages, n.i.e.</v>
      </c>
      <c r="N255" t="str">
        <f>IF($G255&lt;=10,"",IF($G255&lt;=12,TRIM($E255),N254))</f>
        <v/>
      </c>
      <c r="O255" t="str">
        <f>IF($G255&lt;=12,"",IF($G255&lt;=14,TRIM($E255),O254))</f>
        <v/>
      </c>
      <c r="Q255" t="str">
        <f t="shared" si="10"/>
        <v>Mother tongue for the total population excluding institutional residents|Single responses|Non-official languages|Non-Aboriginal languages|Creole languages|Creole languages, n.i.e.|</v>
      </c>
      <c r="R255" t="str">
        <f t="shared" si="11"/>
        <v>Mother tongue for the total population excluding institutional residents|Single responses|Non-official languages|Non-Aboriginal languages|Creole languages|Creole languages, n.i.e.</v>
      </c>
      <c r="S255" t="str">
        <f t="shared" si="9"/>
        <v>'Mother tongue for the total population excluding institutional residents|Single responses|Non-official languages|Non-Aboriginal languages|Creole languages|Creole languages, n.i.e.',</v>
      </c>
    </row>
    <row r="256" spans="1:19" hidden="1" x14ac:dyDescent="0.35">
      <c r="A256">
        <v>256</v>
      </c>
      <c r="B256" t="s">
        <v>283</v>
      </c>
      <c r="C256" t="s">
        <v>296</v>
      </c>
      <c r="D256" t="s">
        <v>154</v>
      </c>
      <c r="E256" t="s">
        <v>414</v>
      </c>
      <c r="G256">
        <f>LEN(E256)-LEN(TRIM(E256))</f>
        <v>8</v>
      </c>
      <c r="H256" t="str">
        <f>IF(G256=0,E256,H255)</f>
        <v>Mother tongue for the total population excluding institutional residents</v>
      </c>
      <c r="I256" t="str">
        <f>IF(G256=0,"",IF(G256&lt;=2,TRIM(E256),I255))</f>
        <v>Single responses</v>
      </c>
      <c r="J256" t="str">
        <f>IF($G256&lt;=2,"",IF($G256&lt;=4,TRIM($E256),J255))</f>
        <v>Non-official languages</v>
      </c>
      <c r="K256" t="str">
        <f>IF($G256&lt;=4,"",IF($G256&lt;=6,TRIM($E256),K255))</f>
        <v>Non-Aboriginal languages</v>
      </c>
      <c r="L256" t="str">
        <f>IF($G256&lt;=6,"",IF($G256&lt;=8,TRIM($E256),L255))</f>
        <v>Dravidian languages</v>
      </c>
      <c r="M256" t="str">
        <f>IF($G256&lt;=8,"",IF($G256&lt;=10,TRIM($E256),M255))</f>
        <v/>
      </c>
      <c r="N256" t="str">
        <f>IF($G256&lt;=10,"",IF($G256&lt;=12,TRIM($E256),N255))</f>
        <v/>
      </c>
      <c r="O256" t="str">
        <f>IF($G256&lt;=12,"",IF($G256&lt;=14,TRIM($E256),O255))</f>
        <v/>
      </c>
      <c r="Q256" t="str">
        <f t="shared" si="10"/>
        <v>Mother tongue for the total population excluding institutional residents|Single responses|Non-official languages|Non-Aboriginal languages|Dravidian languages</v>
      </c>
      <c r="R256" t="str">
        <f t="shared" si="11"/>
        <v>Mother tongue for the total population excluding institutional residents|Single responses|Non-official languages|Non-Aboriginal languages|Dravidian languages</v>
      </c>
      <c r="S256" t="str">
        <f t="shared" si="9"/>
        <v>'Mother tongue for the total population excluding institutional residents|Single responses|Non-official languages|Non-Aboriginal languages|Dravidian languages',</v>
      </c>
    </row>
    <row r="257" spans="1:19" hidden="1" x14ac:dyDescent="0.35">
      <c r="A257">
        <v>257</v>
      </c>
      <c r="B257" t="s">
        <v>283</v>
      </c>
      <c r="C257" t="s">
        <v>296</v>
      </c>
      <c r="D257" t="s">
        <v>154</v>
      </c>
      <c r="E257" t="s">
        <v>415</v>
      </c>
      <c r="G257">
        <f>LEN(E257)-LEN(TRIM(E257))</f>
        <v>10</v>
      </c>
      <c r="H257" t="str">
        <f>IF(G257=0,E257,H256)</f>
        <v>Mother tongue for the total population excluding institutional residents</v>
      </c>
      <c r="I257" t="str">
        <f>IF(G257=0,"",IF(G257&lt;=2,TRIM(E257),I256))</f>
        <v>Single responses</v>
      </c>
      <c r="J257" t="str">
        <f>IF($G257&lt;=2,"",IF($G257&lt;=4,TRIM($E257),J256))</f>
        <v>Non-official languages</v>
      </c>
      <c r="K257" t="str">
        <f>IF($G257&lt;=4,"",IF($G257&lt;=6,TRIM($E257),K256))</f>
        <v>Non-Aboriginal languages</v>
      </c>
      <c r="L257" t="str">
        <f>IF($G257&lt;=6,"",IF($G257&lt;=8,TRIM($E257),L256))</f>
        <v>Dravidian languages</v>
      </c>
      <c r="M257" t="str">
        <f>IF($G257&lt;=8,"",IF($G257&lt;=10,TRIM($E257),M256))</f>
        <v>Kannada</v>
      </c>
      <c r="N257" t="str">
        <f>IF($G257&lt;=10,"",IF($G257&lt;=12,TRIM($E257),N256))</f>
        <v/>
      </c>
      <c r="O257" t="str">
        <f>IF($G257&lt;=12,"",IF($G257&lt;=14,TRIM($E257),O256))</f>
        <v/>
      </c>
      <c r="Q257" t="str">
        <f t="shared" si="10"/>
        <v>Mother tongue for the total population excluding institutional residents|Single responses|Non-official languages|Non-Aboriginal languages|Dravidian languages|Kannada|</v>
      </c>
      <c r="R257" t="str">
        <f t="shared" si="11"/>
        <v>Mother tongue for the total population excluding institutional residents|Single responses|Non-official languages|Non-Aboriginal languages|Dravidian languages|Kannada</v>
      </c>
      <c r="S257" t="str">
        <f t="shared" si="9"/>
        <v>'Mother tongue for the total population excluding institutional residents|Single responses|Non-official languages|Non-Aboriginal languages|Dravidian languages|Kannada',</v>
      </c>
    </row>
    <row r="258" spans="1:19" hidden="1" x14ac:dyDescent="0.35">
      <c r="A258">
        <v>258</v>
      </c>
      <c r="B258" t="s">
        <v>283</v>
      </c>
      <c r="C258" t="s">
        <v>296</v>
      </c>
      <c r="D258" t="s">
        <v>154</v>
      </c>
      <c r="E258" t="s">
        <v>416</v>
      </c>
      <c r="G258">
        <f>LEN(E258)-LEN(TRIM(E258))</f>
        <v>10</v>
      </c>
      <c r="H258" t="str">
        <f>IF(G258=0,E258,H257)</f>
        <v>Mother tongue for the total population excluding institutional residents</v>
      </c>
      <c r="I258" t="str">
        <f>IF(G258=0,"",IF(G258&lt;=2,TRIM(E258),I257))</f>
        <v>Single responses</v>
      </c>
      <c r="J258" t="str">
        <f>IF($G258&lt;=2,"",IF($G258&lt;=4,TRIM($E258),J257))</f>
        <v>Non-official languages</v>
      </c>
      <c r="K258" t="str">
        <f>IF($G258&lt;=4,"",IF($G258&lt;=6,TRIM($E258),K257))</f>
        <v>Non-Aboriginal languages</v>
      </c>
      <c r="L258" t="str">
        <f>IF($G258&lt;=6,"",IF($G258&lt;=8,TRIM($E258),L257))</f>
        <v>Dravidian languages</v>
      </c>
      <c r="M258" t="str">
        <f>IF($G258&lt;=8,"",IF($G258&lt;=10,TRIM($E258),M257))</f>
        <v>Malayalam</v>
      </c>
      <c r="N258" t="str">
        <f>IF($G258&lt;=10,"",IF($G258&lt;=12,TRIM($E258),N257))</f>
        <v/>
      </c>
      <c r="O258" t="str">
        <f>IF($G258&lt;=12,"",IF($G258&lt;=14,TRIM($E258),O257))</f>
        <v/>
      </c>
      <c r="Q258" t="str">
        <f t="shared" si="10"/>
        <v>Mother tongue for the total population excluding institutional residents|Single responses|Non-official languages|Non-Aboriginal languages|Dravidian languages|Malayalam|</v>
      </c>
      <c r="R258" t="str">
        <f t="shared" si="11"/>
        <v>Mother tongue for the total population excluding institutional residents|Single responses|Non-official languages|Non-Aboriginal languages|Dravidian languages|Malayalam</v>
      </c>
      <c r="S258" t="str">
        <f t="shared" si="9"/>
        <v>'Mother tongue for the total population excluding institutional residents|Single responses|Non-official languages|Non-Aboriginal languages|Dravidian languages|Malayalam',</v>
      </c>
    </row>
    <row r="259" spans="1:19" hidden="1" x14ac:dyDescent="0.35">
      <c r="A259">
        <v>259</v>
      </c>
      <c r="B259" t="s">
        <v>283</v>
      </c>
      <c r="C259" t="s">
        <v>296</v>
      </c>
      <c r="D259" t="s">
        <v>154</v>
      </c>
      <c r="E259" t="s">
        <v>417</v>
      </c>
      <c r="G259">
        <f>LEN(E259)-LEN(TRIM(E259))</f>
        <v>10</v>
      </c>
      <c r="H259" t="str">
        <f>IF(G259=0,E259,H258)</f>
        <v>Mother tongue for the total population excluding institutional residents</v>
      </c>
      <c r="I259" t="str">
        <f>IF(G259=0,"",IF(G259&lt;=2,TRIM(E259),I258))</f>
        <v>Single responses</v>
      </c>
      <c r="J259" t="str">
        <f>IF($G259&lt;=2,"",IF($G259&lt;=4,TRIM($E259),J258))</f>
        <v>Non-official languages</v>
      </c>
      <c r="K259" t="str">
        <f>IF($G259&lt;=4,"",IF($G259&lt;=6,TRIM($E259),K258))</f>
        <v>Non-Aboriginal languages</v>
      </c>
      <c r="L259" t="str">
        <f>IF($G259&lt;=6,"",IF($G259&lt;=8,TRIM($E259),L258))</f>
        <v>Dravidian languages</v>
      </c>
      <c r="M259" t="str">
        <f>IF($G259&lt;=8,"",IF($G259&lt;=10,TRIM($E259),M258))</f>
        <v>Tamil</v>
      </c>
      <c r="N259" t="str">
        <f>IF($G259&lt;=10,"",IF($G259&lt;=12,TRIM($E259),N258))</f>
        <v/>
      </c>
      <c r="O259" t="str">
        <f>IF($G259&lt;=12,"",IF($G259&lt;=14,TRIM($E259),O258))</f>
        <v/>
      </c>
      <c r="Q259" t="str">
        <f t="shared" si="10"/>
        <v>Mother tongue for the total population excluding institutional residents|Single responses|Non-official languages|Non-Aboriginal languages|Dravidian languages|Tamil|</v>
      </c>
      <c r="R259" t="str">
        <f t="shared" si="11"/>
        <v>Mother tongue for the total population excluding institutional residents|Single responses|Non-official languages|Non-Aboriginal languages|Dravidian languages|Tamil</v>
      </c>
      <c r="S259" t="str">
        <f t="shared" si="9"/>
        <v>'Mother tongue for the total population excluding institutional residents|Single responses|Non-official languages|Non-Aboriginal languages|Dravidian languages|Tamil',</v>
      </c>
    </row>
    <row r="260" spans="1:19" hidden="1" x14ac:dyDescent="0.35">
      <c r="A260">
        <v>260</v>
      </c>
      <c r="B260" t="s">
        <v>283</v>
      </c>
      <c r="C260" t="s">
        <v>296</v>
      </c>
      <c r="D260" t="s">
        <v>154</v>
      </c>
      <c r="E260" t="s">
        <v>418</v>
      </c>
      <c r="G260">
        <f>LEN(E260)-LEN(TRIM(E260))</f>
        <v>10</v>
      </c>
      <c r="H260" t="str">
        <f>IF(G260=0,E260,H259)</f>
        <v>Mother tongue for the total population excluding institutional residents</v>
      </c>
      <c r="I260" t="str">
        <f>IF(G260=0,"",IF(G260&lt;=2,TRIM(E260),I259))</f>
        <v>Single responses</v>
      </c>
      <c r="J260" t="str">
        <f>IF($G260&lt;=2,"",IF($G260&lt;=4,TRIM($E260),J259))</f>
        <v>Non-official languages</v>
      </c>
      <c r="K260" t="str">
        <f>IF($G260&lt;=4,"",IF($G260&lt;=6,TRIM($E260),K259))</f>
        <v>Non-Aboriginal languages</v>
      </c>
      <c r="L260" t="str">
        <f>IF($G260&lt;=6,"",IF($G260&lt;=8,TRIM($E260),L259))</f>
        <v>Dravidian languages</v>
      </c>
      <c r="M260" t="str">
        <f>IF($G260&lt;=8,"",IF($G260&lt;=10,TRIM($E260),M259))</f>
        <v>Telugu</v>
      </c>
      <c r="N260" t="str">
        <f>IF($G260&lt;=10,"",IF($G260&lt;=12,TRIM($E260),N259))</f>
        <v/>
      </c>
      <c r="O260" t="str">
        <f>IF($G260&lt;=12,"",IF($G260&lt;=14,TRIM($E260),O259))</f>
        <v/>
      </c>
      <c r="Q260" t="str">
        <f t="shared" si="10"/>
        <v>Mother tongue for the total population excluding institutional residents|Single responses|Non-official languages|Non-Aboriginal languages|Dravidian languages|Telugu|</v>
      </c>
      <c r="R260" t="str">
        <f t="shared" si="11"/>
        <v>Mother tongue for the total population excluding institutional residents|Single responses|Non-official languages|Non-Aboriginal languages|Dravidian languages|Telugu</v>
      </c>
      <c r="S260" t="str">
        <f t="shared" ref="S260:S323" si="12">"'"&amp;R260&amp;"',"</f>
        <v>'Mother tongue for the total population excluding institutional residents|Single responses|Non-official languages|Non-Aboriginal languages|Dravidian languages|Telugu',</v>
      </c>
    </row>
    <row r="261" spans="1:19" hidden="1" x14ac:dyDescent="0.35">
      <c r="A261">
        <v>261</v>
      </c>
      <c r="B261" t="s">
        <v>283</v>
      </c>
      <c r="C261" t="s">
        <v>296</v>
      </c>
      <c r="D261" t="s">
        <v>154</v>
      </c>
      <c r="E261" t="s">
        <v>419</v>
      </c>
      <c r="G261">
        <f>LEN(E261)-LEN(TRIM(E261))</f>
        <v>10</v>
      </c>
      <c r="H261" t="str">
        <f>IF(G261=0,E261,H260)</f>
        <v>Mother tongue for the total population excluding institutional residents</v>
      </c>
      <c r="I261" t="str">
        <f>IF(G261=0,"",IF(G261&lt;=2,TRIM(E261),I260))</f>
        <v>Single responses</v>
      </c>
      <c r="J261" t="str">
        <f>IF($G261&lt;=2,"",IF($G261&lt;=4,TRIM($E261),J260))</f>
        <v>Non-official languages</v>
      </c>
      <c r="K261" t="str">
        <f>IF($G261&lt;=4,"",IF($G261&lt;=6,TRIM($E261),K260))</f>
        <v>Non-Aboriginal languages</v>
      </c>
      <c r="L261" t="str">
        <f>IF($G261&lt;=6,"",IF($G261&lt;=8,TRIM($E261),L260))</f>
        <v>Dravidian languages</v>
      </c>
      <c r="M261" t="str">
        <f>IF($G261&lt;=8,"",IF($G261&lt;=10,TRIM($E261),M260))</f>
        <v>Dravidian languages, n.i.e.</v>
      </c>
      <c r="N261" t="str">
        <f>IF($G261&lt;=10,"",IF($G261&lt;=12,TRIM($E261),N260))</f>
        <v/>
      </c>
      <c r="O261" t="str">
        <f>IF($G261&lt;=12,"",IF($G261&lt;=14,TRIM($E261),O260))</f>
        <v/>
      </c>
      <c r="Q261" t="str">
        <f t="shared" ref="Q261:Q324" si="13">SUBSTITUTE(SUBSTITUTE(H261&amp;"|"&amp;I261&amp;"|"&amp;J261&amp;"|"&amp;K261&amp;"|"&amp;L261&amp;"|"&amp;M261&amp;"|"&amp;N261&amp;"|"&amp;O261&amp;"|","||",""),"'","")</f>
        <v>Mother tongue for the total population excluding institutional residents|Single responses|Non-official languages|Non-Aboriginal languages|Dravidian languages|Dravidian languages, n.i.e.|</v>
      </c>
      <c r="R261" t="str">
        <f t="shared" ref="R261:R324" si="14">IF(RIGHT(Q261,1)="|",LEFT(Q261,LEN(Q261)-1),Q261)</f>
        <v>Mother tongue for the total population excluding institutional residents|Single responses|Non-official languages|Non-Aboriginal languages|Dravidian languages|Dravidian languages, n.i.e.</v>
      </c>
      <c r="S261" t="str">
        <f t="shared" si="12"/>
        <v>'Mother tongue for the total population excluding institutional residents|Single responses|Non-official languages|Non-Aboriginal languages|Dravidian languages|Dravidian languages, n.i.e.',</v>
      </c>
    </row>
    <row r="262" spans="1:19" hidden="1" x14ac:dyDescent="0.35">
      <c r="A262">
        <v>262</v>
      </c>
      <c r="B262" t="s">
        <v>283</v>
      </c>
      <c r="C262" t="s">
        <v>296</v>
      </c>
      <c r="D262" t="s">
        <v>154</v>
      </c>
      <c r="E262" t="s">
        <v>420</v>
      </c>
      <c r="G262">
        <f>LEN(E262)-LEN(TRIM(E262))</f>
        <v>8</v>
      </c>
      <c r="H262" t="str">
        <f>IF(G262=0,E262,H261)</f>
        <v>Mother tongue for the total population excluding institutional residents</v>
      </c>
      <c r="I262" t="str">
        <f>IF(G262=0,"",IF(G262&lt;=2,TRIM(E262),I261))</f>
        <v>Single responses</v>
      </c>
      <c r="J262" t="str">
        <f>IF($G262&lt;=2,"",IF($G262&lt;=4,TRIM($E262),J261))</f>
        <v>Non-official languages</v>
      </c>
      <c r="K262" t="str">
        <f>IF($G262&lt;=4,"",IF($G262&lt;=6,TRIM($E262),K261))</f>
        <v>Non-Aboriginal languages</v>
      </c>
      <c r="L262" t="str">
        <f>IF($G262&lt;=6,"",IF($G262&lt;=8,TRIM($E262),L261))</f>
        <v>Hmong-Mien languages</v>
      </c>
      <c r="M262" t="str">
        <f>IF($G262&lt;=8,"",IF($G262&lt;=10,TRIM($E262),M261))</f>
        <v/>
      </c>
      <c r="N262" t="str">
        <f>IF($G262&lt;=10,"",IF($G262&lt;=12,TRIM($E262),N261))</f>
        <v/>
      </c>
      <c r="O262" t="str">
        <f>IF($G262&lt;=12,"",IF($G262&lt;=14,TRIM($E262),O261))</f>
        <v/>
      </c>
      <c r="Q262" t="str">
        <f t="shared" si="13"/>
        <v>Mother tongue for the total population excluding institutional residents|Single responses|Non-official languages|Non-Aboriginal languages|Hmong-Mien languages</v>
      </c>
      <c r="R262" t="str">
        <f t="shared" si="14"/>
        <v>Mother tongue for the total population excluding institutional residents|Single responses|Non-official languages|Non-Aboriginal languages|Hmong-Mien languages</v>
      </c>
      <c r="S262" t="str">
        <f t="shared" si="12"/>
        <v>'Mother tongue for the total population excluding institutional residents|Single responses|Non-official languages|Non-Aboriginal languages|Hmong-Mien languages',</v>
      </c>
    </row>
    <row r="263" spans="1:19" hidden="1" x14ac:dyDescent="0.35">
      <c r="A263">
        <v>263</v>
      </c>
      <c r="B263" t="s">
        <v>283</v>
      </c>
      <c r="C263" t="s">
        <v>296</v>
      </c>
      <c r="D263" t="s">
        <v>154</v>
      </c>
      <c r="E263" t="s">
        <v>421</v>
      </c>
      <c r="G263">
        <f>LEN(E263)-LEN(TRIM(E263))</f>
        <v>8</v>
      </c>
      <c r="H263" t="str">
        <f>IF(G263=0,E263,H262)</f>
        <v>Mother tongue for the total population excluding institutional residents</v>
      </c>
      <c r="I263" t="str">
        <f>IF(G263=0,"",IF(G263&lt;=2,TRIM(E263),I262))</f>
        <v>Single responses</v>
      </c>
      <c r="J263" t="str">
        <f>IF($G263&lt;=2,"",IF($G263&lt;=4,TRIM($E263),J262))</f>
        <v>Non-official languages</v>
      </c>
      <c r="K263" t="str">
        <f>IF($G263&lt;=4,"",IF($G263&lt;=6,TRIM($E263),K262))</f>
        <v>Non-Aboriginal languages</v>
      </c>
      <c r="L263" t="str">
        <f>IF($G263&lt;=6,"",IF($G263&lt;=8,TRIM($E263),L262))</f>
        <v>Indo-European languages</v>
      </c>
      <c r="M263" t="str">
        <f>IF($G263&lt;=8,"",IF($G263&lt;=10,TRIM($E263),M262))</f>
        <v/>
      </c>
      <c r="N263" t="str">
        <f>IF($G263&lt;=10,"",IF($G263&lt;=12,TRIM($E263),N262))</f>
        <v/>
      </c>
      <c r="O263" t="str">
        <f>IF($G263&lt;=12,"",IF($G263&lt;=14,TRIM($E263),O262))</f>
        <v/>
      </c>
      <c r="Q263" t="str">
        <f t="shared" si="13"/>
        <v>Mother tongue for the total population excluding institutional residents|Single responses|Non-official languages|Non-Aboriginal languages|Indo-European languages</v>
      </c>
      <c r="R263" t="str">
        <f t="shared" si="14"/>
        <v>Mother tongue for the total population excluding institutional residents|Single responses|Non-official languages|Non-Aboriginal languages|Indo-European languages</v>
      </c>
      <c r="S263" t="str">
        <f t="shared" si="12"/>
        <v>'Mother tongue for the total population excluding institutional residents|Single responses|Non-official languages|Non-Aboriginal languages|Indo-European languages',</v>
      </c>
    </row>
    <row r="264" spans="1:19" hidden="1" x14ac:dyDescent="0.35">
      <c r="A264">
        <v>264</v>
      </c>
      <c r="B264" t="s">
        <v>283</v>
      </c>
      <c r="C264" t="s">
        <v>296</v>
      </c>
      <c r="D264" t="s">
        <v>154</v>
      </c>
      <c r="E264" t="s">
        <v>422</v>
      </c>
      <c r="G264">
        <f>LEN(E264)-LEN(TRIM(E264))</f>
        <v>10</v>
      </c>
      <c r="H264" t="str">
        <f>IF(G264=0,E264,H263)</f>
        <v>Mother tongue for the total population excluding institutional residents</v>
      </c>
      <c r="I264" t="str">
        <f>IF(G264=0,"",IF(G264&lt;=2,TRIM(E264),I263))</f>
        <v>Single responses</v>
      </c>
      <c r="J264" t="str">
        <f>IF($G264&lt;=2,"",IF($G264&lt;=4,TRIM($E264),J263))</f>
        <v>Non-official languages</v>
      </c>
      <c r="K264" t="str">
        <f>IF($G264&lt;=4,"",IF($G264&lt;=6,TRIM($E264),K263))</f>
        <v>Non-Aboriginal languages</v>
      </c>
      <c r="L264" t="str">
        <f>IF($G264&lt;=6,"",IF($G264&lt;=8,TRIM($E264),L263))</f>
        <v>Indo-European languages</v>
      </c>
      <c r="M264" t="str">
        <f>IF($G264&lt;=8,"",IF($G264&lt;=10,TRIM($E264),M263))</f>
        <v>Albanian</v>
      </c>
      <c r="N264" t="str">
        <f>IF($G264&lt;=10,"",IF($G264&lt;=12,TRIM($E264),N263))</f>
        <v/>
      </c>
      <c r="O264" t="str">
        <f>IF($G264&lt;=12,"",IF($G264&lt;=14,TRIM($E264),O263))</f>
        <v/>
      </c>
      <c r="Q264" t="str">
        <f t="shared" si="13"/>
        <v>Mother tongue for the total population excluding institutional residents|Single responses|Non-official languages|Non-Aboriginal languages|Indo-European languages|Albanian|</v>
      </c>
      <c r="R264" t="str">
        <f t="shared" si="14"/>
        <v>Mother tongue for the total population excluding institutional residents|Single responses|Non-official languages|Non-Aboriginal languages|Indo-European languages|Albanian</v>
      </c>
      <c r="S264" t="str">
        <f t="shared" si="12"/>
        <v>'Mother tongue for the total population excluding institutional residents|Single responses|Non-official languages|Non-Aboriginal languages|Indo-European languages|Albanian',</v>
      </c>
    </row>
    <row r="265" spans="1:19" hidden="1" x14ac:dyDescent="0.35">
      <c r="A265">
        <v>265</v>
      </c>
      <c r="B265" t="s">
        <v>283</v>
      </c>
      <c r="C265" t="s">
        <v>296</v>
      </c>
      <c r="D265" t="s">
        <v>154</v>
      </c>
      <c r="E265" t="s">
        <v>423</v>
      </c>
      <c r="G265">
        <f>LEN(E265)-LEN(TRIM(E265))</f>
        <v>10</v>
      </c>
      <c r="H265" t="str">
        <f>IF(G265=0,E265,H264)</f>
        <v>Mother tongue for the total population excluding institutional residents</v>
      </c>
      <c r="I265" t="str">
        <f>IF(G265=0,"",IF(G265&lt;=2,TRIM(E265),I264))</f>
        <v>Single responses</v>
      </c>
      <c r="J265" t="str">
        <f>IF($G265&lt;=2,"",IF($G265&lt;=4,TRIM($E265),J264))</f>
        <v>Non-official languages</v>
      </c>
      <c r="K265" t="str">
        <f>IF($G265&lt;=4,"",IF($G265&lt;=6,TRIM($E265),K264))</f>
        <v>Non-Aboriginal languages</v>
      </c>
      <c r="L265" t="str">
        <f>IF($G265&lt;=6,"",IF($G265&lt;=8,TRIM($E265),L264))</f>
        <v>Indo-European languages</v>
      </c>
      <c r="M265" t="str">
        <f>IF($G265&lt;=8,"",IF($G265&lt;=10,TRIM($E265),M264))</f>
        <v>Armenian</v>
      </c>
      <c r="N265" t="str">
        <f>IF($G265&lt;=10,"",IF($G265&lt;=12,TRIM($E265),N264))</f>
        <v/>
      </c>
      <c r="O265" t="str">
        <f>IF($G265&lt;=12,"",IF($G265&lt;=14,TRIM($E265),O264))</f>
        <v/>
      </c>
      <c r="Q265" t="str">
        <f t="shared" si="13"/>
        <v>Mother tongue for the total population excluding institutional residents|Single responses|Non-official languages|Non-Aboriginal languages|Indo-European languages|Armenian|</v>
      </c>
      <c r="R265" t="str">
        <f t="shared" si="14"/>
        <v>Mother tongue for the total population excluding institutional residents|Single responses|Non-official languages|Non-Aboriginal languages|Indo-European languages|Armenian</v>
      </c>
      <c r="S265" t="str">
        <f t="shared" si="12"/>
        <v>'Mother tongue for the total population excluding institutional residents|Single responses|Non-official languages|Non-Aboriginal languages|Indo-European languages|Armenian',</v>
      </c>
    </row>
    <row r="266" spans="1:19" hidden="1" x14ac:dyDescent="0.35">
      <c r="A266">
        <v>266</v>
      </c>
      <c r="B266" t="s">
        <v>283</v>
      </c>
      <c r="C266" t="s">
        <v>296</v>
      </c>
      <c r="D266" t="s">
        <v>154</v>
      </c>
      <c r="E266" t="s">
        <v>424</v>
      </c>
      <c r="G266">
        <f>LEN(E266)-LEN(TRIM(E266))</f>
        <v>10</v>
      </c>
      <c r="H266" t="str">
        <f>IF(G266=0,E266,H265)</f>
        <v>Mother tongue for the total population excluding institutional residents</v>
      </c>
      <c r="I266" t="str">
        <f>IF(G266=0,"",IF(G266&lt;=2,TRIM(E266),I265))</f>
        <v>Single responses</v>
      </c>
      <c r="J266" t="str">
        <f>IF($G266&lt;=2,"",IF($G266&lt;=4,TRIM($E266),J265))</f>
        <v>Non-official languages</v>
      </c>
      <c r="K266" t="str">
        <f>IF($G266&lt;=4,"",IF($G266&lt;=6,TRIM($E266),K265))</f>
        <v>Non-Aboriginal languages</v>
      </c>
      <c r="L266" t="str">
        <f>IF($G266&lt;=6,"",IF($G266&lt;=8,TRIM($E266),L265))</f>
        <v>Indo-European languages</v>
      </c>
      <c r="M266" t="str">
        <f>IF($G266&lt;=8,"",IF($G266&lt;=10,TRIM($E266),M265))</f>
        <v>Balto-Slavic languages</v>
      </c>
      <c r="N266" t="str">
        <f>IF($G266&lt;=10,"",IF($G266&lt;=12,TRIM($E266),N265))</f>
        <v/>
      </c>
      <c r="O266" t="str">
        <f>IF($G266&lt;=12,"",IF($G266&lt;=14,TRIM($E266),O265))</f>
        <v/>
      </c>
      <c r="Q266" t="str">
        <f t="shared" si="13"/>
        <v>Mother tongue for the total population excluding institutional residents|Single responses|Non-official languages|Non-Aboriginal languages|Indo-European languages|Balto-Slavic languages|</v>
      </c>
      <c r="R266" t="str">
        <f t="shared" si="14"/>
        <v>Mother tongue for the total population excluding institutional residents|Single responses|Non-official languages|Non-Aboriginal languages|Indo-European languages|Balto-Slavic languages</v>
      </c>
      <c r="S266" t="str">
        <f t="shared" si="12"/>
        <v>'Mother tongue for the total population excluding institutional residents|Single responses|Non-official languages|Non-Aboriginal languages|Indo-European languages|Balto-Slavic languages',</v>
      </c>
    </row>
    <row r="267" spans="1:19" hidden="1" x14ac:dyDescent="0.35">
      <c r="A267">
        <v>267</v>
      </c>
      <c r="B267" t="s">
        <v>283</v>
      </c>
      <c r="C267" t="s">
        <v>296</v>
      </c>
      <c r="D267" t="s">
        <v>154</v>
      </c>
      <c r="E267" t="s">
        <v>425</v>
      </c>
      <c r="G267">
        <f>LEN(E267)-LEN(TRIM(E267))</f>
        <v>12</v>
      </c>
      <c r="H267" t="str">
        <f>IF(G267=0,E267,H266)</f>
        <v>Mother tongue for the total population excluding institutional residents</v>
      </c>
      <c r="I267" t="str">
        <f>IF(G267=0,"",IF(G267&lt;=2,TRIM(E267),I266))</f>
        <v>Single responses</v>
      </c>
      <c r="J267" t="str">
        <f>IF($G267&lt;=2,"",IF($G267&lt;=4,TRIM($E267),J266))</f>
        <v>Non-official languages</v>
      </c>
      <c r="K267" t="str">
        <f>IF($G267&lt;=4,"",IF($G267&lt;=6,TRIM($E267),K266))</f>
        <v>Non-Aboriginal languages</v>
      </c>
      <c r="L267" t="str">
        <f>IF($G267&lt;=6,"",IF($G267&lt;=8,TRIM($E267),L266))</f>
        <v>Indo-European languages</v>
      </c>
      <c r="M267" t="str">
        <f>IF($G267&lt;=8,"",IF($G267&lt;=10,TRIM($E267),M266))</f>
        <v>Balto-Slavic languages</v>
      </c>
      <c r="N267" t="str">
        <f>IF($G267&lt;=10,"",IF($G267&lt;=12,TRIM($E267),N266))</f>
        <v>Baltic languages</v>
      </c>
      <c r="O267" t="str">
        <f>IF($G267&lt;=12,"",IF($G267&lt;=14,TRIM($E267),O266))</f>
        <v/>
      </c>
      <c r="Q267" t="str">
        <f t="shared" si="13"/>
        <v>Mother tongue for the total population excluding institutional residents|Single responses|Non-official languages|Non-Aboriginal languages|Indo-European languages|Balto-Slavic languages|Baltic languages</v>
      </c>
      <c r="R267" t="str">
        <f t="shared" si="14"/>
        <v>Mother tongue for the total population excluding institutional residents|Single responses|Non-official languages|Non-Aboriginal languages|Indo-European languages|Balto-Slavic languages|Baltic languages</v>
      </c>
      <c r="S267" t="str">
        <f t="shared" si="12"/>
        <v>'Mother tongue for the total population excluding institutional residents|Single responses|Non-official languages|Non-Aboriginal languages|Indo-European languages|Balto-Slavic languages|Baltic languages',</v>
      </c>
    </row>
    <row r="268" spans="1:19" hidden="1" x14ac:dyDescent="0.35">
      <c r="A268">
        <v>268</v>
      </c>
      <c r="B268" t="s">
        <v>283</v>
      </c>
      <c r="C268" t="s">
        <v>296</v>
      </c>
      <c r="D268" t="s">
        <v>154</v>
      </c>
      <c r="E268" t="s">
        <v>426</v>
      </c>
      <c r="G268">
        <f>LEN(E268)-LEN(TRIM(E268))</f>
        <v>14</v>
      </c>
      <c r="H268" t="str">
        <f>IF(G268=0,E268,H267)</f>
        <v>Mother tongue for the total population excluding institutional residents</v>
      </c>
      <c r="I268" t="str">
        <f>IF(G268=0,"",IF(G268&lt;=2,TRIM(E268),I267))</f>
        <v>Single responses</v>
      </c>
      <c r="J268" t="str">
        <f>IF($G268&lt;=2,"",IF($G268&lt;=4,TRIM($E268),J267))</f>
        <v>Non-official languages</v>
      </c>
      <c r="K268" t="str">
        <f>IF($G268&lt;=4,"",IF($G268&lt;=6,TRIM($E268),K267))</f>
        <v>Non-Aboriginal languages</v>
      </c>
      <c r="L268" t="str">
        <f>IF($G268&lt;=6,"",IF($G268&lt;=8,TRIM($E268),L267))</f>
        <v>Indo-European languages</v>
      </c>
      <c r="M268" t="str">
        <f>IF($G268&lt;=8,"",IF($G268&lt;=10,TRIM($E268),M267))</f>
        <v>Balto-Slavic languages</v>
      </c>
      <c r="N268" t="str">
        <f>IF($G268&lt;=10,"",IF($G268&lt;=12,TRIM($E268),N267))</f>
        <v>Baltic languages</v>
      </c>
      <c r="O268" t="str">
        <f>IF($G268&lt;=12,"",IF($G268&lt;=14,TRIM($E268),O267))</f>
        <v>Latvian</v>
      </c>
      <c r="Q268" t="str">
        <f t="shared" si="13"/>
        <v>Mother tongue for the total population excluding institutional residents|Single responses|Non-official languages|Non-Aboriginal languages|Indo-European languages|Balto-Slavic languages|Baltic languages|Latvian|</v>
      </c>
      <c r="R268" t="str">
        <f t="shared" si="14"/>
        <v>Mother tongue for the total population excluding institutional residents|Single responses|Non-official languages|Non-Aboriginal languages|Indo-European languages|Balto-Slavic languages|Baltic languages|Latvian</v>
      </c>
      <c r="S268" t="str">
        <f t="shared" si="12"/>
        <v>'Mother tongue for the total population excluding institutional residents|Single responses|Non-official languages|Non-Aboriginal languages|Indo-European languages|Balto-Slavic languages|Baltic languages|Latvian',</v>
      </c>
    </row>
    <row r="269" spans="1:19" hidden="1" x14ac:dyDescent="0.35">
      <c r="A269">
        <v>270</v>
      </c>
      <c r="B269" t="s">
        <v>283</v>
      </c>
      <c r="C269" t="s">
        <v>296</v>
      </c>
      <c r="D269" t="s">
        <v>154</v>
      </c>
      <c r="E269" t="s">
        <v>430</v>
      </c>
      <c r="G269">
        <f>LEN(E269)-LEN(TRIM(E269))</f>
        <v>14</v>
      </c>
      <c r="H269" t="str">
        <f>IF(G269=0,E269,H268)</f>
        <v>Mother tongue for the total population excluding institutional residents</v>
      </c>
      <c r="I269" t="str">
        <f>IF(G269=0,"",IF(G269&lt;=2,TRIM(E269),I268))</f>
        <v>Single responses</v>
      </c>
      <c r="J269" t="str">
        <f>IF($G269&lt;=2,"",IF($G269&lt;=4,TRIM($E269),J268))</f>
        <v>Non-official languages</v>
      </c>
      <c r="K269" t="str">
        <f>IF($G269&lt;=4,"",IF($G269&lt;=6,TRIM($E269),K268))</f>
        <v>Non-Aboriginal languages</v>
      </c>
      <c r="L269" t="str">
        <f>IF($G269&lt;=6,"",IF($G269&lt;=8,TRIM($E269),L268))</f>
        <v>Indo-European languages</v>
      </c>
      <c r="M269" t="str">
        <f>IF($G269&lt;=8,"",IF($G269&lt;=10,TRIM($E269),M268))</f>
        <v>Balto-Slavic languages</v>
      </c>
      <c r="N269" t="str">
        <f>IF($G269&lt;=10,"",IF($G269&lt;=12,TRIM($E269),N268))</f>
        <v>Baltic languages</v>
      </c>
      <c r="O269" t="str">
        <f>IF($G269&lt;=12,"",IF($G269&lt;=14,TRIM($E269),O268))</f>
        <v>Lithuanian</v>
      </c>
      <c r="Q269" t="str">
        <f t="shared" si="13"/>
        <v>Mother tongue for the total population excluding institutional residents|Single responses|Non-official languages|Non-Aboriginal languages|Indo-European languages|Balto-Slavic languages|Baltic languages|Lithuanian|</v>
      </c>
      <c r="R269" t="str">
        <f t="shared" si="14"/>
        <v>Mother tongue for the total population excluding institutional residents|Single responses|Non-official languages|Non-Aboriginal languages|Indo-European languages|Balto-Slavic languages|Baltic languages|Lithuanian</v>
      </c>
      <c r="S269" t="str">
        <f t="shared" si="12"/>
        <v>'Mother tongue for the total population excluding institutional residents|Single responses|Non-official languages|Non-Aboriginal languages|Indo-European languages|Balto-Slavic languages|Baltic languages|Lithuanian',</v>
      </c>
    </row>
    <row r="270" spans="1:19" hidden="1" x14ac:dyDescent="0.35">
      <c r="A270">
        <v>271</v>
      </c>
      <c r="B270" t="s">
        <v>283</v>
      </c>
      <c r="C270" t="s">
        <v>296</v>
      </c>
      <c r="D270" t="s">
        <v>154</v>
      </c>
      <c r="E270" t="s">
        <v>431</v>
      </c>
      <c r="G270">
        <f>LEN(E270)-LEN(TRIM(E270))</f>
        <v>12</v>
      </c>
      <c r="H270" t="str">
        <f>IF(G270=0,E270,H269)</f>
        <v>Mother tongue for the total population excluding institutional residents</v>
      </c>
      <c r="I270" t="str">
        <f>IF(G270=0,"",IF(G270&lt;=2,TRIM(E270),I269))</f>
        <v>Single responses</v>
      </c>
      <c r="J270" t="str">
        <f>IF($G270&lt;=2,"",IF($G270&lt;=4,TRIM($E270),J269))</f>
        <v>Non-official languages</v>
      </c>
      <c r="K270" t="str">
        <f>IF($G270&lt;=4,"",IF($G270&lt;=6,TRIM($E270),K269))</f>
        <v>Non-Aboriginal languages</v>
      </c>
      <c r="L270" t="str">
        <f>IF($G270&lt;=6,"",IF($G270&lt;=8,TRIM($E270),L269))</f>
        <v>Indo-European languages</v>
      </c>
      <c r="M270" t="str">
        <f>IF($G270&lt;=8,"",IF($G270&lt;=10,TRIM($E270),M269))</f>
        <v>Balto-Slavic languages</v>
      </c>
      <c r="N270" t="str">
        <f>IF($G270&lt;=10,"",IF($G270&lt;=12,TRIM($E270),N269))</f>
        <v>Slavic languages</v>
      </c>
      <c r="O270" t="str">
        <f>IF($G270&lt;=12,"",IF($G270&lt;=14,TRIM($E270),O269))</f>
        <v/>
      </c>
      <c r="Q270" t="str">
        <f t="shared" si="13"/>
        <v>Mother tongue for the total population excluding institutional residents|Single responses|Non-official languages|Non-Aboriginal languages|Indo-European languages|Balto-Slavic languages|Slavic languages</v>
      </c>
      <c r="R270" t="str">
        <f t="shared" si="14"/>
        <v>Mother tongue for the total population excluding institutional residents|Single responses|Non-official languages|Non-Aboriginal languages|Indo-European languages|Balto-Slavic languages|Slavic languages</v>
      </c>
      <c r="S270" t="str">
        <f t="shared" si="12"/>
        <v>'Mother tongue for the total population excluding institutional residents|Single responses|Non-official languages|Non-Aboriginal languages|Indo-European languages|Balto-Slavic languages|Slavic languages',</v>
      </c>
    </row>
    <row r="271" spans="1:19" hidden="1" x14ac:dyDescent="0.35">
      <c r="A271">
        <v>272</v>
      </c>
      <c r="B271" t="s">
        <v>283</v>
      </c>
      <c r="C271" t="s">
        <v>296</v>
      </c>
      <c r="D271" t="s">
        <v>154</v>
      </c>
      <c r="E271" t="s">
        <v>432</v>
      </c>
      <c r="G271">
        <f>LEN(E271)-LEN(TRIM(E271))</f>
        <v>14</v>
      </c>
      <c r="H271" t="str">
        <f>IF(G271=0,E271,H270)</f>
        <v>Mother tongue for the total population excluding institutional residents</v>
      </c>
      <c r="I271" t="str">
        <f>IF(G271=0,"",IF(G271&lt;=2,TRIM(E271),I270))</f>
        <v>Single responses</v>
      </c>
      <c r="J271" t="str">
        <f>IF($G271&lt;=2,"",IF($G271&lt;=4,TRIM($E271),J270))</f>
        <v>Non-official languages</v>
      </c>
      <c r="K271" t="str">
        <f>IF($G271&lt;=4,"",IF($G271&lt;=6,TRIM($E271),K270))</f>
        <v>Non-Aboriginal languages</v>
      </c>
      <c r="L271" t="str">
        <f>IF($G271&lt;=6,"",IF($G271&lt;=8,TRIM($E271),L270))</f>
        <v>Indo-European languages</v>
      </c>
      <c r="M271" t="str">
        <f>IF($G271&lt;=8,"",IF($G271&lt;=10,TRIM($E271),M270))</f>
        <v>Balto-Slavic languages</v>
      </c>
      <c r="N271" t="str">
        <f>IF($G271&lt;=10,"",IF($G271&lt;=12,TRIM($E271),N270))</f>
        <v>Slavic languages</v>
      </c>
      <c r="O271" t="str">
        <f>IF($G271&lt;=12,"",IF($G271&lt;=14,TRIM($E271),O270))</f>
        <v>Belarusan</v>
      </c>
      <c r="Q271" t="str">
        <f t="shared" si="13"/>
        <v>Mother tongue for the total population excluding institutional residents|Single responses|Non-official languages|Non-Aboriginal languages|Indo-European languages|Balto-Slavic languages|Slavic languages|Belarusan|</v>
      </c>
      <c r="R271" t="str">
        <f t="shared" si="14"/>
        <v>Mother tongue for the total population excluding institutional residents|Single responses|Non-official languages|Non-Aboriginal languages|Indo-European languages|Balto-Slavic languages|Slavic languages|Belarusan</v>
      </c>
      <c r="S271" t="str">
        <f t="shared" si="12"/>
        <v>'Mother tongue for the total population excluding institutional residents|Single responses|Non-official languages|Non-Aboriginal languages|Indo-European languages|Balto-Slavic languages|Slavic languages|Belarusan',</v>
      </c>
    </row>
    <row r="272" spans="1:19" hidden="1" x14ac:dyDescent="0.35">
      <c r="A272">
        <v>273</v>
      </c>
      <c r="B272" t="s">
        <v>283</v>
      </c>
      <c r="C272" t="s">
        <v>296</v>
      </c>
      <c r="D272" t="s">
        <v>154</v>
      </c>
      <c r="E272" t="s">
        <v>433</v>
      </c>
      <c r="G272">
        <f>LEN(E272)-LEN(TRIM(E272))</f>
        <v>14</v>
      </c>
      <c r="H272" t="str">
        <f>IF(G272=0,E272,H271)</f>
        <v>Mother tongue for the total population excluding institutional residents</v>
      </c>
      <c r="I272" t="str">
        <f>IF(G272=0,"",IF(G272&lt;=2,TRIM(E272),I271))</f>
        <v>Single responses</v>
      </c>
      <c r="J272" t="str">
        <f>IF($G272&lt;=2,"",IF($G272&lt;=4,TRIM($E272),J271))</f>
        <v>Non-official languages</v>
      </c>
      <c r="K272" t="str">
        <f>IF($G272&lt;=4,"",IF($G272&lt;=6,TRIM($E272),K271))</f>
        <v>Non-Aboriginal languages</v>
      </c>
      <c r="L272" t="str">
        <f>IF($G272&lt;=6,"",IF($G272&lt;=8,TRIM($E272),L271))</f>
        <v>Indo-European languages</v>
      </c>
      <c r="M272" t="str">
        <f>IF($G272&lt;=8,"",IF($G272&lt;=10,TRIM($E272),M271))</f>
        <v>Balto-Slavic languages</v>
      </c>
      <c r="N272" t="str">
        <f>IF($G272&lt;=10,"",IF($G272&lt;=12,TRIM($E272),N271))</f>
        <v>Slavic languages</v>
      </c>
      <c r="O272" t="str">
        <f>IF($G272&lt;=12,"",IF($G272&lt;=14,TRIM($E272),O271))</f>
        <v>Bosnian</v>
      </c>
      <c r="Q272" t="str">
        <f t="shared" si="13"/>
        <v>Mother tongue for the total population excluding institutional residents|Single responses|Non-official languages|Non-Aboriginal languages|Indo-European languages|Balto-Slavic languages|Slavic languages|Bosnian|</v>
      </c>
      <c r="R272" t="str">
        <f t="shared" si="14"/>
        <v>Mother tongue for the total population excluding institutional residents|Single responses|Non-official languages|Non-Aboriginal languages|Indo-European languages|Balto-Slavic languages|Slavic languages|Bosnian</v>
      </c>
      <c r="S272" t="str">
        <f t="shared" si="12"/>
        <v>'Mother tongue for the total population excluding institutional residents|Single responses|Non-official languages|Non-Aboriginal languages|Indo-European languages|Balto-Slavic languages|Slavic languages|Bosnian',</v>
      </c>
    </row>
    <row r="273" spans="1:19" hidden="1" x14ac:dyDescent="0.35">
      <c r="A273">
        <v>274</v>
      </c>
      <c r="B273" t="s">
        <v>283</v>
      </c>
      <c r="C273" t="s">
        <v>296</v>
      </c>
      <c r="D273" t="s">
        <v>154</v>
      </c>
      <c r="E273" t="s">
        <v>434</v>
      </c>
      <c r="G273">
        <f>LEN(E273)-LEN(TRIM(E273))</f>
        <v>14</v>
      </c>
      <c r="H273" t="str">
        <f>IF(G273=0,E273,H272)</f>
        <v>Mother tongue for the total population excluding institutional residents</v>
      </c>
      <c r="I273" t="str">
        <f>IF(G273=0,"",IF(G273&lt;=2,TRIM(E273),I272))</f>
        <v>Single responses</v>
      </c>
      <c r="J273" t="str">
        <f>IF($G273&lt;=2,"",IF($G273&lt;=4,TRIM($E273),J272))</f>
        <v>Non-official languages</v>
      </c>
      <c r="K273" t="str">
        <f>IF($G273&lt;=4,"",IF($G273&lt;=6,TRIM($E273),K272))</f>
        <v>Non-Aboriginal languages</v>
      </c>
      <c r="L273" t="str">
        <f>IF($G273&lt;=6,"",IF($G273&lt;=8,TRIM($E273),L272))</f>
        <v>Indo-European languages</v>
      </c>
      <c r="M273" t="str">
        <f>IF($G273&lt;=8,"",IF($G273&lt;=10,TRIM($E273),M272))</f>
        <v>Balto-Slavic languages</v>
      </c>
      <c r="N273" t="str">
        <f>IF($G273&lt;=10,"",IF($G273&lt;=12,TRIM($E273),N272))</f>
        <v>Slavic languages</v>
      </c>
      <c r="O273" t="str">
        <f>IF($G273&lt;=12,"",IF($G273&lt;=14,TRIM($E273),O272))</f>
        <v>Bulgarian</v>
      </c>
      <c r="Q273" t="str">
        <f t="shared" si="13"/>
        <v>Mother tongue for the total population excluding institutional residents|Single responses|Non-official languages|Non-Aboriginal languages|Indo-European languages|Balto-Slavic languages|Slavic languages|Bulgarian|</v>
      </c>
      <c r="R273" t="str">
        <f t="shared" si="14"/>
        <v>Mother tongue for the total population excluding institutional residents|Single responses|Non-official languages|Non-Aboriginal languages|Indo-European languages|Balto-Slavic languages|Slavic languages|Bulgarian</v>
      </c>
      <c r="S273" t="str">
        <f t="shared" si="12"/>
        <v>'Mother tongue for the total population excluding institutional residents|Single responses|Non-official languages|Non-Aboriginal languages|Indo-European languages|Balto-Slavic languages|Slavic languages|Bulgarian',</v>
      </c>
    </row>
    <row r="274" spans="1:19" hidden="1" x14ac:dyDescent="0.35">
      <c r="A274">
        <v>275</v>
      </c>
      <c r="B274" t="s">
        <v>283</v>
      </c>
      <c r="C274" t="s">
        <v>296</v>
      </c>
      <c r="D274" t="s">
        <v>154</v>
      </c>
      <c r="E274" t="s">
        <v>435</v>
      </c>
      <c r="G274">
        <f>LEN(E274)-LEN(TRIM(E274))</f>
        <v>14</v>
      </c>
      <c r="H274" t="str">
        <f>IF(G274=0,E274,H273)</f>
        <v>Mother tongue for the total population excluding institutional residents</v>
      </c>
      <c r="I274" t="str">
        <f>IF(G274=0,"",IF(G274&lt;=2,TRIM(E274),I273))</f>
        <v>Single responses</v>
      </c>
      <c r="J274" t="str">
        <f>IF($G274&lt;=2,"",IF($G274&lt;=4,TRIM($E274),J273))</f>
        <v>Non-official languages</v>
      </c>
      <c r="K274" t="str">
        <f>IF($G274&lt;=4,"",IF($G274&lt;=6,TRIM($E274),K273))</f>
        <v>Non-Aboriginal languages</v>
      </c>
      <c r="L274" t="str">
        <f>IF($G274&lt;=6,"",IF($G274&lt;=8,TRIM($E274),L273))</f>
        <v>Indo-European languages</v>
      </c>
      <c r="M274" t="str">
        <f>IF($G274&lt;=8,"",IF($G274&lt;=10,TRIM($E274),M273))</f>
        <v>Balto-Slavic languages</v>
      </c>
      <c r="N274" t="str">
        <f>IF($G274&lt;=10,"",IF($G274&lt;=12,TRIM($E274),N273))</f>
        <v>Slavic languages</v>
      </c>
      <c r="O274" t="str">
        <f>IF($G274&lt;=12,"",IF($G274&lt;=14,TRIM($E274),O273))</f>
        <v>Croatian</v>
      </c>
      <c r="Q274" t="str">
        <f t="shared" si="13"/>
        <v>Mother tongue for the total population excluding institutional residents|Single responses|Non-official languages|Non-Aboriginal languages|Indo-European languages|Balto-Slavic languages|Slavic languages|Croatian|</v>
      </c>
      <c r="R274" t="str">
        <f t="shared" si="14"/>
        <v>Mother tongue for the total population excluding institutional residents|Single responses|Non-official languages|Non-Aboriginal languages|Indo-European languages|Balto-Slavic languages|Slavic languages|Croatian</v>
      </c>
      <c r="S274" t="str">
        <f t="shared" si="12"/>
        <v>'Mother tongue for the total population excluding institutional residents|Single responses|Non-official languages|Non-Aboriginal languages|Indo-European languages|Balto-Slavic languages|Slavic languages|Croatian',</v>
      </c>
    </row>
    <row r="275" spans="1:19" hidden="1" x14ac:dyDescent="0.35">
      <c r="A275">
        <v>276</v>
      </c>
      <c r="B275" t="s">
        <v>283</v>
      </c>
      <c r="C275" t="s">
        <v>296</v>
      </c>
      <c r="D275" t="s">
        <v>154</v>
      </c>
      <c r="E275" t="s">
        <v>436</v>
      </c>
      <c r="G275">
        <f>LEN(E275)-LEN(TRIM(E275))</f>
        <v>14</v>
      </c>
      <c r="H275" t="str">
        <f>IF(G275=0,E275,H274)</f>
        <v>Mother tongue for the total population excluding institutional residents</v>
      </c>
      <c r="I275" t="str">
        <f>IF(G275=0,"",IF(G275&lt;=2,TRIM(E275),I274))</f>
        <v>Single responses</v>
      </c>
      <c r="J275" t="str">
        <f>IF($G275&lt;=2,"",IF($G275&lt;=4,TRIM($E275),J274))</f>
        <v>Non-official languages</v>
      </c>
      <c r="K275" t="str">
        <f>IF($G275&lt;=4,"",IF($G275&lt;=6,TRIM($E275),K274))</f>
        <v>Non-Aboriginal languages</v>
      </c>
      <c r="L275" t="str">
        <f>IF($G275&lt;=6,"",IF($G275&lt;=8,TRIM($E275),L274))</f>
        <v>Indo-European languages</v>
      </c>
      <c r="M275" t="str">
        <f>IF($G275&lt;=8,"",IF($G275&lt;=10,TRIM($E275),M274))</f>
        <v>Balto-Slavic languages</v>
      </c>
      <c r="N275" t="str">
        <f>IF($G275&lt;=10,"",IF($G275&lt;=12,TRIM($E275),N274))</f>
        <v>Slavic languages</v>
      </c>
      <c r="O275" t="str">
        <f>IF($G275&lt;=12,"",IF($G275&lt;=14,TRIM($E275),O274))</f>
        <v>Czech</v>
      </c>
      <c r="Q275" t="str">
        <f t="shared" si="13"/>
        <v>Mother tongue for the total population excluding institutional residents|Single responses|Non-official languages|Non-Aboriginal languages|Indo-European languages|Balto-Slavic languages|Slavic languages|Czech|</v>
      </c>
      <c r="R275" t="str">
        <f t="shared" si="14"/>
        <v>Mother tongue for the total population excluding institutional residents|Single responses|Non-official languages|Non-Aboriginal languages|Indo-European languages|Balto-Slavic languages|Slavic languages|Czech</v>
      </c>
      <c r="S275" t="str">
        <f t="shared" si="12"/>
        <v>'Mother tongue for the total population excluding institutional residents|Single responses|Non-official languages|Non-Aboriginal languages|Indo-European languages|Balto-Slavic languages|Slavic languages|Czech',</v>
      </c>
    </row>
    <row r="276" spans="1:19" hidden="1" x14ac:dyDescent="0.35">
      <c r="A276">
        <v>277</v>
      </c>
      <c r="B276" t="s">
        <v>283</v>
      </c>
      <c r="C276" t="s">
        <v>296</v>
      </c>
      <c r="D276" t="s">
        <v>154</v>
      </c>
      <c r="E276" t="s">
        <v>437</v>
      </c>
      <c r="G276">
        <f>LEN(E276)-LEN(TRIM(E276))</f>
        <v>12</v>
      </c>
      <c r="H276" t="str">
        <f>IF(G276=0,E276,H275)</f>
        <v>Mother tongue for the total population excluding institutional residents</v>
      </c>
      <c r="I276" t="str">
        <f>IF(G276=0,"",IF(G276&lt;=2,TRIM(E276),I275))</f>
        <v>Single responses</v>
      </c>
      <c r="J276" t="str">
        <f>IF($G276&lt;=2,"",IF($G276&lt;=4,TRIM($E276),J275))</f>
        <v>Non-official languages</v>
      </c>
      <c r="K276" t="str">
        <f>IF($G276&lt;=4,"",IF($G276&lt;=6,TRIM($E276),K275))</f>
        <v>Non-Aboriginal languages</v>
      </c>
      <c r="L276" t="str">
        <f>IF($G276&lt;=6,"",IF($G276&lt;=8,TRIM($E276),L275))</f>
        <v>Indo-European languages</v>
      </c>
      <c r="M276" t="str">
        <f>IF($G276&lt;=8,"",IF($G276&lt;=10,TRIM($E276),M275))</f>
        <v>Balto-Slavic languages</v>
      </c>
      <c r="N276" t="str">
        <f>IF($G276&lt;=10,"",IF($G276&lt;=12,TRIM($E276),N275))</f>
        <v>Norwegian</v>
      </c>
      <c r="O276" t="str">
        <f>IF($G276&lt;=12,"",IF($G276&lt;=14,TRIM($E276),O275))</f>
        <v/>
      </c>
      <c r="Q276" t="str">
        <f t="shared" si="13"/>
        <v>Mother tongue for the total population excluding institutional residents|Single responses|Non-official languages|Non-Aboriginal languages|Indo-European languages|Balto-Slavic languages|Norwegian</v>
      </c>
      <c r="R276" t="str">
        <f t="shared" si="14"/>
        <v>Mother tongue for the total population excluding institutional residents|Single responses|Non-official languages|Non-Aboriginal languages|Indo-European languages|Balto-Slavic languages|Norwegian</v>
      </c>
      <c r="S276" t="str">
        <f t="shared" si="12"/>
        <v>'Mother tongue for the total population excluding institutional residents|Single responses|Non-official languages|Non-Aboriginal languages|Indo-European languages|Balto-Slavic languages|Norwegian',</v>
      </c>
    </row>
    <row r="277" spans="1:19" hidden="1" x14ac:dyDescent="0.35">
      <c r="A277">
        <v>278</v>
      </c>
      <c r="B277" t="s">
        <v>283</v>
      </c>
      <c r="C277" t="s">
        <v>296</v>
      </c>
      <c r="D277" t="s">
        <v>154</v>
      </c>
      <c r="E277" t="s">
        <v>438</v>
      </c>
      <c r="G277">
        <f>LEN(E277)-LEN(TRIM(E277))</f>
        <v>14</v>
      </c>
      <c r="H277" t="str">
        <f>IF(G277=0,E277,H276)</f>
        <v>Mother tongue for the total population excluding institutional residents</v>
      </c>
      <c r="I277" t="str">
        <f>IF(G277=0,"",IF(G277&lt;=2,TRIM(E277),I276))</f>
        <v>Single responses</v>
      </c>
      <c r="J277" t="str">
        <f>IF($G277&lt;=2,"",IF($G277&lt;=4,TRIM($E277),J276))</f>
        <v>Non-official languages</v>
      </c>
      <c r="K277" t="str">
        <f>IF($G277&lt;=4,"",IF($G277&lt;=6,TRIM($E277),K276))</f>
        <v>Non-Aboriginal languages</v>
      </c>
      <c r="L277" t="str">
        <f>IF($G277&lt;=6,"",IF($G277&lt;=8,TRIM($E277),L276))</f>
        <v>Indo-European languages</v>
      </c>
      <c r="M277" t="str">
        <f>IF($G277&lt;=8,"",IF($G277&lt;=10,TRIM($E277),M276))</f>
        <v>Balto-Slavic languages</v>
      </c>
      <c r="N277" t="str">
        <f>IF($G277&lt;=10,"",IF($G277&lt;=12,TRIM($E277),N276))</f>
        <v>Norwegian</v>
      </c>
      <c r="O277" t="str">
        <f>IF($G277&lt;=12,"",IF($G277&lt;=14,TRIM($E277),O276))</f>
        <v>Macedonian</v>
      </c>
      <c r="Q277" t="str">
        <f t="shared" si="13"/>
        <v>Mother tongue for the total population excluding institutional residents|Single responses|Non-official languages|Non-Aboriginal languages|Indo-European languages|Balto-Slavic languages|Norwegian|Macedonian|</v>
      </c>
      <c r="R277" t="str">
        <f t="shared" si="14"/>
        <v>Mother tongue for the total population excluding institutional residents|Single responses|Non-official languages|Non-Aboriginal languages|Indo-European languages|Balto-Slavic languages|Norwegian|Macedonian</v>
      </c>
      <c r="S277" t="str">
        <f t="shared" si="12"/>
        <v>'Mother tongue for the total population excluding institutional residents|Single responses|Non-official languages|Non-Aboriginal languages|Indo-European languages|Balto-Slavic languages|Norwegian|Macedonian',</v>
      </c>
    </row>
    <row r="278" spans="1:19" hidden="1" x14ac:dyDescent="0.35">
      <c r="A278">
        <v>279</v>
      </c>
      <c r="B278" t="s">
        <v>283</v>
      </c>
      <c r="C278" t="s">
        <v>296</v>
      </c>
      <c r="D278" t="s">
        <v>154</v>
      </c>
      <c r="E278" t="s">
        <v>439</v>
      </c>
      <c r="G278">
        <f>LEN(E278)-LEN(TRIM(E278))</f>
        <v>14</v>
      </c>
      <c r="H278" t="str">
        <f>IF(G278=0,E278,H277)</f>
        <v>Mother tongue for the total population excluding institutional residents</v>
      </c>
      <c r="I278" t="str">
        <f>IF(G278=0,"",IF(G278&lt;=2,TRIM(E278),I277))</f>
        <v>Single responses</v>
      </c>
      <c r="J278" t="str">
        <f>IF($G278&lt;=2,"",IF($G278&lt;=4,TRIM($E278),J277))</f>
        <v>Non-official languages</v>
      </c>
      <c r="K278" t="str">
        <f>IF($G278&lt;=4,"",IF($G278&lt;=6,TRIM($E278),K277))</f>
        <v>Non-Aboriginal languages</v>
      </c>
      <c r="L278" t="str">
        <f>IF($G278&lt;=6,"",IF($G278&lt;=8,TRIM($E278),L277))</f>
        <v>Indo-European languages</v>
      </c>
      <c r="M278" t="str">
        <f>IF($G278&lt;=8,"",IF($G278&lt;=10,TRIM($E278),M277))</f>
        <v>Balto-Slavic languages</v>
      </c>
      <c r="N278" t="str">
        <f>IF($G278&lt;=10,"",IF($G278&lt;=12,TRIM($E278),N277))</f>
        <v>Norwegian</v>
      </c>
      <c r="O278" t="str">
        <f>IF($G278&lt;=12,"",IF($G278&lt;=14,TRIM($E278),O277))</f>
        <v>Polish</v>
      </c>
      <c r="Q278" t="str">
        <f t="shared" si="13"/>
        <v>Mother tongue for the total population excluding institutional residents|Single responses|Non-official languages|Non-Aboriginal languages|Indo-European languages|Balto-Slavic languages|Norwegian|Polish|</v>
      </c>
      <c r="R278" t="str">
        <f t="shared" si="14"/>
        <v>Mother tongue for the total population excluding institutional residents|Single responses|Non-official languages|Non-Aboriginal languages|Indo-European languages|Balto-Slavic languages|Norwegian|Polish</v>
      </c>
      <c r="S278" t="str">
        <f t="shared" si="12"/>
        <v>'Mother tongue for the total population excluding institutional residents|Single responses|Non-official languages|Non-Aboriginal languages|Indo-European languages|Balto-Slavic languages|Norwegian|Polish',</v>
      </c>
    </row>
    <row r="279" spans="1:19" hidden="1" x14ac:dyDescent="0.35">
      <c r="A279">
        <v>280</v>
      </c>
      <c r="B279" t="s">
        <v>283</v>
      </c>
      <c r="C279" t="s">
        <v>296</v>
      </c>
      <c r="D279" t="s">
        <v>154</v>
      </c>
      <c r="E279" t="s">
        <v>440</v>
      </c>
      <c r="G279">
        <f>LEN(E279)-LEN(TRIM(E279))</f>
        <v>14</v>
      </c>
      <c r="H279" t="str">
        <f>IF(G279=0,E279,H278)</f>
        <v>Mother tongue for the total population excluding institutional residents</v>
      </c>
      <c r="I279" t="str">
        <f>IF(G279=0,"",IF(G279&lt;=2,TRIM(E279),I278))</f>
        <v>Single responses</v>
      </c>
      <c r="J279" t="str">
        <f>IF($G279&lt;=2,"",IF($G279&lt;=4,TRIM($E279),J278))</f>
        <v>Non-official languages</v>
      </c>
      <c r="K279" t="str">
        <f>IF($G279&lt;=4,"",IF($G279&lt;=6,TRIM($E279),K278))</f>
        <v>Non-Aboriginal languages</v>
      </c>
      <c r="L279" t="str">
        <f>IF($G279&lt;=6,"",IF($G279&lt;=8,TRIM($E279),L278))</f>
        <v>Indo-European languages</v>
      </c>
      <c r="M279" t="str">
        <f>IF($G279&lt;=8,"",IF($G279&lt;=10,TRIM($E279),M278))</f>
        <v>Balto-Slavic languages</v>
      </c>
      <c r="N279" t="str">
        <f>IF($G279&lt;=10,"",IF($G279&lt;=12,TRIM($E279),N278))</f>
        <v>Norwegian</v>
      </c>
      <c r="O279" t="str">
        <f>IF($G279&lt;=12,"",IF($G279&lt;=14,TRIM($E279),O278))</f>
        <v>Russian</v>
      </c>
      <c r="Q279" t="str">
        <f t="shared" si="13"/>
        <v>Mother tongue for the total population excluding institutional residents|Single responses|Non-official languages|Non-Aboriginal languages|Indo-European languages|Balto-Slavic languages|Norwegian|Russian|</v>
      </c>
      <c r="R279" t="str">
        <f t="shared" si="14"/>
        <v>Mother tongue for the total population excluding institutional residents|Single responses|Non-official languages|Non-Aboriginal languages|Indo-European languages|Balto-Slavic languages|Norwegian|Russian</v>
      </c>
      <c r="S279" t="str">
        <f t="shared" si="12"/>
        <v>'Mother tongue for the total population excluding institutional residents|Single responses|Non-official languages|Non-Aboriginal languages|Indo-European languages|Balto-Slavic languages|Norwegian|Russian',</v>
      </c>
    </row>
    <row r="280" spans="1:19" hidden="1" x14ac:dyDescent="0.35">
      <c r="A280">
        <v>281</v>
      </c>
      <c r="B280" t="s">
        <v>283</v>
      </c>
      <c r="C280" t="s">
        <v>296</v>
      </c>
      <c r="D280" t="s">
        <v>154</v>
      </c>
      <c r="E280" t="s">
        <v>441</v>
      </c>
      <c r="G280">
        <f>LEN(E280)-LEN(TRIM(E280))</f>
        <v>14</v>
      </c>
      <c r="H280" t="str">
        <f>IF(G280=0,E280,H279)</f>
        <v>Mother tongue for the total population excluding institutional residents</v>
      </c>
      <c r="I280" t="str">
        <f>IF(G280=0,"",IF(G280&lt;=2,TRIM(E280),I279))</f>
        <v>Single responses</v>
      </c>
      <c r="J280" t="str">
        <f>IF($G280&lt;=2,"",IF($G280&lt;=4,TRIM($E280),J279))</f>
        <v>Non-official languages</v>
      </c>
      <c r="K280" t="str">
        <f>IF($G280&lt;=4,"",IF($G280&lt;=6,TRIM($E280),K279))</f>
        <v>Non-Aboriginal languages</v>
      </c>
      <c r="L280" t="str">
        <f>IF($G280&lt;=6,"",IF($G280&lt;=8,TRIM($E280),L279))</f>
        <v>Indo-European languages</v>
      </c>
      <c r="M280" t="str">
        <f>IF($G280&lt;=8,"",IF($G280&lt;=10,TRIM($E280),M279))</f>
        <v>Balto-Slavic languages</v>
      </c>
      <c r="N280" t="str">
        <f>IF($G280&lt;=10,"",IF($G280&lt;=12,TRIM($E280),N279))</f>
        <v>Norwegian</v>
      </c>
      <c r="O280" t="str">
        <f>IF($G280&lt;=12,"",IF($G280&lt;=14,TRIM($E280),O279))</f>
        <v>Serbian</v>
      </c>
      <c r="Q280" t="str">
        <f t="shared" si="13"/>
        <v>Mother tongue for the total population excluding institutional residents|Single responses|Non-official languages|Non-Aboriginal languages|Indo-European languages|Balto-Slavic languages|Norwegian|Serbian|</v>
      </c>
      <c r="R280" t="str">
        <f t="shared" si="14"/>
        <v>Mother tongue for the total population excluding institutional residents|Single responses|Non-official languages|Non-Aboriginal languages|Indo-European languages|Balto-Slavic languages|Norwegian|Serbian</v>
      </c>
      <c r="S280" t="str">
        <f t="shared" si="12"/>
        <v>'Mother tongue for the total population excluding institutional residents|Single responses|Non-official languages|Non-Aboriginal languages|Indo-European languages|Balto-Slavic languages|Norwegian|Serbian',</v>
      </c>
    </row>
    <row r="281" spans="1:19" hidden="1" x14ac:dyDescent="0.35">
      <c r="A281">
        <v>282</v>
      </c>
      <c r="B281" t="s">
        <v>283</v>
      </c>
      <c r="C281" t="s">
        <v>296</v>
      </c>
      <c r="D281" t="s">
        <v>154</v>
      </c>
      <c r="E281" t="s">
        <v>442</v>
      </c>
      <c r="G281">
        <f>LEN(E281)-LEN(TRIM(E281))</f>
        <v>14</v>
      </c>
      <c r="H281" t="str">
        <f>IF(G281=0,E281,H280)</f>
        <v>Mother tongue for the total population excluding institutional residents</v>
      </c>
      <c r="I281" t="str">
        <f>IF(G281=0,"",IF(G281&lt;=2,TRIM(E281),I280))</f>
        <v>Single responses</v>
      </c>
      <c r="J281" t="str">
        <f>IF($G281&lt;=2,"",IF($G281&lt;=4,TRIM($E281),J280))</f>
        <v>Non-official languages</v>
      </c>
      <c r="K281" t="str">
        <f>IF($G281&lt;=4,"",IF($G281&lt;=6,TRIM($E281),K280))</f>
        <v>Non-Aboriginal languages</v>
      </c>
      <c r="L281" t="str">
        <f>IF($G281&lt;=6,"",IF($G281&lt;=8,TRIM($E281),L280))</f>
        <v>Indo-European languages</v>
      </c>
      <c r="M281" t="str">
        <f>IF($G281&lt;=8,"",IF($G281&lt;=10,TRIM($E281),M280))</f>
        <v>Balto-Slavic languages</v>
      </c>
      <c r="N281" t="str">
        <f>IF($G281&lt;=10,"",IF($G281&lt;=12,TRIM($E281),N280))</f>
        <v>Norwegian</v>
      </c>
      <c r="O281" t="str">
        <f>IF($G281&lt;=12,"",IF($G281&lt;=14,TRIM($E281),O280))</f>
        <v>Serbo-Croatian</v>
      </c>
      <c r="Q281" t="str">
        <f t="shared" si="13"/>
        <v>Mother tongue for the total population excluding institutional residents|Single responses|Non-official languages|Non-Aboriginal languages|Indo-European languages|Balto-Slavic languages|Norwegian|Serbo-Croatian|</v>
      </c>
      <c r="R281" t="str">
        <f t="shared" si="14"/>
        <v>Mother tongue for the total population excluding institutional residents|Single responses|Non-official languages|Non-Aboriginal languages|Indo-European languages|Balto-Slavic languages|Norwegian|Serbo-Croatian</v>
      </c>
      <c r="S281" t="str">
        <f t="shared" si="12"/>
        <v>'Mother tongue for the total population excluding institutional residents|Single responses|Non-official languages|Non-Aboriginal languages|Indo-European languages|Balto-Slavic languages|Norwegian|Serbo-Croatian',</v>
      </c>
    </row>
    <row r="282" spans="1:19" hidden="1" x14ac:dyDescent="0.35">
      <c r="A282">
        <v>283</v>
      </c>
      <c r="B282" t="s">
        <v>283</v>
      </c>
      <c r="C282" t="s">
        <v>296</v>
      </c>
      <c r="D282" t="s">
        <v>154</v>
      </c>
      <c r="E282" t="s">
        <v>443</v>
      </c>
      <c r="G282">
        <f>LEN(E282)-LEN(TRIM(E282))</f>
        <v>14</v>
      </c>
      <c r="H282" t="str">
        <f>IF(G282=0,E282,H281)</f>
        <v>Mother tongue for the total population excluding institutional residents</v>
      </c>
      <c r="I282" t="str">
        <f>IF(G282=0,"",IF(G282&lt;=2,TRIM(E282),I281))</f>
        <v>Single responses</v>
      </c>
      <c r="J282" t="str">
        <f>IF($G282&lt;=2,"",IF($G282&lt;=4,TRIM($E282),J281))</f>
        <v>Non-official languages</v>
      </c>
      <c r="K282" t="str">
        <f>IF($G282&lt;=4,"",IF($G282&lt;=6,TRIM($E282),K281))</f>
        <v>Non-Aboriginal languages</v>
      </c>
      <c r="L282" t="str">
        <f>IF($G282&lt;=6,"",IF($G282&lt;=8,TRIM($E282),L281))</f>
        <v>Indo-European languages</v>
      </c>
      <c r="M282" t="str">
        <f>IF($G282&lt;=8,"",IF($G282&lt;=10,TRIM($E282),M281))</f>
        <v>Balto-Slavic languages</v>
      </c>
      <c r="N282" t="str">
        <f>IF($G282&lt;=10,"",IF($G282&lt;=12,TRIM($E282),N281))</f>
        <v>Norwegian</v>
      </c>
      <c r="O282" t="str">
        <f>IF($G282&lt;=12,"",IF($G282&lt;=14,TRIM($E282),O281))</f>
        <v>Slovak</v>
      </c>
      <c r="Q282" t="str">
        <f t="shared" si="13"/>
        <v>Mother tongue for the total population excluding institutional residents|Single responses|Non-official languages|Non-Aboriginal languages|Indo-European languages|Balto-Slavic languages|Norwegian|Slovak|</v>
      </c>
      <c r="R282" t="str">
        <f t="shared" si="14"/>
        <v>Mother tongue for the total population excluding institutional residents|Single responses|Non-official languages|Non-Aboriginal languages|Indo-European languages|Balto-Slavic languages|Norwegian|Slovak</v>
      </c>
      <c r="S282" t="str">
        <f t="shared" si="12"/>
        <v>'Mother tongue for the total population excluding institutional residents|Single responses|Non-official languages|Non-Aboriginal languages|Indo-European languages|Balto-Slavic languages|Norwegian|Slovak',</v>
      </c>
    </row>
    <row r="283" spans="1:19" hidden="1" x14ac:dyDescent="0.35">
      <c r="A283">
        <v>284</v>
      </c>
      <c r="B283" t="s">
        <v>283</v>
      </c>
      <c r="C283" t="s">
        <v>296</v>
      </c>
      <c r="D283" t="s">
        <v>154</v>
      </c>
      <c r="E283" t="s">
        <v>444</v>
      </c>
      <c r="G283">
        <f>LEN(E283)-LEN(TRIM(E283))</f>
        <v>14</v>
      </c>
      <c r="H283" t="str">
        <f>IF(G283=0,E283,H282)</f>
        <v>Mother tongue for the total population excluding institutional residents</v>
      </c>
      <c r="I283" t="str">
        <f>IF(G283=0,"",IF(G283&lt;=2,TRIM(E283),I282))</f>
        <v>Single responses</v>
      </c>
      <c r="J283" t="str">
        <f>IF($G283&lt;=2,"",IF($G283&lt;=4,TRIM($E283),J282))</f>
        <v>Non-official languages</v>
      </c>
      <c r="K283" t="str">
        <f>IF($G283&lt;=4,"",IF($G283&lt;=6,TRIM($E283),K282))</f>
        <v>Non-Aboriginal languages</v>
      </c>
      <c r="L283" t="str">
        <f>IF($G283&lt;=6,"",IF($G283&lt;=8,TRIM($E283),L282))</f>
        <v>Indo-European languages</v>
      </c>
      <c r="M283" t="str">
        <f>IF($G283&lt;=8,"",IF($G283&lt;=10,TRIM($E283),M282))</f>
        <v>Balto-Slavic languages</v>
      </c>
      <c r="N283" t="str">
        <f>IF($G283&lt;=10,"",IF($G283&lt;=12,TRIM($E283),N282))</f>
        <v>Norwegian</v>
      </c>
      <c r="O283" t="str">
        <f>IF($G283&lt;=12,"",IF($G283&lt;=14,TRIM($E283),O282))</f>
        <v>Slovene (Slovenian)</v>
      </c>
      <c r="Q283" t="str">
        <f t="shared" si="13"/>
        <v>Mother tongue for the total population excluding institutional residents|Single responses|Non-official languages|Non-Aboriginal languages|Indo-European languages|Balto-Slavic languages|Norwegian|Slovene (Slovenian)|</v>
      </c>
      <c r="R283" t="str">
        <f t="shared" si="14"/>
        <v>Mother tongue for the total population excluding institutional residents|Single responses|Non-official languages|Non-Aboriginal languages|Indo-European languages|Balto-Slavic languages|Norwegian|Slovene (Slovenian)</v>
      </c>
      <c r="S283" t="str">
        <f t="shared" si="12"/>
        <v>'Mother tongue for the total population excluding institutional residents|Single responses|Non-official languages|Non-Aboriginal languages|Indo-European languages|Balto-Slavic languages|Norwegian|Slovene (Slovenian)',</v>
      </c>
    </row>
    <row r="284" spans="1:19" hidden="1" x14ac:dyDescent="0.35">
      <c r="A284">
        <v>285</v>
      </c>
      <c r="B284" t="s">
        <v>283</v>
      </c>
      <c r="C284" t="s">
        <v>296</v>
      </c>
      <c r="D284" t="s">
        <v>154</v>
      </c>
      <c r="E284" t="s">
        <v>445</v>
      </c>
      <c r="G284">
        <f>LEN(E284)-LEN(TRIM(E284))</f>
        <v>14</v>
      </c>
      <c r="H284" t="str">
        <f>IF(G284=0,E284,H283)</f>
        <v>Mother tongue for the total population excluding institutional residents</v>
      </c>
      <c r="I284" t="str">
        <f>IF(G284=0,"",IF(G284&lt;=2,TRIM(E284),I283))</f>
        <v>Single responses</v>
      </c>
      <c r="J284" t="str">
        <f>IF($G284&lt;=2,"",IF($G284&lt;=4,TRIM($E284),J283))</f>
        <v>Non-official languages</v>
      </c>
      <c r="K284" t="str">
        <f>IF($G284&lt;=4,"",IF($G284&lt;=6,TRIM($E284),K283))</f>
        <v>Non-Aboriginal languages</v>
      </c>
      <c r="L284" t="str">
        <f>IF($G284&lt;=6,"",IF($G284&lt;=8,TRIM($E284),L283))</f>
        <v>Indo-European languages</v>
      </c>
      <c r="M284" t="str">
        <f>IF($G284&lt;=8,"",IF($G284&lt;=10,TRIM($E284),M283))</f>
        <v>Balto-Slavic languages</v>
      </c>
      <c r="N284" t="str">
        <f>IF($G284&lt;=10,"",IF($G284&lt;=12,TRIM($E284),N283))</f>
        <v>Norwegian</v>
      </c>
      <c r="O284" t="str">
        <f>IF($G284&lt;=12,"",IF($G284&lt;=14,TRIM($E284),O283))</f>
        <v>Ukrainian</v>
      </c>
      <c r="Q284" t="str">
        <f t="shared" si="13"/>
        <v>Mother tongue for the total population excluding institutional residents|Single responses|Non-official languages|Non-Aboriginal languages|Indo-European languages|Balto-Slavic languages|Norwegian|Ukrainian|</v>
      </c>
      <c r="R284" t="str">
        <f t="shared" si="14"/>
        <v>Mother tongue for the total population excluding institutional residents|Single responses|Non-official languages|Non-Aboriginal languages|Indo-European languages|Balto-Slavic languages|Norwegian|Ukrainian</v>
      </c>
      <c r="S284" t="str">
        <f t="shared" si="12"/>
        <v>'Mother tongue for the total population excluding institutional residents|Single responses|Non-official languages|Non-Aboriginal languages|Indo-European languages|Balto-Slavic languages|Norwegian|Ukrainian',</v>
      </c>
    </row>
    <row r="285" spans="1:19" hidden="1" x14ac:dyDescent="0.35">
      <c r="A285">
        <v>286</v>
      </c>
      <c r="B285" t="s">
        <v>283</v>
      </c>
      <c r="C285" t="s">
        <v>296</v>
      </c>
      <c r="D285" t="s">
        <v>154</v>
      </c>
      <c r="E285" t="s">
        <v>446</v>
      </c>
      <c r="G285">
        <f>LEN(E285)-LEN(TRIM(E285))</f>
        <v>14</v>
      </c>
      <c r="H285" t="str">
        <f>IF(G285=0,E285,H284)</f>
        <v>Mother tongue for the total population excluding institutional residents</v>
      </c>
      <c r="I285" t="str">
        <f>IF(G285=0,"",IF(G285&lt;=2,TRIM(E285),I284))</f>
        <v>Single responses</v>
      </c>
      <c r="J285" t="str">
        <f>IF($G285&lt;=2,"",IF($G285&lt;=4,TRIM($E285),J284))</f>
        <v>Non-official languages</v>
      </c>
      <c r="K285" t="str">
        <f>IF($G285&lt;=4,"",IF($G285&lt;=6,TRIM($E285),K284))</f>
        <v>Non-Aboriginal languages</v>
      </c>
      <c r="L285" t="str">
        <f>IF($G285&lt;=6,"",IF($G285&lt;=8,TRIM($E285),L284))</f>
        <v>Indo-European languages</v>
      </c>
      <c r="M285" t="str">
        <f>IF($G285&lt;=8,"",IF($G285&lt;=10,TRIM($E285),M284))</f>
        <v>Balto-Slavic languages</v>
      </c>
      <c r="N285" t="str">
        <f>IF($G285&lt;=10,"",IF($G285&lt;=12,TRIM($E285),N284))</f>
        <v>Norwegian</v>
      </c>
      <c r="O285" t="str">
        <f>IF($G285&lt;=12,"",IF($G285&lt;=14,TRIM($E285),O284))</f>
        <v>Slavic languages, n.i.e.</v>
      </c>
      <c r="Q285" t="str">
        <f t="shared" si="13"/>
        <v>Mother tongue for the total population excluding institutional residents|Single responses|Non-official languages|Non-Aboriginal languages|Indo-European languages|Balto-Slavic languages|Norwegian|Slavic languages, n.i.e.|</v>
      </c>
      <c r="R285" t="str">
        <f t="shared" si="14"/>
        <v>Mother tongue for the total population excluding institutional residents|Single responses|Non-official languages|Non-Aboriginal languages|Indo-European languages|Balto-Slavic languages|Norwegian|Slavic languages, n.i.e.</v>
      </c>
      <c r="S285" t="str">
        <f t="shared" si="12"/>
        <v>'Mother tongue for the total population excluding institutional residents|Single responses|Non-official languages|Non-Aboriginal languages|Indo-European languages|Balto-Slavic languages|Norwegian|Slavic languages, n.i.e.',</v>
      </c>
    </row>
    <row r="286" spans="1:19" hidden="1" x14ac:dyDescent="0.35">
      <c r="A286">
        <v>287</v>
      </c>
      <c r="B286" t="s">
        <v>283</v>
      </c>
      <c r="C286" t="s">
        <v>296</v>
      </c>
      <c r="D286" t="s">
        <v>154</v>
      </c>
      <c r="E286" t="s">
        <v>447</v>
      </c>
      <c r="G286">
        <f>LEN(E286)-LEN(TRIM(E286))</f>
        <v>10</v>
      </c>
      <c r="H286" t="str">
        <f>IF(G286=0,E286,H285)</f>
        <v>Mother tongue for the total population excluding institutional residents</v>
      </c>
      <c r="I286" t="str">
        <f>IF(G286=0,"",IF(G286&lt;=2,TRIM(E286),I285))</f>
        <v>Single responses</v>
      </c>
      <c r="J286" t="str">
        <f>IF($G286&lt;=2,"",IF($G286&lt;=4,TRIM($E286),J285))</f>
        <v>Non-official languages</v>
      </c>
      <c r="K286" t="str">
        <f>IF($G286&lt;=4,"",IF($G286&lt;=6,TRIM($E286),K285))</f>
        <v>Non-Aboriginal languages</v>
      </c>
      <c r="L286" t="str">
        <f>IF($G286&lt;=6,"",IF($G286&lt;=8,TRIM($E286),L285))</f>
        <v>Indo-European languages</v>
      </c>
      <c r="M286" t="str">
        <f>IF($G286&lt;=8,"",IF($G286&lt;=10,TRIM($E286),M285))</f>
        <v>Celtic languages</v>
      </c>
      <c r="N286" t="str">
        <f>IF($G286&lt;=10,"",IF($G286&lt;=12,TRIM($E286),N285))</f>
        <v/>
      </c>
      <c r="O286" t="str">
        <f>IF($G286&lt;=12,"",IF($G286&lt;=14,TRIM($E286),O285))</f>
        <v/>
      </c>
      <c r="Q286" t="str">
        <f t="shared" si="13"/>
        <v>Mother tongue for the total population excluding institutional residents|Single responses|Non-official languages|Non-Aboriginal languages|Indo-European languages|Celtic languages|</v>
      </c>
      <c r="R286" t="str">
        <f t="shared" si="14"/>
        <v>Mother tongue for the total population excluding institutional residents|Single responses|Non-official languages|Non-Aboriginal languages|Indo-European languages|Celtic languages</v>
      </c>
      <c r="S286" t="str">
        <f t="shared" si="12"/>
        <v>'Mother tongue for the total population excluding institutional residents|Single responses|Non-official languages|Non-Aboriginal languages|Indo-European languages|Celtic languages',</v>
      </c>
    </row>
    <row r="287" spans="1:19" hidden="1" x14ac:dyDescent="0.35">
      <c r="A287">
        <v>288</v>
      </c>
      <c r="B287" t="s">
        <v>283</v>
      </c>
      <c r="C287" t="s">
        <v>296</v>
      </c>
      <c r="D287" t="s">
        <v>154</v>
      </c>
      <c r="E287" t="s">
        <v>448</v>
      </c>
      <c r="G287">
        <f>LEN(E287)-LEN(TRIM(E287))</f>
        <v>12</v>
      </c>
      <c r="H287" t="str">
        <f>IF(G287=0,E287,H286)</f>
        <v>Mother tongue for the total population excluding institutional residents</v>
      </c>
      <c r="I287" t="str">
        <f>IF(G287=0,"",IF(G287&lt;=2,TRIM(E287),I286))</f>
        <v>Single responses</v>
      </c>
      <c r="J287" t="str">
        <f>IF($G287&lt;=2,"",IF($G287&lt;=4,TRIM($E287),J286))</f>
        <v>Non-official languages</v>
      </c>
      <c r="K287" t="str">
        <f>IF($G287&lt;=4,"",IF($G287&lt;=6,TRIM($E287),K286))</f>
        <v>Non-Aboriginal languages</v>
      </c>
      <c r="L287" t="str">
        <f>IF($G287&lt;=6,"",IF($G287&lt;=8,TRIM($E287),L286))</f>
        <v>Indo-European languages</v>
      </c>
      <c r="M287" t="str">
        <f>IF($G287&lt;=8,"",IF($G287&lt;=10,TRIM($E287),M286))</f>
        <v>Celtic languages</v>
      </c>
      <c r="N287" t="str">
        <f>IF($G287&lt;=10,"",IF($G287&lt;=12,TRIM($E287),N286))</f>
        <v>Scottish Gaelic</v>
      </c>
      <c r="O287" t="str">
        <f>IF($G287&lt;=12,"",IF($G287&lt;=14,TRIM($E287),O286))</f>
        <v/>
      </c>
      <c r="Q287" t="str">
        <f t="shared" si="13"/>
        <v>Mother tongue for the total population excluding institutional residents|Single responses|Non-official languages|Non-Aboriginal languages|Indo-European languages|Celtic languages|Scottish Gaelic</v>
      </c>
      <c r="R287" t="str">
        <f t="shared" si="14"/>
        <v>Mother tongue for the total population excluding institutional residents|Single responses|Non-official languages|Non-Aboriginal languages|Indo-European languages|Celtic languages|Scottish Gaelic</v>
      </c>
      <c r="S287" t="str">
        <f t="shared" si="12"/>
        <v>'Mother tongue for the total population excluding institutional residents|Single responses|Non-official languages|Non-Aboriginal languages|Indo-European languages|Celtic languages|Scottish Gaelic',</v>
      </c>
    </row>
    <row r="288" spans="1:19" hidden="1" x14ac:dyDescent="0.35">
      <c r="A288">
        <v>289</v>
      </c>
      <c r="B288" t="s">
        <v>283</v>
      </c>
      <c r="C288" t="s">
        <v>296</v>
      </c>
      <c r="D288" t="s">
        <v>154</v>
      </c>
      <c r="E288" t="s">
        <v>449</v>
      </c>
      <c r="G288">
        <f>LEN(E288)-LEN(TRIM(E288))</f>
        <v>12</v>
      </c>
      <c r="H288" t="str">
        <f>IF(G288=0,E288,H287)</f>
        <v>Mother tongue for the total population excluding institutional residents</v>
      </c>
      <c r="I288" t="str">
        <f>IF(G288=0,"",IF(G288&lt;=2,TRIM(E288),I287))</f>
        <v>Single responses</v>
      </c>
      <c r="J288" t="str">
        <f>IF($G288&lt;=2,"",IF($G288&lt;=4,TRIM($E288),J287))</f>
        <v>Non-official languages</v>
      </c>
      <c r="K288" t="str">
        <f>IF($G288&lt;=4,"",IF($G288&lt;=6,TRIM($E288),K287))</f>
        <v>Non-Aboriginal languages</v>
      </c>
      <c r="L288" t="str">
        <f>IF($G288&lt;=6,"",IF($G288&lt;=8,TRIM($E288),L287))</f>
        <v>Indo-European languages</v>
      </c>
      <c r="M288" t="str">
        <f>IF($G288&lt;=8,"",IF($G288&lt;=10,TRIM($E288),M287))</f>
        <v>Celtic languages</v>
      </c>
      <c r="N288" t="str">
        <f>IF($G288&lt;=10,"",IF($G288&lt;=12,TRIM($E288),N287))</f>
        <v>Welsh</v>
      </c>
      <c r="O288" t="str">
        <f>IF($G288&lt;=12,"",IF($G288&lt;=14,TRIM($E288),O287))</f>
        <v/>
      </c>
      <c r="Q288" t="str">
        <f t="shared" si="13"/>
        <v>Mother tongue for the total population excluding institutional residents|Single responses|Non-official languages|Non-Aboriginal languages|Indo-European languages|Celtic languages|Welsh</v>
      </c>
      <c r="R288" t="str">
        <f t="shared" si="14"/>
        <v>Mother tongue for the total population excluding institutional residents|Single responses|Non-official languages|Non-Aboriginal languages|Indo-European languages|Celtic languages|Welsh</v>
      </c>
      <c r="S288" t="str">
        <f t="shared" si="12"/>
        <v>'Mother tongue for the total population excluding institutional residents|Single responses|Non-official languages|Non-Aboriginal languages|Indo-European languages|Celtic languages|Welsh',</v>
      </c>
    </row>
    <row r="289" spans="1:19" hidden="1" x14ac:dyDescent="0.35">
      <c r="A289">
        <v>290</v>
      </c>
      <c r="B289" t="s">
        <v>283</v>
      </c>
      <c r="C289" t="s">
        <v>296</v>
      </c>
      <c r="D289" t="s">
        <v>154</v>
      </c>
      <c r="E289" t="s">
        <v>450</v>
      </c>
      <c r="G289">
        <f>LEN(E289)-LEN(TRIM(E289))</f>
        <v>12</v>
      </c>
      <c r="H289" t="str">
        <f>IF(G289=0,E289,H288)</f>
        <v>Mother tongue for the total population excluding institutional residents</v>
      </c>
      <c r="I289" t="str">
        <f>IF(G289=0,"",IF(G289&lt;=2,TRIM(E289),I288))</f>
        <v>Single responses</v>
      </c>
      <c r="J289" t="str">
        <f>IF($G289&lt;=2,"",IF($G289&lt;=4,TRIM($E289),J288))</f>
        <v>Non-official languages</v>
      </c>
      <c r="K289" t="str">
        <f>IF($G289&lt;=4,"",IF($G289&lt;=6,TRIM($E289),K288))</f>
        <v>Non-Aboriginal languages</v>
      </c>
      <c r="L289" t="str">
        <f>IF($G289&lt;=6,"",IF($G289&lt;=8,TRIM($E289),L288))</f>
        <v>Indo-European languages</v>
      </c>
      <c r="M289" t="str">
        <f>IF($G289&lt;=8,"",IF($G289&lt;=10,TRIM($E289),M288))</f>
        <v>Celtic languages</v>
      </c>
      <c r="N289" t="str">
        <f>IF($G289&lt;=10,"",IF($G289&lt;=12,TRIM($E289),N288))</f>
        <v>Celtic languages, n.i.e.</v>
      </c>
      <c r="O289" t="str">
        <f>IF($G289&lt;=12,"",IF($G289&lt;=14,TRIM($E289),O288))</f>
        <v/>
      </c>
      <c r="Q289" t="str">
        <f t="shared" si="13"/>
        <v>Mother tongue for the total population excluding institutional residents|Single responses|Non-official languages|Non-Aboriginal languages|Indo-European languages|Celtic languages|Celtic languages, n.i.e.</v>
      </c>
      <c r="R289" t="str">
        <f t="shared" si="14"/>
        <v>Mother tongue for the total population excluding institutional residents|Single responses|Non-official languages|Non-Aboriginal languages|Indo-European languages|Celtic languages|Celtic languages, n.i.e.</v>
      </c>
      <c r="S289" t="str">
        <f t="shared" si="12"/>
        <v>'Mother tongue for the total population excluding institutional residents|Single responses|Non-official languages|Non-Aboriginal languages|Indo-European languages|Celtic languages|Celtic languages, n.i.e.',</v>
      </c>
    </row>
    <row r="290" spans="1:19" hidden="1" x14ac:dyDescent="0.35">
      <c r="A290">
        <v>291</v>
      </c>
      <c r="B290" t="s">
        <v>283</v>
      </c>
      <c r="C290" t="s">
        <v>296</v>
      </c>
      <c r="D290" t="s">
        <v>154</v>
      </c>
      <c r="E290" t="s">
        <v>451</v>
      </c>
      <c r="G290">
        <f>LEN(E290)-LEN(TRIM(E290))</f>
        <v>12</v>
      </c>
      <c r="H290" t="str">
        <f>IF(G290=0,E290,H289)</f>
        <v>Mother tongue for the total population excluding institutional residents</v>
      </c>
      <c r="I290" t="str">
        <f>IF(G290=0,"",IF(G290&lt;=2,TRIM(E290),I289))</f>
        <v>Single responses</v>
      </c>
      <c r="J290" t="str">
        <f>IF($G290&lt;=2,"",IF($G290&lt;=4,TRIM($E290),J289))</f>
        <v>Non-official languages</v>
      </c>
      <c r="K290" t="str">
        <f>IF($G290&lt;=4,"",IF($G290&lt;=6,TRIM($E290),K289))</f>
        <v>Non-Aboriginal languages</v>
      </c>
      <c r="L290" t="str">
        <f>IF($G290&lt;=6,"",IF($G290&lt;=8,TRIM($E290),L289))</f>
        <v>Indo-European languages</v>
      </c>
      <c r="M290" t="str">
        <f>IF($G290&lt;=8,"",IF($G290&lt;=10,TRIM($E290),M289))</f>
        <v>Celtic languages</v>
      </c>
      <c r="N290" t="str">
        <f>IF($G290&lt;=10,"",IF($G290&lt;=12,TRIM($E290),N289))</f>
        <v>Swedish</v>
      </c>
      <c r="O290" t="str">
        <f>IF($G290&lt;=12,"",IF($G290&lt;=14,TRIM($E290),O289))</f>
        <v/>
      </c>
      <c r="Q290" t="str">
        <f t="shared" si="13"/>
        <v>Mother tongue for the total population excluding institutional residents|Single responses|Non-official languages|Non-Aboriginal languages|Indo-European languages|Celtic languages|Swedish</v>
      </c>
      <c r="R290" t="str">
        <f t="shared" si="14"/>
        <v>Mother tongue for the total population excluding institutional residents|Single responses|Non-official languages|Non-Aboriginal languages|Indo-European languages|Celtic languages|Swedish</v>
      </c>
      <c r="S290" t="str">
        <f t="shared" si="12"/>
        <v>'Mother tongue for the total population excluding institutional residents|Single responses|Non-official languages|Non-Aboriginal languages|Indo-European languages|Celtic languages|Swedish',</v>
      </c>
    </row>
    <row r="291" spans="1:19" hidden="1" x14ac:dyDescent="0.35">
      <c r="A291">
        <v>292</v>
      </c>
      <c r="B291" t="s">
        <v>283</v>
      </c>
      <c r="C291" t="s">
        <v>296</v>
      </c>
      <c r="D291" t="s">
        <v>154</v>
      </c>
      <c r="E291" t="s">
        <v>452</v>
      </c>
      <c r="G291">
        <f>LEN(E291)-LEN(TRIM(E291))</f>
        <v>10</v>
      </c>
      <c r="H291" t="str">
        <f>IF(G291=0,E291,H290)</f>
        <v>Mother tongue for the total population excluding institutional residents</v>
      </c>
      <c r="I291" t="str">
        <f>IF(G291=0,"",IF(G291&lt;=2,TRIM(E291),I290))</f>
        <v>Single responses</v>
      </c>
      <c r="J291" t="str">
        <f>IF($G291&lt;=2,"",IF($G291&lt;=4,TRIM($E291),J290))</f>
        <v>Non-official languages</v>
      </c>
      <c r="K291" t="str">
        <f>IF($G291&lt;=4,"",IF($G291&lt;=6,TRIM($E291),K290))</f>
        <v>Non-Aboriginal languages</v>
      </c>
      <c r="L291" t="str">
        <f>IF($G291&lt;=6,"",IF($G291&lt;=8,TRIM($E291),L290))</f>
        <v>Indo-European languages</v>
      </c>
      <c r="M291" t="str">
        <f>IF($G291&lt;=8,"",IF($G291&lt;=10,TRIM($E291),M290))</f>
        <v>Germanic languages</v>
      </c>
      <c r="N291" t="str">
        <f>IF($G291&lt;=10,"",IF($G291&lt;=12,TRIM($E291),N290))</f>
        <v/>
      </c>
      <c r="O291" t="str">
        <f>IF($G291&lt;=12,"",IF($G291&lt;=14,TRIM($E291),O290))</f>
        <v/>
      </c>
      <c r="Q291" t="str">
        <f t="shared" si="13"/>
        <v>Mother tongue for the total population excluding institutional residents|Single responses|Non-official languages|Non-Aboriginal languages|Indo-European languages|Germanic languages|</v>
      </c>
      <c r="R291" t="str">
        <f t="shared" si="14"/>
        <v>Mother tongue for the total population excluding institutional residents|Single responses|Non-official languages|Non-Aboriginal languages|Indo-European languages|Germanic languages</v>
      </c>
      <c r="S291" t="str">
        <f t="shared" si="12"/>
        <v>'Mother tongue for the total population excluding institutional residents|Single responses|Non-official languages|Non-Aboriginal languages|Indo-European languages|Germanic languages',</v>
      </c>
    </row>
    <row r="292" spans="1:19" hidden="1" x14ac:dyDescent="0.35">
      <c r="A292">
        <v>293</v>
      </c>
      <c r="B292" t="s">
        <v>283</v>
      </c>
      <c r="C292" t="s">
        <v>296</v>
      </c>
      <c r="D292" t="s">
        <v>154</v>
      </c>
      <c r="E292" t="s">
        <v>453</v>
      </c>
      <c r="G292">
        <f>LEN(E292)-LEN(TRIM(E292))</f>
        <v>12</v>
      </c>
      <c r="H292" t="str">
        <f>IF(G292=0,E292,H291)</f>
        <v>Mother tongue for the total population excluding institutional residents</v>
      </c>
      <c r="I292" t="str">
        <f>IF(G292=0,"",IF(G292&lt;=2,TRIM(E292),I291))</f>
        <v>Single responses</v>
      </c>
      <c r="J292" t="str">
        <f>IF($G292&lt;=2,"",IF($G292&lt;=4,TRIM($E292),J291))</f>
        <v>Non-official languages</v>
      </c>
      <c r="K292" t="str">
        <f>IF($G292&lt;=4,"",IF($G292&lt;=6,TRIM($E292),K291))</f>
        <v>Non-Aboriginal languages</v>
      </c>
      <c r="L292" t="str">
        <f>IF($G292&lt;=6,"",IF($G292&lt;=8,TRIM($E292),L291))</f>
        <v>Indo-European languages</v>
      </c>
      <c r="M292" t="str">
        <f>IF($G292&lt;=8,"",IF($G292&lt;=10,TRIM($E292),M291))</f>
        <v>Germanic languages</v>
      </c>
      <c r="N292" t="str">
        <f>IF($G292&lt;=10,"",IF($G292&lt;=12,TRIM($E292),N291))</f>
        <v>Afrikaans</v>
      </c>
      <c r="O292" t="str">
        <f>IF($G292&lt;=12,"",IF($G292&lt;=14,TRIM($E292),O291))</f>
        <v/>
      </c>
      <c r="Q292" t="str">
        <f t="shared" si="13"/>
        <v>Mother tongue for the total population excluding institutional residents|Single responses|Non-official languages|Non-Aboriginal languages|Indo-European languages|Germanic languages|Afrikaans</v>
      </c>
      <c r="R292" t="str">
        <f t="shared" si="14"/>
        <v>Mother tongue for the total population excluding institutional residents|Single responses|Non-official languages|Non-Aboriginal languages|Indo-European languages|Germanic languages|Afrikaans</v>
      </c>
      <c r="S292" t="str">
        <f t="shared" si="12"/>
        <v>'Mother tongue for the total population excluding institutional residents|Single responses|Non-official languages|Non-Aboriginal languages|Indo-European languages|Germanic languages|Afrikaans',</v>
      </c>
    </row>
    <row r="293" spans="1:19" hidden="1" x14ac:dyDescent="0.35">
      <c r="A293">
        <v>294</v>
      </c>
      <c r="B293" t="s">
        <v>283</v>
      </c>
      <c r="C293" t="s">
        <v>296</v>
      </c>
      <c r="D293" t="s">
        <v>154</v>
      </c>
      <c r="E293" t="s">
        <v>454</v>
      </c>
      <c r="G293">
        <f>LEN(E293)-LEN(TRIM(E293))</f>
        <v>12</v>
      </c>
      <c r="H293" t="str">
        <f>IF(G293=0,E293,H292)</f>
        <v>Mother tongue for the total population excluding institutional residents</v>
      </c>
      <c r="I293" t="str">
        <f>IF(G293=0,"",IF(G293&lt;=2,TRIM(E293),I292))</f>
        <v>Single responses</v>
      </c>
      <c r="J293" t="str">
        <f>IF($G293&lt;=2,"",IF($G293&lt;=4,TRIM($E293),J292))</f>
        <v>Non-official languages</v>
      </c>
      <c r="K293" t="str">
        <f>IF($G293&lt;=4,"",IF($G293&lt;=6,TRIM($E293),K292))</f>
        <v>Non-Aboriginal languages</v>
      </c>
      <c r="L293" t="str">
        <f>IF($G293&lt;=6,"",IF($G293&lt;=8,TRIM($E293),L292))</f>
        <v>Indo-European languages</v>
      </c>
      <c r="M293" t="str">
        <f>IF($G293&lt;=8,"",IF($G293&lt;=10,TRIM($E293),M292))</f>
        <v>Germanic languages</v>
      </c>
      <c r="N293" t="str">
        <f>IF($G293&lt;=10,"",IF($G293&lt;=12,TRIM($E293),N292))</f>
        <v>Danish</v>
      </c>
      <c r="O293" t="str">
        <f>IF($G293&lt;=12,"",IF($G293&lt;=14,TRIM($E293),O292))</f>
        <v/>
      </c>
      <c r="Q293" t="str">
        <f t="shared" si="13"/>
        <v>Mother tongue for the total population excluding institutional residents|Single responses|Non-official languages|Non-Aboriginal languages|Indo-European languages|Germanic languages|Danish</v>
      </c>
      <c r="R293" t="str">
        <f t="shared" si="14"/>
        <v>Mother tongue for the total population excluding institutional residents|Single responses|Non-official languages|Non-Aboriginal languages|Indo-European languages|Germanic languages|Danish</v>
      </c>
      <c r="S293" t="str">
        <f t="shared" si="12"/>
        <v>'Mother tongue for the total population excluding institutional residents|Single responses|Non-official languages|Non-Aboriginal languages|Indo-European languages|Germanic languages|Danish',</v>
      </c>
    </row>
    <row r="294" spans="1:19" hidden="1" x14ac:dyDescent="0.35">
      <c r="A294">
        <v>295</v>
      </c>
      <c r="B294" t="s">
        <v>283</v>
      </c>
      <c r="C294" t="s">
        <v>296</v>
      </c>
      <c r="D294" t="s">
        <v>154</v>
      </c>
      <c r="E294" t="s">
        <v>455</v>
      </c>
      <c r="G294">
        <f>LEN(E294)-LEN(TRIM(E294))</f>
        <v>12</v>
      </c>
      <c r="H294" t="str">
        <f>IF(G294=0,E294,H293)</f>
        <v>Mother tongue for the total population excluding institutional residents</v>
      </c>
      <c r="I294" t="str">
        <f>IF(G294=0,"",IF(G294&lt;=2,TRIM(E294),I293))</f>
        <v>Single responses</v>
      </c>
      <c r="J294" t="str">
        <f>IF($G294&lt;=2,"",IF($G294&lt;=4,TRIM($E294),J293))</f>
        <v>Non-official languages</v>
      </c>
      <c r="K294" t="str">
        <f>IF($G294&lt;=4,"",IF($G294&lt;=6,TRIM($E294),K293))</f>
        <v>Non-Aboriginal languages</v>
      </c>
      <c r="L294" t="str">
        <f>IF($G294&lt;=6,"",IF($G294&lt;=8,TRIM($E294),L293))</f>
        <v>Indo-European languages</v>
      </c>
      <c r="M294" t="str">
        <f>IF($G294&lt;=8,"",IF($G294&lt;=10,TRIM($E294),M293))</f>
        <v>Germanic languages</v>
      </c>
      <c r="N294" t="str">
        <f>IF($G294&lt;=10,"",IF($G294&lt;=12,TRIM($E294),N293))</f>
        <v>Dutch</v>
      </c>
      <c r="O294" t="str">
        <f>IF($G294&lt;=12,"",IF($G294&lt;=14,TRIM($E294),O293))</f>
        <v/>
      </c>
      <c r="Q294" t="str">
        <f t="shared" si="13"/>
        <v>Mother tongue for the total population excluding institutional residents|Single responses|Non-official languages|Non-Aboriginal languages|Indo-European languages|Germanic languages|Dutch</v>
      </c>
      <c r="R294" t="str">
        <f t="shared" si="14"/>
        <v>Mother tongue for the total population excluding institutional residents|Single responses|Non-official languages|Non-Aboriginal languages|Indo-European languages|Germanic languages|Dutch</v>
      </c>
      <c r="S294" t="str">
        <f t="shared" si="12"/>
        <v>'Mother tongue for the total population excluding institutional residents|Single responses|Non-official languages|Non-Aboriginal languages|Indo-European languages|Germanic languages|Dutch',</v>
      </c>
    </row>
    <row r="295" spans="1:19" hidden="1" x14ac:dyDescent="0.35">
      <c r="A295">
        <v>296</v>
      </c>
      <c r="B295" t="s">
        <v>283</v>
      </c>
      <c r="C295" t="s">
        <v>296</v>
      </c>
      <c r="D295" t="s">
        <v>154</v>
      </c>
      <c r="E295" t="s">
        <v>456</v>
      </c>
      <c r="G295">
        <f>LEN(E295)-LEN(TRIM(E295))</f>
        <v>12</v>
      </c>
      <c r="H295" t="str">
        <f>IF(G295=0,E295,H294)</f>
        <v>Mother tongue for the total population excluding institutional residents</v>
      </c>
      <c r="I295" t="str">
        <f>IF(G295=0,"",IF(G295&lt;=2,TRIM(E295),I294))</f>
        <v>Single responses</v>
      </c>
      <c r="J295" t="str">
        <f>IF($G295&lt;=2,"",IF($G295&lt;=4,TRIM($E295),J294))</f>
        <v>Non-official languages</v>
      </c>
      <c r="K295" t="str">
        <f>IF($G295&lt;=4,"",IF($G295&lt;=6,TRIM($E295),K294))</f>
        <v>Non-Aboriginal languages</v>
      </c>
      <c r="L295" t="str">
        <f>IF($G295&lt;=6,"",IF($G295&lt;=8,TRIM($E295),L294))</f>
        <v>Indo-European languages</v>
      </c>
      <c r="M295" t="str">
        <f>IF($G295&lt;=8,"",IF($G295&lt;=10,TRIM($E295),M294))</f>
        <v>Germanic languages</v>
      </c>
      <c r="N295" t="str">
        <f>IF($G295&lt;=10,"",IF($G295&lt;=12,TRIM($E295),N294))</f>
        <v>Frisian</v>
      </c>
      <c r="O295" t="str">
        <f>IF($G295&lt;=12,"",IF($G295&lt;=14,TRIM($E295),O294))</f>
        <v/>
      </c>
      <c r="Q295" t="str">
        <f t="shared" si="13"/>
        <v>Mother tongue for the total population excluding institutional residents|Single responses|Non-official languages|Non-Aboriginal languages|Indo-European languages|Germanic languages|Frisian</v>
      </c>
      <c r="R295" t="str">
        <f t="shared" si="14"/>
        <v>Mother tongue for the total population excluding institutional residents|Single responses|Non-official languages|Non-Aboriginal languages|Indo-European languages|Germanic languages|Frisian</v>
      </c>
      <c r="S295" t="str">
        <f t="shared" si="12"/>
        <v>'Mother tongue for the total population excluding institutional residents|Single responses|Non-official languages|Non-Aboriginal languages|Indo-European languages|Germanic languages|Frisian',</v>
      </c>
    </row>
    <row r="296" spans="1:19" hidden="1" x14ac:dyDescent="0.35">
      <c r="A296">
        <v>297</v>
      </c>
      <c r="B296" t="s">
        <v>283</v>
      </c>
      <c r="C296" t="s">
        <v>296</v>
      </c>
      <c r="D296" t="s">
        <v>154</v>
      </c>
      <c r="E296" t="s">
        <v>457</v>
      </c>
      <c r="G296">
        <f>LEN(E296)-LEN(TRIM(E296))</f>
        <v>12</v>
      </c>
      <c r="H296" t="str">
        <f>IF(G296=0,E296,H295)</f>
        <v>Mother tongue for the total population excluding institutional residents</v>
      </c>
      <c r="I296" t="str">
        <f>IF(G296=0,"",IF(G296&lt;=2,TRIM(E296),I295))</f>
        <v>Single responses</v>
      </c>
      <c r="J296" t="str">
        <f>IF($G296&lt;=2,"",IF($G296&lt;=4,TRIM($E296),J295))</f>
        <v>Non-official languages</v>
      </c>
      <c r="K296" t="str">
        <f>IF($G296&lt;=4,"",IF($G296&lt;=6,TRIM($E296),K295))</f>
        <v>Non-Aboriginal languages</v>
      </c>
      <c r="L296" t="str">
        <f>IF($G296&lt;=6,"",IF($G296&lt;=8,TRIM($E296),L295))</f>
        <v>Indo-European languages</v>
      </c>
      <c r="M296" t="str">
        <f>IF($G296&lt;=8,"",IF($G296&lt;=10,TRIM($E296),M295))</f>
        <v>Germanic languages</v>
      </c>
      <c r="N296" t="str">
        <f>IF($G296&lt;=10,"",IF($G296&lt;=12,TRIM($E296),N295))</f>
        <v>German</v>
      </c>
      <c r="O296" t="str">
        <f>IF($G296&lt;=12,"",IF($G296&lt;=14,TRIM($E296),O295))</f>
        <v/>
      </c>
      <c r="Q296" t="str">
        <f t="shared" si="13"/>
        <v>Mother tongue for the total population excluding institutional residents|Single responses|Non-official languages|Non-Aboriginal languages|Indo-European languages|Germanic languages|German</v>
      </c>
      <c r="R296" t="str">
        <f t="shared" si="14"/>
        <v>Mother tongue for the total population excluding institutional residents|Single responses|Non-official languages|Non-Aboriginal languages|Indo-European languages|Germanic languages|German</v>
      </c>
      <c r="S296" t="str">
        <f t="shared" si="12"/>
        <v>'Mother tongue for the total population excluding institutional residents|Single responses|Non-official languages|Non-Aboriginal languages|Indo-European languages|Germanic languages|German',</v>
      </c>
    </row>
    <row r="297" spans="1:19" hidden="1" x14ac:dyDescent="0.35">
      <c r="A297">
        <v>298</v>
      </c>
      <c r="B297" t="s">
        <v>283</v>
      </c>
      <c r="C297" t="s">
        <v>296</v>
      </c>
      <c r="D297" t="s">
        <v>154</v>
      </c>
      <c r="E297" t="s">
        <v>458</v>
      </c>
      <c r="G297">
        <f>LEN(E297)-LEN(TRIM(E297))</f>
        <v>12</v>
      </c>
      <c r="H297" t="str">
        <f>IF(G297=0,E297,H296)</f>
        <v>Mother tongue for the total population excluding institutional residents</v>
      </c>
      <c r="I297" t="str">
        <f>IF(G297=0,"",IF(G297&lt;=2,TRIM(E297),I296))</f>
        <v>Single responses</v>
      </c>
      <c r="J297" t="str">
        <f>IF($G297&lt;=2,"",IF($G297&lt;=4,TRIM($E297),J296))</f>
        <v>Non-official languages</v>
      </c>
      <c r="K297" t="str">
        <f>IF($G297&lt;=4,"",IF($G297&lt;=6,TRIM($E297),K296))</f>
        <v>Non-Aboriginal languages</v>
      </c>
      <c r="L297" t="str">
        <f>IF($G297&lt;=6,"",IF($G297&lt;=8,TRIM($E297),L296))</f>
        <v>Indo-European languages</v>
      </c>
      <c r="M297" t="str">
        <f>IF($G297&lt;=8,"",IF($G297&lt;=10,TRIM($E297),M296))</f>
        <v>Germanic languages</v>
      </c>
      <c r="N297" t="str">
        <f>IF($G297&lt;=10,"",IF($G297&lt;=12,TRIM($E297),N296))</f>
        <v>Icelandic</v>
      </c>
      <c r="O297" t="str">
        <f>IF($G297&lt;=12,"",IF($G297&lt;=14,TRIM($E297),O296))</f>
        <v/>
      </c>
      <c r="Q297" t="str">
        <f t="shared" si="13"/>
        <v>Mother tongue for the total population excluding institutional residents|Single responses|Non-official languages|Non-Aboriginal languages|Indo-European languages|Germanic languages|Icelandic</v>
      </c>
      <c r="R297" t="str">
        <f t="shared" si="14"/>
        <v>Mother tongue for the total population excluding institutional residents|Single responses|Non-official languages|Non-Aboriginal languages|Indo-European languages|Germanic languages|Icelandic</v>
      </c>
      <c r="S297" t="str">
        <f t="shared" si="12"/>
        <v>'Mother tongue for the total population excluding institutional residents|Single responses|Non-official languages|Non-Aboriginal languages|Indo-European languages|Germanic languages|Icelandic',</v>
      </c>
    </row>
    <row r="298" spans="1:19" hidden="1" x14ac:dyDescent="0.35">
      <c r="A298">
        <v>299</v>
      </c>
      <c r="B298" t="s">
        <v>283</v>
      </c>
      <c r="C298" t="s">
        <v>296</v>
      </c>
      <c r="D298" t="s">
        <v>154</v>
      </c>
      <c r="E298" t="s">
        <v>459</v>
      </c>
      <c r="G298">
        <f>LEN(E298)-LEN(TRIM(E298))</f>
        <v>12</v>
      </c>
      <c r="H298" t="str">
        <f>IF(G298=0,E298,H297)</f>
        <v>Mother tongue for the total population excluding institutional residents</v>
      </c>
      <c r="I298" t="str">
        <f>IF(G298=0,"",IF(G298&lt;=2,TRIM(E298),I297))</f>
        <v>Single responses</v>
      </c>
      <c r="J298" t="str">
        <f>IF($G298&lt;=2,"",IF($G298&lt;=4,TRIM($E298),J297))</f>
        <v>Non-official languages</v>
      </c>
      <c r="K298" t="str">
        <f>IF($G298&lt;=4,"",IF($G298&lt;=6,TRIM($E298),K297))</f>
        <v>Non-Aboriginal languages</v>
      </c>
      <c r="L298" t="str">
        <f>IF($G298&lt;=6,"",IF($G298&lt;=8,TRIM($E298),L297))</f>
        <v>Indo-European languages</v>
      </c>
      <c r="M298" t="str">
        <f>IF($G298&lt;=8,"",IF($G298&lt;=10,TRIM($E298),M297))</f>
        <v>Germanic languages</v>
      </c>
      <c r="N298" t="str">
        <f>IF($G298&lt;=10,"",IF($G298&lt;=12,TRIM($E298),N297))</f>
        <v>Vlaams (Flemish)</v>
      </c>
      <c r="O298" t="str">
        <f>IF($G298&lt;=12,"",IF($G298&lt;=14,TRIM($E298),O297))</f>
        <v/>
      </c>
      <c r="Q298" t="str">
        <f t="shared" si="13"/>
        <v>Mother tongue for the total population excluding institutional residents|Single responses|Non-official languages|Non-Aboriginal languages|Indo-European languages|Germanic languages|Vlaams (Flemish)</v>
      </c>
      <c r="R298" t="str">
        <f t="shared" si="14"/>
        <v>Mother tongue for the total population excluding institutional residents|Single responses|Non-official languages|Non-Aboriginal languages|Indo-European languages|Germanic languages|Vlaams (Flemish)</v>
      </c>
      <c r="S298" t="str">
        <f t="shared" si="12"/>
        <v>'Mother tongue for the total population excluding institutional residents|Single responses|Non-official languages|Non-Aboriginal languages|Indo-European languages|Germanic languages|Vlaams (Flemish)',</v>
      </c>
    </row>
    <row r="299" spans="1:19" hidden="1" x14ac:dyDescent="0.35">
      <c r="A299">
        <v>300</v>
      </c>
      <c r="B299" t="s">
        <v>283</v>
      </c>
      <c r="C299" t="s">
        <v>296</v>
      </c>
      <c r="D299" t="s">
        <v>154</v>
      </c>
      <c r="E299" t="s">
        <v>460</v>
      </c>
      <c r="G299">
        <f>LEN(E299)-LEN(TRIM(E299))</f>
        <v>12</v>
      </c>
      <c r="H299" t="str">
        <f>IF(G299=0,E299,H298)</f>
        <v>Mother tongue for the total population excluding institutional residents</v>
      </c>
      <c r="I299" t="str">
        <f>IF(G299=0,"",IF(G299&lt;=2,TRIM(E299),I298))</f>
        <v>Single responses</v>
      </c>
      <c r="J299" t="str">
        <f>IF($G299&lt;=2,"",IF($G299&lt;=4,TRIM($E299),J298))</f>
        <v>Non-official languages</v>
      </c>
      <c r="K299" t="str">
        <f>IF($G299&lt;=4,"",IF($G299&lt;=6,TRIM($E299),K298))</f>
        <v>Non-Aboriginal languages</v>
      </c>
      <c r="L299" t="str">
        <f>IF($G299&lt;=6,"",IF($G299&lt;=8,TRIM($E299),L298))</f>
        <v>Indo-European languages</v>
      </c>
      <c r="M299" t="str">
        <f>IF($G299&lt;=8,"",IF($G299&lt;=10,TRIM($E299),M298))</f>
        <v>Germanic languages</v>
      </c>
      <c r="N299" t="str">
        <f>IF($G299&lt;=10,"",IF($G299&lt;=12,TRIM($E299),N298))</f>
        <v>Yiddish</v>
      </c>
      <c r="O299" t="str">
        <f>IF($G299&lt;=12,"",IF($G299&lt;=14,TRIM($E299),O298))</f>
        <v/>
      </c>
      <c r="Q299" t="str">
        <f t="shared" si="13"/>
        <v>Mother tongue for the total population excluding institutional residents|Single responses|Non-official languages|Non-Aboriginal languages|Indo-European languages|Germanic languages|Yiddish</v>
      </c>
      <c r="R299" t="str">
        <f t="shared" si="14"/>
        <v>Mother tongue for the total population excluding institutional residents|Single responses|Non-official languages|Non-Aboriginal languages|Indo-European languages|Germanic languages|Yiddish</v>
      </c>
      <c r="S299" t="str">
        <f t="shared" si="12"/>
        <v>'Mother tongue for the total population excluding institutional residents|Single responses|Non-official languages|Non-Aboriginal languages|Indo-European languages|Germanic languages|Yiddish',</v>
      </c>
    </row>
    <row r="300" spans="1:19" hidden="1" x14ac:dyDescent="0.35">
      <c r="A300">
        <v>301</v>
      </c>
      <c r="B300" t="s">
        <v>283</v>
      </c>
      <c r="C300" t="s">
        <v>296</v>
      </c>
      <c r="D300" t="s">
        <v>154</v>
      </c>
      <c r="E300" t="s">
        <v>461</v>
      </c>
      <c r="G300">
        <f>LEN(E300)-LEN(TRIM(E300))</f>
        <v>12</v>
      </c>
      <c r="H300" t="str">
        <f>IF(G300=0,E300,H299)</f>
        <v>Mother tongue for the total population excluding institutional residents</v>
      </c>
      <c r="I300" t="str">
        <f>IF(G300=0,"",IF(G300&lt;=2,TRIM(E300),I299))</f>
        <v>Single responses</v>
      </c>
      <c r="J300" t="str">
        <f>IF($G300&lt;=2,"",IF($G300&lt;=4,TRIM($E300),J299))</f>
        <v>Non-official languages</v>
      </c>
      <c r="K300" t="str">
        <f>IF($G300&lt;=4,"",IF($G300&lt;=6,TRIM($E300),K299))</f>
        <v>Non-Aboriginal languages</v>
      </c>
      <c r="L300" t="str">
        <f>IF($G300&lt;=6,"",IF($G300&lt;=8,TRIM($E300),L299))</f>
        <v>Indo-European languages</v>
      </c>
      <c r="M300" t="str">
        <f>IF($G300&lt;=8,"",IF($G300&lt;=10,TRIM($E300),M299))</f>
        <v>Germanic languages</v>
      </c>
      <c r="N300" t="str">
        <f>IF($G300&lt;=10,"",IF($G300&lt;=12,TRIM($E300),N299))</f>
        <v>Germanic languages, n.i.e.</v>
      </c>
      <c r="O300" t="str">
        <f>IF($G300&lt;=12,"",IF($G300&lt;=14,TRIM($E300),O299))</f>
        <v/>
      </c>
      <c r="Q300" t="str">
        <f t="shared" si="13"/>
        <v>Mother tongue for the total population excluding institutional residents|Single responses|Non-official languages|Non-Aboriginal languages|Indo-European languages|Germanic languages|Germanic languages, n.i.e.</v>
      </c>
      <c r="R300" t="str">
        <f t="shared" si="14"/>
        <v>Mother tongue for the total population excluding institutional residents|Single responses|Non-official languages|Non-Aboriginal languages|Indo-European languages|Germanic languages|Germanic languages, n.i.e.</v>
      </c>
      <c r="S300" t="str">
        <f t="shared" si="12"/>
        <v>'Mother tongue for the total population excluding institutional residents|Single responses|Non-official languages|Non-Aboriginal languages|Indo-European languages|Germanic languages|Germanic languages, n.i.e.',</v>
      </c>
    </row>
    <row r="301" spans="1:19" hidden="1" x14ac:dyDescent="0.35">
      <c r="A301">
        <v>302</v>
      </c>
      <c r="B301" t="s">
        <v>283</v>
      </c>
      <c r="C301" t="s">
        <v>296</v>
      </c>
      <c r="D301" t="s">
        <v>154</v>
      </c>
      <c r="E301" t="s">
        <v>462</v>
      </c>
      <c r="G301">
        <f>LEN(E301)-LEN(TRIM(E301))</f>
        <v>10</v>
      </c>
      <c r="H301" t="str">
        <f>IF(G301=0,E301,H300)</f>
        <v>Mother tongue for the total population excluding institutional residents</v>
      </c>
      <c r="I301" t="str">
        <f>IF(G301=0,"",IF(G301&lt;=2,TRIM(E301),I300))</f>
        <v>Single responses</v>
      </c>
      <c r="J301" t="str">
        <f>IF($G301&lt;=2,"",IF($G301&lt;=4,TRIM($E301),J300))</f>
        <v>Non-official languages</v>
      </c>
      <c r="K301" t="str">
        <f>IF($G301&lt;=4,"",IF($G301&lt;=6,TRIM($E301),K300))</f>
        <v>Non-Aboriginal languages</v>
      </c>
      <c r="L301" t="str">
        <f>IF($G301&lt;=6,"",IF($G301&lt;=8,TRIM($E301),L300))</f>
        <v>Indo-European languages</v>
      </c>
      <c r="M301" t="str">
        <f>IF($G301&lt;=8,"",IF($G301&lt;=10,TRIM($E301),M300))</f>
        <v>Greek</v>
      </c>
      <c r="N301" t="str">
        <f>IF($G301&lt;=10,"",IF($G301&lt;=12,TRIM($E301),N300))</f>
        <v/>
      </c>
      <c r="O301" t="str">
        <f>IF($G301&lt;=12,"",IF($G301&lt;=14,TRIM($E301),O300))</f>
        <v/>
      </c>
      <c r="Q301" t="str">
        <f t="shared" si="13"/>
        <v>Mother tongue for the total population excluding institutional residents|Single responses|Non-official languages|Non-Aboriginal languages|Indo-European languages|Greek|</v>
      </c>
      <c r="R301" t="str">
        <f t="shared" si="14"/>
        <v>Mother tongue for the total population excluding institutional residents|Single responses|Non-official languages|Non-Aboriginal languages|Indo-European languages|Greek</v>
      </c>
      <c r="S301" t="str">
        <f t="shared" si="12"/>
        <v>'Mother tongue for the total population excluding institutional residents|Single responses|Non-official languages|Non-Aboriginal languages|Indo-European languages|Greek',</v>
      </c>
    </row>
    <row r="302" spans="1:19" hidden="1" x14ac:dyDescent="0.35">
      <c r="A302">
        <v>303</v>
      </c>
      <c r="B302" t="s">
        <v>283</v>
      </c>
      <c r="C302" t="s">
        <v>296</v>
      </c>
      <c r="D302" t="s">
        <v>154</v>
      </c>
      <c r="E302" t="s">
        <v>463</v>
      </c>
      <c r="G302">
        <f>LEN(E302)-LEN(TRIM(E302))</f>
        <v>10</v>
      </c>
      <c r="H302" t="str">
        <f>IF(G302=0,E302,H301)</f>
        <v>Mother tongue for the total population excluding institutional residents</v>
      </c>
      <c r="I302" t="str">
        <f>IF(G302=0,"",IF(G302&lt;=2,TRIM(E302),I301))</f>
        <v>Single responses</v>
      </c>
      <c r="J302" t="str">
        <f>IF($G302&lt;=2,"",IF($G302&lt;=4,TRIM($E302),J301))</f>
        <v>Non-official languages</v>
      </c>
      <c r="K302" t="str">
        <f>IF($G302&lt;=4,"",IF($G302&lt;=6,TRIM($E302),K301))</f>
        <v>Non-Aboriginal languages</v>
      </c>
      <c r="L302" t="str">
        <f>IF($G302&lt;=6,"",IF($G302&lt;=8,TRIM($E302),L301))</f>
        <v>Indo-European languages</v>
      </c>
      <c r="M302" t="str">
        <f>IF($G302&lt;=8,"",IF($G302&lt;=10,TRIM($E302),M301))</f>
        <v>Indo-Iranian languages</v>
      </c>
      <c r="N302" t="str">
        <f>IF($G302&lt;=10,"",IF($G302&lt;=12,TRIM($E302),N301))</f>
        <v/>
      </c>
      <c r="O302" t="str">
        <f>IF($G302&lt;=12,"",IF($G302&lt;=14,TRIM($E302),O301))</f>
        <v/>
      </c>
      <c r="Q302" t="str">
        <f t="shared" si="13"/>
        <v>Mother tongue for the total population excluding institutional residents|Single responses|Non-official languages|Non-Aboriginal languages|Indo-European languages|Indo-Iranian languages|</v>
      </c>
      <c r="R302" t="str">
        <f t="shared" si="14"/>
        <v>Mother tongue for the total population excluding institutional residents|Single responses|Non-official languages|Non-Aboriginal languages|Indo-European languages|Indo-Iranian languages</v>
      </c>
      <c r="S302" t="str">
        <f t="shared" si="12"/>
        <v>'Mother tongue for the total population excluding institutional residents|Single responses|Non-official languages|Non-Aboriginal languages|Indo-European languages|Indo-Iranian languages',</v>
      </c>
    </row>
    <row r="303" spans="1:19" hidden="1" x14ac:dyDescent="0.35">
      <c r="A303">
        <v>304</v>
      </c>
      <c r="B303" t="s">
        <v>283</v>
      </c>
      <c r="C303" t="s">
        <v>296</v>
      </c>
      <c r="D303" t="s">
        <v>154</v>
      </c>
      <c r="E303" t="s">
        <v>464</v>
      </c>
      <c r="G303">
        <f>LEN(E303)-LEN(TRIM(E303))</f>
        <v>12</v>
      </c>
      <c r="H303" t="str">
        <f>IF(G303=0,E303,H302)</f>
        <v>Mother tongue for the total population excluding institutional residents</v>
      </c>
      <c r="I303" t="str">
        <f>IF(G303=0,"",IF(G303&lt;=2,TRIM(E303),I302))</f>
        <v>Single responses</v>
      </c>
      <c r="J303" t="str">
        <f>IF($G303&lt;=2,"",IF($G303&lt;=4,TRIM($E303),J302))</f>
        <v>Non-official languages</v>
      </c>
      <c r="K303" t="str">
        <f>IF($G303&lt;=4,"",IF($G303&lt;=6,TRIM($E303),K302))</f>
        <v>Non-Aboriginal languages</v>
      </c>
      <c r="L303" t="str">
        <f>IF($G303&lt;=6,"",IF($G303&lt;=8,TRIM($E303),L302))</f>
        <v>Indo-European languages</v>
      </c>
      <c r="M303" t="str">
        <f>IF($G303&lt;=8,"",IF($G303&lt;=10,TRIM($E303),M302))</f>
        <v>Indo-Iranian languages</v>
      </c>
      <c r="N303" t="str">
        <f>IF($G303&lt;=10,"",IF($G303&lt;=12,TRIM($E303),N302))</f>
        <v>Indo-Aryan languages</v>
      </c>
      <c r="O303" t="str">
        <f>IF($G303&lt;=12,"",IF($G303&lt;=14,TRIM($E303),O302))</f>
        <v/>
      </c>
      <c r="Q303" t="str">
        <f t="shared" si="13"/>
        <v>Mother tongue for the total population excluding institutional residents|Single responses|Non-official languages|Non-Aboriginal languages|Indo-European languages|Indo-Iranian languages|Indo-Aryan languages</v>
      </c>
      <c r="R303" t="str">
        <f t="shared" si="14"/>
        <v>Mother tongue for the total population excluding institutional residents|Single responses|Non-official languages|Non-Aboriginal languages|Indo-European languages|Indo-Iranian languages|Indo-Aryan languages</v>
      </c>
      <c r="S303" t="str">
        <f t="shared" si="12"/>
        <v>'Mother tongue for the total population excluding institutional residents|Single responses|Non-official languages|Non-Aboriginal languages|Indo-European languages|Indo-Iranian languages|Indo-Aryan languages',</v>
      </c>
    </row>
    <row r="304" spans="1:19" hidden="1" x14ac:dyDescent="0.35">
      <c r="A304">
        <v>305</v>
      </c>
      <c r="B304" t="s">
        <v>283</v>
      </c>
      <c r="C304" t="s">
        <v>296</v>
      </c>
      <c r="D304" t="s">
        <v>154</v>
      </c>
      <c r="E304" t="s">
        <v>465</v>
      </c>
      <c r="G304">
        <f>LEN(E304)-LEN(TRIM(E304))</f>
        <v>14</v>
      </c>
      <c r="H304" t="str">
        <f>IF(G304=0,E304,H303)</f>
        <v>Mother tongue for the total population excluding institutional residents</v>
      </c>
      <c r="I304" t="str">
        <f>IF(G304=0,"",IF(G304&lt;=2,TRIM(E304),I303))</f>
        <v>Single responses</v>
      </c>
      <c r="J304" t="str">
        <f>IF($G304&lt;=2,"",IF($G304&lt;=4,TRIM($E304),J303))</f>
        <v>Non-official languages</v>
      </c>
      <c r="K304" t="str">
        <f>IF($G304&lt;=4,"",IF($G304&lt;=6,TRIM($E304),K303))</f>
        <v>Non-Aboriginal languages</v>
      </c>
      <c r="L304" t="str">
        <f>IF($G304&lt;=6,"",IF($G304&lt;=8,TRIM($E304),L303))</f>
        <v>Indo-European languages</v>
      </c>
      <c r="M304" t="str">
        <f>IF($G304&lt;=8,"",IF($G304&lt;=10,TRIM($E304),M303))</f>
        <v>Indo-Iranian languages</v>
      </c>
      <c r="N304" t="str">
        <f>IF($G304&lt;=10,"",IF($G304&lt;=12,TRIM($E304),N303))</f>
        <v>Indo-Aryan languages</v>
      </c>
      <c r="O304" t="str">
        <f>IF($G304&lt;=12,"",IF($G304&lt;=14,TRIM($E304),O303))</f>
        <v>Bengali</v>
      </c>
      <c r="Q304" t="str">
        <f t="shared" si="13"/>
        <v>Mother tongue for the total population excluding institutional residents|Single responses|Non-official languages|Non-Aboriginal languages|Indo-European languages|Indo-Iranian languages|Indo-Aryan languages|Bengali|</v>
      </c>
      <c r="R304" t="str">
        <f t="shared" si="14"/>
        <v>Mother tongue for the total population excluding institutional residents|Single responses|Non-official languages|Non-Aboriginal languages|Indo-European languages|Indo-Iranian languages|Indo-Aryan languages|Bengali</v>
      </c>
      <c r="S304" t="str">
        <f t="shared" si="12"/>
        <v>'Mother tongue for the total population excluding institutional residents|Single responses|Non-official languages|Non-Aboriginal languages|Indo-European languages|Indo-Iranian languages|Indo-Aryan languages|Bengali',</v>
      </c>
    </row>
    <row r="305" spans="1:19" hidden="1" x14ac:dyDescent="0.35">
      <c r="A305">
        <v>306</v>
      </c>
      <c r="B305" t="s">
        <v>283</v>
      </c>
      <c r="C305" t="s">
        <v>296</v>
      </c>
      <c r="D305" t="s">
        <v>154</v>
      </c>
      <c r="E305" t="s">
        <v>466</v>
      </c>
      <c r="G305">
        <f>LEN(E305)-LEN(TRIM(E305))</f>
        <v>14</v>
      </c>
      <c r="H305" t="str">
        <f>IF(G305=0,E305,H304)</f>
        <v>Mother tongue for the total population excluding institutional residents</v>
      </c>
      <c r="I305" t="str">
        <f>IF(G305=0,"",IF(G305&lt;=2,TRIM(E305),I304))</f>
        <v>Single responses</v>
      </c>
      <c r="J305" t="str">
        <f>IF($G305&lt;=2,"",IF($G305&lt;=4,TRIM($E305),J304))</f>
        <v>Non-official languages</v>
      </c>
      <c r="K305" t="str">
        <f>IF($G305&lt;=4,"",IF($G305&lt;=6,TRIM($E305),K304))</f>
        <v>Non-Aboriginal languages</v>
      </c>
      <c r="L305" t="str">
        <f>IF($G305&lt;=6,"",IF($G305&lt;=8,TRIM($E305),L304))</f>
        <v>Indo-European languages</v>
      </c>
      <c r="M305" t="str">
        <f>IF($G305&lt;=8,"",IF($G305&lt;=10,TRIM($E305),M304))</f>
        <v>Indo-Iranian languages</v>
      </c>
      <c r="N305" t="str">
        <f>IF($G305&lt;=10,"",IF($G305&lt;=12,TRIM($E305),N304))</f>
        <v>Indo-Aryan languages</v>
      </c>
      <c r="O305" t="str">
        <f>IF($G305&lt;=12,"",IF($G305&lt;=14,TRIM($E305),O304))</f>
        <v>Gujarati</v>
      </c>
      <c r="Q305" t="str">
        <f t="shared" si="13"/>
        <v>Mother tongue for the total population excluding institutional residents|Single responses|Non-official languages|Non-Aboriginal languages|Indo-European languages|Indo-Iranian languages|Indo-Aryan languages|Gujarati|</v>
      </c>
      <c r="R305" t="str">
        <f t="shared" si="14"/>
        <v>Mother tongue for the total population excluding institutional residents|Single responses|Non-official languages|Non-Aboriginal languages|Indo-European languages|Indo-Iranian languages|Indo-Aryan languages|Gujarati</v>
      </c>
      <c r="S305" t="str">
        <f t="shared" si="12"/>
        <v>'Mother tongue for the total population excluding institutional residents|Single responses|Non-official languages|Non-Aboriginal languages|Indo-European languages|Indo-Iranian languages|Indo-Aryan languages|Gujarati',</v>
      </c>
    </row>
    <row r="306" spans="1:19" hidden="1" x14ac:dyDescent="0.35">
      <c r="A306">
        <v>307</v>
      </c>
      <c r="B306" t="s">
        <v>283</v>
      </c>
      <c r="C306" t="s">
        <v>296</v>
      </c>
      <c r="D306" t="s">
        <v>154</v>
      </c>
      <c r="E306" t="s">
        <v>467</v>
      </c>
      <c r="G306">
        <f>LEN(E306)-LEN(TRIM(E306))</f>
        <v>14</v>
      </c>
      <c r="H306" t="str">
        <f>IF(G306=0,E306,H305)</f>
        <v>Mother tongue for the total population excluding institutional residents</v>
      </c>
      <c r="I306" t="str">
        <f>IF(G306=0,"",IF(G306&lt;=2,TRIM(E306),I305))</f>
        <v>Single responses</v>
      </c>
      <c r="J306" t="str">
        <f>IF($G306&lt;=2,"",IF($G306&lt;=4,TRIM($E306),J305))</f>
        <v>Non-official languages</v>
      </c>
      <c r="K306" t="str">
        <f>IF($G306&lt;=4,"",IF($G306&lt;=6,TRIM($E306),K305))</f>
        <v>Non-Aboriginal languages</v>
      </c>
      <c r="L306" t="str">
        <f>IF($G306&lt;=6,"",IF($G306&lt;=8,TRIM($E306),L305))</f>
        <v>Indo-European languages</v>
      </c>
      <c r="M306" t="str">
        <f>IF($G306&lt;=8,"",IF($G306&lt;=10,TRIM($E306),M305))</f>
        <v>Indo-Iranian languages</v>
      </c>
      <c r="N306" t="str">
        <f>IF($G306&lt;=10,"",IF($G306&lt;=12,TRIM($E306),N305))</f>
        <v>Indo-Aryan languages</v>
      </c>
      <c r="O306" t="str">
        <f>IF($G306&lt;=12,"",IF($G306&lt;=14,TRIM($E306),O305))</f>
        <v>Hindi</v>
      </c>
      <c r="Q306" t="str">
        <f t="shared" si="13"/>
        <v>Mother tongue for the total population excluding institutional residents|Single responses|Non-official languages|Non-Aboriginal languages|Indo-European languages|Indo-Iranian languages|Indo-Aryan languages|Hindi|</v>
      </c>
      <c r="R306" t="str">
        <f t="shared" si="14"/>
        <v>Mother tongue for the total population excluding institutional residents|Single responses|Non-official languages|Non-Aboriginal languages|Indo-European languages|Indo-Iranian languages|Indo-Aryan languages|Hindi</v>
      </c>
      <c r="S306" t="str">
        <f t="shared" si="12"/>
        <v>'Mother tongue for the total population excluding institutional residents|Single responses|Non-official languages|Non-Aboriginal languages|Indo-European languages|Indo-Iranian languages|Indo-Aryan languages|Hindi',</v>
      </c>
    </row>
    <row r="307" spans="1:19" hidden="1" x14ac:dyDescent="0.35">
      <c r="A307">
        <v>308</v>
      </c>
      <c r="B307" t="s">
        <v>283</v>
      </c>
      <c r="C307" t="s">
        <v>296</v>
      </c>
      <c r="D307" t="s">
        <v>154</v>
      </c>
      <c r="E307" t="s">
        <v>468</v>
      </c>
      <c r="G307">
        <f>LEN(E307)-LEN(TRIM(E307))</f>
        <v>14</v>
      </c>
      <c r="H307" t="str">
        <f>IF(G307=0,E307,H306)</f>
        <v>Mother tongue for the total population excluding institutional residents</v>
      </c>
      <c r="I307" t="str">
        <f>IF(G307=0,"",IF(G307&lt;=2,TRIM(E307),I306))</f>
        <v>Single responses</v>
      </c>
      <c r="J307" t="str">
        <f>IF($G307&lt;=2,"",IF($G307&lt;=4,TRIM($E307),J306))</f>
        <v>Non-official languages</v>
      </c>
      <c r="K307" t="str">
        <f>IF($G307&lt;=4,"",IF($G307&lt;=6,TRIM($E307),K306))</f>
        <v>Non-Aboriginal languages</v>
      </c>
      <c r="L307" t="str">
        <f>IF($G307&lt;=6,"",IF($G307&lt;=8,TRIM($E307),L306))</f>
        <v>Indo-European languages</v>
      </c>
      <c r="M307" t="str">
        <f>IF($G307&lt;=8,"",IF($G307&lt;=10,TRIM($E307),M306))</f>
        <v>Indo-Iranian languages</v>
      </c>
      <c r="N307" t="str">
        <f>IF($G307&lt;=10,"",IF($G307&lt;=12,TRIM($E307),N306))</f>
        <v>Indo-Aryan languages</v>
      </c>
      <c r="O307" t="str">
        <f>IF($G307&lt;=12,"",IF($G307&lt;=14,TRIM($E307),O306))</f>
        <v>Kashmiri</v>
      </c>
      <c r="Q307" t="str">
        <f t="shared" si="13"/>
        <v>Mother tongue for the total population excluding institutional residents|Single responses|Non-official languages|Non-Aboriginal languages|Indo-European languages|Indo-Iranian languages|Indo-Aryan languages|Kashmiri|</v>
      </c>
      <c r="R307" t="str">
        <f t="shared" si="14"/>
        <v>Mother tongue for the total population excluding institutional residents|Single responses|Non-official languages|Non-Aboriginal languages|Indo-European languages|Indo-Iranian languages|Indo-Aryan languages|Kashmiri</v>
      </c>
      <c r="S307" t="str">
        <f t="shared" si="12"/>
        <v>'Mother tongue for the total population excluding institutional residents|Single responses|Non-official languages|Non-Aboriginal languages|Indo-European languages|Indo-Iranian languages|Indo-Aryan languages|Kashmiri',</v>
      </c>
    </row>
    <row r="308" spans="1:19" hidden="1" x14ac:dyDescent="0.35">
      <c r="A308">
        <v>309</v>
      </c>
      <c r="B308" t="s">
        <v>283</v>
      </c>
      <c r="C308" t="s">
        <v>296</v>
      </c>
      <c r="D308" t="s">
        <v>154</v>
      </c>
      <c r="E308" t="s">
        <v>469</v>
      </c>
      <c r="G308">
        <f>LEN(E308)-LEN(TRIM(E308))</f>
        <v>14</v>
      </c>
      <c r="H308" t="str">
        <f>IF(G308=0,E308,H307)</f>
        <v>Mother tongue for the total population excluding institutional residents</v>
      </c>
      <c r="I308" t="str">
        <f>IF(G308=0,"",IF(G308&lt;=2,TRIM(E308),I307))</f>
        <v>Single responses</v>
      </c>
      <c r="J308" t="str">
        <f>IF($G308&lt;=2,"",IF($G308&lt;=4,TRIM($E308),J307))</f>
        <v>Non-official languages</v>
      </c>
      <c r="K308" t="str">
        <f>IF($G308&lt;=4,"",IF($G308&lt;=6,TRIM($E308),K307))</f>
        <v>Non-Aboriginal languages</v>
      </c>
      <c r="L308" t="str">
        <f>IF($G308&lt;=6,"",IF($G308&lt;=8,TRIM($E308),L307))</f>
        <v>Indo-European languages</v>
      </c>
      <c r="M308" t="str">
        <f>IF($G308&lt;=8,"",IF($G308&lt;=10,TRIM($E308),M307))</f>
        <v>Indo-Iranian languages</v>
      </c>
      <c r="N308" t="str">
        <f>IF($G308&lt;=10,"",IF($G308&lt;=12,TRIM($E308),N307))</f>
        <v>Indo-Aryan languages</v>
      </c>
      <c r="O308" t="str">
        <f>IF($G308&lt;=12,"",IF($G308&lt;=14,TRIM($E308),O307))</f>
        <v>Konkani</v>
      </c>
      <c r="Q308" t="str">
        <f t="shared" si="13"/>
        <v>Mother tongue for the total population excluding institutional residents|Single responses|Non-official languages|Non-Aboriginal languages|Indo-European languages|Indo-Iranian languages|Indo-Aryan languages|Konkani|</v>
      </c>
      <c r="R308" t="str">
        <f t="shared" si="14"/>
        <v>Mother tongue for the total population excluding institutional residents|Single responses|Non-official languages|Non-Aboriginal languages|Indo-European languages|Indo-Iranian languages|Indo-Aryan languages|Konkani</v>
      </c>
      <c r="S308" t="str">
        <f t="shared" si="12"/>
        <v>'Mother tongue for the total population excluding institutional residents|Single responses|Non-official languages|Non-Aboriginal languages|Indo-European languages|Indo-Iranian languages|Indo-Aryan languages|Konkani',</v>
      </c>
    </row>
    <row r="309" spans="1:19" hidden="1" x14ac:dyDescent="0.35">
      <c r="A309">
        <v>310</v>
      </c>
      <c r="B309" t="s">
        <v>283</v>
      </c>
      <c r="C309" t="s">
        <v>296</v>
      </c>
      <c r="D309" t="s">
        <v>154</v>
      </c>
      <c r="E309" t="s">
        <v>470</v>
      </c>
      <c r="G309">
        <f>LEN(E309)-LEN(TRIM(E309))</f>
        <v>14</v>
      </c>
      <c r="H309" t="str">
        <f>IF(G309=0,E309,H308)</f>
        <v>Mother tongue for the total population excluding institutional residents</v>
      </c>
      <c r="I309" t="str">
        <f>IF(G309=0,"",IF(G309&lt;=2,TRIM(E309),I308))</f>
        <v>Single responses</v>
      </c>
      <c r="J309" t="str">
        <f>IF($G309&lt;=2,"",IF($G309&lt;=4,TRIM($E309),J308))</f>
        <v>Non-official languages</v>
      </c>
      <c r="K309" t="str">
        <f>IF($G309&lt;=4,"",IF($G309&lt;=6,TRIM($E309),K308))</f>
        <v>Non-Aboriginal languages</v>
      </c>
      <c r="L309" t="str">
        <f>IF($G309&lt;=6,"",IF($G309&lt;=8,TRIM($E309),L308))</f>
        <v>Indo-European languages</v>
      </c>
      <c r="M309" t="str">
        <f>IF($G309&lt;=8,"",IF($G309&lt;=10,TRIM($E309),M308))</f>
        <v>Indo-Iranian languages</v>
      </c>
      <c r="N309" t="str">
        <f>IF($G309&lt;=10,"",IF($G309&lt;=12,TRIM($E309),N308))</f>
        <v>Indo-Aryan languages</v>
      </c>
      <c r="O309" t="str">
        <f>IF($G309&lt;=12,"",IF($G309&lt;=14,TRIM($E309),O308))</f>
        <v>Marathi</v>
      </c>
      <c r="Q309" t="str">
        <f t="shared" si="13"/>
        <v>Mother tongue for the total population excluding institutional residents|Single responses|Non-official languages|Non-Aboriginal languages|Indo-European languages|Indo-Iranian languages|Indo-Aryan languages|Marathi|</v>
      </c>
      <c r="R309" t="str">
        <f t="shared" si="14"/>
        <v>Mother tongue for the total population excluding institutional residents|Single responses|Non-official languages|Non-Aboriginal languages|Indo-European languages|Indo-Iranian languages|Indo-Aryan languages|Marathi</v>
      </c>
      <c r="S309" t="str">
        <f t="shared" si="12"/>
        <v>'Mother tongue for the total population excluding institutional residents|Single responses|Non-official languages|Non-Aboriginal languages|Indo-European languages|Indo-Iranian languages|Indo-Aryan languages|Marathi',</v>
      </c>
    </row>
    <row r="310" spans="1:19" hidden="1" x14ac:dyDescent="0.35">
      <c r="A310">
        <v>311</v>
      </c>
      <c r="B310" t="s">
        <v>283</v>
      </c>
      <c r="C310" t="s">
        <v>296</v>
      </c>
      <c r="D310" t="s">
        <v>154</v>
      </c>
      <c r="E310" t="s">
        <v>471</v>
      </c>
      <c r="G310">
        <f>LEN(E310)-LEN(TRIM(E310))</f>
        <v>14</v>
      </c>
      <c r="H310" t="str">
        <f>IF(G310=0,E310,H309)</f>
        <v>Mother tongue for the total population excluding institutional residents</v>
      </c>
      <c r="I310" t="str">
        <f>IF(G310=0,"",IF(G310&lt;=2,TRIM(E310),I309))</f>
        <v>Single responses</v>
      </c>
      <c r="J310" t="str">
        <f>IF($G310&lt;=2,"",IF($G310&lt;=4,TRIM($E310),J309))</f>
        <v>Non-official languages</v>
      </c>
      <c r="K310" t="str">
        <f>IF($G310&lt;=4,"",IF($G310&lt;=6,TRIM($E310),K309))</f>
        <v>Non-Aboriginal languages</v>
      </c>
      <c r="L310" t="str">
        <f>IF($G310&lt;=6,"",IF($G310&lt;=8,TRIM($E310),L309))</f>
        <v>Indo-European languages</v>
      </c>
      <c r="M310" t="str">
        <f>IF($G310&lt;=8,"",IF($G310&lt;=10,TRIM($E310),M309))</f>
        <v>Indo-Iranian languages</v>
      </c>
      <c r="N310" t="str">
        <f>IF($G310&lt;=10,"",IF($G310&lt;=12,TRIM($E310),N309))</f>
        <v>Indo-Aryan languages</v>
      </c>
      <c r="O310" t="str">
        <f>IF($G310&lt;=12,"",IF($G310&lt;=14,TRIM($E310),O309))</f>
        <v>Nepali</v>
      </c>
      <c r="Q310" t="str">
        <f t="shared" si="13"/>
        <v>Mother tongue for the total population excluding institutional residents|Single responses|Non-official languages|Non-Aboriginal languages|Indo-European languages|Indo-Iranian languages|Indo-Aryan languages|Nepali|</v>
      </c>
      <c r="R310" t="str">
        <f t="shared" si="14"/>
        <v>Mother tongue for the total population excluding institutional residents|Single responses|Non-official languages|Non-Aboriginal languages|Indo-European languages|Indo-Iranian languages|Indo-Aryan languages|Nepali</v>
      </c>
      <c r="S310" t="str">
        <f t="shared" si="12"/>
        <v>'Mother tongue for the total population excluding institutional residents|Single responses|Non-official languages|Non-Aboriginal languages|Indo-European languages|Indo-Iranian languages|Indo-Aryan languages|Nepali',</v>
      </c>
    </row>
    <row r="311" spans="1:19" hidden="1" x14ac:dyDescent="0.35">
      <c r="A311">
        <v>312</v>
      </c>
      <c r="B311" t="s">
        <v>283</v>
      </c>
      <c r="C311" t="s">
        <v>296</v>
      </c>
      <c r="D311" t="s">
        <v>154</v>
      </c>
      <c r="E311" t="s">
        <v>472</v>
      </c>
      <c r="G311">
        <f>LEN(E311)-LEN(TRIM(E311))</f>
        <v>14</v>
      </c>
      <c r="H311" t="str">
        <f>IF(G311=0,E311,H310)</f>
        <v>Mother tongue for the total population excluding institutional residents</v>
      </c>
      <c r="I311" t="str">
        <f>IF(G311=0,"",IF(G311&lt;=2,TRIM(E311),I310))</f>
        <v>Single responses</v>
      </c>
      <c r="J311" t="str">
        <f>IF($G311&lt;=2,"",IF($G311&lt;=4,TRIM($E311),J310))</f>
        <v>Non-official languages</v>
      </c>
      <c r="K311" t="str">
        <f>IF($G311&lt;=4,"",IF($G311&lt;=6,TRIM($E311),K310))</f>
        <v>Non-Aboriginal languages</v>
      </c>
      <c r="L311" t="str">
        <f>IF($G311&lt;=6,"",IF($G311&lt;=8,TRIM($E311),L310))</f>
        <v>Indo-European languages</v>
      </c>
      <c r="M311" t="str">
        <f>IF($G311&lt;=8,"",IF($G311&lt;=10,TRIM($E311),M310))</f>
        <v>Indo-Iranian languages</v>
      </c>
      <c r="N311" t="str">
        <f>IF($G311&lt;=10,"",IF($G311&lt;=12,TRIM($E311),N310))</f>
        <v>Indo-Aryan languages</v>
      </c>
      <c r="O311" t="str">
        <f>IF($G311&lt;=12,"",IF($G311&lt;=14,TRIM($E311),O310))</f>
        <v>Oriya (Odia)</v>
      </c>
      <c r="Q311" t="str">
        <f t="shared" si="13"/>
        <v>Mother tongue for the total population excluding institutional residents|Single responses|Non-official languages|Non-Aboriginal languages|Indo-European languages|Indo-Iranian languages|Indo-Aryan languages|Oriya (Odia)|</v>
      </c>
      <c r="R311" t="str">
        <f t="shared" si="14"/>
        <v>Mother tongue for the total population excluding institutional residents|Single responses|Non-official languages|Non-Aboriginal languages|Indo-European languages|Indo-Iranian languages|Indo-Aryan languages|Oriya (Odia)</v>
      </c>
      <c r="S311" t="str">
        <f t="shared" si="12"/>
        <v>'Mother tongue for the total population excluding institutional residents|Single responses|Non-official languages|Non-Aboriginal languages|Indo-European languages|Indo-Iranian languages|Indo-Aryan languages|Oriya (Odia)',</v>
      </c>
    </row>
    <row r="312" spans="1:19" hidden="1" x14ac:dyDescent="0.35">
      <c r="A312">
        <v>313</v>
      </c>
      <c r="B312" t="s">
        <v>283</v>
      </c>
      <c r="C312" t="s">
        <v>296</v>
      </c>
      <c r="D312" t="s">
        <v>154</v>
      </c>
      <c r="E312" t="s">
        <v>473</v>
      </c>
      <c r="G312">
        <f>LEN(E312)-LEN(TRIM(E312))</f>
        <v>14</v>
      </c>
      <c r="H312" t="str">
        <f>IF(G312=0,E312,H311)</f>
        <v>Mother tongue for the total population excluding institutional residents</v>
      </c>
      <c r="I312" t="str">
        <f>IF(G312=0,"",IF(G312&lt;=2,TRIM(E312),I311))</f>
        <v>Single responses</v>
      </c>
      <c r="J312" t="str">
        <f>IF($G312&lt;=2,"",IF($G312&lt;=4,TRIM($E312),J311))</f>
        <v>Non-official languages</v>
      </c>
      <c r="K312" t="str">
        <f>IF($G312&lt;=4,"",IF($G312&lt;=6,TRIM($E312),K311))</f>
        <v>Non-Aboriginal languages</v>
      </c>
      <c r="L312" t="str">
        <f>IF($G312&lt;=6,"",IF($G312&lt;=8,TRIM($E312),L311))</f>
        <v>Indo-European languages</v>
      </c>
      <c r="M312" t="str">
        <f>IF($G312&lt;=8,"",IF($G312&lt;=10,TRIM($E312),M311))</f>
        <v>Indo-Iranian languages</v>
      </c>
      <c r="N312" t="str">
        <f>IF($G312&lt;=10,"",IF($G312&lt;=12,TRIM($E312),N311))</f>
        <v>Indo-Aryan languages</v>
      </c>
      <c r="O312" t="str">
        <f>IF($G312&lt;=12,"",IF($G312&lt;=14,TRIM($E312),O311))</f>
        <v>Punjabi (Panjabi)</v>
      </c>
      <c r="Q312" t="str">
        <f t="shared" si="13"/>
        <v>Mother tongue for the total population excluding institutional residents|Single responses|Non-official languages|Non-Aboriginal languages|Indo-European languages|Indo-Iranian languages|Indo-Aryan languages|Punjabi (Panjabi)|</v>
      </c>
      <c r="R312" t="str">
        <f t="shared" si="14"/>
        <v>Mother tongue for the total population excluding institutional residents|Single responses|Non-official languages|Non-Aboriginal languages|Indo-European languages|Indo-Iranian languages|Indo-Aryan languages|Punjabi (Panjabi)</v>
      </c>
      <c r="S312" t="str">
        <f t="shared" si="12"/>
        <v>'Mother tongue for the total population excluding institutional residents|Single responses|Non-official languages|Non-Aboriginal languages|Indo-European languages|Indo-Iranian languages|Indo-Aryan languages|Punjabi (Panjabi)',</v>
      </c>
    </row>
    <row r="313" spans="1:19" hidden="1" x14ac:dyDescent="0.35">
      <c r="A313">
        <v>314</v>
      </c>
      <c r="B313" t="s">
        <v>283</v>
      </c>
      <c r="C313" t="s">
        <v>296</v>
      </c>
      <c r="D313" t="s">
        <v>154</v>
      </c>
      <c r="E313" t="s">
        <v>474</v>
      </c>
      <c r="G313">
        <f>LEN(E313)-LEN(TRIM(E313))</f>
        <v>14</v>
      </c>
      <c r="H313" t="str">
        <f>IF(G313=0,E313,H312)</f>
        <v>Mother tongue for the total population excluding institutional residents</v>
      </c>
      <c r="I313" t="str">
        <f>IF(G313=0,"",IF(G313&lt;=2,TRIM(E313),I312))</f>
        <v>Single responses</v>
      </c>
      <c r="J313" t="str">
        <f>IF($G313&lt;=2,"",IF($G313&lt;=4,TRIM($E313),J312))</f>
        <v>Non-official languages</v>
      </c>
      <c r="K313" t="str">
        <f>IF($G313&lt;=4,"",IF($G313&lt;=6,TRIM($E313),K312))</f>
        <v>Non-Aboriginal languages</v>
      </c>
      <c r="L313" t="str">
        <f>IF($G313&lt;=6,"",IF($G313&lt;=8,TRIM($E313),L312))</f>
        <v>Indo-European languages</v>
      </c>
      <c r="M313" t="str">
        <f>IF($G313&lt;=8,"",IF($G313&lt;=10,TRIM($E313),M312))</f>
        <v>Indo-Iranian languages</v>
      </c>
      <c r="N313" t="str">
        <f>IF($G313&lt;=10,"",IF($G313&lt;=12,TRIM($E313),N312))</f>
        <v>Indo-Aryan languages</v>
      </c>
      <c r="O313" t="str">
        <f>IF($G313&lt;=12,"",IF($G313&lt;=14,TRIM($E313),O312))</f>
        <v>Sindhi</v>
      </c>
      <c r="Q313" t="str">
        <f t="shared" si="13"/>
        <v>Mother tongue for the total population excluding institutional residents|Single responses|Non-official languages|Non-Aboriginal languages|Indo-European languages|Indo-Iranian languages|Indo-Aryan languages|Sindhi|</v>
      </c>
      <c r="R313" t="str">
        <f t="shared" si="14"/>
        <v>Mother tongue for the total population excluding institutional residents|Single responses|Non-official languages|Non-Aboriginal languages|Indo-European languages|Indo-Iranian languages|Indo-Aryan languages|Sindhi</v>
      </c>
      <c r="S313" t="str">
        <f t="shared" si="12"/>
        <v>'Mother tongue for the total population excluding institutional residents|Single responses|Non-official languages|Non-Aboriginal languages|Indo-European languages|Indo-Iranian languages|Indo-Aryan languages|Sindhi',</v>
      </c>
    </row>
    <row r="314" spans="1:19" hidden="1" x14ac:dyDescent="0.35">
      <c r="A314">
        <v>315</v>
      </c>
      <c r="B314" t="s">
        <v>283</v>
      </c>
      <c r="C314" t="s">
        <v>296</v>
      </c>
      <c r="D314" t="s">
        <v>154</v>
      </c>
      <c r="E314" t="s">
        <v>475</v>
      </c>
      <c r="G314">
        <f>LEN(E314)-LEN(TRIM(E314))</f>
        <v>14</v>
      </c>
      <c r="H314" t="str">
        <f>IF(G314=0,E314,H313)</f>
        <v>Mother tongue for the total population excluding institutional residents</v>
      </c>
      <c r="I314" t="str">
        <f>IF(G314=0,"",IF(G314&lt;=2,TRIM(E314),I313))</f>
        <v>Single responses</v>
      </c>
      <c r="J314" t="str">
        <f>IF($G314&lt;=2,"",IF($G314&lt;=4,TRIM($E314),J313))</f>
        <v>Non-official languages</v>
      </c>
      <c r="K314" t="str">
        <f>IF($G314&lt;=4,"",IF($G314&lt;=6,TRIM($E314),K313))</f>
        <v>Non-Aboriginal languages</v>
      </c>
      <c r="L314" t="str">
        <f>IF($G314&lt;=6,"",IF($G314&lt;=8,TRIM($E314),L313))</f>
        <v>Indo-European languages</v>
      </c>
      <c r="M314" t="str">
        <f>IF($G314&lt;=8,"",IF($G314&lt;=10,TRIM($E314),M313))</f>
        <v>Indo-Iranian languages</v>
      </c>
      <c r="N314" t="str">
        <f>IF($G314&lt;=10,"",IF($G314&lt;=12,TRIM($E314),N313))</f>
        <v>Indo-Aryan languages</v>
      </c>
      <c r="O314" t="str">
        <f>IF($G314&lt;=12,"",IF($G314&lt;=14,TRIM($E314),O313))</f>
        <v>Sinhala (Sinhalese)</v>
      </c>
      <c r="Q314" t="str">
        <f t="shared" si="13"/>
        <v>Mother tongue for the total population excluding institutional residents|Single responses|Non-official languages|Non-Aboriginal languages|Indo-European languages|Indo-Iranian languages|Indo-Aryan languages|Sinhala (Sinhalese)|</v>
      </c>
      <c r="R314" t="str">
        <f t="shared" si="14"/>
        <v>Mother tongue for the total population excluding institutional residents|Single responses|Non-official languages|Non-Aboriginal languages|Indo-European languages|Indo-Iranian languages|Indo-Aryan languages|Sinhala (Sinhalese)</v>
      </c>
      <c r="S314" t="str">
        <f t="shared" si="12"/>
        <v>'Mother tongue for the total population excluding institutional residents|Single responses|Non-official languages|Non-Aboriginal languages|Indo-European languages|Indo-Iranian languages|Indo-Aryan languages|Sinhala (Sinhalese)',</v>
      </c>
    </row>
    <row r="315" spans="1:19" hidden="1" x14ac:dyDescent="0.35">
      <c r="A315">
        <v>316</v>
      </c>
      <c r="B315" t="s">
        <v>283</v>
      </c>
      <c r="C315" t="s">
        <v>296</v>
      </c>
      <c r="D315" t="s">
        <v>154</v>
      </c>
      <c r="E315" t="s">
        <v>476</v>
      </c>
      <c r="G315">
        <f>LEN(E315)-LEN(TRIM(E315))</f>
        <v>14</v>
      </c>
      <c r="H315" t="str">
        <f>IF(G315=0,E315,H314)</f>
        <v>Mother tongue for the total population excluding institutional residents</v>
      </c>
      <c r="I315" t="str">
        <f>IF(G315=0,"",IF(G315&lt;=2,TRIM(E315),I314))</f>
        <v>Single responses</v>
      </c>
      <c r="J315" t="str">
        <f>IF($G315&lt;=2,"",IF($G315&lt;=4,TRIM($E315),J314))</f>
        <v>Non-official languages</v>
      </c>
      <c r="K315" t="str">
        <f>IF($G315&lt;=4,"",IF($G315&lt;=6,TRIM($E315),K314))</f>
        <v>Non-Aboriginal languages</v>
      </c>
      <c r="L315" t="str">
        <f>IF($G315&lt;=6,"",IF($G315&lt;=8,TRIM($E315),L314))</f>
        <v>Indo-European languages</v>
      </c>
      <c r="M315" t="str">
        <f>IF($G315&lt;=8,"",IF($G315&lt;=10,TRIM($E315),M314))</f>
        <v>Indo-Iranian languages</v>
      </c>
      <c r="N315" t="str">
        <f>IF($G315&lt;=10,"",IF($G315&lt;=12,TRIM($E315),N314))</f>
        <v>Indo-Aryan languages</v>
      </c>
      <c r="O315" t="str">
        <f>IF($G315&lt;=12,"",IF($G315&lt;=14,TRIM($E315),O314))</f>
        <v>Urdu</v>
      </c>
      <c r="Q315" t="str">
        <f t="shared" si="13"/>
        <v>Mother tongue for the total population excluding institutional residents|Single responses|Non-official languages|Non-Aboriginal languages|Indo-European languages|Indo-Iranian languages|Indo-Aryan languages|Urdu|</v>
      </c>
      <c r="R315" t="str">
        <f t="shared" si="14"/>
        <v>Mother tongue for the total population excluding institutional residents|Single responses|Non-official languages|Non-Aboriginal languages|Indo-European languages|Indo-Iranian languages|Indo-Aryan languages|Urdu</v>
      </c>
      <c r="S315" t="str">
        <f t="shared" si="12"/>
        <v>'Mother tongue for the total population excluding institutional residents|Single responses|Non-official languages|Non-Aboriginal languages|Indo-European languages|Indo-Iranian languages|Indo-Aryan languages|Urdu',</v>
      </c>
    </row>
    <row r="316" spans="1:19" hidden="1" x14ac:dyDescent="0.35">
      <c r="A316">
        <v>317</v>
      </c>
      <c r="B316" t="s">
        <v>283</v>
      </c>
      <c r="C316" t="s">
        <v>296</v>
      </c>
      <c r="D316" t="s">
        <v>154</v>
      </c>
      <c r="E316" t="s">
        <v>477</v>
      </c>
      <c r="G316">
        <f>LEN(E316)-LEN(TRIM(E316))</f>
        <v>12</v>
      </c>
      <c r="H316" t="str">
        <f>IF(G316=0,E316,H315)</f>
        <v>Mother tongue for the total population excluding institutional residents</v>
      </c>
      <c r="I316" t="str">
        <f>IF(G316=0,"",IF(G316&lt;=2,TRIM(E316),I315))</f>
        <v>Single responses</v>
      </c>
      <c r="J316" t="str">
        <f>IF($G316&lt;=2,"",IF($G316&lt;=4,TRIM($E316),J315))</f>
        <v>Non-official languages</v>
      </c>
      <c r="K316" t="str">
        <f>IF($G316&lt;=4,"",IF($G316&lt;=6,TRIM($E316),K315))</f>
        <v>Non-Aboriginal languages</v>
      </c>
      <c r="L316" t="str">
        <f>IF($G316&lt;=6,"",IF($G316&lt;=8,TRIM($E316),L315))</f>
        <v>Indo-European languages</v>
      </c>
      <c r="M316" t="str">
        <f>IF($G316&lt;=8,"",IF($G316&lt;=10,TRIM($E316),M315))</f>
        <v>Indo-Iranian languages</v>
      </c>
      <c r="N316" t="str">
        <f>IF($G316&lt;=10,"",IF($G316&lt;=12,TRIM($E316),N315))</f>
        <v>Iranian languages</v>
      </c>
      <c r="O316" t="str">
        <f>IF($G316&lt;=12,"",IF($G316&lt;=14,TRIM($E316),O315))</f>
        <v/>
      </c>
      <c r="Q316" t="str">
        <f t="shared" si="13"/>
        <v>Mother tongue for the total population excluding institutional residents|Single responses|Non-official languages|Non-Aboriginal languages|Indo-European languages|Indo-Iranian languages|Iranian languages</v>
      </c>
      <c r="R316" t="str">
        <f t="shared" si="14"/>
        <v>Mother tongue for the total population excluding institutional residents|Single responses|Non-official languages|Non-Aboriginal languages|Indo-European languages|Indo-Iranian languages|Iranian languages</v>
      </c>
      <c r="S316" t="str">
        <f t="shared" si="12"/>
        <v>'Mother tongue for the total population excluding institutional residents|Single responses|Non-official languages|Non-Aboriginal languages|Indo-European languages|Indo-Iranian languages|Iranian languages',</v>
      </c>
    </row>
    <row r="317" spans="1:19" hidden="1" x14ac:dyDescent="0.35">
      <c r="A317">
        <v>319</v>
      </c>
      <c r="B317" t="s">
        <v>283</v>
      </c>
      <c r="C317" t="s">
        <v>296</v>
      </c>
      <c r="D317" t="s">
        <v>154</v>
      </c>
      <c r="E317" t="s">
        <v>479</v>
      </c>
      <c r="G317">
        <f>LEN(E317)-LEN(TRIM(E317))</f>
        <v>14</v>
      </c>
      <c r="H317" t="str">
        <f>IF(G317=0,E317,H316)</f>
        <v>Mother tongue for the total population excluding institutional residents</v>
      </c>
      <c r="I317" t="str">
        <f>IF(G317=0,"",IF(G317&lt;=2,TRIM(E317),I316))</f>
        <v>Single responses</v>
      </c>
      <c r="J317" t="str">
        <f>IF($G317&lt;=2,"",IF($G317&lt;=4,TRIM($E317),J316))</f>
        <v>Non-official languages</v>
      </c>
      <c r="K317" t="str">
        <f>IF($G317&lt;=4,"",IF($G317&lt;=6,TRIM($E317),K316))</f>
        <v>Non-Aboriginal languages</v>
      </c>
      <c r="L317" t="str">
        <f>IF($G317&lt;=6,"",IF($G317&lt;=8,TRIM($E317),L316))</f>
        <v>Indo-European languages</v>
      </c>
      <c r="M317" t="str">
        <f>IF($G317&lt;=8,"",IF($G317&lt;=10,TRIM($E317),M316))</f>
        <v>Indo-Iranian languages</v>
      </c>
      <c r="N317" t="str">
        <f>IF($G317&lt;=10,"",IF($G317&lt;=12,TRIM($E317),N316))</f>
        <v>Iranian languages</v>
      </c>
      <c r="O317" t="str">
        <f>IF($G317&lt;=12,"",IF($G317&lt;=14,TRIM($E317),O316))</f>
        <v>Kurdish</v>
      </c>
      <c r="Q317" t="str">
        <f t="shared" si="13"/>
        <v>Mother tongue for the total population excluding institutional residents|Single responses|Non-official languages|Non-Aboriginal languages|Indo-European languages|Indo-Iranian languages|Iranian languages|Kurdish|</v>
      </c>
      <c r="R317" t="str">
        <f t="shared" si="14"/>
        <v>Mother tongue for the total population excluding institutional residents|Single responses|Non-official languages|Non-Aboriginal languages|Indo-European languages|Indo-Iranian languages|Iranian languages|Kurdish</v>
      </c>
      <c r="S317" t="str">
        <f t="shared" si="12"/>
        <v>'Mother tongue for the total population excluding institutional residents|Single responses|Non-official languages|Non-Aboriginal languages|Indo-European languages|Indo-Iranian languages|Iranian languages|Kurdish',</v>
      </c>
    </row>
    <row r="318" spans="1:19" hidden="1" x14ac:dyDescent="0.35">
      <c r="A318">
        <v>320</v>
      </c>
      <c r="B318" t="s">
        <v>283</v>
      </c>
      <c r="C318" t="s">
        <v>296</v>
      </c>
      <c r="D318" t="s">
        <v>154</v>
      </c>
      <c r="E318" t="s">
        <v>480</v>
      </c>
      <c r="G318">
        <f>LEN(E318)-LEN(TRIM(E318))</f>
        <v>14</v>
      </c>
      <c r="H318" t="str">
        <f>IF(G318=0,E318,H317)</f>
        <v>Mother tongue for the total population excluding institutional residents</v>
      </c>
      <c r="I318" t="str">
        <f>IF(G318=0,"",IF(G318&lt;=2,TRIM(E318),I317))</f>
        <v>Single responses</v>
      </c>
      <c r="J318" t="str">
        <f>IF($G318&lt;=2,"",IF($G318&lt;=4,TRIM($E318),J317))</f>
        <v>Non-official languages</v>
      </c>
      <c r="K318" t="str">
        <f>IF($G318&lt;=4,"",IF($G318&lt;=6,TRIM($E318),K317))</f>
        <v>Non-Aboriginal languages</v>
      </c>
      <c r="L318" t="str">
        <f>IF($G318&lt;=6,"",IF($G318&lt;=8,TRIM($E318),L317))</f>
        <v>Indo-European languages</v>
      </c>
      <c r="M318" t="str">
        <f>IF($G318&lt;=8,"",IF($G318&lt;=10,TRIM($E318),M317))</f>
        <v>Indo-Iranian languages</v>
      </c>
      <c r="N318" t="str">
        <f>IF($G318&lt;=10,"",IF($G318&lt;=12,TRIM($E318),N317))</f>
        <v>Iranian languages</v>
      </c>
      <c r="O318" t="str">
        <f>IF($G318&lt;=12,"",IF($G318&lt;=14,TRIM($E318),O317))</f>
        <v>Pashto</v>
      </c>
      <c r="Q318" t="str">
        <f t="shared" si="13"/>
        <v>Mother tongue for the total population excluding institutional residents|Single responses|Non-official languages|Non-Aboriginal languages|Indo-European languages|Indo-Iranian languages|Iranian languages|Pashto|</v>
      </c>
      <c r="R318" t="str">
        <f t="shared" si="14"/>
        <v>Mother tongue for the total population excluding institutional residents|Single responses|Non-official languages|Non-Aboriginal languages|Indo-European languages|Indo-Iranian languages|Iranian languages|Pashto</v>
      </c>
      <c r="S318" t="str">
        <f t="shared" si="12"/>
        <v>'Mother tongue for the total population excluding institutional residents|Single responses|Non-official languages|Non-Aboriginal languages|Indo-European languages|Indo-Iranian languages|Iranian languages|Pashto',</v>
      </c>
    </row>
    <row r="319" spans="1:19" hidden="1" x14ac:dyDescent="0.35">
      <c r="A319">
        <v>321</v>
      </c>
      <c r="B319" t="s">
        <v>283</v>
      </c>
      <c r="C319" t="s">
        <v>296</v>
      </c>
      <c r="D319" t="s">
        <v>154</v>
      </c>
      <c r="E319" t="s">
        <v>481</v>
      </c>
      <c r="G319">
        <f>LEN(E319)-LEN(TRIM(E319))</f>
        <v>14</v>
      </c>
      <c r="H319" t="str">
        <f>IF(G319=0,E319,H318)</f>
        <v>Mother tongue for the total population excluding institutional residents</v>
      </c>
      <c r="I319" t="str">
        <f>IF(G319=0,"",IF(G319&lt;=2,TRIM(E319),I318))</f>
        <v>Single responses</v>
      </c>
      <c r="J319" t="str">
        <f>IF($G319&lt;=2,"",IF($G319&lt;=4,TRIM($E319),J318))</f>
        <v>Non-official languages</v>
      </c>
      <c r="K319" t="str">
        <f>IF($G319&lt;=4,"",IF($G319&lt;=6,TRIM($E319),K318))</f>
        <v>Non-Aboriginal languages</v>
      </c>
      <c r="L319" t="str">
        <f>IF($G319&lt;=6,"",IF($G319&lt;=8,TRIM($E319),L318))</f>
        <v>Indo-European languages</v>
      </c>
      <c r="M319" t="str">
        <f>IF($G319&lt;=8,"",IF($G319&lt;=10,TRIM($E319),M318))</f>
        <v>Indo-Iranian languages</v>
      </c>
      <c r="N319" t="str">
        <f>IF($G319&lt;=10,"",IF($G319&lt;=12,TRIM($E319),N318))</f>
        <v>Iranian languages</v>
      </c>
      <c r="O319" t="str">
        <f>IF($G319&lt;=12,"",IF($G319&lt;=14,TRIM($E319),O318))</f>
        <v>Persian (Farsi)</v>
      </c>
      <c r="Q319" t="str">
        <f t="shared" si="13"/>
        <v>Mother tongue for the total population excluding institutional residents|Single responses|Non-official languages|Non-Aboriginal languages|Indo-European languages|Indo-Iranian languages|Iranian languages|Persian (Farsi)|</v>
      </c>
      <c r="R319" t="str">
        <f t="shared" si="14"/>
        <v>Mother tongue for the total population excluding institutional residents|Single responses|Non-official languages|Non-Aboriginal languages|Indo-European languages|Indo-Iranian languages|Iranian languages|Persian (Farsi)</v>
      </c>
      <c r="S319" t="str">
        <f t="shared" si="12"/>
        <v>'Mother tongue for the total population excluding institutional residents|Single responses|Non-official languages|Non-Aboriginal languages|Indo-European languages|Indo-Iranian languages|Iranian languages|Persian (Farsi)',</v>
      </c>
    </row>
    <row r="320" spans="1:19" hidden="1" x14ac:dyDescent="0.35">
      <c r="A320">
        <v>322</v>
      </c>
      <c r="B320" t="s">
        <v>283</v>
      </c>
      <c r="C320" t="s">
        <v>296</v>
      </c>
      <c r="D320" t="s">
        <v>154</v>
      </c>
      <c r="E320" t="s">
        <v>482</v>
      </c>
      <c r="G320">
        <f>LEN(E320)-LEN(TRIM(E320))</f>
        <v>12</v>
      </c>
      <c r="H320" t="str">
        <f>IF(G320=0,E320,H319)</f>
        <v>Mother tongue for the total population excluding institutional residents</v>
      </c>
      <c r="I320" t="str">
        <f>IF(G320=0,"",IF(G320&lt;=2,TRIM(E320),I319))</f>
        <v>Single responses</v>
      </c>
      <c r="J320" t="str">
        <f>IF($G320&lt;=2,"",IF($G320&lt;=4,TRIM($E320),J319))</f>
        <v>Non-official languages</v>
      </c>
      <c r="K320" t="str">
        <f>IF($G320&lt;=4,"",IF($G320&lt;=6,TRIM($E320),K319))</f>
        <v>Non-Aboriginal languages</v>
      </c>
      <c r="L320" t="str">
        <f>IF($G320&lt;=6,"",IF($G320&lt;=8,TRIM($E320),L319))</f>
        <v>Indo-European languages</v>
      </c>
      <c r="M320" t="str">
        <f>IF($G320&lt;=8,"",IF($G320&lt;=10,TRIM($E320),M319))</f>
        <v>Indo-Iranian languages</v>
      </c>
      <c r="N320" t="str">
        <f>IF($G320&lt;=10,"",IF($G320&lt;=12,TRIM($E320),N319))</f>
        <v>Indo-Iranian languages, n.i.e.</v>
      </c>
      <c r="O320" t="str">
        <f>IF($G320&lt;=12,"",IF($G320&lt;=14,TRIM($E320),O319))</f>
        <v/>
      </c>
      <c r="Q320" t="str">
        <f t="shared" si="13"/>
        <v>Mother tongue for the total population excluding institutional residents|Single responses|Non-official languages|Non-Aboriginal languages|Indo-European languages|Indo-Iranian languages|Indo-Iranian languages, n.i.e.</v>
      </c>
      <c r="R320" t="str">
        <f t="shared" si="14"/>
        <v>Mother tongue for the total population excluding institutional residents|Single responses|Non-official languages|Non-Aboriginal languages|Indo-European languages|Indo-Iranian languages|Indo-Iranian languages, n.i.e.</v>
      </c>
      <c r="S320" t="str">
        <f t="shared" si="12"/>
        <v>'Mother tongue for the total population excluding institutional residents|Single responses|Non-official languages|Non-Aboriginal languages|Indo-European languages|Indo-Iranian languages|Indo-Iranian languages, n.i.e.',</v>
      </c>
    </row>
    <row r="321" spans="1:19" hidden="1" x14ac:dyDescent="0.35">
      <c r="A321">
        <v>323</v>
      </c>
      <c r="B321" t="s">
        <v>283</v>
      </c>
      <c r="C321" t="s">
        <v>296</v>
      </c>
      <c r="D321" t="s">
        <v>154</v>
      </c>
      <c r="E321" t="s">
        <v>483</v>
      </c>
      <c r="G321">
        <f>LEN(E321)-LEN(TRIM(E321))</f>
        <v>10</v>
      </c>
      <c r="H321" t="str">
        <f>IF(G321=0,E321,H320)</f>
        <v>Mother tongue for the total population excluding institutional residents</v>
      </c>
      <c r="I321" t="str">
        <f>IF(G321=0,"",IF(G321&lt;=2,TRIM(E321),I320))</f>
        <v>Single responses</v>
      </c>
      <c r="J321" t="str">
        <f>IF($G321&lt;=2,"",IF($G321&lt;=4,TRIM($E321),J320))</f>
        <v>Non-official languages</v>
      </c>
      <c r="K321" t="str">
        <f>IF($G321&lt;=4,"",IF($G321&lt;=6,TRIM($E321),K320))</f>
        <v>Non-Aboriginal languages</v>
      </c>
      <c r="L321" t="str">
        <f>IF($G321&lt;=6,"",IF($G321&lt;=8,TRIM($E321),L320))</f>
        <v>Indo-European languages</v>
      </c>
      <c r="M321" t="str">
        <f>IF($G321&lt;=8,"",IF($G321&lt;=10,TRIM($E321),M320))</f>
        <v>Italic (Romance) languages</v>
      </c>
      <c r="N321" t="str">
        <f>IF($G321&lt;=10,"",IF($G321&lt;=12,TRIM($E321),N320))</f>
        <v/>
      </c>
      <c r="O321" t="str">
        <f>IF($G321&lt;=12,"",IF($G321&lt;=14,TRIM($E321),O320))</f>
        <v/>
      </c>
      <c r="Q321" t="str">
        <f t="shared" si="13"/>
        <v>Mother tongue for the total population excluding institutional residents|Single responses|Non-official languages|Non-Aboriginal languages|Indo-European languages|Italic (Romance) languages|</v>
      </c>
      <c r="R321" t="str">
        <f t="shared" si="14"/>
        <v>Mother tongue for the total population excluding institutional residents|Single responses|Non-official languages|Non-Aboriginal languages|Indo-European languages|Italic (Romance) languages</v>
      </c>
      <c r="S321" t="str">
        <f t="shared" si="12"/>
        <v>'Mother tongue for the total population excluding institutional residents|Single responses|Non-official languages|Non-Aboriginal languages|Indo-European languages|Italic (Romance) languages',</v>
      </c>
    </row>
    <row r="322" spans="1:19" hidden="1" x14ac:dyDescent="0.35">
      <c r="A322">
        <v>324</v>
      </c>
      <c r="B322" t="s">
        <v>283</v>
      </c>
      <c r="C322" t="s">
        <v>296</v>
      </c>
      <c r="D322" t="s">
        <v>154</v>
      </c>
      <c r="E322" t="s">
        <v>484</v>
      </c>
      <c r="G322">
        <f>LEN(E322)-LEN(TRIM(E322))</f>
        <v>12</v>
      </c>
      <c r="H322" t="str">
        <f>IF(G322=0,E322,H321)</f>
        <v>Mother tongue for the total population excluding institutional residents</v>
      </c>
      <c r="I322" t="str">
        <f>IF(G322=0,"",IF(G322&lt;=2,TRIM(E322),I321))</f>
        <v>Single responses</v>
      </c>
      <c r="J322" t="str">
        <f>IF($G322&lt;=2,"",IF($G322&lt;=4,TRIM($E322),J321))</f>
        <v>Non-official languages</v>
      </c>
      <c r="K322" t="str">
        <f>IF($G322&lt;=4,"",IF($G322&lt;=6,TRIM($E322),K321))</f>
        <v>Non-Aboriginal languages</v>
      </c>
      <c r="L322" t="str">
        <f>IF($G322&lt;=6,"",IF($G322&lt;=8,TRIM($E322),L321))</f>
        <v>Indo-European languages</v>
      </c>
      <c r="M322" t="str">
        <f>IF($G322&lt;=8,"",IF($G322&lt;=10,TRIM($E322),M321))</f>
        <v>Italic (Romance) languages</v>
      </c>
      <c r="N322" t="str">
        <f>IF($G322&lt;=10,"",IF($G322&lt;=12,TRIM($E322),N321))</f>
        <v>Catalan</v>
      </c>
      <c r="O322" t="str">
        <f>IF($G322&lt;=12,"",IF($G322&lt;=14,TRIM($E322),O321))</f>
        <v/>
      </c>
      <c r="Q322" t="str">
        <f t="shared" si="13"/>
        <v>Mother tongue for the total population excluding institutional residents|Single responses|Non-official languages|Non-Aboriginal languages|Indo-European languages|Italic (Romance) languages|Catalan</v>
      </c>
      <c r="R322" t="str">
        <f t="shared" si="14"/>
        <v>Mother tongue for the total population excluding institutional residents|Single responses|Non-official languages|Non-Aboriginal languages|Indo-European languages|Italic (Romance) languages|Catalan</v>
      </c>
      <c r="S322" t="str">
        <f t="shared" si="12"/>
        <v>'Mother tongue for the total population excluding institutional residents|Single responses|Non-official languages|Non-Aboriginal languages|Indo-European languages|Italic (Romance) languages|Catalan',</v>
      </c>
    </row>
    <row r="323" spans="1:19" hidden="1" x14ac:dyDescent="0.35">
      <c r="A323">
        <v>325</v>
      </c>
      <c r="B323" t="s">
        <v>283</v>
      </c>
      <c r="C323" t="s">
        <v>296</v>
      </c>
      <c r="D323" t="s">
        <v>154</v>
      </c>
      <c r="E323" t="s">
        <v>485</v>
      </c>
      <c r="G323">
        <f>LEN(E323)-LEN(TRIM(E323))</f>
        <v>8</v>
      </c>
      <c r="H323" t="str">
        <f>IF(G323=0,E323,H322)</f>
        <v>Mother tongue for the total population excluding institutional residents</v>
      </c>
      <c r="I323" t="str">
        <f>IF(G323=0,"",IF(G323&lt;=2,TRIM(E323),I322))</f>
        <v>Single responses</v>
      </c>
      <c r="J323" t="str">
        <f>IF($G323&lt;=2,"",IF($G323&lt;=4,TRIM($E323),J322))</f>
        <v>Non-official languages</v>
      </c>
      <c r="K323" t="str">
        <f>IF($G323&lt;=4,"",IF($G323&lt;=6,TRIM($E323),K322))</f>
        <v>Non-Aboriginal languages</v>
      </c>
      <c r="L323" t="str">
        <f>IF($G323&lt;=6,"",IF($G323&lt;=8,TRIM($E323),L322))</f>
        <v>Japanese</v>
      </c>
      <c r="M323" t="str">
        <f>IF($G323&lt;=8,"",IF($G323&lt;=10,TRIM($E323),M322))</f>
        <v/>
      </c>
      <c r="N323" t="str">
        <f>IF($G323&lt;=10,"",IF($G323&lt;=12,TRIM($E323),N322))</f>
        <v/>
      </c>
      <c r="O323" t="str">
        <f>IF($G323&lt;=12,"",IF($G323&lt;=14,TRIM($E323),O322))</f>
        <v/>
      </c>
      <c r="Q323" t="str">
        <f t="shared" si="13"/>
        <v>Mother tongue for the total population excluding institutional residents|Single responses|Non-official languages|Non-Aboriginal languages|Japanese</v>
      </c>
      <c r="R323" t="str">
        <f t="shared" si="14"/>
        <v>Mother tongue for the total population excluding institutional residents|Single responses|Non-official languages|Non-Aboriginal languages|Japanese</v>
      </c>
      <c r="S323" t="str">
        <f t="shared" si="12"/>
        <v>'Mother tongue for the total population excluding institutional residents|Single responses|Non-official languages|Non-Aboriginal languages|Japanese',</v>
      </c>
    </row>
    <row r="324" spans="1:19" hidden="1" x14ac:dyDescent="0.35">
      <c r="A324">
        <v>326</v>
      </c>
      <c r="B324" t="s">
        <v>283</v>
      </c>
      <c r="C324" t="s">
        <v>296</v>
      </c>
      <c r="D324" t="s">
        <v>154</v>
      </c>
      <c r="E324" t="s">
        <v>486</v>
      </c>
      <c r="G324">
        <f>LEN(E324)-LEN(TRIM(E324))</f>
        <v>12</v>
      </c>
      <c r="H324" t="str">
        <f>IF(G324=0,E324,H323)</f>
        <v>Mother tongue for the total population excluding institutional residents</v>
      </c>
      <c r="I324" t="str">
        <f>IF(G324=0,"",IF(G324&lt;=2,TRIM(E324),I323))</f>
        <v>Single responses</v>
      </c>
      <c r="J324" t="str">
        <f>IF($G324&lt;=2,"",IF($G324&lt;=4,TRIM($E324),J323))</f>
        <v>Non-official languages</v>
      </c>
      <c r="K324" t="str">
        <f>IF($G324&lt;=4,"",IF($G324&lt;=6,TRIM($E324),K323))</f>
        <v>Non-Aboriginal languages</v>
      </c>
      <c r="L324" t="str">
        <f>IF($G324&lt;=6,"",IF($G324&lt;=8,TRIM($E324),L323))</f>
        <v>Japanese</v>
      </c>
      <c r="M324" t="str">
        <f>IF($G324&lt;=8,"",IF($G324&lt;=10,TRIM($E324),M323))</f>
        <v/>
      </c>
      <c r="N324" t="str">
        <f>IF($G324&lt;=10,"",IF($G324&lt;=12,TRIM($E324),N323))</f>
        <v>Italian</v>
      </c>
      <c r="O324" t="str">
        <f>IF($G324&lt;=12,"",IF($G324&lt;=14,TRIM($E324),O323))</f>
        <v/>
      </c>
      <c r="Q324" t="str">
        <f t="shared" si="13"/>
        <v>Mother tongue for the total population excluding institutional residents|Single responses|Non-official languages|Non-Aboriginal languages|JapaneseItalian</v>
      </c>
      <c r="R324" t="str">
        <f t="shared" si="14"/>
        <v>Mother tongue for the total population excluding institutional residents|Single responses|Non-official languages|Non-Aboriginal languages|JapaneseItalian</v>
      </c>
      <c r="S324" t="str">
        <f t="shared" ref="S324:S387" si="15">"'"&amp;R324&amp;"',"</f>
        <v>'Mother tongue for the total population excluding institutional residents|Single responses|Non-official languages|Non-Aboriginal languages|JapaneseItalian',</v>
      </c>
    </row>
    <row r="325" spans="1:19" hidden="1" x14ac:dyDescent="0.35">
      <c r="A325">
        <v>327</v>
      </c>
      <c r="B325" t="s">
        <v>283</v>
      </c>
      <c r="C325" t="s">
        <v>296</v>
      </c>
      <c r="D325" t="s">
        <v>154</v>
      </c>
      <c r="E325" t="s">
        <v>487</v>
      </c>
      <c r="G325">
        <f>LEN(E325)-LEN(TRIM(E325))</f>
        <v>12</v>
      </c>
      <c r="H325" t="str">
        <f>IF(G325=0,E325,H324)</f>
        <v>Mother tongue for the total population excluding institutional residents</v>
      </c>
      <c r="I325" t="str">
        <f>IF(G325=0,"",IF(G325&lt;=2,TRIM(E325),I324))</f>
        <v>Single responses</v>
      </c>
      <c r="J325" t="str">
        <f>IF($G325&lt;=2,"",IF($G325&lt;=4,TRIM($E325),J324))</f>
        <v>Non-official languages</v>
      </c>
      <c r="K325" t="str">
        <f>IF($G325&lt;=4,"",IF($G325&lt;=6,TRIM($E325),K324))</f>
        <v>Non-Aboriginal languages</v>
      </c>
      <c r="L325" t="str">
        <f>IF($G325&lt;=6,"",IF($G325&lt;=8,TRIM($E325),L324))</f>
        <v>Japanese</v>
      </c>
      <c r="M325" t="str">
        <f>IF($G325&lt;=8,"",IF($G325&lt;=10,TRIM($E325),M324))</f>
        <v/>
      </c>
      <c r="N325" t="str">
        <f>IF($G325&lt;=10,"",IF($G325&lt;=12,TRIM($E325),N324))</f>
        <v>Portuguese</v>
      </c>
      <c r="O325" t="str">
        <f>IF($G325&lt;=12,"",IF($G325&lt;=14,TRIM($E325),O324))</f>
        <v/>
      </c>
      <c r="Q325" t="str">
        <f t="shared" ref="Q325:Q388" si="16">SUBSTITUTE(SUBSTITUTE(H325&amp;"|"&amp;I325&amp;"|"&amp;J325&amp;"|"&amp;K325&amp;"|"&amp;L325&amp;"|"&amp;M325&amp;"|"&amp;N325&amp;"|"&amp;O325&amp;"|","||",""),"'","")</f>
        <v>Mother tongue for the total population excluding institutional residents|Single responses|Non-official languages|Non-Aboriginal languages|JapanesePortuguese</v>
      </c>
      <c r="R325" t="str">
        <f t="shared" ref="R325:R388" si="17">IF(RIGHT(Q325,1)="|",LEFT(Q325,LEN(Q325)-1),Q325)</f>
        <v>Mother tongue for the total population excluding institutional residents|Single responses|Non-official languages|Non-Aboriginal languages|JapanesePortuguese</v>
      </c>
      <c r="S325" t="str">
        <f t="shared" si="15"/>
        <v>'Mother tongue for the total population excluding institutional residents|Single responses|Non-official languages|Non-Aboriginal languages|JapanesePortuguese',</v>
      </c>
    </row>
    <row r="326" spans="1:19" hidden="1" x14ac:dyDescent="0.35">
      <c r="A326">
        <v>328</v>
      </c>
      <c r="B326" t="s">
        <v>283</v>
      </c>
      <c r="C326" t="s">
        <v>296</v>
      </c>
      <c r="D326" t="s">
        <v>154</v>
      </c>
      <c r="E326" t="s">
        <v>488</v>
      </c>
      <c r="G326">
        <f>LEN(E326)-LEN(TRIM(E326))</f>
        <v>12</v>
      </c>
      <c r="H326" t="str">
        <f>IF(G326=0,E326,H325)</f>
        <v>Mother tongue for the total population excluding institutional residents</v>
      </c>
      <c r="I326" t="str">
        <f>IF(G326=0,"",IF(G326&lt;=2,TRIM(E326),I325))</f>
        <v>Single responses</v>
      </c>
      <c r="J326" t="str">
        <f>IF($G326&lt;=2,"",IF($G326&lt;=4,TRIM($E326),J325))</f>
        <v>Non-official languages</v>
      </c>
      <c r="K326" t="str">
        <f>IF($G326&lt;=4,"",IF($G326&lt;=6,TRIM($E326),K325))</f>
        <v>Non-Aboriginal languages</v>
      </c>
      <c r="L326" t="str">
        <f>IF($G326&lt;=6,"",IF($G326&lt;=8,TRIM($E326),L325))</f>
        <v>Japanese</v>
      </c>
      <c r="M326" t="str">
        <f>IF($G326&lt;=8,"",IF($G326&lt;=10,TRIM($E326),M325))</f>
        <v/>
      </c>
      <c r="N326" t="str">
        <f>IF($G326&lt;=10,"",IF($G326&lt;=12,TRIM($E326),N325))</f>
        <v>Romanian</v>
      </c>
      <c r="O326" t="str">
        <f>IF($G326&lt;=12,"",IF($G326&lt;=14,TRIM($E326),O325))</f>
        <v/>
      </c>
      <c r="Q326" t="str">
        <f t="shared" si="16"/>
        <v>Mother tongue for the total population excluding institutional residents|Single responses|Non-official languages|Non-Aboriginal languages|JapaneseRomanian</v>
      </c>
      <c r="R326" t="str">
        <f t="shared" si="17"/>
        <v>Mother tongue for the total population excluding institutional residents|Single responses|Non-official languages|Non-Aboriginal languages|JapaneseRomanian</v>
      </c>
      <c r="S326" t="str">
        <f t="shared" si="15"/>
        <v>'Mother tongue for the total population excluding institutional residents|Single responses|Non-official languages|Non-Aboriginal languages|JapaneseRomanian',</v>
      </c>
    </row>
    <row r="327" spans="1:19" hidden="1" x14ac:dyDescent="0.35">
      <c r="A327">
        <v>329</v>
      </c>
      <c r="B327" t="s">
        <v>283</v>
      </c>
      <c r="C327" t="s">
        <v>296</v>
      </c>
      <c r="D327" t="s">
        <v>154</v>
      </c>
      <c r="E327" t="s">
        <v>489</v>
      </c>
      <c r="G327">
        <f>LEN(E327)-LEN(TRIM(E327))</f>
        <v>12</v>
      </c>
      <c r="H327" t="str">
        <f>IF(G327=0,E327,H326)</f>
        <v>Mother tongue for the total population excluding institutional residents</v>
      </c>
      <c r="I327" t="str">
        <f>IF(G327=0,"",IF(G327&lt;=2,TRIM(E327),I326))</f>
        <v>Single responses</v>
      </c>
      <c r="J327" t="str">
        <f>IF($G327&lt;=2,"",IF($G327&lt;=4,TRIM($E327),J326))</f>
        <v>Non-official languages</v>
      </c>
      <c r="K327" t="str">
        <f>IF($G327&lt;=4,"",IF($G327&lt;=6,TRIM($E327),K326))</f>
        <v>Non-Aboriginal languages</v>
      </c>
      <c r="L327" t="str">
        <f>IF($G327&lt;=6,"",IF($G327&lt;=8,TRIM($E327),L326))</f>
        <v>Japanese</v>
      </c>
      <c r="M327" t="str">
        <f>IF($G327&lt;=8,"",IF($G327&lt;=10,TRIM($E327),M326))</f>
        <v/>
      </c>
      <c r="N327" t="str">
        <f>IF($G327&lt;=10,"",IF($G327&lt;=12,TRIM($E327),N326))</f>
        <v>Spanish</v>
      </c>
      <c r="O327" t="str">
        <f>IF($G327&lt;=12,"",IF($G327&lt;=14,TRIM($E327),O326))</f>
        <v/>
      </c>
      <c r="Q327" t="str">
        <f t="shared" si="16"/>
        <v>Mother tongue for the total population excluding institutional residents|Single responses|Non-official languages|Non-Aboriginal languages|JapaneseSpanish</v>
      </c>
      <c r="R327" t="str">
        <f t="shared" si="17"/>
        <v>Mother tongue for the total population excluding institutional residents|Single responses|Non-official languages|Non-Aboriginal languages|JapaneseSpanish</v>
      </c>
      <c r="S327" t="str">
        <f t="shared" si="15"/>
        <v>'Mother tongue for the total population excluding institutional residents|Single responses|Non-official languages|Non-Aboriginal languages|JapaneseSpanish',</v>
      </c>
    </row>
    <row r="328" spans="1:19" hidden="1" x14ac:dyDescent="0.35">
      <c r="A328">
        <v>330</v>
      </c>
      <c r="B328" t="s">
        <v>283</v>
      </c>
      <c r="C328" t="s">
        <v>296</v>
      </c>
      <c r="D328" t="s">
        <v>154</v>
      </c>
      <c r="E328" t="s">
        <v>490</v>
      </c>
      <c r="G328">
        <f>LEN(E328)-LEN(TRIM(E328))</f>
        <v>12</v>
      </c>
      <c r="H328" t="str">
        <f>IF(G328=0,E328,H327)</f>
        <v>Mother tongue for the total population excluding institutional residents</v>
      </c>
      <c r="I328" t="str">
        <f>IF(G328=0,"",IF(G328&lt;=2,TRIM(E328),I327))</f>
        <v>Single responses</v>
      </c>
      <c r="J328" t="str">
        <f>IF($G328&lt;=2,"",IF($G328&lt;=4,TRIM($E328),J327))</f>
        <v>Non-official languages</v>
      </c>
      <c r="K328" t="str">
        <f>IF($G328&lt;=4,"",IF($G328&lt;=6,TRIM($E328),K327))</f>
        <v>Non-Aboriginal languages</v>
      </c>
      <c r="L328" t="str">
        <f>IF($G328&lt;=6,"",IF($G328&lt;=8,TRIM($E328),L327))</f>
        <v>Japanese</v>
      </c>
      <c r="M328" t="str">
        <f>IF($G328&lt;=8,"",IF($G328&lt;=10,TRIM($E328),M327))</f>
        <v/>
      </c>
      <c r="N328" t="str">
        <f>IF($G328&lt;=10,"",IF($G328&lt;=12,TRIM($E328),N327))</f>
        <v>Italic (Romance) languages, n.i.e.</v>
      </c>
      <c r="O328" t="str">
        <f>IF($G328&lt;=12,"",IF($G328&lt;=14,TRIM($E328),O327))</f>
        <v/>
      </c>
      <c r="Q328" t="str">
        <f t="shared" si="16"/>
        <v>Mother tongue for the total population excluding institutional residents|Single responses|Non-official languages|Non-Aboriginal languages|JapaneseItalic (Romance) languages, n.i.e.</v>
      </c>
      <c r="R328" t="str">
        <f t="shared" si="17"/>
        <v>Mother tongue for the total population excluding institutional residents|Single responses|Non-official languages|Non-Aboriginal languages|JapaneseItalic (Romance) languages, n.i.e.</v>
      </c>
      <c r="S328" t="str">
        <f t="shared" si="15"/>
        <v>'Mother tongue for the total population excluding institutional residents|Single responses|Non-official languages|Non-Aboriginal languages|JapaneseItalic (Romance) languages, n.i.e.',</v>
      </c>
    </row>
    <row r="329" spans="1:19" hidden="1" x14ac:dyDescent="0.35">
      <c r="A329">
        <v>331</v>
      </c>
      <c r="B329" t="s">
        <v>283</v>
      </c>
      <c r="C329" t="s">
        <v>296</v>
      </c>
      <c r="D329" t="s">
        <v>154</v>
      </c>
      <c r="E329" t="s">
        <v>491</v>
      </c>
      <c r="G329">
        <f>LEN(E329)-LEN(TRIM(E329))</f>
        <v>8</v>
      </c>
      <c r="H329" t="str">
        <f>IF(G329=0,E329,H328)</f>
        <v>Mother tongue for the total population excluding institutional residents</v>
      </c>
      <c r="I329" t="str">
        <f>IF(G329=0,"",IF(G329&lt;=2,TRIM(E329),I328))</f>
        <v>Single responses</v>
      </c>
      <c r="J329" t="str">
        <f>IF($G329&lt;=2,"",IF($G329&lt;=4,TRIM($E329),J328))</f>
        <v>Non-official languages</v>
      </c>
      <c r="K329" t="str">
        <f>IF($G329&lt;=4,"",IF($G329&lt;=6,TRIM($E329),K328))</f>
        <v>Non-Aboriginal languages</v>
      </c>
      <c r="L329" t="str">
        <f>IF($G329&lt;=6,"",IF($G329&lt;=8,TRIM($E329),L328))</f>
        <v>Kartvelian languages</v>
      </c>
      <c r="M329" t="str">
        <f>IF($G329&lt;=8,"",IF($G329&lt;=10,TRIM($E329),M328))</f>
        <v/>
      </c>
      <c r="N329" t="str">
        <f>IF($G329&lt;=10,"",IF($G329&lt;=12,TRIM($E329),N328))</f>
        <v/>
      </c>
      <c r="O329" t="str">
        <f>IF($G329&lt;=12,"",IF($G329&lt;=14,TRIM($E329),O328))</f>
        <v/>
      </c>
      <c r="Q329" t="str">
        <f t="shared" si="16"/>
        <v>Mother tongue for the total population excluding institutional residents|Single responses|Non-official languages|Non-Aboriginal languages|Kartvelian languages</v>
      </c>
      <c r="R329" t="str">
        <f t="shared" si="17"/>
        <v>Mother tongue for the total population excluding institutional residents|Single responses|Non-official languages|Non-Aboriginal languages|Kartvelian languages</v>
      </c>
      <c r="S329" t="str">
        <f t="shared" si="15"/>
        <v>'Mother tongue for the total population excluding institutional residents|Single responses|Non-official languages|Non-Aboriginal languages|Kartvelian languages',</v>
      </c>
    </row>
    <row r="330" spans="1:19" hidden="1" x14ac:dyDescent="0.35">
      <c r="A330">
        <v>332</v>
      </c>
      <c r="B330" t="s">
        <v>283</v>
      </c>
      <c r="C330" t="s">
        <v>296</v>
      </c>
      <c r="D330" t="s">
        <v>154</v>
      </c>
      <c r="E330" t="s">
        <v>492</v>
      </c>
      <c r="G330">
        <f>LEN(E330)-LEN(TRIM(E330))</f>
        <v>10</v>
      </c>
      <c r="H330" t="str">
        <f>IF(G330=0,E330,H329)</f>
        <v>Mother tongue for the total population excluding institutional residents</v>
      </c>
      <c r="I330" t="str">
        <f>IF(G330=0,"",IF(G330&lt;=2,TRIM(E330),I329))</f>
        <v>Single responses</v>
      </c>
      <c r="J330" t="str">
        <f>IF($G330&lt;=2,"",IF($G330&lt;=4,TRIM($E330),J329))</f>
        <v>Non-official languages</v>
      </c>
      <c r="K330" t="str">
        <f>IF($G330&lt;=4,"",IF($G330&lt;=6,TRIM($E330),K329))</f>
        <v>Non-Aboriginal languages</v>
      </c>
      <c r="L330" t="str">
        <f>IF($G330&lt;=6,"",IF($G330&lt;=8,TRIM($E330),L329))</f>
        <v>Kartvelian languages</v>
      </c>
      <c r="M330" t="str">
        <f>IF($G330&lt;=8,"",IF($G330&lt;=10,TRIM($E330),M329))</f>
        <v>Georgian</v>
      </c>
      <c r="N330" t="str">
        <f>IF($G330&lt;=10,"",IF($G330&lt;=12,TRIM($E330),N329))</f>
        <v/>
      </c>
      <c r="O330" t="str">
        <f>IF($G330&lt;=12,"",IF($G330&lt;=14,TRIM($E330),O329))</f>
        <v/>
      </c>
      <c r="Q330" t="str">
        <f t="shared" si="16"/>
        <v>Mother tongue for the total population excluding institutional residents|Single responses|Non-official languages|Non-Aboriginal languages|Kartvelian languages|Georgian|</v>
      </c>
      <c r="R330" t="str">
        <f t="shared" si="17"/>
        <v>Mother tongue for the total population excluding institutional residents|Single responses|Non-official languages|Non-Aboriginal languages|Kartvelian languages|Georgian</v>
      </c>
      <c r="S330" t="str">
        <f t="shared" si="15"/>
        <v>'Mother tongue for the total population excluding institutional residents|Single responses|Non-official languages|Non-Aboriginal languages|Kartvelian languages|Georgian',</v>
      </c>
    </row>
    <row r="331" spans="1:19" hidden="1" x14ac:dyDescent="0.35">
      <c r="A331">
        <v>333</v>
      </c>
      <c r="B331" t="s">
        <v>283</v>
      </c>
      <c r="C331" t="s">
        <v>296</v>
      </c>
      <c r="D331" t="s">
        <v>154</v>
      </c>
      <c r="E331" t="s">
        <v>493</v>
      </c>
      <c r="G331">
        <f>LEN(E331)-LEN(TRIM(E331))</f>
        <v>8</v>
      </c>
      <c r="H331" t="str">
        <f>IF(G331=0,E331,H330)</f>
        <v>Mother tongue for the total population excluding institutional residents</v>
      </c>
      <c r="I331" t="str">
        <f>IF(G331=0,"",IF(G331&lt;=2,TRIM(E331),I330))</f>
        <v>Single responses</v>
      </c>
      <c r="J331" t="str">
        <f>IF($G331&lt;=2,"",IF($G331&lt;=4,TRIM($E331),J330))</f>
        <v>Non-official languages</v>
      </c>
      <c r="K331" t="str">
        <f>IF($G331&lt;=4,"",IF($G331&lt;=6,TRIM($E331),K330))</f>
        <v>Non-Aboriginal languages</v>
      </c>
      <c r="L331" t="str">
        <f>IF($G331&lt;=6,"",IF($G331&lt;=8,TRIM($E331),L330))</f>
        <v>Korean</v>
      </c>
      <c r="M331" t="str">
        <f>IF($G331&lt;=8,"",IF($G331&lt;=10,TRIM($E331),M330))</f>
        <v/>
      </c>
      <c r="N331" t="str">
        <f>IF($G331&lt;=10,"",IF($G331&lt;=12,TRIM($E331),N330))</f>
        <v/>
      </c>
      <c r="O331" t="str">
        <f>IF($G331&lt;=12,"",IF($G331&lt;=14,TRIM($E331),O330))</f>
        <v/>
      </c>
      <c r="Q331" t="str">
        <f t="shared" si="16"/>
        <v>Mother tongue for the total population excluding institutional residents|Single responses|Non-official languages|Non-Aboriginal languages|Korean</v>
      </c>
      <c r="R331" t="str">
        <f t="shared" si="17"/>
        <v>Mother tongue for the total population excluding institutional residents|Single responses|Non-official languages|Non-Aboriginal languages|Korean</v>
      </c>
      <c r="S331" t="str">
        <f t="shared" si="15"/>
        <v>'Mother tongue for the total population excluding institutional residents|Single responses|Non-official languages|Non-Aboriginal languages|Korean',</v>
      </c>
    </row>
    <row r="332" spans="1:19" hidden="1" x14ac:dyDescent="0.35">
      <c r="A332">
        <v>334</v>
      </c>
      <c r="B332" t="s">
        <v>283</v>
      </c>
      <c r="C332" t="s">
        <v>296</v>
      </c>
      <c r="D332" t="s">
        <v>154</v>
      </c>
      <c r="E332" t="s">
        <v>494</v>
      </c>
      <c r="G332">
        <f>LEN(E332)-LEN(TRIM(E332))</f>
        <v>8</v>
      </c>
      <c r="H332" t="str">
        <f>IF(G332=0,E332,H331)</f>
        <v>Mother tongue for the total population excluding institutional residents</v>
      </c>
      <c r="I332" t="str">
        <f>IF(G332=0,"",IF(G332&lt;=2,TRIM(E332),I331))</f>
        <v>Single responses</v>
      </c>
      <c r="J332" t="str">
        <f>IF($G332&lt;=2,"",IF($G332&lt;=4,TRIM($E332),J331))</f>
        <v>Non-official languages</v>
      </c>
      <c r="K332" t="str">
        <f>IF($G332&lt;=4,"",IF($G332&lt;=6,TRIM($E332),K331))</f>
        <v>Non-Aboriginal languages</v>
      </c>
      <c r="L332" t="str">
        <f>IF($G332&lt;=6,"",IF($G332&lt;=8,TRIM($E332),L331))</f>
        <v>Mongolic languages</v>
      </c>
      <c r="M332" t="str">
        <f>IF($G332&lt;=8,"",IF($G332&lt;=10,TRIM($E332),M331))</f>
        <v/>
      </c>
      <c r="N332" t="str">
        <f>IF($G332&lt;=10,"",IF($G332&lt;=12,TRIM($E332),N331))</f>
        <v/>
      </c>
      <c r="O332" t="str">
        <f>IF($G332&lt;=12,"",IF($G332&lt;=14,TRIM($E332),O331))</f>
        <v/>
      </c>
      <c r="Q332" t="str">
        <f t="shared" si="16"/>
        <v>Mother tongue for the total population excluding institutional residents|Single responses|Non-official languages|Non-Aboriginal languages|Mongolic languages</v>
      </c>
      <c r="R332" t="str">
        <f t="shared" si="17"/>
        <v>Mother tongue for the total population excluding institutional residents|Single responses|Non-official languages|Non-Aboriginal languages|Mongolic languages</v>
      </c>
      <c r="S332" t="str">
        <f t="shared" si="15"/>
        <v>'Mother tongue for the total population excluding institutional residents|Single responses|Non-official languages|Non-Aboriginal languages|Mongolic languages',</v>
      </c>
    </row>
    <row r="333" spans="1:19" hidden="1" x14ac:dyDescent="0.35">
      <c r="A333">
        <v>335</v>
      </c>
      <c r="B333" t="s">
        <v>283</v>
      </c>
      <c r="C333" t="s">
        <v>296</v>
      </c>
      <c r="D333" t="s">
        <v>154</v>
      </c>
      <c r="E333" t="s">
        <v>495</v>
      </c>
      <c r="G333">
        <f>LEN(E333)-LEN(TRIM(E333))</f>
        <v>10</v>
      </c>
      <c r="H333" t="str">
        <f>IF(G333=0,E333,H332)</f>
        <v>Mother tongue for the total population excluding institutional residents</v>
      </c>
      <c r="I333" t="str">
        <f>IF(G333=0,"",IF(G333&lt;=2,TRIM(E333),I332))</f>
        <v>Single responses</v>
      </c>
      <c r="J333" t="str">
        <f>IF($G333&lt;=2,"",IF($G333&lt;=4,TRIM($E333),J332))</f>
        <v>Non-official languages</v>
      </c>
      <c r="K333" t="str">
        <f>IF($G333&lt;=4,"",IF($G333&lt;=6,TRIM($E333),K332))</f>
        <v>Non-Aboriginal languages</v>
      </c>
      <c r="L333" t="str">
        <f>IF($G333&lt;=6,"",IF($G333&lt;=8,TRIM($E333),L332))</f>
        <v>Mongolic languages</v>
      </c>
      <c r="M333" t="str">
        <f>IF($G333&lt;=8,"",IF($G333&lt;=10,TRIM($E333),M332))</f>
        <v>Mongolian</v>
      </c>
      <c r="N333" t="str">
        <f>IF($G333&lt;=10,"",IF($G333&lt;=12,TRIM($E333),N332))</f>
        <v/>
      </c>
      <c r="O333" t="str">
        <f>IF($G333&lt;=12,"",IF($G333&lt;=14,TRIM($E333),O332))</f>
        <v/>
      </c>
      <c r="Q333" t="str">
        <f t="shared" si="16"/>
        <v>Mother tongue for the total population excluding institutional residents|Single responses|Non-official languages|Non-Aboriginal languages|Mongolic languages|Mongolian|</v>
      </c>
      <c r="R333" t="str">
        <f t="shared" si="17"/>
        <v>Mother tongue for the total population excluding institutional residents|Single responses|Non-official languages|Non-Aboriginal languages|Mongolic languages|Mongolian</v>
      </c>
      <c r="S333" t="str">
        <f t="shared" si="15"/>
        <v>'Mother tongue for the total population excluding institutional residents|Single responses|Non-official languages|Non-Aboriginal languages|Mongolic languages|Mongolian',</v>
      </c>
    </row>
    <row r="334" spans="1:19" hidden="1" x14ac:dyDescent="0.35">
      <c r="A334">
        <v>336</v>
      </c>
      <c r="B334" t="s">
        <v>283</v>
      </c>
      <c r="C334" t="s">
        <v>296</v>
      </c>
      <c r="D334" t="s">
        <v>154</v>
      </c>
      <c r="E334" t="s">
        <v>496</v>
      </c>
      <c r="G334">
        <f>LEN(E334)-LEN(TRIM(E334))</f>
        <v>8</v>
      </c>
      <c r="H334" t="str">
        <f>IF(G334=0,E334,H333)</f>
        <v>Mother tongue for the total population excluding institutional residents</v>
      </c>
      <c r="I334" t="str">
        <f>IF(G334=0,"",IF(G334&lt;=2,TRIM(E334),I333))</f>
        <v>Single responses</v>
      </c>
      <c r="J334" t="str">
        <f>IF($G334&lt;=2,"",IF($G334&lt;=4,TRIM($E334),J333))</f>
        <v>Non-official languages</v>
      </c>
      <c r="K334" t="str">
        <f>IF($G334&lt;=4,"",IF($G334&lt;=6,TRIM($E334),K333))</f>
        <v>Non-Aboriginal languages</v>
      </c>
      <c r="L334" t="str">
        <f>IF($G334&lt;=6,"",IF($G334&lt;=8,TRIM($E334),L333))</f>
        <v>Niger-Congo languages</v>
      </c>
      <c r="M334" t="str">
        <f>IF($G334&lt;=8,"",IF($G334&lt;=10,TRIM($E334),M333))</f>
        <v/>
      </c>
      <c r="N334" t="str">
        <f>IF($G334&lt;=10,"",IF($G334&lt;=12,TRIM($E334),N333))</f>
        <v/>
      </c>
      <c r="O334" t="str">
        <f>IF($G334&lt;=12,"",IF($G334&lt;=14,TRIM($E334),O333))</f>
        <v/>
      </c>
      <c r="Q334" t="str">
        <f t="shared" si="16"/>
        <v>Mother tongue for the total population excluding institutional residents|Single responses|Non-official languages|Non-Aboriginal languages|Niger-Congo languages</v>
      </c>
      <c r="R334" t="str">
        <f t="shared" si="17"/>
        <v>Mother tongue for the total population excluding institutional residents|Single responses|Non-official languages|Non-Aboriginal languages|Niger-Congo languages</v>
      </c>
      <c r="S334" t="str">
        <f t="shared" si="15"/>
        <v>'Mother tongue for the total population excluding institutional residents|Single responses|Non-official languages|Non-Aboriginal languages|Niger-Congo languages',</v>
      </c>
    </row>
    <row r="335" spans="1:19" hidden="1" x14ac:dyDescent="0.35">
      <c r="A335">
        <v>337</v>
      </c>
      <c r="B335" t="s">
        <v>283</v>
      </c>
      <c r="C335" t="s">
        <v>296</v>
      </c>
      <c r="D335" t="s">
        <v>154</v>
      </c>
      <c r="E335" t="s">
        <v>497</v>
      </c>
      <c r="G335">
        <f>LEN(E335)-LEN(TRIM(E335))</f>
        <v>10</v>
      </c>
      <c r="H335" t="str">
        <f>IF(G335=0,E335,H334)</f>
        <v>Mother tongue for the total population excluding institutional residents</v>
      </c>
      <c r="I335" t="str">
        <f>IF(G335=0,"",IF(G335&lt;=2,TRIM(E335),I334))</f>
        <v>Single responses</v>
      </c>
      <c r="J335" t="str">
        <f>IF($G335&lt;=2,"",IF($G335&lt;=4,TRIM($E335),J334))</f>
        <v>Non-official languages</v>
      </c>
      <c r="K335" t="str">
        <f>IF($G335&lt;=4,"",IF($G335&lt;=6,TRIM($E335),K334))</f>
        <v>Non-Aboriginal languages</v>
      </c>
      <c r="L335" t="str">
        <f>IF($G335&lt;=6,"",IF($G335&lt;=8,TRIM($E335),L334))</f>
        <v>Niger-Congo languages</v>
      </c>
      <c r="M335" t="str">
        <f>IF($G335&lt;=8,"",IF($G335&lt;=10,TRIM($E335),M334))</f>
        <v>Akan (Twi)</v>
      </c>
      <c r="N335" t="str">
        <f>IF($G335&lt;=10,"",IF($G335&lt;=12,TRIM($E335),N334))</f>
        <v/>
      </c>
      <c r="O335" t="str">
        <f>IF($G335&lt;=12,"",IF($G335&lt;=14,TRIM($E335),O334))</f>
        <v/>
      </c>
      <c r="Q335" t="str">
        <f t="shared" si="16"/>
        <v>Mother tongue for the total population excluding institutional residents|Single responses|Non-official languages|Non-Aboriginal languages|Niger-Congo languages|Akan (Twi)|</v>
      </c>
      <c r="R335" t="str">
        <f t="shared" si="17"/>
        <v>Mother tongue for the total population excluding institutional residents|Single responses|Non-official languages|Non-Aboriginal languages|Niger-Congo languages|Akan (Twi)</v>
      </c>
      <c r="S335" t="str">
        <f t="shared" si="15"/>
        <v>'Mother tongue for the total population excluding institutional residents|Single responses|Non-official languages|Non-Aboriginal languages|Niger-Congo languages|Akan (Twi)',</v>
      </c>
    </row>
    <row r="336" spans="1:19" hidden="1" x14ac:dyDescent="0.35">
      <c r="A336">
        <v>338</v>
      </c>
      <c r="B336" t="s">
        <v>283</v>
      </c>
      <c r="C336" t="s">
        <v>296</v>
      </c>
      <c r="D336" t="s">
        <v>154</v>
      </c>
      <c r="E336" t="s">
        <v>498</v>
      </c>
      <c r="G336">
        <f>LEN(E336)-LEN(TRIM(E336))</f>
        <v>10</v>
      </c>
      <c r="H336" t="str">
        <f>IF(G336=0,E336,H335)</f>
        <v>Mother tongue for the total population excluding institutional residents</v>
      </c>
      <c r="I336" t="str">
        <f>IF(G336=0,"",IF(G336&lt;=2,TRIM(E336),I335))</f>
        <v>Single responses</v>
      </c>
      <c r="J336" t="str">
        <f>IF($G336&lt;=2,"",IF($G336&lt;=4,TRIM($E336),J335))</f>
        <v>Non-official languages</v>
      </c>
      <c r="K336" t="str">
        <f>IF($G336&lt;=4,"",IF($G336&lt;=6,TRIM($E336),K335))</f>
        <v>Non-Aboriginal languages</v>
      </c>
      <c r="L336" t="str">
        <f>IF($G336&lt;=6,"",IF($G336&lt;=8,TRIM($E336),L335))</f>
        <v>Niger-Congo languages</v>
      </c>
      <c r="M336" t="str">
        <f>IF($G336&lt;=8,"",IF($G336&lt;=10,TRIM($E336),M335))</f>
        <v>Bamanankan</v>
      </c>
      <c r="N336" t="str">
        <f>IF($G336&lt;=10,"",IF($G336&lt;=12,TRIM($E336),N335))</f>
        <v/>
      </c>
      <c r="O336" t="str">
        <f>IF($G336&lt;=12,"",IF($G336&lt;=14,TRIM($E336),O335))</f>
        <v/>
      </c>
      <c r="Q336" t="str">
        <f t="shared" si="16"/>
        <v>Mother tongue for the total population excluding institutional residents|Single responses|Non-official languages|Non-Aboriginal languages|Niger-Congo languages|Bamanankan|</v>
      </c>
      <c r="R336" t="str">
        <f t="shared" si="17"/>
        <v>Mother tongue for the total population excluding institutional residents|Single responses|Non-official languages|Non-Aboriginal languages|Niger-Congo languages|Bamanankan</v>
      </c>
      <c r="S336" t="str">
        <f t="shared" si="15"/>
        <v>'Mother tongue for the total population excluding institutional residents|Single responses|Non-official languages|Non-Aboriginal languages|Niger-Congo languages|Bamanankan',</v>
      </c>
    </row>
    <row r="337" spans="1:19" hidden="1" x14ac:dyDescent="0.35">
      <c r="A337">
        <v>339</v>
      </c>
      <c r="B337" t="s">
        <v>283</v>
      </c>
      <c r="C337" t="s">
        <v>296</v>
      </c>
      <c r="D337" t="s">
        <v>154</v>
      </c>
      <c r="E337" t="s">
        <v>499</v>
      </c>
      <c r="G337">
        <f>LEN(E337)-LEN(TRIM(E337))</f>
        <v>10</v>
      </c>
      <c r="H337" t="str">
        <f>IF(G337=0,E337,H336)</f>
        <v>Mother tongue for the total population excluding institutional residents</v>
      </c>
      <c r="I337" t="str">
        <f>IF(G337=0,"",IF(G337&lt;=2,TRIM(E337),I336))</f>
        <v>Single responses</v>
      </c>
      <c r="J337" t="str">
        <f>IF($G337&lt;=2,"",IF($G337&lt;=4,TRIM($E337),J336))</f>
        <v>Non-official languages</v>
      </c>
      <c r="K337" t="str">
        <f>IF($G337&lt;=4,"",IF($G337&lt;=6,TRIM($E337),K336))</f>
        <v>Non-Aboriginal languages</v>
      </c>
      <c r="L337" t="str">
        <f>IF($G337&lt;=6,"",IF($G337&lt;=8,TRIM($E337),L336))</f>
        <v>Niger-Congo languages</v>
      </c>
      <c r="M337" t="str">
        <f>IF($G337&lt;=8,"",IF($G337&lt;=10,TRIM($E337),M336))</f>
        <v>Edo</v>
      </c>
      <c r="N337" t="str">
        <f>IF($G337&lt;=10,"",IF($G337&lt;=12,TRIM($E337),N336))</f>
        <v/>
      </c>
      <c r="O337" t="str">
        <f>IF($G337&lt;=12,"",IF($G337&lt;=14,TRIM($E337),O336))</f>
        <v/>
      </c>
      <c r="Q337" t="str">
        <f t="shared" si="16"/>
        <v>Mother tongue for the total population excluding institutional residents|Single responses|Non-official languages|Non-Aboriginal languages|Niger-Congo languages|Edo|</v>
      </c>
      <c r="R337" t="str">
        <f t="shared" si="17"/>
        <v>Mother tongue for the total population excluding institutional residents|Single responses|Non-official languages|Non-Aboriginal languages|Niger-Congo languages|Edo</v>
      </c>
      <c r="S337" t="str">
        <f t="shared" si="15"/>
        <v>'Mother tongue for the total population excluding institutional residents|Single responses|Non-official languages|Non-Aboriginal languages|Niger-Congo languages|Edo',</v>
      </c>
    </row>
    <row r="338" spans="1:19" hidden="1" x14ac:dyDescent="0.35">
      <c r="A338">
        <v>340</v>
      </c>
      <c r="B338" t="s">
        <v>283</v>
      </c>
      <c r="C338" t="s">
        <v>296</v>
      </c>
      <c r="D338" t="s">
        <v>154</v>
      </c>
      <c r="E338" t="s">
        <v>500</v>
      </c>
      <c r="G338">
        <f>LEN(E338)-LEN(TRIM(E338))</f>
        <v>10</v>
      </c>
      <c r="H338" t="str">
        <f>IF(G338=0,E338,H337)</f>
        <v>Mother tongue for the total population excluding institutional residents</v>
      </c>
      <c r="I338" t="str">
        <f>IF(G338=0,"",IF(G338&lt;=2,TRIM(E338),I337))</f>
        <v>Single responses</v>
      </c>
      <c r="J338" t="str">
        <f>IF($G338&lt;=2,"",IF($G338&lt;=4,TRIM($E338),J337))</f>
        <v>Non-official languages</v>
      </c>
      <c r="K338" t="str">
        <f>IF($G338&lt;=4,"",IF($G338&lt;=6,TRIM($E338),K337))</f>
        <v>Non-Aboriginal languages</v>
      </c>
      <c r="L338" t="str">
        <f>IF($G338&lt;=6,"",IF($G338&lt;=8,TRIM($E338),L337))</f>
        <v>Niger-Congo languages</v>
      </c>
      <c r="M338" t="str">
        <f>IF($G338&lt;=8,"",IF($G338&lt;=10,TRIM($E338),M337))</f>
        <v>Ewe</v>
      </c>
      <c r="N338" t="str">
        <f>IF($G338&lt;=10,"",IF($G338&lt;=12,TRIM($E338),N337))</f>
        <v/>
      </c>
      <c r="O338" t="str">
        <f>IF($G338&lt;=12,"",IF($G338&lt;=14,TRIM($E338),O337))</f>
        <v/>
      </c>
      <c r="Q338" t="str">
        <f t="shared" si="16"/>
        <v>Mother tongue for the total population excluding institutional residents|Single responses|Non-official languages|Non-Aboriginal languages|Niger-Congo languages|Ewe|</v>
      </c>
      <c r="R338" t="str">
        <f t="shared" si="17"/>
        <v>Mother tongue for the total population excluding institutional residents|Single responses|Non-official languages|Non-Aboriginal languages|Niger-Congo languages|Ewe</v>
      </c>
      <c r="S338" t="str">
        <f t="shared" si="15"/>
        <v>'Mother tongue for the total population excluding institutional residents|Single responses|Non-official languages|Non-Aboriginal languages|Niger-Congo languages|Ewe',</v>
      </c>
    </row>
    <row r="339" spans="1:19" hidden="1" x14ac:dyDescent="0.35">
      <c r="A339">
        <v>341</v>
      </c>
      <c r="B339" t="s">
        <v>283</v>
      </c>
      <c r="C339" t="s">
        <v>296</v>
      </c>
      <c r="D339" t="s">
        <v>154</v>
      </c>
      <c r="E339" t="s">
        <v>501</v>
      </c>
      <c r="G339">
        <f>LEN(E339)-LEN(TRIM(E339))</f>
        <v>10</v>
      </c>
      <c r="H339" t="str">
        <f>IF(G339=0,E339,H338)</f>
        <v>Mother tongue for the total population excluding institutional residents</v>
      </c>
      <c r="I339" t="str">
        <f>IF(G339=0,"",IF(G339&lt;=2,TRIM(E339),I338))</f>
        <v>Single responses</v>
      </c>
      <c r="J339" t="str">
        <f>IF($G339&lt;=2,"",IF($G339&lt;=4,TRIM($E339),J338))</f>
        <v>Non-official languages</v>
      </c>
      <c r="K339" t="str">
        <f>IF($G339&lt;=4,"",IF($G339&lt;=6,TRIM($E339),K338))</f>
        <v>Non-Aboriginal languages</v>
      </c>
      <c r="L339" t="str">
        <f>IF($G339&lt;=6,"",IF($G339&lt;=8,TRIM($E339),L338))</f>
        <v>Niger-Congo languages</v>
      </c>
      <c r="M339" t="str">
        <f>IF($G339&lt;=8,"",IF($G339&lt;=10,TRIM($E339),M338))</f>
        <v>Fulah (Pular, Pulaar, Fulfulde)</v>
      </c>
      <c r="N339" t="str">
        <f>IF($G339&lt;=10,"",IF($G339&lt;=12,TRIM($E339),N338))</f>
        <v/>
      </c>
      <c r="O339" t="str">
        <f>IF($G339&lt;=12,"",IF($G339&lt;=14,TRIM($E339),O338))</f>
        <v/>
      </c>
      <c r="Q339" t="str">
        <f t="shared" si="16"/>
        <v>Mother tongue for the total population excluding institutional residents|Single responses|Non-official languages|Non-Aboriginal languages|Niger-Congo languages|Fulah (Pular, Pulaar, Fulfulde)|</v>
      </c>
      <c r="R339" t="str">
        <f t="shared" si="17"/>
        <v>Mother tongue for the total population excluding institutional residents|Single responses|Non-official languages|Non-Aboriginal languages|Niger-Congo languages|Fulah (Pular, Pulaar, Fulfulde)</v>
      </c>
      <c r="S339" t="str">
        <f t="shared" si="15"/>
        <v>'Mother tongue for the total population excluding institutional residents|Single responses|Non-official languages|Non-Aboriginal languages|Niger-Congo languages|Fulah (Pular, Pulaar, Fulfulde)',</v>
      </c>
    </row>
    <row r="340" spans="1:19" hidden="1" x14ac:dyDescent="0.35">
      <c r="A340">
        <v>342</v>
      </c>
      <c r="B340" t="s">
        <v>283</v>
      </c>
      <c r="C340" t="s">
        <v>296</v>
      </c>
      <c r="D340" t="s">
        <v>154</v>
      </c>
      <c r="E340" t="s">
        <v>502</v>
      </c>
      <c r="G340">
        <f>LEN(E340)-LEN(TRIM(E340))</f>
        <v>10</v>
      </c>
      <c r="H340" t="str">
        <f>IF(G340=0,E340,H339)</f>
        <v>Mother tongue for the total population excluding institutional residents</v>
      </c>
      <c r="I340" t="str">
        <f>IF(G340=0,"",IF(G340&lt;=2,TRIM(E340),I339))</f>
        <v>Single responses</v>
      </c>
      <c r="J340" t="str">
        <f>IF($G340&lt;=2,"",IF($G340&lt;=4,TRIM($E340),J339))</f>
        <v>Non-official languages</v>
      </c>
      <c r="K340" t="str">
        <f>IF($G340&lt;=4,"",IF($G340&lt;=6,TRIM($E340),K339))</f>
        <v>Non-Aboriginal languages</v>
      </c>
      <c r="L340" t="str">
        <f>IF($G340&lt;=6,"",IF($G340&lt;=8,TRIM($E340),L339))</f>
        <v>Niger-Congo languages</v>
      </c>
      <c r="M340" t="str">
        <f>IF($G340&lt;=8,"",IF($G340&lt;=10,TRIM($E340),M339))</f>
        <v>Ga</v>
      </c>
      <c r="N340" t="str">
        <f>IF($G340&lt;=10,"",IF($G340&lt;=12,TRIM($E340),N339))</f>
        <v/>
      </c>
      <c r="O340" t="str">
        <f>IF($G340&lt;=12,"",IF($G340&lt;=14,TRIM($E340),O339))</f>
        <v/>
      </c>
      <c r="Q340" t="str">
        <f t="shared" si="16"/>
        <v>Mother tongue for the total population excluding institutional residents|Single responses|Non-official languages|Non-Aboriginal languages|Niger-Congo languages|Ga|</v>
      </c>
      <c r="R340" t="str">
        <f t="shared" si="17"/>
        <v>Mother tongue for the total population excluding institutional residents|Single responses|Non-official languages|Non-Aboriginal languages|Niger-Congo languages|Ga</v>
      </c>
      <c r="S340" t="str">
        <f t="shared" si="15"/>
        <v>'Mother tongue for the total population excluding institutional residents|Single responses|Non-official languages|Non-Aboriginal languages|Niger-Congo languages|Ga',</v>
      </c>
    </row>
    <row r="341" spans="1:19" hidden="1" x14ac:dyDescent="0.35">
      <c r="A341">
        <v>343</v>
      </c>
      <c r="B341" t="s">
        <v>283</v>
      </c>
      <c r="C341" t="s">
        <v>296</v>
      </c>
      <c r="D341" t="s">
        <v>154</v>
      </c>
      <c r="E341" t="s">
        <v>503</v>
      </c>
      <c r="G341">
        <f>LEN(E341)-LEN(TRIM(E341))</f>
        <v>10</v>
      </c>
      <c r="H341" t="str">
        <f>IF(G341=0,E341,H340)</f>
        <v>Mother tongue for the total population excluding institutional residents</v>
      </c>
      <c r="I341" t="str">
        <f>IF(G341=0,"",IF(G341&lt;=2,TRIM(E341),I340))</f>
        <v>Single responses</v>
      </c>
      <c r="J341" t="str">
        <f>IF($G341&lt;=2,"",IF($G341&lt;=4,TRIM($E341),J340))</f>
        <v>Non-official languages</v>
      </c>
      <c r="K341" t="str">
        <f>IF($G341&lt;=4,"",IF($G341&lt;=6,TRIM($E341),K340))</f>
        <v>Non-Aboriginal languages</v>
      </c>
      <c r="L341" t="str">
        <f>IF($G341&lt;=6,"",IF($G341&lt;=8,TRIM($E341),L340))</f>
        <v>Niger-Congo languages</v>
      </c>
      <c r="M341" t="str">
        <f>IF($G341&lt;=8,"",IF($G341&lt;=10,TRIM($E341),M340))</f>
        <v>Ganda</v>
      </c>
      <c r="N341" t="str">
        <f>IF($G341&lt;=10,"",IF($G341&lt;=12,TRIM($E341),N340))</f>
        <v/>
      </c>
      <c r="O341" t="str">
        <f>IF($G341&lt;=12,"",IF($G341&lt;=14,TRIM($E341),O340))</f>
        <v/>
      </c>
      <c r="Q341" t="str">
        <f t="shared" si="16"/>
        <v>Mother tongue for the total population excluding institutional residents|Single responses|Non-official languages|Non-Aboriginal languages|Niger-Congo languages|Ganda|</v>
      </c>
      <c r="R341" t="str">
        <f t="shared" si="17"/>
        <v>Mother tongue for the total population excluding institutional residents|Single responses|Non-official languages|Non-Aboriginal languages|Niger-Congo languages|Ganda</v>
      </c>
      <c r="S341" t="str">
        <f t="shared" si="15"/>
        <v>'Mother tongue for the total population excluding institutional residents|Single responses|Non-official languages|Non-Aboriginal languages|Niger-Congo languages|Ganda',</v>
      </c>
    </row>
    <row r="342" spans="1:19" hidden="1" x14ac:dyDescent="0.35">
      <c r="A342">
        <v>344</v>
      </c>
      <c r="B342" t="s">
        <v>283</v>
      </c>
      <c r="C342" t="s">
        <v>296</v>
      </c>
      <c r="D342" t="s">
        <v>154</v>
      </c>
      <c r="E342" t="s">
        <v>504</v>
      </c>
      <c r="G342">
        <f>LEN(E342)-LEN(TRIM(E342))</f>
        <v>10</v>
      </c>
      <c r="H342" t="str">
        <f>IF(G342=0,E342,H341)</f>
        <v>Mother tongue for the total population excluding institutional residents</v>
      </c>
      <c r="I342" t="str">
        <f>IF(G342=0,"",IF(G342&lt;=2,TRIM(E342),I341))</f>
        <v>Single responses</v>
      </c>
      <c r="J342" t="str">
        <f>IF($G342&lt;=2,"",IF($G342&lt;=4,TRIM($E342),J341))</f>
        <v>Non-official languages</v>
      </c>
      <c r="K342" t="str">
        <f>IF($G342&lt;=4,"",IF($G342&lt;=6,TRIM($E342),K341))</f>
        <v>Non-Aboriginal languages</v>
      </c>
      <c r="L342" t="str">
        <f>IF($G342&lt;=6,"",IF($G342&lt;=8,TRIM($E342),L341))</f>
        <v>Niger-Congo languages</v>
      </c>
      <c r="M342" t="str">
        <f>IF($G342&lt;=8,"",IF($G342&lt;=10,TRIM($E342),M341))</f>
        <v>Igbo</v>
      </c>
      <c r="N342" t="str">
        <f>IF($G342&lt;=10,"",IF($G342&lt;=12,TRIM($E342),N341))</f>
        <v/>
      </c>
      <c r="O342" t="str">
        <f>IF($G342&lt;=12,"",IF($G342&lt;=14,TRIM($E342),O341))</f>
        <v/>
      </c>
      <c r="Q342" t="str">
        <f t="shared" si="16"/>
        <v>Mother tongue for the total population excluding institutional residents|Single responses|Non-official languages|Non-Aboriginal languages|Niger-Congo languages|Igbo|</v>
      </c>
      <c r="R342" t="str">
        <f t="shared" si="17"/>
        <v>Mother tongue for the total population excluding institutional residents|Single responses|Non-official languages|Non-Aboriginal languages|Niger-Congo languages|Igbo</v>
      </c>
      <c r="S342" t="str">
        <f t="shared" si="15"/>
        <v>'Mother tongue for the total population excluding institutional residents|Single responses|Non-official languages|Non-Aboriginal languages|Niger-Congo languages|Igbo',</v>
      </c>
    </row>
    <row r="343" spans="1:19" hidden="1" x14ac:dyDescent="0.35">
      <c r="A343">
        <v>345</v>
      </c>
      <c r="B343" t="s">
        <v>283</v>
      </c>
      <c r="C343" t="s">
        <v>296</v>
      </c>
      <c r="D343" t="s">
        <v>154</v>
      </c>
      <c r="E343" t="s">
        <v>505</v>
      </c>
      <c r="G343">
        <f>LEN(E343)-LEN(TRIM(E343))</f>
        <v>10</v>
      </c>
      <c r="H343" t="str">
        <f>IF(G343=0,E343,H342)</f>
        <v>Mother tongue for the total population excluding institutional residents</v>
      </c>
      <c r="I343" t="str">
        <f>IF(G343=0,"",IF(G343&lt;=2,TRIM(E343),I342))</f>
        <v>Single responses</v>
      </c>
      <c r="J343" t="str">
        <f>IF($G343&lt;=2,"",IF($G343&lt;=4,TRIM($E343),J342))</f>
        <v>Non-official languages</v>
      </c>
      <c r="K343" t="str">
        <f>IF($G343&lt;=4,"",IF($G343&lt;=6,TRIM($E343),K342))</f>
        <v>Non-Aboriginal languages</v>
      </c>
      <c r="L343" t="str">
        <f>IF($G343&lt;=6,"",IF($G343&lt;=8,TRIM($E343),L342))</f>
        <v>Niger-Congo languages</v>
      </c>
      <c r="M343" t="str">
        <f>IF($G343&lt;=8,"",IF($G343&lt;=10,TRIM($E343),M342))</f>
        <v>Lingala</v>
      </c>
      <c r="N343" t="str">
        <f>IF($G343&lt;=10,"",IF($G343&lt;=12,TRIM($E343),N342))</f>
        <v/>
      </c>
      <c r="O343" t="str">
        <f>IF($G343&lt;=12,"",IF($G343&lt;=14,TRIM($E343),O342))</f>
        <v/>
      </c>
      <c r="Q343" t="str">
        <f t="shared" si="16"/>
        <v>Mother tongue for the total population excluding institutional residents|Single responses|Non-official languages|Non-Aboriginal languages|Niger-Congo languages|Lingala|</v>
      </c>
      <c r="R343" t="str">
        <f t="shared" si="17"/>
        <v>Mother tongue for the total population excluding institutional residents|Single responses|Non-official languages|Non-Aboriginal languages|Niger-Congo languages|Lingala</v>
      </c>
      <c r="S343" t="str">
        <f t="shared" si="15"/>
        <v>'Mother tongue for the total population excluding institutional residents|Single responses|Non-official languages|Non-Aboriginal languages|Niger-Congo languages|Lingala',</v>
      </c>
    </row>
    <row r="344" spans="1:19" hidden="1" x14ac:dyDescent="0.35">
      <c r="A344">
        <v>346</v>
      </c>
      <c r="B344" t="s">
        <v>283</v>
      </c>
      <c r="C344" t="s">
        <v>296</v>
      </c>
      <c r="D344" t="s">
        <v>154</v>
      </c>
      <c r="E344" t="s">
        <v>506</v>
      </c>
      <c r="G344">
        <f>LEN(E344)-LEN(TRIM(E344))</f>
        <v>10</v>
      </c>
      <c r="H344" t="str">
        <f>IF(G344=0,E344,H343)</f>
        <v>Mother tongue for the total population excluding institutional residents</v>
      </c>
      <c r="I344" t="str">
        <f>IF(G344=0,"",IF(G344&lt;=2,TRIM(E344),I343))</f>
        <v>Single responses</v>
      </c>
      <c r="J344" t="str">
        <f>IF($G344&lt;=2,"",IF($G344&lt;=4,TRIM($E344),J343))</f>
        <v>Non-official languages</v>
      </c>
      <c r="K344" t="str">
        <f>IF($G344&lt;=4,"",IF($G344&lt;=6,TRIM($E344),K343))</f>
        <v>Non-Aboriginal languages</v>
      </c>
      <c r="L344" t="str">
        <f>IF($G344&lt;=6,"",IF($G344&lt;=8,TRIM($E344),L343))</f>
        <v>Niger-Congo languages</v>
      </c>
      <c r="M344" t="str">
        <f>IF($G344&lt;=8,"",IF($G344&lt;=10,TRIM($E344),M343))</f>
        <v>Rundi (Kirundi)</v>
      </c>
      <c r="N344" t="str">
        <f>IF($G344&lt;=10,"",IF($G344&lt;=12,TRIM($E344),N343))</f>
        <v/>
      </c>
      <c r="O344" t="str">
        <f>IF($G344&lt;=12,"",IF($G344&lt;=14,TRIM($E344),O343))</f>
        <v/>
      </c>
      <c r="Q344" t="str">
        <f t="shared" si="16"/>
        <v>Mother tongue for the total population excluding institutional residents|Single responses|Non-official languages|Non-Aboriginal languages|Niger-Congo languages|Rundi (Kirundi)|</v>
      </c>
      <c r="R344" t="str">
        <f t="shared" si="17"/>
        <v>Mother tongue for the total population excluding institutional residents|Single responses|Non-official languages|Non-Aboriginal languages|Niger-Congo languages|Rundi (Kirundi)</v>
      </c>
      <c r="S344" t="str">
        <f t="shared" si="15"/>
        <v>'Mother tongue for the total population excluding institutional residents|Single responses|Non-official languages|Non-Aboriginal languages|Niger-Congo languages|Rundi (Kirundi)',</v>
      </c>
    </row>
    <row r="345" spans="1:19" hidden="1" x14ac:dyDescent="0.35">
      <c r="A345">
        <v>347</v>
      </c>
      <c r="B345" t="s">
        <v>283</v>
      </c>
      <c r="C345" t="s">
        <v>296</v>
      </c>
      <c r="D345" t="s">
        <v>154</v>
      </c>
      <c r="E345" t="s">
        <v>507</v>
      </c>
      <c r="G345">
        <f>LEN(E345)-LEN(TRIM(E345))</f>
        <v>10</v>
      </c>
      <c r="H345" t="str">
        <f>IF(G345=0,E345,H344)</f>
        <v>Mother tongue for the total population excluding institutional residents</v>
      </c>
      <c r="I345" t="str">
        <f>IF(G345=0,"",IF(G345&lt;=2,TRIM(E345),I344))</f>
        <v>Single responses</v>
      </c>
      <c r="J345" t="str">
        <f>IF($G345&lt;=2,"",IF($G345&lt;=4,TRIM($E345),J344))</f>
        <v>Non-official languages</v>
      </c>
      <c r="K345" t="str">
        <f>IF($G345&lt;=4,"",IF($G345&lt;=6,TRIM($E345),K344))</f>
        <v>Non-Aboriginal languages</v>
      </c>
      <c r="L345" t="str">
        <f>IF($G345&lt;=6,"",IF($G345&lt;=8,TRIM($E345),L344))</f>
        <v>Niger-Congo languages</v>
      </c>
      <c r="M345" t="str">
        <f>IF($G345&lt;=8,"",IF($G345&lt;=10,TRIM($E345),M344))</f>
        <v>Kinyarwanda (Rwanda)</v>
      </c>
      <c r="N345" t="str">
        <f>IF($G345&lt;=10,"",IF($G345&lt;=12,TRIM($E345),N344))</f>
        <v/>
      </c>
      <c r="O345" t="str">
        <f>IF($G345&lt;=12,"",IF($G345&lt;=14,TRIM($E345),O344))</f>
        <v/>
      </c>
      <c r="Q345" t="str">
        <f t="shared" si="16"/>
        <v>Mother tongue for the total population excluding institutional residents|Single responses|Non-official languages|Non-Aboriginal languages|Niger-Congo languages|Kinyarwanda (Rwanda)|</v>
      </c>
      <c r="R345" t="str">
        <f t="shared" si="17"/>
        <v>Mother tongue for the total population excluding institutional residents|Single responses|Non-official languages|Non-Aboriginal languages|Niger-Congo languages|Kinyarwanda (Rwanda)</v>
      </c>
      <c r="S345" t="str">
        <f t="shared" si="15"/>
        <v>'Mother tongue for the total population excluding institutional residents|Single responses|Non-official languages|Non-Aboriginal languages|Niger-Congo languages|Kinyarwanda (Rwanda)',</v>
      </c>
    </row>
    <row r="346" spans="1:19" hidden="1" x14ac:dyDescent="0.35">
      <c r="A346">
        <v>348</v>
      </c>
      <c r="B346" t="s">
        <v>283</v>
      </c>
      <c r="C346" t="s">
        <v>296</v>
      </c>
      <c r="D346" t="s">
        <v>154</v>
      </c>
      <c r="E346" t="s">
        <v>508</v>
      </c>
      <c r="G346">
        <f>LEN(E346)-LEN(TRIM(E346))</f>
        <v>10</v>
      </c>
      <c r="H346" t="str">
        <f>IF(G346=0,E346,H345)</f>
        <v>Mother tongue for the total population excluding institutional residents</v>
      </c>
      <c r="I346" t="str">
        <f>IF(G346=0,"",IF(G346&lt;=2,TRIM(E346),I345))</f>
        <v>Single responses</v>
      </c>
      <c r="J346" t="str">
        <f>IF($G346&lt;=2,"",IF($G346&lt;=4,TRIM($E346),J345))</f>
        <v>Non-official languages</v>
      </c>
      <c r="K346" t="str">
        <f>IF($G346&lt;=4,"",IF($G346&lt;=6,TRIM($E346),K345))</f>
        <v>Non-Aboriginal languages</v>
      </c>
      <c r="L346" t="str">
        <f>IF($G346&lt;=6,"",IF($G346&lt;=8,TRIM($E346),L345))</f>
        <v>Niger-Congo languages</v>
      </c>
      <c r="M346" t="str">
        <f>IF($G346&lt;=8,"",IF($G346&lt;=10,TRIM($E346),M345))</f>
        <v>Shona</v>
      </c>
      <c r="N346" t="str">
        <f>IF($G346&lt;=10,"",IF($G346&lt;=12,TRIM($E346),N345))</f>
        <v/>
      </c>
      <c r="O346" t="str">
        <f>IF($G346&lt;=12,"",IF($G346&lt;=14,TRIM($E346),O345))</f>
        <v/>
      </c>
      <c r="Q346" t="str">
        <f t="shared" si="16"/>
        <v>Mother tongue for the total population excluding institutional residents|Single responses|Non-official languages|Non-Aboriginal languages|Niger-Congo languages|Shona|</v>
      </c>
      <c r="R346" t="str">
        <f t="shared" si="17"/>
        <v>Mother tongue for the total population excluding institutional residents|Single responses|Non-official languages|Non-Aboriginal languages|Niger-Congo languages|Shona</v>
      </c>
      <c r="S346" t="str">
        <f t="shared" si="15"/>
        <v>'Mother tongue for the total population excluding institutional residents|Single responses|Non-official languages|Non-Aboriginal languages|Niger-Congo languages|Shona',</v>
      </c>
    </row>
    <row r="347" spans="1:19" hidden="1" x14ac:dyDescent="0.35">
      <c r="A347">
        <v>349</v>
      </c>
      <c r="B347" t="s">
        <v>283</v>
      </c>
      <c r="C347" t="s">
        <v>296</v>
      </c>
      <c r="D347" t="s">
        <v>154</v>
      </c>
      <c r="E347" t="s">
        <v>509</v>
      </c>
      <c r="G347">
        <f>LEN(E347)-LEN(TRIM(E347))</f>
        <v>10</v>
      </c>
      <c r="H347" t="str">
        <f>IF(G347=0,E347,H346)</f>
        <v>Mother tongue for the total population excluding institutional residents</v>
      </c>
      <c r="I347" t="str">
        <f>IF(G347=0,"",IF(G347&lt;=2,TRIM(E347),I346))</f>
        <v>Single responses</v>
      </c>
      <c r="J347" t="str">
        <f>IF($G347&lt;=2,"",IF($G347&lt;=4,TRIM($E347),J346))</f>
        <v>Non-official languages</v>
      </c>
      <c r="K347" t="str">
        <f>IF($G347&lt;=4,"",IF($G347&lt;=6,TRIM($E347),K346))</f>
        <v>Non-Aboriginal languages</v>
      </c>
      <c r="L347" t="str">
        <f>IF($G347&lt;=6,"",IF($G347&lt;=8,TRIM($E347),L346))</f>
        <v>Niger-Congo languages</v>
      </c>
      <c r="M347" t="str">
        <f>IF($G347&lt;=8,"",IF($G347&lt;=10,TRIM($E347),M346))</f>
        <v>Swahili</v>
      </c>
      <c r="N347" t="str">
        <f>IF($G347&lt;=10,"",IF($G347&lt;=12,TRIM($E347),N346))</f>
        <v/>
      </c>
      <c r="O347" t="str">
        <f>IF($G347&lt;=12,"",IF($G347&lt;=14,TRIM($E347),O346))</f>
        <v/>
      </c>
      <c r="Q347" t="str">
        <f t="shared" si="16"/>
        <v>Mother tongue for the total population excluding institutional residents|Single responses|Non-official languages|Non-Aboriginal languages|Niger-Congo languages|Swahili|</v>
      </c>
      <c r="R347" t="str">
        <f t="shared" si="17"/>
        <v>Mother tongue for the total population excluding institutional residents|Single responses|Non-official languages|Non-Aboriginal languages|Niger-Congo languages|Swahili</v>
      </c>
      <c r="S347" t="str">
        <f t="shared" si="15"/>
        <v>'Mother tongue for the total population excluding institutional residents|Single responses|Non-official languages|Non-Aboriginal languages|Niger-Congo languages|Swahili',</v>
      </c>
    </row>
    <row r="348" spans="1:19" hidden="1" x14ac:dyDescent="0.35">
      <c r="A348">
        <v>350</v>
      </c>
      <c r="B348" t="s">
        <v>283</v>
      </c>
      <c r="C348" t="s">
        <v>296</v>
      </c>
      <c r="D348" t="s">
        <v>154</v>
      </c>
      <c r="E348" t="s">
        <v>510</v>
      </c>
      <c r="G348">
        <f>LEN(E348)-LEN(TRIM(E348))</f>
        <v>10</v>
      </c>
      <c r="H348" t="str">
        <f>IF(G348=0,E348,H347)</f>
        <v>Mother tongue for the total population excluding institutional residents</v>
      </c>
      <c r="I348" t="str">
        <f>IF(G348=0,"",IF(G348&lt;=2,TRIM(E348),I347))</f>
        <v>Single responses</v>
      </c>
      <c r="J348" t="str">
        <f>IF($G348&lt;=2,"",IF($G348&lt;=4,TRIM($E348),J347))</f>
        <v>Non-official languages</v>
      </c>
      <c r="K348" t="str">
        <f>IF($G348&lt;=4,"",IF($G348&lt;=6,TRIM($E348),K347))</f>
        <v>Non-Aboriginal languages</v>
      </c>
      <c r="L348" t="str">
        <f>IF($G348&lt;=6,"",IF($G348&lt;=8,TRIM($E348),L347))</f>
        <v>Niger-Congo languages</v>
      </c>
      <c r="M348" t="str">
        <f>IF($G348&lt;=8,"",IF($G348&lt;=10,TRIM($E348),M347))</f>
        <v>Wolof</v>
      </c>
      <c r="N348" t="str">
        <f>IF($G348&lt;=10,"",IF($G348&lt;=12,TRIM($E348),N347))</f>
        <v/>
      </c>
      <c r="O348" t="str">
        <f>IF($G348&lt;=12,"",IF($G348&lt;=14,TRIM($E348),O347))</f>
        <v/>
      </c>
      <c r="Q348" t="str">
        <f t="shared" si="16"/>
        <v>Mother tongue for the total population excluding institutional residents|Single responses|Non-official languages|Non-Aboriginal languages|Niger-Congo languages|Wolof|</v>
      </c>
      <c r="R348" t="str">
        <f t="shared" si="17"/>
        <v>Mother tongue for the total population excluding institutional residents|Single responses|Non-official languages|Non-Aboriginal languages|Niger-Congo languages|Wolof</v>
      </c>
      <c r="S348" t="str">
        <f t="shared" si="15"/>
        <v>'Mother tongue for the total population excluding institutional residents|Single responses|Non-official languages|Non-Aboriginal languages|Niger-Congo languages|Wolof',</v>
      </c>
    </row>
    <row r="349" spans="1:19" hidden="1" x14ac:dyDescent="0.35">
      <c r="A349">
        <v>351</v>
      </c>
      <c r="B349" t="s">
        <v>283</v>
      </c>
      <c r="C349" t="s">
        <v>296</v>
      </c>
      <c r="D349" t="s">
        <v>154</v>
      </c>
      <c r="E349" t="s">
        <v>511</v>
      </c>
      <c r="G349">
        <f>LEN(E349)-LEN(TRIM(E349))</f>
        <v>10</v>
      </c>
      <c r="H349" t="str">
        <f>IF(G349=0,E349,H348)</f>
        <v>Mother tongue for the total population excluding institutional residents</v>
      </c>
      <c r="I349" t="str">
        <f>IF(G349=0,"",IF(G349&lt;=2,TRIM(E349),I348))</f>
        <v>Single responses</v>
      </c>
      <c r="J349" t="str">
        <f>IF($G349&lt;=2,"",IF($G349&lt;=4,TRIM($E349),J348))</f>
        <v>Non-official languages</v>
      </c>
      <c r="K349" t="str">
        <f>IF($G349&lt;=4,"",IF($G349&lt;=6,TRIM($E349),K348))</f>
        <v>Non-Aboriginal languages</v>
      </c>
      <c r="L349" t="str">
        <f>IF($G349&lt;=6,"",IF($G349&lt;=8,TRIM($E349),L348))</f>
        <v>Niger-Congo languages</v>
      </c>
      <c r="M349" t="str">
        <f>IF($G349&lt;=8,"",IF($G349&lt;=10,TRIM($E349),M348))</f>
        <v>Yoruba</v>
      </c>
      <c r="N349" t="str">
        <f>IF($G349&lt;=10,"",IF($G349&lt;=12,TRIM($E349),N348))</f>
        <v/>
      </c>
      <c r="O349" t="str">
        <f>IF($G349&lt;=12,"",IF($G349&lt;=14,TRIM($E349),O348))</f>
        <v/>
      </c>
      <c r="Q349" t="str">
        <f t="shared" si="16"/>
        <v>Mother tongue for the total population excluding institutional residents|Single responses|Non-official languages|Non-Aboriginal languages|Niger-Congo languages|Yoruba|</v>
      </c>
      <c r="R349" t="str">
        <f t="shared" si="17"/>
        <v>Mother tongue for the total population excluding institutional residents|Single responses|Non-official languages|Non-Aboriginal languages|Niger-Congo languages|Yoruba</v>
      </c>
      <c r="S349" t="str">
        <f t="shared" si="15"/>
        <v>'Mother tongue for the total population excluding institutional residents|Single responses|Non-official languages|Non-Aboriginal languages|Niger-Congo languages|Yoruba',</v>
      </c>
    </row>
    <row r="350" spans="1:19" hidden="1" x14ac:dyDescent="0.35">
      <c r="A350">
        <v>352</v>
      </c>
      <c r="B350" t="s">
        <v>283</v>
      </c>
      <c r="C350" t="s">
        <v>296</v>
      </c>
      <c r="D350" t="s">
        <v>154</v>
      </c>
      <c r="E350" t="s">
        <v>512</v>
      </c>
      <c r="G350">
        <f>LEN(E350)-LEN(TRIM(E350))</f>
        <v>10</v>
      </c>
      <c r="H350" t="str">
        <f>IF(G350=0,E350,H349)</f>
        <v>Mother tongue for the total population excluding institutional residents</v>
      </c>
      <c r="I350" t="str">
        <f>IF(G350=0,"",IF(G350&lt;=2,TRIM(E350),I349))</f>
        <v>Single responses</v>
      </c>
      <c r="J350" t="str">
        <f>IF($G350&lt;=2,"",IF($G350&lt;=4,TRIM($E350),J349))</f>
        <v>Non-official languages</v>
      </c>
      <c r="K350" t="str">
        <f>IF($G350&lt;=4,"",IF($G350&lt;=6,TRIM($E350),K349))</f>
        <v>Non-Aboriginal languages</v>
      </c>
      <c r="L350" t="str">
        <f>IF($G350&lt;=6,"",IF($G350&lt;=8,TRIM($E350),L349))</f>
        <v>Niger-Congo languages</v>
      </c>
      <c r="M350" t="str">
        <f>IF($G350&lt;=8,"",IF($G350&lt;=10,TRIM($E350),M349))</f>
        <v>Niger-Congo languages, n.i.e.</v>
      </c>
      <c r="N350" t="str">
        <f>IF($G350&lt;=10,"",IF($G350&lt;=12,TRIM($E350),N349))</f>
        <v/>
      </c>
      <c r="O350" t="str">
        <f>IF($G350&lt;=12,"",IF($G350&lt;=14,TRIM($E350),O349))</f>
        <v/>
      </c>
      <c r="Q350" t="str">
        <f t="shared" si="16"/>
        <v>Mother tongue for the total population excluding institutional residents|Single responses|Non-official languages|Non-Aboriginal languages|Niger-Congo languages|Niger-Congo languages, n.i.e.|</v>
      </c>
      <c r="R350" t="str">
        <f t="shared" si="17"/>
        <v>Mother tongue for the total population excluding institutional residents|Single responses|Non-official languages|Non-Aboriginal languages|Niger-Congo languages|Niger-Congo languages, n.i.e.</v>
      </c>
      <c r="S350" t="str">
        <f t="shared" si="15"/>
        <v>'Mother tongue for the total population excluding institutional residents|Single responses|Non-official languages|Non-Aboriginal languages|Niger-Congo languages|Niger-Congo languages, n.i.e.',</v>
      </c>
    </row>
    <row r="351" spans="1:19" hidden="1" x14ac:dyDescent="0.35">
      <c r="A351">
        <v>353</v>
      </c>
      <c r="B351" t="s">
        <v>283</v>
      </c>
      <c r="C351" t="s">
        <v>296</v>
      </c>
      <c r="D351" t="s">
        <v>154</v>
      </c>
      <c r="E351" t="s">
        <v>513</v>
      </c>
      <c r="G351">
        <f>LEN(E351)-LEN(TRIM(E351))</f>
        <v>8</v>
      </c>
      <c r="H351" t="str">
        <f>IF(G351=0,E351,H350)</f>
        <v>Mother tongue for the total population excluding institutional residents</v>
      </c>
      <c r="I351" t="str">
        <f>IF(G351=0,"",IF(G351&lt;=2,TRIM(E351),I350))</f>
        <v>Single responses</v>
      </c>
      <c r="J351" t="str">
        <f>IF($G351&lt;=2,"",IF($G351&lt;=4,TRIM($E351),J350))</f>
        <v>Non-official languages</v>
      </c>
      <c r="K351" t="str">
        <f>IF($G351&lt;=4,"",IF($G351&lt;=6,TRIM($E351),K350))</f>
        <v>Non-Aboriginal languages</v>
      </c>
      <c r="L351" t="str">
        <f>IF($G351&lt;=6,"",IF($G351&lt;=8,TRIM($E351),L350))</f>
        <v>Nilo-Saharan languages</v>
      </c>
      <c r="M351" t="str">
        <f>IF($G351&lt;=8,"",IF($G351&lt;=10,TRIM($E351),M350))</f>
        <v/>
      </c>
      <c r="N351" t="str">
        <f>IF($G351&lt;=10,"",IF($G351&lt;=12,TRIM($E351),N350))</f>
        <v/>
      </c>
      <c r="O351" t="str">
        <f>IF($G351&lt;=12,"",IF($G351&lt;=14,TRIM($E351),O350))</f>
        <v/>
      </c>
      <c r="Q351" t="str">
        <f t="shared" si="16"/>
        <v>Mother tongue for the total population excluding institutional residents|Single responses|Non-official languages|Non-Aboriginal languages|Nilo-Saharan languages</v>
      </c>
      <c r="R351" t="str">
        <f t="shared" si="17"/>
        <v>Mother tongue for the total population excluding institutional residents|Single responses|Non-official languages|Non-Aboriginal languages|Nilo-Saharan languages</v>
      </c>
      <c r="S351" t="str">
        <f t="shared" si="15"/>
        <v>'Mother tongue for the total population excluding institutional residents|Single responses|Non-official languages|Non-Aboriginal languages|Nilo-Saharan languages',</v>
      </c>
    </row>
    <row r="352" spans="1:19" hidden="1" x14ac:dyDescent="0.35">
      <c r="A352">
        <v>354</v>
      </c>
      <c r="B352" t="s">
        <v>283</v>
      </c>
      <c r="C352" t="s">
        <v>296</v>
      </c>
      <c r="D352" t="s">
        <v>154</v>
      </c>
      <c r="E352" t="s">
        <v>514</v>
      </c>
      <c r="G352">
        <f>LEN(E352)-LEN(TRIM(E352))</f>
        <v>10</v>
      </c>
      <c r="H352" t="str">
        <f>IF(G352=0,E352,H351)</f>
        <v>Mother tongue for the total population excluding institutional residents</v>
      </c>
      <c r="I352" t="str">
        <f>IF(G352=0,"",IF(G352&lt;=2,TRIM(E352),I351))</f>
        <v>Single responses</v>
      </c>
      <c r="J352" t="str">
        <f>IF($G352&lt;=2,"",IF($G352&lt;=4,TRIM($E352),J351))</f>
        <v>Non-official languages</v>
      </c>
      <c r="K352" t="str">
        <f>IF($G352&lt;=4,"",IF($G352&lt;=6,TRIM($E352),K351))</f>
        <v>Non-Aboriginal languages</v>
      </c>
      <c r="L352" t="str">
        <f>IF($G352&lt;=6,"",IF($G352&lt;=8,TRIM($E352),L351))</f>
        <v>Nilo-Saharan languages</v>
      </c>
      <c r="M352" t="str">
        <f>IF($G352&lt;=8,"",IF($G352&lt;=10,TRIM($E352),M351))</f>
        <v>Dinka</v>
      </c>
      <c r="N352" t="str">
        <f>IF($G352&lt;=10,"",IF($G352&lt;=12,TRIM($E352),N351))</f>
        <v/>
      </c>
      <c r="O352" t="str">
        <f>IF($G352&lt;=12,"",IF($G352&lt;=14,TRIM($E352),O351))</f>
        <v/>
      </c>
      <c r="Q352" t="str">
        <f t="shared" si="16"/>
        <v>Mother tongue for the total population excluding institutional residents|Single responses|Non-official languages|Non-Aboriginal languages|Nilo-Saharan languages|Dinka|</v>
      </c>
      <c r="R352" t="str">
        <f t="shared" si="17"/>
        <v>Mother tongue for the total population excluding institutional residents|Single responses|Non-official languages|Non-Aboriginal languages|Nilo-Saharan languages|Dinka</v>
      </c>
      <c r="S352" t="str">
        <f t="shared" si="15"/>
        <v>'Mother tongue for the total population excluding institutional residents|Single responses|Non-official languages|Non-Aboriginal languages|Nilo-Saharan languages|Dinka',</v>
      </c>
    </row>
    <row r="353" spans="1:19" hidden="1" x14ac:dyDescent="0.35">
      <c r="A353">
        <v>355</v>
      </c>
      <c r="B353" t="s">
        <v>283</v>
      </c>
      <c r="C353" t="s">
        <v>296</v>
      </c>
      <c r="D353" t="s">
        <v>154</v>
      </c>
      <c r="E353" t="s">
        <v>515</v>
      </c>
      <c r="G353">
        <f>LEN(E353)-LEN(TRIM(E353))</f>
        <v>10</v>
      </c>
      <c r="H353" t="str">
        <f>IF(G353=0,E353,H352)</f>
        <v>Mother tongue for the total population excluding institutional residents</v>
      </c>
      <c r="I353" t="str">
        <f>IF(G353=0,"",IF(G353&lt;=2,TRIM(E353),I352))</f>
        <v>Single responses</v>
      </c>
      <c r="J353" t="str">
        <f>IF($G353&lt;=2,"",IF($G353&lt;=4,TRIM($E353),J352))</f>
        <v>Non-official languages</v>
      </c>
      <c r="K353" t="str">
        <f>IF($G353&lt;=4,"",IF($G353&lt;=6,TRIM($E353),K352))</f>
        <v>Non-Aboriginal languages</v>
      </c>
      <c r="L353" t="str">
        <f>IF($G353&lt;=6,"",IF($G353&lt;=8,TRIM($E353),L352))</f>
        <v>Nilo-Saharan languages</v>
      </c>
      <c r="M353" t="str">
        <f>IF($G353&lt;=8,"",IF($G353&lt;=10,TRIM($E353),M352))</f>
        <v>Nilo-Saharan languages, n.i.e.</v>
      </c>
      <c r="N353" t="str">
        <f>IF($G353&lt;=10,"",IF($G353&lt;=12,TRIM($E353),N352))</f>
        <v/>
      </c>
      <c r="O353" t="str">
        <f>IF($G353&lt;=12,"",IF($G353&lt;=14,TRIM($E353),O352))</f>
        <v/>
      </c>
      <c r="Q353" t="str">
        <f t="shared" si="16"/>
        <v>Mother tongue for the total population excluding institutional residents|Single responses|Non-official languages|Non-Aboriginal languages|Nilo-Saharan languages|Nilo-Saharan languages, n.i.e.|</v>
      </c>
      <c r="R353" t="str">
        <f t="shared" si="17"/>
        <v>Mother tongue for the total population excluding institutional residents|Single responses|Non-official languages|Non-Aboriginal languages|Nilo-Saharan languages|Nilo-Saharan languages, n.i.e.</v>
      </c>
      <c r="S353" t="str">
        <f t="shared" si="15"/>
        <v>'Mother tongue for the total population excluding institutional residents|Single responses|Non-official languages|Non-Aboriginal languages|Nilo-Saharan languages|Nilo-Saharan languages, n.i.e.',</v>
      </c>
    </row>
    <row r="354" spans="1:19" hidden="1" x14ac:dyDescent="0.35">
      <c r="A354">
        <v>356</v>
      </c>
      <c r="B354" t="s">
        <v>283</v>
      </c>
      <c r="C354" t="s">
        <v>296</v>
      </c>
      <c r="D354" t="s">
        <v>154</v>
      </c>
      <c r="E354" t="s">
        <v>516</v>
      </c>
      <c r="G354">
        <f>LEN(E354)-LEN(TRIM(E354))</f>
        <v>8</v>
      </c>
      <c r="H354" t="str">
        <f>IF(G354=0,E354,H353)</f>
        <v>Mother tongue for the total population excluding institutional residents</v>
      </c>
      <c r="I354" t="str">
        <f>IF(G354=0,"",IF(G354&lt;=2,TRIM(E354),I353))</f>
        <v>Single responses</v>
      </c>
      <c r="J354" t="str">
        <f>IF($G354&lt;=2,"",IF($G354&lt;=4,TRIM($E354),J353))</f>
        <v>Non-official languages</v>
      </c>
      <c r="K354" t="str">
        <f>IF($G354&lt;=4,"",IF($G354&lt;=6,TRIM($E354),K353))</f>
        <v>Non-Aboriginal languages</v>
      </c>
      <c r="L354" t="str">
        <f>IF($G354&lt;=6,"",IF($G354&lt;=8,TRIM($E354),L353))</f>
        <v>Sign languages</v>
      </c>
      <c r="M354" t="str">
        <f>IF($G354&lt;=8,"",IF($G354&lt;=10,TRIM($E354),M353))</f>
        <v/>
      </c>
      <c r="N354" t="str">
        <f>IF($G354&lt;=10,"",IF($G354&lt;=12,TRIM($E354),N353))</f>
        <v/>
      </c>
      <c r="O354" t="str">
        <f>IF($G354&lt;=12,"",IF($G354&lt;=14,TRIM($E354),O353))</f>
        <v/>
      </c>
      <c r="Q354" t="str">
        <f t="shared" si="16"/>
        <v>Mother tongue for the total population excluding institutional residents|Single responses|Non-official languages|Non-Aboriginal languages|Sign languages</v>
      </c>
      <c r="R354" t="str">
        <f t="shared" si="17"/>
        <v>Mother tongue for the total population excluding institutional residents|Single responses|Non-official languages|Non-Aboriginal languages|Sign languages</v>
      </c>
      <c r="S354" t="str">
        <f t="shared" si="15"/>
        <v>'Mother tongue for the total population excluding institutional residents|Single responses|Non-official languages|Non-Aboriginal languages|Sign languages',</v>
      </c>
    </row>
    <row r="355" spans="1:19" hidden="1" x14ac:dyDescent="0.35">
      <c r="A355">
        <v>357</v>
      </c>
      <c r="B355" t="s">
        <v>283</v>
      </c>
      <c r="C355" t="s">
        <v>296</v>
      </c>
      <c r="D355" t="s">
        <v>154</v>
      </c>
      <c r="E355" t="s">
        <v>517</v>
      </c>
      <c r="G355">
        <f>LEN(E355)-LEN(TRIM(E355))</f>
        <v>10</v>
      </c>
      <c r="H355" t="str">
        <f>IF(G355=0,E355,H354)</f>
        <v>Mother tongue for the total population excluding institutional residents</v>
      </c>
      <c r="I355" t="str">
        <f>IF(G355=0,"",IF(G355&lt;=2,TRIM(E355),I354))</f>
        <v>Single responses</v>
      </c>
      <c r="J355" t="str">
        <f>IF($G355&lt;=2,"",IF($G355&lt;=4,TRIM($E355),J354))</f>
        <v>Non-official languages</v>
      </c>
      <c r="K355" t="str">
        <f>IF($G355&lt;=4,"",IF($G355&lt;=6,TRIM($E355),K354))</f>
        <v>Non-Aboriginal languages</v>
      </c>
      <c r="L355" t="str">
        <f>IF($G355&lt;=6,"",IF($G355&lt;=8,TRIM($E355),L354))</f>
        <v>Sign languages</v>
      </c>
      <c r="M355" t="str">
        <f>IF($G355&lt;=8,"",IF($G355&lt;=10,TRIM($E355),M354))</f>
        <v>American Sign Language</v>
      </c>
      <c r="N355" t="str">
        <f>IF($G355&lt;=10,"",IF($G355&lt;=12,TRIM($E355),N354))</f>
        <v/>
      </c>
      <c r="O355" t="str">
        <f>IF($G355&lt;=12,"",IF($G355&lt;=14,TRIM($E355),O354))</f>
        <v/>
      </c>
      <c r="Q355" t="str">
        <f t="shared" si="16"/>
        <v>Mother tongue for the total population excluding institutional residents|Single responses|Non-official languages|Non-Aboriginal languages|Sign languages|American Sign Language|</v>
      </c>
      <c r="R355" t="str">
        <f t="shared" si="17"/>
        <v>Mother tongue for the total population excluding institutional residents|Single responses|Non-official languages|Non-Aboriginal languages|Sign languages|American Sign Language</v>
      </c>
      <c r="S355" t="str">
        <f t="shared" si="15"/>
        <v>'Mother tongue for the total population excluding institutional residents|Single responses|Non-official languages|Non-Aboriginal languages|Sign languages|American Sign Language',</v>
      </c>
    </row>
    <row r="356" spans="1:19" hidden="1" x14ac:dyDescent="0.35">
      <c r="A356">
        <v>358</v>
      </c>
      <c r="B356" t="s">
        <v>283</v>
      </c>
      <c r="C356" t="s">
        <v>296</v>
      </c>
      <c r="D356" t="s">
        <v>154</v>
      </c>
      <c r="E356" t="s">
        <v>518</v>
      </c>
      <c r="G356">
        <f>LEN(E356)-LEN(TRIM(E356))</f>
        <v>10</v>
      </c>
      <c r="H356" t="str">
        <f>IF(G356=0,E356,H355)</f>
        <v>Mother tongue for the total population excluding institutional residents</v>
      </c>
      <c r="I356" t="str">
        <f>IF(G356=0,"",IF(G356&lt;=2,TRIM(E356),I355))</f>
        <v>Single responses</v>
      </c>
      <c r="J356" t="str">
        <f>IF($G356&lt;=2,"",IF($G356&lt;=4,TRIM($E356),J355))</f>
        <v>Non-official languages</v>
      </c>
      <c r="K356" t="str">
        <f>IF($G356&lt;=4,"",IF($G356&lt;=6,TRIM($E356),K355))</f>
        <v>Non-Aboriginal languages</v>
      </c>
      <c r="L356" t="str">
        <f>IF($G356&lt;=6,"",IF($G356&lt;=8,TRIM($E356),L355))</f>
        <v>Sign languages</v>
      </c>
      <c r="M356" t="str">
        <f>IF($G356&lt;=8,"",IF($G356&lt;=10,TRIM($E356),M355))</f>
        <v>Quebec Sign Language</v>
      </c>
      <c r="N356" t="str">
        <f>IF($G356&lt;=10,"",IF($G356&lt;=12,TRIM($E356),N355))</f>
        <v/>
      </c>
      <c r="O356" t="str">
        <f>IF($G356&lt;=12,"",IF($G356&lt;=14,TRIM($E356),O355))</f>
        <v/>
      </c>
      <c r="Q356" t="str">
        <f t="shared" si="16"/>
        <v>Mother tongue for the total population excluding institutional residents|Single responses|Non-official languages|Non-Aboriginal languages|Sign languages|Quebec Sign Language|</v>
      </c>
      <c r="R356" t="str">
        <f t="shared" si="17"/>
        <v>Mother tongue for the total population excluding institutional residents|Single responses|Non-official languages|Non-Aboriginal languages|Sign languages|Quebec Sign Language</v>
      </c>
      <c r="S356" t="str">
        <f t="shared" si="15"/>
        <v>'Mother tongue for the total population excluding institutional residents|Single responses|Non-official languages|Non-Aboriginal languages|Sign languages|Quebec Sign Language',</v>
      </c>
    </row>
    <row r="357" spans="1:19" hidden="1" x14ac:dyDescent="0.35">
      <c r="A357">
        <v>359</v>
      </c>
      <c r="B357" t="s">
        <v>283</v>
      </c>
      <c r="C357" t="s">
        <v>296</v>
      </c>
      <c r="D357" t="s">
        <v>154</v>
      </c>
      <c r="E357" t="s">
        <v>519</v>
      </c>
      <c r="G357">
        <f>LEN(E357)-LEN(TRIM(E357))</f>
        <v>10</v>
      </c>
      <c r="H357" t="str">
        <f>IF(G357=0,E357,H356)</f>
        <v>Mother tongue for the total population excluding institutional residents</v>
      </c>
      <c r="I357" t="str">
        <f>IF(G357=0,"",IF(G357&lt;=2,TRIM(E357),I356))</f>
        <v>Single responses</v>
      </c>
      <c r="J357" t="str">
        <f>IF($G357&lt;=2,"",IF($G357&lt;=4,TRIM($E357),J356))</f>
        <v>Non-official languages</v>
      </c>
      <c r="K357" t="str">
        <f>IF($G357&lt;=4,"",IF($G357&lt;=6,TRIM($E357),K356))</f>
        <v>Non-Aboriginal languages</v>
      </c>
      <c r="L357" t="str">
        <f>IF($G357&lt;=6,"",IF($G357&lt;=8,TRIM($E357),L356))</f>
        <v>Sign languages</v>
      </c>
      <c r="M357" t="str">
        <f>IF($G357&lt;=8,"",IF($G357&lt;=10,TRIM($E357),M356))</f>
        <v>Sign languages, n.i.e</v>
      </c>
      <c r="N357" t="str">
        <f>IF($G357&lt;=10,"",IF($G357&lt;=12,TRIM($E357),N356))</f>
        <v/>
      </c>
      <c r="O357" t="str">
        <f>IF($G357&lt;=12,"",IF($G357&lt;=14,TRIM($E357),O356))</f>
        <v/>
      </c>
      <c r="Q357" t="str">
        <f t="shared" si="16"/>
        <v>Mother tongue for the total population excluding institutional residents|Single responses|Non-official languages|Non-Aboriginal languages|Sign languages|Sign languages, n.i.e|</v>
      </c>
      <c r="R357" t="str">
        <f t="shared" si="17"/>
        <v>Mother tongue for the total population excluding institutional residents|Single responses|Non-official languages|Non-Aboriginal languages|Sign languages|Sign languages, n.i.e</v>
      </c>
      <c r="S357" t="str">
        <f t="shared" si="15"/>
        <v>'Mother tongue for the total population excluding institutional residents|Single responses|Non-official languages|Non-Aboriginal languages|Sign languages|Sign languages, n.i.e',</v>
      </c>
    </row>
    <row r="358" spans="1:19" hidden="1" x14ac:dyDescent="0.35">
      <c r="A358">
        <v>360</v>
      </c>
      <c r="B358" t="s">
        <v>283</v>
      </c>
      <c r="C358" t="s">
        <v>296</v>
      </c>
      <c r="D358" t="s">
        <v>154</v>
      </c>
      <c r="E358" t="s">
        <v>520</v>
      </c>
      <c r="G358">
        <f>LEN(E358)-LEN(TRIM(E358))</f>
        <v>8</v>
      </c>
      <c r="H358" t="str">
        <f>IF(G358=0,E358,H357)</f>
        <v>Mother tongue for the total population excluding institutional residents</v>
      </c>
      <c r="I358" t="str">
        <f>IF(G358=0,"",IF(G358&lt;=2,TRIM(E358),I357))</f>
        <v>Single responses</v>
      </c>
      <c r="J358" t="str">
        <f>IF($G358&lt;=2,"",IF($G358&lt;=4,TRIM($E358),J357))</f>
        <v>Non-official languages</v>
      </c>
      <c r="K358" t="str">
        <f>IF($G358&lt;=4,"",IF($G358&lt;=6,TRIM($E358),K357))</f>
        <v>Non-Aboriginal languages</v>
      </c>
      <c r="L358" t="str">
        <f>IF($G358&lt;=6,"",IF($G358&lt;=8,TRIM($E358),L357))</f>
        <v>Sino-Tibetan languages</v>
      </c>
      <c r="M358" t="str">
        <f>IF($G358&lt;=8,"",IF($G358&lt;=10,TRIM($E358),M357))</f>
        <v/>
      </c>
      <c r="N358" t="str">
        <f>IF($G358&lt;=10,"",IF($G358&lt;=12,TRIM($E358),N357))</f>
        <v/>
      </c>
      <c r="O358" t="str">
        <f>IF($G358&lt;=12,"",IF($G358&lt;=14,TRIM($E358),O357))</f>
        <v/>
      </c>
      <c r="Q358" t="str">
        <f t="shared" si="16"/>
        <v>Mother tongue for the total population excluding institutional residents|Single responses|Non-official languages|Non-Aboriginal languages|Sino-Tibetan languages</v>
      </c>
      <c r="R358" t="str">
        <f t="shared" si="17"/>
        <v>Mother tongue for the total population excluding institutional residents|Single responses|Non-official languages|Non-Aboriginal languages|Sino-Tibetan languages</v>
      </c>
      <c r="S358" t="str">
        <f t="shared" si="15"/>
        <v>'Mother tongue for the total population excluding institutional residents|Single responses|Non-official languages|Non-Aboriginal languages|Sino-Tibetan languages',</v>
      </c>
    </row>
    <row r="359" spans="1:19" hidden="1" x14ac:dyDescent="0.35">
      <c r="A359">
        <v>361</v>
      </c>
      <c r="B359" t="s">
        <v>283</v>
      </c>
      <c r="C359" t="s">
        <v>296</v>
      </c>
      <c r="D359" t="s">
        <v>154</v>
      </c>
      <c r="E359" t="s">
        <v>521</v>
      </c>
      <c r="G359">
        <f>LEN(E359)-LEN(TRIM(E359))</f>
        <v>10</v>
      </c>
      <c r="H359" t="str">
        <f>IF(G359=0,E359,H358)</f>
        <v>Mother tongue for the total population excluding institutional residents</v>
      </c>
      <c r="I359" t="str">
        <f>IF(G359=0,"",IF(G359&lt;=2,TRIM(E359),I358))</f>
        <v>Single responses</v>
      </c>
      <c r="J359" t="str">
        <f>IF($G359&lt;=2,"",IF($G359&lt;=4,TRIM($E359),J358))</f>
        <v>Non-official languages</v>
      </c>
      <c r="K359" t="str">
        <f>IF($G359&lt;=4,"",IF($G359&lt;=6,TRIM($E359),K358))</f>
        <v>Non-Aboriginal languages</v>
      </c>
      <c r="L359" t="str">
        <f>IF($G359&lt;=6,"",IF($G359&lt;=8,TRIM($E359),L358))</f>
        <v>Sino-Tibetan languages</v>
      </c>
      <c r="M359" t="str">
        <f>IF($G359&lt;=8,"",IF($G359&lt;=10,TRIM($E359),M358))</f>
        <v>Chinese languages</v>
      </c>
      <c r="N359" t="str">
        <f>IF($G359&lt;=10,"",IF($G359&lt;=12,TRIM($E359),N358))</f>
        <v/>
      </c>
      <c r="O359" t="str">
        <f>IF($G359&lt;=12,"",IF($G359&lt;=14,TRIM($E359),O358))</f>
        <v/>
      </c>
      <c r="Q359" t="str">
        <f t="shared" si="16"/>
        <v>Mother tongue for the total population excluding institutional residents|Single responses|Non-official languages|Non-Aboriginal languages|Sino-Tibetan languages|Chinese languages|</v>
      </c>
      <c r="R359" t="str">
        <f t="shared" si="17"/>
        <v>Mother tongue for the total population excluding institutional residents|Single responses|Non-official languages|Non-Aboriginal languages|Sino-Tibetan languages|Chinese languages</v>
      </c>
      <c r="S359" t="str">
        <f t="shared" si="15"/>
        <v>'Mother tongue for the total population excluding institutional residents|Single responses|Non-official languages|Non-Aboriginal languages|Sino-Tibetan languages|Chinese languages',</v>
      </c>
    </row>
    <row r="360" spans="1:19" hidden="1" x14ac:dyDescent="0.35">
      <c r="A360">
        <v>362</v>
      </c>
      <c r="B360" t="s">
        <v>283</v>
      </c>
      <c r="C360" t="s">
        <v>296</v>
      </c>
      <c r="D360" t="s">
        <v>154</v>
      </c>
      <c r="E360" t="s">
        <v>522</v>
      </c>
      <c r="G360">
        <f>LEN(E360)-LEN(TRIM(E360))</f>
        <v>12</v>
      </c>
      <c r="H360" t="str">
        <f>IF(G360=0,E360,H359)</f>
        <v>Mother tongue for the total population excluding institutional residents</v>
      </c>
      <c r="I360" t="str">
        <f>IF(G360=0,"",IF(G360&lt;=2,TRIM(E360),I359))</f>
        <v>Single responses</v>
      </c>
      <c r="J360" t="str">
        <f>IF($G360&lt;=2,"",IF($G360&lt;=4,TRIM($E360),J359))</f>
        <v>Non-official languages</v>
      </c>
      <c r="K360" t="str">
        <f>IF($G360&lt;=4,"",IF($G360&lt;=6,TRIM($E360),K359))</f>
        <v>Non-Aboriginal languages</v>
      </c>
      <c r="L360" t="str">
        <f>IF($G360&lt;=6,"",IF($G360&lt;=8,TRIM($E360),L359))</f>
        <v>Sino-Tibetan languages</v>
      </c>
      <c r="M360" t="str">
        <f>IF($G360&lt;=8,"",IF($G360&lt;=10,TRIM($E360),M359))</f>
        <v>Chinese languages</v>
      </c>
      <c r="N360" t="str">
        <f>IF($G360&lt;=10,"",IF($G360&lt;=12,TRIM($E360),N359))</f>
        <v>Cantonese</v>
      </c>
      <c r="O360" t="str">
        <f>IF($G360&lt;=12,"",IF($G360&lt;=14,TRIM($E360),O359))</f>
        <v/>
      </c>
      <c r="Q360" t="str">
        <f t="shared" si="16"/>
        <v>Mother tongue for the total population excluding institutional residents|Single responses|Non-official languages|Non-Aboriginal languages|Sino-Tibetan languages|Chinese languages|Cantonese</v>
      </c>
      <c r="R360" t="str">
        <f t="shared" si="17"/>
        <v>Mother tongue for the total population excluding institutional residents|Single responses|Non-official languages|Non-Aboriginal languages|Sino-Tibetan languages|Chinese languages|Cantonese</v>
      </c>
      <c r="S360" t="str">
        <f t="shared" si="15"/>
        <v>'Mother tongue for the total population excluding institutional residents|Single responses|Non-official languages|Non-Aboriginal languages|Sino-Tibetan languages|Chinese languages|Cantonese',</v>
      </c>
    </row>
    <row r="361" spans="1:19" hidden="1" x14ac:dyDescent="0.35">
      <c r="A361">
        <v>363</v>
      </c>
      <c r="B361" t="s">
        <v>283</v>
      </c>
      <c r="C361" t="s">
        <v>296</v>
      </c>
      <c r="D361" t="s">
        <v>154</v>
      </c>
      <c r="E361" t="s">
        <v>523</v>
      </c>
      <c r="G361">
        <f>LEN(E361)-LEN(TRIM(E361))</f>
        <v>12</v>
      </c>
      <c r="H361" t="str">
        <f>IF(G361=0,E361,H360)</f>
        <v>Mother tongue for the total population excluding institutional residents</v>
      </c>
      <c r="I361" t="str">
        <f>IF(G361=0,"",IF(G361&lt;=2,TRIM(E361),I360))</f>
        <v>Single responses</v>
      </c>
      <c r="J361" t="str">
        <f>IF($G361&lt;=2,"",IF($G361&lt;=4,TRIM($E361),J360))</f>
        <v>Non-official languages</v>
      </c>
      <c r="K361" t="str">
        <f>IF($G361&lt;=4,"",IF($G361&lt;=6,TRIM($E361),K360))</f>
        <v>Non-Aboriginal languages</v>
      </c>
      <c r="L361" t="str">
        <f>IF($G361&lt;=6,"",IF($G361&lt;=8,TRIM($E361),L360))</f>
        <v>Sino-Tibetan languages</v>
      </c>
      <c r="M361" t="str">
        <f>IF($G361&lt;=8,"",IF($G361&lt;=10,TRIM($E361),M360))</f>
        <v>Chinese languages</v>
      </c>
      <c r="N361" t="str">
        <f>IF($G361&lt;=10,"",IF($G361&lt;=12,TRIM($E361),N360))</f>
        <v>Hakka</v>
      </c>
      <c r="O361" t="str">
        <f>IF($G361&lt;=12,"",IF($G361&lt;=14,TRIM($E361),O360))</f>
        <v/>
      </c>
      <c r="Q361" t="str">
        <f t="shared" si="16"/>
        <v>Mother tongue for the total population excluding institutional residents|Single responses|Non-official languages|Non-Aboriginal languages|Sino-Tibetan languages|Chinese languages|Hakka</v>
      </c>
      <c r="R361" t="str">
        <f t="shared" si="17"/>
        <v>Mother tongue for the total population excluding institutional residents|Single responses|Non-official languages|Non-Aboriginal languages|Sino-Tibetan languages|Chinese languages|Hakka</v>
      </c>
      <c r="S361" t="str">
        <f t="shared" si="15"/>
        <v>'Mother tongue for the total population excluding institutional residents|Single responses|Non-official languages|Non-Aboriginal languages|Sino-Tibetan languages|Chinese languages|Hakka',</v>
      </c>
    </row>
    <row r="362" spans="1:19" hidden="1" x14ac:dyDescent="0.35">
      <c r="A362">
        <v>364</v>
      </c>
      <c r="B362" t="s">
        <v>283</v>
      </c>
      <c r="C362" t="s">
        <v>296</v>
      </c>
      <c r="D362" t="s">
        <v>154</v>
      </c>
      <c r="E362" t="s">
        <v>524</v>
      </c>
      <c r="G362">
        <f>LEN(E362)-LEN(TRIM(E362))</f>
        <v>12</v>
      </c>
      <c r="H362" t="str">
        <f>IF(G362=0,E362,H361)</f>
        <v>Mother tongue for the total population excluding institutional residents</v>
      </c>
      <c r="I362" t="str">
        <f>IF(G362=0,"",IF(G362&lt;=2,TRIM(E362),I361))</f>
        <v>Single responses</v>
      </c>
      <c r="J362" t="str">
        <f>IF($G362&lt;=2,"",IF($G362&lt;=4,TRIM($E362),J361))</f>
        <v>Non-official languages</v>
      </c>
      <c r="K362" t="str">
        <f>IF($G362&lt;=4,"",IF($G362&lt;=6,TRIM($E362),K361))</f>
        <v>Non-Aboriginal languages</v>
      </c>
      <c r="L362" t="str">
        <f>IF($G362&lt;=6,"",IF($G362&lt;=8,TRIM($E362),L361))</f>
        <v>Sino-Tibetan languages</v>
      </c>
      <c r="M362" t="str">
        <f>IF($G362&lt;=8,"",IF($G362&lt;=10,TRIM($E362),M361))</f>
        <v>Chinese languages</v>
      </c>
      <c r="N362" t="str">
        <f>IF($G362&lt;=10,"",IF($G362&lt;=12,TRIM($E362),N361))</f>
        <v>Mandarin</v>
      </c>
      <c r="O362" t="str">
        <f>IF($G362&lt;=12,"",IF($G362&lt;=14,TRIM($E362),O361))</f>
        <v/>
      </c>
      <c r="Q362" t="str">
        <f t="shared" si="16"/>
        <v>Mother tongue for the total population excluding institutional residents|Single responses|Non-official languages|Non-Aboriginal languages|Sino-Tibetan languages|Chinese languages|Mandarin</v>
      </c>
      <c r="R362" t="str">
        <f t="shared" si="17"/>
        <v>Mother tongue for the total population excluding institutional residents|Single responses|Non-official languages|Non-Aboriginal languages|Sino-Tibetan languages|Chinese languages|Mandarin</v>
      </c>
      <c r="S362" t="str">
        <f t="shared" si="15"/>
        <v>'Mother tongue for the total population excluding institutional residents|Single responses|Non-official languages|Non-Aboriginal languages|Sino-Tibetan languages|Chinese languages|Mandarin',</v>
      </c>
    </row>
    <row r="363" spans="1:19" hidden="1" x14ac:dyDescent="0.35">
      <c r="A363">
        <v>365</v>
      </c>
      <c r="B363" t="s">
        <v>283</v>
      </c>
      <c r="C363" t="s">
        <v>296</v>
      </c>
      <c r="D363" t="s">
        <v>154</v>
      </c>
      <c r="E363" t="s">
        <v>525</v>
      </c>
      <c r="G363">
        <f>LEN(E363)-LEN(TRIM(E363))</f>
        <v>12</v>
      </c>
      <c r="H363" t="str">
        <f>IF(G363=0,E363,H362)</f>
        <v>Mother tongue for the total population excluding institutional residents</v>
      </c>
      <c r="I363" t="str">
        <f>IF(G363=0,"",IF(G363&lt;=2,TRIM(E363),I362))</f>
        <v>Single responses</v>
      </c>
      <c r="J363" t="str">
        <f>IF($G363&lt;=2,"",IF($G363&lt;=4,TRIM($E363),J362))</f>
        <v>Non-official languages</v>
      </c>
      <c r="K363" t="str">
        <f>IF($G363&lt;=4,"",IF($G363&lt;=6,TRIM($E363),K362))</f>
        <v>Non-Aboriginal languages</v>
      </c>
      <c r="L363" t="str">
        <f>IF($G363&lt;=6,"",IF($G363&lt;=8,TRIM($E363),L362))</f>
        <v>Sino-Tibetan languages</v>
      </c>
      <c r="M363" t="str">
        <f>IF($G363&lt;=8,"",IF($G363&lt;=10,TRIM($E363),M362))</f>
        <v>Chinese languages</v>
      </c>
      <c r="N363" t="str">
        <f>IF($G363&lt;=10,"",IF($G363&lt;=12,TRIM($E363),N362))</f>
        <v>Min Dong</v>
      </c>
      <c r="O363" t="str">
        <f>IF($G363&lt;=12,"",IF($G363&lt;=14,TRIM($E363),O362))</f>
        <v/>
      </c>
      <c r="Q363" t="str">
        <f t="shared" si="16"/>
        <v>Mother tongue for the total population excluding institutional residents|Single responses|Non-official languages|Non-Aboriginal languages|Sino-Tibetan languages|Chinese languages|Min Dong</v>
      </c>
      <c r="R363" t="str">
        <f t="shared" si="17"/>
        <v>Mother tongue for the total population excluding institutional residents|Single responses|Non-official languages|Non-Aboriginal languages|Sino-Tibetan languages|Chinese languages|Min Dong</v>
      </c>
      <c r="S363" t="str">
        <f t="shared" si="15"/>
        <v>'Mother tongue for the total population excluding institutional residents|Single responses|Non-official languages|Non-Aboriginal languages|Sino-Tibetan languages|Chinese languages|Min Dong',</v>
      </c>
    </row>
    <row r="364" spans="1:19" hidden="1" x14ac:dyDescent="0.35">
      <c r="A364">
        <v>366</v>
      </c>
      <c r="B364" t="s">
        <v>283</v>
      </c>
      <c r="C364" t="s">
        <v>296</v>
      </c>
      <c r="D364" t="s">
        <v>154</v>
      </c>
      <c r="E364" t="s">
        <v>526</v>
      </c>
      <c r="G364">
        <f>LEN(E364)-LEN(TRIM(E364))</f>
        <v>12</v>
      </c>
      <c r="H364" t="str">
        <f>IF(G364=0,E364,H363)</f>
        <v>Mother tongue for the total population excluding institutional residents</v>
      </c>
      <c r="I364" t="str">
        <f>IF(G364=0,"",IF(G364&lt;=2,TRIM(E364),I363))</f>
        <v>Single responses</v>
      </c>
      <c r="J364" t="str">
        <f>IF($G364&lt;=2,"",IF($G364&lt;=4,TRIM($E364),J363))</f>
        <v>Non-official languages</v>
      </c>
      <c r="K364" t="str">
        <f>IF($G364&lt;=4,"",IF($G364&lt;=6,TRIM($E364),K363))</f>
        <v>Non-Aboriginal languages</v>
      </c>
      <c r="L364" t="str">
        <f>IF($G364&lt;=6,"",IF($G364&lt;=8,TRIM($E364),L363))</f>
        <v>Sino-Tibetan languages</v>
      </c>
      <c r="M364" t="str">
        <f>IF($G364&lt;=8,"",IF($G364&lt;=10,TRIM($E364),M363))</f>
        <v>Chinese languages</v>
      </c>
      <c r="N364" t="str">
        <f>IF($G364&lt;=10,"",IF($G364&lt;=12,TRIM($E364),N363))</f>
        <v>Min Nan (Chaochow, Teochow, Fukien, Taiwanese)</v>
      </c>
      <c r="O364" t="str">
        <f>IF($G364&lt;=12,"",IF($G364&lt;=14,TRIM($E364),O363))</f>
        <v/>
      </c>
      <c r="Q364" t="str">
        <f t="shared" si="16"/>
        <v>Mother tongue for the total population excluding institutional residents|Single responses|Non-official languages|Non-Aboriginal languages|Sino-Tibetan languages|Chinese languages|Min Nan (Chaochow, Teochow, Fukien, Taiwanese)</v>
      </c>
      <c r="R364" t="str">
        <f t="shared" si="17"/>
        <v>Mother tongue for the total population excluding institutional residents|Single responses|Non-official languages|Non-Aboriginal languages|Sino-Tibetan languages|Chinese languages|Min Nan (Chaochow, Teochow, Fukien, Taiwanese)</v>
      </c>
      <c r="S364" t="str">
        <f t="shared" si="15"/>
        <v>'Mother tongue for the total population excluding institutional residents|Single responses|Non-official languages|Non-Aboriginal languages|Sino-Tibetan languages|Chinese languages|Min Nan (Chaochow, Teochow, Fukien, Taiwanese)',</v>
      </c>
    </row>
    <row r="365" spans="1:19" hidden="1" x14ac:dyDescent="0.35">
      <c r="A365">
        <v>367</v>
      </c>
      <c r="B365" t="s">
        <v>283</v>
      </c>
      <c r="C365" t="s">
        <v>296</v>
      </c>
      <c r="D365" t="s">
        <v>154</v>
      </c>
      <c r="E365" t="s">
        <v>527</v>
      </c>
      <c r="G365">
        <f>LEN(E365)-LEN(TRIM(E365))</f>
        <v>12</v>
      </c>
      <c r="H365" t="str">
        <f>IF(G365=0,E365,H364)</f>
        <v>Mother tongue for the total population excluding institutional residents</v>
      </c>
      <c r="I365" t="str">
        <f>IF(G365=0,"",IF(G365&lt;=2,TRIM(E365),I364))</f>
        <v>Single responses</v>
      </c>
      <c r="J365" t="str">
        <f>IF($G365&lt;=2,"",IF($G365&lt;=4,TRIM($E365),J364))</f>
        <v>Non-official languages</v>
      </c>
      <c r="K365" t="str">
        <f>IF($G365&lt;=4,"",IF($G365&lt;=6,TRIM($E365),K364))</f>
        <v>Non-Aboriginal languages</v>
      </c>
      <c r="L365" t="str">
        <f>IF($G365&lt;=6,"",IF($G365&lt;=8,TRIM($E365),L364))</f>
        <v>Sino-Tibetan languages</v>
      </c>
      <c r="M365" t="str">
        <f>IF($G365&lt;=8,"",IF($G365&lt;=10,TRIM($E365),M364))</f>
        <v>Chinese languages</v>
      </c>
      <c r="N365" t="str">
        <f>IF($G365&lt;=10,"",IF($G365&lt;=12,TRIM($E365),N364))</f>
        <v>Wu (Shanghainese)</v>
      </c>
      <c r="O365" t="str">
        <f>IF($G365&lt;=12,"",IF($G365&lt;=14,TRIM($E365),O364))</f>
        <v/>
      </c>
      <c r="Q365" t="str">
        <f t="shared" si="16"/>
        <v>Mother tongue for the total population excluding institutional residents|Single responses|Non-official languages|Non-Aboriginal languages|Sino-Tibetan languages|Chinese languages|Wu (Shanghainese)</v>
      </c>
      <c r="R365" t="str">
        <f t="shared" si="17"/>
        <v>Mother tongue for the total population excluding institutional residents|Single responses|Non-official languages|Non-Aboriginal languages|Sino-Tibetan languages|Chinese languages|Wu (Shanghainese)</v>
      </c>
      <c r="S365" t="str">
        <f t="shared" si="15"/>
        <v>'Mother tongue for the total population excluding institutional residents|Single responses|Non-official languages|Non-Aboriginal languages|Sino-Tibetan languages|Chinese languages|Wu (Shanghainese)',</v>
      </c>
    </row>
    <row r="366" spans="1:19" hidden="1" x14ac:dyDescent="0.35">
      <c r="A366">
        <v>368</v>
      </c>
      <c r="B366" t="s">
        <v>283</v>
      </c>
      <c r="C366" t="s">
        <v>296</v>
      </c>
      <c r="D366" t="s">
        <v>154</v>
      </c>
      <c r="E366" t="s">
        <v>528</v>
      </c>
      <c r="G366">
        <f>LEN(E366)-LEN(TRIM(E366))</f>
        <v>12</v>
      </c>
      <c r="H366" t="str">
        <f>IF(G366=0,E366,H365)</f>
        <v>Mother tongue for the total population excluding institutional residents</v>
      </c>
      <c r="I366" t="str">
        <f>IF(G366=0,"",IF(G366&lt;=2,TRIM(E366),I365))</f>
        <v>Single responses</v>
      </c>
      <c r="J366" t="str">
        <f>IF($G366&lt;=2,"",IF($G366&lt;=4,TRIM($E366),J365))</f>
        <v>Non-official languages</v>
      </c>
      <c r="K366" t="str">
        <f>IF($G366&lt;=4,"",IF($G366&lt;=6,TRIM($E366),K365))</f>
        <v>Non-Aboriginal languages</v>
      </c>
      <c r="L366" t="str">
        <f>IF($G366&lt;=6,"",IF($G366&lt;=8,TRIM($E366),L365))</f>
        <v>Sino-Tibetan languages</v>
      </c>
      <c r="M366" t="str">
        <f>IF($G366&lt;=8,"",IF($G366&lt;=10,TRIM($E366),M365))</f>
        <v>Chinese languages</v>
      </c>
      <c r="N366" t="str">
        <f>IF($G366&lt;=10,"",IF($G366&lt;=12,TRIM($E366),N365))</f>
        <v>Chinese, n.o.s.</v>
      </c>
      <c r="O366" t="str">
        <f>IF($G366&lt;=12,"",IF($G366&lt;=14,TRIM($E366),O365))</f>
        <v/>
      </c>
      <c r="Q366" t="str">
        <f t="shared" si="16"/>
        <v>Mother tongue for the total population excluding institutional residents|Single responses|Non-official languages|Non-Aboriginal languages|Sino-Tibetan languages|Chinese languages|Chinese, n.o.s.</v>
      </c>
      <c r="R366" t="str">
        <f t="shared" si="17"/>
        <v>Mother tongue for the total population excluding institutional residents|Single responses|Non-official languages|Non-Aboriginal languages|Sino-Tibetan languages|Chinese languages|Chinese, n.o.s.</v>
      </c>
      <c r="S366" t="str">
        <f t="shared" si="15"/>
        <v>'Mother tongue for the total population excluding institutional residents|Single responses|Non-official languages|Non-Aboriginal languages|Sino-Tibetan languages|Chinese languages|Chinese, n.o.s.',</v>
      </c>
    </row>
    <row r="367" spans="1:19" hidden="1" x14ac:dyDescent="0.35">
      <c r="A367">
        <v>369</v>
      </c>
      <c r="B367" t="s">
        <v>283</v>
      </c>
      <c r="C367" t="s">
        <v>296</v>
      </c>
      <c r="D367" t="s">
        <v>154</v>
      </c>
      <c r="E367" t="s">
        <v>529</v>
      </c>
      <c r="G367">
        <f>LEN(E367)-LEN(TRIM(E367))</f>
        <v>12</v>
      </c>
      <c r="H367" t="str">
        <f>IF(G367=0,E367,H366)</f>
        <v>Mother tongue for the total population excluding institutional residents</v>
      </c>
      <c r="I367" t="str">
        <f>IF(G367=0,"",IF(G367&lt;=2,TRIM(E367),I366))</f>
        <v>Single responses</v>
      </c>
      <c r="J367" t="str">
        <f>IF($G367&lt;=2,"",IF($G367&lt;=4,TRIM($E367),J366))</f>
        <v>Non-official languages</v>
      </c>
      <c r="K367" t="str">
        <f>IF($G367&lt;=4,"",IF($G367&lt;=6,TRIM($E367),K366))</f>
        <v>Non-Aboriginal languages</v>
      </c>
      <c r="L367" t="str">
        <f>IF($G367&lt;=6,"",IF($G367&lt;=8,TRIM($E367),L366))</f>
        <v>Sino-Tibetan languages</v>
      </c>
      <c r="M367" t="str">
        <f>IF($G367&lt;=8,"",IF($G367&lt;=10,TRIM($E367),M366))</f>
        <v>Chinese languages</v>
      </c>
      <c r="N367" t="str">
        <f>IF($G367&lt;=10,"",IF($G367&lt;=12,TRIM($E367),N366))</f>
        <v>Chinese languages, n.i.e.</v>
      </c>
      <c r="O367" t="str">
        <f>IF($G367&lt;=12,"",IF($G367&lt;=14,TRIM($E367),O366))</f>
        <v/>
      </c>
      <c r="Q367" t="str">
        <f t="shared" si="16"/>
        <v>Mother tongue for the total population excluding institutional residents|Single responses|Non-official languages|Non-Aboriginal languages|Sino-Tibetan languages|Chinese languages|Chinese languages, n.i.e.</v>
      </c>
      <c r="R367" t="str">
        <f t="shared" si="17"/>
        <v>Mother tongue for the total population excluding institutional residents|Single responses|Non-official languages|Non-Aboriginal languages|Sino-Tibetan languages|Chinese languages|Chinese languages, n.i.e.</v>
      </c>
      <c r="S367" t="str">
        <f t="shared" si="15"/>
        <v>'Mother tongue for the total population excluding institutional residents|Single responses|Non-official languages|Non-Aboriginal languages|Sino-Tibetan languages|Chinese languages|Chinese languages, n.i.e.',</v>
      </c>
    </row>
    <row r="368" spans="1:19" hidden="1" x14ac:dyDescent="0.35">
      <c r="A368">
        <v>370</v>
      </c>
      <c r="B368" t="s">
        <v>283</v>
      </c>
      <c r="C368" t="s">
        <v>296</v>
      </c>
      <c r="D368" t="s">
        <v>154</v>
      </c>
      <c r="E368" t="s">
        <v>530</v>
      </c>
      <c r="G368">
        <f>LEN(E368)-LEN(TRIM(E368))</f>
        <v>10</v>
      </c>
      <c r="H368" t="str">
        <f>IF(G368=0,E368,H367)</f>
        <v>Mother tongue for the total population excluding institutional residents</v>
      </c>
      <c r="I368" t="str">
        <f>IF(G368=0,"",IF(G368&lt;=2,TRIM(E368),I367))</f>
        <v>Single responses</v>
      </c>
      <c r="J368" t="str">
        <f>IF($G368&lt;=2,"",IF($G368&lt;=4,TRIM($E368),J367))</f>
        <v>Non-official languages</v>
      </c>
      <c r="K368" t="str">
        <f>IF($G368&lt;=4,"",IF($G368&lt;=6,TRIM($E368),K367))</f>
        <v>Non-Aboriginal languages</v>
      </c>
      <c r="L368" t="str">
        <f>IF($G368&lt;=6,"",IF($G368&lt;=8,TRIM($E368),L367))</f>
        <v>Sino-Tibetan languages</v>
      </c>
      <c r="M368" t="str">
        <f>IF($G368&lt;=8,"",IF($G368&lt;=10,TRIM($E368),M367))</f>
        <v>Tibeto-Burman languages</v>
      </c>
      <c r="N368" t="str">
        <f>IF($G368&lt;=10,"",IF($G368&lt;=12,TRIM($E368),N367))</f>
        <v/>
      </c>
      <c r="O368" t="str">
        <f>IF($G368&lt;=12,"",IF($G368&lt;=14,TRIM($E368),O367))</f>
        <v/>
      </c>
      <c r="Q368" t="str">
        <f t="shared" si="16"/>
        <v>Mother tongue for the total population excluding institutional residents|Single responses|Non-official languages|Non-Aboriginal languages|Sino-Tibetan languages|Tibeto-Burman languages|</v>
      </c>
      <c r="R368" t="str">
        <f t="shared" si="17"/>
        <v>Mother tongue for the total population excluding institutional residents|Single responses|Non-official languages|Non-Aboriginal languages|Sino-Tibetan languages|Tibeto-Burman languages</v>
      </c>
      <c r="S368" t="str">
        <f t="shared" si="15"/>
        <v>'Mother tongue for the total population excluding institutional residents|Single responses|Non-official languages|Non-Aboriginal languages|Sino-Tibetan languages|Tibeto-Burman languages',</v>
      </c>
    </row>
    <row r="369" spans="1:19" hidden="1" x14ac:dyDescent="0.35">
      <c r="A369">
        <v>371</v>
      </c>
      <c r="B369" t="s">
        <v>283</v>
      </c>
      <c r="C369" t="s">
        <v>296</v>
      </c>
      <c r="D369" t="s">
        <v>154</v>
      </c>
      <c r="E369" t="s">
        <v>531</v>
      </c>
      <c r="G369">
        <f>LEN(E369)-LEN(TRIM(E369))</f>
        <v>12</v>
      </c>
      <c r="H369" t="str">
        <f>IF(G369=0,E369,H368)</f>
        <v>Mother tongue for the total population excluding institutional residents</v>
      </c>
      <c r="I369" t="str">
        <f>IF(G369=0,"",IF(G369&lt;=2,TRIM(E369),I368))</f>
        <v>Single responses</v>
      </c>
      <c r="J369" t="str">
        <f>IF($G369&lt;=2,"",IF($G369&lt;=4,TRIM($E369),J368))</f>
        <v>Non-official languages</v>
      </c>
      <c r="K369" t="str">
        <f>IF($G369&lt;=4,"",IF($G369&lt;=6,TRIM($E369),K368))</f>
        <v>Non-Aboriginal languages</v>
      </c>
      <c r="L369" t="str">
        <f>IF($G369&lt;=6,"",IF($G369&lt;=8,TRIM($E369),L368))</f>
        <v>Sino-Tibetan languages</v>
      </c>
      <c r="M369" t="str">
        <f>IF($G369&lt;=8,"",IF($G369&lt;=10,TRIM($E369),M368))</f>
        <v>Tibeto-Burman languages</v>
      </c>
      <c r="N369" t="str">
        <f>IF($G369&lt;=10,"",IF($G369&lt;=12,TRIM($E369),N368))</f>
        <v>Burmese</v>
      </c>
      <c r="O369" t="str">
        <f>IF($G369&lt;=12,"",IF($G369&lt;=14,TRIM($E369),O368))</f>
        <v/>
      </c>
      <c r="Q369" t="str">
        <f t="shared" si="16"/>
        <v>Mother tongue for the total population excluding institutional residents|Single responses|Non-official languages|Non-Aboriginal languages|Sino-Tibetan languages|Tibeto-Burman languages|Burmese</v>
      </c>
      <c r="R369" t="str">
        <f t="shared" si="17"/>
        <v>Mother tongue for the total population excluding institutional residents|Single responses|Non-official languages|Non-Aboriginal languages|Sino-Tibetan languages|Tibeto-Burman languages|Burmese</v>
      </c>
      <c r="S369" t="str">
        <f t="shared" si="15"/>
        <v>'Mother tongue for the total population excluding institutional residents|Single responses|Non-official languages|Non-Aboriginal languages|Sino-Tibetan languages|Tibeto-Burman languages|Burmese',</v>
      </c>
    </row>
    <row r="370" spans="1:19" hidden="1" x14ac:dyDescent="0.35">
      <c r="A370">
        <v>372</v>
      </c>
      <c r="B370" t="s">
        <v>283</v>
      </c>
      <c r="C370" t="s">
        <v>296</v>
      </c>
      <c r="D370" t="s">
        <v>154</v>
      </c>
      <c r="E370" t="s">
        <v>532</v>
      </c>
      <c r="G370">
        <f>LEN(E370)-LEN(TRIM(E370))</f>
        <v>12</v>
      </c>
      <c r="H370" t="str">
        <f>IF(G370=0,E370,H369)</f>
        <v>Mother tongue for the total population excluding institutional residents</v>
      </c>
      <c r="I370" t="str">
        <f>IF(G370=0,"",IF(G370&lt;=2,TRIM(E370),I369))</f>
        <v>Single responses</v>
      </c>
      <c r="J370" t="str">
        <f>IF($G370&lt;=2,"",IF($G370&lt;=4,TRIM($E370),J369))</f>
        <v>Non-official languages</v>
      </c>
      <c r="K370" t="str">
        <f>IF($G370&lt;=4,"",IF($G370&lt;=6,TRIM($E370),K369))</f>
        <v>Non-Aboriginal languages</v>
      </c>
      <c r="L370" t="str">
        <f>IF($G370&lt;=6,"",IF($G370&lt;=8,TRIM($E370),L369))</f>
        <v>Sino-Tibetan languages</v>
      </c>
      <c r="M370" t="str">
        <f>IF($G370&lt;=8,"",IF($G370&lt;=10,TRIM($E370),M369))</f>
        <v>Tibeto-Burman languages</v>
      </c>
      <c r="N370" t="str">
        <f>IF($G370&lt;=10,"",IF($G370&lt;=12,TRIM($E370),N369))</f>
        <v>Karenic languages</v>
      </c>
      <c r="O370" t="str">
        <f>IF($G370&lt;=12,"",IF($G370&lt;=14,TRIM($E370),O369))</f>
        <v/>
      </c>
      <c r="Q370" t="str">
        <f t="shared" si="16"/>
        <v>Mother tongue for the total population excluding institutional residents|Single responses|Non-official languages|Non-Aboriginal languages|Sino-Tibetan languages|Tibeto-Burman languages|Karenic languages</v>
      </c>
      <c r="R370" t="str">
        <f t="shared" si="17"/>
        <v>Mother tongue for the total population excluding institutional residents|Single responses|Non-official languages|Non-Aboriginal languages|Sino-Tibetan languages|Tibeto-Burman languages|Karenic languages</v>
      </c>
      <c r="S370" t="str">
        <f t="shared" si="15"/>
        <v>'Mother tongue for the total population excluding institutional residents|Single responses|Non-official languages|Non-Aboriginal languages|Sino-Tibetan languages|Tibeto-Burman languages|Karenic languages',</v>
      </c>
    </row>
    <row r="371" spans="1:19" hidden="1" x14ac:dyDescent="0.35">
      <c r="A371">
        <v>373</v>
      </c>
      <c r="B371" t="s">
        <v>283</v>
      </c>
      <c r="C371" t="s">
        <v>296</v>
      </c>
      <c r="D371" t="s">
        <v>154</v>
      </c>
      <c r="E371" t="s">
        <v>533</v>
      </c>
      <c r="G371">
        <f>LEN(E371)-LEN(TRIM(E371))</f>
        <v>12</v>
      </c>
      <c r="H371" t="str">
        <f>IF(G371=0,E371,H370)</f>
        <v>Mother tongue for the total population excluding institutional residents</v>
      </c>
      <c r="I371" t="str">
        <f>IF(G371=0,"",IF(G371&lt;=2,TRIM(E371),I370))</f>
        <v>Single responses</v>
      </c>
      <c r="J371" t="str">
        <f>IF($G371&lt;=2,"",IF($G371&lt;=4,TRIM($E371),J370))</f>
        <v>Non-official languages</v>
      </c>
      <c r="K371" t="str">
        <f>IF($G371&lt;=4,"",IF($G371&lt;=6,TRIM($E371),K370))</f>
        <v>Non-Aboriginal languages</v>
      </c>
      <c r="L371" t="str">
        <f>IF($G371&lt;=6,"",IF($G371&lt;=8,TRIM($E371),L370))</f>
        <v>Sino-Tibetan languages</v>
      </c>
      <c r="M371" t="str">
        <f>IF($G371&lt;=8,"",IF($G371&lt;=10,TRIM($E371),M370))</f>
        <v>Tibeto-Burman languages</v>
      </c>
      <c r="N371" t="str">
        <f>IF($G371&lt;=10,"",IF($G371&lt;=12,TRIM($E371),N370))</f>
        <v>Tibetan</v>
      </c>
      <c r="O371" t="str">
        <f>IF($G371&lt;=12,"",IF($G371&lt;=14,TRIM($E371),O370))</f>
        <v/>
      </c>
      <c r="Q371" t="str">
        <f t="shared" si="16"/>
        <v>Mother tongue for the total population excluding institutional residents|Single responses|Non-official languages|Non-Aboriginal languages|Sino-Tibetan languages|Tibeto-Burman languages|Tibetan</v>
      </c>
      <c r="R371" t="str">
        <f t="shared" si="17"/>
        <v>Mother tongue for the total population excluding institutional residents|Single responses|Non-official languages|Non-Aboriginal languages|Sino-Tibetan languages|Tibeto-Burman languages|Tibetan</v>
      </c>
      <c r="S371" t="str">
        <f t="shared" si="15"/>
        <v>'Mother tongue for the total population excluding institutional residents|Single responses|Non-official languages|Non-Aboriginal languages|Sino-Tibetan languages|Tibeto-Burman languages|Tibetan',</v>
      </c>
    </row>
    <row r="372" spans="1:19" hidden="1" x14ac:dyDescent="0.35">
      <c r="A372">
        <v>374</v>
      </c>
      <c r="B372" t="s">
        <v>283</v>
      </c>
      <c r="C372" t="s">
        <v>296</v>
      </c>
      <c r="D372" t="s">
        <v>154</v>
      </c>
      <c r="E372" t="s">
        <v>534</v>
      </c>
      <c r="G372">
        <f>LEN(E372)-LEN(TRIM(E372))</f>
        <v>12</v>
      </c>
      <c r="H372" t="str">
        <f>IF(G372=0,E372,H371)</f>
        <v>Mother tongue for the total population excluding institutional residents</v>
      </c>
      <c r="I372" t="str">
        <f>IF(G372=0,"",IF(G372&lt;=2,TRIM(E372),I371))</f>
        <v>Single responses</v>
      </c>
      <c r="J372" t="str">
        <f>IF($G372&lt;=2,"",IF($G372&lt;=4,TRIM($E372),J371))</f>
        <v>Non-official languages</v>
      </c>
      <c r="K372" t="str">
        <f>IF($G372&lt;=4,"",IF($G372&lt;=6,TRIM($E372),K371))</f>
        <v>Non-Aboriginal languages</v>
      </c>
      <c r="L372" t="str">
        <f>IF($G372&lt;=6,"",IF($G372&lt;=8,TRIM($E372),L371))</f>
        <v>Sino-Tibetan languages</v>
      </c>
      <c r="M372" t="str">
        <f>IF($G372&lt;=8,"",IF($G372&lt;=10,TRIM($E372),M371))</f>
        <v>Tibeto-Burman languages</v>
      </c>
      <c r="N372" t="str">
        <f>IF($G372&lt;=10,"",IF($G372&lt;=12,TRIM($E372),N371))</f>
        <v>Tibeto-Burman languages, n.i.e.</v>
      </c>
      <c r="O372" t="str">
        <f>IF($G372&lt;=12,"",IF($G372&lt;=14,TRIM($E372),O371))</f>
        <v/>
      </c>
      <c r="Q372" t="str">
        <f t="shared" si="16"/>
        <v>Mother tongue for the total population excluding institutional residents|Single responses|Non-official languages|Non-Aboriginal languages|Sino-Tibetan languages|Tibeto-Burman languages|Tibeto-Burman languages, n.i.e.</v>
      </c>
      <c r="R372" t="str">
        <f t="shared" si="17"/>
        <v>Mother tongue for the total population excluding institutional residents|Single responses|Non-official languages|Non-Aboriginal languages|Sino-Tibetan languages|Tibeto-Burman languages|Tibeto-Burman languages, n.i.e.</v>
      </c>
      <c r="S372" t="str">
        <f t="shared" si="15"/>
        <v>'Mother tongue for the total population excluding institutional residents|Single responses|Non-official languages|Non-Aboriginal languages|Sino-Tibetan languages|Tibeto-Burman languages|Tibeto-Burman languages, n.i.e.',</v>
      </c>
    </row>
    <row r="373" spans="1:19" hidden="1" x14ac:dyDescent="0.35">
      <c r="A373">
        <v>375</v>
      </c>
      <c r="B373" t="s">
        <v>283</v>
      </c>
      <c r="C373" t="s">
        <v>296</v>
      </c>
      <c r="D373" t="s">
        <v>154</v>
      </c>
      <c r="E373" t="s">
        <v>535</v>
      </c>
      <c r="G373">
        <f>LEN(E373)-LEN(TRIM(E373))</f>
        <v>8</v>
      </c>
      <c r="H373" t="str">
        <f>IF(G373=0,E373,H372)</f>
        <v>Mother tongue for the total population excluding institutional residents</v>
      </c>
      <c r="I373" t="str">
        <f>IF(G373=0,"",IF(G373&lt;=2,TRIM(E373),I372))</f>
        <v>Single responses</v>
      </c>
      <c r="J373" t="str">
        <f>IF($G373&lt;=2,"",IF($G373&lt;=4,TRIM($E373),J372))</f>
        <v>Non-official languages</v>
      </c>
      <c r="K373" t="str">
        <f>IF($G373&lt;=4,"",IF($G373&lt;=6,TRIM($E373),K372))</f>
        <v>Non-Aboriginal languages</v>
      </c>
      <c r="L373" t="str">
        <f>IF($G373&lt;=6,"",IF($G373&lt;=8,TRIM($E373),L372))</f>
        <v>Tai-Kadai languages</v>
      </c>
      <c r="M373" t="str">
        <f>IF($G373&lt;=8,"",IF($G373&lt;=10,TRIM($E373),M372))</f>
        <v/>
      </c>
      <c r="N373" t="str">
        <f>IF($G373&lt;=10,"",IF($G373&lt;=12,TRIM($E373),N372))</f>
        <v/>
      </c>
      <c r="O373" t="str">
        <f>IF($G373&lt;=12,"",IF($G373&lt;=14,TRIM($E373),O372))</f>
        <v/>
      </c>
      <c r="Q373" t="str">
        <f t="shared" si="16"/>
        <v>Mother tongue for the total population excluding institutional residents|Single responses|Non-official languages|Non-Aboriginal languages|Tai-Kadai languages</v>
      </c>
      <c r="R373" t="str">
        <f t="shared" si="17"/>
        <v>Mother tongue for the total population excluding institutional residents|Single responses|Non-official languages|Non-Aboriginal languages|Tai-Kadai languages</v>
      </c>
      <c r="S373" t="str">
        <f t="shared" si="15"/>
        <v>'Mother tongue for the total population excluding institutional residents|Single responses|Non-official languages|Non-Aboriginal languages|Tai-Kadai languages',</v>
      </c>
    </row>
    <row r="374" spans="1:19" hidden="1" x14ac:dyDescent="0.35">
      <c r="A374">
        <v>376</v>
      </c>
      <c r="B374" t="s">
        <v>283</v>
      </c>
      <c r="C374" t="s">
        <v>296</v>
      </c>
      <c r="D374" t="s">
        <v>154</v>
      </c>
      <c r="E374" t="s">
        <v>536</v>
      </c>
      <c r="G374">
        <f>LEN(E374)-LEN(TRIM(E374))</f>
        <v>10</v>
      </c>
      <c r="H374" t="str">
        <f>IF(G374=0,E374,H373)</f>
        <v>Mother tongue for the total population excluding institutional residents</v>
      </c>
      <c r="I374" t="str">
        <f>IF(G374=0,"",IF(G374&lt;=2,TRIM(E374),I373))</f>
        <v>Single responses</v>
      </c>
      <c r="J374" t="str">
        <f>IF($G374&lt;=2,"",IF($G374&lt;=4,TRIM($E374),J373))</f>
        <v>Non-official languages</v>
      </c>
      <c r="K374" t="str">
        <f>IF($G374&lt;=4,"",IF($G374&lt;=6,TRIM($E374),K373))</f>
        <v>Non-Aboriginal languages</v>
      </c>
      <c r="L374" t="str">
        <f>IF($G374&lt;=6,"",IF($G374&lt;=8,TRIM($E374),L373))</f>
        <v>Tai-Kadai languages</v>
      </c>
      <c r="M374" t="str">
        <f>IF($G374&lt;=8,"",IF($G374&lt;=10,TRIM($E374),M373))</f>
        <v>Lao</v>
      </c>
      <c r="N374" t="str">
        <f>IF($G374&lt;=10,"",IF($G374&lt;=12,TRIM($E374),N373))</f>
        <v/>
      </c>
      <c r="O374" t="str">
        <f>IF($G374&lt;=12,"",IF($G374&lt;=14,TRIM($E374),O373))</f>
        <v/>
      </c>
      <c r="Q374" t="str">
        <f t="shared" si="16"/>
        <v>Mother tongue for the total population excluding institutional residents|Single responses|Non-official languages|Non-Aboriginal languages|Tai-Kadai languages|Lao|</v>
      </c>
      <c r="R374" t="str">
        <f t="shared" si="17"/>
        <v>Mother tongue for the total population excluding institutional residents|Single responses|Non-official languages|Non-Aboriginal languages|Tai-Kadai languages|Lao</v>
      </c>
      <c r="S374" t="str">
        <f t="shared" si="15"/>
        <v>'Mother tongue for the total population excluding institutional residents|Single responses|Non-official languages|Non-Aboriginal languages|Tai-Kadai languages|Lao',</v>
      </c>
    </row>
    <row r="375" spans="1:19" hidden="1" x14ac:dyDescent="0.35">
      <c r="A375">
        <v>377</v>
      </c>
      <c r="B375" t="s">
        <v>283</v>
      </c>
      <c r="C375" t="s">
        <v>296</v>
      </c>
      <c r="D375" t="s">
        <v>154</v>
      </c>
      <c r="E375" t="s">
        <v>537</v>
      </c>
      <c r="G375">
        <f>LEN(E375)-LEN(TRIM(E375))</f>
        <v>10</v>
      </c>
      <c r="H375" t="str">
        <f>IF(G375=0,E375,H374)</f>
        <v>Mother tongue for the total population excluding institutional residents</v>
      </c>
      <c r="I375" t="str">
        <f>IF(G375=0,"",IF(G375&lt;=2,TRIM(E375),I374))</f>
        <v>Single responses</v>
      </c>
      <c r="J375" t="str">
        <f>IF($G375&lt;=2,"",IF($G375&lt;=4,TRIM($E375),J374))</f>
        <v>Non-official languages</v>
      </c>
      <c r="K375" t="str">
        <f>IF($G375&lt;=4,"",IF($G375&lt;=6,TRIM($E375),K374))</f>
        <v>Non-Aboriginal languages</v>
      </c>
      <c r="L375" t="str">
        <f>IF($G375&lt;=6,"",IF($G375&lt;=8,TRIM($E375),L374))</f>
        <v>Tai-Kadai languages</v>
      </c>
      <c r="M375" t="str">
        <f>IF($G375&lt;=8,"",IF($G375&lt;=10,TRIM($E375),M374))</f>
        <v>Thai</v>
      </c>
      <c r="N375" t="str">
        <f>IF($G375&lt;=10,"",IF($G375&lt;=12,TRIM($E375),N374))</f>
        <v/>
      </c>
      <c r="O375" t="str">
        <f>IF($G375&lt;=12,"",IF($G375&lt;=14,TRIM($E375),O374))</f>
        <v/>
      </c>
      <c r="Q375" t="str">
        <f t="shared" si="16"/>
        <v>Mother tongue for the total population excluding institutional residents|Single responses|Non-official languages|Non-Aboriginal languages|Tai-Kadai languages|Thai|</v>
      </c>
      <c r="R375" t="str">
        <f t="shared" si="17"/>
        <v>Mother tongue for the total population excluding institutional residents|Single responses|Non-official languages|Non-Aboriginal languages|Tai-Kadai languages|Thai</v>
      </c>
      <c r="S375" t="str">
        <f t="shared" si="15"/>
        <v>'Mother tongue for the total population excluding institutional residents|Single responses|Non-official languages|Non-Aboriginal languages|Tai-Kadai languages|Thai',</v>
      </c>
    </row>
    <row r="376" spans="1:19" hidden="1" x14ac:dyDescent="0.35">
      <c r="A376">
        <v>378</v>
      </c>
      <c r="B376" t="s">
        <v>283</v>
      </c>
      <c r="C376" t="s">
        <v>296</v>
      </c>
      <c r="D376" t="s">
        <v>154</v>
      </c>
      <c r="E376" t="s">
        <v>538</v>
      </c>
      <c r="G376">
        <f>LEN(E376)-LEN(TRIM(E376))</f>
        <v>10</v>
      </c>
      <c r="H376" t="str">
        <f>IF(G376=0,E376,H375)</f>
        <v>Mother tongue for the total population excluding institutional residents</v>
      </c>
      <c r="I376" t="str">
        <f>IF(G376=0,"",IF(G376&lt;=2,TRIM(E376),I375))</f>
        <v>Single responses</v>
      </c>
      <c r="J376" t="str">
        <f>IF($G376&lt;=2,"",IF($G376&lt;=4,TRIM($E376),J375))</f>
        <v>Non-official languages</v>
      </c>
      <c r="K376" t="str">
        <f>IF($G376&lt;=4,"",IF($G376&lt;=6,TRIM($E376),K375))</f>
        <v>Non-Aboriginal languages</v>
      </c>
      <c r="L376" t="str">
        <f>IF($G376&lt;=6,"",IF($G376&lt;=8,TRIM($E376),L375))</f>
        <v>Tai-Kadai languages</v>
      </c>
      <c r="M376" t="str">
        <f>IF($G376&lt;=8,"",IF($G376&lt;=10,TRIM($E376),M375))</f>
        <v>Tai-Kadai languages, n.i.e</v>
      </c>
      <c r="N376" t="str">
        <f>IF($G376&lt;=10,"",IF($G376&lt;=12,TRIM($E376),N375))</f>
        <v/>
      </c>
      <c r="O376" t="str">
        <f>IF($G376&lt;=12,"",IF($G376&lt;=14,TRIM($E376),O375))</f>
        <v/>
      </c>
      <c r="Q376" t="str">
        <f t="shared" si="16"/>
        <v>Mother tongue for the total population excluding institutional residents|Single responses|Non-official languages|Non-Aboriginal languages|Tai-Kadai languages|Tai-Kadai languages, n.i.e|</v>
      </c>
      <c r="R376" t="str">
        <f t="shared" si="17"/>
        <v>Mother tongue for the total population excluding institutional residents|Single responses|Non-official languages|Non-Aboriginal languages|Tai-Kadai languages|Tai-Kadai languages, n.i.e</v>
      </c>
      <c r="S376" t="str">
        <f t="shared" si="15"/>
        <v>'Mother tongue for the total population excluding institutional residents|Single responses|Non-official languages|Non-Aboriginal languages|Tai-Kadai languages|Tai-Kadai languages, n.i.e',</v>
      </c>
    </row>
    <row r="377" spans="1:19" hidden="1" x14ac:dyDescent="0.35">
      <c r="A377">
        <v>379</v>
      </c>
      <c r="B377" t="s">
        <v>283</v>
      </c>
      <c r="C377" t="s">
        <v>296</v>
      </c>
      <c r="D377" t="s">
        <v>154</v>
      </c>
      <c r="E377" t="s">
        <v>539</v>
      </c>
      <c r="G377">
        <f>LEN(E377)-LEN(TRIM(E377))</f>
        <v>8</v>
      </c>
      <c r="H377" t="str">
        <f>IF(G377=0,E377,H376)</f>
        <v>Mother tongue for the total population excluding institutional residents</v>
      </c>
      <c r="I377" t="str">
        <f>IF(G377=0,"",IF(G377&lt;=2,TRIM(E377),I376))</f>
        <v>Single responses</v>
      </c>
      <c r="J377" t="str">
        <f>IF($G377&lt;=2,"",IF($G377&lt;=4,TRIM($E377),J376))</f>
        <v>Non-official languages</v>
      </c>
      <c r="K377" t="str">
        <f>IF($G377&lt;=4,"",IF($G377&lt;=6,TRIM($E377),K376))</f>
        <v>Non-Aboriginal languages</v>
      </c>
      <c r="L377" t="str">
        <f>IF($G377&lt;=6,"",IF($G377&lt;=8,TRIM($E377),L376))</f>
        <v>Turkic languages</v>
      </c>
      <c r="M377" t="str">
        <f>IF($G377&lt;=8,"",IF($G377&lt;=10,TRIM($E377),M376))</f>
        <v/>
      </c>
      <c r="N377" t="str">
        <f>IF($G377&lt;=10,"",IF($G377&lt;=12,TRIM($E377),N376))</f>
        <v/>
      </c>
      <c r="O377" t="str">
        <f>IF($G377&lt;=12,"",IF($G377&lt;=14,TRIM($E377),O376))</f>
        <v/>
      </c>
      <c r="Q377" t="str">
        <f t="shared" si="16"/>
        <v>Mother tongue for the total population excluding institutional residents|Single responses|Non-official languages|Non-Aboriginal languages|Turkic languages</v>
      </c>
      <c r="R377" t="str">
        <f t="shared" si="17"/>
        <v>Mother tongue for the total population excluding institutional residents|Single responses|Non-official languages|Non-Aboriginal languages|Turkic languages</v>
      </c>
      <c r="S377" t="str">
        <f t="shared" si="15"/>
        <v>'Mother tongue for the total population excluding institutional residents|Single responses|Non-official languages|Non-Aboriginal languages|Turkic languages',</v>
      </c>
    </row>
    <row r="378" spans="1:19" hidden="1" x14ac:dyDescent="0.35">
      <c r="A378">
        <v>380</v>
      </c>
      <c r="B378" t="s">
        <v>283</v>
      </c>
      <c r="C378" t="s">
        <v>296</v>
      </c>
      <c r="D378" t="s">
        <v>154</v>
      </c>
      <c r="E378" t="s">
        <v>540</v>
      </c>
      <c r="G378">
        <f>LEN(E378)-LEN(TRIM(E378))</f>
        <v>10</v>
      </c>
      <c r="H378" t="str">
        <f>IF(G378=0,E378,H377)</f>
        <v>Mother tongue for the total population excluding institutional residents</v>
      </c>
      <c r="I378" t="str">
        <f>IF(G378=0,"",IF(G378&lt;=2,TRIM(E378),I377))</f>
        <v>Single responses</v>
      </c>
      <c r="J378" t="str">
        <f>IF($G378&lt;=2,"",IF($G378&lt;=4,TRIM($E378),J377))</f>
        <v>Non-official languages</v>
      </c>
      <c r="K378" t="str">
        <f>IF($G378&lt;=4,"",IF($G378&lt;=6,TRIM($E378),K377))</f>
        <v>Non-Aboriginal languages</v>
      </c>
      <c r="L378" t="str">
        <f>IF($G378&lt;=6,"",IF($G378&lt;=8,TRIM($E378),L377))</f>
        <v>Turkic languages</v>
      </c>
      <c r="M378" t="str">
        <f>IF($G378&lt;=8,"",IF($G378&lt;=10,TRIM($E378),M377))</f>
        <v>Azerbaijani</v>
      </c>
      <c r="N378" t="str">
        <f>IF($G378&lt;=10,"",IF($G378&lt;=12,TRIM($E378),N377))</f>
        <v/>
      </c>
      <c r="O378" t="str">
        <f>IF($G378&lt;=12,"",IF($G378&lt;=14,TRIM($E378),O377))</f>
        <v/>
      </c>
      <c r="Q378" t="str">
        <f t="shared" si="16"/>
        <v>Mother tongue for the total population excluding institutional residents|Single responses|Non-official languages|Non-Aboriginal languages|Turkic languages|Azerbaijani|</v>
      </c>
      <c r="R378" t="str">
        <f t="shared" si="17"/>
        <v>Mother tongue for the total population excluding institutional residents|Single responses|Non-official languages|Non-Aboriginal languages|Turkic languages|Azerbaijani</v>
      </c>
      <c r="S378" t="str">
        <f t="shared" si="15"/>
        <v>'Mother tongue for the total population excluding institutional residents|Single responses|Non-official languages|Non-Aboriginal languages|Turkic languages|Azerbaijani',</v>
      </c>
    </row>
    <row r="379" spans="1:19" hidden="1" x14ac:dyDescent="0.35">
      <c r="A379">
        <v>381</v>
      </c>
      <c r="B379" t="s">
        <v>283</v>
      </c>
      <c r="C379" t="s">
        <v>296</v>
      </c>
      <c r="D379" t="s">
        <v>154</v>
      </c>
      <c r="E379" t="s">
        <v>541</v>
      </c>
      <c r="G379">
        <f>LEN(E379)-LEN(TRIM(E379))</f>
        <v>10</v>
      </c>
      <c r="H379" t="str">
        <f>IF(G379=0,E379,H378)</f>
        <v>Mother tongue for the total population excluding institutional residents</v>
      </c>
      <c r="I379" t="str">
        <f>IF(G379=0,"",IF(G379&lt;=2,TRIM(E379),I378))</f>
        <v>Single responses</v>
      </c>
      <c r="J379" t="str">
        <f>IF($G379&lt;=2,"",IF($G379&lt;=4,TRIM($E379),J378))</f>
        <v>Non-official languages</v>
      </c>
      <c r="K379" t="str">
        <f>IF($G379&lt;=4,"",IF($G379&lt;=6,TRIM($E379),K378))</f>
        <v>Non-Aboriginal languages</v>
      </c>
      <c r="L379" t="str">
        <f>IF($G379&lt;=6,"",IF($G379&lt;=8,TRIM($E379),L378))</f>
        <v>Turkic languages</v>
      </c>
      <c r="M379" t="str">
        <f>IF($G379&lt;=8,"",IF($G379&lt;=10,TRIM($E379),M378))</f>
        <v>Turkish</v>
      </c>
      <c r="N379" t="str">
        <f>IF($G379&lt;=10,"",IF($G379&lt;=12,TRIM($E379),N378))</f>
        <v/>
      </c>
      <c r="O379" t="str">
        <f>IF($G379&lt;=12,"",IF($G379&lt;=14,TRIM($E379),O378))</f>
        <v/>
      </c>
      <c r="Q379" t="str">
        <f t="shared" si="16"/>
        <v>Mother tongue for the total population excluding institutional residents|Single responses|Non-official languages|Non-Aboriginal languages|Turkic languages|Turkish|</v>
      </c>
      <c r="R379" t="str">
        <f t="shared" si="17"/>
        <v>Mother tongue for the total population excluding institutional residents|Single responses|Non-official languages|Non-Aboriginal languages|Turkic languages|Turkish</v>
      </c>
      <c r="S379" t="str">
        <f t="shared" si="15"/>
        <v>'Mother tongue for the total population excluding institutional residents|Single responses|Non-official languages|Non-Aboriginal languages|Turkic languages|Turkish',</v>
      </c>
    </row>
    <row r="380" spans="1:19" hidden="1" x14ac:dyDescent="0.35">
      <c r="A380">
        <v>382</v>
      </c>
      <c r="B380" t="s">
        <v>283</v>
      </c>
      <c r="C380" t="s">
        <v>296</v>
      </c>
      <c r="D380" t="s">
        <v>154</v>
      </c>
      <c r="E380" t="s">
        <v>542</v>
      </c>
      <c r="G380">
        <f>LEN(E380)-LEN(TRIM(E380))</f>
        <v>10</v>
      </c>
      <c r="H380" t="str">
        <f>IF(G380=0,E380,H379)</f>
        <v>Mother tongue for the total population excluding institutional residents</v>
      </c>
      <c r="I380" t="str">
        <f>IF(G380=0,"",IF(G380&lt;=2,TRIM(E380),I379))</f>
        <v>Single responses</v>
      </c>
      <c r="J380" t="str">
        <f>IF($G380&lt;=2,"",IF($G380&lt;=4,TRIM($E380),J379))</f>
        <v>Non-official languages</v>
      </c>
      <c r="K380" t="str">
        <f>IF($G380&lt;=4,"",IF($G380&lt;=6,TRIM($E380),K379))</f>
        <v>Non-Aboriginal languages</v>
      </c>
      <c r="L380" t="str">
        <f>IF($G380&lt;=6,"",IF($G380&lt;=8,TRIM($E380),L379))</f>
        <v>Turkic languages</v>
      </c>
      <c r="M380" t="str">
        <f>IF($G380&lt;=8,"",IF($G380&lt;=10,TRIM($E380),M379))</f>
        <v>Uyghur</v>
      </c>
      <c r="N380" t="str">
        <f>IF($G380&lt;=10,"",IF($G380&lt;=12,TRIM($E380),N379))</f>
        <v/>
      </c>
      <c r="O380" t="str">
        <f>IF($G380&lt;=12,"",IF($G380&lt;=14,TRIM($E380),O379))</f>
        <v/>
      </c>
      <c r="Q380" t="str">
        <f t="shared" si="16"/>
        <v>Mother tongue for the total population excluding institutional residents|Single responses|Non-official languages|Non-Aboriginal languages|Turkic languages|Uyghur|</v>
      </c>
      <c r="R380" t="str">
        <f t="shared" si="17"/>
        <v>Mother tongue for the total population excluding institutional residents|Single responses|Non-official languages|Non-Aboriginal languages|Turkic languages|Uyghur</v>
      </c>
      <c r="S380" t="str">
        <f t="shared" si="15"/>
        <v>'Mother tongue for the total population excluding institutional residents|Single responses|Non-official languages|Non-Aboriginal languages|Turkic languages|Uyghur',</v>
      </c>
    </row>
    <row r="381" spans="1:19" hidden="1" x14ac:dyDescent="0.35">
      <c r="A381">
        <v>383</v>
      </c>
      <c r="B381" t="s">
        <v>283</v>
      </c>
      <c r="C381" t="s">
        <v>296</v>
      </c>
      <c r="D381" t="s">
        <v>154</v>
      </c>
      <c r="E381" t="s">
        <v>543</v>
      </c>
      <c r="G381">
        <f>LEN(E381)-LEN(TRIM(E381))</f>
        <v>10</v>
      </c>
      <c r="H381" t="str">
        <f>IF(G381=0,E381,H380)</f>
        <v>Mother tongue for the total population excluding institutional residents</v>
      </c>
      <c r="I381" t="str">
        <f>IF(G381=0,"",IF(G381&lt;=2,TRIM(E381),I380))</f>
        <v>Single responses</v>
      </c>
      <c r="J381" t="str">
        <f>IF($G381&lt;=2,"",IF($G381&lt;=4,TRIM($E381),J380))</f>
        <v>Non-official languages</v>
      </c>
      <c r="K381" t="str">
        <f>IF($G381&lt;=4,"",IF($G381&lt;=6,TRIM($E381),K380))</f>
        <v>Non-Aboriginal languages</v>
      </c>
      <c r="L381" t="str">
        <f>IF($G381&lt;=6,"",IF($G381&lt;=8,TRIM($E381),L380))</f>
        <v>Turkic languages</v>
      </c>
      <c r="M381" t="str">
        <f>IF($G381&lt;=8,"",IF($G381&lt;=10,TRIM($E381),M380))</f>
        <v>Uzbek</v>
      </c>
      <c r="N381" t="str">
        <f>IF($G381&lt;=10,"",IF($G381&lt;=12,TRIM($E381),N380))</f>
        <v/>
      </c>
      <c r="O381" t="str">
        <f>IF($G381&lt;=12,"",IF($G381&lt;=14,TRIM($E381),O380))</f>
        <v/>
      </c>
      <c r="Q381" t="str">
        <f t="shared" si="16"/>
        <v>Mother tongue for the total population excluding institutional residents|Single responses|Non-official languages|Non-Aboriginal languages|Turkic languages|Uzbek|</v>
      </c>
      <c r="R381" t="str">
        <f t="shared" si="17"/>
        <v>Mother tongue for the total population excluding institutional residents|Single responses|Non-official languages|Non-Aboriginal languages|Turkic languages|Uzbek</v>
      </c>
      <c r="S381" t="str">
        <f t="shared" si="15"/>
        <v>'Mother tongue for the total population excluding institutional residents|Single responses|Non-official languages|Non-Aboriginal languages|Turkic languages|Uzbek',</v>
      </c>
    </row>
    <row r="382" spans="1:19" hidden="1" x14ac:dyDescent="0.35">
      <c r="A382">
        <v>384</v>
      </c>
      <c r="B382" t="s">
        <v>283</v>
      </c>
      <c r="C382" t="s">
        <v>296</v>
      </c>
      <c r="D382" t="s">
        <v>154</v>
      </c>
      <c r="E382" t="s">
        <v>544</v>
      </c>
      <c r="G382">
        <f>LEN(E382)-LEN(TRIM(E382))</f>
        <v>10</v>
      </c>
      <c r="H382" t="str">
        <f>IF(G382=0,E382,H381)</f>
        <v>Mother tongue for the total population excluding institutional residents</v>
      </c>
      <c r="I382" t="str">
        <f>IF(G382=0,"",IF(G382&lt;=2,TRIM(E382),I381))</f>
        <v>Single responses</v>
      </c>
      <c r="J382" t="str">
        <f>IF($G382&lt;=2,"",IF($G382&lt;=4,TRIM($E382),J381))</f>
        <v>Non-official languages</v>
      </c>
      <c r="K382" t="str">
        <f>IF($G382&lt;=4,"",IF($G382&lt;=6,TRIM($E382),K381))</f>
        <v>Non-Aboriginal languages</v>
      </c>
      <c r="L382" t="str">
        <f>IF($G382&lt;=6,"",IF($G382&lt;=8,TRIM($E382),L381))</f>
        <v>Turkic languages</v>
      </c>
      <c r="M382" t="str">
        <f>IF($G382&lt;=8,"",IF($G382&lt;=10,TRIM($E382),M381))</f>
        <v>Turkic languages, n.i.e.</v>
      </c>
      <c r="N382" t="str">
        <f>IF($G382&lt;=10,"",IF($G382&lt;=12,TRIM($E382),N381))</f>
        <v/>
      </c>
      <c r="O382" t="str">
        <f>IF($G382&lt;=12,"",IF($G382&lt;=14,TRIM($E382),O381))</f>
        <v/>
      </c>
      <c r="Q382" t="str">
        <f t="shared" si="16"/>
        <v>Mother tongue for the total population excluding institutional residents|Single responses|Non-official languages|Non-Aboriginal languages|Turkic languages|Turkic languages, n.i.e.|</v>
      </c>
      <c r="R382" t="str">
        <f t="shared" si="17"/>
        <v>Mother tongue for the total population excluding institutional residents|Single responses|Non-official languages|Non-Aboriginal languages|Turkic languages|Turkic languages, n.i.e.</v>
      </c>
      <c r="S382" t="str">
        <f t="shared" si="15"/>
        <v>'Mother tongue for the total population excluding institutional residents|Single responses|Non-official languages|Non-Aboriginal languages|Turkic languages|Turkic languages, n.i.e.',</v>
      </c>
    </row>
    <row r="383" spans="1:19" hidden="1" x14ac:dyDescent="0.35">
      <c r="A383">
        <v>385</v>
      </c>
      <c r="B383" t="s">
        <v>283</v>
      </c>
      <c r="C383" t="s">
        <v>296</v>
      </c>
      <c r="D383" t="s">
        <v>154</v>
      </c>
      <c r="E383" t="s">
        <v>545</v>
      </c>
      <c r="G383">
        <f>LEN(E383)-LEN(TRIM(E383))</f>
        <v>8</v>
      </c>
      <c r="H383" t="str">
        <f>IF(G383=0,E383,H382)</f>
        <v>Mother tongue for the total population excluding institutional residents</v>
      </c>
      <c r="I383" t="str">
        <f>IF(G383=0,"",IF(G383&lt;=2,TRIM(E383),I382))</f>
        <v>Single responses</v>
      </c>
      <c r="J383" t="str">
        <f>IF($G383&lt;=2,"",IF($G383&lt;=4,TRIM($E383),J382))</f>
        <v>Non-official languages</v>
      </c>
      <c r="K383" t="str">
        <f>IF($G383&lt;=4,"",IF($G383&lt;=6,TRIM($E383),K382))</f>
        <v>Non-Aboriginal languages</v>
      </c>
      <c r="L383" t="str">
        <f>IF($G383&lt;=6,"",IF($G383&lt;=8,TRIM($E383),L382))</f>
        <v>Uralic languages</v>
      </c>
      <c r="M383" t="str">
        <f>IF($G383&lt;=8,"",IF($G383&lt;=10,TRIM($E383),M382))</f>
        <v/>
      </c>
      <c r="N383" t="str">
        <f>IF($G383&lt;=10,"",IF($G383&lt;=12,TRIM($E383),N382))</f>
        <v/>
      </c>
      <c r="O383" t="str">
        <f>IF($G383&lt;=12,"",IF($G383&lt;=14,TRIM($E383),O382))</f>
        <v/>
      </c>
      <c r="Q383" t="str">
        <f t="shared" si="16"/>
        <v>Mother tongue for the total population excluding institutional residents|Single responses|Non-official languages|Non-Aboriginal languages|Uralic languages</v>
      </c>
      <c r="R383" t="str">
        <f t="shared" si="17"/>
        <v>Mother tongue for the total population excluding institutional residents|Single responses|Non-official languages|Non-Aboriginal languages|Uralic languages</v>
      </c>
      <c r="S383" t="str">
        <f t="shared" si="15"/>
        <v>'Mother tongue for the total population excluding institutional residents|Single responses|Non-official languages|Non-Aboriginal languages|Uralic languages',</v>
      </c>
    </row>
    <row r="384" spans="1:19" hidden="1" x14ac:dyDescent="0.35">
      <c r="A384">
        <v>386</v>
      </c>
      <c r="B384" t="s">
        <v>283</v>
      </c>
      <c r="C384" t="s">
        <v>296</v>
      </c>
      <c r="D384" t="s">
        <v>154</v>
      </c>
      <c r="E384" t="s">
        <v>546</v>
      </c>
      <c r="G384">
        <f>LEN(E384)-LEN(TRIM(E384))</f>
        <v>10</v>
      </c>
      <c r="H384" t="str">
        <f>IF(G384=0,E384,H383)</f>
        <v>Mother tongue for the total population excluding institutional residents</v>
      </c>
      <c r="I384" t="str">
        <f>IF(G384=0,"",IF(G384&lt;=2,TRIM(E384),I383))</f>
        <v>Single responses</v>
      </c>
      <c r="J384" t="str">
        <f>IF($G384&lt;=2,"",IF($G384&lt;=4,TRIM($E384),J383))</f>
        <v>Non-official languages</v>
      </c>
      <c r="K384" t="str">
        <f>IF($G384&lt;=4,"",IF($G384&lt;=6,TRIM($E384),K383))</f>
        <v>Non-Aboriginal languages</v>
      </c>
      <c r="L384" t="str">
        <f>IF($G384&lt;=6,"",IF($G384&lt;=8,TRIM($E384),L383))</f>
        <v>Uralic languages</v>
      </c>
      <c r="M384" t="str">
        <f>IF($G384&lt;=8,"",IF($G384&lt;=10,TRIM($E384),M383))</f>
        <v>Estonian</v>
      </c>
      <c r="N384" t="str">
        <f>IF($G384&lt;=10,"",IF($G384&lt;=12,TRIM($E384),N383))</f>
        <v/>
      </c>
      <c r="O384" t="str">
        <f>IF($G384&lt;=12,"",IF($G384&lt;=14,TRIM($E384),O383))</f>
        <v/>
      </c>
      <c r="Q384" t="str">
        <f t="shared" si="16"/>
        <v>Mother tongue for the total population excluding institutional residents|Single responses|Non-official languages|Non-Aboriginal languages|Uralic languages|Estonian|</v>
      </c>
      <c r="R384" t="str">
        <f t="shared" si="17"/>
        <v>Mother tongue for the total population excluding institutional residents|Single responses|Non-official languages|Non-Aboriginal languages|Uralic languages|Estonian</v>
      </c>
      <c r="S384" t="str">
        <f t="shared" si="15"/>
        <v>'Mother tongue for the total population excluding institutional residents|Single responses|Non-official languages|Non-Aboriginal languages|Uralic languages|Estonian',</v>
      </c>
    </row>
    <row r="385" spans="1:19" hidden="1" x14ac:dyDescent="0.35">
      <c r="A385">
        <v>387</v>
      </c>
      <c r="B385" t="s">
        <v>283</v>
      </c>
      <c r="C385" t="s">
        <v>296</v>
      </c>
      <c r="D385" t="s">
        <v>154</v>
      </c>
      <c r="E385" t="s">
        <v>547</v>
      </c>
      <c r="G385">
        <f>LEN(E385)-LEN(TRIM(E385))</f>
        <v>10</v>
      </c>
      <c r="H385" t="str">
        <f>IF(G385=0,E385,H384)</f>
        <v>Mother tongue for the total population excluding institutional residents</v>
      </c>
      <c r="I385" t="str">
        <f>IF(G385=0,"",IF(G385&lt;=2,TRIM(E385),I384))</f>
        <v>Single responses</v>
      </c>
      <c r="J385" t="str">
        <f>IF($G385&lt;=2,"",IF($G385&lt;=4,TRIM($E385),J384))</f>
        <v>Non-official languages</v>
      </c>
      <c r="K385" t="str">
        <f>IF($G385&lt;=4,"",IF($G385&lt;=6,TRIM($E385),K384))</f>
        <v>Non-Aboriginal languages</v>
      </c>
      <c r="L385" t="str">
        <f>IF($G385&lt;=6,"",IF($G385&lt;=8,TRIM($E385),L384))</f>
        <v>Uralic languages</v>
      </c>
      <c r="M385" t="str">
        <f>IF($G385&lt;=8,"",IF($G385&lt;=10,TRIM($E385),M384))</f>
        <v>Finnish</v>
      </c>
      <c r="N385" t="str">
        <f>IF($G385&lt;=10,"",IF($G385&lt;=12,TRIM($E385),N384))</f>
        <v/>
      </c>
      <c r="O385" t="str">
        <f>IF($G385&lt;=12,"",IF($G385&lt;=14,TRIM($E385),O384))</f>
        <v/>
      </c>
      <c r="Q385" t="str">
        <f t="shared" si="16"/>
        <v>Mother tongue for the total population excluding institutional residents|Single responses|Non-official languages|Non-Aboriginal languages|Uralic languages|Finnish|</v>
      </c>
      <c r="R385" t="str">
        <f t="shared" si="17"/>
        <v>Mother tongue for the total population excluding institutional residents|Single responses|Non-official languages|Non-Aboriginal languages|Uralic languages|Finnish</v>
      </c>
      <c r="S385" t="str">
        <f t="shared" si="15"/>
        <v>'Mother tongue for the total population excluding institutional residents|Single responses|Non-official languages|Non-Aboriginal languages|Uralic languages|Finnish',</v>
      </c>
    </row>
    <row r="386" spans="1:19" hidden="1" x14ac:dyDescent="0.35">
      <c r="A386">
        <v>388</v>
      </c>
      <c r="B386" t="s">
        <v>283</v>
      </c>
      <c r="C386" t="s">
        <v>296</v>
      </c>
      <c r="D386" t="s">
        <v>154</v>
      </c>
      <c r="E386" t="s">
        <v>548</v>
      </c>
      <c r="G386">
        <f>LEN(E386)-LEN(TRIM(E386))</f>
        <v>10</v>
      </c>
      <c r="H386" t="str">
        <f>IF(G386=0,E386,H385)</f>
        <v>Mother tongue for the total population excluding institutional residents</v>
      </c>
      <c r="I386" t="str">
        <f>IF(G386=0,"",IF(G386&lt;=2,TRIM(E386),I385))</f>
        <v>Single responses</v>
      </c>
      <c r="J386" t="str">
        <f>IF($G386&lt;=2,"",IF($G386&lt;=4,TRIM($E386),J385))</f>
        <v>Non-official languages</v>
      </c>
      <c r="K386" t="str">
        <f>IF($G386&lt;=4,"",IF($G386&lt;=6,TRIM($E386),K385))</f>
        <v>Non-Aboriginal languages</v>
      </c>
      <c r="L386" t="str">
        <f>IF($G386&lt;=6,"",IF($G386&lt;=8,TRIM($E386),L385))</f>
        <v>Uralic languages</v>
      </c>
      <c r="M386" t="str">
        <f>IF($G386&lt;=8,"",IF($G386&lt;=10,TRIM($E386),M385))</f>
        <v>Hungarian</v>
      </c>
      <c r="N386" t="str">
        <f>IF($G386&lt;=10,"",IF($G386&lt;=12,TRIM($E386),N385))</f>
        <v/>
      </c>
      <c r="O386" t="str">
        <f>IF($G386&lt;=12,"",IF($G386&lt;=14,TRIM($E386),O385))</f>
        <v/>
      </c>
      <c r="Q386" t="str">
        <f t="shared" si="16"/>
        <v>Mother tongue for the total population excluding institutional residents|Single responses|Non-official languages|Non-Aboriginal languages|Uralic languages|Hungarian|</v>
      </c>
      <c r="R386" t="str">
        <f t="shared" si="17"/>
        <v>Mother tongue for the total population excluding institutional residents|Single responses|Non-official languages|Non-Aboriginal languages|Uralic languages|Hungarian</v>
      </c>
      <c r="S386" t="str">
        <f t="shared" si="15"/>
        <v>'Mother tongue for the total population excluding institutional residents|Single responses|Non-official languages|Non-Aboriginal languages|Uralic languages|Hungarian',</v>
      </c>
    </row>
    <row r="387" spans="1:19" hidden="1" x14ac:dyDescent="0.35">
      <c r="A387">
        <v>389</v>
      </c>
      <c r="B387" t="s">
        <v>283</v>
      </c>
      <c r="C387" t="s">
        <v>296</v>
      </c>
      <c r="D387" t="s">
        <v>154</v>
      </c>
      <c r="E387" t="s">
        <v>549</v>
      </c>
      <c r="G387">
        <f>LEN(E387)-LEN(TRIM(E387))</f>
        <v>10</v>
      </c>
      <c r="H387" t="str">
        <f>IF(G387=0,E387,H386)</f>
        <v>Mother tongue for the total population excluding institutional residents</v>
      </c>
      <c r="I387" t="str">
        <f>IF(G387=0,"",IF(G387&lt;=2,TRIM(E387),I386))</f>
        <v>Single responses</v>
      </c>
      <c r="J387" t="str">
        <f>IF($G387&lt;=2,"",IF($G387&lt;=4,TRIM($E387),J386))</f>
        <v>Non-official languages</v>
      </c>
      <c r="K387" t="str">
        <f>IF($G387&lt;=4,"",IF($G387&lt;=6,TRIM($E387),K386))</f>
        <v>Non-Aboriginal languages</v>
      </c>
      <c r="L387" t="str">
        <f>IF($G387&lt;=6,"",IF($G387&lt;=8,TRIM($E387),L386))</f>
        <v>Uralic languages</v>
      </c>
      <c r="M387" t="str">
        <f>IF($G387&lt;=8,"",IF($G387&lt;=10,TRIM($E387),M386))</f>
        <v>Uralic languages, n.i.e.</v>
      </c>
      <c r="N387" t="str">
        <f>IF($G387&lt;=10,"",IF($G387&lt;=12,TRIM($E387),N386))</f>
        <v/>
      </c>
      <c r="O387" t="str">
        <f>IF($G387&lt;=12,"",IF($G387&lt;=14,TRIM($E387),O386))</f>
        <v/>
      </c>
      <c r="Q387" t="str">
        <f t="shared" si="16"/>
        <v>Mother tongue for the total population excluding institutional residents|Single responses|Non-official languages|Non-Aboriginal languages|Uralic languages|Uralic languages, n.i.e.|</v>
      </c>
      <c r="R387" t="str">
        <f t="shared" si="17"/>
        <v>Mother tongue for the total population excluding institutional residents|Single responses|Non-official languages|Non-Aboriginal languages|Uralic languages|Uralic languages, n.i.e.</v>
      </c>
      <c r="S387" t="str">
        <f t="shared" si="15"/>
        <v>'Mother tongue for the total population excluding institutional residents|Single responses|Non-official languages|Non-Aboriginal languages|Uralic languages|Uralic languages, n.i.e.',</v>
      </c>
    </row>
    <row r="388" spans="1:19" hidden="1" x14ac:dyDescent="0.35">
      <c r="A388">
        <v>390</v>
      </c>
      <c r="B388" t="s">
        <v>283</v>
      </c>
      <c r="C388" t="s">
        <v>296</v>
      </c>
      <c r="D388" t="s">
        <v>154</v>
      </c>
      <c r="E388" t="s">
        <v>550</v>
      </c>
      <c r="G388">
        <f>LEN(E388)-LEN(TRIM(E388))</f>
        <v>8</v>
      </c>
      <c r="H388" t="str">
        <f>IF(G388=0,E388,H387)</f>
        <v>Mother tongue for the total population excluding institutional residents</v>
      </c>
      <c r="I388" t="str">
        <f>IF(G388=0,"",IF(G388&lt;=2,TRIM(E388),I387))</f>
        <v>Single responses</v>
      </c>
      <c r="J388" t="str">
        <f>IF($G388&lt;=2,"",IF($G388&lt;=4,TRIM($E388),J387))</f>
        <v>Non-official languages</v>
      </c>
      <c r="K388" t="str">
        <f>IF($G388&lt;=4,"",IF($G388&lt;=6,TRIM($E388),K387))</f>
        <v>Non-Aboriginal languages</v>
      </c>
      <c r="L388" t="str">
        <f>IF($G388&lt;=6,"",IF($G388&lt;=8,TRIM($E388),L387))</f>
        <v>Other languages, n.i.e.</v>
      </c>
      <c r="M388" t="str">
        <f>IF($G388&lt;=8,"",IF($G388&lt;=10,TRIM($E388),M387))</f>
        <v/>
      </c>
      <c r="N388" t="str">
        <f>IF($G388&lt;=10,"",IF($G388&lt;=12,TRIM($E388),N387))</f>
        <v/>
      </c>
      <c r="O388" t="str">
        <f>IF($G388&lt;=12,"",IF($G388&lt;=14,TRIM($E388),O387))</f>
        <v/>
      </c>
      <c r="Q388" t="str">
        <f t="shared" si="16"/>
        <v>Mother tongue for the total population excluding institutional residents|Single responses|Non-official languages|Non-Aboriginal languages|Other languages, n.i.e.</v>
      </c>
      <c r="R388" t="str">
        <f t="shared" si="17"/>
        <v>Mother tongue for the total population excluding institutional residents|Single responses|Non-official languages|Non-Aboriginal languages|Other languages, n.i.e.</v>
      </c>
      <c r="S388" t="str">
        <f t="shared" ref="S388:S451" si="18">"'"&amp;R388&amp;"',"</f>
        <v>'Mother tongue for the total population excluding institutional residents|Single responses|Non-official languages|Non-Aboriginal languages|Other languages, n.i.e.',</v>
      </c>
    </row>
    <row r="389" spans="1:19" hidden="1" x14ac:dyDescent="0.35">
      <c r="A389">
        <v>391</v>
      </c>
      <c r="B389" t="s">
        <v>283</v>
      </c>
      <c r="C389" t="s">
        <v>296</v>
      </c>
      <c r="D389" t="s">
        <v>154</v>
      </c>
      <c r="E389" t="s">
        <v>551</v>
      </c>
      <c r="G389">
        <f>LEN(E389)-LEN(TRIM(E389))</f>
        <v>2</v>
      </c>
      <c r="H389" t="str">
        <f>IF(G389=0,E389,H388)</f>
        <v>Mother tongue for the total population excluding institutional residents</v>
      </c>
      <c r="I389" t="str">
        <f>IF(G389=0,"",IF(G389&lt;=2,TRIM(E389),I388))</f>
        <v>Multiple responses</v>
      </c>
      <c r="J389" t="str">
        <f>IF($G389&lt;=2,"",IF($G389&lt;=4,TRIM($E389),J388))</f>
        <v/>
      </c>
      <c r="K389" t="str">
        <f>IF($G389&lt;=4,"",IF($G389&lt;=6,TRIM($E389),K388))</f>
        <v/>
      </c>
      <c r="L389" t="str">
        <f>IF($G389&lt;=6,"",IF($G389&lt;=8,TRIM($E389),L388))</f>
        <v/>
      </c>
      <c r="M389" t="str">
        <f>IF($G389&lt;=8,"",IF($G389&lt;=10,TRIM($E389),M388))</f>
        <v/>
      </c>
      <c r="N389" t="str">
        <f>IF($G389&lt;=10,"",IF($G389&lt;=12,TRIM($E389),N388))</f>
        <v/>
      </c>
      <c r="O389" t="str">
        <f>IF($G389&lt;=12,"",IF($G389&lt;=14,TRIM($E389),O388))</f>
        <v/>
      </c>
      <c r="Q389" t="str">
        <f t="shared" ref="Q389:Q452" si="19">SUBSTITUTE(SUBSTITUTE(H389&amp;"|"&amp;I389&amp;"|"&amp;J389&amp;"|"&amp;K389&amp;"|"&amp;L389&amp;"|"&amp;M389&amp;"|"&amp;N389&amp;"|"&amp;O389&amp;"|","||",""),"'","")</f>
        <v>Mother tongue for the total population excluding institutional residents|Multiple responses|</v>
      </c>
      <c r="R389" t="str">
        <f t="shared" ref="R389:R452" si="20">IF(RIGHT(Q389,1)="|",LEFT(Q389,LEN(Q389)-1),Q389)</f>
        <v>Mother tongue for the total population excluding institutional residents|Multiple responses</v>
      </c>
      <c r="S389" t="str">
        <f t="shared" si="18"/>
        <v>'Mother tongue for the total population excluding institutional residents|Multiple responses',</v>
      </c>
    </row>
    <row r="390" spans="1:19" hidden="1" x14ac:dyDescent="0.35">
      <c r="A390">
        <v>392</v>
      </c>
      <c r="B390" t="s">
        <v>283</v>
      </c>
      <c r="C390" t="s">
        <v>296</v>
      </c>
      <c r="D390" t="s">
        <v>154</v>
      </c>
      <c r="E390" t="s">
        <v>552</v>
      </c>
      <c r="G390">
        <f>LEN(E390)-LEN(TRIM(E390))</f>
        <v>4</v>
      </c>
      <c r="H390" t="str">
        <f>IF(G390=0,E390,H389)</f>
        <v>Mother tongue for the total population excluding institutional residents</v>
      </c>
      <c r="I390" t="str">
        <f>IF(G390=0,"",IF(G390&lt;=2,TRIM(E390),I389))</f>
        <v>Multiple responses</v>
      </c>
      <c r="J390" t="str">
        <f>IF($G390&lt;=2,"",IF($G390&lt;=4,TRIM($E390),J389))</f>
        <v>English and French</v>
      </c>
      <c r="K390" t="str">
        <f>IF($G390&lt;=4,"",IF($G390&lt;=6,TRIM($E390),K389))</f>
        <v/>
      </c>
      <c r="L390" t="str">
        <f>IF($G390&lt;=6,"",IF($G390&lt;=8,TRIM($E390),L389))</f>
        <v/>
      </c>
      <c r="M390" t="str">
        <f>IF($G390&lt;=8,"",IF($G390&lt;=10,TRIM($E390),M389))</f>
        <v/>
      </c>
      <c r="N390" t="str">
        <f>IF($G390&lt;=10,"",IF($G390&lt;=12,TRIM($E390),N389))</f>
        <v/>
      </c>
      <c r="O390" t="str">
        <f>IF($G390&lt;=12,"",IF($G390&lt;=14,TRIM($E390),O389))</f>
        <v/>
      </c>
      <c r="Q390" t="str">
        <f t="shared" si="19"/>
        <v>Mother tongue for the total population excluding institutional residents|Multiple responses|English and French</v>
      </c>
      <c r="R390" t="str">
        <f t="shared" si="20"/>
        <v>Mother tongue for the total population excluding institutional residents|Multiple responses|English and French</v>
      </c>
      <c r="S390" t="str">
        <f t="shared" si="18"/>
        <v>'Mother tongue for the total population excluding institutional residents|Multiple responses|English and French',</v>
      </c>
    </row>
    <row r="391" spans="1:19" hidden="1" x14ac:dyDescent="0.35">
      <c r="A391">
        <v>393</v>
      </c>
      <c r="B391" t="s">
        <v>283</v>
      </c>
      <c r="C391" t="s">
        <v>296</v>
      </c>
      <c r="D391" t="s">
        <v>154</v>
      </c>
      <c r="E391" t="s">
        <v>553</v>
      </c>
      <c r="G391">
        <f>LEN(E391)-LEN(TRIM(E391))</f>
        <v>4</v>
      </c>
      <c r="H391" t="str">
        <f>IF(G391=0,E391,H390)</f>
        <v>Mother tongue for the total population excluding institutional residents</v>
      </c>
      <c r="I391" t="str">
        <f>IF(G391=0,"",IF(G391&lt;=2,TRIM(E391),I390))</f>
        <v>Multiple responses</v>
      </c>
      <c r="J391" t="str">
        <f>IF($G391&lt;=2,"",IF($G391&lt;=4,TRIM($E391),J390))</f>
        <v>English and non-official language</v>
      </c>
      <c r="K391" t="str">
        <f>IF($G391&lt;=4,"",IF($G391&lt;=6,TRIM($E391),K390))</f>
        <v/>
      </c>
      <c r="L391" t="str">
        <f>IF($G391&lt;=6,"",IF($G391&lt;=8,TRIM($E391),L390))</f>
        <v/>
      </c>
      <c r="M391" t="str">
        <f>IF($G391&lt;=8,"",IF($G391&lt;=10,TRIM($E391),M390))</f>
        <v/>
      </c>
      <c r="N391" t="str">
        <f>IF($G391&lt;=10,"",IF($G391&lt;=12,TRIM($E391),N390))</f>
        <v/>
      </c>
      <c r="O391" t="str">
        <f>IF($G391&lt;=12,"",IF($G391&lt;=14,TRIM($E391),O390))</f>
        <v/>
      </c>
      <c r="Q391" t="str">
        <f t="shared" si="19"/>
        <v>Mother tongue for the total population excluding institutional residents|Multiple responses|English and non-official language</v>
      </c>
      <c r="R391" t="str">
        <f t="shared" si="20"/>
        <v>Mother tongue for the total population excluding institutional residents|Multiple responses|English and non-official language</v>
      </c>
      <c r="S391" t="str">
        <f t="shared" si="18"/>
        <v>'Mother tongue for the total population excluding institutional residents|Multiple responses|English and non-official language',</v>
      </c>
    </row>
    <row r="392" spans="1:19" hidden="1" x14ac:dyDescent="0.35">
      <c r="A392">
        <v>395</v>
      </c>
      <c r="B392" t="s">
        <v>283</v>
      </c>
      <c r="C392" t="s">
        <v>296</v>
      </c>
      <c r="D392" t="s">
        <v>154</v>
      </c>
      <c r="E392" t="s">
        <v>556</v>
      </c>
      <c r="G392">
        <f>LEN(E392)-LEN(TRIM(E392))</f>
        <v>4</v>
      </c>
      <c r="H392" t="str">
        <f>IF(G392=0,E392,H391)</f>
        <v>Mother tongue for the total population excluding institutional residents</v>
      </c>
      <c r="I392" t="str">
        <f>IF(G392=0,"",IF(G392&lt;=2,TRIM(E392),I391))</f>
        <v>Multiple responses</v>
      </c>
      <c r="J392" t="str">
        <f>IF($G392&lt;=2,"",IF($G392&lt;=4,TRIM($E392),J391))</f>
        <v>French and non-official language</v>
      </c>
      <c r="K392" t="str">
        <f>IF($G392&lt;=4,"",IF($G392&lt;=6,TRIM($E392),K391))</f>
        <v/>
      </c>
      <c r="L392" t="str">
        <f>IF($G392&lt;=6,"",IF($G392&lt;=8,TRIM($E392),L391))</f>
        <v/>
      </c>
      <c r="M392" t="str">
        <f>IF($G392&lt;=8,"",IF($G392&lt;=10,TRIM($E392),M391))</f>
        <v/>
      </c>
      <c r="N392" t="str">
        <f>IF($G392&lt;=10,"",IF($G392&lt;=12,TRIM($E392),N391))</f>
        <v/>
      </c>
      <c r="O392" t="str">
        <f>IF($G392&lt;=12,"",IF($G392&lt;=14,TRIM($E392),O391))</f>
        <v/>
      </c>
      <c r="Q392" t="str">
        <f t="shared" si="19"/>
        <v>Mother tongue for the total population excluding institutional residents|Multiple responses|French and non-official language</v>
      </c>
      <c r="R392" t="str">
        <f t="shared" si="20"/>
        <v>Mother tongue for the total population excluding institutional residents|Multiple responses|French and non-official language</v>
      </c>
      <c r="S392" t="str">
        <f t="shared" si="18"/>
        <v>'Mother tongue for the total population excluding institutional residents|Multiple responses|French and non-official language',</v>
      </c>
    </row>
    <row r="393" spans="1:19" hidden="1" x14ac:dyDescent="0.35">
      <c r="A393">
        <v>396</v>
      </c>
      <c r="B393" t="s">
        <v>283</v>
      </c>
      <c r="C393" t="s">
        <v>296</v>
      </c>
      <c r="D393" t="s">
        <v>154</v>
      </c>
      <c r="E393" t="s">
        <v>557</v>
      </c>
      <c r="G393">
        <f>LEN(E393)-LEN(TRIM(E393))</f>
        <v>4</v>
      </c>
      <c r="H393" t="str">
        <f>IF(G393=0,E393,H392)</f>
        <v>Mother tongue for the total population excluding institutional residents</v>
      </c>
      <c r="I393" t="str">
        <f>IF(G393=0,"",IF(G393&lt;=2,TRIM(E393),I392))</f>
        <v>Multiple responses</v>
      </c>
      <c r="J393" t="str">
        <f>IF($G393&lt;=2,"",IF($G393&lt;=4,TRIM($E393),J392))</f>
        <v>English, French and non-official language</v>
      </c>
      <c r="K393" t="str">
        <f>IF($G393&lt;=4,"",IF($G393&lt;=6,TRIM($E393),K392))</f>
        <v/>
      </c>
      <c r="L393" t="str">
        <f>IF($G393&lt;=6,"",IF($G393&lt;=8,TRIM($E393),L392))</f>
        <v/>
      </c>
      <c r="M393" t="str">
        <f>IF($G393&lt;=8,"",IF($G393&lt;=10,TRIM($E393),M392))</f>
        <v/>
      </c>
      <c r="N393" t="str">
        <f>IF($G393&lt;=10,"",IF($G393&lt;=12,TRIM($E393),N392))</f>
        <v/>
      </c>
      <c r="O393" t="str">
        <f>IF($G393&lt;=12,"",IF($G393&lt;=14,TRIM($E393),O392))</f>
        <v/>
      </c>
      <c r="Q393" t="str">
        <f t="shared" si="19"/>
        <v>Mother tongue for the total population excluding institutional residents|Multiple responses|English, French and non-official language</v>
      </c>
      <c r="R393" t="str">
        <f t="shared" si="20"/>
        <v>Mother tongue for the total population excluding institutional residents|Multiple responses|English, French and non-official language</v>
      </c>
      <c r="S393" t="str">
        <f t="shared" si="18"/>
        <v>'Mother tongue for the total population excluding institutional residents|Multiple responses|English, French and non-official language',</v>
      </c>
    </row>
    <row r="394" spans="1:19" hidden="1" x14ac:dyDescent="0.35">
      <c r="A394">
        <v>397</v>
      </c>
      <c r="B394" t="s">
        <v>283</v>
      </c>
      <c r="C394" t="s">
        <v>554</v>
      </c>
      <c r="D394" t="s">
        <v>154</v>
      </c>
      <c r="E394" t="s">
        <v>558</v>
      </c>
      <c r="G394">
        <f>LEN(E394)-LEN(TRIM(E394))</f>
        <v>0</v>
      </c>
      <c r="H394" t="str">
        <f>IF(G394=0,E394,H393)</f>
        <v>Language spoken most often at home for the total population excluding institutional residents</v>
      </c>
      <c r="I394" t="str">
        <f>IF(G394=0,"",IF(G394&lt;=2,TRIM(E394),I393))</f>
        <v/>
      </c>
      <c r="J394" t="str">
        <f>IF($G394&lt;=2,"",IF($G394&lt;=4,TRIM($E394),J393))</f>
        <v/>
      </c>
      <c r="K394" t="str">
        <f>IF($G394&lt;=4,"",IF($G394&lt;=6,TRIM($E394),K393))</f>
        <v/>
      </c>
      <c r="L394" t="str">
        <f>IF($G394&lt;=6,"",IF($G394&lt;=8,TRIM($E394),L393))</f>
        <v/>
      </c>
      <c r="M394" t="str">
        <f>IF($G394&lt;=8,"",IF($G394&lt;=10,TRIM($E394),M393))</f>
        <v/>
      </c>
      <c r="N394" t="str">
        <f>IF($G394&lt;=10,"",IF($G394&lt;=12,TRIM($E394),N393))</f>
        <v/>
      </c>
      <c r="O394" t="str">
        <f>IF($G394&lt;=12,"",IF($G394&lt;=14,TRIM($E394),O393))</f>
        <v/>
      </c>
      <c r="Q394" t="str">
        <f t="shared" si="19"/>
        <v>Language spoken most often at home for the total population excluding institutional residents</v>
      </c>
      <c r="R394" t="str">
        <f t="shared" si="20"/>
        <v>Language spoken most often at home for the total population excluding institutional residents</v>
      </c>
      <c r="S394" t="str">
        <f t="shared" si="18"/>
        <v>'Language spoken most often at home for the total population excluding institutional residents',</v>
      </c>
    </row>
    <row r="395" spans="1:19" hidden="1" x14ac:dyDescent="0.35">
      <c r="A395">
        <v>398</v>
      </c>
      <c r="B395" t="s">
        <v>283</v>
      </c>
      <c r="C395" t="s">
        <v>554</v>
      </c>
      <c r="D395" t="s">
        <v>154</v>
      </c>
      <c r="E395" t="s">
        <v>298</v>
      </c>
      <c r="G395">
        <f>LEN(E395)-LEN(TRIM(E395))</f>
        <v>2</v>
      </c>
      <c r="H395" t="str">
        <f>IF(G395=0,E395,H394)</f>
        <v>Language spoken most often at home for the total population excluding institutional residents</v>
      </c>
      <c r="I395" t="str">
        <f>IF(G395=0,"",IF(G395&lt;=2,TRIM(E395),I394))</f>
        <v>Single responses</v>
      </c>
      <c r="J395" t="str">
        <f>IF($G395&lt;=2,"",IF($G395&lt;=4,TRIM($E395),J394))</f>
        <v/>
      </c>
      <c r="K395" t="str">
        <f>IF($G395&lt;=4,"",IF($G395&lt;=6,TRIM($E395),K394))</f>
        <v/>
      </c>
      <c r="L395" t="str">
        <f>IF($G395&lt;=6,"",IF($G395&lt;=8,TRIM($E395),L394))</f>
        <v/>
      </c>
      <c r="M395" t="str">
        <f>IF($G395&lt;=8,"",IF($G395&lt;=10,TRIM($E395),M394))</f>
        <v/>
      </c>
      <c r="N395" t="str">
        <f>IF($G395&lt;=10,"",IF($G395&lt;=12,TRIM($E395),N394))</f>
        <v/>
      </c>
      <c r="O395" t="str">
        <f>IF($G395&lt;=12,"",IF($G395&lt;=14,TRIM($E395),O394))</f>
        <v/>
      </c>
      <c r="Q395" t="str">
        <f t="shared" si="19"/>
        <v>Language spoken most often at home for the total population excluding institutional residents|Single responses|</v>
      </c>
      <c r="R395" t="str">
        <f t="shared" si="20"/>
        <v>Language spoken most often at home for the total population excluding institutional residents|Single responses</v>
      </c>
      <c r="S395" t="str">
        <f t="shared" si="18"/>
        <v>'Language spoken most often at home for the total population excluding institutional residents|Single responses',</v>
      </c>
    </row>
    <row r="396" spans="1:19" hidden="1" x14ac:dyDescent="0.35">
      <c r="A396">
        <v>399</v>
      </c>
      <c r="B396" t="s">
        <v>283</v>
      </c>
      <c r="C396" t="s">
        <v>554</v>
      </c>
      <c r="D396" t="s">
        <v>154</v>
      </c>
      <c r="E396" t="s">
        <v>299</v>
      </c>
      <c r="G396">
        <f>LEN(E396)-LEN(TRIM(E396))</f>
        <v>4</v>
      </c>
      <c r="H396" t="str">
        <f>IF(G396=0,E396,H395)</f>
        <v>Language spoken most often at home for the total population excluding institutional residents</v>
      </c>
      <c r="I396" t="str">
        <f>IF(G396=0,"",IF(G396&lt;=2,TRIM(E396),I395))</f>
        <v>Single responses</v>
      </c>
      <c r="J396" t="str">
        <f>IF($G396&lt;=2,"",IF($G396&lt;=4,TRIM($E396),J395))</f>
        <v>Official languages</v>
      </c>
      <c r="K396" t="str">
        <f>IF($G396&lt;=4,"",IF($G396&lt;=6,TRIM($E396),K395))</f>
        <v/>
      </c>
      <c r="L396" t="str">
        <f>IF($G396&lt;=6,"",IF($G396&lt;=8,TRIM($E396),L395))</f>
        <v/>
      </c>
      <c r="M396" t="str">
        <f>IF($G396&lt;=8,"",IF($G396&lt;=10,TRIM($E396),M395))</f>
        <v/>
      </c>
      <c r="N396" t="str">
        <f>IF($G396&lt;=10,"",IF($G396&lt;=12,TRIM($E396),N395))</f>
        <v/>
      </c>
      <c r="O396" t="str">
        <f>IF($G396&lt;=12,"",IF($G396&lt;=14,TRIM($E396),O395))</f>
        <v/>
      </c>
      <c r="Q396" t="str">
        <f t="shared" si="19"/>
        <v>Language spoken most often at home for the total population excluding institutional residents|Single responses|Official languages</v>
      </c>
      <c r="R396" t="str">
        <f t="shared" si="20"/>
        <v>Language spoken most often at home for the total population excluding institutional residents|Single responses|Official languages</v>
      </c>
      <c r="S396" t="str">
        <f t="shared" si="18"/>
        <v>'Language spoken most often at home for the total population excluding institutional residents|Single responses|Official languages',</v>
      </c>
    </row>
    <row r="397" spans="1:19" hidden="1" x14ac:dyDescent="0.35">
      <c r="A397">
        <v>400</v>
      </c>
      <c r="B397" t="s">
        <v>283</v>
      </c>
      <c r="C397" t="s">
        <v>554</v>
      </c>
      <c r="D397" t="s">
        <v>154</v>
      </c>
      <c r="E397" t="s">
        <v>300</v>
      </c>
      <c r="G397">
        <f>LEN(E397)-LEN(TRIM(E397))</f>
        <v>6</v>
      </c>
      <c r="H397" t="str">
        <f>IF(G397=0,E397,H396)</f>
        <v>Language spoken most often at home for the total population excluding institutional residents</v>
      </c>
      <c r="I397" t="str">
        <f>IF(G397=0,"",IF(G397&lt;=2,TRIM(E397),I396))</f>
        <v>Single responses</v>
      </c>
      <c r="J397" t="str">
        <f>IF($G397&lt;=2,"",IF($G397&lt;=4,TRIM($E397),J396))</f>
        <v>Official languages</v>
      </c>
      <c r="K397" t="str">
        <f>IF($G397&lt;=4,"",IF($G397&lt;=6,TRIM($E397),K396))</f>
        <v>English</v>
      </c>
      <c r="L397" t="str">
        <f>IF($G397&lt;=6,"",IF($G397&lt;=8,TRIM($E397),L396))</f>
        <v/>
      </c>
      <c r="M397" t="str">
        <f>IF($G397&lt;=8,"",IF($G397&lt;=10,TRIM($E397),M396))</f>
        <v/>
      </c>
      <c r="N397" t="str">
        <f>IF($G397&lt;=10,"",IF($G397&lt;=12,TRIM($E397),N396))</f>
        <v/>
      </c>
      <c r="O397" t="str">
        <f>IF($G397&lt;=12,"",IF($G397&lt;=14,TRIM($E397),O396))</f>
        <v/>
      </c>
      <c r="Q397" t="str">
        <f t="shared" si="19"/>
        <v>Language spoken most often at home for the total population excluding institutional residents|Single responses|Official languages|English|</v>
      </c>
      <c r="R397" t="str">
        <f t="shared" si="20"/>
        <v>Language spoken most often at home for the total population excluding institutional residents|Single responses|Official languages|English</v>
      </c>
      <c r="S397" t="str">
        <f t="shared" si="18"/>
        <v>'Language spoken most often at home for the total population excluding institutional residents|Single responses|Official languages|English',</v>
      </c>
    </row>
    <row r="398" spans="1:19" hidden="1" x14ac:dyDescent="0.35">
      <c r="A398">
        <v>401</v>
      </c>
      <c r="B398" t="s">
        <v>283</v>
      </c>
      <c r="C398" t="s">
        <v>554</v>
      </c>
      <c r="D398" t="s">
        <v>154</v>
      </c>
      <c r="E398" t="s">
        <v>559</v>
      </c>
      <c r="G398">
        <f>LEN(E398)-LEN(TRIM(E398))</f>
        <v>12</v>
      </c>
      <c r="H398" t="str">
        <f>IF(G398=0,E398,H397)</f>
        <v>Language spoken most often at home for the total population excluding institutional residents</v>
      </c>
      <c r="I398" t="str">
        <f>IF(G398=0,"",IF(G398&lt;=2,TRIM(E398),I397))</f>
        <v>Single responses</v>
      </c>
      <c r="J398" t="str">
        <f>IF($G398&lt;=2,"",IF($G398&lt;=4,TRIM($E398),J397))</f>
        <v>Official languages</v>
      </c>
      <c r="K398" t="str">
        <f>IF($G398&lt;=4,"",IF($G398&lt;=6,TRIM($E398),K397))</f>
        <v>English</v>
      </c>
      <c r="L398" t="str">
        <f>IF($G398&lt;=6,"",IF($G398&lt;=8,TRIM($E398),L397))</f>
        <v/>
      </c>
      <c r="M398" t="str">
        <f>IF($G398&lt;=8,"",IF($G398&lt;=10,TRIM($E398),M397))</f>
        <v/>
      </c>
      <c r="N398" t="str">
        <f>IF($G398&lt;=10,"",IF($G398&lt;=12,TRIM($E398),N397))</f>
        <v>Naskapi</v>
      </c>
      <c r="O398" t="str">
        <f>IF($G398&lt;=12,"",IF($G398&lt;=14,TRIM($E398),O397))</f>
        <v/>
      </c>
      <c r="Q398" t="str">
        <f t="shared" si="19"/>
        <v>Language spoken most often at home for the total population excluding institutional residents|Single responses|Official languages|English|Naskapi</v>
      </c>
      <c r="R398" t="str">
        <f t="shared" si="20"/>
        <v>Language spoken most often at home for the total population excluding institutional residents|Single responses|Official languages|English|Naskapi</v>
      </c>
      <c r="S398" t="str">
        <f t="shared" si="18"/>
        <v>'Language spoken most often at home for the total population excluding institutional residents|Single responses|Official languages|English|Naskapi',</v>
      </c>
    </row>
    <row r="399" spans="1:19" hidden="1" x14ac:dyDescent="0.35">
      <c r="A399">
        <v>402</v>
      </c>
      <c r="B399" t="s">
        <v>283</v>
      </c>
      <c r="C399" t="s">
        <v>554</v>
      </c>
      <c r="D399" t="s">
        <v>154</v>
      </c>
      <c r="E399" t="s">
        <v>301</v>
      </c>
      <c r="G399">
        <f>LEN(E399)-LEN(TRIM(E399))</f>
        <v>6</v>
      </c>
      <c r="H399" t="str">
        <f>IF(G399=0,E399,H398)</f>
        <v>Language spoken most often at home for the total population excluding institutional residents</v>
      </c>
      <c r="I399" t="str">
        <f>IF(G399=0,"",IF(G399&lt;=2,TRIM(E399),I398))</f>
        <v>Single responses</v>
      </c>
      <c r="J399" t="str">
        <f>IF($G399&lt;=2,"",IF($G399&lt;=4,TRIM($E399),J398))</f>
        <v>Official languages</v>
      </c>
      <c r="K399" t="str">
        <f>IF($G399&lt;=4,"",IF($G399&lt;=6,TRIM($E399),K398))</f>
        <v>French</v>
      </c>
      <c r="L399" t="str">
        <f>IF($G399&lt;=6,"",IF($G399&lt;=8,TRIM($E399),L398))</f>
        <v/>
      </c>
      <c r="M399" t="str">
        <f>IF($G399&lt;=8,"",IF($G399&lt;=10,TRIM($E399),M398))</f>
        <v/>
      </c>
      <c r="N399" t="str">
        <f>IF($G399&lt;=10,"",IF($G399&lt;=12,TRIM($E399),N398))</f>
        <v/>
      </c>
      <c r="O399" t="str">
        <f>IF($G399&lt;=12,"",IF($G399&lt;=14,TRIM($E399),O398))</f>
        <v/>
      </c>
      <c r="Q399" t="str">
        <f t="shared" si="19"/>
        <v>Language spoken most often at home for the total population excluding institutional residents|Single responses|Official languages|French|</v>
      </c>
      <c r="R399" t="str">
        <f t="shared" si="20"/>
        <v>Language spoken most often at home for the total population excluding institutional residents|Single responses|Official languages|French</v>
      </c>
      <c r="S399" t="str">
        <f t="shared" si="18"/>
        <v>'Language spoken most often at home for the total population excluding institutional residents|Single responses|Official languages|French',</v>
      </c>
    </row>
    <row r="400" spans="1:19" hidden="1" x14ac:dyDescent="0.35">
      <c r="A400">
        <v>403</v>
      </c>
      <c r="B400" t="s">
        <v>283</v>
      </c>
      <c r="C400" t="s">
        <v>554</v>
      </c>
      <c r="D400" t="s">
        <v>154</v>
      </c>
      <c r="E400" t="s">
        <v>302</v>
      </c>
      <c r="G400">
        <f>LEN(E400)-LEN(TRIM(E400))</f>
        <v>4</v>
      </c>
      <c r="H400" t="str">
        <f>IF(G400=0,E400,H399)</f>
        <v>Language spoken most often at home for the total population excluding institutional residents</v>
      </c>
      <c r="I400" t="str">
        <f>IF(G400=0,"",IF(G400&lt;=2,TRIM(E400),I399))</f>
        <v>Single responses</v>
      </c>
      <c r="J400" t="str">
        <f>IF($G400&lt;=2,"",IF($G400&lt;=4,TRIM($E400),J399))</f>
        <v>Non-official languages</v>
      </c>
      <c r="K400" t="str">
        <f>IF($G400&lt;=4,"",IF($G400&lt;=6,TRIM($E400),K399))</f>
        <v/>
      </c>
      <c r="L400" t="str">
        <f>IF($G400&lt;=6,"",IF($G400&lt;=8,TRIM($E400),L399))</f>
        <v/>
      </c>
      <c r="M400" t="str">
        <f>IF($G400&lt;=8,"",IF($G400&lt;=10,TRIM($E400),M399))</f>
        <v/>
      </c>
      <c r="N400" t="str">
        <f>IF($G400&lt;=10,"",IF($G400&lt;=12,TRIM($E400),N399))</f>
        <v/>
      </c>
      <c r="O400" t="str">
        <f>IF($G400&lt;=12,"",IF($G400&lt;=14,TRIM($E400),O399))</f>
        <v/>
      </c>
      <c r="Q400" t="str">
        <f t="shared" si="19"/>
        <v>Language spoken most often at home for the total population excluding institutional residents|Single responses|Non-official languages</v>
      </c>
      <c r="R400" t="str">
        <f t="shared" si="20"/>
        <v>Language spoken most often at home for the total population excluding institutional residents|Single responses|Non-official languages</v>
      </c>
      <c r="S400" t="str">
        <f t="shared" si="18"/>
        <v>'Language spoken most often at home for the total population excluding institutional residents|Single responses|Non-official languages',</v>
      </c>
    </row>
    <row r="401" spans="1:19" hidden="1" x14ac:dyDescent="0.35">
      <c r="A401">
        <v>404</v>
      </c>
      <c r="B401" t="s">
        <v>283</v>
      </c>
      <c r="C401" t="s">
        <v>554</v>
      </c>
      <c r="D401" t="s">
        <v>154</v>
      </c>
      <c r="E401" t="s">
        <v>303</v>
      </c>
      <c r="G401">
        <f>LEN(E401)-LEN(TRIM(E401))</f>
        <v>6</v>
      </c>
      <c r="H401" t="str">
        <f>IF(G401=0,E401,H400)</f>
        <v>Language spoken most often at home for the total population excluding institutional residents</v>
      </c>
      <c r="I401" t="str">
        <f>IF(G401=0,"",IF(G401&lt;=2,TRIM(E401),I400))</f>
        <v>Single responses</v>
      </c>
      <c r="J401" t="str">
        <f>IF($G401&lt;=2,"",IF($G401&lt;=4,TRIM($E401),J400))</f>
        <v>Non-official languages</v>
      </c>
      <c r="K401" t="str">
        <f>IF($G401&lt;=4,"",IF($G401&lt;=6,TRIM($E401),K400))</f>
        <v>Aboriginal languages</v>
      </c>
      <c r="L401" t="str">
        <f>IF($G401&lt;=6,"",IF($G401&lt;=8,TRIM($E401),L400))</f>
        <v/>
      </c>
      <c r="M401" t="str">
        <f>IF($G401&lt;=8,"",IF($G401&lt;=10,TRIM($E401),M400))</f>
        <v/>
      </c>
      <c r="N401" t="str">
        <f>IF($G401&lt;=10,"",IF($G401&lt;=12,TRIM($E401),N400))</f>
        <v/>
      </c>
      <c r="O401" t="str">
        <f>IF($G401&lt;=12,"",IF($G401&lt;=14,TRIM($E401),O400))</f>
        <v/>
      </c>
      <c r="Q401" t="str">
        <f t="shared" si="19"/>
        <v>Language spoken most often at home for the total population excluding institutional residents|Single responses|Non-official languages|Aboriginal languages|</v>
      </c>
      <c r="R401" t="str">
        <f t="shared" si="20"/>
        <v>Language spoken most often at home for the total population excluding institutional residents|Single responses|Non-official languages|Aboriginal languages</v>
      </c>
      <c r="S401" t="str">
        <f t="shared" si="18"/>
        <v>'Language spoken most often at home for the total population excluding institutional residents|Single responses|Non-official languages|Aboriginal languages',</v>
      </c>
    </row>
    <row r="402" spans="1:19" hidden="1" x14ac:dyDescent="0.35">
      <c r="A402">
        <v>405</v>
      </c>
      <c r="B402" t="s">
        <v>283</v>
      </c>
      <c r="C402" t="s">
        <v>554</v>
      </c>
      <c r="D402" t="s">
        <v>154</v>
      </c>
      <c r="E402" t="s">
        <v>304</v>
      </c>
      <c r="G402">
        <f>LEN(E402)-LEN(TRIM(E402))</f>
        <v>8</v>
      </c>
      <c r="H402" t="str">
        <f>IF(G402=0,E402,H401)</f>
        <v>Language spoken most often at home for the total population excluding institutional residents</v>
      </c>
      <c r="I402" t="str">
        <f>IF(G402=0,"",IF(G402&lt;=2,TRIM(E402),I401))</f>
        <v>Single responses</v>
      </c>
      <c r="J402" t="str">
        <f>IF($G402&lt;=2,"",IF($G402&lt;=4,TRIM($E402),J401))</f>
        <v>Non-official languages</v>
      </c>
      <c r="K402" t="str">
        <f>IF($G402&lt;=4,"",IF($G402&lt;=6,TRIM($E402),K401))</f>
        <v>Aboriginal languages</v>
      </c>
      <c r="L402" t="str">
        <f>IF($G402&lt;=6,"",IF($G402&lt;=8,TRIM($E402),L401))</f>
        <v>Algonquian languages</v>
      </c>
      <c r="M402" t="str">
        <f>IF($G402&lt;=8,"",IF($G402&lt;=10,TRIM($E402),M401))</f>
        <v/>
      </c>
      <c r="N402" t="str">
        <f>IF($G402&lt;=10,"",IF($G402&lt;=12,TRIM($E402),N401))</f>
        <v/>
      </c>
      <c r="O402" t="str">
        <f>IF($G402&lt;=12,"",IF($G402&lt;=14,TRIM($E402),O401))</f>
        <v/>
      </c>
      <c r="Q402" t="str">
        <f t="shared" si="19"/>
        <v>Language spoken most often at home for the total population excluding institutional residents|Single responses|Non-official languages|Aboriginal languages|Algonquian languages</v>
      </c>
      <c r="R402" t="str">
        <f t="shared" si="20"/>
        <v>Language spoken most often at home for the total population excluding institutional residents|Single responses|Non-official languages|Aboriginal languages|Algonquian languages</v>
      </c>
      <c r="S402" t="str">
        <f t="shared" si="18"/>
        <v>'Language spoken most often at home for the total population excluding institutional residents|Single responses|Non-official languages|Aboriginal languages|Algonquian languages',</v>
      </c>
    </row>
    <row r="403" spans="1:19" hidden="1" x14ac:dyDescent="0.35">
      <c r="A403">
        <v>406</v>
      </c>
      <c r="B403" t="s">
        <v>283</v>
      </c>
      <c r="C403" t="s">
        <v>554</v>
      </c>
      <c r="D403" t="s">
        <v>154</v>
      </c>
      <c r="E403" t="s">
        <v>305</v>
      </c>
      <c r="G403">
        <f>LEN(E403)-LEN(TRIM(E403))</f>
        <v>10</v>
      </c>
      <c r="H403" t="str">
        <f>IF(G403=0,E403,H402)</f>
        <v>Language spoken most often at home for the total population excluding institutional residents</v>
      </c>
      <c r="I403" t="str">
        <f>IF(G403=0,"",IF(G403&lt;=2,TRIM(E403),I402))</f>
        <v>Single responses</v>
      </c>
      <c r="J403" t="str">
        <f>IF($G403&lt;=2,"",IF($G403&lt;=4,TRIM($E403),J402))</f>
        <v>Non-official languages</v>
      </c>
      <c r="K403" t="str">
        <f>IF($G403&lt;=4,"",IF($G403&lt;=6,TRIM($E403),K402))</f>
        <v>Aboriginal languages</v>
      </c>
      <c r="L403" t="str">
        <f>IF($G403&lt;=6,"",IF($G403&lt;=8,TRIM($E403),L402))</f>
        <v>Algonquian languages</v>
      </c>
      <c r="M403" t="str">
        <f>IF($G403&lt;=8,"",IF($G403&lt;=10,TRIM($E403),M402))</f>
        <v>Blackfoot</v>
      </c>
      <c r="N403" t="str">
        <f>IF($G403&lt;=10,"",IF($G403&lt;=12,TRIM($E403),N402))</f>
        <v/>
      </c>
      <c r="O403" t="str">
        <f>IF($G403&lt;=12,"",IF($G403&lt;=14,TRIM($E403),O402))</f>
        <v/>
      </c>
      <c r="Q403" t="str">
        <f t="shared" si="19"/>
        <v>Language spoken most often at home for the total population excluding institutional residents|Single responses|Non-official languages|Aboriginal languages|Algonquian languages|Blackfoot|</v>
      </c>
      <c r="R403" t="str">
        <f t="shared" si="20"/>
        <v>Language spoken most often at home for the total population excluding institutional residents|Single responses|Non-official languages|Aboriginal languages|Algonquian languages|Blackfoot</v>
      </c>
      <c r="S403" t="str">
        <f t="shared" si="18"/>
        <v>'Language spoken most often at home for the total population excluding institutional residents|Single responses|Non-official languages|Aboriginal languages|Algonquian languages|Blackfoot',</v>
      </c>
    </row>
    <row r="404" spans="1:19" hidden="1" x14ac:dyDescent="0.35">
      <c r="A404">
        <v>407</v>
      </c>
      <c r="B404" t="s">
        <v>283</v>
      </c>
      <c r="C404" t="s">
        <v>554</v>
      </c>
      <c r="D404" t="s">
        <v>154</v>
      </c>
      <c r="E404" t="s">
        <v>306</v>
      </c>
      <c r="G404">
        <f>LEN(E404)-LEN(TRIM(E404))</f>
        <v>10</v>
      </c>
      <c r="H404" t="str">
        <f>IF(G404=0,E404,H403)</f>
        <v>Language spoken most often at home for the total population excluding institutional residents</v>
      </c>
      <c r="I404" t="str">
        <f>IF(G404=0,"",IF(G404&lt;=2,TRIM(E404),I403))</f>
        <v>Single responses</v>
      </c>
      <c r="J404" t="str">
        <f>IF($G404&lt;=2,"",IF($G404&lt;=4,TRIM($E404),J403))</f>
        <v>Non-official languages</v>
      </c>
      <c r="K404" t="str">
        <f>IF($G404&lt;=4,"",IF($G404&lt;=6,TRIM($E404),K403))</f>
        <v>Aboriginal languages</v>
      </c>
      <c r="L404" t="str">
        <f>IF($G404&lt;=6,"",IF($G404&lt;=8,TRIM($E404),L403))</f>
        <v>Algonquian languages</v>
      </c>
      <c r="M404" t="str">
        <f>IF($G404&lt;=8,"",IF($G404&lt;=10,TRIM($E404),M403))</f>
        <v>Cree-Montagnais languages</v>
      </c>
      <c r="N404" t="str">
        <f>IF($G404&lt;=10,"",IF($G404&lt;=12,TRIM($E404),N403))</f>
        <v/>
      </c>
      <c r="O404" t="str">
        <f>IF($G404&lt;=12,"",IF($G404&lt;=14,TRIM($E404),O403))</f>
        <v/>
      </c>
      <c r="Q404" t="str">
        <f t="shared" si="19"/>
        <v>Language spoken most often at home for the total population excluding institutional residents|Single responses|Non-official languages|Aboriginal languages|Algonquian languages|Cree-Montagnais languages|</v>
      </c>
      <c r="R404" t="str">
        <f t="shared" si="20"/>
        <v>Language spoken most often at home for the total population excluding institutional residents|Single responses|Non-official languages|Aboriginal languages|Algonquian languages|Cree-Montagnais languages</v>
      </c>
      <c r="S404" t="str">
        <f t="shared" si="18"/>
        <v>'Language spoken most often at home for the total population excluding institutional residents|Single responses|Non-official languages|Aboriginal languages|Algonquian languages|Cree-Montagnais languages',</v>
      </c>
    </row>
    <row r="405" spans="1:19" hidden="1" x14ac:dyDescent="0.35">
      <c r="A405">
        <v>408</v>
      </c>
      <c r="B405" t="s">
        <v>283</v>
      </c>
      <c r="C405" t="s">
        <v>554</v>
      </c>
      <c r="D405" t="s">
        <v>154</v>
      </c>
      <c r="E405" t="s">
        <v>560</v>
      </c>
      <c r="G405">
        <f>LEN(E405)-LEN(TRIM(E405))</f>
        <v>12</v>
      </c>
      <c r="H405" t="str">
        <f>IF(G405=0,E405,H404)</f>
        <v>Language spoken most often at home for the total population excluding institutional residents</v>
      </c>
      <c r="I405" t="str">
        <f>IF(G405=0,"",IF(G405&lt;=2,TRIM(E405),I404))</f>
        <v>Single responses</v>
      </c>
      <c r="J405" t="str">
        <f>IF($G405&lt;=2,"",IF($G405&lt;=4,TRIM($E405),J404))</f>
        <v>Non-official languages</v>
      </c>
      <c r="K405" t="str">
        <f>IF($G405&lt;=4,"",IF($G405&lt;=6,TRIM($E405),K404))</f>
        <v>Aboriginal languages</v>
      </c>
      <c r="L405" t="str">
        <f>IF($G405&lt;=6,"",IF($G405&lt;=8,TRIM($E405),L404))</f>
        <v>Algonquian languages</v>
      </c>
      <c r="M405" t="str">
        <f>IF($G405&lt;=8,"",IF($G405&lt;=10,TRIM($E405),M404))</f>
        <v>Cree-Montagnais languages</v>
      </c>
      <c r="N405" t="str">
        <f>IF($G405&lt;=10,"",IF($G405&lt;=12,TRIM($E405),N404))</f>
        <v>Atikamekw</v>
      </c>
      <c r="O405" t="str">
        <f>IF($G405&lt;=12,"",IF($G405&lt;=14,TRIM($E405),O404))</f>
        <v/>
      </c>
      <c r="Q405" t="str">
        <f t="shared" si="19"/>
        <v>Language spoken most often at home for the total population excluding institutional residents|Single responses|Non-official languages|Aboriginal languages|Algonquian languages|Cree-Montagnais languages|Atikamekw</v>
      </c>
      <c r="R405" t="str">
        <f t="shared" si="20"/>
        <v>Language spoken most often at home for the total population excluding institutional residents|Single responses|Non-official languages|Aboriginal languages|Algonquian languages|Cree-Montagnais languages|Atikamekw</v>
      </c>
      <c r="S405" t="str">
        <f t="shared" si="18"/>
        <v>'Language spoken most often at home for the total population excluding institutional residents|Single responses|Non-official languages|Aboriginal languages|Algonquian languages|Cree-Montagnais languages|Atikamekw',</v>
      </c>
    </row>
    <row r="406" spans="1:19" hidden="1" x14ac:dyDescent="0.35">
      <c r="A406">
        <v>409</v>
      </c>
      <c r="B406" t="s">
        <v>283</v>
      </c>
      <c r="C406" t="s">
        <v>554</v>
      </c>
      <c r="D406" t="s">
        <v>154</v>
      </c>
      <c r="E406" t="s">
        <v>561</v>
      </c>
      <c r="G406">
        <f>LEN(E406)-LEN(TRIM(E406))</f>
        <v>12</v>
      </c>
      <c r="H406" t="str">
        <f>IF(G406=0,E406,H405)</f>
        <v>Language spoken most often at home for the total population excluding institutional residents</v>
      </c>
      <c r="I406" t="str">
        <f>IF(G406=0,"",IF(G406&lt;=2,TRIM(E406),I405))</f>
        <v>Single responses</v>
      </c>
      <c r="J406" t="str">
        <f>IF($G406&lt;=2,"",IF($G406&lt;=4,TRIM($E406),J405))</f>
        <v>Non-official languages</v>
      </c>
      <c r="K406" t="str">
        <f>IF($G406&lt;=4,"",IF($G406&lt;=6,TRIM($E406),K405))</f>
        <v>Aboriginal languages</v>
      </c>
      <c r="L406" t="str">
        <f>IF($G406&lt;=6,"",IF($G406&lt;=8,TRIM($E406),L405))</f>
        <v>Algonquian languages</v>
      </c>
      <c r="M406" t="str">
        <f>IF($G406&lt;=8,"",IF($G406&lt;=10,TRIM($E406),M405))</f>
        <v>Cree-Montagnais languages</v>
      </c>
      <c r="N406" t="str">
        <f>IF($G406&lt;=10,"",IF($G406&lt;=12,TRIM($E406),N405))</f>
        <v>Montagnais (Innu)</v>
      </c>
      <c r="O406" t="str">
        <f>IF($G406&lt;=12,"",IF($G406&lt;=14,TRIM($E406),O405))</f>
        <v/>
      </c>
      <c r="Q406" t="str">
        <f t="shared" si="19"/>
        <v>Language spoken most often at home for the total population excluding institutional residents|Single responses|Non-official languages|Aboriginal languages|Algonquian languages|Cree-Montagnais languages|Montagnais (Innu)</v>
      </c>
      <c r="R406" t="str">
        <f t="shared" si="20"/>
        <v>Language spoken most often at home for the total population excluding institutional residents|Single responses|Non-official languages|Aboriginal languages|Algonquian languages|Cree-Montagnais languages|Montagnais (Innu)</v>
      </c>
      <c r="S406" t="str">
        <f t="shared" si="18"/>
        <v>'Language spoken most often at home for the total population excluding institutional residents|Single responses|Non-official languages|Aboriginal languages|Algonquian languages|Cree-Montagnais languages|Montagnais (Innu)',</v>
      </c>
    </row>
    <row r="407" spans="1:19" hidden="1" x14ac:dyDescent="0.35">
      <c r="A407">
        <v>394</v>
      </c>
      <c r="B407" t="s">
        <v>283</v>
      </c>
      <c r="C407" t="s">
        <v>554</v>
      </c>
      <c r="D407" t="s">
        <v>154</v>
      </c>
      <c r="E407" t="s">
        <v>555</v>
      </c>
      <c r="G407">
        <f>LEN(E407)-LEN(TRIM(E407))</f>
        <v>12</v>
      </c>
      <c r="H407" t="str">
        <f>IF(G407=0,E407,H406)</f>
        <v>Language spoken most often at home for the total population excluding institutional residents</v>
      </c>
      <c r="I407" t="str">
        <f>IF(G407=0,"",IF(G407&lt;=2,TRIM(E407),I406))</f>
        <v>Single responses</v>
      </c>
      <c r="J407" t="str">
        <f>IF($G407&lt;=2,"",IF($G407&lt;=4,TRIM($E407),J406))</f>
        <v>Non-official languages</v>
      </c>
      <c r="K407" t="str">
        <f>IF($G407&lt;=4,"",IF($G407&lt;=6,TRIM($E407),K406))</f>
        <v>Aboriginal languages</v>
      </c>
      <c r="L407" t="str">
        <f>IF($G407&lt;=6,"",IF($G407&lt;=8,TRIM($E407),L406))</f>
        <v>Algonquian languages</v>
      </c>
      <c r="M407" t="str">
        <f>IF($G407&lt;=8,"",IF($G407&lt;=10,TRIM($E407),M406))</f>
        <v>Cree-Montagnais languages</v>
      </c>
      <c r="N407" t="str">
        <f>IF($G407&lt;=10,"",IF($G407&lt;=12,TRIM($E407),N406))</f>
        <v>Moose Cree</v>
      </c>
      <c r="O407" t="str">
        <f>IF($G407&lt;=12,"",IF($G407&lt;=14,TRIM($E407),O406))</f>
        <v/>
      </c>
      <c r="Q407" t="str">
        <f t="shared" si="19"/>
        <v>Language spoken most often at home for the total population excluding institutional residents|Single responses|Non-official languages|Aboriginal languages|Algonquian languages|Cree-Montagnais languages|Moose Cree</v>
      </c>
      <c r="R407" t="str">
        <f t="shared" si="20"/>
        <v>Language spoken most often at home for the total population excluding institutional residents|Single responses|Non-official languages|Aboriginal languages|Algonquian languages|Cree-Montagnais languages|Moose Cree</v>
      </c>
      <c r="S407" t="str">
        <f t="shared" si="18"/>
        <v>'Language spoken most often at home for the total population excluding institutional residents|Single responses|Non-official languages|Aboriginal languages|Algonquian languages|Cree-Montagnais languages|Moose Cree',</v>
      </c>
    </row>
    <row r="408" spans="1:19" hidden="1" x14ac:dyDescent="0.35">
      <c r="A408">
        <v>410</v>
      </c>
      <c r="B408" t="s">
        <v>283</v>
      </c>
      <c r="C408" t="s">
        <v>554</v>
      </c>
      <c r="D408" t="s">
        <v>154</v>
      </c>
      <c r="E408" t="s">
        <v>562</v>
      </c>
      <c r="G408">
        <f>LEN(E408)-LEN(TRIM(E408))</f>
        <v>12</v>
      </c>
      <c r="H408" t="str">
        <f>IF(G408=0,E408,H407)</f>
        <v>Language spoken most often at home for the total population excluding institutional residents</v>
      </c>
      <c r="I408" t="str">
        <f>IF(G408=0,"",IF(G408&lt;=2,TRIM(E408),I407))</f>
        <v>Single responses</v>
      </c>
      <c r="J408" t="str">
        <f>IF($G408&lt;=2,"",IF($G408&lt;=4,TRIM($E408),J407))</f>
        <v>Non-official languages</v>
      </c>
      <c r="K408" t="str">
        <f>IF($G408&lt;=4,"",IF($G408&lt;=6,TRIM($E408),K407))</f>
        <v>Aboriginal languages</v>
      </c>
      <c r="L408" t="str">
        <f>IF($G408&lt;=6,"",IF($G408&lt;=8,TRIM($E408),L407))</f>
        <v>Algonquian languages</v>
      </c>
      <c r="M408" t="str">
        <f>IF($G408&lt;=8,"",IF($G408&lt;=10,TRIM($E408),M407))</f>
        <v>Cree-Montagnais languages</v>
      </c>
      <c r="N408" t="str">
        <f>IF($G408&lt;=10,"",IF($G408&lt;=12,TRIM($E408),N407))</f>
        <v>Northern East Cree</v>
      </c>
      <c r="O408" t="str">
        <f>IF($G408&lt;=12,"",IF($G408&lt;=14,TRIM($E408),O407))</f>
        <v/>
      </c>
      <c r="Q408" t="str">
        <f t="shared" si="19"/>
        <v>Language spoken most often at home for the total population excluding institutional residents|Single responses|Non-official languages|Aboriginal languages|Algonquian languages|Cree-Montagnais languages|Northern East Cree</v>
      </c>
      <c r="R408" t="str">
        <f t="shared" si="20"/>
        <v>Language spoken most often at home for the total population excluding institutional residents|Single responses|Non-official languages|Aboriginal languages|Algonquian languages|Cree-Montagnais languages|Northern East Cree</v>
      </c>
      <c r="S408" t="str">
        <f t="shared" si="18"/>
        <v>'Language spoken most often at home for the total population excluding institutional residents|Single responses|Non-official languages|Aboriginal languages|Algonquian languages|Cree-Montagnais languages|Northern East Cree',</v>
      </c>
    </row>
    <row r="409" spans="1:19" hidden="1" x14ac:dyDescent="0.35">
      <c r="A409">
        <v>411</v>
      </c>
      <c r="B409" t="s">
        <v>283</v>
      </c>
      <c r="C409" t="s">
        <v>554</v>
      </c>
      <c r="D409" t="s">
        <v>154</v>
      </c>
      <c r="E409" t="s">
        <v>563</v>
      </c>
      <c r="G409">
        <f>LEN(E409)-LEN(TRIM(E409))</f>
        <v>12</v>
      </c>
      <c r="H409" t="str">
        <f>IF(G409=0,E409,H408)</f>
        <v>Language spoken most often at home for the total population excluding institutional residents</v>
      </c>
      <c r="I409" t="str">
        <f>IF(G409=0,"",IF(G409&lt;=2,TRIM(E409),I408))</f>
        <v>Single responses</v>
      </c>
      <c r="J409" t="str">
        <f>IF($G409&lt;=2,"",IF($G409&lt;=4,TRIM($E409),J408))</f>
        <v>Non-official languages</v>
      </c>
      <c r="K409" t="str">
        <f>IF($G409&lt;=4,"",IF($G409&lt;=6,TRIM($E409),K408))</f>
        <v>Aboriginal languages</v>
      </c>
      <c r="L409" t="str">
        <f>IF($G409&lt;=6,"",IF($G409&lt;=8,TRIM($E409),L408))</f>
        <v>Algonquian languages</v>
      </c>
      <c r="M409" t="str">
        <f>IF($G409&lt;=8,"",IF($G409&lt;=10,TRIM($E409),M408))</f>
        <v>Cree-Montagnais languages</v>
      </c>
      <c r="N409" t="str">
        <f>IF($G409&lt;=10,"",IF($G409&lt;=12,TRIM($E409),N408))</f>
        <v>Plains Cree</v>
      </c>
      <c r="O409" t="str">
        <f>IF($G409&lt;=12,"",IF($G409&lt;=14,TRIM($E409),O408))</f>
        <v/>
      </c>
      <c r="Q409" t="str">
        <f t="shared" si="19"/>
        <v>Language spoken most often at home for the total population excluding institutional residents|Single responses|Non-official languages|Aboriginal languages|Algonquian languages|Cree-Montagnais languages|Plains Cree</v>
      </c>
      <c r="R409" t="str">
        <f t="shared" si="20"/>
        <v>Language spoken most often at home for the total population excluding institutional residents|Single responses|Non-official languages|Aboriginal languages|Algonquian languages|Cree-Montagnais languages|Plains Cree</v>
      </c>
      <c r="S409" t="str">
        <f t="shared" si="18"/>
        <v>'Language spoken most often at home for the total population excluding institutional residents|Single responses|Non-official languages|Aboriginal languages|Algonquian languages|Cree-Montagnais languages|Plains Cree',</v>
      </c>
    </row>
    <row r="410" spans="1:19" hidden="1" x14ac:dyDescent="0.35">
      <c r="A410">
        <v>412</v>
      </c>
      <c r="B410" t="s">
        <v>283</v>
      </c>
      <c r="C410" t="s">
        <v>554</v>
      </c>
      <c r="D410" t="s">
        <v>154</v>
      </c>
      <c r="E410" t="s">
        <v>564</v>
      </c>
      <c r="G410">
        <f>LEN(E410)-LEN(TRIM(E410))</f>
        <v>12</v>
      </c>
      <c r="H410" t="str">
        <f>IF(G410=0,E410,H409)</f>
        <v>Language spoken most often at home for the total population excluding institutional residents</v>
      </c>
      <c r="I410" t="str">
        <f>IF(G410=0,"",IF(G410&lt;=2,TRIM(E410),I409))</f>
        <v>Single responses</v>
      </c>
      <c r="J410" t="str">
        <f>IF($G410&lt;=2,"",IF($G410&lt;=4,TRIM($E410),J409))</f>
        <v>Non-official languages</v>
      </c>
      <c r="K410" t="str">
        <f>IF($G410&lt;=4,"",IF($G410&lt;=6,TRIM($E410),K409))</f>
        <v>Aboriginal languages</v>
      </c>
      <c r="L410" t="str">
        <f>IF($G410&lt;=6,"",IF($G410&lt;=8,TRIM($E410),L409))</f>
        <v>Algonquian languages</v>
      </c>
      <c r="M410" t="str">
        <f>IF($G410&lt;=8,"",IF($G410&lt;=10,TRIM($E410),M409))</f>
        <v>Cree-Montagnais languages</v>
      </c>
      <c r="N410" t="str">
        <f>IF($G410&lt;=10,"",IF($G410&lt;=12,TRIM($E410),N409))</f>
        <v>Southern East Cree</v>
      </c>
      <c r="O410" t="str">
        <f>IF($G410&lt;=12,"",IF($G410&lt;=14,TRIM($E410),O409))</f>
        <v/>
      </c>
      <c r="Q410" t="str">
        <f t="shared" si="19"/>
        <v>Language spoken most often at home for the total population excluding institutional residents|Single responses|Non-official languages|Aboriginal languages|Algonquian languages|Cree-Montagnais languages|Southern East Cree</v>
      </c>
      <c r="R410" t="str">
        <f t="shared" si="20"/>
        <v>Language spoken most often at home for the total population excluding institutional residents|Single responses|Non-official languages|Aboriginal languages|Algonquian languages|Cree-Montagnais languages|Southern East Cree</v>
      </c>
      <c r="S410" t="str">
        <f t="shared" si="18"/>
        <v>'Language spoken most often at home for the total population excluding institutional residents|Single responses|Non-official languages|Aboriginal languages|Algonquian languages|Cree-Montagnais languages|Southern East Cree',</v>
      </c>
    </row>
    <row r="411" spans="1:19" hidden="1" x14ac:dyDescent="0.35">
      <c r="A411">
        <v>413</v>
      </c>
      <c r="B411" t="s">
        <v>283</v>
      </c>
      <c r="C411" t="s">
        <v>554</v>
      </c>
      <c r="D411" t="s">
        <v>154</v>
      </c>
      <c r="E411" t="s">
        <v>565</v>
      </c>
      <c r="G411">
        <f>LEN(E411)-LEN(TRIM(E411))</f>
        <v>12</v>
      </c>
      <c r="H411" t="str">
        <f>IF(G411=0,E411,H410)</f>
        <v>Language spoken most often at home for the total population excluding institutional residents</v>
      </c>
      <c r="I411" t="str">
        <f>IF(G411=0,"",IF(G411&lt;=2,TRIM(E411),I410))</f>
        <v>Single responses</v>
      </c>
      <c r="J411" t="str">
        <f>IF($G411&lt;=2,"",IF($G411&lt;=4,TRIM($E411),J410))</f>
        <v>Non-official languages</v>
      </c>
      <c r="K411" t="str">
        <f>IF($G411&lt;=4,"",IF($G411&lt;=6,TRIM($E411),K410))</f>
        <v>Aboriginal languages</v>
      </c>
      <c r="L411" t="str">
        <f>IF($G411&lt;=6,"",IF($G411&lt;=8,TRIM($E411),L410))</f>
        <v>Algonquian languages</v>
      </c>
      <c r="M411" t="str">
        <f>IF($G411&lt;=8,"",IF($G411&lt;=10,TRIM($E411),M410))</f>
        <v>Cree-Montagnais languages</v>
      </c>
      <c r="N411" t="str">
        <f>IF($G411&lt;=10,"",IF($G411&lt;=12,TRIM($E411),N410))</f>
        <v>Swampy Cree</v>
      </c>
      <c r="O411" t="str">
        <f>IF($G411&lt;=12,"",IF($G411&lt;=14,TRIM($E411),O410))</f>
        <v/>
      </c>
      <c r="Q411" t="str">
        <f t="shared" si="19"/>
        <v>Language spoken most often at home for the total population excluding institutional residents|Single responses|Non-official languages|Aboriginal languages|Algonquian languages|Cree-Montagnais languages|Swampy Cree</v>
      </c>
      <c r="R411" t="str">
        <f t="shared" si="20"/>
        <v>Language spoken most often at home for the total population excluding institutional residents|Single responses|Non-official languages|Aboriginal languages|Algonquian languages|Cree-Montagnais languages|Swampy Cree</v>
      </c>
      <c r="S411" t="str">
        <f t="shared" si="18"/>
        <v>'Language spoken most often at home for the total population excluding institutional residents|Single responses|Non-official languages|Aboriginal languages|Algonquian languages|Cree-Montagnais languages|Swampy Cree',</v>
      </c>
    </row>
    <row r="412" spans="1:19" hidden="1" x14ac:dyDescent="0.35">
      <c r="A412">
        <v>414</v>
      </c>
      <c r="B412" t="s">
        <v>283</v>
      </c>
      <c r="C412" t="s">
        <v>554</v>
      </c>
      <c r="D412" t="s">
        <v>154</v>
      </c>
      <c r="E412" t="s">
        <v>566</v>
      </c>
      <c r="G412">
        <f>LEN(E412)-LEN(TRIM(E412))</f>
        <v>12</v>
      </c>
      <c r="H412" t="str">
        <f>IF(G412=0,E412,H411)</f>
        <v>Language spoken most often at home for the total population excluding institutional residents</v>
      </c>
      <c r="I412" t="str">
        <f>IF(G412=0,"",IF(G412&lt;=2,TRIM(E412),I411))</f>
        <v>Single responses</v>
      </c>
      <c r="J412" t="str">
        <f>IF($G412&lt;=2,"",IF($G412&lt;=4,TRIM($E412),J411))</f>
        <v>Non-official languages</v>
      </c>
      <c r="K412" t="str">
        <f>IF($G412&lt;=4,"",IF($G412&lt;=6,TRIM($E412),K411))</f>
        <v>Aboriginal languages</v>
      </c>
      <c r="L412" t="str">
        <f>IF($G412&lt;=6,"",IF($G412&lt;=8,TRIM($E412),L411))</f>
        <v>Algonquian languages</v>
      </c>
      <c r="M412" t="str">
        <f>IF($G412&lt;=8,"",IF($G412&lt;=10,TRIM($E412),M411))</f>
        <v>Cree-Montagnais languages</v>
      </c>
      <c r="N412" t="str">
        <f>IF($G412&lt;=10,"",IF($G412&lt;=12,TRIM($E412),N411))</f>
        <v>Woods Cree</v>
      </c>
      <c r="O412" t="str">
        <f>IF($G412&lt;=12,"",IF($G412&lt;=14,TRIM($E412),O411))</f>
        <v/>
      </c>
      <c r="Q412" t="str">
        <f t="shared" si="19"/>
        <v>Language spoken most often at home for the total population excluding institutional residents|Single responses|Non-official languages|Aboriginal languages|Algonquian languages|Cree-Montagnais languages|Woods Cree</v>
      </c>
      <c r="R412" t="str">
        <f t="shared" si="20"/>
        <v>Language spoken most often at home for the total population excluding institutional residents|Single responses|Non-official languages|Aboriginal languages|Algonquian languages|Cree-Montagnais languages|Woods Cree</v>
      </c>
      <c r="S412" t="str">
        <f t="shared" si="18"/>
        <v>'Language spoken most often at home for the total population excluding institutional residents|Single responses|Non-official languages|Aboriginal languages|Algonquian languages|Cree-Montagnais languages|Woods Cree',</v>
      </c>
    </row>
    <row r="413" spans="1:19" hidden="1" x14ac:dyDescent="0.35">
      <c r="A413">
        <v>415</v>
      </c>
      <c r="B413" t="s">
        <v>283</v>
      </c>
      <c r="C413" t="s">
        <v>554</v>
      </c>
      <c r="D413" t="s">
        <v>154</v>
      </c>
      <c r="E413" t="s">
        <v>567</v>
      </c>
      <c r="G413">
        <f>LEN(E413)-LEN(TRIM(E413))</f>
        <v>12</v>
      </c>
      <c r="H413" t="str">
        <f>IF(G413=0,E413,H412)</f>
        <v>Language spoken most often at home for the total population excluding institutional residents</v>
      </c>
      <c r="I413" t="str">
        <f>IF(G413=0,"",IF(G413&lt;=2,TRIM(E413),I412))</f>
        <v>Single responses</v>
      </c>
      <c r="J413" t="str">
        <f>IF($G413&lt;=2,"",IF($G413&lt;=4,TRIM($E413),J412))</f>
        <v>Non-official languages</v>
      </c>
      <c r="K413" t="str">
        <f>IF($G413&lt;=4,"",IF($G413&lt;=6,TRIM($E413),K412))</f>
        <v>Aboriginal languages</v>
      </c>
      <c r="L413" t="str">
        <f>IF($G413&lt;=6,"",IF($G413&lt;=8,TRIM($E413),L412))</f>
        <v>Algonquian languages</v>
      </c>
      <c r="M413" t="str">
        <f>IF($G413&lt;=8,"",IF($G413&lt;=10,TRIM($E413),M412))</f>
        <v>Cree-Montagnais languages</v>
      </c>
      <c r="N413" t="str">
        <f>IF($G413&lt;=10,"",IF($G413&lt;=12,TRIM($E413),N412))</f>
        <v>Cree, n.o.s.</v>
      </c>
      <c r="O413" t="str">
        <f>IF($G413&lt;=12,"",IF($G413&lt;=14,TRIM($E413),O412))</f>
        <v/>
      </c>
      <c r="Q413" t="str">
        <f t="shared" si="19"/>
        <v>Language spoken most often at home for the total population excluding institutional residents|Single responses|Non-official languages|Aboriginal languages|Algonquian languages|Cree-Montagnais languages|Cree, n.o.s.</v>
      </c>
      <c r="R413" t="str">
        <f t="shared" si="20"/>
        <v>Language spoken most often at home for the total population excluding institutional residents|Single responses|Non-official languages|Aboriginal languages|Algonquian languages|Cree-Montagnais languages|Cree, n.o.s.</v>
      </c>
      <c r="S413" t="str">
        <f t="shared" si="18"/>
        <v>'Language spoken most often at home for the total population excluding institutional residents|Single responses|Non-official languages|Aboriginal languages|Algonquian languages|Cree-Montagnais languages|Cree, n.o.s.',</v>
      </c>
    </row>
    <row r="414" spans="1:19" hidden="1" x14ac:dyDescent="0.35">
      <c r="A414">
        <v>416</v>
      </c>
      <c r="B414" t="s">
        <v>283</v>
      </c>
      <c r="C414" t="s">
        <v>554</v>
      </c>
      <c r="D414" t="s">
        <v>154</v>
      </c>
      <c r="E414" t="s">
        <v>307</v>
      </c>
      <c r="G414">
        <f>LEN(E414)-LEN(TRIM(E414))</f>
        <v>10</v>
      </c>
      <c r="H414" t="str">
        <f>IF(G414=0,E414,H413)</f>
        <v>Language spoken most often at home for the total population excluding institutional residents</v>
      </c>
      <c r="I414" t="str">
        <f>IF(G414=0,"",IF(G414&lt;=2,TRIM(E414),I413))</f>
        <v>Single responses</v>
      </c>
      <c r="J414" t="str">
        <f>IF($G414&lt;=2,"",IF($G414&lt;=4,TRIM($E414),J413))</f>
        <v>Non-official languages</v>
      </c>
      <c r="K414" t="str">
        <f>IF($G414&lt;=4,"",IF($G414&lt;=6,TRIM($E414),K413))</f>
        <v>Aboriginal languages</v>
      </c>
      <c r="L414" t="str">
        <f>IF($G414&lt;=6,"",IF($G414&lt;=8,TRIM($E414),L413))</f>
        <v>Algonquian languages</v>
      </c>
      <c r="M414" t="str">
        <f>IF($G414&lt;=8,"",IF($G414&lt;=10,TRIM($E414),M413))</f>
        <v>Eastern Algonquian languages</v>
      </c>
      <c r="N414" t="str">
        <f>IF($G414&lt;=10,"",IF($G414&lt;=12,TRIM($E414),N413))</f>
        <v/>
      </c>
      <c r="O414" t="str">
        <f>IF($G414&lt;=12,"",IF($G414&lt;=14,TRIM($E414),O413))</f>
        <v/>
      </c>
      <c r="Q414" t="str">
        <f t="shared" si="19"/>
        <v>Language spoken most often at home for the total population excluding institutional residents|Single responses|Non-official languages|Aboriginal languages|Algonquian languages|Eastern Algonquian languages|</v>
      </c>
      <c r="R414" t="str">
        <f t="shared" si="20"/>
        <v>Language spoken most often at home for the total population excluding institutional residents|Single responses|Non-official languages|Aboriginal languages|Algonquian languages|Eastern Algonquian languages</v>
      </c>
      <c r="S414" t="str">
        <f t="shared" si="18"/>
        <v>'Language spoken most often at home for the total population excluding institutional residents|Single responses|Non-official languages|Aboriginal languages|Algonquian languages|Eastern Algonquian languages',</v>
      </c>
    </row>
    <row r="415" spans="1:19" hidden="1" x14ac:dyDescent="0.35">
      <c r="A415">
        <v>417</v>
      </c>
      <c r="B415" t="s">
        <v>283</v>
      </c>
      <c r="C415" t="s">
        <v>554</v>
      </c>
      <c r="D415" t="s">
        <v>154</v>
      </c>
      <c r="E415" t="s">
        <v>568</v>
      </c>
      <c r="G415">
        <f>LEN(E415)-LEN(TRIM(E415))</f>
        <v>12</v>
      </c>
      <c r="H415" t="str">
        <f>IF(G415=0,E415,H414)</f>
        <v>Language spoken most often at home for the total population excluding institutional residents</v>
      </c>
      <c r="I415" t="str">
        <f>IF(G415=0,"",IF(G415&lt;=2,TRIM(E415),I414))</f>
        <v>Single responses</v>
      </c>
      <c r="J415" t="str">
        <f>IF($G415&lt;=2,"",IF($G415&lt;=4,TRIM($E415),J414))</f>
        <v>Non-official languages</v>
      </c>
      <c r="K415" t="str">
        <f>IF($G415&lt;=4,"",IF($G415&lt;=6,TRIM($E415),K414))</f>
        <v>Aboriginal languages</v>
      </c>
      <c r="L415" t="str">
        <f>IF($G415&lt;=6,"",IF($G415&lt;=8,TRIM($E415),L414))</f>
        <v>Algonquian languages</v>
      </c>
      <c r="M415" t="str">
        <f>IF($G415&lt;=8,"",IF($G415&lt;=10,TRIM($E415),M414))</f>
        <v>Eastern Algonquian languages</v>
      </c>
      <c r="N415" t="str">
        <f>IF($G415&lt;=10,"",IF($G415&lt;=12,TRIM($E415),N414))</f>
        <v>Malecite</v>
      </c>
      <c r="O415" t="str">
        <f>IF($G415&lt;=12,"",IF($G415&lt;=14,TRIM($E415),O414))</f>
        <v/>
      </c>
      <c r="Q415" t="str">
        <f t="shared" si="19"/>
        <v>Language spoken most often at home for the total population excluding institutional residents|Single responses|Non-official languages|Aboriginal languages|Algonquian languages|Eastern Algonquian languages|Malecite</v>
      </c>
      <c r="R415" t="str">
        <f t="shared" si="20"/>
        <v>Language spoken most often at home for the total population excluding institutional residents|Single responses|Non-official languages|Aboriginal languages|Algonquian languages|Eastern Algonquian languages|Malecite</v>
      </c>
      <c r="S415" t="str">
        <f t="shared" si="18"/>
        <v>'Language spoken most often at home for the total population excluding institutional residents|Single responses|Non-official languages|Aboriginal languages|Algonquian languages|Eastern Algonquian languages|Malecite',</v>
      </c>
    </row>
    <row r="416" spans="1:19" hidden="1" x14ac:dyDescent="0.35">
      <c r="A416">
        <v>418</v>
      </c>
      <c r="B416" t="s">
        <v>283</v>
      </c>
      <c r="C416" t="s">
        <v>554</v>
      </c>
      <c r="D416" t="s">
        <v>154</v>
      </c>
      <c r="E416" t="s">
        <v>569</v>
      </c>
      <c r="G416">
        <f>LEN(E416)-LEN(TRIM(E416))</f>
        <v>12</v>
      </c>
      <c r="H416" t="str">
        <f>IF(G416=0,E416,H415)</f>
        <v>Language spoken most often at home for the total population excluding institutional residents</v>
      </c>
      <c r="I416" t="str">
        <f>IF(G416=0,"",IF(G416&lt;=2,TRIM(E416),I415))</f>
        <v>Single responses</v>
      </c>
      <c r="J416" t="str">
        <f>IF($G416&lt;=2,"",IF($G416&lt;=4,TRIM($E416),J415))</f>
        <v>Non-official languages</v>
      </c>
      <c r="K416" t="str">
        <f>IF($G416&lt;=4,"",IF($G416&lt;=6,TRIM($E416),K415))</f>
        <v>Aboriginal languages</v>
      </c>
      <c r="L416" t="str">
        <f>IF($G416&lt;=6,"",IF($G416&lt;=8,TRIM($E416),L415))</f>
        <v>Algonquian languages</v>
      </c>
      <c r="M416" t="str">
        <f>IF($G416&lt;=8,"",IF($G416&lt;=10,TRIM($E416),M415))</f>
        <v>Eastern Algonquian languages</v>
      </c>
      <c r="N416" t="str">
        <f>IF($G416&lt;=10,"",IF($G416&lt;=12,TRIM($E416),N415))</f>
        <v>Mi'kmaq</v>
      </c>
      <c r="O416" t="str">
        <f>IF($G416&lt;=12,"",IF($G416&lt;=14,TRIM($E416),O415))</f>
        <v/>
      </c>
      <c r="Q416" t="str">
        <f t="shared" si="19"/>
        <v>Language spoken most often at home for the total population excluding institutional residents|Single responses|Non-official languages|Aboriginal languages|Algonquian languages|Eastern Algonquian languages|Mikmaq</v>
      </c>
      <c r="R416" t="str">
        <f t="shared" si="20"/>
        <v>Language spoken most often at home for the total population excluding institutional residents|Single responses|Non-official languages|Aboriginal languages|Algonquian languages|Eastern Algonquian languages|Mikmaq</v>
      </c>
      <c r="S416" t="str">
        <f t="shared" si="18"/>
        <v>'Language spoken most often at home for the total population excluding institutional residents|Single responses|Non-official languages|Aboriginal languages|Algonquian languages|Eastern Algonquian languages|Mikmaq',</v>
      </c>
    </row>
    <row r="417" spans="1:19" hidden="1" x14ac:dyDescent="0.35">
      <c r="A417">
        <v>419</v>
      </c>
      <c r="B417" t="s">
        <v>283</v>
      </c>
      <c r="C417" t="s">
        <v>554</v>
      </c>
      <c r="D417" t="s">
        <v>154</v>
      </c>
      <c r="E417" t="s">
        <v>308</v>
      </c>
      <c r="G417">
        <f>LEN(E417)-LEN(TRIM(E417))</f>
        <v>10</v>
      </c>
      <c r="H417" t="str">
        <f>IF(G417=0,E417,H416)</f>
        <v>Language spoken most often at home for the total population excluding institutional residents</v>
      </c>
      <c r="I417" t="str">
        <f>IF(G417=0,"",IF(G417&lt;=2,TRIM(E417),I416))</f>
        <v>Single responses</v>
      </c>
      <c r="J417" t="str">
        <f>IF($G417&lt;=2,"",IF($G417&lt;=4,TRIM($E417),J416))</f>
        <v>Non-official languages</v>
      </c>
      <c r="K417" t="str">
        <f>IF($G417&lt;=4,"",IF($G417&lt;=6,TRIM($E417),K416))</f>
        <v>Aboriginal languages</v>
      </c>
      <c r="L417" t="str">
        <f>IF($G417&lt;=6,"",IF($G417&lt;=8,TRIM($E417),L416))</f>
        <v>Algonquian languages</v>
      </c>
      <c r="M417" t="str">
        <f>IF($G417&lt;=8,"",IF($G417&lt;=10,TRIM($E417),M416))</f>
        <v>Ojibway-Potawatomi languages</v>
      </c>
      <c r="N417" t="str">
        <f>IF($G417&lt;=10,"",IF($G417&lt;=12,TRIM($E417),N416))</f>
        <v/>
      </c>
      <c r="O417" t="str">
        <f>IF($G417&lt;=12,"",IF($G417&lt;=14,TRIM($E417),O416))</f>
        <v/>
      </c>
      <c r="Q417" t="str">
        <f t="shared" si="19"/>
        <v>Language spoken most often at home for the total population excluding institutional residents|Single responses|Non-official languages|Aboriginal languages|Algonquian languages|Ojibway-Potawatomi languages|</v>
      </c>
      <c r="R417" t="str">
        <f t="shared" si="20"/>
        <v>Language spoken most often at home for the total population excluding institutional residents|Single responses|Non-official languages|Aboriginal languages|Algonquian languages|Ojibway-Potawatomi languages</v>
      </c>
      <c r="S417" t="str">
        <f t="shared" si="18"/>
        <v>'Language spoken most often at home for the total population excluding institutional residents|Single responses|Non-official languages|Aboriginal languages|Algonquian languages|Ojibway-Potawatomi languages',</v>
      </c>
    </row>
    <row r="418" spans="1:19" hidden="1" x14ac:dyDescent="0.35">
      <c r="A418">
        <v>420</v>
      </c>
      <c r="B418" t="s">
        <v>283</v>
      </c>
      <c r="C418" t="s">
        <v>554</v>
      </c>
      <c r="D418" t="s">
        <v>154</v>
      </c>
      <c r="E418" t="s">
        <v>570</v>
      </c>
      <c r="G418">
        <f>LEN(E418)-LEN(TRIM(E418))</f>
        <v>12</v>
      </c>
      <c r="H418" t="str">
        <f>IF(G418=0,E418,H417)</f>
        <v>Language spoken most often at home for the total population excluding institutional residents</v>
      </c>
      <c r="I418" t="str">
        <f>IF(G418=0,"",IF(G418&lt;=2,TRIM(E418),I417))</f>
        <v>Single responses</v>
      </c>
      <c r="J418" t="str">
        <f>IF($G418&lt;=2,"",IF($G418&lt;=4,TRIM($E418),J417))</f>
        <v>Non-official languages</v>
      </c>
      <c r="K418" t="str">
        <f>IF($G418&lt;=4,"",IF($G418&lt;=6,TRIM($E418),K417))</f>
        <v>Aboriginal languages</v>
      </c>
      <c r="L418" t="str">
        <f>IF($G418&lt;=6,"",IF($G418&lt;=8,TRIM($E418),L417))</f>
        <v>Algonquian languages</v>
      </c>
      <c r="M418" t="str">
        <f>IF($G418&lt;=8,"",IF($G418&lt;=10,TRIM($E418),M417))</f>
        <v>Ojibway-Potawatomi languages</v>
      </c>
      <c r="N418" t="str">
        <f>IF($G418&lt;=10,"",IF($G418&lt;=12,TRIM($E418),N417))</f>
        <v>Algonquin</v>
      </c>
      <c r="O418" t="str">
        <f>IF($G418&lt;=12,"",IF($G418&lt;=14,TRIM($E418),O417))</f>
        <v/>
      </c>
      <c r="Q418" t="str">
        <f t="shared" si="19"/>
        <v>Language spoken most often at home for the total population excluding institutional residents|Single responses|Non-official languages|Aboriginal languages|Algonquian languages|Ojibway-Potawatomi languages|Algonquin</v>
      </c>
      <c r="R418" t="str">
        <f t="shared" si="20"/>
        <v>Language spoken most often at home for the total population excluding institutional residents|Single responses|Non-official languages|Aboriginal languages|Algonquian languages|Ojibway-Potawatomi languages|Algonquin</v>
      </c>
      <c r="S418" t="str">
        <f t="shared" si="18"/>
        <v>'Language spoken most often at home for the total population excluding institutional residents|Single responses|Non-official languages|Aboriginal languages|Algonquian languages|Ojibway-Potawatomi languages|Algonquin',</v>
      </c>
    </row>
    <row r="419" spans="1:19" hidden="1" x14ac:dyDescent="0.35">
      <c r="A419">
        <v>421</v>
      </c>
      <c r="B419" t="s">
        <v>283</v>
      </c>
      <c r="C419" t="s">
        <v>554</v>
      </c>
      <c r="D419" t="s">
        <v>154</v>
      </c>
      <c r="E419" t="s">
        <v>571</v>
      </c>
      <c r="G419">
        <f>LEN(E419)-LEN(TRIM(E419))</f>
        <v>12</v>
      </c>
      <c r="H419" t="str">
        <f>IF(G419=0,E419,H418)</f>
        <v>Language spoken most often at home for the total population excluding institutional residents</v>
      </c>
      <c r="I419" t="str">
        <f>IF(G419=0,"",IF(G419&lt;=2,TRIM(E419),I418))</f>
        <v>Single responses</v>
      </c>
      <c r="J419" t="str">
        <f>IF($G419&lt;=2,"",IF($G419&lt;=4,TRIM($E419),J418))</f>
        <v>Non-official languages</v>
      </c>
      <c r="K419" t="str">
        <f>IF($G419&lt;=4,"",IF($G419&lt;=6,TRIM($E419),K418))</f>
        <v>Aboriginal languages</v>
      </c>
      <c r="L419" t="str">
        <f>IF($G419&lt;=6,"",IF($G419&lt;=8,TRIM($E419),L418))</f>
        <v>Algonquian languages</v>
      </c>
      <c r="M419" t="str">
        <f>IF($G419&lt;=8,"",IF($G419&lt;=10,TRIM($E419),M418))</f>
        <v>Ojibway-Potawatomi languages</v>
      </c>
      <c r="N419" t="str">
        <f>IF($G419&lt;=10,"",IF($G419&lt;=12,TRIM($E419),N418))</f>
        <v>Ojibway</v>
      </c>
      <c r="O419" t="str">
        <f>IF($G419&lt;=12,"",IF($G419&lt;=14,TRIM($E419),O418))</f>
        <v/>
      </c>
      <c r="Q419" t="str">
        <f t="shared" si="19"/>
        <v>Language spoken most often at home for the total population excluding institutional residents|Single responses|Non-official languages|Aboriginal languages|Algonquian languages|Ojibway-Potawatomi languages|Ojibway</v>
      </c>
      <c r="R419" t="str">
        <f t="shared" si="20"/>
        <v>Language spoken most often at home for the total population excluding institutional residents|Single responses|Non-official languages|Aboriginal languages|Algonquian languages|Ojibway-Potawatomi languages|Ojibway</v>
      </c>
      <c r="S419" t="str">
        <f t="shared" si="18"/>
        <v>'Language spoken most often at home for the total population excluding institutional residents|Single responses|Non-official languages|Aboriginal languages|Algonquian languages|Ojibway-Potawatomi languages|Ojibway',</v>
      </c>
    </row>
    <row r="420" spans="1:19" hidden="1" x14ac:dyDescent="0.35">
      <c r="A420">
        <v>422</v>
      </c>
      <c r="B420" t="s">
        <v>283</v>
      </c>
      <c r="C420" t="s">
        <v>554</v>
      </c>
      <c r="D420" t="s">
        <v>154</v>
      </c>
      <c r="E420" t="s">
        <v>572</v>
      </c>
      <c r="G420">
        <f>LEN(E420)-LEN(TRIM(E420))</f>
        <v>12</v>
      </c>
      <c r="H420" t="str">
        <f>IF(G420=0,E420,H419)</f>
        <v>Language spoken most often at home for the total population excluding institutional residents</v>
      </c>
      <c r="I420" t="str">
        <f>IF(G420=0,"",IF(G420&lt;=2,TRIM(E420),I419))</f>
        <v>Single responses</v>
      </c>
      <c r="J420" t="str">
        <f>IF($G420&lt;=2,"",IF($G420&lt;=4,TRIM($E420),J419))</f>
        <v>Non-official languages</v>
      </c>
      <c r="K420" t="str">
        <f>IF($G420&lt;=4,"",IF($G420&lt;=6,TRIM($E420),K419))</f>
        <v>Aboriginal languages</v>
      </c>
      <c r="L420" t="str">
        <f>IF($G420&lt;=6,"",IF($G420&lt;=8,TRIM($E420),L419))</f>
        <v>Algonquian languages</v>
      </c>
      <c r="M420" t="str">
        <f>IF($G420&lt;=8,"",IF($G420&lt;=10,TRIM($E420),M419))</f>
        <v>Ojibway-Potawatomi languages</v>
      </c>
      <c r="N420" t="str">
        <f>IF($G420&lt;=10,"",IF($G420&lt;=12,TRIM($E420),N419))</f>
        <v>Oji-Cree</v>
      </c>
      <c r="O420" t="str">
        <f>IF($G420&lt;=12,"",IF($G420&lt;=14,TRIM($E420),O419))</f>
        <v/>
      </c>
      <c r="Q420" t="str">
        <f t="shared" si="19"/>
        <v>Language spoken most often at home for the total population excluding institutional residents|Single responses|Non-official languages|Aboriginal languages|Algonquian languages|Ojibway-Potawatomi languages|Oji-Cree</v>
      </c>
      <c r="R420" t="str">
        <f t="shared" si="20"/>
        <v>Language spoken most often at home for the total population excluding institutional residents|Single responses|Non-official languages|Aboriginal languages|Algonquian languages|Ojibway-Potawatomi languages|Oji-Cree</v>
      </c>
      <c r="S420" t="str">
        <f t="shared" si="18"/>
        <v>'Language spoken most often at home for the total population excluding institutional residents|Single responses|Non-official languages|Aboriginal languages|Algonquian languages|Ojibway-Potawatomi languages|Oji-Cree',</v>
      </c>
    </row>
    <row r="421" spans="1:19" hidden="1" x14ac:dyDescent="0.35">
      <c r="A421">
        <v>423</v>
      </c>
      <c r="B421" t="s">
        <v>283</v>
      </c>
      <c r="C421" t="s">
        <v>554</v>
      </c>
      <c r="D421" t="s">
        <v>154</v>
      </c>
      <c r="E421" t="s">
        <v>573</v>
      </c>
      <c r="G421">
        <f>LEN(E421)-LEN(TRIM(E421))</f>
        <v>12</v>
      </c>
      <c r="H421" t="str">
        <f>IF(G421=0,E421,H420)</f>
        <v>Language spoken most often at home for the total population excluding institutional residents</v>
      </c>
      <c r="I421" t="str">
        <f>IF(G421=0,"",IF(G421&lt;=2,TRIM(E421),I420))</f>
        <v>Single responses</v>
      </c>
      <c r="J421" t="str">
        <f>IF($G421&lt;=2,"",IF($G421&lt;=4,TRIM($E421),J420))</f>
        <v>Non-official languages</v>
      </c>
      <c r="K421" t="str">
        <f>IF($G421&lt;=4,"",IF($G421&lt;=6,TRIM($E421),K420))</f>
        <v>Aboriginal languages</v>
      </c>
      <c r="L421" t="str">
        <f>IF($G421&lt;=6,"",IF($G421&lt;=8,TRIM($E421),L420))</f>
        <v>Algonquian languages</v>
      </c>
      <c r="M421" t="str">
        <f>IF($G421&lt;=8,"",IF($G421&lt;=10,TRIM($E421),M420))</f>
        <v>Ojibway-Potawatomi languages</v>
      </c>
      <c r="N421" t="str">
        <f>IF($G421&lt;=10,"",IF($G421&lt;=12,TRIM($E421),N420))</f>
        <v>Ottawa (Odawa)</v>
      </c>
      <c r="O421" t="str">
        <f>IF($G421&lt;=12,"",IF($G421&lt;=14,TRIM($E421),O420))</f>
        <v/>
      </c>
      <c r="Q421" t="str">
        <f t="shared" si="19"/>
        <v>Language spoken most often at home for the total population excluding institutional residents|Single responses|Non-official languages|Aboriginal languages|Algonquian languages|Ojibway-Potawatomi languages|Ottawa (Odawa)</v>
      </c>
      <c r="R421" t="str">
        <f t="shared" si="20"/>
        <v>Language spoken most often at home for the total population excluding institutional residents|Single responses|Non-official languages|Aboriginal languages|Algonquian languages|Ojibway-Potawatomi languages|Ottawa (Odawa)</v>
      </c>
      <c r="S421" t="str">
        <f t="shared" si="18"/>
        <v>'Language spoken most often at home for the total population excluding institutional residents|Single responses|Non-official languages|Aboriginal languages|Algonquian languages|Ojibway-Potawatomi languages|Ottawa (Odawa)',</v>
      </c>
    </row>
    <row r="422" spans="1:19" hidden="1" x14ac:dyDescent="0.35">
      <c r="A422">
        <v>424</v>
      </c>
      <c r="B422" t="s">
        <v>283</v>
      </c>
      <c r="C422" t="s">
        <v>554</v>
      </c>
      <c r="D422" t="s">
        <v>154</v>
      </c>
      <c r="E422" t="s">
        <v>309</v>
      </c>
      <c r="G422">
        <f>LEN(E422)-LEN(TRIM(E422))</f>
        <v>10</v>
      </c>
      <c r="H422" t="str">
        <f>IF(G422=0,E422,H421)</f>
        <v>Language spoken most often at home for the total population excluding institutional residents</v>
      </c>
      <c r="I422" t="str">
        <f>IF(G422=0,"",IF(G422&lt;=2,TRIM(E422),I421))</f>
        <v>Single responses</v>
      </c>
      <c r="J422" t="str">
        <f>IF($G422&lt;=2,"",IF($G422&lt;=4,TRIM($E422),J421))</f>
        <v>Non-official languages</v>
      </c>
      <c r="K422" t="str">
        <f>IF($G422&lt;=4,"",IF($G422&lt;=6,TRIM($E422),K421))</f>
        <v>Aboriginal languages</v>
      </c>
      <c r="L422" t="str">
        <f>IF($G422&lt;=6,"",IF($G422&lt;=8,TRIM($E422),L421))</f>
        <v>Algonquian languages</v>
      </c>
      <c r="M422" t="str">
        <f>IF($G422&lt;=8,"",IF($G422&lt;=10,TRIM($E422),M421))</f>
        <v>Algonquian languages, n.i.e.</v>
      </c>
      <c r="N422" t="str">
        <f>IF($G422&lt;=10,"",IF($G422&lt;=12,TRIM($E422),N421))</f>
        <v/>
      </c>
      <c r="O422" t="str">
        <f>IF($G422&lt;=12,"",IF($G422&lt;=14,TRIM($E422),O421))</f>
        <v/>
      </c>
      <c r="Q422" t="str">
        <f t="shared" si="19"/>
        <v>Language spoken most often at home for the total population excluding institutional residents|Single responses|Non-official languages|Aboriginal languages|Algonquian languages|Algonquian languages, n.i.e.|</v>
      </c>
      <c r="R422" t="str">
        <f t="shared" si="20"/>
        <v>Language spoken most often at home for the total population excluding institutional residents|Single responses|Non-official languages|Aboriginal languages|Algonquian languages|Algonquian languages, n.i.e.</v>
      </c>
      <c r="S422" t="str">
        <f t="shared" si="18"/>
        <v>'Language spoken most often at home for the total population excluding institutional residents|Single responses|Non-official languages|Aboriginal languages|Algonquian languages|Algonquian languages, n.i.e.',</v>
      </c>
    </row>
    <row r="423" spans="1:19" hidden="1" x14ac:dyDescent="0.35">
      <c r="A423">
        <v>425</v>
      </c>
      <c r="B423" t="s">
        <v>283</v>
      </c>
      <c r="C423" t="s">
        <v>554</v>
      </c>
      <c r="D423" t="s">
        <v>154</v>
      </c>
      <c r="E423" t="s">
        <v>310</v>
      </c>
      <c r="G423">
        <f>LEN(E423)-LEN(TRIM(E423))</f>
        <v>8</v>
      </c>
      <c r="H423" t="str">
        <f>IF(G423=0,E423,H422)</f>
        <v>Language spoken most often at home for the total population excluding institutional residents</v>
      </c>
      <c r="I423" t="str">
        <f>IF(G423=0,"",IF(G423&lt;=2,TRIM(E423),I422))</f>
        <v>Single responses</v>
      </c>
      <c r="J423" t="str">
        <f>IF($G423&lt;=2,"",IF($G423&lt;=4,TRIM($E423),J422))</f>
        <v>Non-official languages</v>
      </c>
      <c r="K423" t="str">
        <f>IF($G423&lt;=4,"",IF($G423&lt;=6,TRIM($E423),K422))</f>
        <v>Aboriginal languages</v>
      </c>
      <c r="L423" t="str">
        <f>IF($G423&lt;=6,"",IF($G423&lt;=8,TRIM($E423),L422))</f>
        <v>Athabaskan languages</v>
      </c>
      <c r="M423" t="str">
        <f>IF($G423&lt;=8,"",IF($G423&lt;=10,TRIM($E423),M422))</f>
        <v/>
      </c>
      <c r="N423" t="str">
        <f>IF($G423&lt;=10,"",IF($G423&lt;=12,TRIM($E423),N422))</f>
        <v/>
      </c>
      <c r="O423" t="str">
        <f>IF($G423&lt;=12,"",IF($G423&lt;=14,TRIM($E423),O422))</f>
        <v/>
      </c>
      <c r="Q423" t="str">
        <f t="shared" si="19"/>
        <v>Language spoken most often at home for the total population excluding institutional residents|Single responses|Non-official languages|Aboriginal languages|Athabaskan languages</v>
      </c>
      <c r="R423" t="str">
        <f t="shared" si="20"/>
        <v>Language spoken most often at home for the total population excluding institutional residents|Single responses|Non-official languages|Aboriginal languages|Athabaskan languages</v>
      </c>
      <c r="S423" t="str">
        <f t="shared" si="18"/>
        <v>'Language spoken most often at home for the total population excluding institutional residents|Single responses|Non-official languages|Aboriginal languages|Athabaskan languages',</v>
      </c>
    </row>
    <row r="424" spans="1:19" hidden="1" x14ac:dyDescent="0.35">
      <c r="A424">
        <v>426</v>
      </c>
      <c r="B424" t="s">
        <v>283</v>
      </c>
      <c r="C424" t="s">
        <v>554</v>
      </c>
      <c r="D424" t="s">
        <v>154</v>
      </c>
      <c r="E424" t="s">
        <v>311</v>
      </c>
      <c r="G424">
        <f>LEN(E424)-LEN(TRIM(E424))</f>
        <v>10</v>
      </c>
      <c r="H424" t="str">
        <f>IF(G424=0,E424,H423)</f>
        <v>Language spoken most often at home for the total population excluding institutional residents</v>
      </c>
      <c r="I424" t="str">
        <f>IF(G424=0,"",IF(G424&lt;=2,TRIM(E424),I423))</f>
        <v>Single responses</v>
      </c>
      <c r="J424" t="str">
        <f>IF($G424&lt;=2,"",IF($G424&lt;=4,TRIM($E424),J423))</f>
        <v>Non-official languages</v>
      </c>
      <c r="K424" t="str">
        <f>IF($G424&lt;=4,"",IF($G424&lt;=6,TRIM($E424),K423))</f>
        <v>Aboriginal languages</v>
      </c>
      <c r="L424" t="str">
        <f>IF($G424&lt;=6,"",IF($G424&lt;=8,TRIM($E424),L423))</f>
        <v>Athabaskan languages</v>
      </c>
      <c r="M424" t="str">
        <f>IF($G424&lt;=8,"",IF($G424&lt;=10,TRIM($E424),M423))</f>
        <v>Northern Athabaskan languages</v>
      </c>
      <c r="N424" t="str">
        <f>IF($G424&lt;=10,"",IF($G424&lt;=12,TRIM($E424),N423))</f>
        <v/>
      </c>
      <c r="O424" t="str">
        <f>IF($G424&lt;=12,"",IF($G424&lt;=14,TRIM($E424),O423))</f>
        <v/>
      </c>
      <c r="Q424" t="str">
        <f t="shared" si="19"/>
        <v>Language spoken most often at home for the total population excluding institutional residents|Single responses|Non-official languages|Aboriginal languages|Athabaskan languages|Northern Athabaskan languages|</v>
      </c>
      <c r="R424" t="str">
        <f t="shared" si="20"/>
        <v>Language spoken most often at home for the total population excluding institutional residents|Single responses|Non-official languages|Aboriginal languages|Athabaskan languages|Northern Athabaskan languages</v>
      </c>
      <c r="S424" t="str">
        <f t="shared" si="18"/>
        <v>'Language spoken most often at home for the total population excluding institutional residents|Single responses|Non-official languages|Aboriginal languages|Athabaskan languages|Northern Athabaskan languages',</v>
      </c>
    </row>
    <row r="425" spans="1:19" hidden="1" x14ac:dyDescent="0.35">
      <c r="A425">
        <v>428</v>
      </c>
      <c r="B425" t="s">
        <v>283</v>
      </c>
      <c r="C425" t="s">
        <v>554</v>
      </c>
      <c r="D425" t="s">
        <v>154</v>
      </c>
      <c r="E425" t="s">
        <v>312</v>
      </c>
      <c r="G425">
        <f>LEN(E425)-LEN(TRIM(E425))</f>
        <v>12</v>
      </c>
      <c r="H425" t="str">
        <f>IF(G425=0,E425,H424)</f>
        <v>Language spoken most often at home for the total population excluding institutional residents</v>
      </c>
      <c r="I425" t="str">
        <f>IF(G425=0,"",IF(G425&lt;=2,TRIM(E425),I424))</f>
        <v>Single responses</v>
      </c>
      <c r="J425" t="str">
        <f>IF($G425&lt;=2,"",IF($G425&lt;=4,TRIM($E425),J424))</f>
        <v>Non-official languages</v>
      </c>
      <c r="K425" t="str">
        <f>IF($G425&lt;=4,"",IF($G425&lt;=6,TRIM($E425),K424))</f>
        <v>Aboriginal languages</v>
      </c>
      <c r="L425" t="str">
        <f>IF($G425&lt;=6,"",IF($G425&lt;=8,TRIM($E425),L424))</f>
        <v>Athabaskan languages</v>
      </c>
      <c r="M425" t="str">
        <f>IF($G425&lt;=8,"",IF($G425&lt;=10,TRIM($E425),M424))</f>
        <v>Northern Athabaskan languages</v>
      </c>
      <c r="N425" t="str">
        <f>IF($G425&lt;=10,"",IF($G425&lt;=12,TRIM($E425),N424))</f>
        <v>Babine (Wetsuwet'en)</v>
      </c>
      <c r="O425" t="str">
        <f>IF($G425&lt;=12,"",IF($G425&lt;=14,TRIM($E425),O424))</f>
        <v/>
      </c>
      <c r="Q425" t="str">
        <f t="shared" si="19"/>
        <v>Language spoken most often at home for the total population excluding institutional residents|Single responses|Non-official languages|Aboriginal languages|Athabaskan languages|Northern Athabaskan languages|Babine (Wetsuweten)</v>
      </c>
      <c r="R425" t="str">
        <f t="shared" si="20"/>
        <v>Language spoken most often at home for the total population excluding institutional residents|Single responses|Non-official languages|Aboriginal languages|Athabaskan languages|Northern Athabaskan languages|Babine (Wetsuweten)</v>
      </c>
      <c r="S425" t="str">
        <f t="shared" si="18"/>
        <v>'Language spoken most often at home for the total population excluding institutional residents|Single responses|Non-official languages|Aboriginal languages|Athabaskan languages|Northern Athabaskan languages|Babine (Wetsuweten)',</v>
      </c>
    </row>
    <row r="426" spans="1:19" hidden="1" x14ac:dyDescent="0.35">
      <c r="A426">
        <v>429</v>
      </c>
      <c r="B426" t="s">
        <v>283</v>
      </c>
      <c r="C426" t="s">
        <v>554</v>
      </c>
      <c r="D426" t="s">
        <v>154</v>
      </c>
      <c r="E426" t="s">
        <v>313</v>
      </c>
      <c r="G426">
        <f>LEN(E426)-LEN(TRIM(E426))</f>
        <v>12</v>
      </c>
      <c r="H426" t="str">
        <f>IF(G426=0,E426,H425)</f>
        <v>Language spoken most often at home for the total population excluding institutional residents</v>
      </c>
      <c r="I426" t="str">
        <f>IF(G426=0,"",IF(G426&lt;=2,TRIM(E426),I425))</f>
        <v>Single responses</v>
      </c>
      <c r="J426" t="str">
        <f>IF($G426&lt;=2,"",IF($G426&lt;=4,TRIM($E426),J425))</f>
        <v>Non-official languages</v>
      </c>
      <c r="K426" t="str">
        <f>IF($G426&lt;=4,"",IF($G426&lt;=6,TRIM($E426),K425))</f>
        <v>Aboriginal languages</v>
      </c>
      <c r="L426" t="str">
        <f>IF($G426&lt;=6,"",IF($G426&lt;=8,TRIM($E426),L425))</f>
        <v>Athabaskan languages</v>
      </c>
      <c r="M426" t="str">
        <f>IF($G426&lt;=8,"",IF($G426&lt;=10,TRIM($E426),M425))</f>
        <v>Northern Athabaskan languages</v>
      </c>
      <c r="N426" t="str">
        <f>IF($G426&lt;=10,"",IF($G426&lt;=12,TRIM($E426),N425))</f>
        <v>Beaver</v>
      </c>
      <c r="O426" t="str">
        <f>IF($G426&lt;=12,"",IF($G426&lt;=14,TRIM($E426),O425))</f>
        <v/>
      </c>
      <c r="Q426" t="str">
        <f t="shared" si="19"/>
        <v>Language spoken most often at home for the total population excluding institutional residents|Single responses|Non-official languages|Aboriginal languages|Athabaskan languages|Northern Athabaskan languages|Beaver</v>
      </c>
      <c r="R426" t="str">
        <f t="shared" si="20"/>
        <v>Language spoken most often at home for the total population excluding institutional residents|Single responses|Non-official languages|Aboriginal languages|Athabaskan languages|Northern Athabaskan languages|Beaver</v>
      </c>
      <c r="S426" t="str">
        <f t="shared" si="18"/>
        <v>'Language spoken most often at home for the total population excluding institutional residents|Single responses|Non-official languages|Aboriginal languages|Athabaskan languages|Northern Athabaskan languages|Beaver',</v>
      </c>
    </row>
    <row r="427" spans="1:19" hidden="1" x14ac:dyDescent="0.35">
      <c r="A427">
        <v>430</v>
      </c>
      <c r="B427" t="s">
        <v>283</v>
      </c>
      <c r="C427" t="s">
        <v>554</v>
      </c>
      <c r="D427" t="s">
        <v>154</v>
      </c>
      <c r="E427" t="s">
        <v>314</v>
      </c>
      <c r="G427">
        <f>LEN(E427)-LEN(TRIM(E427))</f>
        <v>12</v>
      </c>
      <c r="H427" t="str">
        <f>IF(G427=0,E427,H426)</f>
        <v>Language spoken most often at home for the total population excluding institutional residents</v>
      </c>
      <c r="I427" t="str">
        <f>IF(G427=0,"",IF(G427&lt;=2,TRIM(E427),I426))</f>
        <v>Single responses</v>
      </c>
      <c r="J427" t="str">
        <f>IF($G427&lt;=2,"",IF($G427&lt;=4,TRIM($E427),J426))</f>
        <v>Non-official languages</v>
      </c>
      <c r="K427" t="str">
        <f>IF($G427&lt;=4,"",IF($G427&lt;=6,TRIM($E427),K426))</f>
        <v>Aboriginal languages</v>
      </c>
      <c r="L427" t="str">
        <f>IF($G427&lt;=6,"",IF($G427&lt;=8,TRIM($E427),L426))</f>
        <v>Athabaskan languages</v>
      </c>
      <c r="M427" t="str">
        <f>IF($G427&lt;=8,"",IF($G427&lt;=10,TRIM($E427),M426))</f>
        <v>Northern Athabaskan languages</v>
      </c>
      <c r="N427" t="str">
        <f>IF($G427&lt;=10,"",IF($G427&lt;=12,TRIM($E427),N426))</f>
        <v>Carrier</v>
      </c>
      <c r="O427" t="str">
        <f>IF($G427&lt;=12,"",IF($G427&lt;=14,TRIM($E427),O426))</f>
        <v/>
      </c>
      <c r="Q427" t="str">
        <f t="shared" si="19"/>
        <v>Language spoken most often at home for the total population excluding institutional residents|Single responses|Non-official languages|Aboriginal languages|Athabaskan languages|Northern Athabaskan languages|Carrier</v>
      </c>
      <c r="R427" t="str">
        <f t="shared" si="20"/>
        <v>Language spoken most often at home for the total population excluding institutional residents|Single responses|Non-official languages|Aboriginal languages|Athabaskan languages|Northern Athabaskan languages|Carrier</v>
      </c>
      <c r="S427" t="str">
        <f t="shared" si="18"/>
        <v>'Language spoken most often at home for the total population excluding institutional residents|Single responses|Non-official languages|Aboriginal languages|Athabaskan languages|Northern Athabaskan languages|Carrier',</v>
      </c>
    </row>
    <row r="428" spans="1:19" hidden="1" x14ac:dyDescent="0.35">
      <c r="A428">
        <v>431</v>
      </c>
      <c r="B428" t="s">
        <v>283</v>
      </c>
      <c r="C428" t="s">
        <v>554</v>
      </c>
      <c r="D428" t="s">
        <v>154</v>
      </c>
      <c r="E428" t="s">
        <v>315</v>
      </c>
      <c r="G428">
        <f>LEN(E428)-LEN(TRIM(E428))</f>
        <v>12</v>
      </c>
      <c r="H428" t="str">
        <f>IF(G428=0,E428,H427)</f>
        <v>Language spoken most often at home for the total population excluding institutional residents</v>
      </c>
      <c r="I428" t="str">
        <f>IF(G428=0,"",IF(G428&lt;=2,TRIM(E428),I427))</f>
        <v>Single responses</v>
      </c>
      <c r="J428" t="str">
        <f>IF($G428&lt;=2,"",IF($G428&lt;=4,TRIM($E428),J427))</f>
        <v>Non-official languages</v>
      </c>
      <c r="K428" t="str">
        <f>IF($G428&lt;=4,"",IF($G428&lt;=6,TRIM($E428),K427))</f>
        <v>Aboriginal languages</v>
      </c>
      <c r="L428" t="str">
        <f>IF($G428&lt;=6,"",IF($G428&lt;=8,TRIM($E428),L427))</f>
        <v>Athabaskan languages</v>
      </c>
      <c r="M428" t="str">
        <f>IF($G428&lt;=8,"",IF($G428&lt;=10,TRIM($E428),M427))</f>
        <v>Northern Athabaskan languages</v>
      </c>
      <c r="N428" t="str">
        <f>IF($G428&lt;=10,"",IF($G428&lt;=12,TRIM($E428),N427))</f>
        <v>Chilcotin</v>
      </c>
      <c r="O428" t="str">
        <f>IF($G428&lt;=12,"",IF($G428&lt;=14,TRIM($E428),O427))</f>
        <v/>
      </c>
      <c r="Q428" t="str">
        <f t="shared" si="19"/>
        <v>Language spoken most often at home for the total population excluding institutional residents|Single responses|Non-official languages|Aboriginal languages|Athabaskan languages|Northern Athabaskan languages|Chilcotin</v>
      </c>
      <c r="R428" t="str">
        <f t="shared" si="20"/>
        <v>Language spoken most often at home for the total population excluding institutional residents|Single responses|Non-official languages|Aboriginal languages|Athabaskan languages|Northern Athabaskan languages|Chilcotin</v>
      </c>
      <c r="S428" t="str">
        <f t="shared" si="18"/>
        <v>'Language spoken most often at home for the total population excluding institutional residents|Single responses|Non-official languages|Aboriginal languages|Athabaskan languages|Northern Athabaskan languages|Chilcotin',</v>
      </c>
    </row>
    <row r="429" spans="1:19" hidden="1" x14ac:dyDescent="0.35">
      <c r="A429">
        <v>432</v>
      </c>
      <c r="B429" t="s">
        <v>283</v>
      </c>
      <c r="C429" t="s">
        <v>554</v>
      </c>
      <c r="D429" t="s">
        <v>154</v>
      </c>
      <c r="E429" t="s">
        <v>316</v>
      </c>
      <c r="G429">
        <f>LEN(E429)-LEN(TRIM(E429))</f>
        <v>12</v>
      </c>
      <c r="H429" t="str">
        <f>IF(G429=0,E429,H428)</f>
        <v>Language spoken most often at home for the total population excluding institutional residents</v>
      </c>
      <c r="I429" t="str">
        <f>IF(G429=0,"",IF(G429&lt;=2,TRIM(E429),I428))</f>
        <v>Single responses</v>
      </c>
      <c r="J429" t="str">
        <f>IF($G429&lt;=2,"",IF($G429&lt;=4,TRIM($E429),J428))</f>
        <v>Non-official languages</v>
      </c>
      <c r="K429" t="str">
        <f>IF($G429&lt;=4,"",IF($G429&lt;=6,TRIM($E429),K428))</f>
        <v>Aboriginal languages</v>
      </c>
      <c r="L429" t="str">
        <f>IF($G429&lt;=6,"",IF($G429&lt;=8,TRIM($E429),L428))</f>
        <v>Athabaskan languages</v>
      </c>
      <c r="M429" t="str">
        <f>IF($G429&lt;=8,"",IF($G429&lt;=10,TRIM($E429),M428))</f>
        <v>Northern Athabaskan languages</v>
      </c>
      <c r="N429" t="str">
        <f>IF($G429&lt;=10,"",IF($G429&lt;=12,TRIM($E429),N428))</f>
        <v>Dene</v>
      </c>
      <c r="O429" t="str">
        <f>IF($G429&lt;=12,"",IF($G429&lt;=14,TRIM($E429),O428))</f>
        <v/>
      </c>
      <c r="Q429" t="str">
        <f t="shared" si="19"/>
        <v>Language spoken most often at home for the total population excluding institutional residents|Single responses|Non-official languages|Aboriginal languages|Athabaskan languages|Northern Athabaskan languages|Dene</v>
      </c>
      <c r="R429" t="str">
        <f t="shared" si="20"/>
        <v>Language spoken most often at home for the total population excluding institutional residents|Single responses|Non-official languages|Aboriginal languages|Athabaskan languages|Northern Athabaskan languages|Dene</v>
      </c>
      <c r="S429" t="str">
        <f t="shared" si="18"/>
        <v>'Language spoken most often at home for the total population excluding institutional residents|Single responses|Non-official languages|Aboriginal languages|Athabaskan languages|Northern Athabaskan languages|Dene',</v>
      </c>
    </row>
    <row r="430" spans="1:19" hidden="1" x14ac:dyDescent="0.35">
      <c r="A430">
        <v>433</v>
      </c>
      <c r="B430" t="s">
        <v>283</v>
      </c>
      <c r="C430" t="s">
        <v>554</v>
      </c>
      <c r="D430" t="s">
        <v>154</v>
      </c>
      <c r="E430" t="s">
        <v>317</v>
      </c>
      <c r="G430">
        <f>LEN(E430)-LEN(TRIM(E430))</f>
        <v>12</v>
      </c>
      <c r="H430" t="str">
        <f>IF(G430=0,E430,H429)</f>
        <v>Language spoken most often at home for the total population excluding institutional residents</v>
      </c>
      <c r="I430" t="str">
        <f>IF(G430=0,"",IF(G430&lt;=2,TRIM(E430),I429))</f>
        <v>Single responses</v>
      </c>
      <c r="J430" t="str">
        <f>IF($G430&lt;=2,"",IF($G430&lt;=4,TRIM($E430),J429))</f>
        <v>Non-official languages</v>
      </c>
      <c r="K430" t="str">
        <f>IF($G430&lt;=4,"",IF($G430&lt;=6,TRIM($E430),K429))</f>
        <v>Aboriginal languages</v>
      </c>
      <c r="L430" t="str">
        <f>IF($G430&lt;=6,"",IF($G430&lt;=8,TRIM($E430),L429))</f>
        <v>Athabaskan languages</v>
      </c>
      <c r="M430" t="str">
        <f>IF($G430&lt;=8,"",IF($G430&lt;=10,TRIM($E430),M429))</f>
        <v>Northern Athabaskan languages</v>
      </c>
      <c r="N430" t="str">
        <f>IF($G430&lt;=10,"",IF($G430&lt;=12,TRIM($E430),N429))</f>
        <v>Dogrib (Tlicho)</v>
      </c>
      <c r="O430" t="str">
        <f>IF($G430&lt;=12,"",IF($G430&lt;=14,TRIM($E430),O429))</f>
        <v/>
      </c>
      <c r="Q430" t="str">
        <f t="shared" si="19"/>
        <v>Language spoken most often at home for the total population excluding institutional residents|Single responses|Non-official languages|Aboriginal languages|Athabaskan languages|Northern Athabaskan languages|Dogrib (Tlicho)</v>
      </c>
      <c r="R430" t="str">
        <f t="shared" si="20"/>
        <v>Language spoken most often at home for the total population excluding institutional residents|Single responses|Non-official languages|Aboriginal languages|Athabaskan languages|Northern Athabaskan languages|Dogrib (Tlicho)</v>
      </c>
      <c r="S430" t="str">
        <f t="shared" si="18"/>
        <v>'Language spoken most often at home for the total population excluding institutional residents|Single responses|Non-official languages|Aboriginal languages|Athabaskan languages|Northern Athabaskan languages|Dogrib (Tlicho)',</v>
      </c>
    </row>
    <row r="431" spans="1:19" hidden="1" x14ac:dyDescent="0.35">
      <c r="A431">
        <v>434</v>
      </c>
      <c r="B431" t="s">
        <v>283</v>
      </c>
      <c r="C431" t="s">
        <v>554</v>
      </c>
      <c r="D431" t="s">
        <v>154</v>
      </c>
      <c r="E431" t="s">
        <v>318</v>
      </c>
      <c r="G431">
        <f>LEN(E431)-LEN(TRIM(E431))</f>
        <v>12</v>
      </c>
      <c r="H431" t="str">
        <f>IF(G431=0,E431,H430)</f>
        <v>Language spoken most often at home for the total population excluding institutional residents</v>
      </c>
      <c r="I431" t="str">
        <f>IF(G431=0,"",IF(G431&lt;=2,TRIM(E431),I430))</f>
        <v>Single responses</v>
      </c>
      <c r="J431" t="str">
        <f>IF($G431&lt;=2,"",IF($G431&lt;=4,TRIM($E431),J430))</f>
        <v>Non-official languages</v>
      </c>
      <c r="K431" t="str">
        <f>IF($G431&lt;=4,"",IF($G431&lt;=6,TRIM($E431),K430))</f>
        <v>Aboriginal languages</v>
      </c>
      <c r="L431" t="str">
        <f>IF($G431&lt;=6,"",IF($G431&lt;=8,TRIM($E431),L430))</f>
        <v>Athabaskan languages</v>
      </c>
      <c r="M431" t="str">
        <f>IF($G431&lt;=8,"",IF($G431&lt;=10,TRIM($E431),M430))</f>
        <v>Northern Athabaskan languages</v>
      </c>
      <c r="N431" t="str">
        <f>IF($G431&lt;=10,"",IF($G431&lt;=12,TRIM($E431),N430))</f>
        <v>Gwich'in</v>
      </c>
      <c r="O431" t="str">
        <f>IF($G431&lt;=12,"",IF($G431&lt;=14,TRIM($E431),O430))</f>
        <v/>
      </c>
      <c r="Q431" t="str">
        <f t="shared" si="19"/>
        <v>Language spoken most often at home for the total population excluding institutional residents|Single responses|Non-official languages|Aboriginal languages|Athabaskan languages|Northern Athabaskan languages|Gwichin</v>
      </c>
      <c r="R431" t="str">
        <f t="shared" si="20"/>
        <v>Language spoken most often at home for the total population excluding institutional residents|Single responses|Non-official languages|Aboriginal languages|Athabaskan languages|Northern Athabaskan languages|Gwichin</v>
      </c>
      <c r="S431" t="str">
        <f t="shared" si="18"/>
        <v>'Language spoken most often at home for the total population excluding institutional residents|Single responses|Non-official languages|Aboriginal languages|Athabaskan languages|Northern Athabaskan languages|Gwichin',</v>
      </c>
    </row>
    <row r="432" spans="1:19" hidden="1" x14ac:dyDescent="0.35">
      <c r="A432">
        <v>435</v>
      </c>
      <c r="B432" t="s">
        <v>283</v>
      </c>
      <c r="C432" t="s">
        <v>554</v>
      </c>
      <c r="D432" t="s">
        <v>154</v>
      </c>
      <c r="E432" t="s">
        <v>319</v>
      </c>
      <c r="G432">
        <f>LEN(E432)-LEN(TRIM(E432))</f>
        <v>12</v>
      </c>
      <c r="H432" t="str">
        <f>IF(G432=0,E432,H431)</f>
        <v>Language spoken most often at home for the total population excluding institutional residents</v>
      </c>
      <c r="I432" t="str">
        <f>IF(G432=0,"",IF(G432&lt;=2,TRIM(E432),I431))</f>
        <v>Single responses</v>
      </c>
      <c r="J432" t="str">
        <f>IF($G432&lt;=2,"",IF($G432&lt;=4,TRIM($E432),J431))</f>
        <v>Non-official languages</v>
      </c>
      <c r="K432" t="str">
        <f>IF($G432&lt;=4,"",IF($G432&lt;=6,TRIM($E432),K431))</f>
        <v>Aboriginal languages</v>
      </c>
      <c r="L432" t="str">
        <f>IF($G432&lt;=6,"",IF($G432&lt;=8,TRIM($E432),L431))</f>
        <v>Athabaskan languages</v>
      </c>
      <c r="M432" t="str">
        <f>IF($G432&lt;=8,"",IF($G432&lt;=10,TRIM($E432),M431))</f>
        <v>Northern Athabaskan languages</v>
      </c>
      <c r="N432" t="str">
        <f>IF($G432&lt;=10,"",IF($G432&lt;=12,TRIM($E432),N431))</f>
        <v>Sarsi (Sarcee)</v>
      </c>
      <c r="O432" t="str">
        <f>IF($G432&lt;=12,"",IF($G432&lt;=14,TRIM($E432),O431))</f>
        <v/>
      </c>
      <c r="Q432" t="str">
        <f t="shared" si="19"/>
        <v>Language spoken most often at home for the total population excluding institutional residents|Single responses|Non-official languages|Aboriginal languages|Athabaskan languages|Northern Athabaskan languages|Sarsi (Sarcee)</v>
      </c>
      <c r="R432" t="str">
        <f t="shared" si="20"/>
        <v>Language spoken most often at home for the total population excluding institutional residents|Single responses|Non-official languages|Aboriginal languages|Athabaskan languages|Northern Athabaskan languages|Sarsi (Sarcee)</v>
      </c>
      <c r="S432" t="str">
        <f t="shared" si="18"/>
        <v>'Language spoken most often at home for the total population excluding institutional residents|Single responses|Non-official languages|Aboriginal languages|Athabaskan languages|Northern Athabaskan languages|Sarsi (Sarcee)',</v>
      </c>
    </row>
    <row r="433" spans="1:19" hidden="1" x14ac:dyDescent="0.35">
      <c r="A433">
        <v>436</v>
      </c>
      <c r="B433" t="s">
        <v>283</v>
      </c>
      <c r="C433" t="s">
        <v>554</v>
      </c>
      <c r="D433" t="s">
        <v>154</v>
      </c>
      <c r="E433" t="s">
        <v>320</v>
      </c>
      <c r="G433">
        <f>LEN(E433)-LEN(TRIM(E433))</f>
        <v>12</v>
      </c>
      <c r="H433" t="str">
        <f>IF(G433=0,E433,H432)</f>
        <v>Language spoken most often at home for the total population excluding institutional residents</v>
      </c>
      <c r="I433" t="str">
        <f>IF(G433=0,"",IF(G433&lt;=2,TRIM(E433),I432))</f>
        <v>Single responses</v>
      </c>
      <c r="J433" t="str">
        <f>IF($G433&lt;=2,"",IF($G433&lt;=4,TRIM($E433),J432))</f>
        <v>Non-official languages</v>
      </c>
      <c r="K433" t="str">
        <f>IF($G433&lt;=4,"",IF($G433&lt;=6,TRIM($E433),K432))</f>
        <v>Aboriginal languages</v>
      </c>
      <c r="L433" t="str">
        <f>IF($G433&lt;=6,"",IF($G433&lt;=8,TRIM($E433),L432))</f>
        <v>Athabaskan languages</v>
      </c>
      <c r="M433" t="str">
        <f>IF($G433&lt;=8,"",IF($G433&lt;=10,TRIM($E433),M432))</f>
        <v>Northern Athabaskan languages</v>
      </c>
      <c r="N433" t="str">
        <f>IF($G433&lt;=10,"",IF($G433&lt;=12,TRIM($E433),N432))</f>
        <v>Sekani</v>
      </c>
      <c r="O433" t="str">
        <f>IF($G433&lt;=12,"",IF($G433&lt;=14,TRIM($E433),O432))</f>
        <v/>
      </c>
      <c r="Q433" t="str">
        <f t="shared" si="19"/>
        <v>Language spoken most often at home for the total population excluding institutional residents|Single responses|Non-official languages|Aboriginal languages|Athabaskan languages|Northern Athabaskan languages|Sekani</v>
      </c>
      <c r="R433" t="str">
        <f t="shared" si="20"/>
        <v>Language spoken most often at home for the total population excluding institutional residents|Single responses|Non-official languages|Aboriginal languages|Athabaskan languages|Northern Athabaskan languages|Sekani</v>
      </c>
      <c r="S433" t="str">
        <f t="shared" si="18"/>
        <v>'Language spoken most often at home for the total population excluding institutional residents|Single responses|Non-official languages|Aboriginal languages|Athabaskan languages|Northern Athabaskan languages|Sekani',</v>
      </c>
    </row>
    <row r="434" spans="1:19" hidden="1" x14ac:dyDescent="0.35">
      <c r="A434">
        <v>437</v>
      </c>
      <c r="B434" t="s">
        <v>283</v>
      </c>
      <c r="C434" t="s">
        <v>554</v>
      </c>
      <c r="D434" t="s">
        <v>154</v>
      </c>
      <c r="E434" t="s">
        <v>321</v>
      </c>
      <c r="G434">
        <f>LEN(E434)-LEN(TRIM(E434))</f>
        <v>12</v>
      </c>
      <c r="H434" t="str">
        <f>IF(G434=0,E434,H433)</f>
        <v>Language spoken most often at home for the total population excluding institutional residents</v>
      </c>
      <c r="I434" t="str">
        <f>IF(G434=0,"",IF(G434&lt;=2,TRIM(E434),I433))</f>
        <v>Single responses</v>
      </c>
      <c r="J434" t="str">
        <f>IF($G434&lt;=2,"",IF($G434&lt;=4,TRIM($E434),J433))</f>
        <v>Non-official languages</v>
      </c>
      <c r="K434" t="str">
        <f>IF($G434&lt;=4,"",IF($G434&lt;=6,TRIM($E434),K433))</f>
        <v>Aboriginal languages</v>
      </c>
      <c r="L434" t="str">
        <f>IF($G434&lt;=6,"",IF($G434&lt;=8,TRIM($E434),L433))</f>
        <v>Athabaskan languages</v>
      </c>
      <c r="M434" t="str">
        <f>IF($G434&lt;=8,"",IF($G434&lt;=10,TRIM($E434),M433))</f>
        <v>Northern Athabaskan languages</v>
      </c>
      <c r="N434" t="str">
        <f>IF($G434&lt;=10,"",IF($G434&lt;=12,TRIM($E434),N433))</f>
        <v>Slavey-Hare languages</v>
      </c>
      <c r="O434" t="str">
        <f>IF($G434&lt;=12,"",IF($G434&lt;=14,TRIM($E434),O433))</f>
        <v/>
      </c>
      <c r="Q434" t="str">
        <f t="shared" si="19"/>
        <v>Language spoken most often at home for the total population excluding institutional residents|Single responses|Non-official languages|Aboriginal languages|Athabaskan languages|Northern Athabaskan languages|Slavey-Hare languages</v>
      </c>
      <c r="R434" t="str">
        <f t="shared" si="20"/>
        <v>Language spoken most often at home for the total population excluding institutional residents|Single responses|Non-official languages|Aboriginal languages|Athabaskan languages|Northern Athabaskan languages|Slavey-Hare languages</v>
      </c>
      <c r="S434" t="str">
        <f t="shared" si="18"/>
        <v>'Language spoken most often at home for the total population excluding institutional residents|Single responses|Non-official languages|Aboriginal languages|Athabaskan languages|Northern Athabaskan languages|Slavey-Hare languages',</v>
      </c>
    </row>
    <row r="435" spans="1:19" hidden="1" x14ac:dyDescent="0.35">
      <c r="A435">
        <v>438</v>
      </c>
      <c r="B435" t="s">
        <v>283</v>
      </c>
      <c r="C435" t="s">
        <v>554</v>
      </c>
      <c r="D435" t="s">
        <v>154</v>
      </c>
      <c r="E435" t="s">
        <v>322</v>
      </c>
      <c r="G435">
        <f>LEN(E435)-LEN(TRIM(E435))</f>
        <v>14</v>
      </c>
      <c r="H435" t="str">
        <f>IF(G435=0,E435,H434)</f>
        <v>Language spoken most often at home for the total population excluding institutional residents</v>
      </c>
      <c r="I435" t="str">
        <f>IF(G435=0,"",IF(G435&lt;=2,TRIM(E435),I434))</f>
        <v>Single responses</v>
      </c>
      <c r="J435" t="str">
        <f>IF($G435&lt;=2,"",IF($G435&lt;=4,TRIM($E435),J434))</f>
        <v>Non-official languages</v>
      </c>
      <c r="K435" t="str">
        <f>IF($G435&lt;=4,"",IF($G435&lt;=6,TRIM($E435),K434))</f>
        <v>Aboriginal languages</v>
      </c>
      <c r="L435" t="str">
        <f>IF($G435&lt;=6,"",IF($G435&lt;=8,TRIM($E435),L434))</f>
        <v>Athabaskan languages</v>
      </c>
      <c r="M435" t="str">
        <f>IF($G435&lt;=8,"",IF($G435&lt;=10,TRIM($E435),M434))</f>
        <v>Northern Athabaskan languages</v>
      </c>
      <c r="N435" t="str">
        <f>IF($G435&lt;=10,"",IF($G435&lt;=12,TRIM($E435),N434))</f>
        <v>Slavey-Hare languages</v>
      </c>
      <c r="O435" t="str">
        <f>IF($G435&lt;=12,"",IF($G435&lt;=14,TRIM($E435),O434))</f>
        <v>North Slavey (Hare)</v>
      </c>
      <c r="Q435" t="str">
        <f t="shared" si="19"/>
        <v>Language spoken most often at home for the total population excluding institutional residents|Single responses|Non-official languages|Aboriginal languages|Athabaskan languages|Northern Athabaskan languages|Slavey-Hare languages|North Slavey (Hare)|</v>
      </c>
      <c r="R435" t="str">
        <f t="shared" si="20"/>
        <v>Language spoken most often at home for the total population excluding institutional residents|Single responses|Non-official languages|Aboriginal languages|Athabaskan languages|Northern Athabaskan languages|Slavey-Hare languages|North Slavey (Hare)</v>
      </c>
      <c r="S435" t="str">
        <f t="shared" si="18"/>
        <v>'Language spoken most often at home for the total population excluding institutional residents|Single responses|Non-official languages|Aboriginal languages|Athabaskan languages|Northern Athabaskan languages|Slavey-Hare languages|North Slavey (Hare)',</v>
      </c>
    </row>
    <row r="436" spans="1:19" hidden="1" x14ac:dyDescent="0.35">
      <c r="A436">
        <v>439</v>
      </c>
      <c r="B436" t="s">
        <v>283</v>
      </c>
      <c r="C436" t="s">
        <v>554</v>
      </c>
      <c r="D436" t="s">
        <v>154</v>
      </c>
      <c r="E436" t="s">
        <v>323</v>
      </c>
      <c r="G436">
        <f>LEN(E436)-LEN(TRIM(E436))</f>
        <v>14</v>
      </c>
      <c r="H436" t="str">
        <f>IF(G436=0,E436,H435)</f>
        <v>Language spoken most often at home for the total population excluding institutional residents</v>
      </c>
      <c r="I436" t="str">
        <f>IF(G436=0,"",IF(G436&lt;=2,TRIM(E436),I435))</f>
        <v>Single responses</v>
      </c>
      <c r="J436" t="str">
        <f>IF($G436&lt;=2,"",IF($G436&lt;=4,TRIM($E436),J435))</f>
        <v>Non-official languages</v>
      </c>
      <c r="K436" t="str">
        <f>IF($G436&lt;=4,"",IF($G436&lt;=6,TRIM($E436),K435))</f>
        <v>Aboriginal languages</v>
      </c>
      <c r="L436" t="str">
        <f>IF($G436&lt;=6,"",IF($G436&lt;=8,TRIM($E436),L435))</f>
        <v>Athabaskan languages</v>
      </c>
      <c r="M436" t="str">
        <f>IF($G436&lt;=8,"",IF($G436&lt;=10,TRIM($E436),M435))</f>
        <v>Northern Athabaskan languages</v>
      </c>
      <c r="N436" t="str">
        <f>IF($G436&lt;=10,"",IF($G436&lt;=12,TRIM($E436),N435))</f>
        <v>Slavey-Hare languages</v>
      </c>
      <c r="O436" t="str">
        <f>IF($G436&lt;=12,"",IF($G436&lt;=14,TRIM($E436),O435))</f>
        <v>South Slavey</v>
      </c>
      <c r="Q436" t="str">
        <f t="shared" si="19"/>
        <v>Language spoken most often at home for the total population excluding institutional residents|Single responses|Non-official languages|Aboriginal languages|Athabaskan languages|Northern Athabaskan languages|Slavey-Hare languages|South Slavey|</v>
      </c>
      <c r="R436" t="str">
        <f t="shared" si="20"/>
        <v>Language spoken most often at home for the total population excluding institutional residents|Single responses|Non-official languages|Aboriginal languages|Athabaskan languages|Northern Athabaskan languages|Slavey-Hare languages|South Slavey</v>
      </c>
      <c r="S436" t="str">
        <f t="shared" si="18"/>
        <v>'Language spoken most often at home for the total population excluding institutional residents|Single responses|Non-official languages|Aboriginal languages|Athabaskan languages|Northern Athabaskan languages|Slavey-Hare languages|South Slavey',</v>
      </c>
    </row>
    <row r="437" spans="1:19" hidden="1" x14ac:dyDescent="0.35">
      <c r="A437">
        <v>440</v>
      </c>
      <c r="B437" t="s">
        <v>283</v>
      </c>
      <c r="C437" t="s">
        <v>554</v>
      </c>
      <c r="D437" t="s">
        <v>154</v>
      </c>
      <c r="E437" t="s">
        <v>324</v>
      </c>
      <c r="G437">
        <f>LEN(E437)-LEN(TRIM(E437))</f>
        <v>14</v>
      </c>
      <c r="H437" t="str">
        <f>IF(G437=0,E437,H436)</f>
        <v>Language spoken most often at home for the total population excluding institutional residents</v>
      </c>
      <c r="I437" t="str">
        <f>IF(G437=0,"",IF(G437&lt;=2,TRIM(E437),I436))</f>
        <v>Single responses</v>
      </c>
      <c r="J437" t="str">
        <f>IF($G437&lt;=2,"",IF($G437&lt;=4,TRIM($E437),J436))</f>
        <v>Non-official languages</v>
      </c>
      <c r="K437" t="str">
        <f>IF($G437&lt;=4,"",IF($G437&lt;=6,TRIM($E437),K436))</f>
        <v>Aboriginal languages</v>
      </c>
      <c r="L437" t="str">
        <f>IF($G437&lt;=6,"",IF($G437&lt;=8,TRIM($E437),L436))</f>
        <v>Athabaskan languages</v>
      </c>
      <c r="M437" t="str">
        <f>IF($G437&lt;=8,"",IF($G437&lt;=10,TRIM($E437),M436))</f>
        <v>Northern Athabaskan languages</v>
      </c>
      <c r="N437" t="str">
        <f>IF($G437&lt;=10,"",IF($G437&lt;=12,TRIM($E437),N436))</f>
        <v>Slavey-Hare languages</v>
      </c>
      <c r="O437" t="str">
        <f>IF($G437&lt;=12,"",IF($G437&lt;=14,TRIM($E437),O436))</f>
        <v>Slavey, n.o.s.</v>
      </c>
      <c r="Q437" t="str">
        <f t="shared" si="19"/>
        <v>Language spoken most often at home for the total population excluding institutional residents|Single responses|Non-official languages|Aboriginal languages|Athabaskan languages|Northern Athabaskan languages|Slavey-Hare languages|Slavey, n.o.s.|</v>
      </c>
      <c r="R437" t="str">
        <f t="shared" si="20"/>
        <v>Language spoken most often at home for the total population excluding institutional residents|Single responses|Non-official languages|Aboriginal languages|Athabaskan languages|Northern Athabaskan languages|Slavey-Hare languages|Slavey, n.o.s.</v>
      </c>
      <c r="S437" t="str">
        <f t="shared" si="18"/>
        <v>'Language spoken most often at home for the total population excluding institutional residents|Single responses|Non-official languages|Aboriginal languages|Athabaskan languages|Northern Athabaskan languages|Slavey-Hare languages|Slavey, n.o.s.',</v>
      </c>
    </row>
    <row r="438" spans="1:19" hidden="1" x14ac:dyDescent="0.35">
      <c r="A438">
        <v>441</v>
      </c>
      <c r="B438" t="s">
        <v>283</v>
      </c>
      <c r="C438" t="s">
        <v>554</v>
      </c>
      <c r="D438" t="s">
        <v>154</v>
      </c>
      <c r="E438" t="s">
        <v>325</v>
      </c>
      <c r="G438">
        <f>LEN(E438)-LEN(TRIM(E438))</f>
        <v>12</v>
      </c>
      <c r="H438" t="str">
        <f>IF(G438=0,E438,H437)</f>
        <v>Language spoken most often at home for the total population excluding institutional residents</v>
      </c>
      <c r="I438" t="str">
        <f>IF(G438=0,"",IF(G438&lt;=2,TRIM(E438),I437))</f>
        <v>Single responses</v>
      </c>
      <c r="J438" t="str">
        <f>IF($G438&lt;=2,"",IF($G438&lt;=4,TRIM($E438),J437))</f>
        <v>Non-official languages</v>
      </c>
      <c r="K438" t="str">
        <f>IF($G438&lt;=4,"",IF($G438&lt;=6,TRIM($E438),K437))</f>
        <v>Aboriginal languages</v>
      </c>
      <c r="L438" t="str">
        <f>IF($G438&lt;=6,"",IF($G438&lt;=8,TRIM($E438),L437))</f>
        <v>Athabaskan languages</v>
      </c>
      <c r="M438" t="str">
        <f>IF($G438&lt;=8,"",IF($G438&lt;=10,TRIM($E438),M437))</f>
        <v>Northern Athabaskan languages</v>
      </c>
      <c r="N438" t="str">
        <f>IF($G438&lt;=10,"",IF($G438&lt;=12,TRIM($E438),N437))</f>
        <v>Tahltan languages</v>
      </c>
      <c r="O438" t="str">
        <f>IF($G438&lt;=12,"",IF($G438&lt;=14,TRIM($E438),O437))</f>
        <v/>
      </c>
      <c r="Q438" t="str">
        <f t="shared" si="19"/>
        <v>Language spoken most often at home for the total population excluding institutional residents|Single responses|Non-official languages|Aboriginal languages|Athabaskan languages|Northern Athabaskan languages|Tahltan languages</v>
      </c>
      <c r="R438" t="str">
        <f t="shared" si="20"/>
        <v>Language spoken most often at home for the total population excluding institutional residents|Single responses|Non-official languages|Aboriginal languages|Athabaskan languages|Northern Athabaskan languages|Tahltan languages</v>
      </c>
      <c r="S438" t="str">
        <f t="shared" si="18"/>
        <v>'Language spoken most often at home for the total population excluding institutional residents|Single responses|Non-official languages|Aboriginal languages|Athabaskan languages|Northern Athabaskan languages|Tahltan languages',</v>
      </c>
    </row>
    <row r="439" spans="1:19" hidden="1" x14ac:dyDescent="0.35">
      <c r="A439">
        <v>442</v>
      </c>
      <c r="B439" t="s">
        <v>283</v>
      </c>
      <c r="C439" t="s">
        <v>554</v>
      </c>
      <c r="D439" t="s">
        <v>154</v>
      </c>
      <c r="E439" t="s">
        <v>326</v>
      </c>
      <c r="G439">
        <f>LEN(E439)-LEN(TRIM(E439))</f>
        <v>14</v>
      </c>
      <c r="H439" t="str">
        <f>IF(G439=0,E439,H438)</f>
        <v>Language spoken most often at home for the total population excluding institutional residents</v>
      </c>
      <c r="I439" t="str">
        <f>IF(G439=0,"",IF(G439&lt;=2,TRIM(E439),I438))</f>
        <v>Single responses</v>
      </c>
      <c r="J439" t="str">
        <f>IF($G439&lt;=2,"",IF($G439&lt;=4,TRIM($E439),J438))</f>
        <v>Non-official languages</v>
      </c>
      <c r="K439" t="str">
        <f>IF($G439&lt;=4,"",IF($G439&lt;=6,TRIM($E439),K438))</f>
        <v>Aboriginal languages</v>
      </c>
      <c r="L439" t="str">
        <f>IF($G439&lt;=6,"",IF($G439&lt;=8,TRIM($E439),L438))</f>
        <v>Athabaskan languages</v>
      </c>
      <c r="M439" t="str">
        <f>IF($G439&lt;=8,"",IF($G439&lt;=10,TRIM($E439),M438))</f>
        <v>Northern Athabaskan languages</v>
      </c>
      <c r="N439" t="str">
        <f>IF($G439&lt;=10,"",IF($G439&lt;=12,TRIM($E439),N438))</f>
        <v>Tahltan languages</v>
      </c>
      <c r="O439" t="str">
        <f>IF($G439&lt;=12,"",IF($G439&lt;=14,TRIM($E439),O438))</f>
        <v>Kaska (Nahani)</v>
      </c>
      <c r="Q439" t="str">
        <f t="shared" si="19"/>
        <v>Language spoken most often at home for the total population excluding institutional residents|Single responses|Non-official languages|Aboriginal languages|Athabaskan languages|Northern Athabaskan languages|Tahltan languages|Kaska (Nahani)|</v>
      </c>
      <c r="R439" t="str">
        <f t="shared" si="20"/>
        <v>Language spoken most often at home for the total population excluding institutional residents|Single responses|Non-official languages|Aboriginal languages|Athabaskan languages|Northern Athabaskan languages|Tahltan languages|Kaska (Nahani)</v>
      </c>
      <c r="S439" t="str">
        <f t="shared" si="18"/>
        <v>'Language spoken most often at home for the total population excluding institutional residents|Single responses|Non-official languages|Aboriginal languages|Athabaskan languages|Northern Athabaskan languages|Tahltan languages|Kaska (Nahani)',</v>
      </c>
    </row>
    <row r="440" spans="1:19" hidden="1" x14ac:dyDescent="0.35">
      <c r="A440">
        <v>443</v>
      </c>
      <c r="B440" t="s">
        <v>283</v>
      </c>
      <c r="C440" t="s">
        <v>554</v>
      </c>
      <c r="D440" t="s">
        <v>154</v>
      </c>
      <c r="E440" t="s">
        <v>327</v>
      </c>
      <c r="G440">
        <f>LEN(E440)-LEN(TRIM(E440))</f>
        <v>14</v>
      </c>
      <c r="H440" t="str">
        <f>IF(G440=0,E440,H439)</f>
        <v>Language spoken most often at home for the total population excluding institutional residents</v>
      </c>
      <c r="I440" t="str">
        <f>IF(G440=0,"",IF(G440&lt;=2,TRIM(E440),I439))</f>
        <v>Single responses</v>
      </c>
      <c r="J440" t="str">
        <f>IF($G440&lt;=2,"",IF($G440&lt;=4,TRIM($E440),J439))</f>
        <v>Non-official languages</v>
      </c>
      <c r="K440" t="str">
        <f>IF($G440&lt;=4,"",IF($G440&lt;=6,TRIM($E440),K439))</f>
        <v>Aboriginal languages</v>
      </c>
      <c r="L440" t="str">
        <f>IF($G440&lt;=6,"",IF($G440&lt;=8,TRIM($E440),L439))</f>
        <v>Athabaskan languages</v>
      </c>
      <c r="M440" t="str">
        <f>IF($G440&lt;=8,"",IF($G440&lt;=10,TRIM($E440),M439))</f>
        <v>Northern Athabaskan languages</v>
      </c>
      <c r="N440" t="str">
        <f>IF($G440&lt;=10,"",IF($G440&lt;=12,TRIM($E440),N439))</f>
        <v>Tahltan languages</v>
      </c>
      <c r="O440" t="str">
        <f>IF($G440&lt;=12,"",IF($G440&lt;=14,TRIM($E440),O439))</f>
        <v>Tahltan</v>
      </c>
      <c r="Q440" t="str">
        <f t="shared" si="19"/>
        <v>Language spoken most often at home for the total population excluding institutional residents|Single responses|Non-official languages|Aboriginal languages|Athabaskan languages|Northern Athabaskan languages|Tahltan languages|Tahltan|</v>
      </c>
      <c r="R440" t="str">
        <f t="shared" si="20"/>
        <v>Language spoken most often at home for the total population excluding institutional residents|Single responses|Non-official languages|Aboriginal languages|Athabaskan languages|Northern Athabaskan languages|Tahltan languages|Tahltan</v>
      </c>
      <c r="S440" t="str">
        <f t="shared" si="18"/>
        <v>'Language spoken most often at home for the total population excluding institutional residents|Single responses|Non-official languages|Aboriginal languages|Athabaskan languages|Northern Athabaskan languages|Tahltan languages|Tahltan',</v>
      </c>
    </row>
    <row r="441" spans="1:19" hidden="1" x14ac:dyDescent="0.35">
      <c r="A441">
        <v>444</v>
      </c>
      <c r="B441" t="s">
        <v>283</v>
      </c>
      <c r="C441" t="s">
        <v>554</v>
      </c>
      <c r="D441" t="s">
        <v>154</v>
      </c>
      <c r="E441" t="s">
        <v>328</v>
      </c>
      <c r="G441">
        <f>LEN(E441)-LEN(TRIM(E441))</f>
        <v>12</v>
      </c>
      <c r="H441" t="str">
        <f>IF(G441=0,E441,H440)</f>
        <v>Language spoken most often at home for the total population excluding institutional residents</v>
      </c>
      <c r="I441" t="str">
        <f>IF(G441=0,"",IF(G441&lt;=2,TRIM(E441),I440))</f>
        <v>Single responses</v>
      </c>
      <c r="J441" t="str">
        <f>IF($G441&lt;=2,"",IF($G441&lt;=4,TRIM($E441),J440))</f>
        <v>Non-official languages</v>
      </c>
      <c r="K441" t="str">
        <f>IF($G441&lt;=4,"",IF($G441&lt;=6,TRIM($E441),K440))</f>
        <v>Aboriginal languages</v>
      </c>
      <c r="L441" t="str">
        <f>IF($G441&lt;=6,"",IF($G441&lt;=8,TRIM($E441),L440))</f>
        <v>Athabaskan languages</v>
      </c>
      <c r="M441" t="str">
        <f>IF($G441&lt;=8,"",IF($G441&lt;=10,TRIM($E441),M440))</f>
        <v>Northern Athabaskan languages</v>
      </c>
      <c r="N441" t="str">
        <f>IF($G441&lt;=10,"",IF($G441&lt;=12,TRIM($E441),N440))</f>
        <v>Tutchone languages</v>
      </c>
      <c r="O441" t="str">
        <f>IF($G441&lt;=12,"",IF($G441&lt;=14,TRIM($E441),O440))</f>
        <v/>
      </c>
      <c r="Q441" t="str">
        <f t="shared" si="19"/>
        <v>Language spoken most often at home for the total population excluding institutional residents|Single responses|Non-official languages|Aboriginal languages|Athabaskan languages|Northern Athabaskan languages|Tutchone languages</v>
      </c>
      <c r="R441" t="str">
        <f t="shared" si="20"/>
        <v>Language spoken most often at home for the total population excluding institutional residents|Single responses|Non-official languages|Aboriginal languages|Athabaskan languages|Northern Athabaskan languages|Tutchone languages</v>
      </c>
      <c r="S441" t="str">
        <f t="shared" si="18"/>
        <v>'Language spoken most often at home for the total population excluding institutional residents|Single responses|Non-official languages|Aboriginal languages|Athabaskan languages|Northern Athabaskan languages|Tutchone languages',</v>
      </c>
    </row>
    <row r="442" spans="1:19" hidden="1" x14ac:dyDescent="0.35">
      <c r="A442">
        <v>445</v>
      </c>
      <c r="B442" t="s">
        <v>283</v>
      </c>
      <c r="C442" t="s">
        <v>554</v>
      </c>
      <c r="D442" t="s">
        <v>154</v>
      </c>
      <c r="E442" t="s">
        <v>329</v>
      </c>
      <c r="G442">
        <f>LEN(E442)-LEN(TRIM(E442))</f>
        <v>14</v>
      </c>
      <c r="H442" t="str">
        <f>IF(G442=0,E442,H441)</f>
        <v>Language spoken most often at home for the total population excluding institutional residents</v>
      </c>
      <c r="I442" t="str">
        <f>IF(G442=0,"",IF(G442&lt;=2,TRIM(E442),I441))</f>
        <v>Single responses</v>
      </c>
      <c r="J442" t="str">
        <f>IF($G442&lt;=2,"",IF($G442&lt;=4,TRIM($E442),J441))</f>
        <v>Non-official languages</v>
      </c>
      <c r="K442" t="str">
        <f>IF($G442&lt;=4,"",IF($G442&lt;=6,TRIM($E442),K441))</f>
        <v>Aboriginal languages</v>
      </c>
      <c r="L442" t="str">
        <f>IF($G442&lt;=6,"",IF($G442&lt;=8,TRIM($E442),L441))</f>
        <v>Athabaskan languages</v>
      </c>
      <c r="M442" t="str">
        <f>IF($G442&lt;=8,"",IF($G442&lt;=10,TRIM($E442),M441))</f>
        <v>Northern Athabaskan languages</v>
      </c>
      <c r="N442" t="str">
        <f>IF($G442&lt;=10,"",IF($G442&lt;=12,TRIM($E442),N441))</f>
        <v>Tutchone languages</v>
      </c>
      <c r="O442" t="str">
        <f>IF($G442&lt;=12,"",IF($G442&lt;=14,TRIM($E442),O441))</f>
        <v>Northern Tutchone</v>
      </c>
      <c r="Q442" t="str">
        <f t="shared" si="19"/>
        <v>Language spoken most often at home for the total population excluding institutional residents|Single responses|Non-official languages|Aboriginal languages|Athabaskan languages|Northern Athabaskan languages|Tutchone languages|Northern Tutchone|</v>
      </c>
      <c r="R442" t="str">
        <f t="shared" si="20"/>
        <v>Language spoken most often at home for the total population excluding institutional residents|Single responses|Non-official languages|Aboriginal languages|Athabaskan languages|Northern Athabaskan languages|Tutchone languages|Northern Tutchone</v>
      </c>
      <c r="S442" t="str">
        <f t="shared" si="18"/>
        <v>'Language spoken most often at home for the total population excluding institutional residents|Single responses|Non-official languages|Aboriginal languages|Athabaskan languages|Northern Athabaskan languages|Tutchone languages|Northern Tutchone',</v>
      </c>
    </row>
    <row r="443" spans="1:19" hidden="1" x14ac:dyDescent="0.35">
      <c r="A443">
        <v>446</v>
      </c>
      <c r="B443" t="s">
        <v>283</v>
      </c>
      <c r="C443" t="s">
        <v>554</v>
      </c>
      <c r="D443" t="s">
        <v>154</v>
      </c>
      <c r="E443" t="s">
        <v>330</v>
      </c>
      <c r="G443">
        <f>LEN(E443)-LEN(TRIM(E443))</f>
        <v>14</v>
      </c>
      <c r="H443" t="str">
        <f>IF(G443=0,E443,H442)</f>
        <v>Language spoken most often at home for the total population excluding institutional residents</v>
      </c>
      <c r="I443" t="str">
        <f>IF(G443=0,"",IF(G443&lt;=2,TRIM(E443),I442))</f>
        <v>Single responses</v>
      </c>
      <c r="J443" t="str">
        <f>IF($G443&lt;=2,"",IF($G443&lt;=4,TRIM($E443),J442))</f>
        <v>Non-official languages</v>
      </c>
      <c r="K443" t="str">
        <f>IF($G443&lt;=4,"",IF($G443&lt;=6,TRIM($E443),K442))</f>
        <v>Aboriginal languages</v>
      </c>
      <c r="L443" t="str">
        <f>IF($G443&lt;=6,"",IF($G443&lt;=8,TRIM($E443),L442))</f>
        <v>Athabaskan languages</v>
      </c>
      <c r="M443" t="str">
        <f>IF($G443&lt;=8,"",IF($G443&lt;=10,TRIM($E443),M442))</f>
        <v>Northern Athabaskan languages</v>
      </c>
      <c r="N443" t="str">
        <f>IF($G443&lt;=10,"",IF($G443&lt;=12,TRIM($E443),N442))</f>
        <v>Tutchone languages</v>
      </c>
      <c r="O443" t="str">
        <f>IF($G443&lt;=12,"",IF($G443&lt;=14,TRIM($E443),O442))</f>
        <v>Southern Tutchone</v>
      </c>
      <c r="Q443" t="str">
        <f t="shared" si="19"/>
        <v>Language spoken most often at home for the total population excluding institutional residents|Single responses|Non-official languages|Aboriginal languages|Athabaskan languages|Northern Athabaskan languages|Tutchone languages|Southern Tutchone|</v>
      </c>
      <c r="R443" t="str">
        <f t="shared" si="20"/>
        <v>Language spoken most often at home for the total population excluding institutional residents|Single responses|Non-official languages|Aboriginal languages|Athabaskan languages|Northern Athabaskan languages|Tutchone languages|Southern Tutchone</v>
      </c>
      <c r="S443" t="str">
        <f t="shared" si="18"/>
        <v>'Language spoken most often at home for the total population excluding institutional residents|Single responses|Non-official languages|Aboriginal languages|Athabaskan languages|Northern Athabaskan languages|Tutchone languages|Southern Tutchone',</v>
      </c>
    </row>
    <row r="444" spans="1:19" hidden="1" x14ac:dyDescent="0.35">
      <c r="A444">
        <v>447</v>
      </c>
      <c r="B444" t="s">
        <v>283</v>
      </c>
      <c r="C444" t="s">
        <v>554</v>
      </c>
      <c r="D444" t="s">
        <v>154</v>
      </c>
      <c r="E444" t="s">
        <v>331</v>
      </c>
      <c r="G444">
        <f>LEN(E444)-LEN(TRIM(E444))</f>
        <v>10</v>
      </c>
      <c r="H444" t="str">
        <f>IF(G444=0,E444,H443)</f>
        <v>Language spoken most often at home for the total population excluding institutional residents</v>
      </c>
      <c r="I444" t="str">
        <f>IF(G444=0,"",IF(G444&lt;=2,TRIM(E444),I443))</f>
        <v>Single responses</v>
      </c>
      <c r="J444" t="str">
        <f>IF($G444&lt;=2,"",IF($G444&lt;=4,TRIM($E444),J443))</f>
        <v>Non-official languages</v>
      </c>
      <c r="K444" t="str">
        <f>IF($G444&lt;=4,"",IF($G444&lt;=6,TRIM($E444),K443))</f>
        <v>Aboriginal languages</v>
      </c>
      <c r="L444" t="str">
        <f>IF($G444&lt;=6,"",IF($G444&lt;=8,TRIM($E444),L443))</f>
        <v>Athabaskan languages</v>
      </c>
      <c r="M444" t="str">
        <f>IF($G444&lt;=8,"",IF($G444&lt;=10,TRIM($E444),M443))</f>
        <v>Athabaskan languages, n.i.e.</v>
      </c>
      <c r="N444" t="str">
        <f>IF($G444&lt;=10,"",IF($G444&lt;=12,TRIM($E444),N443))</f>
        <v/>
      </c>
      <c r="O444" t="str">
        <f>IF($G444&lt;=12,"",IF($G444&lt;=14,TRIM($E444),O443))</f>
        <v/>
      </c>
      <c r="Q444" t="str">
        <f t="shared" si="19"/>
        <v>Language spoken most often at home for the total population excluding institutional residents|Single responses|Non-official languages|Aboriginal languages|Athabaskan languages|Athabaskan languages, n.i.e.|</v>
      </c>
      <c r="R444" t="str">
        <f t="shared" si="20"/>
        <v>Language spoken most often at home for the total population excluding institutional residents|Single responses|Non-official languages|Aboriginal languages|Athabaskan languages|Athabaskan languages, n.i.e.</v>
      </c>
      <c r="S444" t="str">
        <f t="shared" si="18"/>
        <v>'Language spoken most often at home for the total population excluding institutional residents|Single responses|Non-official languages|Aboriginal languages|Athabaskan languages|Athabaskan languages, n.i.e.',</v>
      </c>
    </row>
    <row r="445" spans="1:19" hidden="1" x14ac:dyDescent="0.35">
      <c r="A445">
        <v>448</v>
      </c>
      <c r="B445" t="s">
        <v>283</v>
      </c>
      <c r="C445" t="s">
        <v>554</v>
      </c>
      <c r="D445" t="s">
        <v>154</v>
      </c>
      <c r="E445" t="s">
        <v>332</v>
      </c>
      <c r="G445">
        <f>LEN(E445)-LEN(TRIM(E445))</f>
        <v>8</v>
      </c>
      <c r="H445" t="str">
        <f>IF(G445=0,E445,H444)</f>
        <v>Language spoken most often at home for the total population excluding institutional residents</v>
      </c>
      <c r="I445" t="str">
        <f>IF(G445=0,"",IF(G445&lt;=2,TRIM(E445),I444))</f>
        <v>Single responses</v>
      </c>
      <c r="J445" t="str">
        <f>IF($G445&lt;=2,"",IF($G445&lt;=4,TRIM($E445),J444))</f>
        <v>Non-official languages</v>
      </c>
      <c r="K445" t="str">
        <f>IF($G445&lt;=4,"",IF($G445&lt;=6,TRIM($E445),K444))</f>
        <v>Aboriginal languages</v>
      </c>
      <c r="L445" t="str">
        <f>IF($G445&lt;=6,"",IF($G445&lt;=8,TRIM($E445),L444))</f>
        <v>Haida</v>
      </c>
      <c r="M445" t="str">
        <f>IF($G445&lt;=8,"",IF($G445&lt;=10,TRIM($E445),M444))</f>
        <v/>
      </c>
      <c r="N445" t="str">
        <f>IF($G445&lt;=10,"",IF($G445&lt;=12,TRIM($E445),N444))</f>
        <v/>
      </c>
      <c r="O445" t="str">
        <f>IF($G445&lt;=12,"",IF($G445&lt;=14,TRIM($E445),O444))</f>
        <v/>
      </c>
      <c r="Q445" t="str">
        <f t="shared" si="19"/>
        <v>Language spoken most often at home for the total population excluding institutional residents|Single responses|Non-official languages|Aboriginal languages|Haida</v>
      </c>
      <c r="R445" t="str">
        <f t="shared" si="20"/>
        <v>Language spoken most often at home for the total population excluding institutional residents|Single responses|Non-official languages|Aboriginal languages|Haida</v>
      </c>
      <c r="S445" t="str">
        <f t="shared" si="18"/>
        <v>'Language spoken most often at home for the total population excluding institutional residents|Single responses|Non-official languages|Aboriginal languages|Haida',</v>
      </c>
    </row>
    <row r="446" spans="1:19" hidden="1" x14ac:dyDescent="0.35">
      <c r="A446">
        <v>449</v>
      </c>
      <c r="B446" t="s">
        <v>283</v>
      </c>
      <c r="C446" t="s">
        <v>554</v>
      </c>
      <c r="D446" t="s">
        <v>154</v>
      </c>
      <c r="E446" t="s">
        <v>333</v>
      </c>
      <c r="G446">
        <f>LEN(E446)-LEN(TRIM(E446))</f>
        <v>8</v>
      </c>
      <c r="H446" t="str">
        <f>IF(G446=0,E446,H445)</f>
        <v>Language spoken most often at home for the total population excluding institutional residents</v>
      </c>
      <c r="I446" t="str">
        <f>IF(G446=0,"",IF(G446&lt;=2,TRIM(E446),I445))</f>
        <v>Single responses</v>
      </c>
      <c r="J446" t="str">
        <f>IF($G446&lt;=2,"",IF($G446&lt;=4,TRIM($E446),J445))</f>
        <v>Non-official languages</v>
      </c>
      <c r="K446" t="str">
        <f>IF($G446&lt;=4,"",IF($G446&lt;=6,TRIM($E446),K445))</f>
        <v>Aboriginal languages</v>
      </c>
      <c r="L446" t="str">
        <f>IF($G446&lt;=6,"",IF($G446&lt;=8,TRIM($E446),L445))</f>
        <v>Inuit languages</v>
      </c>
      <c r="M446" t="str">
        <f>IF($G446&lt;=8,"",IF($G446&lt;=10,TRIM($E446),M445))</f>
        <v/>
      </c>
      <c r="N446" t="str">
        <f>IF($G446&lt;=10,"",IF($G446&lt;=12,TRIM($E446),N445))</f>
        <v/>
      </c>
      <c r="O446" t="str">
        <f>IF($G446&lt;=12,"",IF($G446&lt;=14,TRIM($E446),O445))</f>
        <v/>
      </c>
      <c r="Q446" t="str">
        <f t="shared" si="19"/>
        <v>Language spoken most often at home for the total population excluding institutional residents|Single responses|Non-official languages|Aboriginal languages|Inuit languages</v>
      </c>
      <c r="R446" t="str">
        <f t="shared" si="20"/>
        <v>Language spoken most often at home for the total population excluding institutional residents|Single responses|Non-official languages|Aboriginal languages|Inuit languages</v>
      </c>
      <c r="S446" t="str">
        <f t="shared" si="18"/>
        <v>'Language spoken most often at home for the total population excluding institutional residents|Single responses|Non-official languages|Aboriginal languages|Inuit languages',</v>
      </c>
    </row>
    <row r="447" spans="1:19" hidden="1" x14ac:dyDescent="0.35">
      <c r="A447">
        <v>450</v>
      </c>
      <c r="B447" t="s">
        <v>283</v>
      </c>
      <c r="C447" t="s">
        <v>554</v>
      </c>
      <c r="D447" t="s">
        <v>154</v>
      </c>
      <c r="E447" t="s">
        <v>334</v>
      </c>
      <c r="G447">
        <f>LEN(E447)-LEN(TRIM(E447))</f>
        <v>10</v>
      </c>
      <c r="H447" t="str">
        <f>IF(G447=0,E447,H446)</f>
        <v>Language spoken most often at home for the total population excluding institutional residents</v>
      </c>
      <c r="I447" t="str">
        <f>IF(G447=0,"",IF(G447&lt;=2,TRIM(E447),I446))</f>
        <v>Single responses</v>
      </c>
      <c r="J447" t="str">
        <f>IF($G447&lt;=2,"",IF($G447&lt;=4,TRIM($E447),J446))</f>
        <v>Non-official languages</v>
      </c>
      <c r="K447" t="str">
        <f>IF($G447&lt;=4,"",IF($G447&lt;=6,TRIM($E447),K446))</f>
        <v>Aboriginal languages</v>
      </c>
      <c r="L447" t="str">
        <f>IF($G447&lt;=6,"",IF($G447&lt;=8,TRIM($E447),L446))</f>
        <v>Inuit languages</v>
      </c>
      <c r="M447" t="str">
        <f>IF($G447&lt;=8,"",IF($G447&lt;=10,TRIM($E447),M446))</f>
        <v>Inuinnaqtun (Inuvialuktun)</v>
      </c>
      <c r="N447" t="str">
        <f>IF($G447&lt;=10,"",IF($G447&lt;=12,TRIM($E447),N446))</f>
        <v/>
      </c>
      <c r="O447" t="str">
        <f>IF($G447&lt;=12,"",IF($G447&lt;=14,TRIM($E447),O446))</f>
        <v/>
      </c>
      <c r="Q447" t="str">
        <f t="shared" si="19"/>
        <v>Language spoken most often at home for the total population excluding institutional residents|Single responses|Non-official languages|Aboriginal languages|Inuit languages|Inuinnaqtun (Inuvialuktun)|</v>
      </c>
      <c r="R447" t="str">
        <f t="shared" si="20"/>
        <v>Language spoken most often at home for the total population excluding institutional residents|Single responses|Non-official languages|Aboriginal languages|Inuit languages|Inuinnaqtun (Inuvialuktun)</v>
      </c>
      <c r="S447" t="str">
        <f t="shared" si="18"/>
        <v>'Language spoken most often at home for the total population excluding institutional residents|Single responses|Non-official languages|Aboriginal languages|Inuit languages|Inuinnaqtun (Inuvialuktun)',</v>
      </c>
    </row>
    <row r="448" spans="1:19" hidden="1" x14ac:dyDescent="0.35">
      <c r="A448">
        <v>451</v>
      </c>
      <c r="B448" t="s">
        <v>283</v>
      </c>
      <c r="C448" t="s">
        <v>554</v>
      </c>
      <c r="D448" t="s">
        <v>154</v>
      </c>
      <c r="E448" t="s">
        <v>335</v>
      </c>
      <c r="G448">
        <f>LEN(E448)-LEN(TRIM(E448))</f>
        <v>10</v>
      </c>
      <c r="H448" t="str">
        <f>IF(G448=0,E448,H447)</f>
        <v>Language spoken most often at home for the total population excluding institutional residents</v>
      </c>
      <c r="I448" t="str">
        <f>IF(G448=0,"",IF(G448&lt;=2,TRIM(E448),I447))</f>
        <v>Single responses</v>
      </c>
      <c r="J448" t="str">
        <f>IF($G448&lt;=2,"",IF($G448&lt;=4,TRIM($E448),J447))</f>
        <v>Non-official languages</v>
      </c>
      <c r="K448" t="str">
        <f>IF($G448&lt;=4,"",IF($G448&lt;=6,TRIM($E448),K447))</f>
        <v>Aboriginal languages</v>
      </c>
      <c r="L448" t="str">
        <f>IF($G448&lt;=6,"",IF($G448&lt;=8,TRIM($E448),L447))</f>
        <v>Inuit languages</v>
      </c>
      <c r="M448" t="str">
        <f>IF($G448&lt;=8,"",IF($G448&lt;=10,TRIM($E448),M447))</f>
        <v>Inuktitut</v>
      </c>
      <c r="N448" t="str">
        <f>IF($G448&lt;=10,"",IF($G448&lt;=12,TRIM($E448),N447))</f>
        <v/>
      </c>
      <c r="O448" t="str">
        <f>IF($G448&lt;=12,"",IF($G448&lt;=14,TRIM($E448),O447))</f>
        <v/>
      </c>
      <c r="Q448" t="str">
        <f t="shared" si="19"/>
        <v>Language spoken most often at home for the total population excluding institutional residents|Single responses|Non-official languages|Aboriginal languages|Inuit languages|Inuktitut|</v>
      </c>
      <c r="R448" t="str">
        <f t="shared" si="20"/>
        <v>Language spoken most often at home for the total population excluding institutional residents|Single responses|Non-official languages|Aboriginal languages|Inuit languages|Inuktitut</v>
      </c>
      <c r="S448" t="str">
        <f t="shared" si="18"/>
        <v>'Language spoken most often at home for the total population excluding institutional residents|Single responses|Non-official languages|Aboriginal languages|Inuit languages|Inuktitut',</v>
      </c>
    </row>
    <row r="449" spans="1:19" hidden="1" x14ac:dyDescent="0.35">
      <c r="A449">
        <v>452</v>
      </c>
      <c r="B449" t="s">
        <v>283</v>
      </c>
      <c r="C449" t="s">
        <v>554</v>
      </c>
      <c r="D449" t="s">
        <v>154</v>
      </c>
      <c r="E449" t="s">
        <v>336</v>
      </c>
      <c r="G449">
        <f>LEN(E449)-LEN(TRIM(E449))</f>
        <v>10</v>
      </c>
      <c r="H449" t="str">
        <f>IF(G449=0,E449,H448)</f>
        <v>Language spoken most often at home for the total population excluding institutional residents</v>
      </c>
      <c r="I449" t="str">
        <f>IF(G449=0,"",IF(G449&lt;=2,TRIM(E449),I448))</f>
        <v>Single responses</v>
      </c>
      <c r="J449" t="str">
        <f>IF($G449&lt;=2,"",IF($G449&lt;=4,TRIM($E449),J448))</f>
        <v>Non-official languages</v>
      </c>
      <c r="K449" t="str">
        <f>IF($G449&lt;=4,"",IF($G449&lt;=6,TRIM($E449),K448))</f>
        <v>Aboriginal languages</v>
      </c>
      <c r="L449" t="str">
        <f>IF($G449&lt;=6,"",IF($G449&lt;=8,TRIM($E449),L448))</f>
        <v>Inuit languages</v>
      </c>
      <c r="M449" t="str">
        <f>IF($G449&lt;=8,"",IF($G449&lt;=10,TRIM($E449),M448))</f>
        <v>Inuit languages, n.i.e.</v>
      </c>
      <c r="N449" t="str">
        <f>IF($G449&lt;=10,"",IF($G449&lt;=12,TRIM($E449),N448))</f>
        <v/>
      </c>
      <c r="O449" t="str">
        <f>IF($G449&lt;=12,"",IF($G449&lt;=14,TRIM($E449),O448))</f>
        <v/>
      </c>
      <c r="Q449" t="str">
        <f t="shared" si="19"/>
        <v>Language spoken most often at home for the total population excluding institutional residents|Single responses|Non-official languages|Aboriginal languages|Inuit languages|Inuit languages, n.i.e.|</v>
      </c>
      <c r="R449" t="str">
        <f t="shared" si="20"/>
        <v>Language spoken most often at home for the total population excluding institutional residents|Single responses|Non-official languages|Aboriginal languages|Inuit languages|Inuit languages, n.i.e.</v>
      </c>
      <c r="S449" t="str">
        <f t="shared" si="18"/>
        <v>'Language spoken most often at home for the total population excluding institutional residents|Single responses|Non-official languages|Aboriginal languages|Inuit languages|Inuit languages, n.i.e.',</v>
      </c>
    </row>
    <row r="450" spans="1:19" hidden="1" x14ac:dyDescent="0.35">
      <c r="A450">
        <v>453</v>
      </c>
      <c r="B450" t="s">
        <v>283</v>
      </c>
      <c r="C450" t="s">
        <v>554</v>
      </c>
      <c r="D450" t="s">
        <v>154</v>
      </c>
      <c r="E450" t="s">
        <v>337</v>
      </c>
      <c r="G450">
        <f>LEN(E450)-LEN(TRIM(E450))</f>
        <v>8</v>
      </c>
      <c r="H450" t="str">
        <f>IF(G450=0,E450,H449)</f>
        <v>Language spoken most often at home for the total population excluding institutional residents</v>
      </c>
      <c r="I450" t="str">
        <f>IF(G450=0,"",IF(G450&lt;=2,TRIM(E450),I449))</f>
        <v>Single responses</v>
      </c>
      <c r="J450" t="str">
        <f>IF($G450&lt;=2,"",IF($G450&lt;=4,TRIM($E450),J449))</f>
        <v>Non-official languages</v>
      </c>
      <c r="K450" t="str">
        <f>IF($G450&lt;=4,"",IF($G450&lt;=6,TRIM($E450),K449))</f>
        <v>Aboriginal languages</v>
      </c>
      <c r="L450" t="str">
        <f>IF($G450&lt;=6,"",IF($G450&lt;=8,TRIM($E450),L449))</f>
        <v>Iroquoian languages</v>
      </c>
      <c r="M450" t="str">
        <f>IF($G450&lt;=8,"",IF($G450&lt;=10,TRIM($E450),M449))</f>
        <v/>
      </c>
      <c r="N450" t="str">
        <f>IF($G450&lt;=10,"",IF($G450&lt;=12,TRIM($E450),N449))</f>
        <v/>
      </c>
      <c r="O450" t="str">
        <f>IF($G450&lt;=12,"",IF($G450&lt;=14,TRIM($E450),O449))</f>
        <v/>
      </c>
      <c r="Q450" t="str">
        <f t="shared" si="19"/>
        <v>Language spoken most often at home for the total population excluding institutional residents|Single responses|Non-official languages|Aboriginal languages|Iroquoian languages</v>
      </c>
      <c r="R450" t="str">
        <f t="shared" si="20"/>
        <v>Language spoken most often at home for the total population excluding institutional residents|Single responses|Non-official languages|Aboriginal languages|Iroquoian languages</v>
      </c>
      <c r="S450" t="str">
        <f t="shared" si="18"/>
        <v>'Language spoken most often at home for the total population excluding institutional residents|Single responses|Non-official languages|Aboriginal languages|Iroquoian languages',</v>
      </c>
    </row>
    <row r="451" spans="1:19" hidden="1" x14ac:dyDescent="0.35">
      <c r="A451">
        <v>454</v>
      </c>
      <c r="B451" t="s">
        <v>283</v>
      </c>
      <c r="C451" t="s">
        <v>554</v>
      </c>
      <c r="D451" t="s">
        <v>154</v>
      </c>
      <c r="E451" t="s">
        <v>338</v>
      </c>
      <c r="G451">
        <f>LEN(E451)-LEN(TRIM(E451))</f>
        <v>10</v>
      </c>
      <c r="H451" t="str">
        <f>IF(G451=0,E451,H450)</f>
        <v>Language spoken most often at home for the total population excluding institutional residents</v>
      </c>
      <c r="I451" t="str">
        <f>IF(G451=0,"",IF(G451&lt;=2,TRIM(E451),I450))</f>
        <v>Single responses</v>
      </c>
      <c r="J451" t="str">
        <f>IF($G451&lt;=2,"",IF($G451&lt;=4,TRIM($E451),J450))</f>
        <v>Non-official languages</v>
      </c>
      <c r="K451" t="str">
        <f>IF($G451&lt;=4,"",IF($G451&lt;=6,TRIM($E451),K450))</f>
        <v>Aboriginal languages</v>
      </c>
      <c r="L451" t="str">
        <f>IF($G451&lt;=6,"",IF($G451&lt;=8,TRIM($E451),L450))</f>
        <v>Iroquoian languages</v>
      </c>
      <c r="M451" t="str">
        <f>IF($G451&lt;=8,"",IF($G451&lt;=10,TRIM($E451),M450))</f>
        <v>Cayuga</v>
      </c>
      <c r="N451" t="str">
        <f>IF($G451&lt;=10,"",IF($G451&lt;=12,TRIM($E451),N450))</f>
        <v/>
      </c>
      <c r="O451" t="str">
        <f>IF($G451&lt;=12,"",IF($G451&lt;=14,TRIM($E451),O450))</f>
        <v/>
      </c>
      <c r="Q451" t="str">
        <f t="shared" si="19"/>
        <v>Language spoken most often at home for the total population excluding institutional residents|Single responses|Non-official languages|Aboriginal languages|Iroquoian languages|Cayuga|</v>
      </c>
      <c r="R451" t="str">
        <f t="shared" si="20"/>
        <v>Language spoken most often at home for the total population excluding institutional residents|Single responses|Non-official languages|Aboriginal languages|Iroquoian languages|Cayuga</v>
      </c>
      <c r="S451" t="str">
        <f t="shared" si="18"/>
        <v>'Language spoken most often at home for the total population excluding institutional residents|Single responses|Non-official languages|Aboriginal languages|Iroquoian languages|Cayuga',</v>
      </c>
    </row>
    <row r="452" spans="1:19" hidden="1" x14ac:dyDescent="0.35">
      <c r="A452">
        <v>455</v>
      </c>
      <c r="B452" t="s">
        <v>283</v>
      </c>
      <c r="C452" t="s">
        <v>554</v>
      </c>
      <c r="D452" t="s">
        <v>154</v>
      </c>
      <c r="E452" t="s">
        <v>339</v>
      </c>
      <c r="G452">
        <f>LEN(E452)-LEN(TRIM(E452))</f>
        <v>10</v>
      </c>
      <c r="H452" t="str">
        <f>IF(G452=0,E452,H451)</f>
        <v>Language spoken most often at home for the total population excluding institutional residents</v>
      </c>
      <c r="I452" t="str">
        <f>IF(G452=0,"",IF(G452&lt;=2,TRIM(E452),I451))</f>
        <v>Single responses</v>
      </c>
      <c r="J452" t="str">
        <f>IF($G452&lt;=2,"",IF($G452&lt;=4,TRIM($E452),J451))</f>
        <v>Non-official languages</v>
      </c>
      <c r="K452" t="str">
        <f>IF($G452&lt;=4,"",IF($G452&lt;=6,TRIM($E452),K451))</f>
        <v>Aboriginal languages</v>
      </c>
      <c r="L452" t="str">
        <f>IF($G452&lt;=6,"",IF($G452&lt;=8,TRIM($E452),L451))</f>
        <v>Iroquoian languages</v>
      </c>
      <c r="M452" t="str">
        <f>IF($G452&lt;=8,"",IF($G452&lt;=10,TRIM($E452),M451))</f>
        <v>Mohawk</v>
      </c>
      <c r="N452" t="str">
        <f>IF($G452&lt;=10,"",IF($G452&lt;=12,TRIM($E452),N451))</f>
        <v/>
      </c>
      <c r="O452" t="str">
        <f>IF($G452&lt;=12,"",IF($G452&lt;=14,TRIM($E452),O451))</f>
        <v/>
      </c>
      <c r="Q452" t="str">
        <f t="shared" si="19"/>
        <v>Language spoken most often at home for the total population excluding institutional residents|Single responses|Non-official languages|Aboriginal languages|Iroquoian languages|Mohawk|</v>
      </c>
      <c r="R452" t="str">
        <f t="shared" si="20"/>
        <v>Language spoken most often at home for the total population excluding institutional residents|Single responses|Non-official languages|Aboriginal languages|Iroquoian languages|Mohawk</v>
      </c>
      <c r="S452" t="str">
        <f t="shared" ref="S452:S515" si="21">"'"&amp;R452&amp;"',"</f>
        <v>'Language spoken most often at home for the total population excluding institutional residents|Single responses|Non-official languages|Aboriginal languages|Iroquoian languages|Mohawk',</v>
      </c>
    </row>
    <row r="453" spans="1:19" hidden="1" x14ac:dyDescent="0.35">
      <c r="A453">
        <v>456</v>
      </c>
      <c r="B453" t="s">
        <v>283</v>
      </c>
      <c r="C453" t="s">
        <v>554</v>
      </c>
      <c r="D453" t="s">
        <v>154</v>
      </c>
      <c r="E453" t="s">
        <v>340</v>
      </c>
      <c r="G453">
        <f>LEN(E453)-LEN(TRIM(E453))</f>
        <v>10</v>
      </c>
      <c r="H453" t="str">
        <f>IF(G453=0,E453,H452)</f>
        <v>Language spoken most often at home for the total population excluding institutional residents</v>
      </c>
      <c r="I453" t="str">
        <f>IF(G453=0,"",IF(G453&lt;=2,TRIM(E453),I452))</f>
        <v>Single responses</v>
      </c>
      <c r="J453" t="str">
        <f>IF($G453&lt;=2,"",IF($G453&lt;=4,TRIM($E453),J452))</f>
        <v>Non-official languages</v>
      </c>
      <c r="K453" t="str">
        <f>IF($G453&lt;=4,"",IF($G453&lt;=6,TRIM($E453),K452))</f>
        <v>Aboriginal languages</v>
      </c>
      <c r="L453" t="str">
        <f>IF($G453&lt;=6,"",IF($G453&lt;=8,TRIM($E453),L452))</f>
        <v>Iroquoian languages</v>
      </c>
      <c r="M453" t="str">
        <f>IF($G453&lt;=8,"",IF($G453&lt;=10,TRIM($E453),M452))</f>
        <v>Oneida</v>
      </c>
      <c r="N453" t="str">
        <f>IF($G453&lt;=10,"",IF($G453&lt;=12,TRIM($E453),N452))</f>
        <v/>
      </c>
      <c r="O453" t="str">
        <f>IF($G453&lt;=12,"",IF($G453&lt;=14,TRIM($E453),O452))</f>
        <v/>
      </c>
      <c r="Q453" t="str">
        <f t="shared" ref="Q453:Q516" si="22">SUBSTITUTE(SUBSTITUTE(H453&amp;"|"&amp;I453&amp;"|"&amp;J453&amp;"|"&amp;K453&amp;"|"&amp;L453&amp;"|"&amp;M453&amp;"|"&amp;N453&amp;"|"&amp;O453&amp;"|","||",""),"'","")</f>
        <v>Language spoken most often at home for the total population excluding institutional residents|Single responses|Non-official languages|Aboriginal languages|Iroquoian languages|Oneida|</v>
      </c>
      <c r="R453" t="str">
        <f t="shared" ref="R453:R516" si="23">IF(RIGHT(Q453,1)="|",LEFT(Q453,LEN(Q453)-1),Q453)</f>
        <v>Language spoken most often at home for the total population excluding institutional residents|Single responses|Non-official languages|Aboriginal languages|Iroquoian languages|Oneida</v>
      </c>
      <c r="S453" t="str">
        <f t="shared" si="21"/>
        <v>'Language spoken most often at home for the total population excluding institutional residents|Single responses|Non-official languages|Aboriginal languages|Iroquoian languages|Oneida',</v>
      </c>
    </row>
    <row r="454" spans="1:19" hidden="1" x14ac:dyDescent="0.35">
      <c r="A454">
        <v>457</v>
      </c>
      <c r="B454" t="s">
        <v>283</v>
      </c>
      <c r="C454" t="s">
        <v>554</v>
      </c>
      <c r="D454" t="s">
        <v>154</v>
      </c>
      <c r="E454" t="s">
        <v>341</v>
      </c>
      <c r="G454">
        <f>LEN(E454)-LEN(TRIM(E454))</f>
        <v>10</v>
      </c>
      <c r="H454" t="str">
        <f>IF(G454=0,E454,H453)</f>
        <v>Language spoken most often at home for the total population excluding institutional residents</v>
      </c>
      <c r="I454" t="str">
        <f>IF(G454=0,"",IF(G454&lt;=2,TRIM(E454),I453))</f>
        <v>Single responses</v>
      </c>
      <c r="J454" t="str">
        <f>IF($G454&lt;=2,"",IF($G454&lt;=4,TRIM($E454),J453))</f>
        <v>Non-official languages</v>
      </c>
      <c r="K454" t="str">
        <f>IF($G454&lt;=4,"",IF($G454&lt;=6,TRIM($E454),K453))</f>
        <v>Aboriginal languages</v>
      </c>
      <c r="L454" t="str">
        <f>IF($G454&lt;=6,"",IF($G454&lt;=8,TRIM($E454),L453))</f>
        <v>Iroquoian languages</v>
      </c>
      <c r="M454" t="str">
        <f>IF($G454&lt;=8,"",IF($G454&lt;=10,TRIM($E454),M453))</f>
        <v>Iroquoian languages, n.i.e.</v>
      </c>
      <c r="N454" t="str">
        <f>IF($G454&lt;=10,"",IF($G454&lt;=12,TRIM($E454),N453))</f>
        <v/>
      </c>
      <c r="O454" t="str">
        <f>IF($G454&lt;=12,"",IF($G454&lt;=14,TRIM($E454),O453))</f>
        <v/>
      </c>
      <c r="Q454" t="str">
        <f t="shared" si="22"/>
        <v>Language spoken most often at home for the total population excluding institutional residents|Single responses|Non-official languages|Aboriginal languages|Iroquoian languages|Iroquoian languages, n.i.e.|</v>
      </c>
      <c r="R454" t="str">
        <f t="shared" si="23"/>
        <v>Language spoken most often at home for the total population excluding institutional residents|Single responses|Non-official languages|Aboriginal languages|Iroquoian languages|Iroquoian languages, n.i.e.</v>
      </c>
      <c r="S454" t="str">
        <f t="shared" si="21"/>
        <v>'Language spoken most often at home for the total population excluding institutional residents|Single responses|Non-official languages|Aboriginal languages|Iroquoian languages|Iroquoian languages, n.i.e.',</v>
      </c>
    </row>
    <row r="455" spans="1:19" hidden="1" x14ac:dyDescent="0.35">
      <c r="A455">
        <v>458</v>
      </c>
      <c r="B455" t="s">
        <v>283</v>
      </c>
      <c r="C455" t="s">
        <v>554</v>
      </c>
      <c r="D455" t="s">
        <v>154</v>
      </c>
      <c r="E455" t="s">
        <v>342</v>
      </c>
      <c r="G455">
        <f>LEN(E455)-LEN(TRIM(E455))</f>
        <v>8</v>
      </c>
      <c r="H455" t="str">
        <f>IF(G455=0,E455,H454)</f>
        <v>Language spoken most often at home for the total population excluding institutional residents</v>
      </c>
      <c r="I455" t="str">
        <f>IF(G455=0,"",IF(G455&lt;=2,TRIM(E455),I454))</f>
        <v>Single responses</v>
      </c>
      <c r="J455" t="str">
        <f>IF($G455&lt;=2,"",IF($G455&lt;=4,TRIM($E455),J454))</f>
        <v>Non-official languages</v>
      </c>
      <c r="K455" t="str">
        <f>IF($G455&lt;=4,"",IF($G455&lt;=6,TRIM($E455),K454))</f>
        <v>Aboriginal languages</v>
      </c>
      <c r="L455" t="str">
        <f>IF($G455&lt;=6,"",IF($G455&lt;=8,TRIM($E455),L454))</f>
        <v>Kutenai</v>
      </c>
      <c r="M455" t="str">
        <f>IF($G455&lt;=8,"",IF($G455&lt;=10,TRIM($E455),M454))</f>
        <v/>
      </c>
      <c r="N455" t="str">
        <f>IF($G455&lt;=10,"",IF($G455&lt;=12,TRIM($E455),N454))</f>
        <v/>
      </c>
      <c r="O455" t="str">
        <f>IF($G455&lt;=12,"",IF($G455&lt;=14,TRIM($E455),O454))</f>
        <v/>
      </c>
      <c r="Q455" t="str">
        <f t="shared" si="22"/>
        <v>Language spoken most often at home for the total population excluding institutional residents|Single responses|Non-official languages|Aboriginal languages|Kutenai</v>
      </c>
      <c r="R455" t="str">
        <f t="shared" si="23"/>
        <v>Language spoken most often at home for the total population excluding institutional residents|Single responses|Non-official languages|Aboriginal languages|Kutenai</v>
      </c>
      <c r="S455" t="str">
        <f t="shared" si="21"/>
        <v>'Language spoken most often at home for the total population excluding institutional residents|Single responses|Non-official languages|Aboriginal languages|Kutenai',</v>
      </c>
    </row>
    <row r="456" spans="1:19" hidden="1" x14ac:dyDescent="0.35">
      <c r="A456">
        <v>459</v>
      </c>
      <c r="B456" t="s">
        <v>283</v>
      </c>
      <c r="C456" t="s">
        <v>554</v>
      </c>
      <c r="D456" t="s">
        <v>154</v>
      </c>
      <c r="E456" t="s">
        <v>343</v>
      </c>
      <c r="G456">
        <f>LEN(E456)-LEN(TRIM(E456))</f>
        <v>8</v>
      </c>
      <c r="H456" t="str">
        <f>IF(G456=0,E456,H455)</f>
        <v>Language spoken most often at home for the total population excluding institutional residents</v>
      </c>
      <c r="I456" t="str">
        <f>IF(G456=0,"",IF(G456&lt;=2,TRIM(E456),I455))</f>
        <v>Single responses</v>
      </c>
      <c r="J456" t="str">
        <f>IF($G456&lt;=2,"",IF($G456&lt;=4,TRIM($E456),J455))</f>
        <v>Non-official languages</v>
      </c>
      <c r="K456" t="str">
        <f>IF($G456&lt;=4,"",IF($G456&lt;=6,TRIM($E456),K455))</f>
        <v>Aboriginal languages</v>
      </c>
      <c r="L456" t="str">
        <f>IF($G456&lt;=6,"",IF($G456&lt;=8,TRIM($E456),L455))</f>
        <v>Michif</v>
      </c>
      <c r="M456" t="str">
        <f>IF($G456&lt;=8,"",IF($G456&lt;=10,TRIM($E456),M455))</f>
        <v/>
      </c>
      <c r="N456" t="str">
        <f>IF($G456&lt;=10,"",IF($G456&lt;=12,TRIM($E456),N455))</f>
        <v/>
      </c>
      <c r="O456" t="str">
        <f>IF($G456&lt;=12,"",IF($G456&lt;=14,TRIM($E456),O455))</f>
        <v/>
      </c>
      <c r="Q456" t="str">
        <f t="shared" si="22"/>
        <v>Language spoken most often at home for the total population excluding institutional residents|Single responses|Non-official languages|Aboriginal languages|Michif</v>
      </c>
      <c r="R456" t="str">
        <f t="shared" si="23"/>
        <v>Language spoken most often at home for the total population excluding institutional residents|Single responses|Non-official languages|Aboriginal languages|Michif</v>
      </c>
      <c r="S456" t="str">
        <f t="shared" si="21"/>
        <v>'Language spoken most often at home for the total population excluding institutional residents|Single responses|Non-official languages|Aboriginal languages|Michif',</v>
      </c>
    </row>
    <row r="457" spans="1:19" hidden="1" x14ac:dyDescent="0.35">
      <c r="A457">
        <v>460</v>
      </c>
      <c r="B457" t="s">
        <v>283</v>
      </c>
      <c r="C457" t="s">
        <v>554</v>
      </c>
      <c r="D457" t="s">
        <v>154</v>
      </c>
      <c r="E457" t="s">
        <v>344</v>
      </c>
      <c r="G457">
        <f>LEN(E457)-LEN(TRIM(E457))</f>
        <v>8</v>
      </c>
      <c r="H457" t="str">
        <f>IF(G457=0,E457,H456)</f>
        <v>Language spoken most often at home for the total population excluding institutional residents</v>
      </c>
      <c r="I457" t="str">
        <f>IF(G457=0,"",IF(G457&lt;=2,TRIM(E457),I456))</f>
        <v>Single responses</v>
      </c>
      <c r="J457" t="str">
        <f>IF($G457&lt;=2,"",IF($G457&lt;=4,TRIM($E457),J456))</f>
        <v>Non-official languages</v>
      </c>
      <c r="K457" t="str">
        <f>IF($G457&lt;=4,"",IF($G457&lt;=6,TRIM($E457),K456))</f>
        <v>Aboriginal languages</v>
      </c>
      <c r="L457" t="str">
        <f>IF($G457&lt;=6,"",IF($G457&lt;=8,TRIM($E457),L456))</f>
        <v>Salish languages</v>
      </c>
      <c r="M457" t="str">
        <f>IF($G457&lt;=8,"",IF($G457&lt;=10,TRIM($E457),M456))</f>
        <v/>
      </c>
      <c r="N457" t="str">
        <f>IF($G457&lt;=10,"",IF($G457&lt;=12,TRIM($E457),N456))</f>
        <v/>
      </c>
      <c r="O457" t="str">
        <f>IF($G457&lt;=12,"",IF($G457&lt;=14,TRIM($E457),O456))</f>
        <v/>
      </c>
      <c r="Q457" t="str">
        <f t="shared" si="22"/>
        <v>Language spoken most often at home for the total population excluding institutional residents|Single responses|Non-official languages|Aboriginal languages|Salish languages</v>
      </c>
      <c r="R457" t="str">
        <f t="shared" si="23"/>
        <v>Language spoken most often at home for the total population excluding institutional residents|Single responses|Non-official languages|Aboriginal languages|Salish languages</v>
      </c>
      <c r="S457" t="str">
        <f t="shared" si="21"/>
        <v>'Language spoken most often at home for the total population excluding institutional residents|Single responses|Non-official languages|Aboriginal languages|Salish languages',</v>
      </c>
    </row>
    <row r="458" spans="1:19" hidden="1" x14ac:dyDescent="0.35">
      <c r="A458">
        <v>461</v>
      </c>
      <c r="B458" t="s">
        <v>283</v>
      </c>
      <c r="C458" t="s">
        <v>554</v>
      </c>
      <c r="D458" t="s">
        <v>154</v>
      </c>
      <c r="E458" t="s">
        <v>345</v>
      </c>
      <c r="G458">
        <f>LEN(E458)-LEN(TRIM(E458))</f>
        <v>10</v>
      </c>
      <c r="H458" t="str">
        <f>IF(G458=0,E458,H457)</f>
        <v>Language spoken most often at home for the total population excluding institutional residents</v>
      </c>
      <c r="I458" t="str">
        <f>IF(G458=0,"",IF(G458&lt;=2,TRIM(E458),I457))</f>
        <v>Single responses</v>
      </c>
      <c r="J458" t="str">
        <f>IF($G458&lt;=2,"",IF($G458&lt;=4,TRIM($E458),J457))</f>
        <v>Non-official languages</v>
      </c>
      <c r="K458" t="str">
        <f>IF($G458&lt;=4,"",IF($G458&lt;=6,TRIM($E458),K457))</f>
        <v>Aboriginal languages</v>
      </c>
      <c r="L458" t="str">
        <f>IF($G458&lt;=6,"",IF($G458&lt;=8,TRIM($E458),L457))</f>
        <v>Salish languages</v>
      </c>
      <c r="M458" t="str">
        <f>IF($G458&lt;=8,"",IF($G458&lt;=10,TRIM($E458),M457))</f>
        <v>Comox</v>
      </c>
      <c r="N458" t="str">
        <f>IF($G458&lt;=10,"",IF($G458&lt;=12,TRIM($E458),N457))</f>
        <v/>
      </c>
      <c r="O458" t="str">
        <f>IF($G458&lt;=12,"",IF($G458&lt;=14,TRIM($E458),O457))</f>
        <v/>
      </c>
      <c r="Q458" t="str">
        <f t="shared" si="22"/>
        <v>Language spoken most often at home for the total population excluding institutional residents|Single responses|Non-official languages|Aboriginal languages|Salish languages|Comox|</v>
      </c>
      <c r="R458" t="str">
        <f t="shared" si="23"/>
        <v>Language spoken most often at home for the total population excluding institutional residents|Single responses|Non-official languages|Aboriginal languages|Salish languages|Comox</v>
      </c>
      <c r="S458" t="str">
        <f t="shared" si="21"/>
        <v>'Language spoken most often at home for the total population excluding institutional residents|Single responses|Non-official languages|Aboriginal languages|Salish languages|Comox',</v>
      </c>
    </row>
    <row r="459" spans="1:19" hidden="1" x14ac:dyDescent="0.35">
      <c r="A459">
        <v>462</v>
      </c>
      <c r="B459" t="s">
        <v>283</v>
      </c>
      <c r="C459" t="s">
        <v>554</v>
      </c>
      <c r="D459" t="s">
        <v>154</v>
      </c>
      <c r="E459" t="s">
        <v>346</v>
      </c>
      <c r="G459">
        <f>LEN(E459)-LEN(TRIM(E459))</f>
        <v>10</v>
      </c>
      <c r="H459" t="str">
        <f>IF(G459=0,E459,H458)</f>
        <v>Language spoken most often at home for the total population excluding institutional residents</v>
      </c>
      <c r="I459" t="str">
        <f>IF(G459=0,"",IF(G459&lt;=2,TRIM(E459),I458))</f>
        <v>Single responses</v>
      </c>
      <c r="J459" t="str">
        <f>IF($G459&lt;=2,"",IF($G459&lt;=4,TRIM($E459),J458))</f>
        <v>Non-official languages</v>
      </c>
      <c r="K459" t="str">
        <f>IF($G459&lt;=4,"",IF($G459&lt;=6,TRIM($E459),K458))</f>
        <v>Aboriginal languages</v>
      </c>
      <c r="L459" t="str">
        <f>IF($G459&lt;=6,"",IF($G459&lt;=8,TRIM($E459),L458))</f>
        <v>Salish languages</v>
      </c>
      <c r="M459" t="str">
        <f>IF($G459&lt;=8,"",IF($G459&lt;=10,TRIM($E459),M458))</f>
        <v>Halkomelem</v>
      </c>
      <c r="N459" t="str">
        <f>IF($G459&lt;=10,"",IF($G459&lt;=12,TRIM($E459),N458))</f>
        <v/>
      </c>
      <c r="O459" t="str">
        <f>IF($G459&lt;=12,"",IF($G459&lt;=14,TRIM($E459),O458))</f>
        <v/>
      </c>
      <c r="Q459" t="str">
        <f t="shared" si="22"/>
        <v>Language spoken most often at home for the total population excluding institutional residents|Single responses|Non-official languages|Aboriginal languages|Salish languages|Halkomelem|</v>
      </c>
      <c r="R459" t="str">
        <f t="shared" si="23"/>
        <v>Language spoken most often at home for the total population excluding institutional residents|Single responses|Non-official languages|Aboriginal languages|Salish languages|Halkomelem</v>
      </c>
      <c r="S459" t="str">
        <f t="shared" si="21"/>
        <v>'Language spoken most often at home for the total population excluding institutional residents|Single responses|Non-official languages|Aboriginal languages|Salish languages|Halkomelem',</v>
      </c>
    </row>
    <row r="460" spans="1:19" hidden="1" x14ac:dyDescent="0.35">
      <c r="A460">
        <v>463</v>
      </c>
      <c r="B460" t="s">
        <v>283</v>
      </c>
      <c r="C460" t="s">
        <v>554</v>
      </c>
      <c r="D460" t="s">
        <v>154</v>
      </c>
      <c r="E460" t="s">
        <v>347</v>
      </c>
      <c r="G460">
        <f>LEN(E460)-LEN(TRIM(E460))</f>
        <v>10</v>
      </c>
      <c r="H460" t="str">
        <f>IF(G460=0,E460,H459)</f>
        <v>Language spoken most often at home for the total population excluding institutional residents</v>
      </c>
      <c r="I460" t="str">
        <f>IF(G460=0,"",IF(G460&lt;=2,TRIM(E460),I459))</f>
        <v>Single responses</v>
      </c>
      <c r="J460" t="str">
        <f>IF($G460&lt;=2,"",IF($G460&lt;=4,TRIM($E460),J459))</f>
        <v>Non-official languages</v>
      </c>
      <c r="K460" t="str">
        <f>IF($G460&lt;=4,"",IF($G460&lt;=6,TRIM($E460),K459))</f>
        <v>Aboriginal languages</v>
      </c>
      <c r="L460" t="str">
        <f>IF($G460&lt;=6,"",IF($G460&lt;=8,TRIM($E460),L459))</f>
        <v>Salish languages</v>
      </c>
      <c r="M460" t="str">
        <f>IF($G460&lt;=8,"",IF($G460&lt;=10,TRIM($E460),M459))</f>
        <v>Lillooet</v>
      </c>
      <c r="N460" t="str">
        <f>IF($G460&lt;=10,"",IF($G460&lt;=12,TRIM($E460),N459))</f>
        <v/>
      </c>
      <c r="O460" t="str">
        <f>IF($G460&lt;=12,"",IF($G460&lt;=14,TRIM($E460),O459))</f>
        <v/>
      </c>
      <c r="Q460" t="str">
        <f t="shared" si="22"/>
        <v>Language spoken most often at home for the total population excluding institutional residents|Single responses|Non-official languages|Aboriginal languages|Salish languages|Lillooet|</v>
      </c>
      <c r="R460" t="str">
        <f t="shared" si="23"/>
        <v>Language spoken most often at home for the total population excluding institutional residents|Single responses|Non-official languages|Aboriginal languages|Salish languages|Lillooet</v>
      </c>
      <c r="S460" t="str">
        <f t="shared" si="21"/>
        <v>'Language spoken most often at home for the total population excluding institutional residents|Single responses|Non-official languages|Aboriginal languages|Salish languages|Lillooet',</v>
      </c>
    </row>
    <row r="461" spans="1:19" hidden="1" x14ac:dyDescent="0.35">
      <c r="A461">
        <v>464</v>
      </c>
      <c r="B461" t="s">
        <v>283</v>
      </c>
      <c r="C461" t="s">
        <v>554</v>
      </c>
      <c r="D461" t="s">
        <v>154</v>
      </c>
      <c r="E461" t="s">
        <v>348</v>
      </c>
      <c r="G461">
        <f>LEN(E461)-LEN(TRIM(E461))</f>
        <v>10</v>
      </c>
      <c r="H461" t="str">
        <f>IF(G461=0,E461,H460)</f>
        <v>Language spoken most often at home for the total population excluding institutional residents</v>
      </c>
      <c r="I461" t="str">
        <f>IF(G461=0,"",IF(G461&lt;=2,TRIM(E461),I460))</f>
        <v>Single responses</v>
      </c>
      <c r="J461" t="str">
        <f>IF($G461&lt;=2,"",IF($G461&lt;=4,TRIM($E461),J460))</f>
        <v>Non-official languages</v>
      </c>
      <c r="K461" t="str">
        <f>IF($G461&lt;=4,"",IF($G461&lt;=6,TRIM($E461),K460))</f>
        <v>Aboriginal languages</v>
      </c>
      <c r="L461" t="str">
        <f>IF($G461&lt;=6,"",IF($G461&lt;=8,TRIM($E461),L460))</f>
        <v>Salish languages</v>
      </c>
      <c r="M461" t="str">
        <f>IF($G461&lt;=8,"",IF($G461&lt;=10,TRIM($E461),M460))</f>
        <v>Okanagan</v>
      </c>
      <c r="N461" t="str">
        <f>IF($G461&lt;=10,"",IF($G461&lt;=12,TRIM($E461),N460))</f>
        <v/>
      </c>
      <c r="O461" t="str">
        <f>IF($G461&lt;=12,"",IF($G461&lt;=14,TRIM($E461),O460))</f>
        <v/>
      </c>
      <c r="Q461" t="str">
        <f t="shared" si="22"/>
        <v>Language spoken most often at home for the total population excluding institutional residents|Single responses|Non-official languages|Aboriginal languages|Salish languages|Okanagan|</v>
      </c>
      <c r="R461" t="str">
        <f t="shared" si="23"/>
        <v>Language spoken most often at home for the total population excluding institutional residents|Single responses|Non-official languages|Aboriginal languages|Salish languages|Okanagan</v>
      </c>
      <c r="S461" t="str">
        <f t="shared" si="21"/>
        <v>'Language spoken most often at home for the total population excluding institutional residents|Single responses|Non-official languages|Aboriginal languages|Salish languages|Okanagan',</v>
      </c>
    </row>
    <row r="462" spans="1:19" hidden="1" x14ac:dyDescent="0.35">
      <c r="A462">
        <v>465</v>
      </c>
      <c r="B462" t="s">
        <v>283</v>
      </c>
      <c r="C462" t="s">
        <v>554</v>
      </c>
      <c r="D462" t="s">
        <v>154</v>
      </c>
      <c r="E462" t="s">
        <v>349</v>
      </c>
      <c r="G462">
        <f>LEN(E462)-LEN(TRIM(E462))</f>
        <v>10</v>
      </c>
      <c r="H462" t="str">
        <f>IF(G462=0,E462,H461)</f>
        <v>Language spoken most often at home for the total population excluding institutional residents</v>
      </c>
      <c r="I462" t="str">
        <f>IF(G462=0,"",IF(G462&lt;=2,TRIM(E462),I461))</f>
        <v>Single responses</v>
      </c>
      <c r="J462" t="str">
        <f>IF($G462&lt;=2,"",IF($G462&lt;=4,TRIM($E462),J461))</f>
        <v>Non-official languages</v>
      </c>
      <c r="K462" t="str">
        <f>IF($G462&lt;=4,"",IF($G462&lt;=6,TRIM($E462),K461))</f>
        <v>Aboriginal languages</v>
      </c>
      <c r="L462" t="str">
        <f>IF($G462&lt;=6,"",IF($G462&lt;=8,TRIM($E462),L461))</f>
        <v>Salish languages</v>
      </c>
      <c r="M462" t="str">
        <f>IF($G462&lt;=8,"",IF($G462&lt;=10,TRIM($E462),M461))</f>
        <v>Shuswap (Secwepemctsin)</v>
      </c>
      <c r="N462" t="str">
        <f>IF($G462&lt;=10,"",IF($G462&lt;=12,TRIM($E462),N461))</f>
        <v/>
      </c>
      <c r="O462" t="str">
        <f>IF($G462&lt;=12,"",IF($G462&lt;=14,TRIM($E462),O461))</f>
        <v/>
      </c>
      <c r="Q462" t="str">
        <f t="shared" si="22"/>
        <v>Language spoken most often at home for the total population excluding institutional residents|Single responses|Non-official languages|Aboriginal languages|Salish languages|Shuswap (Secwepemctsin)|</v>
      </c>
      <c r="R462" t="str">
        <f t="shared" si="23"/>
        <v>Language spoken most often at home for the total population excluding institutional residents|Single responses|Non-official languages|Aboriginal languages|Salish languages|Shuswap (Secwepemctsin)</v>
      </c>
      <c r="S462" t="str">
        <f t="shared" si="21"/>
        <v>'Language spoken most often at home for the total population excluding institutional residents|Single responses|Non-official languages|Aboriginal languages|Salish languages|Shuswap (Secwepemctsin)',</v>
      </c>
    </row>
    <row r="463" spans="1:19" hidden="1" x14ac:dyDescent="0.35">
      <c r="A463">
        <v>466</v>
      </c>
      <c r="B463" t="s">
        <v>283</v>
      </c>
      <c r="C463" t="s">
        <v>554</v>
      </c>
      <c r="D463" t="s">
        <v>154</v>
      </c>
      <c r="E463" t="s">
        <v>350</v>
      </c>
      <c r="G463">
        <f>LEN(E463)-LEN(TRIM(E463))</f>
        <v>10</v>
      </c>
      <c r="H463" t="str">
        <f>IF(G463=0,E463,H462)</f>
        <v>Language spoken most often at home for the total population excluding institutional residents</v>
      </c>
      <c r="I463" t="str">
        <f>IF(G463=0,"",IF(G463&lt;=2,TRIM(E463),I462))</f>
        <v>Single responses</v>
      </c>
      <c r="J463" t="str">
        <f>IF($G463&lt;=2,"",IF($G463&lt;=4,TRIM($E463),J462))</f>
        <v>Non-official languages</v>
      </c>
      <c r="K463" t="str">
        <f>IF($G463&lt;=4,"",IF($G463&lt;=6,TRIM($E463),K462))</f>
        <v>Aboriginal languages</v>
      </c>
      <c r="L463" t="str">
        <f>IF($G463&lt;=6,"",IF($G463&lt;=8,TRIM($E463),L462))</f>
        <v>Salish languages</v>
      </c>
      <c r="M463" t="str">
        <f>IF($G463&lt;=8,"",IF($G463&lt;=10,TRIM($E463),M462))</f>
        <v>Squamish</v>
      </c>
      <c r="N463" t="str">
        <f>IF($G463&lt;=10,"",IF($G463&lt;=12,TRIM($E463),N462))</f>
        <v/>
      </c>
      <c r="O463" t="str">
        <f>IF($G463&lt;=12,"",IF($G463&lt;=14,TRIM($E463),O462))</f>
        <v/>
      </c>
      <c r="Q463" t="str">
        <f t="shared" si="22"/>
        <v>Language spoken most often at home for the total population excluding institutional residents|Single responses|Non-official languages|Aboriginal languages|Salish languages|Squamish|</v>
      </c>
      <c r="R463" t="str">
        <f t="shared" si="23"/>
        <v>Language spoken most often at home for the total population excluding institutional residents|Single responses|Non-official languages|Aboriginal languages|Salish languages|Squamish</v>
      </c>
      <c r="S463" t="str">
        <f t="shared" si="21"/>
        <v>'Language spoken most often at home for the total population excluding institutional residents|Single responses|Non-official languages|Aboriginal languages|Salish languages|Squamish',</v>
      </c>
    </row>
    <row r="464" spans="1:19" hidden="1" x14ac:dyDescent="0.35">
      <c r="A464">
        <v>467</v>
      </c>
      <c r="B464" t="s">
        <v>283</v>
      </c>
      <c r="C464" t="s">
        <v>554</v>
      </c>
      <c r="D464" t="s">
        <v>154</v>
      </c>
      <c r="E464" t="s">
        <v>351</v>
      </c>
      <c r="G464">
        <f>LEN(E464)-LEN(TRIM(E464))</f>
        <v>10</v>
      </c>
      <c r="H464" t="str">
        <f>IF(G464=0,E464,H463)</f>
        <v>Language spoken most often at home for the total population excluding institutional residents</v>
      </c>
      <c r="I464" t="str">
        <f>IF(G464=0,"",IF(G464&lt;=2,TRIM(E464),I463))</f>
        <v>Single responses</v>
      </c>
      <c r="J464" t="str">
        <f>IF($G464&lt;=2,"",IF($G464&lt;=4,TRIM($E464),J463))</f>
        <v>Non-official languages</v>
      </c>
      <c r="K464" t="str">
        <f>IF($G464&lt;=4,"",IF($G464&lt;=6,TRIM($E464),K463))</f>
        <v>Aboriginal languages</v>
      </c>
      <c r="L464" t="str">
        <f>IF($G464&lt;=6,"",IF($G464&lt;=8,TRIM($E464),L463))</f>
        <v>Salish languages</v>
      </c>
      <c r="M464" t="str">
        <f>IF($G464&lt;=8,"",IF($G464&lt;=10,TRIM($E464),M463))</f>
        <v>Straits</v>
      </c>
      <c r="N464" t="str">
        <f>IF($G464&lt;=10,"",IF($G464&lt;=12,TRIM($E464),N463))</f>
        <v/>
      </c>
      <c r="O464" t="str">
        <f>IF($G464&lt;=12,"",IF($G464&lt;=14,TRIM($E464),O463))</f>
        <v/>
      </c>
      <c r="Q464" t="str">
        <f t="shared" si="22"/>
        <v>Language spoken most often at home for the total population excluding institutional residents|Single responses|Non-official languages|Aboriginal languages|Salish languages|Straits|</v>
      </c>
      <c r="R464" t="str">
        <f t="shared" si="23"/>
        <v>Language spoken most often at home for the total population excluding institutional residents|Single responses|Non-official languages|Aboriginal languages|Salish languages|Straits</v>
      </c>
      <c r="S464" t="str">
        <f t="shared" si="21"/>
        <v>'Language spoken most often at home for the total population excluding institutional residents|Single responses|Non-official languages|Aboriginal languages|Salish languages|Straits',</v>
      </c>
    </row>
    <row r="465" spans="1:19" hidden="1" x14ac:dyDescent="0.35">
      <c r="A465">
        <v>468</v>
      </c>
      <c r="B465" t="s">
        <v>283</v>
      </c>
      <c r="C465" t="s">
        <v>554</v>
      </c>
      <c r="D465" t="s">
        <v>154</v>
      </c>
      <c r="E465" t="s">
        <v>352</v>
      </c>
      <c r="G465">
        <f>LEN(E465)-LEN(TRIM(E465))</f>
        <v>10</v>
      </c>
      <c r="H465" t="str">
        <f>IF(G465=0,E465,H464)</f>
        <v>Language spoken most often at home for the total population excluding institutional residents</v>
      </c>
      <c r="I465" t="str">
        <f>IF(G465=0,"",IF(G465&lt;=2,TRIM(E465),I464))</f>
        <v>Single responses</v>
      </c>
      <c r="J465" t="str">
        <f>IF($G465&lt;=2,"",IF($G465&lt;=4,TRIM($E465),J464))</f>
        <v>Non-official languages</v>
      </c>
      <c r="K465" t="str">
        <f>IF($G465&lt;=4,"",IF($G465&lt;=6,TRIM($E465),K464))</f>
        <v>Aboriginal languages</v>
      </c>
      <c r="L465" t="str">
        <f>IF($G465&lt;=6,"",IF($G465&lt;=8,TRIM($E465),L464))</f>
        <v>Salish languages</v>
      </c>
      <c r="M465" t="str">
        <f>IF($G465&lt;=8,"",IF($G465&lt;=10,TRIM($E465),M464))</f>
        <v>Thompson (Ntlakapamux)</v>
      </c>
      <c r="N465" t="str">
        <f>IF($G465&lt;=10,"",IF($G465&lt;=12,TRIM($E465),N464))</f>
        <v/>
      </c>
      <c r="O465" t="str">
        <f>IF($G465&lt;=12,"",IF($G465&lt;=14,TRIM($E465),O464))</f>
        <v/>
      </c>
      <c r="Q465" t="str">
        <f t="shared" si="22"/>
        <v>Language spoken most often at home for the total population excluding institutional residents|Single responses|Non-official languages|Aboriginal languages|Salish languages|Thompson (Ntlakapamux)|</v>
      </c>
      <c r="R465" t="str">
        <f t="shared" si="23"/>
        <v>Language spoken most often at home for the total population excluding institutional residents|Single responses|Non-official languages|Aboriginal languages|Salish languages|Thompson (Ntlakapamux)</v>
      </c>
      <c r="S465" t="str">
        <f t="shared" si="21"/>
        <v>'Language spoken most often at home for the total population excluding institutional residents|Single responses|Non-official languages|Aboriginal languages|Salish languages|Thompson (Ntlakapamux)',</v>
      </c>
    </row>
    <row r="466" spans="1:19" hidden="1" x14ac:dyDescent="0.35">
      <c r="A466">
        <v>469</v>
      </c>
      <c r="B466" t="s">
        <v>283</v>
      </c>
      <c r="C466" t="s">
        <v>554</v>
      </c>
      <c r="D466" t="s">
        <v>154</v>
      </c>
      <c r="E466" t="s">
        <v>353</v>
      </c>
      <c r="G466">
        <f>LEN(E466)-LEN(TRIM(E466))</f>
        <v>10</v>
      </c>
      <c r="H466" t="str">
        <f>IF(G466=0,E466,H465)</f>
        <v>Language spoken most often at home for the total population excluding institutional residents</v>
      </c>
      <c r="I466" t="str">
        <f>IF(G466=0,"",IF(G466&lt;=2,TRIM(E466),I465))</f>
        <v>Single responses</v>
      </c>
      <c r="J466" t="str">
        <f>IF($G466&lt;=2,"",IF($G466&lt;=4,TRIM($E466),J465))</f>
        <v>Non-official languages</v>
      </c>
      <c r="K466" t="str">
        <f>IF($G466&lt;=4,"",IF($G466&lt;=6,TRIM($E466),K465))</f>
        <v>Aboriginal languages</v>
      </c>
      <c r="L466" t="str">
        <f>IF($G466&lt;=6,"",IF($G466&lt;=8,TRIM($E466),L465))</f>
        <v>Salish languages</v>
      </c>
      <c r="M466" t="str">
        <f>IF($G466&lt;=8,"",IF($G466&lt;=10,TRIM($E466),M465))</f>
        <v>Salish languages, n.i.e.</v>
      </c>
      <c r="N466" t="str">
        <f>IF($G466&lt;=10,"",IF($G466&lt;=12,TRIM($E466),N465))</f>
        <v/>
      </c>
      <c r="O466" t="str">
        <f>IF($G466&lt;=12,"",IF($G466&lt;=14,TRIM($E466),O465))</f>
        <v/>
      </c>
      <c r="Q466" t="str">
        <f t="shared" si="22"/>
        <v>Language spoken most often at home for the total population excluding institutional residents|Single responses|Non-official languages|Aboriginal languages|Salish languages|Salish languages, n.i.e.|</v>
      </c>
      <c r="R466" t="str">
        <f t="shared" si="23"/>
        <v>Language spoken most often at home for the total population excluding institutional residents|Single responses|Non-official languages|Aboriginal languages|Salish languages|Salish languages, n.i.e.</v>
      </c>
      <c r="S466" t="str">
        <f t="shared" si="21"/>
        <v>'Language spoken most often at home for the total population excluding institutional residents|Single responses|Non-official languages|Aboriginal languages|Salish languages|Salish languages, n.i.e.',</v>
      </c>
    </row>
    <row r="467" spans="1:19" hidden="1" x14ac:dyDescent="0.35">
      <c r="A467">
        <v>470</v>
      </c>
      <c r="B467" t="s">
        <v>283</v>
      </c>
      <c r="C467" t="s">
        <v>554</v>
      </c>
      <c r="D467" t="s">
        <v>154</v>
      </c>
      <c r="E467" t="s">
        <v>354</v>
      </c>
      <c r="G467">
        <f>LEN(E467)-LEN(TRIM(E467))</f>
        <v>8</v>
      </c>
      <c r="H467" t="str">
        <f>IF(G467=0,E467,H466)</f>
        <v>Language spoken most often at home for the total population excluding institutional residents</v>
      </c>
      <c r="I467" t="str">
        <f>IF(G467=0,"",IF(G467&lt;=2,TRIM(E467),I466))</f>
        <v>Single responses</v>
      </c>
      <c r="J467" t="str">
        <f>IF($G467&lt;=2,"",IF($G467&lt;=4,TRIM($E467),J466))</f>
        <v>Non-official languages</v>
      </c>
      <c r="K467" t="str">
        <f>IF($G467&lt;=4,"",IF($G467&lt;=6,TRIM($E467),K466))</f>
        <v>Aboriginal languages</v>
      </c>
      <c r="L467" t="str">
        <f>IF($G467&lt;=6,"",IF($G467&lt;=8,TRIM($E467),L466))</f>
        <v>Siouan languages</v>
      </c>
      <c r="M467" t="str">
        <f>IF($G467&lt;=8,"",IF($G467&lt;=10,TRIM($E467),M466))</f>
        <v/>
      </c>
      <c r="N467" t="str">
        <f>IF($G467&lt;=10,"",IF($G467&lt;=12,TRIM($E467),N466))</f>
        <v/>
      </c>
      <c r="O467" t="str">
        <f>IF($G467&lt;=12,"",IF($G467&lt;=14,TRIM($E467),O466))</f>
        <v/>
      </c>
      <c r="Q467" t="str">
        <f t="shared" si="22"/>
        <v>Language spoken most often at home for the total population excluding institutional residents|Single responses|Non-official languages|Aboriginal languages|Siouan languages</v>
      </c>
      <c r="R467" t="str">
        <f t="shared" si="23"/>
        <v>Language spoken most often at home for the total population excluding institutional residents|Single responses|Non-official languages|Aboriginal languages|Siouan languages</v>
      </c>
      <c r="S467" t="str">
        <f t="shared" si="21"/>
        <v>'Language spoken most often at home for the total population excluding institutional residents|Single responses|Non-official languages|Aboriginal languages|Siouan languages',</v>
      </c>
    </row>
    <row r="468" spans="1:19" hidden="1" x14ac:dyDescent="0.35">
      <c r="A468">
        <v>471</v>
      </c>
      <c r="B468" t="s">
        <v>283</v>
      </c>
      <c r="C468" t="s">
        <v>554</v>
      </c>
      <c r="D468" t="s">
        <v>154</v>
      </c>
      <c r="E468" t="s">
        <v>355</v>
      </c>
      <c r="G468">
        <f>LEN(E468)-LEN(TRIM(E468))</f>
        <v>10</v>
      </c>
      <c r="H468" t="str">
        <f>IF(G468=0,E468,H467)</f>
        <v>Language spoken most often at home for the total population excluding institutional residents</v>
      </c>
      <c r="I468" t="str">
        <f>IF(G468=0,"",IF(G468&lt;=2,TRIM(E468),I467))</f>
        <v>Single responses</v>
      </c>
      <c r="J468" t="str">
        <f>IF($G468&lt;=2,"",IF($G468&lt;=4,TRIM($E468),J467))</f>
        <v>Non-official languages</v>
      </c>
      <c r="K468" t="str">
        <f>IF($G468&lt;=4,"",IF($G468&lt;=6,TRIM($E468),K467))</f>
        <v>Aboriginal languages</v>
      </c>
      <c r="L468" t="str">
        <f>IF($G468&lt;=6,"",IF($G468&lt;=8,TRIM($E468),L467))</f>
        <v>Siouan languages</v>
      </c>
      <c r="M468" t="str">
        <f>IF($G468&lt;=8,"",IF($G468&lt;=10,TRIM($E468),M467))</f>
        <v>Dakota</v>
      </c>
      <c r="N468" t="str">
        <f>IF($G468&lt;=10,"",IF($G468&lt;=12,TRIM($E468),N467))</f>
        <v/>
      </c>
      <c r="O468" t="str">
        <f>IF($G468&lt;=12,"",IF($G468&lt;=14,TRIM($E468),O467))</f>
        <v/>
      </c>
      <c r="Q468" t="str">
        <f t="shared" si="22"/>
        <v>Language spoken most often at home for the total population excluding institutional residents|Single responses|Non-official languages|Aboriginal languages|Siouan languages|Dakota|</v>
      </c>
      <c r="R468" t="str">
        <f t="shared" si="23"/>
        <v>Language spoken most often at home for the total population excluding institutional residents|Single responses|Non-official languages|Aboriginal languages|Siouan languages|Dakota</v>
      </c>
      <c r="S468" t="str">
        <f t="shared" si="21"/>
        <v>'Language spoken most often at home for the total population excluding institutional residents|Single responses|Non-official languages|Aboriginal languages|Siouan languages|Dakota',</v>
      </c>
    </row>
    <row r="469" spans="1:19" hidden="1" x14ac:dyDescent="0.35">
      <c r="A469">
        <v>472</v>
      </c>
      <c r="B469" t="s">
        <v>283</v>
      </c>
      <c r="C469" t="s">
        <v>554</v>
      </c>
      <c r="D469" t="s">
        <v>154</v>
      </c>
      <c r="E469" t="s">
        <v>356</v>
      </c>
      <c r="G469">
        <f>LEN(E469)-LEN(TRIM(E469))</f>
        <v>10</v>
      </c>
      <c r="H469" t="str">
        <f>IF(G469=0,E469,H468)</f>
        <v>Language spoken most often at home for the total population excluding institutional residents</v>
      </c>
      <c r="I469" t="str">
        <f>IF(G469=0,"",IF(G469&lt;=2,TRIM(E469),I468))</f>
        <v>Single responses</v>
      </c>
      <c r="J469" t="str">
        <f>IF($G469&lt;=2,"",IF($G469&lt;=4,TRIM($E469),J468))</f>
        <v>Non-official languages</v>
      </c>
      <c r="K469" t="str">
        <f>IF($G469&lt;=4,"",IF($G469&lt;=6,TRIM($E469),K468))</f>
        <v>Aboriginal languages</v>
      </c>
      <c r="L469" t="str">
        <f>IF($G469&lt;=6,"",IF($G469&lt;=8,TRIM($E469),L468))</f>
        <v>Siouan languages</v>
      </c>
      <c r="M469" t="str">
        <f>IF($G469&lt;=8,"",IF($G469&lt;=10,TRIM($E469),M468))</f>
        <v>Stoney</v>
      </c>
      <c r="N469" t="str">
        <f>IF($G469&lt;=10,"",IF($G469&lt;=12,TRIM($E469),N468))</f>
        <v/>
      </c>
      <c r="O469" t="str">
        <f>IF($G469&lt;=12,"",IF($G469&lt;=14,TRIM($E469),O468))</f>
        <v/>
      </c>
      <c r="Q469" t="str">
        <f t="shared" si="22"/>
        <v>Language spoken most often at home for the total population excluding institutional residents|Single responses|Non-official languages|Aboriginal languages|Siouan languages|Stoney|</v>
      </c>
      <c r="R469" t="str">
        <f t="shared" si="23"/>
        <v>Language spoken most often at home for the total population excluding institutional residents|Single responses|Non-official languages|Aboriginal languages|Siouan languages|Stoney</v>
      </c>
      <c r="S469" t="str">
        <f t="shared" si="21"/>
        <v>'Language spoken most often at home for the total population excluding institutional residents|Single responses|Non-official languages|Aboriginal languages|Siouan languages|Stoney',</v>
      </c>
    </row>
    <row r="470" spans="1:19" hidden="1" x14ac:dyDescent="0.35">
      <c r="A470">
        <v>473</v>
      </c>
      <c r="B470" t="s">
        <v>283</v>
      </c>
      <c r="C470" t="s">
        <v>554</v>
      </c>
      <c r="D470" t="s">
        <v>154</v>
      </c>
      <c r="E470" t="s">
        <v>357</v>
      </c>
      <c r="G470">
        <f>LEN(E470)-LEN(TRIM(E470))</f>
        <v>10</v>
      </c>
      <c r="H470" t="str">
        <f>IF(G470=0,E470,H469)</f>
        <v>Language spoken most often at home for the total population excluding institutional residents</v>
      </c>
      <c r="I470" t="str">
        <f>IF(G470=0,"",IF(G470&lt;=2,TRIM(E470),I469))</f>
        <v>Single responses</v>
      </c>
      <c r="J470" t="str">
        <f>IF($G470&lt;=2,"",IF($G470&lt;=4,TRIM($E470),J469))</f>
        <v>Non-official languages</v>
      </c>
      <c r="K470" t="str">
        <f>IF($G470&lt;=4,"",IF($G470&lt;=6,TRIM($E470),K469))</f>
        <v>Aboriginal languages</v>
      </c>
      <c r="L470" t="str">
        <f>IF($G470&lt;=6,"",IF($G470&lt;=8,TRIM($E470),L469))</f>
        <v>Siouan languages</v>
      </c>
      <c r="M470" t="str">
        <f>IF($G470&lt;=8,"",IF($G470&lt;=10,TRIM($E470),M469))</f>
        <v>Siouan languages, n.i.e.</v>
      </c>
      <c r="N470" t="str">
        <f>IF($G470&lt;=10,"",IF($G470&lt;=12,TRIM($E470),N469))</f>
        <v/>
      </c>
      <c r="O470" t="str">
        <f>IF($G470&lt;=12,"",IF($G470&lt;=14,TRIM($E470),O469))</f>
        <v/>
      </c>
      <c r="Q470" t="str">
        <f t="shared" si="22"/>
        <v>Language spoken most often at home for the total population excluding institutional residents|Single responses|Non-official languages|Aboriginal languages|Siouan languages|Siouan languages, n.i.e.|</v>
      </c>
      <c r="R470" t="str">
        <f t="shared" si="23"/>
        <v>Language spoken most often at home for the total population excluding institutional residents|Single responses|Non-official languages|Aboriginal languages|Siouan languages|Siouan languages, n.i.e.</v>
      </c>
      <c r="S470" t="str">
        <f t="shared" si="21"/>
        <v>'Language spoken most often at home for the total population excluding institutional residents|Single responses|Non-official languages|Aboriginal languages|Siouan languages|Siouan languages, n.i.e.',</v>
      </c>
    </row>
    <row r="471" spans="1:19" hidden="1" x14ac:dyDescent="0.35">
      <c r="A471">
        <v>474</v>
      </c>
      <c r="B471" t="s">
        <v>283</v>
      </c>
      <c r="C471" t="s">
        <v>554</v>
      </c>
      <c r="D471" t="s">
        <v>154</v>
      </c>
      <c r="E471" t="s">
        <v>358</v>
      </c>
      <c r="G471">
        <f>LEN(E471)-LEN(TRIM(E471))</f>
        <v>8</v>
      </c>
      <c r="H471" t="str">
        <f>IF(G471=0,E471,H470)</f>
        <v>Language spoken most often at home for the total population excluding institutional residents</v>
      </c>
      <c r="I471" t="str">
        <f>IF(G471=0,"",IF(G471&lt;=2,TRIM(E471),I470))</f>
        <v>Single responses</v>
      </c>
      <c r="J471" t="str">
        <f>IF($G471&lt;=2,"",IF($G471&lt;=4,TRIM($E471),J470))</f>
        <v>Non-official languages</v>
      </c>
      <c r="K471" t="str">
        <f>IF($G471&lt;=4,"",IF($G471&lt;=6,TRIM($E471),K470))</f>
        <v>Aboriginal languages</v>
      </c>
      <c r="L471" t="str">
        <f>IF($G471&lt;=6,"",IF($G471&lt;=8,TRIM($E471),L470))</f>
        <v>Tlingit</v>
      </c>
      <c r="M471" t="str">
        <f>IF($G471&lt;=8,"",IF($G471&lt;=10,TRIM($E471),M470))</f>
        <v/>
      </c>
      <c r="N471" t="str">
        <f>IF($G471&lt;=10,"",IF($G471&lt;=12,TRIM($E471),N470))</f>
        <v/>
      </c>
      <c r="O471" t="str">
        <f>IF($G471&lt;=12,"",IF($G471&lt;=14,TRIM($E471),O470))</f>
        <v/>
      </c>
      <c r="Q471" t="str">
        <f t="shared" si="22"/>
        <v>Language spoken most often at home for the total population excluding institutional residents|Single responses|Non-official languages|Aboriginal languages|Tlingit</v>
      </c>
      <c r="R471" t="str">
        <f t="shared" si="23"/>
        <v>Language spoken most often at home for the total population excluding institutional residents|Single responses|Non-official languages|Aboriginal languages|Tlingit</v>
      </c>
      <c r="S471" t="str">
        <f t="shared" si="21"/>
        <v>'Language spoken most often at home for the total population excluding institutional residents|Single responses|Non-official languages|Aboriginal languages|Tlingit',</v>
      </c>
    </row>
    <row r="472" spans="1:19" hidden="1" x14ac:dyDescent="0.35">
      <c r="A472">
        <v>475</v>
      </c>
      <c r="B472" t="s">
        <v>283</v>
      </c>
      <c r="C472" t="s">
        <v>554</v>
      </c>
      <c r="D472" t="s">
        <v>154</v>
      </c>
      <c r="E472" t="s">
        <v>359</v>
      </c>
      <c r="G472">
        <f>LEN(E472)-LEN(TRIM(E472))</f>
        <v>8</v>
      </c>
      <c r="H472" t="str">
        <f>IF(G472=0,E472,H471)</f>
        <v>Language spoken most often at home for the total population excluding institutional residents</v>
      </c>
      <c r="I472" t="str">
        <f>IF(G472=0,"",IF(G472&lt;=2,TRIM(E472),I471))</f>
        <v>Single responses</v>
      </c>
      <c r="J472" t="str">
        <f>IF($G472&lt;=2,"",IF($G472&lt;=4,TRIM($E472),J471))</f>
        <v>Non-official languages</v>
      </c>
      <c r="K472" t="str">
        <f>IF($G472&lt;=4,"",IF($G472&lt;=6,TRIM($E472),K471))</f>
        <v>Aboriginal languages</v>
      </c>
      <c r="L472" t="str">
        <f>IF($G472&lt;=6,"",IF($G472&lt;=8,TRIM($E472),L471))</f>
        <v>Tsimshian languages</v>
      </c>
      <c r="M472" t="str">
        <f>IF($G472&lt;=8,"",IF($G472&lt;=10,TRIM($E472),M471))</f>
        <v/>
      </c>
      <c r="N472" t="str">
        <f>IF($G472&lt;=10,"",IF($G472&lt;=12,TRIM($E472),N471))</f>
        <v/>
      </c>
      <c r="O472" t="str">
        <f>IF($G472&lt;=12,"",IF($G472&lt;=14,TRIM($E472),O471))</f>
        <v/>
      </c>
      <c r="Q472" t="str">
        <f t="shared" si="22"/>
        <v>Language spoken most often at home for the total population excluding institutional residents|Single responses|Non-official languages|Aboriginal languages|Tsimshian languages</v>
      </c>
      <c r="R472" t="str">
        <f t="shared" si="23"/>
        <v>Language spoken most often at home for the total population excluding institutional residents|Single responses|Non-official languages|Aboriginal languages|Tsimshian languages</v>
      </c>
      <c r="S472" t="str">
        <f t="shared" si="21"/>
        <v>'Language spoken most often at home for the total population excluding institutional residents|Single responses|Non-official languages|Aboriginal languages|Tsimshian languages',</v>
      </c>
    </row>
    <row r="473" spans="1:19" hidden="1" x14ac:dyDescent="0.35">
      <c r="A473">
        <v>476</v>
      </c>
      <c r="B473" t="s">
        <v>283</v>
      </c>
      <c r="C473" t="s">
        <v>554</v>
      </c>
      <c r="D473" t="s">
        <v>154</v>
      </c>
      <c r="E473" t="s">
        <v>360</v>
      </c>
      <c r="G473">
        <f>LEN(E473)-LEN(TRIM(E473))</f>
        <v>10</v>
      </c>
      <c r="H473" t="str">
        <f>IF(G473=0,E473,H472)</f>
        <v>Language spoken most often at home for the total population excluding institutional residents</v>
      </c>
      <c r="I473" t="str">
        <f>IF(G473=0,"",IF(G473&lt;=2,TRIM(E473),I472))</f>
        <v>Single responses</v>
      </c>
      <c r="J473" t="str">
        <f>IF($G473&lt;=2,"",IF($G473&lt;=4,TRIM($E473),J472))</f>
        <v>Non-official languages</v>
      </c>
      <c r="K473" t="str">
        <f>IF($G473&lt;=4,"",IF($G473&lt;=6,TRIM($E473),K472))</f>
        <v>Aboriginal languages</v>
      </c>
      <c r="L473" t="str">
        <f>IF($G473&lt;=6,"",IF($G473&lt;=8,TRIM($E473),L472))</f>
        <v>Tsimshian languages</v>
      </c>
      <c r="M473" t="str">
        <f>IF($G473&lt;=8,"",IF($G473&lt;=10,TRIM($E473),M472))</f>
        <v>Gitxsan (Gitksan)</v>
      </c>
      <c r="N473" t="str">
        <f>IF($G473&lt;=10,"",IF($G473&lt;=12,TRIM($E473),N472))</f>
        <v/>
      </c>
      <c r="O473" t="str">
        <f>IF($G473&lt;=12,"",IF($G473&lt;=14,TRIM($E473),O472))</f>
        <v/>
      </c>
      <c r="Q473" t="str">
        <f t="shared" si="22"/>
        <v>Language spoken most often at home for the total population excluding institutional residents|Single responses|Non-official languages|Aboriginal languages|Tsimshian languages|Gitxsan (Gitksan)|</v>
      </c>
      <c r="R473" t="str">
        <f t="shared" si="23"/>
        <v>Language spoken most often at home for the total population excluding institutional residents|Single responses|Non-official languages|Aboriginal languages|Tsimshian languages|Gitxsan (Gitksan)</v>
      </c>
      <c r="S473" t="str">
        <f t="shared" si="21"/>
        <v>'Language spoken most often at home for the total population excluding institutional residents|Single responses|Non-official languages|Aboriginal languages|Tsimshian languages|Gitxsan (Gitksan)',</v>
      </c>
    </row>
    <row r="474" spans="1:19" hidden="1" x14ac:dyDescent="0.35">
      <c r="A474">
        <v>477</v>
      </c>
      <c r="B474" t="s">
        <v>283</v>
      </c>
      <c r="C474" t="s">
        <v>554</v>
      </c>
      <c r="D474" t="s">
        <v>154</v>
      </c>
      <c r="E474" t="s">
        <v>361</v>
      </c>
      <c r="G474">
        <f>LEN(E474)-LEN(TRIM(E474))</f>
        <v>10</v>
      </c>
      <c r="H474" t="str">
        <f>IF(G474=0,E474,H473)</f>
        <v>Language spoken most often at home for the total population excluding institutional residents</v>
      </c>
      <c r="I474" t="str">
        <f>IF(G474=0,"",IF(G474&lt;=2,TRIM(E474),I473))</f>
        <v>Single responses</v>
      </c>
      <c r="J474" t="str">
        <f>IF($G474&lt;=2,"",IF($G474&lt;=4,TRIM($E474),J473))</f>
        <v>Non-official languages</v>
      </c>
      <c r="K474" t="str">
        <f>IF($G474&lt;=4,"",IF($G474&lt;=6,TRIM($E474),K473))</f>
        <v>Aboriginal languages</v>
      </c>
      <c r="L474" t="str">
        <f>IF($G474&lt;=6,"",IF($G474&lt;=8,TRIM($E474),L473))</f>
        <v>Tsimshian languages</v>
      </c>
      <c r="M474" t="str">
        <f>IF($G474&lt;=8,"",IF($G474&lt;=10,TRIM($E474),M473))</f>
        <v>Nisga'a</v>
      </c>
      <c r="N474" t="str">
        <f>IF($G474&lt;=10,"",IF($G474&lt;=12,TRIM($E474),N473))</f>
        <v/>
      </c>
      <c r="O474" t="str">
        <f>IF($G474&lt;=12,"",IF($G474&lt;=14,TRIM($E474),O473))</f>
        <v/>
      </c>
      <c r="Q474" t="str">
        <f t="shared" si="22"/>
        <v>Language spoken most often at home for the total population excluding institutional residents|Single responses|Non-official languages|Aboriginal languages|Tsimshian languages|Nisgaa|</v>
      </c>
      <c r="R474" t="str">
        <f t="shared" si="23"/>
        <v>Language spoken most often at home for the total population excluding institutional residents|Single responses|Non-official languages|Aboriginal languages|Tsimshian languages|Nisgaa</v>
      </c>
      <c r="S474" t="str">
        <f t="shared" si="21"/>
        <v>'Language spoken most often at home for the total population excluding institutional residents|Single responses|Non-official languages|Aboriginal languages|Tsimshian languages|Nisgaa',</v>
      </c>
    </row>
    <row r="475" spans="1:19" hidden="1" x14ac:dyDescent="0.35">
      <c r="A475">
        <v>478</v>
      </c>
      <c r="B475" t="s">
        <v>283</v>
      </c>
      <c r="C475" t="s">
        <v>554</v>
      </c>
      <c r="D475" t="s">
        <v>154</v>
      </c>
      <c r="E475" t="s">
        <v>362</v>
      </c>
      <c r="G475">
        <f>LEN(E475)-LEN(TRIM(E475))</f>
        <v>10</v>
      </c>
      <c r="H475" t="str">
        <f>IF(G475=0,E475,H474)</f>
        <v>Language spoken most often at home for the total population excluding institutional residents</v>
      </c>
      <c r="I475" t="str">
        <f>IF(G475=0,"",IF(G475&lt;=2,TRIM(E475),I474))</f>
        <v>Single responses</v>
      </c>
      <c r="J475" t="str">
        <f>IF($G475&lt;=2,"",IF($G475&lt;=4,TRIM($E475),J474))</f>
        <v>Non-official languages</v>
      </c>
      <c r="K475" t="str">
        <f>IF($G475&lt;=4,"",IF($G475&lt;=6,TRIM($E475),K474))</f>
        <v>Aboriginal languages</v>
      </c>
      <c r="L475" t="str">
        <f>IF($G475&lt;=6,"",IF($G475&lt;=8,TRIM($E475),L474))</f>
        <v>Tsimshian languages</v>
      </c>
      <c r="M475" t="str">
        <f>IF($G475&lt;=8,"",IF($G475&lt;=10,TRIM($E475),M474))</f>
        <v>Tsimshian</v>
      </c>
      <c r="N475" t="str">
        <f>IF($G475&lt;=10,"",IF($G475&lt;=12,TRIM($E475),N474))</f>
        <v/>
      </c>
      <c r="O475" t="str">
        <f>IF($G475&lt;=12,"",IF($G475&lt;=14,TRIM($E475),O474))</f>
        <v/>
      </c>
      <c r="Q475" t="str">
        <f t="shared" si="22"/>
        <v>Language spoken most often at home for the total population excluding institutional residents|Single responses|Non-official languages|Aboriginal languages|Tsimshian languages|Tsimshian|</v>
      </c>
      <c r="R475" t="str">
        <f t="shared" si="23"/>
        <v>Language spoken most often at home for the total population excluding institutional residents|Single responses|Non-official languages|Aboriginal languages|Tsimshian languages|Tsimshian</v>
      </c>
      <c r="S475" t="str">
        <f t="shared" si="21"/>
        <v>'Language spoken most often at home for the total population excluding institutional residents|Single responses|Non-official languages|Aboriginal languages|Tsimshian languages|Tsimshian',</v>
      </c>
    </row>
    <row r="476" spans="1:19" hidden="1" x14ac:dyDescent="0.35">
      <c r="A476">
        <v>479</v>
      </c>
      <c r="B476" t="s">
        <v>283</v>
      </c>
      <c r="C476" t="s">
        <v>554</v>
      </c>
      <c r="D476" t="s">
        <v>154</v>
      </c>
      <c r="E476" t="s">
        <v>363</v>
      </c>
      <c r="G476">
        <f>LEN(E476)-LEN(TRIM(E476))</f>
        <v>8</v>
      </c>
      <c r="H476" t="str">
        <f>IF(G476=0,E476,H475)</f>
        <v>Language spoken most often at home for the total population excluding institutional residents</v>
      </c>
      <c r="I476" t="str">
        <f>IF(G476=0,"",IF(G476&lt;=2,TRIM(E476),I475))</f>
        <v>Single responses</v>
      </c>
      <c r="J476" t="str">
        <f>IF($G476&lt;=2,"",IF($G476&lt;=4,TRIM($E476),J475))</f>
        <v>Non-official languages</v>
      </c>
      <c r="K476" t="str">
        <f>IF($G476&lt;=4,"",IF($G476&lt;=6,TRIM($E476),K475))</f>
        <v>Aboriginal languages</v>
      </c>
      <c r="L476" t="str">
        <f>IF($G476&lt;=6,"",IF($G476&lt;=8,TRIM($E476),L475))</f>
        <v>Wakashan languages</v>
      </c>
      <c r="M476" t="str">
        <f>IF($G476&lt;=8,"",IF($G476&lt;=10,TRIM($E476),M475))</f>
        <v/>
      </c>
      <c r="N476" t="str">
        <f>IF($G476&lt;=10,"",IF($G476&lt;=12,TRIM($E476),N475))</f>
        <v/>
      </c>
      <c r="O476" t="str">
        <f>IF($G476&lt;=12,"",IF($G476&lt;=14,TRIM($E476),O475))</f>
        <v/>
      </c>
      <c r="Q476" t="str">
        <f t="shared" si="22"/>
        <v>Language spoken most often at home for the total population excluding institutional residents|Single responses|Non-official languages|Aboriginal languages|Wakashan languages</v>
      </c>
      <c r="R476" t="str">
        <f t="shared" si="23"/>
        <v>Language spoken most often at home for the total population excluding institutional residents|Single responses|Non-official languages|Aboriginal languages|Wakashan languages</v>
      </c>
      <c r="S476" t="str">
        <f t="shared" si="21"/>
        <v>'Language spoken most often at home for the total population excluding institutional residents|Single responses|Non-official languages|Aboriginal languages|Wakashan languages',</v>
      </c>
    </row>
    <row r="477" spans="1:19" hidden="1" x14ac:dyDescent="0.35">
      <c r="A477">
        <v>480</v>
      </c>
      <c r="B477" t="s">
        <v>283</v>
      </c>
      <c r="C477" t="s">
        <v>554</v>
      </c>
      <c r="D477" t="s">
        <v>154</v>
      </c>
      <c r="E477" t="s">
        <v>364</v>
      </c>
      <c r="G477">
        <f>LEN(E477)-LEN(TRIM(E477))</f>
        <v>10</v>
      </c>
      <c r="H477" t="str">
        <f>IF(G477=0,E477,H476)</f>
        <v>Language spoken most often at home for the total population excluding institutional residents</v>
      </c>
      <c r="I477" t="str">
        <f>IF(G477=0,"",IF(G477&lt;=2,TRIM(E477),I476))</f>
        <v>Single responses</v>
      </c>
      <c r="J477" t="str">
        <f>IF($G477&lt;=2,"",IF($G477&lt;=4,TRIM($E477),J476))</f>
        <v>Non-official languages</v>
      </c>
      <c r="K477" t="str">
        <f>IF($G477&lt;=4,"",IF($G477&lt;=6,TRIM($E477),K476))</f>
        <v>Aboriginal languages</v>
      </c>
      <c r="L477" t="str">
        <f>IF($G477&lt;=6,"",IF($G477&lt;=8,TRIM($E477),L476))</f>
        <v>Wakashan languages</v>
      </c>
      <c r="M477" t="str">
        <f>IF($G477&lt;=8,"",IF($G477&lt;=10,TRIM($E477),M476))</f>
        <v>Haisla</v>
      </c>
      <c r="N477" t="str">
        <f>IF($G477&lt;=10,"",IF($G477&lt;=12,TRIM($E477),N476))</f>
        <v/>
      </c>
      <c r="O477" t="str">
        <f>IF($G477&lt;=12,"",IF($G477&lt;=14,TRIM($E477),O476))</f>
        <v/>
      </c>
      <c r="Q477" t="str">
        <f t="shared" si="22"/>
        <v>Language spoken most often at home for the total population excluding institutional residents|Single responses|Non-official languages|Aboriginal languages|Wakashan languages|Haisla|</v>
      </c>
      <c r="R477" t="str">
        <f t="shared" si="23"/>
        <v>Language spoken most often at home for the total population excluding institutional residents|Single responses|Non-official languages|Aboriginal languages|Wakashan languages|Haisla</v>
      </c>
      <c r="S477" t="str">
        <f t="shared" si="21"/>
        <v>'Language spoken most often at home for the total population excluding institutional residents|Single responses|Non-official languages|Aboriginal languages|Wakashan languages|Haisla',</v>
      </c>
    </row>
    <row r="478" spans="1:19" hidden="1" x14ac:dyDescent="0.35">
      <c r="A478">
        <v>481</v>
      </c>
      <c r="B478" t="s">
        <v>283</v>
      </c>
      <c r="C478" t="s">
        <v>554</v>
      </c>
      <c r="D478" t="s">
        <v>154</v>
      </c>
      <c r="E478" t="s">
        <v>365</v>
      </c>
      <c r="G478">
        <f>LEN(E478)-LEN(TRIM(E478))</f>
        <v>10</v>
      </c>
      <c r="H478" t="str">
        <f>IF(G478=0,E478,H477)</f>
        <v>Language spoken most often at home for the total population excluding institutional residents</v>
      </c>
      <c r="I478" t="str">
        <f>IF(G478=0,"",IF(G478&lt;=2,TRIM(E478),I477))</f>
        <v>Single responses</v>
      </c>
      <c r="J478" t="str">
        <f>IF($G478&lt;=2,"",IF($G478&lt;=4,TRIM($E478),J477))</f>
        <v>Non-official languages</v>
      </c>
      <c r="K478" t="str">
        <f>IF($G478&lt;=4,"",IF($G478&lt;=6,TRIM($E478),K477))</f>
        <v>Aboriginal languages</v>
      </c>
      <c r="L478" t="str">
        <f>IF($G478&lt;=6,"",IF($G478&lt;=8,TRIM($E478),L477))</f>
        <v>Wakashan languages</v>
      </c>
      <c r="M478" t="str">
        <f>IF($G478&lt;=8,"",IF($G478&lt;=10,TRIM($E478),M477))</f>
        <v>Heiltsuk</v>
      </c>
      <c r="N478" t="str">
        <f>IF($G478&lt;=10,"",IF($G478&lt;=12,TRIM($E478),N477))</f>
        <v/>
      </c>
      <c r="O478" t="str">
        <f>IF($G478&lt;=12,"",IF($G478&lt;=14,TRIM($E478),O477))</f>
        <v/>
      </c>
      <c r="Q478" t="str">
        <f t="shared" si="22"/>
        <v>Language spoken most often at home for the total population excluding institutional residents|Single responses|Non-official languages|Aboriginal languages|Wakashan languages|Heiltsuk|</v>
      </c>
      <c r="R478" t="str">
        <f t="shared" si="23"/>
        <v>Language spoken most often at home for the total population excluding institutional residents|Single responses|Non-official languages|Aboriginal languages|Wakashan languages|Heiltsuk</v>
      </c>
      <c r="S478" t="str">
        <f t="shared" si="21"/>
        <v>'Language spoken most often at home for the total population excluding institutional residents|Single responses|Non-official languages|Aboriginal languages|Wakashan languages|Heiltsuk',</v>
      </c>
    </row>
    <row r="479" spans="1:19" hidden="1" x14ac:dyDescent="0.35">
      <c r="A479">
        <v>482</v>
      </c>
      <c r="B479" t="s">
        <v>283</v>
      </c>
      <c r="C479" t="s">
        <v>554</v>
      </c>
      <c r="D479" t="s">
        <v>154</v>
      </c>
      <c r="E479" t="s">
        <v>366</v>
      </c>
      <c r="G479">
        <f>LEN(E479)-LEN(TRIM(E479))</f>
        <v>10</v>
      </c>
      <c r="H479" t="str">
        <f>IF(G479=0,E479,H478)</f>
        <v>Language spoken most often at home for the total population excluding institutional residents</v>
      </c>
      <c r="I479" t="str">
        <f>IF(G479=0,"",IF(G479&lt;=2,TRIM(E479),I478))</f>
        <v>Single responses</v>
      </c>
      <c r="J479" t="str">
        <f>IF($G479&lt;=2,"",IF($G479&lt;=4,TRIM($E479),J478))</f>
        <v>Non-official languages</v>
      </c>
      <c r="K479" t="str">
        <f>IF($G479&lt;=4,"",IF($G479&lt;=6,TRIM($E479),K478))</f>
        <v>Aboriginal languages</v>
      </c>
      <c r="L479" t="str">
        <f>IF($G479&lt;=6,"",IF($G479&lt;=8,TRIM($E479),L478))</f>
        <v>Wakashan languages</v>
      </c>
      <c r="M479" t="str">
        <f>IF($G479&lt;=8,"",IF($G479&lt;=10,TRIM($E479),M478))</f>
        <v>Kwakiutl (Kwak'wala)</v>
      </c>
      <c r="N479" t="str">
        <f>IF($G479&lt;=10,"",IF($G479&lt;=12,TRIM($E479),N478))</f>
        <v/>
      </c>
      <c r="O479" t="str">
        <f>IF($G479&lt;=12,"",IF($G479&lt;=14,TRIM($E479),O478))</f>
        <v/>
      </c>
      <c r="Q479" t="str">
        <f t="shared" si="22"/>
        <v>Language spoken most often at home for the total population excluding institutional residents|Single responses|Non-official languages|Aboriginal languages|Wakashan languages|Kwakiutl (Kwakwala)|</v>
      </c>
      <c r="R479" t="str">
        <f t="shared" si="23"/>
        <v>Language spoken most often at home for the total population excluding institutional residents|Single responses|Non-official languages|Aboriginal languages|Wakashan languages|Kwakiutl (Kwakwala)</v>
      </c>
      <c r="S479" t="str">
        <f t="shared" si="21"/>
        <v>'Language spoken most often at home for the total population excluding institutional residents|Single responses|Non-official languages|Aboriginal languages|Wakashan languages|Kwakiutl (Kwakwala)',</v>
      </c>
    </row>
    <row r="480" spans="1:19" hidden="1" x14ac:dyDescent="0.35">
      <c r="A480">
        <v>483</v>
      </c>
      <c r="B480" t="s">
        <v>283</v>
      </c>
      <c r="C480" t="s">
        <v>554</v>
      </c>
      <c r="D480" t="s">
        <v>154</v>
      </c>
      <c r="E480" t="s">
        <v>367</v>
      </c>
      <c r="G480">
        <f>LEN(E480)-LEN(TRIM(E480))</f>
        <v>10</v>
      </c>
      <c r="H480" t="str">
        <f>IF(G480=0,E480,H479)</f>
        <v>Language spoken most often at home for the total population excluding institutional residents</v>
      </c>
      <c r="I480" t="str">
        <f>IF(G480=0,"",IF(G480&lt;=2,TRIM(E480),I479))</f>
        <v>Single responses</v>
      </c>
      <c r="J480" t="str">
        <f>IF($G480&lt;=2,"",IF($G480&lt;=4,TRIM($E480),J479))</f>
        <v>Non-official languages</v>
      </c>
      <c r="K480" t="str">
        <f>IF($G480&lt;=4,"",IF($G480&lt;=6,TRIM($E480),K479))</f>
        <v>Aboriginal languages</v>
      </c>
      <c r="L480" t="str">
        <f>IF($G480&lt;=6,"",IF($G480&lt;=8,TRIM($E480),L479))</f>
        <v>Wakashan languages</v>
      </c>
      <c r="M480" t="str">
        <f>IF($G480&lt;=8,"",IF($G480&lt;=10,TRIM($E480),M479))</f>
        <v>Nuu-chah-nulth (Nootka)</v>
      </c>
      <c r="N480" t="str">
        <f>IF($G480&lt;=10,"",IF($G480&lt;=12,TRIM($E480),N479))</f>
        <v/>
      </c>
      <c r="O480" t="str">
        <f>IF($G480&lt;=12,"",IF($G480&lt;=14,TRIM($E480),O479))</f>
        <v/>
      </c>
      <c r="Q480" t="str">
        <f t="shared" si="22"/>
        <v>Language spoken most often at home for the total population excluding institutional residents|Single responses|Non-official languages|Aboriginal languages|Wakashan languages|Nuu-chah-nulth (Nootka)|</v>
      </c>
      <c r="R480" t="str">
        <f t="shared" si="23"/>
        <v>Language spoken most often at home for the total population excluding institutional residents|Single responses|Non-official languages|Aboriginal languages|Wakashan languages|Nuu-chah-nulth (Nootka)</v>
      </c>
      <c r="S480" t="str">
        <f t="shared" si="21"/>
        <v>'Language spoken most often at home for the total population excluding institutional residents|Single responses|Non-official languages|Aboriginal languages|Wakashan languages|Nuu-chah-nulth (Nootka)',</v>
      </c>
    </row>
    <row r="481" spans="1:19" hidden="1" x14ac:dyDescent="0.35">
      <c r="A481">
        <v>484</v>
      </c>
      <c r="B481" t="s">
        <v>283</v>
      </c>
      <c r="C481" t="s">
        <v>554</v>
      </c>
      <c r="D481" t="s">
        <v>154</v>
      </c>
      <c r="E481" t="s">
        <v>368</v>
      </c>
      <c r="G481">
        <f>LEN(E481)-LEN(TRIM(E481))</f>
        <v>10</v>
      </c>
      <c r="H481" t="str">
        <f>IF(G481=0,E481,H480)</f>
        <v>Language spoken most often at home for the total population excluding institutional residents</v>
      </c>
      <c r="I481" t="str">
        <f>IF(G481=0,"",IF(G481&lt;=2,TRIM(E481),I480))</f>
        <v>Single responses</v>
      </c>
      <c r="J481" t="str">
        <f>IF($G481&lt;=2,"",IF($G481&lt;=4,TRIM($E481),J480))</f>
        <v>Non-official languages</v>
      </c>
      <c r="K481" t="str">
        <f>IF($G481&lt;=4,"",IF($G481&lt;=6,TRIM($E481),K480))</f>
        <v>Aboriginal languages</v>
      </c>
      <c r="L481" t="str">
        <f>IF($G481&lt;=6,"",IF($G481&lt;=8,TRIM($E481),L480))</f>
        <v>Wakashan languages</v>
      </c>
      <c r="M481" t="str">
        <f>IF($G481&lt;=8,"",IF($G481&lt;=10,TRIM($E481),M480))</f>
        <v>Wakashan languages, n.i.e.</v>
      </c>
      <c r="N481" t="str">
        <f>IF($G481&lt;=10,"",IF($G481&lt;=12,TRIM($E481),N480))</f>
        <v/>
      </c>
      <c r="O481" t="str">
        <f>IF($G481&lt;=12,"",IF($G481&lt;=14,TRIM($E481),O480))</f>
        <v/>
      </c>
      <c r="Q481" t="str">
        <f t="shared" si="22"/>
        <v>Language spoken most often at home for the total population excluding institutional residents|Single responses|Non-official languages|Aboriginal languages|Wakashan languages|Wakashan languages, n.i.e.|</v>
      </c>
      <c r="R481" t="str">
        <f t="shared" si="23"/>
        <v>Language spoken most often at home for the total population excluding institutional residents|Single responses|Non-official languages|Aboriginal languages|Wakashan languages|Wakashan languages, n.i.e.</v>
      </c>
      <c r="S481" t="str">
        <f t="shared" si="21"/>
        <v>'Language spoken most often at home for the total population excluding institutional residents|Single responses|Non-official languages|Aboriginal languages|Wakashan languages|Wakashan languages, n.i.e.',</v>
      </c>
    </row>
    <row r="482" spans="1:19" hidden="1" x14ac:dyDescent="0.35">
      <c r="A482">
        <v>485</v>
      </c>
      <c r="B482" t="s">
        <v>283</v>
      </c>
      <c r="C482" t="s">
        <v>554</v>
      </c>
      <c r="D482" t="s">
        <v>154</v>
      </c>
      <c r="E482" t="s">
        <v>369</v>
      </c>
      <c r="G482">
        <f>LEN(E482)-LEN(TRIM(E482))</f>
        <v>8</v>
      </c>
      <c r="H482" t="str">
        <f>IF(G482=0,E482,H481)</f>
        <v>Language spoken most often at home for the total population excluding institutional residents</v>
      </c>
      <c r="I482" t="str">
        <f>IF(G482=0,"",IF(G482&lt;=2,TRIM(E482),I481))</f>
        <v>Single responses</v>
      </c>
      <c r="J482" t="str">
        <f>IF($G482&lt;=2,"",IF($G482&lt;=4,TRIM($E482),J481))</f>
        <v>Non-official languages</v>
      </c>
      <c r="K482" t="str">
        <f>IF($G482&lt;=4,"",IF($G482&lt;=6,TRIM($E482),K481))</f>
        <v>Aboriginal languages</v>
      </c>
      <c r="L482" t="str">
        <f>IF($G482&lt;=6,"",IF($G482&lt;=8,TRIM($E482),L481))</f>
        <v>Aboriginal languages, n.o.s.</v>
      </c>
      <c r="M482" t="str">
        <f>IF($G482&lt;=8,"",IF($G482&lt;=10,TRIM($E482),M481))</f>
        <v/>
      </c>
      <c r="N482" t="str">
        <f>IF($G482&lt;=10,"",IF($G482&lt;=12,TRIM($E482),N481))</f>
        <v/>
      </c>
      <c r="O482" t="str">
        <f>IF($G482&lt;=12,"",IF($G482&lt;=14,TRIM($E482),O481))</f>
        <v/>
      </c>
      <c r="Q482" t="str">
        <f t="shared" si="22"/>
        <v>Language spoken most often at home for the total population excluding institutional residents|Single responses|Non-official languages|Aboriginal languages|Aboriginal languages, n.o.s.</v>
      </c>
      <c r="R482" t="str">
        <f t="shared" si="23"/>
        <v>Language spoken most often at home for the total population excluding institutional residents|Single responses|Non-official languages|Aboriginal languages|Aboriginal languages, n.o.s.</v>
      </c>
      <c r="S482" t="str">
        <f t="shared" si="21"/>
        <v>'Language spoken most often at home for the total population excluding institutional residents|Single responses|Non-official languages|Aboriginal languages|Aboriginal languages, n.o.s.',</v>
      </c>
    </row>
    <row r="483" spans="1:19" hidden="1" x14ac:dyDescent="0.35">
      <c r="A483">
        <v>486</v>
      </c>
      <c r="B483" t="s">
        <v>283</v>
      </c>
      <c r="C483" t="s">
        <v>554</v>
      </c>
      <c r="D483" t="s">
        <v>154</v>
      </c>
      <c r="E483" t="s">
        <v>370</v>
      </c>
      <c r="G483">
        <f>LEN(E483)-LEN(TRIM(E483))</f>
        <v>6</v>
      </c>
      <c r="H483" t="str">
        <f>IF(G483=0,E483,H482)</f>
        <v>Language spoken most often at home for the total population excluding institutional residents</v>
      </c>
      <c r="I483" t="str">
        <f>IF(G483=0,"",IF(G483&lt;=2,TRIM(E483),I482))</f>
        <v>Single responses</v>
      </c>
      <c r="J483" t="str">
        <f>IF($G483&lt;=2,"",IF($G483&lt;=4,TRIM($E483),J482))</f>
        <v>Non-official languages</v>
      </c>
      <c r="K483" t="str">
        <f>IF($G483&lt;=4,"",IF($G483&lt;=6,TRIM($E483),K482))</f>
        <v>Non-Aboriginal languages</v>
      </c>
      <c r="L483" t="str">
        <f>IF($G483&lt;=6,"",IF($G483&lt;=8,TRIM($E483),L482))</f>
        <v/>
      </c>
      <c r="M483" t="str">
        <f>IF($G483&lt;=8,"",IF($G483&lt;=10,TRIM($E483),M482))</f>
        <v/>
      </c>
      <c r="N483" t="str">
        <f>IF($G483&lt;=10,"",IF($G483&lt;=12,TRIM($E483),N482))</f>
        <v/>
      </c>
      <c r="O483" t="str">
        <f>IF($G483&lt;=12,"",IF($G483&lt;=14,TRIM($E483),O482))</f>
        <v/>
      </c>
      <c r="Q483" t="str">
        <f t="shared" si="22"/>
        <v>Language spoken most often at home for the total population excluding institutional residents|Single responses|Non-official languages|Non-Aboriginal languages|</v>
      </c>
      <c r="R483" t="str">
        <f t="shared" si="23"/>
        <v>Language spoken most often at home for the total population excluding institutional residents|Single responses|Non-official languages|Non-Aboriginal languages</v>
      </c>
      <c r="S483" t="str">
        <f t="shared" si="21"/>
        <v>'Language spoken most often at home for the total population excluding institutional residents|Single responses|Non-official languages|Non-Aboriginal languages',</v>
      </c>
    </row>
    <row r="484" spans="1:19" hidden="1" x14ac:dyDescent="0.35">
      <c r="A484">
        <v>487</v>
      </c>
      <c r="B484" t="s">
        <v>283</v>
      </c>
      <c r="C484" t="s">
        <v>554</v>
      </c>
      <c r="D484" t="s">
        <v>154</v>
      </c>
      <c r="E484" t="s">
        <v>371</v>
      </c>
      <c r="G484">
        <f>LEN(E484)-LEN(TRIM(E484))</f>
        <v>8</v>
      </c>
      <c r="H484" t="str">
        <f>IF(G484=0,E484,H483)</f>
        <v>Language spoken most often at home for the total population excluding institutional residents</v>
      </c>
      <c r="I484" t="str">
        <f>IF(G484=0,"",IF(G484&lt;=2,TRIM(E484),I483))</f>
        <v>Single responses</v>
      </c>
      <c r="J484" t="str">
        <f>IF($G484&lt;=2,"",IF($G484&lt;=4,TRIM($E484),J483))</f>
        <v>Non-official languages</v>
      </c>
      <c r="K484" t="str">
        <f>IF($G484&lt;=4,"",IF($G484&lt;=6,TRIM($E484),K483))</f>
        <v>Non-Aboriginal languages</v>
      </c>
      <c r="L484" t="str">
        <f>IF($G484&lt;=6,"",IF($G484&lt;=8,TRIM($E484),L483))</f>
        <v>Afro-Asiatic languages</v>
      </c>
      <c r="M484" t="str">
        <f>IF($G484&lt;=8,"",IF($G484&lt;=10,TRIM($E484),M483))</f>
        <v/>
      </c>
      <c r="N484" t="str">
        <f>IF($G484&lt;=10,"",IF($G484&lt;=12,TRIM($E484),N483))</f>
        <v/>
      </c>
      <c r="O484" t="str">
        <f>IF($G484&lt;=12,"",IF($G484&lt;=14,TRIM($E484),O483))</f>
        <v/>
      </c>
      <c r="Q484" t="str">
        <f t="shared" si="22"/>
        <v>Language spoken most often at home for the total population excluding institutional residents|Single responses|Non-official languages|Non-Aboriginal languages|Afro-Asiatic languages</v>
      </c>
      <c r="R484" t="str">
        <f t="shared" si="23"/>
        <v>Language spoken most often at home for the total population excluding institutional residents|Single responses|Non-official languages|Non-Aboriginal languages|Afro-Asiatic languages</v>
      </c>
      <c r="S484" t="str">
        <f t="shared" si="21"/>
        <v>'Language spoken most often at home for the total population excluding institutional residents|Single responses|Non-official languages|Non-Aboriginal languages|Afro-Asiatic languages',</v>
      </c>
    </row>
    <row r="485" spans="1:19" hidden="1" x14ac:dyDescent="0.35">
      <c r="A485">
        <v>488</v>
      </c>
      <c r="B485" t="s">
        <v>283</v>
      </c>
      <c r="C485" t="s">
        <v>554</v>
      </c>
      <c r="D485" t="s">
        <v>154</v>
      </c>
      <c r="E485" t="s">
        <v>372</v>
      </c>
      <c r="G485">
        <f>LEN(E485)-LEN(TRIM(E485))</f>
        <v>10</v>
      </c>
      <c r="H485" t="str">
        <f>IF(G485=0,E485,H484)</f>
        <v>Language spoken most often at home for the total population excluding institutional residents</v>
      </c>
      <c r="I485" t="str">
        <f>IF(G485=0,"",IF(G485&lt;=2,TRIM(E485),I484))</f>
        <v>Single responses</v>
      </c>
      <c r="J485" t="str">
        <f>IF($G485&lt;=2,"",IF($G485&lt;=4,TRIM($E485),J484))</f>
        <v>Non-official languages</v>
      </c>
      <c r="K485" t="str">
        <f>IF($G485&lt;=4,"",IF($G485&lt;=6,TRIM($E485),K484))</f>
        <v>Non-Aboriginal languages</v>
      </c>
      <c r="L485" t="str">
        <f>IF($G485&lt;=6,"",IF($G485&lt;=8,TRIM($E485),L484))</f>
        <v>Afro-Asiatic languages</v>
      </c>
      <c r="M485" t="str">
        <f>IF($G485&lt;=8,"",IF($G485&lt;=10,TRIM($E485),M484))</f>
        <v>Berber languages</v>
      </c>
      <c r="N485" t="str">
        <f>IF($G485&lt;=10,"",IF($G485&lt;=12,TRIM($E485),N484))</f>
        <v/>
      </c>
      <c r="O485" t="str">
        <f>IF($G485&lt;=12,"",IF($G485&lt;=14,TRIM($E485),O484))</f>
        <v/>
      </c>
      <c r="Q485" t="str">
        <f t="shared" si="22"/>
        <v>Language spoken most often at home for the total population excluding institutional residents|Single responses|Non-official languages|Non-Aboriginal languages|Afro-Asiatic languages|Berber languages|</v>
      </c>
      <c r="R485" t="str">
        <f t="shared" si="23"/>
        <v>Language spoken most often at home for the total population excluding institutional residents|Single responses|Non-official languages|Non-Aboriginal languages|Afro-Asiatic languages|Berber languages</v>
      </c>
      <c r="S485" t="str">
        <f t="shared" si="21"/>
        <v>'Language spoken most often at home for the total population excluding institutional residents|Single responses|Non-official languages|Non-Aboriginal languages|Afro-Asiatic languages|Berber languages',</v>
      </c>
    </row>
    <row r="486" spans="1:19" hidden="1" x14ac:dyDescent="0.35">
      <c r="A486">
        <v>489</v>
      </c>
      <c r="B486" t="s">
        <v>283</v>
      </c>
      <c r="C486" t="s">
        <v>554</v>
      </c>
      <c r="D486" t="s">
        <v>154</v>
      </c>
      <c r="E486" t="s">
        <v>373</v>
      </c>
      <c r="G486">
        <f>LEN(E486)-LEN(TRIM(E486))</f>
        <v>12</v>
      </c>
      <c r="H486" t="str">
        <f>IF(G486=0,E486,H485)</f>
        <v>Language spoken most often at home for the total population excluding institutional residents</v>
      </c>
      <c r="I486" t="str">
        <f>IF(G486=0,"",IF(G486&lt;=2,TRIM(E486),I485))</f>
        <v>Single responses</v>
      </c>
      <c r="J486" t="str">
        <f>IF($G486&lt;=2,"",IF($G486&lt;=4,TRIM($E486),J485))</f>
        <v>Non-official languages</v>
      </c>
      <c r="K486" t="str">
        <f>IF($G486&lt;=4,"",IF($G486&lt;=6,TRIM($E486),K485))</f>
        <v>Non-Aboriginal languages</v>
      </c>
      <c r="L486" t="str">
        <f>IF($G486&lt;=6,"",IF($G486&lt;=8,TRIM($E486),L485))</f>
        <v>Afro-Asiatic languages</v>
      </c>
      <c r="M486" t="str">
        <f>IF($G486&lt;=8,"",IF($G486&lt;=10,TRIM($E486),M485))</f>
        <v>Berber languages</v>
      </c>
      <c r="N486" t="str">
        <f>IF($G486&lt;=10,"",IF($G486&lt;=12,TRIM($E486),N485))</f>
        <v>Kabyle</v>
      </c>
      <c r="O486" t="str">
        <f>IF($G486&lt;=12,"",IF($G486&lt;=14,TRIM($E486),O485))</f>
        <v/>
      </c>
      <c r="Q486" t="str">
        <f t="shared" si="22"/>
        <v>Language spoken most often at home for the total population excluding institutional residents|Single responses|Non-official languages|Non-Aboriginal languages|Afro-Asiatic languages|Berber languages|Kabyle</v>
      </c>
      <c r="R486" t="str">
        <f t="shared" si="23"/>
        <v>Language spoken most often at home for the total population excluding institutional residents|Single responses|Non-official languages|Non-Aboriginal languages|Afro-Asiatic languages|Berber languages|Kabyle</v>
      </c>
      <c r="S486" t="str">
        <f t="shared" si="21"/>
        <v>'Language spoken most often at home for the total population excluding institutional residents|Single responses|Non-official languages|Non-Aboriginal languages|Afro-Asiatic languages|Berber languages|Kabyle',</v>
      </c>
    </row>
    <row r="487" spans="1:19" hidden="1" x14ac:dyDescent="0.35">
      <c r="A487">
        <v>490</v>
      </c>
      <c r="B487" t="s">
        <v>283</v>
      </c>
      <c r="C487" t="s">
        <v>554</v>
      </c>
      <c r="D487" t="s">
        <v>154</v>
      </c>
      <c r="E487" t="s">
        <v>374</v>
      </c>
      <c r="G487">
        <f>LEN(E487)-LEN(TRIM(E487))</f>
        <v>12</v>
      </c>
      <c r="H487" t="str">
        <f>IF(G487=0,E487,H486)</f>
        <v>Language spoken most often at home for the total population excluding institutional residents</v>
      </c>
      <c r="I487" t="str">
        <f>IF(G487=0,"",IF(G487&lt;=2,TRIM(E487),I486))</f>
        <v>Single responses</v>
      </c>
      <c r="J487" t="str">
        <f>IF($G487&lt;=2,"",IF($G487&lt;=4,TRIM($E487),J486))</f>
        <v>Non-official languages</v>
      </c>
      <c r="K487" t="str">
        <f>IF($G487&lt;=4,"",IF($G487&lt;=6,TRIM($E487),K486))</f>
        <v>Non-Aboriginal languages</v>
      </c>
      <c r="L487" t="str">
        <f>IF($G487&lt;=6,"",IF($G487&lt;=8,TRIM($E487),L486))</f>
        <v>Afro-Asiatic languages</v>
      </c>
      <c r="M487" t="str">
        <f>IF($G487&lt;=8,"",IF($G487&lt;=10,TRIM($E487),M486))</f>
        <v>Berber languages</v>
      </c>
      <c r="N487" t="str">
        <f>IF($G487&lt;=10,"",IF($G487&lt;=12,TRIM($E487),N486))</f>
        <v>Berber languages, n.i.e.</v>
      </c>
      <c r="O487" t="str">
        <f>IF($G487&lt;=12,"",IF($G487&lt;=14,TRIM($E487),O486))</f>
        <v/>
      </c>
      <c r="Q487" t="str">
        <f t="shared" si="22"/>
        <v>Language spoken most often at home for the total population excluding institutional residents|Single responses|Non-official languages|Non-Aboriginal languages|Afro-Asiatic languages|Berber languages|Berber languages, n.i.e.</v>
      </c>
      <c r="R487" t="str">
        <f t="shared" si="23"/>
        <v>Language spoken most often at home for the total population excluding institutional residents|Single responses|Non-official languages|Non-Aboriginal languages|Afro-Asiatic languages|Berber languages|Berber languages, n.i.e.</v>
      </c>
      <c r="S487" t="str">
        <f t="shared" si="21"/>
        <v>'Language spoken most often at home for the total population excluding institutional residents|Single responses|Non-official languages|Non-Aboriginal languages|Afro-Asiatic languages|Berber languages|Berber languages, n.i.e.',</v>
      </c>
    </row>
    <row r="488" spans="1:19" hidden="1" x14ac:dyDescent="0.35">
      <c r="A488">
        <v>491</v>
      </c>
      <c r="B488" t="s">
        <v>283</v>
      </c>
      <c r="C488" t="s">
        <v>554</v>
      </c>
      <c r="D488" t="s">
        <v>154</v>
      </c>
      <c r="E488" t="s">
        <v>375</v>
      </c>
      <c r="G488">
        <f>LEN(E488)-LEN(TRIM(E488))</f>
        <v>10</v>
      </c>
      <c r="H488" t="str">
        <f>IF(G488=0,E488,H487)</f>
        <v>Language spoken most often at home for the total population excluding institutional residents</v>
      </c>
      <c r="I488" t="str">
        <f>IF(G488=0,"",IF(G488&lt;=2,TRIM(E488),I487))</f>
        <v>Single responses</v>
      </c>
      <c r="J488" t="str">
        <f>IF($G488&lt;=2,"",IF($G488&lt;=4,TRIM($E488),J487))</f>
        <v>Non-official languages</v>
      </c>
      <c r="K488" t="str">
        <f>IF($G488&lt;=4,"",IF($G488&lt;=6,TRIM($E488),K487))</f>
        <v>Non-Aboriginal languages</v>
      </c>
      <c r="L488" t="str">
        <f>IF($G488&lt;=6,"",IF($G488&lt;=8,TRIM($E488),L487))</f>
        <v>Afro-Asiatic languages</v>
      </c>
      <c r="M488" t="str">
        <f>IF($G488&lt;=8,"",IF($G488&lt;=10,TRIM($E488),M487))</f>
        <v>Cushitic languages</v>
      </c>
      <c r="N488" t="str">
        <f>IF($G488&lt;=10,"",IF($G488&lt;=12,TRIM($E488),N487))</f>
        <v/>
      </c>
      <c r="O488" t="str">
        <f>IF($G488&lt;=12,"",IF($G488&lt;=14,TRIM($E488),O487))</f>
        <v/>
      </c>
      <c r="Q488" t="str">
        <f t="shared" si="22"/>
        <v>Language spoken most often at home for the total population excluding institutional residents|Single responses|Non-official languages|Non-Aboriginal languages|Afro-Asiatic languages|Cushitic languages|</v>
      </c>
      <c r="R488" t="str">
        <f t="shared" si="23"/>
        <v>Language spoken most often at home for the total population excluding institutional residents|Single responses|Non-official languages|Non-Aboriginal languages|Afro-Asiatic languages|Cushitic languages</v>
      </c>
      <c r="S488" t="str">
        <f t="shared" si="21"/>
        <v>'Language spoken most often at home for the total population excluding institutional residents|Single responses|Non-official languages|Non-Aboriginal languages|Afro-Asiatic languages|Cushitic languages',</v>
      </c>
    </row>
    <row r="489" spans="1:19" hidden="1" x14ac:dyDescent="0.35">
      <c r="A489">
        <v>492</v>
      </c>
      <c r="B489" t="s">
        <v>283</v>
      </c>
      <c r="C489" t="s">
        <v>554</v>
      </c>
      <c r="D489" t="s">
        <v>154</v>
      </c>
      <c r="E489" t="s">
        <v>376</v>
      </c>
      <c r="G489">
        <f>LEN(E489)-LEN(TRIM(E489))</f>
        <v>12</v>
      </c>
      <c r="H489" t="str">
        <f>IF(G489=0,E489,H488)</f>
        <v>Language spoken most often at home for the total population excluding institutional residents</v>
      </c>
      <c r="I489" t="str">
        <f>IF(G489=0,"",IF(G489&lt;=2,TRIM(E489),I488))</f>
        <v>Single responses</v>
      </c>
      <c r="J489" t="str">
        <f>IF($G489&lt;=2,"",IF($G489&lt;=4,TRIM($E489),J488))</f>
        <v>Non-official languages</v>
      </c>
      <c r="K489" t="str">
        <f>IF($G489&lt;=4,"",IF($G489&lt;=6,TRIM($E489),K488))</f>
        <v>Non-Aboriginal languages</v>
      </c>
      <c r="L489" t="str">
        <f>IF($G489&lt;=6,"",IF($G489&lt;=8,TRIM($E489),L488))</f>
        <v>Afro-Asiatic languages</v>
      </c>
      <c r="M489" t="str">
        <f>IF($G489&lt;=8,"",IF($G489&lt;=10,TRIM($E489),M488))</f>
        <v>Cushitic languages</v>
      </c>
      <c r="N489" t="str">
        <f>IF($G489&lt;=10,"",IF($G489&lt;=12,TRIM($E489),N488))</f>
        <v>Bilen</v>
      </c>
      <c r="O489" t="str">
        <f>IF($G489&lt;=12,"",IF($G489&lt;=14,TRIM($E489),O488))</f>
        <v/>
      </c>
      <c r="Q489" t="str">
        <f t="shared" si="22"/>
        <v>Language spoken most often at home for the total population excluding institutional residents|Single responses|Non-official languages|Non-Aboriginal languages|Afro-Asiatic languages|Cushitic languages|Bilen</v>
      </c>
      <c r="R489" t="str">
        <f t="shared" si="23"/>
        <v>Language spoken most often at home for the total population excluding institutional residents|Single responses|Non-official languages|Non-Aboriginal languages|Afro-Asiatic languages|Cushitic languages|Bilen</v>
      </c>
      <c r="S489" t="str">
        <f t="shared" si="21"/>
        <v>'Language spoken most often at home for the total population excluding institutional residents|Single responses|Non-official languages|Non-Aboriginal languages|Afro-Asiatic languages|Cushitic languages|Bilen',</v>
      </c>
    </row>
    <row r="490" spans="1:19" hidden="1" x14ac:dyDescent="0.35">
      <c r="A490">
        <v>493</v>
      </c>
      <c r="B490" t="s">
        <v>283</v>
      </c>
      <c r="C490" t="s">
        <v>554</v>
      </c>
      <c r="D490" t="s">
        <v>154</v>
      </c>
      <c r="E490" t="s">
        <v>377</v>
      </c>
      <c r="G490">
        <f>LEN(E490)-LEN(TRIM(E490))</f>
        <v>12</v>
      </c>
      <c r="H490" t="str">
        <f>IF(G490=0,E490,H489)</f>
        <v>Language spoken most often at home for the total population excluding institutional residents</v>
      </c>
      <c r="I490" t="str">
        <f>IF(G490=0,"",IF(G490&lt;=2,TRIM(E490),I489))</f>
        <v>Single responses</v>
      </c>
      <c r="J490" t="str">
        <f>IF($G490&lt;=2,"",IF($G490&lt;=4,TRIM($E490),J489))</f>
        <v>Non-official languages</v>
      </c>
      <c r="K490" t="str">
        <f>IF($G490&lt;=4,"",IF($G490&lt;=6,TRIM($E490),K489))</f>
        <v>Non-Aboriginal languages</v>
      </c>
      <c r="L490" t="str">
        <f>IF($G490&lt;=6,"",IF($G490&lt;=8,TRIM($E490),L489))</f>
        <v>Afro-Asiatic languages</v>
      </c>
      <c r="M490" t="str">
        <f>IF($G490&lt;=8,"",IF($G490&lt;=10,TRIM($E490),M489))</f>
        <v>Cushitic languages</v>
      </c>
      <c r="N490" t="str">
        <f>IF($G490&lt;=10,"",IF($G490&lt;=12,TRIM($E490),N489))</f>
        <v>Oromo</v>
      </c>
      <c r="O490" t="str">
        <f>IF($G490&lt;=12,"",IF($G490&lt;=14,TRIM($E490),O489))</f>
        <v/>
      </c>
      <c r="Q490" t="str">
        <f t="shared" si="22"/>
        <v>Language spoken most often at home for the total population excluding institutional residents|Single responses|Non-official languages|Non-Aboriginal languages|Afro-Asiatic languages|Cushitic languages|Oromo</v>
      </c>
      <c r="R490" t="str">
        <f t="shared" si="23"/>
        <v>Language spoken most often at home for the total population excluding institutional residents|Single responses|Non-official languages|Non-Aboriginal languages|Afro-Asiatic languages|Cushitic languages|Oromo</v>
      </c>
      <c r="S490" t="str">
        <f t="shared" si="21"/>
        <v>'Language spoken most often at home for the total population excluding institutional residents|Single responses|Non-official languages|Non-Aboriginal languages|Afro-Asiatic languages|Cushitic languages|Oromo',</v>
      </c>
    </row>
    <row r="491" spans="1:19" hidden="1" x14ac:dyDescent="0.35">
      <c r="A491">
        <v>494</v>
      </c>
      <c r="B491" t="s">
        <v>283</v>
      </c>
      <c r="C491" t="s">
        <v>554</v>
      </c>
      <c r="D491" t="s">
        <v>154</v>
      </c>
      <c r="E491" t="s">
        <v>378</v>
      </c>
      <c r="G491">
        <f>LEN(E491)-LEN(TRIM(E491))</f>
        <v>12</v>
      </c>
      <c r="H491" t="str">
        <f>IF(G491=0,E491,H490)</f>
        <v>Language spoken most often at home for the total population excluding institutional residents</v>
      </c>
      <c r="I491" t="str">
        <f>IF(G491=0,"",IF(G491&lt;=2,TRIM(E491),I490))</f>
        <v>Single responses</v>
      </c>
      <c r="J491" t="str">
        <f>IF($G491&lt;=2,"",IF($G491&lt;=4,TRIM($E491),J490))</f>
        <v>Non-official languages</v>
      </c>
      <c r="K491" t="str">
        <f>IF($G491&lt;=4,"",IF($G491&lt;=6,TRIM($E491),K490))</f>
        <v>Non-Aboriginal languages</v>
      </c>
      <c r="L491" t="str">
        <f>IF($G491&lt;=6,"",IF($G491&lt;=8,TRIM($E491),L490))</f>
        <v>Afro-Asiatic languages</v>
      </c>
      <c r="M491" t="str">
        <f>IF($G491&lt;=8,"",IF($G491&lt;=10,TRIM($E491),M490))</f>
        <v>Cushitic languages</v>
      </c>
      <c r="N491" t="str">
        <f>IF($G491&lt;=10,"",IF($G491&lt;=12,TRIM($E491),N490))</f>
        <v>Somali</v>
      </c>
      <c r="O491" t="str">
        <f>IF($G491&lt;=12,"",IF($G491&lt;=14,TRIM($E491),O490))</f>
        <v/>
      </c>
      <c r="Q491" t="str">
        <f t="shared" si="22"/>
        <v>Language spoken most often at home for the total population excluding institutional residents|Single responses|Non-official languages|Non-Aboriginal languages|Afro-Asiatic languages|Cushitic languages|Somali</v>
      </c>
      <c r="R491" t="str">
        <f t="shared" si="23"/>
        <v>Language spoken most often at home for the total population excluding institutional residents|Single responses|Non-official languages|Non-Aboriginal languages|Afro-Asiatic languages|Cushitic languages|Somali</v>
      </c>
      <c r="S491" t="str">
        <f t="shared" si="21"/>
        <v>'Language spoken most often at home for the total population excluding institutional residents|Single responses|Non-official languages|Non-Aboriginal languages|Afro-Asiatic languages|Cushitic languages|Somali',</v>
      </c>
    </row>
    <row r="492" spans="1:19" hidden="1" x14ac:dyDescent="0.35">
      <c r="A492">
        <v>495</v>
      </c>
      <c r="B492" t="s">
        <v>283</v>
      </c>
      <c r="C492" t="s">
        <v>554</v>
      </c>
      <c r="D492" t="s">
        <v>154</v>
      </c>
      <c r="E492" t="s">
        <v>379</v>
      </c>
      <c r="G492">
        <f>LEN(E492)-LEN(TRIM(E492))</f>
        <v>12</v>
      </c>
      <c r="H492" t="str">
        <f>IF(G492=0,E492,H491)</f>
        <v>Language spoken most often at home for the total population excluding institutional residents</v>
      </c>
      <c r="I492" t="str">
        <f>IF(G492=0,"",IF(G492&lt;=2,TRIM(E492),I491))</f>
        <v>Single responses</v>
      </c>
      <c r="J492" t="str">
        <f>IF($G492&lt;=2,"",IF($G492&lt;=4,TRIM($E492),J491))</f>
        <v>Non-official languages</v>
      </c>
      <c r="K492" t="str">
        <f>IF($G492&lt;=4,"",IF($G492&lt;=6,TRIM($E492),K491))</f>
        <v>Non-Aboriginal languages</v>
      </c>
      <c r="L492" t="str">
        <f>IF($G492&lt;=6,"",IF($G492&lt;=8,TRIM($E492),L491))</f>
        <v>Afro-Asiatic languages</v>
      </c>
      <c r="M492" t="str">
        <f>IF($G492&lt;=8,"",IF($G492&lt;=10,TRIM($E492),M491))</f>
        <v>Cushitic languages</v>
      </c>
      <c r="N492" t="str">
        <f>IF($G492&lt;=10,"",IF($G492&lt;=12,TRIM($E492),N491))</f>
        <v>Cushitic languages, n.i.e.</v>
      </c>
      <c r="O492" t="str">
        <f>IF($G492&lt;=12,"",IF($G492&lt;=14,TRIM($E492),O491))</f>
        <v/>
      </c>
      <c r="Q492" t="str">
        <f t="shared" si="22"/>
        <v>Language spoken most often at home for the total population excluding institutional residents|Single responses|Non-official languages|Non-Aboriginal languages|Afro-Asiatic languages|Cushitic languages|Cushitic languages, n.i.e.</v>
      </c>
      <c r="R492" t="str">
        <f t="shared" si="23"/>
        <v>Language spoken most often at home for the total population excluding institutional residents|Single responses|Non-official languages|Non-Aboriginal languages|Afro-Asiatic languages|Cushitic languages|Cushitic languages, n.i.e.</v>
      </c>
      <c r="S492" t="str">
        <f t="shared" si="21"/>
        <v>'Language spoken most often at home for the total population excluding institutional residents|Single responses|Non-official languages|Non-Aboriginal languages|Afro-Asiatic languages|Cushitic languages|Cushitic languages, n.i.e.',</v>
      </c>
    </row>
    <row r="493" spans="1:19" hidden="1" x14ac:dyDescent="0.35">
      <c r="A493">
        <v>496</v>
      </c>
      <c r="B493" t="s">
        <v>283</v>
      </c>
      <c r="C493" t="s">
        <v>554</v>
      </c>
      <c r="D493" t="s">
        <v>154</v>
      </c>
      <c r="E493" t="s">
        <v>408</v>
      </c>
      <c r="G493">
        <f>LEN(E493)-LEN(TRIM(E493))</f>
        <v>10</v>
      </c>
      <c r="H493" t="str">
        <f>IF(G493=0,E493,H492)</f>
        <v>Language spoken most often at home for the total population excluding institutional residents</v>
      </c>
      <c r="I493" t="str">
        <f>IF(G493=0,"",IF(G493&lt;=2,TRIM(E493),I492))</f>
        <v>Single responses</v>
      </c>
      <c r="J493" t="str">
        <f>IF($G493&lt;=2,"",IF($G493&lt;=4,TRIM($E493),J492))</f>
        <v>Non-official languages</v>
      </c>
      <c r="K493" t="str">
        <f>IF($G493&lt;=4,"",IF($G493&lt;=6,TRIM($E493),K492))</f>
        <v>Non-Aboriginal languages</v>
      </c>
      <c r="L493" t="str">
        <f>IF($G493&lt;=6,"",IF($G493&lt;=8,TRIM($E493),L492))</f>
        <v>Afro-Asiatic languages</v>
      </c>
      <c r="M493" t="str">
        <f>IF($G493&lt;=8,"",IF($G493&lt;=10,TRIM($E493),M492))</f>
        <v>Waray-Waray</v>
      </c>
      <c r="N493" t="str">
        <f>IF($G493&lt;=10,"",IF($G493&lt;=12,TRIM($E493),N492))</f>
        <v/>
      </c>
      <c r="O493" t="str">
        <f>IF($G493&lt;=12,"",IF($G493&lt;=14,TRIM($E493),O492))</f>
        <v/>
      </c>
      <c r="Q493" t="str">
        <f t="shared" si="22"/>
        <v>Language spoken most often at home for the total population excluding institutional residents|Single responses|Non-official languages|Non-Aboriginal languages|Afro-Asiatic languages|Waray-Waray|</v>
      </c>
      <c r="R493" t="str">
        <f t="shared" si="23"/>
        <v>Language spoken most often at home for the total population excluding institutional residents|Single responses|Non-official languages|Non-Aboriginal languages|Afro-Asiatic languages|Waray-Waray</v>
      </c>
      <c r="S493" t="str">
        <f t="shared" si="21"/>
        <v>'Language spoken most often at home for the total population excluding institutional residents|Single responses|Non-official languages|Non-Aboriginal languages|Afro-Asiatic languages|Waray-Waray',</v>
      </c>
    </row>
    <row r="494" spans="1:19" hidden="1" x14ac:dyDescent="0.35">
      <c r="A494">
        <v>497</v>
      </c>
      <c r="B494" t="s">
        <v>283</v>
      </c>
      <c r="C494" t="s">
        <v>554</v>
      </c>
      <c r="D494" t="s">
        <v>154</v>
      </c>
      <c r="E494" t="s">
        <v>380</v>
      </c>
      <c r="G494">
        <f>LEN(E494)-LEN(TRIM(E494))</f>
        <v>10</v>
      </c>
      <c r="H494" t="str">
        <f>IF(G494=0,E494,H493)</f>
        <v>Language spoken most often at home for the total population excluding institutional residents</v>
      </c>
      <c r="I494" t="str">
        <f>IF(G494=0,"",IF(G494&lt;=2,TRIM(E494),I493))</f>
        <v>Single responses</v>
      </c>
      <c r="J494" t="str">
        <f>IF($G494&lt;=2,"",IF($G494&lt;=4,TRIM($E494),J493))</f>
        <v>Non-official languages</v>
      </c>
      <c r="K494" t="str">
        <f>IF($G494&lt;=4,"",IF($G494&lt;=6,TRIM($E494),K493))</f>
        <v>Non-Aboriginal languages</v>
      </c>
      <c r="L494" t="str">
        <f>IF($G494&lt;=6,"",IF($G494&lt;=8,TRIM($E494),L493))</f>
        <v>Afro-Asiatic languages</v>
      </c>
      <c r="M494" t="str">
        <f>IF($G494&lt;=8,"",IF($G494&lt;=10,TRIM($E494),M493))</f>
        <v>Semitic languages</v>
      </c>
      <c r="N494" t="str">
        <f>IF($G494&lt;=10,"",IF($G494&lt;=12,TRIM($E494),N493))</f>
        <v/>
      </c>
      <c r="O494" t="str">
        <f>IF($G494&lt;=12,"",IF($G494&lt;=14,TRIM($E494),O493))</f>
        <v/>
      </c>
      <c r="Q494" t="str">
        <f t="shared" si="22"/>
        <v>Language spoken most often at home for the total population excluding institutional residents|Single responses|Non-official languages|Non-Aboriginal languages|Afro-Asiatic languages|Semitic languages|</v>
      </c>
      <c r="R494" t="str">
        <f t="shared" si="23"/>
        <v>Language spoken most often at home for the total population excluding institutional residents|Single responses|Non-official languages|Non-Aboriginal languages|Afro-Asiatic languages|Semitic languages</v>
      </c>
      <c r="S494" t="str">
        <f t="shared" si="21"/>
        <v>'Language spoken most often at home for the total population excluding institutional residents|Single responses|Non-official languages|Non-Aboriginal languages|Afro-Asiatic languages|Semitic languages',</v>
      </c>
    </row>
    <row r="495" spans="1:19" hidden="1" x14ac:dyDescent="0.35">
      <c r="A495">
        <v>498</v>
      </c>
      <c r="B495" t="s">
        <v>283</v>
      </c>
      <c r="C495" t="s">
        <v>554</v>
      </c>
      <c r="D495" t="s">
        <v>154</v>
      </c>
      <c r="E495" t="s">
        <v>381</v>
      </c>
      <c r="G495">
        <f>LEN(E495)-LEN(TRIM(E495))</f>
        <v>12</v>
      </c>
      <c r="H495" t="str">
        <f>IF(G495=0,E495,H494)</f>
        <v>Language spoken most often at home for the total population excluding institutional residents</v>
      </c>
      <c r="I495" t="str">
        <f>IF(G495=0,"",IF(G495&lt;=2,TRIM(E495),I494))</f>
        <v>Single responses</v>
      </c>
      <c r="J495" t="str">
        <f>IF($G495&lt;=2,"",IF($G495&lt;=4,TRIM($E495),J494))</f>
        <v>Non-official languages</v>
      </c>
      <c r="K495" t="str">
        <f>IF($G495&lt;=4,"",IF($G495&lt;=6,TRIM($E495),K494))</f>
        <v>Non-Aboriginal languages</v>
      </c>
      <c r="L495" t="str">
        <f>IF($G495&lt;=6,"",IF($G495&lt;=8,TRIM($E495),L494))</f>
        <v>Afro-Asiatic languages</v>
      </c>
      <c r="M495" t="str">
        <f>IF($G495&lt;=8,"",IF($G495&lt;=10,TRIM($E495),M494))</f>
        <v>Semitic languages</v>
      </c>
      <c r="N495" t="str">
        <f>IF($G495&lt;=10,"",IF($G495&lt;=12,TRIM($E495),N494))</f>
        <v>Amharic</v>
      </c>
      <c r="O495" t="str">
        <f>IF($G495&lt;=12,"",IF($G495&lt;=14,TRIM($E495),O494))</f>
        <v/>
      </c>
      <c r="Q495" t="str">
        <f t="shared" si="22"/>
        <v>Language spoken most often at home for the total population excluding institutional residents|Single responses|Non-official languages|Non-Aboriginal languages|Afro-Asiatic languages|Semitic languages|Amharic</v>
      </c>
      <c r="R495" t="str">
        <f t="shared" si="23"/>
        <v>Language spoken most often at home for the total population excluding institutional residents|Single responses|Non-official languages|Non-Aboriginal languages|Afro-Asiatic languages|Semitic languages|Amharic</v>
      </c>
      <c r="S495" t="str">
        <f t="shared" si="21"/>
        <v>'Language spoken most often at home for the total population excluding institutional residents|Single responses|Non-official languages|Non-Aboriginal languages|Afro-Asiatic languages|Semitic languages|Amharic',</v>
      </c>
    </row>
    <row r="496" spans="1:19" hidden="1" x14ac:dyDescent="0.35">
      <c r="A496">
        <v>499</v>
      </c>
      <c r="B496" t="s">
        <v>283</v>
      </c>
      <c r="C496" t="s">
        <v>554</v>
      </c>
      <c r="D496" t="s">
        <v>154</v>
      </c>
      <c r="E496" t="s">
        <v>384</v>
      </c>
      <c r="G496">
        <f>LEN(E496)-LEN(TRIM(E496))</f>
        <v>12</v>
      </c>
      <c r="H496" t="str">
        <f>IF(G496=0,E496,H495)</f>
        <v>Language spoken most often at home for the total population excluding institutional residents</v>
      </c>
      <c r="I496" t="str">
        <f>IF(G496=0,"",IF(G496&lt;=2,TRIM(E496),I495))</f>
        <v>Single responses</v>
      </c>
      <c r="J496" t="str">
        <f>IF($G496&lt;=2,"",IF($G496&lt;=4,TRIM($E496),J495))</f>
        <v>Non-official languages</v>
      </c>
      <c r="K496" t="str">
        <f>IF($G496&lt;=4,"",IF($G496&lt;=6,TRIM($E496),K495))</f>
        <v>Non-Aboriginal languages</v>
      </c>
      <c r="L496" t="str">
        <f>IF($G496&lt;=6,"",IF($G496&lt;=8,TRIM($E496),L495))</f>
        <v>Afro-Asiatic languages</v>
      </c>
      <c r="M496" t="str">
        <f>IF($G496&lt;=8,"",IF($G496&lt;=10,TRIM($E496),M495))</f>
        <v>Semitic languages</v>
      </c>
      <c r="N496" t="str">
        <f>IF($G496&lt;=10,"",IF($G496&lt;=12,TRIM($E496),N495))</f>
        <v>Arabic</v>
      </c>
      <c r="O496" t="str">
        <f>IF($G496&lt;=12,"",IF($G496&lt;=14,TRIM($E496),O495))</f>
        <v/>
      </c>
      <c r="Q496" t="str">
        <f t="shared" si="22"/>
        <v>Language spoken most often at home for the total population excluding institutional residents|Single responses|Non-official languages|Non-Aboriginal languages|Afro-Asiatic languages|Semitic languages|Arabic</v>
      </c>
      <c r="R496" t="str">
        <f t="shared" si="23"/>
        <v>Language spoken most often at home for the total population excluding institutional residents|Single responses|Non-official languages|Non-Aboriginal languages|Afro-Asiatic languages|Semitic languages|Arabic</v>
      </c>
      <c r="S496" t="str">
        <f t="shared" si="21"/>
        <v>'Language spoken most often at home for the total population excluding institutional residents|Single responses|Non-official languages|Non-Aboriginal languages|Afro-Asiatic languages|Semitic languages|Arabic',</v>
      </c>
    </row>
    <row r="497" spans="1:19" hidden="1" x14ac:dyDescent="0.35">
      <c r="A497">
        <v>500</v>
      </c>
      <c r="B497" t="s">
        <v>283</v>
      </c>
      <c r="C497" t="s">
        <v>554</v>
      </c>
      <c r="D497" t="s">
        <v>154</v>
      </c>
      <c r="E497" t="s">
        <v>385</v>
      </c>
      <c r="G497">
        <f>LEN(E497)-LEN(TRIM(E497))</f>
        <v>12</v>
      </c>
      <c r="H497" t="str">
        <f>IF(G497=0,E497,H496)</f>
        <v>Language spoken most often at home for the total population excluding institutional residents</v>
      </c>
      <c r="I497" t="str">
        <f>IF(G497=0,"",IF(G497&lt;=2,TRIM(E497),I496))</f>
        <v>Single responses</v>
      </c>
      <c r="J497" t="str">
        <f>IF($G497&lt;=2,"",IF($G497&lt;=4,TRIM($E497),J496))</f>
        <v>Non-official languages</v>
      </c>
      <c r="K497" t="str">
        <f>IF($G497&lt;=4,"",IF($G497&lt;=6,TRIM($E497),K496))</f>
        <v>Non-Aboriginal languages</v>
      </c>
      <c r="L497" t="str">
        <f>IF($G497&lt;=6,"",IF($G497&lt;=8,TRIM($E497),L496))</f>
        <v>Afro-Asiatic languages</v>
      </c>
      <c r="M497" t="str">
        <f>IF($G497&lt;=8,"",IF($G497&lt;=10,TRIM($E497),M496))</f>
        <v>Semitic languages</v>
      </c>
      <c r="N497" t="str">
        <f>IF($G497&lt;=10,"",IF($G497&lt;=12,TRIM($E497),N496))</f>
        <v>Assyrian Neo-Aramaic</v>
      </c>
      <c r="O497" t="str">
        <f>IF($G497&lt;=12,"",IF($G497&lt;=14,TRIM($E497),O496))</f>
        <v/>
      </c>
      <c r="Q497" t="str">
        <f t="shared" si="22"/>
        <v>Language spoken most often at home for the total population excluding institutional residents|Single responses|Non-official languages|Non-Aboriginal languages|Afro-Asiatic languages|Semitic languages|Assyrian Neo-Aramaic</v>
      </c>
      <c r="R497" t="str">
        <f t="shared" si="23"/>
        <v>Language spoken most often at home for the total population excluding institutional residents|Single responses|Non-official languages|Non-Aboriginal languages|Afro-Asiatic languages|Semitic languages|Assyrian Neo-Aramaic</v>
      </c>
      <c r="S497" t="str">
        <f t="shared" si="21"/>
        <v>'Language spoken most often at home for the total population excluding institutional residents|Single responses|Non-official languages|Non-Aboriginal languages|Afro-Asiatic languages|Semitic languages|Assyrian Neo-Aramaic',</v>
      </c>
    </row>
    <row r="498" spans="1:19" hidden="1" x14ac:dyDescent="0.35">
      <c r="A498">
        <v>501</v>
      </c>
      <c r="B498" t="s">
        <v>283</v>
      </c>
      <c r="C498" t="s">
        <v>554</v>
      </c>
      <c r="D498" t="s">
        <v>154</v>
      </c>
      <c r="E498" t="s">
        <v>386</v>
      </c>
      <c r="G498">
        <f>LEN(E498)-LEN(TRIM(E498))</f>
        <v>12</v>
      </c>
      <c r="H498" t="str">
        <f>IF(G498=0,E498,H497)</f>
        <v>Language spoken most often at home for the total population excluding institutional residents</v>
      </c>
      <c r="I498" t="str">
        <f>IF(G498=0,"",IF(G498&lt;=2,TRIM(E498),I497))</f>
        <v>Single responses</v>
      </c>
      <c r="J498" t="str">
        <f>IF($G498&lt;=2,"",IF($G498&lt;=4,TRIM($E498),J497))</f>
        <v>Non-official languages</v>
      </c>
      <c r="K498" t="str">
        <f>IF($G498&lt;=4,"",IF($G498&lt;=6,TRIM($E498),K497))</f>
        <v>Non-Aboriginal languages</v>
      </c>
      <c r="L498" t="str">
        <f>IF($G498&lt;=6,"",IF($G498&lt;=8,TRIM($E498),L497))</f>
        <v>Afro-Asiatic languages</v>
      </c>
      <c r="M498" t="str">
        <f>IF($G498&lt;=8,"",IF($G498&lt;=10,TRIM($E498),M497))</f>
        <v>Semitic languages</v>
      </c>
      <c r="N498" t="str">
        <f>IF($G498&lt;=10,"",IF($G498&lt;=12,TRIM($E498),N497))</f>
        <v>Chaldean Neo-Aramaic</v>
      </c>
      <c r="O498" t="str">
        <f>IF($G498&lt;=12,"",IF($G498&lt;=14,TRIM($E498),O497))</f>
        <v/>
      </c>
      <c r="Q498" t="str">
        <f t="shared" si="22"/>
        <v>Language spoken most often at home for the total population excluding institutional residents|Single responses|Non-official languages|Non-Aboriginal languages|Afro-Asiatic languages|Semitic languages|Chaldean Neo-Aramaic</v>
      </c>
      <c r="R498" t="str">
        <f t="shared" si="23"/>
        <v>Language spoken most often at home for the total population excluding institutional residents|Single responses|Non-official languages|Non-Aboriginal languages|Afro-Asiatic languages|Semitic languages|Chaldean Neo-Aramaic</v>
      </c>
      <c r="S498" t="str">
        <f t="shared" si="21"/>
        <v>'Language spoken most often at home for the total population excluding institutional residents|Single responses|Non-official languages|Non-Aboriginal languages|Afro-Asiatic languages|Semitic languages|Chaldean Neo-Aramaic',</v>
      </c>
    </row>
    <row r="499" spans="1:19" hidden="1" x14ac:dyDescent="0.35">
      <c r="A499">
        <v>502</v>
      </c>
      <c r="B499" t="s">
        <v>283</v>
      </c>
      <c r="C499" t="s">
        <v>554</v>
      </c>
      <c r="D499" t="s">
        <v>154</v>
      </c>
      <c r="E499" t="s">
        <v>387</v>
      </c>
      <c r="G499">
        <f>LEN(E499)-LEN(TRIM(E499))</f>
        <v>12</v>
      </c>
      <c r="H499" t="str">
        <f>IF(G499=0,E499,H498)</f>
        <v>Language spoken most often at home for the total population excluding institutional residents</v>
      </c>
      <c r="I499" t="str">
        <f>IF(G499=0,"",IF(G499&lt;=2,TRIM(E499),I498))</f>
        <v>Single responses</v>
      </c>
      <c r="J499" t="str">
        <f>IF($G499&lt;=2,"",IF($G499&lt;=4,TRIM($E499),J498))</f>
        <v>Non-official languages</v>
      </c>
      <c r="K499" t="str">
        <f>IF($G499&lt;=4,"",IF($G499&lt;=6,TRIM($E499),K498))</f>
        <v>Non-Aboriginal languages</v>
      </c>
      <c r="L499" t="str">
        <f>IF($G499&lt;=6,"",IF($G499&lt;=8,TRIM($E499),L498))</f>
        <v>Afro-Asiatic languages</v>
      </c>
      <c r="M499" t="str">
        <f>IF($G499&lt;=8,"",IF($G499&lt;=10,TRIM($E499),M498))</f>
        <v>Semitic languages</v>
      </c>
      <c r="N499" t="str">
        <f>IF($G499&lt;=10,"",IF($G499&lt;=12,TRIM($E499),N498))</f>
        <v>Harari</v>
      </c>
      <c r="O499" t="str">
        <f>IF($G499&lt;=12,"",IF($G499&lt;=14,TRIM($E499),O498))</f>
        <v/>
      </c>
      <c r="Q499" t="str">
        <f t="shared" si="22"/>
        <v>Language spoken most often at home for the total population excluding institutional residents|Single responses|Non-official languages|Non-Aboriginal languages|Afro-Asiatic languages|Semitic languages|Harari</v>
      </c>
      <c r="R499" t="str">
        <f t="shared" si="23"/>
        <v>Language spoken most often at home for the total population excluding institutional residents|Single responses|Non-official languages|Non-Aboriginal languages|Afro-Asiatic languages|Semitic languages|Harari</v>
      </c>
      <c r="S499" t="str">
        <f t="shared" si="21"/>
        <v>'Language spoken most often at home for the total population excluding institutional residents|Single responses|Non-official languages|Non-Aboriginal languages|Afro-Asiatic languages|Semitic languages|Harari',</v>
      </c>
    </row>
    <row r="500" spans="1:19" hidden="1" x14ac:dyDescent="0.35">
      <c r="A500">
        <v>503</v>
      </c>
      <c r="B500" t="s">
        <v>283</v>
      </c>
      <c r="C500" t="s">
        <v>554</v>
      </c>
      <c r="D500" t="s">
        <v>154</v>
      </c>
      <c r="E500" t="s">
        <v>388</v>
      </c>
      <c r="G500">
        <f>LEN(E500)-LEN(TRIM(E500))</f>
        <v>12</v>
      </c>
      <c r="H500" t="str">
        <f>IF(G500=0,E500,H499)</f>
        <v>Language spoken most often at home for the total population excluding institutional residents</v>
      </c>
      <c r="I500" t="str">
        <f>IF(G500=0,"",IF(G500&lt;=2,TRIM(E500),I499))</f>
        <v>Single responses</v>
      </c>
      <c r="J500" t="str">
        <f>IF($G500&lt;=2,"",IF($G500&lt;=4,TRIM($E500),J499))</f>
        <v>Non-official languages</v>
      </c>
      <c r="K500" t="str">
        <f>IF($G500&lt;=4,"",IF($G500&lt;=6,TRIM($E500),K499))</f>
        <v>Non-Aboriginal languages</v>
      </c>
      <c r="L500" t="str">
        <f>IF($G500&lt;=6,"",IF($G500&lt;=8,TRIM($E500),L499))</f>
        <v>Afro-Asiatic languages</v>
      </c>
      <c r="M500" t="str">
        <f>IF($G500&lt;=8,"",IF($G500&lt;=10,TRIM($E500),M499))</f>
        <v>Semitic languages</v>
      </c>
      <c r="N500" t="str">
        <f>IF($G500&lt;=10,"",IF($G500&lt;=12,TRIM($E500),N499))</f>
        <v>Hebrew</v>
      </c>
      <c r="O500" t="str">
        <f>IF($G500&lt;=12,"",IF($G500&lt;=14,TRIM($E500),O499))</f>
        <v/>
      </c>
      <c r="Q500" t="str">
        <f t="shared" si="22"/>
        <v>Language spoken most often at home for the total population excluding institutional residents|Single responses|Non-official languages|Non-Aboriginal languages|Afro-Asiatic languages|Semitic languages|Hebrew</v>
      </c>
      <c r="R500" t="str">
        <f t="shared" si="23"/>
        <v>Language spoken most often at home for the total population excluding institutional residents|Single responses|Non-official languages|Non-Aboriginal languages|Afro-Asiatic languages|Semitic languages|Hebrew</v>
      </c>
      <c r="S500" t="str">
        <f t="shared" si="21"/>
        <v>'Language spoken most often at home for the total population excluding institutional residents|Single responses|Non-official languages|Non-Aboriginal languages|Afro-Asiatic languages|Semitic languages|Hebrew',</v>
      </c>
    </row>
    <row r="501" spans="1:19" hidden="1" x14ac:dyDescent="0.35">
      <c r="A501">
        <v>504</v>
      </c>
      <c r="B501" t="s">
        <v>283</v>
      </c>
      <c r="C501" t="s">
        <v>554</v>
      </c>
      <c r="D501" t="s">
        <v>154</v>
      </c>
      <c r="E501" t="s">
        <v>389</v>
      </c>
      <c r="G501">
        <f>LEN(E501)-LEN(TRIM(E501))</f>
        <v>12</v>
      </c>
      <c r="H501" t="str">
        <f>IF(G501=0,E501,H500)</f>
        <v>Language spoken most often at home for the total population excluding institutional residents</v>
      </c>
      <c r="I501" t="str">
        <f>IF(G501=0,"",IF(G501&lt;=2,TRIM(E501),I500))</f>
        <v>Single responses</v>
      </c>
      <c r="J501" t="str">
        <f>IF($G501&lt;=2,"",IF($G501&lt;=4,TRIM($E501),J500))</f>
        <v>Non-official languages</v>
      </c>
      <c r="K501" t="str">
        <f>IF($G501&lt;=4,"",IF($G501&lt;=6,TRIM($E501),K500))</f>
        <v>Non-Aboriginal languages</v>
      </c>
      <c r="L501" t="str">
        <f>IF($G501&lt;=6,"",IF($G501&lt;=8,TRIM($E501),L500))</f>
        <v>Afro-Asiatic languages</v>
      </c>
      <c r="M501" t="str">
        <f>IF($G501&lt;=8,"",IF($G501&lt;=10,TRIM($E501),M500))</f>
        <v>Semitic languages</v>
      </c>
      <c r="N501" t="str">
        <f>IF($G501&lt;=10,"",IF($G501&lt;=12,TRIM($E501),N500))</f>
        <v>Maltese</v>
      </c>
      <c r="O501" t="str">
        <f>IF($G501&lt;=12,"",IF($G501&lt;=14,TRIM($E501),O500))</f>
        <v/>
      </c>
      <c r="Q501" t="str">
        <f t="shared" si="22"/>
        <v>Language spoken most often at home for the total population excluding institutional residents|Single responses|Non-official languages|Non-Aboriginal languages|Afro-Asiatic languages|Semitic languages|Maltese</v>
      </c>
      <c r="R501" t="str">
        <f t="shared" si="23"/>
        <v>Language spoken most often at home for the total population excluding institutional residents|Single responses|Non-official languages|Non-Aboriginal languages|Afro-Asiatic languages|Semitic languages|Maltese</v>
      </c>
      <c r="S501" t="str">
        <f t="shared" si="21"/>
        <v>'Language spoken most often at home for the total population excluding institutional residents|Single responses|Non-official languages|Non-Aboriginal languages|Afro-Asiatic languages|Semitic languages|Maltese',</v>
      </c>
    </row>
    <row r="502" spans="1:19" hidden="1" x14ac:dyDescent="0.35">
      <c r="A502">
        <v>505</v>
      </c>
      <c r="B502" t="s">
        <v>283</v>
      </c>
      <c r="C502" t="s">
        <v>554</v>
      </c>
      <c r="D502" t="s">
        <v>154</v>
      </c>
      <c r="E502" t="s">
        <v>390</v>
      </c>
      <c r="G502">
        <f>LEN(E502)-LEN(TRIM(E502))</f>
        <v>12</v>
      </c>
      <c r="H502" t="str">
        <f>IF(G502=0,E502,H501)</f>
        <v>Language spoken most often at home for the total population excluding institutional residents</v>
      </c>
      <c r="I502" t="str">
        <f>IF(G502=0,"",IF(G502&lt;=2,TRIM(E502),I501))</f>
        <v>Single responses</v>
      </c>
      <c r="J502" t="str">
        <f>IF($G502&lt;=2,"",IF($G502&lt;=4,TRIM($E502),J501))</f>
        <v>Non-official languages</v>
      </c>
      <c r="K502" t="str">
        <f>IF($G502&lt;=4,"",IF($G502&lt;=6,TRIM($E502),K501))</f>
        <v>Non-Aboriginal languages</v>
      </c>
      <c r="L502" t="str">
        <f>IF($G502&lt;=6,"",IF($G502&lt;=8,TRIM($E502),L501))</f>
        <v>Afro-Asiatic languages</v>
      </c>
      <c r="M502" t="str">
        <f>IF($G502&lt;=8,"",IF($G502&lt;=10,TRIM($E502),M501))</f>
        <v>Semitic languages</v>
      </c>
      <c r="N502" t="str">
        <f>IF($G502&lt;=10,"",IF($G502&lt;=12,TRIM($E502),N501))</f>
        <v>Tigrigna</v>
      </c>
      <c r="O502" t="str">
        <f>IF($G502&lt;=12,"",IF($G502&lt;=14,TRIM($E502),O501))</f>
        <v/>
      </c>
      <c r="Q502" t="str">
        <f t="shared" si="22"/>
        <v>Language spoken most often at home for the total population excluding institutional residents|Single responses|Non-official languages|Non-Aboriginal languages|Afro-Asiatic languages|Semitic languages|Tigrigna</v>
      </c>
      <c r="R502" t="str">
        <f t="shared" si="23"/>
        <v>Language spoken most often at home for the total population excluding institutional residents|Single responses|Non-official languages|Non-Aboriginal languages|Afro-Asiatic languages|Semitic languages|Tigrigna</v>
      </c>
      <c r="S502" t="str">
        <f t="shared" si="21"/>
        <v>'Language spoken most often at home for the total population excluding institutional residents|Single responses|Non-official languages|Non-Aboriginal languages|Afro-Asiatic languages|Semitic languages|Tigrigna',</v>
      </c>
    </row>
    <row r="503" spans="1:19" hidden="1" x14ac:dyDescent="0.35">
      <c r="A503">
        <v>506</v>
      </c>
      <c r="B503" t="s">
        <v>283</v>
      </c>
      <c r="C503" t="s">
        <v>554</v>
      </c>
      <c r="D503" t="s">
        <v>154</v>
      </c>
      <c r="E503" t="s">
        <v>391</v>
      </c>
      <c r="G503">
        <f>LEN(E503)-LEN(TRIM(E503))</f>
        <v>12</v>
      </c>
      <c r="H503" t="str">
        <f>IF(G503=0,E503,H502)</f>
        <v>Language spoken most often at home for the total population excluding institutional residents</v>
      </c>
      <c r="I503" t="str">
        <f>IF(G503=0,"",IF(G503&lt;=2,TRIM(E503),I502))</f>
        <v>Single responses</v>
      </c>
      <c r="J503" t="str">
        <f>IF($G503&lt;=2,"",IF($G503&lt;=4,TRIM($E503),J502))</f>
        <v>Non-official languages</v>
      </c>
      <c r="K503" t="str">
        <f>IF($G503&lt;=4,"",IF($G503&lt;=6,TRIM($E503),K502))</f>
        <v>Non-Aboriginal languages</v>
      </c>
      <c r="L503" t="str">
        <f>IF($G503&lt;=6,"",IF($G503&lt;=8,TRIM($E503),L502))</f>
        <v>Afro-Asiatic languages</v>
      </c>
      <c r="M503" t="str">
        <f>IF($G503&lt;=8,"",IF($G503&lt;=10,TRIM($E503),M502))</f>
        <v>Semitic languages</v>
      </c>
      <c r="N503" t="str">
        <f>IF($G503&lt;=10,"",IF($G503&lt;=12,TRIM($E503),N502))</f>
        <v>Semitic languages, n.i.e.</v>
      </c>
      <c r="O503" t="str">
        <f>IF($G503&lt;=12,"",IF($G503&lt;=14,TRIM($E503),O502))</f>
        <v/>
      </c>
      <c r="Q503" t="str">
        <f t="shared" si="22"/>
        <v>Language spoken most often at home for the total population excluding institutional residents|Single responses|Non-official languages|Non-Aboriginal languages|Afro-Asiatic languages|Semitic languages|Semitic languages, n.i.e.</v>
      </c>
      <c r="R503" t="str">
        <f t="shared" si="23"/>
        <v>Language spoken most often at home for the total population excluding institutional residents|Single responses|Non-official languages|Non-Aboriginal languages|Afro-Asiatic languages|Semitic languages|Semitic languages, n.i.e.</v>
      </c>
      <c r="S503" t="str">
        <f t="shared" si="21"/>
        <v>'Language spoken most often at home for the total population excluding institutional residents|Single responses|Non-official languages|Non-Aboriginal languages|Afro-Asiatic languages|Semitic languages|Semitic languages, n.i.e.',</v>
      </c>
    </row>
    <row r="504" spans="1:19" hidden="1" x14ac:dyDescent="0.35">
      <c r="A504">
        <v>507</v>
      </c>
      <c r="B504" t="s">
        <v>283</v>
      </c>
      <c r="C504" t="s">
        <v>554</v>
      </c>
      <c r="D504" t="s">
        <v>154</v>
      </c>
      <c r="E504" t="s">
        <v>392</v>
      </c>
      <c r="G504">
        <f>LEN(E504)-LEN(TRIM(E504))</f>
        <v>10</v>
      </c>
      <c r="H504" t="str">
        <f>IF(G504=0,E504,H503)</f>
        <v>Language spoken most often at home for the total population excluding institutional residents</v>
      </c>
      <c r="I504" t="str">
        <f>IF(G504=0,"",IF(G504&lt;=2,TRIM(E504),I503))</f>
        <v>Single responses</v>
      </c>
      <c r="J504" t="str">
        <f>IF($G504&lt;=2,"",IF($G504&lt;=4,TRIM($E504),J503))</f>
        <v>Non-official languages</v>
      </c>
      <c r="K504" t="str">
        <f>IF($G504&lt;=4,"",IF($G504&lt;=6,TRIM($E504),K503))</f>
        <v>Non-Aboriginal languages</v>
      </c>
      <c r="L504" t="str">
        <f>IF($G504&lt;=6,"",IF($G504&lt;=8,TRIM($E504),L503))</f>
        <v>Afro-Asiatic languages</v>
      </c>
      <c r="M504" t="str">
        <f>IF($G504&lt;=8,"",IF($G504&lt;=10,TRIM($E504),M503))</f>
        <v>Afro-Asiatic languages, n.i.e.</v>
      </c>
      <c r="N504" t="str">
        <f>IF($G504&lt;=10,"",IF($G504&lt;=12,TRIM($E504),N503))</f>
        <v/>
      </c>
      <c r="O504" t="str">
        <f>IF($G504&lt;=12,"",IF($G504&lt;=14,TRIM($E504),O503))</f>
        <v/>
      </c>
      <c r="Q504" t="str">
        <f t="shared" si="22"/>
        <v>Language spoken most often at home for the total population excluding institutional residents|Single responses|Non-official languages|Non-Aboriginal languages|Afro-Asiatic languages|Afro-Asiatic languages, n.i.e.|</v>
      </c>
      <c r="R504" t="str">
        <f t="shared" si="23"/>
        <v>Language spoken most often at home for the total population excluding institutional residents|Single responses|Non-official languages|Non-Aboriginal languages|Afro-Asiatic languages|Afro-Asiatic languages, n.i.e.</v>
      </c>
      <c r="S504" t="str">
        <f t="shared" si="21"/>
        <v>'Language spoken most often at home for the total population excluding institutional residents|Single responses|Non-official languages|Non-Aboriginal languages|Afro-Asiatic languages|Afro-Asiatic languages, n.i.e.',</v>
      </c>
    </row>
    <row r="505" spans="1:19" hidden="1" x14ac:dyDescent="0.35">
      <c r="A505">
        <v>508</v>
      </c>
      <c r="B505" t="s">
        <v>283</v>
      </c>
      <c r="C505" t="s">
        <v>554</v>
      </c>
      <c r="D505" t="s">
        <v>154</v>
      </c>
      <c r="E505" t="s">
        <v>393</v>
      </c>
      <c r="G505">
        <f>LEN(E505)-LEN(TRIM(E505))</f>
        <v>8</v>
      </c>
      <c r="H505" t="str">
        <f>IF(G505=0,E505,H504)</f>
        <v>Language spoken most often at home for the total population excluding institutional residents</v>
      </c>
      <c r="I505" t="str">
        <f>IF(G505=0,"",IF(G505&lt;=2,TRIM(E505),I504))</f>
        <v>Single responses</v>
      </c>
      <c r="J505" t="str">
        <f>IF($G505&lt;=2,"",IF($G505&lt;=4,TRIM($E505),J504))</f>
        <v>Non-official languages</v>
      </c>
      <c r="K505" t="str">
        <f>IF($G505&lt;=4,"",IF($G505&lt;=6,TRIM($E505),K504))</f>
        <v>Non-Aboriginal languages</v>
      </c>
      <c r="L505" t="str">
        <f>IF($G505&lt;=6,"",IF($G505&lt;=8,TRIM($E505),L504))</f>
        <v>Austro-Asiatic languages</v>
      </c>
      <c r="M505" t="str">
        <f>IF($G505&lt;=8,"",IF($G505&lt;=10,TRIM($E505),M504))</f>
        <v/>
      </c>
      <c r="N505" t="str">
        <f>IF($G505&lt;=10,"",IF($G505&lt;=12,TRIM($E505),N504))</f>
        <v/>
      </c>
      <c r="O505" t="str">
        <f>IF($G505&lt;=12,"",IF($G505&lt;=14,TRIM($E505),O504))</f>
        <v/>
      </c>
      <c r="Q505" t="str">
        <f t="shared" si="22"/>
        <v>Language spoken most often at home for the total population excluding institutional residents|Single responses|Non-official languages|Non-Aboriginal languages|Austro-Asiatic languages</v>
      </c>
      <c r="R505" t="str">
        <f t="shared" si="23"/>
        <v>Language spoken most often at home for the total population excluding institutional residents|Single responses|Non-official languages|Non-Aboriginal languages|Austro-Asiatic languages</v>
      </c>
      <c r="S505" t="str">
        <f t="shared" si="21"/>
        <v>'Language spoken most often at home for the total population excluding institutional residents|Single responses|Non-official languages|Non-Aboriginal languages|Austro-Asiatic languages',</v>
      </c>
    </row>
    <row r="506" spans="1:19" hidden="1" x14ac:dyDescent="0.35">
      <c r="A506">
        <v>509</v>
      </c>
      <c r="B506" t="s">
        <v>283</v>
      </c>
      <c r="C506" t="s">
        <v>554</v>
      </c>
      <c r="D506" t="s">
        <v>154</v>
      </c>
      <c r="E506" t="s">
        <v>394</v>
      </c>
      <c r="G506">
        <f>LEN(E506)-LEN(TRIM(E506))</f>
        <v>10</v>
      </c>
      <c r="H506" t="str">
        <f>IF(G506=0,E506,H505)</f>
        <v>Language spoken most often at home for the total population excluding institutional residents</v>
      </c>
      <c r="I506" t="str">
        <f>IF(G506=0,"",IF(G506&lt;=2,TRIM(E506),I505))</f>
        <v>Single responses</v>
      </c>
      <c r="J506" t="str">
        <f>IF($G506&lt;=2,"",IF($G506&lt;=4,TRIM($E506),J505))</f>
        <v>Non-official languages</v>
      </c>
      <c r="K506" t="str">
        <f>IF($G506&lt;=4,"",IF($G506&lt;=6,TRIM($E506),K505))</f>
        <v>Non-Aboriginal languages</v>
      </c>
      <c r="L506" t="str">
        <f>IF($G506&lt;=6,"",IF($G506&lt;=8,TRIM($E506),L505))</f>
        <v>Austro-Asiatic languages</v>
      </c>
      <c r="M506" t="str">
        <f>IF($G506&lt;=8,"",IF($G506&lt;=10,TRIM($E506),M505))</f>
        <v>Khmer (Cambodian)</v>
      </c>
      <c r="N506" t="str">
        <f>IF($G506&lt;=10,"",IF($G506&lt;=12,TRIM($E506),N505))</f>
        <v/>
      </c>
      <c r="O506" t="str">
        <f>IF($G506&lt;=12,"",IF($G506&lt;=14,TRIM($E506),O505))</f>
        <v/>
      </c>
      <c r="Q506" t="str">
        <f t="shared" si="22"/>
        <v>Language spoken most often at home for the total population excluding institutional residents|Single responses|Non-official languages|Non-Aboriginal languages|Austro-Asiatic languages|Khmer (Cambodian)|</v>
      </c>
      <c r="R506" t="str">
        <f t="shared" si="23"/>
        <v>Language spoken most often at home for the total population excluding institutional residents|Single responses|Non-official languages|Non-Aboriginal languages|Austro-Asiatic languages|Khmer (Cambodian)</v>
      </c>
      <c r="S506" t="str">
        <f t="shared" si="21"/>
        <v>'Language spoken most often at home for the total population excluding institutional residents|Single responses|Non-official languages|Non-Aboriginal languages|Austro-Asiatic languages|Khmer (Cambodian)',</v>
      </c>
    </row>
    <row r="507" spans="1:19" hidden="1" x14ac:dyDescent="0.35">
      <c r="A507">
        <v>510</v>
      </c>
      <c r="B507" t="s">
        <v>283</v>
      </c>
      <c r="C507" t="s">
        <v>554</v>
      </c>
      <c r="D507" t="s">
        <v>154</v>
      </c>
      <c r="E507" t="s">
        <v>395</v>
      </c>
      <c r="G507">
        <f>LEN(E507)-LEN(TRIM(E507))</f>
        <v>10</v>
      </c>
      <c r="H507" t="str">
        <f>IF(G507=0,E507,H506)</f>
        <v>Language spoken most often at home for the total population excluding institutional residents</v>
      </c>
      <c r="I507" t="str">
        <f>IF(G507=0,"",IF(G507&lt;=2,TRIM(E507),I506))</f>
        <v>Single responses</v>
      </c>
      <c r="J507" t="str">
        <f>IF($G507&lt;=2,"",IF($G507&lt;=4,TRIM($E507),J506))</f>
        <v>Non-official languages</v>
      </c>
      <c r="K507" t="str">
        <f>IF($G507&lt;=4,"",IF($G507&lt;=6,TRIM($E507),K506))</f>
        <v>Non-Aboriginal languages</v>
      </c>
      <c r="L507" t="str">
        <f>IF($G507&lt;=6,"",IF($G507&lt;=8,TRIM($E507),L506))</f>
        <v>Austro-Asiatic languages</v>
      </c>
      <c r="M507" t="str">
        <f>IF($G507&lt;=8,"",IF($G507&lt;=10,TRIM($E507),M506))</f>
        <v>Vietnamese</v>
      </c>
      <c r="N507" t="str">
        <f>IF($G507&lt;=10,"",IF($G507&lt;=12,TRIM($E507),N506))</f>
        <v/>
      </c>
      <c r="O507" t="str">
        <f>IF($G507&lt;=12,"",IF($G507&lt;=14,TRIM($E507),O506))</f>
        <v/>
      </c>
      <c r="Q507" t="str">
        <f t="shared" si="22"/>
        <v>Language spoken most often at home for the total population excluding institutional residents|Single responses|Non-official languages|Non-Aboriginal languages|Austro-Asiatic languages|Vietnamese|</v>
      </c>
      <c r="R507" t="str">
        <f t="shared" si="23"/>
        <v>Language spoken most often at home for the total population excluding institutional residents|Single responses|Non-official languages|Non-Aboriginal languages|Austro-Asiatic languages|Vietnamese</v>
      </c>
      <c r="S507" t="str">
        <f t="shared" si="21"/>
        <v>'Language spoken most often at home for the total population excluding institutional residents|Single responses|Non-official languages|Non-Aboriginal languages|Austro-Asiatic languages|Vietnamese',</v>
      </c>
    </row>
    <row r="508" spans="1:19" hidden="1" x14ac:dyDescent="0.35">
      <c r="A508">
        <v>511</v>
      </c>
      <c r="B508" t="s">
        <v>283</v>
      </c>
      <c r="C508" t="s">
        <v>554</v>
      </c>
      <c r="D508" t="s">
        <v>154</v>
      </c>
      <c r="E508" t="s">
        <v>396</v>
      </c>
      <c r="G508">
        <f>LEN(E508)-LEN(TRIM(E508))</f>
        <v>10</v>
      </c>
      <c r="H508" t="str">
        <f>IF(G508=0,E508,H507)</f>
        <v>Language spoken most often at home for the total population excluding institutional residents</v>
      </c>
      <c r="I508" t="str">
        <f>IF(G508=0,"",IF(G508&lt;=2,TRIM(E508),I507))</f>
        <v>Single responses</v>
      </c>
      <c r="J508" t="str">
        <f>IF($G508&lt;=2,"",IF($G508&lt;=4,TRIM($E508),J507))</f>
        <v>Non-official languages</v>
      </c>
      <c r="K508" t="str">
        <f>IF($G508&lt;=4,"",IF($G508&lt;=6,TRIM($E508),K507))</f>
        <v>Non-Aboriginal languages</v>
      </c>
      <c r="L508" t="str">
        <f>IF($G508&lt;=6,"",IF($G508&lt;=8,TRIM($E508),L507))</f>
        <v>Austro-Asiatic languages</v>
      </c>
      <c r="M508" t="str">
        <f>IF($G508&lt;=8,"",IF($G508&lt;=10,TRIM($E508),M507))</f>
        <v>Austro-Asiatic languages, n.i.e</v>
      </c>
      <c r="N508" t="str">
        <f>IF($G508&lt;=10,"",IF($G508&lt;=12,TRIM($E508),N507))</f>
        <v/>
      </c>
      <c r="O508" t="str">
        <f>IF($G508&lt;=12,"",IF($G508&lt;=14,TRIM($E508),O507))</f>
        <v/>
      </c>
      <c r="Q508" t="str">
        <f t="shared" si="22"/>
        <v>Language spoken most often at home for the total population excluding institutional residents|Single responses|Non-official languages|Non-Aboriginal languages|Austro-Asiatic languages|Austro-Asiatic languages, n.i.e|</v>
      </c>
      <c r="R508" t="str">
        <f t="shared" si="23"/>
        <v>Language spoken most often at home for the total population excluding institutional residents|Single responses|Non-official languages|Non-Aboriginal languages|Austro-Asiatic languages|Austro-Asiatic languages, n.i.e</v>
      </c>
      <c r="S508" t="str">
        <f t="shared" si="21"/>
        <v>'Language spoken most often at home for the total population excluding institutional residents|Single responses|Non-official languages|Non-Aboriginal languages|Austro-Asiatic languages|Austro-Asiatic languages, n.i.e',</v>
      </c>
    </row>
    <row r="509" spans="1:19" hidden="1" x14ac:dyDescent="0.35">
      <c r="A509">
        <v>512</v>
      </c>
      <c r="B509" t="s">
        <v>283</v>
      </c>
      <c r="C509" t="s">
        <v>554</v>
      </c>
      <c r="D509" t="s">
        <v>154</v>
      </c>
      <c r="E509" t="s">
        <v>397</v>
      </c>
      <c r="G509">
        <f>LEN(E509)-LEN(TRIM(E509))</f>
        <v>8</v>
      </c>
      <c r="H509" t="str">
        <f>IF(G509=0,E509,H508)</f>
        <v>Language spoken most often at home for the total population excluding institutional residents</v>
      </c>
      <c r="I509" t="str">
        <f>IF(G509=0,"",IF(G509&lt;=2,TRIM(E509),I508))</f>
        <v>Single responses</v>
      </c>
      <c r="J509" t="str">
        <f>IF($G509&lt;=2,"",IF($G509&lt;=4,TRIM($E509),J508))</f>
        <v>Non-official languages</v>
      </c>
      <c r="K509" t="str">
        <f>IF($G509&lt;=4,"",IF($G509&lt;=6,TRIM($E509),K508))</f>
        <v>Non-Aboriginal languages</v>
      </c>
      <c r="L509" t="str">
        <f>IF($G509&lt;=6,"",IF($G509&lt;=8,TRIM($E509),L508))</f>
        <v>Austronesian languages</v>
      </c>
      <c r="M509" t="str">
        <f>IF($G509&lt;=8,"",IF($G509&lt;=10,TRIM($E509),M508))</f>
        <v/>
      </c>
      <c r="N509" t="str">
        <f>IF($G509&lt;=10,"",IF($G509&lt;=12,TRIM($E509),N508))</f>
        <v/>
      </c>
      <c r="O509" t="str">
        <f>IF($G509&lt;=12,"",IF($G509&lt;=14,TRIM($E509),O508))</f>
        <v/>
      </c>
      <c r="Q509" t="str">
        <f t="shared" si="22"/>
        <v>Language spoken most often at home for the total population excluding institutional residents|Single responses|Non-official languages|Non-Aboriginal languages|Austronesian languages</v>
      </c>
      <c r="R509" t="str">
        <f t="shared" si="23"/>
        <v>Language spoken most often at home for the total population excluding institutional residents|Single responses|Non-official languages|Non-Aboriginal languages|Austronesian languages</v>
      </c>
      <c r="S509" t="str">
        <f t="shared" si="21"/>
        <v>'Language spoken most often at home for the total population excluding institutional residents|Single responses|Non-official languages|Non-Aboriginal languages|Austronesian languages',</v>
      </c>
    </row>
    <row r="510" spans="1:19" hidden="1" x14ac:dyDescent="0.35">
      <c r="A510">
        <v>513</v>
      </c>
      <c r="B510" t="s">
        <v>283</v>
      </c>
      <c r="C510" t="s">
        <v>554</v>
      </c>
      <c r="D510" t="s">
        <v>154</v>
      </c>
      <c r="E510" t="s">
        <v>398</v>
      </c>
      <c r="G510">
        <f>LEN(E510)-LEN(TRIM(E510))</f>
        <v>10</v>
      </c>
      <c r="H510" t="str">
        <f>IF(G510=0,E510,H509)</f>
        <v>Language spoken most often at home for the total population excluding institutional residents</v>
      </c>
      <c r="I510" t="str">
        <f>IF(G510=0,"",IF(G510&lt;=2,TRIM(E510),I509))</f>
        <v>Single responses</v>
      </c>
      <c r="J510" t="str">
        <f>IF($G510&lt;=2,"",IF($G510&lt;=4,TRIM($E510),J509))</f>
        <v>Non-official languages</v>
      </c>
      <c r="K510" t="str">
        <f>IF($G510&lt;=4,"",IF($G510&lt;=6,TRIM($E510),K509))</f>
        <v>Non-Aboriginal languages</v>
      </c>
      <c r="L510" t="str">
        <f>IF($G510&lt;=6,"",IF($G510&lt;=8,TRIM($E510),L509))</f>
        <v>Austronesian languages</v>
      </c>
      <c r="M510" t="str">
        <f>IF($G510&lt;=8,"",IF($G510&lt;=10,TRIM($E510),M509))</f>
        <v>Bikol</v>
      </c>
      <c r="N510" t="str">
        <f>IF($G510&lt;=10,"",IF($G510&lt;=12,TRIM($E510),N509))</f>
        <v/>
      </c>
      <c r="O510" t="str">
        <f>IF($G510&lt;=12,"",IF($G510&lt;=14,TRIM($E510),O509))</f>
        <v/>
      </c>
      <c r="Q510" t="str">
        <f t="shared" si="22"/>
        <v>Language spoken most often at home for the total population excluding institutional residents|Single responses|Non-official languages|Non-Aboriginal languages|Austronesian languages|Bikol|</v>
      </c>
      <c r="R510" t="str">
        <f t="shared" si="23"/>
        <v>Language spoken most often at home for the total population excluding institutional residents|Single responses|Non-official languages|Non-Aboriginal languages|Austronesian languages|Bikol</v>
      </c>
      <c r="S510" t="str">
        <f t="shared" si="21"/>
        <v>'Language spoken most often at home for the total population excluding institutional residents|Single responses|Non-official languages|Non-Aboriginal languages|Austronesian languages|Bikol',</v>
      </c>
    </row>
    <row r="511" spans="1:19" hidden="1" x14ac:dyDescent="0.35">
      <c r="A511">
        <v>514</v>
      </c>
      <c r="B511" t="s">
        <v>283</v>
      </c>
      <c r="C511" t="s">
        <v>554</v>
      </c>
      <c r="D511" t="s">
        <v>154</v>
      </c>
      <c r="E511" t="s">
        <v>399</v>
      </c>
      <c r="G511">
        <f>LEN(E511)-LEN(TRIM(E511))</f>
        <v>10</v>
      </c>
      <c r="H511" t="str">
        <f>IF(G511=0,E511,H510)</f>
        <v>Language spoken most often at home for the total population excluding institutional residents</v>
      </c>
      <c r="I511" t="str">
        <f>IF(G511=0,"",IF(G511&lt;=2,TRIM(E511),I510))</f>
        <v>Single responses</v>
      </c>
      <c r="J511" t="str">
        <f>IF($G511&lt;=2,"",IF($G511&lt;=4,TRIM($E511),J510))</f>
        <v>Non-official languages</v>
      </c>
      <c r="K511" t="str">
        <f>IF($G511&lt;=4,"",IF($G511&lt;=6,TRIM($E511),K510))</f>
        <v>Non-Aboriginal languages</v>
      </c>
      <c r="L511" t="str">
        <f>IF($G511&lt;=6,"",IF($G511&lt;=8,TRIM($E511),L510))</f>
        <v>Austronesian languages</v>
      </c>
      <c r="M511" t="str">
        <f>IF($G511&lt;=8,"",IF($G511&lt;=10,TRIM($E511),M510))</f>
        <v>Cebuano</v>
      </c>
      <c r="N511" t="str">
        <f>IF($G511&lt;=10,"",IF($G511&lt;=12,TRIM($E511),N510))</f>
        <v/>
      </c>
      <c r="O511" t="str">
        <f>IF($G511&lt;=12,"",IF($G511&lt;=14,TRIM($E511),O510))</f>
        <v/>
      </c>
      <c r="Q511" t="str">
        <f t="shared" si="22"/>
        <v>Language spoken most often at home for the total population excluding institutional residents|Single responses|Non-official languages|Non-Aboriginal languages|Austronesian languages|Cebuano|</v>
      </c>
      <c r="R511" t="str">
        <f t="shared" si="23"/>
        <v>Language spoken most often at home for the total population excluding institutional residents|Single responses|Non-official languages|Non-Aboriginal languages|Austronesian languages|Cebuano</v>
      </c>
      <c r="S511" t="str">
        <f t="shared" si="21"/>
        <v>'Language spoken most often at home for the total population excluding institutional residents|Single responses|Non-official languages|Non-Aboriginal languages|Austronesian languages|Cebuano',</v>
      </c>
    </row>
    <row r="512" spans="1:19" hidden="1" x14ac:dyDescent="0.35">
      <c r="A512">
        <v>515</v>
      </c>
      <c r="B512" t="s">
        <v>283</v>
      </c>
      <c r="C512" t="s">
        <v>554</v>
      </c>
      <c r="D512" t="s">
        <v>154</v>
      </c>
      <c r="E512" t="s">
        <v>400</v>
      </c>
      <c r="G512">
        <f>LEN(E512)-LEN(TRIM(E512))</f>
        <v>10</v>
      </c>
      <c r="H512" t="str">
        <f>IF(G512=0,E512,H511)</f>
        <v>Language spoken most often at home for the total population excluding institutional residents</v>
      </c>
      <c r="I512" t="str">
        <f>IF(G512=0,"",IF(G512&lt;=2,TRIM(E512),I511))</f>
        <v>Single responses</v>
      </c>
      <c r="J512" t="str">
        <f>IF($G512&lt;=2,"",IF($G512&lt;=4,TRIM($E512),J511))</f>
        <v>Non-official languages</v>
      </c>
      <c r="K512" t="str">
        <f>IF($G512&lt;=4,"",IF($G512&lt;=6,TRIM($E512),K511))</f>
        <v>Non-Aboriginal languages</v>
      </c>
      <c r="L512" t="str">
        <f>IF($G512&lt;=6,"",IF($G512&lt;=8,TRIM($E512),L511))</f>
        <v>Austronesian languages</v>
      </c>
      <c r="M512" t="str">
        <f>IF($G512&lt;=8,"",IF($G512&lt;=10,TRIM($E512),M511))</f>
        <v>Fijian</v>
      </c>
      <c r="N512" t="str">
        <f>IF($G512&lt;=10,"",IF($G512&lt;=12,TRIM($E512),N511))</f>
        <v/>
      </c>
      <c r="O512" t="str">
        <f>IF($G512&lt;=12,"",IF($G512&lt;=14,TRIM($E512),O511))</f>
        <v/>
      </c>
      <c r="Q512" t="str">
        <f t="shared" si="22"/>
        <v>Language spoken most often at home for the total population excluding institutional residents|Single responses|Non-official languages|Non-Aboriginal languages|Austronesian languages|Fijian|</v>
      </c>
      <c r="R512" t="str">
        <f t="shared" si="23"/>
        <v>Language spoken most often at home for the total population excluding institutional residents|Single responses|Non-official languages|Non-Aboriginal languages|Austronesian languages|Fijian</v>
      </c>
      <c r="S512" t="str">
        <f t="shared" si="21"/>
        <v>'Language spoken most often at home for the total population excluding institutional residents|Single responses|Non-official languages|Non-Aboriginal languages|Austronesian languages|Fijian',</v>
      </c>
    </row>
    <row r="513" spans="1:19" hidden="1" x14ac:dyDescent="0.35">
      <c r="A513">
        <v>516</v>
      </c>
      <c r="B513" t="s">
        <v>283</v>
      </c>
      <c r="C513" t="s">
        <v>554</v>
      </c>
      <c r="D513" t="s">
        <v>154</v>
      </c>
      <c r="E513" t="s">
        <v>463</v>
      </c>
      <c r="G513">
        <f>LEN(E513)-LEN(TRIM(E513))</f>
        <v>10</v>
      </c>
      <c r="H513" t="str">
        <f>IF(G513=0,E513,H512)</f>
        <v>Language spoken most often at home for the total population excluding institutional residents</v>
      </c>
      <c r="I513" t="str">
        <f>IF(G513=0,"",IF(G513&lt;=2,TRIM(E513),I512))</f>
        <v>Single responses</v>
      </c>
      <c r="J513" t="str">
        <f>IF($G513&lt;=2,"",IF($G513&lt;=4,TRIM($E513),J512))</f>
        <v>Non-official languages</v>
      </c>
      <c r="K513" t="str">
        <f>IF($G513&lt;=4,"",IF($G513&lt;=6,TRIM($E513),K512))</f>
        <v>Non-Aboriginal languages</v>
      </c>
      <c r="L513" t="str">
        <f>IF($G513&lt;=6,"",IF($G513&lt;=8,TRIM($E513),L512))</f>
        <v>Austronesian languages</v>
      </c>
      <c r="M513" t="str">
        <f>IF($G513&lt;=8,"",IF($G513&lt;=10,TRIM($E513),M512))</f>
        <v>Indo-Iranian languages</v>
      </c>
      <c r="N513" t="str">
        <f>IF($G513&lt;=10,"",IF($G513&lt;=12,TRIM($E513),N512))</f>
        <v/>
      </c>
      <c r="O513" t="str">
        <f>IF($G513&lt;=12,"",IF($G513&lt;=14,TRIM($E513),O512))</f>
        <v/>
      </c>
      <c r="Q513" t="str">
        <f t="shared" si="22"/>
        <v>Language spoken most often at home for the total population excluding institutional residents|Single responses|Non-official languages|Non-Aboriginal languages|Austronesian languages|Indo-Iranian languages|</v>
      </c>
      <c r="R513" t="str">
        <f t="shared" si="23"/>
        <v>Language spoken most often at home for the total population excluding institutional residents|Single responses|Non-official languages|Non-Aboriginal languages|Austronesian languages|Indo-Iranian languages</v>
      </c>
      <c r="S513" t="str">
        <f t="shared" si="21"/>
        <v>'Language spoken most often at home for the total population excluding institutional residents|Single responses|Non-official languages|Non-Aboriginal languages|Austronesian languages|Indo-Iranian languages',</v>
      </c>
    </row>
    <row r="514" spans="1:19" hidden="1" x14ac:dyDescent="0.35">
      <c r="A514">
        <v>517</v>
      </c>
      <c r="B514" t="s">
        <v>283</v>
      </c>
      <c r="C514" t="s">
        <v>554</v>
      </c>
      <c r="D514" t="s">
        <v>154</v>
      </c>
      <c r="E514" t="s">
        <v>401</v>
      </c>
      <c r="G514">
        <f>LEN(E514)-LEN(TRIM(E514))</f>
        <v>10</v>
      </c>
      <c r="H514" t="str">
        <f>IF(G514=0,E514,H513)</f>
        <v>Language spoken most often at home for the total population excluding institutional residents</v>
      </c>
      <c r="I514" t="str">
        <f>IF(G514=0,"",IF(G514&lt;=2,TRIM(E514),I513))</f>
        <v>Single responses</v>
      </c>
      <c r="J514" t="str">
        <f>IF($G514&lt;=2,"",IF($G514&lt;=4,TRIM($E514),J513))</f>
        <v>Non-official languages</v>
      </c>
      <c r="K514" t="str">
        <f>IF($G514&lt;=4,"",IF($G514&lt;=6,TRIM($E514),K513))</f>
        <v>Non-Aboriginal languages</v>
      </c>
      <c r="L514" t="str">
        <f>IF($G514&lt;=6,"",IF($G514&lt;=8,TRIM($E514),L513))</f>
        <v>Austronesian languages</v>
      </c>
      <c r="M514" t="str">
        <f>IF($G514&lt;=8,"",IF($G514&lt;=10,TRIM($E514),M513))</f>
        <v>Hiligaynon</v>
      </c>
      <c r="N514" t="str">
        <f>IF($G514&lt;=10,"",IF($G514&lt;=12,TRIM($E514),N513))</f>
        <v/>
      </c>
      <c r="O514" t="str">
        <f>IF($G514&lt;=12,"",IF($G514&lt;=14,TRIM($E514),O513))</f>
        <v/>
      </c>
      <c r="Q514" t="str">
        <f t="shared" si="22"/>
        <v>Language spoken most often at home for the total population excluding institutional residents|Single responses|Non-official languages|Non-Aboriginal languages|Austronesian languages|Hiligaynon|</v>
      </c>
      <c r="R514" t="str">
        <f t="shared" si="23"/>
        <v>Language spoken most often at home for the total population excluding institutional residents|Single responses|Non-official languages|Non-Aboriginal languages|Austronesian languages|Hiligaynon</v>
      </c>
      <c r="S514" t="str">
        <f t="shared" si="21"/>
        <v>'Language spoken most often at home for the total population excluding institutional residents|Single responses|Non-official languages|Non-Aboriginal languages|Austronesian languages|Hiligaynon',</v>
      </c>
    </row>
    <row r="515" spans="1:19" hidden="1" x14ac:dyDescent="0.35">
      <c r="A515">
        <v>518</v>
      </c>
      <c r="B515" t="s">
        <v>283</v>
      </c>
      <c r="C515" t="s">
        <v>554</v>
      </c>
      <c r="D515" t="s">
        <v>154</v>
      </c>
      <c r="E515" t="s">
        <v>402</v>
      </c>
      <c r="G515">
        <f>LEN(E515)-LEN(TRIM(E515))</f>
        <v>10</v>
      </c>
      <c r="H515" t="str">
        <f>IF(G515=0,E515,H514)</f>
        <v>Language spoken most often at home for the total population excluding institutional residents</v>
      </c>
      <c r="I515" t="str">
        <f>IF(G515=0,"",IF(G515&lt;=2,TRIM(E515),I514))</f>
        <v>Single responses</v>
      </c>
      <c r="J515" t="str">
        <f>IF($G515&lt;=2,"",IF($G515&lt;=4,TRIM($E515),J514))</f>
        <v>Non-official languages</v>
      </c>
      <c r="K515" t="str">
        <f>IF($G515&lt;=4,"",IF($G515&lt;=6,TRIM($E515),K514))</f>
        <v>Non-Aboriginal languages</v>
      </c>
      <c r="L515" t="str">
        <f>IF($G515&lt;=6,"",IF($G515&lt;=8,TRIM($E515),L514))</f>
        <v>Austronesian languages</v>
      </c>
      <c r="M515" t="str">
        <f>IF($G515&lt;=8,"",IF($G515&lt;=10,TRIM($E515),M514))</f>
        <v>Ilocano</v>
      </c>
      <c r="N515" t="str">
        <f>IF($G515&lt;=10,"",IF($G515&lt;=12,TRIM($E515),N514))</f>
        <v/>
      </c>
      <c r="O515" t="str">
        <f>IF($G515&lt;=12,"",IF($G515&lt;=14,TRIM($E515),O514))</f>
        <v/>
      </c>
      <c r="Q515" t="str">
        <f t="shared" si="22"/>
        <v>Language spoken most often at home for the total population excluding institutional residents|Single responses|Non-official languages|Non-Aboriginal languages|Austronesian languages|Ilocano|</v>
      </c>
      <c r="R515" t="str">
        <f t="shared" si="23"/>
        <v>Language spoken most often at home for the total population excluding institutional residents|Single responses|Non-official languages|Non-Aboriginal languages|Austronesian languages|Ilocano</v>
      </c>
      <c r="S515" t="str">
        <f t="shared" si="21"/>
        <v>'Language spoken most often at home for the total population excluding institutional residents|Single responses|Non-official languages|Non-Aboriginal languages|Austronesian languages|Ilocano',</v>
      </c>
    </row>
    <row r="516" spans="1:19" hidden="1" x14ac:dyDescent="0.35">
      <c r="A516">
        <v>519</v>
      </c>
      <c r="B516" t="s">
        <v>283</v>
      </c>
      <c r="C516" t="s">
        <v>554</v>
      </c>
      <c r="D516" t="s">
        <v>154</v>
      </c>
      <c r="E516" t="s">
        <v>403</v>
      </c>
      <c r="G516">
        <f>LEN(E516)-LEN(TRIM(E516))</f>
        <v>10</v>
      </c>
      <c r="H516" t="str">
        <f>IF(G516=0,E516,H515)</f>
        <v>Language spoken most often at home for the total population excluding institutional residents</v>
      </c>
      <c r="I516" t="str">
        <f>IF(G516=0,"",IF(G516&lt;=2,TRIM(E516),I515))</f>
        <v>Single responses</v>
      </c>
      <c r="J516" t="str">
        <f>IF($G516&lt;=2,"",IF($G516&lt;=4,TRIM($E516),J515))</f>
        <v>Non-official languages</v>
      </c>
      <c r="K516" t="str">
        <f>IF($G516&lt;=4,"",IF($G516&lt;=6,TRIM($E516),K515))</f>
        <v>Non-Aboriginal languages</v>
      </c>
      <c r="L516" t="str">
        <f>IF($G516&lt;=6,"",IF($G516&lt;=8,TRIM($E516),L515))</f>
        <v>Austronesian languages</v>
      </c>
      <c r="M516" t="str">
        <f>IF($G516&lt;=8,"",IF($G516&lt;=10,TRIM($E516),M515))</f>
        <v>Malagasy</v>
      </c>
      <c r="N516" t="str">
        <f>IF($G516&lt;=10,"",IF($G516&lt;=12,TRIM($E516),N515))</f>
        <v/>
      </c>
      <c r="O516" t="str">
        <f>IF($G516&lt;=12,"",IF($G516&lt;=14,TRIM($E516),O515))</f>
        <v/>
      </c>
      <c r="Q516" t="str">
        <f t="shared" si="22"/>
        <v>Language spoken most often at home for the total population excluding institutional residents|Single responses|Non-official languages|Non-Aboriginal languages|Austronesian languages|Malagasy|</v>
      </c>
      <c r="R516" t="str">
        <f t="shared" si="23"/>
        <v>Language spoken most often at home for the total population excluding institutional residents|Single responses|Non-official languages|Non-Aboriginal languages|Austronesian languages|Malagasy</v>
      </c>
      <c r="S516" t="str">
        <f t="shared" ref="S516:S579" si="24">"'"&amp;R516&amp;"',"</f>
        <v>'Language spoken most often at home for the total population excluding institutional residents|Single responses|Non-official languages|Non-Aboriginal languages|Austronesian languages|Malagasy',</v>
      </c>
    </row>
    <row r="517" spans="1:19" hidden="1" x14ac:dyDescent="0.35">
      <c r="A517">
        <v>520</v>
      </c>
      <c r="B517" t="s">
        <v>283</v>
      </c>
      <c r="C517" t="s">
        <v>554</v>
      </c>
      <c r="D517" t="s">
        <v>154</v>
      </c>
      <c r="E517" t="s">
        <v>404</v>
      </c>
      <c r="G517">
        <f>LEN(E517)-LEN(TRIM(E517))</f>
        <v>10</v>
      </c>
      <c r="H517" t="str">
        <f>IF(G517=0,E517,H516)</f>
        <v>Language spoken most often at home for the total population excluding institutional residents</v>
      </c>
      <c r="I517" t="str">
        <f>IF(G517=0,"",IF(G517&lt;=2,TRIM(E517),I516))</f>
        <v>Single responses</v>
      </c>
      <c r="J517" t="str">
        <f>IF($G517&lt;=2,"",IF($G517&lt;=4,TRIM($E517),J516))</f>
        <v>Non-official languages</v>
      </c>
      <c r="K517" t="str">
        <f>IF($G517&lt;=4,"",IF($G517&lt;=6,TRIM($E517),K516))</f>
        <v>Non-Aboriginal languages</v>
      </c>
      <c r="L517" t="str">
        <f>IF($G517&lt;=6,"",IF($G517&lt;=8,TRIM($E517),L516))</f>
        <v>Austronesian languages</v>
      </c>
      <c r="M517" t="str">
        <f>IF($G517&lt;=8,"",IF($G517&lt;=10,TRIM($E517),M516))</f>
        <v>Malay</v>
      </c>
      <c r="N517" t="str">
        <f>IF($G517&lt;=10,"",IF($G517&lt;=12,TRIM($E517),N516))</f>
        <v/>
      </c>
      <c r="O517" t="str">
        <f>IF($G517&lt;=12,"",IF($G517&lt;=14,TRIM($E517),O516))</f>
        <v/>
      </c>
      <c r="Q517" t="str">
        <f t="shared" ref="Q517:Q580" si="25">SUBSTITUTE(SUBSTITUTE(H517&amp;"|"&amp;I517&amp;"|"&amp;J517&amp;"|"&amp;K517&amp;"|"&amp;L517&amp;"|"&amp;M517&amp;"|"&amp;N517&amp;"|"&amp;O517&amp;"|","||",""),"'","")</f>
        <v>Language spoken most often at home for the total population excluding institutional residents|Single responses|Non-official languages|Non-Aboriginal languages|Austronesian languages|Malay|</v>
      </c>
      <c r="R517" t="str">
        <f t="shared" ref="R517:R580" si="26">IF(RIGHT(Q517,1)="|",LEFT(Q517,LEN(Q517)-1),Q517)</f>
        <v>Language spoken most often at home for the total population excluding institutional residents|Single responses|Non-official languages|Non-Aboriginal languages|Austronesian languages|Malay</v>
      </c>
      <c r="S517" t="str">
        <f t="shared" si="24"/>
        <v>'Language spoken most often at home for the total population excluding institutional residents|Single responses|Non-official languages|Non-Aboriginal languages|Austronesian languages|Malay',</v>
      </c>
    </row>
    <row r="518" spans="1:19" hidden="1" x14ac:dyDescent="0.35">
      <c r="A518">
        <v>521</v>
      </c>
      <c r="B518" t="s">
        <v>283</v>
      </c>
      <c r="C518" t="s">
        <v>554</v>
      </c>
      <c r="D518" t="s">
        <v>154</v>
      </c>
      <c r="E518" t="s">
        <v>405</v>
      </c>
      <c r="G518">
        <f>LEN(E518)-LEN(TRIM(E518))</f>
        <v>10</v>
      </c>
      <c r="H518" t="str">
        <f>IF(G518=0,E518,H517)</f>
        <v>Language spoken most often at home for the total population excluding institutional residents</v>
      </c>
      <c r="I518" t="str">
        <f>IF(G518=0,"",IF(G518&lt;=2,TRIM(E518),I517))</f>
        <v>Single responses</v>
      </c>
      <c r="J518" t="str">
        <f>IF($G518&lt;=2,"",IF($G518&lt;=4,TRIM($E518),J517))</f>
        <v>Non-official languages</v>
      </c>
      <c r="K518" t="str">
        <f>IF($G518&lt;=4,"",IF($G518&lt;=6,TRIM($E518),K517))</f>
        <v>Non-Aboriginal languages</v>
      </c>
      <c r="L518" t="str">
        <f>IF($G518&lt;=6,"",IF($G518&lt;=8,TRIM($E518),L517))</f>
        <v>Austronesian languages</v>
      </c>
      <c r="M518" t="str">
        <f>IF($G518&lt;=8,"",IF($G518&lt;=10,TRIM($E518),M517))</f>
        <v>Pampangan (Kapampangan, Pampango)</v>
      </c>
      <c r="N518" t="str">
        <f>IF($G518&lt;=10,"",IF($G518&lt;=12,TRIM($E518),N517))</f>
        <v/>
      </c>
      <c r="O518" t="str">
        <f>IF($G518&lt;=12,"",IF($G518&lt;=14,TRIM($E518),O517))</f>
        <v/>
      </c>
      <c r="Q518" t="str">
        <f t="shared" si="25"/>
        <v>Language spoken most often at home for the total population excluding institutional residents|Single responses|Non-official languages|Non-Aboriginal languages|Austronesian languages|Pampangan (Kapampangan, Pampango)|</v>
      </c>
      <c r="R518" t="str">
        <f t="shared" si="26"/>
        <v>Language spoken most often at home for the total population excluding institutional residents|Single responses|Non-official languages|Non-Aboriginal languages|Austronesian languages|Pampangan (Kapampangan, Pampango)</v>
      </c>
      <c r="S518" t="str">
        <f t="shared" si="24"/>
        <v>'Language spoken most often at home for the total population excluding institutional residents|Single responses|Non-official languages|Non-Aboriginal languages|Austronesian languages|Pampangan (Kapampangan, Pampango)',</v>
      </c>
    </row>
    <row r="519" spans="1:19" hidden="1" x14ac:dyDescent="0.35">
      <c r="A519">
        <v>522</v>
      </c>
      <c r="B519" t="s">
        <v>283</v>
      </c>
      <c r="C519" t="s">
        <v>554</v>
      </c>
      <c r="D519" t="s">
        <v>154</v>
      </c>
      <c r="E519" t="s">
        <v>406</v>
      </c>
      <c r="G519">
        <f>LEN(E519)-LEN(TRIM(E519))</f>
        <v>10</v>
      </c>
      <c r="H519" t="str">
        <f>IF(G519=0,E519,H518)</f>
        <v>Language spoken most often at home for the total population excluding institutional residents</v>
      </c>
      <c r="I519" t="str">
        <f>IF(G519=0,"",IF(G519&lt;=2,TRIM(E519),I518))</f>
        <v>Single responses</v>
      </c>
      <c r="J519" t="str">
        <f>IF($G519&lt;=2,"",IF($G519&lt;=4,TRIM($E519),J518))</f>
        <v>Non-official languages</v>
      </c>
      <c r="K519" t="str">
        <f>IF($G519&lt;=4,"",IF($G519&lt;=6,TRIM($E519),K518))</f>
        <v>Non-Aboriginal languages</v>
      </c>
      <c r="L519" t="str">
        <f>IF($G519&lt;=6,"",IF($G519&lt;=8,TRIM($E519),L518))</f>
        <v>Austronesian languages</v>
      </c>
      <c r="M519" t="str">
        <f>IF($G519&lt;=8,"",IF($G519&lt;=10,TRIM($E519),M518))</f>
        <v>Pangasinan</v>
      </c>
      <c r="N519" t="str">
        <f>IF($G519&lt;=10,"",IF($G519&lt;=12,TRIM($E519),N518))</f>
        <v/>
      </c>
      <c r="O519" t="str">
        <f>IF($G519&lt;=12,"",IF($G519&lt;=14,TRIM($E519),O518))</f>
        <v/>
      </c>
      <c r="Q519" t="str">
        <f t="shared" si="25"/>
        <v>Language spoken most often at home for the total population excluding institutional residents|Single responses|Non-official languages|Non-Aboriginal languages|Austronesian languages|Pangasinan|</v>
      </c>
      <c r="R519" t="str">
        <f t="shared" si="26"/>
        <v>Language spoken most often at home for the total population excluding institutional residents|Single responses|Non-official languages|Non-Aboriginal languages|Austronesian languages|Pangasinan</v>
      </c>
      <c r="S519" t="str">
        <f t="shared" si="24"/>
        <v>'Language spoken most often at home for the total population excluding institutional residents|Single responses|Non-official languages|Non-Aboriginal languages|Austronesian languages|Pangasinan',</v>
      </c>
    </row>
    <row r="520" spans="1:19" hidden="1" x14ac:dyDescent="0.35">
      <c r="A520">
        <v>523</v>
      </c>
      <c r="B520" t="s">
        <v>283</v>
      </c>
      <c r="C520" t="s">
        <v>554</v>
      </c>
      <c r="D520" t="s">
        <v>154</v>
      </c>
      <c r="E520" t="s">
        <v>407</v>
      </c>
      <c r="G520">
        <f>LEN(E520)-LEN(TRIM(E520))</f>
        <v>10</v>
      </c>
      <c r="H520" t="str">
        <f>IF(G520=0,E520,H519)</f>
        <v>Language spoken most often at home for the total population excluding institutional residents</v>
      </c>
      <c r="I520" t="str">
        <f>IF(G520=0,"",IF(G520&lt;=2,TRIM(E520),I519))</f>
        <v>Single responses</v>
      </c>
      <c r="J520" t="str">
        <f>IF($G520&lt;=2,"",IF($G520&lt;=4,TRIM($E520),J519))</f>
        <v>Non-official languages</v>
      </c>
      <c r="K520" t="str">
        <f>IF($G520&lt;=4,"",IF($G520&lt;=6,TRIM($E520),K519))</f>
        <v>Non-Aboriginal languages</v>
      </c>
      <c r="L520" t="str">
        <f>IF($G520&lt;=6,"",IF($G520&lt;=8,TRIM($E520),L519))</f>
        <v>Austronesian languages</v>
      </c>
      <c r="M520" t="str">
        <f>IF($G520&lt;=8,"",IF($G520&lt;=10,TRIM($E520),M519))</f>
        <v>Tagalog (Pilipino, Filipino)</v>
      </c>
      <c r="N520" t="str">
        <f>IF($G520&lt;=10,"",IF($G520&lt;=12,TRIM($E520),N519))</f>
        <v/>
      </c>
      <c r="O520" t="str">
        <f>IF($G520&lt;=12,"",IF($G520&lt;=14,TRIM($E520),O519))</f>
        <v/>
      </c>
      <c r="Q520" t="str">
        <f t="shared" si="25"/>
        <v>Language spoken most often at home for the total population excluding institutional residents|Single responses|Non-official languages|Non-Aboriginal languages|Austronesian languages|Tagalog (Pilipino, Filipino)|</v>
      </c>
      <c r="R520" t="str">
        <f t="shared" si="26"/>
        <v>Language spoken most often at home for the total population excluding institutional residents|Single responses|Non-official languages|Non-Aboriginal languages|Austronesian languages|Tagalog (Pilipino, Filipino)</v>
      </c>
      <c r="S520" t="str">
        <f t="shared" si="24"/>
        <v>'Language spoken most often at home for the total population excluding institutional residents|Single responses|Non-official languages|Non-Aboriginal languages|Austronesian languages|Tagalog (Pilipino, Filipino)',</v>
      </c>
    </row>
    <row r="521" spans="1:19" hidden="1" x14ac:dyDescent="0.35">
      <c r="A521">
        <v>524</v>
      </c>
      <c r="B521" t="s">
        <v>283</v>
      </c>
      <c r="C521" t="s">
        <v>554</v>
      </c>
      <c r="D521" t="s">
        <v>154</v>
      </c>
      <c r="E521" t="s">
        <v>409</v>
      </c>
      <c r="G521">
        <f>LEN(E521)-LEN(TRIM(E521))</f>
        <v>10</v>
      </c>
      <c r="H521" t="str">
        <f>IF(G521=0,E521,H520)</f>
        <v>Language spoken most often at home for the total population excluding institutional residents</v>
      </c>
      <c r="I521" t="str">
        <f>IF(G521=0,"",IF(G521&lt;=2,TRIM(E521),I520))</f>
        <v>Single responses</v>
      </c>
      <c r="J521" t="str">
        <f>IF($G521&lt;=2,"",IF($G521&lt;=4,TRIM($E521),J520))</f>
        <v>Non-official languages</v>
      </c>
      <c r="K521" t="str">
        <f>IF($G521&lt;=4,"",IF($G521&lt;=6,TRIM($E521),K520))</f>
        <v>Non-Aboriginal languages</v>
      </c>
      <c r="L521" t="str">
        <f>IF($G521&lt;=6,"",IF($G521&lt;=8,TRIM($E521),L520))</f>
        <v>Austronesian languages</v>
      </c>
      <c r="M521" t="str">
        <f>IF($G521&lt;=8,"",IF($G521&lt;=10,TRIM($E521),M520))</f>
        <v>Austronesian languages, n.i.e.</v>
      </c>
      <c r="N521" t="str">
        <f>IF($G521&lt;=10,"",IF($G521&lt;=12,TRIM($E521),N520))</f>
        <v/>
      </c>
      <c r="O521" t="str">
        <f>IF($G521&lt;=12,"",IF($G521&lt;=14,TRIM($E521),O520))</f>
        <v/>
      </c>
      <c r="Q521" t="str">
        <f t="shared" si="25"/>
        <v>Language spoken most often at home for the total population excluding institutional residents|Single responses|Non-official languages|Non-Aboriginal languages|Austronesian languages|Austronesian languages, n.i.e.|</v>
      </c>
      <c r="R521" t="str">
        <f t="shared" si="26"/>
        <v>Language spoken most often at home for the total population excluding institutional residents|Single responses|Non-official languages|Non-Aboriginal languages|Austronesian languages|Austronesian languages, n.i.e.</v>
      </c>
      <c r="S521" t="str">
        <f t="shared" si="24"/>
        <v>'Language spoken most often at home for the total population excluding institutional residents|Single responses|Non-official languages|Non-Aboriginal languages|Austronesian languages|Austronesian languages, n.i.e.',</v>
      </c>
    </row>
    <row r="522" spans="1:19" hidden="1" x14ac:dyDescent="0.35">
      <c r="A522">
        <v>525</v>
      </c>
      <c r="B522" t="s">
        <v>283</v>
      </c>
      <c r="C522" t="s">
        <v>554</v>
      </c>
      <c r="D522" t="s">
        <v>154</v>
      </c>
      <c r="E522" t="s">
        <v>410</v>
      </c>
      <c r="G522">
        <f>LEN(E522)-LEN(TRIM(E522))</f>
        <v>8</v>
      </c>
      <c r="H522" t="str">
        <f>IF(G522=0,E522,H521)</f>
        <v>Language spoken most often at home for the total population excluding institutional residents</v>
      </c>
      <c r="I522" t="str">
        <f>IF(G522=0,"",IF(G522&lt;=2,TRIM(E522),I521))</f>
        <v>Single responses</v>
      </c>
      <c r="J522" t="str">
        <f>IF($G522&lt;=2,"",IF($G522&lt;=4,TRIM($E522),J521))</f>
        <v>Non-official languages</v>
      </c>
      <c r="K522" t="str">
        <f>IF($G522&lt;=4,"",IF($G522&lt;=6,TRIM($E522),K521))</f>
        <v>Non-Aboriginal languages</v>
      </c>
      <c r="L522" t="str">
        <f>IF($G522&lt;=6,"",IF($G522&lt;=8,TRIM($E522),L521))</f>
        <v>Creole languages</v>
      </c>
      <c r="M522" t="str">
        <f>IF($G522&lt;=8,"",IF($G522&lt;=10,TRIM($E522),M521))</f>
        <v/>
      </c>
      <c r="N522" t="str">
        <f>IF($G522&lt;=10,"",IF($G522&lt;=12,TRIM($E522),N521))</f>
        <v/>
      </c>
      <c r="O522" t="str">
        <f>IF($G522&lt;=12,"",IF($G522&lt;=14,TRIM($E522),O521))</f>
        <v/>
      </c>
      <c r="Q522" t="str">
        <f t="shared" si="25"/>
        <v>Language spoken most often at home for the total population excluding institutional residents|Single responses|Non-official languages|Non-Aboriginal languages|Creole languages</v>
      </c>
      <c r="R522" t="str">
        <f t="shared" si="26"/>
        <v>Language spoken most often at home for the total population excluding institutional residents|Single responses|Non-official languages|Non-Aboriginal languages|Creole languages</v>
      </c>
      <c r="S522" t="str">
        <f t="shared" si="24"/>
        <v>'Language spoken most often at home for the total population excluding institutional residents|Single responses|Non-official languages|Non-Aboriginal languages|Creole languages',</v>
      </c>
    </row>
    <row r="523" spans="1:19" hidden="1" x14ac:dyDescent="0.35">
      <c r="A523">
        <v>526</v>
      </c>
      <c r="B523" t="s">
        <v>283</v>
      </c>
      <c r="C523" t="s">
        <v>554</v>
      </c>
      <c r="D523" t="s">
        <v>154</v>
      </c>
      <c r="E523" t="s">
        <v>411</v>
      </c>
      <c r="G523">
        <f>LEN(E523)-LEN(TRIM(E523))</f>
        <v>10</v>
      </c>
      <c r="H523" t="str">
        <f>IF(G523=0,E523,H522)</f>
        <v>Language spoken most often at home for the total population excluding institutional residents</v>
      </c>
      <c r="I523" t="str">
        <f>IF(G523=0,"",IF(G523&lt;=2,TRIM(E523),I522))</f>
        <v>Single responses</v>
      </c>
      <c r="J523" t="str">
        <f>IF($G523&lt;=2,"",IF($G523&lt;=4,TRIM($E523),J522))</f>
        <v>Non-official languages</v>
      </c>
      <c r="K523" t="str">
        <f>IF($G523&lt;=4,"",IF($G523&lt;=6,TRIM($E523),K522))</f>
        <v>Non-Aboriginal languages</v>
      </c>
      <c r="L523" t="str">
        <f>IF($G523&lt;=6,"",IF($G523&lt;=8,TRIM($E523),L522))</f>
        <v>Creole languages</v>
      </c>
      <c r="M523" t="str">
        <f>IF($G523&lt;=8,"",IF($G523&lt;=10,TRIM($E523),M522))</f>
        <v>Haitian Creole</v>
      </c>
      <c r="N523" t="str">
        <f>IF($G523&lt;=10,"",IF($G523&lt;=12,TRIM($E523),N522))</f>
        <v/>
      </c>
      <c r="O523" t="str">
        <f>IF($G523&lt;=12,"",IF($G523&lt;=14,TRIM($E523),O522))</f>
        <v/>
      </c>
      <c r="Q523" t="str">
        <f t="shared" si="25"/>
        <v>Language spoken most often at home for the total population excluding institutional residents|Single responses|Non-official languages|Non-Aboriginal languages|Creole languages|Haitian Creole|</v>
      </c>
      <c r="R523" t="str">
        <f t="shared" si="26"/>
        <v>Language spoken most often at home for the total population excluding institutional residents|Single responses|Non-official languages|Non-Aboriginal languages|Creole languages|Haitian Creole</v>
      </c>
      <c r="S523" t="str">
        <f t="shared" si="24"/>
        <v>'Language spoken most often at home for the total population excluding institutional residents|Single responses|Non-official languages|Non-Aboriginal languages|Creole languages|Haitian Creole',</v>
      </c>
    </row>
    <row r="524" spans="1:19" hidden="1" x14ac:dyDescent="0.35">
      <c r="A524">
        <v>527</v>
      </c>
      <c r="B524" t="s">
        <v>283</v>
      </c>
      <c r="C524" t="s">
        <v>554</v>
      </c>
      <c r="D524" t="s">
        <v>154</v>
      </c>
      <c r="E524" t="s">
        <v>412</v>
      </c>
      <c r="G524">
        <f>LEN(E524)-LEN(TRIM(E524))</f>
        <v>10</v>
      </c>
      <c r="H524" t="str">
        <f>IF(G524=0,E524,H523)</f>
        <v>Language spoken most often at home for the total population excluding institutional residents</v>
      </c>
      <c r="I524" t="str">
        <f>IF(G524=0,"",IF(G524&lt;=2,TRIM(E524),I523))</f>
        <v>Single responses</v>
      </c>
      <c r="J524" t="str">
        <f>IF($G524&lt;=2,"",IF($G524&lt;=4,TRIM($E524),J523))</f>
        <v>Non-official languages</v>
      </c>
      <c r="K524" t="str">
        <f>IF($G524&lt;=4,"",IF($G524&lt;=6,TRIM($E524),K523))</f>
        <v>Non-Aboriginal languages</v>
      </c>
      <c r="L524" t="str">
        <f>IF($G524&lt;=6,"",IF($G524&lt;=8,TRIM($E524),L523))</f>
        <v>Creole languages</v>
      </c>
      <c r="M524" t="str">
        <f>IF($G524&lt;=8,"",IF($G524&lt;=10,TRIM($E524),M523))</f>
        <v>Creole, n.o.s.</v>
      </c>
      <c r="N524" t="str">
        <f>IF($G524&lt;=10,"",IF($G524&lt;=12,TRIM($E524),N523))</f>
        <v/>
      </c>
      <c r="O524" t="str">
        <f>IF($G524&lt;=12,"",IF($G524&lt;=14,TRIM($E524),O523))</f>
        <v/>
      </c>
      <c r="Q524" t="str">
        <f t="shared" si="25"/>
        <v>Language spoken most often at home for the total population excluding institutional residents|Single responses|Non-official languages|Non-Aboriginal languages|Creole languages|Creole, n.o.s.|</v>
      </c>
      <c r="R524" t="str">
        <f t="shared" si="26"/>
        <v>Language spoken most often at home for the total population excluding institutional residents|Single responses|Non-official languages|Non-Aboriginal languages|Creole languages|Creole, n.o.s.</v>
      </c>
      <c r="S524" t="str">
        <f t="shared" si="24"/>
        <v>'Language spoken most often at home for the total population excluding institutional residents|Single responses|Non-official languages|Non-Aboriginal languages|Creole languages|Creole, n.o.s.',</v>
      </c>
    </row>
    <row r="525" spans="1:19" hidden="1" x14ac:dyDescent="0.35">
      <c r="A525">
        <v>528</v>
      </c>
      <c r="B525" t="s">
        <v>283</v>
      </c>
      <c r="C525" t="s">
        <v>554</v>
      </c>
      <c r="D525" t="s">
        <v>154</v>
      </c>
      <c r="E525" t="s">
        <v>413</v>
      </c>
      <c r="G525">
        <f>LEN(E525)-LEN(TRIM(E525))</f>
        <v>10</v>
      </c>
      <c r="H525" t="str">
        <f>IF(G525=0,E525,H524)</f>
        <v>Language spoken most often at home for the total population excluding institutional residents</v>
      </c>
      <c r="I525" t="str">
        <f>IF(G525=0,"",IF(G525&lt;=2,TRIM(E525),I524))</f>
        <v>Single responses</v>
      </c>
      <c r="J525" t="str">
        <f>IF($G525&lt;=2,"",IF($G525&lt;=4,TRIM($E525),J524))</f>
        <v>Non-official languages</v>
      </c>
      <c r="K525" t="str">
        <f>IF($G525&lt;=4,"",IF($G525&lt;=6,TRIM($E525),K524))</f>
        <v>Non-Aboriginal languages</v>
      </c>
      <c r="L525" t="str">
        <f>IF($G525&lt;=6,"",IF($G525&lt;=8,TRIM($E525),L524))</f>
        <v>Creole languages</v>
      </c>
      <c r="M525" t="str">
        <f>IF($G525&lt;=8,"",IF($G525&lt;=10,TRIM($E525),M524))</f>
        <v>Creole languages, n.i.e.</v>
      </c>
      <c r="N525" t="str">
        <f>IF($G525&lt;=10,"",IF($G525&lt;=12,TRIM($E525),N524))</f>
        <v/>
      </c>
      <c r="O525" t="str">
        <f>IF($G525&lt;=12,"",IF($G525&lt;=14,TRIM($E525),O524))</f>
        <v/>
      </c>
      <c r="Q525" t="str">
        <f t="shared" si="25"/>
        <v>Language spoken most often at home for the total population excluding institutional residents|Single responses|Non-official languages|Non-Aboriginal languages|Creole languages|Creole languages, n.i.e.|</v>
      </c>
      <c r="R525" t="str">
        <f t="shared" si="26"/>
        <v>Language spoken most often at home for the total population excluding institutional residents|Single responses|Non-official languages|Non-Aboriginal languages|Creole languages|Creole languages, n.i.e.</v>
      </c>
      <c r="S525" t="str">
        <f t="shared" si="24"/>
        <v>'Language spoken most often at home for the total population excluding institutional residents|Single responses|Non-official languages|Non-Aboriginal languages|Creole languages|Creole languages, n.i.e.',</v>
      </c>
    </row>
    <row r="526" spans="1:19" hidden="1" x14ac:dyDescent="0.35">
      <c r="A526">
        <v>529</v>
      </c>
      <c r="B526" t="s">
        <v>283</v>
      </c>
      <c r="C526" t="s">
        <v>554</v>
      </c>
      <c r="D526" t="s">
        <v>154</v>
      </c>
      <c r="E526" t="s">
        <v>414</v>
      </c>
      <c r="G526">
        <f>LEN(E526)-LEN(TRIM(E526))</f>
        <v>8</v>
      </c>
      <c r="H526" t="str">
        <f>IF(G526=0,E526,H525)</f>
        <v>Language spoken most often at home for the total population excluding institutional residents</v>
      </c>
      <c r="I526" t="str">
        <f>IF(G526=0,"",IF(G526&lt;=2,TRIM(E526),I525))</f>
        <v>Single responses</v>
      </c>
      <c r="J526" t="str">
        <f>IF($G526&lt;=2,"",IF($G526&lt;=4,TRIM($E526),J525))</f>
        <v>Non-official languages</v>
      </c>
      <c r="K526" t="str">
        <f>IF($G526&lt;=4,"",IF($G526&lt;=6,TRIM($E526),K525))</f>
        <v>Non-Aboriginal languages</v>
      </c>
      <c r="L526" t="str">
        <f>IF($G526&lt;=6,"",IF($G526&lt;=8,TRIM($E526),L525))</f>
        <v>Dravidian languages</v>
      </c>
      <c r="M526" t="str">
        <f>IF($G526&lt;=8,"",IF($G526&lt;=10,TRIM($E526),M525))</f>
        <v/>
      </c>
      <c r="N526" t="str">
        <f>IF($G526&lt;=10,"",IF($G526&lt;=12,TRIM($E526),N525))</f>
        <v/>
      </c>
      <c r="O526" t="str">
        <f>IF($G526&lt;=12,"",IF($G526&lt;=14,TRIM($E526),O525))</f>
        <v/>
      </c>
      <c r="Q526" t="str">
        <f t="shared" si="25"/>
        <v>Language spoken most often at home for the total population excluding institutional residents|Single responses|Non-official languages|Non-Aboriginal languages|Dravidian languages</v>
      </c>
      <c r="R526" t="str">
        <f t="shared" si="26"/>
        <v>Language spoken most often at home for the total population excluding institutional residents|Single responses|Non-official languages|Non-Aboriginal languages|Dravidian languages</v>
      </c>
      <c r="S526" t="str">
        <f t="shared" si="24"/>
        <v>'Language spoken most often at home for the total population excluding institutional residents|Single responses|Non-official languages|Non-Aboriginal languages|Dravidian languages',</v>
      </c>
    </row>
    <row r="527" spans="1:19" hidden="1" x14ac:dyDescent="0.35">
      <c r="A527">
        <v>530</v>
      </c>
      <c r="B527" t="s">
        <v>283</v>
      </c>
      <c r="C527" t="s">
        <v>554</v>
      </c>
      <c r="D527" t="s">
        <v>154</v>
      </c>
      <c r="E527" t="s">
        <v>415</v>
      </c>
      <c r="G527">
        <f>LEN(E527)-LEN(TRIM(E527))</f>
        <v>10</v>
      </c>
      <c r="H527" t="str">
        <f>IF(G527=0,E527,H526)</f>
        <v>Language spoken most often at home for the total population excluding institutional residents</v>
      </c>
      <c r="I527" t="str">
        <f>IF(G527=0,"",IF(G527&lt;=2,TRIM(E527),I526))</f>
        <v>Single responses</v>
      </c>
      <c r="J527" t="str">
        <f>IF($G527&lt;=2,"",IF($G527&lt;=4,TRIM($E527),J526))</f>
        <v>Non-official languages</v>
      </c>
      <c r="K527" t="str">
        <f>IF($G527&lt;=4,"",IF($G527&lt;=6,TRIM($E527),K526))</f>
        <v>Non-Aboriginal languages</v>
      </c>
      <c r="L527" t="str">
        <f>IF($G527&lt;=6,"",IF($G527&lt;=8,TRIM($E527),L526))</f>
        <v>Dravidian languages</v>
      </c>
      <c r="M527" t="str">
        <f>IF($G527&lt;=8,"",IF($G527&lt;=10,TRIM($E527),M526))</f>
        <v>Kannada</v>
      </c>
      <c r="N527" t="str">
        <f>IF($G527&lt;=10,"",IF($G527&lt;=12,TRIM($E527),N526))</f>
        <v/>
      </c>
      <c r="O527" t="str">
        <f>IF($G527&lt;=12,"",IF($G527&lt;=14,TRIM($E527),O526))</f>
        <v/>
      </c>
      <c r="Q527" t="str">
        <f t="shared" si="25"/>
        <v>Language spoken most often at home for the total population excluding institutional residents|Single responses|Non-official languages|Non-Aboriginal languages|Dravidian languages|Kannada|</v>
      </c>
      <c r="R527" t="str">
        <f t="shared" si="26"/>
        <v>Language spoken most often at home for the total population excluding institutional residents|Single responses|Non-official languages|Non-Aboriginal languages|Dravidian languages|Kannada</v>
      </c>
      <c r="S527" t="str">
        <f t="shared" si="24"/>
        <v>'Language spoken most often at home for the total population excluding institutional residents|Single responses|Non-official languages|Non-Aboriginal languages|Dravidian languages|Kannada',</v>
      </c>
    </row>
    <row r="528" spans="1:19" hidden="1" x14ac:dyDescent="0.35">
      <c r="A528">
        <v>531</v>
      </c>
      <c r="B528" t="s">
        <v>283</v>
      </c>
      <c r="C528" t="s">
        <v>554</v>
      </c>
      <c r="D528" t="s">
        <v>154</v>
      </c>
      <c r="E528" t="s">
        <v>416</v>
      </c>
      <c r="G528">
        <f>LEN(E528)-LEN(TRIM(E528))</f>
        <v>10</v>
      </c>
      <c r="H528" t="str">
        <f>IF(G528=0,E528,H527)</f>
        <v>Language spoken most often at home for the total population excluding institutional residents</v>
      </c>
      <c r="I528" t="str">
        <f>IF(G528=0,"",IF(G528&lt;=2,TRIM(E528),I527))</f>
        <v>Single responses</v>
      </c>
      <c r="J528" t="str">
        <f>IF($G528&lt;=2,"",IF($G528&lt;=4,TRIM($E528),J527))</f>
        <v>Non-official languages</v>
      </c>
      <c r="K528" t="str">
        <f>IF($G528&lt;=4,"",IF($G528&lt;=6,TRIM($E528),K527))</f>
        <v>Non-Aboriginal languages</v>
      </c>
      <c r="L528" t="str">
        <f>IF($G528&lt;=6,"",IF($G528&lt;=8,TRIM($E528),L527))</f>
        <v>Dravidian languages</v>
      </c>
      <c r="M528" t="str">
        <f>IF($G528&lt;=8,"",IF($G528&lt;=10,TRIM($E528),M527))</f>
        <v>Malayalam</v>
      </c>
      <c r="N528" t="str">
        <f>IF($G528&lt;=10,"",IF($G528&lt;=12,TRIM($E528),N527))</f>
        <v/>
      </c>
      <c r="O528" t="str">
        <f>IF($G528&lt;=12,"",IF($G528&lt;=14,TRIM($E528),O527))</f>
        <v/>
      </c>
      <c r="Q528" t="str">
        <f t="shared" si="25"/>
        <v>Language spoken most often at home for the total population excluding institutional residents|Single responses|Non-official languages|Non-Aboriginal languages|Dravidian languages|Malayalam|</v>
      </c>
      <c r="R528" t="str">
        <f t="shared" si="26"/>
        <v>Language spoken most often at home for the total population excluding institutional residents|Single responses|Non-official languages|Non-Aboriginal languages|Dravidian languages|Malayalam</v>
      </c>
      <c r="S528" t="str">
        <f t="shared" si="24"/>
        <v>'Language spoken most often at home for the total population excluding institutional residents|Single responses|Non-official languages|Non-Aboriginal languages|Dravidian languages|Malayalam',</v>
      </c>
    </row>
    <row r="529" spans="1:19" hidden="1" x14ac:dyDescent="0.35">
      <c r="A529">
        <v>532</v>
      </c>
      <c r="B529" t="s">
        <v>283</v>
      </c>
      <c r="C529" t="s">
        <v>554</v>
      </c>
      <c r="D529" t="s">
        <v>154</v>
      </c>
      <c r="E529" t="s">
        <v>417</v>
      </c>
      <c r="G529">
        <f>LEN(E529)-LEN(TRIM(E529))</f>
        <v>10</v>
      </c>
      <c r="H529" t="str">
        <f>IF(G529=0,E529,H528)</f>
        <v>Language spoken most often at home for the total population excluding institutional residents</v>
      </c>
      <c r="I529" t="str">
        <f>IF(G529=0,"",IF(G529&lt;=2,TRIM(E529),I528))</f>
        <v>Single responses</v>
      </c>
      <c r="J529" t="str">
        <f>IF($G529&lt;=2,"",IF($G529&lt;=4,TRIM($E529),J528))</f>
        <v>Non-official languages</v>
      </c>
      <c r="K529" t="str">
        <f>IF($G529&lt;=4,"",IF($G529&lt;=6,TRIM($E529),K528))</f>
        <v>Non-Aboriginal languages</v>
      </c>
      <c r="L529" t="str">
        <f>IF($G529&lt;=6,"",IF($G529&lt;=8,TRIM($E529),L528))</f>
        <v>Dravidian languages</v>
      </c>
      <c r="M529" t="str">
        <f>IF($G529&lt;=8,"",IF($G529&lt;=10,TRIM($E529),M528))</f>
        <v>Tamil</v>
      </c>
      <c r="N529" t="str">
        <f>IF($G529&lt;=10,"",IF($G529&lt;=12,TRIM($E529),N528))</f>
        <v/>
      </c>
      <c r="O529" t="str">
        <f>IF($G529&lt;=12,"",IF($G529&lt;=14,TRIM($E529),O528))</f>
        <v/>
      </c>
      <c r="Q529" t="str">
        <f t="shared" si="25"/>
        <v>Language spoken most often at home for the total population excluding institutional residents|Single responses|Non-official languages|Non-Aboriginal languages|Dravidian languages|Tamil|</v>
      </c>
      <c r="R529" t="str">
        <f t="shared" si="26"/>
        <v>Language spoken most often at home for the total population excluding institutional residents|Single responses|Non-official languages|Non-Aboriginal languages|Dravidian languages|Tamil</v>
      </c>
      <c r="S529" t="str">
        <f t="shared" si="24"/>
        <v>'Language spoken most often at home for the total population excluding institutional residents|Single responses|Non-official languages|Non-Aboriginal languages|Dravidian languages|Tamil',</v>
      </c>
    </row>
    <row r="530" spans="1:19" hidden="1" x14ac:dyDescent="0.35">
      <c r="A530">
        <v>533</v>
      </c>
      <c r="B530" t="s">
        <v>283</v>
      </c>
      <c r="C530" t="s">
        <v>554</v>
      </c>
      <c r="D530" t="s">
        <v>154</v>
      </c>
      <c r="E530" t="s">
        <v>418</v>
      </c>
      <c r="G530">
        <f>LEN(E530)-LEN(TRIM(E530))</f>
        <v>10</v>
      </c>
      <c r="H530" t="str">
        <f>IF(G530=0,E530,H529)</f>
        <v>Language spoken most often at home for the total population excluding institutional residents</v>
      </c>
      <c r="I530" t="str">
        <f>IF(G530=0,"",IF(G530&lt;=2,TRIM(E530),I529))</f>
        <v>Single responses</v>
      </c>
      <c r="J530" t="str">
        <f>IF($G530&lt;=2,"",IF($G530&lt;=4,TRIM($E530),J529))</f>
        <v>Non-official languages</v>
      </c>
      <c r="K530" t="str">
        <f>IF($G530&lt;=4,"",IF($G530&lt;=6,TRIM($E530),K529))</f>
        <v>Non-Aboriginal languages</v>
      </c>
      <c r="L530" t="str">
        <f>IF($G530&lt;=6,"",IF($G530&lt;=8,TRIM($E530),L529))</f>
        <v>Dravidian languages</v>
      </c>
      <c r="M530" t="str">
        <f>IF($G530&lt;=8,"",IF($G530&lt;=10,TRIM($E530),M529))</f>
        <v>Telugu</v>
      </c>
      <c r="N530" t="str">
        <f>IF($G530&lt;=10,"",IF($G530&lt;=12,TRIM($E530),N529))</f>
        <v/>
      </c>
      <c r="O530" t="str">
        <f>IF($G530&lt;=12,"",IF($G530&lt;=14,TRIM($E530),O529))</f>
        <v/>
      </c>
      <c r="Q530" t="str">
        <f t="shared" si="25"/>
        <v>Language spoken most often at home for the total population excluding institutional residents|Single responses|Non-official languages|Non-Aboriginal languages|Dravidian languages|Telugu|</v>
      </c>
      <c r="R530" t="str">
        <f t="shared" si="26"/>
        <v>Language spoken most often at home for the total population excluding institutional residents|Single responses|Non-official languages|Non-Aboriginal languages|Dravidian languages|Telugu</v>
      </c>
      <c r="S530" t="str">
        <f t="shared" si="24"/>
        <v>'Language spoken most often at home for the total population excluding institutional residents|Single responses|Non-official languages|Non-Aboriginal languages|Dravidian languages|Telugu',</v>
      </c>
    </row>
    <row r="531" spans="1:19" hidden="1" x14ac:dyDescent="0.35">
      <c r="A531">
        <v>534</v>
      </c>
      <c r="B531" t="s">
        <v>283</v>
      </c>
      <c r="C531" t="s">
        <v>554</v>
      </c>
      <c r="D531" t="s">
        <v>154</v>
      </c>
      <c r="E531" t="s">
        <v>419</v>
      </c>
      <c r="G531">
        <f>LEN(E531)-LEN(TRIM(E531))</f>
        <v>10</v>
      </c>
      <c r="H531" t="str">
        <f>IF(G531=0,E531,H530)</f>
        <v>Language spoken most often at home for the total population excluding institutional residents</v>
      </c>
      <c r="I531" t="str">
        <f>IF(G531=0,"",IF(G531&lt;=2,TRIM(E531),I530))</f>
        <v>Single responses</v>
      </c>
      <c r="J531" t="str">
        <f>IF($G531&lt;=2,"",IF($G531&lt;=4,TRIM($E531),J530))</f>
        <v>Non-official languages</v>
      </c>
      <c r="K531" t="str">
        <f>IF($G531&lt;=4,"",IF($G531&lt;=6,TRIM($E531),K530))</f>
        <v>Non-Aboriginal languages</v>
      </c>
      <c r="L531" t="str">
        <f>IF($G531&lt;=6,"",IF($G531&lt;=8,TRIM($E531),L530))</f>
        <v>Dravidian languages</v>
      </c>
      <c r="M531" t="str">
        <f>IF($G531&lt;=8,"",IF($G531&lt;=10,TRIM($E531),M530))</f>
        <v>Dravidian languages, n.i.e.</v>
      </c>
      <c r="N531" t="str">
        <f>IF($G531&lt;=10,"",IF($G531&lt;=12,TRIM($E531),N530))</f>
        <v/>
      </c>
      <c r="O531" t="str">
        <f>IF($G531&lt;=12,"",IF($G531&lt;=14,TRIM($E531),O530))</f>
        <v/>
      </c>
      <c r="Q531" t="str">
        <f t="shared" si="25"/>
        <v>Language spoken most often at home for the total population excluding institutional residents|Single responses|Non-official languages|Non-Aboriginal languages|Dravidian languages|Dravidian languages, n.i.e.|</v>
      </c>
      <c r="R531" t="str">
        <f t="shared" si="26"/>
        <v>Language spoken most often at home for the total population excluding institutional residents|Single responses|Non-official languages|Non-Aboriginal languages|Dravidian languages|Dravidian languages, n.i.e.</v>
      </c>
      <c r="S531" t="str">
        <f t="shared" si="24"/>
        <v>'Language spoken most often at home for the total population excluding institutional residents|Single responses|Non-official languages|Non-Aboriginal languages|Dravidian languages|Dravidian languages, n.i.e.',</v>
      </c>
    </row>
    <row r="532" spans="1:19" hidden="1" x14ac:dyDescent="0.35">
      <c r="A532">
        <v>535</v>
      </c>
      <c r="B532" t="s">
        <v>283</v>
      </c>
      <c r="C532" t="s">
        <v>554</v>
      </c>
      <c r="D532" t="s">
        <v>154</v>
      </c>
      <c r="E532" t="s">
        <v>420</v>
      </c>
      <c r="G532">
        <f>LEN(E532)-LEN(TRIM(E532))</f>
        <v>8</v>
      </c>
      <c r="H532" t="str">
        <f>IF(G532=0,E532,H531)</f>
        <v>Language spoken most often at home for the total population excluding institutional residents</v>
      </c>
      <c r="I532" t="str">
        <f>IF(G532=0,"",IF(G532&lt;=2,TRIM(E532),I531))</f>
        <v>Single responses</v>
      </c>
      <c r="J532" t="str">
        <f>IF($G532&lt;=2,"",IF($G532&lt;=4,TRIM($E532),J531))</f>
        <v>Non-official languages</v>
      </c>
      <c r="K532" t="str">
        <f>IF($G532&lt;=4,"",IF($G532&lt;=6,TRIM($E532),K531))</f>
        <v>Non-Aboriginal languages</v>
      </c>
      <c r="L532" t="str">
        <f>IF($G532&lt;=6,"",IF($G532&lt;=8,TRIM($E532),L531))</f>
        <v>Hmong-Mien languages</v>
      </c>
      <c r="M532" t="str">
        <f>IF($G532&lt;=8,"",IF($G532&lt;=10,TRIM($E532),M531))</f>
        <v/>
      </c>
      <c r="N532" t="str">
        <f>IF($G532&lt;=10,"",IF($G532&lt;=12,TRIM($E532),N531))</f>
        <v/>
      </c>
      <c r="O532" t="str">
        <f>IF($G532&lt;=12,"",IF($G532&lt;=14,TRIM($E532),O531))</f>
        <v/>
      </c>
      <c r="Q532" t="str">
        <f t="shared" si="25"/>
        <v>Language spoken most often at home for the total population excluding institutional residents|Single responses|Non-official languages|Non-Aboriginal languages|Hmong-Mien languages</v>
      </c>
      <c r="R532" t="str">
        <f t="shared" si="26"/>
        <v>Language spoken most often at home for the total population excluding institutional residents|Single responses|Non-official languages|Non-Aboriginal languages|Hmong-Mien languages</v>
      </c>
      <c r="S532" t="str">
        <f t="shared" si="24"/>
        <v>'Language spoken most often at home for the total population excluding institutional residents|Single responses|Non-official languages|Non-Aboriginal languages|Hmong-Mien languages',</v>
      </c>
    </row>
    <row r="533" spans="1:19" hidden="1" x14ac:dyDescent="0.35">
      <c r="A533">
        <v>536</v>
      </c>
      <c r="B533" t="s">
        <v>283</v>
      </c>
      <c r="C533" t="s">
        <v>554</v>
      </c>
      <c r="D533" t="s">
        <v>154</v>
      </c>
      <c r="E533" t="s">
        <v>421</v>
      </c>
      <c r="G533">
        <f>LEN(E533)-LEN(TRIM(E533))</f>
        <v>8</v>
      </c>
      <c r="H533" t="str">
        <f>IF(G533=0,E533,H532)</f>
        <v>Language spoken most often at home for the total population excluding institutional residents</v>
      </c>
      <c r="I533" t="str">
        <f>IF(G533=0,"",IF(G533&lt;=2,TRIM(E533),I532))</f>
        <v>Single responses</v>
      </c>
      <c r="J533" t="str">
        <f>IF($G533&lt;=2,"",IF($G533&lt;=4,TRIM($E533),J532))</f>
        <v>Non-official languages</v>
      </c>
      <c r="K533" t="str">
        <f>IF($G533&lt;=4,"",IF($G533&lt;=6,TRIM($E533),K532))</f>
        <v>Non-Aboriginal languages</v>
      </c>
      <c r="L533" t="str">
        <f>IF($G533&lt;=6,"",IF($G533&lt;=8,TRIM($E533),L532))</f>
        <v>Indo-European languages</v>
      </c>
      <c r="M533" t="str">
        <f>IF($G533&lt;=8,"",IF($G533&lt;=10,TRIM($E533),M532))</f>
        <v/>
      </c>
      <c r="N533" t="str">
        <f>IF($G533&lt;=10,"",IF($G533&lt;=12,TRIM($E533),N532))</f>
        <v/>
      </c>
      <c r="O533" t="str">
        <f>IF($G533&lt;=12,"",IF($G533&lt;=14,TRIM($E533),O532))</f>
        <v/>
      </c>
      <c r="Q533" t="str">
        <f t="shared" si="25"/>
        <v>Language spoken most often at home for the total population excluding institutional residents|Single responses|Non-official languages|Non-Aboriginal languages|Indo-European languages</v>
      </c>
      <c r="R533" t="str">
        <f t="shared" si="26"/>
        <v>Language spoken most often at home for the total population excluding institutional residents|Single responses|Non-official languages|Non-Aboriginal languages|Indo-European languages</v>
      </c>
      <c r="S533" t="str">
        <f t="shared" si="24"/>
        <v>'Language spoken most often at home for the total population excluding institutional residents|Single responses|Non-official languages|Non-Aboriginal languages|Indo-European languages',</v>
      </c>
    </row>
    <row r="534" spans="1:19" hidden="1" x14ac:dyDescent="0.35">
      <c r="A534">
        <v>537</v>
      </c>
      <c r="B534" t="s">
        <v>283</v>
      </c>
      <c r="C534" t="s">
        <v>554</v>
      </c>
      <c r="D534" t="s">
        <v>154</v>
      </c>
      <c r="E534" t="s">
        <v>422</v>
      </c>
      <c r="G534">
        <f>LEN(E534)-LEN(TRIM(E534))</f>
        <v>10</v>
      </c>
      <c r="H534" t="str">
        <f>IF(G534=0,E534,H533)</f>
        <v>Language spoken most often at home for the total population excluding institutional residents</v>
      </c>
      <c r="I534" t="str">
        <f>IF(G534=0,"",IF(G534&lt;=2,TRIM(E534),I533))</f>
        <v>Single responses</v>
      </c>
      <c r="J534" t="str">
        <f>IF($G534&lt;=2,"",IF($G534&lt;=4,TRIM($E534),J533))</f>
        <v>Non-official languages</v>
      </c>
      <c r="K534" t="str">
        <f>IF($G534&lt;=4,"",IF($G534&lt;=6,TRIM($E534),K533))</f>
        <v>Non-Aboriginal languages</v>
      </c>
      <c r="L534" t="str">
        <f>IF($G534&lt;=6,"",IF($G534&lt;=8,TRIM($E534),L533))</f>
        <v>Indo-European languages</v>
      </c>
      <c r="M534" t="str">
        <f>IF($G534&lt;=8,"",IF($G534&lt;=10,TRIM($E534),M533))</f>
        <v>Albanian</v>
      </c>
      <c r="N534" t="str">
        <f>IF($G534&lt;=10,"",IF($G534&lt;=12,TRIM($E534),N533))</f>
        <v/>
      </c>
      <c r="O534" t="str">
        <f>IF($G534&lt;=12,"",IF($G534&lt;=14,TRIM($E534),O533))</f>
        <v/>
      </c>
      <c r="Q534" t="str">
        <f t="shared" si="25"/>
        <v>Language spoken most often at home for the total population excluding institutional residents|Single responses|Non-official languages|Non-Aboriginal languages|Indo-European languages|Albanian|</v>
      </c>
      <c r="R534" t="str">
        <f t="shared" si="26"/>
        <v>Language spoken most often at home for the total population excluding institutional residents|Single responses|Non-official languages|Non-Aboriginal languages|Indo-European languages|Albanian</v>
      </c>
      <c r="S534" t="str">
        <f t="shared" si="24"/>
        <v>'Language spoken most often at home for the total population excluding institutional residents|Single responses|Non-official languages|Non-Aboriginal languages|Indo-European languages|Albanian',</v>
      </c>
    </row>
    <row r="535" spans="1:19" hidden="1" x14ac:dyDescent="0.35">
      <c r="A535">
        <v>538</v>
      </c>
      <c r="B535" t="s">
        <v>283</v>
      </c>
      <c r="C535" t="s">
        <v>554</v>
      </c>
      <c r="D535" t="s">
        <v>154</v>
      </c>
      <c r="E535" t="s">
        <v>423</v>
      </c>
      <c r="G535">
        <f>LEN(E535)-LEN(TRIM(E535))</f>
        <v>10</v>
      </c>
      <c r="H535" t="str">
        <f>IF(G535=0,E535,H534)</f>
        <v>Language spoken most often at home for the total population excluding institutional residents</v>
      </c>
      <c r="I535" t="str">
        <f>IF(G535=0,"",IF(G535&lt;=2,TRIM(E535),I534))</f>
        <v>Single responses</v>
      </c>
      <c r="J535" t="str">
        <f>IF($G535&lt;=2,"",IF($G535&lt;=4,TRIM($E535),J534))</f>
        <v>Non-official languages</v>
      </c>
      <c r="K535" t="str">
        <f>IF($G535&lt;=4,"",IF($G535&lt;=6,TRIM($E535),K534))</f>
        <v>Non-Aboriginal languages</v>
      </c>
      <c r="L535" t="str">
        <f>IF($G535&lt;=6,"",IF($G535&lt;=8,TRIM($E535),L534))</f>
        <v>Indo-European languages</v>
      </c>
      <c r="M535" t="str">
        <f>IF($G535&lt;=8,"",IF($G535&lt;=10,TRIM($E535),M534))</f>
        <v>Armenian</v>
      </c>
      <c r="N535" t="str">
        <f>IF($G535&lt;=10,"",IF($G535&lt;=12,TRIM($E535),N534))</f>
        <v/>
      </c>
      <c r="O535" t="str">
        <f>IF($G535&lt;=12,"",IF($G535&lt;=14,TRIM($E535),O534))</f>
        <v/>
      </c>
      <c r="Q535" t="str">
        <f t="shared" si="25"/>
        <v>Language spoken most often at home for the total population excluding institutional residents|Single responses|Non-official languages|Non-Aboriginal languages|Indo-European languages|Armenian|</v>
      </c>
      <c r="R535" t="str">
        <f t="shared" si="26"/>
        <v>Language spoken most often at home for the total population excluding institutional residents|Single responses|Non-official languages|Non-Aboriginal languages|Indo-European languages|Armenian</v>
      </c>
      <c r="S535" t="str">
        <f t="shared" si="24"/>
        <v>'Language spoken most often at home for the total population excluding institutional residents|Single responses|Non-official languages|Non-Aboriginal languages|Indo-European languages|Armenian',</v>
      </c>
    </row>
    <row r="536" spans="1:19" hidden="1" x14ac:dyDescent="0.35">
      <c r="A536">
        <v>539</v>
      </c>
      <c r="B536" t="s">
        <v>283</v>
      </c>
      <c r="C536" t="s">
        <v>554</v>
      </c>
      <c r="D536" t="s">
        <v>154</v>
      </c>
      <c r="E536" t="s">
        <v>424</v>
      </c>
      <c r="G536">
        <f>LEN(E536)-LEN(TRIM(E536))</f>
        <v>10</v>
      </c>
      <c r="H536" t="str">
        <f>IF(G536=0,E536,H535)</f>
        <v>Language spoken most often at home for the total population excluding institutional residents</v>
      </c>
      <c r="I536" t="str">
        <f>IF(G536=0,"",IF(G536&lt;=2,TRIM(E536),I535))</f>
        <v>Single responses</v>
      </c>
      <c r="J536" t="str">
        <f>IF($G536&lt;=2,"",IF($G536&lt;=4,TRIM($E536),J535))</f>
        <v>Non-official languages</v>
      </c>
      <c r="K536" t="str">
        <f>IF($G536&lt;=4,"",IF($G536&lt;=6,TRIM($E536),K535))</f>
        <v>Non-Aboriginal languages</v>
      </c>
      <c r="L536" t="str">
        <f>IF($G536&lt;=6,"",IF($G536&lt;=8,TRIM($E536),L535))</f>
        <v>Indo-European languages</v>
      </c>
      <c r="M536" t="str">
        <f>IF($G536&lt;=8,"",IF($G536&lt;=10,TRIM($E536),M535))</f>
        <v>Balto-Slavic languages</v>
      </c>
      <c r="N536" t="str">
        <f>IF($G536&lt;=10,"",IF($G536&lt;=12,TRIM($E536),N535))</f>
        <v/>
      </c>
      <c r="O536" t="str">
        <f>IF($G536&lt;=12,"",IF($G536&lt;=14,TRIM($E536),O535))</f>
        <v/>
      </c>
      <c r="Q536" t="str">
        <f t="shared" si="25"/>
        <v>Language spoken most often at home for the total population excluding institutional residents|Single responses|Non-official languages|Non-Aboriginal languages|Indo-European languages|Balto-Slavic languages|</v>
      </c>
      <c r="R536" t="str">
        <f t="shared" si="26"/>
        <v>Language spoken most often at home for the total population excluding institutional residents|Single responses|Non-official languages|Non-Aboriginal languages|Indo-European languages|Balto-Slavic languages</v>
      </c>
      <c r="S536" t="str">
        <f t="shared" si="24"/>
        <v>'Language spoken most often at home for the total population excluding institutional residents|Single responses|Non-official languages|Non-Aboriginal languages|Indo-European languages|Balto-Slavic languages',</v>
      </c>
    </row>
    <row r="537" spans="1:19" hidden="1" x14ac:dyDescent="0.35">
      <c r="A537">
        <v>540</v>
      </c>
      <c r="B537" t="s">
        <v>283</v>
      </c>
      <c r="C537" t="s">
        <v>554</v>
      </c>
      <c r="D537" t="s">
        <v>154</v>
      </c>
      <c r="E537" t="s">
        <v>425</v>
      </c>
      <c r="G537">
        <f>LEN(E537)-LEN(TRIM(E537))</f>
        <v>12</v>
      </c>
      <c r="H537" t="str">
        <f>IF(G537=0,E537,H536)</f>
        <v>Language spoken most often at home for the total population excluding institutional residents</v>
      </c>
      <c r="I537" t="str">
        <f>IF(G537=0,"",IF(G537&lt;=2,TRIM(E537),I536))</f>
        <v>Single responses</v>
      </c>
      <c r="J537" t="str">
        <f>IF($G537&lt;=2,"",IF($G537&lt;=4,TRIM($E537),J536))</f>
        <v>Non-official languages</v>
      </c>
      <c r="K537" t="str">
        <f>IF($G537&lt;=4,"",IF($G537&lt;=6,TRIM($E537),K536))</f>
        <v>Non-Aboriginal languages</v>
      </c>
      <c r="L537" t="str">
        <f>IF($G537&lt;=6,"",IF($G537&lt;=8,TRIM($E537),L536))</f>
        <v>Indo-European languages</v>
      </c>
      <c r="M537" t="str">
        <f>IF($G537&lt;=8,"",IF($G537&lt;=10,TRIM($E537),M536))</f>
        <v>Balto-Slavic languages</v>
      </c>
      <c r="N537" t="str">
        <f>IF($G537&lt;=10,"",IF($G537&lt;=12,TRIM($E537),N536))</f>
        <v>Baltic languages</v>
      </c>
      <c r="O537" t="str">
        <f>IF($G537&lt;=12,"",IF($G537&lt;=14,TRIM($E537),O536))</f>
        <v/>
      </c>
      <c r="Q537" t="str">
        <f t="shared" si="25"/>
        <v>Language spoken most often at home for the total population excluding institutional residents|Single responses|Non-official languages|Non-Aboriginal languages|Indo-European languages|Balto-Slavic languages|Baltic languages</v>
      </c>
      <c r="R537" t="str">
        <f t="shared" si="26"/>
        <v>Language spoken most often at home for the total population excluding institutional residents|Single responses|Non-official languages|Non-Aboriginal languages|Indo-European languages|Balto-Slavic languages|Baltic languages</v>
      </c>
      <c r="S537" t="str">
        <f t="shared" si="24"/>
        <v>'Language spoken most often at home for the total population excluding institutional residents|Single responses|Non-official languages|Non-Aboriginal languages|Indo-European languages|Balto-Slavic languages|Baltic languages',</v>
      </c>
    </row>
    <row r="538" spans="1:19" hidden="1" x14ac:dyDescent="0.35">
      <c r="A538">
        <v>541</v>
      </c>
      <c r="B538" t="s">
        <v>283</v>
      </c>
      <c r="C538" t="s">
        <v>554</v>
      </c>
      <c r="D538" t="s">
        <v>154</v>
      </c>
      <c r="E538" t="s">
        <v>426</v>
      </c>
      <c r="G538">
        <f>LEN(E538)-LEN(TRIM(E538))</f>
        <v>14</v>
      </c>
      <c r="H538" t="str">
        <f>IF(G538=0,E538,H537)</f>
        <v>Language spoken most often at home for the total population excluding institutional residents</v>
      </c>
      <c r="I538" t="str">
        <f>IF(G538=0,"",IF(G538&lt;=2,TRIM(E538),I537))</f>
        <v>Single responses</v>
      </c>
      <c r="J538" t="str">
        <f>IF($G538&lt;=2,"",IF($G538&lt;=4,TRIM($E538),J537))</f>
        <v>Non-official languages</v>
      </c>
      <c r="K538" t="str">
        <f>IF($G538&lt;=4,"",IF($G538&lt;=6,TRIM($E538),K537))</f>
        <v>Non-Aboriginal languages</v>
      </c>
      <c r="L538" t="str">
        <f>IF($G538&lt;=6,"",IF($G538&lt;=8,TRIM($E538),L537))</f>
        <v>Indo-European languages</v>
      </c>
      <c r="M538" t="str">
        <f>IF($G538&lt;=8,"",IF($G538&lt;=10,TRIM($E538),M537))</f>
        <v>Balto-Slavic languages</v>
      </c>
      <c r="N538" t="str">
        <f>IF($G538&lt;=10,"",IF($G538&lt;=12,TRIM($E538),N537))</f>
        <v>Baltic languages</v>
      </c>
      <c r="O538" t="str">
        <f>IF($G538&lt;=12,"",IF($G538&lt;=14,TRIM($E538),O537))</f>
        <v>Latvian</v>
      </c>
      <c r="Q538" t="str">
        <f t="shared" si="25"/>
        <v>Language spoken most often at home for the total population excluding institutional residents|Single responses|Non-official languages|Non-Aboriginal languages|Indo-European languages|Balto-Slavic languages|Baltic languages|Latvian|</v>
      </c>
      <c r="R538" t="str">
        <f t="shared" si="26"/>
        <v>Language spoken most often at home for the total population excluding institutional residents|Single responses|Non-official languages|Non-Aboriginal languages|Indo-European languages|Balto-Slavic languages|Baltic languages|Latvian</v>
      </c>
      <c r="S538" t="str">
        <f t="shared" si="24"/>
        <v>'Language spoken most often at home for the total population excluding institutional residents|Single responses|Non-official languages|Non-Aboriginal languages|Indo-European languages|Balto-Slavic languages|Baltic languages|Latvian',</v>
      </c>
    </row>
    <row r="539" spans="1:19" hidden="1" x14ac:dyDescent="0.35">
      <c r="A539">
        <v>542</v>
      </c>
      <c r="B539" t="s">
        <v>283</v>
      </c>
      <c r="C539" t="s">
        <v>554</v>
      </c>
      <c r="D539" t="s">
        <v>154</v>
      </c>
      <c r="E539" t="s">
        <v>430</v>
      </c>
      <c r="G539">
        <f>LEN(E539)-LEN(TRIM(E539))</f>
        <v>14</v>
      </c>
      <c r="H539" t="str">
        <f>IF(G539=0,E539,H538)</f>
        <v>Language spoken most often at home for the total population excluding institutional residents</v>
      </c>
      <c r="I539" t="str">
        <f>IF(G539=0,"",IF(G539&lt;=2,TRIM(E539),I538))</f>
        <v>Single responses</v>
      </c>
      <c r="J539" t="str">
        <f>IF($G539&lt;=2,"",IF($G539&lt;=4,TRIM($E539),J538))</f>
        <v>Non-official languages</v>
      </c>
      <c r="K539" t="str">
        <f>IF($G539&lt;=4,"",IF($G539&lt;=6,TRIM($E539),K538))</f>
        <v>Non-Aboriginal languages</v>
      </c>
      <c r="L539" t="str">
        <f>IF($G539&lt;=6,"",IF($G539&lt;=8,TRIM($E539),L538))</f>
        <v>Indo-European languages</v>
      </c>
      <c r="M539" t="str">
        <f>IF($G539&lt;=8,"",IF($G539&lt;=10,TRIM($E539),M538))</f>
        <v>Balto-Slavic languages</v>
      </c>
      <c r="N539" t="str">
        <f>IF($G539&lt;=10,"",IF($G539&lt;=12,TRIM($E539),N538))</f>
        <v>Baltic languages</v>
      </c>
      <c r="O539" t="str">
        <f>IF($G539&lt;=12,"",IF($G539&lt;=14,TRIM($E539),O538))</f>
        <v>Lithuanian</v>
      </c>
      <c r="Q539" t="str">
        <f t="shared" si="25"/>
        <v>Language spoken most often at home for the total population excluding institutional residents|Single responses|Non-official languages|Non-Aboriginal languages|Indo-European languages|Balto-Slavic languages|Baltic languages|Lithuanian|</v>
      </c>
      <c r="R539" t="str">
        <f t="shared" si="26"/>
        <v>Language spoken most often at home for the total population excluding institutional residents|Single responses|Non-official languages|Non-Aboriginal languages|Indo-European languages|Balto-Slavic languages|Baltic languages|Lithuanian</v>
      </c>
      <c r="S539" t="str">
        <f t="shared" si="24"/>
        <v>'Language spoken most often at home for the total population excluding institutional residents|Single responses|Non-official languages|Non-Aboriginal languages|Indo-European languages|Balto-Slavic languages|Baltic languages|Lithuanian',</v>
      </c>
    </row>
    <row r="540" spans="1:19" hidden="1" x14ac:dyDescent="0.35">
      <c r="A540">
        <v>543</v>
      </c>
      <c r="B540" t="s">
        <v>283</v>
      </c>
      <c r="C540" t="s">
        <v>554</v>
      </c>
      <c r="D540" t="s">
        <v>154</v>
      </c>
      <c r="E540" t="s">
        <v>431</v>
      </c>
      <c r="G540">
        <f>LEN(E540)-LEN(TRIM(E540))</f>
        <v>12</v>
      </c>
      <c r="H540" t="str">
        <f>IF(G540=0,E540,H539)</f>
        <v>Language spoken most often at home for the total population excluding institutional residents</v>
      </c>
      <c r="I540" t="str">
        <f>IF(G540=0,"",IF(G540&lt;=2,TRIM(E540),I539))</f>
        <v>Single responses</v>
      </c>
      <c r="J540" t="str">
        <f>IF($G540&lt;=2,"",IF($G540&lt;=4,TRIM($E540),J539))</f>
        <v>Non-official languages</v>
      </c>
      <c r="K540" t="str">
        <f>IF($G540&lt;=4,"",IF($G540&lt;=6,TRIM($E540),K539))</f>
        <v>Non-Aboriginal languages</v>
      </c>
      <c r="L540" t="str">
        <f>IF($G540&lt;=6,"",IF($G540&lt;=8,TRIM($E540),L539))</f>
        <v>Indo-European languages</v>
      </c>
      <c r="M540" t="str">
        <f>IF($G540&lt;=8,"",IF($G540&lt;=10,TRIM($E540),M539))</f>
        <v>Balto-Slavic languages</v>
      </c>
      <c r="N540" t="str">
        <f>IF($G540&lt;=10,"",IF($G540&lt;=12,TRIM($E540),N539))</f>
        <v>Slavic languages</v>
      </c>
      <c r="O540" t="str">
        <f>IF($G540&lt;=12,"",IF($G540&lt;=14,TRIM($E540),O539))</f>
        <v/>
      </c>
      <c r="Q540" t="str">
        <f t="shared" si="25"/>
        <v>Language spoken most often at home for the total population excluding institutional residents|Single responses|Non-official languages|Non-Aboriginal languages|Indo-European languages|Balto-Slavic languages|Slavic languages</v>
      </c>
      <c r="R540" t="str">
        <f t="shared" si="26"/>
        <v>Language spoken most often at home for the total population excluding institutional residents|Single responses|Non-official languages|Non-Aboriginal languages|Indo-European languages|Balto-Slavic languages|Slavic languages</v>
      </c>
      <c r="S540" t="str">
        <f t="shared" si="24"/>
        <v>'Language spoken most often at home for the total population excluding institutional residents|Single responses|Non-official languages|Non-Aboriginal languages|Indo-European languages|Balto-Slavic languages|Slavic languages',</v>
      </c>
    </row>
    <row r="541" spans="1:19" hidden="1" x14ac:dyDescent="0.35">
      <c r="A541">
        <v>544</v>
      </c>
      <c r="B541" t="s">
        <v>283</v>
      </c>
      <c r="C541" t="s">
        <v>554</v>
      </c>
      <c r="D541" t="s">
        <v>154</v>
      </c>
      <c r="E541" t="s">
        <v>432</v>
      </c>
      <c r="G541">
        <f>LEN(E541)-LEN(TRIM(E541))</f>
        <v>14</v>
      </c>
      <c r="H541" t="str">
        <f>IF(G541=0,E541,H540)</f>
        <v>Language spoken most often at home for the total population excluding institutional residents</v>
      </c>
      <c r="I541" t="str">
        <f>IF(G541=0,"",IF(G541&lt;=2,TRIM(E541),I540))</f>
        <v>Single responses</v>
      </c>
      <c r="J541" t="str">
        <f>IF($G541&lt;=2,"",IF($G541&lt;=4,TRIM($E541),J540))</f>
        <v>Non-official languages</v>
      </c>
      <c r="K541" t="str">
        <f>IF($G541&lt;=4,"",IF($G541&lt;=6,TRIM($E541),K540))</f>
        <v>Non-Aboriginal languages</v>
      </c>
      <c r="L541" t="str">
        <f>IF($G541&lt;=6,"",IF($G541&lt;=8,TRIM($E541),L540))</f>
        <v>Indo-European languages</v>
      </c>
      <c r="M541" t="str">
        <f>IF($G541&lt;=8,"",IF($G541&lt;=10,TRIM($E541),M540))</f>
        <v>Balto-Slavic languages</v>
      </c>
      <c r="N541" t="str">
        <f>IF($G541&lt;=10,"",IF($G541&lt;=12,TRIM($E541),N540))</f>
        <v>Slavic languages</v>
      </c>
      <c r="O541" t="str">
        <f>IF($G541&lt;=12,"",IF($G541&lt;=14,TRIM($E541),O540))</f>
        <v>Belarusan</v>
      </c>
      <c r="Q541" t="str">
        <f t="shared" si="25"/>
        <v>Language spoken most often at home for the total population excluding institutional residents|Single responses|Non-official languages|Non-Aboriginal languages|Indo-European languages|Balto-Slavic languages|Slavic languages|Belarusan|</v>
      </c>
      <c r="R541" t="str">
        <f t="shared" si="26"/>
        <v>Language spoken most often at home for the total population excluding institutional residents|Single responses|Non-official languages|Non-Aboriginal languages|Indo-European languages|Balto-Slavic languages|Slavic languages|Belarusan</v>
      </c>
      <c r="S541" t="str">
        <f t="shared" si="24"/>
        <v>'Language spoken most often at home for the total population excluding institutional residents|Single responses|Non-official languages|Non-Aboriginal languages|Indo-European languages|Balto-Slavic languages|Slavic languages|Belarusan',</v>
      </c>
    </row>
    <row r="542" spans="1:19" hidden="1" x14ac:dyDescent="0.35">
      <c r="A542">
        <v>545</v>
      </c>
      <c r="B542" t="s">
        <v>283</v>
      </c>
      <c r="C542" t="s">
        <v>554</v>
      </c>
      <c r="D542" t="s">
        <v>154</v>
      </c>
      <c r="E542" t="s">
        <v>433</v>
      </c>
      <c r="G542">
        <f>LEN(E542)-LEN(TRIM(E542))</f>
        <v>14</v>
      </c>
      <c r="H542" t="str">
        <f>IF(G542=0,E542,H541)</f>
        <v>Language spoken most often at home for the total population excluding institutional residents</v>
      </c>
      <c r="I542" t="str">
        <f>IF(G542=0,"",IF(G542&lt;=2,TRIM(E542),I541))</f>
        <v>Single responses</v>
      </c>
      <c r="J542" t="str">
        <f>IF($G542&lt;=2,"",IF($G542&lt;=4,TRIM($E542),J541))</f>
        <v>Non-official languages</v>
      </c>
      <c r="K542" t="str">
        <f>IF($G542&lt;=4,"",IF($G542&lt;=6,TRIM($E542),K541))</f>
        <v>Non-Aboriginal languages</v>
      </c>
      <c r="L542" t="str">
        <f>IF($G542&lt;=6,"",IF($G542&lt;=8,TRIM($E542),L541))</f>
        <v>Indo-European languages</v>
      </c>
      <c r="M542" t="str">
        <f>IF($G542&lt;=8,"",IF($G542&lt;=10,TRIM($E542),M541))</f>
        <v>Balto-Slavic languages</v>
      </c>
      <c r="N542" t="str">
        <f>IF($G542&lt;=10,"",IF($G542&lt;=12,TRIM($E542),N541))</f>
        <v>Slavic languages</v>
      </c>
      <c r="O542" t="str">
        <f>IF($G542&lt;=12,"",IF($G542&lt;=14,TRIM($E542),O541))</f>
        <v>Bosnian</v>
      </c>
      <c r="Q542" t="str">
        <f t="shared" si="25"/>
        <v>Language spoken most often at home for the total population excluding institutional residents|Single responses|Non-official languages|Non-Aboriginal languages|Indo-European languages|Balto-Slavic languages|Slavic languages|Bosnian|</v>
      </c>
      <c r="R542" t="str">
        <f t="shared" si="26"/>
        <v>Language spoken most often at home for the total population excluding institutional residents|Single responses|Non-official languages|Non-Aboriginal languages|Indo-European languages|Balto-Slavic languages|Slavic languages|Bosnian</v>
      </c>
      <c r="S542" t="str">
        <f t="shared" si="24"/>
        <v>'Language spoken most often at home for the total population excluding institutional residents|Single responses|Non-official languages|Non-Aboriginal languages|Indo-European languages|Balto-Slavic languages|Slavic languages|Bosnian',</v>
      </c>
    </row>
    <row r="543" spans="1:19" hidden="1" x14ac:dyDescent="0.35">
      <c r="A543">
        <v>546</v>
      </c>
      <c r="B543" t="s">
        <v>283</v>
      </c>
      <c r="C543" t="s">
        <v>554</v>
      </c>
      <c r="D543" t="s">
        <v>154</v>
      </c>
      <c r="E543" t="s">
        <v>434</v>
      </c>
      <c r="G543">
        <f>LEN(E543)-LEN(TRIM(E543))</f>
        <v>14</v>
      </c>
      <c r="H543" t="str">
        <f>IF(G543=0,E543,H542)</f>
        <v>Language spoken most often at home for the total population excluding institutional residents</v>
      </c>
      <c r="I543" t="str">
        <f>IF(G543=0,"",IF(G543&lt;=2,TRIM(E543),I542))</f>
        <v>Single responses</v>
      </c>
      <c r="J543" t="str">
        <f>IF($G543&lt;=2,"",IF($G543&lt;=4,TRIM($E543),J542))</f>
        <v>Non-official languages</v>
      </c>
      <c r="K543" t="str">
        <f>IF($G543&lt;=4,"",IF($G543&lt;=6,TRIM($E543),K542))</f>
        <v>Non-Aboriginal languages</v>
      </c>
      <c r="L543" t="str">
        <f>IF($G543&lt;=6,"",IF($G543&lt;=8,TRIM($E543),L542))</f>
        <v>Indo-European languages</v>
      </c>
      <c r="M543" t="str">
        <f>IF($G543&lt;=8,"",IF($G543&lt;=10,TRIM($E543),M542))</f>
        <v>Balto-Slavic languages</v>
      </c>
      <c r="N543" t="str">
        <f>IF($G543&lt;=10,"",IF($G543&lt;=12,TRIM($E543),N542))</f>
        <v>Slavic languages</v>
      </c>
      <c r="O543" t="str">
        <f>IF($G543&lt;=12,"",IF($G543&lt;=14,TRIM($E543),O542))</f>
        <v>Bulgarian</v>
      </c>
      <c r="Q543" t="str">
        <f t="shared" si="25"/>
        <v>Language spoken most often at home for the total population excluding institutional residents|Single responses|Non-official languages|Non-Aboriginal languages|Indo-European languages|Balto-Slavic languages|Slavic languages|Bulgarian|</v>
      </c>
      <c r="R543" t="str">
        <f t="shared" si="26"/>
        <v>Language spoken most often at home for the total population excluding institutional residents|Single responses|Non-official languages|Non-Aboriginal languages|Indo-European languages|Balto-Slavic languages|Slavic languages|Bulgarian</v>
      </c>
      <c r="S543" t="str">
        <f t="shared" si="24"/>
        <v>'Language spoken most often at home for the total population excluding institutional residents|Single responses|Non-official languages|Non-Aboriginal languages|Indo-European languages|Balto-Slavic languages|Slavic languages|Bulgarian',</v>
      </c>
    </row>
    <row r="544" spans="1:19" hidden="1" x14ac:dyDescent="0.35">
      <c r="A544">
        <v>547</v>
      </c>
      <c r="B544" t="s">
        <v>283</v>
      </c>
      <c r="C544" t="s">
        <v>554</v>
      </c>
      <c r="D544" t="s">
        <v>154</v>
      </c>
      <c r="E544" t="s">
        <v>435</v>
      </c>
      <c r="G544">
        <f>LEN(E544)-LEN(TRIM(E544))</f>
        <v>14</v>
      </c>
      <c r="H544" t="str">
        <f>IF(G544=0,E544,H543)</f>
        <v>Language spoken most often at home for the total population excluding institutional residents</v>
      </c>
      <c r="I544" t="str">
        <f>IF(G544=0,"",IF(G544&lt;=2,TRIM(E544),I543))</f>
        <v>Single responses</v>
      </c>
      <c r="J544" t="str">
        <f>IF($G544&lt;=2,"",IF($G544&lt;=4,TRIM($E544),J543))</f>
        <v>Non-official languages</v>
      </c>
      <c r="K544" t="str">
        <f>IF($G544&lt;=4,"",IF($G544&lt;=6,TRIM($E544),K543))</f>
        <v>Non-Aboriginal languages</v>
      </c>
      <c r="L544" t="str">
        <f>IF($G544&lt;=6,"",IF($G544&lt;=8,TRIM($E544),L543))</f>
        <v>Indo-European languages</v>
      </c>
      <c r="M544" t="str">
        <f>IF($G544&lt;=8,"",IF($G544&lt;=10,TRIM($E544),M543))</f>
        <v>Balto-Slavic languages</v>
      </c>
      <c r="N544" t="str">
        <f>IF($G544&lt;=10,"",IF($G544&lt;=12,TRIM($E544),N543))</f>
        <v>Slavic languages</v>
      </c>
      <c r="O544" t="str">
        <f>IF($G544&lt;=12,"",IF($G544&lt;=14,TRIM($E544),O543))</f>
        <v>Croatian</v>
      </c>
      <c r="Q544" t="str">
        <f t="shared" si="25"/>
        <v>Language spoken most often at home for the total population excluding institutional residents|Single responses|Non-official languages|Non-Aboriginal languages|Indo-European languages|Balto-Slavic languages|Slavic languages|Croatian|</v>
      </c>
      <c r="R544" t="str">
        <f t="shared" si="26"/>
        <v>Language spoken most often at home for the total population excluding institutional residents|Single responses|Non-official languages|Non-Aboriginal languages|Indo-European languages|Balto-Slavic languages|Slavic languages|Croatian</v>
      </c>
      <c r="S544" t="str">
        <f t="shared" si="24"/>
        <v>'Language spoken most often at home for the total population excluding institutional residents|Single responses|Non-official languages|Non-Aboriginal languages|Indo-European languages|Balto-Slavic languages|Slavic languages|Croatian',</v>
      </c>
    </row>
    <row r="545" spans="1:19" hidden="1" x14ac:dyDescent="0.35">
      <c r="A545">
        <v>548</v>
      </c>
      <c r="B545" t="s">
        <v>283</v>
      </c>
      <c r="C545" t="s">
        <v>554</v>
      </c>
      <c r="D545" t="s">
        <v>154</v>
      </c>
      <c r="E545" t="s">
        <v>436</v>
      </c>
      <c r="G545">
        <f>LEN(E545)-LEN(TRIM(E545))</f>
        <v>14</v>
      </c>
      <c r="H545" t="str">
        <f>IF(G545=0,E545,H544)</f>
        <v>Language spoken most often at home for the total population excluding institutional residents</v>
      </c>
      <c r="I545" t="str">
        <f>IF(G545=0,"",IF(G545&lt;=2,TRIM(E545),I544))</f>
        <v>Single responses</v>
      </c>
      <c r="J545" t="str">
        <f>IF($G545&lt;=2,"",IF($G545&lt;=4,TRIM($E545),J544))</f>
        <v>Non-official languages</v>
      </c>
      <c r="K545" t="str">
        <f>IF($G545&lt;=4,"",IF($G545&lt;=6,TRIM($E545),K544))</f>
        <v>Non-Aboriginal languages</v>
      </c>
      <c r="L545" t="str">
        <f>IF($G545&lt;=6,"",IF($G545&lt;=8,TRIM($E545),L544))</f>
        <v>Indo-European languages</v>
      </c>
      <c r="M545" t="str">
        <f>IF($G545&lt;=8,"",IF($G545&lt;=10,TRIM($E545),M544))</f>
        <v>Balto-Slavic languages</v>
      </c>
      <c r="N545" t="str">
        <f>IF($G545&lt;=10,"",IF($G545&lt;=12,TRIM($E545),N544))</f>
        <v>Slavic languages</v>
      </c>
      <c r="O545" t="str">
        <f>IF($G545&lt;=12,"",IF($G545&lt;=14,TRIM($E545),O544))</f>
        <v>Czech</v>
      </c>
      <c r="Q545" t="str">
        <f t="shared" si="25"/>
        <v>Language spoken most often at home for the total population excluding institutional residents|Single responses|Non-official languages|Non-Aboriginal languages|Indo-European languages|Balto-Slavic languages|Slavic languages|Czech|</v>
      </c>
      <c r="R545" t="str">
        <f t="shared" si="26"/>
        <v>Language spoken most often at home for the total population excluding institutional residents|Single responses|Non-official languages|Non-Aboriginal languages|Indo-European languages|Balto-Slavic languages|Slavic languages|Czech</v>
      </c>
      <c r="S545" t="str">
        <f t="shared" si="24"/>
        <v>'Language spoken most often at home for the total population excluding institutional residents|Single responses|Non-official languages|Non-Aboriginal languages|Indo-European languages|Balto-Slavic languages|Slavic languages|Czech',</v>
      </c>
    </row>
    <row r="546" spans="1:19" hidden="1" x14ac:dyDescent="0.35">
      <c r="A546">
        <v>549</v>
      </c>
      <c r="B546" t="s">
        <v>283</v>
      </c>
      <c r="C546" t="s">
        <v>554</v>
      </c>
      <c r="D546" t="s">
        <v>154</v>
      </c>
      <c r="E546" t="s">
        <v>438</v>
      </c>
      <c r="G546">
        <f>LEN(E546)-LEN(TRIM(E546))</f>
        <v>14</v>
      </c>
      <c r="H546" t="str">
        <f>IF(G546=0,E546,H545)</f>
        <v>Language spoken most often at home for the total population excluding institutional residents</v>
      </c>
      <c r="I546" t="str">
        <f>IF(G546=0,"",IF(G546&lt;=2,TRIM(E546),I545))</f>
        <v>Single responses</v>
      </c>
      <c r="J546" t="str">
        <f>IF($G546&lt;=2,"",IF($G546&lt;=4,TRIM($E546),J545))</f>
        <v>Non-official languages</v>
      </c>
      <c r="K546" t="str">
        <f>IF($G546&lt;=4,"",IF($G546&lt;=6,TRIM($E546),K545))</f>
        <v>Non-Aboriginal languages</v>
      </c>
      <c r="L546" t="str">
        <f>IF($G546&lt;=6,"",IF($G546&lt;=8,TRIM($E546),L545))</f>
        <v>Indo-European languages</v>
      </c>
      <c r="M546" t="str">
        <f>IF($G546&lt;=8,"",IF($G546&lt;=10,TRIM($E546),M545))</f>
        <v>Balto-Slavic languages</v>
      </c>
      <c r="N546" t="str">
        <f>IF($G546&lt;=10,"",IF($G546&lt;=12,TRIM($E546),N545))</f>
        <v>Slavic languages</v>
      </c>
      <c r="O546" t="str">
        <f>IF($G546&lt;=12,"",IF($G546&lt;=14,TRIM($E546),O545))</f>
        <v>Macedonian</v>
      </c>
      <c r="Q546" t="str">
        <f t="shared" si="25"/>
        <v>Language spoken most often at home for the total population excluding institutional residents|Single responses|Non-official languages|Non-Aboriginal languages|Indo-European languages|Balto-Slavic languages|Slavic languages|Macedonian|</v>
      </c>
      <c r="R546" t="str">
        <f t="shared" si="26"/>
        <v>Language spoken most often at home for the total population excluding institutional residents|Single responses|Non-official languages|Non-Aboriginal languages|Indo-European languages|Balto-Slavic languages|Slavic languages|Macedonian</v>
      </c>
      <c r="S546" t="str">
        <f t="shared" si="24"/>
        <v>'Language spoken most often at home for the total population excluding institutional residents|Single responses|Non-official languages|Non-Aboriginal languages|Indo-European languages|Balto-Slavic languages|Slavic languages|Macedonian',</v>
      </c>
    </row>
    <row r="547" spans="1:19" hidden="1" x14ac:dyDescent="0.35">
      <c r="A547">
        <v>550</v>
      </c>
      <c r="B547" t="s">
        <v>283</v>
      </c>
      <c r="C547" t="s">
        <v>554</v>
      </c>
      <c r="D547" t="s">
        <v>154</v>
      </c>
      <c r="E547" t="s">
        <v>439</v>
      </c>
      <c r="G547">
        <f>LEN(E547)-LEN(TRIM(E547))</f>
        <v>14</v>
      </c>
      <c r="H547" t="str">
        <f>IF(G547=0,E547,H546)</f>
        <v>Language spoken most often at home for the total population excluding institutional residents</v>
      </c>
      <c r="I547" t="str">
        <f>IF(G547=0,"",IF(G547&lt;=2,TRIM(E547),I546))</f>
        <v>Single responses</v>
      </c>
      <c r="J547" t="str">
        <f>IF($G547&lt;=2,"",IF($G547&lt;=4,TRIM($E547),J546))</f>
        <v>Non-official languages</v>
      </c>
      <c r="K547" t="str">
        <f>IF($G547&lt;=4,"",IF($G547&lt;=6,TRIM($E547),K546))</f>
        <v>Non-Aboriginal languages</v>
      </c>
      <c r="L547" t="str">
        <f>IF($G547&lt;=6,"",IF($G547&lt;=8,TRIM($E547),L546))</f>
        <v>Indo-European languages</v>
      </c>
      <c r="M547" t="str">
        <f>IF($G547&lt;=8,"",IF($G547&lt;=10,TRIM($E547),M546))</f>
        <v>Balto-Slavic languages</v>
      </c>
      <c r="N547" t="str">
        <f>IF($G547&lt;=10,"",IF($G547&lt;=12,TRIM($E547),N546))</f>
        <v>Slavic languages</v>
      </c>
      <c r="O547" t="str">
        <f>IF($G547&lt;=12,"",IF($G547&lt;=14,TRIM($E547),O546))</f>
        <v>Polish</v>
      </c>
      <c r="Q547" t="str">
        <f t="shared" si="25"/>
        <v>Language spoken most often at home for the total population excluding institutional residents|Single responses|Non-official languages|Non-Aboriginal languages|Indo-European languages|Balto-Slavic languages|Slavic languages|Polish|</v>
      </c>
      <c r="R547" t="str">
        <f t="shared" si="26"/>
        <v>Language spoken most often at home for the total population excluding institutional residents|Single responses|Non-official languages|Non-Aboriginal languages|Indo-European languages|Balto-Slavic languages|Slavic languages|Polish</v>
      </c>
      <c r="S547" t="str">
        <f t="shared" si="24"/>
        <v>'Language spoken most often at home for the total population excluding institutional residents|Single responses|Non-official languages|Non-Aboriginal languages|Indo-European languages|Balto-Slavic languages|Slavic languages|Polish',</v>
      </c>
    </row>
    <row r="548" spans="1:19" hidden="1" x14ac:dyDescent="0.35">
      <c r="A548">
        <v>551</v>
      </c>
      <c r="B548" t="s">
        <v>283</v>
      </c>
      <c r="C548" t="s">
        <v>554</v>
      </c>
      <c r="D548" t="s">
        <v>154</v>
      </c>
      <c r="E548" t="s">
        <v>440</v>
      </c>
      <c r="G548">
        <f>LEN(E548)-LEN(TRIM(E548))</f>
        <v>14</v>
      </c>
      <c r="H548" t="str">
        <f>IF(G548=0,E548,H547)</f>
        <v>Language spoken most often at home for the total population excluding institutional residents</v>
      </c>
      <c r="I548" t="str">
        <f>IF(G548=0,"",IF(G548&lt;=2,TRIM(E548),I547))</f>
        <v>Single responses</v>
      </c>
      <c r="J548" t="str">
        <f>IF($G548&lt;=2,"",IF($G548&lt;=4,TRIM($E548),J547))</f>
        <v>Non-official languages</v>
      </c>
      <c r="K548" t="str">
        <f>IF($G548&lt;=4,"",IF($G548&lt;=6,TRIM($E548),K547))</f>
        <v>Non-Aboriginal languages</v>
      </c>
      <c r="L548" t="str">
        <f>IF($G548&lt;=6,"",IF($G548&lt;=8,TRIM($E548),L547))</f>
        <v>Indo-European languages</v>
      </c>
      <c r="M548" t="str">
        <f>IF($G548&lt;=8,"",IF($G548&lt;=10,TRIM($E548),M547))</f>
        <v>Balto-Slavic languages</v>
      </c>
      <c r="N548" t="str">
        <f>IF($G548&lt;=10,"",IF($G548&lt;=12,TRIM($E548),N547))</f>
        <v>Slavic languages</v>
      </c>
      <c r="O548" t="str">
        <f>IF($G548&lt;=12,"",IF($G548&lt;=14,TRIM($E548),O547))</f>
        <v>Russian</v>
      </c>
      <c r="Q548" t="str">
        <f t="shared" si="25"/>
        <v>Language spoken most often at home for the total population excluding institutional residents|Single responses|Non-official languages|Non-Aboriginal languages|Indo-European languages|Balto-Slavic languages|Slavic languages|Russian|</v>
      </c>
      <c r="R548" t="str">
        <f t="shared" si="26"/>
        <v>Language spoken most often at home for the total population excluding institutional residents|Single responses|Non-official languages|Non-Aboriginal languages|Indo-European languages|Balto-Slavic languages|Slavic languages|Russian</v>
      </c>
      <c r="S548" t="str">
        <f t="shared" si="24"/>
        <v>'Language spoken most often at home for the total population excluding institutional residents|Single responses|Non-official languages|Non-Aboriginal languages|Indo-European languages|Balto-Slavic languages|Slavic languages|Russian',</v>
      </c>
    </row>
    <row r="549" spans="1:19" hidden="1" x14ac:dyDescent="0.35">
      <c r="A549">
        <v>552</v>
      </c>
      <c r="B549" t="s">
        <v>283</v>
      </c>
      <c r="C549" t="s">
        <v>554</v>
      </c>
      <c r="D549" t="s">
        <v>154</v>
      </c>
      <c r="E549" t="s">
        <v>464</v>
      </c>
      <c r="G549">
        <f>LEN(E549)-LEN(TRIM(E549))</f>
        <v>12</v>
      </c>
      <c r="H549" t="str">
        <f>IF(G549=0,E549,H548)</f>
        <v>Language spoken most often at home for the total population excluding institutional residents</v>
      </c>
      <c r="I549" t="str">
        <f>IF(G549=0,"",IF(G549&lt;=2,TRIM(E549),I548))</f>
        <v>Single responses</v>
      </c>
      <c r="J549" t="str">
        <f>IF($G549&lt;=2,"",IF($G549&lt;=4,TRIM($E549),J548))</f>
        <v>Non-official languages</v>
      </c>
      <c r="K549" t="str">
        <f>IF($G549&lt;=4,"",IF($G549&lt;=6,TRIM($E549),K548))</f>
        <v>Non-Aboriginal languages</v>
      </c>
      <c r="L549" t="str">
        <f>IF($G549&lt;=6,"",IF($G549&lt;=8,TRIM($E549),L548))</f>
        <v>Indo-European languages</v>
      </c>
      <c r="M549" t="str">
        <f>IF($G549&lt;=8,"",IF($G549&lt;=10,TRIM($E549),M548))</f>
        <v>Balto-Slavic languages</v>
      </c>
      <c r="N549" t="str">
        <f>IF($G549&lt;=10,"",IF($G549&lt;=12,TRIM($E549),N548))</f>
        <v>Indo-Aryan languages</v>
      </c>
      <c r="O549" t="str">
        <f>IF($G549&lt;=12,"",IF($G549&lt;=14,TRIM($E549),O548))</f>
        <v/>
      </c>
      <c r="Q549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</v>
      </c>
      <c r="R549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</v>
      </c>
      <c r="S549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languages',</v>
      </c>
    </row>
    <row r="550" spans="1:19" hidden="1" x14ac:dyDescent="0.35">
      <c r="A550">
        <v>553</v>
      </c>
      <c r="B550" t="s">
        <v>283</v>
      </c>
      <c r="C550" t="s">
        <v>554</v>
      </c>
      <c r="D550" t="s">
        <v>154</v>
      </c>
      <c r="E550" t="s">
        <v>441</v>
      </c>
      <c r="G550">
        <f>LEN(E550)-LEN(TRIM(E550))</f>
        <v>14</v>
      </c>
      <c r="H550" t="str">
        <f>IF(G550=0,E550,H549)</f>
        <v>Language spoken most often at home for the total population excluding institutional residents</v>
      </c>
      <c r="I550" t="str">
        <f>IF(G550=0,"",IF(G550&lt;=2,TRIM(E550),I549))</f>
        <v>Single responses</v>
      </c>
      <c r="J550" t="str">
        <f>IF($G550&lt;=2,"",IF($G550&lt;=4,TRIM($E550),J549))</f>
        <v>Non-official languages</v>
      </c>
      <c r="K550" t="str">
        <f>IF($G550&lt;=4,"",IF($G550&lt;=6,TRIM($E550),K549))</f>
        <v>Non-Aboriginal languages</v>
      </c>
      <c r="L550" t="str">
        <f>IF($G550&lt;=6,"",IF($G550&lt;=8,TRIM($E550),L549))</f>
        <v>Indo-European languages</v>
      </c>
      <c r="M550" t="str">
        <f>IF($G550&lt;=8,"",IF($G550&lt;=10,TRIM($E550),M549))</f>
        <v>Balto-Slavic languages</v>
      </c>
      <c r="N550" t="str">
        <f>IF($G550&lt;=10,"",IF($G550&lt;=12,TRIM($E550),N549))</f>
        <v>Indo-Aryan languages</v>
      </c>
      <c r="O550" t="str">
        <f>IF($G550&lt;=12,"",IF($G550&lt;=14,TRIM($E550),O549))</f>
        <v>Serbian</v>
      </c>
      <c r="Q550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languages|Serbian|</v>
      </c>
      <c r="R550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languages|Serbian</v>
      </c>
      <c r="S550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languages|Serbian',</v>
      </c>
    </row>
    <row r="551" spans="1:19" hidden="1" x14ac:dyDescent="0.35">
      <c r="A551">
        <v>554</v>
      </c>
      <c r="B551" t="s">
        <v>283</v>
      </c>
      <c r="C551" t="s">
        <v>554</v>
      </c>
      <c r="D551" t="s">
        <v>154</v>
      </c>
      <c r="E551" t="s">
        <v>442</v>
      </c>
      <c r="G551">
        <f>LEN(E551)-LEN(TRIM(E551))</f>
        <v>14</v>
      </c>
      <c r="H551" t="str">
        <f>IF(G551=0,E551,H550)</f>
        <v>Language spoken most often at home for the total population excluding institutional residents</v>
      </c>
      <c r="I551" t="str">
        <f>IF(G551=0,"",IF(G551&lt;=2,TRIM(E551),I550))</f>
        <v>Single responses</v>
      </c>
      <c r="J551" t="str">
        <f>IF($G551&lt;=2,"",IF($G551&lt;=4,TRIM($E551),J550))</f>
        <v>Non-official languages</v>
      </c>
      <c r="K551" t="str">
        <f>IF($G551&lt;=4,"",IF($G551&lt;=6,TRIM($E551),K550))</f>
        <v>Non-Aboriginal languages</v>
      </c>
      <c r="L551" t="str">
        <f>IF($G551&lt;=6,"",IF($G551&lt;=8,TRIM($E551),L550))</f>
        <v>Indo-European languages</v>
      </c>
      <c r="M551" t="str">
        <f>IF($G551&lt;=8,"",IF($G551&lt;=10,TRIM($E551),M550))</f>
        <v>Balto-Slavic languages</v>
      </c>
      <c r="N551" t="str">
        <f>IF($G551&lt;=10,"",IF($G551&lt;=12,TRIM($E551),N550))</f>
        <v>Indo-Aryan languages</v>
      </c>
      <c r="O551" t="str">
        <f>IF($G551&lt;=12,"",IF($G551&lt;=14,TRIM($E551),O550))</f>
        <v>Serbo-Croatian</v>
      </c>
      <c r="Q551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languages|Serbo-Croatian|</v>
      </c>
      <c r="R551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languages|Serbo-Croatian</v>
      </c>
      <c r="S551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languages|Serbo-Croatian',</v>
      </c>
    </row>
    <row r="552" spans="1:19" hidden="1" x14ac:dyDescent="0.35">
      <c r="A552">
        <v>555</v>
      </c>
      <c r="B552" t="s">
        <v>283</v>
      </c>
      <c r="C552" t="s">
        <v>554</v>
      </c>
      <c r="D552" t="s">
        <v>154</v>
      </c>
      <c r="E552" t="s">
        <v>443</v>
      </c>
      <c r="G552">
        <f>LEN(E552)-LEN(TRIM(E552))</f>
        <v>14</v>
      </c>
      <c r="H552" t="str">
        <f>IF(G552=0,E552,H551)</f>
        <v>Language spoken most often at home for the total population excluding institutional residents</v>
      </c>
      <c r="I552" t="str">
        <f>IF(G552=0,"",IF(G552&lt;=2,TRIM(E552),I551))</f>
        <v>Single responses</v>
      </c>
      <c r="J552" t="str">
        <f>IF($G552&lt;=2,"",IF($G552&lt;=4,TRIM($E552),J551))</f>
        <v>Non-official languages</v>
      </c>
      <c r="K552" t="str">
        <f>IF($G552&lt;=4,"",IF($G552&lt;=6,TRIM($E552),K551))</f>
        <v>Non-Aboriginal languages</v>
      </c>
      <c r="L552" t="str">
        <f>IF($G552&lt;=6,"",IF($G552&lt;=8,TRIM($E552),L551))</f>
        <v>Indo-European languages</v>
      </c>
      <c r="M552" t="str">
        <f>IF($G552&lt;=8,"",IF($G552&lt;=10,TRIM($E552),M551))</f>
        <v>Balto-Slavic languages</v>
      </c>
      <c r="N552" t="str">
        <f>IF($G552&lt;=10,"",IF($G552&lt;=12,TRIM($E552),N551))</f>
        <v>Indo-Aryan languages</v>
      </c>
      <c r="O552" t="str">
        <f>IF($G552&lt;=12,"",IF($G552&lt;=14,TRIM($E552),O551))</f>
        <v>Slovak</v>
      </c>
      <c r="Q552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languages|Slovak|</v>
      </c>
      <c r="R552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languages|Slovak</v>
      </c>
      <c r="S552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languages|Slovak',</v>
      </c>
    </row>
    <row r="553" spans="1:19" hidden="1" x14ac:dyDescent="0.35">
      <c r="A553">
        <v>556</v>
      </c>
      <c r="B553" t="s">
        <v>283</v>
      </c>
      <c r="C553" t="s">
        <v>554</v>
      </c>
      <c r="D553" t="s">
        <v>154</v>
      </c>
      <c r="E553" t="s">
        <v>444</v>
      </c>
      <c r="G553">
        <f>LEN(E553)-LEN(TRIM(E553))</f>
        <v>14</v>
      </c>
      <c r="H553" t="str">
        <f>IF(G553=0,E553,H552)</f>
        <v>Language spoken most often at home for the total population excluding institutional residents</v>
      </c>
      <c r="I553" t="str">
        <f>IF(G553=0,"",IF(G553&lt;=2,TRIM(E553),I552))</f>
        <v>Single responses</v>
      </c>
      <c r="J553" t="str">
        <f>IF($G553&lt;=2,"",IF($G553&lt;=4,TRIM($E553),J552))</f>
        <v>Non-official languages</v>
      </c>
      <c r="K553" t="str">
        <f>IF($G553&lt;=4,"",IF($G553&lt;=6,TRIM($E553),K552))</f>
        <v>Non-Aboriginal languages</v>
      </c>
      <c r="L553" t="str">
        <f>IF($G553&lt;=6,"",IF($G553&lt;=8,TRIM($E553),L552))</f>
        <v>Indo-European languages</v>
      </c>
      <c r="M553" t="str">
        <f>IF($G553&lt;=8,"",IF($G553&lt;=10,TRIM($E553),M552))</f>
        <v>Balto-Slavic languages</v>
      </c>
      <c r="N553" t="str">
        <f>IF($G553&lt;=10,"",IF($G553&lt;=12,TRIM($E553),N552))</f>
        <v>Indo-Aryan languages</v>
      </c>
      <c r="O553" t="str">
        <f>IF($G553&lt;=12,"",IF($G553&lt;=14,TRIM($E553),O552))</f>
        <v>Slovene (Slovenian)</v>
      </c>
      <c r="Q553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languages|Slovene (Slovenian)|</v>
      </c>
      <c r="R553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languages|Slovene (Slovenian)</v>
      </c>
      <c r="S553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languages|Slovene (Slovenian)',</v>
      </c>
    </row>
    <row r="554" spans="1:19" hidden="1" x14ac:dyDescent="0.35">
      <c r="A554">
        <v>557</v>
      </c>
      <c r="B554" t="s">
        <v>283</v>
      </c>
      <c r="C554" t="s">
        <v>554</v>
      </c>
      <c r="D554" t="s">
        <v>154</v>
      </c>
      <c r="E554" t="s">
        <v>445</v>
      </c>
      <c r="G554">
        <f>LEN(E554)-LEN(TRIM(E554))</f>
        <v>14</v>
      </c>
      <c r="H554" t="str">
        <f>IF(G554=0,E554,H553)</f>
        <v>Language spoken most often at home for the total population excluding institutional residents</v>
      </c>
      <c r="I554" t="str">
        <f>IF(G554=0,"",IF(G554&lt;=2,TRIM(E554),I553))</f>
        <v>Single responses</v>
      </c>
      <c r="J554" t="str">
        <f>IF($G554&lt;=2,"",IF($G554&lt;=4,TRIM($E554),J553))</f>
        <v>Non-official languages</v>
      </c>
      <c r="K554" t="str">
        <f>IF($G554&lt;=4,"",IF($G554&lt;=6,TRIM($E554),K553))</f>
        <v>Non-Aboriginal languages</v>
      </c>
      <c r="L554" t="str">
        <f>IF($G554&lt;=6,"",IF($G554&lt;=8,TRIM($E554),L553))</f>
        <v>Indo-European languages</v>
      </c>
      <c r="M554" t="str">
        <f>IF($G554&lt;=8,"",IF($G554&lt;=10,TRIM($E554),M553))</f>
        <v>Balto-Slavic languages</v>
      </c>
      <c r="N554" t="str">
        <f>IF($G554&lt;=10,"",IF($G554&lt;=12,TRIM($E554),N553))</f>
        <v>Indo-Aryan languages</v>
      </c>
      <c r="O554" t="str">
        <f>IF($G554&lt;=12,"",IF($G554&lt;=14,TRIM($E554),O553))</f>
        <v>Ukrainian</v>
      </c>
      <c r="Q554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languages|Ukrainian|</v>
      </c>
      <c r="R554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languages|Ukrainian</v>
      </c>
      <c r="S554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languages|Ukrainian',</v>
      </c>
    </row>
    <row r="555" spans="1:19" hidden="1" x14ac:dyDescent="0.35">
      <c r="A555">
        <v>558</v>
      </c>
      <c r="B555" t="s">
        <v>283</v>
      </c>
      <c r="C555" t="s">
        <v>554</v>
      </c>
      <c r="D555" t="s">
        <v>154</v>
      </c>
      <c r="E555" t="s">
        <v>446</v>
      </c>
      <c r="G555">
        <f>LEN(E555)-LEN(TRIM(E555))</f>
        <v>14</v>
      </c>
      <c r="H555" t="str">
        <f>IF(G555=0,E555,H554)</f>
        <v>Language spoken most often at home for the total population excluding institutional residents</v>
      </c>
      <c r="I555" t="str">
        <f>IF(G555=0,"",IF(G555&lt;=2,TRIM(E555),I554))</f>
        <v>Single responses</v>
      </c>
      <c r="J555" t="str">
        <f>IF($G555&lt;=2,"",IF($G555&lt;=4,TRIM($E555),J554))</f>
        <v>Non-official languages</v>
      </c>
      <c r="K555" t="str">
        <f>IF($G555&lt;=4,"",IF($G555&lt;=6,TRIM($E555),K554))</f>
        <v>Non-Aboriginal languages</v>
      </c>
      <c r="L555" t="str">
        <f>IF($G555&lt;=6,"",IF($G555&lt;=8,TRIM($E555),L554))</f>
        <v>Indo-European languages</v>
      </c>
      <c r="M555" t="str">
        <f>IF($G555&lt;=8,"",IF($G555&lt;=10,TRIM($E555),M554))</f>
        <v>Balto-Slavic languages</v>
      </c>
      <c r="N555" t="str">
        <f>IF($G555&lt;=10,"",IF($G555&lt;=12,TRIM($E555),N554))</f>
        <v>Indo-Aryan languages</v>
      </c>
      <c r="O555" t="str">
        <f>IF($G555&lt;=12,"",IF($G555&lt;=14,TRIM($E555),O554))</f>
        <v>Slavic languages, n.i.e.</v>
      </c>
      <c r="Q555" t="str">
        <f t="shared" si="25"/>
        <v>Language spoken most often at home for the total population excluding institutional residents|Single responses|Non-official languages|Non-Aboriginal languages|Indo-European languages|Balto-Slavic languages|Indo-Aryan languages|Slavic languages, n.i.e.|</v>
      </c>
      <c r="R555" t="str">
        <f t="shared" si="26"/>
        <v>Language spoken most often at home for the total population excluding institutional residents|Single responses|Non-official languages|Non-Aboriginal languages|Indo-European languages|Balto-Slavic languages|Indo-Aryan languages|Slavic languages, n.i.e.</v>
      </c>
      <c r="S555" t="str">
        <f t="shared" si="24"/>
        <v>'Language spoken most often at home for the total population excluding institutional residents|Single responses|Non-official languages|Non-Aboriginal languages|Indo-European languages|Balto-Slavic languages|Indo-Aryan languages|Slavic languages, n.i.e.',</v>
      </c>
    </row>
    <row r="556" spans="1:19" hidden="1" x14ac:dyDescent="0.35">
      <c r="A556">
        <v>559</v>
      </c>
      <c r="B556" t="s">
        <v>283</v>
      </c>
      <c r="C556" t="s">
        <v>554</v>
      </c>
      <c r="D556" t="s">
        <v>154</v>
      </c>
      <c r="E556" t="s">
        <v>447</v>
      </c>
      <c r="G556">
        <f>LEN(E556)-LEN(TRIM(E556))</f>
        <v>10</v>
      </c>
      <c r="H556" t="str">
        <f>IF(G556=0,E556,H555)</f>
        <v>Language spoken most often at home for the total population excluding institutional residents</v>
      </c>
      <c r="I556" t="str">
        <f>IF(G556=0,"",IF(G556&lt;=2,TRIM(E556),I555))</f>
        <v>Single responses</v>
      </c>
      <c r="J556" t="str">
        <f>IF($G556&lt;=2,"",IF($G556&lt;=4,TRIM($E556),J555))</f>
        <v>Non-official languages</v>
      </c>
      <c r="K556" t="str">
        <f>IF($G556&lt;=4,"",IF($G556&lt;=6,TRIM($E556),K555))</f>
        <v>Non-Aboriginal languages</v>
      </c>
      <c r="L556" t="str">
        <f>IF($G556&lt;=6,"",IF($G556&lt;=8,TRIM($E556),L555))</f>
        <v>Indo-European languages</v>
      </c>
      <c r="M556" t="str">
        <f>IF($G556&lt;=8,"",IF($G556&lt;=10,TRIM($E556),M555))</f>
        <v>Celtic languages</v>
      </c>
      <c r="N556" t="str">
        <f>IF($G556&lt;=10,"",IF($G556&lt;=12,TRIM($E556),N555))</f>
        <v/>
      </c>
      <c r="O556" t="str">
        <f>IF($G556&lt;=12,"",IF($G556&lt;=14,TRIM($E556),O555))</f>
        <v/>
      </c>
      <c r="Q556" t="str">
        <f t="shared" si="25"/>
        <v>Language spoken most often at home for the total population excluding institutional residents|Single responses|Non-official languages|Non-Aboriginal languages|Indo-European languages|Celtic languages|</v>
      </c>
      <c r="R556" t="str">
        <f t="shared" si="26"/>
        <v>Language spoken most often at home for the total population excluding institutional residents|Single responses|Non-official languages|Non-Aboriginal languages|Indo-European languages|Celtic languages</v>
      </c>
      <c r="S556" t="str">
        <f t="shared" si="24"/>
        <v>'Language spoken most often at home for the total population excluding institutional residents|Single responses|Non-official languages|Non-Aboriginal languages|Indo-European languages|Celtic languages',</v>
      </c>
    </row>
    <row r="557" spans="1:19" hidden="1" x14ac:dyDescent="0.35">
      <c r="A557">
        <v>560</v>
      </c>
      <c r="B557" t="s">
        <v>283</v>
      </c>
      <c r="C557" t="s">
        <v>554</v>
      </c>
      <c r="D557" t="s">
        <v>154</v>
      </c>
      <c r="E557" t="s">
        <v>448</v>
      </c>
      <c r="G557">
        <f>LEN(E557)-LEN(TRIM(E557))</f>
        <v>12</v>
      </c>
      <c r="H557" t="str">
        <f>IF(G557=0,E557,H556)</f>
        <v>Language spoken most often at home for the total population excluding institutional residents</v>
      </c>
      <c r="I557" t="str">
        <f>IF(G557=0,"",IF(G557&lt;=2,TRIM(E557),I556))</f>
        <v>Single responses</v>
      </c>
      <c r="J557" t="str">
        <f>IF($G557&lt;=2,"",IF($G557&lt;=4,TRIM($E557),J556))</f>
        <v>Non-official languages</v>
      </c>
      <c r="K557" t="str">
        <f>IF($G557&lt;=4,"",IF($G557&lt;=6,TRIM($E557),K556))</f>
        <v>Non-Aboriginal languages</v>
      </c>
      <c r="L557" t="str">
        <f>IF($G557&lt;=6,"",IF($G557&lt;=8,TRIM($E557),L556))</f>
        <v>Indo-European languages</v>
      </c>
      <c r="M557" t="str">
        <f>IF($G557&lt;=8,"",IF($G557&lt;=10,TRIM($E557),M556))</f>
        <v>Celtic languages</v>
      </c>
      <c r="N557" t="str">
        <f>IF($G557&lt;=10,"",IF($G557&lt;=12,TRIM($E557),N556))</f>
        <v>Scottish Gaelic</v>
      </c>
      <c r="O557" t="str">
        <f>IF($G557&lt;=12,"",IF($G557&lt;=14,TRIM($E557),O556))</f>
        <v/>
      </c>
      <c r="Q557" t="str">
        <f t="shared" si="25"/>
        <v>Language spoken most often at home for the total population excluding institutional residents|Single responses|Non-official languages|Non-Aboriginal languages|Indo-European languages|Celtic languages|Scottish Gaelic</v>
      </c>
      <c r="R557" t="str">
        <f t="shared" si="26"/>
        <v>Language spoken most often at home for the total population excluding institutional residents|Single responses|Non-official languages|Non-Aboriginal languages|Indo-European languages|Celtic languages|Scottish Gaelic</v>
      </c>
      <c r="S557" t="str">
        <f t="shared" si="24"/>
        <v>'Language spoken most often at home for the total population excluding institutional residents|Single responses|Non-official languages|Non-Aboriginal languages|Indo-European languages|Celtic languages|Scottish Gaelic',</v>
      </c>
    </row>
    <row r="558" spans="1:19" hidden="1" x14ac:dyDescent="0.35">
      <c r="A558">
        <v>561</v>
      </c>
      <c r="B558" t="s">
        <v>283</v>
      </c>
      <c r="C558" t="s">
        <v>554</v>
      </c>
      <c r="D558" t="s">
        <v>154</v>
      </c>
      <c r="E558" t="s">
        <v>449</v>
      </c>
      <c r="G558">
        <f>LEN(E558)-LEN(TRIM(E558))</f>
        <v>12</v>
      </c>
      <c r="H558" t="str">
        <f>IF(G558=0,E558,H557)</f>
        <v>Language spoken most often at home for the total population excluding institutional residents</v>
      </c>
      <c r="I558" t="str">
        <f>IF(G558=0,"",IF(G558&lt;=2,TRIM(E558),I557))</f>
        <v>Single responses</v>
      </c>
      <c r="J558" t="str">
        <f>IF($G558&lt;=2,"",IF($G558&lt;=4,TRIM($E558),J557))</f>
        <v>Non-official languages</v>
      </c>
      <c r="K558" t="str">
        <f>IF($G558&lt;=4,"",IF($G558&lt;=6,TRIM($E558),K557))</f>
        <v>Non-Aboriginal languages</v>
      </c>
      <c r="L558" t="str">
        <f>IF($G558&lt;=6,"",IF($G558&lt;=8,TRIM($E558),L557))</f>
        <v>Indo-European languages</v>
      </c>
      <c r="M558" t="str">
        <f>IF($G558&lt;=8,"",IF($G558&lt;=10,TRIM($E558),M557))</f>
        <v>Celtic languages</v>
      </c>
      <c r="N558" t="str">
        <f>IF($G558&lt;=10,"",IF($G558&lt;=12,TRIM($E558),N557))</f>
        <v>Welsh</v>
      </c>
      <c r="O558" t="str">
        <f>IF($G558&lt;=12,"",IF($G558&lt;=14,TRIM($E558),O557))</f>
        <v/>
      </c>
      <c r="Q558" t="str">
        <f t="shared" si="25"/>
        <v>Language spoken most often at home for the total population excluding institutional residents|Single responses|Non-official languages|Non-Aboriginal languages|Indo-European languages|Celtic languages|Welsh</v>
      </c>
      <c r="R558" t="str">
        <f t="shared" si="26"/>
        <v>Language spoken most often at home for the total population excluding institutional residents|Single responses|Non-official languages|Non-Aboriginal languages|Indo-European languages|Celtic languages|Welsh</v>
      </c>
      <c r="S558" t="str">
        <f t="shared" si="24"/>
        <v>'Language spoken most often at home for the total population excluding institutional residents|Single responses|Non-official languages|Non-Aboriginal languages|Indo-European languages|Celtic languages|Welsh',</v>
      </c>
    </row>
    <row r="559" spans="1:19" hidden="1" x14ac:dyDescent="0.35">
      <c r="A559">
        <v>562</v>
      </c>
      <c r="B559" t="s">
        <v>283</v>
      </c>
      <c r="C559" t="s">
        <v>554</v>
      </c>
      <c r="D559" t="s">
        <v>154</v>
      </c>
      <c r="E559" t="s">
        <v>450</v>
      </c>
      <c r="G559">
        <f>LEN(E559)-LEN(TRIM(E559))</f>
        <v>12</v>
      </c>
      <c r="H559" t="str">
        <f>IF(G559=0,E559,H558)</f>
        <v>Language spoken most often at home for the total population excluding institutional residents</v>
      </c>
      <c r="I559" t="str">
        <f>IF(G559=0,"",IF(G559&lt;=2,TRIM(E559),I558))</f>
        <v>Single responses</v>
      </c>
      <c r="J559" t="str">
        <f>IF($G559&lt;=2,"",IF($G559&lt;=4,TRIM($E559),J558))</f>
        <v>Non-official languages</v>
      </c>
      <c r="K559" t="str">
        <f>IF($G559&lt;=4,"",IF($G559&lt;=6,TRIM($E559),K558))</f>
        <v>Non-Aboriginal languages</v>
      </c>
      <c r="L559" t="str">
        <f>IF($G559&lt;=6,"",IF($G559&lt;=8,TRIM($E559),L558))</f>
        <v>Indo-European languages</v>
      </c>
      <c r="M559" t="str">
        <f>IF($G559&lt;=8,"",IF($G559&lt;=10,TRIM($E559),M558))</f>
        <v>Celtic languages</v>
      </c>
      <c r="N559" t="str">
        <f>IF($G559&lt;=10,"",IF($G559&lt;=12,TRIM($E559),N558))</f>
        <v>Celtic languages, n.i.e.</v>
      </c>
      <c r="O559" t="str">
        <f>IF($G559&lt;=12,"",IF($G559&lt;=14,TRIM($E559),O558))</f>
        <v/>
      </c>
      <c r="Q559" t="str">
        <f t="shared" si="25"/>
        <v>Language spoken most often at home for the total population excluding institutional residents|Single responses|Non-official languages|Non-Aboriginal languages|Indo-European languages|Celtic languages|Celtic languages, n.i.e.</v>
      </c>
      <c r="R559" t="str">
        <f t="shared" si="26"/>
        <v>Language spoken most often at home for the total population excluding institutional residents|Single responses|Non-official languages|Non-Aboriginal languages|Indo-European languages|Celtic languages|Celtic languages, n.i.e.</v>
      </c>
      <c r="S559" t="str">
        <f t="shared" si="24"/>
        <v>'Language spoken most often at home for the total population excluding institutional residents|Single responses|Non-official languages|Non-Aboriginal languages|Indo-European languages|Celtic languages|Celtic languages, n.i.e.',</v>
      </c>
    </row>
    <row r="560" spans="1:19" hidden="1" x14ac:dyDescent="0.35">
      <c r="A560">
        <v>563</v>
      </c>
      <c r="B560" t="s">
        <v>283</v>
      </c>
      <c r="C560" t="s">
        <v>554</v>
      </c>
      <c r="D560" t="s">
        <v>154</v>
      </c>
      <c r="E560" t="s">
        <v>452</v>
      </c>
      <c r="G560">
        <f>LEN(E560)-LEN(TRIM(E560))</f>
        <v>10</v>
      </c>
      <c r="H560" t="str">
        <f>IF(G560=0,E560,H559)</f>
        <v>Language spoken most often at home for the total population excluding institutional residents</v>
      </c>
      <c r="I560" t="str">
        <f>IF(G560=0,"",IF(G560&lt;=2,TRIM(E560),I559))</f>
        <v>Single responses</v>
      </c>
      <c r="J560" t="str">
        <f>IF($G560&lt;=2,"",IF($G560&lt;=4,TRIM($E560),J559))</f>
        <v>Non-official languages</v>
      </c>
      <c r="K560" t="str">
        <f>IF($G560&lt;=4,"",IF($G560&lt;=6,TRIM($E560),K559))</f>
        <v>Non-Aboriginal languages</v>
      </c>
      <c r="L560" t="str">
        <f>IF($G560&lt;=6,"",IF($G560&lt;=8,TRIM($E560),L559))</f>
        <v>Indo-European languages</v>
      </c>
      <c r="M560" t="str">
        <f>IF($G560&lt;=8,"",IF($G560&lt;=10,TRIM($E560),M559))</f>
        <v>Germanic languages</v>
      </c>
      <c r="N560" t="str">
        <f>IF($G560&lt;=10,"",IF($G560&lt;=12,TRIM($E560),N559))</f>
        <v/>
      </c>
      <c r="O560" t="str">
        <f>IF($G560&lt;=12,"",IF($G560&lt;=14,TRIM($E560),O559))</f>
        <v/>
      </c>
      <c r="Q560" t="str">
        <f t="shared" si="25"/>
        <v>Language spoken most often at home for the total population excluding institutional residents|Single responses|Non-official languages|Non-Aboriginal languages|Indo-European languages|Germanic languages|</v>
      </c>
      <c r="R560" t="str">
        <f t="shared" si="26"/>
        <v>Language spoken most often at home for the total population excluding institutional residents|Single responses|Non-official languages|Non-Aboriginal languages|Indo-European languages|Germanic languages</v>
      </c>
      <c r="S560" t="str">
        <f t="shared" si="24"/>
        <v>'Language spoken most often at home for the total population excluding institutional residents|Single responses|Non-official languages|Non-Aboriginal languages|Indo-European languages|Germanic languages',</v>
      </c>
    </row>
    <row r="561" spans="1:19" hidden="1" x14ac:dyDescent="0.35">
      <c r="A561">
        <v>564</v>
      </c>
      <c r="B561" t="s">
        <v>283</v>
      </c>
      <c r="C561" t="s">
        <v>554</v>
      </c>
      <c r="D561" t="s">
        <v>154</v>
      </c>
      <c r="E561" t="s">
        <v>453</v>
      </c>
      <c r="G561">
        <f>LEN(E561)-LEN(TRIM(E561))</f>
        <v>12</v>
      </c>
      <c r="H561" t="str">
        <f>IF(G561=0,E561,H560)</f>
        <v>Language spoken most often at home for the total population excluding institutional residents</v>
      </c>
      <c r="I561" t="str">
        <f>IF(G561=0,"",IF(G561&lt;=2,TRIM(E561),I560))</f>
        <v>Single responses</v>
      </c>
      <c r="J561" t="str">
        <f>IF($G561&lt;=2,"",IF($G561&lt;=4,TRIM($E561),J560))</f>
        <v>Non-official languages</v>
      </c>
      <c r="K561" t="str">
        <f>IF($G561&lt;=4,"",IF($G561&lt;=6,TRIM($E561),K560))</f>
        <v>Non-Aboriginal languages</v>
      </c>
      <c r="L561" t="str">
        <f>IF($G561&lt;=6,"",IF($G561&lt;=8,TRIM($E561),L560))</f>
        <v>Indo-European languages</v>
      </c>
      <c r="M561" t="str">
        <f>IF($G561&lt;=8,"",IF($G561&lt;=10,TRIM($E561),M560))</f>
        <v>Germanic languages</v>
      </c>
      <c r="N561" t="str">
        <f>IF($G561&lt;=10,"",IF($G561&lt;=12,TRIM($E561),N560))</f>
        <v>Afrikaans</v>
      </c>
      <c r="O561" t="str">
        <f>IF($G561&lt;=12,"",IF($G561&lt;=14,TRIM($E561),O560))</f>
        <v/>
      </c>
      <c r="Q561" t="str">
        <f t="shared" si="25"/>
        <v>Language spoken most often at home for the total population excluding institutional residents|Single responses|Non-official languages|Non-Aboriginal languages|Indo-European languages|Germanic languages|Afrikaans</v>
      </c>
      <c r="R561" t="str">
        <f t="shared" si="26"/>
        <v>Language spoken most often at home for the total population excluding institutional residents|Single responses|Non-official languages|Non-Aboriginal languages|Indo-European languages|Germanic languages|Afrikaans</v>
      </c>
      <c r="S561" t="str">
        <f t="shared" si="24"/>
        <v>'Language spoken most often at home for the total population excluding institutional residents|Single responses|Non-official languages|Non-Aboriginal languages|Indo-European languages|Germanic languages|Afrikaans',</v>
      </c>
    </row>
    <row r="562" spans="1:19" hidden="1" x14ac:dyDescent="0.35">
      <c r="A562">
        <v>565</v>
      </c>
      <c r="B562" t="s">
        <v>283</v>
      </c>
      <c r="C562" t="s">
        <v>554</v>
      </c>
      <c r="D562" t="s">
        <v>154</v>
      </c>
      <c r="E562" t="s">
        <v>454</v>
      </c>
      <c r="G562">
        <f>LEN(E562)-LEN(TRIM(E562))</f>
        <v>12</v>
      </c>
      <c r="H562" t="str">
        <f>IF(G562=0,E562,H561)</f>
        <v>Language spoken most often at home for the total population excluding institutional residents</v>
      </c>
      <c r="I562" t="str">
        <f>IF(G562=0,"",IF(G562&lt;=2,TRIM(E562),I561))</f>
        <v>Single responses</v>
      </c>
      <c r="J562" t="str">
        <f>IF($G562&lt;=2,"",IF($G562&lt;=4,TRIM($E562),J561))</f>
        <v>Non-official languages</v>
      </c>
      <c r="K562" t="str">
        <f>IF($G562&lt;=4,"",IF($G562&lt;=6,TRIM($E562),K561))</f>
        <v>Non-Aboriginal languages</v>
      </c>
      <c r="L562" t="str">
        <f>IF($G562&lt;=6,"",IF($G562&lt;=8,TRIM($E562),L561))</f>
        <v>Indo-European languages</v>
      </c>
      <c r="M562" t="str">
        <f>IF($G562&lt;=8,"",IF($G562&lt;=10,TRIM($E562),M561))</f>
        <v>Germanic languages</v>
      </c>
      <c r="N562" t="str">
        <f>IF($G562&lt;=10,"",IF($G562&lt;=12,TRIM($E562),N561))</f>
        <v>Danish</v>
      </c>
      <c r="O562" t="str">
        <f>IF($G562&lt;=12,"",IF($G562&lt;=14,TRIM($E562),O561))</f>
        <v/>
      </c>
      <c r="Q562" t="str">
        <f t="shared" si="25"/>
        <v>Language spoken most often at home for the total population excluding institutional residents|Single responses|Non-official languages|Non-Aboriginal languages|Indo-European languages|Germanic languages|Danish</v>
      </c>
      <c r="R562" t="str">
        <f t="shared" si="26"/>
        <v>Language spoken most often at home for the total population excluding institutional residents|Single responses|Non-official languages|Non-Aboriginal languages|Indo-European languages|Germanic languages|Danish</v>
      </c>
      <c r="S562" t="str">
        <f t="shared" si="24"/>
        <v>'Language spoken most often at home for the total population excluding institutional residents|Single responses|Non-official languages|Non-Aboriginal languages|Indo-European languages|Germanic languages|Danish',</v>
      </c>
    </row>
    <row r="563" spans="1:19" hidden="1" x14ac:dyDescent="0.35">
      <c r="A563">
        <v>566</v>
      </c>
      <c r="B563" t="s">
        <v>283</v>
      </c>
      <c r="C563" t="s">
        <v>554</v>
      </c>
      <c r="D563" t="s">
        <v>154</v>
      </c>
      <c r="E563" t="s">
        <v>455</v>
      </c>
      <c r="G563">
        <f>LEN(E563)-LEN(TRIM(E563))</f>
        <v>12</v>
      </c>
      <c r="H563" t="str">
        <f>IF(G563=0,E563,H562)</f>
        <v>Language spoken most often at home for the total population excluding institutional residents</v>
      </c>
      <c r="I563" t="str">
        <f>IF(G563=0,"",IF(G563&lt;=2,TRIM(E563),I562))</f>
        <v>Single responses</v>
      </c>
      <c r="J563" t="str">
        <f>IF($G563&lt;=2,"",IF($G563&lt;=4,TRIM($E563),J562))</f>
        <v>Non-official languages</v>
      </c>
      <c r="K563" t="str">
        <f>IF($G563&lt;=4,"",IF($G563&lt;=6,TRIM($E563),K562))</f>
        <v>Non-Aboriginal languages</v>
      </c>
      <c r="L563" t="str">
        <f>IF($G563&lt;=6,"",IF($G563&lt;=8,TRIM($E563),L562))</f>
        <v>Indo-European languages</v>
      </c>
      <c r="M563" t="str">
        <f>IF($G563&lt;=8,"",IF($G563&lt;=10,TRIM($E563),M562))</f>
        <v>Germanic languages</v>
      </c>
      <c r="N563" t="str">
        <f>IF($G563&lt;=10,"",IF($G563&lt;=12,TRIM($E563),N562))</f>
        <v>Dutch</v>
      </c>
      <c r="O563" t="str">
        <f>IF($G563&lt;=12,"",IF($G563&lt;=14,TRIM($E563),O562))</f>
        <v/>
      </c>
      <c r="Q563" t="str">
        <f t="shared" si="25"/>
        <v>Language spoken most often at home for the total population excluding institutional residents|Single responses|Non-official languages|Non-Aboriginal languages|Indo-European languages|Germanic languages|Dutch</v>
      </c>
      <c r="R563" t="str">
        <f t="shared" si="26"/>
        <v>Language spoken most often at home for the total population excluding institutional residents|Single responses|Non-official languages|Non-Aboriginal languages|Indo-European languages|Germanic languages|Dutch</v>
      </c>
      <c r="S563" t="str">
        <f t="shared" si="24"/>
        <v>'Language spoken most often at home for the total population excluding institutional residents|Single responses|Non-official languages|Non-Aboriginal languages|Indo-European languages|Germanic languages|Dutch',</v>
      </c>
    </row>
    <row r="564" spans="1:19" hidden="1" x14ac:dyDescent="0.35">
      <c r="A564">
        <v>567</v>
      </c>
      <c r="B564" t="s">
        <v>283</v>
      </c>
      <c r="C564" t="s">
        <v>554</v>
      </c>
      <c r="D564" t="s">
        <v>154</v>
      </c>
      <c r="E564" t="s">
        <v>456</v>
      </c>
      <c r="G564">
        <f>LEN(E564)-LEN(TRIM(E564))</f>
        <v>12</v>
      </c>
      <c r="H564" t="str">
        <f>IF(G564=0,E564,H563)</f>
        <v>Language spoken most often at home for the total population excluding institutional residents</v>
      </c>
      <c r="I564" t="str">
        <f>IF(G564=0,"",IF(G564&lt;=2,TRIM(E564),I563))</f>
        <v>Single responses</v>
      </c>
      <c r="J564" t="str">
        <f>IF($G564&lt;=2,"",IF($G564&lt;=4,TRIM($E564),J563))</f>
        <v>Non-official languages</v>
      </c>
      <c r="K564" t="str">
        <f>IF($G564&lt;=4,"",IF($G564&lt;=6,TRIM($E564),K563))</f>
        <v>Non-Aboriginal languages</v>
      </c>
      <c r="L564" t="str">
        <f>IF($G564&lt;=6,"",IF($G564&lt;=8,TRIM($E564),L563))</f>
        <v>Indo-European languages</v>
      </c>
      <c r="M564" t="str">
        <f>IF($G564&lt;=8,"",IF($G564&lt;=10,TRIM($E564),M563))</f>
        <v>Germanic languages</v>
      </c>
      <c r="N564" t="str">
        <f>IF($G564&lt;=10,"",IF($G564&lt;=12,TRIM($E564),N563))</f>
        <v>Frisian</v>
      </c>
      <c r="O564" t="str">
        <f>IF($G564&lt;=12,"",IF($G564&lt;=14,TRIM($E564),O563))</f>
        <v/>
      </c>
      <c r="Q564" t="str">
        <f t="shared" si="25"/>
        <v>Language spoken most often at home for the total population excluding institutional residents|Single responses|Non-official languages|Non-Aboriginal languages|Indo-European languages|Germanic languages|Frisian</v>
      </c>
      <c r="R564" t="str">
        <f t="shared" si="26"/>
        <v>Language spoken most often at home for the total population excluding institutional residents|Single responses|Non-official languages|Non-Aboriginal languages|Indo-European languages|Germanic languages|Frisian</v>
      </c>
      <c r="S564" t="str">
        <f t="shared" si="24"/>
        <v>'Language spoken most often at home for the total population excluding institutional residents|Single responses|Non-official languages|Non-Aboriginal languages|Indo-European languages|Germanic languages|Frisian',</v>
      </c>
    </row>
    <row r="565" spans="1:19" hidden="1" x14ac:dyDescent="0.35">
      <c r="A565">
        <v>568</v>
      </c>
      <c r="B565" t="s">
        <v>283</v>
      </c>
      <c r="C565" t="s">
        <v>554</v>
      </c>
      <c r="D565" t="s">
        <v>154</v>
      </c>
      <c r="E565" t="s">
        <v>457</v>
      </c>
      <c r="G565">
        <f>LEN(E565)-LEN(TRIM(E565))</f>
        <v>12</v>
      </c>
      <c r="H565" t="str">
        <f>IF(G565=0,E565,H564)</f>
        <v>Language spoken most often at home for the total population excluding institutional residents</v>
      </c>
      <c r="I565" t="str">
        <f>IF(G565=0,"",IF(G565&lt;=2,TRIM(E565),I564))</f>
        <v>Single responses</v>
      </c>
      <c r="J565" t="str">
        <f>IF($G565&lt;=2,"",IF($G565&lt;=4,TRIM($E565),J564))</f>
        <v>Non-official languages</v>
      </c>
      <c r="K565" t="str">
        <f>IF($G565&lt;=4,"",IF($G565&lt;=6,TRIM($E565),K564))</f>
        <v>Non-Aboriginal languages</v>
      </c>
      <c r="L565" t="str">
        <f>IF($G565&lt;=6,"",IF($G565&lt;=8,TRIM($E565),L564))</f>
        <v>Indo-European languages</v>
      </c>
      <c r="M565" t="str">
        <f>IF($G565&lt;=8,"",IF($G565&lt;=10,TRIM($E565),M564))</f>
        <v>Germanic languages</v>
      </c>
      <c r="N565" t="str">
        <f>IF($G565&lt;=10,"",IF($G565&lt;=12,TRIM($E565),N564))</f>
        <v>German</v>
      </c>
      <c r="O565" t="str">
        <f>IF($G565&lt;=12,"",IF($G565&lt;=14,TRIM($E565),O564))</f>
        <v/>
      </c>
      <c r="Q565" t="str">
        <f t="shared" si="25"/>
        <v>Language spoken most often at home for the total population excluding institutional residents|Single responses|Non-official languages|Non-Aboriginal languages|Indo-European languages|Germanic languages|German</v>
      </c>
      <c r="R565" t="str">
        <f t="shared" si="26"/>
        <v>Language spoken most often at home for the total population excluding institutional residents|Single responses|Non-official languages|Non-Aboriginal languages|Indo-European languages|Germanic languages|German</v>
      </c>
      <c r="S565" t="str">
        <f t="shared" si="24"/>
        <v>'Language spoken most often at home for the total population excluding institutional residents|Single responses|Non-official languages|Non-Aboriginal languages|Indo-European languages|Germanic languages|German',</v>
      </c>
    </row>
    <row r="566" spans="1:19" hidden="1" x14ac:dyDescent="0.35">
      <c r="A566">
        <v>569</v>
      </c>
      <c r="B566" t="s">
        <v>283</v>
      </c>
      <c r="C566" t="s">
        <v>554</v>
      </c>
      <c r="D566" t="s">
        <v>154</v>
      </c>
      <c r="E566" t="s">
        <v>458</v>
      </c>
      <c r="G566">
        <f>LEN(E566)-LEN(TRIM(E566))</f>
        <v>12</v>
      </c>
      <c r="H566" t="str">
        <f>IF(G566=0,E566,H565)</f>
        <v>Language spoken most often at home for the total population excluding institutional residents</v>
      </c>
      <c r="I566" t="str">
        <f>IF(G566=0,"",IF(G566&lt;=2,TRIM(E566),I565))</f>
        <v>Single responses</v>
      </c>
      <c r="J566" t="str">
        <f>IF($G566&lt;=2,"",IF($G566&lt;=4,TRIM($E566),J565))</f>
        <v>Non-official languages</v>
      </c>
      <c r="K566" t="str">
        <f>IF($G566&lt;=4,"",IF($G566&lt;=6,TRIM($E566),K565))</f>
        <v>Non-Aboriginal languages</v>
      </c>
      <c r="L566" t="str">
        <f>IF($G566&lt;=6,"",IF($G566&lt;=8,TRIM($E566),L565))</f>
        <v>Indo-European languages</v>
      </c>
      <c r="M566" t="str">
        <f>IF($G566&lt;=8,"",IF($G566&lt;=10,TRIM($E566),M565))</f>
        <v>Germanic languages</v>
      </c>
      <c r="N566" t="str">
        <f>IF($G566&lt;=10,"",IF($G566&lt;=12,TRIM($E566),N565))</f>
        <v>Icelandic</v>
      </c>
      <c r="O566" t="str">
        <f>IF($G566&lt;=12,"",IF($G566&lt;=14,TRIM($E566),O565))</f>
        <v/>
      </c>
      <c r="Q566" t="str">
        <f t="shared" si="25"/>
        <v>Language spoken most often at home for the total population excluding institutional residents|Single responses|Non-official languages|Non-Aboriginal languages|Indo-European languages|Germanic languages|Icelandic</v>
      </c>
      <c r="R566" t="str">
        <f t="shared" si="26"/>
        <v>Language spoken most often at home for the total population excluding institutional residents|Single responses|Non-official languages|Non-Aboriginal languages|Indo-European languages|Germanic languages|Icelandic</v>
      </c>
      <c r="S566" t="str">
        <f t="shared" si="24"/>
        <v>'Language spoken most often at home for the total population excluding institutional residents|Single responses|Non-official languages|Non-Aboriginal languages|Indo-European languages|Germanic languages|Icelandic',</v>
      </c>
    </row>
    <row r="567" spans="1:19" hidden="1" x14ac:dyDescent="0.35">
      <c r="A567">
        <v>570</v>
      </c>
      <c r="B567" t="s">
        <v>283</v>
      </c>
      <c r="C567" t="s">
        <v>554</v>
      </c>
      <c r="D567" t="s">
        <v>154</v>
      </c>
      <c r="E567" t="s">
        <v>437</v>
      </c>
      <c r="G567">
        <f>LEN(E567)-LEN(TRIM(E567))</f>
        <v>12</v>
      </c>
      <c r="H567" t="str">
        <f>IF(G567=0,E567,H566)</f>
        <v>Language spoken most often at home for the total population excluding institutional residents</v>
      </c>
      <c r="I567" t="str">
        <f>IF(G567=0,"",IF(G567&lt;=2,TRIM(E567),I566))</f>
        <v>Single responses</v>
      </c>
      <c r="J567" t="str">
        <f>IF($G567&lt;=2,"",IF($G567&lt;=4,TRIM($E567),J566))</f>
        <v>Non-official languages</v>
      </c>
      <c r="K567" t="str">
        <f>IF($G567&lt;=4,"",IF($G567&lt;=6,TRIM($E567),K566))</f>
        <v>Non-Aboriginal languages</v>
      </c>
      <c r="L567" t="str">
        <f>IF($G567&lt;=6,"",IF($G567&lt;=8,TRIM($E567),L566))</f>
        <v>Indo-European languages</v>
      </c>
      <c r="M567" t="str">
        <f>IF($G567&lt;=8,"",IF($G567&lt;=10,TRIM($E567),M566))</f>
        <v>Germanic languages</v>
      </c>
      <c r="N567" t="str">
        <f>IF($G567&lt;=10,"",IF($G567&lt;=12,TRIM($E567),N566))</f>
        <v>Norwegian</v>
      </c>
      <c r="O567" t="str">
        <f>IF($G567&lt;=12,"",IF($G567&lt;=14,TRIM($E567),O566))</f>
        <v/>
      </c>
      <c r="Q567" t="str">
        <f t="shared" si="25"/>
        <v>Language spoken most often at home for the total population excluding institutional residents|Single responses|Non-official languages|Non-Aboriginal languages|Indo-European languages|Germanic languages|Norwegian</v>
      </c>
      <c r="R567" t="str">
        <f t="shared" si="26"/>
        <v>Language spoken most often at home for the total population excluding institutional residents|Single responses|Non-official languages|Non-Aboriginal languages|Indo-European languages|Germanic languages|Norwegian</v>
      </c>
      <c r="S567" t="str">
        <f t="shared" si="24"/>
        <v>'Language spoken most often at home for the total population excluding institutional residents|Single responses|Non-official languages|Non-Aboriginal languages|Indo-European languages|Germanic languages|Norwegian',</v>
      </c>
    </row>
    <row r="568" spans="1:19" hidden="1" x14ac:dyDescent="0.35">
      <c r="A568">
        <v>571</v>
      </c>
      <c r="B568" t="s">
        <v>283</v>
      </c>
      <c r="C568" t="s">
        <v>554</v>
      </c>
      <c r="D568" t="s">
        <v>154</v>
      </c>
      <c r="E568" t="s">
        <v>451</v>
      </c>
      <c r="G568">
        <f>LEN(E568)-LEN(TRIM(E568))</f>
        <v>12</v>
      </c>
      <c r="H568" t="str">
        <f>IF(G568=0,E568,H567)</f>
        <v>Language spoken most often at home for the total population excluding institutional residents</v>
      </c>
      <c r="I568" t="str">
        <f>IF(G568=0,"",IF(G568&lt;=2,TRIM(E568),I567))</f>
        <v>Single responses</v>
      </c>
      <c r="J568" t="str">
        <f>IF($G568&lt;=2,"",IF($G568&lt;=4,TRIM($E568),J567))</f>
        <v>Non-official languages</v>
      </c>
      <c r="K568" t="str">
        <f>IF($G568&lt;=4,"",IF($G568&lt;=6,TRIM($E568),K567))</f>
        <v>Non-Aboriginal languages</v>
      </c>
      <c r="L568" t="str">
        <f>IF($G568&lt;=6,"",IF($G568&lt;=8,TRIM($E568),L567))</f>
        <v>Indo-European languages</v>
      </c>
      <c r="M568" t="str">
        <f>IF($G568&lt;=8,"",IF($G568&lt;=10,TRIM($E568),M567))</f>
        <v>Germanic languages</v>
      </c>
      <c r="N568" t="str">
        <f>IF($G568&lt;=10,"",IF($G568&lt;=12,TRIM($E568),N567))</f>
        <v>Swedish</v>
      </c>
      <c r="O568" t="str">
        <f>IF($G568&lt;=12,"",IF($G568&lt;=14,TRIM($E568),O567))</f>
        <v/>
      </c>
      <c r="Q568" t="str">
        <f t="shared" si="25"/>
        <v>Language spoken most often at home for the total population excluding institutional residents|Single responses|Non-official languages|Non-Aboriginal languages|Indo-European languages|Germanic languages|Swedish</v>
      </c>
      <c r="R568" t="str">
        <f t="shared" si="26"/>
        <v>Language spoken most often at home for the total population excluding institutional residents|Single responses|Non-official languages|Non-Aboriginal languages|Indo-European languages|Germanic languages|Swedish</v>
      </c>
      <c r="S568" t="str">
        <f t="shared" si="24"/>
        <v>'Language spoken most often at home for the total population excluding institutional residents|Single responses|Non-official languages|Non-Aboriginal languages|Indo-European languages|Germanic languages|Swedish',</v>
      </c>
    </row>
    <row r="569" spans="1:19" hidden="1" x14ac:dyDescent="0.35">
      <c r="A569">
        <v>572</v>
      </c>
      <c r="B569" t="s">
        <v>283</v>
      </c>
      <c r="C569" t="s">
        <v>554</v>
      </c>
      <c r="D569" t="s">
        <v>154</v>
      </c>
      <c r="E569" t="s">
        <v>459</v>
      </c>
      <c r="G569">
        <f>LEN(E569)-LEN(TRIM(E569))</f>
        <v>12</v>
      </c>
      <c r="H569" t="str">
        <f>IF(G569=0,E569,H568)</f>
        <v>Language spoken most often at home for the total population excluding institutional residents</v>
      </c>
      <c r="I569" t="str">
        <f>IF(G569=0,"",IF(G569&lt;=2,TRIM(E569),I568))</f>
        <v>Single responses</v>
      </c>
      <c r="J569" t="str">
        <f>IF($G569&lt;=2,"",IF($G569&lt;=4,TRIM($E569),J568))</f>
        <v>Non-official languages</v>
      </c>
      <c r="K569" t="str">
        <f>IF($G569&lt;=4,"",IF($G569&lt;=6,TRIM($E569),K568))</f>
        <v>Non-Aboriginal languages</v>
      </c>
      <c r="L569" t="str">
        <f>IF($G569&lt;=6,"",IF($G569&lt;=8,TRIM($E569),L568))</f>
        <v>Indo-European languages</v>
      </c>
      <c r="M569" t="str">
        <f>IF($G569&lt;=8,"",IF($G569&lt;=10,TRIM($E569),M568))</f>
        <v>Germanic languages</v>
      </c>
      <c r="N569" t="str">
        <f>IF($G569&lt;=10,"",IF($G569&lt;=12,TRIM($E569),N568))</f>
        <v>Vlaams (Flemish)</v>
      </c>
      <c r="O569" t="str">
        <f>IF($G569&lt;=12,"",IF($G569&lt;=14,TRIM($E569),O568))</f>
        <v/>
      </c>
      <c r="Q569" t="str">
        <f t="shared" si="25"/>
        <v>Language spoken most often at home for the total population excluding institutional residents|Single responses|Non-official languages|Non-Aboriginal languages|Indo-European languages|Germanic languages|Vlaams (Flemish)</v>
      </c>
      <c r="R569" t="str">
        <f t="shared" si="26"/>
        <v>Language spoken most often at home for the total population excluding institutional residents|Single responses|Non-official languages|Non-Aboriginal languages|Indo-European languages|Germanic languages|Vlaams (Flemish)</v>
      </c>
      <c r="S569" t="str">
        <f t="shared" si="24"/>
        <v>'Language spoken most often at home for the total population excluding institutional residents|Single responses|Non-official languages|Non-Aboriginal languages|Indo-European languages|Germanic languages|Vlaams (Flemish)',</v>
      </c>
    </row>
    <row r="570" spans="1:19" hidden="1" x14ac:dyDescent="0.35">
      <c r="A570">
        <v>573</v>
      </c>
      <c r="B570" t="s">
        <v>283</v>
      </c>
      <c r="C570" t="s">
        <v>554</v>
      </c>
      <c r="D570" t="s">
        <v>154</v>
      </c>
      <c r="E570" t="s">
        <v>460</v>
      </c>
      <c r="G570">
        <f>LEN(E570)-LEN(TRIM(E570))</f>
        <v>12</v>
      </c>
      <c r="H570" t="str">
        <f>IF(G570=0,E570,H569)</f>
        <v>Language spoken most often at home for the total population excluding institutional residents</v>
      </c>
      <c r="I570" t="str">
        <f>IF(G570=0,"",IF(G570&lt;=2,TRIM(E570),I569))</f>
        <v>Single responses</v>
      </c>
      <c r="J570" t="str">
        <f>IF($G570&lt;=2,"",IF($G570&lt;=4,TRIM($E570),J569))</f>
        <v>Non-official languages</v>
      </c>
      <c r="K570" t="str">
        <f>IF($G570&lt;=4,"",IF($G570&lt;=6,TRIM($E570),K569))</f>
        <v>Non-Aboriginal languages</v>
      </c>
      <c r="L570" t="str">
        <f>IF($G570&lt;=6,"",IF($G570&lt;=8,TRIM($E570),L569))</f>
        <v>Indo-European languages</v>
      </c>
      <c r="M570" t="str">
        <f>IF($G570&lt;=8,"",IF($G570&lt;=10,TRIM($E570),M569))</f>
        <v>Germanic languages</v>
      </c>
      <c r="N570" t="str">
        <f>IF($G570&lt;=10,"",IF($G570&lt;=12,TRIM($E570),N569))</f>
        <v>Yiddish</v>
      </c>
      <c r="O570" t="str">
        <f>IF($G570&lt;=12,"",IF($G570&lt;=14,TRIM($E570),O569))</f>
        <v/>
      </c>
      <c r="Q570" t="str">
        <f t="shared" si="25"/>
        <v>Language spoken most often at home for the total population excluding institutional residents|Single responses|Non-official languages|Non-Aboriginal languages|Indo-European languages|Germanic languages|Yiddish</v>
      </c>
      <c r="R570" t="str">
        <f t="shared" si="26"/>
        <v>Language spoken most often at home for the total population excluding institutional residents|Single responses|Non-official languages|Non-Aboriginal languages|Indo-European languages|Germanic languages|Yiddish</v>
      </c>
      <c r="S570" t="str">
        <f t="shared" si="24"/>
        <v>'Language spoken most often at home for the total population excluding institutional residents|Single responses|Non-official languages|Non-Aboriginal languages|Indo-European languages|Germanic languages|Yiddish',</v>
      </c>
    </row>
    <row r="571" spans="1:19" hidden="1" x14ac:dyDescent="0.35">
      <c r="A571">
        <v>574</v>
      </c>
      <c r="B571" t="s">
        <v>283</v>
      </c>
      <c r="C571" t="s">
        <v>554</v>
      </c>
      <c r="D571" t="s">
        <v>154</v>
      </c>
      <c r="E571" t="s">
        <v>461</v>
      </c>
      <c r="G571">
        <f>LEN(E571)-LEN(TRIM(E571))</f>
        <v>12</v>
      </c>
      <c r="H571" t="str">
        <f>IF(G571=0,E571,H570)</f>
        <v>Language spoken most often at home for the total population excluding institutional residents</v>
      </c>
      <c r="I571" t="str">
        <f>IF(G571=0,"",IF(G571&lt;=2,TRIM(E571),I570))</f>
        <v>Single responses</v>
      </c>
      <c r="J571" t="str">
        <f>IF($G571&lt;=2,"",IF($G571&lt;=4,TRIM($E571),J570))</f>
        <v>Non-official languages</v>
      </c>
      <c r="K571" t="str">
        <f>IF($G571&lt;=4,"",IF($G571&lt;=6,TRIM($E571),K570))</f>
        <v>Non-Aboriginal languages</v>
      </c>
      <c r="L571" t="str">
        <f>IF($G571&lt;=6,"",IF($G571&lt;=8,TRIM($E571),L570))</f>
        <v>Indo-European languages</v>
      </c>
      <c r="M571" t="str">
        <f>IF($G571&lt;=8,"",IF($G571&lt;=10,TRIM($E571),M570))</f>
        <v>Germanic languages</v>
      </c>
      <c r="N571" t="str">
        <f>IF($G571&lt;=10,"",IF($G571&lt;=12,TRIM($E571),N570))</f>
        <v>Germanic languages, n.i.e.</v>
      </c>
      <c r="O571" t="str">
        <f>IF($G571&lt;=12,"",IF($G571&lt;=14,TRIM($E571),O570))</f>
        <v/>
      </c>
      <c r="Q571" t="str">
        <f t="shared" si="25"/>
        <v>Language spoken most often at home for the total population excluding institutional residents|Single responses|Non-official languages|Non-Aboriginal languages|Indo-European languages|Germanic languages|Germanic languages, n.i.e.</v>
      </c>
      <c r="R571" t="str">
        <f t="shared" si="26"/>
        <v>Language spoken most often at home for the total population excluding institutional residents|Single responses|Non-official languages|Non-Aboriginal languages|Indo-European languages|Germanic languages|Germanic languages, n.i.e.</v>
      </c>
      <c r="S571" t="str">
        <f t="shared" si="24"/>
        <v>'Language spoken most often at home for the total population excluding institutional residents|Single responses|Non-official languages|Non-Aboriginal languages|Indo-European languages|Germanic languages|Germanic languages, n.i.e.',</v>
      </c>
    </row>
    <row r="572" spans="1:19" hidden="1" x14ac:dyDescent="0.35">
      <c r="A572">
        <v>575</v>
      </c>
      <c r="B572" t="s">
        <v>283</v>
      </c>
      <c r="C572" t="s">
        <v>554</v>
      </c>
      <c r="D572" t="s">
        <v>154</v>
      </c>
      <c r="E572" t="s">
        <v>462</v>
      </c>
      <c r="G572">
        <f>LEN(E572)-LEN(TRIM(E572))</f>
        <v>10</v>
      </c>
      <c r="H572" t="str">
        <f>IF(G572=0,E572,H571)</f>
        <v>Language spoken most often at home for the total population excluding institutional residents</v>
      </c>
      <c r="I572" t="str">
        <f>IF(G572=0,"",IF(G572&lt;=2,TRIM(E572),I571))</f>
        <v>Single responses</v>
      </c>
      <c r="J572" t="str">
        <f>IF($G572&lt;=2,"",IF($G572&lt;=4,TRIM($E572),J571))</f>
        <v>Non-official languages</v>
      </c>
      <c r="K572" t="str">
        <f>IF($G572&lt;=4,"",IF($G572&lt;=6,TRIM($E572),K571))</f>
        <v>Non-Aboriginal languages</v>
      </c>
      <c r="L572" t="str">
        <f>IF($G572&lt;=6,"",IF($G572&lt;=8,TRIM($E572),L571))</f>
        <v>Indo-European languages</v>
      </c>
      <c r="M572" t="str">
        <f>IF($G572&lt;=8,"",IF($G572&lt;=10,TRIM($E572),M571))</f>
        <v>Greek</v>
      </c>
      <c r="N572" t="str">
        <f>IF($G572&lt;=10,"",IF($G572&lt;=12,TRIM($E572),N571))</f>
        <v/>
      </c>
      <c r="O572" t="str">
        <f>IF($G572&lt;=12,"",IF($G572&lt;=14,TRIM($E572),O571))</f>
        <v/>
      </c>
      <c r="Q572" t="str">
        <f t="shared" si="25"/>
        <v>Language spoken most often at home for the total population excluding institutional residents|Single responses|Non-official languages|Non-Aboriginal languages|Indo-European languages|Greek|</v>
      </c>
      <c r="R572" t="str">
        <f t="shared" si="26"/>
        <v>Language spoken most often at home for the total population excluding institutional residents|Single responses|Non-official languages|Non-Aboriginal languages|Indo-European languages|Greek</v>
      </c>
      <c r="S572" t="str">
        <f t="shared" si="24"/>
        <v>'Language spoken most often at home for the total population excluding institutional residents|Single responses|Non-official languages|Non-Aboriginal languages|Indo-European languages|Greek',</v>
      </c>
    </row>
    <row r="573" spans="1:19" hidden="1" x14ac:dyDescent="0.35">
      <c r="A573">
        <v>576</v>
      </c>
      <c r="B573" t="s">
        <v>283</v>
      </c>
      <c r="C573" t="s">
        <v>554</v>
      </c>
      <c r="D573" t="s">
        <v>154</v>
      </c>
      <c r="E573" t="s">
        <v>465</v>
      </c>
      <c r="G573">
        <f>LEN(E573)-LEN(TRIM(E573))</f>
        <v>14</v>
      </c>
      <c r="H573" t="str">
        <f>IF(G573=0,E573,H572)</f>
        <v>Language spoken most often at home for the total population excluding institutional residents</v>
      </c>
      <c r="I573" t="str">
        <f>IF(G573=0,"",IF(G573&lt;=2,TRIM(E573),I572))</f>
        <v>Single responses</v>
      </c>
      <c r="J573" t="str">
        <f>IF($G573&lt;=2,"",IF($G573&lt;=4,TRIM($E573),J572))</f>
        <v>Non-official languages</v>
      </c>
      <c r="K573" t="str">
        <f>IF($G573&lt;=4,"",IF($G573&lt;=6,TRIM($E573),K572))</f>
        <v>Non-Aboriginal languages</v>
      </c>
      <c r="L573" t="str">
        <f>IF($G573&lt;=6,"",IF($G573&lt;=8,TRIM($E573),L572))</f>
        <v>Indo-European languages</v>
      </c>
      <c r="M573" t="str">
        <f>IF($G573&lt;=8,"",IF($G573&lt;=10,TRIM($E573),M572))</f>
        <v>Greek</v>
      </c>
      <c r="N573" t="str">
        <f>IF($G573&lt;=10,"",IF($G573&lt;=12,TRIM($E573),N572))</f>
        <v/>
      </c>
      <c r="O573" t="str">
        <f>IF($G573&lt;=12,"",IF($G573&lt;=14,TRIM($E573),O572))</f>
        <v>Bengali</v>
      </c>
      <c r="Q573" t="str">
        <f t="shared" si="25"/>
        <v>Language spoken most often at home for the total population excluding institutional residents|Single responses|Non-official languages|Non-Aboriginal languages|Indo-European languages|GreekBengali|</v>
      </c>
      <c r="R573" t="str">
        <f t="shared" si="26"/>
        <v>Language spoken most often at home for the total population excluding institutional residents|Single responses|Non-official languages|Non-Aboriginal languages|Indo-European languages|GreekBengali</v>
      </c>
      <c r="S573" t="str">
        <f t="shared" si="24"/>
        <v>'Language spoken most often at home for the total population excluding institutional residents|Single responses|Non-official languages|Non-Aboriginal languages|Indo-European languages|GreekBengali',</v>
      </c>
    </row>
    <row r="574" spans="1:19" hidden="1" x14ac:dyDescent="0.35">
      <c r="A574">
        <v>577</v>
      </c>
      <c r="B574" t="s">
        <v>283</v>
      </c>
      <c r="C574" t="s">
        <v>554</v>
      </c>
      <c r="D574" t="s">
        <v>154</v>
      </c>
      <c r="E574" t="s">
        <v>466</v>
      </c>
      <c r="G574">
        <f>LEN(E574)-LEN(TRIM(E574))</f>
        <v>14</v>
      </c>
      <c r="H574" t="str">
        <f>IF(G574=0,E574,H573)</f>
        <v>Language spoken most often at home for the total population excluding institutional residents</v>
      </c>
      <c r="I574" t="str">
        <f>IF(G574=0,"",IF(G574&lt;=2,TRIM(E574),I573))</f>
        <v>Single responses</v>
      </c>
      <c r="J574" t="str">
        <f>IF($G574&lt;=2,"",IF($G574&lt;=4,TRIM($E574),J573))</f>
        <v>Non-official languages</v>
      </c>
      <c r="K574" t="str">
        <f>IF($G574&lt;=4,"",IF($G574&lt;=6,TRIM($E574),K573))</f>
        <v>Non-Aboriginal languages</v>
      </c>
      <c r="L574" t="str">
        <f>IF($G574&lt;=6,"",IF($G574&lt;=8,TRIM($E574),L573))</f>
        <v>Indo-European languages</v>
      </c>
      <c r="M574" t="str">
        <f>IF($G574&lt;=8,"",IF($G574&lt;=10,TRIM($E574),M573))</f>
        <v>Greek</v>
      </c>
      <c r="N574" t="str">
        <f>IF($G574&lt;=10,"",IF($G574&lt;=12,TRIM($E574),N573))</f>
        <v/>
      </c>
      <c r="O574" t="str">
        <f>IF($G574&lt;=12,"",IF($G574&lt;=14,TRIM($E574),O573))</f>
        <v>Gujarati</v>
      </c>
      <c r="Q574" t="str">
        <f t="shared" si="25"/>
        <v>Language spoken most often at home for the total population excluding institutional residents|Single responses|Non-official languages|Non-Aboriginal languages|Indo-European languages|GreekGujarati|</v>
      </c>
      <c r="R574" t="str">
        <f t="shared" si="26"/>
        <v>Language spoken most often at home for the total population excluding institutional residents|Single responses|Non-official languages|Non-Aboriginal languages|Indo-European languages|GreekGujarati</v>
      </c>
      <c r="S574" t="str">
        <f t="shared" si="24"/>
        <v>'Language spoken most often at home for the total population excluding institutional residents|Single responses|Non-official languages|Non-Aboriginal languages|Indo-European languages|GreekGujarati',</v>
      </c>
    </row>
    <row r="575" spans="1:19" hidden="1" x14ac:dyDescent="0.35">
      <c r="A575">
        <v>578</v>
      </c>
      <c r="B575" t="s">
        <v>283</v>
      </c>
      <c r="C575" t="s">
        <v>554</v>
      </c>
      <c r="D575" t="s">
        <v>154</v>
      </c>
      <c r="E575" t="s">
        <v>467</v>
      </c>
      <c r="G575">
        <f>LEN(E575)-LEN(TRIM(E575))</f>
        <v>14</v>
      </c>
      <c r="H575" t="str">
        <f>IF(G575=0,E575,H574)</f>
        <v>Language spoken most often at home for the total population excluding institutional residents</v>
      </c>
      <c r="I575" t="str">
        <f>IF(G575=0,"",IF(G575&lt;=2,TRIM(E575),I574))</f>
        <v>Single responses</v>
      </c>
      <c r="J575" t="str">
        <f>IF($G575&lt;=2,"",IF($G575&lt;=4,TRIM($E575),J574))</f>
        <v>Non-official languages</v>
      </c>
      <c r="K575" t="str">
        <f>IF($G575&lt;=4,"",IF($G575&lt;=6,TRIM($E575),K574))</f>
        <v>Non-Aboriginal languages</v>
      </c>
      <c r="L575" t="str">
        <f>IF($G575&lt;=6,"",IF($G575&lt;=8,TRIM($E575),L574))</f>
        <v>Indo-European languages</v>
      </c>
      <c r="M575" t="str">
        <f>IF($G575&lt;=8,"",IF($G575&lt;=10,TRIM($E575),M574))</f>
        <v>Greek</v>
      </c>
      <c r="N575" t="str">
        <f>IF($G575&lt;=10,"",IF($G575&lt;=12,TRIM($E575),N574))</f>
        <v/>
      </c>
      <c r="O575" t="str">
        <f>IF($G575&lt;=12,"",IF($G575&lt;=14,TRIM($E575),O574))</f>
        <v>Hindi</v>
      </c>
      <c r="Q575" t="str">
        <f t="shared" si="25"/>
        <v>Language spoken most often at home for the total population excluding institutional residents|Single responses|Non-official languages|Non-Aboriginal languages|Indo-European languages|GreekHindi|</v>
      </c>
      <c r="R575" t="str">
        <f t="shared" si="26"/>
        <v>Language spoken most often at home for the total population excluding institutional residents|Single responses|Non-official languages|Non-Aboriginal languages|Indo-European languages|GreekHindi</v>
      </c>
      <c r="S575" t="str">
        <f t="shared" si="24"/>
        <v>'Language spoken most often at home for the total population excluding institutional residents|Single responses|Non-official languages|Non-Aboriginal languages|Indo-European languages|GreekHindi',</v>
      </c>
    </row>
    <row r="576" spans="1:19" hidden="1" x14ac:dyDescent="0.35">
      <c r="A576">
        <v>579</v>
      </c>
      <c r="B576" t="s">
        <v>283</v>
      </c>
      <c r="C576" t="s">
        <v>554</v>
      </c>
      <c r="D576" t="s">
        <v>154</v>
      </c>
      <c r="E576" t="s">
        <v>468</v>
      </c>
      <c r="G576">
        <f>LEN(E576)-LEN(TRIM(E576))</f>
        <v>14</v>
      </c>
      <c r="H576" t="str">
        <f>IF(G576=0,E576,H575)</f>
        <v>Language spoken most often at home for the total population excluding institutional residents</v>
      </c>
      <c r="I576" t="str">
        <f>IF(G576=0,"",IF(G576&lt;=2,TRIM(E576),I575))</f>
        <v>Single responses</v>
      </c>
      <c r="J576" t="str">
        <f>IF($G576&lt;=2,"",IF($G576&lt;=4,TRIM($E576),J575))</f>
        <v>Non-official languages</v>
      </c>
      <c r="K576" t="str">
        <f>IF($G576&lt;=4,"",IF($G576&lt;=6,TRIM($E576),K575))</f>
        <v>Non-Aboriginal languages</v>
      </c>
      <c r="L576" t="str">
        <f>IF($G576&lt;=6,"",IF($G576&lt;=8,TRIM($E576),L575))</f>
        <v>Indo-European languages</v>
      </c>
      <c r="M576" t="str">
        <f>IF($G576&lt;=8,"",IF($G576&lt;=10,TRIM($E576),M575))</f>
        <v>Greek</v>
      </c>
      <c r="N576" t="str">
        <f>IF($G576&lt;=10,"",IF($G576&lt;=12,TRIM($E576),N575))</f>
        <v/>
      </c>
      <c r="O576" t="str">
        <f>IF($G576&lt;=12,"",IF($G576&lt;=14,TRIM($E576),O575))</f>
        <v>Kashmiri</v>
      </c>
      <c r="Q576" t="str">
        <f t="shared" si="25"/>
        <v>Language spoken most often at home for the total population excluding institutional residents|Single responses|Non-official languages|Non-Aboriginal languages|Indo-European languages|GreekKashmiri|</v>
      </c>
      <c r="R576" t="str">
        <f t="shared" si="26"/>
        <v>Language spoken most often at home for the total population excluding institutional residents|Single responses|Non-official languages|Non-Aboriginal languages|Indo-European languages|GreekKashmiri</v>
      </c>
      <c r="S576" t="str">
        <f t="shared" si="24"/>
        <v>'Language spoken most often at home for the total population excluding institutional residents|Single responses|Non-official languages|Non-Aboriginal languages|Indo-European languages|GreekKashmiri',</v>
      </c>
    </row>
    <row r="577" spans="1:19" hidden="1" x14ac:dyDescent="0.35">
      <c r="A577">
        <v>580</v>
      </c>
      <c r="B577" t="s">
        <v>283</v>
      </c>
      <c r="C577" t="s">
        <v>554</v>
      </c>
      <c r="D577" t="s">
        <v>154</v>
      </c>
      <c r="E577" t="s">
        <v>469</v>
      </c>
      <c r="G577">
        <f>LEN(E577)-LEN(TRIM(E577))</f>
        <v>14</v>
      </c>
      <c r="H577" t="str">
        <f>IF(G577=0,E577,H576)</f>
        <v>Language spoken most often at home for the total population excluding institutional residents</v>
      </c>
      <c r="I577" t="str">
        <f>IF(G577=0,"",IF(G577&lt;=2,TRIM(E577),I576))</f>
        <v>Single responses</v>
      </c>
      <c r="J577" t="str">
        <f>IF($G577&lt;=2,"",IF($G577&lt;=4,TRIM($E577),J576))</f>
        <v>Non-official languages</v>
      </c>
      <c r="K577" t="str">
        <f>IF($G577&lt;=4,"",IF($G577&lt;=6,TRIM($E577),K576))</f>
        <v>Non-Aboriginal languages</v>
      </c>
      <c r="L577" t="str">
        <f>IF($G577&lt;=6,"",IF($G577&lt;=8,TRIM($E577),L576))</f>
        <v>Indo-European languages</v>
      </c>
      <c r="M577" t="str">
        <f>IF($G577&lt;=8,"",IF($G577&lt;=10,TRIM($E577),M576))</f>
        <v>Greek</v>
      </c>
      <c r="N577" t="str">
        <f>IF($G577&lt;=10,"",IF($G577&lt;=12,TRIM($E577),N576))</f>
        <v/>
      </c>
      <c r="O577" t="str">
        <f>IF($G577&lt;=12,"",IF($G577&lt;=14,TRIM($E577),O576))</f>
        <v>Konkani</v>
      </c>
      <c r="Q577" t="str">
        <f t="shared" si="25"/>
        <v>Language spoken most often at home for the total population excluding institutional residents|Single responses|Non-official languages|Non-Aboriginal languages|Indo-European languages|GreekKonkani|</v>
      </c>
      <c r="R577" t="str">
        <f t="shared" si="26"/>
        <v>Language spoken most often at home for the total population excluding institutional residents|Single responses|Non-official languages|Non-Aboriginal languages|Indo-European languages|GreekKonkani</v>
      </c>
      <c r="S577" t="str">
        <f t="shared" si="24"/>
        <v>'Language spoken most often at home for the total population excluding institutional residents|Single responses|Non-official languages|Non-Aboriginal languages|Indo-European languages|GreekKonkani',</v>
      </c>
    </row>
    <row r="578" spans="1:19" hidden="1" x14ac:dyDescent="0.35">
      <c r="A578">
        <v>581</v>
      </c>
      <c r="B578" t="s">
        <v>283</v>
      </c>
      <c r="C578" t="s">
        <v>554</v>
      </c>
      <c r="D578" t="s">
        <v>154</v>
      </c>
      <c r="E578" t="s">
        <v>470</v>
      </c>
      <c r="G578">
        <f>LEN(E578)-LEN(TRIM(E578))</f>
        <v>14</v>
      </c>
      <c r="H578" t="str">
        <f>IF(G578=0,E578,H577)</f>
        <v>Language spoken most often at home for the total population excluding institutional residents</v>
      </c>
      <c r="I578" t="str">
        <f>IF(G578=0,"",IF(G578&lt;=2,TRIM(E578),I577))</f>
        <v>Single responses</v>
      </c>
      <c r="J578" t="str">
        <f>IF($G578&lt;=2,"",IF($G578&lt;=4,TRIM($E578),J577))</f>
        <v>Non-official languages</v>
      </c>
      <c r="K578" t="str">
        <f>IF($G578&lt;=4,"",IF($G578&lt;=6,TRIM($E578),K577))</f>
        <v>Non-Aboriginal languages</v>
      </c>
      <c r="L578" t="str">
        <f>IF($G578&lt;=6,"",IF($G578&lt;=8,TRIM($E578),L577))</f>
        <v>Indo-European languages</v>
      </c>
      <c r="M578" t="str">
        <f>IF($G578&lt;=8,"",IF($G578&lt;=10,TRIM($E578),M577))</f>
        <v>Greek</v>
      </c>
      <c r="N578" t="str">
        <f>IF($G578&lt;=10,"",IF($G578&lt;=12,TRIM($E578),N577))</f>
        <v/>
      </c>
      <c r="O578" t="str">
        <f>IF($G578&lt;=12,"",IF($G578&lt;=14,TRIM($E578),O577))</f>
        <v>Marathi</v>
      </c>
      <c r="Q578" t="str">
        <f t="shared" si="25"/>
        <v>Language spoken most often at home for the total population excluding institutional residents|Single responses|Non-official languages|Non-Aboriginal languages|Indo-European languages|GreekMarathi|</v>
      </c>
      <c r="R578" t="str">
        <f t="shared" si="26"/>
        <v>Language spoken most often at home for the total population excluding institutional residents|Single responses|Non-official languages|Non-Aboriginal languages|Indo-European languages|GreekMarathi</v>
      </c>
      <c r="S578" t="str">
        <f t="shared" si="24"/>
        <v>'Language spoken most often at home for the total population excluding institutional residents|Single responses|Non-official languages|Non-Aboriginal languages|Indo-European languages|GreekMarathi',</v>
      </c>
    </row>
    <row r="579" spans="1:19" hidden="1" x14ac:dyDescent="0.35">
      <c r="A579">
        <v>582</v>
      </c>
      <c r="B579" t="s">
        <v>283</v>
      </c>
      <c r="C579" t="s">
        <v>554</v>
      </c>
      <c r="D579" t="s">
        <v>154</v>
      </c>
      <c r="E579" t="s">
        <v>471</v>
      </c>
      <c r="G579">
        <f>LEN(E579)-LEN(TRIM(E579))</f>
        <v>14</v>
      </c>
      <c r="H579" t="str">
        <f>IF(G579=0,E579,H578)</f>
        <v>Language spoken most often at home for the total population excluding institutional residents</v>
      </c>
      <c r="I579" t="str">
        <f>IF(G579=0,"",IF(G579&lt;=2,TRIM(E579),I578))</f>
        <v>Single responses</v>
      </c>
      <c r="J579" t="str">
        <f>IF($G579&lt;=2,"",IF($G579&lt;=4,TRIM($E579),J578))</f>
        <v>Non-official languages</v>
      </c>
      <c r="K579" t="str">
        <f>IF($G579&lt;=4,"",IF($G579&lt;=6,TRIM($E579),K578))</f>
        <v>Non-Aboriginal languages</v>
      </c>
      <c r="L579" t="str">
        <f>IF($G579&lt;=6,"",IF($G579&lt;=8,TRIM($E579),L578))</f>
        <v>Indo-European languages</v>
      </c>
      <c r="M579" t="str">
        <f>IF($G579&lt;=8,"",IF($G579&lt;=10,TRIM($E579),M578))</f>
        <v>Greek</v>
      </c>
      <c r="N579" t="str">
        <f>IF($G579&lt;=10,"",IF($G579&lt;=12,TRIM($E579),N578))</f>
        <v/>
      </c>
      <c r="O579" t="str">
        <f>IF($G579&lt;=12,"",IF($G579&lt;=14,TRIM($E579),O578))</f>
        <v>Nepali</v>
      </c>
      <c r="Q579" t="str">
        <f t="shared" si="25"/>
        <v>Language spoken most often at home for the total population excluding institutional residents|Single responses|Non-official languages|Non-Aboriginal languages|Indo-European languages|GreekNepali|</v>
      </c>
      <c r="R579" t="str">
        <f t="shared" si="26"/>
        <v>Language spoken most often at home for the total population excluding institutional residents|Single responses|Non-official languages|Non-Aboriginal languages|Indo-European languages|GreekNepali</v>
      </c>
      <c r="S579" t="str">
        <f t="shared" si="24"/>
        <v>'Language spoken most often at home for the total population excluding institutional residents|Single responses|Non-official languages|Non-Aboriginal languages|Indo-European languages|GreekNepali',</v>
      </c>
    </row>
    <row r="580" spans="1:19" hidden="1" x14ac:dyDescent="0.35">
      <c r="A580">
        <v>583</v>
      </c>
      <c r="B580" t="s">
        <v>283</v>
      </c>
      <c r="C580" t="s">
        <v>554</v>
      </c>
      <c r="D580" t="s">
        <v>154</v>
      </c>
      <c r="E580" t="s">
        <v>472</v>
      </c>
      <c r="G580">
        <f>LEN(E580)-LEN(TRIM(E580))</f>
        <v>14</v>
      </c>
      <c r="H580" t="str">
        <f>IF(G580=0,E580,H579)</f>
        <v>Language spoken most often at home for the total population excluding institutional residents</v>
      </c>
      <c r="I580" t="str">
        <f>IF(G580=0,"",IF(G580&lt;=2,TRIM(E580),I579))</f>
        <v>Single responses</v>
      </c>
      <c r="J580" t="str">
        <f>IF($G580&lt;=2,"",IF($G580&lt;=4,TRIM($E580),J579))</f>
        <v>Non-official languages</v>
      </c>
      <c r="K580" t="str">
        <f>IF($G580&lt;=4,"",IF($G580&lt;=6,TRIM($E580),K579))</f>
        <v>Non-Aboriginal languages</v>
      </c>
      <c r="L580" t="str">
        <f>IF($G580&lt;=6,"",IF($G580&lt;=8,TRIM($E580),L579))</f>
        <v>Indo-European languages</v>
      </c>
      <c r="M580" t="str">
        <f>IF($G580&lt;=8,"",IF($G580&lt;=10,TRIM($E580),M579))</f>
        <v>Greek</v>
      </c>
      <c r="N580" t="str">
        <f>IF($G580&lt;=10,"",IF($G580&lt;=12,TRIM($E580),N579))</f>
        <v/>
      </c>
      <c r="O580" t="str">
        <f>IF($G580&lt;=12,"",IF($G580&lt;=14,TRIM($E580),O579))</f>
        <v>Oriya (Odia)</v>
      </c>
      <c r="Q580" t="str">
        <f t="shared" si="25"/>
        <v>Language spoken most often at home for the total population excluding institutional residents|Single responses|Non-official languages|Non-Aboriginal languages|Indo-European languages|GreekOriya (Odia)|</v>
      </c>
      <c r="R580" t="str">
        <f t="shared" si="26"/>
        <v>Language spoken most often at home for the total population excluding institutional residents|Single responses|Non-official languages|Non-Aboriginal languages|Indo-European languages|GreekOriya (Odia)</v>
      </c>
      <c r="S580" t="str">
        <f t="shared" ref="S580:S643" si="27">"'"&amp;R580&amp;"',"</f>
        <v>'Language spoken most often at home for the total population excluding institutional residents|Single responses|Non-official languages|Non-Aboriginal languages|Indo-European languages|GreekOriya (Odia)',</v>
      </c>
    </row>
    <row r="581" spans="1:19" hidden="1" x14ac:dyDescent="0.35">
      <c r="A581">
        <v>584</v>
      </c>
      <c r="B581" t="s">
        <v>283</v>
      </c>
      <c r="C581" t="s">
        <v>554</v>
      </c>
      <c r="D581" t="s">
        <v>154</v>
      </c>
      <c r="E581" t="s">
        <v>473</v>
      </c>
      <c r="G581">
        <f>LEN(E581)-LEN(TRIM(E581))</f>
        <v>14</v>
      </c>
      <c r="H581" t="str">
        <f>IF(G581=0,E581,H580)</f>
        <v>Language spoken most often at home for the total population excluding institutional residents</v>
      </c>
      <c r="I581" t="str">
        <f>IF(G581=0,"",IF(G581&lt;=2,TRIM(E581),I580))</f>
        <v>Single responses</v>
      </c>
      <c r="J581" t="str">
        <f>IF($G581&lt;=2,"",IF($G581&lt;=4,TRIM($E581),J580))</f>
        <v>Non-official languages</v>
      </c>
      <c r="K581" t="str">
        <f>IF($G581&lt;=4,"",IF($G581&lt;=6,TRIM($E581),K580))</f>
        <v>Non-Aboriginal languages</v>
      </c>
      <c r="L581" t="str">
        <f>IF($G581&lt;=6,"",IF($G581&lt;=8,TRIM($E581),L580))</f>
        <v>Indo-European languages</v>
      </c>
      <c r="M581" t="str">
        <f>IF($G581&lt;=8,"",IF($G581&lt;=10,TRIM($E581),M580))</f>
        <v>Greek</v>
      </c>
      <c r="N581" t="str">
        <f>IF($G581&lt;=10,"",IF($G581&lt;=12,TRIM($E581),N580))</f>
        <v/>
      </c>
      <c r="O581" t="str">
        <f>IF($G581&lt;=12,"",IF($G581&lt;=14,TRIM($E581),O580))</f>
        <v>Punjabi (Panjabi)</v>
      </c>
      <c r="Q581" t="str">
        <f t="shared" ref="Q581:Q644" si="28">SUBSTITUTE(SUBSTITUTE(H581&amp;"|"&amp;I581&amp;"|"&amp;J581&amp;"|"&amp;K581&amp;"|"&amp;L581&amp;"|"&amp;M581&amp;"|"&amp;N581&amp;"|"&amp;O581&amp;"|","||",""),"'","")</f>
        <v>Language spoken most often at home for the total population excluding institutional residents|Single responses|Non-official languages|Non-Aboriginal languages|Indo-European languages|GreekPunjabi (Panjabi)|</v>
      </c>
      <c r="R581" t="str">
        <f t="shared" ref="R581:R644" si="29">IF(RIGHT(Q581,1)="|",LEFT(Q581,LEN(Q581)-1),Q581)</f>
        <v>Language spoken most often at home for the total population excluding institutional residents|Single responses|Non-official languages|Non-Aboriginal languages|Indo-European languages|GreekPunjabi (Panjabi)</v>
      </c>
      <c r="S581" t="str">
        <f t="shared" si="27"/>
        <v>'Language spoken most often at home for the total population excluding institutional residents|Single responses|Non-official languages|Non-Aboriginal languages|Indo-European languages|GreekPunjabi (Panjabi)',</v>
      </c>
    </row>
    <row r="582" spans="1:19" hidden="1" x14ac:dyDescent="0.35">
      <c r="A582">
        <v>585</v>
      </c>
      <c r="B582" t="s">
        <v>283</v>
      </c>
      <c r="C582" t="s">
        <v>554</v>
      </c>
      <c r="D582" t="s">
        <v>154</v>
      </c>
      <c r="E582" t="s">
        <v>474</v>
      </c>
      <c r="G582">
        <f>LEN(E582)-LEN(TRIM(E582))</f>
        <v>14</v>
      </c>
      <c r="H582" t="str">
        <f>IF(G582=0,E582,H581)</f>
        <v>Language spoken most often at home for the total population excluding institutional residents</v>
      </c>
      <c r="I582" t="str">
        <f>IF(G582=0,"",IF(G582&lt;=2,TRIM(E582),I581))</f>
        <v>Single responses</v>
      </c>
      <c r="J582" t="str">
        <f>IF($G582&lt;=2,"",IF($G582&lt;=4,TRIM($E582),J581))</f>
        <v>Non-official languages</v>
      </c>
      <c r="K582" t="str">
        <f>IF($G582&lt;=4,"",IF($G582&lt;=6,TRIM($E582),K581))</f>
        <v>Non-Aboriginal languages</v>
      </c>
      <c r="L582" t="str">
        <f>IF($G582&lt;=6,"",IF($G582&lt;=8,TRIM($E582),L581))</f>
        <v>Indo-European languages</v>
      </c>
      <c r="M582" t="str">
        <f>IF($G582&lt;=8,"",IF($G582&lt;=10,TRIM($E582),M581))</f>
        <v>Greek</v>
      </c>
      <c r="N582" t="str">
        <f>IF($G582&lt;=10,"",IF($G582&lt;=12,TRIM($E582),N581))</f>
        <v/>
      </c>
      <c r="O582" t="str">
        <f>IF($G582&lt;=12,"",IF($G582&lt;=14,TRIM($E582),O581))</f>
        <v>Sindhi</v>
      </c>
      <c r="Q582" t="str">
        <f t="shared" si="28"/>
        <v>Language spoken most often at home for the total population excluding institutional residents|Single responses|Non-official languages|Non-Aboriginal languages|Indo-European languages|GreekSindhi|</v>
      </c>
      <c r="R582" t="str">
        <f t="shared" si="29"/>
        <v>Language spoken most often at home for the total population excluding institutional residents|Single responses|Non-official languages|Non-Aboriginal languages|Indo-European languages|GreekSindhi</v>
      </c>
      <c r="S582" t="str">
        <f t="shared" si="27"/>
        <v>'Language spoken most often at home for the total population excluding institutional residents|Single responses|Non-official languages|Non-Aboriginal languages|Indo-European languages|GreekSindhi',</v>
      </c>
    </row>
    <row r="583" spans="1:19" hidden="1" x14ac:dyDescent="0.35">
      <c r="A583">
        <v>586</v>
      </c>
      <c r="B583" t="s">
        <v>283</v>
      </c>
      <c r="C583" t="s">
        <v>554</v>
      </c>
      <c r="D583" t="s">
        <v>154</v>
      </c>
      <c r="E583" t="s">
        <v>475</v>
      </c>
      <c r="G583">
        <f>LEN(E583)-LEN(TRIM(E583))</f>
        <v>14</v>
      </c>
      <c r="H583" t="str">
        <f>IF(G583=0,E583,H582)</f>
        <v>Language spoken most often at home for the total population excluding institutional residents</v>
      </c>
      <c r="I583" t="str">
        <f>IF(G583=0,"",IF(G583&lt;=2,TRIM(E583),I582))</f>
        <v>Single responses</v>
      </c>
      <c r="J583" t="str">
        <f>IF($G583&lt;=2,"",IF($G583&lt;=4,TRIM($E583),J582))</f>
        <v>Non-official languages</v>
      </c>
      <c r="K583" t="str">
        <f>IF($G583&lt;=4,"",IF($G583&lt;=6,TRIM($E583),K582))</f>
        <v>Non-Aboriginal languages</v>
      </c>
      <c r="L583" t="str">
        <f>IF($G583&lt;=6,"",IF($G583&lt;=8,TRIM($E583),L582))</f>
        <v>Indo-European languages</v>
      </c>
      <c r="M583" t="str">
        <f>IF($G583&lt;=8,"",IF($G583&lt;=10,TRIM($E583),M582))</f>
        <v>Greek</v>
      </c>
      <c r="N583" t="str">
        <f>IF($G583&lt;=10,"",IF($G583&lt;=12,TRIM($E583),N582))</f>
        <v/>
      </c>
      <c r="O583" t="str">
        <f>IF($G583&lt;=12,"",IF($G583&lt;=14,TRIM($E583),O582))</f>
        <v>Sinhala (Sinhalese)</v>
      </c>
      <c r="Q583" t="str">
        <f t="shared" si="28"/>
        <v>Language spoken most often at home for the total population excluding institutional residents|Single responses|Non-official languages|Non-Aboriginal languages|Indo-European languages|GreekSinhala (Sinhalese)|</v>
      </c>
      <c r="R583" t="str">
        <f t="shared" si="29"/>
        <v>Language spoken most often at home for the total population excluding institutional residents|Single responses|Non-official languages|Non-Aboriginal languages|Indo-European languages|GreekSinhala (Sinhalese)</v>
      </c>
      <c r="S583" t="str">
        <f t="shared" si="27"/>
        <v>'Language spoken most often at home for the total population excluding institutional residents|Single responses|Non-official languages|Non-Aboriginal languages|Indo-European languages|GreekSinhala (Sinhalese)',</v>
      </c>
    </row>
    <row r="584" spans="1:19" hidden="1" x14ac:dyDescent="0.35">
      <c r="A584">
        <v>587</v>
      </c>
      <c r="B584" t="s">
        <v>283</v>
      </c>
      <c r="C584" t="s">
        <v>554</v>
      </c>
      <c r="D584" t="s">
        <v>154</v>
      </c>
      <c r="E584" t="s">
        <v>476</v>
      </c>
      <c r="G584">
        <f>LEN(E584)-LEN(TRIM(E584))</f>
        <v>14</v>
      </c>
      <c r="H584" t="str">
        <f>IF(G584=0,E584,H583)</f>
        <v>Language spoken most often at home for the total population excluding institutional residents</v>
      </c>
      <c r="I584" t="str">
        <f>IF(G584=0,"",IF(G584&lt;=2,TRIM(E584),I583))</f>
        <v>Single responses</v>
      </c>
      <c r="J584" t="str">
        <f>IF($G584&lt;=2,"",IF($G584&lt;=4,TRIM($E584),J583))</f>
        <v>Non-official languages</v>
      </c>
      <c r="K584" t="str">
        <f>IF($G584&lt;=4,"",IF($G584&lt;=6,TRIM($E584),K583))</f>
        <v>Non-Aboriginal languages</v>
      </c>
      <c r="L584" t="str">
        <f>IF($G584&lt;=6,"",IF($G584&lt;=8,TRIM($E584),L583))</f>
        <v>Indo-European languages</v>
      </c>
      <c r="M584" t="str">
        <f>IF($G584&lt;=8,"",IF($G584&lt;=10,TRIM($E584),M583))</f>
        <v>Greek</v>
      </c>
      <c r="N584" t="str">
        <f>IF($G584&lt;=10,"",IF($G584&lt;=12,TRIM($E584),N583))</f>
        <v/>
      </c>
      <c r="O584" t="str">
        <f>IF($G584&lt;=12,"",IF($G584&lt;=14,TRIM($E584),O583))</f>
        <v>Urdu</v>
      </c>
      <c r="Q584" t="str">
        <f t="shared" si="28"/>
        <v>Language spoken most often at home for the total population excluding institutional residents|Single responses|Non-official languages|Non-Aboriginal languages|Indo-European languages|GreekUrdu|</v>
      </c>
      <c r="R584" t="str">
        <f t="shared" si="29"/>
        <v>Language spoken most often at home for the total population excluding institutional residents|Single responses|Non-official languages|Non-Aboriginal languages|Indo-European languages|GreekUrdu</v>
      </c>
      <c r="S584" t="str">
        <f t="shared" si="27"/>
        <v>'Language spoken most often at home for the total population excluding institutional residents|Single responses|Non-official languages|Non-Aboriginal languages|Indo-European languages|GreekUrdu',</v>
      </c>
    </row>
    <row r="585" spans="1:19" hidden="1" x14ac:dyDescent="0.35">
      <c r="A585">
        <v>588</v>
      </c>
      <c r="B585" t="s">
        <v>283</v>
      </c>
      <c r="C585" t="s">
        <v>554</v>
      </c>
      <c r="D585" t="s">
        <v>154</v>
      </c>
      <c r="E585" t="s">
        <v>477</v>
      </c>
      <c r="G585">
        <f>LEN(E585)-LEN(TRIM(E585))</f>
        <v>12</v>
      </c>
      <c r="H585" t="str">
        <f>IF(G585=0,E585,H584)</f>
        <v>Language spoken most often at home for the total population excluding institutional residents</v>
      </c>
      <c r="I585" t="str">
        <f>IF(G585=0,"",IF(G585&lt;=2,TRIM(E585),I584))</f>
        <v>Single responses</v>
      </c>
      <c r="J585" t="str">
        <f>IF($G585&lt;=2,"",IF($G585&lt;=4,TRIM($E585),J584))</f>
        <v>Non-official languages</v>
      </c>
      <c r="K585" t="str">
        <f>IF($G585&lt;=4,"",IF($G585&lt;=6,TRIM($E585),K584))</f>
        <v>Non-Aboriginal languages</v>
      </c>
      <c r="L585" t="str">
        <f>IF($G585&lt;=6,"",IF($G585&lt;=8,TRIM($E585),L584))</f>
        <v>Indo-European languages</v>
      </c>
      <c r="M585" t="str">
        <f>IF($G585&lt;=8,"",IF($G585&lt;=10,TRIM($E585),M584))</f>
        <v>Greek</v>
      </c>
      <c r="N585" t="str">
        <f>IF($G585&lt;=10,"",IF($G585&lt;=12,TRIM($E585),N584))</f>
        <v>Iranian languages</v>
      </c>
      <c r="O585" t="str">
        <f>IF($G585&lt;=12,"",IF($G585&lt;=14,TRIM($E585),O584))</f>
        <v/>
      </c>
      <c r="Q585" t="str">
        <f t="shared" si="28"/>
        <v>Language spoken most often at home for the total population excluding institutional residents|Single responses|Non-official languages|Non-Aboriginal languages|Indo-European languages|Greek|Iranian languages</v>
      </c>
      <c r="R585" t="str">
        <f t="shared" si="29"/>
        <v>Language spoken most often at home for the total population excluding institutional residents|Single responses|Non-official languages|Non-Aboriginal languages|Indo-European languages|Greek|Iranian languages</v>
      </c>
      <c r="S585" t="str">
        <f t="shared" si="27"/>
        <v>'Language spoken most often at home for the total population excluding institutional residents|Single responses|Non-official languages|Non-Aboriginal languages|Indo-European languages|Greek|Iranian languages',</v>
      </c>
    </row>
    <row r="586" spans="1:19" hidden="1" x14ac:dyDescent="0.35">
      <c r="A586">
        <v>589</v>
      </c>
      <c r="B586" t="s">
        <v>283</v>
      </c>
      <c r="C586" t="s">
        <v>554</v>
      </c>
      <c r="D586" t="s">
        <v>154</v>
      </c>
      <c r="E586" t="s">
        <v>479</v>
      </c>
      <c r="G586">
        <f>LEN(E586)-LEN(TRIM(E586))</f>
        <v>14</v>
      </c>
      <c r="H586" t="str">
        <f>IF(G586=0,E586,H585)</f>
        <v>Language spoken most often at home for the total population excluding institutional residents</v>
      </c>
      <c r="I586" t="str">
        <f>IF(G586=0,"",IF(G586&lt;=2,TRIM(E586),I585))</f>
        <v>Single responses</v>
      </c>
      <c r="J586" t="str">
        <f>IF($G586&lt;=2,"",IF($G586&lt;=4,TRIM($E586),J585))</f>
        <v>Non-official languages</v>
      </c>
      <c r="K586" t="str">
        <f>IF($G586&lt;=4,"",IF($G586&lt;=6,TRIM($E586),K585))</f>
        <v>Non-Aboriginal languages</v>
      </c>
      <c r="L586" t="str">
        <f>IF($G586&lt;=6,"",IF($G586&lt;=8,TRIM($E586),L585))</f>
        <v>Indo-European languages</v>
      </c>
      <c r="M586" t="str">
        <f>IF($G586&lt;=8,"",IF($G586&lt;=10,TRIM($E586),M585))</f>
        <v>Greek</v>
      </c>
      <c r="N586" t="str">
        <f>IF($G586&lt;=10,"",IF($G586&lt;=12,TRIM($E586),N585))</f>
        <v>Iranian languages</v>
      </c>
      <c r="O586" t="str">
        <f>IF($G586&lt;=12,"",IF($G586&lt;=14,TRIM($E586),O585))</f>
        <v>Kurdish</v>
      </c>
      <c r="Q586" t="str">
        <f t="shared" si="28"/>
        <v>Language spoken most often at home for the total population excluding institutional residents|Single responses|Non-official languages|Non-Aboriginal languages|Indo-European languages|Greek|Iranian languages|Kurdish|</v>
      </c>
      <c r="R586" t="str">
        <f t="shared" si="29"/>
        <v>Language spoken most often at home for the total population excluding institutional residents|Single responses|Non-official languages|Non-Aboriginal languages|Indo-European languages|Greek|Iranian languages|Kurdish</v>
      </c>
      <c r="S586" t="str">
        <f t="shared" si="27"/>
        <v>'Language spoken most often at home for the total population excluding institutional residents|Single responses|Non-official languages|Non-Aboriginal languages|Indo-European languages|Greek|Iranian languages|Kurdish',</v>
      </c>
    </row>
    <row r="587" spans="1:19" hidden="1" x14ac:dyDescent="0.35">
      <c r="A587">
        <v>590</v>
      </c>
      <c r="B587" t="s">
        <v>283</v>
      </c>
      <c r="C587" t="s">
        <v>554</v>
      </c>
      <c r="D587" t="s">
        <v>154</v>
      </c>
      <c r="E587" t="s">
        <v>480</v>
      </c>
      <c r="G587">
        <f>LEN(E587)-LEN(TRIM(E587))</f>
        <v>14</v>
      </c>
      <c r="H587" t="str">
        <f>IF(G587=0,E587,H586)</f>
        <v>Language spoken most often at home for the total population excluding institutional residents</v>
      </c>
      <c r="I587" t="str">
        <f>IF(G587=0,"",IF(G587&lt;=2,TRIM(E587),I586))</f>
        <v>Single responses</v>
      </c>
      <c r="J587" t="str">
        <f>IF($G587&lt;=2,"",IF($G587&lt;=4,TRIM($E587),J586))</f>
        <v>Non-official languages</v>
      </c>
      <c r="K587" t="str">
        <f>IF($G587&lt;=4,"",IF($G587&lt;=6,TRIM($E587),K586))</f>
        <v>Non-Aboriginal languages</v>
      </c>
      <c r="L587" t="str">
        <f>IF($G587&lt;=6,"",IF($G587&lt;=8,TRIM($E587),L586))</f>
        <v>Indo-European languages</v>
      </c>
      <c r="M587" t="str">
        <f>IF($G587&lt;=8,"",IF($G587&lt;=10,TRIM($E587),M586))</f>
        <v>Greek</v>
      </c>
      <c r="N587" t="str">
        <f>IF($G587&lt;=10,"",IF($G587&lt;=12,TRIM($E587),N586))</f>
        <v>Iranian languages</v>
      </c>
      <c r="O587" t="str">
        <f>IF($G587&lt;=12,"",IF($G587&lt;=14,TRIM($E587),O586))</f>
        <v>Pashto</v>
      </c>
      <c r="Q587" t="str">
        <f t="shared" si="28"/>
        <v>Language spoken most often at home for the total population excluding institutional residents|Single responses|Non-official languages|Non-Aboriginal languages|Indo-European languages|Greek|Iranian languages|Pashto|</v>
      </c>
      <c r="R587" t="str">
        <f t="shared" si="29"/>
        <v>Language spoken most often at home for the total population excluding institutional residents|Single responses|Non-official languages|Non-Aboriginal languages|Indo-European languages|Greek|Iranian languages|Pashto</v>
      </c>
      <c r="S587" t="str">
        <f t="shared" si="27"/>
        <v>'Language spoken most often at home for the total population excluding institutional residents|Single responses|Non-official languages|Non-Aboriginal languages|Indo-European languages|Greek|Iranian languages|Pashto',</v>
      </c>
    </row>
    <row r="588" spans="1:19" hidden="1" x14ac:dyDescent="0.35">
      <c r="A588">
        <v>591</v>
      </c>
      <c r="B588" t="s">
        <v>283</v>
      </c>
      <c r="C588" t="s">
        <v>554</v>
      </c>
      <c r="D588" t="s">
        <v>154</v>
      </c>
      <c r="E588" t="s">
        <v>481</v>
      </c>
      <c r="G588">
        <f>LEN(E588)-LEN(TRIM(E588))</f>
        <v>14</v>
      </c>
      <c r="H588" t="str">
        <f>IF(G588=0,E588,H587)</f>
        <v>Language spoken most often at home for the total population excluding institutional residents</v>
      </c>
      <c r="I588" t="str">
        <f>IF(G588=0,"",IF(G588&lt;=2,TRIM(E588),I587))</f>
        <v>Single responses</v>
      </c>
      <c r="J588" t="str">
        <f>IF($G588&lt;=2,"",IF($G588&lt;=4,TRIM($E588),J587))</f>
        <v>Non-official languages</v>
      </c>
      <c r="K588" t="str">
        <f>IF($G588&lt;=4,"",IF($G588&lt;=6,TRIM($E588),K587))</f>
        <v>Non-Aboriginal languages</v>
      </c>
      <c r="L588" t="str">
        <f>IF($G588&lt;=6,"",IF($G588&lt;=8,TRIM($E588),L587))</f>
        <v>Indo-European languages</v>
      </c>
      <c r="M588" t="str">
        <f>IF($G588&lt;=8,"",IF($G588&lt;=10,TRIM($E588),M587))</f>
        <v>Greek</v>
      </c>
      <c r="N588" t="str">
        <f>IF($G588&lt;=10,"",IF($G588&lt;=12,TRIM($E588),N587))</f>
        <v>Iranian languages</v>
      </c>
      <c r="O588" t="str">
        <f>IF($G588&lt;=12,"",IF($G588&lt;=14,TRIM($E588),O587))</f>
        <v>Persian (Farsi)</v>
      </c>
      <c r="Q588" t="str">
        <f t="shared" si="28"/>
        <v>Language spoken most often at home for the total population excluding institutional residents|Single responses|Non-official languages|Non-Aboriginal languages|Indo-European languages|Greek|Iranian languages|Persian (Farsi)|</v>
      </c>
      <c r="R588" t="str">
        <f t="shared" si="29"/>
        <v>Language spoken most often at home for the total population excluding institutional residents|Single responses|Non-official languages|Non-Aboriginal languages|Indo-European languages|Greek|Iranian languages|Persian (Farsi)</v>
      </c>
      <c r="S588" t="str">
        <f t="shared" si="27"/>
        <v>'Language spoken most often at home for the total population excluding institutional residents|Single responses|Non-official languages|Non-Aboriginal languages|Indo-European languages|Greek|Iranian languages|Persian (Farsi)',</v>
      </c>
    </row>
    <row r="589" spans="1:19" hidden="1" x14ac:dyDescent="0.35">
      <c r="A589">
        <v>592</v>
      </c>
      <c r="B589" t="s">
        <v>283</v>
      </c>
      <c r="C589" t="s">
        <v>554</v>
      </c>
      <c r="D589" t="s">
        <v>154</v>
      </c>
      <c r="E589" t="s">
        <v>482</v>
      </c>
      <c r="G589">
        <f>LEN(E589)-LEN(TRIM(E589))</f>
        <v>12</v>
      </c>
      <c r="H589" t="str">
        <f>IF(G589=0,E589,H588)</f>
        <v>Language spoken most often at home for the total population excluding institutional residents</v>
      </c>
      <c r="I589" t="str">
        <f>IF(G589=0,"",IF(G589&lt;=2,TRIM(E589),I588))</f>
        <v>Single responses</v>
      </c>
      <c r="J589" t="str">
        <f>IF($G589&lt;=2,"",IF($G589&lt;=4,TRIM($E589),J588))</f>
        <v>Non-official languages</v>
      </c>
      <c r="K589" t="str">
        <f>IF($G589&lt;=4,"",IF($G589&lt;=6,TRIM($E589),K588))</f>
        <v>Non-Aboriginal languages</v>
      </c>
      <c r="L589" t="str">
        <f>IF($G589&lt;=6,"",IF($G589&lt;=8,TRIM($E589),L588))</f>
        <v>Indo-European languages</v>
      </c>
      <c r="M589" t="str">
        <f>IF($G589&lt;=8,"",IF($G589&lt;=10,TRIM($E589),M588))</f>
        <v>Greek</v>
      </c>
      <c r="N589" t="str">
        <f>IF($G589&lt;=10,"",IF($G589&lt;=12,TRIM($E589),N588))</f>
        <v>Indo-Iranian languages, n.i.e.</v>
      </c>
      <c r="O589" t="str">
        <f>IF($G589&lt;=12,"",IF($G589&lt;=14,TRIM($E589),O588))</f>
        <v/>
      </c>
      <c r="Q589" t="str">
        <f t="shared" si="28"/>
        <v>Language spoken most often at home for the total population excluding institutional residents|Single responses|Non-official languages|Non-Aboriginal languages|Indo-European languages|Greek|Indo-Iranian languages, n.i.e.</v>
      </c>
      <c r="R589" t="str">
        <f t="shared" si="29"/>
        <v>Language spoken most often at home for the total population excluding institutional residents|Single responses|Non-official languages|Non-Aboriginal languages|Indo-European languages|Greek|Indo-Iranian languages, n.i.e.</v>
      </c>
      <c r="S589" t="str">
        <f t="shared" si="27"/>
        <v>'Language spoken most often at home for the total population excluding institutional residents|Single responses|Non-official languages|Non-Aboriginal languages|Indo-European languages|Greek|Indo-Iranian languages, n.i.e.',</v>
      </c>
    </row>
    <row r="590" spans="1:19" hidden="1" x14ac:dyDescent="0.35">
      <c r="A590">
        <v>593</v>
      </c>
      <c r="B590" t="s">
        <v>283</v>
      </c>
      <c r="C590" t="s">
        <v>554</v>
      </c>
      <c r="D590" t="s">
        <v>154</v>
      </c>
      <c r="E590" t="s">
        <v>483</v>
      </c>
      <c r="G590">
        <f>LEN(E590)-LEN(TRIM(E590))</f>
        <v>10</v>
      </c>
      <c r="H590" t="str">
        <f>IF(G590=0,E590,H589)</f>
        <v>Language spoken most often at home for the total population excluding institutional residents</v>
      </c>
      <c r="I590" t="str">
        <f>IF(G590=0,"",IF(G590&lt;=2,TRIM(E590),I589))</f>
        <v>Single responses</v>
      </c>
      <c r="J590" t="str">
        <f>IF($G590&lt;=2,"",IF($G590&lt;=4,TRIM($E590),J589))</f>
        <v>Non-official languages</v>
      </c>
      <c r="K590" t="str">
        <f>IF($G590&lt;=4,"",IF($G590&lt;=6,TRIM($E590),K589))</f>
        <v>Non-Aboriginal languages</v>
      </c>
      <c r="L590" t="str">
        <f>IF($G590&lt;=6,"",IF($G590&lt;=8,TRIM($E590),L589))</f>
        <v>Indo-European languages</v>
      </c>
      <c r="M590" t="str">
        <f>IF($G590&lt;=8,"",IF($G590&lt;=10,TRIM($E590),M589))</f>
        <v>Italic (Romance) languages</v>
      </c>
      <c r="N590" t="str">
        <f>IF($G590&lt;=10,"",IF($G590&lt;=12,TRIM($E590),N589))</f>
        <v/>
      </c>
      <c r="O590" t="str">
        <f>IF($G590&lt;=12,"",IF($G590&lt;=14,TRIM($E590),O589))</f>
        <v/>
      </c>
      <c r="Q590" t="str">
        <f t="shared" si="28"/>
        <v>Language spoken most often at home for the total population excluding institutional residents|Single responses|Non-official languages|Non-Aboriginal languages|Indo-European languages|Italic (Romance) languages|</v>
      </c>
      <c r="R590" t="str">
        <f t="shared" si="29"/>
        <v>Language spoken most often at home for the total population excluding institutional residents|Single responses|Non-official languages|Non-Aboriginal languages|Indo-European languages|Italic (Romance) languages</v>
      </c>
      <c r="S590" t="str">
        <f t="shared" si="27"/>
        <v>'Language spoken most often at home for the total population excluding institutional residents|Single responses|Non-official languages|Non-Aboriginal languages|Indo-European languages|Italic (Romance) languages',</v>
      </c>
    </row>
    <row r="591" spans="1:19" hidden="1" x14ac:dyDescent="0.35">
      <c r="A591">
        <v>594</v>
      </c>
      <c r="B591" t="s">
        <v>283</v>
      </c>
      <c r="C591" t="s">
        <v>554</v>
      </c>
      <c r="D591" t="s">
        <v>154</v>
      </c>
      <c r="E591" t="s">
        <v>484</v>
      </c>
      <c r="G591">
        <f>LEN(E591)-LEN(TRIM(E591))</f>
        <v>12</v>
      </c>
      <c r="H591" t="str">
        <f>IF(G591=0,E591,H590)</f>
        <v>Language spoken most often at home for the total population excluding institutional residents</v>
      </c>
      <c r="I591" t="str">
        <f>IF(G591=0,"",IF(G591&lt;=2,TRIM(E591),I590))</f>
        <v>Single responses</v>
      </c>
      <c r="J591" t="str">
        <f>IF($G591&lt;=2,"",IF($G591&lt;=4,TRIM($E591),J590))</f>
        <v>Non-official languages</v>
      </c>
      <c r="K591" t="str">
        <f>IF($G591&lt;=4,"",IF($G591&lt;=6,TRIM($E591),K590))</f>
        <v>Non-Aboriginal languages</v>
      </c>
      <c r="L591" t="str">
        <f>IF($G591&lt;=6,"",IF($G591&lt;=8,TRIM($E591),L590))</f>
        <v>Indo-European languages</v>
      </c>
      <c r="M591" t="str">
        <f>IF($G591&lt;=8,"",IF($G591&lt;=10,TRIM($E591),M590))</f>
        <v>Italic (Romance) languages</v>
      </c>
      <c r="N591" t="str">
        <f>IF($G591&lt;=10,"",IF($G591&lt;=12,TRIM($E591),N590))</f>
        <v>Catalan</v>
      </c>
      <c r="O591" t="str">
        <f>IF($G591&lt;=12,"",IF($G591&lt;=14,TRIM($E591),O590))</f>
        <v/>
      </c>
      <c r="Q591" t="str">
        <f t="shared" si="28"/>
        <v>Language spoken most often at home for the total population excluding institutional residents|Single responses|Non-official languages|Non-Aboriginal languages|Indo-European languages|Italic (Romance) languages|Catalan</v>
      </c>
      <c r="R591" t="str">
        <f t="shared" si="29"/>
        <v>Language spoken most often at home for the total population excluding institutional residents|Single responses|Non-official languages|Non-Aboriginal languages|Indo-European languages|Italic (Romance) languages|Catalan</v>
      </c>
      <c r="S591" t="str">
        <f t="shared" si="27"/>
        <v>'Language spoken most often at home for the total population excluding institutional residents|Single responses|Non-official languages|Non-Aboriginal languages|Indo-European languages|Italic (Romance) languages|Catalan',</v>
      </c>
    </row>
    <row r="592" spans="1:19" hidden="1" x14ac:dyDescent="0.35">
      <c r="A592">
        <v>595</v>
      </c>
      <c r="B592" t="s">
        <v>283</v>
      </c>
      <c r="C592" t="s">
        <v>554</v>
      </c>
      <c r="D592" t="s">
        <v>154</v>
      </c>
      <c r="E592" t="s">
        <v>485</v>
      </c>
      <c r="G592">
        <f>LEN(E592)-LEN(TRIM(E592))</f>
        <v>8</v>
      </c>
      <c r="H592" t="str">
        <f>IF(G592=0,E592,H591)</f>
        <v>Language spoken most often at home for the total population excluding institutional residents</v>
      </c>
      <c r="I592" t="str">
        <f>IF(G592=0,"",IF(G592&lt;=2,TRIM(E592),I591))</f>
        <v>Single responses</v>
      </c>
      <c r="J592" t="str">
        <f>IF($G592&lt;=2,"",IF($G592&lt;=4,TRIM($E592),J591))</f>
        <v>Non-official languages</v>
      </c>
      <c r="K592" t="str">
        <f>IF($G592&lt;=4,"",IF($G592&lt;=6,TRIM($E592),K591))</f>
        <v>Non-Aboriginal languages</v>
      </c>
      <c r="L592" t="str">
        <f>IF($G592&lt;=6,"",IF($G592&lt;=8,TRIM($E592),L591))</f>
        <v>Japanese</v>
      </c>
      <c r="M592" t="str">
        <f>IF($G592&lt;=8,"",IF($G592&lt;=10,TRIM($E592),M591))</f>
        <v/>
      </c>
      <c r="N592" t="str">
        <f>IF($G592&lt;=10,"",IF($G592&lt;=12,TRIM($E592),N591))</f>
        <v/>
      </c>
      <c r="O592" t="str">
        <f>IF($G592&lt;=12,"",IF($G592&lt;=14,TRIM($E592),O591))</f>
        <v/>
      </c>
      <c r="Q592" t="str">
        <f t="shared" si="28"/>
        <v>Language spoken most often at home for the total population excluding institutional residents|Single responses|Non-official languages|Non-Aboriginal languages|Japanese</v>
      </c>
      <c r="R592" t="str">
        <f t="shared" si="29"/>
        <v>Language spoken most often at home for the total population excluding institutional residents|Single responses|Non-official languages|Non-Aboriginal languages|Japanese</v>
      </c>
      <c r="S592" t="str">
        <f t="shared" si="27"/>
        <v>'Language spoken most often at home for the total population excluding institutional residents|Single responses|Non-official languages|Non-Aboriginal languages|Japanese',</v>
      </c>
    </row>
    <row r="593" spans="1:19" hidden="1" x14ac:dyDescent="0.35">
      <c r="A593">
        <v>596</v>
      </c>
      <c r="B593" t="s">
        <v>283</v>
      </c>
      <c r="C593" t="s">
        <v>554</v>
      </c>
      <c r="D593" t="s">
        <v>154</v>
      </c>
      <c r="E593" t="s">
        <v>486</v>
      </c>
      <c r="G593">
        <f>LEN(E593)-LEN(TRIM(E593))</f>
        <v>12</v>
      </c>
      <c r="H593" t="str">
        <f>IF(G593=0,E593,H592)</f>
        <v>Language spoken most often at home for the total population excluding institutional residents</v>
      </c>
      <c r="I593" t="str">
        <f>IF(G593=0,"",IF(G593&lt;=2,TRIM(E593),I592))</f>
        <v>Single responses</v>
      </c>
      <c r="J593" t="str">
        <f>IF($G593&lt;=2,"",IF($G593&lt;=4,TRIM($E593),J592))</f>
        <v>Non-official languages</v>
      </c>
      <c r="K593" t="str">
        <f>IF($G593&lt;=4,"",IF($G593&lt;=6,TRIM($E593),K592))</f>
        <v>Non-Aboriginal languages</v>
      </c>
      <c r="L593" t="str">
        <f>IF($G593&lt;=6,"",IF($G593&lt;=8,TRIM($E593),L592))</f>
        <v>Japanese</v>
      </c>
      <c r="M593" t="str">
        <f>IF($G593&lt;=8,"",IF($G593&lt;=10,TRIM($E593),M592))</f>
        <v/>
      </c>
      <c r="N593" t="str">
        <f>IF($G593&lt;=10,"",IF($G593&lt;=12,TRIM($E593),N592))</f>
        <v>Italian</v>
      </c>
      <c r="O593" t="str">
        <f>IF($G593&lt;=12,"",IF($G593&lt;=14,TRIM($E593),O592))</f>
        <v/>
      </c>
      <c r="Q593" t="str">
        <f t="shared" si="28"/>
        <v>Language spoken most often at home for the total population excluding institutional residents|Single responses|Non-official languages|Non-Aboriginal languages|JapaneseItalian</v>
      </c>
      <c r="R593" t="str">
        <f t="shared" si="29"/>
        <v>Language spoken most often at home for the total population excluding institutional residents|Single responses|Non-official languages|Non-Aboriginal languages|JapaneseItalian</v>
      </c>
      <c r="S593" t="str">
        <f t="shared" si="27"/>
        <v>'Language spoken most often at home for the total population excluding institutional residents|Single responses|Non-official languages|Non-Aboriginal languages|JapaneseItalian',</v>
      </c>
    </row>
    <row r="594" spans="1:19" hidden="1" x14ac:dyDescent="0.35">
      <c r="A594">
        <v>597</v>
      </c>
      <c r="B594" t="s">
        <v>283</v>
      </c>
      <c r="C594" t="s">
        <v>554</v>
      </c>
      <c r="D594" t="s">
        <v>154</v>
      </c>
      <c r="E594" t="s">
        <v>487</v>
      </c>
      <c r="G594">
        <f>LEN(E594)-LEN(TRIM(E594))</f>
        <v>12</v>
      </c>
      <c r="H594" t="str">
        <f>IF(G594=0,E594,H593)</f>
        <v>Language spoken most often at home for the total population excluding institutional residents</v>
      </c>
      <c r="I594" t="str">
        <f>IF(G594=0,"",IF(G594&lt;=2,TRIM(E594),I593))</f>
        <v>Single responses</v>
      </c>
      <c r="J594" t="str">
        <f>IF($G594&lt;=2,"",IF($G594&lt;=4,TRIM($E594),J593))</f>
        <v>Non-official languages</v>
      </c>
      <c r="K594" t="str">
        <f>IF($G594&lt;=4,"",IF($G594&lt;=6,TRIM($E594),K593))</f>
        <v>Non-Aboriginal languages</v>
      </c>
      <c r="L594" t="str">
        <f>IF($G594&lt;=6,"",IF($G594&lt;=8,TRIM($E594),L593))</f>
        <v>Japanese</v>
      </c>
      <c r="M594" t="str">
        <f>IF($G594&lt;=8,"",IF($G594&lt;=10,TRIM($E594),M593))</f>
        <v/>
      </c>
      <c r="N594" t="str">
        <f>IF($G594&lt;=10,"",IF($G594&lt;=12,TRIM($E594),N593))</f>
        <v>Portuguese</v>
      </c>
      <c r="O594" t="str">
        <f>IF($G594&lt;=12,"",IF($G594&lt;=14,TRIM($E594),O593))</f>
        <v/>
      </c>
      <c r="Q594" t="str">
        <f t="shared" si="28"/>
        <v>Language spoken most often at home for the total population excluding institutional residents|Single responses|Non-official languages|Non-Aboriginal languages|JapanesePortuguese</v>
      </c>
      <c r="R594" t="str">
        <f t="shared" si="29"/>
        <v>Language spoken most often at home for the total population excluding institutional residents|Single responses|Non-official languages|Non-Aboriginal languages|JapanesePortuguese</v>
      </c>
      <c r="S594" t="str">
        <f t="shared" si="27"/>
        <v>'Language spoken most often at home for the total population excluding institutional residents|Single responses|Non-official languages|Non-Aboriginal languages|JapanesePortuguese',</v>
      </c>
    </row>
    <row r="595" spans="1:19" hidden="1" x14ac:dyDescent="0.35">
      <c r="A595">
        <v>598</v>
      </c>
      <c r="B595" t="s">
        <v>283</v>
      </c>
      <c r="C595" t="s">
        <v>554</v>
      </c>
      <c r="D595" t="s">
        <v>154</v>
      </c>
      <c r="E595" t="s">
        <v>488</v>
      </c>
      <c r="G595">
        <f>LEN(E595)-LEN(TRIM(E595))</f>
        <v>12</v>
      </c>
      <c r="H595" t="str">
        <f>IF(G595=0,E595,H594)</f>
        <v>Language spoken most often at home for the total population excluding institutional residents</v>
      </c>
      <c r="I595" t="str">
        <f>IF(G595=0,"",IF(G595&lt;=2,TRIM(E595),I594))</f>
        <v>Single responses</v>
      </c>
      <c r="J595" t="str">
        <f>IF($G595&lt;=2,"",IF($G595&lt;=4,TRIM($E595),J594))</f>
        <v>Non-official languages</v>
      </c>
      <c r="K595" t="str">
        <f>IF($G595&lt;=4,"",IF($G595&lt;=6,TRIM($E595),K594))</f>
        <v>Non-Aboriginal languages</v>
      </c>
      <c r="L595" t="str">
        <f>IF($G595&lt;=6,"",IF($G595&lt;=8,TRIM($E595),L594))</f>
        <v>Japanese</v>
      </c>
      <c r="M595" t="str">
        <f>IF($G595&lt;=8,"",IF($G595&lt;=10,TRIM($E595),M594))</f>
        <v/>
      </c>
      <c r="N595" t="str">
        <f>IF($G595&lt;=10,"",IF($G595&lt;=12,TRIM($E595),N594))</f>
        <v>Romanian</v>
      </c>
      <c r="O595" t="str">
        <f>IF($G595&lt;=12,"",IF($G595&lt;=14,TRIM($E595),O594))</f>
        <v/>
      </c>
      <c r="Q595" t="str">
        <f t="shared" si="28"/>
        <v>Language spoken most often at home for the total population excluding institutional residents|Single responses|Non-official languages|Non-Aboriginal languages|JapaneseRomanian</v>
      </c>
      <c r="R595" t="str">
        <f t="shared" si="29"/>
        <v>Language spoken most often at home for the total population excluding institutional residents|Single responses|Non-official languages|Non-Aboriginal languages|JapaneseRomanian</v>
      </c>
      <c r="S595" t="str">
        <f t="shared" si="27"/>
        <v>'Language spoken most often at home for the total population excluding institutional residents|Single responses|Non-official languages|Non-Aboriginal languages|JapaneseRomanian',</v>
      </c>
    </row>
    <row r="596" spans="1:19" hidden="1" x14ac:dyDescent="0.35">
      <c r="A596">
        <v>599</v>
      </c>
      <c r="B596" t="s">
        <v>283</v>
      </c>
      <c r="C596" t="s">
        <v>554</v>
      </c>
      <c r="D596" t="s">
        <v>154</v>
      </c>
      <c r="E596" t="s">
        <v>489</v>
      </c>
      <c r="G596">
        <f>LEN(E596)-LEN(TRIM(E596))</f>
        <v>12</v>
      </c>
      <c r="H596" t="str">
        <f>IF(G596=0,E596,H595)</f>
        <v>Language spoken most often at home for the total population excluding institutional residents</v>
      </c>
      <c r="I596" t="str">
        <f>IF(G596=0,"",IF(G596&lt;=2,TRIM(E596),I595))</f>
        <v>Single responses</v>
      </c>
      <c r="J596" t="str">
        <f>IF($G596&lt;=2,"",IF($G596&lt;=4,TRIM($E596),J595))</f>
        <v>Non-official languages</v>
      </c>
      <c r="K596" t="str">
        <f>IF($G596&lt;=4,"",IF($G596&lt;=6,TRIM($E596),K595))</f>
        <v>Non-Aboriginal languages</v>
      </c>
      <c r="L596" t="str">
        <f>IF($G596&lt;=6,"",IF($G596&lt;=8,TRIM($E596),L595))</f>
        <v>Japanese</v>
      </c>
      <c r="M596" t="str">
        <f>IF($G596&lt;=8,"",IF($G596&lt;=10,TRIM($E596),M595))</f>
        <v/>
      </c>
      <c r="N596" t="str">
        <f>IF($G596&lt;=10,"",IF($G596&lt;=12,TRIM($E596),N595))</f>
        <v>Spanish</v>
      </c>
      <c r="O596" t="str">
        <f>IF($G596&lt;=12,"",IF($G596&lt;=14,TRIM($E596),O595))</f>
        <v/>
      </c>
      <c r="Q596" t="str">
        <f t="shared" si="28"/>
        <v>Language spoken most often at home for the total population excluding institutional residents|Single responses|Non-official languages|Non-Aboriginal languages|JapaneseSpanish</v>
      </c>
      <c r="R596" t="str">
        <f t="shared" si="29"/>
        <v>Language spoken most often at home for the total population excluding institutional residents|Single responses|Non-official languages|Non-Aboriginal languages|JapaneseSpanish</v>
      </c>
      <c r="S596" t="str">
        <f t="shared" si="27"/>
        <v>'Language spoken most often at home for the total population excluding institutional residents|Single responses|Non-official languages|Non-Aboriginal languages|JapaneseSpanish',</v>
      </c>
    </row>
    <row r="597" spans="1:19" hidden="1" x14ac:dyDescent="0.35">
      <c r="A597">
        <v>600</v>
      </c>
      <c r="B597" t="s">
        <v>283</v>
      </c>
      <c r="C597" t="s">
        <v>554</v>
      </c>
      <c r="D597" t="s">
        <v>154</v>
      </c>
      <c r="E597" t="s">
        <v>490</v>
      </c>
      <c r="G597">
        <f>LEN(E597)-LEN(TRIM(E597))</f>
        <v>12</v>
      </c>
      <c r="H597" t="str">
        <f>IF(G597=0,E597,H596)</f>
        <v>Language spoken most often at home for the total population excluding institutional residents</v>
      </c>
      <c r="I597" t="str">
        <f>IF(G597=0,"",IF(G597&lt;=2,TRIM(E597),I596))</f>
        <v>Single responses</v>
      </c>
      <c r="J597" t="str">
        <f>IF($G597&lt;=2,"",IF($G597&lt;=4,TRIM($E597),J596))</f>
        <v>Non-official languages</v>
      </c>
      <c r="K597" t="str">
        <f>IF($G597&lt;=4,"",IF($G597&lt;=6,TRIM($E597),K596))</f>
        <v>Non-Aboriginal languages</v>
      </c>
      <c r="L597" t="str">
        <f>IF($G597&lt;=6,"",IF($G597&lt;=8,TRIM($E597),L596))</f>
        <v>Japanese</v>
      </c>
      <c r="M597" t="str">
        <f>IF($G597&lt;=8,"",IF($G597&lt;=10,TRIM($E597),M596))</f>
        <v/>
      </c>
      <c r="N597" t="str">
        <f>IF($G597&lt;=10,"",IF($G597&lt;=12,TRIM($E597),N596))</f>
        <v>Italic (Romance) languages, n.i.e.</v>
      </c>
      <c r="O597" t="str">
        <f>IF($G597&lt;=12,"",IF($G597&lt;=14,TRIM($E597),O596))</f>
        <v/>
      </c>
      <c r="Q597" t="str">
        <f t="shared" si="28"/>
        <v>Language spoken most often at home for the total population excluding institutional residents|Single responses|Non-official languages|Non-Aboriginal languages|JapaneseItalic (Romance) languages, n.i.e.</v>
      </c>
      <c r="R597" t="str">
        <f t="shared" si="29"/>
        <v>Language spoken most often at home for the total population excluding institutional residents|Single responses|Non-official languages|Non-Aboriginal languages|JapaneseItalic (Romance) languages, n.i.e.</v>
      </c>
      <c r="S597" t="str">
        <f t="shared" si="27"/>
        <v>'Language spoken most often at home for the total population excluding institutional residents|Single responses|Non-official languages|Non-Aboriginal languages|JapaneseItalic (Romance) languages, n.i.e.',</v>
      </c>
    </row>
    <row r="598" spans="1:19" hidden="1" x14ac:dyDescent="0.35">
      <c r="A598">
        <v>601</v>
      </c>
      <c r="B598" t="s">
        <v>283</v>
      </c>
      <c r="C598" t="s">
        <v>554</v>
      </c>
      <c r="D598" t="s">
        <v>154</v>
      </c>
      <c r="E598" t="s">
        <v>491</v>
      </c>
      <c r="G598">
        <f>LEN(E598)-LEN(TRIM(E598))</f>
        <v>8</v>
      </c>
      <c r="H598" t="str">
        <f>IF(G598=0,E598,H597)</f>
        <v>Language spoken most often at home for the total population excluding institutional residents</v>
      </c>
      <c r="I598" t="str">
        <f>IF(G598=0,"",IF(G598&lt;=2,TRIM(E598),I597))</f>
        <v>Single responses</v>
      </c>
      <c r="J598" t="str">
        <f>IF($G598&lt;=2,"",IF($G598&lt;=4,TRIM($E598),J597))</f>
        <v>Non-official languages</v>
      </c>
      <c r="K598" t="str">
        <f>IF($G598&lt;=4,"",IF($G598&lt;=6,TRIM($E598),K597))</f>
        <v>Non-Aboriginal languages</v>
      </c>
      <c r="L598" t="str">
        <f>IF($G598&lt;=6,"",IF($G598&lt;=8,TRIM($E598),L597))</f>
        <v>Kartvelian languages</v>
      </c>
      <c r="M598" t="str">
        <f>IF($G598&lt;=8,"",IF($G598&lt;=10,TRIM($E598),M597))</f>
        <v/>
      </c>
      <c r="N598" t="str">
        <f>IF($G598&lt;=10,"",IF($G598&lt;=12,TRIM($E598),N597))</f>
        <v/>
      </c>
      <c r="O598" t="str">
        <f>IF($G598&lt;=12,"",IF($G598&lt;=14,TRIM($E598),O597))</f>
        <v/>
      </c>
      <c r="Q598" t="str">
        <f t="shared" si="28"/>
        <v>Language spoken most often at home for the total population excluding institutional residents|Single responses|Non-official languages|Non-Aboriginal languages|Kartvelian languages</v>
      </c>
      <c r="R598" t="str">
        <f t="shared" si="29"/>
        <v>Language spoken most often at home for the total population excluding institutional residents|Single responses|Non-official languages|Non-Aboriginal languages|Kartvelian languages</v>
      </c>
      <c r="S598" t="str">
        <f t="shared" si="27"/>
        <v>'Language spoken most often at home for the total population excluding institutional residents|Single responses|Non-official languages|Non-Aboriginal languages|Kartvelian languages',</v>
      </c>
    </row>
    <row r="599" spans="1:19" hidden="1" x14ac:dyDescent="0.35">
      <c r="A599">
        <v>602</v>
      </c>
      <c r="B599" t="s">
        <v>283</v>
      </c>
      <c r="C599" t="s">
        <v>554</v>
      </c>
      <c r="D599" t="s">
        <v>154</v>
      </c>
      <c r="E599" t="s">
        <v>492</v>
      </c>
      <c r="G599">
        <f>LEN(E599)-LEN(TRIM(E599))</f>
        <v>10</v>
      </c>
      <c r="H599" t="str">
        <f>IF(G599=0,E599,H598)</f>
        <v>Language spoken most often at home for the total population excluding institutional residents</v>
      </c>
      <c r="I599" t="str">
        <f>IF(G599=0,"",IF(G599&lt;=2,TRIM(E599),I598))</f>
        <v>Single responses</v>
      </c>
      <c r="J599" t="str">
        <f>IF($G599&lt;=2,"",IF($G599&lt;=4,TRIM($E599),J598))</f>
        <v>Non-official languages</v>
      </c>
      <c r="K599" t="str">
        <f>IF($G599&lt;=4,"",IF($G599&lt;=6,TRIM($E599),K598))</f>
        <v>Non-Aboriginal languages</v>
      </c>
      <c r="L599" t="str">
        <f>IF($G599&lt;=6,"",IF($G599&lt;=8,TRIM($E599),L598))</f>
        <v>Kartvelian languages</v>
      </c>
      <c r="M599" t="str">
        <f>IF($G599&lt;=8,"",IF($G599&lt;=10,TRIM($E599),M598))</f>
        <v>Georgian</v>
      </c>
      <c r="N599" t="str">
        <f>IF($G599&lt;=10,"",IF($G599&lt;=12,TRIM($E599),N598))</f>
        <v/>
      </c>
      <c r="O599" t="str">
        <f>IF($G599&lt;=12,"",IF($G599&lt;=14,TRIM($E599),O598))</f>
        <v/>
      </c>
      <c r="Q599" t="str">
        <f t="shared" si="28"/>
        <v>Language spoken most often at home for the total population excluding institutional residents|Single responses|Non-official languages|Non-Aboriginal languages|Kartvelian languages|Georgian|</v>
      </c>
      <c r="R599" t="str">
        <f t="shared" si="29"/>
        <v>Language spoken most often at home for the total population excluding institutional residents|Single responses|Non-official languages|Non-Aboriginal languages|Kartvelian languages|Georgian</v>
      </c>
      <c r="S599" t="str">
        <f t="shared" si="27"/>
        <v>'Language spoken most often at home for the total population excluding institutional residents|Single responses|Non-official languages|Non-Aboriginal languages|Kartvelian languages|Georgian',</v>
      </c>
    </row>
    <row r="600" spans="1:19" hidden="1" x14ac:dyDescent="0.35">
      <c r="A600">
        <v>603</v>
      </c>
      <c r="B600" t="s">
        <v>283</v>
      </c>
      <c r="C600" t="s">
        <v>554</v>
      </c>
      <c r="D600" t="s">
        <v>154</v>
      </c>
      <c r="E600" t="s">
        <v>493</v>
      </c>
      <c r="G600">
        <f>LEN(E600)-LEN(TRIM(E600))</f>
        <v>8</v>
      </c>
      <c r="H600" t="str">
        <f>IF(G600=0,E600,H599)</f>
        <v>Language spoken most often at home for the total population excluding institutional residents</v>
      </c>
      <c r="I600" t="str">
        <f>IF(G600=0,"",IF(G600&lt;=2,TRIM(E600),I599))</f>
        <v>Single responses</v>
      </c>
      <c r="J600" t="str">
        <f>IF($G600&lt;=2,"",IF($G600&lt;=4,TRIM($E600),J599))</f>
        <v>Non-official languages</v>
      </c>
      <c r="K600" t="str">
        <f>IF($G600&lt;=4,"",IF($G600&lt;=6,TRIM($E600),K599))</f>
        <v>Non-Aboriginal languages</v>
      </c>
      <c r="L600" t="str">
        <f>IF($G600&lt;=6,"",IF($G600&lt;=8,TRIM($E600),L599))</f>
        <v>Korean</v>
      </c>
      <c r="M600" t="str">
        <f>IF($G600&lt;=8,"",IF($G600&lt;=10,TRIM($E600),M599))</f>
        <v/>
      </c>
      <c r="N600" t="str">
        <f>IF($G600&lt;=10,"",IF($G600&lt;=12,TRIM($E600),N599))</f>
        <v/>
      </c>
      <c r="O600" t="str">
        <f>IF($G600&lt;=12,"",IF($G600&lt;=14,TRIM($E600),O599))</f>
        <v/>
      </c>
      <c r="Q600" t="str">
        <f t="shared" si="28"/>
        <v>Language spoken most often at home for the total population excluding institutional residents|Single responses|Non-official languages|Non-Aboriginal languages|Korean</v>
      </c>
      <c r="R600" t="str">
        <f t="shared" si="29"/>
        <v>Language spoken most often at home for the total population excluding institutional residents|Single responses|Non-official languages|Non-Aboriginal languages|Korean</v>
      </c>
      <c r="S600" t="str">
        <f t="shared" si="27"/>
        <v>'Language spoken most often at home for the total population excluding institutional residents|Single responses|Non-official languages|Non-Aboriginal languages|Korean',</v>
      </c>
    </row>
    <row r="601" spans="1:19" hidden="1" x14ac:dyDescent="0.35">
      <c r="A601">
        <v>604</v>
      </c>
      <c r="B601" t="s">
        <v>283</v>
      </c>
      <c r="C601" t="s">
        <v>554</v>
      </c>
      <c r="D601" t="s">
        <v>154</v>
      </c>
      <c r="E601" t="s">
        <v>494</v>
      </c>
      <c r="G601">
        <f>LEN(E601)-LEN(TRIM(E601))</f>
        <v>8</v>
      </c>
      <c r="H601" t="str">
        <f>IF(G601=0,E601,H600)</f>
        <v>Language spoken most often at home for the total population excluding institutional residents</v>
      </c>
      <c r="I601" t="str">
        <f>IF(G601=0,"",IF(G601&lt;=2,TRIM(E601),I600))</f>
        <v>Single responses</v>
      </c>
      <c r="J601" t="str">
        <f>IF($G601&lt;=2,"",IF($G601&lt;=4,TRIM($E601),J600))</f>
        <v>Non-official languages</v>
      </c>
      <c r="K601" t="str">
        <f>IF($G601&lt;=4,"",IF($G601&lt;=6,TRIM($E601),K600))</f>
        <v>Non-Aboriginal languages</v>
      </c>
      <c r="L601" t="str">
        <f>IF($G601&lt;=6,"",IF($G601&lt;=8,TRIM($E601),L600))</f>
        <v>Mongolic languages</v>
      </c>
      <c r="M601" t="str">
        <f>IF($G601&lt;=8,"",IF($G601&lt;=10,TRIM($E601),M600))</f>
        <v/>
      </c>
      <c r="N601" t="str">
        <f>IF($G601&lt;=10,"",IF($G601&lt;=12,TRIM($E601),N600))</f>
        <v/>
      </c>
      <c r="O601" t="str">
        <f>IF($G601&lt;=12,"",IF($G601&lt;=14,TRIM($E601),O600))</f>
        <v/>
      </c>
      <c r="Q601" t="str">
        <f t="shared" si="28"/>
        <v>Language spoken most often at home for the total population excluding institutional residents|Single responses|Non-official languages|Non-Aboriginal languages|Mongolic languages</v>
      </c>
      <c r="R601" t="str">
        <f t="shared" si="29"/>
        <v>Language spoken most often at home for the total population excluding institutional residents|Single responses|Non-official languages|Non-Aboriginal languages|Mongolic languages</v>
      </c>
      <c r="S601" t="str">
        <f t="shared" si="27"/>
        <v>'Language spoken most often at home for the total population excluding institutional residents|Single responses|Non-official languages|Non-Aboriginal languages|Mongolic languages',</v>
      </c>
    </row>
    <row r="602" spans="1:19" hidden="1" x14ac:dyDescent="0.35">
      <c r="A602">
        <v>605</v>
      </c>
      <c r="B602" t="s">
        <v>283</v>
      </c>
      <c r="C602" t="s">
        <v>554</v>
      </c>
      <c r="D602" t="s">
        <v>154</v>
      </c>
      <c r="E602" t="s">
        <v>495</v>
      </c>
      <c r="G602">
        <f>LEN(E602)-LEN(TRIM(E602))</f>
        <v>10</v>
      </c>
      <c r="H602" t="str">
        <f>IF(G602=0,E602,H601)</f>
        <v>Language spoken most often at home for the total population excluding institutional residents</v>
      </c>
      <c r="I602" t="str">
        <f>IF(G602=0,"",IF(G602&lt;=2,TRIM(E602),I601))</f>
        <v>Single responses</v>
      </c>
      <c r="J602" t="str">
        <f>IF($G602&lt;=2,"",IF($G602&lt;=4,TRIM($E602),J601))</f>
        <v>Non-official languages</v>
      </c>
      <c r="K602" t="str">
        <f>IF($G602&lt;=4,"",IF($G602&lt;=6,TRIM($E602),K601))</f>
        <v>Non-Aboriginal languages</v>
      </c>
      <c r="L602" t="str">
        <f>IF($G602&lt;=6,"",IF($G602&lt;=8,TRIM($E602),L601))</f>
        <v>Mongolic languages</v>
      </c>
      <c r="M602" t="str">
        <f>IF($G602&lt;=8,"",IF($G602&lt;=10,TRIM($E602),M601))</f>
        <v>Mongolian</v>
      </c>
      <c r="N602" t="str">
        <f>IF($G602&lt;=10,"",IF($G602&lt;=12,TRIM($E602),N601))</f>
        <v/>
      </c>
      <c r="O602" t="str">
        <f>IF($G602&lt;=12,"",IF($G602&lt;=14,TRIM($E602),O601))</f>
        <v/>
      </c>
      <c r="Q602" t="str">
        <f t="shared" si="28"/>
        <v>Language spoken most often at home for the total population excluding institutional residents|Single responses|Non-official languages|Non-Aboriginal languages|Mongolic languages|Mongolian|</v>
      </c>
      <c r="R602" t="str">
        <f t="shared" si="29"/>
        <v>Language spoken most often at home for the total population excluding institutional residents|Single responses|Non-official languages|Non-Aboriginal languages|Mongolic languages|Mongolian</v>
      </c>
      <c r="S602" t="str">
        <f t="shared" si="27"/>
        <v>'Language spoken most often at home for the total population excluding institutional residents|Single responses|Non-official languages|Non-Aboriginal languages|Mongolic languages|Mongolian',</v>
      </c>
    </row>
    <row r="603" spans="1:19" hidden="1" x14ac:dyDescent="0.35">
      <c r="A603">
        <v>606</v>
      </c>
      <c r="B603" t="s">
        <v>283</v>
      </c>
      <c r="C603" t="s">
        <v>554</v>
      </c>
      <c r="D603" t="s">
        <v>154</v>
      </c>
      <c r="E603" t="s">
        <v>496</v>
      </c>
      <c r="G603">
        <f>LEN(E603)-LEN(TRIM(E603))</f>
        <v>8</v>
      </c>
      <c r="H603" t="str">
        <f>IF(G603=0,E603,H602)</f>
        <v>Language spoken most often at home for the total population excluding institutional residents</v>
      </c>
      <c r="I603" t="str">
        <f>IF(G603=0,"",IF(G603&lt;=2,TRIM(E603),I602))</f>
        <v>Single responses</v>
      </c>
      <c r="J603" t="str">
        <f>IF($G603&lt;=2,"",IF($G603&lt;=4,TRIM($E603),J602))</f>
        <v>Non-official languages</v>
      </c>
      <c r="K603" t="str">
        <f>IF($G603&lt;=4,"",IF($G603&lt;=6,TRIM($E603),K602))</f>
        <v>Non-Aboriginal languages</v>
      </c>
      <c r="L603" t="str">
        <f>IF($G603&lt;=6,"",IF($G603&lt;=8,TRIM($E603),L602))</f>
        <v>Niger-Congo languages</v>
      </c>
      <c r="M603" t="str">
        <f>IF($G603&lt;=8,"",IF($G603&lt;=10,TRIM($E603),M602))</f>
        <v/>
      </c>
      <c r="N603" t="str">
        <f>IF($G603&lt;=10,"",IF($G603&lt;=12,TRIM($E603),N602))</f>
        <v/>
      </c>
      <c r="O603" t="str">
        <f>IF($G603&lt;=12,"",IF($G603&lt;=14,TRIM($E603),O602))</f>
        <v/>
      </c>
      <c r="Q603" t="str">
        <f t="shared" si="28"/>
        <v>Language spoken most often at home for the total population excluding institutional residents|Single responses|Non-official languages|Non-Aboriginal languages|Niger-Congo languages</v>
      </c>
      <c r="R603" t="str">
        <f t="shared" si="29"/>
        <v>Language spoken most often at home for the total population excluding institutional residents|Single responses|Non-official languages|Non-Aboriginal languages|Niger-Congo languages</v>
      </c>
      <c r="S603" t="str">
        <f t="shared" si="27"/>
        <v>'Language spoken most often at home for the total population excluding institutional residents|Single responses|Non-official languages|Non-Aboriginal languages|Niger-Congo languages',</v>
      </c>
    </row>
    <row r="604" spans="1:19" hidden="1" x14ac:dyDescent="0.35">
      <c r="A604">
        <v>607</v>
      </c>
      <c r="B604" t="s">
        <v>283</v>
      </c>
      <c r="C604" t="s">
        <v>554</v>
      </c>
      <c r="D604" t="s">
        <v>154</v>
      </c>
      <c r="E604" t="s">
        <v>497</v>
      </c>
      <c r="G604">
        <f>LEN(E604)-LEN(TRIM(E604))</f>
        <v>10</v>
      </c>
      <c r="H604" t="str">
        <f>IF(G604=0,E604,H603)</f>
        <v>Language spoken most often at home for the total population excluding institutional residents</v>
      </c>
      <c r="I604" t="str">
        <f>IF(G604=0,"",IF(G604&lt;=2,TRIM(E604),I603))</f>
        <v>Single responses</v>
      </c>
      <c r="J604" t="str">
        <f>IF($G604&lt;=2,"",IF($G604&lt;=4,TRIM($E604),J603))</f>
        <v>Non-official languages</v>
      </c>
      <c r="K604" t="str">
        <f>IF($G604&lt;=4,"",IF($G604&lt;=6,TRIM($E604),K603))</f>
        <v>Non-Aboriginal languages</v>
      </c>
      <c r="L604" t="str">
        <f>IF($G604&lt;=6,"",IF($G604&lt;=8,TRIM($E604),L603))</f>
        <v>Niger-Congo languages</v>
      </c>
      <c r="M604" t="str">
        <f>IF($G604&lt;=8,"",IF($G604&lt;=10,TRIM($E604),M603))</f>
        <v>Akan (Twi)</v>
      </c>
      <c r="N604" t="str">
        <f>IF($G604&lt;=10,"",IF($G604&lt;=12,TRIM($E604),N603))</f>
        <v/>
      </c>
      <c r="O604" t="str">
        <f>IF($G604&lt;=12,"",IF($G604&lt;=14,TRIM($E604),O603))</f>
        <v/>
      </c>
      <c r="Q604" t="str">
        <f t="shared" si="28"/>
        <v>Language spoken most often at home for the total population excluding institutional residents|Single responses|Non-official languages|Non-Aboriginal languages|Niger-Congo languages|Akan (Twi)|</v>
      </c>
      <c r="R604" t="str">
        <f t="shared" si="29"/>
        <v>Language spoken most often at home for the total population excluding institutional residents|Single responses|Non-official languages|Non-Aboriginal languages|Niger-Congo languages|Akan (Twi)</v>
      </c>
      <c r="S604" t="str">
        <f t="shared" si="27"/>
        <v>'Language spoken most often at home for the total population excluding institutional residents|Single responses|Non-official languages|Non-Aboriginal languages|Niger-Congo languages|Akan (Twi)',</v>
      </c>
    </row>
    <row r="605" spans="1:19" hidden="1" x14ac:dyDescent="0.35">
      <c r="A605">
        <v>608</v>
      </c>
      <c r="B605" t="s">
        <v>283</v>
      </c>
      <c r="C605" t="s">
        <v>554</v>
      </c>
      <c r="D605" t="s">
        <v>154</v>
      </c>
      <c r="E605" t="s">
        <v>498</v>
      </c>
      <c r="G605">
        <f>LEN(E605)-LEN(TRIM(E605))</f>
        <v>10</v>
      </c>
      <c r="H605" t="str">
        <f>IF(G605=0,E605,H604)</f>
        <v>Language spoken most often at home for the total population excluding institutional residents</v>
      </c>
      <c r="I605" t="str">
        <f>IF(G605=0,"",IF(G605&lt;=2,TRIM(E605),I604))</f>
        <v>Single responses</v>
      </c>
      <c r="J605" t="str">
        <f>IF($G605&lt;=2,"",IF($G605&lt;=4,TRIM($E605),J604))</f>
        <v>Non-official languages</v>
      </c>
      <c r="K605" t="str">
        <f>IF($G605&lt;=4,"",IF($G605&lt;=6,TRIM($E605),K604))</f>
        <v>Non-Aboriginal languages</v>
      </c>
      <c r="L605" t="str">
        <f>IF($G605&lt;=6,"",IF($G605&lt;=8,TRIM($E605),L604))</f>
        <v>Niger-Congo languages</v>
      </c>
      <c r="M605" t="str">
        <f>IF($G605&lt;=8,"",IF($G605&lt;=10,TRIM($E605),M604))</f>
        <v>Bamanankan</v>
      </c>
      <c r="N605" t="str">
        <f>IF($G605&lt;=10,"",IF($G605&lt;=12,TRIM($E605),N604))</f>
        <v/>
      </c>
      <c r="O605" t="str">
        <f>IF($G605&lt;=12,"",IF($G605&lt;=14,TRIM($E605),O604))</f>
        <v/>
      </c>
      <c r="Q605" t="str">
        <f t="shared" si="28"/>
        <v>Language spoken most often at home for the total population excluding institutional residents|Single responses|Non-official languages|Non-Aboriginal languages|Niger-Congo languages|Bamanankan|</v>
      </c>
      <c r="R605" t="str">
        <f t="shared" si="29"/>
        <v>Language spoken most often at home for the total population excluding institutional residents|Single responses|Non-official languages|Non-Aboriginal languages|Niger-Congo languages|Bamanankan</v>
      </c>
      <c r="S605" t="str">
        <f t="shared" si="27"/>
        <v>'Language spoken most often at home for the total population excluding institutional residents|Single responses|Non-official languages|Non-Aboriginal languages|Niger-Congo languages|Bamanankan',</v>
      </c>
    </row>
    <row r="606" spans="1:19" hidden="1" x14ac:dyDescent="0.35">
      <c r="A606">
        <v>609</v>
      </c>
      <c r="B606" t="s">
        <v>283</v>
      </c>
      <c r="C606" t="s">
        <v>554</v>
      </c>
      <c r="D606" t="s">
        <v>154</v>
      </c>
      <c r="E606" t="s">
        <v>499</v>
      </c>
      <c r="G606">
        <f>LEN(E606)-LEN(TRIM(E606))</f>
        <v>10</v>
      </c>
      <c r="H606" t="str">
        <f>IF(G606=0,E606,H605)</f>
        <v>Language spoken most often at home for the total population excluding institutional residents</v>
      </c>
      <c r="I606" t="str">
        <f>IF(G606=0,"",IF(G606&lt;=2,TRIM(E606),I605))</f>
        <v>Single responses</v>
      </c>
      <c r="J606" t="str">
        <f>IF($G606&lt;=2,"",IF($G606&lt;=4,TRIM($E606),J605))</f>
        <v>Non-official languages</v>
      </c>
      <c r="K606" t="str">
        <f>IF($G606&lt;=4,"",IF($G606&lt;=6,TRIM($E606),K605))</f>
        <v>Non-Aboriginal languages</v>
      </c>
      <c r="L606" t="str">
        <f>IF($G606&lt;=6,"",IF($G606&lt;=8,TRIM($E606),L605))</f>
        <v>Niger-Congo languages</v>
      </c>
      <c r="M606" t="str">
        <f>IF($G606&lt;=8,"",IF($G606&lt;=10,TRIM($E606),M605))</f>
        <v>Edo</v>
      </c>
      <c r="N606" t="str">
        <f>IF($G606&lt;=10,"",IF($G606&lt;=12,TRIM($E606),N605))</f>
        <v/>
      </c>
      <c r="O606" t="str">
        <f>IF($G606&lt;=12,"",IF($G606&lt;=14,TRIM($E606),O605))</f>
        <v/>
      </c>
      <c r="Q606" t="str">
        <f t="shared" si="28"/>
        <v>Language spoken most often at home for the total population excluding institutional residents|Single responses|Non-official languages|Non-Aboriginal languages|Niger-Congo languages|Edo|</v>
      </c>
      <c r="R606" t="str">
        <f t="shared" si="29"/>
        <v>Language spoken most often at home for the total population excluding institutional residents|Single responses|Non-official languages|Non-Aboriginal languages|Niger-Congo languages|Edo</v>
      </c>
      <c r="S606" t="str">
        <f t="shared" si="27"/>
        <v>'Language spoken most often at home for the total population excluding institutional residents|Single responses|Non-official languages|Non-Aboriginal languages|Niger-Congo languages|Edo',</v>
      </c>
    </row>
    <row r="607" spans="1:19" hidden="1" x14ac:dyDescent="0.35">
      <c r="A607">
        <v>610</v>
      </c>
      <c r="B607" t="s">
        <v>283</v>
      </c>
      <c r="C607" t="s">
        <v>554</v>
      </c>
      <c r="D607" t="s">
        <v>154</v>
      </c>
      <c r="E607" t="s">
        <v>500</v>
      </c>
      <c r="G607">
        <f>LEN(E607)-LEN(TRIM(E607))</f>
        <v>10</v>
      </c>
      <c r="H607" t="str">
        <f>IF(G607=0,E607,H606)</f>
        <v>Language spoken most often at home for the total population excluding institutional residents</v>
      </c>
      <c r="I607" t="str">
        <f>IF(G607=0,"",IF(G607&lt;=2,TRIM(E607),I606))</f>
        <v>Single responses</v>
      </c>
      <c r="J607" t="str">
        <f>IF($G607&lt;=2,"",IF($G607&lt;=4,TRIM($E607),J606))</f>
        <v>Non-official languages</v>
      </c>
      <c r="K607" t="str">
        <f>IF($G607&lt;=4,"",IF($G607&lt;=6,TRIM($E607),K606))</f>
        <v>Non-Aboriginal languages</v>
      </c>
      <c r="L607" t="str">
        <f>IF($G607&lt;=6,"",IF($G607&lt;=8,TRIM($E607),L606))</f>
        <v>Niger-Congo languages</v>
      </c>
      <c r="M607" t="str">
        <f>IF($G607&lt;=8,"",IF($G607&lt;=10,TRIM($E607),M606))</f>
        <v>Ewe</v>
      </c>
      <c r="N607" t="str">
        <f>IF($G607&lt;=10,"",IF($G607&lt;=12,TRIM($E607),N606))</f>
        <v/>
      </c>
      <c r="O607" t="str">
        <f>IF($G607&lt;=12,"",IF($G607&lt;=14,TRIM($E607),O606))</f>
        <v/>
      </c>
      <c r="Q607" t="str">
        <f t="shared" si="28"/>
        <v>Language spoken most often at home for the total population excluding institutional residents|Single responses|Non-official languages|Non-Aboriginal languages|Niger-Congo languages|Ewe|</v>
      </c>
      <c r="R607" t="str">
        <f t="shared" si="29"/>
        <v>Language spoken most often at home for the total population excluding institutional residents|Single responses|Non-official languages|Non-Aboriginal languages|Niger-Congo languages|Ewe</v>
      </c>
      <c r="S607" t="str">
        <f t="shared" si="27"/>
        <v>'Language spoken most often at home for the total population excluding institutional residents|Single responses|Non-official languages|Non-Aboriginal languages|Niger-Congo languages|Ewe',</v>
      </c>
    </row>
    <row r="608" spans="1:19" hidden="1" x14ac:dyDescent="0.35">
      <c r="A608">
        <v>611</v>
      </c>
      <c r="B608" t="s">
        <v>283</v>
      </c>
      <c r="C608" t="s">
        <v>554</v>
      </c>
      <c r="D608" t="s">
        <v>154</v>
      </c>
      <c r="E608" t="s">
        <v>501</v>
      </c>
      <c r="G608">
        <f>LEN(E608)-LEN(TRIM(E608))</f>
        <v>10</v>
      </c>
      <c r="H608" t="str">
        <f>IF(G608=0,E608,H607)</f>
        <v>Language spoken most often at home for the total population excluding institutional residents</v>
      </c>
      <c r="I608" t="str">
        <f>IF(G608=0,"",IF(G608&lt;=2,TRIM(E608),I607))</f>
        <v>Single responses</v>
      </c>
      <c r="J608" t="str">
        <f>IF($G608&lt;=2,"",IF($G608&lt;=4,TRIM($E608),J607))</f>
        <v>Non-official languages</v>
      </c>
      <c r="K608" t="str">
        <f>IF($G608&lt;=4,"",IF($G608&lt;=6,TRIM($E608),K607))</f>
        <v>Non-Aboriginal languages</v>
      </c>
      <c r="L608" t="str">
        <f>IF($G608&lt;=6,"",IF($G608&lt;=8,TRIM($E608),L607))</f>
        <v>Niger-Congo languages</v>
      </c>
      <c r="M608" t="str">
        <f>IF($G608&lt;=8,"",IF($G608&lt;=10,TRIM($E608),M607))</f>
        <v>Fulah (Pular, Pulaar, Fulfulde)</v>
      </c>
      <c r="N608" t="str">
        <f>IF($G608&lt;=10,"",IF($G608&lt;=12,TRIM($E608),N607))</f>
        <v/>
      </c>
      <c r="O608" t="str">
        <f>IF($G608&lt;=12,"",IF($G608&lt;=14,TRIM($E608),O607))</f>
        <v/>
      </c>
      <c r="Q608" t="str">
        <f t="shared" si="28"/>
        <v>Language spoken most often at home for the total population excluding institutional residents|Single responses|Non-official languages|Non-Aboriginal languages|Niger-Congo languages|Fulah (Pular, Pulaar, Fulfulde)|</v>
      </c>
      <c r="R608" t="str">
        <f t="shared" si="29"/>
        <v>Language spoken most often at home for the total population excluding institutional residents|Single responses|Non-official languages|Non-Aboriginal languages|Niger-Congo languages|Fulah (Pular, Pulaar, Fulfulde)</v>
      </c>
      <c r="S608" t="str">
        <f t="shared" si="27"/>
        <v>'Language spoken most often at home for the total population excluding institutional residents|Single responses|Non-official languages|Non-Aboriginal languages|Niger-Congo languages|Fulah (Pular, Pulaar, Fulfulde)',</v>
      </c>
    </row>
    <row r="609" spans="1:19" hidden="1" x14ac:dyDescent="0.35">
      <c r="A609">
        <v>612</v>
      </c>
      <c r="B609" t="s">
        <v>283</v>
      </c>
      <c r="C609" t="s">
        <v>554</v>
      </c>
      <c r="D609" t="s">
        <v>154</v>
      </c>
      <c r="E609" t="s">
        <v>502</v>
      </c>
      <c r="G609">
        <f>LEN(E609)-LEN(TRIM(E609))</f>
        <v>10</v>
      </c>
      <c r="H609" t="str">
        <f>IF(G609=0,E609,H608)</f>
        <v>Language spoken most often at home for the total population excluding institutional residents</v>
      </c>
      <c r="I609" t="str">
        <f>IF(G609=0,"",IF(G609&lt;=2,TRIM(E609),I608))</f>
        <v>Single responses</v>
      </c>
      <c r="J609" t="str">
        <f>IF($G609&lt;=2,"",IF($G609&lt;=4,TRIM($E609),J608))</f>
        <v>Non-official languages</v>
      </c>
      <c r="K609" t="str">
        <f>IF($G609&lt;=4,"",IF($G609&lt;=6,TRIM($E609),K608))</f>
        <v>Non-Aboriginal languages</v>
      </c>
      <c r="L609" t="str">
        <f>IF($G609&lt;=6,"",IF($G609&lt;=8,TRIM($E609),L608))</f>
        <v>Niger-Congo languages</v>
      </c>
      <c r="M609" t="str">
        <f>IF($G609&lt;=8,"",IF($G609&lt;=10,TRIM($E609),M608))</f>
        <v>Ga</v>
      </c>
      <c r="N609" t="str">
        <f>IF($G609&lt;=10,"",IF($G609&lt;=12,TRIM($E609),N608))</f>
        <v/>
      </c>
      <c r="O609" t="str">
        <f>IF($G609&lt;=12,"",IF($G609&lt;=14,TRIM($E609),O608))</f>
        <v/>
      </c>
      <c r="Q609" t="str">
        <f t="shared" si="28"/>
        <v>Language spoken most often at home for the total population excluding institutional residents|Single responses|Non-official languages|Non-Aboriginal languages|Niger-Congo languages|Ga|</v>
      </c>
      <c r="R609" t="str">
        <f t="shared" si="29"/>
        <v>Language spoken most often at home for the total population excluding institutional residents|Single responses|Non-official languages|Non-Aboriginal languages|Niger-Congo languages|Ga</v>
      </c>
      <c r="S609" t="str">
        <f t="shared" si="27"/>
        <v>'Language spoken most often at home for the total population excluding institutional residents|Single responses|Non-official languages|Non-Aboriginal languages|Niger-Congo languages|Ga',</v>
      </c>
    </row>
    <row r="610" spans="1:19" hidden="1" x14ac:dyDescent="0.35">
      <c r="A610">
        <v>613</v>
      </c>
      <c r="B610" t="s">
        <v>283</v>
      </c>
      <c r="C610" t="s">
        <v>554</v>
      </c>
      <c r="D610" t="s">
        <v>154</v>
      </c>
      <c r="E610" t="s">
        <v>503</v>
      </c>
      <c r="G610">
        <f>LEN(E610)-LEN(TRIM(E610))</f>
        <v>10</v>
      </c>
      <c r="H610" t="str">
        <f>IF(G610=0,E610,H609)</f>
        <v>Language spoken most often at home for the total population excluding institutional residents</v>
      </c>
      <c r="I610" t="str">
        <f>IF(G610=0,"",IF(G610&lt;=2,TRIM(E610),I609))</f>
        <v>Single responses</v>
      </c>
      <c r="J610" t="str">
        <f>IF($G610&lt;=2,"",IF($G610&lt;=4,TRIM($E610),J609))</f>
        <v>Non-official languages</v>
      </c>
      <c r="K610" t="str">
        <f>IF($G610&lt;=4,"",IF($G610&lt;=6,TRIM($E610),K609))</f>
        <v>Non-Aboriginal languages</v>
      </c>
      <c r="L610" t="str">
        <f>IF($G610&lt;=6,"",IF($G610&lt;=8,TRIM($E610),L609))</f>
        <v>Niger-Congo languages</v>
      </c>
      <c r="M610" t="str">
        <f>IF($G610&lt;=8,"",IF($G610&lt;=10,TRIM($E610),M609))</f>
        <v>Ganda</v>
      </c>
      <c r="N610" t="str">
        <f>IF($G610&lt;=10,"",IF($G610&lt;=12,TRIM($E610),N609))</f>
        <v/>
      </c>
      <c r="O610" t="str">
        <f>IF($G610&lt;=12,"",IF($G610&lt;=14,TRIM($E610),O609))</f>
        <v/>
      </c>
      <c r="Q610" t="str">
        <f t="shared" si="28"/>
        <v>Language spoken most often at home for the total population excluding institutional residents|Single responses|Non-official languages|Non-Aboriginal languages|Niger-Congo languages|Ganda|</v>
      </c>
      <c r="R610" t="str">
        <f t="shared" si="29"/>
        <v>Language spoken most often at home for the total population excluding institutional residents|Single responses|Non-official languages|Non-Aboriginal languages|Niger-Congo languages|Ganda</v>
      </c>
      <c r="S610" t="str">
        <f t="shared" si="27"/>
        <v>'Language spoken most often at home for the total population excluding institutional residents|Single responses|Non-official languages|Non-Aboriginal languages|Niger-Congo languages|Ganda',</v>
      </c>
    </row>
    <row r="611" spans="1:19" hidden="1" x14ac:dyDescent="0.35">
      <c r="A611">
        <v>614</v>
      </c>
      <c r="B611" t="s">
        <v>283</v>
      </c>
      <c r="C611" t="s">
        <v>554</v>
      </c>
      <c r="D611" t="s">
        <v>154</v>
      </c>
      <c r="E611" t="s">
        <v>504</v>
      </c>
      <c r="G611">
        <f>LEN(E611)-LEN(TRIM(E611))</f>
        <v>10</v>
      </c>
      <c r="H611" t="str">
        <f>IF(G611=0,E611,H610)</f>
        <v>Language spoken most often at home for the total population excluding institutional residents</v>
      </c>
      <c r="I611" t="str">
        <f>IF(G611=0,"",IF(G611&lt;=2,TRIM(E611),I610))</f>
        <v>Single responses</v>
      </c>
      <c r="J611" t="str">
        <f>IF($G611&lt;=2,"",IF($G611&lt;=4,TRIM($E611),J610))</f>
        <v>Non-official languages</v>
      </c>
      <c r="K611" t="str">
        <f>IF($G611&lt;=4,"",IF($G611&lt;=6,TRIM($E611),K610))</f>
        <v>Non-Aboriginal languages</v>
      </c>
      <c r="L611" t="str">
        <f>IF($G611&lt;=6,"",IF($G611&lt;=8,TRIM($E611),L610))</f>
        <v>Niger-Congo languages</v>
      </c>
      <c r="M611" t="str">
        <f>IF($G611&lt;=8,"",IF($G611&lt;=10,TRIM($E611),M610))</f>
        <v>Igbo</v>
      </c>
      <c r="N611" t="str">
        <f>IF($G611&lt;=10,"",IF($G611&lt;=12,TRIM($E611),N610))</f>
        <v/>
      </c>
      <c r="O611" t="str">
        <f>IF($G611&lt;=12,"",IF($G611&lt;=14,TRIM($E611),O610))</f>
        <v/>
      </c>
      <c r="Q611" t="str">
        <f t="shared" si="28"/>
        <v>Language spoken most often at home for the total population excluding institutional residents|Single responses|Non-official languages|Non-Aboriginal languages|Niger-Congo languages|Igbo|</v>
      </c>
      <c r="R611" t="str">
        <f t="shared" si="29"/>
        <v>Language spoken most often at home for the total population excluding institutional residents|Single responses|Non-official languages|Non-Aboriginal languages|Niger-Congo languages|Igbo</v>
      </c>
      <c r="S611" t="str">
        <f t="shared" si="27"/>
        <v>'Language spoken most often at home for the total population excluding institutional residents|Single responses|Non-official languages|Non-Aboriginal languages|Niger-Congo languages|Igbo',</v>
      </c>
    </row>
    <row r="612" spans="1:19" hidden="1" x14ac:dyDescent="0.35">
      <c r="A612">
        <v>615</v>
      </c>
      <c r="B612" t="s">
        <v>283</v>
      </c>
      <c r="C612" t="s">
        <v>554</v>
      </c>
      <c r="D612" t="s">
        <v>154</v>
      </c>
      <c r="E612" t="s">
        <v>505</v>
      </c>
      <c r="G612">
        <f>LEN(E612)-LEN(TRIM(E612))</f>
        <v>10</v>
      </c>
      <c r="H612" t="str">
        <f>IF(G612=0,E612,H611)</f>
        <v>Language spoken most often at home for the total population excluding institutional residents</v>
      </c>
      <c r="I612" t="str">
        <f>IF(G612=0,"",IF(G612&lt;=2,TRIM(E612),I611))</f>
        <v>Single responses</v>
      </c>
      <c r="J612" t="str">
        <f>IF($G612&lt;=2,"",IF($G612&lt;=4,TRIM($E612),J611))</f>
        <v>Non-official languages</v>
      </c>
      <c r="K612" t="str">
        <f>IF($G612&lt;=4,"",IF($G612&lt;=6,TRIM($E612),K611))</f>
        <v>Non-Aboriginal languages</v>
      </c>
      <c r="L612" t="str">
        <f>IF($G612&lt;=6,"",IF($G612&lt;=8,TRIM($E612),L611))</f>
        <v>Niger-Congo languages</v>
      </c>
      <c r="M612" t="str">
        <f>IF($G612&lt;=8,"",IF($G612&lt;=10,TRIM($E612),M611))</f>
        <v>Lingala</v>
      </c>
      <c r="N612" t="str">
        <f>IF($G612&lt;=10,"",IF($G612&lt;=12,TRIM($E612),N611))</f>
        <v/>
      </c>
      <c r="O612" t="str">
        <f>IF($G612&lt;=12,"",IF($G612&lt;=14,TRIM($E612),O611))</f>
        <v/>
      </c>
      <c r="Q612" t="str">
        <f t="shared" si="28"/>
        <v>Language spoken most often at home for the total population excluding institutional residents|Single responses|Non-official languages|Non-Aboriginal languages|Niger-Congo languages|Lingala|</v>
      </c>
      <c r="R612" t="str">
        <f t="shared" si="29"/>
        <v>Language spoken most often at home for the total population excluding institutional residents|Single responses|Non-official languages|Non-Aboriginal languages|Niger-Congo languages|Lingala</v>
      </c>
      <c r="S612" t="str">
        <f t="shared" si="27"/>
        <v>'Language spoken most often at home for the total population excluding institutional residents|Single responses|Non-official languages|Non-Aboriginal languages|Niger-Congo languages|Lingala',</v>
      </c>
    </row>
    <row r="613" spans="1:19" hidden="1" x14ac:dyDescent="0.35">
      <c r="A613">
        <v>617</v>
      </c>
      <c r="B613" t="s">
        <v>283</v>
      </c>
      <c r="C613" t="s">
        <v>554</v>
      </c>
      <c r="D613" t="s">
        <v>154</v>
      </c>
      <c r="E613" t="s">
        <v>506</v>
      </c>
      <c r="G613">
        <f>LEN(E613)-LEN(TRIM(E613))</f>
        <v>10</v>
      </c>
      <c r="H613" t="str">
        <f>IF(G613=0,E613,H612)</f>
        <v>Language spoken most often at home for the total population excluding institutional residents</v>
      </c>
      <c r="I613" t="str">
        <f>IF(G613=0,"",IF(G613&lt;=2,TRIM(E613),I612))</f>
        <v>Single responses</v>
      </c>
      <c r="J613" t="str">
        <f>IF($G613&lt;=2,"",IF($G613&lt;=4,TRIM($E613),J612))</f>
        <v>Non-official languages</v>
      </c>
      <c r="K613" t="str">
        <f>IF($G613&lt;=4,"",IF($G613&lt;=6,TRIM($E613),K612))</f>
        <v>Non-Aboriginal languages</v>
      </c>
      <c r="L613" t="str">
        <f>IF($G613&lt;=6,"",IF($G613&lt;=8,TRIM($E613),L612))</f>
        <v>Niger-Congo languages</v>
      </c>
      <c r="M613" t="str">
        <f>IF($G613&lt;=8,"",IF($G613&lt;=10,TRIM($E613),M612))</f>
        <v>Rundi (Kirundi)</v>
      </c>
      <c r="N613" t="str">
        <f>IF($G613&lt;=10,"",IF($G613&lt;=12,TRIM($E613),N612))</f>
        <v/>
      </c>
      <c r="O613" t="str">
        <f>IF($G613&lt;=12,"",IF($G613&lt;=14,TRIM($E613),O612))</f>
        <v/>
      </c>
      <c r="Q613" t="str">
        <f t="shared" si="28"/>
        <v>Language spoken most often at home for the total population excluding institutional residents|Single responses|Non-official languages|Non-Aboriginal languages|Niger-Congo languages|Rundi (Kirundi)|</v>
      </c>
      <c r="R613" t="str">
        <f t="shared" si="29"/>
        <v>Language spoken most often at home for the total population excluding institutional residents|Single responses|Non-official languages|Non-Aboriginal languages|Niger-Congo languages|Rundi (Kirundi)</v>
      </c>
      <c r="S613" t="str">
        <f t="shared" si="27"/>
        <v>'Language spoken most often at home for the total population excluding institutional residents|Single responses|Non-official languages|Non-Aboriginal languages|Niger-Congo languages|Rundi (Kirundi)',</v>
      </c>
    </row>
    <row r="614" spans="1:19" hidden="1" x14ac:dyDescent="0.35">
      <c r="A614">
        <v>618</v>
      </c>
      <c r="B614" t="s">
        <v>283</v>
      </c>
      <c r="C614" t="s">
        <v>554</v>
      </c>
      <c r="D614" t="s">
        <v>154</v>
      </c>
      <c r="E614" t="s">
        <v>507</v>
      </c>
      <c r="G614">
        <f>LEN(E614)-LEN(TRIM(E614))</f>
        <v>10</v>
      </c>
      <c r="H614" t="str">
        <f>IF(G614=0,E614,H613)</f>
        <v>Language spoken most often at home for the total population excluding institutional residents</v>
      </c>
      <c r="I614" t="str">
        <f>IF(G614=0,"",IF(G614&lt;=2,TRIM(E614),I613))</f>
        <v>Single responses</v>
      </c>
      <c r="J614" t="str">
        <f>IF($G614&lt;=2,"",IF($G614&lt;=4,TRIM($E614),J613))</f>
        <v>Non-official languages</v>
      </c>
      <c r="K614" t="str">
        <f>IF($G614&lt;=4,"",IF($G614&lt;=6,TRIM($E614),K613))</f>
        <v>Non-Aboriginal languages</v>
      </c>
      <c r="L614" t="str">
        <f>IF($G614&lt;=6,"",IF($G614&lt;=8,TRIM($E614),L613))</f>
        <v>Niger-Congo languages</v>
      </c>
      <c r="M614" t="str">
        <f>IF($G614&lt;=8,"",IF($G614&lt;=10,TRIM($E614),M613))</f>
        <v>Kinyarwanda (Rwanda)</v>
      </c>
      <c r="N614" t="str">
        <f>IF($G614&lt;=10,"",IF($G614&lt;=12,TRIM($E614),N613))</f>
        <v/>
      </c>
      <c r="O614" t="str">
        <f>IF($G614&lt;=12,"",IF($G614&lt;=14,TRIM($E614),O613))</f>
        <v/>
      </c>
      <c r="Q614" t="str">
        <f t="shared" si="28"/>
        <v>Language spoken most often at home for the total population excluding institutional residents|Single responses|Non-official languages|Non-Aboriginal languages|Niger-Congo languages|Kinyarwanda (Rwanda)|</v>
      </c>
      <c r="R614" t="str">
        <f t="shared" si="29"/>
        <v>Language spoken most often at home for the total population excluding institutional residents|Single responses|Non-official languages|Non-Aboriginal languages|Niger-Congo languages|Kinyarwanda (Rwanda)</v>
      </c>
      <c r="S614" t="str">
        <f t="shared" si="27"/>
        <v>'Language spoken most often at home for the total population excluding institutional residents|Single responses|Non-official languages|Non-Aboriginal languages|Niger-Congo languages|Kinyarwanda (Rwanda)',</v>
      </c>
    </row>
    <row r="615" spans="1:19" hidden="1" x14ac:dyDescent="0.35">
      <c r="A615">
        <v>619</v>
      </c>
      <c r="B615" t="s">
        <v>283</v>
      </c>
      <c r="C615" t="s">
        <v>554</v>
      </c>
      <c r="D615" t="s">
        <v>154</v>
      </c>
      <c r="E615" t="s">
        <v>508</v>
      </c>
      <c r="G615">
        <f>LEN(E615)-LEN(TRIM(E615))</f>
        <v>10</v>
      </c>
      <c r="H615" t="str">
        <f>IF(G615=0,E615,H614)</f>
        <v>Language spoken most often at home for the total population excluding institutional residents</v>
      </c>
      <c r="I615" t="str">
        <f>IF(G615=0,"",IF(G615&lt;=2,TRIM(E615),I614))</f>
        <v>Single responses</v>
      </c>
      <c r="J615" t="str">
        <f>IF($G615&lt;=2,"",IF($G615&lt;=4,TRIM($E615),J614))</f>
        <v>Non-official languages</v>
      </c>
      <c r="K615" t="str">
        <f>IF($G615&lt;=4,"",IF($G615&lt;=6,TRIM($E615),K614))</f>
        <v>Non-Aboriginal languages</v>
      </c>
      <c r="L615" t="str">
        <f>IF($G615&lt;=6,"",IF($G615&lt;=8,TRIM($E615),L614))</f>
        <v>Niger-Congo languages</v>
      </c>
      <c r="M615" t="str">
        <f>IF($G615&lt;=8,"",IF($G615&lt;=10,TRIM($E615),M614))</f>
        <v>Shona</v>
      </c>
      <c r="N615" t="str">
        <f>IF($G615&lt;=10,"",IF($G615&lt;=12,TRIM($E615),N614))</f>
        <v/>
      </c>
      <c r="O615" t="str">
        <f>IF($G615&lt;=12,"",IF($G615&lt;=14,TRIM($E615),O614))</f>
        <v/>
      </c>
      <c r="Q615" t="str">
        <f t="shared" si="28"/>
        <v>Language spoken most often at home for the total population excluding institutional residents|Single responses|Non-official languages|Non-Aboriginal languages|Niger-Congo languages|Shona|</v>
      </c>
      <c r="R615" t="str">
        <f t="shared" si="29"/>
        <v>Language spoken most often at home for the total population excluding institutional residents|Single responses|Non-official languages|Non-Aboriginal languages|Niger-Congo languages|Shona</v>
      </c>
      <c r="S615" t="str">
        <f t="shared" si="27"/>
        <v>'Language spoken most often at home for the total population excluding institutional residents|Single responses|Non-official languages|Non-Aboriginal languages|Niger-Congo languages|Shona',</v>
      </c>
    </row>
    <row r="616" spans="1:19" hidden="1" x14ac:dyDescent="0.35">
      <c r="A616">
        <v>620</v>
      </c>
      <c r="B616" t="s">
        <v>283</v>
      </c>
      <c r="C616" t="s">
        <v>554</v>
      </c>
      <c r="D616" t="s">
        <v>154</v>
      </c>
      <c r="E616" t="s">
        <v>509</v>
      </c>
      <c r="G616">
        <f>LEN(E616)-LEN(TRIM(E616))</f>
        <v>10</v>
      </c>
      <c r="H616" t="str">
        <f>IF(G616=0,E616,H615)</f>
        <v>Language spoken most often at home for the total population excluding institutional residents</v>
      </c>
      <c r="I616" t="str">
        <f>IF(G616=0,"",IF(G616&lt;=2,TRIM(E616),I615))</f>
        <v>Single responses</v>
      </c>
      <c r="J616" t="str">
        <f>IF($G616&lt;=2,"",IF($G616&lt;=4,TRIM($E616),J615))</f>
        <v>Non-official languages</v>
      </c>
      <c r="K616" t="str">
        <f>IF($G616&lt;=4,"",IF($G616&lt;=6,TRIM($E616),K615))</f>
        <v>Non-Aboriginal languages</v>
      </c>
      <c r="L616" t="str">
        <f>IF($G616&lt;=6,"",IF($G616&lt;=8,TRIM($E616),L615))</f>
        <v>Niger-Congo languages</v>
      </c>
      <c r="M616" t="str">
        <f>IF($G616&lt;=8,"",IF($G616&lt;=10,TRIM($E616),M615))</f>
        <v>Swahili</v>
      </c>
      <c r="N616" t="str">
        <f>IF($G616&lt;=10,"",IF($G616&lt;=12,TRIM($E616),N615))</f>
        <v/>
      </c>
      <c r="O616" t="str">
        <f>IF($G616&lt;=12,"",IF($G616&lt;=14,TRIM($E616),O615))</f>
        <v/>
      </c>
      <c r="Q616" t="str">
        <f t="shared" si="28"/>
        <v>Language spoken most often at home for the total population excluding institutional residents|Single responses|Non-official languages|Non-Aboriginal languages|Niger-Congo languages|Swahili|</v>
      </c>
      <c r="R616" t="str">
        <f t="shared" si="29"/>
        <v>Language spoken most often at home for the total population excluding institutional residents|Single responses|Non-official languages|Non-Aboriginal languages|Niger-Congo languages|Swahili</v>
      </c>
      <c r="S616" t="str">
        <f t="shared" si="27"/>
        <v>'Language spoken most often at home for the total population excluding institutional residents|Single responses|Non-official languages|Non-Aboriginal languages|Niger-Congo languages|Swahili',</v>
      </c>
    </row>
    <row r="617" spans="1:19" hidden="1" x14ac:dyDescent="0.35">
      <c r="A617">
        <v>621</v>
      </c>
      <c r="B617" t="s">
        <v>283</v>
      </c>
      <c r="C617" t="s">
        <v>554</v>
      </c>
      <c r="D617" t="s">
        <v>154</v>
      </c>
      <c r="E617" t="s">
        <v>510</v>
      </c>
      <c r="G617">
        <f>LEN(E617)-LEN(TRIM(E617))</f>
        <v>10</v>
      </c>
      <c r="H617" t="str">
        <f>IF(G617=0,E617,H616)</f>
        <v>Language spoken most often at home for the total population excluding institutional residents</v>
      </c>
      <c r="I617" t="str">
        <f>IF(G617=0,"",IF(G617&lt;=2,TRIM(E617),I616))</f>
        <v>Single responses</v>
      </c>
      <c r="J617" t="str">
        <f>IF($G617&lt;=2,"",IF($G617&lt;=4,TRIM($E617),J616))</f>
        <v>Non-official languages</v>
      </c>
      <c r="K617" t="str">
        <f>IF($G617&lt;=4,"",IF($G617&lt;=6,TRIM($E617),K616))</f>
        <v>Non-Aboriginal languages</v>
      </c>
      <c r="L617" t="str">
        <f>IF($G617&lt;=6,"",IF($G617&lt;=8,TRIM($E617),L616))</f>
        <v>Niger-Congo languages</v>
      </c>
      <c r="M617" t="str">
        <f>IF($G617&lt;=8,"",IF($G617&lt;=10,TRIM($E617),M616))</f>
        <v>Wolof</v>
      </c>
      <c r="N617" t="str">
        <f>IF($G617&lt;=10,"",IF($G617&lt;=12,TRIM($E617),N616))</f>
        <v/>
      </c>
      <c r="O617" t="str">
        <f>IF($G617&lt;=12,"",IF($G617&lt;=14,TRIM($E617),O616))</f>
        <v/>
      </c>
      <c r="Q617" t="str">
        <f t="shared" si="28"/>
        <v>Language spoken most often at home for the total population excluding institutional residents|Single responses|Non-official languages|Non-Aboriginal languages|Niger-Congo languages|Wolof|</v>
      </c>
      <c r="R617" t="str">
        <f t="shared" si="29"/>
        <v>Language spoken most often at home for the total population excluding institutional residents|Single responses|Non-official languages|Non-Aboriginal languages|Niger-Congo languages|Wolof</v>
      </c>
      <c r="S617" t="str">
        <f t="shared" si="27"/>
        <v>'Language spoken most often at home for the total population excluding institutional residents|Single responses|Non-official languages|Non-Aboriginal languages|Niger-Congo languages|Wolof',</v>
      </c>
    </row>
    <row r="618" spans="1:19" hidden="1" x14ac:dyDescent="0.35">
      <c r="A618">
        <v>622</v>
      </c>
      <c r="B618" t="s">
        <v>283</v>
      </c>
      <c r="C618" t="s">
        <v>554</v>
      </c>
      <c r="D618" t="s">
        <v>154</v>
      </c>
      <c r="E618" t="s">
        <v>511</v>
      </c>
      <c r="G618">
        <f>LEN(E618)-LEN(TRIM(E618))</f>
        <v>10</v>
      </c>
      <c r="H618" t="str">
        <f>IF(G618=0,E618,H617)</f>
        <v>Language spoken most often at home for the total population excluding institutional residents</v>
      </c>
      <c r="I618" t="str">
        <f>IF(G618=0,"",IF(G618&lt;=2,TRIM(E618),I617))</f>
        <v>Single responses</v>
      </c>
      <c r="J618" t="str">
        <f>IF($G618&lt;=2,"",IF($G618&lt;=4,TRIM($E618),J617))</f>
        <v>Non-official languages</v>
      </c>
      <c r="K618" t="str">
        <f>IF($G618&lt;=4,"",IF($G618&lt;=6,TRIM($E618),K617))</f>
        <v>Non-Aboriginal languages</v>
      </c>
      <c r="L618" t="str">
        <f>IF($G618&lt;=6,"",IF($G618&lt;=8,TRIM($E618),L617))</f>
        <v>Niger-Congo languages</v>
      </c>
      <c r="M618" t="str">
        <f>IF($G618&lt;=8,"",IF($G618&lt;=10,TRIM($E618),M617))</f>
        <v>Yoruba</v>
      </c>
      <c r="N618" t="str">
        <f>IF($G618&lt;=10,"",IF($G618&lt;=12,TRIM($E618),N617))</f>
        <v/>
      </c>
      <c r="O618" t="str">
        <f>IF($G618&lt;=12,"",IF($G618&lt;=14,TRIM($E618),O617))</f>
        <v/>
      </c>
      <c r="Q618" t="str">
        <f t="shared" si="28"/>
        <v>Language spoken most often at home for the total population excluding institutional residents|Single responses|Non-official languages|Non-Aboriginal languages|Niger-Congo languages|Yoruba|</v>
      </c>
      <c r="R618" t="str">
        <f t="shared" si="29"/>
        <v>Language spoken most often at home for the total population excluding institutional residents|Single responses|Non-official languages|Non-Aboriginal languages|Niger-Congo languages|Yoruba</v>
      </c>
      <c r="S618" t="str">
        <f t="shared" si="27"/>
        <v>'Language spoken most often at home for the total population excluding institutional residents|Single responses|Non-official languages|Non-Aboriginal languages|Niger-Congo languages|Yoruba',</v>
      </c>
    </row>
    <row r="619" spans="1:19" hidden="1" x14ac:dyDescent="0.35">
      <c r="A619">
        <v>623</v>
      </c>
      <c r="B619" t="s">
        <v>283</v>
      </c>
      <c r="C619" t="s">
        <v>554</v>
      </c>
      <c r="D619" t="s">
        <v>154</v>
      </c>
      <c r="E619" t="s">
        <v>512</v>
      </c>
      <c r="G619">
        <f>LEN(E619)-LEN(TRIM(E619))</f>
        <v>10</v>
      </c>
      <c r="H619" t="str">
        <f>IF(G619=0,E619,H618)</f>
        <v>Language spoken most often at home for the total population excluding institutional residents</v>
      </c>
      <c r="I619" t="str">
        <f>IF(G619=0,"",IF(G619&lt;=2,TRIM(E619),I618))</f>
        <v>Single responses</v>
      </c>
      <c r="J619" t="str">
        <f>IF($G619&lt;=2,"",IF($G619&lt;=4,TRIM($E619),J618))</f>
        <v>Non-official languages</v>
      </c>
      <c r="K619" t="str">
        <f>IF($G619&lt;=4,"",IF($G619&lt;=6,TRIM($E619),K618))</f>
        <v>Non-Aboriginal languages</v>
      </c>
      <c r="L619" t="str">
        <f>IF($G619&lt;=6,"",IF($G619&lt;=8,TRIM($E619),L618))</f>
        <v>Niger-Congo languages</v>
      </c>
      <c r="M619" t="str">
        <f>IF($G619&lt;=8,"",IF($G619&lt;=10,TRIM($E619),M618))</f>
        <v>Niger-Congo languages, n.i.e.</v>
      </c>
      <c r="N619" t="str">
        <f>IF($G619&lt;=10,"",IF($G619&lt;=12,TRIM($E619),N618))</f>
        <v/>
      </c>
      <c r="O619" t="str">
        <f>IF($G619&lt;=12,"",IF($G619&lt;=14,TRIM($E619),O618))</f>
        <v/>
      </c>
      <c r="Q619" t="str">
        <f t="shared" si="28"/>
        <v>Language spoken most often at home for the total population excluding institutional residents|Single responses|Non-official languages|Non-Aboriginal languages|Niger-Congo languages|Niger-Congo languages, n.i.e.|</v>
      </c>
      <c r="R619" t="str">
        <f t="shared" si="29"/>
        <v>Language spoken most often at home for the total population excluding institutional residents|Single responses|Non-official languages|Non-Aboriginal languages|Niger-Congo languages|Niger-Congo languages, n.i.e.</v>
      </c>
      <c r="S619" t="str">
        <f t="shared" si="27"/>
        <v>'Language spoken most often at home for the total population excluding institutional residents|Single responses|Non-official languages|Non-Aboriginal languages|Niger-Congo languages|Niger-Congo languages, n.i.e.',</v>
      </c>
    </row>
    <row r="620" spans="1:19" hidden="1" x14ac:dyDescent="0.35">
      <c r="A620">
        <v>624</v>
      </c>
      <c r="B620" t="s">
        <v>283</v>
      </c>
      <c r="C620" t="s">
        <v>554</v>
      </c>
      <c r="D620" t="s">
        <v>154</v>
      </c>
      <c r="E620" t="s">
        <v>513</v>
      </c>
      <c r="G620">
        <f>LEN(E620)-LEN(TRIM(E620))</f>
        <v>8</v>
      </c>
      <c r="H620" t="str">
        <f>IF(G620=0,E620,H619)</f>
        <v>Language spoken most often at home for the total population excluding institutional residents</v>
      </c>
      <c r="I620" t="str">
        <f>IF(G620=0,"",IF(G620&lt;=2,TRIM(E620),I619))</f>
        <v>Single responses</v>
      </c>
      <c r="J620" t="str">
        <f>IF($G620&lt;=2,"",IF($G620&lt;=4,TRIM($E620),J619))</f>
        <v>Non-official languages</v>
      </c>
      <c r="K620" t="str">
        <f>IF($G620&lt;=4,"",IF($G620&lt;=6,TRIM($E620),K619))</f>
        <v>Non-Aboriginal languages</v>
      </c>
      <c r="L620" t="str">
        <f>IF($G620&lt;=6,"",IF($G620&lt;=8,TRIM($E620),L619))</f>
        <v>Nilo-Saharan languages</v>
      </c>
      <c r="M620" t="str">
        <f>IF($G620&lt;=8,"",IF($G620&lt;=10,TRIM($E620),M619))</f>
        <v/>
      </c>
      <c r="N620" t="str">
        <f>IF($G620&lt;=10,"",IF($G620&lt;=12,TRIM($E620),N619))</f>
        <v/>
      </c>
      <c r="O620" t="str">
        <f>IF($G620&lt;=12,"",IF($G620&lt;=14,TRIM($E620),O619))</f>
        <v/>
      </c>
      <c r="Q620" t="str">
        <f t="shared" si="28"/>
        <v>Language spoken most often at home for the total population excluding institutional residents|Single responses|Non-official languages|Non-Aboriginal languages|Nilo-Saharan languages</v>
      </c>
      <c r="R620" t="str">
        <f t="shared" si="29"/>
        <v>Language spoken most often at home for the total population excluding institutional residents|Single responses|Non-official languages|Non-Aboriginal languages|Nilo-Saharan languages</v>
      </c>
      <c r="S620" t="str">
        <f t="shared" si="27"/>
        <v>'Language spoken most often at home for the total population excluding institutional residents|Single responses|Non-official languages|Non-Aboriginal languages|Nilo-Saharan languages',</v>
      </c>
    </row>
    <row r="621" spans="1:19" hidden="1" x14ac:dyDescent="0.35">
      <c r="A621">
        <v>625</v>
      </c>
      <c r="B621" t="s">
        <v>283</v>
      </c>
      <c r="C621" t="s">
        <v>554</v>
      </c>
      <c r="D621" t="s">
        <v>154</v>
      </c>
      <c r="E621" t="s">
        <v>514</v>
      </c>
      <c r="G621">
        <f>LEN(E621)-LEN(TRIM(E621))</f>
        <v>10</v>
      </c>
      <c r="H621" t="str">
        <f>IF(G621=0,E621,H620)</f>
        <v>Language spoken most often at home for the total population excluding institutional residents</v>
      </c>
      <c r="I621" t="str">
        <f>IF(G621=0,"",IF(G621&lt;=2,TRIM(E621),I620))</f>
        <v>Single responses</v>
      </c>
      <c r="J621" t="str">
        <f>IF($G621&lt;=2,"",IF($G621&lt;=4,TRIM($E621),J620))</f>
        <v>Non-official languages</v>
      </c>
      <c r="K621" t="str">
        <f>IF($G621&lt;=4,"",IF($G621&lt;=6,TRIM($E621),K620))</f>
        <v>Non-Aboriginal languages</v>
      </c>
      <c r="L621" t="str">
        <f>IF($G621&lt;=6,"",IF($G621&lt;=8,TRIM($E621),L620))</f>
        <v>Nilo-Saharan languages</v>
      </c>
      <c r="M621" t="str">
        <f>IF($G621&lt;=8,"",IF($G621&lt;=10,TRIM($E621),M620))</f>
        <v>Dinka</v>
      </c>
      <c r="N621" t="str">
        <f>IF($G621&lt;=10,"",IF($G621&lt;=12,TRIM($E621),N620))</f>
        <v/>
      </c>
      <c r="O621" t="str">
        <f>IF($G621&lt;=12,"",IF($G621&lt;=14,TRIM($E621),O620))</f>
        <v/>
      </c>
      <c r="Q621" t="str">
        <f t="shared" si="28"/>
        <v>Language spoken most often at home for the total population excluding institutional residents|Single responses|Non-official languages|Non-Aboriginal languages|Nilo-Saharan languages|Dinka|</v>
      </c>
      <c r="R621" t="str">
        <f t="shared" si="29"/>
        <v>Language spoken most often at home for the total population excluding institutional residents|Single responses|Non-official languages|Non-Aboriginal languages|Nilo-Saharan languages|Dinka</v>
      </c>
      <c r="S621" t="str">
        <f t="shared" si="27"/>
        <v>'Language spoken most often at home for the total population excluding institutional residents|Single responses|Non-official languages|Non-Aboriginal languages|Nilo-Saharan languages|Dinka',</v>
      </c>
    </row>
    <row r="622" spans="1:19" hidden="1" x14ac:dyDescent="0.35">
      <c r="A622">
        <v>626</v>
      </c>
      <c r="B622" t="s">
        <v>283</v>
      </c>
      <c r="C622" t="s">
        <v>554</v>
      </c>
      <c r="D622" t="s">
        <v>154</v>
      </c>
      <c r="E622" t="s">
        <v>515</v>
      </c>
      <c r="G622">
        <f>LEN(E622)-LEN(TRIM(E622))</f>
        <v>10</v>
      </c>
      <c r="H622" t="str">
        <f>IF(G622=0,E622,H621)</f>
        <v>Language spoken most often at home for the total population excluding institutional residents</v>
      </c>
      <c r="I622" t="str">
        <f>IF(G622=0,"",IF(G622&lt;=2,TRIM(E622),I621))</f>
        <v>Single responses</v>
      </c>
      <c r="J622" t="str">
        <f>IF($G622&lt;=2,"",IF($G622&lt;=4,TRIM($E622),J621))</f>
        <v>Non-official languages</v>
      </c>
      <c r="K622" t="str">
        <f>IF($G622&lt;=4,"",IF($G622&lt;=6,TRIM($E622),K621))</f>
        <v>Non-Aboriginal languages</v>
      </c>
      <c r="L622" t="str">
        <f>IF($G622&lt;=6,"",IF($G622&lt;=8,TRIM($E622),L621))</f>
        <v>Nilo-Saharan languages</v>
      </c>
      <c r="M622" t="str">
        <f>IF($G622&lt;=8,"",IF($G622&lt;=10,TRIM($E622),M621))</f>
        <v>Nilo-Saharan languages, n.i.e.</v>
      </c>
      <c r="N622" t="str">
        <f>IF($G622&lt;=10,"",IF($G622&lt;=12,TRIM($E622),N621))</f>
        <v/>
      </c>
      <c r="O622" t="str">
        <f>IF($G622&lt;=12,"",IF($G622&lt;=14,TRIM($E622),O621))</f>
        <v/>
      </c>
      <c r="Q622" t="str">
        <f t="shared" si="28"/>
        <v>Language spoken most often at home for the total population excluding institutional residents|Single responses|Non-official languages|Non-Aboriginal languages|Nilo-Saharan languages|Nilo-Saharan languages, n.i.e.|</v>
      </c>
      <c r="R622" t="str">
        <f t="shared" si="29"/>
        <v>Language spoken most often at home for the total population excluding institutional residents|Single responses|Non-official languages|Non-Aboriginal languages|Nilo-Saharan languages|Nilo-Saharan languages, n.i.e.</v>
      </c>
      <c r="S622" t="str">
        <f t="shared" si="27"/>
        <v>'Language spoken most often at home for the total population excluding institutional residents|Single responses|Non-official languages|Non-Aboriginal languages|Nilo-Saharan languages|Nilo-Saharan languages, n.i.e.',</v>
      </c>
    </row>
    <row r="623" spans="1:19" hidden="1" x14ac:dyDescent="0.35">
      <c r="A623">
        <v>627</v>
      </c>
      <c r="B623" t="s">
        <v>283</v>
      </c>
      <c r="C623" t="s">
        <v>554</v>
      </c>
      <c r="D623" t="s">
        <v>154</v>
      </c>
      <c r="E623" t="s">
        <v>516</v>
      </c>
      <c r="G623">
        <f>LEN(E623)-LEN(TRIM(E623))</f>
        <v>8</v>
      </c>
      <c r="H623" t="str">
        <f>IF(G623=0,E623,H622)</f>
        <v>Language spoken most often at home for the total population excluding institutional residents</v>
      </c>
      <c r="I623" t="str">
        <f>IF(G623=0,"",IF(G623&lt;=2,TRIM(E623),I622))</f>
        <v>Single responses</v>
      </c>
      <c r="J623" t="str">
        <f>IF($G623&lt;=2,"",IF($G623&lt;=4,TRIM($E623),J622))</f>
        <v>Non-official languages</v>
      </c>
      <c r="K623" t="str">
        <f>IF($G623&lt;=4,"",IF($G623&lt;=6,TRIM($E623),K622))</f>
        <v>Non-Aboriginal languages</v>
      </c>
      <c r="L623" t="str">
        <f>IF($G623&lt;=6,"",IF($G623&lt;=8,TRIM($E623),L622))</f>
        <v>Sign languages</v>
      </c>
      <c r="M623" t="str">
        <f>IF($G623&lt;=8,"",IF($G623&lt;=10,TRIM($E623),M622))</f>
        <v/>
      </c>
      <c r="N623" t="str">
        <f>IF($G623&lt;=10,"",IF($G623&lt;=12,TRIM($E623),N622))</f>
        <v/>
      </c>
      <c r="O623" t="str">
        <f>IF($G623&lt;=12,"",IF($G623&lt;=14,TRIM($E623),O622))</f>
        <v/>
      </c>
      <c r="Q623" t="str">
        <f t="shared" si="28"/>
        <v>Language spoken most often at home for the total population excluding institutional residents|Single responses|Non-official languages|Non-Aboriginal languages|Sign languages</v>
      </c>
      <c r="R623" t="str">
        <f t="shared" si="29"/>
        <v>Language spoken most often at home for the total population excluding institutional residents|Single responses|Non-official languages|Non-Aboriginal languages|Sign languages</v>
      </c>
      <c r="S623" t="str">
        <f t="shared" si="27"/>
        <v>'Language spoken most often at home for the total population excluding institutional residents|Single responses|Non-official languages|Non-Aboriginal languages|Sign languages',</v>
      </c>
    </row>
    <row r="624" spans="1:19" hidden="1" x14ac:dyDescent="0.35">
      <c r="A624">
        <v>628</v>
      </c>
      <c r="B624" t="s">
        <v>283</v>
      </c>
      <c r="C624" t="s">
        <v>554</v>
      </c>
      <c r="D624" t="s">
        <v>154</v>
      </c>
      <c r="E624" t="s">
        <v>517</v>
      </c>
      <c r="G624">
        <f>LEN(E624)-LEN(TRIM(E624))</f>
        <v>10</v>
      </c>
      <c r="H624" t="str">
        <f>IF(G624=0,E624,H623)</f>
        <v>Language spoken most often at home for the total population excluding institutional residents</v>
      </c>
      <c r="I624" t="str">
        <f>IF(G624=0,"",IF(G624&lt;=2,TRIM(E624),I623))</f>
        <v>Single responses</v>
      </c>
      <c r="J624" t="str">
        <f>IF($G624&lt;=2,"",IF($G624&lt;=4,TRIM($E624),J623))</f>
        <v>Non-official languages</v>
      </c>
      <c r="K624" t="str">
        <f>IF($G624&lt;=4,"",IF($G624&lt;=6,TRIM($E624),K623))</f>
        <v>Non-Aboriginal languages</v>
      </c>
      <c r="L624" t="str">
        <f>IF($G624&lt;=6,"",IF($G624&lt;=8,TRIM($E624),L623))</f>
        <v>Sign languages</v>
      </c>
      <c r="M624" t="str">
        <f>IF($G624&lt;=8,"",IF($G624&lt;=10,TRIM($E624),M623))</f>
        <v>American Sign Language</v>
      </c>
      <c r="N624" t="str">
        <f>IF($G624&lt;=10,"",IF($G624&lt;=12,TRIM($E624),N623))</f>
        <v/>
      </c>
      <c r="O624" t="str">
        <f>IF($G624&lt;=12,"",IF($G624&lt;=14,TRIM($E624),O623))</f>
        <v/>
      </c>
      <c r="Q624" t="str">
        <f t="shared" si="28"/>
        <v>Language spoken most often at home for the total population excluding institutional residents|Single responses|Non-official languages|Non-Aboriginal languages|Sign languages|American Sign Language|</v>
      </c>
      <c r="R624" t="str">
        <f t="shared" si="29"/>
        <v>Language spoken most often at home for the total population excluding institutional residents|Single responses|Non-official languages|Non-Aboriginal languages|Sign languages|American Sign Language</v>
      </c>
      <c r="S624" t="str">
        <f t="shared" si="27"/>
        <v>'Language spoken most often at home for the total population excluding institutional residents|Single responses|Non-official languages|Non-Aboriginal languages|Sign languages|American Sign Language',</v>
      </c>
    </row>
    <row r="625" spans="1:19" hidden="1" x14ac:dyDescent="0.35">
      <c r="A625">
        <v>629</v>
      </c>
      <c r="B625" t="s">
        <v>283</v>
      </c>
      <c r="C625" t="s">
        <v>554</v>
      </c>
      <c r="D625" t="s">
        <v>154</v>
      </c>
      <c r="E625" t="s">
        <v>518</v>
      </c>
      <c r="G625">
        <f>LEN(E625)-LEN(TRIM(E625))</f>
        <v>10</v>
      </c>
      <c r="H625" t="str">
        <f>IF(G625=0,E625,H624)</f>
        <v>Language spoken most often at home for the total population excluding institutional residents</v>
      </c>
      <c r="I625" t="str">
        <f>IF(G625=0,"",IF(G625&lt;=2,TRIM(E625),I624))</f>
        <v>Single responses</v>
      </c>
      <c r="J625" t="str">
        <f>IF($G625&lt;=2,"",IF($G625&lt;=4,TRIM($E625),J624))</f>
        <v>Non-official languages</v>
      </c>
      <c r="K625" t="str">
        <f>IF($G625&lt;=4,"",IF($G625&lt;=6,TRIM($E625),K624))</f>
        <v>Non-Aboriginal languages</v>
      </c>
      <c r="L625" t="str">
        <f>IF($G625&lt;=6,"",IF($G625&lt;=8,TRIM($E625),L624))</f>
        <v>Sign languages</v>
      </c>
      <c r="M625" t="str">
        <f>IF($G625&lt;=8,"",IF($G625&lt;=10,TRIM($E625),M624))</f>
        <v>Quebec Sign Language</v>
      </c>
      <c r="N625" t="str">
        <f>IF($G625&lt;=10,"",IF($G625&lt;=12,TRIM($E625),N624))</f>
        <v/>
      </c>
      <c r="O625" t="str">
        <f>IF($G625&lt;=12,"",IF($G625&lt;=14,TRIM($E625),O624))</f>
        <v/>
      </c>
      <c r="Q625" t="str">
        <f t="shared" si="28"/>
        <v>Language spoken most often at home for the total population excluding institutional residents|Single responses|Non-official languages|Non-Aboriginal languages|Sign languages|Quebec Sign Language|</v>
      </c>
      <c r="R625" t="str">
        <f t="shared" si="29"/>
        <v>Language spoken most often at home for the total population excluding institutional residents|Single responses|Non-official languages|Non-Aboriginal languages|Sign languages|Quebec Sign Language</v>
      </c>
      <c r="S625" t="str">
        <f t="shared" si="27"/>
        <v>'Language spoken most often at home for the total population excluding institutional residents|Single responses|Non-official languages|Non-Aboriginal languages|Sign languages|Quebec Sign Language',</v>
      </c>
    </row>
    <row r="626" spans="1:19" hidden="1" x14ac:dyDescent="0.35">
      <c r="A626">
        <v>630</v>
      </c>
      <c r="B626" t="s">
        <v>283</v>
      </c>
      <c r="C626" t="s">
        <v>554</v>
      </c>
      <c r="D626" t="s">
        <v>154</v>
      </c>
      <c r="E626" t="s">
        <v>519</v>
      </c>
      <c r="G626">
        <f>LEN(E626)-LEN(TRIM(E626))</f>
        <v>10</v>
      </c>
      <c r="H626" t="str">
        <f>IF(G626=0,E626,H625)</f>
        <v>Language spoken most often at home for the total population excluding institutional residents</v>
      </c>
      <c r="I626" t="str">
        <f>IF(G626=0,"",IF(G626&lt;=2,TRIM(E626),I625))</f>
        <v>Single responses</v>
      </c>
      <c r="J626" t="str">
        <f>IF($G626&lt;=2,"",IF($G626&lt;=4,TRIM($E626),J625))</f>
        <v>Non-official languages</v>
      </c>
      <c r="K626" t="str">
        <f>IF($G626&lt;=4,"",IF($G626&lt;=6,TRIM($E626),K625))</f>
        <v>Non-Aboriginal languages</v>
      </c>
      <c r="L626" t="str">
        <f>IF($G626&lt;=6,"",IF($G626&lt;=8,TRIM($E626),L625))</f>
        <v>Sign languages</v>
      </c>
      <c r="M626" t="str">
        <f>IF($G626&lt;=8,"",IF($G626&lt;=10,TRIM($E626),M625))</f>
        <v>Sign languages, n.i.e</v>
      </c>
      <c r="N626" t="str">
        <f>IF($G626&lt;=10,"",IF($G626&lt;=12,TRIM($E626),N625))</f>
        <v/>
      </c>
      <c r="O626" t="str">
        <f>IF($G626&lt;=12,"",IF($G626&lt;=14,TRIM($E626),O625))</f>
        <v/>
      </c>
      <c r="Q626" t="str">
        <f t="shared" si="28"/>
        <v>Language spoken most often at home for the total population excluding institutional residents|Single responses|Non-official languages|Non-Aboriginal languages|Sign languages|Sign languages, n.i.e|</v>
      </c>
      <c r="R626" t="str">
        <f t="shared" si="29"/>
        <v>Language spoken most often at home for the total population excluding institutional residents|Single responses|Non-official languages|Non-Aboriginal languages|Sign languages|Sign languages, n.i.e</v>
      </c>
      <c r="S626" t="str">
        <f t="shared" si="27"/>
        <v>'Language spoken most often at home for the total population excluding institutional residents|Single responses|Non-official languages|Non-Aboriginal languages|Sign languages|Sign languages, n.i.e',</v>
      </c>
    </row>
    <row r="627" spans="1:19" hidden="1" x14ac:dyDescent="0.35">
      <c r="A627">
        <v>631</v>
      </c>
      <c r="B627" t="s">
        <v>283</v>
      </c>
      <c r="C627" t="s">
        <v>554</v>
      </c>
      <c r="D627" t="s">
        <v>154</v>
      </c>
      <c r="E627" t="s">
        <v>520</v>
      </c>
      <c r="G627">
        <f>LEN(E627)-LEN(TRIM(E627))</f>
        <v>8</v>
      </c>
      <c r="H627" t="str">
        <f>IF(G627=0,E627,H626)</f>
        <v>Language spoken most often at home for the total population excluding institutional residents</v>
      </c>
      <c r="I627" t="str">
        <f>IF(G627=0,"",IF(G627&lt;=2,TRIM(E627),I626))</f>
        <v>Single responses</v>
      </c>
      <c r="J627" t="str">
        <f>IF($G627&lt;=2,"",IF($G627&lt;=4,TRIM($E627),J626))</f>
        <v>Non-official languages</v>
      </c>
      <c r="K627" t="str">
        <f>IF($G627&lt;=4,"",IF($G627&lt;=6,TRIM($E627),K626))</f>
        <v>Non-Aboriginal languages</v>
      </c>
      <c r="L627" t="str">
        <f>IF($G627&lt;=6,"",IF($G627&lt;=8,TRIM($E627),L626))</f>
        <v>Sino-Tibetan languages</v>
      </c>
      <c r="M627" t="str">
        <f>IF($G627&lt;=8,"",IF($G627&lt;=10,TRIM($E627),M626))</f>
        <v/>
      </c>
      <c r="N627" t="str">
        <f>IF($G627&lt;=10,"",IF($G627&lt;=12,TRIM($E627),N626))</f>
        <v/>
      </c>
      <c r="O627" t="str">
        <f>IF($G627&lt;=12,"",IF($G627&lt;=14,TRIM($E627),O626))</f>
        <v/>
      </c>
      <c r="Q627" t="str">
        <f t="shared" si="28"/>
        <v>Language spoken most often at home for the total population excluding institutional residents|Single responses|Non-official languages|Non-Aboriginal languages|Sino-Tibetan languages</v>
      </c>
      <c r="R627" t="str">
        <f t="shared" si="29"/>
        <v>Language spoken most often at home for the total population excluding institutional residents|Single responses|Non-official languages|Non-Aboriginal languages|Sino-Tibetan languages</v>
      </c>
      <c r="S627" t="str">
        <f t="shared" si="27"/>
        <v>'Language spoken most often at home for the total population excluding institutional residents|Single responses|Non-official languages|Non-Aboriginal languages|Sino-Tibetan languages',</v>
      </c>
    </row>
    <row r="628" spans="1:19" hidden="1" x14ac:dyDescent="0.35">
      <c r="A628">
        <v>632</v>
      </c>
      <c r="B628" t="s">
        <v>283</v>
      </c>
      <c r="C628" t="s">
        <v>554</v>
      </c>
      <c r="D628" t="s">
        <v>154</v>
      </c>
      <c r="E628" t="s">
        <v>521</v>
      </c>
      <c r="G628">
        <f>LEN(E628)-LEN(TRIM(E628))</f>
        <v>10</v>
      </c>
      <c r="H628" t="str">
        <f>IF(G628=0,E628,H627)</f>
        <v>Language spoken most often at home for the total population excluding institutional residents</v>
      </c>
      <c r="I628" t="str">
        <f>IF(G628=0,"",IF(G628&lt;=2,TRIM(E628),I627))</f>
        <v>Single responses</v>
      </c>
      <c r="J628" t="str">
        <f>IF($G628&lt;=2,"",IF($G628&lt;=4,TRIM($E628),J627))</f>
        <v>Non-official languages</v>
      </c>
      <c r="K628" t="str">
        <f>IF($G628&lt;=4,"",IF($G628&lt;=6,TRIM($E628),K627))</f>
        <v>Non-Aboriginal languages</v>
      </c>
      <c r="L628" t="str">
        <f>IF($G628&lt;=6,"",IF($G628&lt;=8,TRIM($E628),L627))</f>
        <v>Sino-Tibetan languages</v>
      </c>
      <c r="M628" t="str">
        <f>IF($G628&lt;=8,"",IF($G628&lt;=10,TRIM($E628),M627))</f>
        <v>Chinese languages</v>
      </c>
      <c r="N628" t="str">
        <f>IF($G628&lt;=10,"",IF($G628&lt;=12,TRIM($E628),N627))</f>
        <v/>
      </c>
      <c r="O628" t="str">
        <f>IF($G628&lt;=12,"",IF($G628&lt;=14,TRIM($E628),O627))</f>
        <v/>
      </c>
      <c r="Q628" t="str">
        <f t="shared" si="28"/>
        <v>Language spoken most often at home for the total population excluding institutional residents|Single responses|Non-official languages|Non-Aboriginal languages|Sino-Tibetan languages|Chinese languages|</v>
      </c>
      <c r="R628" t="str">
        <f t="shared" si="29"/>
        <v>Language spoken most often at home for the total population excluding institutional residents|Single responses|Non-official languages|Non-Aboriginal languages|Sino-Tibetan languages|Chinese languages</v>
      </c>
      <c r="S628" t="str">
        <f t="shared" si="27"/>
        <v>'Language spoken most often at home for the total population excluding institutional residents|Single responses|Non-official languages|Non-Aboriginal languages|Sino-Tibetan languages|Chinese languages',</v>
      </c>
    </row>
    <row r="629" spans="1:19" hidden="1" x14ac:dyDescent="0.35">
      <c r="A629">
        <v>634</v>
      </c>
      <c r="B629" t="s">
        <v>283</v>
      </c>
      <c r="C629" t="s">
        <v>554</v>
      </c>
      <c r="D629" t="s">
        <v>154</v>
      </c>
      <c r="E629" t="s">
        <v>522</v>
      </c>
      <c r="G629">
        <f>LEN(E629)-LEN(TRIM(E629))</f>
        <v>12</v>
      </c>
      <c r="H629" t="str">
        <f>IF(G629=0,E629,H628)</f>
        <v>Language spoken most often at home for the total population excluding institutional residents</v>
      </c>
      <c r="I629" t="str">
        <f>IF(G629=0,"",IF(G629&lt;=2,TRIM(E629),I628))</f>
        <v>Single responses</v>
      </c>
      <c r="J629" t="str">
        <f>IF($G629&lt;=2,"",IF($G629&lt;=4,TRIM($E629),J628))</f>
        <v>Non-official languages</v>
      </c>
      <c r="K629" t="str">
        <f>IF($G629&lt;=4,"",IF($G629&lt;=6,TRIM($E629),K628))</f>
        <v>Non-Aboriginal languages</v>
      </c>
      <c r="L629" t="str">
        <f>IF($G629&lt;=6,"",IF($G629&lt;=8,TRIM($E629),L628))</f>
        <v>Sino-Tibetan languages</v>
      </c>
      <c r="M629" t="str">
        <f>IF($G629&lt;=8,"",IF($G629&lt;=10,TRIM($E629),M628))</f>
        <v>Chinese languages</v>
      </c>
      <c r="N629" t="str">
        <f>IF($G629&lt;=10,"",IF($G629&lt;=12,TRIM($E629),N628))</f>
        <v>Cantonese</v>
      </c>
      <c r="O629" t="str">
        <f>IF($G629&lt;=12,"",IF($G629&lt;=14,TRIM($E629),O628))</f>
        <v/>
      </c>
      <c r="Q629" t="str">
        <f t="shared" si="28"/>
        <v>Language spoken most often at home for the total population excluding institutional residents|Single responses|Non-official languages|Non-Aboriginal languages|Sino-Tibetan languages|Chinese languages|Cantonese</v>
      </c>
      <c r="R629" t="str">
        <f t="shared" si="29"/>
        <v>Language spoken most often at home for the total population excluding institutional residents|Single responses|Non-official languages|Non-Aboriginal languages|Sino-Tibetan languages|Chinese languages|Cantonese</v>
      </c>
      <c r="S629" t="str">
        <f t="shared" si="27"/>
        <v>'Language spoken most often at home for the total population excluding institutional residents|Single responses|Non-official languages|Non-Aboriginal languages|Sino-Tibetan languages|Chinese languages|Cantonese',</v>
      </c>
    </row>
    <row r="630" spans="1:19" hidden="1" x14ac:dyDescent="0.35">
      <c r="A630">
        <v>635</v>
      </c>
      <c r="B630" t="s">
        <v>283</v>
      </c>
      <c r="C630" t="s">
        <v>554</v>
      </c>
      <c r="D630" t="s">
        <v>154</v>
      </c>
      <c r="E630" t="s">
        <v>523</v>
      </c>
      <c r="G630">
        <f>LEN(E630)-LEN(TRIM(E630))</f>
        <v>12</v>
      </c>
      <c r="H630" t="str">
        <f>IF(G630=0,E630,H629)</f>
        <v>Language spoken most often at home for the total population excluding institutional residents</v>
      </c>
      <c r="I630" t="str">
        <f>IF(G630=0,"",IF(G630&lt;=2,TRIM(E630),I629))</f>
        <v>Single responses</v>
      </c>
      <c r="J630" t="str">
        <f>IF($G630&lt;=2,"",IF($G630&lt;=4,TRIM($E630),J629))</f>
        <v>Non-official languages</v>
      </c>
      <c r="K630" t="str">
        <f>IF($G630&lt;=4,"",IF($G630&lt;=6,TRIM($E630),K629))</f>
        <v>Non-Aboriginal languages</v>
      </c>
      <c r="L630" t="str">
        <f>IF($G630&lt;=6,"",IF($G630&lt;=8,TRIM($E630),L629))</f>
        <v>Sino-Tibetan languages</v>
      </c>
      <c r="M630" t="str">
        <f>IF($G630&lt;=8,"",IF($G630&lt;=10,TRIM($E630),M629))</f>
        <v>Chinese languages</v>
      </c>
      <c r="N630" t="str">
        <f>IF($G630&lt;=10,"",IF($G630&lt;=12,TRIM($E630),N629))</f>
        <v>Hakka</v>
      </c>
      <c r="O630" t="str">
        <f>IF($G630&lt;=12,"",IF($G630&lt;=14,TRIM($E630),O629))</f>
        <v/>
      </c>
      <c r="Q630" t="str">
        <f t="shared" si="28"/>
        <v>Language spoken most often at home for the total population excluding institutional residents|Single responses|Non-official languages|Non-Aboriginal languages|Sino-Tibetan languages|Chinese languages|Hakka</v>
      </c>
      <c r="R630" t="str">
        <f t="shared" si="29"/>
        <v>Language spoken most often at home for the total population excluding institutional residents|Single responses|Non-official languages|Non-Aboriginal languages|Sino-Tibetan languages|Chinese languages|Hakka</v>
      </c>
      <c r="S630" t="str">
        <f t="shared" si="27"/>
        <v>'Language spoken most often at home for the total population excluding institutional residents|Single responses|Non-official languages|Non-Aboriginal languages|Sino-Tibetan languages|Chinese languages|Hakka',</v>
      </c>
    </row>
    <row r="631" spans="1:19" hidden="1" x14ac:dyDescent="0.35">
      <c r="A631">
        <v>636</v>
      </c>
      <c r="B631" t="s">
        <v>283</v>
      </c>
      <c r="C631" t="s">
        <v>554</v>
      </c>
      <c r="D631" t="s">
        <v>154</v>
      </c>
      <c r="E631" t="s">
        <v>524</v>
      </c>
      <c r="G631">
        <f>LEN(E631)-LEN(TRIM(E631))</f>
        <v>12</v>
      </c>
      <c r="H631" t="str">
        <f>IF(G631=0,E631,H630)</f>
        <v>Language spoken most often at home for the total population excluding institutional residents</v>
      </c>
      <c r="I631" t="str">
        <f>IF(G631=0,"",IF(G631&lt;=2,TRIM(E631),I630))</f>
        <v>Single responses</v>
      </c>
      <c r="J631" t="str">
        <f>IF($G631&lt;=2,"",IF($G631&lt;=4,TRIM($E631),J630))</f>
        <v>Non-official languages</v>
      </c>
      <c r="K631" t="str">
        <f>IF($G631&lt;=4,"",IF($G631&lt;=6,TRIM($E631),K630))</f>
        <v>Non-Aboriginal languages</v>
      </c>
      <c r="L631" t="str">
        <f>IF($G631&lt;=6,"",IF($G631&lt;=8,TRIM($E631),L630))</f>
        <v>Sino-Tibetan languages</v>
      </c>
      <c r="M631" t="str">
        <f>IF($G631&lt;=8,"",IF($G631&lt;=10,TRIM($E631),M630))</f>
        <v>Chinese languages</v>
      </c>
      <c r="N631" t="str">
        <f>IF($G631&lt;=10,"",IF($G631&lt;=12,TRIM($E631),N630))</f>
        <v>Mandarin</v>
      </c>
      <c r="O631" t="str">
        <f>IF($G631&lt;=12,"",IF($G631&lt;=14,TRIM($E631),O630))</f>
        <v/>
      </c>
      <c r="Q631" t="str">
        <f t="shared" si="28"/>
        <v>Language spoken most often at home for the total population excluding institutional residents|Single responses|Non-official languages|Non-Aboriginal languages|Sino-Tibetan languages|Chinese languages|Mandarin</v>
      </c>
      <c r="R631" t="str">
        <f t="shared" si="29"/>
        <v>Language spoken most often at home for the total population excluding institutional residents|Single responses|Non-official languages|Non-Aboriginal languages|Sino-Tibetan languages|Chinese languages|Mandarin</v>
      </c>
      <c r="S631" t="str">
        <f t="shared" si="27"/>
        <v>'Language spoken most often at home for the total population excluding institutional residents|Single responses|Non-official languages|Non-Aboriginal languages|Sino-Tibetan languages|Chinese languages|Mandarin',</v>
      </c>
    </row>
    <row r="632" spans="1:19" hidden="1" x14ac:dyDescent="0.35">
      <c r="A632">
        <v>637</v>
      </c>
      <c r="B632" t="s">
        <v>283</v>
      </c>
      <c r="C632" t="s">
        <v>554</v>
      </c>
      <c r="D632" t="s">
        <v>154</v>
      </c>
      <c r="E632" t="s">
        <v>525</v>
      </c>
      <c r="G632">
        <f>LEN(E632)-LEN(TRIM(E632))</f>
        <v>12</v>
      </c>
      <c r="H632" t="str">
        <f>IF(G632=0,E632,H631)</f>
        <v>Language spoken most often at home for the total population excluding institutional residents</v>
      </c>
      <c r="I632" t="str">
        <f>IF(G632=0,"",IF(G632&lt;=2,TRIM(E632),I631))</f>
        <v>Single responses</v>
      </c>
      <c r="J632" t="str">
        <f>IF($G632&lt;=2,"",IF($G632&lt;=4,TRIM($E632),J631))</f>
        <v>Non-official languages</v>
      </c>
      <c r="K632" t="str">
        <f>IF($G632&lt;=4,"",IF($G632&lt;=6,TRIM($E632),K631))</f>
        <v>Non-Aboriginal languages</v>
      </c>
      <c r="L632" t="str">
        <f>IF($G632&lt;=6,"",IF($G632&lt;=8,TRIM($E632),L631))</f>
        <v>Sino-Tibetan languages</v>
      </c>
      <c r="M632" t="str">
        <f>IF($G632&lt;=8,"",IF($G632&lt;=10,TRIM($E632),M631))</f>
        <v>Chinese languages</v>
      </c>
      <c r="N632" t="str">
        <f>IF($G632&lt;=10,"",IF($G632&lt;=12,TRIM($E632),N631))</f>
        <v>Min Dong</v>
      </c>
      <c r="O632" t="str">
        <f>IF($G632&lt;=12,"",IF($G632&lt;=14,TRIM($E632),O631))</f>
        <v/>
      </c>
      <c r="Q632" t="str">
        <f t="shared" si="28"/>
        <v>Language spoken most often at home for the total population excluding institutional residents|Single responses|Non-official languages|Non-Aboriginal languages|Sino-Tibetan languages|Chinese languages|Min Dong</v>
      </c>
      <c r="R632" t="str">
        <f t="shared" si="29"/>
        <v>Language spoken most often at home for the total population excluding institutional residents|Single responses|Non-official languages|Non-Aboriginal languages|Sino-Tibetan languages|Chinese languages|Min Dong</v>
      </c>
      <c r="S632" t="str">
        <f t="shared" si="27"/>
        <v>'Language spoken most often at home for the total population excluding institutional residents|Single responses|Non-official languages|Non-Aboriginal languages|Sino-Tibetan languages|Chinese languages|Min Dong',</v>
      </c>
    </row>
    <row r="633" spans="1:19" hidden="1" x14ac:dyDescent="0.35">
      <c r="A633">
        <v>638</v>
      </c>
      <c r="B633" t="s">
        <v>283</v>
      </c>
      <c r="C633" t="s">
        <v>554</v>
      </c>
      <c r="D633" t="s">
        <v>154</v>
      </c>
      <c r="E633" t="s">
        <v>526</v>
      </c>
      <c r="G633">
        <f>LEN(E633)-LEN(TRIM(E633))</f>
        <v>12</v>
      </c>
      <c r="H633" t="str">
        <f>IF(G633=0,E633,H632)</f>
        <v>Language spoken most often at home for the total population excluding institutional residents</v>
      </c>
      <c r="I633" t="str">
        <f>IF(G633=0,"",IF(G633&lt;=2,TRIM(E633),I632))</f>
        <v>Single responses</v>
      </c>
      <c r="J633" t="str">
        <f>IF($G633&lt;=2,"",IF($G633&lt;=4,TRIM($E633),J632))</f>
        <v>Non-official languages</v>
      </c>
      <c r="K633" t="str">
        <f>IF($G633&lt;=4,"",IF($G633&lt;=6,TRIM($E633),K632))</f>
        <v>Non-Aboriginal languages</v>
      </c>
      <c r="L633" t="str">
        <f>IF($G633&lt;=6,"",IF($G633&lt;=8,TRIM($E633),L632))</f>
        <v>Sino-Tibetan languages</v>
      </c>
      <c r="M633" t="str">
        <f>IF($G633&lt;=8,"",IF($G633&lt;=10,TRIM($E633),M632))</f>
        <v>Chinese languages</v>
      </c>
      <c r="N633" t="str">
        <f>IF($G633&lt;=10,"",IF($G633&lt;=12,TRIM($E633),N632))</f>
        <v>Min Nan (Chaochow, Teochow, Fukien, Taiwanese)</v>
      </c>
      <c r="O633" t="str">
        <f>IF($G633&lt;=12,"",IF($G633&lt;=14,TRIM($E633),O632))</f>
        <v/>
      </c>
      <c r="Q633" t="str">
        <f t="shared" si="28"/>
        <v>Language spoken most often at home for the total population excluding institutional residents|Single responses|Non-official languages|Non-Aboriginal languages|Sino-Tibetan languages|Chinese languages|Min Nan (Chaochow, Teochow, Fukien, Taiwanese)</v>
      </c>
      <c r="R633" t="str">
        <f t="shared" si="29"/>
        <v>Language spoken most often at home for the total population excluding institutional residents|Single responses|Non-official languages|Non-Aboriginal languages|Sino-Tibetan languages|Chinese languages|Min Nan (Chaochow, Teochow, Fukien, Taiwanese)</v>
      </c>
      <c r="S633" t="str">
        <f t="shared" si="27"/>
        <v>'Language spoken most often at home for the total population excluding institutional residents|Single responses|Non-official languages|Non-Aboriginal languages|Sino-Tibetan languages|Chinese languages|Min Nan (Chaochow, Teochow, Fukien, Taiwanese)',</v>
      </c>
    </row>
    <row r="634" spans="1:19" hidden="1" x14ac:dyDescent="0.35">
      <c r="A634">
        <v>640</v>
      </c>
      <c r="B634" t="s">
        <v>283</v>
      </c>
      <c r="C634" t="s">
        <v>554</v>
      </c>
      <c r="D634" t="s">
        <v>154</v>
      </c>
      <c r="E634" t="s">
        <v>527</v>
      </c>
      <c r="G634">
        <f>LEN(E634)-LEN(TRIM(E634))</f>
        <v>12</v>
      </c>
      <c r="H634" t="str">
        <f>IF(G634=0,E634,H633)</f>
        <v>Language spoken most often at home for the total population excluding institutional residents</v>
      </c>
      <c r="I634" t="str">
        <f>IF(G634=0,"",IF(G634&lt;=2,TRIM(E634),I633))</f>
        <v>Single responses</v>
      </c>
      <c r="J634" t="str">
        <f>IF($G634&lt;=2,"",IF($G634&lt;=4,TRIM($E634),J633))</f>
        <v>Non-official languages</v>
      </c>
      <c r="K634" t="str">
        <f>IF($G634&lt;=4,"",IF($G634&lt;=6,TRIM($E634),K633))</f>
        <v>Non-Aboriginal languages</v>
      </c>
      <c r="L634" t="str">
        <f>IF($G634&lt;=6,"",IF($G634&lt;=8,TRIM($E634),L633))</f>
        <v>Sino-Tibetan languages</v>
      </c>
      <c r="M634" t="str">
        <f>IF($G634&lt;=8,"",IF($G634&lt;=10,TRIM($E634),M633))</f>
        <v>Chinese languages</v>
      </c>
      <c r="N634" t="str">
        <f>IF($G634&lt;=10,"",IF($G634&lt;=12,TRIM($E634),N633))</f>
        <v>Wu (Shanghainese)</v>
      </c>
      <c r="O634" t="str">
        <f>IF($G634&lt;=12,"",IF($G634&lt;=14,TRIM($E634),O633))</f>
        <v/>
      </c>
      <c r="Q634" t="str">
        <f t="shared" si="28"/>
        <v>Language spoken most often at home for the total population excluding institutional residents|Single responses|Non-official languages|Non-Aboriginal languages|Sino-Tibetan languages|Chinese languages|Wu (Shanghainese)</v>
      </c>
      <c r="R634" t="str">
        <f t="shared" si="29"/>
        <v>Language spoken most often at home for the total population excluding institutional residents|Single responses|Non-official languages|Non-Aboriginal languages|Sino-Tibetan languages|Chinese languages|Wu (Shanghainese)</v>
      </c>
      <c r="S634" t="str">
        <f t="shared" si="27"/>
        <v>'Language spoken most often at home for the total population excluding institutional residents|Single responses|Non-official languages|Non-Aboriginal languages|Sino-Tibetan languages|Chinese languages|Wu (Shanghainese)',</v>
      </c>
    </row>
    <row r="635" spans="1:19" hidden="1" x14ac:dyDescent="0.35">
      <c r="A635">
        <v>641</v>
      </c>
      <c r="B635" t="s">
        <v>283</v>
      </c>
      <c r="C635" t="s">
        <v>554</v>
      </c>
      <c r="D635" t="s">
        <v>154</v>
      </c>
      <c r="E635" t="s">
        <v>528</v>
      </c>
      <c r="G635">
        <f>LEN(E635)-LEN(TRIM(E635))</f>
        <v>12</v>
      </c>
      <c r="H635" t="str">
        <f>IF(G635=0,E635,H634)</f>
        <v>Language spoken most often at home for the total population excluding institutional residents</v>
      </c>
      <c r="I635" t="str">
        <f>IF(G635=0,"",IF(G635&lt;=2,TRIM(E635),I634))</f>
        <v>Single responses</v>
      </c>
      <c r="J635" t="str">
        <f>IF($G635&lt;=2,"",IF($G635&lt;=4,TRIM($E635),J634))</f>
        <v>Non-official languages</v>
      </c>
      <c r="K635" t="str">
        <f>IF($G635&lt;=4,"",IF($G635&lt;=6,TRIM($E635),K634))</f>
        <v>Non-Aboriginal languages</v>
      </c>
      <c r="L635" t="str">
        <f>IF($G635&lt;=6,"",IF($G635&lt;=8,TRIM($E635),L634))</f>
        <v>Sino-Tibetan languages</v>
      </c>
      <c r="M635" t="str">
        <f>IF($G635&lt;=8,"",IF($G635&lt;=10,TRIM($E635),M634))</f>
        <v>Chinese languages</v>
      </c>
      <c r="N635" t="str">
        <f>IF($G635&lt;=10,"",IF($G635&lt;=12,TRIM($E635),N634))</f>
        <v>Chinese, n.o.s.</v>
      </c>
      <c r="O635" t="str">
        <f>IF($G635&lt;=12,"",IF($G635&lt;=14,TRIM($E635),O634))</f>
        <v/>
      </c>
      <c r="Q635" t="str">
        <f t="shared" si="28"/>
        <v>Language spoken most often at home for the total population excluding institutional residents|Single responses|Non-official languages|Non-Aboriginal languages|Sino-Tibetan languages|Chinese languages|Chinese, n.o.s.</v>
      </c>
      <c r="R635" t="str">
        <f t="shared" si="29"/>
        <v>Language spoken most often at home for the total population excluding institutional residents|Single responses|Non-official languages|Non-Aboriginal languages|Sino-Tibetan languages|Chinese languages|Chinese, n.o.s.</v>
      </c>
      <c r="S635" t="str">
        <f t="shared" si="27"/>
        <v>'Language spoken most often at home for the total population excluding institutional residents|Single responses|Non-official languages|Non-Aboriginal languages|Sino-Tibetan languages|Chinese languages|Chinese, n.o.s.',</v>
      </c>
    </row>
    <row r="636" spans="1:19" hidden="1" x14ac:dyDescent="0.35">
      <c r="A636">
        <v>642</v>
      </c>
      <c r="B636" t="s">
        <v>283</v>
      </c>
      <c r="C636" t="s">
        <v>554</v>
      </c>
      <c r="D636" t="s">
        <v>154</v>
      </c>
      <c r="E636" t="s">
        <v>529</v>
      </c>
      <c r="G636">
        <f>LEN(E636)-LEN(TRIM(E636))</f>
        <v>12</v>
      </c>
      <c r="H636" t="str">
        <f>IF(G636=0,E636,H635)</f>
        <v>Language spoken most often at home for the total population excluding institutional residents</v>
      </c>
      <c r="I636" t="str">
        <f>IF(G636=0,"",IF(G636&lt;=2,TRIM(E636),I635))</f>
        <v>Single responses</v>
      </c>
      <c r="J636" t="str">
        <f>IF($G636&lt;=2,"",IF($G636&lt;=4,TRIM($E636),J635))</f>
        <v>Non-official languages</v>
      </c>
      <c r="K636" t="str">
        <f>IF($G636&lt;=4,"",IF($G636&lt;=6,TRIM($E636),K635))</f>
        <v>Non-Aboriginal languages</v>
      </c>
      <c r="L636" t="str">
        <f>IF($G636&lt;=6,"",IF($G636&lt;=8,TRIM($E636),L635))</f>
        <v>Sino-Tibetan languages</v>
      </c>
      <c r="M636" t="str">
        <f>IF($G636&lt;=8,"",IF($G636&lt;=10,TRIM($E636),M635))</f>
        <v>Chinese languages</v>
      </c>
      <c r="N636" t="str">
        <f>IF($G636&lt;=10,"",IF($G636&lt;=12,TRIM($E636),N635))</f>
        <v>Chinese languages, n.i.e.</v>
      </c>
      <c r="O636" t="str">
        <f>IF($G636&lt;=12,"",IF($G636&lt;=14,TRIM($E636),O635))</f>
        <v/>
      </c>
      <c r="Q636" t="str">
        <f t="shared" si="28"/>
        <v>Language spoken most often at home for the total population excluding institutional residents|Single responses|Non-official languages|Non-Aboriginal languages|Sino-Tibetan languages|Chinese languages|Chinese languages, n.i.e.</v>
      </c>
      <c r="R636" t="str">
        <f t="shared" si="29"/>
        <v>Language spoken most often at home for the total population excluding institutional residents|Single responses|Non-official languages|Non-Aboriginal languages|Sino-Tibetan languages|Chinese languages|Chinese languages, n.i.e.</v>
      </c>
      <c r="S636" t="str">
        <f t="shared" si="27"/>
        <v>'Language spoken most often at home for the total population excluding institutional residents|Single responses|Non-official languages|Non-Aboriginal languages|Sino-Tibetan languages|Chinese languages|Chinese languages, n.i.e.',</v>
      </c>
    </row>
    <row r="637" spans="1:19" hidden="1" x14ac:dyDescent="0.35">
      <c r="A637">
        <v>643</v>
      </c>
      <c r="B637" t="s">
        <v>283</v>
      </c>
      <c r="C637" t="s">
        <v>554</v>
      </c>
      <c r="D637" t="s">
        <v>154</v>
      </c>
      <c r="E637" t="s">
        <v>530</v>
      </c>
      <c r="G637">
        <f>LEN(E637)-LEN(TRIM(E637))</f>
        <v>10</v>
      </c>
      <c r="H637" t="str">
        <f>IF(G637=0,E637,H636)</f>
        <v>Language spoken most often at home for the total population excluding institutional residents</v>
      </c>
      <c r="I637" t="str">
        <f>IF(G637=0,"",IF(G637&lt;=2,TRIM(E637),I636))</f>
        <v>Single responses</v>
      </c>
      <c r="J637" t="str">
        <f>IF($G637&lt;=2,"",IF($G637&lt;=4,TRIM($E637),J636))</f>
        <v>Non-official languages</v>
      </c>
      <c r="K637" t="str">
        <f>IF($G637&lt;=4,"",IF($G637&lt;=6,TRIM($E637),K636))</f>
        <v>Non-Aboriginal languages</v>
      </c>
      <c r="L637" t="str">
        <f>IF($G637&lt;=6,"",IF($G637&lt;=8,TRIM($E637),L636))</f>
        <v>Sino-Tibetan languages</v>
      </c>
      <c r="M637" t="str">
        <f>IF($G637&lt;=8,"",IF($G637&lt;=10,TRIM($E637),M636))</f>
        <v>Tibeto-Burman languages</v>
      </c>
      <c r="N637" t="str">
        <f>IF($G637&lt;=10,"",IF($G637&lt;=12,TRIM($E637),N636))</f>
        <v/>
      </c>
      <c r="O637" t="str">
        <f>IF($G637&lt;=12,"",IF($G637&lt;=14,TRIM($E637),O636))</f>
        <v/>
      </c>
      <c r="Q637" t="str">
        <f t="shared" si="28"/>
        <v>Language spoken most often at home for the total population excluding institutional residents|Single responses|Non-official languages|Non-Aboriginal languages|Sino-Tibetan languages|Tibeto-Burman languages|</v>
      </c>
      <c r="R637" t="str">
        <f t="shared" si="29"/>
        <v>Language spoken most often at home for the total population excluding institutional residents|Single responses|Non-official languages|Non-Aboriginal languages|Sino-Tibetan languages|Tibeto-Burman languages</v>
      </c>
      <c r="S637" t="str">
        <f t="shared" si="27"/>
        <v>'Language spoken most often at home for the total population excluding institutional residents|Single responses|Non-official languages|Non-Aboriginal languages|Sino-Tibetan languages|Tibeto-Burman languages',</v>
      </c>
    </row>
    <row r="638" spans="1:19" hidden="1" x14ac:dyDescent="0.35">
      <c r="A638">
        <v>644</v>
      </c>
      <c r="B638" t="s">
        <v>283</v>
      </c>
      <c r="C638" t="s">
        <v>554</v>
      </c>
      <c r="D638" t="s">
        <v>154</v>
      </c>
      <c r="E638" t="s">
        <v>531</v>
      </c>
      <c r="G638">
        <f>LEN(E638)-LEN(TRIM(E638))</f>
        <v>12</v>
      </c>
      <c r="H638" t="str">
        <f>IF(G638=0,E638,H637)</f>
        <v>Language spoken most often at home for the total population excluding institutional residents</v>
      </c>
      <c r="I638" t="str">
        <f>IF(G638=0,"",IF(G638&lt;=2,TRIM(E638),I637))</f>
        <v>Single responses</v>
      </c>
      <c r="J638" t="str">
        <f>IF($G638&lt;=2,"",IF($G638&lt;=4,TRIM($E638),J637))</f>
        <v>Non-official languages</v>
      </c>
      <c r="K638" t="str">
        <f>IF($G638&lt;=4,"",IF($G638&lt;=6,TRIM($E638),K637))</f>
        <v>Non-Aboriginal languages</v>
      </c>
      <c r="L638" t="str">
        <f>IF($G638&lt;=6,"",IF($G638&lt;=8,TRIM($E638),L637))</f>
        <v>Sino-Tibetan languages</v>
      </c>
      <c r="M638" t="str">
        <f>IF($G638&lt;=8,"",IF($G638&lt;=10,TRIM($E638),M637))</f>
        <v>Tibeto-Burman languages</v>
      </c>
      <c r="N638" t="str">
        <f>IF($G638&lt;=10,"",IF($G638&lt;=12,TRIM($E638),N637))</f>
        <v>Burmese</v>
      </c>
      <c r="O638" t="str">
        <f>IF($G638&lt;=12,"",IF($G638&lt;=14,TRIM($E638),O637))</f>
        <v/>
      </c>
      <c r="Q638" t="str">
        <f t="shared" si="28"/>
        <v>Language spoken most often at home for the total population excluding institutional residents|Single responses|Non-official languages|Non-Aboriginal languages|Sino-Tibetan languages|Tibeto-Burman languages|Burmese</v>
      </c>
      <c r="R638" t="str">
        <f t="shared" si="29"/>
        <v>Language spoken most often at home for the total population excluding institutional residents|Single responses|Non-official languages|Non-Aboriginal languages|Sino-Tibetan languages|Tibeto-Burman languages|Burmese</v>
      </c>
      <c r="S638" t="str">
        <f t="shared" si="27"/>
        <v>'Language spoken most often at home for the total population excluding institutional residents|Single responses|Non-official languages|Non-Aboriginal languages|Sino-Tibetan languages|Tibeto-Burman languages|Burmese',</v>
      </c>
    </row>
    <row r="639" spans="1:19" hidden="1" x14ac:dyDescent="0.35">
      <c r="A639">
        <v>645</v>
      </c>
      <c r="B639" t="s">
        <v>283</v>
      </c>
      <c r="C639" t="s">
        <v>554</v>
      </c>
      <c r="D639" t="s">
        <v>154</v>
      </c>
      <c r="E639" t="s">
        <v>532</v>
      </c>
      <c r="G639">
        <f>LEN(E639)-LEN(TRIM(E639))</f>
        <v>12</v>
      </c>
      <c r="H639" t="str">
        <f>IF(G639=0,E639,H638)</f>
        <v>Language spoken most often at home for the total population excluding institutional residents</v>
      </c>
      <c r="I639" t="str">
        <f>IF(G639=0,"",IF(G639&lt;=2,TRIM(E639),I638))</f>
        <v>Single responses</v>
      </c>
      <c r="J639" t="str">
        <f>IF($G639&lt;=2,"",IF($G639&lt;=4,TRIM($E639),J638))</f>
        <v>Non-official languages</v>
      </c>
      <c r="K639" t="str">
        <f>IF($G639&lt;=4,"",IF($G639&lt;=6,TRIM($E639),K638))</f>
        <v>Non-Aboriginal languages</v>
      </c>
      <c r="L639" t="str">
        <f>IF($G639&lt;=6,"",IF($G639&lt;=8,TRIM($E639),L638))</f>
        <v>Sino-Tibetan languages</v>
      </c>
      <c r="M639" t="str">
        <f>IF($G639&lt;=8,"",IF($G639&lt;=10,TRIM($E639),M638))</f>
        <v>Tibeto-Burman languages</v>
      </c>
      <c r="N639" t="str">
        <f>IF($G639&lt;=10,"",IF($G639&lt;=12,TRIM($E639),N638))</f>
        <v>Karenic languages</v>
      </c>
      <c r="O639" t="str">
        <f>IF($G639&lt;=12,"",IF($G639&lt;=14,TRIM($E639),O638))</f>
        <v/>
      </c>
      <c r="Q639" t="str">
        <f t="shared" si="28"/>
        <v>Language spoken most often at home for the total population excluding institutional residents|Single responses|Non-official languages|Non-Aboriginal languages|Sino-Tibetan languages|Tibeto-Burman languages|Karenic languages</v>
      </c>
      <c r="R639" t="str">
        <f t="shared" si="29"/>
        <v>Language spoken most often at home for the total population excluding institutional residents|Single responses|Non-official languages|Non-Aboriginal languages|Sino-Tibetan languages|Tibeto-Burman languages|Karenic languages</v>
      </c>
      <c r="S639" t="str">
        <f t="shared" si="27"/>
        <v>'Language spoken most often at home for the total population excluding institutional residents|Single responses|Non-official languages|Non-Aboriginal languages|Sino-Tibetan languages|Tibeto-Burman languages|Karenic languages',</v>
      </c>
    </row>
    <row r="640" spans="1:19" hidden="1" x14ac:dyDescent="0.35">
      <c r="A640">
        <v>646</v>
      </c>
      <c r="B640" t="s">
        <v>283</v>
      </c>
      <c r="C640" t="s">
        <v>554</v>
      </c>
      <c r="D640" t="s">
        <v>154</v>
      </c>
      <c r="E640" t="s">
        <v>533</v>
      </c>
      <c r="G640">
        <f>LEN(E640)-LEN(TRIM(E640))</f>
        <v>12</v>
      </c>
      <c r="H640" t="str">
        <f>IF(G640=0,E640,H639)</f>
        <v>Language spoken most often at home for the total population excluding institutional residents</v>
      </c>
      <c r="I640" t="str">
        <f>IF(G640=0,"",IF(G640&lt;=2,TRIM(E640),I639))</f>
        <v>Single responses</v>
      </c>
      <c r="J640" t="str">
        <f>IF($G640&lt;=2,"",IF($G640&lt;=4,TRIM($E640),J639))</f>
        <v>Non-official languages</v>
      </c>
      <c r="K640" t="str">
        <f>IF($G640&lt;=4,"",IF($G640&lt;=6,TRIM($E640),K639))</f>
        <v>Non-Aboriginal languages</v>
      </c>
      <c r="L640" t="str">
        <f>IF($G640&lt;=6,"",IF($G640&lt;=8,TRIM($E640),L639))</f>
        <v>Sino-Tibetan languages</v>
      </c>
      <c r="M640" t="str">
        <f>IF($G640&lt;=8,"",IF($G640&lt;=10,TRIM($E640),M639))</f>
        <v>Tibeto-Burman languages</v>
      </c>
      <c r="N640" t="str">
        <f>IF($G640&lt;=10,"",IF($G640&lt;=12,TRIM($E640),N639))</f>
        <v>Tibetan</v>
      </c>
      <c r="O640" t="str">
        <f>IF($G640&lt;=12,"",IF($G640&lt;=14,TRIM($E640),O639))</f>
        <v/>
      </c>
      <c r="Q640" t="str">
        <f t="shared" si="28"/>
        <v>Language spoken most often at home for the total population excluding institutional residents|Single responses|Non-official languages|Non-Aboriginal languages|Sino-Tibetan languages|Tibeto-Burman languages|Tibetan</v>
      </c>
      <c r="R640" t="str">
        <f t="shared" si="29"/>
        <v>Language spoken most often at home for the total population excluding institutional residents|Single responses|Non-official languages|Non-Aboriginal languages|Sino-Tibetan languages|Tibeto-Burman languages|Tibetan</v>
      </c>
      <c r="S640" t="str">
        <f t="shared" si="27"/>
        <v>'Language spoken most often at home for the total population excluding institutional residents|Single responses|Non-official languages|Non-Aboriginal languages|Sino-Tibetan languages|Tibeto-Burman languages|Tibetan',</v>
      </c>
    </row>
    <row r="641" spans="1:19" hidden="1" x14ac:dyDescent="0.35">
      <c r="A641">
        <v>647</v>
      </c>
      <c r="B641" t="s">
        <v>283</v>
      </c>
      <c r="C641" t="s">
        <v>554</v>
      </c>
      <c r="D641" t="s">
        <v>154</v>
      </c>
      <c r="E641" t="s">
        <v>534</v>
      </c>
      <c r="G641">
        <f>LEN(E641)-LEN(TRIM(E641))</f>
        <v>12</v>
      </c>
      <c r="H641" t="str">
        <f>IF(G641=0,E641,H640)</f>
        <v>Language spoken most often at home for the total population excluding institutional residents</v>
      </c>
      <c r="I641" t="str">
        <f>IF(G641=0,"",IF(G641&lt;=2,TRIM(E641),I640))</f>
        <v>Single responses</v>
      </c>
      <c r="J641" t="str">
        <f>IF($G641&lt;=2,"",IF($G641&lt;=4,TRIM($E641),J640))</f>
        <v>Non-official languages</v>
      </c>
      <c r="K641" t="str">
        <f>IF($G641&lt;=4,"",IF($G641&lt;=6,TRIM($E641),K640))</f>
        <v>Non-Aboriginal languages</v>
      </c>
      <c r="L641" t="str">
        <f>IF($G641&lt;=6,"",IF($G641&lt;=8,TRIM($E641),L640))</f>
        <v>Sino-Tibetan languages</v>
      </c>
      <c r="M641" t="str">
        <f>IF($G641&lt;=8,"",IF($G641&lt;=10,TRIM($E641),M640))</f>
        <v>Tibeto-Burman languages</v>
      </c>
      <c r="N641" t="str">
        <f>IF($G641&lt;=10,"",IF($G641&lt;=12,TRIM($E641),N640))</f>
        <v>Tibeto-Burman languages, n.i.e.</v>
      </c>
      <c r="O641" t="str">
        <f>IF($G641&lt;=12,"",IF($G641&lt;=14,TRIM($E641),O640))</f>
        <v/>
      </c>
      <c r="Q641" t="str">
        <f t="shared" si="28"/>
        <v>Language spoken most often at home for the total population excluding institutional residents|Single responses|Non-official languages|Non-Aboriginal languages|Sino-Tibetan languages|Tibeto-Burman languages|Tibeto-Burman languages, n.i.e.</v>
      </c>
      <c r="R641" t="str">
        <f t="shared" si="29"/>
        <v>Language spoken most often at home for the total population excluding institutional residents|Single responses|Non-official languages|Non-Aboriginal languages|Sino-Tibetan languages|Tibeto-Burman languages|Tibeto-Burman languages, n.i.e.</v>
      </c>
      <c r="S641" t="str">
        <f t="shared" si="27"/>
        <v>'Language spoken most often at home for the total population excluding institutional residents|Single responses|Non-official languages|Non-Aboriginal languages|Sino-Tibetan languages|Tibeto-Burman languages|Tibeto-Burman languages, n.i.e.',</v>
      </c>
    </row>
    <row r="642" spans="1:19" hidden="1" x14ac:dyDescent="0.35">
      <c r="A642">
        <v>648</v>
      </c>
      <c r="B642" t="s">
        <v>283</v>
      </c>
      <c r="C642" t="s">
        <v>554</v>
      </c>
      <c r="D642" t="s">
        <v>154</v>
      </c>
      <c r="E642" t="s">
        <v>535</v>
      </c>
      <c r="G642">
        <f>LEN(E642)-LEN(TRIM(E642))</f>
        <v>8</v>
      </c>
      <c r="H642" t="str">
        <f>IF(G642=0,E642,H641)</f>
        <v>Language spoken most often at home for the total population excluding institutional residents</v>
      </c>
      <c r="I642" t="str">
        <f>IF(G642=0,"",IF(G642&lt;=2,TRIM(E642),I641))</f>
        <v>Single responses</v>
      </c>
      <c r="J642" t="str">
        <f>IF($G642&lt;=2,"",IF($G642&lt;=4,TRIM($E642),J641))</f>
        <v>Non-official languages</v>
      </c>
      <c r="K642" t="str">
        <f>IF($G642&lt;=4,"",IF($G642&lt;=6,TRIM($E642),K641))</f>
        <v>Non-Aboriginal languages</v>
      </c>
      <c r="L642" t="str">
        <f>IF($G642&lt;=6,"",IF($G642&lt;=8,TRIM($E642),L641))</f>
        <v>Tai-Kadai languages</v>
      </c>
      <c r="M642" t="str">
        <f>IF($G642&lt;=8,"",IF($G642&lt;=10,TRIM($E642),M641))</f>
        <v/>
      </c>
      <c r="N642" t="str">
        <f>IF($G642&lt;=10,"",IF($G642&lt;=12,TRIM($E642),N641))</f>
        <v/>
      </c>
      <c r="O642" t="str">
        <f>IF($G642&lt;=12,"",IF($G642&lt;=14,TRIM($E642),O641))</f>
        <v/>
      </c>
      <c r="Q642" t="str">
        <f t="shared" si="28"/>
        <v>Language spoken most often at home for the total population excluding institutional residents|Single responses|Non-official languages|Non-Aboriginal languages|Tai-Kadai languages</v>
      </c>
      <c r="R642" t="str">
        <f t="shared" si="29"/>
        <v>Language spoken most often at home for the total population excluding institutional residents|Single responses|Non-official languages|Non-Aboriginal languages|Tai-Kadai languages</v>
      </c>
      <c r="S642" t="str">
        <f t="shared" si="27"/>
        <v>'Language spoken most often at home for the total population excluding institutional residents|Single responses|Non-official languages|Non-Aboriginal languages|Tai-Kadai languages',</v>
      </c>
    </row>
    <row r="643" spans="1:19" hidden="1" x14ac:dyDescent="0.35">
      <c r="A643">
        <v>649</v>
      </c>
      <c r="B643" t="s">
        <v>283</v>
      </c>
      <c r="C643" t="s">
        <v>554</v>
      </c>
      <c r="D643" t="s">
        <v>154</v>
      </c>
      <c r="E643" t="s">
        <v>536</v>
      </c>
      <c r="G643">
        <f>LEN(E643)-LEN(TRIM(E643))</f>
        <v>10</v>
      </c>
      <c r="H643" t="str">
        <f>IF(G643=0,E643,H642)</f>
        <v>Language spoken most often at home for the total population excluding institutional residents</v>
      </c>
      <c r="I643" t="str">
        <f>IF(G643=0,"",IF(G643&lt;=2,TRIM(E643),I642))</f>
        <v>Single responses</v>
      </c>
      <c r="J643" t="str">
        <f>IF($G643&lt;=2,"",IF($G643&lt;=4,TRIM($E643),J642))</f>
        <v>Non-official languages</v>
      </c>
      <c r="K643" t="str">
        <f>IF($G643&lt;=4,"",IF($G643&lt;=6,TRIM($E643),K642))</f>
        <v>Non-Aboriginal languages</v>
      </c>
      <c r="L643" t="str">
        <f>IF($G643&lt;=6,"",IF($G643&lt;=8,TRIM($E643),L642))</f>
        <v>Tai-Kadai languages</v>
      </c>
      <c r="M643" t="str">
        <f>IF($G643&lt;=8,"",IF($G643&lt;=10,TRIM($E643),M642))</f>
        <v>Lao</v>
      </c>
      <c r="N643" t="str">
        <f>IF($G643&lt;=10,"",IF($G643&lt;=12,TRIM($E643),N642))</f>
        <v/>
      </c>
      <c r="O643" t="str">
        <f>IF($G643&lt;=12,"",IF($G643&lt;=14,TRIM($E643),O642))</f>
        <v/>
      </c>
      <c r="Q643" t="str">
        <f t="shared" si="28"/>
        <v>Language spoken most often at home for the total population excluding institutional residents|Single responses|Non-official languages|Non-Aboriginal languages|Tai-Kadai languages|Lao|</v>
      </c>
      <c r="R643" t="str">
        <f t="shared" si="29"/>
        <v>Language spoken most often at home for the total population excluding institutional residents|Single responses|Non-official languages|Non-Aboriginal languages|Tai-Kadai languages|Lao</v>
      </c>
      <c r="S643" t="str">
        <f t="shared" si="27"/>
        <v>'Language spoken most often at home for the total population excluding institutional residents|Single responses|Non-official languages|Non-Aboriginal languages|Tai-Kadai languages|Lao',</v>
      </c>
    </row>
    <row r="644" spans="1:19" hidden="1" x14ac:dyDescent="0.35">
      <c r="A644">
        <v>650</v>
      </c>
      <c r="B644" t="s">
        <v>283</v>
      </c>
      <c r="C644" t="s">
        <v>554</v>
      </c>
      <c r="D644" t="s">
        <v>154</v>
      </c>
      <c r="E644" t="s">
        <v>537</v>
      </c>
      <c r="G644">
        <f>LEN(E644)-LEN(TRIM(E644))</f>
        <v>10</v>
      </c>
      <c r="H644" t="str">
        <f>IF(G644=0,E644,H643)</f>
        <v>Language spoken most often at home for the total population excluding institutional residents</v>
      </c>
      <c r="I644" t="str">
        <f>IF(G644=0,"",IF(G644&lt;=2,TRIM(E644),I643))</f>
        <v>Single responses</v>
      </c>
      <c r="J644" t="str">
        <f>IF($G644&lt;=2,"",IF($G644&lt;=4,TRIM($E644),J643))</f>
        <v>Non-official languages</v>
      </c>
      <c r="K644" t="str">
        <f>IF($G644&lt;=4,"",IF($G644&lt;=6,TRIM($E644),K643))</f>
        <v>Non-Aboriginal languages</v>
      </c>
      <c r="L644" t="str">
        <f>IF($G644&lt;=6,"",IF($G644&lt;=8,TRIM($E644),L643))</f>
        <v>Tai-Kadai languages</v>
      </c>
      <c r="M644" t="str">
        <f>IF($G644&lt;=8,"",IF($G644&lt;=10,TRIM($E644),M643))</f>
        <v>Thai</v>
      </c>
      <c r="N644" t="str">
        <f>IF($G644&lt;=10,"",IF($G644&lt;=12,TRIM($E644),N643))</f>
        <v/>
      </c>
      <c r="O644" t="str">
        <f>IF($G644&lt;=12,"",IF($G644&lt;=14,TRIM($E644),O643))</f>
        <v/>
      </c>
      <c r="Q644" t="str">
        <f t="shared" si="28"/>
        <v>Language spoken most often at home for the total population excluding institutional residents|Single responses|Non-official languages|Non-Aboriginal languages|Tai-Kadai languages|Thai|</v>
      </c>
      <c r="R644" t="str">
        <f t="shared" si="29"/>
        <v>Language spoken most often at home for the total population excluding institutional residents|Single responses|Non-official languages|Non-Aboriginal languages|Tai-Kadai languages|Thai</v>
      </c>
      <c r="S644" t="str">
        <f t="shared" ref="S644:S707" si="30">"'"&amp;R644&amp;"',"</f>
        <v>'Language spoken most often at home for the total population excluding institutional residents|Single responses|Non-official languages|Non-Aboriginal languages|Tai-Kadai languages|Thai',</v>
      </c>
    </row>
    <row r="645" spans="1:19" hidden="1" x14ac:dyDescent="0.35">
      <c r="A645">
        <v>651</v>
      </c>
      <c r="B645" t="s">
        <v>283</v>
      </c>
      <c r="C645" t="s">
        <v>554</v>
      </c>
      <c r="D645" t="s">
        <v>154</v>
      </c>
      <c r="E645" t="s">
        <v>538</v>
      </c>
      <c r="G645">
        <f>LEN(E645)-LEN(TRIM(E645))</f>
        <v>10</v>
      </c>
      <c r="H645" t="str">
        <f>IF(G645=0,E645,H644)</f>
        <v>Language spoken most often at home for the total population excluding institutional residents</v>
      </c>
      <c r="I645" t="str">
        <f>IF(G645=0,"",IF(G645&lt;=2,TRIM(E645),I644))</f>
        <v>Single responses</v>
      </c>
      <c r="J645" t="str">
        <f>IF($G645&lt;=2,"",IF($G645&lt;=4,TRIM($E645),J644))</f>
        <v>Non-official languages</v>
      </c>
      <c r="K645" t="str">
        <f>IF($G645&lt;=4,"",IF($G645&lt;=6,TRIM($E645),K644))</f>
        <v>Non-Aboriginal languages</v>
      </c>
      <c r="L645" t="str">
        <f>IF($G645&lt;=6,"",IF($G645&lt;=8,TRIM($E645),L644))</f>
        <v>Tai-Kadai languages</v>
      </c>
      <c r="M645" t="str">
        <f>IF($G645&lt;=8,"",IF($G645&lt;=10,TRIM($E645),M644))</f>
        <v>Tai-Kadai languages, n.i.e</v>
      </c>
      <c r="N645" t="str">
        <f>IF($G645&lt;=10,"",IF($G645&lt;=12,TRIM($E645),N644))</f>
        <v/>
      </c>
      <c r="O645" t="str">
        <f>IF($G645&lt;=12,"",IF($G645&lt;=14,TRIM($E645),O644))</f>
        <v/>
      </c>
      <c r="Q645" t="str">
        <f t="shared" ref="Q645:Q708" si="31">SUBSTITUTE(SUBSTITUTE(H645&amp;"|"&amp;I645&amp;"|"&amp;J645&amp;"|"&amp;K645&amp;"|"&amp;L645&amp;"|"&amp;M645&amp;"|"&amp;N645&amp;"|"&amp;O645&amp;"|","||",""),"'","")</f>
        <v>Language spoken most often at home for the total population excluding institutional residents|Single responses|Non-official languages|Non-Aboriginal languages|Tai-Kadai languages|Tai-Kadai languages, n.i.e|</v>
      </c>
      <c r="R645" t="str">
        <f t="shared" ref="R645:R708" si="32">IF(RIGHT(Q645,1)="|",LEFT(Q645,LEN(Q645)-1),Q645)</f>
        <v>Language spoken most often at home for the total population excluding institutional residents|Single responses|Non-official languages|Non-Aboriginal languages|Tai-Kadai languages|Tai-Kadai languages, n.i.e</v>
      </c>
      <c r="S645" t="str">
        <f t="shared" si="30"/>
        <v>'Language spoken most often at home for the total population excluding institutional residents|Single responses|Non-official languages|Non-Aboriginal languages|Tai-Kadai languages|Tai-Kadai languages, n.i.e',</v>
      </c>
    </row>
    <row r="646" spans="1:19" hidden="1" x14ac:dyDescent="0.35">
      <c r="A646">
        <v>652</v>
      </c>
      <c r="B646" t="s">
        <v>283</v>
      </c>
      <c r="C646" t="s">
        <v>554</v>
      </c>
      <c r="D646" t="s">
        <v>154</v>
      </c>
      <c r="E646" t="s">
        <v>539</v>
      </c>
      <c r="G646">
        <f>LEN(E646)-LEN(TRIM(E646))</f>
        <v>8</v>
      </c>
      <c r="H646" t="str">
        <f>IF(G646=0,E646,H645)</f>
        <v>Language spoken most often at home for the total population excluding institutional residents</v>
      </c>
      <c r="I646" t="str">
        <f>IF(G646=0,"",IF(G646&lt;=2,TRIM(E646),I645))</f>
        <v>Single responses</v>
      </c>
      <c r="J646" t="str">
        <f>IF($G646&lt;=2,"",IF($G646&lt;=4,TRIM($E646),J645))</f>
        <v>Non-official languages</v>
      </c>
      <c r="K646" t="str">
        <f>IF($G646&lt;=4,"",IF($G646&lt;=6,TRIM($E646),K645))</f>
        <v>Non-Aboriginal languages</v>
      </c>
      <c r="L646" t="str">
        <f>IF($G646&lt;=6,"",IF($G646&lt;=8,TRIM($E646),L645))</f>
        <v>Turkic languages</v>
      </c>
      <c r="M646" t="str">
        <f>IF($G646&lt;=8,"",IF($G646&lt;=10,TRIM($E646),M645))</f>
        <v/>
      </c>
      <c r="N646" t="str">
        <f>IF($G646&lt;=10,"",IF($G646&lt;=12,TRIM($E646),N645))</f>
        <v/>
      </c>
      <c r="O646" t="str">
        <f>IF($G646&lt;=12,"",IF($G646&lt;=14,TRIM($E646),O645))</f>
        <v/>
      </c>
      <c r="Q646" t="str">
        <f t="shared" si="31"/>
        <v>Language spoken most often at home for the total population excluding institutional residents|Single responses|Non-official languages|Non-Aboriginal languages|Turkic languages</v>
      </c>
      <c r="R646" t="str">
        <f t="shared" si="32"/>
        <v>Language spoken most often at home for the total population excluding institutional residents|Single responses|Non-official languages|Non-Aboriginal languages|Turkic languages</v>
      </c>
      <c r="S646" t="str">
        <f t="shared" si="30"/>
        <v>'Language spoken most often at home for the total population excluding institutional residents|Single responses|Non-official languages|Non-Aboriginal languages|Turkic languages',</v>
      </c>
    </row>
    <row r="647" spans="1:19" hidden="1" x14ac:dyDescent="0.35">
      <c r="A647">
        <v>653</v>
      </c>
      <c r="B647" t="s">
        <v>283</v>
      </c>
      <c r="C647" t="s">
        <v>554</v>
      </c>
      <c r="D647" t="s">
        <v>154</v>
      </c>
      <c r="E647" t="s">
        <v>540</v>
      </c>
      <c r="G647">
        <f>LEN(E647)-LEN(TRIM(E647))</f>
        <v>10</v>
      </c>
      <c r="H647" t="str">
        <f>IF(G647=0,E647,H646)</f>
        <v>Language spoken most often at home for the total population excluding institutional residents</v>
      </c>
      <c r="I647" t="str">
        <f>IF(G647=0,"",IF(G647&lt;=2,TRIM(E647),I646))</f>
        <v>Single responses</v>
      </c>
      <c r="J647" t="str">
        <f>IF($G647&lt;=2,"",IF($G647&lt;=4,TRIM($E647),J646))</f>
        <v>Non-official languages</v>
      </c>
      <c r="K647" t="str">
        <f>IF($G647&lt;=4,"",IF($G647&lt;=6,TRIM($E647),K646))</f>
        <v>Non-Aboriginal languages</v>
      </c>
      <c r="L647" t="str">
        <f>IF($G647&lt;=6,"",IF($G647&lt;=8,TRIM($E647),L646))</f>
        <v>Turkic languages</v>
      </c>
      <c r="M647" t="str">
        <f>IF($G647&lt;=8,"",IF($G647&lt;=10,TRIM($E647),M646))</f>
        <v>Azerbaijani</v>
      </c>
      <c r="N647" t="str">
        <f>IF($G647&lt;=10,"",IF($G647&lt;=12,TRIM($E647),N646))</f>
        <v/>
      </c>
      <c r="O647" t="str">
        <f>IF($G647&lt;=12,"",IF($G647&lt;=14,TRIM($E647),O646))</f>
        <v/>
      </c>
      <c r="Q647" t="str">
        <f t="shared" si="31"/>
        <v>Language spoken most often at home for the total population excluding institutional residents|Single responses|Non-official languages|Non-Aboriginal languages|Turkic languages|Azerbaijani|</v>
      </c>
      <c r="R647" t="str">
        <f t="shared" si="32"/>
        <v>Language spoken most often at home for the total population excluding institutional residents|Single responses|Non-official languages|Non-Aboriginal languages|Turkic languages|Azerbaijani</v>
      </c>
      <c r="S647" t="str">
        <f t="shared" si="30"/>
        <v>'Language spoken most often at home for the total population excluding institutional residents|Single responses|Non-official languages|Non-Aboriginal languages|Turkic languages|Azerbaijani',</v>
      </c>
    </row>
    <row r="648" spans="1:19" hidden="1" x14ac:dyDescent="0.35">
      <c r="A648">
        <v>655</v>
      </c>
      <c r="B648" t="s">
        <v>283</v>
      </c>
      <c r="C648" t="s">
        <v>554</v>
      </c>
      <c r="D648" t="s">
        <v>154</v>
      </c>
      <c r="E648" t="s">
        <v>541</v>
      </c>
      <c r="G648">
        <f>LEN(E648)-LEN(TRIM(E648))</f>
        <v>10</v>
      </c>
      <c r="H648" t="str">
        <f>IF(G648=0,E648,H647)</f>
        <v>Language spoken most often at home for the total population excluding institutional residents</v>
      </c>
      <c r="I648" t="str">
        <f>IF(G648=0,"",IF(G648&lt;=2,TRIM(E648),I647))</f>
        <v>Single responses</v>
      </c>
      <c r="J648" t="str">
        <f>IF($G648&lt;=2,"",IF($G648&lt;=4,TRIM($E648),J647))</f>
        <v>Non-official languages</v>
      </c>
      <c r="K648" t="str">
        <f>IF($G648&lt;=4,"",IF($G648&lt;=6,TRIM($E648),K647))</f>
        <v>Non-Aboriginal languages</v>
      </c>
      <c r="L648" t="str">
        <f>IF($G648&lt;=6,"",IF($G648&lt;=8,TRIM($E648),L647))</f>
        <v>Turkic languages</v>
      </c>
      <c r="M648" t="str">
        <f>IF($G648&lt;=8,"",IF($G648&lt;=10,TRIM($E648),M647))</f>
        <v>Turkish</v>
      </c>
      <c r="N648" t="str">
        <f>IF($G648&lt;=10,"",IF($G648&lt;=12,TRIM($E648),N647))</f>
        <v/>
      </c>
      <c r="O648" t="str">
        <f>IF($G648&lt;=12,"",IF($G648&lt;=14,TRIM($E648),O647))</f>
        <v/>
      </c>
      <c r="Q648" t="str">
        <f t="shared" si="31"/>
        <v>Language spoken most often at home for the total population excluding institutional residents|Single responses|Non-official languages|Non-Aboriginal languages|Turkic languages|Turkish|</v>
      </c>
      <c r="R648" t="str">
        <f t="shared" si="32"/>
        <v>Language spoken most often at home for the total population excluding institutional residents|Single responses|Non-official languages|Non-Aboriginal languages|Turkic languages|Turkish</v>
      </c>
      <c r="S648" t="str">
        <f t="shared" si="30"/>
        <v>'Language spoken most often at home for the total population excluding institutional residents|Single responses|Non-official languages|Non-Aboriginal languages|Turkic languages|Turkish',</v>
      </c>
    </row>
    <row r="649" spans="1:19" hidden="1" x14ac:dyDescent="0.35">
      <c r="A649">
        <v>656</v>
      </c>
      <c r="B649" t="s">
        <v>283</v>
      </c>
      <c r="C649" t="s">
        <v>554</v>
      </c>
      <c r="D649" t="s">
        <v>154</v>
      </c>
      <c r="E649" t="s">
        <v>542</v>
      </c>
      <c r="G649">
        <f>LEN(E649)-LEN(TRIM(E649))</f>
        <v>10</v>
      </c>
      <c r="H649" t="str">
        <f>IF(G649=0,E649,H648)</f>
        <v>Language spoken most often at home for the total population excluding institutional residents</v>
      </c>
      <c r="I649" t="str">
        <f>IF(G649=0,"",IF(G649&lt;=2,TRIM(E649),I648))</f>
        <v>Single responses</v>
      </c>
      <c r="J649" t="str">
        <f>IF($G649&lt;=2,"",IF($G649&lt;=4,TRIM($E649),J648))</f>
        <v>Non-official languages</v>
      </c>
      <c r="K649" t="str">
        <f>IF($G649&lt;=4,"",IF($G649&lt;=6,TRIM($E649),K648))</f>
        <v>Non-Aboriginal languages</v>
      </c>
      <c r="L649" t="str">
        <f>IF($G649&lt;=6,"",IF($G649&lt;=8,TRIM($E649),L648))</f>
        <v>Turkic languages</v>
      </c>
      <c r="M649" t="str">
        <f>IF($G649&lt;=8,"",IF($G649&lt;=10,TRIM($E649),M648))</f>
        <v>Uyghur</v>
      </c>
      <c r="N649" t="str">
        <f>IF($G649&lt;=10,"",IF($G649&lt;=12,TRIM($E649),N648))</f>
        <v/>
      </c>
      <c r="O649" t="str">
        <f>IF($G649&lt;=12,"",IF($G649&lt;=14,TRIM($E649),O648))</f>
        <v/>
      </c>
      <c r="Q649" t="str">
        <f t="shared" si="31"/>
        <v>Language spoken most often at home for the total population excluding institutional residents|Single responses|Non-official languages|Non-Aboriginal languages|Turkic languages|Uyghur|</v>
      </c>
      <c r="R649" t="str">
        <f t="shared" si="32"/>
        <v>Language spoken most often at home for the total population excluding institutional residents|Single responses|Non-official languages|Non-Aboriginal languages|Turkic languages|Uyghur</v>
      </c>
      <c r="S649" t="str">
        <f t="shared" si="30"/>
        <v>'Language spoken most often at home for the total population excluding institutional residents|Single responses|Non-official languages|Non-Aboriginal languages|Turkic languages|Uyghur',</v>
      </c>
    </row>
    <row r="650" spans="1:19" hidden="1" x14ac:dyDescent="0.35">
      <c r="A650">
        <v>657</v>
      </c>
      <c r="B650" t="s">
        <v>283</v>
      </c>
      <c r="C650" t="s">
        <v>554</v>
      </c>
      <c r="D650" t="s">
        <v>154</v>
      </c>
      <c r="E650" t="s">
        <v>543</v>
      </c>
      <c r="G650">
        <f>LEN(E650)-LEN(TRIM(E650))</f>
        <v>10</v>
      </c>
      <c r="H650" t="str">
        <f>IF(G650=0,E650,H649)</f>
        <v>Language spoken most often at home for the total population excluding institutional residents</v>
      </c>
      <c r="I650" t="str">
        <f>IF(G650=0,"",IF(G650&lt;=2,TRIM(E650),I649))</f>
        <v>Single responses</v>
      </c>
      <c r="J650" t="str">
        <f>IF($G650&lt;=2,"",IF($G650&lt;=4,TRIM($E650),J649))</f>
        <v>Non-official languages</v>
      </c>
      <c r="K650" t="str">
        <f>IF($G650&lt;=4,"",IF($G650&lt;=6,TRIM($E650),K649))</f>
        <v>Non-Aboriginal languages</v>
      </c>
      <c r="L650" t="str">
        <f>IF($G650&lt;=6,"",IF($G650&lt;=8,TRIM($E650),L649))</f>
        <v>Turkic languages</v>
      </c>
      <c r="M650" t="str">
        <f>IF($G650&lt;=8,"",IF($G650&lt;=10,TRIM($E650),M649))</f>
        <v>Uzbek</v>
      </c>
      <c r="N650" t="str">
        <f>IF($G650&lt;=10,"",IF($G650&lt;=12,TRIM($E650),N649))</f>
        <v/>
      </c>
      <c r="O650" t="str">
        <f>IF($G650&lt;=12,"",IF($G650&lt;=14,TRIM($E650),O649))</f>
        <v/>
      </c>
      <c r="Q650" t="str">
        <f t="shared" si="31"/>
        <v>Language spoken most often at home for the total population excluding institutional residents|Single responses|Non-official languages|Non-Aboriginal languages|Turkic languages|Uzbek|</v>
      </c>
      <c r="R650" t="str">
        <f t="shared" si="32"/>
        <v>Language spoken most often at home for the total population excluding institutional residents|Single responses|Non-official languages|Non-Aboriginal languages|Turkic languages|Uzbek</v>
      </c>
      <c r="S650" t="str">
        <f t="shared" si="30"/>
        <v>'Language spoken most often at home for the total population excluding institutional residents|Single responses|Non-official languages|Non-Aboriginal languages|Turkic languages|Uzbek',</v>
      </c>
    </row>
    <row r="651" spans="1:19" hidden="1" x14ac:dyDescent="0.35">
      <c r="A651">
        <v>658</v>
      </c>
      <c r="B651" t="s">
        <v>283</v>
      </c>
      <c r="C651" t="s">
        <v>554</v>
      </c>
      <c r="D651" t="s">
        <v>154</v>
      </c>
      <c r="E651" t="s">
        <v>544</v>
      </c>
      <c r="G651">
        <f>LEN(E651)-LEN(TRIM(E651))</f>
        <v>10</v>
      </c>
      <c r="H651" t="str">
        <f>IF(G651=0,E651,H650)</f>
        <v>Language spoken most often at home for the total population excluding institutional residents</v>
      </c>
      <c r="I651" t="str">
        <f>IF(G651=0,"",IF(G651&lt;=2,TRIM(E651),I650))</f>
        <v>Single responses</v>
      </c>
      <c r="J651" t="str">
        <f>IF($G651&lt;=2,"",IF($G651&lt;=4,TRIM($E651),J650))</f>
        <v>Non-official languages</v>
      </c>
      <c r="K651" t="str">
        <f>IF($G651&lt;=4,"",IF($G651&lt;=6,TRIM($E651),K650))</f>
        <v>Non-Aboriginal languages</v>
      </c>
      <c r="L651" t="str">
        <f>IF($G651&lt;=6,"",IF($G651&lt;=8,TRIM($E651),L650))</f>
        <v>Turkic languages</v>
      </c>
      <c r="M651" t="str">
        <f>IF($G651&lt;=8,"",IF($G651&lt;=10,TRIM($E651),M650))</f>
        <v>Turkic languages, n.i.e.</v>
      </c>
      <c r="N651" t="str">
        <f>IF($G651&lt;=10,"",IF($G651&lt;=12,TRIM($E651),N650))</f>
        <v/>
      </c>
      <c r="O651" t="str">
        <f>IF($G651&lt;=12,"",IF($G651&lt;=14,TRIM($E651),O650))</f>
        <v/>
      </c>
      <c r="Q651" t="str">
        <f t="shared" si="31"/>
        <v>Language spoken most often at home for the total population excluding institutional residents|Single responses|Non-official languages|Non-Aboriginal languages|Turkic languages|Turkic languages, n.i.e.|</v>
      </c>
      <c r="R651" t="str">
        <f t="shared" si="32"/>
        <v>Language spoken most often at home for the total population excluding institutional residents|Single responses|Non-official languages|Non-Aboriginal languages|Turkic languages|Turkic languages, n.i.e.</v>
      </c>
      <c r="S651" t="str">
        <f t="shared" si="30"/>
        <v>'Language spoken most often at home for the total population excluding institutional residents|Single responses|Non-official languages|Non-Aboriginal languages|Turkic languages|Turkic languages, n.i.e.',</v>
      </c>
    </row>
    <row r="652" spans="1:19" hidden="1" x14ac:dyDescent="0.35">
      <c r="A652">
        <v>659</v>
      </c>
      <c r="B652" t="s">
        <v>283</v>
      </c>
      <c r="C652" t="s">
        <v>554</v>
      </c>
      <c r="D652" t="s">
        <v>154</v>
      </c>
      <c r="E652" t="s">
        <v>545</v>
      </c>
      <c r="G652">
        <f>LEN(E652)-LEN(TRIM(E652))</f>
        <v>8</v>
      </c>
      <c r="H652" t="str">
        <f>IF(G652=0,E652,H651)</f>
        <v>Language spoken most often at home for the total population excluding institutional residents</v>
      </c>
      <c r="I652" t="str">
        <f>IF(G652=0,"",IF(G652&lt;=2,TRIM(E652),I651))</f>
        <v>Single responses</v>
      </c>
      <c r="J652" t="str">
        <f>IF($G652&lt;=2,"",IF($G652&lt;=4,TRIM($E652),J651))</f>
        <v>Non-official languages</v>
      </c>
      <c r="K652" t="str">
        <f>IF($G652&lt;=4,"",IF($G652&lt;=6,TRIM($E652),K651))</f>
        <v>Non-Aboriginal languages</v>
      </c>
      <c r="L652" t="str">
        <f>IF($G652&lt;=6,"",IF($G652&lt;=8,TRIM($E652),L651))</f>
        <v>Uralic languages</v>
      </c>
      <c r="M652" t="str">
        <f>IF($G652&lt;=8,"",IF($G652&lt;=10,TRIM($E652),M651))</f>
        <v/>
      </c>
      <c r="N652" t="str">
        <f>IF($G652&lt;=10,"",IF($G652&lt;=12,TRIM($E652),N651))</f>
        <v/>
      </c>
      <c r="O652" t="str">
        <f>IF($G652&lt;=12,"",IF($G652&lt;=14,TRIM($E652),O651))</f>
        <v/>
      </c>
      <c r="Q652" t="str">
        <f t="shared" si="31"/>
        <v>Language spoken most often at home for the total population excluding institutional residents|Single responses|Non-official languages|Non-Aboriginal languages|Uralic languages</v>
      </c>
      <c r="R652" t="str">
        <f t="shared" si="32"/>
        <v>Language spoken most often at home for the total population excluding institutional residents|Single responses|Non-official languages|Non-Aboriginal languages|Uralic languages</v>
      </c>
      <c r="S652" t="str">
        <f t="shared" si="30"/>
        <v>'Language spoken most often at home for the total population excluding institutional residents|Single responses|Non-official languages|Non-Aboriginal languages|Uralic languages',</v>
      </c>
    </row>
    <row r="653" spans="1:19" hidden="1" x14ac:dyDescent="0.35">
      <c r="A653">
        <v>660</v>
      </c>
      <c r="B653" t="s">
        <v>283</v>
      </c>
      <c r="C653" t="s">
        <v>554</v>
      </c>
      <c r="D653" t="s">
        <v>154</v>
      </c>
      <c r="E653" t="s">
        <v>546</v>
      </c>
      <c r="G653">
        <f>LEN(E653)-LEN(TRIM(E653))</f>
        <v>10</v>
      </c>
      <c r="H653" t="str">
        <f>IF(G653=0,E653,H652)</f>
        <v>Language spoken most often at home for the total population excluding institutional residents</v>
      </c>
      <c r="I653" t="str">
        <f>IF(G653=0,"",IF(G653&lt;=2,TRIM(E653),I652))</f>
        <v>Single responses</v>
      </c>
      <c r="J653" t="str">
        <f>IF($G653&lt;=2,"",IF($G653&lt;=4,TRIM($E653),J652))</f>
        <v>Non-official languages</v>
      </c>
      <c r="K653" t="str">
        <f>IF($G653&lt;=4,"",IF($G653&lt;=6,TRIM($E653),K652))</f>
        <v>Non-Aboriginal languages</v>
      </c>
      <c r="L653" t="str">
        <f>IF($G653&lt;=6,"",IF($G653&lt;=8,TRIM($E653),L652))</f>
        <v>Uralic languages</v>
      </c>
      <c r="M653" t="str">
        <f>IF($G653&lt;=8,"",IF($G653&lt;=10,TRIM($E653),M652))</f>
        <v>Estonian</v>
      </c>
      <c r="N653" t="str">
        <f>IF($G653&lt;=10,"",IF($G653&lt;=12,TRIM($E653),N652))</f>
        <v/>
      </c>
      <c r="O653" t="str">
        <f>IF($G653&lt;=12,"",IF($G653&lt;=14,TRIM($E653),O652))</f>
        <v/>
      </c>
      <c r="Q653" t="str">
        <f t="shared" si="31"/>
        <v>Language spoken most often at home for the total population excluding institutional residents|Single responses|Non-official languages|Non-Aboriginal languages|Uralic languages|Estonian|</v>
      </c>
      <c r="R653" t="str">
        <f t="shared" si="32"/>
        <v>Language spoken most often at home for the total population excluding institutional residents|Single responses|Non-official languages|Non-Aboriginal languages|Uralic languages|Estonian</v>
      </c>
      <c r="S653" t="str">
        <f t="shared" si="30"/>
        <v>'Language spoken most often at home for the total population excluding institutional residents|Single responses|Non-official languages|Non-Aboriginal languages|Uralic languages|Estonian',</v>
      </c>
    </row>
    <row r="654" spans="1:19" hidden="1" x14ac:dyDescent="0.35">
      <c r="A654">
        <v>661</v>
      </c>
      <c r="B654" t="s">
        <v>283</v>
      </c>
      <c r="C654" t="s">
        <v>554</v>
      </c>
      <c r="D654" t="s">
        <v>154</v>
      </c>
      <c r="E654" t="s">
        <v>547</v>
      </c>
      <c r="G654">
        <f>LEN(E654)-LEN(TRIM(E654))</f>
        <v>10</v>
      </c>
      <c r="H654" t="str">
        <f>IF(G654=0,E654,H653)</f>
        <v>Language spoken most often at home for the total population excluding institutional residents</v>
      </c>
      <c r="I654" t="str">
        <f>IF(G654=0,"",IF(G654&lt;=2,TRIM(E654),I653))</f>
        <v>Single responses</v>
      </c>
      <c r="J654" t="str">
        <f>IF($G654&lt;=2,"",IF($G654&lt;=4,TRIM($E654),J653))</f>
        <v>Non-official languages</v>
      </c>
      <c r="K654" t="str">
        <f>IF($G654&lt;=4,"",IF($G654&lt;=6,TRIM($E654),K653))</f>
        <v>Non-Aboriginal languages</v>
      </c>
      <c r="L654" t="str">
        <f>IF($G654&lt;=6,"",IF($G654&lt;=8,TRIM($E654),L653))</f>
        <v>Uralic languages</v>
      </c>
      <c r="M654" t="str">
        <f>IF($G654&lt;=8,"",IF($G654&lt;=10,TRIM($E654),M653))</f>
        <v>Finnish</v>
      </c>
      <c r="N654" t="str">
        <f>IF($G654&lt;=10,"",IF($G654&lt;=12,TRIM($E654),N653))</f>
        <v/>
      </c>
      <c r="O654" t="str">
        <f>IF($G654&lt;=12,"",IF($G654&lt;=14,TRIM($E654),O653))</f>
        <v/>
      </c>
      <c r="Q654" t="str">
        <f t="shared" si="31"/>
        <v>Language spoken most often at home for the total population excluding institutional residents|Single responses|Non-official languages|Non-Aboriginal languages|Uralic languages|Finnish|</v>
      </c>
      <c r="R654" t="str">
        <f t="shared" si="32"/>
        <v>Language spoken most often at home for the total population excluding institutional residents|Single responses|Non-official languages|Non-Aboriginal languages|Uralic languages|Finnish</v>
      </c>
      <c r="S654" t="str">
        <f t="shared" si="30"/>
        <v>'Language spoken most often at home for the total population excluding institutional residents|Single responses|Non-official languages|Non-Aboriginal languages|Uralic languages|Finnish',</v>
      </c>
    </row>
    <row r="655" spans="1:19" hidden="1" x14ac:dyDescent="0.35">
      <c r="A655">
        <v>663</v>
      </c>
      <c r="B655" t="s">
        <v>283</v>
      </c>
      <c r="C655" t="s">
        <v>554</v>
      </c>
      <c r="D655" t="s">
        <v>154</v>
      </c>
      <c r="E655" t="s">
        <v>548</v>
      </c>
      <c r="G655">
        <f>LEN(E655)-LEN(TRIM(E655))</f>
        <v>10</v>
      </c>
      <c r="H655" t="str">
        <f>IF(G655=0,E655,H654)</f>
        <v>Language spoken most often at home for the total population excluding institutional residents</v>
      </c>
      <c r="I655" t="str">
        <f>IF(G655=0,"",IF(G655&lt;=2,TRIM(E655),I654))</f>
        <v>Single responses</v>
      </c>
      <c r="J655" t="str">
        <f>IF($G655&lt;=2,"",IF($G655&lt;=4,TRIM($E655),J654))</f>
        <v>Non-official languages</v>
      </c>
      <c r="K655" t="str">
        <f>IF($G655&lt;=4,"",IF($G655&lt;=6,TRIM($E655),K654))</f>
        <v>Non-Aboriginal languages</v>
      </c>
      <c r="L655" t="str">
        <f>IF($G655&lt;=6,"",IF($G655&lt;=8,TRIM($E655),L654))</f>
        <v>Uralic languages</v>
      </c>
      <c r="M655" t="str">
        <f>IF($G655&lt;=8,"",IF($G655&lt;=10,TRIM($E655),M654))</f>
        <v>Hungarian</v>
      </c>
      <c r="N655" t="str">
        <f>IF($G655&lt;=10,"",IF($G655&lt;=12,TRIM($E655),N654))</f>
        <v/>
      </c>
      <c r="O655" t="str">
        <f>IF($G655&lt;=12,"",IF($G655&lt;=14,TRIM($E655),O654))</f>
        <v/>
      </c>
      <c r="Q655" t="str">
        <f t="shared" si="31"/>
        <v>Language spoken most often at home for the total population excluding institutional residents|Single responses|Non-official languages|Non-Aboriginal languages|Uralic languages|Hungarian|</v>
      </c>
      <c r="R655" t="str">
        <f t="shared" si="32"/>
        <v>Language spoken most often at home for the total population excluding institutional residents|Single responses|Non-official languages|Non-Aboriginal languages|Uralic languages|Hungarian</v>
      </c>
      <c r="S655" t="str">
        <f t="shared" si="30"/>
        <v>'Language spoken most often at home for the total population excluding institutional residents|Single responses|Non-official languages|Non-Aboriginal languages|Uralic languages|Hungarian',</v>
      </c>
    </row>
    <row r="656" spans="1:19" hidden="1" x14ac:dyDescent="0.35">
      <c r="A656">
        <v>664</v>
      </c>
      <c r="B656" t="s">
        <v>283</v>
      </c>
      <c r="C656" t="s">
        <v>554</v>
      </c>
      <c r="D656" t="s">
        <v>154</v>
      </c>
      <c r="E656" t="s">
        <v>549</v>
      </c>
      <c r="G656">
        <f>LEN(E656)-LEN(TRIM(E656))</f>
        <v>10</v>
      </c>
      <c r="H656" t="str">
        <f>IF(G656=0,E656,H655)</f>
        <v>Language spoken most often at home for the total population excluding institutional residents</v>
      </c>
      <c r="I656" t="str">
        <f>IF(G656=0,"",IF(G656&lt;=2,TRIM(E656),I655))</f>
        <v>Single responses</v>
      </c>
      <c r="J656" t="str">
        <f>IF($G656&lt;=2,"",IF($G656&lt;=4,TRIM($E656),J655))</f>
        <v>Non-official languages</v>
      </c>
      <c r="K656" t="str">
        <f>IF($G656&lt;=4,"",IF($G656&lt;=6,TRIM($E656),K655))</f>
        <v>Non-Aboriginal languages</v>
      </c>
      <c r="L656" t="str">
        <f>IF($G656&lt;=6,"",IF($G656&lt;=8,TRIM($E656),L655))</f>
        <v>Uralic languages</v>
      </c>
      <c r="M656" t="str">
        <f>IF($G656&lt;=8,"",IF($G656&lt;=10,TRIM($E656),M655))</f>
        <v>Uralic languages, n.i.e.</v>
      </c>
      <c r="N656" t="str">
        <f>IF($G656&lt;=10,"",IF($G656&lt;=12,TRIM($E656),N655))</f>
        <v/>
      </c>
      <c r="O656" t="str">
        <f>IF($G656&lt;=12,"",IF($G656&lt;=14,TRIM($E656),O655))</f>
        <v/>
      </c>
      <c r="Q656" t="str">
        <f t="shared" si="31"/>
        <v>Language spoken most often at home for the total population excluding institutional residents|Single responses|Non-official languages|Non-Aboriginal languages|Uralic languages|Uralic languages, n.i.e.|</v>
      </c>
      <c r="R656" t="str">
        <f t="shared" si="32"/>
        <v>Language spoken most often at home for the total population excluding institutional residents|Single responses|Non-official languages|Non-Aboriginal languages|Uralic languages|Uralic languages, n.i.e.</v>
      </c>
      <c r="S656" t="str">
        <f t="shared" si="30"/>
        <v>'Language spoken most often at home for the total population excluding institutional residents|Single responses|Non-official languages|Non-Aboriginal languages|Uralic languages|Uralic languages, n.i.e.',</v>
      </c>
    </row>
    <row r="657" spans="1:19" hidden="1" x14ac:dyDescent="0.35">
      <c r="A657">
        <v>665</v>
      </c>
      <c r="B657" t="s">
        <v>283</v>
      </c>
      <c r="C657" t="s">
        <v>554</v>
      </c>
      <c r="D657" t="s">
        <v>154</v>
      </c>
      <c r="E657" t="s">
        <v>550</v>
      </c>
      <c r="G657">
        <f>LEN(E657)-LEN(TRIM(E657))</f>
        <v>8</v>
      </c>
      <c r="H657" t="str">
        <f>IF(G657=0,E657,H656)</f>
        <v>Language spoken most often at home for the total population excluding institutional residents</v>
      </c>
      <c r="I657" t="str">
        <f>IF(G657=0,"",IF(G657&lt;=2,TRIM(E657),I656))</f>
        <v>Single responses</v>
      </c>
      <c r="J657" t="str">
        <f>IF($G657&lt;=2,"",IF($G657&lt;=4,TRIM($E657),J656))</f>
        <v>Non-official languages</v>
      </c>
      <c r="K657" t="str">
        <f>IF($G657&lt;=4,"",IF($G657&lt;=6,TRIM($E657),K656))</f>
        <v>Non-Aboriginal languages</v>
      </c>
      <c r="L657" t="str">
        <f>IF($G657&lt;=6,"",IF($G657&lt;=8,TRIM($E657),L656))</f>
        <v>Other languages, n.i.e.</v>
      </c>
      <c r="M657" t="str">
        <f>IF($G657&lt;=8,"",IF($G657&lt;=10,TRIM($E657),M656))</f>
        <v/>
      </c>
      <c r="N657" t="str">
        <f>IF($G657&lt;=10,"",IF($G657&lt;=12,TRIM($E657),N656))</f>
        <v/>
      </c>
      <c r="O657" t="str">
        <f>IF($G657&lt;=12,"",IF($G657&lt;=14,TRIM($E657),O656))</f>
        <v/>
      </c>
      <c r="Q657" t="str">
        <f t="shared" si="31"/>
        <v>Language spoken most often at home for the total population excluding institutional residents|Single responses|Non-official languages|Non-Aboriginal languages|Other languages, n.i.e.</v>
      </c>
      <c r="R657" t="str">
        <f t="shared" si="32"/>
        <v>Language spoken most often at home for the total population excluding institutional residents|Single responses|Non-official languages|Non-Aboriginal languages|Other languages, n.i.e.</v>
      </c>
      <c r="S657" t="str">
        <f t="shared" si="30"/>
        <v>'Language spoken most often at home for the total population excluding institutional residents|Single responses|Non-official languages|Non-Aboriginal languages|Other languages, n.i.e.',</v>
      </c>
    </row>
    <row r="658" spans="1:19" hidden="1" x14ac:dyDescent="0.35">
      <c r="A658">
        <v>666</v>
      </c>
      <c r="B658" t="s">
        <v>283</v>
      </c>
      <c r="C658" t="s">
        <v>554</v>
      </c>
      <c r="D658" t="s">
        <v>154</v>
      </c>
      <c r="E658" t="s">
        <v>551</v>
      </c>
      <c r="G658">
        <f>LEN(E658)-LEN(TRIM(E658))</f>
        <v>2</v>
      </c>
      <c r="H658" t="str">
        <f>IF(G658=0,E658,H657)</f>
        <v>Language spoken most often at home for the total population excluding institutional residents</v>
      </c>
      <c r="I658" t="str">
        <f>IF(G658=0,"",IF(G658&lt;=2,TRIM(E658),I657))</f>
        <v>Multiple responses</v>
      </c>
      <c r="J658" t="str">
        <f>IF($G658&lt;=2,"",IF($G658&lt;=4,TRIM($E658),J657))</f>
        <v/>
      </c>
      <c r="K658" t="str">
        <f>IF($G658&lt;=4,"",IF($G658&lt;=6,TRIM($E658),K657))</f>
        <v/>
      </c>
      <c r="L658" t="str">
        <f>IF($G658&lt;=6,"",IF($G658&lt;=8,TRIM($E658),L657))</f>
        <v/>
      </c>
      <c r="M658" t="str">
        <f>IF($G658&lt;=8,"",IF($G658&lt;=10,TRIM($E658),M657))</f>
        <v/>
      </c>
      <c r="N658" t="str">
        <f>IF($G658&lt;=10,"",IF($G658&lt;=12,TRIM($E658),N657))</f>
        <v/>
      </c>
      <c r="O658" t="str">
        <f>IF($G658&lt;=12,"",IF($G658&lt;=14,TRIM($E658),O657))</f>
        <v/>
      </c>
      <c r="Q658" t="str">
        <f t="shared" si="31"/>
        <v>Language spoken most often at home for the total population excluding institutional residents|Multiple responses|</v>
      </c>
      <c r="R658" t="str">
        <f t="shared" si="32"/>
        <v>Language spoken most often at home for the total population excluding institutional residents|Multiple responses</v>
      </c>
      <c r="S658" t="str">
        <f t="shared" si="30"/>
        <v>'Language spoken most often at home for the total population excluding institutional residents|Multiple responses',</v>
      </c>
    </row>
    <row r="659" spans="1:19" hidden="1" x14ac:dyDescent="0.35">
      <c r="A659">
        <v>667</v>
      </c>
      <c r="B659" t="s">
        <v>283</v>
      </c>
      <c r="C659" t="s">
        <v>554</v>
      </c>
      <c r="D659" t="s">
        <v>154</v>
      </c>
      <c r="E659" t="s">
        <v>552</v>
      </c>
      <c r="G659">
        <f>LEN(E659)-LEN(TRIM(E659))</f>
        <v>4</v>
      </c>
      <c r="H659" t="str">
        <f>IF(G659=0,E659,H658)</f>
        <v>Language spoken most often at home for the total population excluding institutional residents</v>
      </c>
      <c r="I659" t="str">
        <f>IF(G659=0,"",IF(G659&lt;=2,TRIM(E659),I658))</f>
        <v>Multiple responses</v>
      </c>
      <c r="J659" t="str">
        <f>IF($G659&lt;=2,"",IF($G659&lt;=4,TRIM($E659),J658))</f>
        <v>English and French</v>
      </c>
      <c r="K659" t="str">
        <f>IF($G659&lt;=4,"",IF($G659&lt;=6,TRIM($E659),K658))</f>
        <v/>
      </c>
      <c r="L659" t="str">
        <f>IF($G659&lt;=6,"",IF($G659&lt;=8,TRIM($E659),L658))</f>
        <v/>
      </c>
      <c r="M659" t="str">
        <f>IF($G659&lt;=8,"",IF($G659&lt;=10,TRIM($E659),M658))</f>
        <v/>
      </c>
      <c r="N659" t="str">
        <f>IF($G659&lt;=10,"",IF($G659&lt;=12,TRIM($E659),N658))</f>
        <v/>
      </c>
      <c r="O659" t="str">
        <f>IF($G659&lt;=12,"",IF($G659&lt;=14,TRIM($E659),O658))</f>
        <v/>
      </c>
      <c r="Q659" t="str">
        <f t="shared" si="31"/>
        <v>Language spoken most often at home for the total population excluding institutional residents|Multiple responses|English and French</v>
      </c>
      <c r="R659" t="str">
        <f t="shared" si="32"/>
        <v>Language spoken most often at home for the total population excluding institutional residents|Multiple responses|English and French</v>
      </c>
      <c r="S659" t="str">
        <f t="shared" si="30"/>
        <v>'Language spoken most often at home for the total population excluding institutional residents|Multiple responses|English and French',</v>
      </c>
    </row>
    <row r="660" spans="1:19" hidden="1" x14ac:dyDescent="0.35">
      <c r="A660">
        <v>668</v>
      </c>
      <c r="B660" t="s">
        <v>283</v>
      </c>
      <c r="C660" t="s">
        <v>554</v>
      </c>
      <c r="D660" t="s">
        <v>154</v>
      </c>
      <c r="E660" t="s">
        <v>553</v>
      </c>
      <c r="G660">
        <f>LEN(E660)-LEN(TRIM(E660))</f>
        <v>4</v>
      </c>
      <c r="H660" t="str">
        <f>IF(G660=0,E660,H659)</f>
        <v>Language spoken most often at home for the total population excluding institutional residents</v>
      </c>
      <c r="I660" t="str">
        <f>IF(G660=0,"",IF(G660&lt;=2,TRIM(E660),I659))</f>
        <v>Multiple responses</v>
      </c>
      <c r="J660" t="str">
        <f>IF($G660&lt;=2,"",IF($G660&lt;=4,TRIM($E660),J659))</f>
        <v>English and non-official language</v>
      </c>
      <c r="K660" t="str">
        <f>IF($G660&lt;=4,"",IF($G660&lt;=6,TRIM($E660),K659))</f>
        <v/>
      </c>
      <c r="L660" t="str">
        <f>IF($G660&lt;=6,"",IF($G660&lt;=8,TRIM($E660),L659))</f>
        <v/>
      </c>
      <c r="M660" t="str">
        <f>IF($G660&lt;=8,"",IF($G660&lt;=10,TRIM($E660),M659))</f>
        <v/>
      </c>
      <c r="N660" t="str">
        <f>IF($G660&lt;=10,"",IF($G660&lt;=12,TRIM($E660),N659))</f>
        <v/>
      </c>
      <c r="O660" t="str">
        <f>IF($G660&lt;=12,"",IF($G660&lt;=14,TRIM($E660),O659))</f>
        <v/>
      </c>
      <c r="Q660" t="str">
        <f t="shared" si="31"/>
        <v>Language spoken most often at home for the total population excluding institutional residents|Multiple responses|English and non-official language</v>
      </c>
      <c r="R660" t="str">
        <f t="shared" si="32"/>
        <v>Language spoken most often at home for the total population excluding institutional residents|Multiple responses|English and non-official language</v>
      </c>
      <c r="S660" t="str">
        <f t="shared" si="30"/>
        <v>'Language spoken most often at home for the total population excluding institutional residents|Multiple responses|English and non-official language',</v>
      </c>
    </row>
    <row r="661" spans="1:19" hidden="1" x14ac:dyDescent="0.35">
      <c r="A661">
        <v>669</v>
      </c>
      <c r="B661" t="s">
        <v>283</v>
      </c>
      <c r="C661" t="s">
        <v>554</v>
      </c>
      <c r="D661" t="s">
        <v>154</v>
      </c>
      <c r="E661" t="s">
        <v>556</v>
      </c>
      <c r="G661">
        <f>LEN(E661)-LEN(TRIM(E661))</f>
        <v>4</v>
      </c>
      <c r="H661" t="str">
        <f>IF(G661=0,E661,H660)</f>
        <v>Language spoken most often at home for the total population excluding institutional residents</v>
      </c>
      <c r="I661" t="str">
        <f>IF(G661=0,"",IF(G661&lt;=2,TRIM(E661),I660))</f>
        <v>Multiple responses</v>
      </c>
      <c r="J661" t="str">
        <f>IF($G661&lt;=2,"",IF($G661&lt;=4,TRIM($E661),J660))</f>
        <v>French and non-official language</v>
      </c>
      <c r="K661" t="str">
        <f>IF($G661&lt;=4,"",IF($G661&lt;=6,TRIM($E661),K660))</f>
        <v/>
      </c>
      <c r="L661" t="str">
        <f>IF($G661&lt;=6,"",IF($G661&lt;=8,TRIM($E661),L660))</f>
        <v/>
      </c>
      <c r="M661" t="str">
        <f>IF($G661&lt;=8,"",IF($G661&lt;=10,TRIM($E661),M660))</f>
        <v/>
      </c>
      <c r="N661" t="str">
        <f>IF($G661&lt;=10,"",IF($G661&lt;=12,TRIM($E661),N660))</f>
        <v/>
      </c>
      <c r="O661" t="str">
        <f>IF($G661&lt;=12,"",IF($G661&lt;=14,TRIM($E661),O660))</f>
        <v/>
      </c>
      <c r="Q661" t="str">
        <f t="shared" si="31"/>
        <v>Language spoken most often at home for the total population excluding institutional residents|Multiple responses|French and non-official language</v>
      </c>
      <c r="R661" t="str">
        <f t="shared" si="32"/>
        <v>Language spoken most often at home for the total population excluding institutional residents|Multiple responses|French and non-official language</v>
      </c>
      <c r="S661" t="str">
        <f t="shared" si="30"/>
        <v>'Language spoken most often at home for the total population excluding institutional residents|Multiple responses|French and non-official language',</v>
      </c>
    </row>
    <row r="662" spans="1:19" hidden="1" x14ac:dyDescent="0.35">
      <c r="A662">
        <v>671</v>
      </c>
      <c r="B662" t="s">
        <v>283</v>
      </c>
      <c r="C662" t="s">
        <v>554</v>
      </c>
      <c r="D662" t="s">
        <v>154</v>
      </c>
      <c r="E662" t="s">
        <v>557</v>
      </c>
      <c r="G662">
        <f>LEN(E662)-LEN(TRIM(E662))</f>
        <v>4</v>
      </c>
      <c r="H662" t="str">
        <f>IF(G662=0,E662,H661)</f>
        <v>Language spoken most often at home for the total population excluding institutional residents</v>
      </c>
      <c r="I662" t="str">
        <f>IF(G662=0,"",IF(G662&lt;=2,TRIM(E662),I661))</f>
        <v>Multiple responses</v>
      </c>
      <c r="J662" t="str">
        <f>IF($G662&lt;=2,"",IF($G662&lt;=4,TRIM($E662),J661))</f>
        <v>English, French and non-official language</v>
      </c>
      <c r="K662" t="str">
        <f>IF($G662&lt;=4,"",IF($G662&lt;=6,TRIM($E662),K661))</f>
        <v/>
      </c>
      <c r="L662" t="str">
        <f>IF($G662&lt;=6,"",IF($G662&lt;=8,TRIM($E662),L661))</f>
        <v/>
      </c>
      <c r="M662" t="str">
        <f>IF($G662&lt;=8,"",IF($G662&lt;=10,TRIM($E662),M661))</f>
        <v/>
      </c>
      <c r="N662" t="str">
        <f>IF($G662&lt;=10,"",IF($G662&lt;=12,TRIM($E662),N661))</f>
        <v/>
      </c>
      <c r="O662" t="str">
        <f>IF($G662&lt;=12,"",IF($G662&lt;=14,TRIM($E662),O661))</f>
        <v/>
      </c>
      <c r="Q662" t="str">
        <f t="shared" si="31"/>
        <v>Language spoken most often at home for the total population excluding institutional residents|Multiple responses|English, French and non-official language</v>
      </c>
      <c r="R662" t="str">
        <f t="shared" si="32"/>
        <v>Language spoken most often at home for the total population excluding institutional residents|Multiple responses|English, French and non-official language</v>
      </c>
      <c r="S662" t="str">
        <f t="shared" si="30"/>
        <v>'Language spoken most often at home for the total population excluding institutional residents|Multiple responses|English, French and non-official language',</v>
      </c>
    </row>
    <row r="663" spans="1:19" hidden="1" x14ac:dyDescent="0.35">
      <c r="A663">
        <v>672</v>
      </c>
      <c r="B663" t="s">
        <v>283</v>
      </c>
      <c r="C663" t="s">
        <v>579</v>
      </c>
      <c r="D663" t="s">
        <v>154</v>
      </c>
      <c r="E663" t="s">
        <v>583</v>
      </c>
      <c r="G663">
        <f>LEN(E663)-LEN(TRIM(E663))</f>
        <v>0</v>
      </c>
      <c r="H663" t="str">
        <f>IF(G663=0,E663,H662)</f>
        <v>Other language(s) spoken regularly at home for the total population excluding institutional residents</v>
      </c>
      <c r="I663" t="str">
        <f>IF(G663=0,"",IF(G663&lt;=2,TRIM(E663),I662))</f>
        <v/>
      </c>
      <c r="J663" t="str">
        <f>IF($G663&lt;=2,"",IF($G663&lt;=4,TRIM($E663),J662))</f>
        <v/>
      </c>
      <c r="K663" t="str">
        <f>IF($G663&lt;=4,"",IF($G663&lt;=6,TRIM($E663),K662))</f>
        <v/>
      </c>
      <c r="L663" t="str">
        <f>IF($G663&lt;=6,"",IF($G663&lt;=8,TRIM($E663),L662))</f>
        <v/>
      </c>
      <c r="M663" t="str">
        <f>IF($G663&lt;=8,"",IF($G663&lt;=10,TRIM($E663),M662))</f>
        <v/>
      </c>
      <c r="N663" t="str">
        <f>IF($G663&lt;=10,"",IF($G663&lt;=12,TRIM($E663),N662))</f>
        <v/>
      </c>
      <c r="O663" t="str">
        <f>IF($G663&lt;=12,"",IF($G663&lt;=14,TRIM($E663),O662))</f>
        <v/>
      </c>
      <c r="Q663" t="str">
        <f t="shared" si="31"/>
        <v>Other language(s) spoken regularly at home for the total population excluding institutional residents</v>
      </c>
      <c r="R663" t="str">
        <f t="shared" si="32"/>
        <v>Other language(s) spoken regularly at home for the total population excluding institutional residents</v>
      </c>
      <c r="S663" t="str">
        <f t="shared" si="30"/>
        <v>'Other language(s) spoken regularly at home for the total population excluding institutional residents',</v>
      </c>
    </row>
    <row r="664" spans="1:19" hidden="1" x14ac:dyDescent="0.35">
      <c r="A664">
        <v>673</v>
      </c>
      <c r="B664" t="s">
        <v>283</v>
      </c>
      <c r="C664" t="s">
        <v>579</v>
      </c>
      <c r="D664" t="s">
        <v>154</v>
      </c>
      <c r="E664" t="s">
        <v>584</v>
      </c>
      <c r="G664">
        <f>LEN(E664)-LEN(TRIM(E664))</f>
        <v>2</v>
      </c>
      <c r="H664" t="str">
        <f>IF(G664=0,E664,H663)</f>
        <v>Other language(s) spoken regularly at home for the total population excluding institutional residents</v>
      </c>
      <c r="I664" t="str">
        <f>IF(G664=0,"",IF(G664&lt;=2,TRIM(E664),I663))</f>
        <v>None</v>
      </c>
      <c r="J664" t="str">
        <f>IF($G664&lt;=2,"",IF($G664&lt;=4,TRIM($E664),J663))</f>
        <v/>
      </c>
      <c r="K664" t="str">
        <f>IF($G664&lt;=4,"",IF($G664&lt;=6,TRIM($E664),K663))</f>
        <v/>
      </c>
      <c r="L664" t="str">
        <f>IF($G664&lt;=6,"",IF($G664&lt;=8,TRIM($E664),L663))</f>
        <v/>
      </c>
      <c r="M664" t="str">
        <f>IF($G664&lt;=8,"",IF($G664&lt;=10,TRIM($E664),M663))</f>
        <v/>
      </c>
      <c r="N664" t="str">
        <f>IF($G664&lt;=10,"",IF($G664&lt;=12,TRIM($E664),N663))</f>
        <v/>
      </c>
      <c r="O664" t="str">
        <f>IF($G664&lt;=12,"",IF($G664&lt;=14,TRIM($E664),O663))</f>
        <v/>
      </c>
      <c r="Q664" t="str">
        <f t="shared" si="31"/>
        <v>Other language(s) spoken regularly at home for the total population excluding institutional residents|None|</v>
      </c>
      <c r="R664" t="str">
        <f t="shared" si="32"/>
        <v>Other language(s) spoken regularly at home for the total population excluding institutional residents|None</v>
      </c>
      <c r="S664" t="str">
        <f t="shared" si="30"/>
        <v>'Other language(s) spoken regularly at home for the total population excluding institutional residents|None',</v>
      </c>
    </row>
    <row r="665" spans="1:19" hidden="1" x14ac:dyDescent="0.35">
      <c r="A665">
        <v>674</v>
      </c>
      <c r="B665" t="s">
        <v>283</v>
      </c>
      <c r="C665" t="s">
        <v>579</v>
      </c>
      <c r="D665" t="s">
        <v>154</v>
      </c>
      <c r="E665" t="s">
        <v>292</v>
      </c>
      <c r="G665">
        <f>LEN(E665)-LEN(TRIM(E665))</f>
        <v>2</v>
      </c>
      <c r="H665" t="str">
        <f>IF(G665=0,E665,H664)</f>
        <v>Other language(s) spoken regularly at home for the total population excluding institutional residents</v>
      </c>
      <c r="I665" t="str">
        <f>IF(G665=0,"",IF(G665&lt;=2,TRIM(E665),I664))</f>
        <v>English</v>
      </c>
      <c r="J665" t="str">
        <f>IF($G665&lt;=2,"",IF($G665&lt;=4,TRIM($E665),J664))</f>
        <v/>
      </c>
      <c r="K665" t="str">
        <f>IF($G665&lt;=4,"",IF($G665&lt;=6,TRIM($E665),K664))</f>
        <v/>
      </c>
      <c r="L665" t="str">
        <f>IF($G665&lt;=6,"",IF($G665&lt;=8,TRIM($E665),L664))</f>
        <v/>
      </c>
      <c r="M665" t="str">
        <f>IF($G665&lt;=8,"",IF($G665&lt;=10,TRIM($E665),M664))</f>
        <v/>
      </c>
      <c r="N665" t="str">
        <f>IF($G665&lt;=10,"",IF($G665&lt;=12,TRIM($E665),N664))</f>
        <v/>
      </c>
      <c r="O665" t="str">
        <f>IF($G665&lt;=12,"",IF($G665&lt;=14,TRIM($E665),O664))</f>
        <v/>
      </c>
      <c r="Q665" t="str">
        <f t="shared" si="31"/>
        <v>Other language(s) spoken regularly at home for the total population excluding institutional residents|English|</v>
      </c>
      <c r="R665" t="str">
        <f t="shared" si="32"/>
        <v>Other language(s) spoken regularly at home for the total population excluding institutional residents|English</v>
      </c>
      <c r="S665" t="str">
        <f t="shared" si="30"/>
        <v>'Other language(s) spoken regularly at home for the total population excluding institutional residents|English',</v>
      </c>
    </row>
    <row r="666" spans="1:19" hidden="1" x14ac:dyDescent="0.35">
      <c r="A666">
        <v>675</v>
      </c>
      <c r="B666" t="s">
        <v>283</v>
      </c>
      <c r="C666" t="s">
        <v>579</v>
      </c>
      <c r="D666" t="s">
        <v>154</v>
      </c>
      <c r="E666" t="s">
        <v>294</v>
      </c>
      <c r="G666">
        <f>LEN(E666)-LEN(TRIM(E666))</f>
        <v>2</v>
      </c>
      <c r="H666" t="str">
        <f>IF(G666=0,E666,H665)</f>
        <v>Other language(s) spoken regularly at home for the total population excluding institutional residents</v>
      </c>
      <c r="I666" t="str">
        <f>IF(G666=0,"",IF(G666&lt;=2,TRIM(E666),I665))</f>
        <v>French</v>
      </c>
      <c r="J666" t="str">
        <f>IF($G666&lt;=2,"",IF($G666&lt;=4,TRIM($E666),J665))</f>
        <v/>
      </c>
      <c r="K666" t="str">
        <f>IF($G666&lt;=4,"",IF($G666&lt;=6,TRIM($E666),K665))</f>
        <v/>
      </c>
      <c r="L666" t="str">
        <f>IF($G666&lt;=6,"",IF($G666&lt;=8,TRIM($E666),L665))</f>
        <v/>
      </c>
      <c r="M666" t="str">
        <f>IF($G666&lt;=8,"",IF($G666&lt;=10,TRIM($E666),M665))</f>
        <v/>
      </c>
      <c r="N666" t="str">
        <f>IF($G666&lt;=10,"",IF($G666&lt;=12,TRIM($E666),N665))</f>
        <v/>
      </c>
      <c r="O666" t="str">
        <f>IF($G666&lt;=12,"",IF($G666&lt;=14,TRIM($E666),O665))</f>
        <v/>
      </c>
      <c r="Q666" t="str">
        <f t="shared" si="31"/>
        <v>Other language(s) spoken regularly at home for the total population excluding institutional residents|French|</v>
      </c>
      <c r="R666" t="str">
        <f t="shared" si="32"/>
        <v>Other language(s) spoken regularly at home for the total population excluding institutional residents|French</v>
      </c>
      <c r="S666" t="str">
        <f t="shared" si="30"/>
        <v>'Other language(s) spoken regularly at home for the total population excluding institutional residents|French',</v>
      </c>
    </row>
    <row r="667" spans="1:19" hidden="1" x14ac:dyDescent="0.35">
      <c r="A667">
        <v>676</v>
      </c>
      <c r="B667" t="s">
        <v>283</v>
      </c>
      <c r="C667" t="s">
        <v>579</v>
      </c>
      <c r="D667" t="s">
        <v>154</v>
      </c>
      <c r="E667" t="s">
        <v>585</v>
      </c>
      <c r="G667">
        <f>LEN(E667)-LEN(TRIM(E667))</f>
        <v>2</v>
      </c>
      <c r="H667" t="str">
        <f>IF(G667=0,E667,H666)</f>
        <v>Other language(s) spoken regularly at home for the total population excluding institutional residents</v>
      </c>
      <c r="I667" t="str">
        <f>IF(G667=0,"",IF(G667&lt;=2,TRIM(E667),I666))</f>
        <v>Non-official language</v>
      </c>
      <c r="J667" t="str">
        <f>IF($G667&lt;=2,"",IF($G667&lt;=4,TRIM($E667),J666))</f>
        <v/>
      </c>
      <c r="K667" t="str">
        <f>IF($G667&lt;=4,"",IF($G667&lt;=6,TRIM($E667),K666))</f>
        <v/>
      </c>
      <c r="L667" t="str">
        <f>IF($G667&lt;=6,"",IF($G667&lt;=8,TRIM($E667),L666))</f>
        <v/>
      </c>
      <c r="M667" t="str">
        <f>IF($G667&lt;=8,"",IF($G667&lt;=10,TRIM($E667),M666))</f>
        <v/>
      </c>
      <c r="N667" t="str">
        <f>IF($G667&lt;=10,"",IF($G667&lt;=12,TRIM($E667),N666))</f>
        <v/>
      </c>
      <c r="O667" t="str">
        <f>IF($G667&lt;=12,"",IF($G667&lt;=14,TRIM($E667),O666))</f>
        <v/>
      </c>
      <c r="Q667" t="str">
        <f t="shared" si="31"/>
        <v>Other language(s) spoken regularly at home for the total population excluding institutional residents|Non-official language|</v>
      </c>
      <c r="R667" t="str">
        <f t="shared" si="32"/>
        <v>Other language(s) spoken regularly at home for the total population excluding institutional residents|Non-official language</v>
      </c>
      <c r="S667" t="str">
        <f t="shared" si="30"/>
        <v>'Other language(s) spoken regularly at home for the total population excluding institutional residents|Non-official language',</v>
      </c>
    </row>
    <row r="668" spans="1:19" hidden="1" x14ac:dyDescent="0.35">
      <c r="A668">
        <v>654</v>
      </c>
      <c r="B668" t="s">
        <v>283</v>
      </c>
      <c r="C668" t="s">
        <v>579</v>
      </c>
      <c r="D668" t="s">
        <v>154</v>
      </c>
      <c r="E668" t="s">
        <v>580</v>
      </c>
      <c r="G668">
        <f>LEN(E668)-LEN(TRIM(E668))</f>
        <v>4</v>
      </c>
      <c r="H668" t="str">
        <f>IF(G668=0,E668,H667)</f>
        <v>Other language(s) spoken regularly at home for the total population excluding institutional residents</v>
      </c>
      <c r="I668" t="str">
        <f>IF(G668=0,"",IF(G668&lt;=2,TRIM(E668),I667))</f>
        <v>Non-official language</v>
      </c>
      <c r="J668" t="str">
        <f>IF($G668&lt;=2,"",IF($G668&lt;=4,TRIM($E668),J667))</f>
        <v>Aboriginal</v>
      </c>
      <c r="K668" t="str">
        <f>IF($G668&lt;=4,"",IF($G668&lt;=6,TRIM($E668),K667))</f>
        <v/>
      </c>
      <c r="L668" t="str">
        <f>IF($G668&lt;=6,"",IF($G668&lt;=8,TRIM($E668),L667))</f>
        <v/>
      </c>
      <c r="M668" t="str">
        <f>IF($G668&lt;=8,"",IF($G668&lt;=10,TRIM($E668),M667))</f>
        <v/>
      </c>
      <c r="N668" t="str">
        <f>IF($G668&lt;=10,"",IF($G668&lt;=12,TRIM($E668),N667))</f>
        <v/>
      </c>
      <c r="O668" t="str">
        <f>IF($G668&lt;=12,"",IF($G668&lt;=14,TRIM($E668),O667))</f>
        <v/>
      </c>
      <c r="Q668" t="str">
        <f t="shared" si="31"/>
        <v>Other language(s) spoken regularly at home for the total population excluding institutional residents|Non-official language|Aboriginal</v>
      </c>
      <c r="R668" t="str">
        <f t="shared" si="32"/>
        <v>Other language(s) spoken regularly at home for the total population excluding institutional residents|Non-official language|Aboriginal</v>
      </c>
      <c r="S668" t="str">
        <f t="shared" si="30"/>
        <v>'Other language(s) spoken regularly at home for the total population excluding institutional residents|Non-official language|Aboriginal',</v>
      </c>
    </row>
    <row r="669" spans="1:19" hidden="1" x14ac:dyDescent="0.35">
      <c r="A669">
        <v>678</v>
      </c>
      <c r="B669" t="s">
        <v>283</v>
      </c>
      <c r="C669" t="s">
        <v>579</v>
      </c>
      <c r="D669" t="s">
        <v>154</v>
      </c>
      <c r="E669" t="s">
        <v>587</v>
      </c>
      <c r="G669">
        <f>LEN(E669)-LEN(TRIM(E669))</f>
        <v>4</v>
      </c>
      <c r="H669" t="str">
        <f>IF(G669=0,E669,H668)</f>
        <v>Other language(s) spoken regularly at home for the total population excluding institutional residents</v>
      </c>
      <c r="I669" t="str">
        <f>IF(G669=0,"",IF(G669&lt;=2,TRIM(E669),I668))</f>
        <v>Non-official language</v>
      </c>
      <c r="J669" t="str">
        <f>IF($G669&lt;=2,"",IF($G669&lt;=4,TRIM($E669),J668))</f>
        <v>Non-Aboriginal</v>
      </c>
      <c r="K669" t="str">
        <f>IF($G669&lt;=4,"",IF($G669&lt;=6,TRIM($E669),K668))</f>
        <v/>
      </c>
      <c r="L669" t="str">
        <f>IF($G669&lt;=6,"",IF($G669&lt;=8,TRIM($E669),L668))</f>
        <v/>
      </c>
      <c r="M669" t="str">
        <f>IF($G669&lt;=8,"",IF($G669&lt;=10,TRIM($E669),M668))</f>
        <v/>
      </c>
      <c r="N669" t="str">
        <f>IF($G669&lt;=10,"",IF($G669&lt;=12,TRIM($E669),N668))</f>
        <v/>
      </c>
      <c r="O669" t="str">
        <f>IF($G669&lt;=12,"",IF($G669&lt;=14,TRIM($E669),O668))</f>
        <v/>
      </c>
      <c r="Q669" t="str">
        <f t="shared" si="31"/>
        <v>Other language(s) spoken regularly at home for the total population excluding institutional residents|Non-official language|Non-Aboriginal</v>
      </c>
      <c r="R669" t="str">
        <f t="shared" si="32"/>
        <v>Other language(s) spoken regularly at home for the total population excluding institutional residents|Non-official language|Non-Aboriginal</v>
      </c>
      <c r="S669" t="str">
        <f t="shared" si="30"/>
        <v>'Other language(s) spoken regularly at home for the total population excluding institutional residents|Non-official language|Non-Aboriginal',</v>
      </c>
    </row>
    <row r="670" spans="1:19" hidden="1" x14ac:dyDescent="0.35">
      <c r="A670">
        <v>679</v>
      </c>
      <c r="B670" t="s">
        <v>283</v>
      </c>
      <c r="C670" t="s">
        <v>579</v>
      </c>
      <c r="D670" t="s">
        <v>154</v>
      </c>
      <c r="E670" t="s">
        <v>288</v>
      </c>
      <c r="G670">
        <f>LEN(E670)-LEN(TRIM(E670))</f>
        <v>2</v>
      </c>
      <c r="H670" t="str">
        <f>IF(G670=0,E670,H669)</f>
        <v>Other language(s) spoken regularly at home for the total population excluding institutional residents</v>
      </c>
      <c r="I670" t="str">
        <f>IF(G670=0,"",IF(G670&lt;=2,TRIM(E670),I669))</f>
        <v>English and French</v>
      </c>
      <c r="J670" t="str">
        <f>IF($G670&lt;=2,"",IF($G670&lt;=4,TRIM($E670),J669))</f>
        <v/>
      </c>
      <c r="K670" t="str">
        <f>IF($G670&lt;=4,"",IF($G670&lt;=6,TRIM($E670),K669))</f>
        <v/>
      </c>
      <c r="L670" t="str">
        <f>IF($G670&lt;=6,"",IF($G670&lt;=8,TRIM($E670),L669))</f>
        <v/>
      </c>
      <c r="M670" t="str">
        <f>IF($G670&lt;=8,"",IF($G670&lt;=10,TRIM($E670),M669))</f>
        <v/>
      </c>
      <c r="N670" t="str">
        <f>IF($G670&lt;=10,"",IF($G670&lt;=12,TRIM($E670),N669))</f>
        <v/>
      </c>
      <c r="O670" t="str">
        <f>IF($G670&lt;=12,"",IF($G670&lt;=14,TRIM($E670),O669))</f>
        <v/>
      </c>
      <c r="Q670" t="str">
        <f t="shared" si="31"/>
        <v>Other language(s) spoken regularly at home for the total population excluding institutional residents|English and French|</v>
      </c>
      <c r="R670" t="str">
        <f t="shared" si="32"/>
        <v>Other language(s) spoken regularly at home for the total population excluding institutional residents|English and French</v>
      </c>
      <c r="S670" t="str">
        <f t="shared" si="30"/>
        <v>'Other language(s) spoken regularly at home for the total population excluding institutional residents|English and French',</v>
      </c>
    </row>
    <row r="671" spans="1:19" hidden="1" x14ac:dyDescent="0.35">
      <c r="A671">
        <v>680</v>
      </c>
      <c r="B671" t="s">
        <v>283</v>
      </c>
      <c r="C671" t="s">
        <v>579</v>
      </c>
      <c r="D671" t="s">
        <v>154</v>
      </c>
      <c r="E671" t="s">
        <v>588</v>
      </c>
      <c r="G671">
        <f>LEN(E671)-LEN(TRIM(E671))</f>
        <v>2</v>
      </c>
      <c r="H671" t="str">
        <f>IF(G671=0,E671,H670)</f>
        <v>Other language(s) spoken regularly at home for the total population excluding institutional residents</v>
      </c>
      <c r="I671" t="str">
        <f>IF(G671=0,"",IF(G671&lt;=2,TRIM(E671),I670))</f>
        <v>English and non-official language</v>
      </c>
      <c r="J671" t="str">
        <f>IF($G671&lt;=2,"",IF($G671&lt;=4,TRIM($E671),J670))</f>
        <v/>
      </c>
      <c r="K671" t="str">
        <f>IF($G671&lt;=4,"",IF($G671&lt;=6,TRIM($E671),K670))</f>
        <v/>
      </c>
      <c r="L671" t="str">
        <f>IF($G671&lt;=6,"",IF($G671&lt;=8,TRIM($E671),L670))</f>
        <v/>
      </c>
      <c r="M671" t="str">
        <f>IF($G671&lt;=8,"",IF($G671&lt;=10,TRIM($E671),M670))</f>
        <v/>
      </c>
      <c r="N671" t="str">
        <f>IF($G671&lt;=10,"",IF($G671&lt;=12,TRIM($E671),N670))</f>
        <v/>
      </c>
      <c r="O671" t="str">
        <f>IF($G671&lt;=12,"",IF($G671&lt;=14,TRIM($E671),O670))</f>
        <v/>
      </c>
      <c r="Q671" t="str">
        <f t="shared" si="31"/>
        <v>Other language(s) spoken regularly at home for the total population excluding institutional residents|English and non-official language|</v>
      </c>
      <c r="R671" t="str">
        <f t="shared" si="32"/>
        <v>Other language(s) spoken regularly at home for the total population excluding institutional residents|English and non-official language</v>
      </c>
      <c r="S671" t="str">
        <f t="shared" si="30"/>
        <v>'Other language(s) spoken regularly at home for the total population excluding institutional residents|English and non-official language',</v>
      </c>
    </row>
    <row r="672" spans="1:19" hidden="1" x14ac:dyDescent="0.35">
      <c r="A672">
        <v>681</v>
      </c>
      <c r="B672" t="s">
        <v>283</v>
      </c>
      <c r="C672" t="s">
        <v>579</v>
      </c>
      <c r="D672" t="s">
        <v>154</v>
      </c>
      <c r="E672" t="s">
        <v>589</v>
      </c>
      <c r="G672">
        <f>LEN(E672)-LEN(TRIM(E672))</f>
        <v>2</v>
      </c>
      <c r="H672" t="str">
        <f>IF(G672=0,E672,H671)</f>
        <v>Other language(s) spoken regularly at home for the total population excluding institutional residents</v>
      </c>
      <c r="I672" t="str">
        <f>IF(G672=0,"",IF(G672&lt;=2,TRIM(E672),I671))</f>
        <v>French and non-official language</v>
      </c>
      <c r="J672" t="str">
        <f>IF($G672&lt;=2,"",IF($G672&lt;=4,TRIM($E672),J671))</f>
        <v/>
      </c>
      <c r="K672" t="str">
        <f>IF($G672&lt;=4,"",IF($G672&lt;=6,TRIM($E672),K671))</f>
        <v/>
      </c>
      <c r="L672" t="str">
        <f>IF($G672&lt;=6,"",IF($G672&lt;=8,TRIM($E672),L671))</f>
        <v/>
      </c>
      <c r="M672" t="str">
        <f>IF($G672&lt;=8,"",IF($G672&lt;=10,TRIM($E672),M671))</f>
        <v/>
      </c>
      <c r="N672" t="str">
        <f>IF($G672&lt;=10,"",IF($G672&lt;=12,TRIM($E672),N671))</f>
        <v/>
      </c>
      <c r="O672" t="str">
        <f>IF($G672&lt;=12,"",IF($G672&lt;=14,TRIM($E672),O671))</f>
        <v/>
      </c>
      <c r="Q672" t="str">
        <f t="shared" si="31"/>
        <v>Other language(s) spoken regularly at home for the total population excluding institutional residents|French and non-official language|</v>
      </c>
      <c r="R672" t="str">
        <f t="shared" si="32"/>
        <v>Other language(s) spoken regularly at home for the total population excluding institutional residents|French and non-official language</v>
      </c>
      <c r="S672" t="str">
        <f t="shared" si="30"/>
        <v>'Other language(s) spoken regularly at home for the total population excluding institutional residents|French and non-official language',</v>
      </c>
    </row>
    <row r="673" spans="1:19" hidden="1" x14ac:dyDescent="0.35">
      <c r="A673">
        <v>682</v>
      </c>
      <c r="B673" t="s">
        <v>283</v>
      </c>
      <c r="C673" t="s">
        <v>579</v>
      </c>
      <c r="D673" t="s">
        <v>154</v>
      </c>
      <c r="E673" t="s">
        <v>590</v>
      </c>
      <c r="G673">
        <f>LEN(E673)-LEN(TRIM(E673))</f>
        <v>2</v>
      </c>
      <c r="H673" t="str">
        <f>IF(G673=0,E673,H672)</f>
        <v>Other language(s) spoken regularly at home for the total population excluding institutional residents</v>
      </c>
      <c r="I673" t="str">
        <f>IF(G673=0,"",IF(G673&lt;=2,TRIM(E673),I672))</f>
        <v>English, French and non-official language</v>
      </c>
      <c r="J673" t="str">
        <f>IF($G673&lt;=2,"",IF($G673&lt;=4,TRIM($E673),J672))</f>
        <v/>
      </c>
      <c r="K673" t="str">
        <f>IF($G673&lt;=4,"",IF($G673&lt;=6,TRIM($E673),K672))</f>
        <v/>
      </c>
      <c r="L673" t="str">
        <f>IF($G673&lt;=6,"",IF($G673&lt;=8,TRIM($E673),L672))</f>
        <v/>
      </c>
      <c r="M673" t="str">
        <f>IF($G673&lt;=8,"",IF($G673&lt;=10,TRIM($E673),M672))</f>
        <v/>
      </c>
      <c r="N673" t="str">
        <f>IF($G673&lt;=10,"",IF($G673&lt;=12,TRIM($E673),N672))</f>
        <v/>
      </c>
      <c r="O673" t="str">
        <f>IF($G673&lt;=12,"",IF($G673&lt;=14,TRIM($E673),O672))</f>
        <v/>
      </c>
      <c r="Q673" t="str">
        <f t="shared" si="31"/>
        <v>Other language(s) spoken regularly at home for the total population excluding institutional residents|English, French and non-official language|</v>
      </c>
      <c r="R673" t="str">
        <f t="shared" si="32"/>
        <v>Other language(s) spoken regularly at home for the total population excluding institutional residents|English, French and non-official language</v>
      </c>
      <c r="S673" t="str">
        <f t="shared" si="30"/>
        <v>'Other language(s) spoken regularly at home for the total population excluding institutional residents|English, French and non-official language',</v>
      </c>
    </row>
    <row r="674" spans="1:19" hidden="1" x14ac:dyDescent="0.35">
      <c r="A674">
        <v>683</v>
      </c>
      <c r="B674" t="s">
        <v>283</v>
      </c>
      <c r="C674" t="s">
        <v>382</v>
      </c>
      <c r="D674" t="s">
        <v>154</v>
      </c>
      <c r="E674" t="s">
        <v>591</v>
      </c>
      <c r="G674">
        <f>LEN(E674)-LEN(TRIM(E674))</f>
        <v>0</v>
      </c>
      <c r="H674" t="str">
        <f>IF(G674=0,E674,H673)</f>
        <v>Total - Knowledge of languages for the population in private households - 25% sample data</v>
      </c>
      <c r="I674" t="str">
        <f>IF(G674=0,"",IF(G674&lt;=2,TRIM(E674),I673))</f>
        <v/>
      </c>
      <c r="J674" t="str">
        <f>IF($G674&lt;=2,"",IF($G674&lt;=4,TRIM($E674),J673))</f>
        <v/>
      </c>
      <c r="K674" t="str">
        <f>IF($G674&lt;=4,"",IF($G674&lt;=6,TRIM($E674),K673))</f>
        <v/>
      </c>
      <c r="L674" t="str">
        <f>IF($G674&lt;=6,"",IF($G674&lt;=8,TRIM($E674),L673))</f>
        <v/>
      </c>
      <c r="M674" t="str">
        <f>IF($G674&lt;=8,"",IF($G674&lt;=10,TRIM($E674),M673))</f>
        <v/>
      </c>
      <c r="N674" t="str">
        <f>IF($G674&lt;=10,"",IF($G674&lt;=12,TRIM($E674),N673))</f>
        <v/>
      </c>
      <c r="O674" t="str">
        <f>IF($G674&lt;=12,"",IF($G674&lt;=14,TRIM($E674),O673))</f>
        <v/>
      </c>
      <c r="Q674" t="str">
        <f t="shared" si="31"/>
        <v>Total - Knowledge of languages for the population in private households - 25% sample data</v>
      </c>
      <c r="R674" t="str">
        <f t="shared" si="32"/>
        <v>Total - Knowledge of languages for the population in private households - 25% sample data</v>
      </c>
      <c r="S674" t="str">
        <f t="shared" si="30"/>
        <v>'Total - Knowledge of languages for the population in private households - 25% sample data',</v>
      </c>
    </row>
    <row r="675" spans="1:19" hidden="1" x14ac:dyDescent="0.35">
      <c r="A675">
        <v>684</v>
      </c>
      <c r="B675" t="s">
        <v>283</v>
      </c>
      <c r="C675" t="s">
        <v>382</v>
      </c>
      <c r="D675" t="s">
        <v>154</v>
      </c>
      <c r="E675" t="s">
        <v>592</v>
      </c>
      <c r="G675">
        <f>LEN(E675)-LEN(TRIM(E675))</f>
        <v>2</v>
      </c>
      <c r="H675" t="str">
        <f>IF(G675=0,E675,H674)</f>
        <v>Total - Knowledge of languages for the population in private households - 25% sample data</v>
      </c>
      <c r="I675" t="str">
        <f>IF(G675=0,"",IF(G675&lt;=2,TRIM(E675),I674))</f>
        <v>Official languages</v>
      </c>
      <c r="J675" t="str">
        <f>IF($G675&lt;=2,"",IF($G675&lt;=4,TRIM($E675),J674))</f>
        <v/>
      </c>
      <c r="K675" t="str">
        <f>IF($G675&lt;=4,"",IF($G675&lt;=6,TRIM($E675),K674))</f>
        <v/>
      </c>
      <c r="L675" t="str">
        <f>IF($G675&lt;=6,"",IF($G675&lt;=8,TRIM($E675),L674))</f>
        <v/>
      </c>
      <c r="M675" t="str">
        <f>IF($G675&lt;=8,"",IF($G675&lt;=10,TRIM($E675),M674))</f>
        <v/>
      </c>
      <c r="N675" t="str">
        <f>IF($G675&lt;=10,"",IF($G675&lt;=12,TRIM($E675),N674))</f>
        <v/>
      </c>
      <c r="O675" t="str">
        <f>IF($G675&lt;=12,"",IF($G675&lt;=14,TRIM($E675),O674))</f>
        <v/>
      </c>
      <c r="Q675" t="str">
        <f t="shared" si="31"/>
        <v>Total - Knowledge of languages for the population in private households - 25% sample data|Official languages|</v>
      </c>
      <c r="R675" t="str">
        <f t="shared" si="32"/>
        <v>Total - Knowledge of languages for the population in private households - 25% sample data|Official languages</v>
      </c>
      <c r="S675" t="str">
        <f t="shared" si="30"/>
        <v>'Total - Knowledge of languages for the population in private households - 25% sample data|Official languages',</v>
      </c>
    </row>
    <row r="676" spans="1:19" hidden="1" x14ac:dyDescent="0.35">
      <c r="A676">
        <v>685</v>
      </c>
      <c r="B676" t="s">
        <v>283</v>
      </c>
      <c r="C676" t="s">
        <v>382</v>
      </c>
      <c r="D676" t="s">
        <v>154</v>
      </c>
      <c r="E676" t="s">
        <v>593</v>
      </c>
      <c r="G676">
        <f>LEN(E676)-LEN(TRIM(E676))</f>
        <v>4</v>
      </c>
      <c r="H676" t="str">
        <f>IF(G676=0,E676,H675)</f>
        <v>Total - Knowledge of languages for the population in private households - 25% sample data</v>
      </c>
      <c r="I676" t="str">
        <f>IF(G676=0,"",IF(G676&lt;=2,TRIM(E676),I675))</f>
        <v>Official languages</v>
      </c>
      <c r="J676" t="str">
        <f>IF($G676&lt;=2,"",IF($G676&lt;=4,TRIM($E676),J675))</f>
        <v>English</v>
      </c>
      <c r="K676" t="str">
        <f>IF($G676&lt;=4,"",IF($G676&lt;=6,TRIM($E676),K675))</f>
        <v/>
      </c>
      <c r="L676" t="str">
        <f>IF($G676&lt;=6,"",IF($G676&lt;=8,TRIM($E676),L675))</f>
        <v/>
      </c>
      <c r="M676" t="str">
        <f>IF($G676&lt;=8,"",IF($G676&lt;=10,TRIM($E676),M675))</f>
        <v/>
      </c>
      <c r="N676" t="str">
        <f>IF($G676&lt;=10,"",IF($G676&lt;=12,TRIM($E676),N675))</f>
        <v/>
      </c>
      <c r="O676" t="str">
        <f>IF($G676&lt;=12,"",IF($G676&lt;=14,TRIM($E676),O675))</f>
        <v/>
      </c>
      <c r="Q676" t="str">
        <f t="shared" si="31"/>
        <v>Total - Knowledge of languages for the population in private households - 25% sample data|Official languages|English</v>
      </c>
      <c r="R676" t="str">
        <f t="shared" si="32"/>
        <v>Total - Knowledge of languages for the population in private households - 25% sample data|Official languages|English</v>
      </c>
      <c r="S676" t="str">
        <f t="shared" si="30"/>
        <v>'Total - Knowledge of languages for the population in private households - 25% sample data|Official languages|English',</v>
      </c>
    </row>
    <row r="677" spans="1:19" hidden="1" x14ac:dyDescent="0.35">
      <c r="A677">
        <v>686</v>
      </c>
      <c r="B677" t="s">
        <v>283</v>
      </c>
      <c r="C677" t="s">
        <v>382</v>
      </c>
      <c r="D677" t="s">
        <v>154</v>
      </c>
      <c r="E677" t="s">
        <v>594</v>
      </c>
      <c r="G677">
        <f>LEN(E677)-LEN(TRIM(E677))</f>
        <v>4</v>
      </c>
      <c r="H677" t="str">
        <f>IF(G677=0,E677,H676)</f>
        <v>Total - Knowledge of languages for the population in private households - 25% sample data</v>
      </c>
      <c r="I677" t="str">
        <f>IF(G677=0,"",IF(G677&lt;=2,TRIM(E677),I676))</f>
        <v>Official languages</v>
      </c>
      <c r="J677" t="str">
        <f>IF($G677&lt;=2,"",IF($G677&lt;=4,TRIM($E677),J676))</f>
        <v>French</v>
      </c>
      <c r="K677" t="str">
        <f>IF($G677&lt;=4,"",IF($G677&lt;=6,TRIM($E677),K676))</f>
        <v/>
      </c>
      <c r="L677" t="str">
        <f>IF($G677&lt;=6,"",IF($G677&lt;=8,TRIM($E677),L676))</f>
        <v/>
      </c>
      <c r="M677" t="str">
        <f>IF($G677&lt;=8,"",IF($G677&lt;=10,TRIM($E677),M676))</f>
        <v/>
      </c>
      <c r="N677" t="str">
        <f>IF($G677&lt;=10,"",IF($G677&lt;=12,TRIM($E677),N676))</f>
        <v/>
      </c>
      <c r="O677" t="str">
        <f>IF($G677&lt;=12,"",IF($G677&lt;=14,TRIM($E677),O676))</f>
        <v/>
      </c>
      <c r="Q677" t="str">
        <f t="shared" si="31"/>
        <v>Total - Knowledge of languages for the population in private households - 25% sample data|Official languages|French</v>
      </c>
      <c r="R677" t="str">
        <f t="shared" si="32"/>
        <v>Total - Knowledge of languages for the population in private households - 25% sample data|Official languages|French</v>
      </c>
      <c r="S677" t="str">
        <f t="shared" si="30"/>
        <v>'Total - Knowledge of languages for the population in private households - 25% sample data|Official languages|French',</v>
      </c>
    </row>
    <row r="678" spans="1:19" hidden="1" x14ac:dyDescent="0.35">
      <c r="A678">
        <v>687</v>
      </c>
      <c r="B678" t="s">
        <v>283</v>
      </c>
      <c r="C678" t="s">
        <v>382</v>
      </c>
      <c r="D678" t="s">
        <v>154</v>
      </c>
      <c r="E678" t="s">
        <v>595</v>
      </c>
      <c r="G678">
        <f>LEN(E678)-LEN(TRIM(E678))</f>
        <v>2</v>
      </c>
      <c r="H678" t="str">
        <f>IF(G678=0,E678,H677)</f>
        <v>Total - Knowledge of languages for the population in private households - 25% sample data</v>
      </c>
      <c r="I678" t="str">
        <f>IF(G678=0,"",IF(G678&lt;=2,TRIM(E678),I677))</f>
        <v>Non-official languages</v>
      </c>
      <c r="J678" t="str">
        <f>IF($G678&lt;=2,"",IF($G678&lt;=4,TRIM($E678),J677))</f>
        <v/>
      </c>
      <c r="K678" t="str">
        <f>IF($G678&lt;=4,"",IF($G678&lt;=6,TRIM($E678),K677))</f>
        <v/>
      </c>
      <c r="L678" t="str">
        <f>IF($G678&lt;=6,"",IF($G678&lt;=8,TRIM($E678),L677))</f>
        <v/>
      </c>
      <c r="M678" t="str">
        <f>IF($G678&lt;=8,"",IF($G678&lt;=10,TRIM($E678),M677))</f>
        <v/>
      </c>
      <c r="N678" t="str">
        <f>IF($G678&lt;=10,"",IF($G678&lt;=12,TRIM($E678),N677))</f>
        <v/>
      </c>
      <c r="O678" t="str">
        <f>IF($G678&lt;=12,"",IF($G678&lt;=14,TRIM($E678),O677))</f>
        <v/>
      </c>
      <c r="Q678" t="str">
        <f t="shared" si="31"/>
        <v>Total - Knowledge of languages for the population in private households - 25% sample data|Non-official languages|</v>
      </c>
      <c r="R678" t="str">
        <f t="shared" si="32"/>
        <v>Total - Knowledge of languages for the population in private households - 25% sample data|Non-official languages</v>
      </c>
      <c r="S678" t="str">
        <f t="shared" si="30"/>
        <v>'Total - Knowledge of languages for the population in private households - 25% sample data|Non-official languages',</v>
      </c>
    </row>
    <row r="679" spans="1:19" hidden="1" x14ac:dyDescent="0.35">
      <c r="A679">
        <v>688</v>
      </c>
      <c r="B679" t="s">
        <v>283</v>
      </c>
      <c r="C679" t="s">
        <v>382</v>
      </c>
      <c r="D679" t="s">
        <v>154</v>
      </c>
      <c r="E679" t="s">
        <v>596</v>
      </c>
      <c r="G679">
        <f>LEN(E679)-LEN(TRIM(E679))</f>
        <v>4</v>
      </c>
      <c r="H679" t="str">
        <f>IF(G679=0,E679,H678)</f>
        <v>Total - Knowledge of languages for the population in private households - 25% sample data</v>
      </c>
      <c r="I679" t="str">
        <f>IF(G679=0,"",IF(G679&lt;=2,TRIM(E679),I678))</f>
        <v>Non-official languages</v>
      </c>
      <c r="J679" t="str">
        <f>IF($G679&lt;=2,"",IF($G679&lt;=4,TRIM($E679),J678))</f>
        <v>Aboriginal languages</v>
      </c>
      <c r="K679" t="str">
        <f>IF($G679&lt;=4,"",IF($G679&lt;=6,TRIM($E679),K678))</f>
        <v/>
      </c>
      <c r="L679" t="str">
        <f>IF($G679&lt;=6,"",IF($G679&lt;=8,TRIM($E679),L678))</f>
        <v/>
      </c>
      <c r="M679" t="str">
        <f>IF($G679&lt;=8,"",IF($G679&lt;=10,TRIM($E679),M678))</f>
        <v/>
      </c>
      <c r="N679" t="str">
        <f>IF($G679&lt;=10,"",IF($G679&lt;=12,TRIM($E679),N678))</f>
        <v/>
      </c>
      <c r="O679" t="str">
        <f>IF($G679&lt;=12,"",IF($G679&lt;=14,TRIM($E679),O678))</f>
        <v/>
      </c>
      <c r="Q679" t="str">
        <f t="shared" si="31"/>
        <v>Total - Knowledge of languages for the population in private households - 25% sample data|Non-official languages|Aboriginal languages</v>
      </c>
      <c r="R679" t="str">
        <f t="shared" si="32"/>
        <v>Total - Knowledge of languages for the population in private households - 25% sample data|Non-official languages|Aboriginal languages</v>
      </c>
      <c r="S679" t="str">
        <f t="shared" si="30"/>
        <v>'Total - Knowledge of languages for the population in private households - 25% sample data|Non-official languages|Aboriginal languages',</v>
      </c>
    </row>
    <row r="680" spans="1:19" hidden="1" x14ac:dyDescent="0.35">
      <c r="A680">
        <v>689</v>
      </c>
      <c r="B680" t="s">
        <v>283</v>
      </c>
      <c r="C680" t="s">
        <v>382</v>
      </c>
      <c r="D680" t="s">
        <v>154</v>
      </c>
      <c r="E680" t="s">
        <v>597</v>
      </c>
      <c r="G680">
        <f>LEN(E680)-LEN(TRIM(E680))</f>
        <v>6</v>
      </c>
      <c r="H680" t="str">
        <f>IF(G680=0,E680,H679)</f>
        <v>Total - Knowledge of languages for the population in private households - 25% sample data</v>
      </c>
      <c r="I680" t="str">
        <f>IF(G680=0,"",IF(G680&lt;=2,TRIM(E680),I679))</f>
        <v>Non-official languages</v>
      </c>
      <c r="J680" t="str">
        <f>IF($G680&lt;=2,"",IF($G680&lt;=4,TRIM($E680),J679))</f>
        <v>Aboriginal languages</v>
      </c>
      <c r="K680" t="str">
        <f>IF($G680&lt;=4,"",IF($G680&lt;=6,TRIM($E680),K679))</f>
        <v>Algonquian languages</v>
      </c>
      <c r="L680" t="str">
        <f>IF($G680&lt;=6,"",IF($G680&lt;=8,TRIM($E680),L679))</f>
        <v/>
      </c>
      <c r="M680" t="str">
        <f>IF($G680&lt;=8,"",IF($G680&lt;=10,TRIM($E680),M679))</f>
        <v/>
      </c>
      <c r="N680" t="str">
        <f>IF($G680&lt;=10,"",IF($G680&lt;=12,TRIM($E680),N679))</f>
        <v/>
      </c>
      <c r="O680" t="str">
        <f>IF($G680&lt;=12,"",IF($G680&lt;=14,TRIM($E680),O679))</f>
        <v/>
      </c>
      <c r="Q680" t="str">
        <f t="shared" si="31"/>
        <v>Total - Knowledge of languages for the population in private households - 25% sample data|Non-official languages|Aboriginal languages|Algonquian languages|</v>
      </c>
      <c r="R680" t="str">
        <f t="shared" si="32"/>
        <v>Total - Knowledge of languages for the population in private households - 25% sample data|Non-official languages|Aboriginal languages|Algonquian languages</v>
      </c>
      <c r="S680" t="str">
        <f t="shared" si="30"/>
        <v>'Total - Knowledge of languages for the population in private households - 25% sample data|Non-official languages|Aboriginal languages|Algonquian languages',</v>
      </c>
    </row>
    <row r="681" spans="1:19" hidden="1" x14ac:dyDescent="0.35">
      <c r="A681">
        <v>690</v>
      </c>
      <c r="B681" t="s">
        <v>283</v>
      </c>
      <c r="C681" t="s">
        <v>382</v>
      </c>
      <c r="D681" t="s">
        <v>154</v>
      </c>
      <c r="E681" t="s">
        <v>598</v>
      </c>
      <c r="G681">
        <f>LEN(E681)-LEN(TRIM(E681))</f>
        <v>8</v>
      </c>
      <c r="H681" t="str">
        <f>IF(G681=0,E681,H680)</f>
        <v>Total - Knowledge of languages for the population in private households - 25% sample data</v>
      </c>
      <c r="I681" t="str">
        <f>IF(G681=0,"",IF(G681&lt;=2,TRIM(E681),I680))</f>
        <v>Non-official languages</v>
      </c>
      <c r="J681" t="str">
        <f>IF($G681&lt;=2,"",IF($G681&lt;=4,TRIM($E681),J680))</f>
        <v>Aboriginal languages</v>
      </c>
      <c r="K681" t="str">
        <f>IF($G681&lt;=4,"",IF($G681&lt;=6,TRIM($E681),K680))</f>
        <v>Algonquian languages</v>
      </c>
      <c r="L681" t="str">
        <f>IF($G681&lt;=6,"",IF($G681&lt;=8,TRIM($E681),L680))</f>
        <v>Blackfoot</v>
      </c>
      <c r="M681" t="str">
        <f>IF($G681&lt;=8,"",IF($G681&lt;=10,TRIM($E681),M680))</f>
        <v/>
      </c>
      <c r="N681" t="str">
        <f>IF($G681&lt;=10,"",IF($G681&lt;=12,TRIM($E681),N680))</f>
        <v/>
      </c>
      <c r="O681" t="str">
        <f>IF($G681&lt;=12,"",IF($G681&lt;=14,TRIM($E681),O680))</f>
        <v/>
      </c>
      <c r="Q681" t="str">
        <f t="shared" si="31"/>
        <v>Total - Knowledge of languages for the population in private households - 25% sample data|Non-official languages|Aboriginal languages|Algonquian languages|Blackfoot</v>
      </c>
      <c r="R681" t="str">
        <f t="shared" si="32"/>
        <v>Total - Knowledge of languages for the population in private households - 25% sample data|Non-official languages|Aboriginal languages|Algonquian languages|Blackfoot</v>
      </c>
      <c r="S681" t="str">
        <f t="shared" si="30"/>
        <v>'Total - Knowledge of languages for the population in private households - 25% sample data|Non-official languages|Aboriginal languages|Algonquian languages|Blackfoot',</v>
      </c>
    </row>
    <row r="682" spans="1:19" hidden="1" x14ac:dyDescent="0.35">
      <c r="A682">
        <v>691</v>
      </c>
      <c r="B682" t="s">
        <v>283</v>
      </c>
      <c r="C682" t="s">
        <v>382</v>
      </c>
      <c r="D682" t="s">
        <v>154</v>
      </c>
      <c r="E682" t="s">
        <v>599</v>
      </c>
      <c r="G682">
        <f>LEN(E682)-LEN(TRIM(E682))</f>
        <v>8</v>
      </c>
      <c r="H682" t="str">
        <f>IF(G682=0,E682,H681)</f>
        <v>Total - Knowledge of languages for the population in private households - 25% sample data</v>
      </c>
      <c r="I682" t="str">
        <f>IF(G682=0,"",IF(G682&lt;=2,TRIM(E682),I681))</f>
        <v>Non-official languages</v>
      </c>
      <c r="J682" t="str">
        <f>IF($G682&lt;=2,"",IF($G682&lt;=4,TRIM($E682),J681))</f>
        <v>Aboriginal languages</v>
      </c>
      <c r="K682" t="str">
        <f>IF($G682&lt;=4,"",IF($G682&lt;=6,TRIM($E682),K681))</f>
        <v>Algonquian languages</v>
      </c>
      <c r="L682" t="str">
        <f>IF($G682&lt;=6,"",IF($G682&lt;=8,TRIM($E682),L681))</f>
        <v>Cree-Montagnais languages</v>
      </c>
      <c r="M682" t="str">
        <f>IF($G682&lt;=8,"",IF($G682&lt;=10,TRIM($E682),M681))</f>
        <v/>
      </c>
      <c r="N682" t="str">
        <f>IF($G682&lt;=10,"",IF($G682&lt;=12,TRIM($E682),N681))</f>
        <v/>
      </c>
      <c r="O682" t="str">
        <f>IF($G682&lt;=12,"",IF($G682&lt;=14,TRIM($E682),O681))</f>
        <v/>
      </c>
      <c r="Q682" t="str">
        <f t="shared" si="31"/>
        <v>Total - Knowledge of languages for the population in private households - 25% sample data|Non-official languages|Aboriginal languages|Algonquian languages|Cree-Montagnais languages</v>
      </c>
      <c r="R682" t="str">
        <f t="shared" si="32"/>
        <v>Total - Knowledge of languages for the population in private households - 25% sample data|Non-official languages|Aboriginal languages|Algonquian languages|Cree-Montagnais languages</v>
      </c>
      <c r="S682" t="str">
        <f t="shared" si="30"/>
        <v>'Total - Knowledge of languages for the population in private households - 25% sample data|Non-official languages|Aboriginal languages|Algonquian languages|Cree-Montagnais languages',</v>
      </c>
    </row>
    <row r="683" spans="1:19" hidden="1" x14ac:dyDescent="0.35">
      <c r="A683">
        <v>692</v>
      </c>
      <c r="B683" t="s">
        <v>283</v>
      </c>
      <c r="C683" t="s">
        <v>382</v>
      </c>
      <c r="D683" t="s">
        <v>154</v>
      </c>
      <c r="E683" t="s">
        <v>600</v>
      </c>
      <c r="G683">
        <f>LEN(E683)-LEN(TRIM(E683))</f>
        <v>10</v>
      </c>
      <c r="H683" t="str">
        <f>IF(G683=0,E683,H682)</f>
        <v>Total - Knowledge of languages for the population in private households - 25% sample data</v>
      </c>
      <c r="I683" t="str">
        <f>IF(G683=0,"",IF(G683&lt;=2,TRIM(E683),I682))</f>
        <v>Non-official languages</v>
      </c>
      <c r="J683" t="str">
        <f>IF($G683&lt;=2,"",IF($G683&lt;=4,TRIM($E683),J682))</f>
        <v>Aboriginal languages</v>
      </c>
      <c r="K683" t="str">
        <f>IF($G683&lt;=4,"",IF($G683&lt;=6,TRIM($E683),K682))</f>
        <v>Algonquian languages</v>
      </c>
      <c r="L683" t="str">
        <f>IF($G683&lt;=6,"",IF($G683&lt;=8,TRIM($E683),L682))</f>
        <v>Cree-Montagnais languages</v>
      </c>
      <c r="M683" t="str">
        <f>IF($G683&lt;=8,"",IF($G683&lt;=10,TRIM($E683),M682))</f>
        <v>Atikamekw</v>
      </c>
      <c r="N683" t="str">
        <f>IF($G683&lt;=10,"",IF($G683&lt;=12,TRIM($E683),N682))</f>
        <v/>
      </c>
      <c r="O683" t="str">
        <f>IF($G683&lt;=12,"",IF($G683&lt;=14,TRIM($E683),O682))</f>
        <v/>
      </c>
      <c r="Q683" t="str">
        <f t="shared" si="31"/>
        <v>Total - Knowledge of languages for the population in private households - 25% sample data|Non-official languages|Aboriginal languages|Algonquian languages|Cree-Montagnais languages|Atikamekw|</v>
      </c>
      <c r="R683" t="str">
        <f t="shared" si="32"/>
        <v>Total - Knowledge of languages for the population in private households - 25% sample data|Non-official languages|Aboriginal languages|Algonquian languages|Cree-Montagnais languages|Atikamekw</v>
      </c>
      <c r="S683" t="str">
        <f t="shared" si="30"/>
        <v>'Total - Knowledge of languages for the population in private households - 25% sample data|Non-official languages|Aboriginal languages|Algonquian languages|Cree-Montagnais languages|Atikamekw',</v>
      </c>
    </row>
    <row r="684" spans="1:19" hidden="1" x14ac:dyDescent="0.35">
      <c r="A684">
        <v>633</v>
      </c>
      <c r="B684" t="s">
        <v>283</v>
      </c>
      <c r="C684" t="s">
        <v>382</v>
      </c>
      <c r="D684" t="s">
        <v>154</v>
      </c>
      <c r="E684" t="s">
        <v>577</v>
      </c>
      <c r="G684">
        <f>LEN(E684)-LEN(TRIM(E684))</f>
        <v>10</v>
      </c>
      <c r="H684" t="str">
        <f>IF(G684=0,E684,H683)</f>
        <v>Total - Knowledge of languages for the population in private households - 25% sample data</v>
      </c>
      <c r="I684" t="str">
        <f>IF(G684=0,"",IF(G684&lt;=2,TRIM(E684),I683))</f>
        <v>Non-official languages</v>
      </c>
      <c r="J684" t="str">
        <f>IF($G684&lt;=2,"",IF($G684&lt;=4,TRIM($E684),J683))</f>
        <v>Aboriginal languages</v>
      </c>
      <c r="K684" t="str">
        <f>IF($G684&lt;=4,"",IF($G684&lt;=6,TRIM($E684),K683))</f>
        <v>Algonquian languages</v>
      </c>
      <c r="L684" t="str">
        <f>IF($G684&lt;=6,"",IF($G684&lt;=8,TRIM($E684),L683))</f>
        <v>Cree-Montagnais languages</v>
      </c>
      <c r="M684" t="str">
        <f>IF($G684&lt;=8,"",IF($G684&lt;=10,TRIM($E684),M683))</f>
        <v>Naskapi</v>
      </c>
      <c r="N684" t="str">
        <f>IF($G684&lt;=10,"",IF($G684&lt;=12,TRIM($E684),N683))</f>
        <v/>
      </c>
      <c r="O684" t="str">
        <f>IF($G684&lt;=12,"",IF($G684&lt;=14,TRIM($E684),O683))</f>
        <v/>
      </c>
      <c r="Q684" t="str">
        <f t="shared" si="31"/>
        <v>Total - Knowledge of languages for the population in private households - 25% sample data|Non-official languages|Aboriginal languages|Algonquian languages|Cree-Montagnais languages|Naskapi|</v>
      </c>
      <c r="R684" t="str">
        <f t="shared" si="32"/>
        <v>Total - Knowledge of languages for the population in private households - 25% sample data|Non-official languages|Aboriginal languages|Algonquian languages|Cree-Montagnais languages|Naskapi</v>
      </c>
      <c r="S684" t="str">
        <f t="shared" si="30"/>
        <v>'Total - Knowledge of languages for the population in private households - 25% sample data|Non-official languages|Aboriginal languages|Algonquian languages|Cree-Montagnais languages|Naskapi',</v>
      </c>
    </row>
    <row r="685" spans="1:19" hidden="1" x14ac:dyDescent="0.35">
      <c r="A685">
        <v>639</v>
      </c>
      <c r="B685" t="s">
        <v>283</v>
      </c>
      <c r="C685" t="s">
        <v>382</v>
      </c>
      <c r="D685" t="s">
        <v>154</v>
      </c>
      <c r="E685" t="s">
        <v>578</v>
      </c>
      <c r="G685">
        <f>LEN(E685)-LEN(TRIM(E685))</f>
        <v>10</v>
      </c>
      <c r="H685" t="str">
        <f>IF(G685=0,E685,H684)</f>
        <v>Total - Knowledge of languages for the population in private households - 25% sample data</v>
      </c>
      <c r="I685" t="str">
        <f>IF(G685=0,"",IF(G685&lt;=2,TRIM(E685),I684))</f>
        <v>Non-official languages</v>
      </c>
      <c r="J685" t="str">
        <f>IF($G685&lt;=2,"",IF($G685&lt;=4,TRIM($E685),J684))</f>
        <v>Aboriginal languages</v>
      </c>
      <c r="K685" t="str">
        <f>IF($G685&lt;=4,"",IF($G685&lt;=6,TRIM($E685),K684))</f>
        <v>Algonquian languages</v>
      </c>
      <c r="L685" t="str">
        <f>IF($G685&lt;=6,"",IF($G685&lt;=8,TRIM($E685),L684))</f>
        <v>Cree-Montagnais languages</v>
      </c>
      <c r="M685" t="str">
        <f>IF($G685&lt;=8,"",IF($G685&lt;=10,TRIM($E685),M684))</f>
        <v>Northern East Cree</v>
      </c>
      <c r="N685" t="str">
        <f>IF($G685&lt;=10,"",IF($G685&lt;=12,TRIM($E685),N684))</f>
        <v/>
      </c>
      <c r="O685" t="str">
        <f>IF($G685&lt;=12,"",IF($G685&lt;=14,TRIM($E685),O684))</f>
        <v/>
      </c>
      <c r="Q685" t="str">
        <f t="shared" si="31"/>
        <v>Total - Knowledge of languages for the population in private households - 25% sample data|Non-official languages|Aboriginal languages|Algonquian languages|Cree-Montagnais languages|Northern East Cree|</v>
      </c>
      <c r="R685" t="str">
        <f t="shared" si="32"/>
        <v>Total - Knowledge of languages for the population in private households - 25% sample data|Non-official languages|Aboriginal languages|Algonquian languages|Cree-Montagnais languages|Northern East Cree</v>
      </c>
      <c r="S685" t="str">
        <f t="shared" si="30"/>
        <v>'Total - Knowledge of languages for the population in private households - 25% sample data|Non-official languages|Aboriginal languages|Algonquian languages|Cree-Montagnais languages|Northern East Cree',</v>
      </c>
    </row>
    <row r="686" spans="1:19" hidden="1" x14ac:dyDescent="0.35">
      <c r="A686">
        <v>662</v>
      </c>
      <c r="B686" t="s">
        <v>283</v>
      </c>
      <c r="C686" t="s">
        <v>382</v>
      </c>
      <c r="D686" t="s">
        <v>154</v>
      </c>
      <c r="E686" t="s">
        <v>581</v>
      </c>
      <c r="G686">
        <f>LEN(E686)-LEN(TRIM(E686))</f>
        <v>10</v>
      </c>
      <c r="H686" t="str">
        <f>IF(G686=0,E686,H685)</f>
        <v>Total - Knowledge of languages for the population in private households - 25% sample data</v>
      </c>
      <c r="I686" t="str">
        <f>IF(G686=0,"",IF(G686&lt;=2,TRIM(E686),I685))</f>
        <v>Non-official languages</v>
      </c>
      <c r="J686" t="str">
        <f>IF($G686&lt;=2,"",IF($G686&lt;=4,TRIM($E686),J685))</f>
        <v>Aboriginal languages</v>
      </c>
      <c r="K686" t="str">
        <f>IF($G686&lt;=4,"",IF($G686&lt;=6,TRIM($E686),K685))</f>
        <v>Algonquian languages</v>
      </c>
      <c r="L686" t="str">
        <f>IF($G686&lt;=6,"",IF($G686&lt;=8,TRIM($E686),L685))</f>
        <v>Cree-Montagnais languages</v>
      </c>
      <c r="M686" t="str">
        <f>IF($G686&lt;=8,"",IF($G686&lt;=10,TRIM($E686),M685))</f>
        <v>Montagnais (Innu)</v>
      </c>
      <c r="N686" t="str">
        <f>IF($G686&lt;=10,"",IF($G686&lt;=12,TRIM($E686),N685))</f>
        <v/>
      </c>
      <c r="O686" t="str">
        <f>IF($G686&lt;=12,"",IF($G686&lt;=14,TRIM($E686),O685))</f>
        <v/>
      </c>
      <c r="Q686" t="str">
        <f t="shared" si="31"/>
        <v>Total - Knowledge of languages for the population in private households - 25% sample data|Non-official languages|Aboriginal languages|Algonquian languages|Cree-Montagnais languages|Montagnais (Innu)|</v>
      </c>
      <c r="R686" t="str">
        <f t="shared" si="32"/>
        <v>Total - Knowledge of languages for the population in private households - 25% sample data|Non-official languages|Aboriginal languages|Algonquian languages|Cree-Montagnais languages|Montagnais (Innu)</v>
      </c>
      <c r="S686" t="str">
        <f t="shared" si="30"/>
        <v>'Total - Knowledge of languages for the population in private households - 25% sample data|Non-official languages|Aboriginal languages|Algonquian languages|Cree-Montagnais languages|Montagnais (Innu)',</v>
      </c>
    </row>
    <row r="687" spans="1:19" hidden="1" x14ac:dyDescent="0.35">
      <c r="A687">
        <v>677</v>
      </c>
      <c r="B687" t="s">
        <v>283</v>
      </c>
      <c r="C687" t="s">
        <v>382</v>
      </c>
      <c r="D687" t="s">
        <v>154</v>
      </c>
      <c r="E687" t="s">
        <v>586</v>
      </c>
      <c r="G687">
        <f>LEN(E687)-LEN(TRIM(E687))</f>
        <v>10</v>
      </c>
      <c r="H687" t="str">
        <f>IF(G687=0,E687,H686)</f>
        <v>Total - Knowledge of languages for the population in private households - 25% sample data</v>
      </c>
      <c r="I687" t="str">
        <f>IF(G687=0,"",IF(G687&lt;=2,TRIM(E687),I686))</f>
        <v>Non-official languages</v>
      </c>
      <c r="J687" t="str">
        <f>IF($G687&lt;=2,"",IF($G687&lt;=4,TRIM($E687),J686))</f>
        <v>Aboriginal languages</v>
      </c>
      <c r="K687" t="str">
        <f>IF($G687&lt;=4,"",IF($G687&lt;=6,TRIM($E687),K686))</f>
        <v>Algonquian languages</v>
      </c>
      <c r="L687" t="str">
        <f>IF($G687&lt;=6,"",IF($G687&lt;=8,TRIM($E687),L686))</f>
        <v>Cree-Montagnais languages</v>
      </c>
      <c r="M687" t="str">
        <f>IF($G687&lt;=8,"",IF($G687&lt;=10,TRIM($E687),M686))</f>
        <v>Moose Cree</v>
      </c>
      <c r="N687" t="str">
        <f>IF($G687&lt;=10,"",IF($G687&lt;=12,TRIM($E687),N686))</f>
        <v/>
      </c>
      <c r="O687" t="str">
        <f>IF($G687&lt;=12,"",IF($G687&lt;=14,TRIM($E687),O686))</f>
        <v/>
      </c>
      <c r="Q687" t="str">
        <f t="shared" si="31"/>
        <v>Total - Knowledge of languages for the population in private households - 25% sample data|Non-official languages|Aboriginal languages|Algonquian languages|Cree-Montagnais languages|Moose Cree|</v>
      </c>
      <c r="R687" t="str">
        <f t="shared" si="32"/>
        <v>Total - Knowledge of languages for the population in private households - 25% sample data|Non-official languages|Aboriginal languages|Algonquian languages|Cree-Montagnais languages|Moose Cree</v>
      </c>
      <c r="S687" t="str">
        <f t="shared" si="30"/>
        <v>'Total - Knowledge of languages for the population in private households - 25% sample data|Non-official languages|Aboriginal languages|Algonquian languages|Cree-Montagnais languages|Moose Cree',</v>
      </c>
    </row>
    <row r="688" spans="1:19" hidden="1" x14ac:dyDescent="0.35">
      <c r="A688">
        <v>693</v>
      </c>
      <c r="B688" t="s">
        <v>283</v>
      </c>
      <c r="C688" t="s">
        <v>382</v>
      </c>
      <c r="D688" t="s">
        <v>154</v>
      </c>
      <c r="E688" t="s">
        <v>601</v>
      </c>
      <c r="G688">
        <f>LEN(E688)-LEN(TRIM(E688))</f>
        <v>10</v>
      </c>
      <c r="H688" t="str">
        <f>IF(G688=0,E688,H687)</f>
        <v>Total - Knowledge of languages for the population in private households - 25% sample data</v>
      </c>
      <c r="I688" t="str">
        <f>IF(G688=0,"",IF(G688&lt;=2,TRIM(E688),I687))</f>
        <v>Non-official languages</v>
      </c>
      <c r="J688" t="str">
        <f>IF($G688&lt;=2,"",IF($G688&lt;=4,TRIM($E688),J687))</f>
        <v>Aboriginal languages</v>
      </c>
      <c r="K688" t="str">
        <f>IF($G688&lt;=4,"",IF($G688&lt;=6,TRIM($E688),K687))</f>
        <v>Algonquian languages</v>
      </c>
      <c r="L688" t="str">
        <f>IF($G688&lt;=6,"",IF($G688&lt;=8,TRIM($E688),L687))</f>
        <v>Cree-Montagnais languages</v>
      </c>
      <c r="M688" t="str">
        <f>IF($G688&lt;=8,"",IF($G688&lt;=10,TRIM($E688),M687))</f>
        <v>Plains Cree</v>
      </c>
      <c r="N688" t="str">
        <f>IF($G688&lt;=10,"",IF($G688&lt;=12,TRIM($E688),N687))</f>
        <v/>
      </c>
      <c r="O688" t="str">
        <f>IF($G688&lt;=12,"",IF($G688&lt;=14,TRIM($E688),O687))</f>
        <v/>
      </c>
      <c r="Q688" t="str">
        <f t="shared" si="31"/>
        <v>Total - Knowledge of languages for the population in private households - 25% sample data|Non-official languages|Aboriginal languages|Algonquian languages|Cree-Montagnais languages|Plains Cree|</v>
      </c>
      <c r="R688" t="str">
        <f t="shared" si="32"/>
        <v>Total - Knowledge of languages for the population in private households - 25% sample data|Non-official languages|Aboriginal languages|Algonquian languages|Cree-Montagnais languages|Plains Cree</v>
      </c>
      <c r="S688" t="str">
        <f t="shared" si="30"/>
        <v>'Total - Knowledge of languages for the population in private households - 25% sample data|Non-official languages|Aboriginal languages|Algonquian languages|Cree-Montagnais languages|Plains Cree',</v>
      </c>
    </row>
    <row r="689" spans="1:19" hidden="1" x14ac:dyDescent="0.35">
      <c r="A689">
        <v>694</v>
      </c>
      <c r="B689" t="s">
        <v>283</v>
      </c>
      <c r="C689" t="s">
        <v>382</v>
      </c>
      <c r="D689" t="s">
        <v>154</v>
      </c>
      <c r="E689" t="s">
        <v>602</v>
      </c>
      <c r="G689">
        <f>LEN(E689)-LEN(TRIM(E689))</f>
        <v>10</v>
      </c>
      <c r="H689" t="str">
        <f>IF(G689=0,E689,H688)</f>
        <v>Total - Knowledge of languages for the population in private households - 25% sample data</v>
      </c>
      <c r="I689" t="str">
        <f>IF(G689=0,"",IF(G689&lt;=2,TRIM(E689),I688))</f>
        <v>Non-official languages</v>
      </c>
      <c r="J689" t="str">
        <f>IF($G689&lt;=2,"",IF($G689&lt;=4,TRIM($E689),J688))</f>
        <v>Aboriginal languages</v>
      </c>
      <c r="K689" t="str">
        <f>IF($G689&lt;=4,"",IF($G689&lt;=6,TRIM($E689),K688))</f>
        <v>Algonquian languages</v>
      </c>
      <c r="L689" t="str">
        <f>IF($G689&lt;=6,"",IF($G689&lt;=8,TRIM($E689),L688))</f>
        <v>Cree-Montagnais languages</v>
      </c>
      <c r="M689" t="str">
        <f>IF($G689&lt;=8,"",IF($G689&lt;=10,TRIM($E689),M688))</f>
        <v>Southern East Cree</v>
      </c>
      <c r="N689" t="str">
        <f>IF($G689&lt;=10,"",IF($G689&lt;=12,TRIM($E689),N688))</f>
        <v/>
      </c>
      <c r="O689" t="str">
        <f>IF($G689&lt;=12,"",IF($G689&lt;=14,TRIM($E689),O688))</f>
        <v/>
      </c>
      <c r="Q689" t="str">
        <f t="shared" si="31"/>
        <v>Total - Knowledge of languages for the population in private households - 25% sample data|Non-official languages|Aboriginal languages|Algonquian languages|Cree-Montagnais languages|Southern East Cree|</v>
      </c>
      <c r="R689" t="str">
        <f t="shared" si="32"/>
        <v>Total - Knowledge of languages for the population in private households - 25% sample data|Non-official languages|Aboriginal languages|Algonquian languages|Cree-Montagnais languages|Southern East Cree</v>
      </c>
      <c r="S689" t="str">
        <f t="shared" si="30"/>
        <v>'Total - Knowledge of languages for the population in private households - 25% sample data|Non-official languages|Aboriginal languages|Algonquian languages|Cree-Montagnais languages|Southern East Cree',</v>
      </c>
    </row>
    <row r="690" spans="1:19" hidden="1" x14ac:dyDescent="0.35">
      <c r="A690">
        <v>695</v>
      </c>
      <c r="B690" t="s">
        <v>283</v>
      </c>
      <c r="C690" t="s">
        <v>382</v>
      </c>
      <c r="D690" t="s">
        <v>154</v>
      </c>
      <c r="E690" t="s">
        <v>603</v>
      </c>
      <c r="G690">
        <f>LEN(E690)-LEN(TRIM(E690))</f>
        <v>10</v>
      </c>
      <c r="H690" t="str">
        <f>IF(G690=0,E690,H689)</f>
        <v>Total - Knowledge of languages for the population in private households - 25% sample data</v>
      </c>
      <c r="I690" t="str">
        <f>IF(G690=0,"",IF(G690&lt;=2,TRIM(E690),I689))</f>
        <v>Non-official languages</v>
      </c>
      <c r="J690" t="str">
        <f>IF($G690&lt;=2,"",IF($G690&lt;=4,TRIM($E690),J689))</f>
        <v>Aboriginal languages</v>
      </c>
      <c r="K690" t="str">
        <f>IF($G690&lt;=4,"",IF($G690&lt;=6,TRIM($E690),K689))</f>
        <v>Algonquian languages</v>
      </c>
      <c r="L690" t="str">
        <f>IF($G690&lt;=6,"",IF($G690&lt;=8,TRIM($E690),L689))</f>
        <v>Cree-Montagnais languages</v>
      </c>
      <c r="M690" t="str">
        <f>IF($G690&lt;=8,"",IF($G690&lt;=10,TRIM($E690),M689))</f>
        <v>Swampy Cree</v>
      </c>
      <c r="N690" t="str">
        <f>IF($G690&lt;=10,"",IF($G690&lt;=12,TRIM($E690),N689))</f>
        <v/>
      </c>
      <c r="O690" t="str">
        <f>IF($G690&lt;=12,"",IF($G690&lt;=14,TRIM($E690),O689))</f>
        <v/>
      </c>
      <c r="Q690" t="str">
        <f t="shared" si="31"/>
        <v>Total - Knowledge of languages for the population in private households - 25% sample data|Non-official languages|Aboriginal languages|Algonquian languages|Cree-Montagnais languages|Swampy Cree|</v>
      </c>
      <c r="R690" t="str">
        <f t="shared" si="32"/>
        <v>Total - Knowledge of languages for the population in private households - 25% sample data|Non-official languages|Aboriginal languages|Algonquian languages|Cree-Montagnais languages|Swampy Cree</v>
      </c>
      <c r="S690" t="str">
        <f t="shared" si="30"/>
        <v>'Total - Knowledge of languages for the population in private households - 25% sample data|Non-official languages|Aboriginal languages|Algonquian languages|Cree-Montagnais languages|Swampy Cree',</v>
      </c>
    </row>
    <row r="691" spans="1:19" hidden="1" x14ac:dyDescent="0.35">
      <c r="A691">
        <v>696</v>
      </c>
      <c r="B691" t="s">
        <v>283</v>
      </c>
      <c r="C691" t="s">
        <v>382</v>
      </c>
      <c r="D691" t="s">
        <v>154</v>
      </c>
      <c r="E691" t="s">
        <v>604</v>
      </c>
      <c r="G691">
        <f>LEN(E691)-LEN(TRIM(E691))</f>
        <v>10</v>
      </c>
      <c r="H691" t="str">
        <f>IF(G691=0,E691,H690)</f>
        <v>Total - Knowledge of languages for the population in private households - 25% sample data</v>
      </c>
      <c r="I691" t="str">
        <f>IF(G691=0,"",IF(G691&lt;=2,TRIM(E691),I690))</f>
        <v>Non-official languages</v>
      </c>
      <c r="J691" t="str">
        <f>IF($G691&lt;=2,"",IF($G691&lt;=4,TRIM($E691),J690))</f>
        <v>Aboriginal languages</v>
      </c>
      <c r="K691" t="str">
        <f>IF($G691&lt;=4,"",IF($G691&lt;=6,TRIM($E691),K690))</f>
        <v>Algonquian languages</v>
      </c>
      <c r="L691" t="str">
        <f>IF($G691&lt;=6,"",IF($G691&lt;=8,TRIM($E691),L690))</f>
        <v>Cree-Montagnais languages</v>
      </c>
      <c r="M691" t="str">
        <f>IF($G691&lt;=8,"",IF($G691&lt;=10,TRIM($E691),M690))</f>
        <v>Woods Cree</v>
      </c>
      <c r="N691" t="str">
        <f>IF($G691&lt;=10,"",IF($G691&lt;=12,TRIM($E691),N690))</f>
        <v/>
      </c>
      <c r="O691" t="str">
        <f>IF($G691&lt;=12,"",IF($G691&lt;=14,TRIM($E691),O690))</f>
        <v/>
      </c>
      <c r="Q691" t="str">
        <f t="shared" si="31"/>
        <v>Total - Knowledge of languages for the population in private households - 25% sample data|Non-official languages|Aboriginal languages|Algonquian languages|Cree-Montagnais languages|Woods Cree|</v>
      </c>
      <c r="R691" t="str">
        <f t="shared" si="32"/>
        <v>Total - Knowledge of languages for the population in private households - 25% sample data|Non-official languages|Aboriginal languages|Algonquian languages|Cree-Montagnais languages|Woods Cree</v>
      </c>
      <c r="S691" t="str">
        <f t="shared" si="30"/>
        <v>'Total - Knowledge of languages for the population in private households - 25% sample data|Non-official languages|Aboriginal languages|Algonquian languages|Cree-Montagnais languages|Woods Cree',</v>
      </c>
    </row>
    <row r="692" spans="1:19" hidden="1" x14ac:dyDescent="0.35">
      <c r="A692">
        <v>697</v>
      </c>
      <c r="B692" t="s">
        <v>283</v>
      </c>
      <c r="C692" t="s">
        <v>382</v>
      </c>
      <c r="D692" t="s">
        <v>154</v>
      </c>
      <c r="E692" t="s">
        <v>605</v>
      </c>
      <c r="G692">
        <f>LEN(E692)-LEN(TRIM(E692))</f>
        <v>10</v>
      </c>
      <c r="H692" t="str">
        <f>IF(G692=0,E692,H691)</f>
        <v>Total - Knowledge of languages for the population in private households - 25% sample data</v>
      </c>
      <c r="I692" t="str">
        <f>IF(G692=0,"",IF(G692&lt;=2,TRIM(E692),I691))</f>
        <v>Non-official languages</v>
      </c>
      <c r="J692" t="str">
        <f>IF($G692&lt;=2,"",IF($G692&lt;=4,TRIM($E692),J691))</f>
        <v>Aboriginal languages</v>
      </c>
      <c r="K692" t="str">
        <f>IF($G692&lt;=4,"",IF($G692&lt;=6,TRIM($E692),K691))</f>
        <v>Algonquian languages</v>
      </c>
      <c r="L692" t="str">
        <f>IF($G692&lt;=6,"",IF($G692&lt;=8,TRIM($E692),L691))</f>
        <v>Cree-Montagnais languages</v>
      </c>
      <c r="M692" t="str">
        <f>IF($G692&lt;=8,"",IF($G692&lt;=10,TRIM($E692),M691))</f>
        <v>Cree; n.o.s.</v>
      </c>
      <c r="N692" t="str">
        <f>IF($G692&lt;=10,"",IF($G692&lt;=12,TRIM($E692),N691))</f>
        <v/>
      </c>
      <c r="O692" t="str">
        <f>IF($G692&lt;=12,"",IF($G692&lt;=14,TRIM($E692),O691))</f>
        <v/>
      </c>
      <c r="Q692" t="str">
        <f t="shared" si="31"/>
        <v>Total - Knowledge of languages for the population in private households - 25% sample data|Non-official languages|Aboriginal languages|Algonquian languages|Cree-Montagnais languages|Cree; n.o.s.|</v>
      </c>
      <c r="R692" t="str">
        <f t="shared" si="32"/>
        <v>Total - Knowledge of languages for the population in private households - 25% sample data|Non-official languages|Aboriginal languages|Algonquian languages|Cree-Montagnais languages|Cree; n.o.s.</v>
      </c>
      <c r="S692" t="str">
        <f t="shared" si="30"/>
        <v>'Total - Knowledge of languages for the population in private households - 25% sample data|Non-official languages|Aboriginal languages|Algonquian languages|Cree-Montagnais languages|Cree; n.o.s.',</v>
      </c>
    </row>
    <row r="693" spans="1:19" hidden="1" x14ac:dyDescent="0.35">
      <c r="A693">
        <v>698</v>
      </c>
      <c r="B693" t="s">
        <v>283</v>
      </c>
      <c r="C693" t="s">
        <v>382</v>
      </c>
      <c r="D693" t="s">
        <v>154</v>
      </c>
      <c r="E693" t="s">
        <v>606</v>
      </c>
      <c r="G693">
        <f>LEN(E693)-LEN(TRIM(E693))</f>
        <v>8</v>
      </c>
      <c r="H693" t="str">
        <f>IF(G693=0,E693,H692)</f>
        <v>Total - Knowledge of languages for the population in private households - 25% sample data</v>
      </c>
      <c r="I693" t="str">
        <f>IF(G693=0,"",IF(G693&lt;=2,TRIM(E693),I692))</f>
        <v>Non-official languages</v>
      </c>
      <c r="J693" t="str">
        <f>IF($G693&lt;=2,"",IF($G693&lt;=4,TRIM($E693),J692))</f>
        <v>Aboriginal languages</v>
      </c>
      <c r="K693" t="str">
        <f>IF($G693&lt;=4,"",IF($G693&lt;=6,TRIM($E693),K692))</f>
        <v>Algonquian languages</v>
      </c>
      <c r="L693" t="str">
        <f>IF($G693&lt;=6,"",IF($G693&lt;=8,TRIM($E693),L692))</f>
        <v>Eastern Algonquian languages</v>
      </c>
      <c r="M693" t="str">
        <f>IF($G693&lt;=8,"",IF($G693&lt;=10,TRIM($E693),M692))</f>
        <v/>
      </c>
      <c r="N693" t="str">
        <f>IF($G693&lt;=10,"",IF($G693&lt;=12,TRIM($E693),N692))</f>
        <v/>
      </c>
      <c r="O693" t="str">
        <f>IF($G693&lt;=12,"",IF($G693&lt;=14,TRIM($E693),O692))</f>
        <v/>
      </c>
      <c r="Q693" t="str">
        <f t="shared" si="31"/>
        <v>Total - Knowledge of languages for the population in private households - 25% sample data|Non-official languages|Aboriginal languages|Algonquian languages|Eastern Algonquian languages</v>
      </c>
      <c r="R693" t="str">
        <f t="shared" si="32"/>
        <v>Total - Knowledge of languages for the population in private households - 25% sample data|Non-official languages|Aboriginal languages|Algonquian languages|Eastern Algonquian languages</v>
      </c>
      <c r="S693" t="str">
        <f t="shared" si="30"/>
        <v>'Total - Knowledge of languages for the population in private households - 25% sample data|Non-official languages|Aboriginal languages|Algonquian languages|Eastern Algonquian languages',</v>
      </c>
    </row>
    <row r="694" spans="1:19" hidden="1" x14ac:dyDescent="0.35">
      <c r="A694">
        <v>699</v>
      </c>
      <c r="B694" t="s">
        <v>283</v>
      </c>
      <c r="C694" t="s">
        <v>382</v>
      </c>
      <c r="D694" t="s">
        <v>154</v>
      </c>
      <c r="E694" t="s">
        <v>607</v>
      </c>
      <c r="G694">
        <f>LEN(E694)-LEN(TRIM(E694))</f>
        <v>10</v>
      </c>
      <c r="H694" t="str">
        <f>IF(G694=0,E694,H693)</f>
        <v>Total - Knowledge of languages for the population in private households - 25% sample data</v>
      </c>
      <c r="I694" t="str">
        <f>IF(G694=0,"",IF(G694&lt;=2,TRIM(E694),I693))</f>
        <v>Non-official languages</v>
      </c>
      <c r="J694" t="str">
        <f>IF($G694&lt;=2,"",IF($G694&lt;=4,TRIM($E694),J693))</f>
        <v>Aboriginal languages</v>
      </c>
      <c r="K694" t="str">
        <f>IF($G694&lt;=4,"",IF($G694&lt;=6,TRIM($E694),K693))</f>
        <v>Algonquian languages</v>
      </c>
      <c r="L694" t="str">
        <f>IF($G694&lt;=6,"",IF($G694&lt;=8,TRIM($E694),L693))</f>
        <v>Eastern Algonquian languages</v>
      </c>
      <c r="M694" t="str">
        <f>IF($G694&lt;=8,"",IF($G694&lt;=10,TRIM($E694),M693))</f>
        <v>Malecite</v>
      </c>
      <c r="N694" t="str">
        <f>IF($G694&lt;=10,"",IF($G694&lt;=12,TRIM($E694),N693))</f>
        <v/>
      </c>
      <c r="O694" t="str">
        <f>IF($G694&lt;=12,"",IF($G694&lt;=14,TRIM($E694),O693))</f>
        <v/>
      </c>
      <c r="Q694" t="str">
        <f t="shared" si="31"/>
        <v>Total - Knowledge of languages for the population in private households - 25% sample data|Non-official languages|Aboriginal languages|Algonquian languages|Eastern Algonquian languages|Malecite|</v>
      </c>
      <c r="R694" t="str">
        <f t="shared" si="32"/>
        <v>Total - Knowledge of languages for the population in private households - 25% sample data|Non-official languages|Aboriginal languages|Algonquian languages|Eastern Algonquian languages|Malecite</v>
      </c>
      <c r="S694" t="str">
        <f t="shared" si="30"/>
        <v>'Total - Knowledge of languages for the population in private households - 25% sample data|Non-official languages|Aboriginal languages|Algonquian languages|Eastern Algonquian languages|Malecite',</v>
      </c>
    </row>
    <row r="695" spans="1:19" hidden="1" x14ac:dyDescent="0.35">
      <c r="A695">
        <v>700</v>
      </c>
      <c r="B695" t="s">
        <v>283</v>
      </c>
      <c r="C695" t="s">
        <v>382</v>
      </c>
      <c r="D695" t="s">
        <v>154</v>
      </c>
      <c r="E695" t="s">
        <v>608</v>
      </c>
      <c r="G695">
        <f>LEN(E695)-LEN(TRIM(E695))</f>
        <v>10</v>
      </c>
      <c r="H695" t="str">
        <f>IF(G695=0,E695,H694)</f>
        <v>Total - Knowledge of languages for the population in private households - 25% sample data</v>
      </c>
      <c r="I695" t="str">
        <f>IF(G695=0,"",IF(G695&lt;=2,TRIM(E695),I694))</f>
        <v>Non-official languages</v>
      </c>
      <c r="J695" t="str">
        <f>IF($G695&lt;=2,"",IF($G695&lt;=4,TRIM($E695),J694))</f>
        <v>Aboriginal languages</v>
      </c>
      <c r="K695" t="str">
        <f>IF($G695&lt;=4,"",IF($G695&lt;=6,TRIM($E695),K694))</f>
        <v>Algonquian languages</v>
      </c>
      <c r="L695" t="str">
        <f>IF($G695&lt;=6,"",IF($G695&lt;=8,TRIM($E695),L694))</f>
        <v>Eastern Algonquian languages</v>
      </c>
      <c r="M695" t="str">
        <f>IF($G695&lt;=8,"",IF($G695&lt;=10,TRIM($E695),M694))</f>
        <v>Mi'kmaq</v>
      </c>
      <c r="N695" t="str">
        <f>IF($G695&lt;=10,"",IF($G695&lt;=12,TRIM($E695),N694))</f>
        <v/>
      </c>
      <c r="O695" t="str">
        <f>IF($G695&lt;=12,"",IF($G695&lt;=14,TRIM($E695),O694))</f>
        <v/>
      </c>
      <c r="Q695" t="str">
        <f t="shared" si="31"/>
        <v>Total - Knowledge of languages for the population in private households - 25% sample data|Non-official languages|Aboriginal languages|Algonquian languages|Eastern Algonquian languages|Mikmaq|</v>
      </c>
      <c r="R695" t="str">
        <f t="shared" si="32"/>
        <v>Total - Knowledge of languages for the population in private households - 25% sample data|Non-official languages|Aboriginal languages|Algonquian languages|Eastern Algonquian languages|Mikmaq</v>
      </c>
      <c r="S695" t="str">
        <f t="shared" si="30"/>
        <v>'Total - Knowledge of languages for the population in private households - 25% sample data|Non-official languages|Aboriginal languages|Algonquian languages|Eastern Algonquian languages|Mikmaq',</v>
      </c>
    </row>
    <row r="696" spans="1:19" hidden="1" x14ac:dyDescent="0.35">
      <c r="A696">
        <v>701</v>
      </c>
      <c r="B696" t="s">
        <v>283</v>
      </c>
      <c r="C696" t="s">
        <v>382</v>
      </c>
      <c r="D696" t="s">
        <v>154</v>
      </c>
      <c r="E696" t="s">
        <v>609</v>
      </c>
      <c r="G696">
        <f>LEN(E696)-LEN(TRIM(E696))</f>
        <v>8</v>
      </c>
      <c r="H696" t="str">
        <f>IF(G696=0,E696,H695)</f>
        <v>Total - Knowledge of languages for the population in private households - 25% sample data</v>
      </c>
      <c r="I696" t="str">
        <f>IF(G696=0,"",IF(G696&lt;=2,TRIM(E696),I695))</f>
        <v>Non-official languages</v>
      </c>
      <c r="J696" t="str">
        <f>IF($G696&lt;=2,"",IF($G696&lt;=4,TRIM($E696),J695))</f>
        <v>Aboriginal languages</v>
      </c>
      <c r="K696" t="str">
        <f>IF($G696&lt;=4,"",IF($G696&lt;=6,TRIM($E696),K695))</f>
        <v>Algonquian languages</v>
      </c>
      <c r="L696" t="str">
        <f>IF($G696&lt;=6,"",IF($G696&lt;=8,TRIM($E696),L695))</f>
        <v>Ojibway-Potawatomi languages</v>
      </c>
      <c r="M696" t="str">
        <f>IF($G696&lt;=8,"",IF($G696&lt;=10,TRIM($E696),M695))</f>
        <v/>
      </c>
      <c r="N696" t="str">
        <f>IF($G696&lt;=10,"",IF($G696&lt;=12,TRIM($E696),N695))</f>
        <v/>
      </c>
      <c r="O696" t="str">
        <f>IF($G696&lt;=12,"",IF($G696&lt;=14,TRIM($E696),O695))</f>
        <v/>
      </c>
      <c r="Q696" t="str">
        <f t="shared" si="31"/>
        <v>Total - Knowledge of languages for the population in private households - 25% sample data|Non-official languages|Aboriginal languages|Algonquian languages|Ojibway-Potawatomi languages</v>
      </c>
      <c r="R696" t="str">
        <f t="shared" si="32"/>
        <v>Total - Knowledge of languages for the population in private households - 25% sample data|Non-official languages|Aboriginal languages|Algonquian languages|Ojibway-Potawatomi languages</v>
      </c>
      <c r="S696" t="str">
        <f t="shared" si="30"/>
        <v>'Total - Knowledge of languages for the population in private households - 25% sample data|Non-official languages|Aboriginal languages|Algonquian languages|Ojibway-Potawatomi languages',</v>
      </c>
    </row>
    <row r="697" spans="1:19" hidden="1" x14ac:dyDescent="0.35">
      <c r="A697">
        <v>702</v>
      </c>
      <c r="B697" t="s">
        <v>283</v>
      </c>
      <c r="C697" t="s">
        <v>382</v>
      </c>
      <c r="D697" t="s">
        <v>154</v>
      </c>
      <c r="E697" t="s">
        <v>610</v>
      </c>
      <c r="G697">
        <f>LEN(E697)-LEN(TRIM(E697))</f>
        <v>10</v>
      </c>
      <c r="H697" t="str">
        <f>IF(G697=0,E697,H696)</f>
        <v>Total - Knowledge of languages for the population in private households - 25% sample data</v>
      </c>
      <c r="I697" t="str">
        <f>IF(G697=0,"",IF(G697&lt;=2,TRIM(E697),I696))</f>
        <v>Non-official languages</v>
      </c>
      <c r="J697" t="str">
        <f>IF($G697&lt;=2,"",IF($G697&lt;=4,TRIM($E697),J696))</f>
        <v>Aboriginal languages</v>
      </c>
      <c r="K697" t="str">
        <f>IF($G697&lt;=4,"",IF($G697&lt;=6,TRIM($E697),K696))</f>
        <v>Algonquian languages</v>
      </c>
      <c r="L697" t="str">
        <f>IF($G697&lt;=6,"",IF($G697&lt;=8,TRIM($E697),L696))</f>
        <v>Ojibway-Potawatomi languages</v>
      </c>
      <c r="M697" t="str">
        <f>IF($G697&lt;=8,"",IF($G697&lt;=10,TRIM($E697),M696))</f>
        <v>Algonquin</v>
      </c>
      <c r="N697" t="str">
        <f>IF($G697&lt;=10,"",IF($G697&lt;=12,TRIM($E697),N696))</f>
        <v/>
      </c>
      <c r="O697" t="str">
        <f>IF($G697&lt;=12,"",IF($G697&lt;=14,TRIM($E697),O696))</f>
        <v/>
      </c>
      <c r="Q697" t="str">
        <f t="shared" si="31"/>
        <v>Total - Knowledge of languages for the population in private households - 25% sample data|Non-official languages|Aboriginal languages|Algonquian languages|Ojibway-Potawatomi languages|Algonquin|</v>
      </c>
      <c r="R697" t="str">
        <f t="shared" si="32"/>
        <v>Total - Knowledge of languages for the population in private households - 25% sample data|Non-official languages|Aboriginal languages|Algonquian languages|Ojibway-Potawatomi languages|Algonquin</v>
      </c>
      <c r="S697" t="str">
        <f t="shared" si="30"/>
        <v>'Total - Knowledge of languages for the population in private households - 25% sample data|Non-official languages|Aboriginal languages|Algonquian languages|Ojibway-Potawatomi languages|Algonquin',</v>
      </c>
    </row>
    <row r="698" spans="1:19" hidden="1" x14ac:dyDescent="0.35">
      <c r="A698">
        <v>703</v>
      </c>
      <c r="B698" t="s">
        <v>283</v>
      </c>
      <c r="C698" t="s">
        <v>382</v>
      </c>
      <c r="D698" t="s">
        <v>154</v>
      </c>
      <c r="E698" t="s">
        <v>611</v>
      </c>
      <c r="G698">
        <f>LEN(E698)-LEN(TRIM(E698))</f>
        <v>10</v>
      </c>
      <c r="H698" t="str">
        <f>IF(G698=0,E698,H697)</f>
        <v>Total - Knowledge of languages for the population in private households - 25% sample data</v>
      </c>
      <c r="I698" t="str">
        <f>IF(G698=0,"",IF(G698&lt;=2,TRIM(E698),I697))</f>
        <v>Non-official languages</v>
      </c>
      <c r="J698" t="str">
        <f>IF($G698&lt;=2,"",IF($G698&lt;=4,TRIM($E698),J697))</f>
        <v>Aboriginal languages</v>
      </c>
      <c r="K698" t="str">
        <f>IF($G698&lt;=4,"",IF($G698&lt;=6,TRIM($E698),K697))</f>
        <v>Algonquian languages</v>
      </c>
      <c r="L698" t="str">
        <f>IF($G698&lt;=6,"",IF($G698&lt;=8,TRIM($E698),L697))</f>
        <v>Ojibway-Potawatomi languages</v>
      </c>
      <c r="M698" t="str">
        <f>IF($G698&lt;=8,"",IF($G698&lt;=10,TRIM($E698),M697))</f>
        <v>Ojibway</v>
      </c>
      <c r="N698" t="str">
        <f>IF($G698&lt;=10,"",IF($G698&lt;=12,TRIM($E698),N697))</f>
        <v/>
      </c>
      <c r="O698" t="str">
        <f>IF($G698&lt;=12,"",IF($G698&lt;=14,TRIM($E698),O697))</f>
        <v/>
      </c>
      <c r="Q698" t="str">
        <f t="shared" si="31"/>
        <v>Total - Knowledge of languages for the population in private households - 25% sample data|Non-official languages|Aboriginal languages|Algonquian languages|Ojibway-Potawatomi languages|Ojibway|</v>
      </c>
      <c r="R698" t="str">
        <f t="shared" si="32"/>
        <v>Total - Knowledge of languages for the population in private households - 25% sample data|Non-official languages|Aboriginal languages|Algonquian languages|Ojibway-Potawatomi languages|Ojibway</v>
      </c>
      <c r="S698" t="str">
        <f t="shared" si="30"/>
        <v>'Total - Knowledge of languages for the population in private households - 25% sample data|Non-official languages|Aboriginal languages|Algonquian languages|Ojibway-Potawatomi languages|Ojibway',</v>
      </c>
    </row>
    <row r="699" spans="1:19" hidden="1" x14ac:dyDescent="0.35">
      <c r="A699">
        <v>704</v>
      </c>
      <c r="B699" t="s">
        <v>283</v>
      </c>
      <c r="C699" t="s">
        <v>382</v>
      </c>
      <c r="D699" t="s">
        <v>154</v>
      </c>
      <c r="E699" t="s">
        <v>612</v>
      </c>
      <c r="G699">
        <f>LEN(E699)-LEN(TRIM(E699))</f>
        <v>10</v>
      </c>
      <c r="H699" t="str">
        <f>IF(G699=0,E699,H698)</f>
        <v>Total - Knowledge of languages for the population in private households - 25% sample data</v>
      </c>
      <c r="I699" t="str">
        <f>IF(G699=0,"",IF(G699&lt;=2,TRIM(E699),I698))</f>
        <v>Non-official languages</v>
      </c>
      <c r="J699" t="str">
        <f>IF($G699&lt;=2,"",IF($G699&lt;=4,TRIM($E699),J698))</f>
        <v>Aboriginal languages</v>
      </c>
      <c r="K699" t="str">
        <f>IF($G699&lt;=4,"",IF($G699&lt;=6,TRIM($E699),K698))</f>
        <v>Algonquian languages</v>
      </c>
      <c r="L699" t="str">
        <f>IF($G699&lt;=6,"",IF($G699&lt;=8,TRIM($E699),L698))</f>
        <v>Ojibway-Potawatomi languages</v>
      </c>
      <c r="M699" t="str">
        <f>IF($G699&lt;=8,"",IF($G699&lt;=10,TRIM($E699),M698))</f>
        <v>Oji-Cree</v>
      </c>
      <c r="N699" t="str">
        <f>IF($G699&lt;=10,"",IF($G699&lt;=12,TRIM($E699),N698))</f>
        <v/>
      </c>
      <c r="O699" t="str">
        <f>IF($G699&lt;=12,"",IF($G699&lt;=14,TRIM($E699),O698))</f>
        <v/>
      </c>
      <c r="Q699" t="str">
        <f t="shared" si="31"/>
        <v>Total - Knowledge of languages for the population in private households - 25% sample data|Non-official languages|Aboriginal languages|Algonquian languages|Ojibway-Potawatomi languages|Oji-Cree|</v>
      </c>
      <c r="R699" t="str">
        <f t="shared" si="32"/>
        <v>Total - Knowledge of languages for the population in private households - 25% sample data|Non-official languages|Aboriginal languages|Algonquian languages|Ojibway-Potawatomi languages|Oji-Cree</v>
      </c>
      <c r="S699" t="str">
        <f t="shared" si="30"/>
        <v>'Total - Knowledge of languages for the population in private households - 25% sample data|Non-official languages|Aboriginal languages|Algonquian languages|Ojibway-Potawatomi languages|Oji-Cree',</v>
      </c>
    </row>
    <row r="700" spans="1:19" hidden="1" x14ac:dyDescent="0.35">
      <c r="A700">
        <v>705</v>
      </c>
      <c r="B700" t="s">
        <v>283</v>
      </c>
      <c r="C700" t="s">
        <v>382</v>
      </c>
      <c r="D700" t="s">
        <v>154</v>
      </c>
      <c r="E700" t="s">
        <v>613</v>
      </c>
      <c r="G700">
        <f>LEN(E700)-LEN(TRIM(E700))</f>
        <v>10</v>
      </c>
      <c r="H700" t="str">
        <f>IF(G700=0,E700,H699)</f>
        <v>Total - Knowledge of languages for the population in private households - 25% sample data</v>
      </c>
      <c r="I700" t="str">
        <f>IF(G700=0,"",IF(G700&lt;=2,TRIM(E700),I699))</f>
        <v>Non-official languages</v>
      </c>
      <c r="J700" t="str">
        <f>IF($G700&lt;=2,"",IF($G700&lt;=4,TRIM($E700),J699))</f>
        <v>Aboriginal languages</v>
      </c>
      <c r="K700" t="str">
        <f>IF($G700&lt;=4,"",IF($G700&lt;=6,TRIM($E700),K699))</f>
        <v>Algonquian languages</v>
      </c>
      <c r="L700" t="str">
        <f>IF($G700&lt;=6,"",IF($G700&lt;=8,TRIM($E700),L699))</f>
        <v>Ojibway-Potawatomi languages</v>
      </c>
      <c r="M700" t="str">
        <f>IF($G700&lt;=8,"",IF($G700&lt;=10,TRIM($E700),M699))</f>
        <v>Ottawa (Odawa)</v>
      </c>
      <c r="N700" t="str">
        <f>IF($G700&lt;=10,"",IF($G700&lt;=12,TRIM($E700),N699))</f>
        <v/>
      </c>
      <c r="O700" t="str">
        <f>IF($G700&lt;=12,"",IF($G700&lt;=14,TRIM($E700),O699))</f>
        <v/>
      </c>
      <c r="Q700" t="str">
        <f t="shared" si="31"/>
        <v>Total - Knowledge of languages for the population in private households - 25% sample data|Non-official languages|Aboriginal languages|Algonquian languages|Ojibway-Potawatomi languages|Ottawa (Odawa)|</v>
      </c>
      <c r="R700" t="str">
        <f t="shared" si="32"/>
        <v>Total - Knowledge of languages for the population in private households - 25% sample data|Non-official languages|Aboriginal languages|Algonquian languages|Ojibway-Potawatomi languages|Ottawa (Odawa)</v>
      </c>
      <c r="S700" t="str">
        <f t="shared" si="30"/>
        <v>'Total - Knowledge of languages for the population in private households - 25% sample data|Non-official languages|Aboriginal languages|Algonquian languages|Ojibway-Potawatomi languages|Ottawa (Odawa)',</v>
      </c>
    </row>
    <row r="701" spans="1:19" hidden="1" x14ac:dyDescent="0.35">
      <c r="A701">
        <v>706</v>
      </c>
      <c r="B701" t="s">
        <v>283</v>
      </c>
      <c r="C701" t="s">
        <v>382</v>
      </c>
      <c r="D701" t="s">
        <v>154</v>
      </c>
      <c r="E701" t="s">
        <v>614</v>
      </c>
      <c r="G701">
        <f>LEN(E701)-LEN(TRIM(E701))</f>
        <v>8</v>
      </c>
      <c r="H701" t="str">
        <f>IF(G701=0,E701,H700)</f>
        <v>Total - Knowledge of languages for the population in private households - 25% sample data</v>
      </c>
      <c r="I701" t="str">
        <f>IF(G701=0,"",IF(G701&lt;=2,TRIM(E701),I700))</f>
        <v>Non-official languages</v>
      </c>
      <c r="J701" t="str">
        <f>IF($G701&lt;=2,"",IF($G701&lt;=4,TRIM($E701),J700))</f>
        <v>Aboriginal languages</v>
      </c>
      <c r="K701" t="str">
        <f>IF($G701&lt;=4,"",IF($G701&lt;=6,TRIM($E701),K700))</f>
        <v>Algonquian languages</v>
      </c>
      <c r="L701" t="str">
        <f>IF($G701&lt;=6,"",IF($G701&lt;=8,TRIM($E701),L700))</f>
        <v>Algonquian languages; n.i.e.</v>
      </c>
      <c r="M701" t="str">
        <f>IF($G701&lt;=8,"",IF($G701&lt;=10,TRIM($E701),M700))</f>
        <v/>
      </c>
      <c r="N701" t="str">
        <f>IF($G701&lt;=10,"",IF($G701&lt;=12,TRIM($E701),N700))</f>
        <v/>
      </c>
      <c r="O701" t="str">
        <f>IF($G701&lt;=12,"",IF($G701&lt;=14,TRIM($E701),O700))</f>
        <v/>
      </c>
      <c r="Q701" t="str">
        <f t="shared" si="31"/>
        <v>Total - Knowledge of languages for the population in private households - 25% sample data|Non-official languages|Aboriginal languages|Algonquian languages|Algonquian languages; n.i.e.</v>
      </c>
      <c r="R701" t="str">
        <f t="shared" si="32"/>
        <v>Total - Knowledge of languages for the population in private households - 25% sample data|Non-official languages|Aboriginal languages|Algonquian languages|Algonquian languages; n.i.e.</v>
      </c>
      <c r="S701" t="str">
        <f t="shared" si="30"/>
        <v>'Total - Knowledge of languages for the population in private households - 25% sample data|Non-official languages|Aboriginal languages|Algonquian languages|Algonquian languages; n.i.e.',</v>
      </c>
    </row>
    <row r="702" spans="1:19" hidden="1" x14ac:dyDescent="0.35">
      <c r="A702">
        <v>707</v>
      </c>
      <c r="B702" t="s">
        <v>283</v>
      </c>
      <c r="C702" t="s">
        <v>382</v>
      </c>
      <c r="D702" t="s">
        <v>154</v>
      </c>
      <c r="E702" t="s">
        <v>615</v>
      </c>
      <c r="G702">
        <f>LEN(E702)-LEN(TRIM(E702))</f>
        <v>6</v>
      </c>
      <c r="H702" t="str">
        <f>IF(G702=0,E702,H701)</f>
        <v>Total - Knowledge of languages for the population in private households - 25% sample data</v>
      </c>
      <c r="I702" t="str">
        <f>IF(G702=0,"",IF(G702&lt;=2,TRIM(E702),I701))</f>
        <v>Non-official languages</v>
      </c>
      <c r="J702" t="str">
        <f>IF($G702&lt;=2,"",IF($G702&lt;=4,TRIM($E702),J701))</f>
        <v>Aboriginal languages</v>
      </c>
      <c r="K702" t="str">
        <f>IF($G702&lt;=4,"",IF($G702&lt;=6,TRIM($E702),K701))</f>
        <v>Athabaskan languages</v>
      </c>
      <c r="L702" t="str">
        <f>IF($G702&lt;=6,"",IF($G702&lt;=8,TRIM($E702),L701))</f>
        <v/>
      </c>
      <c r="M702" t="str">
        <f>IF($G702&lt;=8,"",IF($G702&lt;=10,TRIM($E702),M701))</f>
        <v/>
      </c>
      <c r="N702" t="str">
        <f>IF($G702&lt;=10,"",IF($G702&lt;=12,TRIM($E702),N701))</f>
        <v/>
      </c>
      <c r="O702" t="str">
        <f>IF($G702&lt;=12,"",IF($G702&lt;=14,TRIM($E702),O701))</f>
        <v/>
      </c>
      <c r="Q702" t="str">
        <f t="shared" si="31"/>
        <v>Total - Knowledge of languages for the population in private households - 25% sample data|Non-official languages|Aboriginal languages|Athabaskan languages|</v>
      </c>
      <c r="R702" t="str">
        <f t="shared" si="32"/>
        <v>Total - Knowledge of languages for the population in private households - 25% sample data|Non-official languages|Aboriginal languages|Athabaskan languages</v>
      </c>
      <c r="S702" t="str">
        <f t="shared" si="30"/>
        <v>'Total - Knowledge of languages for the population in private households - 25% sample data|Non-official languages|Aboriginal languages|Athabaskan languages',</v>
      </c>
    </row>
    <row r="703" spans="1:19" hidden="1" x14ac:dyDescent="0.35">
      <c r="A703">
        <v>708</v>
      </c>
      <c r="B703" t="s">
        <v>283</v>
      </c>
      <c r="C703" t="s">
        <v>382</v>
      </c>
      <c r="D703" t="s">
        <v>154</v>
      </c>
      <c r="E703" t="s">
        <v>616</v>
      </c>
      <c r="G703">
        <f>LEN(E703)-LEN(TRIM(E703))</f>
        <v>8</v>
      </c>
      <c r="H703" t="str">
        <f>IF(G703=0,E703,H702)</f>
        <v>Total - Knowledge of languages for the population in private households - 25% sample data</v>
      </c>
      <c r="I703" t="str">
        <f>IF(G703=0,"",IF(G703&lt;=2,TRIM(E703),I702))</f>
        <v>Non-official languages</v>
      </c>
      <c r="J703" t="str">
        <f>IF($G703&lt;=2,"",IF($G703&lt;=4,TRIM($E703),J702))</f>
        <v>Aboriginal languages</v>
      </c>
      <c r="K703" t="str">
        <f>IF($G703&lt;=4,"",IF($G703&lt;=6,TRIM($E703),K702))</f>
        <v>Athabaskan languages</v>
      </c>
      <c r="L703" t="str">
        <f>IF($G703&lt;=6,"",IF($G703&lt;=8,TRIM($E703),L702))</f>
        <v>Northern Athabaskan languages</v>
      </c>
      <c r="M703" t="str">
        <f>IF($G703&lt;=8,"",IF($G703&lt;=10,TRIM($E703),M702))</f>
        <v/>
      </c>
      <c r="N703" t="str">
        <f>IF($G703&lt;=10,"",IF($G703&lt;=12,TRIM($E703),N702))</f>
        <v/>
      </c>
      <c r="O703" t="str">
        <f>IF($G703&lt;=12,"",IF($G703&lt;=14,TRIM($E703),O702))</f>
        <v/>
      </c>
      <c r="Q703" t="str">
        <f t="shared" si="31"/>
        <v>Total - Knowledge of languages for the population in private households - 25% sample data|Non-official languages|Aboriginal languages|Athabaskan languages|Northern Athabaskan languages</v>
      </c>
      <c r="R703" t="str">
        <f t="shared" si="32"/>
        <v>Total - Knowledge of languages for the population in private households - 25% sample data|Non-official languages|Aboriginal languages|Athabaskan languages|Northern Athabaskan languages</v>
      </c>
      <c r="S703" t="str">
        <f t="shared" si="30"/>
        <v>'Total - Knowledge of languages for the population in private households - 25% sample data|Non-official languages|Aboriginal languages|Athabaskan languages|Northern Athabaskan languages',</v>
      </c>
    </row>
    <row r="704" spans="1:19" hidden="1" x14ac:dyDescent="0.35">
      <c r="A704">
        <v>709</v>
      </c>
      <c r="B704" t="s">
        <v>283</v>
      </c>
      <c r="C704" t="s">
        <v>382</v>
      </c>
      <c r="D704" t="s">
        <v>154</v>
      </c>
      <c r="E704" t="s">
        <v>617</v>
      </c>
      <c r="G704">
        <f>LEN(E704)-LEN(TRIM(E704))</f>
        <v>10</v>
      </c>
      <c r="H704" t="str">
        <f>IF(G704=0,E704,H703)</f>
        <v>Total - Knowledge of languages for the population in private households - 25% sample data</v>
      </c>
      <c r="I704" t="str">
        <f>IF(G704=0,"",IF(G704&lt;=2,TRIM(E704),I703))</f>
        <v>Non-official languages</v>
      </c>
      <c r="J704" t="str">
        <f>IF($G704&lt;=2,"",IF($G704&lt;=4,TRIM($E704),J703))</f>
        <v>Aboriginal languages</v>
      </c>
      <c r="K704" t="str">
        <f>IF($G704&lt;=4,"",IF($G704&lt;=6,TRIM($E704),K703))</f>
        <v>Athabaskan languages</v>
      </c>
      <c r="L704" t="str">
        <f>IF($G704&lt;=6,"",IF($G704&lt;=8,TRIM($E704),L703))</f>
        <v>Northern Athabaskan languages</v>
      </c>
      <c r="M704" t="str">
        <f>IF($G704&lt;=8,"",IF($G704&lt;=10,TRIM($E704),M703))</f>
        <v>Babine (Wetsuwet'en)</v>
      </c>
      <c r="N704" t="str">
        <f>IF($G704&lt;=10,"",IF($G704&lt;=12,TRIM($E704),N703))</f>
        <v/>
      </c>
      <c r="O704" t="str">
        <f>IF($G704&lt;=12,"",IF($G704&lt;=14,TRIM($E704),O703))</f>
        <v/>
      </c>
      <c r="Q704" t="str">
        <f t="shared" si="31"/>
        <v>Total - Knowledge of languages for the population in private households - 25% sample data|Non-official languages|Aboriginal languages|Athabaskan languages|Northern Athabaskan languages|Babine (Wetsuweten)|</v>
      </c>
      <c r="R704" t="str">
        <f t="shared" si="32"/>
        <v>Total - Knowledge of languages for the population in private households - 25% sample data|Non-official languages|Aboriginal languages|Athabaskan languages|Northern Athabaskan languages|Babine (Wetsuweten)</v>
      </c>
      <c r="S704" t="str">
        <f t="shared" si="30"/>
        <v>'Total - Knowledge of languages for the population in private households - 25% sample data|Non-official languages|Aboriginal languages|Athabaskan languages|Northern Athabaskan languages|Babine (Wetsuweten)',</v>
      </c>
    </row>
    <row r="705" spans="1:19" hidden="1" x14ac:dyDescent="0.35">
      <c r="A705">
        <v>710</v>
      </c>
      <c r="B705" t="s">
        <v>283</v>
      </c>
      <c r="C705" t="s">
        <v>382</v>
      </c>
      <c r="D705" t="s">
        <v>154</v>
      </c>
      <c r="E705" t="s">
        <v>618</v>
      </c>
      <c r="G705">
        <f>LEN(E705)-LEN(TRIM(E705))</f>
        <v>10</v>
      </c>
      <c r="H705" t="str">
        <f>IF(G705=0,E705,H704)</f>
        <v>Total - Knowledge of languages for the population in private households - 25% sample data</v>
      </c>
      <c r="I705" t="str">
        <f>IF(G705=0,"",IF(G705&lt;=2,TRIM(E705),I704))</f>
        <v>Non-official languages</v>
      </c>
      <c r="J705" t="str">
        <f>IF($G705&lt;=2,"",IF($G705&lt;=4,TRIM($E705),J704))</f>
        <v>Aboriginal languages</v>
      </c>
      <c r="K705" t="str">
        <f>IF($G705&lt;=4,"",IF($G705&lt;=6,TRIM($E705),K704))</f>
        <v>Athabaskan languages</v>
      </c>
      <c r="L705" t="str">
        <f>IF($G705&lt;=6,"",IF($G705&lt;=8,TRIM($E705),L704))</f>
        <v>Northern Athabaskan languages</v>
      </c>
      <c r="M705" t="str">
        <f>IF($G705&lt;=8,"",IF($G705&lt;=10,TRIM($E705),M704))</f>
        <v>Beaver</v>
      </c>
      <c r="N705" t="str">
        <f>IF($G705&lt;=10,"",IF($G705&lt;=12,TRIM($E705),N704))</f>
        <v/>
      </c>
      <c r="O705" t="str">
        <f>IF($G705&lt;=12,"",IF($G705&lt;=14,TRIM($E705),O704))</f>
        <v/>
      </c>
      <c r="Q705" t="str">
        <f t="shared" si="31"/>
        <v>Total - Knowledge of languages for the population in private households - 25% sample data|Non-official languages|Aboriginal languages|Athabaskan languages|Northern Athabaskan languages|Beaver|</v>
      </c>
      <c r="R705" t="str">
        <f t="shared" si="32"/>
        <v>Total - Knowledge of languages for the population in private households - 25% sample data|Non-official languages|Aboriginal languages|Athabaskan languages|Northern Athabaskan languages|Beaver</v>
      </c>
      <c r="S705" t="str">
        <f t="shared" si="30"/>
        <v>'Total - Knowledge of languages for the population in private households - 25% sample data|Non-official languages|Aboriginal languages|Athabaskan languages|Northern Athabaskan languages|Beaver',</v>
      </c>
    </row>
    <row r="706" spans="1:19" hidden="1" x14ac:dyDescent="0.35">
      <c r="A706">
        <v>711</v>
      </c>
      <c r="B706" t="s">
        <v>283</v>
      </c>
      <c r="C706" t="s">
        <v>382</v>
      </c>
      <c r="D706" t="s">
        <v>154</v>
      </c>
      <c r="E706" t="s">
        <v>619</v>
      </c>
      <c r="G706">
        <f>LEN(E706)-LEN(TRIM(E706))</f>
        <v>10</v>
      </c>
      <c r="H706" t="str">
        <f>IF(G706=0,E706,H705)</f>
        <v>Total - Knowledge of languages for the population in private households - 25% sample data</v>
      </c>
      <c r="I706" t="str">
        <f>IF(G706=0,"",IF(G706&lt;=2,TRIM(E706),I705))</f>
        <v>Non-official languages</v>
      </c>
      <c r="J706" t="str">
        <f>IF($G706&lt;=2,"",IF($G706&lt;=4,TRIM($E706),J705))</f>
        <v>Aboriginal languages</v>
      </c>
      <c r="K706" t="str">
        <f>IF($G706&lt;=4,"",IF($G706&lt;=6,TRIM($E706),K705))</f>
        <v>Athabaskan languages</v>
      </c>
      <c r="L706" t="str">
        <f>IF($G706&lt;=6,"",IF($G706&lt;=8,TRIM($E706),L705))</f>
        <v>Northern Athabaskan languages</v>
      </c>
      <c r="M706" t="str">
        <f>IF($G706&lt;=8,"",IF($G706&lt;=10,TRIM($E706),M705))</f>
        <v>Carrier</v>
      </c>
      <c r="N706" t="str">
        <f>IF($G706&lt;=10,"",IF($G706&lt;=12,TRIM($E706),N705))</f>
        <v/>
      </c>
      <c r="O706" t="str">
        <f>IF($G706&lt;=12,"",IF($G706&lt;=14,TRIM($E706),O705))</f>
        <v/>
      </c>
      <c r="Q706" t="str">
        <f t="shared" si="31"/>
        <v>Total - Knowledge of languages for the population in private households - 25% sample data|Non-official languages|Aboriginal languages|Athabaskan languages|Northern Athabaskan languages|Carrier|</v>
      </c>
      <c r="R706" t="str">
        <f t="shared" si="32"/>
        <v>Total - Knowledge of languages for the population in private households - 25% sample data|Non-official languages|Aboriginal languages|Athabaskan languages|Northern Athabaskan languages|Carrier</v>
      </c>
      <c r="S706" t="str">
        <f t="shared" si="30"/>
        <v>'Total - Knowledge of languages for the population in private households - 25% sample data|Non-official languages|Aboriginal languages|Athabaskan languages|Northern Athabaskan languages|Carrier',</v>
      </c>
    </row>
    <row r="707" spans="1:19" hidden="1" x14ac:dyDescent="0.35">
      <c r="A707">
        <v>712</v>
      </c>
      <c r="B707" t="s">
        <v>283</v>
      </c>
      <c r="C707" t="s">
        <v>382</v>
      </c>
      <c r="D707" t="s">
        <v>154</v>
      </c>
      <c r="E707" t="s">
        <v>620</v>
      </c>
      <c r="G707">
        <f>LEN(E707)-LEN(TRIM(E707))</f>
        <v>10</v>
      </c>
      <c r="H707" t="str">
        <f>IF(G707=0,E707,H706)</f>
        <v>Total - Knowledge of languages for the population in private households - 25% sample data</v>
      </c>
      <c r="I707" t="str">
        <f>IF(G707=0,"",IF(G707&lt;=2,TRIM(E707),I706))</f>
        <v>Non-official languages</v>
      </c>
      <c r="J707" t="str">
        <f>IF($G707&lt;=2,"",IF($G707&lt;=4,TRIM($E707),J706))</f>
        <v>Aboriginal languages</v>
      </c>
      <c r="K707" t="str">
        <f>IF($G707&lt;=4,"",IF($G707&lt;=6,TRIM($E707),K706))</f>
        <v>Athabaskan languages</v>
      </c>
      <c r="L707" t="str">
        <f>IF($G707&lt;=6,"",IF($G707&lt;=8,TRIM($E707),L706))</f>
        <v>Northern Athabaskan languages</v>
      </c>
      <c r="M707" t="str">
        <f>IF($G707&lt;=8,"",IF($G707&lt;=10,TRIM($E707),M706))</f>
        <v>Chilcotin</v>
      </c>
      <c r="N707" t="str">
        <f>IF($G707&lt;=10,"",IF($G707&lt;=12,TRIM($E707),N706))</f>
        <v/>
      </c>
      <c r="O707" t="str">
        <f>IF($G707&lt;=12,"",IF($G707&lt;=14,TRIM($E707),O706))</f>
        <v/>
      </c>
      <c r="Q707" t="str">
        <f t="shared" si="31"/>
        <v>Total - Knowledge of languages for the population in private households - 25% sample data|Non-official languages|Aboriginal languages|Athabaskan languages|Northern Athabaskan languages|Chilcotin|</v>
      </c>
      <c r="R707" t="str">
        <f t="shared" si="32"/>
        <v>Total - Knowledge of languages for the population in private households - 25% sample data|Non-official languages|Aboriginal languages|Athabaskan languages|Northern Athabaskan languages|Chilcotin</v>
      </c>
      <c r="S707" t="str">
        <f t="shared" si="30"/>
        <v>'Total - Knowledge of languages for the population in private households - 25% sample data|Non-official languages|Aboriginal languages|Athabaskan languages|Northern Athabaskan languages|Chilcotin',</v>
      </c>
    </row>
    <row r="708" spans="1:19" hidden="1" x14ac:dyDescent="0.35">
      <c r="A708">
        <v>713</v>
      </c>
      <c r="B708" t="s">
        <v>283</v>
      </c>
      <c r="C708" t="s">
        <v>382</v>
      </c>
      <c r="D708" t="s">
        <v>154</v>
      </c>
      <c r="E708" t="s">
        <v>621</v>
      </c>
      <c r="G708">
        <f>LEN(E708)-LEN(TRIM(E708))</f>
        <v>10</v>
      </c>
      <c r="H708" t="str">
        <f>IF(G708=0,E708,H707)</f>
        <v>Total - Knowledge of languages for the population in private households - 25% sample data</v>
      </c>
      <c r="I708" t="str">
        <f>IF(G708=0,"",IF(G708&lt;=2,TRIM(E708),I707))</f>
        <v>Non-official languages</v>
      </c>
      <c r="J708" t="str">
        <f>IF($G708&lt;=2,"",IF($G708&lt;=4,TRIM($E708),J707))</f>
        <v>Aboriginal languages</v>
      </c>
      <c r="K708" t="str">
        <f>IF($G708&lt;=4,"",IF($G708&lt;=6,TRIM($E708),K707))</f>
        <v>Athabaskan languages</v>
      </c>
      <c r="L708" t="str">
        <f>IF($G708&lt;=6,"",IF($G708&lt;=8,TRIM($E708),L707))</f>
        <v>Northern Athabaskan languages</v>
      </c>
      <c r="M708" t="str">
        <f>IF($G708&lt;=8,"",IF($G708&lt;=10,TRIM($E708),M707))</f>
        <v>Dene</v>
      </c>
      <c r="N708" t="str">
        <f>IF($G708&lt;=10,"",IF($G708&lt;=12,TRIM($E708),N707))</f>
        <v/>
      </c>
      <c r="O708" t="str">
        <f>IF($G708&lt;=12,"",IF($G708&lt;=14,TRIM($E708),O707))</f>
        <v/>
      </c>
      <c r="Q708" t="str">
        <f t="shared" si="31"/>
        <v>Total - Knowledge of languages for the population in private households - 25% sample data|Non-official languages|Aboriginal languages|Athabaskan languages|Northern Athabaskan languages|Dene|</v>
      </c>
      <c r="R708" t="str">
        <f t="shared" si="32"/>
        <v>Total - Knowledge of languages for the population in private households - 25% sample data|Non-official languages|Aboriginal languages|Athabaskan languages|Northern Athabaskan languages|Dene</v>
      </c>
      <c r="S708" t="str">
        <f t="shared" ref="S708:S771" si="33">"'"&amp;R708&amp;"',"</f>
        <v>'Total - Knowledge of languages for the population in private households - 25% sample data|Non-official languages|Aboriginal languages|Athabaskan languages|Northern Athabaskan languages|Dene',</v>
      </c>
    </row>
    <row r="709" spans="1:19" hidden="1" x14ac:dyDescent="0.35">
      <c r="A709">
        <v>714</v>
      </c>
      <c r="B709" t="s">
        <v>283</v>
      </c>
      <c r="C709" t="s">
        <v>382</v>
      </c>
      <c r="D709" t="s">
        <v>154</v>
      </c>
      <c r="E709" t="s">
        <v>622</v>
      </c>
      <c r="G709">
        <f>LEN(E709)-LEN(TRIM(E709))</f>
        <v>10</v>
      </c>
      <c r="H709" t="str">
        <f>IF(G709=0,E709,H708)</f>
        <v>Total - Knowledge of languages for the population in private households - 25% sample data</v>
      </c>
      <c r="I709" t="str">
        <f>IF(G709=0,"",IF(G709&lt;=2,TRIM(E709),I708))</f>
        <v>Non-official languages</v>
      </c>
      <c r="J709" t="str">
        <f>IF($G709&lt;=2,"",IF($G709&lt;=4,TRIM($E709),J708))</f>
        <v>Aboriginal languages</v>
      </c>
      <c r="K709" t="str">
        <f>IF($G709&lt;=4,"",IF($G709&lt;=6,TRIM($E709),K708))</f>
        <v>Athabaskan languages</v>
      </c>
      <c r="L709" t="str">
        <f>IF($G709&lt;=6,"",IF($G709&lt;=8,TRIM($E709),L708))</f>
        <v>Northern Athabaskan languages</v>
      </c>
      <c r="M709" t="str">
        <f>IF($G709&lt;=8,"",IF($G709&lt;=10,TRIM($E709),M708))</f>
        <v>Dogrib (Tlicho)</v>
      </c>
      <c r="N709" t="str">
        <f>IF($G709&lt;=10,"",IF($G709&lt;=12,TRIM($E709),N708))</f>
        <v/>
      </c>
      <c r="O709" t="str">
        <f>IF($G709&lt;=12,"",IF($G709&lt;=14,TRIM($E709),O708))</f>
        <v/>
      </c>
      <c r="Q709" t="str">
        <f t="shared" ref="Q709:Q772" si="34">SUBSTITUTE(SUBSTITUTE(H709&amp;"|"&amp;I709&amp;"|"&amp;J709&amp;"|"&amp;K709&amp;"|"&amp;L709&amp;"|"&amp;M709&amp;"|"&amp;N709&amp;"|"&amp;O709&amp;"|","||",""),"'","")</f>
        <v>Total - Knowledge of languages for the population in private households - 25% sample data|Non-official languages|Aboriginal languages|Athabaskan languages|Northern Athabaskan languages|Dogrib (Tlicho)|</v>
      </c>
      <c r="R709" t="str">
        <f t="shared" ref="R709:R772" si="35">IF(RIGHT(Q709,1)="|",LEFT(Q709,LEN(Q709)-1),Q709)</f>
        <v>Total - Knowledge of languages for the population in private households - 25% sample data|Non-official languages|Aboriginal languages|Athabaskan languages|Northern Athabaskan languages|Dogrib (Tlicho)</v>
      </c>
      <c r="S709" t="str">
        <f t="shared" si="33"/>
        <v>'Total - Knowledge of languages for the population in private households - 25% sample data|Non-official languages|Aboriginal languages|Athabaskan languages|Northern Athabaskan languages|Dogrib (Tlicho)',</v>
      </c>
    </row>
    <row r="710" spans="1:19" hidden="1" x14ac:dyDescent="0.35">
      <c r="A710">
        <v>715</v>
      </c>
      <c r="B710" t="s">
        <v>283</v>
      </c>
      <c r="C710" t="s">
        <v>382</v>
      </c>
      <c r="D710" t="s">
        <v>154</v>
      </c>
      <c r="E710" t="s">
        <v>623</v>
      </c>
      <c r="G710">
        <f>LEN(E710)-LEN(TRIM(E710))</f>
        <v>10</v>
      </c>
      <c r="H710" t="str">
        <f>IF(G710=0,E710,H709)</f>
        <v>Total - Knowledge of languages for the population in private households - 25% sample data</v>
      </c>
      <c r="I710" t="str">
        <f>IF(G710=0,"",IF(G710&lt;=2,TRIM(E710),I709))</f>
        <v>Non-official languages</v>
      </c>
      <c r="J710" t="str">
        <f>IF($G710&lt;=2,"",IF($G710&lt;=4,TRIM($E710),J709))</f>
        <v>Aboriginal languages</v>
      </c>
      <c r="K710" t="str">
        <f>IF($G710&lt;=4,"",IF($G710&lt;=6,TRIM($E710),K709))</f>
        <v>Athabaskan languages</v>
      </c>
      <c r="L710" t="str">
        <f>IF($G710&lt;=6,"",IF($G710&lt;=8,TRIM($E710),L709))</f>
        <v>Northern Athabaskan languages</v>
      </c>
      <c r="M710" t="str">
        <f>IF($G710&lt;=8,"",IF($G710&lt;=10,TRIM($E710),M709))</f>
        <v>Gwich'in</v>
      </c>
      <c r="N710" t="str">
        <f>IF($G710&lt;=10,"",IF($G710&lt;=12,TRIM($E710),N709))</f>
        <v/>
      </c>
      <c r="O710" t="str">
        <f>IF($G710&lt;=12,"",IF($G710&lt;=14,TRIM($E710),O709))</f>
        <v/>
      </c>
      <c r="Q710" t="str">
        <f t="shared" si="34"/>
        <v>Total - Knowledge of languages for the population in private households - 25% sample data|Non-official languages|Aboriginal languages|Athabaskan languages|Northern Athabaskan languages|Gwichin|</v>
      </c>
      <c r="R710" t="str">
        <f t="shared" si="35"/>
        <v>Total - Knowledge of languages for the population in private households - 25% sample data|Non-official languages|Aboriginal languages|Athabaskan languages|Northern Athabaskan languages|Gwichin</v>
      </c>
      <c r="S710" t="str">
        <f t="shared" si="33"/>
        <v>'Total - Knowledge of languages for the population in private households - 25% sample data|Non-official languages|Aboriginal languages|Athabaskan languages|Northern Athabaskan languages|Gwichin',</v>
      </c>
    </row>
    <row r="711" spans="1:19" hidden="1" x14ac:dyDescent="0.35">
      <c r="A711">
        <v>716</v>
      </c>
      <c r="B711" t="s">
        <v>283</v>
      </c>
      <c r="C711" t="s">
        <v>382</v>
      </c>
      <c r="D711" t="s">
        <v>154</v>
      </c>
      <c r="E711" t="s">
        <v>624</v>
      </c>
      <c r="G711">
        <f>LEN(E711)-LEN(TRIM(E711))</f>
        <v>10</v>
      </c>
      <c r="H711" t="str">
        <f>IF(G711=0,E711,H710)</f>
        <v>Total - Knowledge of languages for the population in private households - 25% sample data</v>
      </c>
      <c r="I711" t="str">
        <f>IF(G711=0,"",IF(G711&lt;=2,TRIM(E711),I710))</f>
        <v>Non-official languages</v>
      </c>
      <c r="J711" t="str">
        <f>IF($G711&lt;=2,"",IF($G711&lt;=4,TRIM($E711),J710))</f>
        <v>Aboriginal languages</v>
      </c>
      <c r="K711" t="str">
        <f>IF($G711&lt;=4,"",IF($G711&lt;=6,TRIM($E711),K710))</f>
        <v>Athabaskan languages</v>
      </c>
      <c r="L711" t="str">
        <f>IF($G711&lt;=6,"",IF($G711&lt;=8,TRIM($E711),L710))</f>
        <v>Northern Athabaskan languages</v>
      </c>
      <c r="M711" t="str">
        <f>IF($G711&lt;=8,"",IF($G711&lt;=10,TRIM($E711),M710))</f>
        <v>Sarsi (Sarcee)</v>
      </c>
      <c r="N711" t="str">
        <f>IF($G711&lt;=10,"",IF($G711&lt;=12,TRIM($E711),N710))</f>
        <v/>
      </c>
      <c r="O711" t="str">
        <f>IF($G711&lt;=12,"",IF($G711&lt;=14,TRIM($E711),O710))</f>
        <v/>
      </c>
      <c r="Q711" t="str">
        <f t="shared" si="34"/>
        <v>Total - Knowledge of languages for the population in private households - 25% sample data|Non-official languages|Aboriginal languages|Athabaskan languages|Northern Athabaskan languages|Sarsi (Sarcee)|</v>
      </c>
      <c r="R711" t="str">
        <f t="shared" si="35"/>
        <v>Total - Knowledge of languages for the population in private households - 25% sample data|Non-official languages|Aboriginal languages|Athabaskan languages|Northern Athabaskan languages|Sarsi (Sarcee)</v>
      </c>
      <c r="S711" t="str">
        <f t="shared" si="33"/>
        <v>'Total - Knowledge of languages for the population in private households - 25% sample data|Non-official languages|Aboriginal languages|Athabaskan languages|Northern Athabaskan languages|Sarsi (Sarcee)',</v>
      </c>
    </row>
    <row r="712" spans="1:19" hidden="1" x14ac:dyDescent="0.35">
      <c r="A712">
        <v>717</v>
      </c>
      <c r="B712" t="s">
        <v>283</v>
      </c>
      <c r="C712" t="s">
        <v>382</v>
      </c>
      <c r="D712" t="s">
        <v>154</v>
      </c>
      <c r="E712" t="s">
        <v>625</v>
      </c>
      <c r="G712">
        <f>LEN(E712)-LEN(TRIM(E712))</f>
        <v>10</v>
      </c>
      <c r="H712" t="str">
        <f>IF(G712=0,E712,H711)</f>
        <v>Total - Knowledge of languages for the population in private households - 25% sample data</v>
      </c>
      <c r="I712" t="str">
        <f>IF(G712=0,"",IF(G712&lt;=2,TRIM(E712),I711))</f>
        <v>Non-official languages</v>
      </c>
      <c r="J712" t="str">
        <f>IF($G712&lt;=2,"",IF($G712&lt;=4,TRIM($E712),J711))</f>
        <v>Aboriginal languages</v>
      </c>
      <c r="K712" t="str">
        <f>IF($G712&lt;=4,"",IF($G712&lt;=6,TRIM($E712),K711))</f>
        <v>Athabaskan languages</v>
      </c>
      <c r="L712" t="str">
        <f>IF($G712&lt;=6,"",IF($G712&lt;=8,TRIM($E712),L711))</f>
        <v>Northern Athabaskan languages</v>
      </c>
      <c r="M712" t="str">
        <f>IF($G712&lt;=8,"",IF($G712&lt;=10,TRIM($E712),M711))</f>
        <v>Sekani</v>
      </c>
      <c r="N712" t="str">
        <f>IF($G712&lt;=10,"",IF($G712&lt;=12,TRIM($E712),N711))</f>
        <v/>
      </c>
      <c r="O712" t="str">
        <f>IF($G712&lt;=12,"",IF($G712&lt;=14,TRIM($E712),O711))</f>
        <v/>
      </c>
      <c r="Q712" t="str">
        <f t="shared" si="34"/>
        <v>Total - Knowledge of languages for the population in private households - 25% sample data|Non-official languages|Aboriginal languages|Athabaskan languages|Northern Athabaskan languages|Sekani|</v>
      </c>
      <c r="R712" t="str">
        <f t="shared" si="35"/>
        <v>Total - Knowledge of languages for the population in private households - 25% sample data|Non-official languages|Aboriginal languages|Athabaskan languages|Northern Athabaskan languages|Sekani</v>
      </c>
      <c r="S712" t="str">
        <f t="shared" si="33"/>
        <v>'Total - Knowledge of languages for the population in private households - 25% sample data|Non-official languages|Aboriginal languages|Athabaskan languages|Northern Athabaskan languages|Sekani',</v>
      </c>
    </row>
    <row r="713" spans="1:19" hidden="1" x14ac:dyDescent="0.35">
      <c r="A713">
        <v>718</v>
      </c>
      <c r="B713" t="s">
        <v>283</v>
      </c>
      <c r="C713" t="s">
        <v>382</v>
      </c>
      <c r="D713" t="s">
        <v>154</v>
      </c>
      <c r="E713" t="s">
        <v>626</v>
      </c>
      <c r="G713">
        <f>LEN(E713)-LEN(TRIM(E713))</f>
        <v>10</v>
      </c>
      <c r="H713" t="str">
        <f>IF(G713=0,E713,H712)</f>
        <v>Total - Knowledge of languages for the population in private households - 25% sample data</v>
      </c>
      <c r="I713" t="str">
        <f>IF(G713=0,"",IF(G713&lt;=2,TRIM(E713),I712))</f>
        <v>Non-official languages</v>
      </c>
      <c r="J713" t="str">
        <f>IF($G713&lt;=2,"",IF($G713&lt;=4,TRIM($E713),J712))</f>
        <v>Aboriginal languages</v>
      </c>
      <c r="K713" t="str">
        <f>IF($G713&lt;=4,"",IF($G713&lt;=6,TRIM($E713),K712))</f>
        <v>Athabaskan languages</v>
      </c>
      <c r="L713" t="str">
        <f>IF($G713&lt;=6,"",IF($G713&lt;=8,TRIM($E713),L712))</f>
        <v>Northern Athabaskan languages</v>
      </c>
      <c r="M713" t="str">
        <f>IF($G713&lt;=8,"",IF($G713&lt;=10,TRIM($E713),M712))</f>
        <v>Slavey-Hare languages</v>
      </c>
      <c r="N713" t="str">
        <f>IF($G713&lt;=10,"",IF($G713&lt;=12,TRIM($E713),N712))</f>
        <v/>
      </c>
      <c r="O713" t="str">
        <f>IF($G713&lt;=12,"",IF($G713&lt;=14,TRIM($E713),O712))</f>
        <v/>
      </c>
      <c r="Q713" t="str">
        <f t="shared" si="34"/>
        <v>Total - Knowledge of languages for the population in private households - 25% sample data|Non-official languages|Aboriginal languages|Athabaskan languages|Northern Athabaskan languages|Slavey-Hare languages|</v>
      </c>
      <c r="R713" t="str">
        <f t="shared" si="35"/>
        <v>Total - Knowledge of languages for the population in private households - 25% sample data|Non-official languages|Aboriginal languages|Athabaskan languages|Northern Athabaskan languages|Slavey-Hare languages</v>
      </c>
      <c r="S713" t="str">
        <f t="shared" si="33"/>
        <v>'Total - Knowledge of languages for the population in private households - 25% sample data|Non-official languages|Aboriginal languages|Athabaskan languages|Northern Athabaskan languages|Slavey-Hare languages',</v>
      </c>
    </row>
    <row r="714" spans="1:19" hidden="1" x14ac:dyDescent="0.35">
      <c r="A714">
        <v>719</v>
      </c>
      <c r="B714" t="s">
        <v>283</v>
      </c>
      <c r="C714" t="s">
        <v>382</v>
      </c>
      <c r="D714" t="s">
        <v>154</v>
      </c>
      <c r="E714" t="s">
        <v>627</v>
      </c>
      <c r="G714">
        <f>LEN(E714)-LEN(TRIM(E714))</f>
        <v>12</v>
      </c>
      <c r="H714" t="str">
        <f>IF(G714=0,E714,H713)</f>
        <v>Total - Knowledge of languages for the population in private households - 25% sample data</v>
      </c>
      <c r="I714" t="str">
        <f>IF(G714=0,"",IF(G714&lt;=2,TRIM(E714),I713))</f>
        <v>Non-official languages</v>
      </c>
      <c r="J714" t="str">
        <f>IF($G714&lt;=2,"",IF($G714&lt;=4,TRIM($E714),J713))</f>
        <v>Aboriginal languages</v>
      </c>
      <c r="K714" t="str">
        <f>IF($G714&lt;=4,"",IF($G714&lt;=6,TRIM($E714),K713))</f>
        <v>Athabaskan languages</v>
      </c>
      <c r="L714" t="str">
        <f>IF($G714&lt;=6,"",IF($G714&lt;=8,TRIM($E714),L713))</f>
        <v>Northern Athabaskan languages</v>
      </c>
      <c r="M714" t="str">
        <f>IF($G714&lt;=8,"",IF($G714&lt;=10,TRIM($E714),M713))</f>
        <v>Slavey-Hare languages</v>
      </c>
      <c r="N714" t="str">
        <f>IF($G714&lt;=10,"",IF($G714&lt;=12,TRIM($E714),N713))</f>
        <v>North Slavey (Hare)</v>
      </c>
      <c r="O714" t="str">
        <f>IF($G714&lt;=12,"",IF($G714&lt;=14,TRIM($E714),O713))</f>
        <v/>
      </c>
      <c r="Q714" t="str">
        <f t="shared" si="34"/>
        <v>Total - Knowledge of languages for the population in private households - 25% sample data|Non-official languages|Aboriginal languages|Athabaskan languages|Northern Athabaskan languages|Slavey-Hare languages|North Slavey (Hare)</v>
      </c>
      <c r="R714" t="str">
        <f t="shared" si="35"/>
        <v>Total - Knowledge of languages for the population in private households - 25% sample data|Non-official languages|Aboriginal languages|Athabaskan languages|Northern Athabaskan languages|Slavey-Hare languages|North Slavey (Hare)</v>
      </c>
      <c r="S714" t="str">
        <f t="shared" si="33"/>
        <v>'Total - Knowledge of languages for the population in private households - 25% sample data|Non-official languages|Aboriginal languages|Athabaskan languages|Northern Athabaskan languages|Slavey-Hare languages|North Slavey (Hare)',</v>
      </c>
    </row>
    <row r="715" spans="1:19" hidden="1" x14ac:dyDescent="0.35">
      <c r="A715">
        <v>720</v>
      </c>
      <c r="B715" t="s">
        <v>283</v>
      </c>
      <c r="C715" t="s">
        <v>382</v>
      </c>
      <c r="D715" t="s">
        <v>154</v>
      </c>
      <c r="E715" t="s">
        <v>628</v>
      </c>
      <c r="G715">
        <f>LEN(E715)-LEN(TRIM(E715))</f>
        <v>12</v>
      </c>
      <c r="H715" t="str">
        <f>IF(G715=0,E715,H714)</f>
        <v>Total - Knowledge of languages for the population in private households - 25% sample data</v>
      </c>
      <c r="I715" t="str">
        <f>IF(G715=0,"",IF(G715&lt;=2,TRIM(E715),I714))</f>
        <v>Non-official languages</v>
      </c>
      <c r="J715" t="str">
        <f>IF($G715&lt;=2,"",IF($G715&lt;=4,TRIM($E715),J714))</f>
        <v>Aboriginal languages</v>
      </c>
      <c r="K715" t="str">
        <f>IF($G715&lt;=4,"",IF($G715&lt;=6,TRIM($E715),K714))</f>
        <v>Athabaskan languages</v>
      </c>
      <c r="L715" t="str">
        <f>IF($G715&lt;=6,"",IF($G715&lt;=8,TRIM($E715),L714))</f>
        <v>Northern Athabaskan languages</v>
      </c>
      <c r="M715" t="str">
        <f>IF($G715&lt;=8,"",IF($G715&lt;=10,TRIM($E715),M714))</f>
        <v>Slavey-Hare languages</v>
      </c>
      <c r="N715" t="str">
        <f>IF($G715&lt;=10,"",IF($G715&lt;=12,TRIM($E715),N714))</f>
        <v>South Slavey</v>
      </c>
      <c r="O715" t="str">
        <f>IF($G715&lt;=12,"",IF($G715&lt;=14,TRIM($E715),O714))</f>
        <v/>
      </c>
      <c r="Q715" t="str">
        <f t="shared" si="34"/>
        <v>Total - Knowledge of languages for the population in private households - 25% sample data|Non-official languages|Aboriginal languages|Athabaskan languages|Northern Athabaskan languages|Slavey-Hare languages|South Slavey</v>
      </c>
      <c r="R715" t="str">
        <f t="shared" si="35"/>
        <v>Total - Knowledge of languages for the population in private households - 25% sample data|Non-official languages|Aboriginal languages|Athabaskan languages|Northern Athabaskan languages|Slavey-Hare languages|South Slavey</v>
      </c>
      <c r="S715" t="str">
        <f t="shared" si="33"/>
        <v>'Total - Knowledge of languages for the population in private households - 25% sample data|Non-official languages|Aboriginal languages|Athabaskan languages|Northern Athabaskan languages|Slavey-Hare languages|South Slavey',</v>
      </c>
    </row>
    <row r="716" spans="1:19" hidden="1" x14ac:dyDescent="0.35">
      <c r="A716">
        <v>721</v>
      </c>
      <c r="B716" t="s">
        <v>283</v>
      </c>
      <c r="C716" t="s">
        <v>382</v>
      </c>
      <c r="D716" t="s">
        <v>154</v>
      </c>
      <c r="E716" t="s">
        <v>629</v>
      </c>
      <c r="G716">
        <f>LEN(E716)-LEN(TRIM(E716))</f>
        <v>12</v>
      </c>
      <c r="H716" t="str">
        <f>IF(G716=0,E716,H715)</f>
        <v>Total - Knowledge of languages for the population in private households - 25% sample data</v>
      </c>
      <c r="I716" t="str">
        <f>IF(G716=0,"",IF(G716&lt;=2,TRIM(E716),I715))</f>
        <v>Non-official languages</v>
      </c>
      <c r="J716" t="str">
        <f>IF($G716&lt;=2,"",IF($G716&lt;=4,TRIM($E716),J715))</f>
        <v>Aboriginal languages</v>
      </c>
      <c r="K716" t="str">
        <f>IF($G716&lt;=4,"",IF($G716&lt;=6,TRIM($E716),K715))</f>
        <v>Athabaskan languages</v>
      </c>
      <c r="L716" t="str">
        <f>IF($G716&lt;=6,"",IF($G716&lt;=8,TRIM($E716),L715))</f>
        <v>Northern Athabaskan languages</v>
      </c>
      <c r="M716" t="str">
        <f>IF($G716&lt;=8,"",IF($G716&lt;=10,TRIM($E716),M715))</f>
        <v>Slavey-Hare languages</v>
      </c>
      <c r="N716" t="str">
        <f>IF($G716&lt;=10,"",IF($G716&lt;=12,TRIM($E716),N715))</f>
        <v>Slavey; n.o.s.</v>
      </c>
      <c r="O716" t="str">
        <f>IF($G716&lt;=12,"",IF($G716&lt;=14,TRIM($E716),O715))</f>
        <v/>
      </c>
      <c r="Q716" t="str">
        <f t="shared" si="34"/>
        <v>Total - Knowledge of languages for the population in private households - 25% sample data|Non-official languages|Aboriginal languages|Athabaskan languages|Northern Athabaskan languages|Slavey-Hare languages|Slavey; n.o.s.</v>
      </c>
      <c r="R716" t="str">
        <f t="shared" si="35"/>
        <v>Total - Knowledge of languages for the population in private households - 25% sample data|Non-official languages|Aboriginal languages|Athabaskan languages|Northern Athabaskan languages|Slavey-Hare languages|Slavey; n.o.s.</v>
      </c>
      <c r="S716" t="str">
        <f t="shared" si="33"/>
        <v>'Total - Knowledge of languages for the population in private households - 25% sample data|Non-official languages|Aboriginal languages|Athabaskan languages|Northern Athabaskan languages|Slavey-Hare languages|Slavey; n.o.s.',</v>
      </c>
    </row>
    <row r="717" spans="1:19" hidden="1" x14ac:dyDescent="0.35">
      <c r="A717">
        <v>722</v>
      </c>
      <c r="B717" t="s">
        <v>283</v>
      </c>
      <c r="C717" t="s">
        <v>382</v>
      </c>
      <c r="D717" t="s">
        <v>154</v>
      </c>
      <c r="E717" t="s">
        <v>630</v>
      </c>
      <c r="G717">
        <f>LEN(E717)-LEN(TRIM(E717))</f>
        <v>10</v>
      </c>
      <c r="H717" t="str">
        <f>IF(G717=0,E717,H716)</f>
        <v>Total - Knowledge of languages for the population in private households - 25% sample data</v>
      </c>
      <c r="I717" t="str">
        <f>IF(G717=0,"",IF(G717&lt;=2,TRIM(E717),I716))</f>
        <v>Non-official languages</v>
      </c>
      <c r="J717" t="str">
        <f>IF($G717&lt;=2,"",IF($G717&lt;=4,TRIM($E717),J716))</f>
        <v>Aboriginal languages</v>
      </c>
      <c r="K717" t="str">
        <f>IF($G717&lt;=4,"",IF($G717&lt;=6,TRIM($E717),K716))</f>
        <v>Athabaskan languages</v>
      </c>
      <c r="L717" t="str">
        <f>IF($G717&lt;=6,"",IF($G717&lt;=8,TRIM($E717),L716))</f>
        <v>Northern Athabaskan languages</v>
      </c>
      <c r="M717" t="str">
        <f>IF($G717&lt;=8,"",IF($G717&lt;=10,TRIM($E717),M716))</f>
        <v>Tahltan languages</v>
      </c>
      <c r="N717" t="str">
        <f>IF($G717&lt;=10,"",IF($G717&lt;=12,TRIM($E717),N716))</f>
        <v/>
      </c>
      <c r="O717" t="str">
        <f>IF($G717&lt;=12,"",IF($G717&lt;=14,TRIM($E717),O716))</f>
        <v/>
      </c>
      <c r="Q717" t="str">
        <f t="shared" si="34"/>
        <v>Total - Knowledge of languages for the population in private households - 25% sample data|Non-official languages|Aboriginal languages|Athabaskan languages|Northern Athabaskan languages|Tahltan languages|</v>
      </c>
      <c r="R717" t="str">
        <f t="shared" si="35"/>
        <v>Total - Knowledge of languages for the population in private households - 25% sample data|Non-official languages|Aboriginal languages|Athabaskan languages|Northern Athabaskan languages|Tahltan languages</v>
      </c>
      <c r="S717" t="str">
        <f t="shared" si="33"/>
        <v>'Total - Knowledge of languages for the population in private households - 25% sample data|Non-official languages|Aboriginal languages|Athabaskan languages|Northern Athabaskan languages|Tahltan languages',</v>
      </c>
    </row>
    <row r="718" spans="1:19" hidden="1" x14ac:dyDescent="0.35">
      <c r="A718">
        <v>723</v>
      </c>
      <c r="B718" t="s">
        <v>283</v>
      </c>
      <c r="C718" t="s">
        <v>382</v>
      </c>
      <c r="D718" t="s">
        <v>154</v>
      </c>
      <c r="E718" t="s">
        <v>631</v>
      </c>
      <c r="G718">
        <f>LEN(E718)-LEN(TRIM(E718))</f>
        <v>12</v>
      </c>
      <c r="H718" t="str">
        <f>IF(G718=0,E718,H717)</f>
        <v>Total - Knowledge of languages for the population in private households - 25% sample data</v>
      </c>
      <c r="I718" t="str">
        <f>IF(G718=0,"",IF(G718&lt;=2,TRIM(E718),I717))</f>
        <v>Non-official languages</v>
      </c>
      <c r="J718" t="str">
        <f>IF($G718&lt;=2,"",IF($G718&lt;=4,TRIM($E718),J717))</f>
        <v>Aboriginal languages</v>
      </c>
      <c r="K718" t="str">
        <f>IF($G718&lt;=4,"",IF($G718&lt;=6,TRIM($E718),K717))</f>
        <v>Athabaskan languages</v>
      </c>
      <c r="L718" t="str">
        <f>IF($G718&lt;=6,"",IF($G718&lt;=8,TRIM($E718),L717))</f>
        <v>Northern Athabaskan languages</v>
      </c>
      <c r="M718" t="str">
        <f>IF($G718&lt;=8,"",IF($G718&lt;=10,TRIM($E718),M717))</f>
        <v>Tahltan languages</v>
      </c>
      <c r="N718" t="str">
        <f>IF($G718&lt;=10,"",IF($G718&lt;=12,TRIM($E718),N717))</f>
        <v>Kaska (Nahani)</v>
      </c>
      <c r="O718" t="str">
        <f>IF($G718&lt;=12,"",IF($G718&lt;=14,TRIM($E718),O717))</f>
        <v/>
      </c>
      <c r="Q718" t="str">
        <f t="shared" si="34"/>
        <v>Total - Knowledge of languages for the population in private households - 25% sample data|Non-official languages|Aboriginal languages|Athabaskan languages|Northern Athabaskan languages|Tahltan languages|Kaska (Nahani)</v>
      </c>
      <c r="R718" t="str">
        <f t="shared" si="35"/>
        <v>Total - Knowledge of languages for the population in private households - 25% sample data|Non-official languages|Aboriginal languages|Athabaskan languages|Northern Athabaskan languages|Tahltan languages|Kaska (Nahani)</v>
      </c>
      <c r="S718" t="str">
        <f t="shared" si="33"/>
        <v>'Total - Knowledge of languages for the population in private households - 25% sample data|Non-official languages|Aboriginal languages|Athabaskan languages|Northern Athabaskan languages|Tahltan languages|Kaska (Nahani)',</v>
      </c>
    </row>
    <row r="719" spans="1:19" hidden="1" x14ac:dyDescent="0.35">
      <c r="A719">
        <v>724</v>
      </c>
      <c r="B719" t="s">
        <v>283</v>
      </c>
      <c r="C719" t="s">
        <v>382</v>
      </c>
      <c r="D719" t="s">
        <v>154</v>
      </c>
      <c r="E719" t="s">
        <v>632</v>
      </c>
      <c r="G719">
        <f>LEN(E719)-LEN(TRIM(E719))</f>
        <v>12</v>
      </c>
      <c r="H719" t="str">
        <f>IF(G719=0,E719,H718)</f>
        <v>Total - Knowledge of languages for the population in private households - 25% sample data</v>
      </c>
      <c r="I719" t="str">
        <f>IF(G719=0,"",IF(G719&lt;=2,TRIM(E719),I718))</f>
        <v>Non-official languages</v>
      </c>
      <c r="J719" t="str">
        <f>IF($G719&lt;=2,"",IF($G719&lt;=4,TRIM($E719),J718))</f>
        <v>Aboriginal languages</v>
      </c>
      <c r="K719" t="str">
        <f>IF($G719&lt;=4,"",IF($G719&lt;=6,TRIM($E719),K718))</f>
        <v>Athabaskan languages</v>
      </c>
      <c r="L719" t="str">
        <f>IF($G719&lt;=6,"",IF($G719&lt;=8,TRIM($E719),L718))</f>
        <v>Northern Athabaskan languages</v>
      </c>
      <c r="M719" t="str">
        <f>IF($G719&lt;=8,"",IF($G719&lt;=10,TRIM($E719),M718))</f>
        <v>Tahltan languages</v>
      </c>
      <c r="N719" t="str">
        <f>IF($G719&lt;=10,"",IF($G719&lt;=12,TRIM($E719),N718))</f>
        <v>Tahltan</v>
      </c>
      <c r="O719" t="str">
        <f>IF($G719&lt;=12,"",IF($G719&lt;=14,TRIM($E719),O718))</f>
        <v/>
      </c>
      <c r="Q719" t="str">
        <f t="shared" si="34"/>
        <v>Total - Knowledge of languages for the population in private households - 25% sample data|Non-official languages|Aboriginal languages|Athabaskan languages|Northern Athabaskan languages|Tahltan languages|Tahltan</v>
      </c>
      <c r="R719" t="str">
        <f t="shared" si="35"/>
        <v>Total - Knowledge of languages for the population in private households - 25% sample data|Non-official languages|Aboriginal languages|Athabaskan languages|Northern Athabaskan languages|Tahltan languages|Tahltan</v>
      </c>
      <c r="S719" t="str">
        <f t="shared" si="33"/>
        <v>'Total - Knowledge of languages for the population in private households - 25% sample data|Non-official languages|Aboriginal languages|Athabaskan languages|Northern Athabaskan languages|Tahltan languages|Tahltan',</v>
      </c>
    </row>
    <row r="720" spans="1:19" hidden="1" x14ac:dyDescent="0.35">
      <c r="A720">
        <v>725</v>
      </c>
      <c r="B720" t="s">
        <v>283</v>
      </c>
      <c r="C720" t="s">
        <v>382</v>
      </c>
      <c r="D720" t="s">
        <v>154</v>
      </c>
      <c r="E720" t="s">
        <v>633</v>
      </c>
      <c r="G720">
        <f>LEN(E720)-LEN(TRIM(E720))</f>
        <v>10</v>
      </c>
      <c r="H720" t="str">
        <f>IF(G720=0,E720,H719)</f>
        <v>Total - Knowledge of languages for the population in private households - 25% sample data</v>
      </c>
      <c r="I720" t="str">
        <f>IF(G720=0,"",IF(G720&lt;=2,TRIM(E720),I719))</f>
        <v>Non-official languages</v>
      </c>
      <c r="J720" t="str">
        <f>IF($G720&lt;=2,"",IF($G720&lt;=4,TRIM($E720),J719))</f>
        <v>Aboriginal languages</v>
      </c>
      <c r="K720" t="str">
        <f>IF($G720&lt;=4,"",IF($G720&lt;=6,TRIM($E720),K719))</f>
        <v>Athabaskan languages</v>
      </c>
      <c r="L720" t="str">
        <f>IF($G720&lt;=6,"",IF($G720&lt;=8,TRIM($E720),L719))</f>
        <v>Northern Athabaskan languages</v>
      </c>
      <c r="M720" t="str">
        <f>IF($G720&lt;=8,"",IF($G720&lt;=10,TRIM($E720),M719))</f>
        <v>Tutchone languages</v>
      </c>
      <c r="N720" t="str">
        <f>IF($G720&lt;=10,"",IF($G720&lt;=12,TRIM($E720),N719))</f>
        <v/>
      </c>
      <c r="O720" t="str">
        <f>IF($G720&lt;=12,"",IF($G720&lt;=14,TRIM($E720),O719))</f>
        <v/>
      </c>
      <c r="Q720" t="str">
        <f t="shared" si="34"/>
        <v>Total - Knowledge of languages for the population in private households - 25% sample data|Non-official languages|Aboriginal languages|Athabaskan languages|Northern Athabaskan languages|Tutchone languages|</v>
      </c>
      <c r="R720" t="str">
        <f t="shared" si="35"/>
        <v>Total - Knowledge of languages for the population in private households - 25% sample data|Non-official languages|Aboriginal languages|Athabaskan languages|Northern Athabaskan languages|Tutchone languages</v>
      </c>
      <c r="S720" t="str">
        <f t="shared" si="33"/>
        <v>'Total - Knowledge of languages for the population in private households - 25% sample data|Non-official languages|Aboriginal languages|Athabaskan languages|Northern Athabaskan languages|Tutchone languages',</v>
      </c>
    </row>
    <row r="721" spans="1:19" hidden="1" x14ac:dyDescent="0.35">
      <c r="A721">
        <v>726</v>
      </c>
      <c r="B721" t="s">
        <v>283</v>
      </c>
      <c r="C721" t="s">
        <v>382</v>
      </c>
      <c r="D721" t="s">
        <v>154</v>
      </c>
      <c r="E721" t="s">
        <v>634</v>
      </c>
      <c r="G721">
        <f>LEN(E721)-LEN(TRIM(E721))</f>
        <v>12</v>
      </c>
      <c r="H721" t="str">
        <f>IF(G721=0,E721,H720)</f>
        <v>Total - Knowledge of languages for the population in private households - 25% sample data</v>
      </c>
      <c r="I721" t="str">
        <f>IF(G721=0,"",IF(G721&lt;=2,TRIM(E721),I720))</f>
        <v>Non-official languages</v>
      </c>
      <c r="J721" t="str">
        <f>IF($G721&lt;=2,"",IF($G721&lt;=4,TRIM($E721),J720))</f>
        <v>Aboriginal languages</v>
      </c>
      <c r="K721" t="str">
        <f>IF($G721&lt;=4,"",IF($G721&lt;=6,TRIM($E721),K720))</f>
        <v>Athabaskan languages</v>
      </c>
      <c r="L721" t="str">
        <f>IF($G721&lt;=6,"",IF($G721&lt;=8,TRIM($E721),L720))</f>
        <v>Northern Athabaskan languages</v>
      </c>
      <c r="M721" t="str">
        <f>IF($G721&lt;=8,"",IF($G721&lt;=10,TRIM($E721),M720))</f>
        <v>Tutchone languages</v>
      </c>
      <c r="N721" t="str">
        <f>IF($G721&lt;=10,"",IF($G721&lt;=12,TRIM($E721),N720))</f>
        <v>Northern Tutchone</v>
      </c>
      <c r="O721" t="str">
        <f>IF($G721&lt;=12,"",IF($G721&lt;=14,TRIM($E721),O720))</f>
        <v/>
      </c>
      <c r="Q721" t="str">
        <f t="shared" si="34"/>
        <v>Total - Knowledge of languages for the population in private households - 25% sample data|Non-official languages|Aboriginal languages|Athabaskan languages|Northern Athabaskan languages|Tutchone languages|Northern Tutchone</v>
      </c>
      <c r="R721" t="str">
        <f t="shared" si="35"/>
        <v>Total - Knowledge of languages for the population in private households - 25% sample data|Non-official languages|Aboriginal languages|Athabaskan languages|Northern Athabaskan languages|Tutchone languages|Northern Tutchone</v>
      </c>
      <c r="S721" t="str">
        <f t="shared" si="33"/>
        <v>'Total - Knowledge of languages for the population in private households - 25% sample data|Non-official languages|Aboriginal languages|Athabaskan languages|Northern Athabaskan languages|Tutchone languages|Northern Tutchone',</v>
      </c>
    </row>
    <row r="722" spans="1:19" hidden="1" x14ac:dyDescent="0.35">
      <c r="A722">
        <v>727</v>
      </c>
      <c r="B722" t="s">
        <v>283</v>
      </c>
      <c r="C722" t="s">
        <v>382</v>
      </c>
      <c r="D722" t="s">
        <v>154</v>
      </c>
      <c r="E722" t="s">
        <v>635</v>
      </c>
      <c r="G722">
        <f>LEN(E722)-LEN(TRIM(E722))</f>
        <v>12</v>
      </c>
      <c r="H722" t="str">
        <f>IF(G722=0,E722,H721)</f>
        <v>Total - Knowledge of languages for the population in private households - 25% sample data</v>
      </c>
      <c r="I722" t="str">
        <f>IF(G722=0,"",IF(G722&lt;=2,TRIM(E722),I721))</f>
        <v>Non-official languages</v>
      </c>
      <c r="J722" t="str">
        <f>IF($G722&lt;=2,"",IF($G722&lt;=4,TRIM($E722),J721))</f>
        <v>Aboriginal languages</v>
      </c>
      <c r="K722" t="str">
        <f>IF($G722&lt;=4,"",IF($G722&lt;=6,TRIM($E722),K721))</f>
        <v>Athabaskan languages</v>
      </c>
      <c r="L722" t="str">
        <f>IF($G722&lt;=6,"",IF($G722&lt;=8,TRIM($E722),L721))</f>
        <v>Northern Athabaskan languages</v>
      </c>
      <c r="M722" t="str">
        <f>IF($G722&lt;=8,"",IF($G722&lt;=10,TRIM($E722),M721))</f>
        <v>Tutchone languages</v>
      </c>
      <c r="N722" t="str">
        <f>IF($G722&lt;=10,"",IF($G722&lt;=12,TRIM($E722),N721))</f>
        <v>Southern Tutchone</v>
      </c>
      <c r="O722" t="str">
        <f>IF($G722&lt;=12,"",IF($G722&lt;=14,TRIM($E722),O721))</f>
        <v/>
      </c>
      <c r="Q722" t="str">
        <f t="shared" si="34"/>
        <v>Total - Knowledge of languages for the population in private households - 25% sample data|Non-official languages|Aboriginal languages|Athabaskan languages|Northern Athabaskan languages|Tutchone languages|Southern Tutchone</v>
      </c>
      <c r="R722" t="str">
        <f t="shared" si="35"/>
        <v>Total - Knowledge of languages for the population in private households - 25% sample data|Non-official languages|Aboriginal languages|Athabaskan languages|Northern Athabaskan languages|Tutchone languages|Southern Tutchone</v>
      </c>
      <c r="S722" t="str">
        <f t="shared" si="33"/>
        <v>'Total - Knowledge of languages for the population in private households - 25% sample data|Non-official languages|Aboriginal languages|Athabaskan languages|Northern Athabaskan languages|Tutchone languages|Southern Tutchone',</v>
      </c>
    </row>
    <row r="723" spans="1:19" hidden="1" x14ac:dyDescent="0.35">
      <c r="A723">
        <v>728</v>
      </c>
      <c r="B723" t="s">
        <v>283</v>
      </c>
      <c r="C723" t="s">
        <v>382</v>
      </c>
      <c r="D723" t="s">
        <v>154</v>
      </c>
      <c r="E723" t="s">
        <v>636</v>
      </c>
      <c r="G723">
        <f>LEN(E723)-LEN(TRIM(E723))</f>
        <v>8</v>
      </c>
      <c r="H723" t="str">
        <f>IF(G723=0,E723,H722)</f>
        <v>Total - Knowledge of languages for the population in private households - 25% sample data</v>
      </c>
      <c r="I723" t="str">
        <f>IF(G723=0,"",IF(G723&lt;=2,TRIM(E723),I722))</f>
        <v>Non-official languages</v>
      </c>
      <c r="J723" t="str">
        <f>IF($G723&lt;=2,"",IF($G723&lt;=4,TRIM($E723),J722))</f>
        <v>Aboriginal languages</v>
      </c>
      <c r="K723" t="str">
        <f>IF($G723&lt;=4,"",IF($G723&lt;=6,TRIM($E723),K722))</f>
        <v>Athabaskan languages</v>
      </c>
      <c r="L723" t="str">
        <f>IF($G723&lt;=6,"",IF($G723&lt;=8,TRIM($E723),L722))</f>
        <v>Athabaskan languages; n.i.e.</v>
      </c>
      <c r="M723" t="str">
        <f>IF($G723&lt;=8,"",IF($G723&lt;=10,TRIM($E723),M722))</f>
        <v/>
      </c>
      <c r="N723" t="str">
        <f>IF($G723&lt;=10,"",IF($G723&lt;=12,TRIM($E723),N722))</f>
        <v/>
      </c>
      <c r="O723" t="str">
        <f>IF($G723&lt;=12,"",IF($G723&lt;=14,TRIM($E723),O722))</f>
        <v/>
      </c>
      <c r="Q723" t="str">
        <f t="shared" si="34"/>
        <v>Total - Knowledge of languages for the population in private households - 25% sample data|Non-official languages|Aboriginal languages|Athabaskan languages|Athabaskan languages; n.i.e.</v>
      </c>
      <c r="R723" t="str">
        <f t="shared" si="35"/>
        <v>Total - Knowledge of languages for the population in private households - 25% sample data|Non-official languages|Aboriginal languages|Athabaskan languages|Athabaskan languages; n.i.e.</v>
      </c>
      <c r="S723" t="str">
        <f t="shared" si="33"/>
        <v>'Total - Knowledge of languages for the population in private households - 25% sample data|Non-official languages|Aboriginal languages|Athabaskan languages|Athabaskan languages; n.i.e.',</v>
      </c>
    </row>
    <row r="724" spans="1:19" hidden="1" x14ac:dyDescent="0.35">
      <c r="A724">
        <v>729</v>
      </c>
      <c r="B724" t="s">
        <v>283</v>
      </c>
      <c r="C724" t="s">
        <v>382</v>
      </c>
      <c r="D724" t="s">
        <v>154</v>
      </c>
      <c r="E724" t="s">
        <v>637</v>
      </c>
      <c r="G724">
        <f>LEN(E724)-LEN(TRIM(E724))</f>
        <v>6</v>
      </c>
      <c r="H724" t="str">
        <f>IF(G724=0,E724,H723)</f>
        <v>Total - Knowledge of languages for the population in private households - 25% sample data</v>
      </c>
      <c r="I724" t="str">
        <f>IF(G724=0,"",IF(G724&lt;=2,TRIM(E724),I723))</f>
        <v>Non-official languages</v>
      </c>
      <c r="J724" t="str">
        <f>IF($G724&lt;=2,"",IF($G724&lt;=4,TRIM($E724),J723))</f>
        <v>Aboriginal languages</v>
      </c>
      <c r="K724" t="str">
        <f>IF($G724&lt;=4,"",IF($G724&lt;=6,TRIM($E724),K723))</f>
        <v>Inuit languages</v>
      </c>
      <c r="L724" t="str">
        <f>IF($G724&lt;=6,"",IF($G724&lt;=8,TRIM($E724),L723))</f>
        <v/>
      </c>
      <c r="M724" t="str">
        <f>IF($G724&lt;=8,"",IF($G724&lt;=10,TRIM($E724),M723))</f>
        <v/>
      </c>
      <c r="N724" t="str">
        <f>IF($G724&lt;=10,"",IF($G724&lt;=12,TRIM($E724),N723))</f>
        <v/>
      </c>
      <c r="O724" t="str">
        <f>IF($G724&lt;=12,"",IF($G724&lt;=14,TRIM($E724),O723))</f>
        <v/>
      </c>
      <c r="Q724" t="str">
        <f t="shared" si="34"/>
        <v>Total - Knowledge of languages for the population in private households - 25% sample data|Non-official languages|Aboriginal languages|Inuit languages|</v>
      </c>
      <c r="R724" t="str">
        <f t="shared" si="35"/>
        <v>Total - Knowledge of languages for the population in private households - 25% sample data|Non-official languages|Aboriginal languages|Inuit languages</v>
      </c>
      <c r="S724" t="str">
        <f t="shared" si="33"/>
        <v>'Total - Knowledge of languages for the population in private households - 25% sample data|Non-official languages|Aboriginal languages|Inuit languages',</v>
      </c>
    </row>
    <row r="725" spans="1:19" hidden="1" x14ac:dyDescent="0.35">
      <c r="A725">
        <v>730</v>
      </c>
      <c r="B725" t="s">
        <v>283</v>
      </c>
      <c r="C725" t="s">
        <v>382</v>
      </c>
      <c r="D725" t="s">
        <v>154</v>
      </c>
      <c r="E725" t="s">
        <v>638</v>
      </c>
      <c r="G725">
        <f>LEN(E725)-LEN(TRIM(E725))</f>
        <v>8</v>
      </c>
      <c r="H725" t="str">
        <f>IF(G725=0,E725,H724)</f>
        <v>Total - Knowledge of languages for the population in private households - 25% sample data</v>
      </c>
      <c r="I725" t="str">
        <f>IF(G725=0,"",IF(G725&lt;=2,TRIM(E725),I724))</f>
        <v>Non-official languages</v>
      </c>
      <c r="J725" t="str">
        <f>IF($G725&lt;=2,"",IF($G725&lt;=4,TRIM($E725),J724))</f>
        <v>Aboriginal languages</v>
      </c>
      <c r="K725" t="str">
        <f>IF($G725&lt;=4,"",IF($G725&lt;=6,TRIM($E725),K724))</f>
        <v>Inuit languages</v>
      </c>
      <c r="L725" t="str">
        <f>IF($G725&lt;=6,"",IF($G725&lt;=8,TRIM($E725),L724))</f>
        <v>Inuinnaqtun (Inuvialuktun)</v>
      </c>
      <c r="M725" t="str">
        <f>IF($G725&lt;=8,"",IF($G725&lt;=10,TRIM($E725),M724))</f>
        <v/>
      </c>
      <c r="N725" t="str">
        <f>IF($G725&lt;=10,"",IF($G725&lt;=12,TRIM($E725),N724))</f>
        <v/>
      </c>
      <c r="O725" t="str">
        <f>IF($G725&lt;=12,"",IF($G725&lt;=14,TRIM($E725),O724))</f>
        <v/>
      </c>
      <c r="Q725" t="str">
        <f t="shared" si="34"/>
        <v>Total - Knowledge of languages for the population in private households - 25% sample data|Non-official languages|Aboriginal languages|Inuit languages|Inuinnaqtun (Inuvialuktun)</v>
      </c>
      <c r="R725" t="str">
        <f t="shared" si="35"/>
        <v>Total - Knowledge of languages for the population in private households - 25% sample data|Non-official languages|Aboriginal languages|Inuit languages|Inuinnaqtun (Inuvialuktun)</v>
      </c>
      <c r="S725" t="str">
        <f t="shared" si="33"/>
        <v>'Total - Knowledge of languages for the population in private households - 25% sample data|Non-official languages|Aboriginal languages|Inuit languages|Inuinnaqtun (Inuvialuktun)',</v>
      </c>
    </row>
    <row r="726" spans="1:19" hidden="1" x14ac:dyDescent="0.35">
      <c r="A726">
        <v>731</v>
      </c>
      <c r="B726" t="s">
        <v>283</v>
      </c>
      <c r="C726" t="s">
        <v>382</v>
      </c>
      <c r="D726" t="s">
        <v>154</v>
      </c>
      <c r="E726" t="s">
        <v>639</v>
      </c>
      <c r="G726">
        <f>LEN(E726)-LEN(TRIM(E726))</f>
        <v>8</v>
      </c>
      <c r="H726" t="str">
        <f>IF(G726=0,E726,H725)</f>
        <v>Total - Knowledge of languages for the population in private households - 25% sample data</v>
      </c>
      <c r="I726" t="str">
        <f>IF(G726=0,"",IF(G726&lt;=2,TRIM(E726),I725))</f>
        <v>Non-official languages</v>
      </c>
      <c r="J726" t="str">
        <f>IF($G726&lt;=2,"",IF($G726&lt;=4,TRIM($E726),J725))</f>
        <v>Aboriginal languages</v>
      </c>
      <c r="K726" t="str">
        <f>IF($G726&lt;=4,"",IF($G726&lt;=6,TRIM($E726),K725))</f>
        <v>Inuit languages</v>
      </c>
      <c r="L726" t="str">
        <f>IF($G726&lt;=6,"",IF($G726&lt;=8,TRIM($E726),L725))</f>
        <v>Inuktitut</v>
      </c>
      <c r="M726" t="str">
        <f>IF($G726&lt;=8,"",IF($G726&lt;=10,TRIM($E726),M725))</f>
        <v/>
      </c>
      <c r="N726" t="str">
        <f>IF($G726&lt;=10,"",IF($G726&lt;=12,TRIM($E726),N725))</f>
        <v/>
      </c>
      <c r="O726" t="str">
        <f>IF($G726&lt;=12,"",IF($G726&lt;=14,TRIM($E726),O725))</f>
        <v/>
      </c>
      <c r="Q726" t="str">
        <f t="shared" si="34"/>
        <v>Total - Knowledge of languages for the population in private households - 25% sample data|Non-official languages|Aboriginal languages|Inuit languages|Inuktitut</v>
      </c>
      <c r="R726" t="str">
        <f t="shared" si="35"/>
        <v>Total - Knowledge of languages for the population in private households - 25% sample data|Non-official languages|Aboriginal languages|Inuit languages|Inuktitut</v>
      </c>
      <c r="S726" t="str">
        <f t="shared" si="33"/>
        <v>'Total - Knowledge of languages for the population in private households - 25% sample data|Non-official languages|Aboriginal languages|Inuit languages|Inuktitut',</v>
      </c>
    </row>
    <row r="727" spans="1:19" hidden="1" x14ac:dyDescent="0.35">
      <c r="A727">
        <v>732</v>
      </c>
      <c r="B727" t="s">
        <v>283</v>
      </c>
      <c r="C727" t="s">
        <v>382</v>
      </c>
      <c r="D727" t="s">
        <v>154</v>
      </c>
      <c r="E727" t="s">
        <v>640</v>
      </c>
      <c r="G727">
        <f>LEN(E727)-LEN(TRIM(E727))</f>
        <v>8</v>
      </c>
      <c r="H727" t="str">
        <f>IF(G727=0,E727,H726)</f>
        <v>Total - Knowledge of languages for the population in private households - 25% sample data</v>
      </c>
      <c r="I727" t="str">
        <f>IF(G727=0,"",IF(G727&lt;=2,TRIM(E727),I726))</f>
        <v>Non-official languages</v>
      </c>
      <c r="J727" t="str">
        <f>IF($G727&lt;=2,"",IF($G727&lt;=4,TRIM($E727),J726))</f>
        <v>Aboriginal languages</v>
      </c>
      <c r="K727" t="str">
        <f>IF($G727&lt;=4,"",IF($G727&lt;=6,TRIM($E727),K726))</f>
        <v>Inuit languages</v>
      </c>
      <c r="L727" t="str">
        <f>IF($G727&lt;=6,"",IF($G727&lt;=8,TRIM($E727),L726))</f>
        <v>Inuit languages; n.i.e.</v>
      </c>
      <c r="M727" t="str">
        <f>IF($G727&lt;=8,"",IF($G727&lt;=10,TRIM($E727),M726))</f>
        <v/>
      </c>
      <c r="N727" t="str">
        <f>IF($G727&lt;=10,"",IF($G727&lt;=12,TRIM($E727),N726))</f>
        <v/>
      </c>
      <c r="O727" t="str">
        <f>IF($G727&lt;=12,"",IF($G727&lt;=14,TRIM($E727),O726))</f>
        <v/>
      </c>
      <c r="Q727" t="str">
        <f t="shared" si="34"/>
        <v>Total - Knowledge of languages for the population in private households - 25% sample data|Non-official languages|Aboriginal languages|Inuit languages|Inuit languages; n.i.e.</v>
      </c>
      <c r="R727" t="str">
        <f t="shared" si="35"/>
        <v>Total - Knowledge of languages for the population in private households - 25% sample data|Non-official languages|Aboriginal languages|Inuit languages|Inuit languages; n.i.e.</v>
      </c>
      <c r="S727" t="str">
        <f t="shared" si="33"/>
        <v>'Total - Knowledge of languages for the population in private households - 25% sample data|Non-official languages|Aboriginal languages|Inuit languages|Inuit languages; n.i.e.',</v>
      </c>
    </row>
    <row r="728" spans="1:19" hidden="1" x14ac:dyDescent="0.35">
      <c r="A728">
        <v>733</v>
      </c>
      <c r="B728" t="s">
        <v>283</v>
      </c>
      <c r="C728" t="s">
        <v>382</v>
      </c>
      <c r="D728" t="s">
        <v>154</v>
      </c>
      <c r="E728" t="s">
        <v>641</v>
      </c>
      <c r="G728">
        <f>LEN(E728)-LEN(TRIM(E728))</f>
        <v>6</v>
      </c>
      <c r="H728" t="str">
        <f>IF(G728=0,E728,H727)</f>
        <v>Total - Knowledge of languages for the population in private households - 25% sample data</v>
      </c>
      <c r="I728" t="str">
        <f>IF(G728=0,"",IF(G728&lt;=2,TRIM(E728),I727))</f>
        <v>Non-official languages</v>
      </c>
      <c r="J728" t="str">
        <f>IF($G728&lt;=2,"",IF($G728&lt;=4,TRIM($E728),J727))</f>
        <v>Aboriginal languages</v>
      </c>
      <c r="K728" t="str">
        <f>IF($G728&lt;=4,"",IF($G728&lt;=6,TRIM($E728),K727))</f>
        <v>Iroquoian languages</v>
      </c>
      <c r="L728" t="str">
        <f>IF($G728&lt;=6,"",IF($G728&lt;=8,TRIM($E728),L727))</f>
        <v/>
      </c>
      <c r="M728" t="str">
        <f>IF($G728&lt;=8,"",IF($G728&lt;=10,TRIM($E728),M727))</f>
        <v/>
      </c>
      <c r="N728" t="str">
        <f>IF($G728&lt;=10,"",IF($G728&lt;=12,TRIM($E728),N727))</f>
        <v/>
      </c>
      <c r="O728" t="str">
        <f>IF($G728&lt;=12,"",IF($G728&lt;=14,TRIM($E728),O727))</f>
        <v/>
      </c>
      <c r="Q728" t="str">
        <f t="shared" si="34"/>
        <v>Total - Knowledge of languages for the population in private households - 25% sample data|Non-official languages|Aboriginal languages|Iroquoian languages|</v>
      </c>
      <c r="R728" t="str">
        <f t="shared" si="35"/>
        <v>Total - Knowledge of languages for the population in private households - 25% sample data|Non-official languages|Aboriginal languages|Iroquoian languages</v>
      </c>
      <c r="S728" t="str">
        <f t="shared" si="33"/>
        <v>'Total - Knowledge of languages for the population in private households - 25% sample data|Non-official languages|Aboriginal languages|Iroquoian languages',</v>
      </c>
    </row>
    <row r="729" spans="1:19" hidden="1" x14ac:dyDescent="0.35">
      <c r="A729">
        <v>734</v>
      </c>
      <c r="B729" t="s">
        <v>283</v>
      </c>
      <c r="C729" t="s">
        <v>382</v>
      </c>
      <c r="D729" t="s">
        <v>154</v>
      </c>
      <c r="E729" t="s">
        <v>642</v>
      </c>
      <c r="G729">
        <f>LEN(E729)-LEN(TRIM(E729))</f>
        <v>8</v>
      </c>
      <c r="H729" t="str">
        <f>IF(G729=0,E729,H728)</f>
        <v>Total - Knowledge of languages for the population in private households - 25% sample data</v>
      </c>
      <c r="I729" t="str">
        <f>IF(G729=0,"",IF(G729&lt;=2,TRIM(E729),I728))</f>
        <v>Non-official languages</v>
      </c>
      <c r="J729" t="str">
        <f>IF($G729&lt;=2,"",IF($G729&lt;=4,TRIM($E729),J728))</f>
        <v>Aboriginal languages</v>
      </c>
      <c r="K729" t="str">
        <f>IF($G729&lt;=4,"",IF($G729&lt;=6,TRIM($E729),K728))</f>
        <v>Iroquoian languages</v>
      </c>
      <c r="L729" t="str">
        <f>IF($G729&lt;=6,"",IF($G729&lt;=8,TRIM($E729),L728))</f>
        <v>Cayuga</v>
      </c>
      <c r="M729" t="str">
        <f>IF($G729&lt;=8,"",IF($G729&lt;=10,TRIM($E729),M728))</f>
        <v/>
      </c>
      <c r="N729" t="str">
        <f>IF($G729&lt;=10,"",IF($G729&lt;=12,TRIM($E729),N728))</f>
        <v/>
      </c>
      <c r="O729" t="str">
        <f>IF($G729&lt;=12,"",IF($G729&lt;=14,TRIM($E729),O728))</f>
        <v/>
      </c>
      <c r="Q729" t="str">
        <f t="shared" si="34"/>
        <v>Total - Knowledge of languages for the population in private households - 25% sample data|Non-official languages|Aboriginal languages|Iroquoian languages|Cayuga</v>
      </c>
      <c r="R729" t="str">
        <f t="shared" si="35"/>
        <v>Total - Knowledge of languages for the population in private households - 25% sample data|Non-official languages|Aboriginal languages|Iroquoian languages|Cayuga</v>
      </c>
      <c r="S729" t="str">
        <f t="shared" si="33"/>
        <v>'Total - Knowledge of languages for the population in private households - 25% sample data|Non-official languages|Aboriginal languages|Iroquoian languages|Cayuga',</v>
      </c>
    </row>
    <row r="730" spans="1:19" hidden="1" x14ac:dyDescent="0.35">
      <c r="A730">
        <v>735</v>
      </c>
      <c r="B730" t="s">
        <v>283</v>
      </c>
      <c r="C730" t="s">
        <v>382</v>
      </c>
      <c r="D730" t="s">
        <v>154</v>
      </c>
      <c r="E730" t="s">
        <v>643</v>
      </c>
      <c r="G730">
        <f>LEN(E730)-LEN(TRIM(E730))</f>
        <v>8</v>
      </c>
      <c r="H730" t="str">
        <f>IF(G730=0,E730,H729)</f>
        <v>Total - Knowledge of languages for the population in private households - 25% sample data</v>
      </c>
      <c r="I730" t="str">
        <f>IF(G730=0,"",IF(G730&lt;=2,TRIM(E730),I729))</f>
        <v>Non-official languages</v>
      </c>
      <c r="J730" t="str">
        <f>IF($G730&lt;=2,"",IF($G730&lt;=4,TRIM($E730),J729))</f>
        <v>Aboriginal languages</v>
      </c>
      <c r="K730" t="str">
        <f>IF($G730&lt;=4,"",IF($G730&lt;=6,TRIM($E730),K729))</f>
        <v>Iroquoian languages</v>
      </c>
      <c r="L730" t="str">
        <f>IF($G730&lt;=6,"",IF($G730&lt;=8,TRIM($E730),L729))</f>
        <v>Mohawk</v>
      </c>
      <c r="M730" t="str">
        <f>IF($G730&lt;=8,"",IF($G730&lt;=10,TRIM($E730),M729))</f>
        <v/>
      </c>
      <c r="N730" t="str">
        <f>IF($G730&lt;=10,"",IF($G730&lt;=12,TRIM($E730),N729))</f>
        <v/>
      </c>
      <c r="O730" t="str">
        <f>IF($G730&lt;=12,"",IF($G730&lt;=14,TRIM($E730),O729))</f>
        <v/>
      </c>
      <c r="Q730" t="str">
        <f t="shared" si="34"/>
        <v>Total - Knowledge of languages for the population in private households - 25% sample data|Non-official languages|Aboriginal languages|Iroquoian languages|Mohawk</v>
      </c>
      <c r="R730" t="str">
        <f t="shared" si="35"/>
        <v>Total - Knowledge of languages for the population in private households - 25% sample data|Non-official languages|Aboriginal languages|Iroquoian languages|Mohawk</v>
      </c>
      <c r="S730" t="str">
        <f t="shared" si="33"/>
        <v>'Total - Knowledge of languages for the population in private households - 25% sample data|Non-official languages|Aboriginal languages|Iroquoian languages|Mohawk',</v>
      </c>
    </row>
    <row r="731" spans="1:19" hidden="1" x14ac:dyDescent="0.35">
      <c r="A731">
        <v>736</v>
      </c>
      <c r="B731" t="s">
        <v>283</v>
      </c>
      <c r="C731" t="s">
        <v>382</v>
      </c>
      <c r="D731" t="s">
        <v>154</v>
      </c>
      <c r="E731" t="s">
        <v>644</v>
      </c>
      <c r="G731">
        <f>LEN(E731)-LEN(TRIM(E731))</f>
        <v>8</v>
      </c>
      <c r="H731" t="str">
        <f>IF(G731=0,E731,H730)</f>
        <v>Total - Knowledge of languages for the population in private households - 25% sample data</v>
      </c>
      <c r="I731" t="str">
        <f>IF(G731=0,"",IF(G731&lt;=2,TRIM(E731),I730))</f>
        <v>Non-official languages</v>
      </c>
      <c r="J731" t="str">
        <f>IF($G731&lt;=2,"",IF($G731&lt;=4,TRIM($E731),J730))</f>
        <v>Aboriginal languages</v>
      </c>
      <c r="K731" t="str">
        <f>IF($G731&lt;=4,"",IF($G731&lt;=6,TRIM($E731),K730))</f>
        <v>Iroquoian languages</v>
      </c>
      <c r="L731" t="str">
        <f>IF($G731&lt;=6,"",IF($G731&lt;=8,TRIM($E731),L730))</f>
        <v>Oneida</v>
      </c>
      <c r="M731" t="str">
        <f>IF($G731&lt;=8,"",IF($G731&lt;=10,TRIM($E731),M730))</f>
        <v/>
      </c>
      <c r="N731" t="str">
        <f>IF($G731&lt;=10,"",IF($G731&lt;=12,TRIM($E731),N730))</f>
        <v/>
      </c>
      <c r="O731" t="str">
        <f>IF($G731&lt;=12,"",IF($G731&lt;=14,TRIM($E731),O730))</f>
        <v/>
      </c>
      <c r="Q731" t="str">
        <f t="shared" si="34"/>
        <v>Total - Knowledge of languages for the population in private households - 25% sample data|Non-official languages|Aboriginal languages|Iroquoian languages|Oneida</v>
      </c>
      <c r="R731" t="str">
        <f t="shared" si="35"/>
        <v>Total - Knowledge of languages for the population in private households - 25% sample data|Non-official languages|Aboriginal languages|Iroquoian languages|Oneida</v>
      </c>
      <c r="S731" t="str">
        <f t="shared" si="33"/>
        <v>'Total - Knowledge of languages for the population in private households - 25% sample data|Non-official languages|Aboriginal languages|Iroquoian languages|Oneida',</v>
      </c>
    </row>
    <row r="732" spans="1:19" hidden="1" x14ac:dyDescent="0.35">
      <c r="A732">
        <v>737</v>
      </c>
      <c r="B732" t="s">
        <v>283</v>
      </c>
      <c r="C732" t="s">
        <v>382</v>
      </c>
      <c r="D732" t="s">
        <v>154</v>
      </c>
      <c r="E732" t="s">
        <v>645</v>
      </c>
      <c r="G732">
        <f>LEN(E732)-LEN(TRIM(E732))</f>
        <v>8</v>
      </c>
      <c r="H732" t="str">
        <f>IF(G732=0,E732,H731)</f>
        <v>Total - Knowledge of languages for the population in private households - 25% sample data</v>
      </c>
      <c r="I732" t="str">
        <f>IF(G732=0,"",IF(G732&lt;=2,TRIM(E732),I731))</f>
        <v>Non-official languages</v>
      </c>
      <c r="J732" t="str">
        <f>IF($G732&lt;=2,"",IF($G732&lt;=4,TRIM($E732),J731))</f>
        <v>Aboriginal languages</v>
      </c>
      <c r="K732" t="str">
        <f>IF($G732&lt;=4,"",IF($G732&lt;=6,TRIM($E732),K731))</f>
        <v>Iroquoian languages</v>
      </c>
      <c r="L732" t="str">
        <f>IF($G732&lt;=6,"",IF($G732&lt;=8,TRIM($E732),L731))</f>
        <v>Iroquoian languages; n.i.e.</v>
      </c>
      <c r="M732" t="str">
        <f>IF($G732&lt;=8,"",IF($G732&lt;=10,TRIM($E732),M731))</f>
        <v/>
      </c>
      <c r="N732" t="str">
        <f>IF($G732&lt;=10,"",IF($G732&lt;=12,TRIM($E732),N731))</f>
        <v/>
      </c>
      <c r="O732" t="str">
        <f>IF($G732&lt;=12,"",IF($G732&lt;=14,TRIM($E732),O731))</f>
        <v/>
      </c>
      <c r="Q732" t="str">
        <f t="shared" si="34"/>
        <v>Total - Knowledge of languages for the population in private households - 25% sample data|Non-official languages|Aboriginal languages|Iroquoian languages|Iroquoian languages; n.i.e.</v>
      </c>
      <c r="R732" t="str">
        <f t="shared" si="35"/>
        <v>Total - Knowledge of languages for the population in private households - 25% sample data|Non-official languages|Aboriginal languages|Iroquoian languages|Iroquoian languages; n.i.e.</v>
      </c>
      <c r="S732" t="str">
        <f t="shared" si="33"/>
        <v>'Total - Knowledge of languages for the population in private households - 25% sample data|Non-official languages|Aboriginal languages|Iroquoian languages|Iroquoian languages; n.i.e.',</v>
      </c>
    </row>
    <row r="733" spans="1:19" hidden="1" x14ac:dyDescent="0.35">
      <c r="A733">
        <v>738</v>
      </c>
      <c r="B733" t="s">
        <v>283</v>
      </c>
      <c r="C733" t="s">
        <v>382</v>
      </c>
      <c r="D733" t="s">
        <v>154</v>
      </c>
      <c r="E733" t="s">
        <v>646</v>
      </c>
      <c r="G733">
        <f>LEN(E733)-LEN(TRIM(E733))</f>
        <v>6</v>
      </c>
      <c r="H733" t="str">
        <f>IF(G733=0,E733,H732)</f>
        <v>Total - Knowledge of languages for the population in private households - 25% sample data</v>
      </c>
      <c r="I733" t="str">
        <f>IF(G733=0,"",IF(G733&lt;=2,TRIM(E733),I732))</f>
        <v>Non-official languages</v>
      </c>
      <c r="J733" t="str">
        <f>IF($G733&lt;=2,"",IF($G733&lt;=4,TRIM($E733),J732))</f>
        <v>Aboriginal languages</v>
      </c>
      <c r="K733" t="str">
        <f>IF($G733&lt;=4,"",IF($G733&lt;=6,TRIM($E733),K732))</f>
        <v>Michif</v>
      </c>
      <c r="L733" t="str">
        <f>IF($G733&lt;=6,"",IF($G733&lt;=8,TRIM($E733),L732))</f>
        <v/>
      </c>
      <c r="M733" t="str">
        <f>IF($G733&lt;=8,"",IF($G733&lt;=10,TRIM($E733),M732))</f>
        <v/>
      </c>
      <c r="N733" t="str">
        <f>IF($G733&lt;=10,"",IF($G733&lt;=12,TRIM($E733),N732))</f>
        <v/>
      </c>
      <c r="O733" t="str">
        <f>IF($G733&lt;=12,"",IF($G733&lt;=14,TRIM($E733),O732))</f>
        <v/>
      </c>
      <c r="Q733" t="str">
        <f t="shared" si="34"/>
        <v>Total - Knowledge of languages for the population in private households - 25% sample data|Non-official languages|Aboriginal languages|Michif|</v>
      </c>
      <c r="R733" t="str">
        <f t="shared" si="35"/>
        <v>Total - Knowledge of languages for the population in private households - 25% sample data|Non-official languages|Aboriginal languages|Michif</v>
      </c>
      <c r="S733" t="str">
        <f t="shared" si="33"/>
        <v>'Total - Knowledge of languages for the population in private households - 25% sample data|Non-official languages|Aboriginal languages|Michif',</v>
      </c>
    </row>
    <row r="734" spans="1:19" hidden="1" x14ac:dyDescent="0.35">
      <c r="A734">
        <v>739</v>
      </c>
      <c r="B734" t="s">
        <v>283</v>
      </c>
      <c r="C734" t="s">
        <v>382</v>
      </c>
      <c r="D734" t="s">
        <v>154</v>
      </c>
      <c r="E734" t="s">
        <v>647</v>
      </c>
      <c r="G734">
        <f>LEN(E734)-LEN(TRIM(E734))</f>
        <v>6</v>
      </c>
      <c r="H734" t="str">
        <f>IF(G734=0,E734,H733)</f>
        <v>Total - Knowledge of languages for the population in private households - 25% sample data</v>
      </c>
      <c r="I734" t="str">
        <f>IF(G734=0,"",IF(G734&lt;=2,TRIM(E734),I733))</f>
        <v>Non-official languages</v>
      </c>
      <c r="J734" t="str">
        <f>IF($G734&lt;=2,"",IF($G734&lt;=4,TRIM($E734),J733))</f>
        <v>Aboriginal languages</v>
      </c>
      <c r="K734" t="str">
        <f>IF($G734&lt;=4,"",IF($G734&lt;=6,TRIM($E734),K733))</f>
        <v>Salish languages</v>
      </c>
      <c r="L734" t="str">
        <f>IF($G734&lt;=6,"",IF($G734&lt;=8,TRIM($E734),L733))</f>
        <v/>
      </c>
      <c r="M734" t="str">
        <f>IF($G734&lt;=8,"",IF($G734&lt;=10,TRIM($E734),M733))</f>
        <v/>
      </c>
      <c r="N734" t="str">
        <f>IF($G734&lt;=10,"",IF($G734&lt;=12,TRIM($E734),N733))</f>
        <v/>
      </c>
      <c r="O734" t="str">
        <f>IF($G734&lt;=12,"",IF($G734&lt;=14,TRIM($E734),O733))</f>
        <v/>
      </c>
      <c r="Q734" t="str">
        <f t="shared" si="34"/>
        <v>Total - Knowledge of languages for the population in private households - 25% sample data|Non-official languages|Aboriginal languages|Salish languages|</v>
      </c>
      <c r="R734" t="str">
        <f t="shared" si="35"/>
        <v>Total - Knowledge of languages for the population in private households - 25% sample data|Non-official languages|Aboriginal languages|Salish languages</v>
      </c>
      <c r="S734" t="str">
        <f t="shared" si="33"/>
        <v>'Total - Knowledge of languages for the population in private households - 25% sample data|Non-official languages|Aboriginal languages|Salish languages',</v>
      </c>
    </row>
    <row r="735" spans="1:19" hidden="1" x14ac:dyDescent="0.35">
      <c r="A735">
        <v>740</v>
      </c>
      <c r="B735" t="s">
        <v>283</v>
      </c>
      <c r="C735" t="s">
        <v>382</v>
      </c>
      <c r="D735" t="s">
        <v>154</v>
      </c>
      <c r="E735" t="s">
        <v>648</v>
      </c>
      <c r="G735">
        <f>LEN(E735)-LEN(TRIM(E735))</f>
        <v>8</v>
      </c>
      <c r="H735" t="str">
        <f>IF(G735=0,E735,H734)</f>
        <v>Total - Knowledge of languages for the population in private households - 25% sample data</v>
      </c>
      <c r="I735" t="str">
        <f>IF(G735=0,"",IF(G735&lt;=2,TRIM(E735),I734))</f>
        <v>Non-official languages</v>
      </c>
      <c r="J735" t="str">
        <f>IF($G735&lt;=2,"",IF($G735&lt;=4,TRIM($E735),J734))</f>
        <v>Aboriginal languages</v>
      </c>
      <c r="K735" t="str">
        <f>IF($G735&lt;=4,"",IF($G735&lt;=6,TRIM($E735),K734))</f>
        <v>Salish languages</v>
      </c>
      <c r="L735" t="str">
        <f>IF($G735&lt;=6,"",IF($G735&lt;=8,TRIM($E735),L734))</f>
        <v>Comox</v>
      </c>
      <c r="M735" t="str">
        <f>IF($G735&lt;=8,"",IF($G735&lt;=10,TRIM($E735),M734))</f>
        <v/>
      </c>
      <c r="N735" t="str">
        <f>IF($G735&lt;=10,"",IF($G735&lt;=12,TRIM($E735),N734))</f>
        <v/>
      </c>
      <c r="O735" t="str">
        <f>IF($G735&lt;=12,"",IF($G735&lt;=14,TRIM($E735),O734))</f>
        <v/>
      </c>
      <c r="Q735" t="str">
        <f t="shared" si="34"/>
        <v>Total - Knowledge of languages for the population in private households - 25% sample data|Non-official languages|Aboriginal languages|Salish languages|Comox</v>
      </c>
      <c r="R735" t="str">
        <f t="shared" si="35"/>
        <v>Total - Knowledge of languages for the population in private households - 25% sample data|Non-official languages|Aboriginal languages|Salish languages|Comox</v>
      </c>
      <c r="S735" t="str">
        <f t="shared" si="33"/>
        <v>'Total - Knowledge of languages for the population in private households - 25% sample data|Non-official languages|Aboriginal languages|Salish languages|Comox',</v>
      </c>
    </row>
    <row r="736" spans="1:19" hidden="1" x14ac:dyDescent="0.35">
      <c r="A736">
        <v>741</v>
      </c>
      <c r="B736" t="s">
        <v>283</v>
      </c>
      <c r="C736" t="s">
        <v>382</v>
      </c>
      <c r="D736" t="s">
        <v>154</v>
      </c>
      <c r="E736" t="s">
        <v>649</v>
      </c>
      <c r="G736">
        <f>LEN(E736)-LEN(TRIM(E736))</f>
        <v>8</v>
      </c>
      <c r="H736" t="str">
        <f>IF(G736=0,E736,H735)</f>
        <v>Total - Knowledge of languages for the population in private households - 25% sample data</v>
      </c>
      <c r="I736" t="str">
        <f>IF(G736=0,"",IF(G736&lt;=2,TRIM(E736),I735))</f>
        <v>Non-official languages</v>
      </c>
      <c r="J736" t="str">
        <f>IF($G736&lt;=2,"",IF($G736&lt;=4,TRIM($E736),J735))</f>
        <v>Aboriginal languages</v>
      </c>
      <c r="K736" t="str">
        <f>IF($G736&lt;=4,"",IF($G736&lt;=6,TRIM($E736),K735))</f>
        <v>Salish languages</v>
      </c>
      <c r="L736" t="str">
        <f>IF($G736&lt;=6,"",IF($G736&lt;=8,TRIM($E736),L735))</f>
        <v>Halkomelem</v>
      </c>
      <c r="M736" t="str">
        <f>IF($G736&lt;=8,"",IF($G736&lt;=10,TRIM($E736),M735))</f>
        <v/>
      </c>
      <c r="N736" t="str">
        <f>IF($G736&lt;=10,"",IF($G736&lt;=12,TRIM($E736),N735))</f>
        <v/>
      </c>
      <c r="O736" t="str">
        <f>IF($G736&lt;=12,"",IF($G736&lt;=14,TRIM($E736),O735))</f>
        <v/>
      </c>
      <c r="Q736" t="str">
        <f t="shared" si="34"/>
        <v>Total - Knowledge of languages for the population in private households - 25% sample data|Non-official languages|Aboriginal languages|Salish languages|Halkomelem</v>
      </c>
      <c r="R736" t="str">
        <f t="shared" si="35"/>
        <v>Total - Knowledge of languages for the population in private households - 25% sample data|Non-official languages|Aboriginal languages|Salish languages|Halkomelem</v>
      </c>
      <c r="S736" t="str">
        <f t="shared" si="33"/>
        <v>'Total - Knowledge of languages for the population in private households - 25% sample data|Non-official languages|Aboriginal languages|Salish languages|Halkomelem',</v>
      </c>
    </row>
    <row r="737" spans="1:19" hidden="1" x14ac:dyDescent="0.35">
      <c r="A737">
        <v>742</v>
      </c>
      <c r="B737" t="s">
        <v>283</v>
      </c>
      <c r="C737" t="s">
        <v>382</v>
      </c>
      <c r="D737" t="s">
        <v>154</v>
      </c>
      <c r="E737" t="s">
        <v>650</v>
      </c>
      <c r="G737">
        <f>LEN(E737)-LEN(TRIM(E737))</f>
        <v>8</v>
      </c>
      <c r="H737" t="str">
        <f>IF(G737=0,E737,H736)</f>
        <v>Total - Knowledge of languages for the population in private households - 25% sample data</v>
      </c>
      <c r="I737" t="str">
        <f>IF(G737=0,"",IF(G737&lt;=2,TRIM(E737),I736))</f>
        <v>Non-official languages</v>
      </c>
      <c r="J737" t="str">
        <f>IF($G737&lt;=2,"",IF($G737&lt;=4,TRIM($E737),J736))</f>
        <v>Aboriginal languages</v>
      </c>
      <c r="K737" t="str">
        <f>IF($G737&lt;=4,"",IF($G737&lt;=6,TRIM($E737),K736))</f>
        <v>Salish languages</v>
      </c>
      <c r="L737" t="str">
        <f>IF($G737&lt;=6,"",IF($G737&lt;=8,TRIM($E737),L736))</f>
        <v>Lillooet</v>
      </c>
      <c r="M737" t="str">
        <f>IF($G737&lt;=8,"",IF($G737&lt;=10,TRIM($E737),M736))</f>
        <v/>
      </c>
      <c r="N737" t="str">
        <f>IF($G737&lt;=10,"",IF($G737&lt;=12,TRIM($E737),N736))</f>
        <v/>
      </c>
      <c r="O737" t="str">
        <f>IF($G737&lt;=12,"",IF($G737&lt;=14,TRIM($E737),O736))</f>
        <v/>
      </c>
      <c r="Q737" t="str">
        <f t="shared" si="34"/>
        <v>Total - Knowledge of languages for the population in private households - 25% sample data|Non-official languages|Aboriginal languages|Salish languages|Lillooet</v>
      </c>
      <c r="R737" t="str">
        <f t="shared" si="35"/>
        <v>Total - Knowledge of languages for the population in private households - 25% sample data|Non-official languages|Aboriginal languages|Salish languages|Lillooet</v>
      </c>
      <c r="S737" t="str">
        <f t="shared" si="33"/>
        <v>'Total - Knowledge of languages for the population in private households - 25% sample data|Non-official languages|Aboriginal languages|Salish languages|Lillooet',</v>
      </c>
    </row>
    <row r="738" spans="1:19" hidden="1" x14ac:dyDescent="0.35">
      <c r="A738">
        <v>743</v>
      </c>
      <c r="B738" t="s">
        <v>283</v>
      </c>
      <c r="C738" t="s">
        <v>382</v>
      </c>
      <c r="D738" t="s">
        <v>154</v>
      </c>
      <c r="E738" t="s">
        <v>651</v>
      </c>
      <c r="G738">
        <f>LEN(E738)-LEN(TRIM(E738))</f>
        <v>8</v>
      </c>
      <c r="H738" t="str">
        <f>IF(G738=0,E738,H737)</f>
        <v>Total - Knowledge of languages for the population in private households - 25% sample data</v>
      </c>
      <c r="I738" t="str">
        <f>IF(G738=0,"",IF(G738&lt;=2,TRIM(E738),I737))</f>
        <v>Non-official languages</v>
      </c>
      <c r="J738" t="str">
        <f>IF($G738&lt;=2,"",IF($G738&lt;=4,TRIM($E738),J737))</f>
        <v>Aboriginal languages</v>
      </c>
      <c r="K738" t="str">
        <f>IF($G738&lt;=4,"",IF($G738&lt;=6,TRIM($E738),K737))</f>
        <v>Salish languages</v>
      </c>
      <c r="L738" t="str">
        <f>IF($G738&lt;=6,"",IF($G738&lt;=8,TRIM($E738),L737))</f>
        <v>Okanagan</v>
      </c>
      <c r="M738" t="str">
        <f>IF($G738&lt;=8,"",IF($G738&lt;=10,TRIM($E738),M737))</f>
        <v/>
      </c>
      <c r="N738" t="str">
        <f>IF($G738&lt;=10,"",IF($G738&lt;=12,TRIM($E738),N737))</f>
        <v/>
      </c>
      <c r="O738" t="str">
        <f>IF($G738&lt;=12,"",IF($G738&lt;=14,TRIM($E738),O737))</f>
        <v/>
      </c>
      <c r="Q738" t="str">
        <f t="shared" si="34"/>
        <v>Total - Knowledge of languages for the population in private households - 25% sample data|Non-official languages|Aboriginal languages|Salish languages|Okanagan</v>
      </c>
      <c r="R738" t="str">
        <f t="shared" si="35"/>
        <v>Total - Knowledge of languages for the population in private households - 25% sample data|Non-official languages|Aboriginal languages|Salish languages|Okanagan</v>
      </c>
      <c r="S738" t="str">
        <f t="shared" si="33"/>
        <v>'Total - Knowledge of languages for the population in private households - 25% sample data|Non-official languages|Aboriginal languages|Salish languages|Okanagan',</v>
      </c>
    </row>
    <row r="739" spans="1:19" hidden="1" x14ac:dyDescent="0.35">
      <c r="A739">
        <v>744</v>
      </c>
      <c r="B739" t="s">
        <v>283</v>
      </c>
      <c r="C739" t="s">
        <v>382</v>
      </c>
      <c r="D739" t="s">
        <v>154</v>
      </c>
      <c r="E739" t="s">
        <v>652</v>
      </c>
      <c r="G739">
        <f>LEN(E739)-LEN(TRIM(E739))</f>
        <v>8</v>
      </c>
      <c r="H739" t="str">
        <f>IF(G739=0,E739,H738)</f>
        <v>Total - Knowledge of languages for the population in private households - 25% sample data</v>
      </c>
      <c r="I739" t="str">
        <f>IF(G739=0,"",IF(G739&lt;=2,TRIM(E739),I738))</f>
        <v>Non-official languages</v>
      </c>
      <c r="J739" t="str">
        <f>IF($G739&lt;=2,"",IF($G739&lt;=4,TRIM($E739),J738))</f>
        <v>Aboriginal languages</v>
      </c>
      <c r="K739" t="str">
        <f>IF($G739&lt;=4,"",IF($G739&lt;=6,TRIM($E739),K738))</f>
        <v>Salish languages</v>
      </c>
      <c r="L739" t="str">
        <f>IF($G739&lt;=6,"",IF($G739&lt;=8,TRIM($E739),L738))</f>
        <v>Shuswap (Secwepemctsin)</v>
      </c>
      <c r="M739" t="str">
        <f>IF($G739&lt;=8,"",IF($G739&lt;=10,TRIM($E739),M738))</f>
        <v/>
      </c>
      <c r="N739" t="str">
        <f>IF($G739&lt;=10,"",IF($G739&lt;=12,TRIM($E739),N738))</f>
        <v/>
      </c>
      <c r="O739" t="str">
        <f>IF($G739&lt;=12,"",IF($G739&lt;=14,TRIM($E739),O738))</f>
        <v/>
      </c>
      <c r="Q739" t="str">
        <f t="shared" si="34"/>
        <v>Total - Knowledge of languages for the population in private households - 25% sample data|Non-official languages|Aboriginal languages|Salish languages|Shuswap (Secwepemctsin)</v>
      </c>
      <c r="R739" t="str">
        <f t="shared" si="35"/>
        <v>Total - Knowledge of languages for the population in private households - 25% sample data|Non-official languages|Aboriginal languages|Salish languages|Shuswap (Secwepemctsin)</v>
      </c>
      <c r="S739" t="str">
        <f t="shared" si="33"/>
        <v>'Total - Knowledge of languages for the population in private households - 25% sample data|Non-official languages|Aboriginal languages|Salish languages|Shuswap (Secwepemctsin)',</v>
      </c>
    </row>
    <row r="740" spans="1:19" hidden="1" x14ac:dyDescent="0.35">
      <c r="A740">
        <v>745</v>
      </c>
      <c r="B740" t="s">
        <v>283</v>
      </c>
      <c r="C740" t="s">
        <v>382</v>
      </c>
      <c r="D740" t="s">
        <v>154</v>
      </c>
      <c r="E740" t="s">
        <v>653</v>
      </c>
      <c r="G740">
        <f>LEN(E740)-LEN(TRIM(E740))</f>
        <v>8</v>
      </c>
      <c r="H740" t="str">
        <f>IF(G740=0,E740,H739)</f>
        <v>Total - Knowledge of languages for the population in private households - 25% sample data</v>
      </c>
      <c r="I740" t="str">
        <f>IF(G740=0,"",IF(G740&lt;=2,TRIM(E740),I739))</f>
        <v>Non-official languages</v>
      </c>
      <c r="J740" t="str">
        <f>IF($G740&lt;=2,"",IF($G740&lt;=4,TRIM($E740),J739))</f>
        <v>Aboriginal languages</v>
      </c>
      <c r="K740" t="str">
        <f>IF($G740&lt;=4,"",IF($G740&lt;=6,TRIM($E740),K739))</f>
        <v>Salish languages</v>
      </c>
      <c r="L740" t="str">
        <f>IF($G740&lt;=6,"",IF($G740&lt;=8,TRIM($E740),L739))</f>
        <v>Squamish</v>
      </c>
      <c r="M740" t="str">
        <f>IF($G740&lt;=8,"",IF($G740&lt;=10,TRIM($E740),M739))</f>
        <v/>
      </c>
      <c r="N740" t="str">
        <f>IF($G740&lt;=10,"",IF($G740&lt;=12,TRIM($E740),N739))</f>
        <v/>
      </c>
      <c r="O740" t="str">
        <f>IF($G740&lt;=12,"",IF($G740&lt;=14,TRIM($E740),O739))</f>
        <v/>
      </c>
      <c r="Q740" t="str">
        <f t="shared" si="34"/>
        <v>Total - Knowledge of languages for the population in private households - 25% sample data|Non-official languages|Aboriginal languages|Salish languages|Squamish</v>
      </c>
      <c r="R740" t="str">
        <f t="shared" si="35"/>
        <v>Total - Knowledge of languages for the population in private households - 25% sample data|Non-official languages|Aboriginal languages|Salish languages|Squamish</v>
      </c>
      <c r="S740" t="str">
        <f t="shared" si="33"/>
        <v>'Total - Knowledge of languages for the population in private households - 25% sample data|Non-official languages|Aboriginal languages|Salish languages|Squamish',</v>
      </c>
    </row>
    <row r="741" spans="1:19" hidden="1" x14ac:dyDescent="0.35">
      <c r="A741">
        <v>746</v>
      </c>
      <c r="B741" t="s">
        <v>283</v>
      </c>
      <c r="C741" t="s">
        <v>382</v>
      </c>
      <c r="D741" t="s">
        <v>154</v>
      </c>
      <c r="E741" t="s">
        <v>654</v>
      </c>
      <c r="G741">
        <f>LEN(E741)-LEN(TRIM(E741))</f>
        <v>8</v>
      </c>
      <c r="H741" t="str">
        <f>IF(G741=0,E741,H740)</f>
        <v>Total - Knowledge of languages for the population in private households - 25% sample data</v>
      </c>
      <c r="I741" t="str">
        <f>IF(G741=0,"",IF(G741&lt;=2,TRIM(E741),I740))</f>
        <v>Non-official languages</v>
      </c>
      <c r="J741" t="str">
        <f>IF($G741&lt;=2,"",IF($G741&lt;=4,TRIM($E741),J740))</f>
        <v>Aboriginal languages</v>
      </c>
      <c r="K741" t="str">
        <f>IF($G741&lt;=4,"",IF($G741&lt;=6,TRIM($E741),K740))</f>
        <v>Salish languages</v>
      </c>
      <c r="L741" t="str">
        <f>IF($G741&lt;=6,"",IF($G741&lt;=8,TRIM($E741),L740))</f>
        <v>Straits</v>
      </c>
      <c r="M741" t="str">
        <f>IF($G741&lt;=8,"",IF($G741&lt;=10,TRIM($E741),M740))</f>
        <v/>
      </c>
      <c r="N741" t="str">
        <f>IF($G741&lt;=10,"",IF($G741&lt;=12,TRIM($E741),N740))</f>
        <v/>
      </c>
      <c r="O741" t="str">
        <f>IF($G741&lt;=12,"",IF($G741&lt;=14,TRIM($E741),O740))</f>
        <v/>
      </c>
      <c r="Q741" t="str">
        <f t="shared" si="34"/>
        <v>Total - Knowledge of languages for the population in private households - 25% sample data|Non-official languages|Aboriginal languages|Salish languages|Straits</v>
      </c>
      <c r="R741" t="str">
        <f t="shared" si="35"/>
        <v>Total - Knowledge of languages for the population in private households - 25% sample data|Non-official languages|Aboriginal languages|Salish languages|Straits</v>
      </c>
      <c r="S741" t="str">
        <f t="shared" si="33"/>
        <v>'Total - Knowledge of languages for the population in private households - 25% sample data|Non-official languages|Aboriginal languages|Salish languages|Straits',</v>
      </c>
    </row>
    <row r="742" spans="1:19" hidden="1" x14ac:dyDescent="0.35">
      <c r="A742">
        <v>747</v>
      </c>
      <c r="B742" t="s">
        <v>283</v>
      </c>
      <c r="C742" t="s">
        <v>382</v>
      </c>
      <c r="D742" t="s">
        <v>154</v>
      </c>
      <c r="E742" t="s">
        <v>655</v>
      </c>
      <c r="G742">
        <f>LEN(E742)-LEN(TRIM(E742))</f>
        <v>8</v>
      </c>
      <c r="H742" t="str">
        <f>IF(G742=0,E742,H741)</f>
        <v>Total - Knowledge of languages for the population in private households - 25% sample data</v>
      </c>
      <c r="I742" t="str">
        <f>IF(G742=0,"",IF(G742&lt;=2,TRIM(E742),I741))</f>
        <v>Non-official languages</v>
      </c>
      <c r="J742" t="str">
        <f>IF($G742&lt;=2,"",IF($G742&lt;=4,TRIM($E742),J741))</f>
        <v>Aboriginal languages</v>
      </c>
      <c r="K742" t="str">
        <f>IF($G742&lt;=4,"",IF($G742&lt;=6,TRIM($E742),K741))</f>
        <v>Salish languages</v>
      </c>
      <c r="L742" t="str">
        <f>IF($G742&lt;=6,"",IF($G742&lt;=8,TRIM($E742),L741))</f>
        <v>Thompson (Ntlakapamux)</v>
      </c>
      <c r="M742" t="str">
        <f>IF($G742&lt;=8,"",IF($G742&lt;=10,TRIM($E742),M741))</f>
        <v/>
      </c>
      <c r="N742" t="str">
        <f>IF($G742&lt;=10,"",IF($G742&lt;=12,TRIM($E742),N741))</f>
        <v/>
      </c>
      <c r="O742" t="str">
        <f>IF($G742&lt;=12,"",IF($G742&lt;=14,TRIM($E742),O741))</f>
        <v/>
      </c>
      <c r="Q742" t="str">
        <f t="shared" si="34"/>
        <v>Total - Knowledge of languages for the population in private households - 25% sample data|Non-official languages|Aboriginal languages|Salish languages|Thompson (Ntlakapamux)</v>
      </c>
      <c r="R742" t="str">
        <f t="shared" si="35"/>
        <v>Total - Knowledge of languages for the population in private households - 25% sample data|Non-official languages|Aboriginal languages|Salish languages|Thompson (Ntlakapamux)</v>
      </c>
      <c r="S742" t="str">
        <f t="shared" si="33"/>
        <v>'Total - Knowledge of languages for the population in private households - 25% sample data|Non-official languages|Aboriginal languages|Salish languages|Thompson (Ntlakapamux)',</v>
      </c>
    </row>
    <row r="743" spans="1:19" hidden="1" x14ac:dyDescent="0.35">
      <c r="A743">
        <v>225</v>
      </c>
      <c r="B743" t="s">
        <v>283</v>
      </c>
      <c r="C743" t="s">
        <v>382</v>
      </c>
      <c r="D743" t="s">
        <v>154</v>
      </c>
      <c r="E743" t="s">
        <v>383</v>
      </c>
      <c r="G743">
        <f>LEN(E743)-LEN(TRIM(E743))</f>
        <v>6</v>
      </c>
      <c r="H743" t="str">
        <f>IF(G743=0,E743,H742)</f>
        <v>Total - Knowledge of languages for the population in private households - 25% sample data</v>
      </c>
      <c r="I743" t="str">
        <f>IF(G743=0,"",IF(G743&lt;=2,TRIM(E743),I742))</f>
        <v>Non-official languages</v>
      </c>
      <c r="J743" t="str">
        <f>IF($G743&lt;=2,"",IF($G743&lt;=4,TRIM($E743),J742))</f>
        <v>Aboriginal languages</v>
      </c>
      <c r="K743" t="str">
        <f>IF($G743&lt;=4,"",IF($G743&lt;=6,TRIM($E743),K742))</f>
        <v>Haida</v>
      </c>
      <c r="L743" t="str">
        <f>IF($G743&lt;=6,"",IF($G743&lt;=8,TRIM($E743),L742))</f>
        <v/>
      </c>
      <c r="M743" t="str">
        <f>IF($G743&lt;=8,"",IF($G743&lt;=10,TRIM($E743),M742))</f>
        <v/>
      </c>
      <c r="N743" t="str">
        <f>IF($G743&lt;=10,"",IF($G743&lt;=12,TRIM($E743),N742))</f>
        <v/>
      </c>
      <c r="O743" t="str">
        <f>IF($G743&lt;=12,"",IF($G743&lt;=14,TRIM($E743),O742))</f>
        <v/>
      </c>
      <c r="Q743" t="str">
        <f t="shared" si="34"/>
        <v>Total - Knowledge of languages for the population in private households - 25% sample data|Non-official languages|Aboriginal languages|Haida|</v>
      </c>
      <c r="R743" t="str">
        <f t="shared" si="35"/>
        <v>Total - Knowledge of languages for the population in private households - 25% sample data|Non-official languages|Aboriginal languages|Haida</v>
      </c>
      <c r="S743" t="str">
        <f t="shared" si="33"/>
        <v>'Total - Knowledge of languages for the population in private households - 25% sample data|Non-official languages|Aboriginal languages|Haida',</v>
      </c>
    </row>
    <row r="744" spans="1:19" hidden="1" x14ac:dyDescent="0.35">
      <c r="A744">
        <v>318</v>
      </c>
      <c r="B744" t="s">
        <v>283</v>
      </c>
      <c r="C744" t="s">
        <v>382</v>
      </c>
      <c r="D744" t="s">
        <v>154</v>
      </c>
      <c r="E744" t="s">
        <v>478</v>
      </c>
      <c r="G744">
        <f>LEN(E744)-LEN(TRIM(E744))</f>
        <v>6</v>
      </c>
      <c r="H744" t="str">
        <f>IF(G744=0,E744,H743)</f>
        <v>Total - Knowledge of languages for the population in private households - 25% sample data</v>
      </c>
      <c r="I744" t="str">
        <f>IF(G744=0,"",IF(G744&lt;=2,TRIM(E744),I743))</f>
        <v>Non-official languages</v>
      </c>
      <c r="J744" t="str">
        <f>IF($G744&lt;=2,"",IF($G744&lt;=4,TRIM($E744),J743))</f>
        <v>Aboriginal languages</v>
      </c>
      <c r="K744" t="str">
        <f>IF($G744&lt;=4,"",IF($G744&lt;=6,TRIM($E744),K743))</f>
        <v>Kutenai</v>
      </c>
      <c r="L744" t="str">
        <f>IF($G744&lt;=6,"",IF($G744&lt;=8,TRIM($E744),L743))</f>
        <v/>
      </c>
      <c r="M744" t="str">
        <f>IF($G744&lt;=8,"",IF($G744&lt;=10,TRIM($E744),M743))</f>
        <v/>
      </c>
      <c r="N744" t="str">
        <f>IF($G744&lt;=10,"",IF($G744&lt;=12,TRIM($E744),N743))</f>
        <v/>
      </c>
      <c r="O744" t="str">
        <f>IF($G744&lt;=12,"",IF($G744&lt;=14,TRIM($E744),O743))</f>
        <v/>
      </c>
      <c r="Q744" t="str">
        <f t="shared" si="34"/>
        <v>Total - Knowledge of languages for the population in private households - 25% sample data|Non-official languages|Aboriginal languages|Kutenai|</v>
      </c>
      <c r="R744" t="str">
        <f t="shared" si="35"/>
        <v>Total - Knowledge of languages for the population in private households - 25% sample data|Non-official languages|Aboriginal languages|Kutenai</v>
      </c>
      <c r="S744" t="str">
        <f t="shared" si="33"/>
        <v>'Total - Knowledge of languages for the population in private households - 25% sample data|Non-official languages|Aboriginal languages|Kutenai',</v>
      </c>
    </row>
    <row r="745" spans="1:19" hidden="1" x14ac:dyDescent="0.35">
      <c r="A745">
        <v>748</v>
      </c>
      <c r="B745" t="s">
        <v>283</v>
      </c>
      <c r="C745" t="s">
        <v>382</v>
      </c>
      <c r="D745" t="s">
        <v>154</v>
      </c>
      <c r="E745" t="s">
        <v>656</v>
      </c>
      <c r="G745">
        <f>LEN(E745)-LEN(TRIM(E745))</f>
        <v>8</v>
      </c>
      <c r="H745" t="str">
        <f>IF(G745=0,E745,H744)</f>
        <v>Total - Knowledge of languages for the population in private households - 25% sample data</v>
      </c>
      <c r="I745" t="str">
        <f>IF(G745=0,"",IF(G745&lt;=2,TRIM(E745),I744))</f>
        <v>Non-official languages</v>
      </c>
      <c r="J745" t="str">
        <f>IF($G745&lt;=2,"",IF($G745&lt;=4,TRIM($E745),J744))</f>
        <v>Aboriginal languages</v>
      </c>
      <c r="K745" t="str">
        <f>IF($G745&lt;=4,"",IF($G745&lt;=6,TRIM($E745),K744))</f>
        <v>Kutenai</v>
      </c>
      <c r="L745" t="str">
        <f>IF($G745&lt;=6,"",IF($G745&lt;=8,TRIM($E745),L744))</f>
        <v>Salish languages; n.i.e.</v>
      </c>
      <c r="M745" t="str">
        <f>IF($G745&lt;=8,"",IF($G745&lt;=10,TRIM($E745),M744))</f>
        <v/>
      </c>
      <c r="N745" t="str">
        <f>IF($G745&lt;=10,"",IF($G745&lt;=12,TRIM($E745),N744))</f>
        <v/>
      </c>
      <c r="O745" t="str">
        <f>IF($G745&lt;=12,"",IF($G745&lt;=14,TRIM($E745),O744))</f>
        <v/>
      </c>
      <c r="Q745" t="str">
        <f t="shared" si="34"/>
        <v>Total - Knowledge of languages for the population in private households - 25% sample data|Non-official languages|Aboriginal languages|Kutenai|Salish languages; n.i.e.</v>
      </c>
      <c r="R745" t="str">
        <f t="shared" si="35"/>
        <v>Total - Knowledge of languages for the population in private households - 25% sample data|Non-official languages|Aboriginal languages|Kutenai|Salish languages; n.i.e.</v>
      </c>
      <c r="S745" t="str">
        <f t="shared" si="33"/>
        <v>'Total - Knowledge of languages for the population in private households - 25% sample data|Non-official languages|Aboriginal languages|Kutenai|Salish languages; n.i.e.',</v>
      </c>
    </row>
    <row r="746" spans="1:19" hidden="1" x14ac:dyDescent="0.35">
      <c r="A746">
        <v>749</v>
      </c>
      <c r="B746" t="s">
        <v>283</v>
      </c>
      <c r="C746" t="s">
        <v>382</v>
      </c>
      <c r="D746" t="s">
        <v>154</v>
      </c>
      <c r="E746" t="s">
        <v>657</v>
      </c>
      <c r="G746">
        <f>LEN(E746)-LEN(TRIM(E746))</f>
        <v>6</v>
      </c>
      <c r="H746" t="str">
        <f>IF(G746=0,E746,H745)</f>
        <v>Total - Knowledge of languages for the population in private households - 25% sample data</v>
      </c>
      <c r="I746" t="str">
        <f>IF(G746=0,"",IF(G746&lt;=2,TRIM(E746),I745))</f>
        <v>Non-official languages</v>
      </c>
      <c r="J746" t="str">
        <f>IF($G746&lt;=2,"",IF($G746&lt;=4,TRIM($E746),J745))</f>
        <v>Aboriginal languages</v>
      </c>
      <c r="K746" t="str">
        <f>IF($G746&lt;=4,"",IF($G746&lt;=6,TRIM($E746),K745))</f>
        <v>Siouan languages</v>
      </c>
      <c r="L746" t="str">
        <f>IF($G746&lt;=6,"",IF($G746&lt;=8,TRIM($E746),L745))</f>
        <v/>
      </c>
      <c r="M746" t="str">
        <f>IF($G746&lt;=8,"",IF($G746&lt;=10,TRIM($E746),M745))</f>
        <v/>
      </c>
      <c r="N746" t="str">
        <f>IF($G746&lt;=10,"",IF($G746&lt;=12,TRIM($E746),N745))</f>
        <v/>
      </c>
      <c r="O746" t="str">
        <f>IF($G746&lt;=12,"",IF($G746&lt;=14,TRIM($E746),O745))</f>
        <v/>
      </c>
      <c r="Q746" t="str">
        <f t="shared" si="34"/>
        <v>Total - Knowledge of languages for the population in private households - 25% sample data|Non-official languages|Aboriginal languages|Siouan languages|</v>
      </c>
      <c r="R746" t="str">
        <f t="shared" si="35"/>
        <v>Total - Knowledge of languages for the population in private households - 25% sample data|Non-official languages|Aboriginal languages|Siouan languages</v>
      </c>
      <c r="S746" t="str">
        <f t="shared" si="33"/>
        <v>'Total - Knowledge of languages for the population in private households - 25% sample data|Non-official languages|Aboriginal languages|Siouan languages',</v>
      </c>
    </row>
    <row r="747" spans="1:19" hidden="1" x14ac:dyDescent="0.35">
      <c r="A747">
        <v>750</v>
      </c>
      <c r="B747" t="s">
        <v>283</v>
      </c>
      <c r="C747" t="s">
        <v>382</v>
      </c>
      <c r="D747" t="s">
        <v>154</v>
      </c>
      <c r="E747" t="s">
        <v>658</v>
      </c>
      <c r="G747">
        <f>LEN(E747)-LEN(TRIM(E747))</f>
        <v>8</v>
      </c>
      <c r="H747" t="str">
        <f>IF(G747=0,E747,H746)</f>
        <v>Total - Knowledge of languages for the population in private households - 25% sample data</v>
      </c>
      <c r="I747" t="str">
        <f>IF(G747=0,"",IF(G747&lt;=2,TRIM(E747),I746))</f>
        <v>Non-official languages</v>
      </c>
      <c r="J747" t="str">
        <f>IF($G747&lt;=2,"",IF($G747&lt;=4,TRIM($E747),J746))</f>
        <v>Aboriginal languages</v>
      </c>
      <c r="K747" t="str">
        <f>IF($G747&lt;=4,"",IF($G747&lt;=6,TRIM($E747),K746))</f>
        <v>Siouan languages</v>
      </c>
      <c r="L747" t="str">
        <f>IF($G747&lt;=6,"",IF($G747&lt;=8,TRIM($E747),L746))</f>
        <v>Dakota</v>
      </c>
      <c r="M747" t="str">
        <f>IF($G747&lt;=8,"",IF($G747&lt;=10,TRIM($E747),M746))</f>
        <v/>
      </c>
      <c r="N747" t="str">
        <f>IF($G747&lt;=10,"",IF($G747&lt;=12,TRIM($E747),N746))</f>
        <v/>
      </c>
      <c r="O747" t="str">
        <f>IF($G747&lt;=12,"",IF($G747&lt;=14,TRIM($E747),O746))</f>
        <v/>
      </c>
      <c r="Q747" t="str">
        <f t="shared" si="34"/>
        <v>Total - Knowledge of languages for the population in private households - 25% sample data|Non-official languages|Aboriginal languages|Siouan languages|Dakota</v>
      </c>
      <c r="R747" t="str">
        <f t="shared" si="35"/>
        <v>Total - Knowledge of languages for the population in private households - 25% sample data|Non-official languages|Aboriginal languages|Siouan languages|Dakota</v>
      </c>
      <c r="S747" t="str">
        <f t="shared" si="33"/>
        <v>'Total - Knowledge of languages for the population in private households - 25% sample data|Non-official languages|Aboriginal languages|Siouan languages|Dakota',</v>
      </c>
    </row>
    <row r="748" spans="1:19" hidden="1" x14ac:dyDescent="0.35">
      <c r="A748">
        <v>751</v>
      </c>
      <c r="B748" t="s">
        <v>283</v>
      </c>
      <c r="C748" t="s">
        <v>382</v>
      </c>
      <c r="D748" t="s">
        <v>154</v>
      </c>
      <c r="E748" t="s">
        <v>659</v>
      </c>
      <c r="G748">
        <f>LEN(E748)-LEN(TRIM(E748))</f>
        <v>8</v>
      </c>
      <c r="H748" t="str">
        <f>IF(G748=0,E748,H747)</f>
        <v>Total - Knowledge of languages for the population in private households - 25% sample data</v>
      </c>
      <c r="I748" t="str">
        <f>IF(G748=0,"",IF(G748&lt;=2,TRIM(E748),I747))</f>
        <v>Non-official languages</v>
      </c>
      <c r="J748" t="str">
        <f>IF($G748&lt;=2,"",IF($G748&lt;=4,TRIM($E748),J747))</f>
        <v>Aboriginal languages</v>
      </c>
      <c r="K748" t="str">
        <f>IF($G748&lt;=4,"",IF($G748&lt;=6,TRIM($E748),K747))</f>
        <v>Siouan languages</v>
      </c>
      <c r="L748" t="str">
        <f>IF($G748&lt;=6,"",IF($G748&lt;=8,TRIM($E748),L747))</f>
        <v>Stoney</v>
      </c>
      <c r="M748" t="str">
        <f>IF($G748&lt;=8,"",IF($G748&lt;=10,TRIM($E748),M747))</f>
        <v/>
      </c>
      <c r="N748" t="str">
        <f>IF($G748&lt;=10,"",IF($G748&lt;=12,TRIM($E748),N747))</f>
        <v/>
      </c>
      <c r="O748" t="str">
        <f>IF($G748&lt;=12,"",IF($G748&lt;=14,TRIM($E748),O747))</f>
        <v/>
      </c>
      <c r="Q748" t="str">
        <f t="shared" si="34"/>
        <v>Total - Knowledge of languages for the population in private households - 25% sample data|Non-official languages|Aboriginal languages|Siouan languages|Stoney</v>
      </c>
      <c r="R748" t="str">
        <f t="shared" si="35"/>
        <v>Total - Knowledge of languages for the population in private households - 25% sample data|Non-official languages|Aboriginal languages|Siouan languages|Stoney</v>
      </c>
      <c r="S748" t="str">
        <f t="shared" si="33"/>
        <v>'Total - Knowledge of languages for the population in private households - 25% sample data|Non-official languages|Aboriginal languages|Siouan languages|Stoney',</v>
      </c>
    </row>
    <row r="749" spans="1:19" hidden="1" x14ac:dyDescent="0.35">
      <c r="A749">
        <v>752</v>
      </c>
      <c r="B749" t="s">
        <v>283</v>
      </c>
      <c r="C749" t="s">
        <v>382</v>
      </c>
      <c r="D749" t="s">
        <v>154</v>
      </c>
      <c r="E749" t="s">
        <v>660</v>
      </c>
      <c r="G749">
        <f>LEN(E749)-LEN(TRIM(E749))</f>
        <v>8</v>
      </c>
      <c r="H749" t="str">
        <f>IF(G749=0,E749,H748)</f>
        <v>Total - Knowledge of languages for the population in private households - 25% sample data</v>
      </c>
      <c r="I749" t="str">
        <f>IF(G749=0,"",IF(G749&lt;=2,TRIM(E749),I748))</f>
        <v>Non-official languages</v>
      </c>
      <c r="J749" t="str">
        <f>IF($G749&lt;=2,"",IF($G749&lt;=4,TRIM($E749),J748))</f>
        <v>Aboriginal languages</v>
      </c>
      <c r="K749" t="str">
        <f>IF($G749&lt;=4,"",IF($G749&lt;=6,TRIM($E749),K748))</f>
        <v>Siouan languages</v>
      </c>
      <c r="L749" t="str">
        <f>IF($G749&lt;=6,"",IF($G749&lt;=8,TRIM($E749),L748))</f>
        <v>Siouan languages; n.i.e.</v>
      </c>
      <c r="M749" t="str">
        <f>IF($G749&lt;=8,"",IF($G749&lt;=10,TRIM($E749),M748))</f>
        <v/>
      </c>
      <c r="N749" t="str">
        <f>IF($G749&lt;=10,"",IF($G749&lt;=12,TRIM($E749),N748))</f>
        <v/>
      </c>
      <c r="O749" t="str">
        <f>IF($G749&lt;=12,"",IF($G749&lt;=14,TRIM($E749),O748))</f>
        <v/>
      </c>
      <c r="Q749" t="str">
        <f t="shared" si="34"/>
        <v>Total - Knowledge of languages for the population in private households - 25% sample data|Non-official languages|Aboriginal languages|Siouan languages|Siouan languages; n.i.e.</v>
      </c>
      <c r="R749" t="str">
        <f t="shared" si="35"/>
        <v>Total - Knowledge of languages for the population in private households - 25% sample data|Non-official languages|Aboriginal languages|Siouan languages|Siouan languages; n.i.e.</v>
      </c>
      <c r="S749" t="str">
        <f t="shared" si="33"/>
        <v>'Total - Knowledge of languages for the population in private households - 25% sample data|Non-official languages|Aboriginal languages|Siouan languages|Siouan languages; n.i.e.',</v>
      </c>
    </row>
    <row r="750" spans="1:19" hidden="1" x14ac:dyDescent="0.35">
      <c r="A750">
        <v>753</v>
      </c>
      <c r="B750" t="s">
        <v>283</v>
      </c>
      <c r="C750" t="s">
        <v>382</v>
      </c>
      <c r="D750" t="s">
        <v>154</v>
      </c>
      <c r="E750" t="s">
        <v>661</v>
      </c>
      <c r="G750">
        <f>LEN(E750)-LEN(TRIM(E750))</f>
        <v>6</v>
      </c>
      <c r="H750" t="str">
        <f>IF(G750=0,E750,H749)</f>
        <v>Total - Knowledge of languages for the population in private households - 25% sample data</v>
      </c>
      <c r="I750" t="str">
        <f>IF(G750=0,"",IF(G750&lt;=2,TRIM(E750),I749))</f>
        <v>Non-official languages</v>
      </c>
      <c r="J750" t="str">
        <f>IF($G750&lt;=2,"",IF($G750&lt;=4,TRIM($E750),J749))</f>
        <v>Aboriginal languages</v>
      </c>
      <c r="K750" t="str">
        <f>IF($G750&lt;=4,"",IF($G750&lt;=6,TRIM($E750),K749))</f>
        <v>Tlingit</v>
      </c>
      <c r="L750" t="str">
        <f>IF($G750&lt;=6,"",IF($G750&lt;=8,TRIM($E750),L749))</f>
        <v/>
      </c>
      <c r="M750" t="str">
        <f>IF($G750&lt;=8,"",IF($G750&lt;=10,TRIM($E750),M749))</f>
        <v/>
      </c>
      <c r="N750" t="str">
        <f>IF($G750&lt;=10,"",IF($G750&lt;=12,TRIM($E750),N749))</f>
        <v/>
      </c>
      <c r="O750" t="str">
        <f>IF($G750&lt;=12,"",IF($G750&lt;=14,TRIM($E750),O749))</f>
        <v/>
      </c>
      <c r="Q750" t="str">
        <f t="shared" si="34"/>
        <v>Total - Knowledge of languages for the population in private households - 25% sample data|Non-official languages|Aboriginal languages|Tlingit|</v>
      </c>
      <c r="R750" t="str">
        <f t="shared" si="35"/>
        <v>Total - Knowledge of languages for the population in private households - 25% sample data|Non-official languages|Aboriginal languages|Tlingit</v>
      </c>
      <c r="S750" t="str">
        <f t="shared" si="33"/>
        <v>'Total - Knowledge of languages for the population in private households - 25% sample data|Non-official languages|Aboriginal languages|Tlingit',</v>
      </c>
    </row>
    <row r="751" spans="1:19" hidden="1" x14ac:dyDescent="0.35">
      <c r="A751">
        <v>754</v>
      </c>
      <c r="B751" t="s">
        <v>283</v>
      </c>
      <c r="C751" t="s">
        <v>382</v>
      </c>
      <c r="D751" t="s">
        <v>154</v>
      </c>
      <c r="E751" t="s">
        <v>662</v>
      </c>
      <c r="G751">
        <f>LEN(E751)-LEN(TRIM(E751))</f>
        <v>6</v>
      </c>
      <c r="H751" t="str">
        <f>IF(G751=0,E751,H750)</f>
        <v>Total - Knowledge of languages for the population in private households - 25% sample data</v>
      </c>
      <c r="I751" t="str">
        <f>IF(G751=0,"",IF(G751&lt;=2,TRIM(E751),I750))</f>
        <v>Non-official languages</v>
      </c>
      <c r="J751" t="str">
        <f>IF($G751&lt;=2,"",IF($G751&lt;=4,TRIM($E751),J750))</f>
        <v>Aboriginal languages</v>
      </c>
      <c r="K751" t="str">
        <f>IF($G751&lt;=4,"",IF($G751&lt;=6,TRIM($E751),K750))</f>
        <v>Tsimshian languages</v>
      </c>
      <c r="L751" t="str">
        <f>IF($G751&lt;=6,"",IF($G751&lt;=8,TRIM($E751),L750))</f>
        <v/>
      </c>
      <c r="M751" t="str">
        <f>IF($G751&lt;=8,"",IF($G751&lt;=10,TRIM($E751),M750))</f>
        <v/>
      </c>
      <c r="N751" t="str">
        <f>IF($G751&lt;=10,"",IF($G751&lt;=12,TRIM($E751),N750))</f>
        <v/>
      </c>
      <c r="O751" t="str">
        <f>IF($G751&lt;=12,"",IF($G751&lt;=14,TRIM($E751),O750))</f>
        <v/>
      </c>
      <c r="Q751" t="str">
        <f t="shared" si="34"/>
        <v>Total - Knowledge of languages for the population in private households - 25% sample data|Non-official languages|Aboriginal languages|Tsimshian languages|</v>
      </c>
      <c r="R751" t="str">
        <f t="shared" si="35"/>
        <v>Total - Knowledge of languages for the population in private households - 25% sample data|Non-official languages|Aboriginal languages|Tsimshian languages</v>
      </c>
      <c r="S751" t="str">
        <f t="shared" si="33"/>
        <v>'Total - Knowledge of languages for the population in private households - 25% sample data|Non-official languages|Aboriginal languages|Tsimshian languages',</v>
      </c>
    </row>
    <row r="752" spans="1:19" hidden="1" x14ac:dyDescent="0.35">
      <c r="A752">
        <v>755</v>
      </c>
      <c r="B752" t="s">
        <v>283</v>
      </c>
      <c r="C752" t="s">
        <v>382</v>
      </c>
      <c r="D752" t="s">
        <v>154</v>
      </c>
      <c r="E752" t="s">
        <v>663</v>
      </c>
      <c r="G752">
        <f>LEN(E752)-LEN(TRIM(E752))</f>
        <v>8</v>
      </c>
      <c r="H752" t="str">
        <f>IF(G752=0,E752,H751)</f>
        <v>Total - Knowledge of languages for the population in private households - 25% sample data</v>
      </c>
      <c r="I752" t="str">
        <f>IF(G752=0,"",IF(G752&lt;=2,TRIM(E752),I751))</f>
        <v>Non-official languages</v>
      </c>
      <c r="J752" t="str">
        <f>IF($G752&lt;=2,"",IF($G752&lt;=4,TRIM($E752),J751))</f>
        <v>Aboriginal languages</v>
      </c>
      <c r="K752" t="str">
        <f>IF($G752&lt;=4,"",IF($G752&lt;=6,TRIM($E752),K751))</f>
        <v>Tsimshian languages</v>
      </c>
      <c r="L752" t="str">
        <f>IF($G752&lt;=6,"",IF($G752&lt;=8,TRIM($E752),L751))</f>
        <v>Gitxsan (Gitksan)</v>
      </c>
      <c r="M752" t="str">
        <f>IF($G752&lt;=8,"",IF($G752&lt;=10,TRIM($E752),M751))</f>
        <v/>
      </c>
      <c r="N752" t="str">
        <f>IF($G752&lt;=10,"",IF($G752&lt;=12,TRIM($E752),N751))</f>
        <v/>
      </c>
      <c r="O752" t="str">
        <f>IF($G752&lt;=12,"",IF($G752&lt;=14,TRIM($E752),O751))</f>
        <v/>
      </c>
      <c r="Q752" t="str">
        <f t="shared" si="34"/>
        <v>Total - Knowledge of languages for the population in private households - 25% sample data|Non-official languages|Aboriginal languages|Tsimshian languages|Gitxsan (Gitksan)</v>
      </c>
      <c r="R752" t="str">
        <f t="shared" si="35"/>
        <v>Total - Knowledge of languages for the population in private households - 25% sample data|Non-official languages|Aboriginal languages|Tsimshian languages|Gitxsan (Gitksan)</v>
      </c>
      <c r="S752" t="str">
        <f t="shared" si="33"/>
        <v>'Total - Knowledge of languages for the population in private households - 25% sample data|Non-official languages|Aboriginal languages|Tsimshian languages|Gitxsan (Gitksan)',</v>
      </c>
    </row>
    <row r="753" spans="1:19" hidden="1" x14ac:dyDescent="0.35">
      <c r="A753">
        <v>756</v>
      </c>
      <c r="B753" t="s">
        <v>283</v>
      </c>
      <c r="C753" t="s">
        <v>382</v>
      </c>
      <c r="D753" t="s">
        <v>154</v>
      </c>
      <c r="E753" t="s">
        <v>664</v>
      </c>
      <c r="G753">
        <f>LEN(E753)-LEN(TRIM(E753))</f>
        <v>8</v>
      </c>
      <c r="H753" t="str">
        <f>IF(G753=0,E753,H752)</f>
        <v>Total - Knowledge of languages for the population in private households - 25% sample data</v>
      </c>
      <c r="I753" t="str">
        <f>IF(G753=0,"",IF(G753&lt;=2,TRIM(E753),I752))</f>
        <v>Non-official languages</v>
      </c>
      <c r="J753" t="str">
        <f>IF($G753&lt;=2,"",IF($G753&lt;=4,TRIM($E753),J752))</f>
        <v>Aboriginal languages</v>
      </c>
      <c r="K753" t="str">
        <f>IF($G753&lt;=4,"",IF($G753&lt;=6,TRIM($E753),K752))</f>
        <v>Tsimshian languages</v>
      </c>
      <c r="L753" t="str">
        <f>IF($G753&lt;=6,"",IF($G753&lt;=8,TRIM($E753),L752))</f>
        <v>Nisga'a</v>
      </c>
      <c r="M753" t="str">
        <f>IF($G753&lt;=8,"",IF($G753&lt;=10,TRIM($E753),M752))</f>
        <v/>
      </c>
      <c r="N753" t="str">
        <f>IF($G753&lt;=10,"",IF($G753&lt;=12,TRIM($E753),N752))</f>
        <v/>
      </c>
      <c r="O753" t="str">
        <f>IF($G753&lt;=12,"",IF($G753&lt;=14,TRIM($E753),O752))</f>
        <v/>
      </c>
      <c r="Q753" t="str">
        <f t="shared" si="34"/>
        <v>Total - Knowledge of languages for the population in private households - 25% sample data|Non-official languages|Aboriginal languages|Tsimshian languages|Nisgaa</v>
      </c>
      <c r="R753" t="str">
        <f t="shared" si="35"/>
        <v>Total - Knowledge of languages for the population in private households - 25% sample data|Non-official languages|Aboriginal languages|Tsimshian languages|Nisgaa</v>
      </c>
      <c r="S753" t="str">
        <f t="shared" si="33"/>
        <v>'Total - Knowledge of languages for the population in private households - 25% sample data|Non-official languages|Aboriginal languages|Tsimshian languages|Nisgaa',</v>
      </c>
    </row>
    <row r="754" spans="1:19" hidden="1" x14ac:dyDescent="0.35">
      <c r="A754">
        <v>757</v>
      </c>
      <c r="B754" t="s">
        <v>283</v>
      </c>
      <c r="C754" t="s">
        <v>382</v>
      </c>
      <c r="D754" t="s">
        <v>154</v>
      </c>
      <c r="E754" t="s">
        <v>665</v>
      </c>
      <c r="G754">
        <f>LEN(E754)-LEN(TRIM(E754))</f>
        <v>8</v>
      </c>
      <c r="H754" t="str">
        <f>IF(G754=0,E754,H753)</f>
        <v>Total - Knowledge of languages for the population in private households - 25% sample data</v>
      </c>
      <c r="I754" t="str">
        <f>IF(G754=0,"",IF(G754&lt;=2,TRIM(E754),I753))</f>
        <v>Non-official languages</v>
      </c>
      <c r="J754" t="str">
        <f>IF($G754&lt;=2,"",IF($G754&lt;=4,TRIM($E754),J753))</f>
        <v>Aboriginal languages</v>
      </c>
      <c r="K754" t="str">
        <f>IF($G754&lt;=4,"",IF($G754&lt;=6,TRIM($E754),K753))</f>
        <v>Tsimshian languages</v>
      </c>
      <c r="L754" t="str">
        <f>IF($G754&lt;=6,"",IF($G754&lt;=8,TRIM($E754),L753))</f>
        <v>Tsimshian</v>
      </c>
      <c r="M754" t="str">
        <f>IF($G754&lt;=8,"",IF($G754&lt;=10,TRIM($E754),M753))</f>
        <v/>
      </c>
      <c r="N754" t="str">
        <f>IF($G754&lt;=10,"",IF($G754&lt;=12,TRIM($E754),N753))</f>
        <v/>
      </c>
      <c r="O754" t="str">
        <f>IF($G754&lt;=12,"",IF($G754&lt;=14,TRIM($E754),O753))</f>
        <v/>
      </c>
      <c r="Q754" t="str">
        <f t="shared" si="34"/>
        <v>Total - Knowledge of languages for the population in private households - 25% sample data|Non-official languages|Aboriginal languages|Tsimshian languages|Tsimshian</v>
      </c>
      <c r="R754" t="str">
        <f t="shared" si="35"/>
        <v>Total - Knowledge of languages for the population in private households - 25% sample data|Non-official languages|Aboriginal languages|Tsimshian languages|Tsimshian</v>
      </c>
      <c r="S754" t="str">
        <f t="shared" si="33"/>
        <v>'Total - Knowledge of languages for the population in private households - 25% sample data|Non-official languages|Aboriginal languages|Tsimshian languages|Tsimshian',</v>
      </c>
    </row>
    <row r="755" spans="1:19" hidden="1" x14ac:dyDescent="0.35">
      <c r="A755">
        <v>758</v>
      </c>
      <c r="B755" t="s">
        <v>283</v>
      </c>
      <c r="C755" t="s">
        <v>382</v>
      </c>
      <c r="D755" t="s">
        <v>154</v>
      </c>
      <c r="E755" t="s">
        <v>666</v>
      </c>
      <c r="G755">
        <f>LEN(E755)-LEN(TRIM(E755))</f>
        <v>6</v>
      </c>
      <c r="H755" t="str">
        <f>IF(G755=0,E755,H754)</f>
        <v>Total - Knowledge of languages for the population in private households - 25% sample data</v>
      </c>
      <c r="I755" t="str">
        <f>IF(G755=0,"",IF(G755&lt;=2,TRIM(E755),I754))</f>
        <v>Non-official languages</v>
      </c>
      <c r="J755" t="str">
        <f>IF($G755&lt;=2,"",IF($G755&lt;=4,TRIM($E755),J754))</f>
        <v>Aboriginal languages</v>
      </c>
      <c r="K755" t="str">
        <f>IF($G755&lt;=4,"",IF($G755&lt;=6,TRIM($E755),K754))</f>
        <v>Wakashan languages</v>
      </c>
      <c r="L755" t="str">
        <f>IF($G755&lt;=6,"",IF($G755&lt;=8,TRIM($E755),L754))</f>
        <v/>
      </c>
      <c r="M755" t="str">
        <f>IF($G755&lt;=8,"",IF($G755&lt;=10,TRIM($E755),M754))</f>
        <v/>
      </c>
      <c r="N755" t="str">
        <f>IF($G755&lt;=10,"",IF($G755&lt;=12,TRIM($E755),N754))</f>
        <v/>
      </c>
      <c r="O755" t="str">
        <f>IF($G755&lt;=12,"",IF($G755&lt;=14,TRIM($E755),O754))</f>
        <v/>
      </c>
      <c r="Q755" t="str">
        <f t="shared" si="34"/>
        <v>Total - Knowledge of languages for the population in private households - 25% sample data|Non-official languages|Aboriginal languages|Wakashan languages|</v>
      </c>
      <c r="R755" t="str">
        <f t="shared" si="35"/>
        <v>Total - Knowledge of languages for the population in private households - 25% sample data|Non-official languages|Aboriginal languages|Wakashan languages</v>
      </c>
      <c r="S755" t="str">
        <f t="shared" si="33"/>
        <v>'Total - Knowledge of languages for the population in private households - 25% sample data|Non-official languages|Aboriginal languages|Wakashan languages',</v>
      </c>
    </row>
    <row r="756" spans="1:19" hidden="1" x14ac:dyDescent="0.35">
      <c r="A756">
        <v>759</v>
      </c>
      <c r="B756" t="s">
        <v>283</v>
      </c>
      <c r="C756" t="s">
        <v>382</v>
      </c>
      <c r="D756" t="s">
        <v>154</v>
      </c>
      <c r="E756" t="s">
        <v>667</v>
      </c>
      <c r="G756">
        <f>LEN(E756)-LEN(TRIM(E756))</f>
        <v>8</v>
      </c>
      <c r="H756" t="str">
        <f>IF(G756=0,E756,H755)</f>
        <v>Total - Knowledge of languages for the population in private households - 25% sample data</v>
      </c>
      <c r="I756" t="str">
        <f>IF(G756=0,"",IF(G756&lt;=2,TRIM(E756),I755))</f>
        <v>Non-official languages</v>
      </c>
      <c r="J756" t="str">
        <f>IF($G756&lt;=2,"",IF($G756&lt;=4,TRIM($E756),J755))</f>
        <v>Aboriginal languages</v>
      </c>
      <c r="K756" t="str">
        <f>IF($G756&lt;=4,"",IF($G756&lt;=6,TRIM($E756),K755))</f>
        <v>Wakashan languages</v>
      </c>
      <c r="L756" t="str">
        <f>IF($G756&lt;=6,"",IF($G756&lt;=8,TRIM($E756),L755))</f>
        <v>Haisla</v>
      </c>
      <c r="M756" t="str">
        <f>IF($G756&lt;=8,"",IF($G756&lt;=10,TRIM($E756),M755))</f>
        <v/>
      </c>
      <c r="N756" t="str">
        <f>IF($G756&lt;=10,"",IF($G756&lt;=12,TRIM($E756),N755))</f>
        <v/>
      </c>
      <c r="O756" t="str">
        <f>IF($G756&lt;=12,"",IF($G756&lt;=14,TRIM($E756),O755))</f>
        <v/>
      </c>
      <c r="Q756" t="str">
        <f t="shared" si="34"/>
        <v>Total - Knowledge of languages for the population in private households - 25% sample data|Non-official languages|Aboriginal languages|Wakashan languages|Haisla</v>
      </c>
      <c r="R756" t="str">
        <f t="shared" si="35"/>
        <v>Total - Knowledge of languages for the population in private households - 25% sample data|Non-official languages|Aboriginal languages|Wakashan languages|Haisla</v>
      </c>
      <c r="S756" t="str">
        <f t="shared" si="33"/>
        <v>'Total - Knowledge of languages for the population in private households - 25% sample data|Non-official languages|Aboriginal languages|Wakashan languages|Haisla',</v>
      </c>
    </row>
    <row r="757" spans="1:19" hidden="1" x14ac:dyDescent="0.35">
      <c r="A757">
        <v>760</v>
      </c>
      <c r="B757" t="s">
        <v>283</v>
      </c>
      <c r="C757" t="s">
        <v>382</v>
      </c>
      <c r="D757" t="s">
        <v>154</v>
      </c>
      <c r="E757" t="s">
        <v>668</v>
      </c>
      <c r="G757">
        <f>LEN(E757)-LEN(TRIM(E757))</f>
        <v>8</v>
      </c>
      <c r="H757" t="str">
        <f>IF(G757=0,E757,H756)</f>
        <v>Total - Knowledge of languages for the population in private households - 25% sample data</v>
      </c>
      <c r="I757" t="str">
        <f>IF(G757=0,"",IF(G757&lt;=2,TRIM(E757),I756))</f>
        <v>Non-official languages</v>
      </c>
      <c r="J757" t="str">
        <f>IF($G757&lt;=2,"",IF($G757&lt;=4,TRIM($E757),J756))</f>
        <v>Aboriginal languages</v>
      </c>
      <c r="K757" t="str">
        <f>IF($G757&lt;=4,"",IF($G757&lt;=6,TRIM($E757),K756))</f>
        <v>Wakashan languages</v>
      </c>
      <c r="L757" t="str">
        <f>IF($G757&lt;=6,"",IF($G757&lt;=8,TRIM($E757),L756))</f>
        <v>Heiltsuk</v>
      </c>
      <c r="M757" t="str">
        <f>IF($G757&lt;=8,"",IF($G757&lt;=10,TRIM($E757),M756))</f>
        <v/>
      </c>
      <c r="N757" t="str">
        <f>IF($G757&lt;=10,"",IF($G757&lt;=12,TRIM($E757),N756))</f>
        <v/>
      </c>
      <c r="O757" t="str">
        <f>IF($G757&lt;=12,"",IF($G757&lt;=14,TRIM($E757),O756))</f>
        <v/>
      </c>
      <c r="Q757" t="str">
        <f t="shared" si="34"/>
        <v>Total - Knowledge of languages for the population in private households - 25% sample data|Non-official languages|Aboriginal languages|Wakashan languages|Heiltsuk</v>
      </c>
      <c r="R757" t="str">
        <f t="shared" si="35"/>
        <v>Total - Knowledge of languages for the population in private households - 25% sample data|Non-official languages|Aboriginal languages|Wakashan languages|Heiltsuk</v>
      </c>
      <c r="S757" t="str">
        <f t="shared" si="33"/>
        <v>'Total - Knowledge of languages for the population in private households - 25% sample data|Non-official languages|Aboriginal languages|Wakashan languages|Heiltsuk',</v>
      </c>
    </row>
    <row r="758" spans="1:19" hidden="1" x14ac:dyDescent="0.35">
      <c r="A758">
        <v>761</v>
      </c>
      <c r="B758" t="s">
        <v>283</v>
      </c>
      <c r="C758" t="s">
        <v>382</v>
      </c>
      <c r="D758" t="s">
        <v>154</v>
      </c>
      <c r="E758" t="s">
        <v>669</v>
      </c>
      <c r="G758">
        <f>LEN(E758)-LEN(TRIM(E758))</f>
        <v>8</v>
      </c>
      <c r="H758" t="str">
        <f>IF(G758=0,E758,H757)</f>
        <v>Total - Knowledge of languages for the population in private households - 25% sample data</v>
      </c>
      <c r="I758" t="str">
        <f>IF(G758=0,"",IF(G758&lt;=2,TRIM(E758),I757))</f>
        <v>Non-official languages</v>
      </c>
      <c r="J758" t="str">
        <f>IF($G758&lt;=2,"",IF($G758&lt;=4,TRIM($E758),J757))</f>
        <v>Aboriginal languages</v>
      </c>
      <c r="K758" t="str">
        <f>IF($G758&lt;=4,"",IF($G758&lt;=6,TRIM($E758),K757))</f>
        <v>Wakashan languages</v>
      </c>
      <c r="L758" t="str">
        <f>IF($G758&lt;=6,"",IF($G758&lt;=8,TRIM($E758),L757))</f>
        <v>Kwakiutl (Kwak'wala)</v>
      </c>
      <c r="M758" t="str">
        <f>IF($G758&lt;=8,"",IF($G758&lt;=10,TRIM($E758),M757))</f>
        <v/>
      </c>
      <c r="N758" t="str">
        <f>IF($G758&lt;=10,"",IF($G758&lt;=12,TRIM($E758),N757))</f>
        <v/>
      </c>
      <c r="O758" t="str">
        <f>IF($G758&lt;=12,"",IF($G758&lt;=14,TRIM($E758),O757))</f>
        <v/>
      </c>
      <c r="Q758" t="str">
        <f t="shared" si="34"/>
        <v>Total - Knowledge of languages for the population in private households - 25% sample data|Non-official languages|Aboriginal languages|Wakashan languages|Kwakiutl (Kwakwala)</v>
      </c>
      <c r="R758" t="str">
        <f t="shared" si="35"/>
        <v>Total - Knowledge of languages for the population in private households - 25% sample data|Non-official languages|Aboriginal languages|Wakashan languages|Kwakiutl (Kwakwala)</v>
      </c>
      <c r="S758" t="str">
        <f t="shared" si="33"/>
        <v>'Total - Knowledge of languages for the population in private households - 25% sample data|Non-official languages|Aboriginal languages|Wakashan languages|Kwakiutl (Kwakwala)',</v>
      </c>
    </row>
    <row r="759" spans="1:19" hidden="1" x14ac:dyDescent="0.35">
      <c r="A759">
        <v>762</v>
      </c>
      <c r="B759" t="s">
        <v>283</v>
      </c>
      <c r="C759" t="s">
        <v>382</v>
      </c>
      <c r="D759" t="s">
        <v>154</v>
      </c>
      <c r="E759" t="s">
        <v>670</v>
      </c>
      <c r="G759">
        <f>LEN(E759)-LEN(TRIM(E759))</f>
        <v>8</v>
      </c>
      <c r="H759" t="str">
        <f>IF(G759=0,E759,H758)</f>
        <v>Total - Knowledge of languages for the population in private households - 25% sample data</v>
      </c>
      <c r="I759" t="str">
        <f>IF(G759=0,"",IF(G759&lt;=2,TRIM(E759),I758))</f>
        <v>Non-official languages</v>
      </c>
      <c r="J759" t="str">
        <f>IF($G759&lt;=2,"",IF($G759&lt;=4,TRIM($E759),J758))</f>
        <v>Aboriginal languages</v>
      </c>
      <c r="K759" t="str">
        <f>IF($G759&lt;=4,"",IF($G759&lt;=6,TRIM($E759),K758))</f>
        <v>Wakashan languages</v>
      </c>
      <c r="L759" t="str">
        <f>IF($G759&lt;=6,"",IF($G759&lt;=8,TRIM($E759),L758))</f>
        <v>Nuu-chah-nulth (Nootka)</v>
      </c>
      <c r="M759" t="str">
        <f>IF($G759&lt;=8,"",IF($G759&lt;=10,TRIM($E759),M758))</f>
        <v/>
      </c>
      <c r="N759" t="str">
        <f>IF($G759&lt;=10,"",IF($G759&lt;=12,TRIM($E759),N758))</f>
        <v/>
      </c>
      <c r="O759" t="str">
        <f>IF($G759&lt;=12,"",IF($G759&lt;=14,TRIM($E759),O758))</f>
        <v/>
      </c>
      <c r="Q759" t="str">
        <f t="shared" si="34"/>
        <v>Total - Knowledge of languages for the population in private households - 25% sample data|Non-official languages|Aboriginal languages|Wakashan languages|Nuu-chah-nulth (Nootka)</v>
      </c>
      <c r="R759" t="str">
        <f t="shared" si="35"/>
        <v>Total - Knowledge of languages for the population in private households - 25% sample data|Non-official languages|Aboriginal languages|Wakashan languages|Nuu-chah-nulth (Nootka)</v>
      </c>
      <c r="S759" t="str">
        <f t="shared" si="33"/>
        <v>'Total - Knowledge of languages for the population in private households - 25% sample data|Non-official languages|Aboriginal languages|Wakashan languages|Nuu-chah-nulth (Nootka)',</v>
      </c>
    </row>
    <row r="760" spans="1:19" hidden="1" x14ac:dyDescent="0.35">
      <c r="A760">
        <v>763</v>
      </c>
      <c r="B760" t="s">
        <v>283</v>
      </c>
      <c r="C760" t="s">
        <v>382</v>
      </c>
      <c r="D760" t="s">
        <v>154</v>
      </c>
      <c r="E760" t="s">
        <v>671</v>
      </c>
      <c r="G760">
        <f>LEN(E760)-LEN(TRIM(E760))</f>
        <v>8</v>
      </c>
      <c r="H760" t="str">
        <f>IF(G760=0,E760,H759)</f>
        <v>Total - Knowledge of languages for the population in private households - 25% sample data</v>
      </c>
      <c r="I760" t="str">
        <f>IF(G760=0,"",IF(G760&lt;=2,TRIM(E760),I759))</f>
        <v>Non-official languages</v>
      </c>
      <c r="J760" t="str">
        <f>IF($G760&lt;=2,"",IF($G760&lt;=4,TRIM($E760),J759))</f>
        <v>Aboriginal languages</v>
      </c>
      <c r="K760" t="str">
        <f>IF($G760&lt;=4,"",IF($G760&lt;=6,TRIM($E760),K759))</f>
        <v>Wakashan languages</v>
      </c>
      <c r="L760" t="str">
        <f>IF($G760&lt;=6,"",IF($G760&lt;=8,TRIM($E760),L759))</f>
        <v>Wakashan languages; n.i.e.</v>
      </c>
      <c r="M760" t="str">
        <f>IF($G760&lt;=8,"",IF($G760&lt;=10,TRIM($E760),M759))</f>
        <v/>
      </c>
      <c r="N760" t="str">
        <f>IF($G760&lt;=10,"",IF($G760&lt;=12,TRIM($E760),N759))</f>
        <v/>
      </c>
      <c r="O760" t="str">
        <f>IF($G760&lt;=12,"",IF($G760&lt;=14,TRIM($E760),O759))</f>
        <v/>
      </c>
      <c r="Q760" t="str">
        <f t="shared" si="34"/>
        <v>Total - Knowledge of languages for the population in private households - 25% sample data|Non-official languages|Aboriginal languages|Wakashan languages|Wakashan languages; n.i.e.</v>
      </c>
      <c r="R760" t="str">
        <f t="shared" si="35"/>
        <v>Total - Knowledge of languages for the population in private households - 25% sample data|Non-official languages|Aboriginal languages|Wakashan languages|Wakashan languages; n.i.e.</v>
      </c>
      <c r="S760" t="str">
        <f t="shared" si="33"/>
        <v>'Total - Knowledge of languages for the population in private households - 25% sample data|Non-official languages|Aboriginal languages|Wakashan languages|Wakashan languages; n.i.e.',</v>
      </c>
    </row>
    <row r="761" spans="1:19" hidden="1" x14ac:dyDescent="0.35">
      <c r="A761">
        <v>764</v>
      </c>
      <c r="B761" t="s">
        <v>283</v>
      </c>
      <c r="C761" t="s">
        <v>382</v>
      </c>
      <c r="D761" t="s">
        <v>154</v>
      </c>
      <c r="E761" t="s">
        <v>672</v>
      </c>
      <c r="G761">
        <f>LEN(E761)-LEN(TRIM(E761))</f>
        <v>6</v>
      </c>
      <c r="H761" t="str">
        <f>IF(G761=0,E761,H760)</f>
        <v>Total - Knowledge of languages for the population in private households - 25% sample data</v>
      </c>
      <c r="I761" t="str">
        <f>IF(G761=0,"",IF(G761&lt;=2,TRIM(E761),I760))</f>
        <v>Non-official languages</v>
      </c>
      <c r="J761" t="str">
        <f>IF($G761&lt;=2,"",IF($G761&lt;=4,TRIM($E761),J760))</f>
        <v>Aboriginal languages</v>
      </c>
      <c r="K761" t="str">
        <f>IF($G761&lt;=4,"",IF($G761&lt;=6,TRIM($E761),K760))</f>
        <v>Aboriginal languages; n.o.s.</v>
      </c>
      <c r="L761" t="str">
        <f>IF($G761&lt;=6,"",IF($G761&lt;=8,TRIM($E761),L760))</f>
        <v/>
      </c>
      <c r="M761" t="str">
        <f>IF($G761&lt;=8,"",IF($G761&lt;=10,TRIM($E761),M760))</f>
        <v/>
      </c>
      <c r="N761" t="str">
        <f>IF($G761&lt;=10,"",IF($G761&lt;=12,TRIM($E761),N760))</f>
        <v/>
      </c>
      <c r="O761" t="str">
        <f>IF($G761&lt;=12,"",IF($G761&lt;=14,TRIM($E761),O760))</f>
        <v/>
      </c>
      <c r="Q761" t="str">
        <f t="shared" si="34"/>
        <v>Total - Knowledge of languages for the population in private households - 25% sample data|Non-official languages|Aboriginal languages|Aboriginal languages; n.o.s.|</v>
      </c>
      <c r="R761" t="str">
        <f t="shared" si="35"/>
        <v>Total - Knowledge of languages for the population in private households - 25% sample data|Non-official languages|Aboriginal languages|Aboriginal languages; n.o.s.</v>
      </c>
      <c r="S761" t="str">
        <f t="shared" si="33"/>
        <v>'Total - Knowledge of languages for the population in private households - 25% sample data|Non-official languages|Aboriginal languages|Aboriginal languages; n.o.s.',</v>
      </c>
    </row>
    <row r="762" spans="1:19" hidden="1" x14ac:dyDescent="0.35">
      <c r="A762">
        <v>765</v>
      </c>
      <c r="B762" t="s">
        <v>283</v>
      </c>
      <c r="C762" t="s">
        <v>382</v>
      </c>
      <c r="D762" t="s">
        <v>154</v>
      </c>
      <c r="E762" t="s">
        <v>673</v>
      </c>
      <c r="G762">
        <f>LEN(E762)-LEN(TRIM(E762))</f>
        <v>4</v>
      </c>
      <c r="H762" t="str">
        <f>IF(G762=0,E762,H761)</f>
        <v>Total - Knowledge of languages for the population in private households - 25% sample data</v>
      </c>
      <c r="I762" t="str">
        <f>IF(G762=0,"",IF(G762&lt;=2,TRIM(E762),I761))</f>
        <v>Non-official languages</v>
      </c>
      <c r="J762" t="str">
        <f>IF($G762&lt;=2,"",IF($G762&lt;=4,TRIM($E762),J761))</f>
        <v>Non-Aboriginal languages</v>
      </c>
      <c r="K762" t="str">
        <f>IF($G762&lt;=4,"",IF($G762&lt;=6,TRIM($E762),K761))</f>
        <v/>
      </c>
      <c r="L762" t="str">
        <f>IF($G762&lt;=6,"",IF($G762&lt;=8,TRIM($E762),L761))</f>
        <v/>
      </c>
      <c r="M762" t="str">
        <f>IF($G762&lt;=8,"",IF($G762&lt;=10,TRIM($E762),M761))</f>
        <v/>
      </c>
      <c r="N762" t="str">
        <f>IF($G762&lt;=10,"",IF($G762&lt;=12,TRIM($E762),N761))</f>
        <v/>
      </c>
      <c r="O762" t="str">
        <f>IF($G762&lt;=12,"",IF($G762&lt;=14,TRIM($E762),O761))</f>
        <v/>
      </c>
      <c r="Q762" t="str">
        <f t="shared" si="34"/>
        <v>Total - Knowledge of languages for the population in private households - 25% sample data|Non-official languages|Non-Aboriginal languages</v>
      </c>
      <c r="R762" t="str">
        <f t="shared" si="35"/>
        <v>Total - Knowledge of languages for the population in private households - 25% sample data|Non-official languages|Non-Aboriginal languages</v>
      </c>
      <c r="S762" t="str">
        <f t="shared" si="33"/>
        <v>'Total - Knowledge of languages for the population in private households - 25% sample data|Non-official languages|Non-Aboriginal languages',</v>
      </c>
    </row>
    <row r="763" spans="1:19" hidden="1" x14ac:dyDescent="0.35">
      <c r="A763">
        <v>766</v>
      </c>
      <c r="B763" t="s">
        <v>283</v>
      </c>
      <c r="C763" t="s">
        <v>382</v>
      </c>
      <c r="D763" t="s">
        <v>154</v>
      </c>
      <c r="E763" t="s">
        <v>674</v>
      </c>
      <c r="G763">
        <f>LEN(E763)-LEN(TRIM(E763))</f>
        <v>6</v>
      </c>
      <c r="H763" t="str">
        <f>IF(G763=0,E763,H762)</f>
        <v>Total - Knowledge of languages for the population in private households - 25% sample data</v>
      </c>
      <c r="I763" t="str">
        <f>IF(G763=0,"",IF(G763&lt;=2,TRIM(E763),I762))</f>
        <v>Non-official languages</v>
      </c>
      <c r="J763" t="str">
        <f>IF($G763&lt;=2,"",IF($G763&lt;=4,TRIM($E763),J762))</f>
        <v>Non-Aboriginal languages</v>
      </c>
      <c r="K763" t="str">
        <f>IF($G763&lt;=4,"",IF($G763&lt;=6,TRIM($E763),K762))</f>
        <v>Afro-Asiatic languages</v>
      </c>
      <c r="L763" t="str">
        <f>IF($G763&lt;=6,"",IF($G763&lt;=8,TRIM($E763),L762))</f>
        <v/>
      </c>
      <c r="M763" t="str">
        <f>IF($G763&lt;=8,"",IF($G763&lt;=10,TRIM($E763),M762))</f>
        <v/>
      </c>
      <c r="N763" t="str">
        <f>IF($G763&lt;=10,"",IF($G763&lt;=12,TRIM($E763),N762))</f>
        <v/>
      </c>
      <c r="O763" t="str">
        <f>IF($G763&lt;=12,"",IF($G763&lt;=14,TRIM($E763),O762))</f>
        <v/>
      </c>
      <c r="Q763" t="str">
        <f t="shared" si="34"/>
        <v>Total - Knowledge of languages for the population in private households - 25% sample data|Non-official languages|Non-Aboriginal languages|Afro-Asiatic languages|</v>
      </c>
      <c r="R763" t="str">
        <f t="shared" si="35"/>
        <v>Total - Knowledge of languages for the population in private households - 25% sample data|Non-official languages|Non-Aboriginal languages|Afro-Asiatic languages</v>
      </c>
      <c r="S763" t="str">
        <f t="shared" si="33"/>
        <v>'Total - Knowledge of languages for the population in private households - 25% sample data|Non-official languages|Non-Aboriginal languages|Afro-Asiatic languages',</v>
      </c>
    </row>
    <row r="764" spans="1:19" hidden="1" x14ac:dyDescent="0.35">
      <c r="A764">
        <v>767</v>
      </c>
      <c r="B764" t="s">
        <v>283</v>
      </c>
      <c r="C764" t="s">
        <v>382</v>
      </c>
      <c r="D764" t="s">
        <v>154</v>
      </c>
      <c r="E764" t="s">
        <v>675</v>
      </c>
      <c r="G764">
        <f>LEN(E764)-LEN(TRIM(E764))</f>
        <v>8</v>
      </c>
      <c r="H764" t="str">
        <f>IF(G764=0,E764,H763)</f>
        <v>Total - Knowledge of languages for the population in private households - 25% sample data</v>
      </c>
      <c r="I764" t="str">
        <f>IF(G764=0,"",IF(G764&lt;=2,TRIM(E764),I763))</f>
        <v>Non-official languages</v>
      </c>
      <c r="J764" t="str">
        <f>IF($G764&lt;=2,"",IF($G764&lt;=4,TRIM($E764),J763))</f>
        <v>Non-Aboriginal languages</v>
      </c>
      <c r="K764" t="str">
        <f>IF($G764&lt;=4,"",IF($G764&lt;=6,TRIM($E764),K763))</f>
        <v>Afro-Asiatic languages</v>
      </c>
      <c r="L764" t="str">
        <f>IF($G764&lt;=6,"",IF($G764&lt;=8,TRIM($E764),L763))</f>
        <v>Berber languages</v>
      </c>
      <c r="M764" t="str">
        <f>IF($G764&lt;=8,"",IF($G764&lt;=10,TRIM($E764),M763))</f>
        <v/>
      </c>
      <c r="N764" t="str">
        <f>IF($G764&lt;=10,"",IF($G764&lt;=12,TRIM($E764),N763))</f>
        <v/>
      </c>
      <c r="O764" t="str">
        <f>IF($G764&lt;=12,"",IF($G764&lt;=14,TRIM($E764),O763))</f>
        <v/>
      </c>
      <c r="Q764" t="str">
        <f t="shared" si="34"/>
        <v>Total - Knowledge of languages for the population in private households - 25% sample data|Non-official languages|Non-Aboriginal languages|Afro-Asiatic languages|Berber languages</v>
      </c>
      <c r="R764" t="str">
        <f t="shared" si="35"/>
        <v>Total - Knowledge of languages for the population in private households - 25% sample data|Non-official languages|Non-Aboriginal languages|Afro-Asiatic languages|Berber languages</v>
      </c>
      <c r="S764" t="str">
        <f t="shared" si="33"/>
        <v>'Total - Knowledge of languages for the population in private households - 25% sample data|Non-official languages|Non-Aboriginal languages|Afro-Asiatic languages|Berber languages',</v>
      </c>
    </row>
    <row r="765" spans="1:19" hidden="1" x14ac:dyDescent="0.35">
      <c r="A765">
        <v>768</v>
      </c>
      <c r="B765" t="s">
        <v>283</v>
      </c>
      <c r="C765" t="s">
        <v>382</v>
      </c>
      <c r="D765" t="s">
        <v>154</v>
      </c>
      <c r="E765" t="s">
        <v>676</v>
      </c>
      <c r="G765">
        <f>LEN(E765)-LEN(TRIM(E765))</f>
        <v>10</v>
      </c>
      <c r="H765" t="str">
        <f>IF(G765=0,E765,H764)</f>
        <v>Total - Knowledge of languages for the population in private households - 25% sample data</v>
      </c>
      <c r="I765" t="str">
        <f>IF(G765=0,"",IF(G765&lt;=2,TRIM(E765),I764))</f>
        <v>Non-official languages</v>
      </c>
      <c r="J765" t="str">
        <f>IF($G765&lt;=2,"",IF($G765&lt;=4,TRIM($E765),J764))</f>
        <v>Non-Aboriginal languages</v>
      </c>
      <c r="K765" t="str">
        <f>IF($G765&lt;=4,"",IF($G765&lt;=6,TRIM($E765),K764))</f>
        <v>Afro-Asiatic languages</v>
      </c>
      <c r="L765" t="str">
        <f>IF($G765&lt;=6,"",IF($G765&lt;=8,TRIM($E765),L764))</f>
        <v>Berber languages</v>
      </c>
      <c r="M765" t="str">
        <f>IF($G765&lt;=8,"",IF($G765&lt;=10,TRIM($E765),M764))</f>
        <v>Kabyle</v>
      </c>
      <c r="N765" t="str">
        <f>IF($G765&lt;=10,"",IF($G765&lt;=12,TRIM($E765),N764))</f>
        <v/>
      </c>
      <c r="O765" t="str">
        <f>IF($G765&lt;=12,"",IF($G765&lt;=14,TRIM($E765),O764))</f>
        <v/>
      </c>
      <c r="Q765" t="str">
        <f t="shared" si="34"/>
        <v>Total - Knowledge of languages for the population in private households - 25% sample data|Non-official languages|Non-Aboriginal languages|Afro-Asiatic languages|Berber languages|Kabyle|</v>
      </c>
      <c r="R765" t="str">
        <f t="shared" si="35"/>
        <v>Total - Knowledge of languages for the population in private households - 25% sample data|Non-official languages|Non-Aboriginal languages|Afro-Asiatic languages|Berber languages|Kabyle</v>
      </c>
      <c r="S765" t="str">
        <f t="shared" si="33"/>
        <v>'Total - Knowledge of languages for the population in private households - 25% sample data|Non-official languages|Non-Aboriginal languages|Afro-Asiatic languages|Berber languages|Kabyle',</v>
      </c>
    </row>
    <row r="766" spans="1:19" hidden="1" x14ac:dyDescent="0.35">
      <c r="A766">
        <v>769</v>
      </c>
      <c r="B766" t="s">
        <v>283</v>
      </c>
      <c r="C766" t="s">
        <v>382</v>
      </c>
      <c r="D766" t="s">
        <v>154</v>
      </c>
      <c r="E766" t="s">
        <v>677</v>
      </c>
      <c r="G766">
        <f>LEN(E766)-LEN(TRIM(E766))</f>
        <v>10</v>
      </c>
      <c r="H766" t="str">
        <f>IF(G766=0,E766,H765)</f>
        <v>Total - Knowledge of languages for the population in private households - 25% sample data</v>
      </c>
      <c r="I766" t="str">
        <f>IF(G766=0,"",IF(G766&lt;=2,TRIM(E766),I765))</f>
        <v>Non-official languages</v>
      </c>
      <c r="J766" t="str">
        <f>IF($G766&lt;=2,"",IF($G766&lt;=4,TRIM($E766),J765))</f>
        <v>Non-Aboriginal languages</v>
      </c>
      <c r="K766" t="str">
        <f>IF($G766&lt;=4,"",IF($G766&lt;=6,TRIM($E766),K765))</f>
        <v>Afro-Asiatic languages</v>
      </c>
      <c r="L766" t="str">
        <f>IF($G766&lt;=6,"",IF($G766&lt;=8,TRIM($E766),L765))</f>
        <v>Berber languages</v>
      </c>
      <c r="M766" t="str">
        <f>IF($G766&lt;=8,"",IF($G766&lt;=10,TRIM($E766),M765))</f>
        <v>Berber languages; n.i.e.</v>
      </c>
      <c r="N766" t="str">
        <f>IF($G766&lt;=10,"",IF($G766&lt;=12,TRIM($E766),N765))</f>
        <v/>
      </c>
      <c r="O766" t="str">
        <f>IF($G766&lt;=12,"",IF($G766&lt;=14,TRIM($E766),O765))</f>
        <v/>
      </c>
      <c r="Q766" t="str">
        <f t="shared" si="34"/>
        <v>Total - Knowledge of languages for the population in private households - 25% sample data|Non-official languages|Non-Aboriginal languages|Afro-Asiatic languages|Berber languages|Berber languages; n.i.e.|</v>
      </c>
      <c r="R766" t="str">
        <f t="shared" si="35"/>
        <v>Total - Knowledge of languages for the population in private households - 25% sample data|Non-official languages|Non-Aboriginal languages|Afro-Asiatic languages|Berber languages|Berber languages; n.i.e.</v>
      </c>
      <c r="S766" t="str">
        <f t="shared" si="33"/>
        <v>'Total - Knowledge of languages for the population in private households - 25% sample data|Non-official languages|Non-Aboriginal languages|Afro-Asiatic languages|Berber languages|Berber languages; n.i.e.',</v>
      </c>
    </row>
    <row r="767" spans="1:19" hidden="1" x14ac:dyDescent="0.35">
      <c r="A767">
        <v>770</v>
      </c>
      <c r="B767" t="s">
        <v>283</v>
      </c>
      <c r="C767" t="s">
        <v>382</v>
      </c>
      <c r="D767" t="s">
        <v>154</v>
      </c>
      <c r="E767" t="s">
        <v>678</v>
      </c>
      <c r="G767">
        <f>LEN(E767)-LEN(TRIM(E767))</f>
        <v>8</v>
      </c>
      <c r="H767" t="str">
        <f>IF(G767=0,E767,H766)</f>
        <v>Total - Knowledge of languages for the population in private households - 25% sample data</v>
      </c>
      <c r="I767" t="str">
        <f>IF(G767=0,"",IF(G767&lt;=2,TRIM(E767),I766))</f>
        <v>Non-official languages</v>
      </c>
      <c r="J767" t="str">
        <f>IF($G767&lt;=2,"",IF($G767&lt;=4,TRIM($E767),J766))</f>
        <v>Non-Aboriginal languages</v>
      </c>
      <c r="K767" t="str">
        <f>IF($G767&lt;=4,"",IF($G767&lt;=6,TRIM($E767),K766))</f>
        <v>Afro-Asiatic languages</v>
      </c>
      <c r="L767" t="str">
        <f>IF($G767&lt;=6,"",IF($G767&lt;=8,TRIM($E767),L766))</f>
        <v>Cushitic languages</v>
      </c>
      <c r="M767" t="str">
        <f>IF($G767&lt;=8,"",IF($G767&lt;=10,TRIM($E767),M766))</f>
        <v/>
      </c>
      <c r="N767" t="str">
        <f>IF($G767&lt;=10,"",IF($G767&lt;=12,TRIM($E767),N766))</f>
        <v/>
      </c>
      <c r="O767" t="str">
        <f>IF($G767&lt;=12,"",IF($G767&lt;=14,TRIM($E767),O766))</f>
        <v/>
      </c>
      <c r="Q767" t="str">
        <f t="shared" si="34"/>
        <v>Total - Knowledge of languages for the population in private households - 25% sample data|Non-official languages|Non-Aboriginal languages|Afro-Asiatic languages|Cushitic languages</v>
      </c>
      <c r="R767" t="str">
        <f t="shared" si="35"/>
        <v>Total - Knowledge of languages for the population in private households - 25% sample data|Non-official languages|Non-Aboriginal languages|Afro-Asiatic languages|Cushitic languages</v>
      </c>
      <c r="S767" t="str">
        <f t="shared" si="33"/>
        <v>'Total - Knowledge of languages for the population in private households - 25% sample data|Non-official languages|Non-Aboriginal languages|Afro-Asiatic languages|Cushitic languages',</v>
      </c>
    </row>
    <row r="768" spans="1:19" hidden="1" x14ac:dyDescent="0.35">
      <c r="A768">
        <v>771</v>
      </c>
      <c r="B768" t="s">
        <v>283</v>
      </c>
      <c r="C768" t="s">
        <v>382</v>
      </c>
      <c r="D768" t="s">
        <v>154</v>
      </c>
      <c r="E768" t="s">
        <v>679</v>
      </c>
      <c r="G768">
        <f>LEN(E768)-LEN(TRIM(E768))</f>
        <v>10</v>
      </c>
      <c r="H768" t="str">
        <f>IF(G768=0,E768,H767)</f>
        <v>Total - Knowledge of languages for the population in private households - 25% sample data</v>
      </c>
      <c r="I768" t="str">
        <f>IF(G768=0,"",IF(G768&lt;=2,TRIM(E768),I767))</f>
        <v>Non-official languages</v>
      </c>
      <c r="J768" t="str">
        <f>IF($G768&lt;=2,"",IF($G768&lt;=4,TRIM($E768),J767))</f>
        <v>Non-Aboriginal languages</v>
      </c>
      <c r="K768" t="str">
        <f>IF($G768&lt;=4,"",IF($G768&lt;=6,TRIM($E768),K767))</f>
        <v>Afro-Asiatic languages</v>
      </c>
      <c r="L768" t="str">
        <f>IF($G768&lt;=6,"",IF($G768&lt;=8,TRIM($E768),L767))</f>
        <v>Cushitic languages</v>
      </c>
      <c r="M768" t="str">
        <f>IF($G768&lt;=8,"",IF($G768&lt;=10,TRIM($E768),M767))</f>
        <v>Bilen</v>
      </c>
      <c r="N768" t="str">
        <f>IF($G768&lt;=10,"",IF($G768&lt;=12,TRIM($E768),N767))</f>
        <v/>
      </c>
      <c r="O768" t="str">
        <f>IF($G768&lt;=12,"",IF($G768&lt;=14,TRIM($E768),O767))</f>
        <v/>
      </c>
      <c r="Q768" t="str">
        <f t="shared" si="34"/>
        <v>Total - Knowledge of languages for the population in private households - 25% sample data|Non-official languages|Non-Aboriginal languages|Afro-Asiatic languages|Cushitic languages|Bilen|</v>
      </c>
      <c r="R768" t="str">
        <f t="shared" si="35"/>
        <v>Total - Knowledge of languages for the population in private households - 25% sample data|Non-official languages|Non-Aboriginal languages|Afro-Asiatic languages|Cushitic languages|Bilen</v>
      </c>
      <c r="S768" t="str">
        <f t="shared" si="33"/>
        <v>'Total - Knowledge of languages for the population in private households - 25% sample data|Non-official languages|Non-Aboriginal languages|Afro-Asiatic languages|Cushitic languages|Bilen',</v>
      </c>
    </row>
    <row r="769" spans="1:19" hidden="1" x14ac:dyDescent="0.35">
      <c r="A769">
        <v>772</v>
      </c>
      <c r="B769" t="s">
        <v>283</v>
      </c>
      <c r="C769" t="s">
        <v>382</v>
      </c>
      <c r="D769" t="s">
        <v>154</v>
      </c>
      <c r="E769" t="s">
        <v>680</v>
      </c>
      <c r="G769">
        <f>LEN(E769)-LEN(TRIM(E769))</f>
        <v>10</v>
      </c>
      <c r="H769" t="str">
        <f>IF(G769=0,E769,H768)</f>
        <v>Total - Knowledge of languages for the population in private households - 25% sample data</v>
      </c>
      <c r="I769" t="str">
        <f>IF(G769=0,"",IF(G769&lt;=2,TRIM(E769),I768))</f>
        <v>Non-official languages</v>
      </c>
      <c r="J769" t="str">
        <f>IF($G769&lt;=2,"",IF($G769&lt;=4,TRIM($E769),J768))</f>
        <v>Non-Aboriginal languages</v>
      </c>
      <c r="K769" t="str">
        <f>IF($G769&lt;=4,"",IF($G769&lt;=6,TRIM($E769),K768))</f>
        <v>Afro-Asiatic languages</v>
      </c>
      <c r="L769" t="str">
        <f>IF($G769&lt;=6,"",IF($G769&lt;=8,TRIM($E769),L768))</f>
        <v>Cushitic languages</v>
      </c>
      <c r="M769" t="str">
        <f>IF($G769&lt;=8,"",IF($G769&lt;=10,TRIM($E769),M768))</f>
        <v>Oromo</v>
      </c>
      <c r="N769" t="str">
        <f>IF($G769&lt;=10,"",IF($G769&lt;=12,TRIM($E769),N768))</f>
        <v/>
      </c>
      <c r="O769" t="str">
        <f>IF($G769&lt;=12,"",IF($G769&lt;=14,TRIM($E769),O768))</f>
        <v/>
      </c>
      <c r="Q769" t="str">
        <f t="shared" si="34"/>
        <v>Total - Knowledge of languages for the population in private households - 25% sample data|Non-official languages|Non-Aboriginal languages|Afro-Asiatic languages|Cushitic languages|Oromo|</v>
      </c>
      <c r="R769" t="str">
        <f t="shared" si="35"/>
        <v>Total - Knowledge of languages for the population in private households - 25% sample data|Non-official languages|Non-Aboriginal languages|Afro-Asiatic languages|Cushitic languages|Oromo</v>
      </c>
      <c r="S769" t="str">
        <f t="shared" si="33"/>
        <v>'Total - Knowledge of languages for the population in private households - 25% sample data|Non-official languages|Non-Aboriginal languages|Afro-Asiatic languages|Cushitic languages|Oromo',</v>
      </c>
    </row>
    <row r="770" spans="1:19" hidden="1" x14ac:dyDescent="0.35">
      <c r="A770">
        <v>773</v>
      </c>
      <c r="B770" t="s">
        <v>283</v>
      </c>
      <c r="C770" t="s">
        <v>382</v>
      </c>
      <c r="D770" t="s">
        <v>154</v>
      </c>
      <c r="E770" t="s">
        <v>681</v>
      </c>
      <c r="G770">
        <f>LEN(E770)-LEN(TRIM(E770))</f>
        <v>10</v>
      </c>
      <c r="H770" t="str">
        <f>IF(G770=0,E770,H769)</f>
        <v>Total - Knowledge of languages for the population in private households - 25% sample data</v>
      </c>
      <c r="I770" t="str">
        <f>IF(G770=0,"",IF(G770&lt;=2,TRIM(E770),I769))</f>
        <v>Non-official languages</v>
      </c>
      <c r="J770" t="str">
        <f>IF($G770&lt;=2,"",IF($G770&lt;=4,TRIM($E770),J769))</f>
        <v>Non-Aboriginal languages</v>
      </c>
      <c r="K770" t="str">
        <f>IF($G770&lt;=4,"",IF($G770&lt;=6,TRIM($E770),K769))</f>
        <v>Afro-Asiatic languages</v>
      </c>
      <c r="L770" t="str">
        <f>IF($G770&lt;=6,"",IF($G770&lt;=8,TRIM($E770),L769))</f>
        <v>Cushitic languages</v>
      </c>
      <c r="M770" t="str">
        <f>IF($G770&lt;=8,"",IF($G770&lt;=10,TRIM($E770),M769))</f>
        <v>Somali</v>
      </c>
      <c r="N770" t="str">
        <f>IF($G770&lt;=10,"",IF($G770&lt;=12,TRIM($E770),N769))</f>
        <v/>
      </c>
      <c r="O770" t="str">
        <f>IF($G770&lt;=12,"",IF($G770&lt;=14,TRIM($E770),O769))</f>
        <v/>
      </c>
      <c r="Q770" t="str">
        <f t="shared" si="34"/>
        <v>Total - Knowledge of languages for the population in private households - 25% sample data|Non-official languages|Non-Aboriginal languages|Afro-Asiatic languages|Cushitic languages|Somali|</v>
      </c>
      <c r="R770" t="str">
        <f t="shared" si="35"/>
        <v>Total - Knowledge of languages for the population in private households - 25% sample data|Non-official languages|Non-Aboriginal languages|Afro-Asiatic languages|Cushitic languages|Somali</v>
      </c>
      <c r="S770" t="str">
        <f t="shared" si="33"/>
        <v>'Total - Knowledge of languages for the population in private households - 25% sample data|Non-official languages|Non-Aboriginal languages|Afro-Asiatic languages|Cushitic languages|Somali',</v>
      </c>
    </row>
    <row r="771" spans="1:19" hidden="1" x14ac:dyDescent="0.35">
      <c r="A771">
        <v>774</v>
      </c>
      <c r="B771" t="s">
        <v>283</v>
      </c>
      <c r="C771" t="s">
        <v>382</v>
      </c>
      <c r="D771" t="s">
        <v>154</v>
      </c>
      <c r="E771" t="s">
        <v>682</v>
      </c>
      <c r="G771">
        <f>LEN(E771)-LEN(TRIM(E771))</f>
        <v>10</v>
      </c>
      <c r="H771" t="str">
        <f>IF(G771=0,E771,H770)</f>
        <v>Total - Knowledge of languages for the population in private households - 25% sample data</v>
      </c>
      <c r="I771" t="str">
        <f>IF(G771=0,"",IF(G771&lt;=2,TRIM(E771),I770))</f>
        <v>Non-official languages</v>
      </c>
      <c r="J771" t="str">
        <f>IF($G771&lt;=2,"",IF($G771&lt;=4,TRIM($E771),J770))</f>
        <v>Non-Aboriginal languages</v>
      </c>
      <c r="K771" t="str">
        <f>IF($G771&lt;=4,"",IF($G771&lt;=6,TRIM($E771),K770))</f>
        <v>Afro-Asiatic languages</v>
      </c>
      <c r="L771" t="str">
        <f>IF($G771&lt;=6,"",IF($G771&lt;=8,TRIM($E771),L770))</f>
        <v>Cushitic languages</v>
      </c>
      <c r="M771" t="str">
        <f>IF($G771&lt;=8,"",IF($G771&lt;=10,TRIM($E771),M770))</f>
        <v>Cushitic languages; n.i.e.</v>
      </c>
      <c r="N771" t="str">
        <f>IF($G771&lt;=10,"",IF($G771&lt;=12,TRIM($E771),N770))</f>
        <v/>
      </c>
      <c r="O771" t="str">
        <f>IF($G771&lt;=12,"",IF($G771&lt;=14,TRIM($E771),O770))</f>
        <v/>
      </c>
      <c r="Q771" t="str">
        <f t="shared" si="34"/>
        <v>Total - Knowledge of languages for the population in private households - 25% sample data|Non-official languages|Non-Aboriginal languages|Afro-Asiatic languages|Cushitic languages|Cushitic languages; n.i.e.|</v>
      </c>
      <c r="R771" t="str">
        <f t="shared" si="35"/>
        <v>Total - Knowledge of languages for the population in private households - 25% sample data|Non-official languages|Non-Aboriginal languages|Afro-Asiatic languages|Cushitic languages|Cushitic languages; n.i.e.</v>
      </c>
      <c r="S771" t="str">
        <f t="shared" si="33"/>
        <v>'Total - Knowledge of languages for the population in private households - 25% sample data|Non-official languages|Non-Aboriginal languages|Afro-Asiatic languages|Cushitic languages|Cushitic languages; n.i.e.',</v>
      </c>
    </row>
    <row r="772" spans="1:19" hidden="1" x14ac:dyDescent="0.35">
      <c r="A772">
        <v>775</v>
      </c>
      <c r="B772" t="s">
        <v>283</v>
      </c>
      <c r="C772" t="s">
        <v>382</v>
      </c>
      <c r="D772" t="s">
        <v>154</v>
      </c>
      <c r="E772" t="s">
        <v>683</v>
      </c>
      <c r="G772">
        <f>LEN(E772)-LEN(TRIM(E772))</f>
        <v>8</v>
      </c>
      <c r="H772" t="str">
        <f>IF(G772=0,E772,H771)</f>
        <v>Total - Knowledge of languages for the population in private households - 25% sample data</v>
      </c>
      <c r="I772" t="str">
        <f>IF(G772=0,"",IF(G772&lt;=2,TRIM(E772),I771))</f>
        <v>Non-official languages</v>
      </c>
      <c r="J772" t="str">
        <f>IF($G772&lt;=2,"",IF($G772&lt;=4,TRIM($E772),J771))</f>
        <v>Non-Aboriginal languages</v>
      </c>
      <c r="K772" t="str">
        <f>IF($G772&lt;=4,"",IF($G772&lt;=6,TRIM($E772),K771))</f>
        <v>Afro-Asiatic languages</v>
      </c>
      <c r="L772" t="str">
        <f>IF($G772&lt;=6,"",IF($G772&lt;=8,TRIM($E772),L771))</f>
        <v>Semitic languages</v>
      </c>
      <c r="M772" t="str">
        <f>IF($G772&lt;=8,"",IF($G772&lt;=10,TRIM($E772),M771))</f>
        <v/>
      </c>
      <c r="N772" t="str">
        <f>IF($G772&lt;=10,"",IF($G772&lt;=12,TRIM($E772),N771))</f>
        <v/>
      </c>
      <c r="O772" t="str">
        <f>IF($G772&lt;=12,"",IF($G772&lt;=14,TRIM($E772),O771))</f>
        <v/>
      </c>
      <c r="Q772" t="str">
        <f t="shared" si="34"/>
        <v>Total - Knowledge of languages for the population in private households - 25% sample data|Non-official languages|Non-Aboriginal languages|Afro-Asiatic languages|Semitic languages</v>
      </c>
      <c r="R772" t="str">
        <f t="shared" si="35"/>
        <v>Total - Knowledge of languages for the population in private households - 25% sample data|Non-official languages|Non-Aboriginal languages|Afro-Asiatic languages|Semitic languages</v>
      </c>
      <c r="S772" t="str">
        <f t="shared" ref="S772:S835" si="36">"'"&amp;R772&amp;"',"</f>
        <v>'Total - Knowledge of languages for the population in private households - 25% sample data|Non-official languages|Non-Aboriginal languages|Afro-Asiatic languages|Semitic languages',</v>
      </c>
    </row>
    <row r="773" spans="1:19" hidden="1" x14ac:dyDescent="0.35">
      <c r="A773">
        <v>776</v>
      </c>
      <c r="B773" t="s">
        <v>283</v>
      </c>
      <c r="C773" t="s">
        <v>382</v>
      </c>
      <c r="D773" t="s">
        <v>154</v>
      </c>
      <c r="E773" t="s">
        <v>684</v>
      </c>
      <c r="G773">
        <f>LEN(E773)-LEN(TRIM(E773))</f>
        <v>10</v>
      </c>
      <c r="H773" t="str">
        <f>IF(G773=0,E773,H772)</f>
        <v>Total - Knowledge of languages for the population in private households - 25% sample data</v>
      </c>
      <c r="I773" t="str">
        <f>IF(G773=0,"",IF(G773&lt;=2,TRIM(E773),I772))</f>
        <v>Non-official languages</v>
      </c>
      <c r="J773" t="str">
        <f>IF($G773&lt;=2,"",IF($G773&lt;=4,TRIM($E773),J772))</f>
        <v>Non-Aboriginal languages</v>
      </c>
      <c r="K773" t="str">
        <f>IF($G773&lt;=4,"",IF($G773&lt;=6,TRIM($E773),K772))</f>
        <v>Afro-Asiatic languages</v>
      </c>
      <c r="L773" t="str">
        <f>IF($G773&lt;=6,"",IF($G773&lt;=8,TRIM($E773),L772))</f>
        <v>Semitic languages</v>
      </c>
      <c r="M773" t="str">
        <f>IF($G773&lt;=8,"",IF($G773&lt;=10,TRIM($E773),M772))</f>
        <v>Amharic</v>
      </c>
      <c r="N773" t="str">
        <f>IF($G773&lt;=10,"",IF($G773&lt;=12,TRIM($E773),N772))</f>
        <v/>
      </c>
      <c r="O773" t="str">
        <f>IF($G773&lt;=12,"",IF($G773&lt;=14,TRIM($E773),O772))</f>
        <v/>
      </c>
      <c r="Q773" t="str">
        <f t="shared" ref="Q773:Q836" si="37">SUBSTITUTE(SUBSTITUTE(H773&amp;"|"&amp;I773&amp;"|"&amp;J773&amp;"|"&amp;K773&amp;"|"&amp;L773&amp;"|"&amp;M773&amp;"|"&amp;N773&amp;"|"&amp;O773&amp;"|","||",""),"'","")</f>
        <v>Total - Knowledge of languages for the population in private households - 25% sample data|Non-official languages|Non-Aboriginal languages|Afro-Asiatic languages|Semitic languages|Amharic|</v>
      </c>
      <c r="R773" t="str">
        <f t="shared" ref="R773:R836" si="38">IF(RIGHT(Q773,1)="|",LEFT(Q773,LEN(Q773)-1),Q773)</f>
        <v>Total - Knowledge of languages for the population in private households - 25% sample data|Non-official languages|Non-Aboriginal languages|Afro-Asiatic languages|Semitic languages|Amharic</v>
      </c>
      <c r="S773" t="str">
        <f t="shared" si="36"/>
        <v>'Total - Knowledge of languages for the population in private households - 25% sample data|Non-official languages|Non-Aboriginal languages|Afro-Asiatic languages|Semitic languages|Amharic',</v>
      </c>
    </row>
    <row r="774" spans="1:19" hidden="1" x14ac:dyDescent="0.35">
      <c r="A774">
        <v>777</v>
      </c>
      <c r="B774" t="s">
        <v>283</v>
      </c>
      <c r="C774" t="s">
        <v>382</v>
      </c>
      <c r="D774" t="s">
        <v>154</v>
      </c>
      <c r="E774" t="s">
        <v>685</v>
      </c>
      <c r="G774">
        <f>LEN(E774)-LEN(TRIM(E774))</f>
        <v>10</v>
      </c>
      <c r="H774" t="str">
        <f>IF(G774=0,E774,H773)</f>
        <v>Total - Knowledge of languages for the population in private households - 25% sample data</v>
      </c>
      <c r="I774" t="str">
        <f>IF(G774=0,"",IF(G774&lt;=2,TRIM(E774),I773))</f>
        <v>Non-official languages</v>
      </c>
      <c r="J774" t="str">
        <f>IF($G774&lt;=2,"",IF($G774&lt;=4,TRIM($E774),J773))</f>
        <v>Non-Aboriginal languages</v>
      </c>
      <c r="K774" t="str">
        <f>IF($G774&lt;=4,"",IF($G774&lt;=6,TRIM($E774),K773))</f>
        <v>Afro-Asiatic languages</v>
      </c>
      <c r="L774" t="str">
        <f>IF($G774&lt;=6,"",IF($G774&lt;=8,TRIM($E774),L773))</f>
        <v>Semitic languages</v>
      </c>
      <c r="M774" t="str">
        <f>IF($G774&lt;=8,"",IF($G774&lt;=10,TRIM($E774),M773))</f>
        <v>Arabic</v>
      </c>
      <c r="N774" t="str">
        <f>IF($G774&lt;=10,"",IF($G774&lt;=12,TRIM($E774),N773))</f>
        <v/>
      </c>
      <c r="O774" t="str">
        <f>IF($G774&lt;=12,"",IF($G774&lt;=14,TRIM($E774),O773))</f>
        <v/>
      </c>
      <c r="Q774" t="str">
        <f t="shared" si="37"/>
        <v>Total - Knowledge of languages for the population in private households - 25% sample data|Non-official languages|Non-Aboriginal languages|Afro-Asiatic languages|Semitic languages|Arabic|</v>
      </c>
      <c r="R774" t="str">
        <f t="shared" si="38"/>
        <v>Total - Knowledge of languages for the population in private households - 25% sample data|Non-official languages|Non-Aboriginal languages|Afro-Asiatic languages|Semitic languages|Arabic</v>
      </c>
      <c r="S774" t="str">
        <f t="shared" si="36"/>
        <v>'Total - Knowledge of languages for the population in private households - 25% sample data|Non-official languages|Non-Aboriginal languages|Afro-Asiatic languages|Semitic languages|Arabic',</v>
      </c>
    </row>
    <row r="775" spans="1:19" hidden="1" x14ac:dyDescent="0.35">
      <c r="A775">
        <v>778</v>
      </c>
      <c r="B775" t="s">
        <v>283</v>
      </c>
      <c r="C775" t="s">
        <v>382</v>
      </c>
      <c r="D775" t="s">
        <v>154</v>
      </c>
      <c r="E775" t="s">
        <v>686</v>
      </c>
      <c r="G775">
        <f>LEN(E775)-LEN(TRIM(E775))</f>
        <v>10</v>
      </c>
      <c r="H775" t="str">
        <f>IF(G775=0,E775,H774)</f>
        <v>Total - Knowledge of languages for the population in private households - 25% sample data</v>
      </c>
      <c r="I775" t="str">
        <f>IF(G775=0,"",IF(G775&lt;=2,TRIM(E775),I774))</f>
        <v>Non-official languages</v>
      </c>
      <c r="J775" t="str">
        <f>IF($G775&lt;=2,"",IF($G775&lt;=4,TRIM($E775),J774))</f>
        <v>Non-Aboriginal languages</v>
      </c>
      <c r="K775" t="str">
        <f>IF($G775&lt;=4,"",IF($G775&lt;=6,TRIM($E775),K774))</f>
        <v>Afro-Asiatic languages</v>
      </c>
      <c r="L775" t="str">
        <f>IF($G775&lt;=6,"",IF($G775&lt;=8,TRIM($E775),L774))</f>
        <v>Semitic languages</v>
      </c>
      <c r="M775" t="str">
        <f>IF($G775&lt;=8,"",IF($G775&lt;=10,TRIM($E775),M774))</f>
        <v>Assyrian Neo-Aramaic</v>
      </c>
      <c r="N775" t="str">
        <f>IF($G775&lt;=10,"",IF($G775&lt;=12,TRIM($E775),N774))</f>
        <v/>
      </c>
      <c r="O775" t="str">
        <f>IF($G775&lt;=12,"",IF($G775&lt;=14,TRIM($E775),O774))</f>
        <v/>
      </c>
      <c r="Q775" t="str">
        <f t="shared" si="37"/>
        <v>Total - Knowledge of languages for the population in private households - 25% sample data|Non-official languages|Non-Aboriginal languages|Afro-Asiatic languages|Semitic languages|Assyrian Neo-Aramaic|</v>
      </c>
      <c r="R775" t="str">
        <f t="shared" si="38"/>
        <v>Total - Knowledge of languages for the population in private households - 25% sample data|Non-official languages|Non-Aboriginal languages|Afro-Asiatic languages|Semitic languages|Assyrian Neo-Aramaic</v>
      </c>
      <c r="S775" t="str">
        <f t="shared" si="36"/>
        <v>'Total - Knowledge of languages for the population in private households - 25% sample data|Non-official languages|Non-Aboriginal languages|Afro-Asiatic languages|Semitic languages|Assyrian Neo-Aramaic',</v>
      </c>
    </row>
    <row r="776" spans="1:19" hidden="1" x14ac:dyDescent="0.35">
      <c r="A776">
        <v>779</v>
      </c>
      <c r="B776" t="s">
        <v>283</v>
      </c>
      <c r="C776" t="s">
        <v>382</v>
      </c>
      <c r="D776" t="s">
        <v>154</v>
      </c>
      <c r="E776" t="s">
        <v>687</v>
      </c>
      <c r="G776">
        <f>LEN(E776)-LEN(TRIM(E776))</f>
        <v>10</v>
      </c>
      <c r="H776" t="str">
        <f>IF(G776=0,E776,H775)</f>
        <v>Total - Knowledge of languages for the population in private households - 25% sample data</v>
      </c>
      <c r="I776" t="str">
        <f>IF(G776=0,"",IF(G776&lt;=2,TRIM(E776),I775))</f>
        <v>Non-official languages</v>
      </c>
      <c r="J776" t="str">
        <f>IF($G776&lt;=2,"",IF($G776&lt;=4,TRIM($E776),J775))</f>
        <v>Non-Aboriginal languages</v>
      </c>
      <c r="K776" t="str">
        <f>IF($G776&lt;=4,"",IF($G776&lt;=6,TRIM($E776),K775))</f>
        <v>Afro-Asiatic languages</v>
      </c>
      <c r="L776" t="str">
        <f>IF($G776&lt;=6,"",IF($G776&lt;=8,TRIM($E776),L775))</f>
        <v>Semitic languages</v>
      </c>
      <c r="M776" t="str">
        <f>IF($G776&lt;=8,"",IF($G776&lt;=10,TRIM($E776),M775))</f>
        <v>Chaldean Neo-Aramaic</v>
      </c>
      <c r="N776" t="str">
        <f>IF($G776&lt;=10,"",IF($G776&lt;=12,TRIM($E776),N775))</f>
        <v/>
      </c>
      <c r="O776" t="str">
        <f>IF($G776&lt;=12,"",IF($G776&lt;=14,TRIM($E776),O775))</f>
        <v/>
      </c>
      <c r="Q776" t="str">
        <f t="shared" si="37"/>
        <v>Total - Knowledge of languages for the population in private households - 25% sample data|Non-official languages|Non-Aboriginal languages|Afro-Asiatic languages|Semitic languages|Chaldean Neo-Aramaic|</v>
      </c>
      <c r="R776" t="str">
        <f t="shared" si="38"/>
        <v>Total - Knowledge of languages for the population in private households - 25% sample data|Non-official languages|Non-Aboriginal languages|Afro-Asiatic languages|Semitic languages|Chaldean Neo-Aramaic</v>
      </c>
      <c r="S776" t="str">
        <f t="shared" si="36"/>
        <v>'Total - Knowledge of languages for the population in private households - 25% sample data|Non-official languages|Non-Aboriginal languages|Afro-Asiatic languages|Semitic languages|Chaldean Neo-Aramaic',</v>
      </c>
    </row>
    <row r="777" spans="1:19" hidden="1" x14ac:dyDescent="0.35">
      <c r="A777">
        <v>780</v>
      </c>
      <c r="B777" t="s">
        <v>283</v>
      </c>
      <c r="C777" t="s">
        <v>382</v>
      </c>
      <c r="D777" t="s">
        <v>154</v>
      </c>
      <c r="E777" t="s">
        <v>688</v>
      </c>
      <c r="G777">
        <f>LEN(E777)-LEN(TRIM(E777))</f>
        <v>10</v>
      </c>
      <c r="H777" t="str">
        <f>IF(G777=0,E777,H776)</f>
        <v>Total - Knowledge of languages for the population in private households - 25% sample data</v>
      </c>
      <c r="I777" t="str">
        <f>IF(G777=0,"",IF(G777&lt;=2,TRIM(E777),I776))</f>
        <v>Non-official languages</v>
      </c>
      <c r="J777" t="str">
        <f>IF($G777&lt;=2,"",IF($G777&lt;=4,TRIM($E777),J776))</f>
        <v>Non-Aboriginal languages</v>
      </c>
      <c r="K777" t="str">
        <f>IF($G777&lt;=4,"",IF($G777&lt;=6,TRIM($E777),K776))</f>
        <v>Afro-Asiatic languages</v>
      </c>
      <c r="L777" t="str">
        <f>IF($G777&lt;=6,"",IF($G777&lt;=8,TRIM($E777),L776))</f>
        <v>Semitic languages</v>
      </c>
      <c r="M777" t="str">
        <f>IF($G777&lt;=8,"",IF($G777&lt;=10,TRIM($E777),M776))</f>
        <v>Harari</v>
      </c>
      <c r="N777" t="str">
        <f>IF($G777&lt;=10,"",IF($G777&lt;=12,TRIM($E777),N776))</f>
        <v/>
      </c>
      <c r="O777" t="str">
        <f>IF($G777&lt;=12,"",IF($G777&lt;=14,TRIM($E777),O776))</f>
        <v/>
      </c>
      <c r="Q777" t="str">
        <f t="shared" si="37"/>
        <v>Total - Knowledge of languages for the population in private households - 25% sample data|Non-official languages|Non-Aboriginal languages|Afro-Asiatic languages|Semitic languages|Harari|</v>
      </c>
      <c r="R777" t="str">
        <f t="shared" si="38"/>
        <v>Total - Knowledge of languages for the population in private households - 25% sample data|Non-official languages|Non-Aboriginal languages|Afro-Asiatic languages|Semitic languages|Harari</v>
      </c>
      <c r="S777" t="str">
        <f t="shared" si="36"/>
        <v>'Total - Knowledge of languages for the population in private households - 25% sample data|Non-official languages|Non-Aboriginal languages|Afro-Asiatic languages|Semitic languages|Harari',</v>
      </c>
    </row>
    <row r="778" spans="1:19" hidden="1" x14ac:dyDescent="0.35">
      <c r="A778">
        <v>781</v>
      </c>
      <c r="B778" t="s">
        <v>283</v>
      </c>
      <c r="C778" t="s">
        <v>382</v>
      </c>
      <c r="D778" t="s">
        <v>154</v>
      </c>
      <c r="E778" t="s">
        <v>689</v>
      </c>
      <c r="G778">
        <f>LEN(E778)-LEN(TRIM(E778))</f>
        <v>10</v>
      </c>
      <c r="H778" t="str">
        <f>IF(G778=0,E778,H777)</f>
        <v>Total - Knowledge of languages for the population in private households - 25% sample data</v>
      </c>
      <c r="I778" t="str">
        <f>IF(G778=0,"",IF(G778&lt;=2,TRIM(E778),I777))</f>
        <v>Non-official languages</v>
      </c>
      <c r="J778" t="str">
        <f>IF($G778&lt;=2,"",IF($G778&lt;=4,TRIM($E778),J777))</f>
        <v>Non-Aboriginal languages</v>
      </c>
      <c r="K778" t="str">
        <f>IF($G778&lt;=4,"",IF($G778&lt;=6,TRIM($E778),K777))</f>
        <v>Afro-Asiatic languages</v>
      </c>
      <c r="L778" t="str">
        <f>IF($G778&lt;=6,"",IF($G778&lt;=8,TRIM($E778),L777))</f>
        <v>Semitic languages</v>
      </c>
      <c r="M778" t="str">
        <f>IF($G778&lt;=8,"",IF($G778&lt;=10,TRIM($E778),M777))</f>
        <v>Hebrew</v>
      </c>
      <c r="N778" t="str">
        <f>IF($G778&lt;=10,"",IF($G778&lt;=12,TRIM($E778),N777))</f>
        <v/>
      </c>
      <c r="O778" t="str">
        <f>IF($G778&lt;=12,"",IF($G778&lt;=14,TRIM($E778),O777))</f>
        <v/>
      </c>
      <c r="Q778" t="str">
        <f t="shared" si="37"/>
        <v>Total - Knowledge of languages for the population in private households - 25% sample data|Non-official languages|Non-Aboriginal languages|Afro-Asiatic languages|Semitic languages|Hebrew|</v>
      </c>
      <c r="R778" t="str">
        <f t="shared" si="38"/>
        <v>Total - Knowledge of languages for the population in private households - 25% sample data|Non-official languages|Non-Aboriginal languages|Afro-Asiatic languages|Semitic languages|Hebrew</v>
      </c>
      <c r="S778" t="str">
        <f t="shared" si="36"/>
        <v>'Total - Knowledge of languages for the population in private households - 25% sample data|Non-official languages|Non-Aboriginal languages|Afro-Asiatic languages|Semitic languages|Hebrew',</v>
      </c>
    </row>
    <row r="779" spans="1:19" hidden="1" x14ac:dyDescent="0.35">
      <c r="A779">
        <v>782</v>
      </c>
      <c r="B779" t="s">
        <v>283</v>
      </c>
      <c r="C779" t="s">
        <v>382</v>
      </c>
      <c r="D779" t="s">
        <v>154</v>
      </c>
      <c r="E779" t="s">
        <v>690</v>
      </c>
      <c r="G779">
        <f>LEN(E779)-LEN(TRIM(E779))</f>
        <v>10</v>
      </c>
      <c r="H779" t="str">
        <f>IF(G779=0,E779,H778)</f>
        <v>Total - Knowledge of languages for the population in private households - 25% sample data</v>
      </c>
      <c r="I779" t="str">
        <f>IF(G779=0,"",IF(G779&lt;=2,TRIM(E779),I778))</f>
        <v>Non-official languages</v>
      </c>
      <c r="J779" t="str">
        <f>IF($G779&lt;=2,"",IF($G779&lt;=4,TRIM($E779),J778))</f>
        <v>Non-Aboriginal languages</v>
      </c>
      <c r="K779" t="str">
        <f>IF($G779&lt;=4,"",IF($G779&lt;=6,TRIM($E779),K778))</f>
        <v>Afro-Asiatic languages</v>
      </c>
      <c r="L779" t="str">
        <f>IF($G779&lt;=6,"",IF($G779&lt;=8,TRIM($E779),L778))</f>
        <v>Semitic languages</v>
      </c>
      <c r="M779" t="str">
        <f>IF($G779&lt;=8,"",IF($G779&lt;=10,TRIM($E779),M778))</f>
        <v>Maltese</v>
      </c>
      <c r="N779" t="str">
        <f>IF($G779&lt;=10,"",IF($G779&lt;=12,TRIM($E779),N778))</f>
        <v/>
      </c>
      <c r="O779" t="str">
        <f>IF($G779&lt;=12,"",IF($G779&lt;=14,TRIM($E779),O778))</f>
        <v/>
      </c>
      <c r="Q779" t="str">
        <f t="shared" si="37"/>
        <v>Total - Knowledge of languages for the population in private households - 25% sample data|Non-official languages|Non-Aboriginal languages|Afro-Asiatic languages|Semitic languages|Maltese|</v>
      </c>
      <c r="R779" t="str">
        <f t="shared" si="38"/>
        <v>Total - Knowledge of languages for the population in private households - 25% sample data|Non-official languages|Non-Aboriginal languages|Afro-Asiatic languages|Semitic languages|Maltese</v>
      </c>
      <c r="S779" t="str">
        <f t="shared" si="36"/>
        <v>'Total - Knowledge of languages for the population in private households - 25% sample data|Non-official languages|Non-Aboriginal languages|Afro-Asiatic languages|Semitic languages|Maltese',</v>
      </c>
    </row>
    <row r="780" spans="1:19" hidden="1" x14ac:dyDescent="0.35">
      <c r="A780">
        <v>783</v>
      </c>
      <c r="B780" t="s">
        <v>283</v>
      </c>
      <c r="C780" t="s">
        <v>382</v>
      </c>
      <c r="D780" t="s">
        <v>154</v>
      </c>
      <c r="E780" t="s">
        <v>691</v>
      </c>
      <c r="G780">
        <f>LEN(E780)-LEN(TRIM(E780))</f>
        <v>10</v>
      </c>
      <c r="H780" t="str">
        <f>IF(G780=0,E780,H779)</f>
        <v>Total - Knowledge of languages for the population in private households - 25% sample data</v>
      </c>
      <c r="I780" t="str">
        <f>IF(G780=0,"",IF(G780&lt;=2,TRIM(E780),I779))</f>
        <v>Non-official languages</v>
      </c>
      <c r="J780" t="str">
        <f>IF($G780&lt;=2,"",IF($G780&lt;=4,TRIM($E780),J779))</f>
        <v>Non-Aboriginal languages</v>
      </c>
      <c r="K780" t="str">
        <f>IF($G780&lt;=4,"",IF($G780&lt;=6,TRIM($E780),K779))</f>
        <v>Afro-Asiatic languages</v>
      </c>
      <c r="L780" t="str">
        <f>IF($G780&lt;=6,"",IF($G780&lt;=8,TRIM($E780),L779))</f>
        <v>Semitic languages</v>
      </c>
      <c r="M780" t="str">
        <f>IF($G780&lt;=8,"",IF($G780&lt;=10,TRIM($E780),M779))</f>
        <v>Tigrigna</v>
      </c>
      <c r="N780" t="str">
        <f>IF($G780&lt;=10,"",IF($G780&lt;=12,TRIM($E780),N779))</f>
        <v/>
      </c>
      <c r="O780" t="str">
        <f>IF($G780&lt;=12,"",IF($G780&lt;=14,TRIM($E780),O779))</f>
        <v/>
      </c>
      <c r="Q780" t="str">
        <f t="shared" si="37"/>
        <v>Total - Knowledge of languages for the population in private households - 25% sample data|Non-official languages|Non-Aboriginal languages|Afro-Asiatic languages|Semitic languages|Tigrigna|</v>
      </c>
      <c r="R780" t="str">
        <f t="shared" si="38"/>
        <v>Total - Knowledge of languages for the population in private households - 25% sample data|Non-official languages|Non-Aboriginal languages|Afro-Asiatic languages|Semitic languages|Tigrigna</v>
      </c>
      <c r="S780" t="str">
        <f t="shared" si="36"/>
        <v>'Total - Knowledge of languages for the population in private households - 25% sample data|Non-official languages|Non-Aboriginal languages|Afro-Asiatic languages|Semitic languages|Tigrigna',</v>
      </c>
    </row>
    <row r="781" spans="1:19" hidden="1" x14ac:dyDescent="0.35">
      <c r="A781">
        <v>784</v>
      </c>
      <c r="B781" t="s">
        <v>283</v>
      </c>
      <c r="C781" t="s">
        <v>382</v>
      </c>
      <c r="D781" t="s">
        <v>154</v>
      </c>
      <c r="E781" t="s">
        <v>692</v>
      </c>
      <c r="G781">
        <f>LEN(E781)-LEN(TRIM(E781))</f>
        <v>10</v>
      </c>
      <c r="H781" t="str">
        <f>IF(G781=0,E781,H780)</f>
        <v>Total - Knowledge of languages for the population in private households - 25% sample data</v>
      </c>
      <c r="I781" t="str">
        <f>IF(G781=0,"",IF(G781&lt;=2,TRIM(E781),I780))</f>
        <v>Non-official languages</v>
      </c>
      <c r="J781" t="str">
        <f>IF($G781&lt;=2,"",IF($G781&lt;=4,TRIM($E781),J780))</f>
        <v>Non-Aboriginal languages</v>
      </c>
      <c r="K781" t="str">
        <f>IF($G781&lt;=4,"",IF($G781&lt;=6,TRIM($E781),K780))</f>
        <v>Afro-Asiatic languages</v>
      </c>
      <c r="L781" t="str">
        <f>IF($G781&lt;=6,"",IF($G781&lt;=8,TRIM($E781),L780))</f>
        <v>Semitic languages</v>
      </c>
      <c r="M781" t="str">
        <f>IF($G781&lt;=8,"",IF($G781&lt;=10,TRIM($E781),M780))</f>
        <v>Semitic languages; n.i.e.</v>
      </c>
      <c r="N781" t="str">
        <f>IF($G781&lt;=10,"",IF($G781&lt;=12,TRIM($E781),N780))</f>
        <v/>
      </c>
      <c r="O781" t="str">
        <f>IF($G781&lt;=12,"",IF($G781&lt;=14,TRIM($E781),O780))</f>
        <v/>
      </c>
      <c r="Q781" t="str">
        <f t="shared" si="37"/>
        <v>Total - Knowledge of languages for the population in private households - 25% sample data|Non-official languages|Non-Aboriginal languages|Afro-Asiatic languages|Semitic languages|Semitic languages; n.i.e.|</v>
      </c>
      <c r="R781" t="str">
        <f t="shared" si="38"/>
        <v>Total - Knowledge of languages for the population in private households - 25% sample data|Non-official languages|Non-Aboriginal languages|Afro-Asiatic languages|Semitic languages|Semitic languages; n.i.e.</v>
      </c>
      <c r="S781" t="str">
        <f t="shared" si="36"/>
        <v>'Total - Knowledge of languages for the population in private households - 25% sample data|Non-official languages|Non-Aboriginal languages|Afro-Asiatic languages|Semitic languages|Semitic languages; n.i.e.',</v>
      </c>
    </row>
    <row r="782" spans="1:19" hidden="1" x14ac:dyDescent="0.35">
      <c r="A782">
        <v>785</v>
      </c>
      <c r="B782" t="s">
        <v>283</v>
      </c>
      <c r="C782" t="s">
        <v>382</v>
      </c>
      <c r="D782" t="s">
        <v>154</v>
      </c>
      <c r="E782" t="s">
        <v>693</v>
      </c>
      <c r="G782">
        <f>LEN(E782)-LEN(TRIM(E782))</f>
        <v>8</v>
      </c>
      <c r="H782" t="str">
        <f>IF(G782=0,E782,H781)</f>
        <v>Total - Knowledge of languages for the population in private households - 25% sample data</v>
      </c>
      <c r="I782" t="str">
        <f>IF(G782=0,"",IF(G782&lt;=2,TRIM(E782),I781))</f>
        <v>Non-official languages</v>
      </c>
      <c r="J782" t="str">
        <f>IF($G782&lt;=2,"",IF($G782&lt;=4,TRIM($E782),J781))</f>
        <v>Non-Aboriginal languages</v>
      </c>
      <c r="K782" t="str">
        <f>IF($G782&lt;=4,"",IF($G782&lt;=6,TRIM($E782),K781))</f>
        <v>Afro-Asiatic languages</v>
      </c>
      <c r="L782" t="str">
        <f>IF($G782&lt;=6,"",IF($G782&lt;=8,TRIM($E782),L781))</f>
        <v>Afro-Asiatic languages; n.i.e.</v>
      </c>
      <c r="M782" t="str">
        <f>IF($G782&lt;=8,"",IF($G782&lt;=10,TRIM($E782),M781))</f>
        <v/>
      </c>
      <c r="N782" t="str">
        <f>IF($G782&lt;=10,"",IF($G782&lt;=12,TRIM($E782),N781))</f>
        <v/>
      </c>
      <c r="O782" t="str">
        <f>IF($G782&lt;=12,"",IF($G782&lt;=14,TRIM($E782),O781))</f>
        <v/>
      </c>
      <c r="Q782" t="str">
        <f t="shared" si="37"/>
        <v>Total - Knowledge of languages for the population in private households - 25% sample data|Non-official languages|Non-Aboriginal languages|Afro-Asiatic languages|Afro-Asiatic languages; n.i.e.</v>
      </c>
      <c r="R782" t="str">
        <f t="shared" si="38"/>
        <v>Total - Knowledge of languages for the population in private households - 25% sample data|Non-official languages|Non-Aboriginal languages|Afro-Asiatic languages|Afro-Asiatic languages; n.i.e.</v>
      </c>
      <c r="S782" t="str">
        <f t="shared" si="36"/>
        <v>'Total - Knowledge of languages for the population in private households - 25% sample data|Non-official languages|Non-Aboriginal languages|Afro-Asiatic languages|Afro-Asiatic languages; n.i.e.',</v>
      </c>
    </row>
    <row r="783" spans="1:19" hidden="1" x14ac:dyDescent="0.35">
      <c r="A783">
        <v>786</v>
      </c>
      <c r="B783" t="s">
        <v>283</v>
      </c>
      <c r="C783" t="s">
        <v>382</v>
      </c>
      <c r="D783" t="s">
        <v>154</v>
      </c>
      <c r="E783" t="s">
        <v>694</v>
      </c>
      <c r="G783">
        <f>LEN(E783)-LEN(TRIM(E783))</f>
        <v>6</v>
      </c>
      <c r="H783" t="str">
        <f>IF(G783=0,E783,H782)</f>
        <v>Total - Knowledge of languages for the population in private households - 25% sample data</v>
      </c>
      <c r="I783" t="str">
        <f>IF(G783=0,"",IF(G783&lt;=2,TRIM(E783),I782))</f>
        <v>Non-official languages</v>
      </c>
      <c r="J783" t="str">
        <f>IF($G783&lt;=2,"",IF($G783&lt;=4,TRIM($E783),J782))</f>
        <v>Non-Aboriginal languages</v>
      </c>
      <c r="K783" t="str">
        <f>IF($G783&lt;=4,"",IF($G783&lt;=6,TRIM($E783),K782))</f>
        <v>Austro-Asiatic languages</v>
      </c>
      <c r="L783" t="str">
        <f>IF($G783&lt;=6,"",IF($G783&lt;=8,TRIM($E783),L782))</f>
        <v/>
      </c>
      <c r="M783" t="str">
        <f>IF($G783&lt;=8,"",IF($G783&lt;=10,TRIM($E783),M782))</f>
        <v/>
      </c>
      <c r="N783" t="str">
        <f>IF($G783&lt;=10,"",IF($G783&lt;=12,TRIM($E783),N782))</f>
        <v/>
      </c>
      <c r="O783" t="str">
        <f>IF($G783&lt;=12,"",IF($G783&lt;=14,TRIM($E783),O782))</f>
        <v/>
      </c>
      <c r="Q783" t="str">
        <f t="shared" si="37"/>
        <v>Total - Knowledge of languages for the population in private households - 25% sample data|Non-official languages|Non-Aboriginal languages|Austro-Asiatic languages|</v>
      </c>
      <c r="R783" t="str">
        <f t="shared" si="38"/>
        <v>Total - Knowledge of languages for the population in private households - 25% sample data|Non-official languages|Non-Aboriginal languages|Austro-Asiatic languages</v>
      </c>
      <c r="S783" t="str">
        <f t="shared" si="36"/>
        <v>'Total - Knowledge of languages for the population in private households - 25% sample data|Non-official languages|Non-Aboriginal languages|Austro-Asiatic languages',</v>
      </c>
    </row>
    <row r="784" spans="1:19" hidden="1" x14ac:dyDescent="0.35">
      <c r="A784">
        <v>787</v>
      </c>
      <c r="B784" t="s">
        <v>283</v>
      </c>
      <c r="C784" t="s">
        <v>382</v>
      </c>
      <c r="D784" t="s">
        <v>154</v>
      </c>
      <c r="E784" t="s">
        <v>695</v>
      </c>
      <c r="G784">
        <f>LEN(E784)-LEN(TRIM(E784))</f>
        <v>8</v>
      </c>
      <c r="H784" t="str">
        <f>IF(G784=0,E784,H783)</f>
        <v>Total - Knowledge of languages for the population in private households - 25% sample data</v>
      </c>
      <c r="I784" t="str">
        <f>IF(G784=0,"",IF(G784&lt;=2,TRIM(E784),I783))</f>
        <v>Non-official languages</v>
      </c>
      <c r="J784" t="str">
        <f>IF($G784&lt;=2,"",IF($G784&lt;=4,TRIM($E784),J783))</f>
        <v>Non-Aboriginal languages</v>
      </c>
      <c r="K784" t="str">
        <f>IF($G784&lt;=4,"",IF($G784&lt;=6,TRIM($E784),K783))</f>
        <v>Austro-Asiatic languages</v>
      </c>
      <c r="L784" t="str">
        <f>IF($G784&lt;=6,"",IF($G784&lt;=8,TRIM($E784),L783))</f>
        <v>Khmer (Cambodian)</v>
      </c>
      <c r="M784" t="str">
        <f>IF($G784&lt;=8,"",IF($G784&lt;=10,TRIM($E784),M783))</f>
        <v/>
      </c>
      <c r="N784" t="str">
        <f>IF($G784&lt;=10,"",IF($G784&lt;=12,TRIM($E784),N783))</f>
        <v/>
      </c>
      <c r="O784" t="str">
        <f>IF($G784&lt;=12,"",IF($G784&lt;=14,TRIM($E784),O783))</f>
        <v/>
      </c>
      <c r="Q784" t="str">
        <f t="shared" si="37"/>
        <v>Total - Knowledge of languages for the population in private households - 25% sample data|Non-official languages|Non-Aboriginal languages|Austro-Asiatic languages|Khmer (Cambodian)</v>
      </c>
      <c r="R784" t="str">
        <f t="shared" si="38"/>
        <v>Total - Knowledge of languages for the population in private households - 25% sample data|Non-official languages|Non-Aboriginal languages|Austro-Asiatic languages|Khmer (Cambodian)</v>
      </c>
      <c r="S784" t="str">
        <f t="shared" si="36"/>
        <v>'Total - Knowledge of languages for the population in private households - 25% sample data|Non-official languages|Non-Aboriginal languages|Austro-Asiatic languages|Khmer (Cambodian)',</v>
      </c>
    </row>
    <row r="785" spans="1:19" hidden="1" x14ac:dyDescent="0.35">
      <c r="A785">
        <v>788</v>
      </c>
      <c r="B785" t="s">
        <v>283</v>
      </c>
      <c r="C785" t="s">
        <v>382</v>
      </c>
      <c r="D785" t="s">
        <v>154</v>
      </c>
      <c r="E785" t="s">
        <v>696</v>
      </c>
      <c r="G785">
        <f>LEN(E785)-LEN(TRIM(E785))</f>
        <v>8</v>
      </c>
      <c r="H785" t="str">
        <f>IF(G785=0,E785,H784)</f>
        <v>Total - Knowledge of languages for the population in private households - 25% sample data</v>
      </c>
      <c r="I785" t="str">
        <f>IF(G785=0,"",IF(G785&lt;=2,TRIM(E785),I784))</f>
        <v>Non-official languages</v>
      </c>
      <c r="J785" t="str">
        <f>IF($G785&lt;=2,"",IF($G785&lt;=4,TRIM($E785),J784))</f>
        <v>Non-Aboriginal languages</v>
      </c>
      <c r="K785" t="str">
        <f>IF($G785&lt;=4,"",IF($G785&lt;=6,TRIM($E785),K784))</f>
        <v>Austro-Asiatic languages</v>
      </c>
      <c r="L785" t="str">
        <f>IF($G785&lt;=6,"",IF($G785&lt;=8,TRIM($E785),L784))</f>
        <v>Vietnamese</v>
      </c>
      <c r="M785" t="str">
        <f>IF($G785&lt;=8,"",IF($G785&lt;=10,TRIM($E785),M784))</f>
        <v/>
      </c>
      <c r="N785" t="str">
        <f>IF($G785&lt;=10,"",IF($G785&lt;=12,TRIM($E785),N784))</f>
        <v/>
      </c>
      <c r="O785" t="str">
        <f>IF($G785&lt;=12,"",IF($G785&lt;=14,TRIM($E785),O784))</f>
        <v/>
      </c>
      <c r="Q785" t="str">
        <f t="shared" si="37"/>
        <v>Total - Knowledge of languages for the population in private households - 25% sample data|Non-official languages|Non-Aboriginal languages|Austro-Asiatic languages|Vietnamese</v>
      </c>
      <c r="R785" t="str">
        <f t="shared" si="38"/>
        <v>Total - Knowledge of languages for the population in private households - 25% sample data|Non-official languages|Non-Aboriginal languages|Austro-Asiatic languages|Vietnamese</v>
      </c>
      <c r="S785" t="str">
        <f t="shared" si="36"/>
        <v>'Total - Knowledge of languages for the population in private households - 25% sample data|Non-official languages|Non-Aboriginal languages|Austro-Asiatic languages|Vietnamese',</v>
      </c>
    </row>
    <row r="786" spans="1:19" hidden="1" x14ac:dyDescent="0.35">
      <c r="A786">
        <v>789</v>
      </c>
      <c r="B786" t="s">
        <v>283</v>
      </c>
      <c r="C786" t="s">
        <v>382</v>
      </c>
      <c r="D786" t="s">
        <v>154</v>
      </c>
      <c r="E786" t="s">
        <v>697</v>
      </c>
      <c r="G786">
        <f>LEN(E786)-LEN(TRIM(E786))</f>
        <v>8</v>
      </c>
      <c r="H786" t="str">
        <f>IF(G786=0,E786,H785)</f>
        <v>Total - Knowledge of languages for the population in private households - 25% sample data</v>
      </c>
      <c r="I786" t="str">
        <f>IF(G786=0,"",IF(G786&lt;=2,TRIM(E786),I785))</f>
        <v>Non-official languages</v>
      </c>
      <c r="J786" t="str">
        <f>IF($G786&lt;=2,"",IF($G786&lt;=4,TRIM($E786),J785))</f>
        <v>Non-Aboriginal languages</v>
      </c>
      <c r="K786" t="str">
        <f>IF($G786&lt;=4,"",IF($G786&lt;=6,TRIM($E786),K785))</f>
        <v>Austro-Asiatic languages</v>
      </c>
      <c r="L786" t="str">
        <f>IF($G786&lt;=6,"",IF($G786&lt;=8,TRIM($E786),L785))</f>
        <v>Austro-Asiatic languages; n.i.e.</v>
      </c>
      <c r="M786" t="str">
        <f>IF($G786&lt;=8,"",IF($G786&lt;=10,TRIM($E786),M785))</f>
        <v/>
      </c>
      <c r="N786" t="str">
        <f>IF($G786&lt;=10,"",IF($G786&lt;=12,TRIM($E786),N785))</f>
        <v/>
      </c>
      <c r="O786" t="str">
        <f>IF($G786&lt;=12,"",IF($G786&lt;=14,TRIM($E786),O785))</f>
        <v/>
      </c>
      <c r="Q786" t="str">
        <f t="shared" si="37"/>
        <v>Total - Knowledge of languages for the population in private households - 25% sample data|Non-official languages|Non-Aboriginal languages|Austro-Asiatic languages|Austro-Asiatic languages; n.i.e.</v>
      </c>
      <c r="R786" t="str">
        <f t="shared" si="38"/>
        <v>Total - Knowledge of languages for the population in private households - 25% sample data|Non-official languages|Non-Aboriginal languages|Austro-Asiatic languages|Austro-Asiatic languages; n.i.e.</v>
      </c>
      <c r="S786" t="str">
        <f t="shared" si="36"/>
        <v>'Total - Knowledge of languages for the population in private households - 25% sample data|Non-official languages|Non-Aboriginal languages|Austro-Asiatic languages|Austro-Asiatic languages; n.i.e.',</v>
      </c>
    </row>
    <row r="787" spans="1:19" hidden="1" x14ac:dyDescent="0.35">
      <c r="A787">
        <v>790</v>
      </c>
      <c r="B787" t="s">
        <v>283</v>
      </c>
      <c r="C787" t="s">
        <v>382</v>
      </c>
      <c r="D787" t="s">
        <v>154</v>
      </c>
      <c r="E787" t="s">
        <v>698</v>
      </c>
      <c r="G787">
        <f>LEN(E787)-LEN(TRIM(E787))</f>
        <v>6</v>
      </c>
      <c r="H787" t="str">
        <f>IF(G787=0,E787,H786)</f>
        <v>Total - Knowledge of languages for the population in private households - 25% sample data</v>
      </c>
      <c r="I787" t="str">
        <f>IF(G787=0,"",IF(G787&lt;=2,TRIM(E787),I786))</f>
        <v>Non-official languages</v>
      </c>
      <c r="J787" t="str">
        <f>IF($G787&lt;=2,"",IF($G787&lt;=4,TRIM($E787),J786))</f>
        <v>Non-Aboriginal languages</v>
      </c>
      <c r="K787" t="str">
        <f>IF($G787&lt;=4,"",IF($G787&lt;=6,TRIM($E787),K786))</f>
        <v>Austronesian languages</v>
      </c>
      <c r="L787" t="str">
        <f>IF($G787&lt;=6,"",IF($G787&lt;=8,TRIM($E787),L786))</f>
        <v/>
      </c>
      <c r="M787" t="str">
        <f>IF($G787&lt;=8,"",IF($G787&lt;=10,TRIM($E787),M786))</f>
        <v/>
      </c>
      <c r="N787" t="str">
        <f>IF($G787&lt;=10,"",IF($G787&lt;=12,TRIM($E787),N786))</f>
        <v/>
      </c>
      <c r="O787" t="str">
        <f>IF($G787&lt;=12,"",IF($G787&lt;=14,TRIM($E787),O786))</f>
        <v/>
      </c>
      <c r="Q787" t="str">
        <f t="shared" si="37"/>
        <v>Total - Knowledge of languages for the population in private households - 25% sample data|Non-official languages|Non-Aboriginal languages|Austronesian languages|</v>
      </c>
      <c r="R787" t="str">
        <f t="shared" si="38"/>
        <v>Total - Knowledge of languages for the population in private households - 25% sample data|Non-official languages|Non-Aboriginal languages|Austronesian languages</v>
      </c>
      <c r="S787" t="str">
        <f t="shared" si="36"/>
        <v>'Total - Knowledge of languages for the population in private households - 25% sample data|Non-official languages|Non-Aboriginal languages|Austronesian languages',</v>
      </c>
    </row>
    <row r="788" spans="1:19" hidden="1" x14ac:dyDescent="0.35">
      <c r="A788">
        <v>791</v>
      </c>
      <c r="B788" t="s">
        <v>283</v>
      </c>
      <c r="C788" t="s">
        <v>382</v>
      </c>
      <c r="D788" t="s">
        <v>154</v>
      </c>
      <c r="E788" t="s">
        <v>699</v>
      </c>
      <c r="G788">
        <f>LEN(E788)-LEN(TRIM(E788))</f>
        <v>8</v>
      </c>
      <c r="H788" t="str">
        <f>IF(G788=0,E788,H787)</f>
        <v>Total - Knowledge of languages for the population in private households - 25% sample data</v>
      </c>
      <c r="I788" t="str">
        <f>IF(G788=0,"",IF(G788&lt;=2,TRIM(E788),I787))</f>
        <v>Non-official languages</v>
      </c>
      <c r="J788" t="str">
        <f>IF($G788&lt;=2,"",IF($G788&lt;=4,TRIM($E788),J787))</f>
        <v>Non-Aboriginal languages</v>
      </c>
      <c r="K788" t="str">
        <f>IF($G788&lt;=4,"",IF($G788&lt;=6,TRIM($E788),K787))</f>
        <v>Austronesian languages</v>
      </c>
      <c r="L788" t="str">
        <f>IF($G788&lt;=6,"",IF($G788&lt;=8,TRIM($E788),L787))</f>
        <v>Bikol</v>
      </c>
      <c r="M788" t="str">
        <f>IF($G788&lt;=8,"",IF($G788&lt;=10,TRIM($E788),M787))</f>
        <v/>
      </c>
      <c r="N788" t="str">
        <f>IF($G788&lt;=10,"",IF($G788&lt;=12,TRIM($E788),N787))</f>
        <v/>
      </c>
      <c r="O788" t="str">
        <f>IF($G788&lt;=12,"",IF($G788&lt;=14,TRIM($E788),O787))</f>
        <v/>
      </c>
      <c r="Q788" t="str">
        <f t="shared" si="37"/>
        <v>Total - Knowledge of languages for the population in private households - 25% sample data|Non-official languages|Non-Aboriginal languages|Austronesian languages|Bikol</v>
      </c>
      <c r="R788" t="str">
        <f t="shared" si="38"/>
        <v>Total - Knowledge of languages for the population in private households - 25% sample data|Non-official languages|Non-Aboriginal languages|Austronesian languages|Bikol</v>
      </c>
      <c r="S788" t="str">
        <f t="shared" si="36"/>
        <v>'Total - Knowledge of languages for the population in private households - 25% sample data|Non-official languages|Non-Aboriginal languages|Austronesian languages|Bikol',</v>
      </c>
    </row>
    <row r="789" spans="1:19" hidden="1" x14ac:dyDescent="0.35">
      <c r="A789">
        <v>792</v>
      </c>
      <c r="B789" t="s">
        <v>283</v>
      </c>
      <c r="C789" t="s">
        <v>382</v>
      </c>
      <c r="D789" t="s">
        <v>154</v>
      </c>
      <c r="E789" t="s">
        <v>700</v>
      </c>
      <c r="G789">
        <f>LEN(E789)-LEN(TRIM(E789))</f>
        <v>8</v>
      </c>
      <c r="H789" t="str">
        <f>IF(G789=0,E789,H788)</f>
        <v>Total - Knowledge of languages for the population in private households - 25% sample data</v>
      </c>
      <c r="I789" t="str">
        <f>IF(G789=0,"",IF(G789&lt;=2,TRIM(E789),I788))</f>
        <v>Non-official languages</v>
      </c>
      <c r="J789" t="str">
        <f>IF($G789&lt;=2,"",IF($G789&lt;=4,TRIM($E789),J788))</f>
        <v>Non-Aboriginal languages</v>
      </c>
      <c r="K789" t="str">
        <f>IF($G789&lt;=4,"",IF($G789&lt;=6,TRIM($E789),K788))</f>
        <v>Austronesian languages</v>
      </c>
      <c r="L789" t="str">
        <f>IF($G789&lt;=6,"",IF($G789&lt;=8,TRIM($E789),L788))</f>
        <v>Bamanankan</v>
      </c>
      <c r="M789" t="str">
        <f>IF($G789&lt;=8,"",IF($G789&lt;=10,TRIM($E789),M788))</f>
        <v/>
      </c>
      <c r="N789" t="str">
        <f>IF($G789&lt;=10,"",IF($G789&lt;=12,TRIM($E789),N788))</f>
        <v/>
      </c>
      <c r="O789" t="str">
        <f>IF($G789&lt;=12,"",IF($G789&lt;=14,TRIM($E789),O788))</f>
        <v/>
      </c>
      <c r="Q789" t="str">
        <f t="shared" si="37"/>
        <v>Total - Knowledge of languages for the population in private households - 25% sample data|Non-official languages|Non-Aboriginal languages|Austronesian languages|Bamanankan</v>
      </c>
      <c r="R789" t="str">
        <f t="shared" si="38"/>
        <v>Total - Knowledge of languages for the population in private households - 25% sample data|Non-official languages|Non-Aboriginal languages|Austronesian languages|Bamanankan</v>
      </c>
      <c r="S789" t="str">
        <f t="shared" si="36"/>
        <v>'Total - Knowledge of languages for the population in private households - 25% sample data|Non-official languages|Non-Aboriginal languages|Austronesian languages|Bamanankan',</v>
      </c>
    </row>
    <row r="790" spans="1:19" hidden="1" x14ac:dyDescent="0.35">
      <c r="A790">
        <v>793</v>
      </c>
      <c r="B790" t="s">
        <v>283</v>
      </c>
      <c r="C790" t="s">
        <v>382</v>
      </c>
      <c r="D790" t="s">
        <v>154</v>
      </c>
      <c r="E790" t="s">
        <v>701</v>
      </c>
      <c r="G790">
        <f>LEN(E790)-LEN(TRIM(E790))</f>
        <v>8</v>
      </c>
      <c r="H790" t="str">
        <f>IF(G790=0,E790,H789)</f>
        <v>Total - Knowledge of languages for the population in private households - 25% sample data</v>
      </c>
      <c r="I790" t="str">
        <f>IF(G790=0,"",IF(G790&lt;=2,TRIM(E790),I789))</f>
        <v>Non-official languages</v>
      </c>
      <c r="J790" t="str">
        <f>IF($G790&lt;=2,"",IF($G790&lt;=4,TRIM($E790),J789))</f>
        <v>Non-Aboriginal languages</v>
      </c>
      <c r="K790" t="str">
        <f>IF($G790&lt;=4,"",IF($G790&lt;=6,TRIM($E790),K789))</f>
        <v>Austronesian languages</v>
      </c>
      <c r="L790" t="str">
        <f>IF($G790&lt;=6,"",IF($G790&lt;=8,TRIM($E790),L789))</f>
        <v>Cebuano</v>
      </c>
      <c r="M790" t="str">
        <f>IF($G790&lt;=8,"",IF($G790&lt;=10,TRIM($E790),M789))</f>
        <v/>
      </c>
      <c r="N790" t="str">
        <f>IF($G790&lt;=10,"",IF($G790&lt;=12,TRIM($E790),N789))</f>
        <v/>
      </c>
      <c r="O790" t="str">
        <f>IF($G790&lt;=12,"",IF($G790&lt;=14,TRIM($E790),O789))</f>
        <v/>
      </c>
      <c r="Q790" t="str">
        <f t="shared" si="37"/>
        <v>Total - Knowledge of languages for the population in private households - 25% sample data|Non-official languages|Non-Aboriginal languages|Austronesian languages|Cebuano</v>
      </c>
      <c r="R790" t="str">
        <f t="shared" si="38"/>
        <v>Total - Knowledge of languages for the population in private households - 25% sample data|Non-official languages|Non-Aboriginal languages|Austronesian languages|Cebuano</v>
      </c>
      <c r="S790" t="str">
        <f t="shared" si="36"/>
        <v>'Total - Knowledge of languages for the population in private households - 25% sample data|Non-official languages|Non-Aboriginal languages|Austronesian languages|Cebuano',</v>
      </c>
    </row>
    <row r="791" spans="1:19" hidden="1" x14ac:dyDescent="0.35">
      <c r="A791">
        <v>794</v>
      </c>
      <c r="B791" t="s">
        <v>283</v>
      </c>
      <c r="C791" t="s">
        <v>382</v>
      </c>
      <c r="D791" t="s">
        <v>154</v>
      </c>
      <c r="E791" t="s">
        <v>702</v>
      </c>
      <c r="G791">
        <f>LEN(E791)-LEN(TRIM(E791))</f>
        <v>8</v>
      </c>
      <c r="H791" t="str">
        <f>IF(G791=0,E791,H790)</f>
        <v>Total - Knowledge of languages for the population in private households - 25% sample data</v>
      </c>
      <c r="I791" t="str">
        <f>IF(G791=0,"",IF(G791&lt;=2,TRIM(E791),I790))</f>
        <v>Non-official languages</v>
      </c>
      <c r="J791" t="str">
        <f>IF($G791&lt;=2,"",IF($G791&lt;=4,TRIM($E791),J790))</f>
        <v>Non-Aboriginal languages</v>
      </c>
      <c r="K791" t="str">
        <f>IF($G791&lt;=4,"",IF($G791&lt;=6,TRIM($E791),K790))</f>
        <v>Austronesian languages</v>
      </c>
      <c r="L791" t="str">
        <f>IF($G791&lt;=6,"",IF($G791&lt;=8,TRIM($E791),L790))</f>
        <v>Fijian</v>
      </c>
      <c r="M791" t="str">
        <f>IF($G791&lt;=8,"",IF($G791&lt;=10,TRIM($E791),M790))</f>
        <v/>
      </c>
      <c r="N791" t="str">
        <f>IF($G791&lt;=10,"",IF($G791&lt;=12,TRIM($E791),N790))</f>
        <v/>
      </c>
      <c r="O791" t="str">
        <f>IF($G791&lt;=12,"",IF($G791&lt;=14,TRIM($E791),O790))</f>
        <v/>
      </c>
      <c r="Q791" t="str">
        <f t="shared" si="37"/>
        <v>Total - Knowledge of languages for the population in private households - 25% sample data|Non-official languages|Non-Aboriginal languages|Austronesian languages|Fijian</v>
      </c>
      <c r="R791" t="str">
        <f t="shared" si="38"/>
        <v>Total - Knowledge of languages for the population in private households - 25% sample data|Non-official languages|Non-Aboriginal languages|Austronesian languages|Fijian</v>
      </c>
      <c r="S791" t="str">
        <f t="shared" si="36"/>
        <v>'Total - Knowledge of languages for the population in private households - 25% sample data|Non-official languages|Non-Aboriginal languages|Austronesian languages|Fijian',</v>
      </c>
    </row>
    <row r="792" spans="1:19" hidden="1" x14ac:dyDescent="0.35">
      <c r="A792">
        <v>795</v>
      </c>
      <c r="B792" t="s">
        <v>283</v>
      </c>
      <c r="C792" t="s">
        <v>382</v>
      </c>
      <c r="D792" t="s">
        <v>154</v>
      </c>
      <c r="E792" t="s">
        <v>703</v>
      </c>
      <c r="G792">
        <f>LEN(E792)-LEN(TRIM(E792))</f>
        <v>8</v>
      </c>
      <c r="H792" t="str">
        <f>IF(G792=0,E792,H791)</f>
        <v>Total - Knowledge of languages for the population in private households - 25% sample data</v>
      </c>
      <c r="I792" t="str">
        <f>IF(G792=0,"",IF(G792&lt;=2,TRIM(E792),I791))</f>
        <v>Non-official languages</v>
      </c>
      <c r="J792" t="str">
        <f>IF($G792&lt;=2,"",IF($G792&lt;=4,TRIM($E792),J791))</f>
        <v>Non-Aboriginal languages</v>
      </c>
      <c r="K792" t="str">
        <f>IF($G792&lt;=4,"",IF($G792&lt;=6,TRIM($E792),K791))</f>
        <v>Austronesian languages</v>
      </c>
      <c r="L792" t="str">
        <f>IF($G792&lt;=6,"",IF($G792&lt;=8,TRIM($E792),L791))</f>
        <v>Hiligaynon</v>
      </c>
      <c r="M792" t="str">
        <f>IF($G792&lt;=8,"",IF($G792&lt;=10,TRIM($E792),M791))</f>
        <v/>
      </c>
      <c r="N792" t="str">
        <f>IF($G792&lt;=10,"",IF($G792&lt;=12,TRIM($E792),N791))</f>
        <v/>
      </c>
      <c r="O792" t="str">
        <f>IF($G792&lt;=12,"",IF($G792&lt;=14,TRIM($E792),O791))</f>
        <v/>
      </c>
      <c r="Q792" t="str">
        <f t="shared" si="37"/>
        <v>Total - Knowledge of languages for the population in private households - 25% sample data|Non-official languages|Non-Aboriginal languages|Austronesian languages|Hiligaynon</v>
      </c>
      <c r="R792" t="str">
        <f t="shared" si="38"/>
        <v>Total - Knowledge of languages for the population in private households - 25% sample data|Non-official languages|Non-Aboriginal languages|Austronesian languages|Hiligaynon</v>
      </c>
      <c r="S792" t="str">
        <f t="shared" si="36"/>
        <v>'Total - Knowledge of languages for the population in private households - 25% sample data|Non-official languages|Non-Aboriginal languages|Austronesian languages|Hiligaynon',</v>
      </c>
    </row>
    <row r="793" spans="1:19" hidden="1" x14ac:dyDescent="0.35">
      <c r="A793">
        <v>796</v>
      </c>
      <c r="B793" t="s">
        <v>283</v>
      </c>
      <c r="C793" t="s">
        <v>382</v>
      </c>
      <c r="D793" t="s">
        <v>154</v>
      </c>
      <c r="E793" t="s">
        <v>704</v>
      </c>
      <c r="G793">
        <f>LEN(E793)-LEN(TRIM(E793))</f>
        <v>8</v>
      </c>
      <c r="H793" t="str">
        <f>IF(G793=0,E793,H792)</f>
        <v>Total - Knowledge of languages for the population in private households - 25% sample data</v>
      </c>
      <c r="I793" t="str">
        <f>IF(G793=0,"",IF(G793&lt;=2,TRIM(E793),I792))</f>
        <v>Non-official languages</v>
      </c>
      <c r="J793" t="str">
        <f>IF($G793&lt;=2,"",IF($G793&lt;=4,TRIM($E793),J792))</f>
        <v>Non-Aboriginal languages</v>
      </c>
      <c r="K793" t="str">
        <f>IF($G793&lt;=4,"",IF($G793&lt;=6,TRIM($E793),K792))</f>
        <v>Austronesian languages</v>
      </c>
      <c r="L793" t="str">
        <f>IF($G793&lt;=6,"",IF($G793&lt;=8,TRIM($E793),L792))</f>
        <v>Ilocano</v>
      </c>
      <c r="M793" t="str">
        <f>IF($G793&lt;=8,"",IF($G793&lt;=10,TRIM($E793),M792))</f>
        <v/>
      </c>
      <c r="N793" t="str">
        <f>IF($G793&lt;=10,"",IF($G793&lt;=12,TRIM($E793),N792))</f>
        <v/>
      </c>
      <c r="O793" t="str">
        <f>IF($G793&lt;=12,"",IF($G793&lt;=14,TRIM($E793),O792))</f>
        <v/>
      </c>
      <c r="Q793" t="str">
        <f t="shared" si="37"/>
        <v>Total - Knowledge of languages for the population in private households - 25% sample data|Non-official languages|Non-Aboriginal languages|Austronesian languages|Ilocano</v>
      </c>
      <c r="R793" t="str">
        <f t="shared" si="38"/>
        <v>Total - Knowledge of languages for the population in private households - 25% sample data|Non-official languages|Non-Aboriginal languages|Austronesian languages|Ilocano</v>
      </c>
      <c r="S793" t="str">
        <f t="shared" si="36"/>
        <v>'Total - Knowledge of languages for the population in private households - 25% sample data|Non-official languages|Non-Aboriginal languages|Austronesian languages|Ilocano',</v>
      </c>
    </row>
    <row r="794" spans="1:19" hidden="1" x14ac:dyDescent="0.35">
      <c r="A794">
        <v>797</v>
      </c>
      <c r="B794" t="s">
        <v>283</v>
      </c>
      <c r="C794" t="s">
        <v>382</v>
      </c>
      <c r="D794" t="s">
        <v>154</v>
      </c>
      <c r="E794" t="s">
        <v>705</v>
      </c>
      <c r="G794">
        <f>LEN(E794)-LEN(TRIM(E794))</f>
        <v>8</v>
      </c>
      <c r="H794" t="str">
        <f>IF(G794=0,E794,H793)</f>
        <v>Total - Knowledge of languages for the population in private households - 25% sample data</v>
      </c>
      <c r="I794" t="str">
        <f>IF(G794=0,"",IF(G794&lt;=2,TRIM(E794),I793))</f>
        <v>Non-official languages</v>
      </c>
      <c r="J794" t="str">
        <f>IF($G794&lt;=2,"",IF($G794&lt;=4,TRIM($E794),J793))</f>
        <v>Non-Aboriginal languages</v>
      </c>
      <c r="K794" t="str">
        <f>IF($G794&lt;=4,"",IF($G794&lt;=6,TRIM($E794),K793))</f>
        <v>Austronesian languages</v>
      </c>
      <c r="L794" t="str">
        <f>IF($G794&lt;=6,"",IF($G794&lt;=8,TRIM($E794),L793))</f>
        <v>Malagasy</v>
      </c>
      <c r="M794" t="str">
        <f>IF($G794&lt;=8,"",IF($G794&lt;=10,TRIM($E794),M793))</f>
        <v/>
      </c>
      <c r="N794" t="str">
        <f>IF($G794&lt;=10,"",IF($G794&lt;=12,TRIM($E794),N793))</f>
        <v/>
      </c>
      <c r="O794" t="str">
        <f>IF($G794&lt;=12,"",IF($G794&lt;=14,TRIM($E794),O793))</f>
        <v/>
      </c>
      <c r="Q794" t="str">
        <f t="shared" si="37"/>
        <v>Total - Knowledge of languages for the population in private households - 25% sample data|Non-official languages|Non-Aboriginal languages|Austronesian languages|Malagasy</v>
      </c>
      <c r="R794" t="str">
        <f t="shared" si="38"/>
        <v>Total - Knowledge of languages for the population in private households - 25% sample data|Non-official languages|Non-Aboriginal languages|Austronesian languages|Malagasy</v>
      </c>
      <c r="S794" t="str">
        <f t="shared" si="36"/>
        <v>'Total - Knowledge of languages for the population in private households - 25% sample data|Non-official languages|Non-Aboriginal languages|Austronesian languages|Malagasy',</v>
      </c>
    </row>
    <row r="795" spans="1:19" hidden="1" x14ac:dyDescent="0.35">
      <c r="A795">
        <v>798</v>
      </c>
      <c r="B795" t="s">
        <v>283</v>
      </c>
      <c r="C795" t="s">
        <v>382</v>
      </c>
      <c r="D795" t="s">
        <v>154</v>
      </c>
      <c r="E795" t="s">
        <v>706</v>
      </c>
      <c r="G795">
        <f>LEN(E795)-LEN(TRIM(E795))</f>
        <v>8</v>
      </c>
      <c r="H795" t="str">
        <f>IF(G795=0,E795,H794)</f>
        <v>Total - Knowledge of languages for the population in private households - 25% sample data</v>
      </c>
      <c r="I795" t="str">
        <f>IF(G795=0,"",IF(G795&lt;=2,TRIM(E795),I794))</f>
        <v>Non-official languages</v>
      </c>
      <c r="J795" t="str">
        <f>IF($G795&lt;=2,"",IF($G795&lt;=4,TRIM($E795),J794))</f>
        <v>Non-Aboriginal languages</v>
      </c>
      <c r="K795" t="str">
        <f>IF($G795&lt;=4,"",IF($G795&lt;=6,TRIM($E795),K794))</f>
        <v>Austronesian languages</v>
      </c>
      <c r="L795" t="str">
        <f>IF($G795&lt;=6,"",IF($G795&lt;=8,TRIM($E795),L794))</f>
        <v>Malay</v>
      </c>
      <c r="M795" t="str">
        <f>IF($G795&lt;=8,"",IF($G795&lt;=10,TRIM($E795),M794))</f>
        <v/>
      </c>
      <c r="N795" t="str">
        <f>IF($G795&lt;=10,"",IF($G795&lt;=12,TRIM($E795),N794))</f>
        <v/>
      </c>
      <c r="O795" t="str">
        <f>IF($G795&lt;=12,"",IF($G795&lt;=14,TRIM($E795),O794))</f>
        <v/>
      </c>
      <c r="Q795" t="str">
        <f t="shared" si="37"/>
        <v>Total - Knowledge of languages for the population in private households - 25% sample data|Non-official languages|Non-Aboriginal languages|Austronesian languages|Malay</v>
      </c>
      <c r="R795" t="str">
        <f t="shared" si="38"/>
        <v>Total - Knowledge of languages for the population in private households - 25% sample data|Non-official languages|Non-Aboriginal languages|Austronesian languages|Malay</v>
      </c>
      <c r="S795" t="str">
        <f t="shared" si="36"/>
        <v>'Total - Knowledge of languages for the population in private households - 25% sample data|Non-official languages|Non-Aboriginal languages|Austronesian languages|Malay',</v>
      </c>
    </row>
    <row r="796" spans="1:19" hidden="1" x14ac:dyDescent="0.35">
      <c r="A796">
        <v>799</v>
      </c>
      <c r="B796" t="s">
        <v>283</v>
      </c>
      <c r="C796" t="s">
        <v>382</v>
      </c>
      <c r="D796" t="s">
        <v>154</v>
      </c>
      <c r="E796" t="s">
        <v>707</v>
      </c>
      <c r="G796">
        <f>LEN(E796)-LEN(TRIM(E796))</f>
        <v>8</v>
      </c>
      <c r="H796" t="str">
        <f>IF(G796=0,E796,H795)</f>
        <v>Total - Knowledge of languages for the population in private households - 25% sample data</v>
      </c>
      <c r="I796" t="str">
        <f>IF(G796=0,"",IF(G796&lt;=2,TRIM(E796),I795))</f>
        <v>Non-official languages</v>
      </c>
      <c r="J796" t="str">
        <f>IF($G796&lt;=2,"",IF($G796&lt;=4,TRIM($E796),J795))</f>
        <v>Non-Aboriginal languages</v>
      </c>
      <c r="K796" t="str">
        <f>IF($G796&lt;=4,"",IF($G796&lt;=6,TRIM($E796),K795))</f>
        <v>Austronesian languages</v>
      </c>
      <c r="L796" t="str">
        <f>IF($G796&lt;=6,"",IF($G796&lt;=8,TRIM($E796),L795))</f>
        <v>Pampangan (Kapampangan; Pampango)</v>
      </c>
      <c r="M796" t="str">
        <f>IF($G796&lt;=8,"",IF($G796&lt;=10,TRIM($E796),M795))</f>
        <v/>
      </c>
      <c r="N796" t="str">
        <f>IF($G796&lt;=10,"",IF($G796&lt;=12,TRIM($E796),N795))</f>
        <v/>
      </c>
      <c r="O796" t="str">
        <f>IF($G796&lt;=12,"",IF($G796&lt;=14,TRIM($E796),O795))</f>
        <v/>
      </c>
      <c r="Q796" t="str">
        <f t="shared" si="37"/>
        <v>Total - Knowledge of languages for the population in private households - 25% sample data|Non-official languages|Non-Aboriginal languages|Austronesian languages|Pampangan (Kapampangan; Pampango)</v>
      </c>
      <c r="R796" t="str">
        <f t="shared" si="38"/>
        <v>Total - Knowledge of languages for the population in private households - 25% sample data|Non-official languages|Non-Aboriginal languages|Austronesian languages|Pampangan (Kapampangan; Pampango)</v>
      </c>
      <c r="S796" t="str">
        <f t="shared" si="36"/>
        <v>'Total - Knowledge of languages for the population in private households - 25% sample data|Non-official languages|Non-Aboriginal languages|Austronesian languages|Pampangan (Kapampangan; Pampango)',</v>
      </c>
    </row>
    <row r="797" spans="1:19" hidden="1" x14ac:dyDescent="0.35">
      <c r="A797">
        <v>800</v>
      </c>
      <c r="B797" t="s">
        <v>283</v>
      </c>
      <c r="C797" t="s">
        <v>382</v>
      </c>
      <c r="D797" t="s">
        <v>154</v>
      </c>
      <c r="E797" t="s">
        <v>708</v>
      </c>
      <c r="G797">
        <f>LEN(E797)-LEN(TRIM(E797))</f>
        <v>8</v>
      </c>
      <c r="H797" t="str">
        <f>IF(G797=0,E797,H796)</f>
        <v>Total - Knowledge of languages for the population in private households - 25% sample data</v>
      </c>
      <c r="I797" t="str">
        <f>IF(G797=0,"",IF(G797&lt;=2,TRIM(E797),I796))</f>
        <v>Non-official languages</v>
      </c>
      <c r="J797" t="str">
        <f>IF($G797&lt;=2,"",IF($G797&lt;=4,TRIM($E797),J796))</f>
        <v>Non-Aboriginal languages</v>
      </c>
      <c r="K797" t="str">
        <f>IF($G797&lt;=4,"",IF($G797&lt;=6,TRIM($E797),K796))</f>
        <v>Austronesian languages</v>
      </c>
      <c r="L797" t="str">
        <f>IF($G797&lt;=6,"",IF($G797&lt;=8,TRIM($E797),L796))</f>
        <v>Pangasinan</v>
      </c>
      <c r="M797" t="str">
        <f>IF($G797&lt;=8,"",IF($G797&lt;=10,TRIM($E797),M796))</f>
        <v/>
      </c>
      <c r="N797" t="str">
        <f>IF($G797&lt;=10,"",IF($G797&lt;=12,TRIM($E797),N796))</f>
        <v/>
      </c>
      <c r="O797" t="str">
        <f>IF($G797&lt;=12,"",IF($G797&lt;=14,TRIM($E797),O796))</f>
        <v/>
      </c>
      <c r="Q797" t="str">
        <f t="shared" si="37"/>
        <v>Total - Knowledge of languages for the population in private households - 25% sample data|Non-official languages|Non-Aboriginal languages|Austronesian languages|Pangasinan</v>
      </c>
      <c r="R797" t="str">
        <f t="shared" si="38"/>
        <v>Total - Knowledge of languages for the population in private households - 25% sample data|Non-official languages|Non-Aboriginal languages|Austronesian languages|Pangasinan</v>
      </c>
      <c r="S797" t="str">
        <f t="shared" si="36"/>
        <v>'Total - Knowledge of languages for the population in private households - 25% sample data|Non-official languages|Non-Aboriginal languages|Austronesian languages|Pangasinan',</v>
      </c>
    </row>
    <row r="798" spans="1:19" hidden="1" x14ac:dyDescent="0.35">
      <c r="A798">
        <v>801</v>
      </c>
      <c r="B798" t="s">
        <v>283</v>
      </c>
      <c r="C798" t="s">
        <v>382</v>
      </c>
      <c r="D798" t="s">
        <v>154</v>
      </c>
      <c r="E798" t="s">
        <v>709</v>
      </c>
      <c r="G798">
        <f>LEN(E798)-LEN(TRIM(E798))</f>
        <v>8</v>
      </c>
      <c r="H798" t="str">
        <f>IF(G798=0,E798,H797)</f>
        <v>Total - Knowledge of languages for the population in private households - 25% sample data</v>
      </c>
      <c r="I798" t="str">
        <f>IF(G798=0,"",IF(G798&lt;=2,TRIM(E798),I797))</f>
        <v>Non-official languages</v>
      </c>
      <c r="J798" t="str">
        <f>IF($G798&lt;=2,"",IF($G798&lt;=4,TRIM($E798),J797))</f>
        <v>Non-Aboriginal languages</v>
      </c>
      <c r="K798" t="str">
        <f>IF($G798&lt;=4,"",IF($G798&lt;=6,TRIM($E798),K797))</f>
        <v>Austronesian languages</v>
      </c>
      <c r="L798" t="str">
        <f>IF($G798&lt;=6,"",IF($G798&lt;=8,TRIM($E798),L797))</f>
        <v>Tagalog (Pilipino; Filipino)</v>
      </c>
      <c r="M798" t="str">
        <f>IF($G798&lt;=8,"",IF($G798&lt;=10,TRIM($E798),M797))</f>
        <v/>
      </c>
      <c r="N798" t="str">
        <f>IF($G798&lt;=10,"",IF($G798&lt;=12,TRIM($E798),N797))</f>
        <v/>
      </c>
      <c r="O798" t="str">
        <f>IF($G798&lt;=12,"",IF($G798&lt;=14,TRIM($E798),O797))</f>
        <v/>
      </c>
      <c r="Q798" t="str">
        <f t="shared" si="37"/>
        <v>Total - Knowledge of languages for the population in private households - 25% sample data|Non-official languages|Non-Aboriginal languages|Austronesian languages|Tagalog (Pilipino; Filipino)</v>
      </c>
      <c r="R798" t="str">
        <f t="shared" si="38"/>
        <v>Total - Knowledge of languages for the population in private households - 25% sample data|Non-official languages|Non-Aboriginal languages|Austronesian languages|Tagalog (Pilipino; Filipino)</v>
      </c>
      <c r="S798" t="str">
        <f t="shared" si="36"/>
        <v>'Total - Knowledge of languages for the population in private households - 25% sample data|Non-official languages|Non-Aboriginal languages|Austronesian languages|Tagalog (Pilipino; Filipino)',</v>
      </c>
    </row>
    <row r="799" spans="1:19" hidden="1" x14ac:dyDescent="0.35">
      <c r="A799">
        <v>802</v>
      </c>
      <c r="B799" t="s">
        <v>283</v>
      </c>
      <c r="C799" t="s">
        <v>382</v>
      </c>
      <c r="D799" t="s">
        <v>154</v>
      </c>
      <c r="E799" t="s">
        <v>710</v>
      </c>
      <c r="G799">
        <f>LEN(E799)-LEN(TRIM(E799))</f>
        <v>8</v>
      </c>
      <c r="H799" t="str">
        <f>IF(G799=0,E799,H798)</f>
        <v>Total - Knowledge of languages for the population in private households - 25% sample data</v>
      </c>
      <c r="I799" t="str">
        <f>IF(G799=0,"",IF(G799&lt;=2,TRIM(E799),I798))</f>
        <v>Non-official languages</v>
      </c>
      <c r="J799" t="str">
        <f>IF($G799&lt;=2,"",IF($G799&lt;=4,TRIM($E799),J798))</f>
        <v>Non-Aboriginal languages</v>
      </c>
      <c r="K799" t="str">
        <f>IF($G799&lt;=4,"",IF($G799&lt;=6,TRIM($E799),K798))</f>
        <v>Austronesian languages</v>
      </c>
      <c r="L799" t="str">
        <f>IF($G799&lt;=6,"",IF($G799&lt;=8,TRIM($E799),L798))</f>
        <v>Waray-Waray</v>
      </c>
      <c r="M799" t="str">
        <f>IF($G799&lt;=8,"",IF($G799&lt;=10,TRIM($E799),M798))</f>
        <v/>
      </c>
      <c r="N799" t="str">
        <f>IF($G799&lt;=10,"",IF($G799&lt;=12,TRIM($E799),N798))</f>
        <v/>
      </c>
      <c r="O799" t="str">
        <f>IF($G799&lt;=12,"",IF($G799&lt;=14,TRIM($E799),O798))</f>
        <v/>
      </c>
      <c r="Q799" t="str">
        <f t="shared" si="37"/>
        <v>Total - Knowledge of languages for the population in private households - 25% sample data|Non-official languages|Non-Aboriginal languages|Austronesian languages|Waray-Waray</v>
      </c>
      <c r="R799" t="str">
        <f t="shared" si="38"/>
        <v>Total - Knowledge of languages for the population in private households - 25% sample data|Non-official languages|Non-Aboriginal languages|Austronesian languages|Waray-Waray</v>
      </c>
      <c r="S799" t="str">
        <f t="shared" si="36"/>
        <v>'Total - Knowledge of languages for the population in private households - 25% sample data|Non-official languages|Non-Aboriginal languages|Austronesian languages|Waray-Waray',</v>
      </c>
    </row>
    <row r="800" spans="1:19" hidden="1" x14ac:dyDescent="0.35">
      <c r="A800">
        <v>803</v>
      </c>
      <c r="B800" t="s">
        <v>283</v>
      </c>
      <c r="C800" t="s">
        <v>382</v>
      </c>
      <c r="D800" t="s">
        <v>154</v>
      </c>
      <c r="E800" t="s">
        <v>711</v>
      </c>
      <c r="G800">
        <f>LEN(E800)-LEN(TRIM(E800))</f>
        <v>8</v>
      </c>
      <c r="H800" t="str">
        <f>IF(G800=0,E800,H799)</f>
        <v>Total - Knowledge of languages for the population in private households - 25% sample data</v>
      </c>
      <c r="I800" t="str">
        <f>IF(G800=0,"",IF(G800&lt;=2,TRIM(E800),I799))</f>
        <v>Non-official languages</v>
      </c>
      <c r="J800" t="str">
        <f>IF($G800&lt;=2,"",IF($G800&lt;=4,TRIM($E800),J799))</f>
        <v>Non-Aboriginal languages</v>
      </c>
      <c r="K800" t="str">
        <f>IF($G800&lt;=4,"",IF($G800&lt;=6,TRIM($E800),K799))</f>
        <v>Austronesian languages</v>
      </c>
      <c r="L800" t="str">
        <f>IF($G800&lt;=6,"",IF($G800&lt;=8,TRIM($E800),L799))</f>
        <v>Austronesian languages; n.i.e.</v>
      </c>
      <c r="M800" t="str">
        <f>IF($G800&lt;=8,"",IF($G800&lt;=10,TRIM($E800),M799))</f>
        <v/>
      </c>
      <c r="N800" t="str">
        <f>IF($G800&lt;=10,"",IF($G800&lt;=12,TRIM($E800),N799))</f>
        <v/>
      </c>
      <c r="O800" t="str">
        <f>IF($G800&lt;=12,"",IF($G800&lt;=14,TRIM($E800),O799))</f>
        <v/>
      </c>
      <c r="Q800" t="str">
        <f t="shared" si="37"/>
        <v>Total - Knowledge of languages for the population in private households - 25% sample data|Non-official languages|Non-Aboriginal languages|Austronesian languages|Austronesian languages; n.i.e.</v>
      </c>
      <c r="R800" t="str">
        <f t="shared" si="38"/>
        <v>Total - Knowledge of languages for the population in private households - 25% sample data|Non-official languages|Non-Aboriginal languages|Austronesian languages|Austronesian languages; n.i.e.</v>
      </c>
      <c r="S800" t="str">
        <f t="shared" si="36"/>
        <v>'Total - Knowledge of languages for the population in private households - 25% sample data|Non-official languages|Non-Aboriginal languages|Austronesian languages|Austronesian languages; n.i.e.',</v>
      </c>
    </row>
    <row r="801" spans="1:19" hidden="1" x14ac:dyDescent="0.35">
      <c r="A801">
        <v>804</v>
      </c>
      <c r="B801" t="s">
        <v>283</v>
      </c>
      <c r="C801" t="s">
        <v>382</v>
      </c>
      <c r="D801" t="s">
        <v>154</v>
      </c>
      <c r="E801" t="s">
        <v>712</v>
      </c>
      <c r="G801">
        <f>LEN(E801)-LEN(TRIM(E801))</f>
        <v>6</v>
      </c>
      <c r="H801" t="str">
        <f>IF(G801=0,E801,H800)</f>
        <v>Total - Knowledge of languages for the population in private households - 25% sample data</v>
      </c>
      <c r="I801" t="str">
        <f>IF(G801=0,"",IF(G801&lt;=2,TRIM(E801),I800))</f>
        <v>Non-official languages</v>
      </c>
      <c r="J801" t="str">
        <f>IF($G801&lt;=2,"",IF($G801&lt;=4,TRIM($E801),J800))</f>
        <v>Non-Aboriginal languages</v>
      </c>
      <c r="K801" t="str">
        <f>IF($G801&lt;=4,"",IF($G801&lt;=6,TRIM($E801),K800))</f>
        <v>Creole languages</v>
      </c>
      <c r="L801" t="str">
        <f>IF($G801&lt;=6,"",IF($G801&lt;=8,TRIM($E801),L800))</f>
        <v/>
      </c>
      <c r="M801" t="str">
        <f>IF($G801&lt;=8,"",IF($G801&lt;=10,TRIM($E801),M800))</f>
        <v/>
      </c>
      <c r="N801" t="str">
        <f>IF($G801&lt;=10,"",IF($G801&lt;=12,TRIM($E801),N800))</f>
        <v/>
      </c>
      <c r="O801" t="str">
        <f>IF($G801&lt;=12,"",IF($G801&lt;=14,TRIM($E801),O800))</f>
        <v/>
      </c>
      <c r="Q801" t="str">
        <f t="shared" si="37"/>
        <v>Total - Knowledge of languages for the population in private households - 25% sample data|Non-official languages|Non-Aboriginal languages|Creole languages|</v>
      </c>
      <c r="R801" t="str">
        <f t="shared" si="38"/>
        <v>Total - Knowledge of languages for the population in private households - 25% sample data|Non-official languages|Non-Aboriginal languages|Creole languages</v>
      </c>
      <c r="S801" t="str">
        <f t="shared" si="36"/>
        <v>'Total - Knowledge of languages for the population in private households - 25% sample data|Non-official languages|Non-Aboriginal languages|Creole languages',</v>
      </c>
    </row>
    <row r="802" spans="1:19" hidden="1" x14ac:dyDescent="0.35">
      <c r="A802">
        <v>805</v>
      </c>
      <c r="B802" t="s">
        <v>283</v>
      </c>
      <c r="C802" t="s">
        <v>382</v>
      </c>
      <c r="D802" t="s">
        <v>154</v>
      </c>
      <c r="E802" t="s">
        <v>713</v>
      </c>
      <c r="G802">
        <f>LEN(E802)-LEN(TRIM(E802))</f>
        <v>8</v>
      </c>
      <c r="H802" t="str">
        <f>IF(G802=0,E802,H801)</f>
        <v>Total - Knowledge of languages for the population in private households - 25% sample data</v>
      </c>
      <c r="I802" t="str">
        <f>IF(G802=0,"",IF(G802&lt;=2,TRIM(E802),I801))</f>
        <v>Non-official languages</v>
      </c>
      <c r="J802" t="str">
        <f>IF($G802&lt;=2,"",IF($G802&lt;=4,TRIM($E802),J801))</f>
        <v>Non-Aboriginal languages</v>
      </c>
      <c r="K802" t="str">
        <f>IF($G802&lt;=4,"",IF($G802&lt;=6,TRIM($E802),K801))</f>
        <v>Creole languages</v>
      </c>
      <c r="L802" t="str">
        <f>IF($G802&lt;=6,"",IF($G802&lt;=8,TRIM($E802),L801))</f>
        <v>Haitian Creole</v>
      </c>
      <c r="M802" t="str">
        <f>IF($G802&lt;=8,"",IF($G802&lt;=10,TRIM($E802),M801))</f>
        <v/>
      </c>
      <c r="N802" t="str">
        <f>IF($G802&lt;=10,"",IF($G802&lt;=12,TRIM($E802),N801))</f>
        <v/>
      </c>
      <c r="O802" t="str">
        <f>IF($G802&lt;=12,"",IF($G802&lt;=14,TRIM($E802),O801))</f>
        <v/>
      </c>
      <c r="Q802" t="str">
        <f t="shared" si="37"/>
        <v>Total - Knowledge of languages for the population in private households - 25% sample data|Non-official languages|Non-Aboriginal languages|Creole languages|Haitian Creole</v>
      </c>
      <c r="R802" t="str">
        <f t="shared" si="38"/>
        <v>Total - Knowledge of languages for the population in private households - 25% sample data|Non-official languages|Non-Aboriginal languages|Creole languages|Haitian Creole</v>
      </c>
      <c r="S802" t="str">
        <f t="shared" si="36"/>
        <v>'Total - Knowledge of languages for the population in private households - 25% sample data|Non-official languages|Non-Aboriginal languages|Creole languages|Haitian Creole',</v>
      </c>
    </row>
    <row r="803" spans="1:19" hidden="1" x14ac:dyDescent="0.35">
      <c r="A803">
        <v>806</v>
      </c>
      <c r="B803" t="s">
        <v>283</v>
      </c>
      <c r="C803" t="s">
        <v>382</v>
      </c>
      <c r="D803" t="s">
        <v>154</v>
      </c>
      <c r="E803" t="s">
        <v>714</v>
      </c>
      <c r="G803">
        <f>LEN(E803)-LEN(TRIM(E803))</f>
        <v>8</v>
      </c>
      <c r="H803" t="str">
        <f>IF(G803=0,E803,H802)</f>
        <v>Total - Knowledge of languages for the population in private households - 25% sample data</v>
      </c>
      <c r="I803" t="str">
        <f>IF(G803=0,"",IF(G803&lt;=2,TRIM(E803),I802))</f>
        <v>Non-official languages</v>
      </c>
      <c r="J803" t="str">
        <f>IF($G803&lt;=2,"",IF($G803&lt;=4,TRIM($E803),J802))</f>
        <v>Non-Aboriginal languages</v>
      </c>
      <c r="K803" t="str">
        <f>IF($G803&lt;=4,"",IF($G803&lt;=6,TRIM($E803),K802))</f>
        <v>Creole languages</v>
      </c>
      <c r="L803" t="str">
        <f>IF($G803&lt;=6,"",IF($G803&lt;=8,TRIM($E803),L802))</f>
        <v>Creole; n.o.s.</v>
      </c>
      <c r="M803" t="str">
        <f>IF($G803&lt;=8,"",IF($G803&lt;=10,TRIM($E803),M802))</f>
        <v/>
      </c>
      <c r="N803" t="str">
        <f>IF($G803&lt;=10,"",IF($G803&lt;=12,TRIM($E803),N802))</f>
        <v/>
      </c>
      <c r="O803" t="str">
        <f>IF($G803&lt;=12,"",IF($G803&lt;=14,TRIM($E803),O802))</f>
        <v/>
      </c>
      <c r="Q803" t="str">
        <f t="shared" si="37"/>
        <v>Total - Knowledge of languages for the population in private households - 25% sample data|Non-official languages|Non-Aboriginal languages|Creole languages|Creole; n.o.s.</v>
      </c>
      <c r="R803" t="str">
        <f t="shared" si="38"/>
        <v>Total - Knowledge of languages for the population in private households - 25% sample data|Non-official languages|Non-Aboriginal languages|Creole languages|Creole; n.o.s.</v>
      </c>
      <c r="S803" t="str">
        <f t="shared" si="36"/>
        <v>'Total - Knowledge of languages for the population in private households - 25% sample data|Non-official languages|Non-Aboriginal languages|Creole languages|Creole; n.o.s.',</v>
      </c>
    </row>
    <row r="804" spans="1:19" hidden="1" x14ac:dyDescent="0.35">
      <c r="A804">
        <v>807</v>
      </c>
      <c r="B804" t="s">
        <v>283</v>
      </c>
      <c r="C804" t="s">
        <v>382</v>
      </c>
      <c r="D804" t="s">
        <v>154</v>
      </c>
      <c r="E804" t="s">
        <v>715</v>
      </c>
      <c r="G804">
        <f>LEN(E804)-LEN(TRIM(E804))</f>
        <v>8</v>
      </c>
      <c r="H804" t="str">
        <f>IF(G804=0,E804,H803)</f>
        <v>Total - Knowledge of languages for the population in private households - 25% sample data</v>
      </c>
      <c r="I804" t="str">
        <f>IF(G804=0,"",IF(G804&lt;=2,TRIM(E804),I803))</f>
        <v>Non-official languages</v>
      </c>
      <c r="J804" t="str">
        <f>IF($G804&lt;=2,"",IF($G804&lt;=4,TRIM($E804),J803))</f>
        <v>Non-Aboriginal languages</v>
      </c>
      <c r="K804" t="str">
        <f>IF($G804&lt;=4,"",IF($G804&lt;=6,TRIM($E804),K803))</f>
        <v>Creole languages</v>
      </c>
      <c r="L804" t="str">
        <f>IF($G804&lt;=6,"",IF($G804&lt;=8,TRIM($E804),L803))</f>
        <v>Kinyarwanda (Rwanda)</v>
      </c>
      <c r="M804" t="str">
        <f>IF($G804&lt;=8,"",IF($G804&lt;=10,TRIM($E804),M803))</f>
        <v/>
      </c>
      <c r="N804" t="str">
        <f>IF($G804&lt;=10,"",IF($G804&lt;=12,TRIM($E804),N803))</f>
        <v/>
      </c>
      <c r="O804" t="str">
        <f>IF($G804&lt;=12,"",IF($G804&lt;=14,TRIM($E804),O803))</f>
        <v/>
      </c>
      <c r="Q804" t="str">
        <f t="shared" si="37"/>
        <v>Total - Knowledge of languages for the population in private households - 25% sample data|Non-official languages|Non-Aboriginal languages|Creole languages|Kinyarwanda (Rwanda)</v>
      </c>
      <c r="R804" t="str">
        <f t="shared" si="38"/>
        <v>Total - Knowledge of languages for the population in private households - 25% sample data|Non-official languages|Non-Aboriginal languages|Creole languages|Kinyarwanda (Rwanda)</v>
      </c>
      <c r="S804" t="str">
        <f t="shared" si="36"/>
        <v>'Total - Knowledge of languages for the population in private households - 25% sample data|Non-official languages|Non-Aboriginal languages|Creole languages|Kinyarwanda (Rwanda)',</v>
      </c>
    </row>
    <row r="805" spans="1:19" hidden="1" x14ac:dyDescent="0.35">
      <c r="A805">
        <v>808</v>
      </c>
      <c r="B805" t="s">
        <v>283</v>
      </c>
      <c r="C805" t="s">
        <v>382</v>
      </c>
      <c r="D805" t="s">
        <v>154</v>
      </c>
      <c r="E805" t="s">
        <v>716</v>
      </c>
      <c r="G805">
        <f>LEN(E805)-LEN(TRIM(E805))</f>
        <v>8</v>
      </c>
      <c r="H805" t="str">
        <f>IF(G805=0,E805,H804)</f>
        <v>Total - Knowledge of languages for the population in private households - 25% sample data</v>
      </c>
      <c r="I805" t="str">
        <f>IF(G805=0,"",IF(G805&lt;=2,TRIM(E805),I804))</f>
        <v>Non-official languages</v>
      </c>
      <c r="J805" t="str">
        <f>IF($G805&lt;=2,"",IF($G805&lt;=4,TRIM($E805),J804))</f>
        <v>Non-Aboriginal languages</v>
      </c>
      <c r="K805" t="str">
        <f>IF($G805&lt;=4,"",IF($G805&lt;=6,TRIM($E805),K804))</f>
        <v>Creole languages</v>
      </c>
      <c r="L805" t="str">
        <f>IF($G805&lt;=6,"",IF($G805&lt;=8,TRIM($E805),L804))</f>
        <v>Creole languages; n.i.e.</v>
      </c>
      <c r="M805" t="str">
        <f>IF($G805&lt;=8,"",IF($G805&lt;=10,TRIM($E805),M804))</f>
        <v/>
      </c>
      <c r="N805" t="str">
        <f>IF($G805&lt;=10,"",IF($G805&lt;=12,TRIM($E805),N804))</f>
        <v/>
      </c>
      <c r="O805" t="str">
        <f>IF($G805&lt;=12,"",IF($G805&lt;=14,TRIM($E805),O804))</f>
        <v/>
      </c>
      <c r="Q805" t="str">
        <f t="shared" si="37"/>
        <v>Total - Knowledge of languages for the population in private households - 25% sample data|Non-official languages|Non-Aboriginal languages|Creole languages|Creole languages; n.i.e.</v>
      </c>
      <c r="R805" t="str">
        <f t="shared" si="38"/>
        <v>Total - Knowledge of languages for the population in private households - 25% sample data|Non-official languages|Non-Aboriginal languages|Creole languages|Creole languages; n.i.e.</v>
      </c>
      <c r="S805" t="str">
        <f t="shared" si="36"/>
        <v>'Total - Knowledge of languages for the population in private households - 25% sample data|Non-official languages|Non-Aboriginal languages|Creole languages|Creole languages; n.i.e.',</v>
      </c>
    </row>
    <row r="806" spans="1:19" hidden="1" x14ac:dyDescent="0.35">
      <c r="A806">
        <v>809</v>
      </c>
      <c r="B806" t="s">
        <v>283</v>
      </c>
      <c r="C806" t="s">
        <v>382</v>
      </c>
      <c r="D806" t="s">
        <v>154</v>
      </c>
      <c r="E806" t="s">
        <v>717</v>
      </c>
      <c r="G806">
        <f>LEN(E806)-LEN(TRIM(E806))</f>
        <v>6</v>
      </c>
      <c r="H806" t="str">
        <f>IF(G806=0,E806,H805)</f>
        <v>Total - Knowledge of languages for the population in private households - 25% sample data</v>
      </c>
      <c r="I806" t="str">
        <f>IF(G806=0,"",IF(G806&lt;=2,TRIM(E806),I805))</f>
        <v>Non-official languages</v>
      </c>
      <c r="J806" t="str">
        <f>IF($G806&lt;=2,"",IF($G806&lt;=4,TRIM($E806),J805))</f>
        <v>Non-Aboriginal languages</v>
      </c>
      <c r="K806" t="str">
        <f>IF($G806&lt;=4,"",IF($G806&lt;=6,TRIM($E806),K805))</f>
        <v>Dravidian languages</v>
      </c>
      <c r="L806" t="str">
        <f>IF($G806&lt;=6,"",IF($G806&lt;=8,TRIM($E806),L805))</f>
        <v/>
      </c>
      <c r="M806" t="str">
        <f>IF($G806&lt;=8,"",IF($G806&lt;=10,TRIM($E806),M805))</f>
        <v/>
      </c>
      <c r="N806" t="str">
        <f>IF($G806&lt;=10,"",IF($G806&lt;=12,TRIM($E806),N805))</f>
        <v/>
      </c>
      <c r="O806" t="str">
        <f>IF($G806&lt;=12,"",IF($G806&lt;=14,TRIM($E806),O805))</f>
        <v/>
      </c>
      <c r="Q806" t="str">
        <f t="shared" si="37"/>
        <v>Total - Knowledge of languages for the population in private households - 25% sample data|Non-official languages|Non-Aboriginal languages|Dravidian languages|</v>
      </c>
      <c r="R806" t="str">
        <f t="shared" si="38"/>
        <v>Total - Knowledge of languages for the population in private households - 25% sample data|Non-official languages|Non-Aboriginal languages|Dravidian languages</v>
      </c>
      <c r="S806" t="str">
        <f t="shared" si="36"/>
        <v>'Total - Knowledge of languages for the population in private households - 25% sample data|Non-official languages|Non-Aboriginal languages|Dravidian languages',</v>
      </c>
    </row>
    <row r="807" spans="1:19" hidden="1" x14ac:dyDescent="0.35">
      <c r="A807">
        <v>810</v>
      </c>
      <c r="B807" t="s">
        <v>283</v>
      </c>
      <c r="C807" t="s">
        <v>382</v>
      </c>
      <c r="D807" t="s">
        <v>154</v>
      </c>
      <c r="E807" t="s">
        <v>718</v>
      </c>
      <c r="G807">
        <f>LEN(E807)-LEN(TRIM(E807))</f>
        <v>8</v>
      </c>
      <c r="H807" t="str">
        <f>IF(G807=0,E807,H806)</f>
        <v>Total - Knowledge of languages for the population in private households - 25% sample data</v>
      </c>
      <c r="I807" t="str">
        <f>IF(G807=0,"",IF(G807&lt;=2,TRIM(E807),I806))</f>
        <v>Non-official languages</v>
      </c>
      <c r="J807" t="str">
        <f>IF($G807&lt;=2,"",IF($G807&lt;=4,TRIM($E807),J806))</f>
        <v>Non-Aboriginal languages</v>
      </c>
      <c r="K807" t="str">
        <f>IF($G807&lt;=4,"",IF($G807&lt;=6,TRIM($E807),K806))</f>
        <v>Dravidian languages</v>
      </c>
      <c r="L807" t="str">
        <f>IF($G807&lt;=6,"",IF($G807&lt;=8,TRIM($E807),L806))</f>
        <v>Kannada</v>
      </c>
      <c r="M807" t="str">
        <f>IF($G807&lt;=8,"",IF($G807&lt;=10,TRIM($E807),M806))</f>
        <v/>
      </c>
      <c r="N807" t="str">
        <f>IF($G807&lt;=10,"",IF($G807&lt;=12,TRIM($E807),N806))</f>
        <v/>
      </c>
      <c r="O807" t="str">
        <f>IF($G807&lt;=12,"",IF($G807&lt;=14,TRIM($E807),O806))</f>
        <v/>
      </c>
      <c r="Q807" t="str">
        <f t="shared" si="37"/>
        <v>Total - Knowledge of languages for the population in private households - 25% sample data|Non-official languages|Non-Aboriginal languages|Dravidian languages|Kannada</v>
      </c>
      <c r="R807" t="str">
        <f t="shared" si="38"/>
        <v>Total - Knowledge of languages for the population in private households - 25% sample data|Non-official languages|Non-Aboriginal languages|Dravidian languages|Kannada</v>
      </c>
      <c r="S807" t="str">
        <f t="shared" si="36"/>
        <v>'Total - Knowledge of languages for the population in private households - 25% sample data|Non-official languages|Non-Aboriginal languages|Dravidian languages|Kannada',</v>
      </c>
    </row>
    <row r="808" spans="1:19" hidden="1" x14ac:dyDescent="0.35">
      <c r="A808">
        <v>811</v>
      </c>
      <c r="B808" t="s">
        <v>283</v>
      </c>
      <c r="C808" t="s">
        <v>382</v>
      </c>
      <c r="D808" t="s">
        <v>154</v>
      </c>
      <c r="E808" t="s">
        <v>719</v>
      </c>
      <c r="G808">
        <f>LEN(E808)-LEN(TRIM(E808))</f>
        <v>8</v>
      </c>
      <c r="H808" t="str">
        <f>IF(G808=0,E808,H807)</f>
        <v>Total - Knowledge of languages for the population in private households - 25% sample data</v>
      </c>
      <c r="I808" t="str">
        <f>IF(G808=0,"",IF(G808&lt;=2,TRIM(E808),I807))</f>
        <v>Non-official languages</v>
      </c>
      <c r="J808" t="str">
        <f>IF($G808&lt;=2,"",IF($G808&lt;=4,TRIM($E808),J807))</f>
        <v>Non-Aboriginal languages</v>
      </c>
      <c r="K808" t="str">
        <f>IF($G808&lt;=4,"",IF($G808&lt;=6,TRIM($E808),K807))</f>
        <v>Dravidian languages</v>
      </c>
      <c r="L808" t="str">
        <f>IF($G808&lt;=6,"",IF($G808&lt;=8,TRIM($E808),L807))</f>
        <v>Malayalam</v>
      </c>
      <c r="M808" t="str">
        <f>IF($G808&lt;=8,"",IF($G808&lt;=10,TRIM($E808),M807))</f>
        <v/>
      </c>
      <c r="N808" t="str">
        <f>IF($G808&lt;=10,"",IF($G808&lt;=12,TRIM($E808),N807))</f>
        <v/>
      </c>
      <c r="O808" t="str">
        <f>IF($G808&lt;=12,"",IF($G808&lt;=14,TRIM($E808),O807))</f>
        <v/>
      </c>
      <c r="Q808" t="str">
        <f t="shared" si="37"/>
        <v>Total - Knowledge of languages for the population in private households - 25% sample data|Non-official languages|Non-Aboriginal languages|Dravidian languages|Malayalam</v>
      </c>
      <c r="R808" t="str">
        <f t="shared" si="38"/>
        <v>Total - Knowledge of languages for the population in private households - 25% sample data|Non-official languages|Non-Aboriginal languages|Dravidian languages|Malayalam</v>
      </c>
      <c r="S808" t="str">
        <f t="shared" si="36"/>
        <v>'Total - Knowledge of languages for the population in private households - 25% sample data|Non-official languages|Non-Aboriginal languages|Dravidian languages|Malayalam',</v>
      </c>
    </row>
    <row r="809" spans="1:19" hidden="1" x14ac:dyDescent="0.35">
      <c r="A809">
        <v>812</v>
      </c>
      <c r="B809" t="s">
        <v>283</v>
      </c>
      <c r="C809" t="s">
        <v>382</v>
      </c>
      <c r="D809" t="s">
        <v>154</v>
      </c>
      <c r="E809" t="s">
        <v>720</v>
      </c>
      <c r="G809">
        <f>LEN(E809)-LEN(TRIM(E809))</f>
        <v>8</v>
      </c>
      <c r="H809" t="str">
        <f>IF(G809=0,E809,H808)</f>
        <v>Total - Knowledge of languages for the population in private households - 25% sample data</v>
      </c>
      <c r="I809" t="str">
        <f>IF(G809=0,"",IF(G809&lt;=2,TRIM(E809),I808))</f>
        <v>Non-official languages</v>
      </c>
      <c r="J809" t="str">
        <f>IF($G809&lt;=2,"",IF($G809&lt;=4,TRIM($E809),J808))</f>
        <v>Non-Aboriginal languages</v>
      </c>
      <c r="K809" t="str">
        <f>IF($G809&lt;=4,"",IF($G809&lt;=6,TRIM($E809),K808))</f>
        <v>Dravidian languages</v>
      </c>
      <c r="L809" t="str">
        <f>IF($G809&lt;=6,"",IF($G809&lt;=8,TRIM($E809),L808))</f>
        <v>Tamil</v>
      </c>
      <c r="M809" t="str">
        <f>IF($G809&lt;=8,"",IF($G809&lt;=10,TRIM($E809),M808))</f>
        <v/>
      </c>
      <c r="N809" t="str">
        <f>IF($G809&lt;=10,"",IF($G809&lt;=12,TRIM($E809),N808))</f>
        <v/>
      </c>
      <c r="O809" t="str">
        <f>IF($G809&lt;=12,"",IF($G809&lt;=14,TRIM($E809),O808))</f>
        <v/>
      </c>
      <c r="Q809" t="str">
        <f t="shared" si="37"/>
        <v>Total - Knowledge of languages for the population in private households - 25% sample data|Non-official languages|Non-Aboriginal languages|Dravidian languages|Tamil</v>
      </c>
      <c r="R809" t="str">
        <f t="shared" si="38"/>
        <v>Total - Knowledge of languages for the population in private households - 25% sample data|Non-official languages|Non-Aboriginal languages|Dravidian languages|Tamil</v>
      </c>
      <c r="S809" t="str">
        <f t="shared" si="36"/>
        <v>'Total - Knowledge of languages for the population in private households - 25% sample data|Non-official languages|Non-Aboriginal languages|Dravidian languages|Tamil',</v>
      </c>
    </row>
    <row r="810" spans="1:19" hidden="1" x14ac:dyDescent="0.35">
      <c r="A810">
        <v>814</v>
      </c>
      <c r="B810" t="s">
        <v>283</v>
      </c>
      <c r="C810" t="s">
        <v>382</v>
      </c>
      <c r="D810" t="s">
        <v>154</v>
      </c>
      <c r="E810" t="s">
        <v>722</v>
      </c>
      <c r="G810">
        <f>LEN(E810)-LEN(TRIM(E810))</f>
        <v>8</v>
      </c>
      <c r="H810" t="str">
        <f>IF(G810=0,E810,H809)</f>
        <v>Total - Knowledge of languages for the population in private households - 25% sample data</v>
      </c>
      <c r="I810" t="str">
        <f>IF(G810=0,"",IF(G810&lt;=2,TRIM(E810),I809))</f>
        <v>Non-official languages</v>
      </c>
      <c r="J810" t="str">
        <f>IF($G810&lt;=2,"",IF($G810&lt;=4,TRIM($E810),J809))</f>
        <v>Non-Aboriginal languages</v>
      </c>
      <c r="K810" t="str">
        <f>IF($G810&lt;=4,"",IF($G810&lt;=6,TRIM($E810),K809))</f>
        <v>Dravidian languages</v>
      </c>
      <c r="L810" t="str">
        <f>IF($G810&lt;=6,"",IF($G810&lt;=8,TRIM($E810),L809))</f>
        <v>Telugu</v>
      </c>
      <c r="M810" t="str">
        <f>IF($G810&lt;=8,"",IF($G810&lt;=10,TRIM($E810),M809))</f>
        <v/>
      </c>
      <c r="N810" t="str">
        <f>IF($G810&lt;=10,"",IF($G810&lt;=12,TRIM($E810),N809))</f>
        <v/>
      </c>
      <c r="O810" t="str">
        <f>IF($G810&lt;=12,"",IF($G810&lt;=14,TRIM($E810),O809))</f>
        <v/>
      </c>
      <c r="Q810" t="str">
        <f t="shared" si="37"/>
        <v>Total - Knowledge of languages for the population in private households - 25% sample data|Non-official languages|Non-Aboriginal languages|Dravidian languages|Telugu</v>
      </c>
      <c r="R810" t="str">
        <f t="shared" si="38"/>
        <v>Total - Knowledge of languages for the population in private households - 25% sample data|Non-official languages|Non-Aboriginal languages|Dravidian languages|Telugu</v>
      </c>
      <c r="S810" t="str">
        <f t="shared" si="36"/>
        <v>'Total - Knowledge of languages for the population in private households - 25% sample data|Non-official languages|Non-Aboriginal languages|Dravidian languages|Telugu',</v>
      </c>
    </row>
    <row r="811" spans="1:19" hidden="1" x14ac:dyDescent="0.35">
      <c r="A811">
        <v>815</v>
      </c>
      <c r="B811" t="s">
        <v>283</v>
      </c>
      <c r="C811" t="s">
        <v>382</v>
      </c>
      <c r="D811" t="s">
        <v>154</v>
      </c>
      <c r="E811" t="s">
        <v>723</v>
      </c>
      <c r="G811">
        <f>LEN(E811)-LEN(TRIM(E811))</f>
        <v>8</v>
      </c>
      <c r="H811" t="str">
        <f>IF(G811=0,E811,H810)</f>
        <v>Total - Knowledge of languages for the population in private households - 25% sample data</v>
      </c>
      <c r="I811" t="str">
        <f>IF(G811=0,"",IF(G811&lt;=2,TRIM(E811),I810))</f>
        <v>Non-official languages</v>
      </c>
      <c r="J811" t="str">
        <f>IF($G811&lt;=2,"",IF($G811&lt;=4,TRIM($E811),J810))</f>
        <v>Non-Aboriginal languages</v>
      </c>
      <c r="K811" t="str">
        <f>IF($G811&lt;=4,"",IF($G811&lt;=6,TRIM($E811),K810))</f>
        <v>Dravidian languages</v>
      </c>
      <c r="L811" t="str">
        <f>IF($G811&lt;=6,"",IF($G811&lt;=8,TRIM($E811),L810))</f>
        <v>Dravidian languages; n.i.e.</v>
      </c>
      <c r="M811" t="str">
        <f>IF($G811&lt;=8,"",IF($G811&lt;=10,TRIM($E811),M810))</f>
        <v/>
      </c>
      <c r="N811" t="str">
        <f>IF($G811&lt;=10,"",IF($G811&lt;=12,TRIM($E811),N810))</f>
        <v/>
      </c>
      <c r="O811" t="str">
        <f>IF($G811&lt;=12,"",IF($G811&lt;=14,TRIM($E811),O810))</f>
        <v/>
      </c>
      <c r="Q811" t="str">
        <f t="shared" si="37"/>
        <v>Total - Knowledge of languages for the population in private households - 25% sample data|Non-official languages|Non-Aboriginal languages|Dravidian languages|Dravidian languages; n.i.e.</v>
      </c>
      <c r="R811" t="str">
        <f t="shared" si="38"/>
        <v>Total - Knowledge of languages for the population in private households - 25% sample data|Non-official languages|Non-Aboriginal languages|Dravidian languages|Dravidian languages; n.i.e.</v>
      </c>
      <c r="S811" t="str">
        <f t="shared" si="36"/>
        <v>'Total - Knowledge of languages for the population in private households - 25% sample data|Non-official languages|Non-Aboriginal languages|Dravidian languages|Dravidian languages; n.i.e.',</v>
      </c>
    </row>
    <row r="812" spans="1:19" hidden="1" x14ac:dyDescent="0.35">
      <c r="A812">
        <v>816</v>
      </c>
      <c r="B812" t="s">
        <v>283</v>
      </c>
      <c r="C812" t="s">
        <v>382</v>
      </c>
      <c r="D812" t="s">
        <v>154</v>
      </c>
      <c r="E812" t="s">
        <v>724</v>
      </c>
      <c r="G812">
        <f>LEN(E812)-LEN(TRIM(E812))</f>
        <v>6</v>
      </c>
      <c r="H812" t="str">
        <f>IF(G812=0,E812,H811)</f>
        <v>Total - Knowledge of languages for the population in private households - 25% sample data</v>
      </c>
      <c r="I812" t="str">
        <f>IF(G812=0,"",IF(G812&lt;=2,TRIM(E812),I811))</f>
        <v>Non-official languages</v>
      </c>
      <c r="J812" t="str">
        <f>IF($G812&lt;=2,"",IF($G812&lt;=4,TRIM($E812),J811))</f>
        <v>Non-Aboriginal languages</v>
      </c>
      <c r="K812" t="str">
        <f>IF($G812&lt;=4,"",IF($G812&lt;=6,TRIM($E812),K811))</f>
        <v>Hmong-Mien languages</v>
      </c>
      <c r="L812" t="str">
        <f>IF($G812&lt;=6,"",IF($G812&lt;=8,TRIM($E812),L811))</f>
        <v/>
      </c>
      <c r="M812" t="str">
        <f>IF($G812&lt;=8,"",IF($G812&lt;=10,TRIM($E812),M811))</f>
        <v/>
      </c>
      <c r="N812" t="str">
        <f>IF($G812&lt;=10,"",IF($G812&lt;=12,TRIM($E812),N811))</f>
        <v/>
      </c>
      <c r="O812" t="str">
        <f>IF($G812&lt;=12,"",IF($G812&lt;=14,TRIM($E812),O811))</f>
        <v/>
      </c>
      <c r="Q812" t="str">
        <f t="shared" si="37"/>
        <v>Total - Knowledge of languages for the population in private households - 25% sample data|Non-official languages|Non-Aboriginal languages|Hmong-Mien languages|</v>
      </c>
      <c r="R812" t="str">
        <f t="shared" si="38"/>
        <v>Total - Knowledge of languages for the population in private households - 25% sample data|Non-official languages|Non-Aboriginal languages|Hmong-Mien languages</v>
      </c>
      <c r="S812" t="str">
        <f t="shared" si="36"/>
        <v>'Total - Knowledge of languages for the population in private households - 25% sample data|Non-official languages|Non-Aboriginal languages|Hmong-Mien languages',</v>
      </c>
    </row>
    <row r="813" spans="1:19" hidden="1" x14ac:dyDescent="0.35">
      <c r="A813">
        <v>817</v>
      </c>
      <c r="B813" t="s">
        <v>283</v>
      </c>
      <c r="C813" t="s">
        <v>382</v>
      </c>
      <c r="D813" t="s">
        <v>154</v>
      </c>
      <c r="E813" t="s">
        <v>725</v>
      </c>
      <c r="G813">
        <f>LEN(E813)-LEN(TRIM(E813))</f>
        <v>6</v>
      </c>
      <c r="H813" t="str">
        <f>IF(G813=0,E813,H812)</f>
        <v>Total - Knowledge of languages for the population in private households - 25% sample data</v>
      </c>
      <c r="I813" t="str">
        <f>IF(G813=0,"",IF(G813&lt;=2,TRIM(E813),I812))</f>
        <v>Non-official languages</v>
      </c>
      <c r="J813" t="str">
        <f>IF($G813&lt;=2,"",IF($G813&lt;=4,TRIM($E813),J812))</f>
        <v>Non-Aboriginal languages</v>
      </c>
      <c r="K813" t="str">
        <f>IF($G813&lt;=4,"",IF($G813&lt;=6,TRIM($E813),K812))</f>
        <v>Indo-European languages</v>
      </c>
      <c r="L813" t="str">
        <f>IF($G813&lt;=6,"",IF($G813&lt;=8,TRIM($E813),L812))</f>
        <v/>
      </c>
      <c r="M813" t="str">
        <f>IF($G813&lt;=8,"",IF($G813&lt;=10,TRIM($E813),M812))</f>
        <v/>
      </c>
      <c r="N813" t="str">
        <f>IF($G813&lt;=10,"",IF($G813&lt;=12,TRIM($E813),N812))</f>
        <v/>
      </c>
      <c r="O813" t="str">
        <f>IF($G813&lt;=12,"",IF($G813&lt;=14,TRIM($E813),O812))</f>
        <v/>
      </c>
      <c r="Q813" t="str">
        <f t="shared" si="37"/>
        <v>Total - Knowledge of languages for the population in private households - 25% sample data|Non-official languages|Non-Aboriginal languages|Indo-European languages|</v>
      </c>
      <c r="R813" t="str">
        <f t="shared" si="38"/>
        <v>Total - Knowledge of languages for the population in private households - 25% sample data|Non-official languages|Non-Aboriginal languages|Indo-European languages</v>
      </c>
      <c r="S813" t="str">
        <f t="shared" si="36"/>
        <v>'Total - Knowledge of languages for the population in private households - 25% sample data|Non-official languages|Non-Aboriginal languages|Indo-European languages',</v>
      </c>
    </row>
    <row r="814" spans="1:19" hidden="1" x14ac:dyDescent="0.35">
      <c r="A814">
        <v>818</v>
      </c>
      <c r="B814" t="s">
        <v>283</v>
      </c>
      <c r="C814" t="s">
        <v>382</v>
      </c>
      <c r="D814" t="s">
        <v>154</v>
      </c>
      <c r="E814" t="s">
        <v>726</v>
      </c>
      <c r="G814">
        <f>LEN(E814)-LEN(TRIM(E814))</f>
        <v>8</v>
      </c>
      <c r="H814" t="str">
        <f>IF(G814=0,E814,H813)</f>
        <v>Total - Knowledge of languages for the population in private households - 25% sample data</v>
      </c>
      <c r="I814" t="str">
        <f>IF(G814=0,"",IF(G814&lt;=2,TRIM(E814),I813))</f>
        <v>Non-official languages</v>
      </c>
      <c r="J814" t="str">
        <f>IF($G814&lt;=2,"",IF($G814&lt;=4,TRIM($E814),J813))</f>
        <v>Non-Aboriginal languages</v>
      </c>
      <c r="K814" t="str">
        <f>IF($G814&lt;=4,"",IF($G814&lt;=6,TRIM($E814),K813))</f>
        <v>Indo-European languages</v>
      </c>
      <c r="L814" t="str">
        <f>IF($G814&lt;=6,"",IF($G814&lt;=8,TRIM($E814),L813))</f>
        <v>Albanian</v>
      </c>
      <c r="M814" t="str">
        <f>IF($G814&lt;=8,"",IF($G814&lt;=10,TRIM($E814),M813))</f>
        <v/>
      </c>
      <c r="N814" t="str">
        <f>IF($G814&lt;=10,"",IF($G814&lt;=12,TRIM($E814),N813))</f>
        <v/>
      </c>
      <c r="O814" t="str">
        <f>IF($G814&lt;=12,"",IF($G814&lt;=14,TRIM($E814),O813))</f>
        <v/>
      </c>
      <c r="Q814" t="str">
        <f t="shared" si="37"/>
        <v>Total - Knowledge of languages for the population in private households - 25% sample data|Non-official languages|Non-Aboriginal languages|Indo-European languages|Albanian</v>
      </c>
      <c r="R814" t="str">
        <f t="shared" si="38"/>
        <v>Total - Knowledge of languages for the population in private households - 25% sample data|Non-official languages|Non-Aboriginal languages|Indo-European languages|Albanian</v>
      </c>
      <c r="S814" t="str">
        <f t="shared" si="36"/>
        <v>'Total - Knowledge of languages for the population in private households - 25% sample data|Non-official languages|Non-Aboriginal languages|Indo-European languages|Albanian',</v>
      </c>
    </row>
    <row r="815" spans="1:19" hidden="1" x14ac:dyDescent="0.35">
      <c r="A815">
        <v>819</v>
      </c>
      <c r="B815" t="s">
        <v>283</v>
      </c>
      <c r="C815" t="s">
        <v>382</v>
      </c>
      <c r="D815" t="s">
        <v>154</v>
      </c>
      <c r="E815" t="s">
        <v>727</v>
      </c>
      <c r="G815">
        <f>LEN(E815)-LEN(TRIM(E815))</f>
        <v>8</v>
      </c>
      <c r="H815" t="str">
        <f>IF(G815=0,E815,H814)</f>
        <v>Total - Knowledge of languages for the population in private households - 25% sample data</v>
      </c>
      <c r="I815" t="str">
        <f>IF(G815=0,"",IF(G815&lt;=2,TRIM(E815),I814))</f>
        <v>Non-official languages</v>
      </c>
      <c r="J815" t="str">
        <f>IF($G815&lt;=2,"",IF($G815&lt;=4,TRIM($E815),J814))</f>
        <v>Non-Aboriginal languages</v>
      </c>
      <c r="K815" t="str">
        <f>IF($G815&lt;=4,"",IF($G815&lt;=6,TRIM($E815),K814))</f>
        <v>Indo-European languages</v>
      </c>
      <c r="L815" t="str">
        <f>IF($G815&lt;=6,"",IF($G815&lt;=8,TRIM($E815),L814))</f>
        <v>Armenian</v>
      </c>
      <c r="M815" t="str">
        <f>IF($G815&lt;=8,"",IF($G815&lt;=10,TRIM($E815),M814))</f>
        <v/>
      </c>
      <c r="N815" t="str">
        <f>IF($G815&lt;=10,"",IF($G815&lt;=12,TRIM($E815),N814))</f>
        <v/>
      </c>
      <c r="O815" t="str">
        <f>IF($G815&lt;=12,"",IF($G815&lt;=14,TRIM($E815),O814))</f>
        <v/>
      </c>
      <c r="Q815" t="str">
        <f t="shared" si="37"/>
        <v>Total - Knowledge of languages for the population in private households - 25% sample data|Non-official languages|Non-Aboriginal languages|Indo-European languages|Armenian</v>
      </c>
      <c r="R815" t="str">
        <f t="shared" si="38"/>
        <v>Total - Knowledge of languages for the population in private households - 25% sample data|Non-official languages|Non-Aboriginal languages|Indo-European languages|Armenian</v>
      </c>
      <c r="S815" t="str">
        <f t="shared" si="36"/>
        <v>'Total - Knowledge of languages for the population in private households - 25% sample data|Non-official languages|Non-Aboriginal languages|Indo-European languages|Armenian',</v>
      </c>
    </row>
    <row r="816" spans="1:19" hidden="1" x14ac:dyDescent="0.35">
      <c r="A816">
        <v>820</v>
      </c>
      <c r="B816" t="s">
        <v>283</v>
      </c>
      <c r="C816" t="s">
        <v>382</v>
      </c>
      <c r="D816" t="s">
        <v>154</v>
      </c>
      <c r="E816" t="s">
        <v>728</v>
      </c>
      <c r="G816">
        <f>LEN(E816)-LEN(TRIM(E816))</f>
        <v>8</v>
      </c>
      <c r="H816" t="str">
        <f>IF(G816=0,E816,H815)</f>
        <v>Total - Knowledge of languages for the population in private households - 25% sample data</v>
      </c>
      <c r="I816" t="str">
        <f>IF(G816=0,"",IF(G816&lt;=2,TRIM(E816),I815))</f>
        <v>Non-official languages</v>
      </c>
      <c r="J816" t="str">
        <f>IF($G816&lt;=2,"",IF($G816&lt;=4,TRIM($E816),J815))</f>
        <v>Non-Aboriginal languages</v>
      </c>
      <c r="K816" t="str">
        <f>IF($G816&lt;=4,"",IF($G816&lt;=6,TRIM($E816),K815))</f>
        <v>Indo-European languages</v>
      </c>
      <c r="L816" t="str">
        <f>IF($G816&lt;=6,"",IF($G816&lt;=8,TRIM($E816),L815))</f>
        <v>Balto-Slavic languages</v>
      </c>
      <c r="M816" t="str">
        <f>IF($G816&lt;=8,"",IF($G816&lt;=10,TRIM($E816),M815))</f>
        <v/>
      </c>
      <c r="N816" t="str">
        <f>IF($G816&lt;=10,"",IF($G816&lt;=12,TRIM($E816),N815))</f>
        <v/>
      </c>
      <c r="O816" t="str">
        <f>IF($G816&lt;=12,"",IF($G816&lt;=14,TRIM($E816),O815))</f>
        <v/>
      </c>
      <c r="Q816" t="str">
        <f t="shared" si="37"/>
        <v>Total - Knowledge of languages for the population in private households - 25% sample data|Non-official languages|Non-Aboriginal languages|Indo-European languages|Balto-Slavic languages</v>
      </c>
      <c r="R816" t="str">
        <f t="shared" si="38"/>
        <v>Total - Knowledge of languages for the population in private households - 25% sample data|Non-official languages|Non-Aboriginal languages|Indo-European languages|Balto-Slavic languages</v>
      </c>
      <c r="S816" t="str">
        <f t="shared" si="36"/>
        <v>'Total - Knowledge of languages for the population in private households - 25% sample data|Non-official languages|Non-Aboriginal languages|Indo-European languages|Balto-Slavic languages',</v>
      </c>
    </row>
    <row r="817" spans="1:19" hidden="1" x14ac:dyDescent="0.35">
      <c r="A817">
        <v>821</v>
      </c>
      <c r="B817" t="s">
        <v>283</v>
      </c>
      <c r="C817" t="s">
        <v>382</v>
      </c>
      <c r="D817" t="s">
        <v>154</v>
      </c>
      <c r="E817" t="s">
        <v>729</v>
      </c>
      <c r="G817">
        <f>LEN(E817)-LEN(TRIM(E817))</f>
        <v>10</v>
      </c>
      <c r="H817" t="str">
        <f>IF(G817=0,E817,H816)</f>
        <v>Total - Knowledge of languages for the population in private households - 25% sample data</v>
      </c>
      <c r="I817" t="str">
        <f>IF(G817=0,"",IF(G817&lt;=2,TRIM(E817),I816))</f>
        <v>Non-official languages</v>
      </c>
      <c r="J817" t="str">
        <f>IF($G817&lt;=2,"",IF($G817&lt;=4,TRIM($E817),J816))</f>
        <v>Non-Aboriginal languages</v>
      </c>
      <c r="K817" t="str">
        <f>IF($G817&lt;=4,"",IF($G817&lt;=6,TRIM($E817),K816))</f>
        <v>Indo-European languages</v>
      </c>
      <c r="L817" t="str">
        <f>IF($G817&lt;=6,"",IF($G817&lt;=8,TRIM($E817),L816))</f>
        <v>Balto-Slavic languages</v>
      </c>
      <c r="M817" t="str">
        <f>IF($G817&lt;=8,"",IF($G817&lt;=10,TRIM($E817),M816))</f>
        <v>Baltic languages</v>
      </c>
      <c r="N817" t="str">
        <f>IF($G817&lt;=10,"",IF($G817&lt;=12,TRIM($E817),N816))</f>
        <v/>
      </c>
      <c r="O817" t="str">
        <f>IF($G817&lt;=12,"",IF($G817&lt;=14,TRIM($E817),O816))</f>
        <v/>
      </c>
      <c r="Q817" t="str">
        <f t="shared" si="37"/>
        <v>Total - Knowledge of languages for the population in private households - 25% sample data|Non-official languages|Non-Aboriginal languages|Indo-European languages|Balto-Slavic languages|Baltic languages|</v>
      </c>
      <c r="R817" t="str">
        <f t="shared" si="38"/>
        <v>Total - Knowledge of languages for the population in private households - 25% sample data|Non-official languages|Non-Aboriginal languages|Indo-European languages|Balto-Slavic languages|Baltic languages</v>
      </c>
      <c r="S817" t="str">
        <f t="shared" si="36"/>
        <v>'Total - Knowledge of languages for the population in private households - 25% sample data|Non-official languages|Non-Aboriginal languages|Indo-European languages|Balto-Slavic languages|Baltic languages',</v>
      </c>
    </row>
    <row r="818" spans="1:19" hidden="1" x14ac:dyDescent="0.35">
      <c r="A818">
        <v>822</v>
      </c>
      <c r="B818" t="s">
        <v>283</v>
      </c>
      <c r="C818" t="s">
        <v>382</v>
      </c>
      <c r="D818" t="s">
        <v>154</v>
      </c>
      <c r="E818" t="s">
        <v>730</v>
      </c>
      <c r="G818">
        <f>LEN(E818)-LEN(TRIM(E818))</f>
        <v>12</v>
      </c>
      <c r="H818" t="str">
        <f>IF(G818=0,E818,H817)</f>
        <v>Total - Knowledge of languages for the population in private households - 25% sample data</v>
      </c>
      <c r="I818" t="str">
        <f>IF(G818=0,"",IF(G818&lt;=2,TRIM(E818),I817))</f>
        <v>Non-official languages</v>
      </c>
      <c r="J818" t="str">
        <f>IF($G818&lt;=2,"",IF($G818&lt;=4,TRIM($E818),J817))</f>
        <v>Non-Aboriginal languages</v>
      </c>
      <c r="K818" t="str">
        <f>IF($G818&lt;=4,"",IF($G818&lt;=6,TRIM($E818),K817))</f>
        <v>Indo-European languages</v>
      </c>
      <c r="L818" t="str">
        <f>IF($G818&lt;=6,"",IF($G818&lt;=8,TRIM($E818),L817))</f>
        <v>Balto-Slavic languages</v>
      </c>
      <c r="M818" t="str">
        <f>IF($G818&lt;=8,"",IF($G818&lt;=10,TRIM($E818),M817))</f>
        <v>Baltic languages</v>
      </c>
      <c r="N818" t="str">
        <f>IF($G818&lt;=10,"",IF($G818&lt;=12,TRIM($E818),N817))</f>
        <v>Latvian</v>
      </c>
      <c r="O818" t="str">
        <f>IF($G818&lt;=12,"",IF($G818&lt;=14,TRIM($E818),O817))</f>
        <v/>
      </c>
      <c r="Q818" t="str">
        <f t="shared" si="37"/>
        <v>Total - Knowledge of languages for the population in private households - 25% sample data|Non-official languages|Non-Aboriginal languages|Indo-European languages|Balto-Slavic languages|Baltic languages|Latvian</v>
      </c>
      <c r="R818" t="str">
        <f t="shared" si="38"/>
        <v>Total - Knowledge of languages for the population in private households - 25% sample data|Non-official languages|Non-Aboriginal languages|Indo-European languages|Balto-Slavic languages|Baltic languages|Latvian</v>
      </c>
      <c r="S818" t="str">
        <f t="shared" si="36"/>
        <v>'Total - Knowledge of languages for the population in private households - 25% sample data|Non-official languages|Non-Aboriginal languages|Indo-European languages|Balto-Slavic languages|Baltic languages|Latvian',</v>
      </c>
    </row>
    <row r="819" spans="1:19" hidden="1" x14ac:dyDescent="0.35">
      <c r="A819">
        <v>823</v>
      </c>
      <c r="B819" t="s">
        <v>283</v>
      </c>
      <c r="C819" t="s">
        <v>382</v>
      </c>
      <c r="D819" t="s">
        <v>154</v>
      </c>
      <c r="E819" t="s">
        <v>731</v>
      </c>
      <c r="G819">
        <f>LEN(E819)-LEN(TRIM(E819))</f>
        <v>12</v>
      </c>
      <c r="H819" t="str">
        <f>IF(G819=0,E819,H818)</f>
        <v>Total - Knowledge of languages for the population in private households - 25% sample data</v>
      </c>
      <c r="I819" t="str">
        <f>IF(G819=0,"",IF(G819&lt;=2,TRIM(E819),I818))</f>
        <v>Non-official languages</v>
      </c>
      <c r="J819" t="str">
        <f>IF($G819&lt;=2,"",IF($G819&lt;=4,TRIM($E819),J818))</f>
        <v>Non-Aboriginal languages</v>
      </c>
      <c r="K819" t="str">
        <f>IF($G819&lt;=4,"",IF($G819&lt;=6,TRIM($E819),K818))</f>
        <v>Indo-European languages</v>
      </c>
      <c r="L819" t="str">
        <f>IF($G819&lt;=6,"",IF($G819&lt;=8,TRIM($E819),L818))</f>
        <v>Balto-Slavic languages</v>
      </c>
      <c r="M819" t="str">
        <f>IF($G819&lt;=8,"",IF($G819&lt;=10,TRIM($E819),M818))</f>
        <v>Baltic languages</v>
      </c>
      <c r="N819" t="str">
        <f>IF($G819&lt;=10,"",IF($G819&lt;=12,TRIM($E819),N818))</f>
        <v>Lithuanian</v>
      </c>
      <c r="O819" t="str">
        <f>IF($G819&lt;=12,"",IF($G819&lt;=14,TRIM($E819),O818))</f>
        <v/>
      </c>
      <c r="Q819" t="str">
        <f t="shared" si="37"/>
        <v>Total - Knowledge of languages for the population in private households - 25% sample data|Non-official languages|Non-Aboriginal languages|Indo-European languages|Balto-Slavic languages|Baltic languages|Lithuanian</v>
      </c>
      <c r="R819" t="str">
        <f t="shared" si="38"/>
        <v>Total - Knowledge of languages for the population in private households - 25% sample data|Non-official languages|Non-Aboriginal languages|Indo-European languages|Balto-Slavic languages|Baltic languages|Lithuanian</v>
      </c>
      <c r="S819" t="str">
        <f t="shared" si="36"/>
        <v>'Total - Knowledge of languages for the population in private households - 25% sample data|Non-official languages|Non-Aboriginal languages|Indo-European languages|Balto-Slavic languages|Baltic languages|Lithuanian',</v>
      </c>
    </row>
    <row r="820" spans="1:19" hidden="1" x14ac:dyDescent="0.35">
      <c r="A820">
        <v>824</v>
      </c>
      <c r="B820" t="s">
        <v>283</v>
      </c>
      <c r="C820" t="s">
        <v>382</v>
      </c>
      <c r="D820" t="s">
        <v>154</v>
      </c>
      <c r="E820" t="s">
        <v>732</v>
      </c>
      <c r="G820">
        <f>LEN(E820)-LEN(TRIM(E820))</f>
        <v>10</v>
      </c>
      <c r="H820" t="str">
        <f>IF(G820=0,E820,H819)</f>
        <v>Total - Knowledge of languages for the population in private households - 25% sample data</v>
      </c>
      <c r="I820" t="str">
        <f>IF(G820=0,"",IF(G820&lt;=2,TRIM(E820),I819))</f>
        <v>Non-official languages</v>
      </c>
      <c r="J820" t="str">
        <f>IF($G820&lt;=2,"",IF($G820&lt;=4,TRIM($E820),J819))</f>
        <v>Non-Aboriginal languages</v>
      </c>
      <c r="K820" t="str">
        <f>IF($G820&lt;=4,"",IF($G820&lt;=6,TRIM($E820),K819))</f>
        <v>Indo-European languages</v>
      </c>
      <c r="L820" t="str">
        <f>IF($G820&lt;=6,"",IF($G820&lt;=8,TRIM($E820),L819))</f>
        <v>Balto-Slavic languages</v>
      </c>
      <c r="M820" t="str">
        <f>IF($G820&lt;=8,"",IF($G820&lt;=10,TRIM($E820),M819))</f>
        <v>Slavic languages</v>
      </c>
      <c r="N820" t="str">
        <f>IF($G820&lt;=10,"",IF($G820&lt;=12,TRIM($E820),N819))</f>
        <v/>
      </c>
      <c r="O820" t="str">
        <f>IF($G820&lt;=12,"",IF($G820&lt;=14,TRIM($E820),O819))</f>
        <v/>
      </c>
      <c r="Q820" t="str">
        <f t="shared" si="37"/>
        <v>Total - Knowledge of languages for the population in private households - 25% sample data|Non-official languages|Non-Aboriginal languages|Indo-European languages|Balto-Slavic languages|Slavic languages|</v>
      </c>
      <c r="R820" t="str">
        <f t="shared" si="38"/>
        <v>Total - Knowledge of languages for the population in private households - 25% sample data|Non-official languages|Non-Aboriginal languages|Indo-European languages|Balto-Slavic languages|Slavic languages</v>
      </c>
      <c r="S820" t="str">
        <f t="shared" si="36"/>
        <v>'Total - Knowledge of languages for the population in private households - 25% sample data|Non-official languages|Non-Aboriginal languages|Indo-European languages|Balto-Slavic languages|Slavic languages',</v>
      </c>
    </row>
    <row r="821" spans="1:19" hidden="1" x14ac:dyDescent="0.35">
      <c r="A821">
        <v>825</v>
      </c>
      <c r="B821" t="s">
        <v>283</v>
      </c>
      <c r="C821" t="s">
        <v>382</v>
      </c>
      <c r="D821" t="s">
        <v>154</v>
      </c>
      <c r="E821" t="s">
        <v>733</v>
      </c>
      <c r="G821">
        <f>LEN(E821)-LEN(TRIM(E821))</f>
        <v>12</v>
      </c>
      <c r="H821" t="str">
        <f>IF(G821=0,E821,H820)</f>
        <v>Total - Knowledge of languages for the population in private households - 25% sample data</v>
      </c>
      <c r="I821" t="str">
        <f>IF(G821=0,"",IF(G821&lt;=2,TRIM(E821),I820))</f>
        <v>Non-official languages</v>
      </c>
      <c r="J821" t="str">
        <f>IF($G821&lt;=2,"",IF($G821&lt;=4,TRIM($E821),J820))</f>
        <v>Non-Aboriginal languages</v>
      </c>
      <c r="K821" t="str">
        <f>IF($G821&lt;=4,"",IF($G821&lt;=6,TRIM($E821),K820))</f>
        <v>Indo-European languages</v>
      </c>
      <c r="L821" t="str">
        <f>IF($G821&lt;=6,"",IF($G821&lt;=8,TRIM($E821),L820))</f>
        <v>Balto-Slavic languages</v>
      </c>
      <c r="M821" t="str">
        <f>IF($G821&lt;=8,"",IF($G821&lt;=10,TRIM($E821),M820))</f>
        <v>Slavic languages</v>
      </c>
      <c r="N821" t="str">
        <f>IF($G821&lt;=10,"",IF($G821&lt;=12,TRIM($E821),N820))</f>
        <v>Belarusan</v>
      </c>
      <c r="O821" t="str">
        <f>IF($G821&lt;=12,"",IF($G821&lt;=14,TRIM($E821),O820))</f>
        <v/>
      </c>
      <c r="Q821" t="str">
        <f t="shared" si="37"/>
        <v>Total - Knowledge of languages for the population in private households - 25% sample data|Non-official languages|Non-Aboriginal languages|Indo-European languages|Balto-Slavic languages|Slavic languages|Belarusan</v>
      </c>
      <c r="R821" t="str">
        <f t="shared" si="38"/>
        <v>Total - Knowledge of languages for the population in private households - 25% sample data|Non-official languages|Non-Aboriginal languages|Indo-European languages|Balto-Slavic languages|Slavic languages|Belarusan</v>
      </c>
      <c r="S821" t="str">
        <f t="shared" si="36"/>
        <v>'Total - Knowledge of languages for the population in private households - 25% sample data|Non-official languages|Non-Aboriginal languages|Indo-European languages|Balto-Slavic languages|Slavic languages|Belarusan',</v>
      </c>
    </row>
    <row r="822" spans="1:19" hidden="1" x14ac:dyDescent="0.35">
      <c r="A822">
        <v>826</v>
      </c>
      <c r="B822" t="s">
        <v>283</v>
      </c>
      <c r="C822" t="s">
        <v>382</v>
      </c>
      <c r="D822" t="s">
        <v>154</v>
      </c>
      <c r="E822" t="s">
        <v>734</v>
      </c>
      <c r="G822">
        <f>LEN(E822)-LEN(TRIM(E822))</f>
        <v>12</v>
      </c>
      <c r="H822" t="str">
        <f>IF(G822=0,E822,H821)</f>
        <v>Total - Knowledge of languages for the population in private households - 25% sample data</v>
      </c>
      <c r="I822" t="str">
        <f>IF(G822=0,"",IF(G822&lt;=2,TRIM(E822),I821))</f>
        <v>Non-official languages</v>
      </c>
      <c r="J822" t="str">
        <f>IF($G822&lt;=2,"",IF($G822&lt;=4,TRIM($E822),J821))</f>
        <v>Non-Aboriginal languages</v>
      </c>
      <c r="K822" t="str">
        <f>IF($G822&lt;=4,"",IF($G822&lt;=6,TRIM($E822),K821))</f>
        <v>Indo-European languages</v>
      </c>
      <c r="L822" t="str">
        <f>IF($G822&lt;=6,"",IF($G822&lt;=8,TRIM($E822),L821))</f>
        <v>Balto-Slavic languages</v>
      </c>
      <c r="M822" t="str">
        <f>IF($G822&lt;=8,"",IF($G822&lt;=10,TRIM($E822),M821))</f>
        <v>Slavic languages</v>
      </c>
      <c r="N822" t="str">
        <f>IF($G822&lt;=10,"",IF($G822&lt;=12,TRIM($E822),N821))</f>
        <v>Bosnian</v>
      </c>
      <c r="O822" t="str">
        <f>IF($G822&lt;=12,"",IF($G822&lt;=14,TRIM($E822),O821))</f>
        <v/>
      </c>
      <c r="Q822" t="str">
        <f t="shared" si="37"/>
        <v>Total - Knowledge of languages for the population in private households - 25% sample data|Non-official languages|Non-Aboriginal languages|Indo-European languages|Balto-Slavic languages|Slavic languages|Bosnian</v>
      </c>
      <c r="R822" t="str">
        <f t="shared" si="38"/>
        <v>Total - Knowledge of languages for the population in private households - 25% sample data|Non-official languages|Non-Aboriginal languages|Indo-European languages|Balto-Slavic languages|Slavic languages|Bosnian</v>
      </c>
      <c r="S822" t="str">
        <f t="shared" si="36"/>
        <v>'Total - Knowledge of languages for the population in private households - 25% sample data|Non-official languages|Non-Aboriginal languages|Indo-European languages|Balto-Slavic languages|Slavic languages|Bosnian',</v>
      </c>
    </row>
    <row r="823" spans="1:19" hidden="1" x14ac:dyDescent="0.35">
      <c r="A823">
        <v>827</v>
      </c>
      <c r="B823" t="s">
        <v>283</v>
      </c>
      <c r="C823" t="s">
        <v>382</v>
      </c>
      <c r="D823" t="s">
        <v>154</v>
      </c>
      <c r="E823" t="s">
        <v>735</v>
      </c>
      <c r="G823">
        <f>LEN(E823)-LEN(TRIM(E823))</f>
        <v>12</v>
      </c>
      <c r="H823" t="str">
        <f>IF(G823=0,E823,H822)</f>
        <v>Total - Knowledge of languages for the population in private households - 25% sample data</v>
      </c>
      <c r="I823" t="str">
        <f>IF(G823=0,"",IF(G823&lt;=2,TRIM(E823),I822))</f>
        <v>Non-official languages</v>
      </c>
      <c r="J823" t="str">
        <f>IF($G823&lt;=2,"",IF($G823&lt;=4,TRIM($E823),J822))</f>
        <v>Non-Aboriginal languages</v>
      </c>
      <c r="K823" t="str">
        <f>IF($G823&lt;=4,"",IF($G823&lt;=6,TRIM($E823),K822))</f>
        <v>Indo-European languages</v>
      </c>
      <c r="L823" t="str">
        <f>IF($G823&lt;=6,"",IF($G823&lt;=8,TRIM($E823),L822))</f>
        <v>Balto-Slavic languages</v>
      </c>
      <c r="M823" t="str">
        <f>IF($G823&lt;=8,"",IF($G823&lt;=10,TRIM($E823),M822))</f>
        <v>Slavic languages</v>
      </c>
      <c r="N823" t="str">
        <f>IF($G823&lt;=10,"",IF($G823&lt;=12,TRIM($E823),N822))</f>
        <v>Bulgarian</v>
      </c>
      <c r="O823" t="str">
        <f>IF($G823&lt;=12,"",IF($G823&lt;=14,TRIM($E823),O822))</f>
        <v/>
      </c>
      <c r="Q823" t="str">
        <f t="shared" si="37"/>
        <v>Total - Knowledge of languages for the population in private households - 25% sample data|Non-official languages|Non-Aboriginal languages|Indo-European languages|Balto-Slavic languages|Slavic languages|Bulgarian</v>
      </c>
      <c r="R823" t="str">
        <f t="shared" si="38"/>
        <v>Total - Knowledge of languages for the population in private households - 25% sample data|Non-official languages|Non-Aboriginal languages|Indo-European languages|Balto-Slavic languages|Slavic languages|Bulgarian</v>
      </c>
      <c r="S823" t="str">
        <f t="shared" si="36"/>
        <v>'Total - Knowledge of languages for the population in private households - 25% sample data|Non-official languages|Non-Aboriginal languages|Indo-European languages|Balto-Slavic languages|Slavic languages|Bulgarian',</v>
      </c>
    </row>
    <row r="824" spans="1:19" hidden="1" x14ac:dyDescent="0.35">
      <c r="A824">
        <v>829</v>
      </c>
      <c r="B824" t="s">
        <v>283</v>
      </c>
      <c r="C824" t="s">
        <v>382</v>
      </c>
      <c r="D824" t="s">
        <v>154</v>
      </c>
      <c r="E824" t="s">
        <v>737</v>
      </c>
      <c r="G824">
        <f>LEN(E824)-LEN(TRIM(E824))</f>
        <v>12</v>
      </c>
      <c r="H824" t="str">
        <f>IF(G824=0,E824,H823)</f>
        <v>Total - Knowledge of languages for the population in private households - 25% sample data</v>
      </c>
      <c r="I824" t="str">
        <f>IF(G824=0,"",IF(G824&lt;=2,TRIM(E824),I823))</f>
        <v>Non-official languages</v>
      </c>
      <c r="J824" t="str">
        <f>IF($G824&lt;=2,"",IF($G824&lt;=4,TRIM($E824),J823))</f>
        <v>Non-Aboriginal languages</v>
      </c>
      <c r="K824" t="str">
        <f>IF($G824&lt;=4,"",IF($G824&lt;=6,TRIM($E824),K823))</f>
        <v>Indo-European languages</v>
      </c>
      <c r="L824" t="str">
        <f>IF($G824&lt;=6,"",IF($G824&lt;=8,TRIM($E824),L823))</f>
        <v>Balto-Slavic languages</v>
      </c>
      <c r="M824" t="str">
        <f>IF($G824&lt;=8,"",IF($G824&lt;=10,TRIM($E824),M823))</f>
        <v>Slavic languages</v>
      </c>
      <c r="N824" t="str">
        <f>IF($G824&lt;=10,"",IF($G824&lt;=12,TRIM($E824),N823))</f>
        <v>Croatian</v>
      </c>
      <c r="O824" t="str">
        <f>IF($G824&lt;=12,"",IF($G824&lt;=14,TRIM($E824),O823))</f>
        <v/>
      </c>
      <c r="Q824" t="str">
        <f t="shared" si="37"/>
        <v>Total - Knowledge of languages for the population in private households - 25% sample data|Non-official languages|Non-Aboriginal languages|Indo-European languages|Balto-Slavic languages|Slavic languages|Croatian</v>
      </c>
      <c r="R824" t="str">
        <f t="shared" si="38"/>
        <v>Total - Knowledge of languages for the population in private households - 25% sample data|Non-official languages|Non-Aboriginal languages|Indo-European languages|Balto-Slavic languages|Slavic languages|Croatian</v>
      </c>
      <c r="S824" t="str">
        <f t="shared" si="36"/>
        <v>'Total - Knowledge of languages for the population in private households - 25% sample data|Non-official languages|Non-Aboriginal languages|Indo-European languages|Balto-Slavic languages|Slavic languages|Croatian',</v>
      </c>
    </row>
    <row r="825" spans="1:19" hidden="1" x14ac:dyDescent="0.35">
      <c r="A825">
        <v>830</v>
      </c>
      <c r="B825" t="s">
        <v>283</v>
      </c>
      <c r="C825" t="s">
        <v>382</v>
      </c>
      <c r="D825" t="s">
        <v>154</v>
      </c>
      <c r="E825" t="s">
        <v>738</v>
      </c>
      <c r="G825">
        <f>LEN(E825)-LEN(TRIM(E825))</f>
        <v>12</v>
      </c>
      <c r="H825" t="str">
        <f>IF(G825=0,E825,H824)</f>
        <v>Total - Knowledge of languages for the population in private households - 25% sample data</v>
      </c>
      <c r="I825" t="str">
        <f>IF(G825=0,"",IF(G825&lt;=2,TRIM(E825),I824))</f>
        <v>Non-official languages</v>
      </c>
      <c r="J825" t="str">
        <f>IF($G825&lt;=2,"",IF($G825&lt;=4,TRIM($E825),J824))</f>
        <v>Non-Aboriginal languages</v>
      </c>
      <c r="K825" t="str">
        <f>IF($G825&lt;=4,"",IF($G825&lt;=6,TRIM($E825),K824))</f>
        <v>Indo-European languages</v>
      </c>
      <c r="L825" t="str">
        <f>IF($G825&lt;=6,"",IF($G825&lt;=8,TRIM($E825),L824))</f>
        <v>Balto-Slavic languages</v>
      </c>
      <c r="M825" t="str">
        <f>IF($G825&lt;=8,"",IF($G825&lt;=10,TRIM($E825),M824))</f>
        <v>Slavic languages</v>
      </c>
      <c r="N825" t="str">
        <f>IF($G825&lt;=10,"",IF($G825&lt;=12,TRIM($E825),N824))</f>
        <v>Czech</v>
      </c>
      <c r="O825" t="str">
        <f>IF($G825&lt;=12,"",IF($G825&lt;=14,TRIM($E825),O824))</f>
        <v/>
      </c>
      <c r="Q825" t="str">
        <f t="shared" si="37"/>
        <v>Total - Knowledge of languages for the population in private households - 25% sample data|Non-official languages|Non-Aboriginal languages|Indo-European languages|Balto-Slavic languages|Slavic languages|Czech</v>
      </c>
      <c r="R825" t="str">
        <f t="shared" si="38"/>
        <v>Total - Knowledge of languages for the population in private households - 25% sample data|Non-official languages|Non-Aboriginal languages|Indo-European languages|Balto-Slavic languages|Slavic languages|Czech</v>
      </c>
      <c r="S825" t="str">
        <f t="shared" si="36"/>
        <v>'Total - Knowledge of languages for the population in private households - 25% sample data|Non-official languages|Non-Aboriginal languages|Indo-European languages|Balto-Slavic languages|Slavic languages|Czech',</v>
      </c>
    </row>
    <row r="826" spans="1:19" hidden="1" x14ac:dyDescent="0.35">
      <c r="A826">
        <v>831</v>
      </c>
      <c r="B826" t="s">
        <v>283</v>
      </c>
      <c r="C826" t="s">
        <v>382</v>
      </c>
      <c r="D826" t="s">
        <v>154</v>
      </c>
      <c r="E826" t="s">
        <v>739</v>
      </c>
      <c r="G826">
        <f>LEN(E826)-LEN(TRIM(E826))</f>
        <v>12</v>
      </c>
      <c r="H826" t="str">
        <f>IF(G826=0,E826,H825)</f>
        <v>Total - Knowledge of languages for the population in private households - 25% sample data</v>
      </c>
      <c r="I826" t="str">
        <f>IF(G826=0,"",IF(G826&lt;=2,TRIM(E826),I825))</f>
        <v>Non-official languages</v>
      </c>
      <c r="J826" t="str">
        <f>IF($G826&lt;=2,"",IF($G826&lt;=4,TRIM($E826),J825))</f>
        <v>Non-Aboriginal languages</v>
      </c>
      <c r="K826" t="str">
        <f>IF($G826&lt;=4,"",IF($G826&lt;=6,TRIM($E826),K825))</f>
        <v>Indo-European languages</v>
      </c>
      <c r="L826" t="str">
        <f>IF($G826&lt;=6,"",IF($G826&lt;=8,TRIM($E826),L825))</f>
        <v>Balto-Slavic languages</v>
      </c>
      <c r="M826" t="str">
        <f>IF($G826&lt;=8,"",IF($G826&lt;=10,TRIM($E826),M825))</f>
        <v>Slavic languages</v>
      </c>
      <c r="N826" t="str">
        <f>IF($G826&lt;=10,"",IF($G826&lt;=12,TRIM($E826),N825))</f>
        <v>Macedonian</v>
      </c>
      <c r="O826" t="str">
        <f>IF($G826&lt;=12,"",IF($G826&lt;=14,TRIM($E826),O825))</f>
        <v/>
      </c>
      <c r="Q826" t="str">
        <f t="shared" si="37"/>
        <v>Total - Knowledge of languages for the population in private households - 25% sample data|Non-official languages|Non-Aboriginal languages|Indo-European languages|Balto-Slavic languages|Slavic languages|Macedonian</v>
      </c>
      <c r="R826" t="str">
        <f t="shared" si="38"/>
        <v>Total - Knowledge of languages for the population in private households - 25% sample data|Non-official languages|Non-Aboriginal languages|Indo-European languages|Balto-Slavic languages|Slavic languages|Macedonian</v>
      </c>
      <c r="S826" t="str">
        <f t="shared" si="36"/>
        <v>'Total - Knowledge of languages for the population in private households - 25% sample data|Non-official languages|Non-Aboriginal languages|Indo-European languages|Balto-Slavic languages|Slavic languages|Macedonian',</v>
      </c>
    </row>
    <row r="827" spans="1:19" hidden="1" x14ac:dyDescent="0.35">
      <c r="A827">
        <v>832</v>
      </c>
      <c r="B827" t="s">
        <v>283</v>
      </c>
      <c r="C827" t="s">
        <v>382</v>
      </c>
      <c r="D827" t="s">
        <v>154</v>
      </c>
      <c r="E827" t="s">
        <v>740</v>
      </c>
      <c r="G827">
        <f>LEN(E827)-LEN(TRIM(E827))</f>
        <v>12</v>
      </c>
      <c r="H827" t="str">
        <f>IF(G827=0,E827,H826)</f>
        <v>Total - Knowledge of languages for the population in private households - 25% sample data</v>
      </c>
      <c r="I827" t="str">
        <f>IF(G827=0,"",IF(G827&lt;=2,TRIM(E827),I826))</f>
        <v>Non-official languages</v>
      </c>
      <c r="J827" t="str">
        <f>IF($G827&lt;=2,"",IF($G827&lt;=4,TRIM($E827),J826))</f>
        <v>Non-Aboriginal languages</v>
      </c>
      <c r="K827" t="str">
        <f>IF($G827&lt;=4,"",IF($G827&lt;=6,TRIM($E827),K826))</f>
        <v>Indo-European languages</v>
      </c>
      <c r="L827" t="str">
        <f>IF($G827&lt;=6,"",IF($G827&lt;=8,TRIM($E827),L826))</f>
        <v>Balto-Slavic languages</v>
      </c>
      <c r="M827" t="str">
        <f>IF($G827&lt;=8,"",IF($G827&lt;=10,TRIM($E827),M826))</f>
        <v>Slavic languages</v>
      </c>
      <c r="N827" t="str">
        <f>IF($G827&lt;=10,"",IF($G827&lt;=12,TRIM($E827),N826))</f>
        <v>Polish</v>
      </c>
      <c r="O827" t="str">
        <f>IF($G827&lt;=12,"",IF($G827&lt;=14,TRIM($E827),O826))</f>
        <v/>
      </c>
      <c r="Q827" t="str">
        <f t="shared" si="37"/>
        <v>Total - Knowledge of languages for the population in private households - 25% sample data|Non-official languages|Non-Aboriginal languages|Indo-European languages|Balto-Slavic languages|Slavic languages|Polish</v>
      </c>
      <c r="R827" t="str">
        <f t="shared" si="38"/>
        <v>Total - Knowledge of languages for the population in private households - 25% sample data|Non-official languages|Non-Aboriginal languages|Indo-European languages|Balto-Slavic languages|Slavic languages|Polish</v>
      </c>
      <c r="S827" t="str">
        <f t="shared" si="36"/>
        <v>'Total - Knowledge of languages for the population in private households - 25% sample data|Non-official languages|Non-Aboriginal languages|Indo-European languages|Balto-Slavic languages|Slavic languages|Polish',</v>
      </c>
    </row>
    <row r="828" spans="1:19" hidden="1" x14ac:dyDescent="0.35">
      <c r="A828">
        <v>833</v>
      </c>
      <c r="B828" t="s">
        <v>283</v>
      </c>
      <c r="C828" t="s">
        <v>382</v>
      </c>
      <c r="D828" t="s">
        <v>154</v>
      </c>
      <c r="E828" t="s">
        <v>741</v>
      </c>
      <c r="G828">
        <f>LEN(E828)-LEN(TRIM(E828))</f>
        <v>12</v>
      </c>
      <c r="H828" t="str">
        <f>IF(G828=0,E828,H827)</f>
        <v>Total - Knowledge of languages for the population in private households - 25% sample data</v>
      </c>
      <c r="I828" t="str">
        <f>IF(G828=0,"",IF(G828&lt;=2,TRIM(E828),I827))</f>
        <v>Non-official languages</v>
      </c>
      <c r="J828" t="str">
        <f>IF($G828&lt;=2,"",IF($G828&lt;=4,TRIM($E828),J827))</f>
        <v>Non-Aboriginal languages</v>
      </c>
      <c r="K828" t="str">
        <f>IF($G828&lt;=4,"",IF($G828&lt;=6,TRIM($E828),K827))</f>
        <v>Indo-European languages</v>
      </c>
      <c r="L828" t="str">
        <f>IF($G828&lt;=6,"",IF($G828&lt;=8,TRIM($E828),L827))</f>
        <v>Balto-Slavic languages</v>
      </c>
      <c r="M828" t="str">
        <f>IF($G828&lt;=8,"",IF($G828&lt;=10,TRIM($E828),M827))</f>
        <v>Slavic languages</v>
      </c>
      <c r="N828" t="str">
        <f>IF($G828&lt;=10,"",IF($G828&lt;=12,TRIM($E828),N827))</f>
        <v>Russian</v>
      </c>
      <c r="O828" t="str">
        <f>IF($G828&lt;=12,"",IF($G828&lt;=14,TRIM($E828),O827))</f>
        <v/>
      </c>
      <c r="Q828" t="str">
        <f t="shared" si="37"/>
        <v>Total - Knowledge of languages for the population in private households - 25% sample data|Non-official languages|Non-Aboriginal languages|Indo-European languages|Balto-Slavic languages|Slavic languages|Russian</v>
      </c>
      <c r="R828" t="str">
        <f t="shared" si="38"/>
        <v>Total - Knowledge of languages for the population in private households - 25% sample data|Non-official languages|Non-Aboriginal languages|Indo-European languages|Balto-Slavic languages|Slavic languages|Russian</v>
      </c>
      <c r="S828" t="str">
        <f t="shared" si="36"/>
        <v>'Total - Knowledge of languages for the population in private households - 25% sample data|Non-official languages|Non-Aboriginal languages|Indo-European languages|Balto-Slavic languages|Slavic languages|Russian',</v>
      </c>
    </row>
    <row r="829" spans="1:19" hidden="1" x14ac:dyDescent="0.35">
      <c r="A829">
        <v>834</v>
      </c>
      <c r="B829" t="s">
        <v>283</v>
      </c>
      <c r="C829" t="s">
        <v>382</v>
      </c>
      <c r="D829" t="s">
        <v>154</v>
      </c>
      <c r="E829" t="s">
        <v>742</v>
      </c>
      <c r="G829">
        <f>LEN(E829)-LEN(TRIM(E829))</f>
        <v>12</v>
      </c>
      <c r="H829" t="str">
        <f>IF(G829=0,E829,H828)</f>
        <v>Total - Knowledge of languages for the population in private households - 25% sample data</v>
      </c>
      <c r="I829" t="str">
        <f>IF(G829=0,"",IF(G829&lt;=2,TRIM(E829),I828))</f>
        <v>Non-official languages</v>
      </c>
      <c r="J829" t="str">
        <f>IF($G829&lt;=2,"",IF($G829&lt;=4,TRIM($E829),J828))</f>
        <v>Non-Aboriginal languages</v>
      </c>
      <c r="K829" t="str">
        <f>IF($G829&lt;=4,"",IF($G829&lt;=6,TRIM($E829),K828))</f>
        <v>Indo-European languages</v>
      </c>
      <c r="L829" t="str">
        <f>IF($G829&lt;=6,"",IF($G829&lt;=8,TRIM($E829),L828))</f>
        <v>Balto-Slavic languages</v>
      </c>
      <c r="M829" t="str">
        <f>IF($G829&lt;=8,"",IF($G829&lt;=10,TRIM($E829),M828))</f>
        <v>Slavic languages</v>
      </c>
      <c r="N829" t="str">
        <f>IF($G829&lt;=10,"",IF($G829&lt;=12,TRIM($E829),N828))</f>
        <v>Serbian</v>
      </c>
      <c r="O829" t="str">
        <f>IF($G829&lt;=12,"",IF($G829&lt;=14,TRIM($E829),O828))</f>
        <v/>
      </c>
      <c r="Q829" t="str">
        <f t="shared" si="37"/>
        <v>Total - Knowledge of languages for the population in private households - 25% sample data|Non-official languages|Non-Aboriginal languages|Indo-European languages|Balto-Slavic languages|Slavic languages|Serbian</v>
      </c>
      <c r="R829" t="str">
        <f t="shared" si="38"/>
        <v>Total - Knowledge of languages for the population in private households - 25% sample data|Non-official languages|Non-Aboriginal languages|Indo-European languages|Balto-Slavic languages|Slavic languages|Serbian</v>
      </c>
      <c r="S829" t="str">
        <f t="shared" si="36"/>
        <v>'Total - Knowledge of languages for the population in private households - 25% sample data|Non-official languages|Non-Aboriginal languages|Indo-European languages|Balto-Slavic languages|Slavic languages|Serbian',</v>
      </c>
    </row>
    <row r="830" spans="1:19" hidden="1" x14ac:dyDescent="0.35">
      <c r="A830">
        <v>835</v>
      </c>
      <c r="B830" t="s">
        <v>283</v>
      </c>
      <c r="C830" t="s">
        <v>382</v>
      </c>
      <c r="D830" t="s">
        <v>154</v>
      </c>
      <c r="E830" t="s">
        <v>743</v>
      </c>
      <c r="G830">
        <f>LEN(E830)-LEN(TRIM(E830))</f>
        <v>12</v>
      </c>
      <c r="H830" t="str">
        <f>IF(G830=0,E830,H829)</f>
        <v>Total - Knowledge of languages for the population in private households - 25% sample data</v>
      </c>
      <c r="I830" t="str">
        <f>IF(G830=0,"",IF(G830&lt;=2,TRIM(E830),I829))</f>
        <v>Non-official languages</v>
      </c>
      <c r="J830" t="str">
        <f>IF($G830&lt;=2,"",IF($G830&lt;=4,TRIM($E830),J829))</f>
        <v>Non-Aboriginal languages</v>
      </c>
      <c r="K830" t="str">
        <f>IF($G830&lt;=4,"",IF($G830&lt;=6,TRIM($E830),K829))</f>
        <v>Indo-European languages</v>
      </c>
      <c r="L830" t="str">
        <f>IF($G830&lt;=6,"",IF($G830&lt;=8,TRIM($E830),L829))</f>
        <v>Balto-Slavic languages</v>
      </c>
      <c r="M830" t="str">
        <f>IF($G830&lt;=8,"",IF($G830&lt;=10,TRIM($E830),M829))</f>
        <v>Slavic languages</v>
      </c>
      <c r="N830" t="str">
        <f>IF($G830&lt;=10,"",IF($G830&lt;=12,TRIM($E830),N829))</f>
        <v>Serbo-Croatian</v>
      </c>
      <c r="O830" t="str">
        <f>IF($G830&lt;=12,"",IF($G830&lt;=14,TRIM($E830),O829))</f>
        <v/>
      </c>
      <c r="Q830" t="str">
        <f t="shared" si="37"/>
        <v>Total - Knowledge of languages for the population in private households - 25% sample data|Non-official languages|Non-Aboriginal languages|Indo-European languages|Balto-Slavic languages|Slavic languages|Serbo-Croatian</v>
      </c>
      <c r="R830" t="str">
        <f t="shared" si="38"/>
        <v>Total - Knowledge of languages for the population in private households - 25% sample data|Non-official languages|Non-Aboriginal languages|Indo-European languages|Balto-Slavic languages|Slavic languages|Serbo-Croatian</v>
      </c>
      <c r="S830" t="str">
        <f t="shared" si="36"/>
        <v>'Total - Knowledge of languages for the population in private households - 25% sample data|Non-official languages|Non-Aboriginal languages|Indo-European languages|Balto-Slavic languages|Slavic languages|Serbo-Croatian',</v>
      </c>
    </row>
    <row r="831" spans="1:19" hidden="1" x14ac:dyDescent="0.35">
      <c r="A831">
        <v>836</v>
      </c>
      <c r="B831" t="s">
        <v>283</v>
      </c>
      <c r="C831" t="s">
        <v>382</v>
      </c>
      <c r="D831" t="s">
        <v>154</v>
      </c>
      <c r="E831" t="s">
        <v>744</v>
      </c>
      <c r="G831">
        <f>LEN(E831)-LEN(TRIM(E831))</f>
        <v>12</v>
      </c>
      <c r="H831" t="str">
        <f>IF(G831=0,E831,H830)</f>
        <v>Total - Knowledge of languages for the population in private households - 25% sample data</v>
      </c>
      <c r="I831" t="str">
        <f>IF(G831=0,"",IF(G831&lt;=2,TRIM(E831),I830))</f>
        <v>Non-official languages</v>
      </c>
      <c r="J831" t="str">
        <f>IF($G831&lt;=2,"",IF($G831&lt;=4,TRIM($E831),J830))</f>
        <v>Non-Aboriginal languages</v>
      </c>
      <c r="K831" t="str">
        <f>IF($G831&lt;=4,"",IF($G831&lt;=6,TRIM($E831),K830))</f>
        <v>Indo-European languages</v>
      </c>
      <c r="L831" t="str">
        <f>IF($G831&lt;=6,"",IF($G831&lt;=8,TRIM($E831),L830))</f>
        <v>Balto-Slavic languages</v>
      </c>
      <c r="M831" t="str">
        <f>IF($G831&lt;=8,"",IF($G831&lt;=10,TRIM($E831),M830))</f>
        <v>Slavic languages</v>
      </c>
      <c r="N831" t="str">
        <f>IF($G831&lt;=10,"",IF($G831&lt;=12,TRIM($E831),N830))</f>
        <v>Slovak</v>
      </c>
      <c r="O831" t="str">
        <f>IF($G831&lt;=12,"",IF($G831&lt;=14,TRIM($E831),O830))</f>
        <v/>
      </c>
      <c r="Q831" t="str">
        <f t="shared" si="37"/>
        <v>Total - Knowledge of languages for the population in private households - 25% sample data|Non-official languages|Non-Aboriginal languages|Indo-European languages|Balto-Slavic languages|Slavic languages|Slovak</v>
      </c>
      <c r="R831" t="str">
        <f t="shared" si="38"/>
        <v>Total - Knowledge of languages for the population in private households - 25% sample data|Non-official languages|Non-Aboriginal languages|Indo-European languages|Balto-Slavic languages|Slavic languages|Slovak</v>
      </c>
      <c r="S831" t="str">
        <f t="shared" si="36"/>
        <v>'Total - Knowledge of languages for the population in private households - 25% sample data|Non-official languages|Non-Aboriginal languages|Indo-European languages|Balto-Slavic languages|Slavic languages|Slovak',</v>
      </c>
    </row>
    <row r="832" spans="1:19" hidden="1" x14ac:dyDescent="0.35">
      <c r="A832">
        <v>837</v>
      </c>
      <c r="B832" t="s">
        <v>283</v>
      </c>
      <c r="C832" t="s">
        <v>382</v>
      </c>
      <c r="D832" t="s">
        <v>154</v>
      </c>
      <c r="E832" t="s">
        <v>745</v>
      </c>
      <c r="G832">
        <f>LEN(E832)-LEN(TRIM(E832))</f>
        <v>12</v>
      </c>
      <c r="H832" t="str">
        <f>IF(G832=0,E832,H831)</f>
        <v>Total - Knowledge of languages for the population in private households - 25% sample data</v>
      </c>
      <c r="I832" t="str">
        <f>IF(G832=0,"",IF(G832&lt;=2,TRIM(E832),I831))</f>
        <v>Non-official languages</v>
      </c>
      <c r="J832" t="str">
        <f>IF($G832&lt;=2,"",IF($G832&lt;=4,TRIM($E832),J831))</f>
        <v>Non-Aboriginal languages</v>
      </c>
      <c r="K832" t="str">
        <f>IF($G832&lt;=4,"",IF($G832&lt;=6,TRIM($E832),K831))</f>
        <v>Indo-European languages</v>
      </c>
      <c r="L832" t="str">
        <f>IF($G832&lt;=6,"",IF($G832&lt;=8,TRIM($E832),L831))</f>
        <v>Balto-Slavic languages</v>
      </c>
      <c r="M832" t="str">
        <f>IF($G832&lt;=8,"",IF($G832&lt;=10,TRIM($E832),M831))</f>
        <v>Slavic languages</v>
      </c>
      <c r="N832" t="str">
        <f>IF($G832&lt;=10,"",IF($G832&lt;=12,TRIM($E832),N831))</f>
        <v>Slovene (Slovenian)</v>
      </c>
      <c r="O832" t="str">
        <f>IF($G832&lt;=12,"",IF($G832&lt;=14,TRIM($E832),O831))</f>
        <v/>
      </c>
      <c r="Q832" t="str">
        <f t="shared" si="37"/>
        <v>Total - Knowledge of languages for the population in private households - 25% sample data|Non-official languages|Non-Aboriginal languages|Indo-European languages|Balto-Slavic languages|Slavic languages|Slovene (Slovenian)</v>
      </c>
      <c r="R832" t="str">
        <f t="shared" si="38"/>
        <v>Total - Knowledge of languages for the population in private households - 25% sample data|Non-official languages|Non-Aboriginal languages|Indo-European languages|Balto-Slavic languages|Slavic languages|Slovene (Slovenian)</v>
      </c>
      <c r="S832" t="str">
        <f t="shared" si="36"/>
        <v>'Total - Knowledge of languages for the population in private households - 25% sample data|Non-official languages|Non-Aboriginal languages|Indo-European languages|Balto-Slavic languages|Slavic languages|Slovene (Slovenian)',</v>
      </c>
    </row>
    <row r="833" spans="1:19" hidden="1" x14ac:dyDescent="0.35">
      <c r="A833">
        <v>838</v>
      </c>
      <c r="B833" t="s">
        <v>283</v>
      </c>
      <c r="C833" t="s">
        <v>382</v>
      </c>
      <c r="D833" t="s">
        <v>154</v>
      </c>
      <c r="E833" t="s">
        <v>746</v>
      </c>
      <c r="G833">
        <f>LEN(E833)-LEN(TRIM(E833))</f>
        <v>12</v>
      </c>
      <c r="H833" t="str">
        <f>IF(G833=0,E833,H832)</f>
        <v>Total - Knowledge of languages for the population in private households - 25% sample data</v>
      </c>
      <c r="I833" t="str">
        <f>IF(G833=0,"",IF(G833&lt;=2,TRIM(E833),I832))</f>
        <v>Non-official languages</v>
      </c>
      <c r="J833" t="str">
        <f>IF($G833&lt;=2,"",IF($G833&lt;=4,TRIM($E833),J832))</f>
        <v>Non-Aboriginal languages</v>
      </c>
      <c r="K833" t="str">
        <f>IF($G833&lt;=4,"",IF($G833&lt;=6,TRIM($E833),K832))</f>
        <v>Indo-European languages</v>
      </c>
      <c r="L833" t="str">
        <f>IF($G833&lt;=6,"",IF($G833&lt;=8,TRIM($E833),L832))</f>
        <v>Balto-Slavic languages</v>
      </c>
      <c r="M833" t="str">
        <f>IF($G833&lt;=8,"",IF($G833&lt;=10,TRIM($E833),M832))</f>
        <v>Slavic languages</v>
      </c>
      <c r="N833" t="str">
        <f>IF($G833&lt;=10,"",IF($G833&lt;=12,TRIM($E833),N832))</f>
        <v>Ukrainian</v>
      </c>
      <c r="O833" t="str">
        <f>IF($G833&lt;=12,"",IF($G833&lt;=14,TRIM($E833),O832))</f>
        <v/>
      </c>
      <c r="Q833" t="str">
        <f t="shared" si="37"/>
        <v>Total - Knowledge of languages for the population in private households - 25% sample data|Non-official languages|Non-Aboriginal languages|Indo-European languages|Balto-Slavic languages|Slavic languages|Ukrainian</v>
      </c>
      <c r="R833" t="str">
        <f t="shared" si="38"/>
        <v>Total - Knowledge of languages for the population in private households - 25% sample data|Non-official languages|Non-Aboriginal languages|Indo-European languages|Balto-Slavic languages|Slavic languages|Ukrainian</v>
      </c>
      <c r="S833" t="str">
        <f t="shared" si="36"/>
        <v>'Total - Knowledge of languages for the population in private households - 25% sample data|Non-official languages|Non-Aboriginal languages|Indo-European languages|Balto-Slavic languages|Slavic languages|Ukrainian',</v>
      </c>
    </row>
    <row r="834" spans="1:19" hidden="1" x14ac:dyDescent="0.35">
      <c r="A834">
        <v>839</v>
      </c>
      <c r="B834" t="s">
        <v>283</v>
      </c>
      <c r="C834" t="s">
        <v>382</v>
      </c>
      <c r="D834" t="s">
        <v>154</v>
      </c>
      <c r="E834" t="s">
        <v>747</v>
      </c>
      <c r="G834">
        <f>LEN(E834)-LEN(TRIM(E834))</f>
        <v>12</v>
      </c>
      <c r="H834" t="str">
        <f>IF(G834=0,E834,H833)</f>
        <v>Total - Knowledge of languages for the population in private households - 25% sample data</v>
      </c>
      <c r="I834" t="str">
        <f>IF(G834=0,"",IF(G834&lt;=2,TRIM(E834),I833))</f>
        <v>Non-official languages</v>
      </c>
      <c r="J834" t="str">
        <f>IF($G834&lt;=2,"",IF($G834&lt;=4,TRIM($E834),J833))</f>
        <v>Non-Aboriginal languages</v>
      </c>
      <c r="K834" t="str">
        <f>IF($G834&lt;=4,"",IF($G834&lt;=6,TRIM($E834),K833))</f>
        <v>Indo-European languages</v>
      </c>
      <c r="L834" t="str">
        <f>IF($G834&lt;=6,"",IF($G834&lt;=8,TRIM($E834),L833))</f>
        <v>Balto-Slavic languages</v>
      </c>
      <c r="M834" t="str">
        <f>IF($G834&lt;=8,"",IF($G834&lt;=10,TRIM($E834),M833))</f>
        <v>Slavic languages</v>
      </c>
      <c r="N834" t="str">
        <f>IF($G834&lt;=10,"",IF($G834&lt;=12,TRIM($E834),N833))</f>
        <v>Slavic languages; n.i.e.</v>
      </c>
      <c r="O834" t="str">
        <f>IF($G834&lt;=12,"",IF($G834&lt;=14,TRIM($E834),O833))</f>
        <v/>
      </c>
      <c r="Q834" t="str">
        <f t="shared" si="37"/>
        <v>Total - Knowledge of languages for the population in private households - 25% sample data|Non-official languages|Non-Aboriginal languages|Indo-European languages|Balto-Slavic languages|Slavic languages|Slavic languages; n.i.e.</v>
      </c>
      <c r="R834" t="str">
        <f t="shared" si="38"/>
        <v>Total - Knowledge of languages for the population in private households - 25% sample data|Non-official languages|Non-Aboriginal languages|Indo-European languages|Balto-Slavic languages|Slavic languages|Slavic languages; n.i.e.</v>
      </c>
      <c r="S834" t="str">
        <f t="shared" si="36"/>
        <v>'Total - Knowledge of languages for the population in private households - 25% sample data|Non-official languages|Non-Aboriginal languages|Indo-European languages|Balto-Slavic languages|Slavic languages|Slavic languages; n.i.e.',</v>
      </c>
    </row>
    <row r="835" spans="1:19" hidden="1" x14ac:dyDescent="0.35">
      <c r="A835">
        <v>841</v>
      </c>
      <c r="B835" t="s">
        <v>283</v>
      </c>
      <c r="C835" t="s">
        <v>382</v>
      </c>
      <c r="D835" t="s">
        <v>154</v>
      </c>
      <c r="E835" t="s">
        <v>749</v>
      </c>
      <c r="G835">
        <f>LEN(E835)-LEN(TRIM(E835))</f>
        <v>8</v>
      </c>
      <c r="H835" t="str">
        <f>IF(G835=0,E835,H834)</f>
        <v>Total - Knowledge of languages for the population in private households - 25% sample data</v>
      </c>
      <c r="I835" t="str">
        <f>IF(G835=0,"",IF(G835&lt;=2,TRIM(E835),I834))</f>
        <v>Non-official languages</v>
      </c>
      <c r="J835" t="str">
        <f>IF($G835&lt;=2,"",IF($G835&lt;=4,TRIM($E835),J834))</f>
        <v>Non-Aboriginal languages</v>
      </c>
      <c r="K835" t="str">
        <f>IF($G835&lt;=4,"",IF($G835&lt;=6,TRIM($E835),K834))</f>
        <v>Indo-European languages</v>
      </c>
      <c r="L835" t="str">
        <f>IF($G835&lt;=6,"",IF($G835&lt;=8,TRIM($E835),L834))</f>
        <v>Celtic languages</v>
      </c>
      <c r="M835" t="str">
        <f>IF($G835&lt;=8,"",IF($G835&lt;=10,TRIM($E835),M834))</f>
        <v/>
      </c>
      <c r="N835" t="str">
        <f>IF($G835&lt;=10,"",IF($G835&lt;=12,TRIM($E835),N834))</f>
        <v/>
      </c>
      <c r="O835" t="str">
        <f>IF($G835&lt;=12,"",IF($G835&lt;=14,TRIM($E835),O834))</f>
        <v/>
      </c>
      <c r="Q835" t="str">
        <f t="shared" si="37"/>
        <v>Total - Knowledge of languages for the population in private households - 25% sample data|Non-official languages|Non-Aboriginal languages|Indo-European languages|Celtic languages</v>
      </c>
      <c r="R835" t="str">
        <f t="shared" si="38"/>
        <v>Total - Knowledge of languages for the population in private households - 25% sample data|Non-official languages|Non-Aboriginal languages|Indo-European languages|Celtic languages</v>
      </c>
      <c r="S835" t="str">
        <f t="shared" si="36"/>
        <v>'Total - Knowledge of languages for the population in private households - 25% sample data|Non-official languages|Non-Aboriginal languages|Indo-European languages|Celtic languages',</v>
      </c>
    </row>
    <row r="836" spans="1:19" hidden="1" x14ac:dyDescent="0.35">
      <c r="A836">
        <v>842</v>
      </c>
      <c r="B836" t="s">
        <v>283</v>
      </c>
      <c r="C836" t="s">
        <v>382</v>
      </c>
      <c r="D836" t="s">
        <v>154</v>
      </c>
      <c r="E836" t="s">
        <v>750</v>
      </c>
      <c r="G836">
        <f>LEN(E836)-LEN(TRIM(E836))</f>
        <v>10</v>
      </c>
      <c r="H836" t="str">
        <f>IF(G836=0,E836,H835)</f>
        <v>Total - Knowledge of languages for the population in private households - 25% sample data</v>
      </c>
      <c r="I836" t="str">
        <f>IF(G836=0,"",IF(G836&lt;=2,TRIM(E836),I835))</f>
        <v>Non-official languages</v>
      </c>
      <c r="J836" t="str">
        <f>IF($G836&lt;=2,"",IF($G836&lt;=4,TRIM($E836),J835))</f>
        <v>Non-Aboriginal languages</v>
      </c>
      <c r="K836" t="str">
        <f>IF($G836&lt;=4,"",IF($G836&lt;=6,TRIM($E836),K835))</f>
        <v>Indo-European languages</v>
      </c>
      <c r="L836" t="str">
        <f>IF($G836&lt;=6,"",IF($G836&lt;=8,TRIM($E836),L835))</f>
        <v>Celtic languages</v>
      </c>
      <c r="M836" t="str">
        <f>IF($G836&lt;=8,"",IF($G836&lt;=10,TRIM($E836),M835))</f>
        <v>Scottish Gaelic</v>
      </c>
      <c r="N836" t="str">
        <f>IF($G836&lt;=10,"",IF($G836&lt;=12,TRIM($E836),N835))</f>
        <v/>
      </c>
      <c r="O836" t="str">
        <f>IF($G836&lt;=12,"",IF($G836&lt;=14,TRIM($E836),O835))</f>
        <v/>
      </c>
      <c r="Q836" t="str">
        <f t="shared" si="37"/>
        <v>Total - Knowledge of languages for the population in private households - 25% sample data|Non-official languages|Non-Aboriginal languages|Indo-European languages|Celtic languages|Scottish Gaelic|</v>
      </c>
      <c r="R836" t="str">
        <f t="shared" si="38"/>
        <v>Total - Knowledge of languages for the population in private households - 25% sample data|Non-official languages|Non-Aboriginal languages|Indo-European languages|Celtic languages|Scottish Gaelic</v>
      </c>
      <c r="S836" t="str">
        <f t="shared" ref="S836:S899" si="39">"'"&amp;R836&amp;"',"</f>
        <v>'Total - Knowledge of languages for the population in private households - 25% sample data|Non-official languages|Non-Aboriginal languages|Indo-European languages|Celtic languages|Scottish Gaelic',</v>
      </c>
    </row>
    <row r="837" spans="1:19" hidden="1" x14ac:dyDescent="0.35">
      <c r="A837">
        <v>843</v>
      </c>
      <c r="B837" t="s">
        <v>283</v>
      </c>
      <c r="C837" t="s">
        <v>382</v>
      </c>
      <c r="D837" t="s">
        <v>154</v>
      </c>
      <c r="E837" t="s">
        <v>751</v>
      </c>
      <c r="G837">
        <f>LEN(E837)-LEN(TRIM(E837))</f>
        <v>10</v>
      </c>
      <c r="H837" t="str">
        <f>IF(G837=0,E837,H836)</f>
        <v>Total - Knowledge of languages for the population in private households - 25% sample data</v>
      </c>
      <c r="I837" t="str">
        <f>IF(G837=0,"",IF(G837&lt;=2,TRIM(E837),I836))</f>
        <v>Non-official languages</v>
      </c>
      <c r="J837" t="str">
        <f>IF($G837&lt;=2,"",IF($G837&lt;=4,TRIM($E837),J836))</f>
        <v>Non-Aboriginal languages</v>
      </c>
      <c r="K837" t="str">
        <f>IF($G837&lt;=4,"",IF($G837&lt;=6,TRIM($E837),K836))</f>
        <v>Indo-European languages</v>
      </c>
      <c r="L837" t="str">
        <f>IF($G837&lt;=6,"",IF($G837&lt;=8,TRIM($E837),L836))</f>
        <v>Celtic languages</v>
      </c>
      <c r="M837" t="str">
        <f>IF($G837&lt;=8,"",IF($G837&lt;=10,TRIM($E837),M836))</f>
        <v>Welsh</v>
      </c>
      <c r="N837" t="str">
        <f>IF($G837&lt;=10,"",IF($G837&lt;=12,TRIM($E837),N836))</f>
        <v/>
      </c>
      <c r="O837" t="str">
        <f>IF($G837&lt;=12,"",IF($G837&lt;=14,TRIM($E837),O836))</f>
        <v/>
      </c>
      <c r="Q837" t="str">
        <f t="shared" ref="Q837:Q900" si="40">SUBSTITUTE(SUBSTITUTE(H837&amp;"|"&amp;I837&amp;"|"&amp;J837&amp;"|"&amp;K837&amp;"|"&amp;L837&amp;"|"&amp;M837&amp;"|"&amp;N837&amp;"|"&amp;O837&amp;"|","||",""),"'","")</f>
        <v>Total - Knowledge of languages for the population in private households - 25% sample data|Non-official languages|Non-Aboriginal languages|Indo-European languages|Celtic languages|Welsh|</v>
      </c>
      <c r="R837" t="str">
        <f t="shared" ref="R837:R900" si="41">IF(RIGHT(Q837,1)="|",LEFT(Q837,LEN(Q837)-1),Q837)</f>
        <v>Total - Knowledge of languages for the population in private households - 25% sample data|Non-official languages|Non-Aboriginal languages|Indo-European languages|Celtic languages|Welsh</v>
      </c>
      <c r="S837" t="str">
        <f t="shared" si="39"/>
        <v>'Total - Knowledge of languages for the population in private households - 25% sample data|Non-official languages|Non-Aboriginal languages|Indo-European languages|Celtic languages|Welsh',</v>
      </c>
    </row>
    <row r="838" spans="1:19" hidden="1" x14ac:dyDescent="0.35">
      <c r="A838">
        <v>844</v>
      </c>
      <c r="B838" t="s">
        <v>283</v>
      </c>
      <c r="C838" t="s">
        <v>382</v>
      </c>
      <c r="D838" t="s">
        <v>154</v>
      </c>
      <c r="E838" t="s">
        <v>752</v>
      </c>
      <c r="G838">
        <f>LEN(E838)-LEN(TRIM(E838))</f>
        <v>10</v>
      </c>
      <c r="H838" t="str">
        <f>IF(G838=0,E838,H837)</f>
        <v>Total - Knowledge of languages for the population in private households - 25% sample data</v>
      </c>
      <c r="I838" t="str">
        <f>IF(G838=0,"",IF(G838&lt;=2,TRIM(E838),I837))</f>
        <v>Non-official languages</v>
      </c>
      <c r="J838" t="str">
        <f>IF($G838&lt;=2,"",IF($G838&lt;=4,TRIM($E838),J837))</f>
        <v>Non-Aboriginal languages</v>
      </c>
      <c r="K838" t="str">
        <f>IF($G838&lt;=4,"",IF($G838&lt;=6,TRIM($E838),K837))</f>
        <v>Indo-European languages</v>
      </c>
      <c r="L838" t="str">
        <f>IF($G838&lt;=6,"",IF($G838&lt;=8,TRIM($E838),L837))</f>
        <v>Celtic languages</v>
      </c>
      <c r="M838" t="str">
        <f>IF($G838&lt;=8,"",IF($G838&lt;=10,TRIM($E838),M837))</f>
        <v>Celtic languages; n.i.e.</v>
      </c>
      <c r="N838" t="str">
        <f>IF($G838&lt;=10,"",IF($G838&lt;=12,TRIM($E838),N837))</f>
        <v/>
      </c>
      <c r="O838" t="str">
        <f>IF($G838&lt;=12,"",IF($G838&lt;=14,TRIM($E838),O837))</f>
        <v/>
      </c>
      <c r="Q838" t="str">
        <f t="shared" si="40"/>
        <v>Total - Knowledge of languages for the population in private households - 25% sample data|Non-official languages|Non-Aboriginal languages|Indo-European languages|Celtic languages|Celtic languages; n.i.e.|</v>
      </c>
      <c r="R838" t="str">
        <f t="shared" si="41"/>
        <v>Total - Knowledge of languages for the population in private households - 25% sample data|Non-official languages|Non-Aboriginal languages|Indo-European languages|Celtic languages|Celtic languages; n.i.e.</v>
      </c>
      <c r="S838" t="str">
        <f t="shared" si="39"/>
        <v>'Total - Knowledge of languages for the population in private households - 25% sample data|Non-official languages|Non-Aboriginal languages|Indo-European languages|Celtic languages|Celtic languages; n.i.e.',</v>
      </c>
    </row>
    <row r="839" spans="1:19" hidden="1" x14ac:dyDescent="0.35">
      <c r="A839">
        <v>845</v>
      </c>
      <c r="B839" t="s">
        <v>283</v>
      </c>
      <c r="C839" t="s">
        <v>382</v>
      </c>
      <c r="D839" t="s">
        <v>154</v>
      </c>
      <c r="E839" t="s">
        <v>753</v>
      </c>
      <c r="G839">
        <f>LEN(E839)-LEN(TRIM(E839))</f>
        <v>8</v>
      </c>
      <c r="H839" t="str">
        <f>IF(G839=0,E839,H838)</f>
        <v>Total - Knowledge of languages for the population in private households - 25% sample data</v>
      </c>
      <c r="I839" t="str">
        <f>IF(G839=0,"",IF(G839&lt;=2,TRIM(E839),I838))</f>
        <v>Non-official languages</v>
      </c>
      <c r="J839" t="str">
        <f>IF($G839&lt;=2,"",IF($G839&lt;=4,TRIM($E839),J838))</f>
        <v>Non-Aboriginal languages</v>
      </c>
      <c r="K839" t="str">
        <f>IF($G839&lt;=4,"",IF($G839&lt;=6,TRIM($E839),K838))</f>
        <v>Indo-European languages</v>
      </c>
      <c r="L839" t="str">
        <f>IF($G839&lt;=6,"",IF($G839&lt;=8,TRIM($E839),L838))</f>
        <v>Germanic languages</v>
      </c>
      <c r="M839" t="str">
        <f>IF($G839&lt;=8,"",IF($G839&lt;=10,TRIM($E839),M838))</f>
        <v/>
      </c>
      <c r="N839" t="str">
        <f>IF($G839&lt;=10,"",IF($G839&lt;=12,TRIM($E839),N838))</f>
        <v/>
      </c>
      <c r="O839" t="str">
        <f>IF($G839&lt;=12,"",IF($G839&lt;=14,TRIM($E839),O838))</f>
        <v/>
      </c>
      <c r="Q839" t="str">
        <f t="shared" si="40"/>
        <v>Total - Knowledge of languages for the population in private households - 25% sample data|Non-official languages|Non-Aboriginal languages|Indo-European languages|Germanic languages</v>
      </c>
      <c r="R839" t="str">
        <f t="shared" si="41"/>
        <v>Total - Knowledge of languages for the population in private households - 25% sample data|Non-official languages|Non-Aboriginal languages|Indo-European languages|Germanic languages</v>
      </c>
      <c r="S839" t="str">
        <f t="shared" si="39"/>
        <v>'Total - Knowledge of languages for the population in private households - 25% sample data|Non-official languages|Non-Aboriginal languages|Indo-European languages|Germanic languages',</v>
      </c>
    </row>
    <row r="840" spans="1:19" hidden="1" x14ac:dyDescent="0.35">
      <c r="A840">
        <v>846</v>
      </c>
      <c r="B840" t="s">
        <v>283</v>
      </c>
      <c r="C840" t="s">
        <v>382</v>
      </c>
      <c r="D840" t="s">
        <v>154</v>
      </c>
      <c r="E840" t="s">
        <v>754</v>
      </c>
      <c r="G840">
        <f>LEN(E840)-LEN(TRIM(E840))</f>
        <v>10</v>
      </c>
      <c r="H840" t="str">
        <f>IF(G840=0,E840,H839)</f>
        <v>Total - Knowledge of languages for the population in private households - 25% sample data</v>
      </c>
      <c r="I840" t="str">
        <f>IF(G840=0,"",IF(G840&lt;=2,TRIM(E840),I839))</f>
        <v>Non-official languages</v>
      </c>
      <c r="J840" t="str">
        <f>IF($G840&lt;=2,"",IF($G840&lt;=4,TRIM($E840),J839))</f>
        <v>Non-Aboriginal languages</v>
      </c>
      <c r="K840" t="str">
        <f>IF($G840&lt;=4,"",IF($G840&lt;=6,TRIM($E840),K839))</f>
        <v>Indo-European languages</v>
      </c>
      <c r="L840" t="str">
        <f>IF($G840&lt;=6,"",IF($G840&lt;=8,TRIM($E840),L839))</f>
        <v>Germanic languages</v>
      </c>
      <c r="M840" t="str">
        <f>IF($G840&lt;=8,"",IF($G840&lt;=10,TRIM($E840),M839))</f>
        <v>Afrikaans</v>
      </c>
      <c r="N840" t="str">
        <f>IF($G840&lt;=10,"",IF($G840&lt;=12,TRIM($E840),N839))</f>
        <v/>
      </c>
      <c r="O840" t="str">
        <f>IF($G840&lt;=12,"",IF($G840&lt;=14,TRIM($E840),O839))</f>
        <v/>
      </c>
      <c r="Q840" t="str">
        <f t="shared" si="40"/>
        <v>Total - Knowledge of languages for the population in private households - 25% sample data|Non-official languages|Non-Aboriginal languages|Indo-European languages|Germanic languages|Afrikaans|</v>
      </c>
      <c r="R840" t="str">
        <f t="shared" si="41"/>
        <v>Total - Knowledge of languages for the population in private households - 25% sample data|Non-official languages|Non-Aboriginal languages|Indo-European languages|Germanic languages|Afrikaans</v>
      </c>
      <c r="S840" t="str">
        <f t="shared" si="39"/>
        <v>'Total - Knowledge of languages for the population in private households - 25% sample data|Non-official languages|Non-Aboriginal languages|Indo-European languages|Germanic languages|Afrikaans',</v>
      </c>
    </row>
    <row r="841" spans="1:19" hidden="1" x14ac:dyDescent="0.35">
      <c r="A841">
        <v>847</v>
      </c>
      <c r="B841" t="s">
        <v>283</v>
      </c>
      <c r="C841" t="s">
        <v>382</v>
      </c>
      <c r="D841" t="s">
        <v>154</v>
      </c>
      <c r="E841" t="s">
        <v>755</v>
      </c>
      <c r="G841">
        <f>LEN(E841)-LEN(TRIM(E841))</f>
        <v>10</v>
      </c>
      <c r="H841" t="str">
        <f>IF(G841=0,E841,H840)</f>
        <v>Total - Knowledge of languages for the population in private households - 25% sample data</v>
      </c>
      <c r="I841" t="str">
        <f>IF(G841=0,"",IF(G841&lt;=2,TRIM(E841),I840))</f>
        <v>Non-official languages</v>
      </c>
      <c r="J841" t="str">
        <f>IF($G841&lt;=2,"",IF($G841&lt;=4,TRIM($E841),J840))</f>
        <v>Non-Aboriginal languages</v>
      </c>
      <c r="K841" t="str">
        <f>IF($G841&lt;=4,"",IF($G841&lt;=6,TRIM($E841),K840))</f>
        <v>Indo-European languages</v>
      </c>
      <c r="L841" t="str">
        <f>IF($G841&lt;=6,"",IF($G841&lt;=8,TRIM($E841),L840))</f>
        <v>Germanic languages</v>
      </c>
      <c r="M841" t="str">
        <f>IF($G841&lt;=8,"",IF($G841&lt;=10,TRIM($E841),M840))</f>
        <v>Danish</v>
      </c>
      <c r="N841" t="str">
        <f>IF($G841&lt;=10,"",IF($G841&lt;=12,TRIM($E841),N840))</f>
        <v/>
      </c>
      <c r="O841" t="str">
        <f>IF($G841&lt;=12,"",IF($G841&lt;=14,TRIM($E841),O840))</f>
        <v/>
      </c>
      <c r="Q841" t="str">
        <f t="shared" si="40"/>
        <v>Total - Knowledge of languages for the population in private households - 25% sample data|Non-official languages|Non-Aboriginal languages|Indo-European languages|Germanic languages|Danish|</v>
      </c>
      <c r="R841" t="str">
        <f t="shared" si="41"/>
        <v>Total - Knowledge of languages for the population in private households - 25% sample data|Non-official languages|Non-Aboriginal languages|Indo-European languages|Germanic languages|Danish</v>
      </c>
      <c r="S841" t="str">
        <f t="shared" si="39"/>
        <v>'Total - Knowledge of languages for the population in private households - 25% sample data|Non-official languages|Non-Aboriginal languages|Indo-European languages|Germanic languages|Danish',</v>
      </c>
    </row>
    <row r="842" spans="1:19" hidden="1" x14ac:dyDescent="0.35">
      <c r="A842">
        <v>848</v>
      </c>
      <c r="B842" t="s">
        <v>283</v>
      </c>
      <c r="C842" t="s">
        <v>382</v>
      </c>
      <c r="D842" t="s">
        <v>154</v>
      </c>
      <c r="E842" t="s">
        <v>756</v>
      </c>
      <c r="G842">
        <f>LEN(E842)-LEN(TRIM(E842))</f>
        <v>10</v>
      </c>
      <c r="H842" t="str">
        <f>IF(G842=0,E842,H841)</f>
        <v>Total - Knowledge of languages for the population in private households - 25% sample data</v>
      </c>
      <c r="I842" t="str">
        <f>IF(G842=0,"",IF(G842&lt;=2,TRIM(E842),I841))</f>
        <v>Non-official languages</v>
      </c>
      <c r="J842" t="str">
        <f>IF($G842&lt;=2,"",IF($G842&lt;=4,TRIM($E842),J841))</f>
        <v>Non-Aboriginal languages</v>
      </c>
      <c r="K842" t="str">
        <f>IF($G842&lt;=4,"",IF($G842&lt;=6,TRIM($E842),K841))</f>
        <v>Indo-European languages</v>
      </c>
      <c r="L842" t="str">
        <f>IF($G842&lt;=6,"",IF($G842&lt;=8,TRIM($E842),L841))</f>
        <v>Germanic languages</v>
      </c>
      <c r="M842" t="str">
        <f>IF($G842&lt;=8,"",IF($G842&lt;=10,TRIM($E842),M841))</f>
        <v>Dutch</v>
      </c>
      <c r="N842" t="str">
        <f>IF($G842&lt;=10,"",IF($G842&lt;=12,TRIM($E842),N841))</f>
        <v/>
      </c>
      <c r="O842" t="str">
        <f>IF($G842&lt;=12,"",IF($G842&lt;=14,TRIM($E842),O841))</f>
        <v/>
      </c>
      <c r="Q842" t="str">
        <f t="shared" si="40"/>
        <v>Total - Knowledge of languages for the population in private households - 25% sample data|Non-official languages|Non-Aboriginal languages|Indo-European languages|Germanic languages|Dutch|</v>
      </c>
      <c r="R842" t="str">
        <f t="shared" si="41"/>
        <v>Total - Knowledge of languages for the population in private households - 25% sample data|Non-official languages|Non-Aboriginal languages|Indo-European languages|Germanic languages|Dutch</v>
      </c>
      <c r="S842" t="str">
        <f t="shared" si="39"/>
        <v>'Total - Knowledge of languages for the population in private households - 25% sample data|Non-official languages|Non-Aboriginal languages|Indo-European languages|Germanic languages|Dutch',</v>
      </c>
    </row>
    <row r="843" spans="1:19" hidden="1" x14ac:dyDescent="0.35">
      <c r="A843">
        <v>849</v>
      </c>
      <c r="B843" t="s">
        <v>283</v>
      </c>
      <c r="C843" t="s">
        <v>382</v>
      </c>
      <c r="D843" t="s">
        <v>154</v>
      </c>
      <c r="E843" t="s">
        <v>757</v>
      </c>
      <c r="G843">
        <f>LEN(E843)-LEN(TRIM(E843))</f>
        <v>10</v>
      </c>
      <c r="H843" t="str">
        <f>IF(G843=0,E843,H842)</f>
        <v>Total - Knowledge of languages for the population in private households - 25% sample data</v>
      </c>
      <c r="I843" t="str">
        <f>IF(G843=0,"",IF(G843&lt;=2,TRIM(E843),I842))</f>
        <v>Non-official languages</v>
      </c>
      <c r="J843" t="str">
        <f>IF($G843&lt;=2,"",IF($G843&lt;=4,TRIM($E843),J842))</f>
        <v>Non-Aboriginal languages</v>
      </c>
      <c r="K843" t="str">
        <f>IF($G843&lt;=4,"",IF($G843&lt;=6,TRIM($E843),K842))</f>
        <v>Indo-European languages</v>
      </c>
      <c r="L843" t="str">
        <f>IF($G843&lt;=6,"",IF($G843&lt;=8,TRIM($E843),L842))</f>
        <v>Germanic languages</v>
      </c>
      <c r="M843" t="str">
        <f>IF($G843&lt;=8,"",IF($G843&lt;=10,TRIM($E843),M842))</f>
        <v>Frisian</v>
      </c>
      <c r="N843" t="str">
        <f>IF($G843&lt;=10,"",IF($G843&lt;=12,TRIM($E843),N842))</f>
        <v/>
      </c>
      <c r="O843" t="str">
        <f>IF($G843&lt;=12,"",IF($G843&lt;=14,TRIM($E843),O842))</f>
        <v/>
      </c>
      <c r="Q843" t="str">
        <f t="shared" si="40"/>
        <v>Total - Knowledge of languages for the population in private households - 25% sample data|Non-official languages|Non-Aboriginal languages|Indo-European languages|Germanic languages|Frisian|</v>
      </c>
      <c r="R843" t="str">
        <f t="shared" si="41"/>
        <v>Total - Knowledge of languages for the population in private households - 25% sample data|Non-official languages|Non-Aboriginal languages|Indo-European languages|Germanic languages|Frisian</v>
      </c>
      <c r="S843" t="str">
        <f t="shared" si="39"/>
        <v>'Total - Knowledge of languages for the population in private households - 25% sample data|Non-official languages|Non-Aboriginal languages|Indo-European languages|Germanic languages|Frisian',</v>
      </c>
    </row>
    <row r="844" spans="1:19" hidden="1" x14ac:dyDescent="0.35">
      <c r="A844">
        <v>850</v>
      </c>
      <c r="B844" t="s">
        <v>283</v>
      </c>
      <c r="C844" t="s">
        <v>382</v>
      </c>
      <c r="D844" t="s">
        <v>154</v>
      </c>
      <c r="E844" t="s">
        <v>758</v>
      </c>
      <c r="G844">
        <f>LEN(E844)-LEN(TRIM(E844))</f>
        <v>10</v>
      </c>
      <c r="H844" t="str">
        <f>IF(G844=0,E844,H843)</f>
        <v>Total - Knowledge of languages for the population in private households - 25% sample data</v>
      </c>
      <c r="I844" t="str">
        <f>IF(G844=0,"",IF(G844&lt;=2,TRIM(E844),I843))</f>
        <v>Non-official languages</v>
      </c>
      <c r="J844" t="str">
        <f>IF($G844&lt;=2,"",IF($G844&lt;=4,TRIM($E844),J843))</f>
        <v>Non-Aboriginal languages</v>
      </c>
      <c r="K844" t="str">
        <f>IF($G844&lt;=4,"",IF($G844&lt;=6,TRIM($E844),K843))</f>
        <v>Indo-European languages</v>
      </c>
      <c r="L844" t="str">
        <f>IF($G844&lt;=6,"",IF($G844&lt;=8,TRIM($E844),L843))</f>
        <v>Germanic languages</v>
      </c>
      <c r="M844" t="str">
        <f>IF($G844&lt;=8,"",IF($G844&lt;=10,TRIM($E844),M843))</f>
        <v>German</v>
      </c>
      <c r="N844" t="str">
        <f>IF($G844&lt;=10,"",IF($G844&lt;=12,TRIM($E844),N843))</f>
        <v/>
      </c>
      <c r="O844" t="str">
        <f>IF($G844&lt;=12,"",IF($G844&lt;=14,TRIM($E844),O843))</f>
        <v/>
      </c>
      <c r="Q844" t="str">
        <f t="shared" si="40"/>
        <v>Total - Knowledge of languages for the population in private households - 25% sample data|Non-official languages|Non-Aboriginal languages|Indo-European languages|Germanic languages|German|</v>
      </c>
      <c r="R844" t="str">
        <f t="shared" si="41"/>
        <v>Total - Knowledge of languages for the population in private households - 25% sample data|Non-official languages|Non-Aboriginal languages|Indo-European languages|Germanic languages|German</v>
      </c>
      <c r="S844" t="str">
        <f t="shared" si="39"/>
        <v>'Total - Knowledge of languages for the population in private households - 25% sample data|Non-official languages|Non-Aboriginal languages|Indo-European languages|Germanic languages|German',</v>
      </c>
    </row>
    <row r="845" spans="1:19" hidden="1" x14ac:dyDescent="0.35">
      <c r="A845">
        <v>851</v>
      </c>
      <c r="B845" t="s">
        <v>283</v>
      </c>
      <c r="C845" t="s">
        <v>382</v>
      </c>
      <c r="D845" t="s">
        <v>154</v>
      </c>
      <c r="E845" t="s">
        <v>759</v>
      </c>
      <c r="G845">
        <f>LEN(E845)-LEN(TRIM(E845))</f>
        <v>10</v>
      </c>
      <c r="H845" t="str">
        <f>IF(G845=0,E845,H844)</f>
        <v>Total - Knowledge of languages for the population in private households - 25% sample data</v>
      </c>
      <c r="I845" t="str">
        <f>IF(G845=0,"",IF(G845&lt;=2,TRIM(E845),I844))</f>
        <v>Non-official languages</v>
      </c>
      <c r="J845" t="str">
        <f>IF($G845&lt;=2,"",IF($G845&lt;=4,TRIM($E845),J844))</f>
        <v>Non-Aboriginal languages</v>
      </c>
      <c r="K845" t="str">
        <f>IF($G845&lt;=4,"",IF($G845&lt;=6,TRIM($E845),K844))</f>
        <v>Indo-European languages</v>
      </c>
      <c r="L845" t="str">
        <f>IF($G845&lt;=6,"",IF($G845&lt;=8,TRIM($E845),L844))</f>
        <v>Germanic languages</v>
      </c>
      <c r="M845" t="str">
        <f>IF($G845&lt;=8,"",IF($G845&lt;=10,TRIM($E845),M844))</f>
        <v>Icelandic</v>
      </c>
      <c r="N845" t="str">
        <f>IF($G845&lt;=10,"",IF($G845&lt;=12,TRIM($E845),N844))</f>
        <v/>
      </c>
      <c r="O845" t="str">
        <f>IF($G845&lt;=12,"",IF($G845&lt;=14,TRIM($E845),O844))</f>
        <v/>
      </c>
      <c r="Q845" t="str">
        <f t="shared" si="40"/>
        <v>Total - Knowledge of languages for the population in private households - 25% sample data|Non-official languages|Non-Aboriginal languages|Indo-European languages|Germanic languages|Icelandic|</v>
      </c>
      <c r="R845" t="str">
        <f t="shared" si="41"/>
        <v>Total - Knowledge of languages for the population in private households - 25% sample data|Non-official languages|Non-Aboriginal languages|Indo-European languages|Germanic languages|Icelandic</v>
      </c>
      <c r="S845" t="str">
        <f t="shared" si="39"/>
        <v>'Total - Knowledge of languages for the population in private households - 25% sample data|Non-official languages|Non-Aboriginal languages|Indo-European languages|Germanic languages|Icelandic',</v>
      </c>
    </row>
    <row r="846" spans="1:19" hidden="1" x14ac:dyDescent="0.35">
      <c r="A846">
        <v>852</v>
      </c>
      <c r="B846" t="s">
        <v>283</v>
      </c>
      <c r="C846" t="s">
        <v>382</v>
      </c>
      <c r="D846" t="s">
        <v>154</v>
      </c>
      <c r="E846" t="s">
        <v>760</v>
      </c>
      <c r="G846">
        <f>LEN(E846)-LEN(TRIM(E846))</f>
        <v>10</v>
      </c>
      <c r="H846" t="str">
        <f>IF(G846=0,E846,H845)</f>
        <v>Total - Knowledge of languages for the population in private households - 25% sample data</v>
      </c>
      <c r="I846" t="str">
        <f>IF(G846=0,"",IF(G846&lt;=2,TRIM(E846),I845))</f>
        <v>Non-official languages</v>
      </c>
      <c r="J846" t="str">
        <f>IF($G846&lt;=2,"",IF($G846&lt;=4,TRIM($E846),J845))</f>
        <v>Non-Aboriginal languages</v>
      </c>
      <c r="K846" t="str">
        <f>IF($G846&lt;=4,"",IF($G846&lt;=6,TRIM($E846),K845))</f>
        <v>Indo-European languages</v>
      </c>
      <c r="L846" t="str">
        <f>IF($G846&lt;=6,"",IF($G846&lt;=8,TRIM($E846),L845))</f>
        <v>Germanic languages</v>
      </c>
      <c r="M846" t="str">
        <f>IF($G846&lt;=8,"",IF($G846&lt;=10,TRIM($E846),M845))</f>
        <v>Norwegian</v>
      </c>
      <c r="N846" t="str">
        <f>IF($G846&lt;=10,"",IF($G846&lt;=12,TRIM($E846),N845))</f>
        <v/>
      </c>
      <c r="O846" t="str">
        <f>IF($G846&lt;=12,"",IF($G846&lt;=14,TRIM($E846),O845))</f>
        <v/>
      </c>
      <c r="Q846" t="str">
        <f t="shared" si="40"/>
        <v>Total - Knowledge of languages for the population in private households - 25% sample data|Non-official languages|Non-Aboriginal languages|Indo-European languages|Germanic languages|Norwegian|</v>
      </c>
      <c r="R846" t="str">
        <f t="shared" si="41"/>
        <v>Total - Knowledge of languages for the population in private households - 25% sample data|Non-official languages|Non-Aboriginal languages|Indo-European languages|Germanic languages|Norwegian</v>
      </c>
      <c r="S846" t="str">
        <f t="shared" si="39"/>
        <v>'Total - Knowledge of languages for the population in private households - 25% sample data|Non-official languages|Non-Aboriginal languages|Indo-European languages|Germanic languages|Norwegian',</v>
      </c>
    </row>
    <row r="847" spans="1:19" hidden="1" x14ac:dyDescent="0.35">
      <c r="A847">
        <v>853</v>
      </c>
      <c r="B847" t="s">
        <v>283</v>
      </c>
      <c r="C847" t="s">
        <v>382</v>
      </c>
      <c r="D847" t="s">
        <v>154</v>
      </c>
      <c r="E847" t="s">
        <v>761</v>
      </c>
      <c r="G847">
        <f>LEN(E847)-LEN(TRIM(E847))</f>
        <v>10</v>
      </c>
      <c r="H847" t="str">
        <f>IF(G847=0,E847,H846)</f>
        <v>Total - Knowledge of languages for the population in private households - 25% sample data</v>
      </c>
      <c r="I847" t="str">
        <f>IF(G847=0,"",IF(G847&lt;=2,TRIM(E847),I846))</f>
        <v>Non-official languages</v>
      </c>
      <c r="J847" t="str">
        <f>IF($G847&lt;=2,"",IF($G847&lt;=4,TRIM($E847),J846))</f>
        <v>Non-Aboriginal languages</v>
      </c>
      <c r="K847" t="str">
        <f>IF($G847&lt;=4,"",IF($G847&lt;=6,TRIM($E847),K846))</f>
        <v>Indo-European languages</v>
      </c>
      <c r="L847" t="str">
        <f>IF($G847&lt;=6,"",IF($G847&lt;=8,TRIM($E847),L846))</f>
        <v>Germanic languages</v>
      </c>
      <c r="M847" t="str">
        <f>IF($G847&lt;=8,"",IF($G847&lt;=10,TRIM($E847),M846))</f>
        <v>Swedish</v>
      </c>
      <c r="N847" t="str">
        <f>IF($G847&lt;=10,"",IF($G847&lt;=12,TRIM($E847),N846))</f>
        <v/>
      </c>
      <c r="O847" t="str">
        <f>IF($G847&lt;=12,"",IF($G847&lt;=14,TRIM($E847),O846))</f>
        <v/>
      </c>
      <c r="Q847" t="str">
        <f t="shared" si="40"/>
        <v>Total - Knowledge of languages for the population in private households - 25% sample data|Non-official languages|Non-Aboriginal languages|Indo-European languages|Germanic languages|Swedish|</v>
      </c>
      <c r="R847" t="str">
        <f t="shared" si="41"/>
        <v>Total - Knowledge of languages for the population in private households - 25% sample data|Non-official languages|Non-Aboriginal languages|Indo-European languages|Germanic languages|Swedish</v>
      </c>
      <c r="S847" t="str">
        <f t="shared" si="39"/>
        <v>'Total - Knowledge of languages for the population in private households - 25% sample data|Non-official languages|Non-Aboriginal languages|Indo-European languages|Germanic languages|Swedish',</v>
      </c>
    </row>
    <row r="848" spans="1:19" hidden="1" x14ac:dyDescent="0.35">
      <c r="A848">
        <v>854</v>
      </c>
      <c r="B848" t="s">
        <v>283</v>
      </c>
      <c r="C848" t="s">
        <v>382</v>
      </c>
      <c r="D848" t="s">
        <v>154</v>
      </c>
      <c r="E848" t="s">
        <v>762</v>
      </c>
      <c r="G848">
        <f>LEN(E848)-LEN(TRIM(E848))</f>
        <v>10</v>
      </c>
      <c r="H848" t="str">
        <f>IF(G848=0,E848,H847)</f>
        <v>Total - Knowledge of languages for the population in private households - 25% sample data</v>
      </c>
      <c r="I848" t="str">
        <f>IF(G848=0,"",IF(G848&lt;=2,TRIM(E848),I847))</f>
        <v>Non-official languages</v>
      </c>
      <c r="J848" t="str">
        <f>IF($G848&lt;=2,"",IF($G848&lt;=4,TRIM($E848),J847))</f>
        <v>Non-Aboriginal languages</v>
      </c>
      <c r="K848" t="str">
        <f>IF($G848&lt;=4,"",IF($G848&lt;=6,TRIM($E848),K847))</f>
        <v>Indo-European languages</v>
      </c>
      <c r="L848" t="str">
        <f>IF($G848&lt;=6,"",IF($G848&lt;=8,TRIM($E848),L847))</f>
        <v>Germanic languages</v>
      </c>
      <c r="M848" t="str">
        <f>IF($G848&lt;=8,"",IF($G848&lt;=10,TRIM($E848),M847))</f>
        <v>Vlaams (Flemish)</v>
      </c>
      <c r="N848" t="str">
        <f>IF($G848&lt;=10,"",IF($G848&lt;=12,TRIM($E848),N847))</f>
        <v/>
      </c>
      <c r="O848" t="str">
        <f>IF($G848&lt;=12,"",IF($G848&lt;=14,TRIM($E848),O847))</f>
        <v/>
      </c>
      <c r="Q848" t="str">
        <f t="shared" si="40"/>
        <v>Total - Knowledge of languages for the population in private households - 25% sample data|Non-official languages|Non-Aboriginal languages|Indo-European languages|Germanic languages|Vlaams (Flemish)|</v>
      </c>
      <c r="R848" t="str">
        <f t="shared" si="41"/>
        <v>Total - Knowledge of languages for the population in private households - 25% sample data|Non-official languages|Non-Aboriginal languages|Indo-European languages|Germanic languages|Vlaams (Flemish)</v>
      </c>
      <c r="S848" t="str">
        <f t="shared" si="39"/>
        <v>'Total - Knowledge of languages for the population in private households - 25% sample data|Non-official languages|Non-Aboriginal languages|Indo-European languages|Germanic languages|Vlaams (Flemish)',</v>
      </c>
    </row>
    <row r="849" spans="1:19" hidden="1" x14ac:dyDescent="0.35">
      <c r="A849">
        <v>855</v>
      </c>
      <c r="B849" t="s">
        <v>283</v>
      </c>
      <c r="C849" t="s">
        <v>382</v>
      </c>
      <c r="D849" t="s">
        <v>154</v>
      </c>
      <c r="E849" t="s">
        <v>763</v>
      </c>
      <c r="G849">
        <f>LEN(E849)-LEN(TRIM(E849))</f>
        <v>10</v>
      </c>
      <c r="H849" t="str">
        <f>IF(G849=0,E849,H848)</f>
        <v>Total - Knowledge of languages for the population in private households - 25% sample data</v>
      </c>
      <c r="I849" t="str">
        <f>IF(G849=0,"",IF(G849&lt;=2,TRIM(E849),I848))</f>
        <v>Non-official languages</v>
      </c>
      <c r="J849" t="str">
        <f>IF($G849&lt;=2,"",IF($G849&lt;=4,TRIM($E849),J848))</f>
        <v>Non-Aboriginal languages</v>
      </c>
      <c r="K849" t="str">
        <f>IF($G849&lt;=4,"",IF($G849&lt;=6,TRIM($E849),K848))</f>
        <v>Indo-European languages</v>
      </c>
      <c r="L849" t="str">
        <f>IF($G849&lt;=6,"",IF($G849&lt;=8,TRIM($E849),L848))</f>
        <v>Germanic languages</v>
      </c>
      <c r="M849" t="str">
        <f>IF($G849&lt;=8,"",IF($G849&lt;=10,TRIM($E849),M848))</f>
        <v>Yiddish</v>
      </c>
      <c r="N849" t="str">
        <f>IF($G849&lt;=10,"",IF($G849&lt;=12,TRIM($E849),N848))</f>
        <v/>
      </c>
      <c r="O849" t="str">
        <f>IF($G849&lt;=12,"",IF($G849&lt;=14,TRIM($E849),O848))</f>
        <v/>
      </c>
      <c r="Q849" t="str">
        <f t="shared" si="40"/>
        <v>Total - Knowledge of languages for the population in private households - 25% sample data|Non-official languages|Non-Aboriginal languages|Indo-European languages|Germanic languages|Yiddish|</v>
      </c>
      <c r="R849" t="str">
        <f t="shared" si="41"/>
        <v>Total - Knowledge of languages for the population in private households - 25% sample data|Non-official languages|Non-Aboriginal languages|Indo-European languages|Germanic languages|Yiddish</v>
      </c>
      <c r="S849" t="str">
        <f t="shared" si="39"/>
        <v>'Total - Knowledge of languages for the population in private households - 25% sample data|Non-official languages|Non-Aboriginal languages|Indo-European languages|Germanic languages|Yiddish',</v>
      </c>
    </row>
    <row r="850" spans="1:19" hidden="1" x14ac:dyDescent="0.35">
      <c r="A850">
        <v>856</v>
      </c>
      <c r="B850" t="s">
        <v>283</v>
      </c>
      <c r="C850" t="s">
        <v>382</v>
      </c>
      <c r="D850" t="s">
        <v>154</v>
      </c>
      <c r="E850" t="s">
        <v>764</v>
      </c>
      <c r="G850">
        <f>LEN(E850)-LEN(TRIM(E850))</f>
        <v>10</v>
      </c>
      <c r="H850" t="str">
        <f>IF(G850=0,E850,H849)</f>
        <v>Total - Knowledge of languages for the population in private households - 25% sample data</v>
      </c>
      <c r="I850" t="str">
        <f>IF(G850=0,"",IF(G850&lt;=2,TRIM(E850),I849))</f>
        <v>Non-official languages</v>
      </c>
      <c r="J850" t="str">
        <f>IF($G850&lt;=2,"",IF($G850&lt;=4,TRIM($E850),J849))</f>
        <v>Non-Aboriginal languages</v>
      </c>
      <c r="K850" t="str">
        <f>IF($G850&lt;=4,"",IF($G850&lt;=6,TRIM($E850),K849))</f>
        <v>Indo-European languages</v>
      </c>
      <c r="L850" t="str">
        <f>IF($G850&lt;=6,"",IF($G850&lt;=8,TRIM($E850),L849))</f>
        <v>Germanic languages</v>
      </c>
      <c r="M850" t="str">
        <f>IF($G850&lt;=8,"",IF($G850&lt;=10,TRIM($E850),M849))</f>
        <v>Germanic languages; n.i.e.</v>
      </c>
      <c r="N850" t="str">
        <f>IF($G850&lt;=10,"",IF($G850&lt;=12,TRIM($E850),N849))</f>
        <v/>
      </c>
      <c r="O850" t="str">
        <f>IF($G850&lt;=12,"",IF($G850&lt;=14,TRIM($E850),O849))</f>
        <v/>
      </c>
      <c r="Q850" t="str">
        <f t="shared" si="40"/>
        <v>Total - Knowledge of languages for the population in private households - 25% sample data|Non-official languages|Non-Aboriginal languages|Indo-European languages|Germanic languages|Germanic languages; n.i.e.|</v>
      </c>
      <c r="R850" t="str">
        <f t="shared" si="41"/>
        <v>Total - Knowledge of languages for the population in private households - 25% sample data|Non-official languages|Non-Aboriginal languages|Indo-European languages|Germanic languages|Germanic languages; n.i.e.</v>
      </c>
      <c r="S850" t="str">
        <f t="shared" si="39"/>
        <v>'Total - Knowledge of languages for the population in private households - 25% sample data|Non-official languages|Non-Aboriginal languages|Indo-European languages|Germanic languages|Germanic languages; n.i.e.',</v>
      </c>
    </row>
    <row r="851" spans="1:19" hidden="1" x14ac:dyDescent="0.35">
      <c r="A851">
        <v>857</v>
      </c>
      <c r="B851" t="s">
        <v>283</v>
      </c>
      <c r="C851" t="s">
        <v>382</v>
      </c>
      <c r="D851" t="s">
        <v>154</v>
      </c>
      <c r="E851" t="s">
        <v>765</v>
      </c>
      <c r="G851">
        <f>LEN(E851)-LEN(TRIM(E851))</f>
        <v>8</v>
      </c>
      <c r="H851" t="str">
        <f>IF(G851=0,E851,H850)</f>
        <v>Total - Knowledge of languages for the population in private households - 25% sample data</v>
      </c>
      <c r="I851" t="str">
        <f>IF(G851=0,"",IF(G851&lt;=2,TRIM(E851),I850))</f>
        <v>Non-official languages</v>
      </c>
      <c r="J851" t="str">
        <f>IF($G851&lt;=2,"",IF($G851&lt;=4,TRIM($E851),J850))</f>
        <v>Non-Aboriginal languages</v>
      </c>
      <c r="K851" t="str">
        <f>IF($G851&lt;=4,"",IF($G851&lt;=6,TRIM($E851),K850))</f>
        <v>Indo-European languages</v>
      </c>
      <c r="L851" t="str">
        <f>IF($G851&lt;=6,"",IF($G851&lt;=8,TRIM($E851),L850))</f>
        <v>Greek</v>
      </c>
      <c r="M851" t="str">
        <f>IF($G851&lt;=8,"",IF($G851&lt;=10,TRIM($E851),M850))</f>
        <v/>
      </c>
      <c r="N851" t="str">
        <f>IF($G851&lt;=10,"",IF($G851&lt;=12,TRIM($E851),N850))</f>
        <v/>
      </c>
      <c r="O851" t="str">
        <f>IF($G851&lt;=12,"",IF($G851&lt;=14,TRIM($E851),O850))</f>
        <v/>
      </c>
      <c r="Q851" t="str">
        <f t="shared" si="40"/>
        <v>Total - Knowledge of languages for the population in private households - 25% sample data|Non-official languages|Non-Aboriginal languages|Indo-European languages|Greek</v>
      </c>
      <c r="R851" t="str">
        <f t="shared" si="41"/>
        <v>Total - Knowledge of languages for the population in private households - 25% sample data|Non-official languages|Non-Aboriginal languages|Indo-European languages|Greek</v>
      </c>
      <c r="S851" t="str">
        <f t="shared" si="39"/>
        <v>'Total - Knowledge of languages for the population in private households - 25% sample data|Non-official languages|Non-Aboriginal languages|Indo-European languages|Greek',</v>
      </c>
    </row>
    <row r="852" spans="1:19" hidden="1" x14ac:dyDescent="0.35">
      <c r="A852">
        <v>858</v>
      </c>
      <c r="B852" t="s">
        <v>283</v>
      </c>
      <c r="C852" t="s">
        <v>382</v>
      </c>
      <c r="D852" t="s">
        <v>154</v>
      </c>
      <c r="E852" t="s">
        <v>766</v>
      </c>
      <c r="G852">
        <f>LEN(E852)-LEN(TRIM(E852))</f>
        <v>8</v>
      </c>
      <c r="H852" t="str">
        <f>IF(G852=0,E852,H851)</f>
        <v>Total - Knowledge of languages for the population in private households - 25% sample data</v>
      </c>
      <c r="I852" t="str">
        <f>IF(G852=0,"",IF(G852&lt;=2,TRIM(E852),I851))</f>
        <v>Non-official languages</v>
      </c>
      <c r="J852" t="str">
        <f>IF($G852&lt;=2,"",IF($G852&lt;=4,TRIM($E852),J851))</f>
        <v>Non-Aboriginal languages</v>
      </c>
      <c r="K852" t="str">
        <f>IF($G852&lt;=4,"",IF($G852&lt;=6,TRIM($E852),K851))</f>
        <v>Indo-European languages</v>
      </c>
      <c r="L852" t="str">
        <f>IF($G852&lt;=6,"",IF($G852&lt;=8,TRIM($E852),L851))</f>
        <v>Indo-Iranian languages</v>
      </c>
      <c r="M852" t="str">
        <f>IF($G852&lt;=8,"",IF($G852&lt;=10,TRIM($E852),M851))</f>
        <v/>
      </c>
      <c r="N852" t="str">
        <f>IF($G852&lt;=10,"",IF($G852&lt;=12,TRIM($E852),N851))</f>
        <v/>
      </c>
      <c r="O852" t="str">
        <f>IF($G852&lt;=12,"",IF($G852&lt;=14,TRIM($E852),O851))</f>
        <v/>
      </c>
      <c r="Q852" t="str">
        <f t="shared" si="40"/>
        <v>Total - Knowledge of languages for the population in private households - 25% sample data|Non-official languages|Non-Aboriginal languages|Indo-European languages|Indo-Iranian languages</v>
      </c>
      <c r="R852" t="str">
        <f t="shared" si="41"/>
        <v>Total - Knowledge of languages for the population in private households - 25% sample data|Non-official languages|Non-Aboriginal languages|Indo-European languages|Indo-Iranian languages</v>
      </c>
      <c r="S852" t="str">
        <f t="shared" si="39"/>
        <v>'Total - Knowledge of languages for the population in private households - 25% sample data|Non-official languages|Non-Aboriginal languages|Indo-European languages|Indo-Iranian languages',</v>
      </c>
    </row>
    <row r="853" spans="1:19" hidden="1" x14ac:dyDescent="0.35">
      <c r="A853">
        <v>859</v>
      </c>
      <c r="B853" t="s">
        <v>283</v>
      </c>
      <c r="C853" t="s">
        <v>382</v>
      </c>
      <c r="D853" t="s">
        <v>154</v>
      </c>
      <c r="E853" t="s">
        <v>767</v>
      </c>
      <c r="G853">
        <f>LEN(E853)-LEN(TRIM(E853))</f>
        <v>10</v>
      </c>
      <c r="H853" t="str">
        <f>IF(G853=0,E853,H852)</f>
        <v>Total - Knowledge of languages for the population in private households - 25% sample data</v>
      </c>
      <c r="I853" t="str">
        <f>IF(G853=0,"",IF(G853&lt;=2,TRIM(E853),I852))</f>
        <v>Non-official languages</v>
      </c>
      <c r="J853" t="str">
        <f>IF($G853&lt;=2,"",IF($G853&lt;=4,TRIM($E853),J852))</f>
        <v>Non-Aboriginal languages</v>
      </c>
      <c r="K853" t="str">
        <f>IF($G853&lt;=4,"",IF($G853&lt;=6,TRIM($E853),K852))</f>
        <v>Indo-European languages</v>
      </c>
      <c r="L853" t="str">
        <f>IF($G853&lt;=6,"",IF($G853&lt;=8,TRIM($E853),L852))</f>
        <v>Indo-Iranian languages</v>
      </c>
      <c r="M853" t="str">
        <f>IF($G853&lt;=8,"",IF($G853&lt;=10,TRIM($E853),M852))</f>
        <v>Indo-Aryan languages</v>
      </c>
      <c r="N853" t="str">
        <f>IF($G853&lt;=10,"",IF($G853&lt;=12,TRIM($E853),N852))</f>
        <v/>
      </c>
      <c r="O853" t="str">
        <f>IF($G853&lt;=12,"",IF($G853&lt;=14,TRIM($E853),O852))</f>
        <v/>
      </c>
      <c r="Q853" t="str">
        <f t="shared" si="40"/>
        <v>Total - Knowledge of languages for the population in private households - 25% sample data|Non-official languages|Non-Aboriginal languages|Indo-European languages|Indo-Iranian languages|Indo-Aryan languages|</v>
      </c>
      <c r="R853" t="str">
        <f t="shared" si="41"/>
        <v>Total - Knowledge of languages for the population in private households - 25% sample data|Non-official languages|Non-Aboriginal languages|Indo-European languages|Indo-Iranian languages|Indo-Aryan languages</v>
      </c>
      <c r="S853" t="str">
        <f t="shared" si="39"/>
        <v>'Total - Knowledge of languages for the population in private households - 25% sample data|Non-official languages|Non-Aboriginal languages|Indo-European languages|Indo-Iranian languages|Indo-Aryan languages',</v>
      </c>
    </row>
    <row r="854" spans="1:19" hidden="1" x14ac:dyDescent="0.35">
      <c r="A854">
        <v>860</v>
      </c>
      <c r="B854" t="s">
        <v>283</v>
      </c>
      <c r="C854" t="s">
        <v>382</v>
      </c>
      <c r="D854" t="s">
        <v>154</v>
      </c>
      <c r="E854" t="s">
        <v>768</v>
      </c>
      <c r="G854">
        <f>LEN(E854)-LEN(TRIM(E854))</f>
        <v>12</v>
      </c>
      <c r="H854" t="str">
        <f>IF(G854=0,E854,H853)</f>
        <v>Total - Knowledge of languages for the population in private households - 25% sample data</v>
      </c>
      <c r="I854" t="str">
        <f>IF(G854=0,"",IF(G854&lt;=2,TRIM(E854),I853))</f>
        <v>Non-official languages</v>
      </c>
      <c r="J854" t="str">
        <f>IF($G854&lt;=2,"",IF($G854&lt;=4,TRIM($E854),J853))</f>
        <v>Non-Aboriginal languages</v>
      </c>
      <c r="K854" t="str">
        <f>IF($G854&lt;=4,"",IF($G854&lt;=6,TRIM($E854),K853))</f>
        <v>Indo-European languages</v>
      </c>
      <c r="L854" t="str">
        <f>IF($G854&lt;=6,"",IF($G854&lt;=8,TRIM($E854),L853))</f>
        <v>Indo-Iranian languages</v>
      </c>
      <c r="M854" t="str">
        <f>IF($G854&lt;=8,"",IF($G854&lt;=10,TRIM($E854),M853))</f>
        <v>Indo-Aryan languages</v>
      </c>
      <c r="N854" t="str">
        <f>IF($G854&lt;=10,"",IF($G854&lt;=12,TRIM($E854),N853))</f>
        <v>Bengali</v>
      </c>
      <c r="O854" t="str">
        <f>IF($G854&lt;=12,"",IF($G854&lt;=14,TRIM($E854),O853))</f>
        <v/>
      </c>
      <c r="Q854" t="str">
        <f t="shared" si="40"/>
        <v>Total - Knowledge of languages for the population in private households - 25% sample data|Non-official languages|Non-Aboriginal languages|Indo-European languages|Indo-Iranian languages|Indo-Aryan languages|Bengali</v>
      </c>
      <c r="R854" t="str">
        <f t="shared" si="41"/>
        <v>Total - Knowledge of languages for the population in private households - 25% sample data|Non-official languages|Non-Aboriginal languages|Indo-European languages|Indo-Iranian languages|Indo-Aryan languages|Bengali</v>
      </c>
      <c r="S854" t="str">
        <f t="shared" si="39"/>
        <v>'Total - Knowledge of languages for the population in private households - 25% sample data|Non-official languages|Non-Aboriginal languages|Indo-European languages|Indo-Iranian languages|Indo-Aryan languages|Bengali',</v>
      </c>
    </row>
    <row r="855" spans="1:19" hidden="1" x14ac:dyDescent="0.35">
      <c r="A855">
        <v>862</v>
      </c>
      <c r="B855" t="s">
        <v>283</v>
      </c>
      <c r="C855" t="s">
        <v>382</v>
      </c>
      <c r="D855" t="s">
        <v>154</v>
      </c>
      <c r="E855" t="s">
        <v>770</v>
      </c>
      <c r="G855">
        <f>LEN(E855)-LEN(TRIM(E855))</f>
        <v>12</v>
      </c>
      <c r="H855" t="str">
        <f>IF(G855=0,E855,H854)</f>
        <v>Total - Knowledge of languages for the population in private households - 25% sample data</v>
      </c>
      <c r="I855" t="str">
        <f>IF(G855=0,"",IF(G855&lt;=2,TRIM(E855),I854))</f>
        <v>Non-official languages</v>
      </c>
      <c r="J855" t="str">
        <f>IF($G855&lt;=2,"",IF($G855&lt;=4,TRIM($E855),J854))</f>
        <v>Non-Aboriginal languages</v>
      </c>
      <c r="K855" t="str">
        <f>IF($G855&lt;=4,"",IF($G855&lt;=6,TRIM($E855),K854))</f>
        <v>Indo-European languages</v>
      </c>
      <c r="L855" t="str">
        <f>IF($G855&lt;=6,"",IF($G855&lt;=8,TRIM($E855),L854))</f>
        <v>Indo-Iranian languages</v>
      </c>
      <c r="M855" t="str">
        <f>IF($G855&lt;=8,"",IF($G855&lt;=10,TRIM($E855),M854))</f>
        <v>Indo-Aryan languages</v>
      </c>
      <c r="N855" t="str">
        <f>IF($G855&lt;=10,"",IF($G855&lt;=12,TRIM($E855),N854))</f>
        <v>Gujarati</v>
      </c>
      <c r="O855" t="str">
        <f>IF($G855&lt;=12,"",IF($G855&lt;=14,TRIM($E855),O854))</f>
        <v/>
      </c>
      <c r="Q855" t="str">
        <f t="shared" si="40"/>
        <v>Total - Knowledge of languages for the population in private households - 25% sample data|Non-official languages|Non-Aboriginal languages|Indo-European languages|Indo-Iranian languages|Indo-Aryan languages|Gujarati</v>
      </c>
      <c r="R855" t="str">
        <f t="shared" si="41"/>
        <v>Total - Knowledge of languages for the population in private households - 25% sample data|Non-official languages|Non-Aboriginal languages|Indo-European languages|Indo-Iranian languages|Indo-Aryan languages|Gujarati</v>
      </c>
      <c r="S855" t="str">
        <f t="shared" si="39"/>
        <v>'Total - Knowledge of languages for the population in private households - 25% sample data|Non-official languages|Non-Aboriginal languages|Indo-European languages|Indo-Iranian languages|Indo-Aryan languages|Gujarati',</v>
      </c>
    </row>
    <row r="856" spans="1:19" hidden="1" x14ac:dyDescent="0.35">
      <c r="A856">
        <v>863</v>
      </c>
      <c r="B856" t="s">
        <v>283</v>
      </c>
      <c r="C856" t="s">
        <v>382</v>
      </c>
      <c r="D856" t="s">
        <v>154</v>
      </c>
      <c r="E856" t="s">
        <v>771</v>
      </c>
      <c r="G856">
        <f>LEN(E856)-LEN(TRIM(E856))</f>
        <v>12</v>
      </c>
      <c r="H856" t="str">
        <f>IF(G856=0,E856,H855)</f>
        <v>Total - Knowledge of languages for the population in private households - 25% sample data</v>
      </c>
      <c r="I856" t="str">
        <f>IF(G856=0,"",IF(G856&lt;=2,TRIM(E856),I855))</f>
        <v>Non-official languages</v>
      </c>
      <c r="J856" t="str">
        <f>IF($G856&lt;=2,"",IF($G856&lt;=4,TRIM($E856),J855))</f>
        <v>Non-Aboriginal languages</v>
      </c>
      <c r="K856" t="str">
        <f>IF($G856&lt;=4,"",IF($G856&lt;=6,TRIM($E856),K855))</f>
        <v>Indo-European languages</v>
      </c>
      <c r="L856" t="str">
        <f>IF($G856&lt;=6,"",IF($G856&lt;=8,TRIM($E856),L855))</f>
        <v>Indo-Iranian languages</v>
      </c>
      <c r="M856" t="str">
        <f>IF($G856&lt;=8,"",IF($G856&lt;=10,TRIM($E856),M855))</f>
        <v>Indo-Aryan languages</v>
      </c>
      <c r="N856" t="str">
        <f>IF($G856&lt;=10,"",IF($G856&lt;=12,TRIM($E856),N855))</f>
        <v>Hindi</v>
      </c>
      <c r="O856" t="str">
        <f>IF($G856&lt;=12,"",IF($G856&lt;=14,TRIM($E856),O855))</f>
        <v/>
      </c>
      <c r="Q856" t="str">
        <f t="shared" si="40"/>
        <v>Total - Knowledge of languages for the population in private households - 25% sample data|Non-official languages|Non-Aboriginal languages|Indo-European languages|Indo-Iranian languages|Indo-Aryan languages|Hindi</v>
      </c>
      <c r="R856" t="str">
        <f t="shared" si="41"/>
        <v>Total - Knowledge of languages for the population in private households - 25% sample data|Non-official languages|Non-Aboriginal languages|Indo-European languages|Indo-Iranian languages|Indo-Aryan languages|Hindi</v>
      </c>
      <c r="S856" t="str">
        <f t="shared" si="39"/>
        <v>'Total - Knowledge of languages for the population in private households - 25% sample data|Non-official languages|Non-Aboriginal languages|Indo-European languages|Indo-Iranian languages|Indo-Aryan languages|Hindi',</v>
      </c>
    </row>
    <row r="857" spans="1:19" hidden="1" x14ac:dyDescent="0.35">
      <c r="A857">
        <v>864</v>
      </c>
      <c r="B857" t="s">
        <v>283</v>
      </c>
      <c r="C857" t="s">
        <v>382</v>
      </c>
      <c r="D857" t="s">
        <v>154</v>
      </c>
      <c r="E857" t="s">
        <v>772</v>
      </c>
      <c r="G857">
        <f>LEN(E857)-LEN(TRIM(E857))</f>
        <v>12</v>
      </c>
      <c r="H857" t="str">
        <f>IF(G857=0,E857,H856)</f>
        <v>Total - Knowledge of languages for the population in private households - 25% sample data</v>
      </c>
      <c r="I857" t="str">
        <f>IF(G857=0,"",IF(G857&lt;=2,TRIM(E857),I856))</f>
        <v>Non-official languages</v>
      </c>
      <c r="J857" t="str">
        <f>IF($G857&lt;=2,"",IF($G857&lt;=4,TRIM($E857),J856))</f>
        <v>Non-Aboriginal languages</v>
      </c>
      <c r="K857" t="str">
        <f>IF($G857&lt;=4,"",IF($G857&lt;=6,TRIM($E857),K856))</f>
        <v>Indo-European languages</v>
      </c>
      <c r="L857" t="str">
        <f>IF($G857&lt;=6,"",IF($G857&lt;=8,TRIM($E857),L856))</f>
        <v>Indo-Iranian languages</v>
      </c>
      <c r="M857" t="str">
        <f>IF($G857&lt;=8,"",IF($G857&lt;=10,TRIM($E857),M856))</f>
        <v>Indo-Aryan languages</v>
      </c>
      <c r="N857" t="str">
        <f>IF($G857&lt;=10,"",IF($G857&lt;=12,TRIM($E857),N856))</f>
        <v>Kashmiri</v>
      </c>
      <c r="O857" t="str">
        <f>IF($G857&lt;=12,"",IF($G857&lt;=14,TRIM($E857),O856))</f>
        <v/>
      </c>
      <c r="Q857" t="str">
        <f t="shared" si="40"/>
        <v>Total - Knowledge of languages for the population in private households - 25% sample data|Non-official languages|Non-Aboriginal languages|Indo-European languages|Indo-Iranian languages|Indo-Aryan languages|Kashmiri</v>
      </c>
      <c r="R857" t="str">
        <f t="shared" si="41"/>
        <v>Total - Knowledge of languages for the population in private households - 25% sample data|Non-official languages|Non-Aboriginal languages|Indo-European languages|Indo-Iranian languages|Indo-Aryan languages|Kashmiri</v>
      </c>
      <c r="S857" t="str">
        <f t="shared" si="39"/>
        <v>'Total - Knowledge of languages for the population in private households - 25% sample data|Non-official languages|Non-Aboriginal languages|Indo-European languages|Indo-Iranian languages|Indo-Aryan languages|Kashmiri',</v>
      </c>
    </row>
    <row r="858" spans="1:19" hidden="1" x14ac:dyDescent="0.35">
      <c r="A858">
        <v>865</v>
      </c>
      <c r="B858" t="s">
        <v>283</v>
      </c>
      <c r="C858" t="s">
        <v>382</v>
      </c>
      <c r="D858" t="s">
        <v>154</v>
      </c>
      <c r="E858" t="s">
        <v>773</v>
      </c>
      <c r="G858">
        <f>LEN(E858)-LEN(TRIM(E858))</f>
        <v>12</v>
      </c>
      <c r="H858" t="str">
        <f>IF(G858=0,E858,H857)</f>
        <v>Total - Knowledge of languages for the population in private households - 25% sample data</v>
      </c>
      <c r="I858" t="str">
        <f>IF(G858=0,"",IF(G858&lt;=2,TRIM(E858),I857))</f>
        <v>Non-official languages</v>
      </c>
      <c r="J858" t="str">
        <f>IF($G858&lt;=2,"",IF($G858&lt;=4,TRIM($E858),J857))</f>
        <v>Non-Aboriginal languages</v>
      </c>
      <c r="K858" t="str">
        <f>IF($G858&lt;=4,"",IF($G858&lt;=6,TRIM($E858),K857))</f>
        <v>Indo-European languages</v>
      </c>
      <c r="L858" t="str">
        <f>IF($G858&lt;=6,"",IF($G858&lt;=8,TRIM($E858),L857))</f>
        <v>Indo-Iranian languages</v>
      </c>
      <c r="M858" t="str">
        <f>IF($G858&lt;=8,"",IF($G858&lt;=10,TRIM($E858),M857))</f>
        <v>Indo-Aryan languages</v>
      </c>
      <c r="N858" t="str">
        <f>IF($G858&lt;=10,"",IF($G858&lt;=12,TRIM($E858),N857))</f>
        <v>Konkani</v>
      </c>
      <c r="O858" t="str">
        <f>IF($G858&lt;=12,"",IF($G858&lt;=14,TRIM($E858),O857))</f>
        <v/>
      </c>
      <c r="Q858" t="str">
        <f t="shared" si="40"/>
        <v>Total - Knowledge of languages for the population in private households - 25% sample data|Non-official languages|Non-Aboriginal languages|Indo-European languages|Indo-Iranian languages|Indo-Aryan languages|Konkani</v>
      </c>
      <c r="R858" t="str">
        <f t="shared" si="41"/>
        <v>Total - Knowledge of languages for the population in private households - 25% sample data|Non-official languages|Non-Aboriginal languages|Indo-European languages|Indo-Iranian languages|Indo-Aryan languages|Konkani</v>
      </c>
      <c r="S858" t="str">
        <f t="shared" si="39"/>
        <v>'Total - Knowledge of languages for the population in private households - 25% sample data|Non-official languages|Non-Aboriginal languages|Indo-European languages|Indo-Iranian languages|Indo-Aryan languages|Konkani',</v>
      </c>
    </row>
    <row r="859" spans="1:19" hidden="1" x14ac:dyDescent="0.35">
      <c r="A859">
        <v>866</v>
      </c>
      <c r="B859" t="s">
        <v>283</v>
      </c>
      <c r="C859" t="s">
        <v>382</v>
      </c>
      <c r="D859" t="s">
        <v>154</v>
      </c>
      <c r="E859" t="s">
        <v>774</v>
      </c>
      <c r="G859">
        <f>LEN(E859)-LEN(TRIM(E859))</f>
        <v>12</v>
      </c>
      <c r="H859" t="str">
        <f>IF(G859=0,E859,H858)</f>
        <v>Total - Knowledge of languages for the population in private households - 25% sample data</v>
      </c>
      <c r="I859" t="str">
        <f>IF(G859=0,"",IF(G859&lt;=2,TRIM(E859),I858))</f>
        <v>Non-official languages</v>
      </c>
      <c r="J859" t="str">
        <f>IF($G859&lt;=2,"",IF($G859&lt;=4,TRIM($E859),J858))</f>
        <v>Non-Aboriginal languages</v>
      </c>
      <c r="K859" t="str">
        <f>IF($G859&lt;=4,"",IF($G859&lt;=6,TRIM($E859),K858))</f>
        <v>Indo-European languages</v>
      </c>
      <c r="L859" t="str">
        <f>IF($G859&lt;=6,"",IF($G859&lt;=8,TRIM($E859),L858))</f>
        <v>Indo-Iranian languages</v>
      </c>
      <c r="M859" t="str">
        <f>IF($G859&lt;=8,"",IF($G859&lt;=10,TRIM($E859),M858))</f>
        <v>Indo-Aryan languages</v>
      </c>
      <c r="N859" t="str">
        <f>IF($G859&lt;=10,"",IF($G859&lt;=12,TRIM($E859),N858))</f>
        <v>Marathi</v>
      </c>
      <c r="O859" t="str">
        <f>IF($G859&lt;=12,"",IF($G859&lt;=14,TRIM($E859),O858))</f>
        <v/>
      </c>
      <c r="Q859" t="str">
        <f t="shared" si="40"/>
        <v>Total - Knowledge of languages for the population in private households - 25% sample data|Non-official languages|Non-Aboriginal languages|Indo-European languages|Indo-Iranian languages|Indo-Aryan languages|Marathi</v>
      </c>
      <c r="R859" t="str">
        <f t="shared" si="41"/>
        <v>Total - Knowledge of languages for the population in private households - 25% sample data|Non-official languages|Non-Aboriginal languages|Indo-European languages|Indo-Iranian languages|Indo-Aryan languages|Marathi</v>
      </c>
      <c r="S859" t="str">
        <f t="shared" si="39"/>
        <v>'Total - Knowledge of languages for the population in private households - 25% sample data|Non-official languages|Non-Aboriginal languages|Indo-European languages|Indo-Iranian languages|Indo-Aryan languages|Marathi',</v>
      </c>
    </row>
    <row r="860" spans="1:19" hidden="1" x14ac:dyDescent="0.35">
      <c r="A860">
        <v>867</v>
      </c>
      <c r="B860" t="s">
        <v>283</v>
      </c>
      <c r="C860" t="s">
        <v>382</v>
      </c>
      <c r="D860" t="s">
        <v>154</v>
      </c>
      <c r="E860" t="s">
        <v>775</v>
      </c>
      <c r="G860">
        <f>LEN(E860)-LEN(TRIM(E860))</f>
        <v>12</v>
      </c>
      <c r="H860" t="str">
        <f>IF(G860=0,E860,H859)</f>
        <v>Total - Knowledge of languages for the population in private households - 25% sample data</v>
      </c>
      <c r="I860" t="str">
        <f>IF(G860=0,"",IF(G860&lt;=2,TRIM(E860),I859))</f>
        <v>Non-official languages</v>
      </c>
      <c r="J860" t="str">
        <f>IF($G860&lt;=2,"",IF($G860&lt;=4,TRIM($E860),J859))</f>
        <v>Non-Aboriginal languages</v>
      </c>
      <c r="K860" t="str">
        <f>IF($G860&lt;=4,"",IF($G860&lt;=6,TRIM($E860),K859))</f>
        <v>Indo-European languages</v>
      </c>
      <c r="L860" t="str">
        <f>IF($G860&lt;=6,"",IF($G860&lt;=8,TRIM($E860),L859))</f>
        <v>Indo-Iranian languages</v>
      </c>
      <c r="M860" t="str">
        <f>IF($G860&lt;=8,"",IF($G860&lt;=10,TRIM($E860),M859))</f>
        <v>Indo-Aryan languages</v>
      </c>
      <c r="N860" t="str">
        <f>IF($G860&lt;=10,"",IF($G860&lt;=12,TRIM($E860),N859))</f>
        <v>Nepali</v>
      </c>
      <c r="O860" t="str">
        <f>IF($G860&lt;=12,"",IF($G860&lt;=14,TRIM($E860),O859))</f>
        <v/>
      </c>
      <c r="Q860" t="str">
        <f t="shared" si="40"/>
        <v>Total - Knowledge of languages for the population in private households - 25% sample data|Non-official languages|Non-Aboriginal languages|Indo-European languages|Indo-Iranian languages|Indo-Aryan languages|Nepali</v>
      </c>
      <c r="R860" t="str">
        <f t="shared" si="41"/>
        <v>Total - Knowledge of languages for the population in private households - 25% sample data|Non-official languages|Non-Aboriginal languages|Indo-European languages|Indo-Iranian languages|Indo-Aryan languages|Nepali</v>
      </c>
      <c r="S860" t="str">
        <f t="shared" si="39"/>
        <v>'Total - Knowledge of languages for the population in private households - 25% sample data|Non-official languages|Non-Aboriginal languages|Indo-European languages|Indo-Iranian languages|Indo-Aryan languages|Nepali',</v>
      </c>
    </row>
    <row r="861" spans="1:19" hidden="1" x14ac:dyDescent="0.35">
      <c r="A861">
        <v>868</v>
      </c>
      <c r="B861" t="s">
        <v>283</v>
      </c>
      <c r="C861" t="s">
        <v>382</v>
      </c>
      <c r="D861" t="s">
        <v>154</v>
      </c>
      <c r="E861" t="s">
        <v>776</v>
      </c>
      <c r="G861">
        <f>LEN(E861)-LEN(TRIM(E861))</f>
        <v>12</v>
      </c>
      <c r="H861" t="str">
        <f>IF(G861=0,E861,H860)</f>
        <v>Total - Knowledge of languages for the population in private households - 25% sample data</v>
      </c>
      <c r="I861" t="str">
        <f>IF(G861=0,"",IF(G861&lt;=2,TRIM(E861),I860))</f>
        <v>Non-official languages</v>
      </c>
      <c r="J861" t="str">
        <f>IF($G861&lt;=2,"",IF($G861&lt;=4,TRIM($E861),J860))</f>
        <v>Non-Aboriginal languages</v>
      </c>
      <c r="K861" t="str">
        <f>IF($G861&lt;=4,"",IF($G861&lt;=6,TRIM($E861),K860))</f>
        <v>Indo-European languages</v>
      </c>
      <c r="L861" t="str">
        <f>IF($G861&lt;=6,"",IF($G861&lt;=8,TRIM($E861),L860))</f>
        <v>Indo-Iranian languages</v>
      </c>
      <c r="M861" t="str">
        <f>IF($G861&lt;=8,"",IF($G861&lt;=10,TRIM($E861),M860))</f>
        <v>Indo-Aryan languages</v>
      </c>
      <c r="N861" t="str">
        <f>IF($G861&lt;=10,"",IF($G861&lt;=12,TRIM($E861),N860))</f>
        <v>Oriya (Odia)</v>
      </c>
      <c r="O861" t="str">
        <f>IF($G861&lt;=12,"",IF($G861&lt;=14,TRIM($E861),O860))</f>
        <v/>
      </c>
      <c r="Q861" t="str">
        <f t="shared" si="40"/>
        <v>Total - Knowledge of languages for the population in private households - 25% sample data|Non-official languages|Non-Aboriginal languages|Indo-European languages|Indo-Iranian languages|Indo-Aryan languages|Oriya (Odia)</v>
      </c>
      <c r="R861" t="str">
        <f t="shared" si="41"/>
        <v>Total - Knowledge of languages for the population in private households - 25% sample data|Non-official languages|Non-Aboriginal languages|Indo-European languages|Indo-Iranian languages|Indo-Aryan languages|Oriya (Odia)</v>
      </c>
      <c r="S861" t="str">
        <f t="shared" si="39"/>
        <v>'Total - Knowledge of languages for the population in private households - 25% sample data|Non-official languages|Non-Aboriginal languages|Indo-European languages|Indo-Iranian languages|Indo-Aryan languages|Oriya (Odia)',</v>
      </c>
    </row>
    <row r="862" spans="1:19" hidden="1" x14ac:dyDescent="0.35">
      <c r="A862">
        <v>869</v>
      </c>
      <c r="B862" t="s">
        <v>283</v>
      </c>
      <c r="C862" t="s">
        <v>382</v>
      </c>
      <c r="D862" t="s">
        <v>154</v>
      </c>
      <c r="E862" t="s">
        <v>777</v>
      </c>
      <c r="F862" s="1"/>
      <c r="G862">
        <f>LEN(E862)-LEN(TRIM(E862))</f>
        <v>12</v>
      </c>
      <c r="H862" t="str">
        <f>IF(G862=0,E862,H861)</f>
        <v>Total - Knowledge of languages for the population in private households - 25% sample data</v>
      </c>
      <c r="I862" t="str">
        <f>IF(G862=0,"",IF(G862&lt;=2,TRIM(E862),I861))</f>
        <v>Non-official languages</v>
      </c>
      <c r="J862" t="str">
        <f>IF($G862&lt;=2,"",IF($G862&lt;=4,TRIM($E862),J861))</f>
        <v>Non-Aboriginal languages</v>
      </c>
      <c r="K862" t="str">
        <f>IF($G862&lt;=4,"",IF($G862&lt;=6,TRIM($E862),K861))</f>
        <v>Indo-European languages</v>
      </c>
      <c r="L862" t="str">
        <f>IF($G862&lt;=6,"",IF($G862&lt;=8,TRIM($E862),L861))</f>
        <v>Indo-Iranian languages</v>
      </c>
      <c r="M862" t="str">
        <f>IF($G862&lt;=8,"",IF($G862&lt;=10,TRIM($E862),M861))</f>
        <v>Indo-Aryan languages</v>
      </c>
      <c r="N862" t="str">
        <f>IF($G862&lt;=10,"",IF($G862&lt;=12,TRIM($E862),N861))</f>
        <v>Punjabi (Panjabi)</v>
      </c>
      <c r="O862" t="str">
        <f>IF($G862&lt;=12,"",IF($G862&lt;=14,TRIM($E862),O861))</f>
        <v/>
      </c>
      <c r="Q862" t="str">
        <f t="shared" si="40"/>
        <v>Total - Knowledge of languages for the population in private households - 25% sample data|Non-official languages|Non-Aboriginal languages|Indo-European languages|Indo-Iranian languages|Indo-Aryan languages|Punjabi (Panjabi)</v>
      </c>
      <c r="R862" t="str">
        <f t="shared" si="41"/>
        <v>Total - Knowledge of languages for the population in private households - 25% sample data|Non-official languages|Non-Aboriginal languages|Indo-European languages|Indo-Iranian languages|Indo-Aryan languages|Punjabi (Panjabi)</v>
      </c>
      <c r="S862" t="str">
        <f t="shared" si="39"/>
        <v>'Total - Knowledge of languages for the population in private households - 25% sample data|Non-official languages|Non-Aboriginal languages|Indo-European languages|Indo-Iranian languages|Indo-Aryan languages|Punjabi (Panjabi)',</v>
      </c>
    </row>
    <row r="863" spans="1:19" hidden="1" x14ac:dyDescent="0.35">
      <c r="A863">
        <v>870</v>
      </c>
      <c r="B863" t="s">
        <v>283</v>
      </c>
      <c r="C863" t="s">
        <v>382</v>
      </c>
      <c r="D863" t="s">
        <v>154</v>
      </c>
      <c r="E863" t="s">
        <v>778</v>
      </c>
      <c r="G863">
        <f>LEN(E863)-LEN(TRIM(E863))</f>
        <v>12</v>
      </c>
      <c r="H863" t="str">
        <f>IF(G863=0,E863,H862)</f>
        <v>Total - Knowledge of languages for the population in private households - 25% sample data</v>
      </c>
      <c r="I863" t="str">
        <f>IF(G863=0,"",IF(G863&lt;=2,TRIM(E863),I862))</f>
        <v>Non-official languages</v>
      </c>
      <c r="J863" t="str">
        <f>IF($G863&lt;=2,"",IF($G863&lt;=4,TRIM($E863),J862))</f>
        <v>Non-Aboriginal languages</v>
      </c>
      <c r="K863" t="str">
        <f>IF($G863&lt;=4,"",IF($G863&lt;=6,TRIM($E863),K862))</f>
        <v>Indo-European languages</v>
      </c>
      <c r="L863" t="str">
        <f>IF($G863&lt;=6,"",IF($G863&lt;=8,TRIM($E863),L862))</f>
        <v>Indo-Iranian languages</v>
      </c>
      <c r="M863" t="str">
        <f>IF($G863&lt;=8,"",IF($G863&lt;=10,TRIM($E863),M862))</f>
        <v>Indo-Aryan languages</v>
      </c>
      <c r="N863" t="str">
        <f>IF($G863&lt;=10,"",IF($G863&lt;=12,TRIM($E863),N862))</f>
        <v>Sindhi</v>
      </c>
      <c r="O863" t="str">
        <f>IF($G863&lt;=12,"",IF($G863&lt;=14,TRIM($E863),O862))</f>
        <v/>
      </c>
      <c r="Q863" t="str">
        <f t="shared" si="40"/>
        <v>Total - Knowledge of languages for the population in private households - 25% sample data|Non-official languages|Non-Aboriginal languages|Indo-European languages|Indo-Iranian languages|Indo-Aryan languages|Sindhi</v>
      </c>
      <c r="R863" t="str">
        <f t="shared" si="41"/>
        <v>Total - Knowledge of languages for the population in private households - 25% sample data|Non-official languages|Non-Aboriginal languages|Indo-European languages|Indo-Iranian languages|Indo-Aryan languages|Sindhi</v>
      </c>
      <c r="S863" t="str">
        <f t="shared" si="39"/>
        <v>'Total - Knowledge of languages for the population in private households - 25% sample data|Non-official languages|Non-Aboriginal languages|Indo-European languages|Indo-Iranian languages|Indo-Aryan languages|Sindhi',</v>
      </c>
    </row>
    <row r="864" spans="1:19" hidden="1" x14ac:dyDescent="0.35">
      <c r="A864">
        <v>871</v>
      </c>
      <c r="B864" t="s">
        <v>283</v>
      </c>
      <c r="C864" t="s">
        <v>382</v>
      </c>
      <c r="D864" t="s">
        <v>154</v>
      </c>
      <c r="E864" t="s">
        <v>779</v>
      </c>
      <c r="G864">
        <f>LEN(E864)-LEN(TRIM(E864))</f>
        <v>12</v>
      </c>
      <c r="H864" t="str">
        <f>IF(G864=0,E864,H863)</f>
        <v>Total - Knowledge of languages for the population in private households - 25% sample data</v>
      </c>
      <c r="I864" t="str">
        <f>IF(G864=0,"",IF(G864&lt;=2,TRIM(E864),I863))</f>
        <v>Non-official languages</v>
      </c>
      <c r="J864" t="str">
        <f>IF($G864&lt;=2,"",IF($G864&lt;=4,TRIM($E864),J863))</f>
        <v>Non-Aboriginal languages</v>
      </c>
      <c r="K864" t="str">
        <f>IF($G864&lt;=4,"",IF($G864&lt;=6,TRIM($E864),K863))</f>
        <v>Indo-European languages</v>
      </c>
      <c r="L864" t="str">
        <f>IF($G864&lt;=6,"",IF($G864&lt;=8,TRIM($E864),L863))</f>
        <v>Indo-Iranian languages</v>
      </c>
      <c r="M864" t="str">
        <f>IF($G864&lt;=8,"",IF($G864&lt;=10,TRIM($E864),M863))</f>
        <v>Indo-Aryan languages</v>
      </c>
      <c r="N864" t="str">
        <f>IF($G864&lt;=10,"",IF($G864&lt;=12,TRIM($E864),N863))</f>
        <v>Sinhala (Sinhalese)</v>
      </c>
      <c r="O864" t="str">
        <f>IF($G864&lt;=12,"",IF($G864&lt;=14,TRIM($E864),O863))</f>
        <v/>
      </c>
      <c r="Q864" t="str">
        <f t="shared" si="40"/>
        <v>Total - Knowledge of languages for the population in private households - 25% sample data|Non-official languages|Non-Aboriginal languages|Indo-European languages|Indo-Iranian languages|Indo-Aryan languages|Sinhala (Sinhalese)</v>
      </c>
      <c r="R864" t="str">
        <f t="shared" si="41"/>
        <v>Total - Knowledge of languages for the population in private households - 25% sample data|Non-official languages|Non-Aboriginal languages|Indo-European languages|Indo-Iranian languages|Indo-Aryan languages|Sinhala (Sinhalese)</v>
      </c>
      <c r="S864" t="str">
        <f t="shared" si="39"/>
        <v>'Total - Knowledge of languages for the population in private households - 25% sample data|Non-official languages|Non-Aboriginal languages|Indo-European languages|Indo-Iranian languages|Indo-Aryan languages|Sinhala (Sinhalese)',</v>
      </c>
    </row>
    <row r="865" spans="1:19" hidden="1" x14ac:dyDescent="0.35">
      <c r="A865">
        <v>872</v>
      </c>
      <c r="B865" t="s">
        <v>283</v>
      </c>
      <c r="C865" t="s">
        <v>382</v>
      </c>
      <c r="D865" t="s">
        <v>154</v>
      </c>
      <c r="E865" t="s">
        <v>780</v>
      </c>
      <c r="G865">
        <f>LEN(E865)-LEN(TRIM(E865))</f>
        <v>12</v>
      </c>
      <c r="H865" t="str">
        <f>IF(G865=0,E865,H864)</f>
        <v>Total - Knowledge of languages for the population in private households - 25% sample data</v>
      </c>
      <c r="I865" t="str">
        <f>IF(G865=0,"",IF(G865&lt;=2,TRIM(E865),I864))</f>
        <v>Non-official languages</v>
      </c>
      <c r="J865" t="str">
        <f>IF($G865&lt;=2,"",IF($G865&lt;=4,TRIM($E865),J864))</f>
        <v>Non-Aboriginal languages</v>
      </c>
      <c r="K865" t="str">
        <f>IF($G865&lt;=4,"",IF($G865&lt;=6,TRIM($E865),K864))</f>
        <v>Indo-European languages</v>
      </c>
      <c r="L865" t="str">
        <f>IF($G865&lt;=6,"",IF($G865&lt;=8,TRIM($E865),L864))</f>
        <v>Indo-Iranian languages</v>
      </c>
      <c r="M865" t="str">
        <f>IF($G865&lt;=8,"",IF($G865&lt;=10,TRIM($E865),M864))</f>
        <v>Indo-Aryan languages</v>
      </c>
      <c r="N865" t="str">
        <f>IF($G865&lt;=10,"",IF($G865&lt;=12,TRIM($E865),N864))</f>
        <v>Urdu</v>
      </c>
      <c r="O865" t="str">
        <f>IF($G865&lt;=12,"",IF($G865&lt;=14,TRIM($E865),O864))</f>
        <v/>
      </c>
      <c r="Q865" t="str">
        <f t="shared" si="40"/>
        <v>Total - Knowledge of languages for the population in private households - 25% sample data|Non-official languages|Non-Aboriginal languages|Indo-European languages|Indo-Iranian languages|Indo-Aryan languages|Urdu</v>
      </c>
      <c r="R865" t="str">
        <f t="shared" si="41"/>
        <v>Total - Knowledge of languages for the population in private households - 25% sample data|Non-official languages|Non-Aboriginal languages|Indo-European languages|Indo-Iranian languages|Indo-Aryan languages|Urdu</v>
      </c>
      <c r="S865" t="str">
        <f t="shared" si="39"/>
        <v>'Total - Knowledge of languages for the population in private households - 25% sample data|Non-official languages|Non-Aboriginal languages|Indo-European languages|Indo-Iranian languages|Indo-Aryan languages|Urdu',</v>
      </c>
    </row>
    <row r="866" spans="1:19" hidden="1" x14ac:dyDescent="0.35">
      <c r="A866">
        <v>873</v>
      </c>
      <c r="B866" t="s">
        <v>283</v>
      </c>
      <c r="C866" t="s">
        <v>382</v>
      </c>
      <c r="D866" t="s">
        <v>154</v>
      </c>
      <c r="E866" t="s">
        <v>781</v>
      </c>
      <c r="G866">
        <f>LEN(E866)-LEN(TRIM(E866))</f>
        <v>10</v>
      </c>
      <c r="H866" t="str">
        <f>IF(G866=0,E866,H865)</f>
        <v>Total - Knowledge of languages for the population in private households - 25% sample data</v>
      </c>
      <c r="I866" t="str">
        <f>IF(G866=0,"",IF(G866&lt;=2,TRIM(E866),I865))</f>
        <v>Non-official languages</v>
      </c>
      <c r="J866" t="str">
        <f>IF($G866&lt;=2,"",IF($G866&lt;=4,TRIM($E866),J865))</f>
        <v>Non-Aboriginal languages</v>
      </c>
      <c r="K866" t="str">
        <f>IF($G866&lt;=4,"",IF($G866&lt;=6,TRIM($E866),K865))</f>
        <v>Indo-European languages</v>
      </c>
      <c r="L866" t="str">
        <f>IF($G866&lt;=6,"",IF($G866&lt;=8,TRIM($E866),L865))</f>
        <v>Indo-Iranian languages</v>
      </c>
      <c r="M866" t="str">
        <f>IF($G866&lt;=8,"",IF($G866&lt;=10,TRIM($E866),M865))</f>
        <v>Iranian languages</v>
      </c>
      <c r="N866" t="str">
        <f>IF($G866&lt;=10,"",IF($G866&lt;=12,TRIM($E866),N865))</f>
        <v/>
      </c>
      <c r="O866" t="str">
        <f>IF($G866&lt;=12,"",IF($G866&lt;=14,TRIM($E866),O865))</f>
        <v/>
      </c>
      <c r="Q866" t="str">
        <f t="shared" si="40"/>
        <v>Total - Knowledge of languages for the population in private households - 25% sample data|Non-official languages|Non-Aboriginal languages|Indo-European languages|Indo-Iranian languages|Iranian languages|</v>
      </c>
      <c r="R866" t="str">
        <f t="shared" si="41"/>
        <v>Total - Knowledge of languages for the population in private households - 25% sample data|Non-official languages|Non-Aboriginal languages|Indo-European languages|Indo-Iranian languages|Iranian languages</v>
      </c>
      <c r="S866" t="str">
        <f t="shared" si="39"/>
        <v>'Total - Knowledge of languages for the population in private households - 25% sample data|Non-official languages|Non-Aboriginal languages|Indo-European languages|Indo-Iranian languages|Iranian languages',</v>
      </c>
    </row>
    <row r="867" spans="1:19" hidden="1" x14ac:dyDescent="0.35">
      <c r="A867">
        <v>874</v>
      </c>
      <c r="B867" t="s">
        <v>283</v>
      </c>
      <c r="C867" t="s">
        <v>382</v>
      </c>
      <c r="D867" t="s">
        <v>154</v>
      </c>
      <c r="E867" t="s">
        <v>782</v>
      </c>
      <c r="G867">
        <f>LEN(E867)-LEN(TRIM(E867))</f>
        <v>12</v>
      </c>
      <c r="H867" t="str">
        <f>IF(G867=0,E867,H866)</f>
        <v>Total - Knowledge of languages for the population in private households - 25% sample data</v>
      </c>
      <c r="I867" t="str">
        <f>IF(G867=0,"",IF(G867&lt;=2,TRIM(E867),I866))</f>
        <v>Non-official languages</v>
      </c>
      <c r="J867" t="str">
        <f>IF($G867&lt;=2,"",IF($G867&lt;=4,TRIM($E867),J866))</f>
        <v>Non-Aboriginal languages</v>
      </c>
      <c r="K867" t="str">
        <f>IF($G867&lt;=4,"",IF($G867&lt;=6,TRIM($E867),K866))</f>
        <v>Indo-European languages</v>
      </c>
      <c r="L867" t="str">
        <f>IF($G867&lt;=6,"",IF($G867&lt;=8,TRIM($E867),L866))</f>
        <v>Indo-Iranian languages</v>
      </c>
      <c r="M867" t="str">
        <f>IF($G867&lt;=8,"",IF($G867&lt;=10,TRIM($E867),M866))</f>
        <v>Iranian languages</v>
      </c>
      <c r="N867" t="str">
        <f>IF($G867&lt;=10,"",IF($G867&lt;=12,TRIM($E867),N866))</f>
        <v>Kurdish</v>
      </c>
      <c r="O867" t="str">
        <f>IF($G867&lt;=12,"",IF($G867&lt;=14,TRIM($E867),O866))</f>
        <v/>
      </c>
      <c r="Q867" t="str">
        <f t="shared" si="40"/>
        <v>Total - Knowledge of languages for the population in private households - 25% sample data|Non-official languages|Non-Aboriginal languages|Indo-European languages|Indo-Iranian languages|Iranian languages|Kurdish</v>
      </c>
      <c r="R867" t="str">
        <f t="shared" si="41"/>
        <v>Total - Knowledge of languages for the population in private households - 25% sample data|Non-official languages|Non-Aboriginal languages|Indo-European languages|Indo-Iranian languages|Iranian languages|Kurdish</v>
      </c>
      <c r="S867" t="str">
        <f t="shared" si="39"/>
        <v>'Total - Knowledge of languages for the population in private households - 25% sample data|Non-official languages|Non-Aboriginal languages|Indo-European languages|Indo-Iranian languages|Iranian languages|Kurdish',</v>
      </c>
    </row>
    <row r="868" spans="1:19" hidden="1" x14ac:dyDescent="0.35">
      <c r="A868">
        <v>875</v>
      </c>
      <c r="B868" t="s">
        <v>283</v>
      </c>
      <c r="C868" t="s">
        <v>382</v>
      </c>
      <c r="D868" t="s">
        <v>154</v>
      </c>
      <c r="E868" t="s">
        <v>783</v>
      </c>
      <c r="G868">
        <f>LEN(E868)-LEN(TRIM(E868))</f>
        <v>12</v>
      </c>
      <c r="H868" t="str">
        <f>IF(G868=0,E868,H867)</f>
        <v>Total - Knowledge of languages for the population in private households - 25% sample data</v>
      </c>
      <c r="I868" t="str">
        <f>IF(G868=0,"",IF(G868&lt;=2,TRIM(E868),I867))</f>
        <v>Non-official languages</v>
      </c>
      <c r="J868" t="str">
        <f>IF($G868&lt;=2,"",IF($G868&lt;=4,TRIM($E868),J867))</f>
        <v>Non-Aboriginal languages</v>
      </c>
      <c r="K868" t="str">
        <f>IF($G868&lt;=4,"",IF($G868&lt;=6,TRIM($E868),K867))</f>
        <v>Indo-European languages</v>
      </c>
      <c r="L868" t="str">
        <f>IF($G868&lt;=6,"",IF($G868&lt;=8,TRIM($E868),L867))</f>
        <v>Indo-Iranian languages</v>
      </c>
      <c r="M868" t="str">
        <f>IF($G868&lt;=8,"",IF($G868&lt;=10,TRIM($E868),M867))</f>
        <v>Iranian languages</v>
      </c>
      <c r="N868" t="str">
        <f>IF($G868&lt;=10,"",IF($G868&lt;=12,TRIM($E868),N867))</f>
        <v>Pashto</v>
      </c>
      <c r="O868" t="str">
        <f>IF($G868&lt;=12,"",IF($G868&lt;=14,TRIM($E868),O867))</f>
        <v/>
      </c>
      <c r="Q868" t="str">
        <f t="shared" si="40"/>
        <v>Total - Knowledge of languages for the population in private households - 25% sample data|Non-official languages|Non-Aboriginal languages|Indo-European languages|Indo-Iranian languages|Iranian languages|Pashto</v>
      </c>
      <c r="R868" t="str">
        <f t="shared" si="41"/>
        <v>Total - Knowledge of languages for the population in private households - 25% sample data|Non-official languages|Non-Aboriginal languages|Indo-European languages|Indo-Iranian languages|Iranian languages|Pashto</v>
      </c>
      <c r="S868" t="str">
        <f t="shared" si="39"/>
        <v>'Total - Knowledge of languages for the population in private households - 25% sample data|Non-official languages|Non-Aboriginal languages|Indo-European languages|Indo-Iranian languages|Iranian languages|Pashto',</v>
      </c>
    </row>
    <row r="869" spans="1:19" hidden="1" x14ac:dyDescent="0.35">
      <c r="A869">
        <v>876</v>
      </c>
      <c r="B869" t="s">
        <v>283</v>
      </c>
      <c r="C869" t="s">
        <v>382</v>
      </c>
      <c r="D869" t="s">
        <v>154</v>
      </c>
      <c r="E869" t="s">
        <v>784</v>
      </c>
      <c r="G869">
        <f>LEN(E869)-LEN(TRIM(E869))</f>
        <v>12</v>
      </c>
      <c r="H869" t="str">
        <f>IF(G869=0,E869,H868)</f>
        <v>Total - Knowledge of languages for the population in private households - 25% sample data</v>
      </c>
      <c r="I869" t="str">
        <f>IF(G869=0,"",IF(G869&lt;=2,TRIM(E869),I868))</f>
        <v>Non-official languages</v>
      </c>
      <c r="J869" t="str">
        <f>IF($G869&lt;=2,"",IF($G869&lt;=4,TRIM($E869),J868))</f>
        <v>Non-Aboriginal languages</v>
      </c>
      <c r="K869" t="str">
        <f>IF($G869&lt;=4,"",IF($G869&lt;=6,TRIM($E869),K868))</f>
        <v>Indo-European languages</v>
      </c>
      <c r="L869" t="str">
        <f>IF($G869&lt;=6,"",IF($G869&lt;=8,TRIM($E869),L868))</f>
        <v>Indo-Iranian languages</v>
      </c>
      <c r="M869" t="str">
        <f>IF($G869&lt;=8,"",IF($G869&lt;=10,TRIM($E869),M868))</f>
        <v>Iranian languages</v>
      </c>
      <c r="N869" t="str">
        <f>IF($G869&lt;=10,"",IF($G869&lt;=12,TRIM($E869),N868))</f>
        <v>Persian (Farsi)</v>
      </c>
      <c r="O869" t="str">
        <f>IF($G869&lt;=12,"",IF($G869&lt;=14,TRIM($E869),O868))</f>
        <v/>
      </c>
      <c r="Q869" t="str">
        <f t="shared" si="40"/>
        <v>Total - Knowledge of languages for the population in private households - 25% sample data|Non-official languages|Non-Aboriginal languages|Indo-European languages|Indo-Iranian languages|Iranian languages|Persian (Farsi)</v>
      </c>
      <c r="R869" t="str">
        <f t="shared" si="41"/>
        <v>Total - Knowledge of languages for the population in private households - 25% sample data|Non-official languages|Non-Aboriginal languages|Indo-European languages|Indo-Iranian languages|Iranian languages|Persian (Farsi)</v>
      </c>
      <c r="S869" t="str">
        <f t="shared" si="39"/>
        <v>'Total - Knowledge of languages for the population in private households - 25% sample data|Non-official languages|Non-Aboriginal languages|Indo-European languages|Indo-Iranian languages|Iranian languages|Persian (Farsi)',</v>
      </c>
    </row>
    <row r="870" spans="1:19" hidden="1" x14ac:dyDescent="0.35">
      <c r="A870">
        <v>877</v>
      </c>
      <c r="B870" t="s">
        <v>283</v>
      </c>
      <c r="C870" t="s">
        <v>382</v>
      </c>
      <c r="D870" t="s">
        <v>154</v>
      </c>
      <c r="E870" t="s">
        <v>785</v>
      </c>
      <c r="G870">
        <f>LEN(E870)-LEN(TRIM(E870))</f>
        <v>10</v>
      </c>
      <c r="H870" t="str">
        <f>IF(G870=0,E870,H869)</f>
        <v>Total - Knowledge of languages for the population in private households - 25% sample data</v>
      </c>
      <c r="I870" t="str">
        <f>IF(G870=0,"",IF(G870&lt;=2,TRIM(E870),I869))</f>
        <v>Non-official languages</v>
      </c>
      <c r="J870" t="str">
        <f>IF($G870&lt;=2,"",IF($G870&lt;=4,TRIM($E870),J869))</f>
        <v>Non-Aboriginal languages</v>
      </c>
      <c r="K870" t="str">
        <f>IF($G870&lt;=4,"",IF($G870&lt;=6,TRIM($E870),K869))</f>
        <v>Indo-European languages</v>
      </c>
      <c r="L870" t="str">
        <f>IF($G870&lt;=6,"",IF($G870&lt;=8,TRIM($E870),L869))</f>
        <v>Indo-Iranian languages</v>
      </c>
      <c r="M870" t="str">
        <f>IF($G870&lt;=8,"",IF($G870&lt;=10,TRIM($E870),M869))</f>
        <v>Indo-Iranian languages; n.i.e.</v>
      </c>
      <c r="N870" t="str">
        <f>IF($G870&lt;=10,"",IF($G870&lt;=12,TRIM($E870),N869))</f>
        <v/>
      </c>
      <c r="O870" t="str">
        <f>IF($G870&lt;=12,"",IF($G870&lt;=14,TRIM($E870),O869))</f>
        <v/>
      </c>
      <c r="Q870" t="str">
        <f t="shared" si="40"/>
        <v>Total - Knowledge of languages for the population in private households - 25% sample data|Non-official languages|Non-Aboriginal languages|Indo-European languages|Indo-Iranian languages|Indo-Iranian languages; n.i.e.|</v>
      </c>
      <c r="R870" t="str">
        <f t="shared" si="41"/>
        <v>Total - Knowledge of languages for the population in private households - 25% sample data|Non-official languages|Non-Aboriginal languages|Indo-European languages|Indo-Iranian languages|Indo-Iranian languages; n.i.e.</v>
      </c>
      <c r="S870" t="str">
        <f t="shared" si="39"/>
        <v>'Total - Knowledge of languages for the population in private households - 25% sample data|Non-official languages|Non-Aboriginal languages|Indo-European languages|Indo-Iranian languages|Indo-Iranian languages; n.i.e.',</v>
      </c>
    </row>
    <row r="871" spans="1:19" hidden="1" x14ac:dyDescent="0.35">
      <c r="A871">
        <v>878</v>
      </c>
      <c r="B871" t="s">
        <v>283</v>
      </c>
      <c r="C871" t="s">
        <v>382</v>
      </c>
      <c r="D871" t="s">
        <v>154</v>
      </c>
      <c r="E871" t="s">
        <v>786</v>
      </c>
      <c r="G871">
        <f>LEN(E871)-LEN(TRIM(E871))</f>
        <v>8</v>
      </c>
      <c r="H871" t="str">
        <f>IF(G871=0,E871,H870)</f>
        <v>Total - Knowledge of languages for the population in private households - 25% sample data</v>
      </c>
      <c r="I871" t="str">
        <f>IF(G871=0,"",IF(G871&lt;=2,TRIM(E871),I870))</f>
        <v>Non-official languages</v>
      </c>
      <c r="J871" t="str">
        <f>IF($G871&lt;=2,"",IF($G871&lt;=4,TRIM($E871),J870))</f>
        <v>Non-Aboriginal languages</v>
      </c>
      <c r="K871" t="str">
        <f>IF($G871&lt;=4,"",IF($G871&lt;=6,TRIM($E871),K870))</f>
        <v>Indo-European languages</v>
      </c>
      <c r="L871" t="str">
        <f>IF($G871&lt;=6,"",IF($G871&lt;=8,TRIM($E871),L870))</f>
        <v>Italic (Romance) languages</v>
      </c>
      <c r="M871" t="str">
        <f>IF($G871&lt;=8,"",IF($G871&lt;=10,TRIM($E871),M870))</f>
        <v/>
      </c>
      <c r="N871" t="str">
        <f>IF($G871&lt;=10,"",IF($G871&lt;=12,TRIM($E871),N870))</f>
        <v/>
      </c>
      <c r="O871" t="str">
        <f>IF($G871&lt;=12,"",IF($G871&lt;=14,TRIM($E871),O870))</f>
        <v/>
      </c>
      <c r="Q871" t="str">
        <f t="shared" si="40"/>
        <v>Total - Knowledge of languages for the population in private households - 25% sample data|Non-official languages|Non-Aboriginal languages|Indo-European languages|Italic (Romance) languages</v>
      </c>
      <c r="R871" t="str">
        <f t="shared" si="41"/>
        <v>Total - Knowledge of languages for the population in private households - 25% sample data|Non-official languages|Non-Aboriginal languages|Indo-European languages|Italic (Romance) languages</v>
      </c>
      <c r="S871" t="str">
        <f t="shared" si="39"/>
        <v>'Total - Knowledge of languages for the population in private households - 25% sample data|Non-official languages|Non-Aboriginal languages|Indo-European languages|Italic (Romance) languages',</v>
      </c>
    </row>
    <row r="872" spans="1:19" hidden="1" x14ac:dyDescent="0.35">
      <c r="A872">
        <v>879</v>
      </c>
      <c r="B872" t="s">
        <v>283</v>
      </c>
      <c r="C872" t="s">
        <v>382</v>
      </c>
      <c r="D872" t="s">
        <v>154</v>
      </c>
      <c r="E872" t="s">
        <v>787</v>
      </c>
      <c r="G872">
        <f>LEN(E872)-LEN(TRIM(E872))</f>
        <v>10</v>
      </c>
      <c r="H872" t="str">
        <f>IF(G872=0,E872,H871)</f>
        <v>Total - Knowledge of languages for the population in private households - 25% sample data</v>
      </c>
      <c r="I872" t="str">
        <f>IF(G872=0,"",IF(G872&lt;=2,TRIM(E872),I871))</f>
        <v>Non-official languages</v>
      </c>
      <c r="J872" t="str">
        <f>IF($G872&lt;=2,"",IF($G872&lt;=4,TRIM($E872),J871))</f>
        <v>Non-Aboriginal languages</v>
      </c>
      <c r="K872" t="str">
        <f>IF($G872&lt;=4,"",IF($G872&lt;=6,TRIM($E872),K871))</f>
        <v>Indo-European languages</v>
      </c>
      <c r="L872" t="str">
        <f>IF($G872&lt;=6,"",IF($G872&lt;=8,TRIM($E872),L871))</f>
        <v>Italic (Romance) languages</v>
      </c>
      <c r="M872" t="str">
        <f>IF($G872&lt;=8,"",IF($G872&lt;=10,TRIM($E872),M871))</f>
        <v>Catalan</v>
      </c>
      <c r="N872" t="str">
        <f>IF($G872&lt;=10,"",IF($G872&lt;=12,TRIM($E872),N871))</f>
        <v/>
      </c>
      <c r="O872" t="str">
        <f>IF($G872&lt;=12,"",IF($G872&lt;=14,TRIM($E872),O871))</f>
        <v/>
      </c>
      <c r="Q872" t="str">
        <f t="shared" si="40"/>
        <v>Total - Knowledge of languages for the population in private households - 25% sample data|Non-official languages|Non-Aboriginal languages|Indo-European languages|Italic (Romance) languages|Catalan|</v>
      </c>
      <c r="R872" t="str">
        <f t="shared" si="41"/>
        <v>Total - Knowledge of languages for the population in private households - 25% sample data|Non-official languages|Non-Aboriginal languages|Indo-European languages|Italic (Romance) languages|Catalan</v>
      </c>
      <c r="S872" t="str">
        <f t="shared" si="39"/>
        <v>'Total - Knowledge of languages for the population in private households - 25% sample data|Non-official languages|Non-Aboriginal languages|Indo-European languages|Italic (Romance) languages|Catalan',</v>
      </c>
    </row>
    <row r="873" spans="1:19" hidden="1" x14ac:dyDescent="0.35">
      <c r="A873">
        <v>880</v>
      </c>
      <c r="B873" t="s">
        <v>283</v>
      </c>
      <c r="C873" t="s">
        <v>382</v>
      </c>
      <c r="D873" t="s">
        <v>154</v>
      </c>
      <c r="E873" t="s">
        <v>788</v>
      </c>
      <c r="G873">
        <f>LEN(E873)-LEN(TRIM(E873))</f>
        <v>10</v>
      </c>
      <c r="H873" t="str">
        <f>IF(G873=0,E873,H872)</f>
        <v>Total - Knowledge of languages for the population in private households - 25% sample data</v>
      </c>
      <c r="I873" t="str">
        <f>IF(G873=0,"",IF(G873&lt;=2,TRIM(E873),I872))</f>
        <v>Non-official languages</v>
      </c>
      <c r="J873" t="str">
        <f>IF($G873&lt;=2,"",IF($G873&lt;=4,TRIM($E873),J872))</f>
        <v>Non-Aboriginal languages</v>
      </c>
      <c r="K873" t="str">
        <f>IF($G873&lt;=4,"",IF($G873&lt;=6,TRIM($E873),K872))</f>
        <v>Indo-European languages</v>
      </c>
      <c r="L873" t="str">
        <f>IF($G873&lt;=6,"",IF($G873&lt;=8,TRIM($E873),L872))</f>
        <v>Italic (Romance) languages</v>
      </c>
      <c r="M873" t="str">
        <f>IF($G873&lt;=8,"",IF($G873&lt;=10,TRIM($E873),M872))</f>
        <v>Italian</v>
      </c>
      <c r="N873" t="str">
        <f>IF($G873&lt;=10,"",IF($G873&lt;=12,TRIM($E873),N872))</f>
        <v/>
      </c>
      <c r="O873" t="str">
        <f>IF($G873&lt;=12,"",IF($G873&lt;=14,TRIM($E873),O872))</f>
        <v/>
      </c>
      <c r="Q873" t="str">
        <f t="shared" si="40"/>
        <v>Total - Knowledge of languages for the population in private households - 25% sample data|Non-official languages|Non-Aboriginal languages|Indo-European languages|Italic (Romance) languages|Italian|</v>
      </c>
      <c r="R873" t="str">
        <f t="shared" si="41"/>
        <v>Total - Knowledge of languages for the population in private households - 25% sample data|Non-official languages|Non-Aboriginal languages|Indo-European languages|Italic (Romance) languages|Italian</v>
      </c>
      <c r="S873" t="str">
        <f t="shared" si="39"/>
        <v>'Total - Knowledge of languages for the population in private households - 25% sample data|Non-official languages|Non-Aboriginal languages|Indo-European languages|Italic (Romance) languages|Italian',</v>
      </c>
    </row>
    <row r="874" spans="1:19" hidden="1" x14ac:dyDescent="0.35">
      <c r="A874">
        <v>881</v>
      </c>
      <c r="B874" t="s">
        <v>283</v>
      </c>
      <c r="C874" t="s">
        <v>382</v>
      </c>
      <c r="D874" t="s">
        <v>154</v>
      </c>
      <c r="E874" t="s">
        <v>789</v>
      </c>
      <c r="G874">
        <f>LEN(E874)-LEN(TRIM(E874))</f>
        <v>10</v>
      </c>
      <c r="H874" t="str">
        <f>IF(G874=0,E874,H873)</f>
        <v>Total - Knowledge of languages for the population in private households - 25% sample data</v>
      </c>
      <c r="I874" t="str">
        <f>IF(G874=0,"",IF(G874&lt;=2,TRIM(E874),I873))</f>
        <v>Non-official languages</v>
      </c>
      <c r="J874" t="str">
        <f>IF($G874&lt;=2,"",IF($G874&lt;=4,TRIM($E874),J873))</f>
        <v>Non-Aboriginal languages</v>
      </c>
      <c r="K874" t="str">
        <f>IF($G874&lt;=4,"",IF($G874&lt;=6,TRIM($E874),K873))</f>
        <v>Indo-European languages</v>
      </c>
      <c r="L874" t="str">
        <f>IF($G874&lt;=6,"",IF($G874&lt;=8,TRIM($E874),L873))</f>
        <v>Italic (Romance) languages</v>
      </c>
      <c r="M874" t="str">
        <f>IF($G874&lt;=8,"",IF($G874&lt;=10,TRIM($E874),M873))</f>
        <v>Portuguese</v>
      </c>
      <c r="N874" t="str">
        <f>IF($G874&lt;=10,"",IF($G874&lt;=12,TRIM($E874),N873))</f>
        <v/>
      </c>
      <c r="O874" t="str">
        <f>IF($G874&lt;=12,"",IF($G874&lt;=14,TRIM($E874),O873))</f>
        <v/>
      </c>
      <c r="Q874" t="str">
        <f t="shared" si="40"/>
        <v>Total - Knowledge of languages for the population in private households - 25% sample data|Non-official languages|Non-Aboriginal languages|Indo-European languages|Italic (Romance) languages|Portuguese|</v>
      </c>
      <c r="R874" t="str">
        <f t="shared" si="41"/>
        <v>Total - Knowledge of languages for the population in private households - 25% sample data|Non-official languages|Non-Aboriginal languages|Indo-European languages|Italic (Romance) languages|Portuguese</v>
      </c>
      <c r="S874" t="str">
        <f t="shared" si="39"/>
        <v>'Total - Knowledge of languages for the population in private households - 25% sample data|Non-official languages|Non-Aboriginal languages|Indo-European languages|Italic (Romance) languages|Portuguese',</v>
      </c>
    </row>
    <row r="875" spans="1:19" hidden="1" x14ac:dyDescent="0.35">
      <c r="A875">
        <v>882</v>
      </c>
      <c r="B875" t="s">
        <v>283</v>
      </c>
      <c r="C875" t="s">
        <v>382</v>
      </c>
      <c r="D875" t="s">
        <v>154</v>
      </c>
      <c r="E875" t="s">
        <v>790</v>
      </c>
      <c r="G875">
        <f>LEN(E875)-LEN(TRIM(E875))</f>
        <v>10</v>
      </c>
      <c r="H875" t="str">
        <f>IF(G875=0,E875,H874)</f>
        <v>Total - Knowledge of languages for the population in private households - 25% sample data</v>
      </c>
      <c r="I875" t="str">
        <f>IF(G875=0,"",IF(G875&lt;=2,TRIM(E875),I874))</f>
        <v>Non-official languages</v>
      </c>
      <c r="J875" t="str">
        <f>IF($G875&lt;=2,"",IF($G875&lt;=4,TRIM($E875),J874))</f>
        <v>Non-Aboriginal languages</v>
      </c>
      <c r="K875" t="str">
        <f>IF($G875&lt;=4,"",IF($G875&lt;=6,TRIM($E875),K874))</f>
        <v>Indo-European languages</v>
      </c>
      <c r="L875" t="str">
        <f>IF($G875&lt;=6,"",IF($G875&lt;=8,TRIM($E875),L874))</f>
        <v>Italic (Romance) languages</v>
      </c>
      <c r="M875" t="str">
        <f>IF($G875&lt;=8,"",IF($G875&lt;=10,TRIM($E875),M874))</f>
        <v>Romanian</v>
      </c>
      <c r="N875" t="str">
        <f>IF($G875&lt;=10,"",IF($G875&lt;=12,TRIM($E875),N874))</f>
        <v/>
      </c>
      <c r="O875" t="str">
        <f>IF($G875&lt;=12,"",IF($G875&lt;=14,TRIM($E875),O874))</f>
        <v/>
      </c>
      <c r="Q875" t="str">
        <f t="shared" si="40"/>
        <v>Total - Knowledge of languages for the population in private households - 25% sample data|Non-official languages|Non-Aboriginal languages|Indo-European languages|Italic (Romance) languages|Romanian|</v>
      </c>
      <c r="R875" t="str">
        <f t="shared" si="41"/>
        <v>Total - Knowledge of languages for the population in private households - 25% sample data|Non-official languages|Non-Aboriginal languages|Indo-European languages|Italic (Romance) languages|Romanian</v>
      </c>
      <c r="S875" t="str">
        <f t="shared" si="39"/>
        <v>'Total - Knowledge of languages for the population in private households - 25% sample data|Non-official languages|Non-Aboriginal languages|Indo-European languages|Italic (Romance) languages|Romanian',</v>
      </c>
    </row>
    <row r="876" spans="1:19" hidden="1" x14ac:dyDescent="0.35">
      <c r="A876">
        <v>883</v>
      </c>
      <c r="B876" t="s">
        <v>283</v>
      </c>
      <c r="C876" t="s">
        <v>382</v>
      </c>
      <c r="D876" t="s">
        <v>154</v>
      </c>
      <c r="E876" t="s">
        <v>791</v>
      </c>
      <c r="G876">
        <f>LEN(E876)-LEN(TRIM(E876))</f>
        <v>10</v>
      </c>
      <c r="H876" t="str">
        <f>IF(G876=0,E876,H875)</f>
        <v>Total - Knowledge of languages for the population in private households - 25% sample data</v>
      </c>
      <c r="I876" t="str">
        <f>IF(G876=0,"",IF(G876&lt;=2,TRIM(E876),I875))</f>
        <v>Non-official languages</v>
      </c>
      <c r="J876" t="str">
        <f>IF($G876&lt;=2,"",IF($G876&lt;=4,TRIM($E876),J875))</f>
        <v>Non-Aboriginal languages</v>
      </c>
      <c r="K876" t="str">
        <f>IF($G876&lt;=4,"",IF($G876&lt;=6,TRIM($E876),K875))</f>
        <v>Indo-European languages</v>
      </c>
      <c r="L876" t="str">
        <f>IF($G876&lt;=6,"",IF($G876&lt;=8,TRIM($E876),L875))</f>
        <v>Italic (Romance) languages</v>
      </c>
      <c r="M876" t="str">
        <f>IF($G876&lt;=8,"",IF($G876&lt;=10,TRIM($E876),M875))</f>
        <v>Spanish</v>
      </c>
      <c r="N876" t="str">
        <f>IF($G876&lt;=10,"",IF($G876&lt;=12,TRIM($E876),N875))</f>
        <v/>
      </c>
      <c r="O876" t="str">
        <f>IF($G876&lt;=12,"",IF($G876&lt;=14,TRIM($E876),O875))</f>
        <v/>
      </c>
      <c r="Q876" t="str">
        <f t="shared" si="40"/>
        <v>Total - Knowledge of languages for the population in private households - 25% sample data|Non-official languages|Non-Aboriginal languages|Indo-European languages|Italic (Romance) languages|Spanish|</v>
      </c>
      <c r="R876" t="str">
        <f t="shared" si="41"/>
        <v>Total - Knowledge of languages for the population in private households - 25% sample data|Non-official languages|Non-Aboriginal languages|Indo-European languages|Italic (Romance) languages|Spanish</v>
      </c>
      <c r="S876" t="str">
        <f t="shared" si="39"/>
        <v>'Total - Knowledge of languages for the population in private households - 25% sample data|Non-official languages|Non-Aboriginal languages|Indo-European languages|Italic (Romance) languages|Spanish',</v>
      </c>
    </row>
    <row r="877" spans="1:19" hidden="1" x14ac:dyDescent="0.35">
      <c r="A877">
        <v>884</v>
      </c>
      <c r="B877" t="s">
        <v>283</v>
      </c>
      <c r="C877" t="s">
        <v>382</v>
      </c>
      <c r="D877" t="s">
        <v>154</v>
      </c>
      <c r="E877" t="s">
        <v>792</v>
      </c>
      <c r="G877">
        <f>LEN(E877)-LEN(TRIM(E877))</f>
        <v>10</v>
      </c>
      <c r="H877" t="str">
        <f>IF(G877=0,E877,H876)</f>
        <v>Total - Knowledge of languages for the population in private households - 25% sample data</v>
      </c>
      <c r="I877" t="str">
        <f>IF(G877=0,"",IF(G877&lt;=2,TRIM(E877),I876))</f>
        <v>Non-official languages</v>
      </c>
      <c r="J877" t="str">
        <f>IF($G877&lt;=2,"",IF($G877&lt;=4,TRIM($E877),J876))</f>
        <v>Non-Aboriginal languages</v>
      </c>
      <c r="K877" t="str">
        <f>IF($G877&lt;=4,"",IF($G877&lt;=6,TRIM($E877),K876))</f>
        <v>Indo-European languages</v>
      </c>
      <c r="L877" t="str">
        <f>IF($G877&lt;=6,"",IF($G877&lt;=8,TRIM($E877),L876))</f>
        <v>Italic (Romance) languages</v>
      </c>
      <c r="M877" t="str">
        <f>IF($G877&lt;=8,"",IF($G877&lt;=10,TRIM($E877),M876))</f>
        <v>Italic (Romance) languages; n.i.e.</v>
      </c>
      <c r="N877" t="str">
        <f>IF($G877&lt;=10,"",IF($G877&lt;=12,TRIM($E877),N876))</f>
        <v/>
      </c>
      <c r="O877" t="str">
        <f>IF($G877&lt;=12,"",IF($G877&lt;=14,TRIM($E877),O876))</f>
        <v/>
      </c>
      <c r="Q877" t="str">
        <f t="shared" si="40"/>
        <v>Total - Knowledge of languages for the population in private households - 25% sample data|Non-official languages|Non-Aboriginal languages|Indo-European languages|Italic (Romance) languages|Italic (Romance) languages; n.i.e.|</v>
      </c>
      <c r="R877" t="str">
        <f t="shared" si="41"/>
        <v>Total - Knowledge of languages for the population in private households - 25% sample data|Non-official languages|Non-Aboriginal languages|Indo-European languages|Italic (Romance) languages|Italic (Romance) languages; n.i.e.</v>
      </c>
      <c r="S877" t="str">
        <f t="shared" si="39"/>
        <v>'Total - Knowledge of languages for the population in private households - 25% sample data|Non-official languages|Non-Aboriginal languages|Indo-European languages|Italic (Romance) languages|Italic (Romance) languages; n.i.e.',</v>
      </c>
    </row>
    <row r="878" spans="1:19" hidden="1" x14ac:dyDescent="0.35">
      <c r="A878">
        <v>885</v>
      </c>
      <c r="B878" t="s">
        <v>283</v>
      </c>
      <c r="C878" t="s">
        <v>382</v>
      </c>
      <c r="D878" t="s">
        <v>154</v>
      </c>
      <c r="E878" t="s">
        <v>793</v>
      </c>
      <c r="G878">
        <f>LEN(E878)-LEN(TRIM(E878))</f>
        <v>6</v>
      </c>
      <c r="H878" t="str">
        <f>IF(G878=0,E878,H877)</f>
        <v>Total - Knowledge of languages for the population in private households - 25% sample data</v>
      </c>
      <c r="I878" t="str">
        <f>IF(G878=0,"",IF(G878&lt;=2,TRIM(E878),I877))</f>
        <v>Non-official languages</v>
      </c>
      <c r="J878" t="str">
        <f>IF($G878&lt;=2,"",IF($G878&lt;=4,TRIM($E878),J877))</f>
        <v>Non-Aboriginal languages</v>
      </c>
      <c r="K878" t="str">
        <f>IF($G878&lt;=4,"",IF($G878&lt;=6,TRIM($E878),K877))</f>
        <v>Japanese</v>
      </c>
      <c r="L878" t="str">
        <f>IF($G878&lt;=6,"",IF($G878&lt;=8,TRIM($E878),L877))</f>
        <v/>
      </c>
      <c r="M878" t="str">
        <f>IF($G878&lt;=8,"",IF($G878&lt;=10,TRIM($E878),M877))</f>
        <v/>
      </c>
      <c r="N878" t="str">
        <f>IF($G878&lt;=10,"",IF($G878&lt;=12,TRIM($E878),N877))</f>
        <v/>
      </c>
      <c r="O878" t="str">
        <f>IF($G878&lt;=12,"",IF($G878&lt;=14,TRIM($E878),O877))</f>
        <v/>
      </c>
      <c r="Q878" t="str">
        <f t="shared" si="40"/>
        <v>Total - Knowledge of languages for the population in private households - 25% sample data|Non-official languages|Non-Aboriginal languages|Japanese|</v>
      </c>
      <c r="R878" t="str">
        <f t="shared" si="41"/>
        <v>Total - Knowledge of languages for the population in private households - 25% sample data|Non-official languages|Non-Aboriginal languages|Japanese</v>
      </c>
      <c r="S878" t="str">
        <f t="shared" si="39"/>
        <v>'Total - Knowledge of languages for the population in private households - 25% sample data|Non-official languages|Non-Aboriginal languages|Japanese',</v>
      </c>
    </row>
    <row r="879" spans="1:19" hidden="1" x14ac:dyDescent="0.35">
      <c r="A879">
        <v>886</v>
      </c>
      <c r="B879" t="s">
        <v>283</v>
      </c>
      <c r="C879" t="s">
        <v>382</v>
      </c>
      <c r="D879" t="s">
        <v>154</v>
      </c>
      <c r="E879" t="s">
        <v>794</v>
      </c>
      <c r="G879">
        <f>LEN(E879)-LEN(TRIM(E879))</f>
        <v>6</v>
      </c>
      <c r="H879" t="str">
        <f>IF(G879=0,E879,H878)</f>
        <v>Total - Knowledge of languages for the population in private households - 25% sample data</v>
      </c>
      <c r="I879" t="str">
        <f>IF(G879=0,"",IF(G879&lt;=2,TRIM(E879),I878))</f>
        <v>Non-official languages</v>
      </c>
      <c r="J879" t="str">
        <f>IF($G879&lt;=2,"",IF($G879&lt;=4,TRIM($E879),J878))</f>
        <v>Non-Aboriginal languages</v>
      </c>
      <c r="K879" t="str">
        <f>IF($G879&lt;=4,"",IF($G879&lt;=6,TRIM($E879),K878))</f>
        <v>Kartvelian languages</v>
      </c>
      <c r="L879" t="str">
        <f>IF($G879&lt;=6,"",IF($G879&lt;=8,TRIM($E879),L878))</f>
        <v/>
      </c>
      <c r="M879" t="str">
        <f>IF($G879&lt;=8,"",IF($G879&lt;=10,TRIM($E879),M878))</f>
        <v/>
      </c>
      <c r="N879" t="str">
        <f>IF($G879&lt;=10,"",IF($G879&lt;=12,TRIM($E879),N878))</f>
        <v/>
      </c>
      <c r="O879" t="str">
        <f>IF($G879&lt;=12,"",IF($G879&lt;=14,TRIM($E879),O878))</f>
        <v/>
      </c>
      <c r="Q879" t="str">
        <f t="shared" si="40"/>
        <v>Total - Knowledge of languages for the population in private households - 25% sample data|Non-official languages|Non-Aboriginal languages|Kartvelian languages|</v>
      </c>
      <c r="R879" t="str">
        <f t="shared" si="41"/>
        <v>Total - Knowledge of languages for the population in private households - 25% sample data|Non-official languages|Non-Aboriginal languages|Kartvelian languages</v>
      </c>
      <c r="S879" t="str">
        <f t="shared" si="39"/>
        <v>'Total - Knowledge of languages for the population in private households - 25% sample data|Non-official languages|Non-Aboriginal languages|Kartvelian languages',</v>
      </c>
    </row>
    <row r="880" spans="1:19" hidden="1" x14ac:dyDescent="0.35">
      <c r="A880">
        <v>887</v>
      </c>
      <c r="B880" t="s">
        <v>283</v>
      </c>
      <c r="C880" t="s">
        <v>382</v>
      </c>
      <c r="D880" t="s">
        <v>154</v>
      </c>
      <c r="E880" t="s">
        <v>795</v>
      </c>
      <c r="G880">
        <f>LEN(E880)-LEN(TRIM(E880))</f>
        <v>8</v>
      </c>
      <c r="H880" t="str">
        <f>IF(G880=0,E880,H879)</f>
        <v>Total - Knowledge of languages for the population in private households - 25% sample data</v>
      </c>
      <c r="I880" t="str">
        <f>IF(G880=0,"",IF(G880&lt;=2,TRIM(E880),I879))</f>
        <v>Non-official languages</v>
      </c>
      <c r="J880" t="str">
        <f>IF($G880&lt;=2,"",IF($G880&lt;=4,TRIM($E880),J879))</f>
        <v>Non-Aboriginal languages</v>
      </c>
      <c r="K880" t="str">
        <f>IF($G880&lt;=4,"",IF($G880&lt;=6,TRIM($E880),K879))</f>
        <v>Kartvelian languages</v>
      </c>
      <c r="L880" t="str">
        <f>IF($G880&lt;=6,"",IF($G880&lt;=8,TRIM($E880),L879))</f>
        <v>Georgian</v>
      </c>
      <c r="M880" t="str">
        <f>IF($G880&lt;=8,"",IF($G880&lt;=10,TRIM($E880),M879))</f>
        <v/>
      </c>
      <c r="N880" t="str">
        <f>IF($G880&lt;=10,"",IF($G880&lt;=12,TRIM($E880),N879))</f>
        <v/>
      </c>
      <c r="O880" t="str">
        <f>IF($G880&lt;=12,"",IF($G880&lt;=14,TRIM($E880),O879))</f>
        <v/>
      </c>
      <c r="Q880" t="str">
        <f t="shared" si="40"/>
        <v>Total - Knowledge of languages for the population in private households - 25% sample data|Non-official languages|Non-Aboriginal languages|Kartvelian languages|Georgian</v>
      </c>
      <c r="R880" t="str">
        <f t="shared" si="41"/>
        <v>Total - Knowledge of languages for the population in private households - 25% sample data|Non-official languages|Non-Aboriginal languages|Kartvelian languages|Georgian</v>
      </c>
      <c r="S880" t="str">
        <f t="shared" si="39"/>
        <v>'Total - Knowledge of languages for the population in private households - 25% sample data|Non-official languages|Non-Aboriginal languages|Kartvelian languages|Georgian',</v>
      </c>
    </row>
    <row r="881" spans="1:19" hidden="1" x14ac:dyDescent="0.35">
      <c r="A881">
        <v>888</v>
      </c>
      <c r="B881" t="s">
        <v>283</v>
      </c>
      <c r="C881" t="s">
        <v>382</v>
      </c>
      <c r="D881" t="s">
        <v>154</v>
      </c>
      <c r="E881" t="s">
        <v>796</v>
      </c>
      <c r="G881">
        <f>LEN(E881)-LEN(TRIM(E881))</f>
        <v>6</v>
      </c>
      <c r="H881" t="str">
        <f>IF(G881=0,E881,H880)</f>
        <v>Total - Knowledge of languages for the population in private households - 25% sample data</v>
      </c>
      <c r="I881" t="str">
        <f>IF(G881=0,"",IF(G881&lt;=2,TRIM(E881),I880))</f>
        <v>Non-official languages</v>
      </c>
      <c r="J881" t="str">
        <f>IF($G881&lt;=2,"",IF($G881&lt;=4,TRIM($E881),J880))</f>
        <v>Non-Aboriginal languages</v>
      </c>
      <c r="K881" t="str">
        <f>IF($G881&lt;=4,"",IF($G881&lt;=6,TRIM($E881),K880))</f>
        <v>Korean</v>
      </c>
      <c r="L881" t="str">
        <f>IF($G881&lt;=6,"",IF($G881&lt;=8,TRIM($E881),L880))</f>
        <v/>
      </c>
      <c r="M881" t="str">
        <f>IF($G881&lt;=8,"",IF($G881&lt;=10,TRIM($E881),M880))</f>
        <v/>
      </c>
      <c r="N881" t="str">
        <f>IF($G881&lt;=10,"",IF($G881&lt;=12,TRIM($E881),N880))</f>
        <v/>
      </c>
      <c r="O881" t="str">
        <f>IF($G881&lt;=12,"",IF($G881&lt;=14,TRIM($E881),O880))</f>
        <v/>
      </c>
      <c r="Q881" t="str">
        <f t="shared" si="40"/>
        <v>Total - Knowledge of languages for the population in private households - 25% sample data|Non-official languages|Non-Aboriginal languages|Korean|</v>
      </c>
      <c r="R881" t="str">
        <f t="shared" si="41"/>
        <v>Total - Knowledge of languages for the population in private households - 25% sample data|Non-official languages|Non-Aboriginal languages|Korean</v>
      </c>
      <c r="S881" t="str">
        <f t="shared" si="39"/>
        <v>'Total - Knowledge of languages for the population in private households - 25% sample data|Non-official languages|Non-Aboriginal languages|Korean',</v>
      </c>
    </row>
    <row r="882" spans="1:19" hidden="1" x14ac:dyDescent="0.35">
      <c r="A882">
        <v>889</v>
      </c>
      <c r="B882" t="s">
        <v>283</v>
      </c>
      <c r="C882" t="s">
        <v>382</v>
      </c>
      <c r="D882" t="s">
        <v>154</v>
      </c>
      <c r="E882" t="s">
        <v>797</v>
      </c>
      <c r="G882">
        <f>LEN(E882)-LEN(TRIM(E882))</f>
        <v>6</v>
      </c>
      <c r="H882" t="str">
        <f>IF(G882=0,E882,H881)</f>
        <v>Total - Knowledge of languages for the population in private households - 25% sample data</v>
      </c>
      <c r="I882" t="str">
        <f>IF(G882=0,"",IF(G882&lt;=2,TRIM(E882),I881))</f>
        <v>Non-official languages</v>
      </c>
      <c r="J882" t="str">
        <f>IF($G882&lt;=2,"",IF($G882&lt;=4,TRIM($E882),J881))</f>
        <v>Non-Aboriginal languages</v>
      </c>
      <c r="K882" t="str">
        <f>IF($G882&lt;=4,"",IF($G882&lt;=6,TRIM($E882),K881))</f>
        <v>Mongolic languages</v>
      </c>
      <c r="L882" t="str">
        <f>IF($G882&lt;=6,"",IF($G882&lt;=8,TRIM($E882),L881))</f>
        <v/>
      </c>
      <c r="M882" t="str">
        <f>IF($G882&lt;=8,"",IF($G882&lt;=10,TRIM($E882),M881))</f>
        <v/>
      </c>
      <c r="N882" t="str">
        <f>IF($G882&lt;=10,"",IF($G882&lt;=12,TRIM($E882),N881))</f>
        <v/>
      </c>
      <c r="O882" t="str">
        <f>IF($G882&lt;=12,"",IF($G882&lt;=14,TRIM($E882),O881))</f>
        <v/>
      </c>
      <c r="Q882" t="str">
        <f t="shared" si="40"/>
        <v>Total - Knowledge of languages for the population in private households - 25% sample data|Non-official languages|Non-Aboriginal languages|Mongolic languages|</v>
      </c>
      <c r="R882" t="str">
        <f t="shared" si="41"/>
        <v>Total - Knowledge of languages for the population in private households - 25% sample data|Non-official languages|Non-Aboriginal languages|Mongolic languages</v>
      </c>
      <c r="S882" t="str">
        <f t="shared" si="39"/>
        <v>'Total - Knowledge of languages for the population in private households - 25% sample data|Non-official languages|Non-Aboriginal languages|Mongolic languages',</v>
      </c>
    </row>
    <row r="883" spans="1:19" hidden="1" x14ac:dyDescent="0.35">
      <c r="A883">
        <v>890</v>
      </c>
      <c r="B883" t="s">
        <v>283</v>
      </c>
      <c r="C883" t="s">
        <v>382</v>
      </c>
      <c r="D883" t="s">
        <v>154</v>
      </c>
      <c r="E883" t="s">
        <v>798</v>
      </c>
      <c r="G883">
        <f>LEN(E883)-LEN(TRIM(E883))</f>
        <v>8</v>
      </c>
      <c r="H883" t="str">
        <f>IF(G883=0,E883,H882)</f>
        <v>Total - Knowledge of languages for the population in private households - 25% sample data</v>
      </c>
      <c r="I883" t="str">
        <f>IF(G883=0,"",IF(G883&lt;=2,TRIM(E883),I882))</f>
        <v>Non-official languages</v>
      </c>
      <c r="J883" t="str">
        <f>IF($G883&lt;=2,"",IF($G883&lt;=4,TRIM($E883),J882))</f>
        <v>Non-Aboriginal languages</v>
      </c>
      <c r="K883" t="str">
        <f>IF($G883&lt;=4,"",IF($G883&lt;=6,TRIM($E883),K882))</f>
        <v>Mongolic languages</v>
      </c>
      <c r="L883" t="str">
        <f>IF($G883&lt;=6,"",IF($G883&lt;=8,TRIM($E883),L882))</f>
        <v>Mongolian</v>
      </c>
      <c r="M883" t="str">
        <f>IF($G883&lt;=8,"",IF($G883&lt;=10,TRIM($E883),M882))</f>
        <v/>
      </c>
      <c r="N883" t="str">
        <f>IF($G883&lt;=10,"",IF($G883&lt;=12,TRIM($E883),N882))</f>
        <v/>
      </c>
      <c r="O883" t="str">
        <f>IF($G883&lt;=12,"",IF($G883&lt;=14,TRIM($E883),O882))</f>
        <v/>
      </c>
      <c r="Q883" t="str">
        <f t="shared" si="40"/>
        <v>Total - Knowledge of languages for the population in private households - 25% sample data|Non-official languages|Non-Aboriginal languages|Mongolic languages|Mongolian</v>
      </c>
      <c r="R883" t="str">
        <f t="shared" si="41"/>
        <v>Total - Knowledge of languages for the population in private households - 25% sample data|Non-official languages|Non-Aboriginal languages|Mongolic languages|Mongolian</v>
      </c>
      <c r="S883" t="str">
        <f t="shared" si="39"/>
        <v>'Total - Knowledge of languages for the population in private households - 25% sample data|Non-official languages|Non-Aboriginal languages|Mongolic languages|Mongolian',</v>
      </c>
    </row>
    <row r="884" spans="1:19" hidden="1" x14ac:dyDescent="0.35">
      <c r="A884">
        <v>891</v>
      </c>
      <c r="B884" t="s">
        <v>283</v>
      </c>
      <c r="C884" t="s">
        <v>382</v>
      </c>
      <c r="D884" t="s">
        <v>154</v>
      </c>
      <c r="E884" t="s">
        <v>799</v>
      </c>
      <c r="G884">
        <f>LEN(E884)-LEN(TRIM(E884))</f>
        <v>6</v>
      </c>
      <c r="H884" t="str">
        <f>IF(G884=0,E884,H883)</f>
        <v>Total - Knowledge of languages for the population in private households - 25% sample data</v>
      </c>
      <c r="I884" t="str">
        <f>IF(G884=0,"",IF(G884&lt;=2,TRIM(E884),I883))</f>
        <v>Non-official languages</v>
      </c>
      <c r="J884" t="str">
        <f>IF($G884&lt;=2,"",IF($G884&lt;=4,TRIM($E884),J883))</f>
        <v>Non-Aboriginal languages</v>
      </c>
      <c r="K884" t="str">
        <f>IF($G884&lt;=4,"",IF($G884&lt;=6,TRIM($E884),K883))</f>
        <v>Niger-Congo languages</v>
      </c>
      <c r="L884" t="str">
        <f>IF($G884&lt;=6,"",IF($G884&lt;=8,TRIM($E884),L883))</f>
        <v/>
      </c>
      <c r="M884" t="str">
        <f>IF($G884&lt;=8,"",IF($G884&lt;=10,TRIM($E884),M883))</f>
        <v/>
      </c>
      <c r="N884" t="str">
        <f>IF($G884&lt;=10,"",IF($G884&lt;=12,TRIM($E884),N883))</f>
        <v/>
      </c>
      <c r="O884" t="str">
        <f>IF($G884&lt;=12,"",IF($G884&lt;=14,TRIM($E884),O883))</f>
        <v/>
      </c>
      <c r="Q884" t="str">
        <f t="shared" si="40"/>
        <v>Total - Knowledge of languages for the population in private households - 25% sample data|Non-official languages|Non-Aboriginal languages|Niger-Congo languages|</v>
      </c>
      <c r="R884" t="str">
        <f t="shared" si="41"/>
        <v>Total - Knowledge of languages for the population in private households - 25% sample data|Non-official languages|Non-Aboriginal languages|Niger-Congo languages</v>
      </c>
      <c r="S884" t="str">
        <f t="shared" si="39"/>
        <v>'Total - Knowledge of languages for the population in private households - 25% sample data|Non-official languages|Non-Aboriginal languages|Niger-Congo languages',</v>
      </c>
    </row>
    <row r="885" spans="1:19" hidden="1" x14ac:dyDescent="0.35">
      <c r="A885">
        <v>892</v>
      </c>
      <c r="B885" t="s">
        <v>283</v>
      </c>
      <c r="C885" t="s">
        <v>382</v>
      </c>
      <c r="D885" t="s">
        <v>154</v>
      </c>
      <c r="E885" t="s">
        <v>800</v>
      </c>
      <c r="G885">
        <f>LEN(E885)-LEN(TRIM(E885))</f>
        <v>8</v>
      </c>
      <c r="H885" t="str">
        <f>IF(G885=0,E885,H884)</f>
        <v>Total - Knowledge of languages for the population in private households - 25% sample data</v>
      </c>
      <c r="I885" t="str">
        <f>IF(G885=0,"",IF(G885&lt;=2,TRIM(E885),I884))</f>
        <v>Non-official languages</v>
      </c>
      <c r="J885" t="str">
        <f>IF($G885&lt;=2,"",IF($G885&lt;=4,TRIM($E885),J884))</f>
        <v>Non-Aboriginal languages</v>
      </c>
      <c r="K885" t="str">
        <f>IF($G885&lt;=4,"",IF($G885&lt;=6,TRIM($E885),K884))</f>
        <v>Niger-Congo languages</v>
      </c>
      <c r="L885" t="str">
        <f>IF($G885&lt;=6,"",IF($G885&lt;=8,TRIM($E885),L884))</f>
        <v>Akan (Twi)</v>
      </c>
      <c r="M885" t="str">
        <f>IF($G885&lt;=8,"",IF($G885&lt;=10,TRIM($E885),M884))</f>
        <v/>
      </c>
      <c r="N885" t="str">
        <f>IF($G885&lt;=10,"",IF($G885&lt;=12,TRIM($E885),N884))</f>
        <v/>
      </c>
      <c r="O885" t="str">
        <f>IF($G885&lt;=12,"",IF($G885&lt;=14,TRIM($E885),O884))</f>
        <v/>
      </c>
      <c r="Q885" t="str">
        <f t="shared" si="40"/>
        <v>Total - Knowledge of languages for the population in private households - 25% sample data|Non-official languages|Non-Aboriginal languages|Niger-Congo languages|Akan (Twi)</v>
      </c>
      <c r="R885" t="str">
        <f t="shared" si="41"/>
        <v>Total - Knowledge of languages for the population in private households - 25% sample data|Non-official languages|Non-Aboriginal languages|Niger-Congo languages|Akan (Twi)</v>
      </c>
      <c r="S885" t="str">
        <f t="shared" si="39"/>
        <v>'Total - Knowledge of languages for the population in private households - 25% sample data|Non-official languages|Non-Aboriginal languages|Niger-Congo languages|Akan (Twi)',</v>
      </c>
    </row>
    <row r="886" spans="1:19" hidden="1" x14ac:dyDescent="0.35">
      <c r="A886">
        <v>893</v>
      </c>
      <c r="B886" t="s">
        <v>283</v>
      </c>
      <c r="C886" t="s">
        <v>382</v>
      </c>
      <c r="D886" t="s">
        <v>154</v>
      </c>
      <c r="E886" t="s">
        <v>801</v>
      </c>
      <c r="G886">
        <f>LEN(E886)-LEN(TRIM(E886))</f>
        <v>8</v>
      </c>
      <c r="H886" t="str">
        <f>IF(G886=0,E886,H885)</f>
        <v>Total - Knowledge of languages for the population in private households - 25% sample data</v>
      </c>
      <c r="I886" t="str">
        <f>IF(G886=0,"",IF(G886&lt;=2,TRIM(E886),I885))</f>
        <v>Non-official languages</v>
      </c>
      <c r="J886" t="str">
        <f>IF($G886&lt;=2,"",IF($G886&lt;=4,TRIM($E886),J885))</f>
        <v>Non-Aboriginal languages</v>
      </c>
      <c r="K886" t="str">
        <f>IF($G886&lt;=4,"",IF($G886&lt;=6,TRIM($E886),K885))</f>
        <v>Niger-Congo languages</v>
      </c>
      <c r="L886" t="str">
        <f>IF($G886&lt;=6,"",IF($G886&lt;=8,TRIM($E886),L885))</f>
        <v>Edo</v>
      </c>
      <c r="M886" t="str">
        <f>IF($G886&lt;=8,"",IF($G886&lt;=10,TRIM($E886),M885))</f>
        <v/>
      </c>
      <c r="N886" t="str">
        <f>IF($G886&lt;=10,"",IF($G886&lt;=12,TRIM($E886),N885))</f>
        <v/>
      </c>
      <c r="O886" t="str">
        <f>IF($G886&lt;=12,"",IF($G886&lt;=14,TRIM($E886),O885))</f>
        <v/>
      </c>
      <c r="Q886" t="str">
        <f t="shared" si="40"/>
        <v>Total - Knowledge of languages for the population in private households - 25% sample data|Non-official languages|Non-Aboriginal languages|Niger-Congo languages|Edo</v>
      </c>
      <c r="R886" t="str">
        <f t="shared" si="41"/>
        <v>Total - Knowledge of languages for the population in private households - 25% sample data|Non-official languages|Non-Aboriginal languages|Niger-Congo languages|Edo</v>
      </c>
      <c r="S886" t="str">
        <f t="shared" si="39"/>
        <v>'Total - Knowledge of languages for the population in private households - 25% sample data|Non-official languages|Non-Aboriginal languages|Niger-Congo languages|Edo',</v>
      </c>
    </row>
    <row r="887" spans="1:19" hidden="1" x14ac:dyDescent="0.35">
      <c r="A887">
        <v>894</v>
      </c>
      <c r="B887" t="s">
        <v>283</v>
      </c>
      <c r="C887" t="s">
        <v>382</v>
      </c>
      <c r="D887" t="s">
        <v>154</v>
      </c>
      <c r="E887" t="s">
        <v>802</v>
      </c>
      <c r="G887">
        <f>LEN(E887)-LEN(TRIM(E887))</f>
        <v>8</v>
      </c>
      <c r="H887" t="str">
        <f>IF(G887=0,E887,H886)</f>
        <v>Total - Knowledge of languages for the population in private households - 25% sample data</v>
      </c>
      <c r="I887" t="str">
        <f>IF(G887=0,"",IF(G887&lt;=2,TRIM(E887),I886))</f>
        <v>Non-official languages</v>
      </c>
      <c r="J887" t="str">
        <f>IF($G887&lt;=2,"",IF($G887&lt;=4,TRIM($E887),J886))</f>
        <v>Non-Aboriginal languages</v>
      </c>
      <c r="K887" t="str">
        <f>IF($G887&lt;=4,"",IF($G887&lt;=6,TRIM($E887),K886))</f>
        <v>Niger-Congo languages</v>
      </c>
      <c r="L887" t="str">
        <f>IF($G887&lt;=6,"",IF($G887&lt;=8,TRIM($E887),L886))</f>
        <v>Ewe</v>
      </c>
      <c r="M887" t="str">
        <f>IF($G887&lt;=8,"",IF($G887&lt;=10,TRIM($E887),M886))</f>
        <v/>
      </c>
      <c r="N887" t="str">
        <f>IF($G887&lt;=10,"",IF($G887&lt;=12,TRIM($E887),N886))</f>
        <v/>
      </c>
      <c r="O887" t="str">
        <f>IF($G887&lt;=12,"",IF($G887&lt;=14,TRIM($E887),O886))</f>
        <v/>
      </c>
      <c r="Q887" t="str">
        <f t="shared" si="40"/>
        <v>Total - Knowledge of languages for the population in private households - 25% sample data|Non-official languages|Non-Aboriginal languages|Niger-Congo languages|Ewe</v>
      </c>
      <c r="R887" t="str">
        <f t="shared" si="41"/>
        <v>Total - Knowledge of languages for the population in private households - 25% sample data|Non-official languages|Non-Aboriginal languages|Niger-Congo languages|Ewe</v>
      </c>
      <c r="S887" t="str">
        <f t="shared" si="39"/>
        <v>'Total - Knowledge of languages for the population in private households - 25% sample data|Non-official languages|Non-Aboriginal languages|Niger-Congo languages|Ewe',</v>
      </c>
    </row>
    <row r="888" spans="1:19" hidden="1" x14ac:dyDescent="0.35">
      <c r="A888">
        <v>895</v>
      </c>
      <c r="B888" t="s">
        <v>283</v>
      </c>
      <c r="C888" t="s">
        <v>382</v>
      </c>
      <c r="D888" t="s">
        <v>154</v>
      </c>
      <c r="E888" t="s">
        <v>803</v>
      </c>
      <c r="G888">
        <f>LEN(E888)-LEN(TRIM(E888))</f>
        <v>8</v>
      </c>
      <c r="H888" t="str">
        <f>IF(G888=0,E888,H887)</f>
        <v>Total - Knowledge of languages for the population in private households - 25% sample data</v>
      </c>
      <c r="I888" t="str">
        <f>IF(G888=0,"",IF(G888&lt;=2,TRIM(E888),I887))</f>
        <v>Non-official languages</v>
      </c>
      <c r="J888" t="str">
        <f>IF($G888&lt;=2,"",IF($G888&lt;=4,TRIM($E888),J887))</f>
        <v>Non-Aboriginal languages</v>
      </c>
      <c r="K888" t="str">
        <f>IF($G888&lt;=4,"",IF($G888&lt;=6,TRIM($E888),K887))</f>
        <v>Niger-Congo languages</v>
      </c>
      <c r="L888" t="str">
        <f>IF($G888&lt;=6,"",IF($G888&lt;=8,TRIM($E888),L887))</f>
        <v>Fulah (Pular; Pulaar; Fulfulde)</v>
      </c>
      <c r="M888" t="str">
        <f>IF($G888&lt;=8,"",IF($G888&lt;=10,TRIM($E888),M887))</f>
        <v/>
      </c>
      <c r="N888" t="str">
        <f>IF($G888&lt;=10,"",IF($G888&lt;=12,TRIM($E888),N887))</f>
        <v/>
      </c>
      <c r="O888" t="str">
        <f>IF($G888&lt;=12,"",IF($G888&lt;=14,TRIM($E888),O887))</f>
        <v/>
      </c>
      <c r="Q888" t="str">
        <f t="shared" si="40"/>
        <v>Total - Knowledge of languages for the population in private households - 25% sample data|Non-official languages|Non-Aboriginal languages|Niger-Congo languages|Fulah (Pular; Pulaar; Fulfulde)</v>
      </c>
      <c r="R888" t="str">
        <f t="shared" si="41"/>
        <v>Total - Knowledge of languages for the population in private households - 25% sample data|Non-official languages|Non-Aboriginal languages|Niger-Congo languages|Fulah (Pular; Pulaar; Fulfulde)</v>
      </c>
      <c r="S888" t="str">
        <f t="shared" si="39"/>
        <v>'Total - Knowledge of languages for the population in private households - 25% sample data|Non-official languages|Non-Aboriginal languages|Niger-Congo languages|Fulah (Pular; Pulaar; Fulfulde)',</v>
      </c>
    </row>
    <row r="889" spans="1:19" hidden="1" x14ac:dyDescent="0.35">
      <c r="A889">
        <v>896</v>
      </c>
      <c r="B889" t="s">
        <v>283</v>
      </c>
      <c r="C889" t="s">
        <v>382</v>
      </c>
      <c r="D889" t="s">
        <v>154</v>
      </c>
      <c r="E889" t="s">
        <v>804</v>
      </c>
      <c r="G889">
        <f>LEN(E889)-LEN(TRIM(E889))</f>
        <v>8</v>
      </c>
      <c r="H889" t="str">
        <f>IF(G889=0,E889,H888)</f>
        <v>Total - Knowledge of languages for the population in private households - 25% sample data</v>
      </c>
      <c r="I889" t="str">
        <f>IF(G889=0,"",IF(G889&lt;=2,TRIM(E889),I888))</f>
        <v>Non-official languages</v>
      </c>
      <c r="J889" t="str">
        <f>IF($G889&lt;=2,"",IF($G889&lt;=4,TRIM($E889),J888))</f>
        <v>Non-Aboriginal languages</v>
      </c>
      <c r="K889" t="str">
        <f>IF($G889&lt;=4,"",IF($G889&lt;=6,TRIM($E889),K888))</f>
        <v>Niger-Congo languages</v>
      </c>
      <c r="L889" t="str">
        <f>IF($G889&lt;=6,"",IF($G889&lt;=8,TRIM($E889),L888))</f>
        <v>Ga</v>
      </c>
      <c r="M889" t="str">
        <f>IF($G889&lt;=8,"",IF($G889&lt;=10,TRIM($E889),M888))</f>
        <v/>
      </c>
      <c r="N889" t="str">
        <f>IF($G889&lt;=10,"",IF($G889&lt;=12,TRIM($E889),N888))</f>
        <v/>
      </c>
      <c r="O889" t="str">
        <f>IF($G889&lt;=12,"",IF($G889&lt;=14,TRIM($E889),O888))</f>
        <v/>
      </c>
      <c r="Q889" t="str">
        <f t="shared" si="40"/>
        <v>Total - Knowledge of languages for the population in private households - 25% sample data|Non-official languages|Non-Aboriginal languages|Niger-Congo languages|Ga</v>
      </c>
      <c r="R889" t="str">
        <f t="shared" si="41"/>
        <v>Total - Knowledge of languages for the population in private households - 25% sample data|Non-official languages|Non-Aboriginal languages|Niger-Congo languages|Ga</v>
      </c>
      <c r="S889" t="str">
        <f t="shared" si="39"/>
        <v>'Total - Knowledge of languages for the population in private households - 25% sample data|Non-official languages|Non-Aboriginal languages|Niger-Congo languages|Ga',</v>
      </c>
    </row>
    <row r="890" spans="1:19" hidden="1" x14ac:dyDescent="0.35">
      <c r="A890">
        <v>897</v>
      </c>
      <c r="B890" t="s">
        <v>283</v>
      </c>
      <c r="C890" t="s">
        <v>382</v>
      </c>
      <c r="D890" t="s">
        <v>154</v>
      </c>
      <c r="E890" t="s">
        <v>805</v>
      </c>
      <c r="G890">
        <f>LEN(E890)-LEN(TRIM(E890))</f>
        <v>8</v>
      </c>
      <c r="H890" t="str">
        <f>IF(G890=0,E890,H889)</f>
        <v>Total - Knowledge of languages for the population in private households - 25% sample data</v>
      </c>
      <c r="I890" t="str">
        <f>IF(G890=0,"",IF(G890&lt;=2,TRIM(E890),I889))</f>
        <v>Non-official languages</v>
      </c>
      <c r="J890" t="str">
        <f>IF($G890&lt;=2,"",IF($G890&lt;=4,TRIM($E890),J889))</f>
        <v>Non-Aboriginal languages</v>
      </c>
      <c r="K890" t="str">
        <f>IF($G890&lt;=4,"",IF($G890&lt;=6,TRIM($E890),K889))</f>
        <v>Niger-Congo languages</v>
      </c>
      <c r="L890" t="str">
        <f>IF($G890&lt;=6,"",IF($G890&lt;=8,TRIM($E890),L889))</f>
        <v>Ganda</v>
      </c>
      <c r="M890" t="str">
        <f>IF($G890&lt;=8,"",IF($G890&lt;=10,TRIM($E890),M889))</f>
        <v/>
      </c>
      <c r="N890" t="str">
        <f>IF($G890&lt;=10,"",IF($G890&lt;=12,TRIM($E890),N889))</f>
        <v/>
      </c>
      <c r="O890" t="str">
        <f>IF($G890&lt;=12,"",IF($G890&lt;=14,TRIM($E890),O889))</f>
        <v/>
      </c>
      <c r="Q890" t="str">
        <f t="shared" si="40"/>
        <v>Total - Knowledge of languages for the population in private households - 25% sample data|Non-official languages|Non-Aboriginal languages|Niger-Congo languages|Ganda</v>
      </c>
      <c r="R890" t="str">
        <f t="shared" si="41"/>
        <v>Total - Knowledge of languages for the population in private households - 25% sample data|Non-official languages|Non-Aboriginal languages|Niger-Congo languages|Ganda</v>
      </c>
      <c r="S890" t="str">
        <f t="shared" si="39"/>
        <v>'Total - Knowledge of languages for the population in private households - 25% sample data|Non-official languages|Non-Aboriginal languages|Niger-Congo languages|Ganda',</v>
      </c>
    </row>
    <row r="891" spans="1:19" hidden="1" x14ac:dyDescent="0.35">
      <c r="A891">
        <v>898</v>
      </c>
      <c r="B891" t="s">
        <v>283</v>
      </c>
      <c r="C891" t="s">
        <v>382</v>
      </c>
      <c r="D891" t="s">
        <v>154</v>
      </c>
      <c r="E891" t="s">
        <v>806</v>
      </c>
      <c r="G891">
        <f>LEN(E891)-LEN(TRIM(E891))</f>
        <v>8</v>
      </c>
      <c r="H891" t="str">
        <f>IF(G891=0,E891,H890)</f>
        <v>Total - Knowledge of languages for the population in private households - 25% sample data</v>
      </c>
      <c r="I891" t="str">
        <f>IF(G891=0,"",IF(G891&lt;=2,TRIM(E891),I890))</f>
        <v>Non-official languages</v>
      </c>
      <c r="J891" t="str">
        <f>IF($G891&lt;=2,"",IF($G891&lt;=4,TRIM($E891),J890))</f>
        <v>Non-Aboriginal languages</v>
      </c>
      <c r="K891" t="str">
        <f>IF($G891&lt;=4,"",IF($G891&lt;=6,TRIM($E891),K890))</f>
        <v>Niger-Congo languages</v>
      </c>
      <c r="L891" t="str">
        <f>IF($G891&lt;=6,"",IF($G891&lt;=8,TRIM($E891),L890))</f>
        <v>Igbo</v>
      </c>
      <c r="M891" t="str">
        <f>IF($G891&lt;=8,"",IF($G891&lt;=10,TRIM($E891),M890))</f>
        <v/>
      </c>
      <c r="N891" t="str">
        <f>IF($G891&lt;=10,"",IF($G891&lt;=12,TRIM($E891),N890))</f>
        <v/>
      </c>
      <c r="O891" t="str">
        <f>IF($G891&lt;=12,"",IF($G891&lt;=14,TRIM($E891),O890))</f>
        <v/>
      </c>
      <c r="Q891" t="str">
        <f t="shared" si="40"/>
        <v>Total - Knowledge of languages for the population in private households - 25% sample data|Non-official languages|Non-Aboriginal languages|Niger-Congo languages|Igbo</v>
      </c>
      <c r="R891" t="str">
        <f t="shared" si="41"/>
        <v>Total - Knowledge of languages for the population in private households - 25% sample data|Non-official languages|Non-Aboriginal languages|Niger-Congo languages|Igbo</v>
      </c>
      <c r="S891" t="str">
        <f t="shared" si="39"/>
        <v>'Total - Knowledge of languages for the population in private households - 25% sample data|Non-official languages|Non-Aboriginal languages|Niger-Congo languages|Igbo',</v>
      </c>
    </row>
    <row r="892" spans="1:19" hidden="1" x14ac:dyDescent="0.35">
      <c r="A892">
        <v>899</v>
      </c>
      <c r="B892" t="s">
        <v>283</v>
      </c>
      <c r="C892" t="s">
        <v>382</v>
      </c>
      <c r="D892" t="s">
        <v>154</v>
      </c>
      <c r="E892" t="s">
        <v>807</v>
      </c>
      <c r="G892">
        <f>LEN(E892)-LEN(TRIM(E892))</f>
        <v>8</v>
      </c>
      <c r="H892" t="str">
        <f>IF(G892=0,E892,H891)</f>
        <v>Total - Knowledge of languages for the population in private households - 25% sample data</v>
      </c>
      <c r="I892" t="str">
        <f>IF(G892=0,"",IF(G892&lt;=2,TRIM(E892),I891))</f>
        <v>Non-official languages</v>
      </c>
      <c r="J892" t="str">
        <f>IF($G892&lt;=2,"",IF($G892&lt;=4,TRIM($E892),J891))</f>
        <v>Non-Aboriginal languages</v>
      </c>
      <c r="K892" t="str">
        <f>IF($G892&lt;=4,"",IF($G892&lt;=6,TRIM($E892),K891))</f>
        <v>Niger-Congo languages</v>
      </c>
      <c r="L892" t="str">
        <f>IF($G892&lt;=6,"",IF($G892&lt;=8,TRIM($E892),L891))</f>
        <v>Lingala</v>
      </c>
      <c r="M892" t="str">
        <f>IF($G892&lt;=8,"",IF($G892&lt;=10,TRIM($E892),M891))</f>
        <v/>
      </c>
      <c r="N892" t="str">
        <f>IF($G892&lt;=10,"",IF($G892&lt;=12,TRIM($E892),N891))</f>
        <v/>
      </c>
      <c r="O892" t="str">
        <f>IF($G892&lt;=12,"",IF($G892&lt;=14,TRIM($E892),O891))</f>
        <v/>
      </c>
      <c r="Q892" t="str">
        <f t="shared" si="40"/>
        <v>Total - Knowledge of languages for the population in private households - 25% sample data|Non-official languages|Non-Aboriginal languages|Niger-Congo languages|Lingala</v>
      </c>
      <c r="R892" t="str">
        <f t="shared" si="41"/>
        <v>Total - Knowledge of languages for the population in private households - 25% sample data|Non-official languages|Non-Aboriginal languages|Niger-Congo languages|Lingala</v>
      </c>
      <c r="S892" t="str">
        <f t="shared" si="39"/>
        <v>'Total - Knowledge of languages for the population in private households - 25% sample data|Non-official languages|Non-Aboriginal languages|Niger-Congo languages|Lingala',</v>
      </c>
    </row>
    <row r="893" spans="1:19" hidden="1" x14ac:dyDescent="0.35">
      <c r="A893">
        <v>900</v>
      </c>
      <c r="B893" t="s">
        <v>283</v>
      </c>
      <c r="C893" t="s">
        <v>382</v>
      </c>
      <c r="D893" t="s">
        <v>154</v>
      </c>
      <c r="E893" t="s">
        <v>808</v>
      </c>
      <c r="G893">
        <f>LEN(E893)-LEN(TRIM(E893))</f>
        <v>8</v>
      </c>
      <c r="H893" t="str">
        <f>IF(G893=0,E893,H892)</f>
        <v>Total - Knowledge of languages for the population in private households - 25% sample data</v>
      </c>
      <c r="I893" t="str">
        <f>IF(G893=0,"",IF(G893&lt;=2,TRIM(E893),I892))</f>
        <v>Non-official languages</v>
      </c>
      <c r="J893" t="str">
        <f>IF($G893&lt;=2,"",IF($G893&lt;=4,TRIM($E893),J892))</f>
        <v>Non-Aboriginal languages</v>
      </c>
      <c r="K893" t="str">
        <f>IF($G893&lt;=4,"",IF($G893&lt;=6,TRIM($E893),K892))</f>
        <v>Niger-Congo languages</v>
      </c>
      <c r="L893" t="str">
        <f>IF($G893&lt;=6,"",IF($G893&lt;=8,TRIM($E893),L892))</f>
        <v>Rundi (Kirundi)</v>
      </c>
      <c r="M893" t="str">
        <f>IF($G893&lt;=8,"",IF($G893&lt;=10,TRIM($E893),M892))</f>
        <v/>
      </c>
      <c r="N893" t="str">
        <f>IF($G893&lt;=10,"",IF($G893&lt;=12,TRIM($E893),N892))</f>
        <v/>
      </c>
      <c r="O893" t="str">
        <f>IF($G893&lt;=12,"",IF($G893&lt;=14,TRIM($E893),O892))</f>
        <v/>
      </c>
      <c r="Q893" t="str">
        <f t="shared" si="40"/>
        <v>Total - Knowledge of languages for the population in private households - 25% sample data|Non-official languages|Non-Aboriginal languages|Niger-Congo languages|Rundi (Kirundi)</v>
      </c>
      <c r="R893" t="str">
        <f t="shared" si="41"/>
        <v>Total - Knowledge of languages for the population in private households - 25% sample data|Non-official languages|Non-Aboriginal languages|Niger-Congo languages|Rundi (Kirundi)</v>
      </c>
      <c r="S893" t="str">
        <f t="shared" si="39"/>
        <v>'Total - Knowledge of languages for the population in private households - 25% sample data|Non-official languages|Non-Aboriginal languages|Niger-Congo languages|Rundi (Kirundi)',</v>
      </c>
    </row>
    <row r="894" spans="1:19" hidden="1" x14ac:dyDescent="0.35">
      <c r="A894">
        <v>901</v>
      </c>
      <c r="B894" t="s">
        <v>283</v>
      </c>
      <c r="C894" t="s">
        <v>382</v>
      </c>
      <c r="D894" t="s">
        <v>154</v>
      </c>
      <c r="E894" t="s">
        <v>809</v>
      </c>
      <c r="G894">
        <f>LEN(E894)-LEN(TRIM(E894))</f>
        <v>8</v>
      </c>
      <c r="H894" t="str">
        <f>IF(G894=0,E894,H893)</f>
        <v>Total - Knowledge of languages for the population in private households - 25% sample data</v>
      </c>
      <c r="I894" t="str">
        <f>IF(G894=0,"",IF(G894&lt;=2,TRIM(E894),I893))</f>
        <v>Non-official languages</v>
      </c>
      <c r="J894" t="str">
        <f>IF($G894&lt;=2,"",IF($G894&lt;=4,TRIM($E894),J893))</f>
        <v>Non-Aboriginal languages</v>
      </c>
      <c r="K894" t="str">
        <f>IF($G894&lt;=4,"",IF($G894&lt;=6,TRIM($E894),K893))</f>
        <v>Niger-Congo languages</v>
      </c>
      <c r="L894" t="str">
        <f>IF($G894&lt;=6,"",IF($G894&lt;=8,TRIM($E894),L893))</f>
        <v>Shona</v>
      </c>
      <c r="M894" t="str">
        <f>IF($G894&lt;=8,"",IF($G894&lt;=10,TRIM($E894),M893))</f>
        <v/>
      </c>
      <c r="N894" t="str">
        <f>IF($G894&lt;=10,"",IF($G894&lt;=12,TRIM($E894),N893))</f>
        <v/>
      </c>
      <c r="O894" t="str">
        <f>IF($G894&lt;=12,"",IF($G894&lt;=14,TRIM($E894),O893))</f>
        <v/>
      </c>
      <c r="Q894" t="str">
        <f t="shared" si="40"/>
        <v>Total - Knowledge of languages for the population in private households - 25% sample data|Non-official languages|Non-Aboriginal languages|Niger-Congo languages|Shona</v>
      </c>
      <c r="R894" t="str">
        <f t="shared" si="41"/>
        <v>Total - Knowledge of languages for the population in private households - 25% sample data|Non-official languages|Non-Aboriginal languages|Niger-Congo languages|Shona</v>
      </c>
      <c r="S894" t="str">
        <f t="shared" si="39"/>
        <v>'Total - Knowledge of languages for the population in private households - 25% sample data|Non-official languages|Non-Aboriginal languages|Niger-Congo languages|Shona',</v>
      </c>
    </row>
    <row r="895" spans="1:19" hidden="1" x14ac:dyDescent="0.35">
      <c r="A895">
        <v>902</v>
      </c>
      <c r="B895" t="s">
        <v>283</v>
      </c>
      <c r="C895" t="s">
        <v>382</v>
      </c>
      <c r="D895" t="s">
        <v>154</v>
      </c>
      <c r="E895" t="s">
        <v>810</v>
      </c>
      <c r="G895">
        <f>LEN(E895)-LEN(TRIM(E895))</f>
        <v>8</v>
      </c>
      <c r="H895" t="str">
        <f>IF(G895=0,E895,H894)</f>
        <v>Total - Knowledge of languages for the population in private households - 25% sample data</v>
      </c>
      <c r="I895" t="str">
        <f>IF(G895=0,"",IF(G895&lt;=2,TRIM(E895),I894))</f>
        <v>Non-official languages</v>
      </c>
      <c r="J895" t="str">
        <f>IF($G895&lt;=2,"",IF($G895&lt;=4,TRIM($E895),J894))</f>
        <v>Non-Aboriginal languages</v>
      </c>
      <c r="K895" t="str">
        <f>IF($G895&lt;=4,"",IF($G895&lt;=6,TRIM($E895),K894))</f>
        <v>Niger-Congo languages</v>
      </c>
      <c r="L895" t="str">
        <f>IF($G895&lt;=6,"",IF($G895&lt;=8,TRIM($E895),L894))</f>
        <v>Swahili</v>
      </c>
      <c r="M895" t="str">
        <f>IF($G895&lt;=8,"",IF($G895&lt;=10,TRIM($E895),M894))</f>
        <v/>
      </c>
      <c r="N895" t="str">
        <f>IF($G895&lt;=10,"",IF($G895&lt;=12,TRIM($E895),N894))</f>
        <v/>
      </c>
      <c r="O895" t="str">
        <f>IF($G895&lt;=12,"",IF($G895&lt;=14,TRIM($E895),O894))</f>
        <v/>
      </c>
      <c r="Q895" t="str">
        <f t="shared" si="40"/>
        <v>Total - Knowledge of languages for the population in private households - 25% sample data|Non-official languages|Non-Aboriginal languages|Niger-Congo languages|Swahili</v>
      </c>
      <c r="R895" t="str">
        <f t="shared" si="41"/>
        <v>Total - Knowledge of languages for the population in private households - 25% sample data|Non-official languages|Non-Aboriginal languages|Niger-Congo languages|Swahili</v>
      </c>
      <c r="S895" t="str">
        <f t="shared" si="39"/>
        <v>'Total - Knowledge of languages for the population in private households - 25% sample data|Non-official languages|Non-Aboriginal languages|Niger-Congo languages|Swahili',</v>
      </c>
    </row>
    <row r="896" spans="1:19" hidden="1" x14ac:dyDescent="0.35">
      <c r="A896">
        <v>903</v>
      </c>
      <c r="B896" t="s">
        <v>283</v>
      </c>
      <c r="C896" t="s">
        <v>382</v>
      </c>
      <c r="D896" t="s">
        <v>154</v>
      </c>
      <c r="E896" t="s">
        <v>811</v>
      </c>
      <c r="G896">
        <f>LEN(E896)-LEN(TRIM(E896))</f>
        <v>8</v>
      </c>
      <c r="H896" t="str">
        <f>IF(G896=0,E896,H895)</f>
        <v>Total - Knowledge of languages for the population in private households - 25% sample data</v>
      </c>
      <c r="I896" t="str">
        <f>IF(G896=0,"",IF(G896&lt;=2,TRIM(E896),I895))</f>
        <v>Non-official languages</v>
      </c>
      <c r="J896" t="str">
        <f>IF($G896&lt;=2,"",IF($G896&lt;=4,TRIM($E896),J895))</f>
        <v>Non-Aboriginal languages</v>
      </c>
      <c r="K896" t="str">
        <f>IF($G896&lt;=4,"",IF($G896&lt;=6,TRIM($E896),K895))</f>
        <v>Niger-Congo languages</v>
      </c>
      <c r="L896" t="str">
        <f>IF($G896&lt;=6,"",IF($G896&lt;=8,TRIM($E896),L895))</f>
        <v>Wolof</v>
      </c>
      <c r="M896" t="str">
        <f>IF($G896&lt;=8,"",IF($G896&lt;=10,TRIM($E896),M895))</f>
        <v/>
      </c>
      <c r="N896" t="str">
        <f>IF($G896&lt;=10,"",IF($G896&lt;=12,TRIM($E896),N895))</f>
        <v/>
      </c>
      <c r="O896" t="str">
        <f>IF($G896&lt;=12,"",IF($G896&lt;=14,TRIM($E896),O895))</f>
        <v/>
      </c>
      <c r="Q896" t="str">
        <f t="shared" si="40"/>
        <v>Total - Knowledge of languages for the population in private households - 25% sample data|Non-official languages|Non-Aboriginal languages|Niger-Congo languages|Wolof</v>
      </c>
      <c r="R896" t="str">
        <f t="shared" si="41"/>
        <v>Total - Knowledge of languages for the population in private households - 25% sample data|Non-official languages|Non-Aboriginal languages|Niger-Congo languages|Wolof</v>
      </c>
      <c r="S896" t="str">
        <f t="shared" si="39"/>
        <v>'Total - Knowledge of languages for the population in private households - 25% sample data|Non-official languages|Non-Aboriginal languages|Niger-Congo languages|Wolof',</v>
      </c>
    </row>
    <row r="897" spans="1:19" hidden="1" x14ac:dyDescent="0.35">
      <c r="A897">
        <v>904</v>
      </c>
      <c r="B897" t="s">
        <v>283</v>
      </c>
      <c r="C897" t="s">
        <v>382</v>
      </c>
      <c r="D897" t="s">
        <v>154</v>
      </c>
      <c r="E897" t="s">
        <v>812</v>
      </c>
      <c r="G897">
        <f>LEN(E897)-LEN(TRIM(E897))</f>
        <v>8</v>
      </c>
      <c r="H897" t="str">
        <f>IF(G897=0,E897,H896)</f>
        <v>Total - Knowledge of languages for the population in private households - 25% sample data</v>
      </c>
      <c r="I897" t="str">
        <f>IF(G897=0,"",IF(G897&lt;=2,TRIM(E897),I896))</f>
        <v>Non-official languages</v>
      </c>
      <c r="J897" t="str">
        <f>IF($G897&lt;=2,"",IF($G897&lt;=4,TRIM($E897),J896))</f>
        <v>Non-Aboriginal languages</v>
      </c>
      <c r="K897" t="str">
        <f>IF($G897&lt;=4,"",IF($G897&lt;=6,TRIM($E897),K896))</f>
        <v>Niger-Congo languages</v>
      </c>
      <c r="L897" t="str">
        <f>IF($G897&lt;=6,"",IF($G897&lt;=8,TRIM($E897),L896))</f>
        <v>Yoruba</v>
      </c>
      <c r="M897" t="str">
        <f>IF($G897&lt;=8,"",IF($G897&lt;=10,TRIM($E897),M896))</f>
        <v/>
      </c>
      <c r="N897" t="str">
        <f>IF($G897&lt;=10,"",IF($G897&lt;=12,TRIM($E897),N896))</f>
        <v/>
      </c>
      <c r="O897" t="str">
        <f>IF($G897&lt;=12,"",IF($G897&lt;=14,TRIM($E897),O896))</f>
        <v/>
      </c>
      <c r="Q897" t="str">
        <f t="shared" si="40"/>
        <v>Total - Knowledge of languages for the population in private households - 25% sample data|Non-official languages|Non-Aboriginal languages|Niger-Congo languages|Yoruba</v>
      </c>
      <c r="R897" t="str">
        <f t="shared" si="41"/>
        <v>Total - Knowledge of languages for the population in private households - 25% sample data|Non-official languages|Non-Aboriginal languages|Niger-Congo languages|Yoruba</v>
      </c>
      <c r="S897" t="str">
        <f t="shared" si="39"/>
        <v>'Total - Knowledge of languages for the population in private households - 25% sample data|Non-official languages|Non-Aboriginal languages|Niger-Congo languages|Yoruba',</v>
      </c>
    </row>
    <row r="898" spans="1:19" hidden="1" x14ac:dyDescent="0.35">
      <c r="A898">
        <v>905</v>
      </c>
      <c r="B898" t="s">
        <v>283</v>
      </c>
      <c r="C898" t="s">
        <v>382</v>
      </c>
      <c r="D898" t="s">
        <v>154</v>
      </c>
      <c r="E898" t="s">
        <v>813</v>
      </c>
      <c r="G898">
        <f>LEN(E898)-LEN(TRIM(E898))</f>
        <v>8</v>
      </c>
      <c r="H898" t="str">
        <f>IF(G898=0,E898,H897)</f>
        <v>Total - Knowledge of languages for the population in private households - 25% sample data</v>
      </c>
      <c r="I898" t="str">
        <f>IF(G898=0,"",IF(G898&lt;=2,TRIM(E898),I897))</f>
        <v>Non-official languages</v>
      </c>
      <c r="J898" t="str">
        <f>IF($G898&lt;=2,"",IF($G898&lt;=4,TRIM($E898),J897))</f>
        <v>Non-Aboriginal languages</v>
      </c>
      <c r="K898" t="str">
        <f>IF($G898&lt;=4,"",IF($G898&lt;=6,TRIM($E898),K897))</f>
        <v>Niger-Congo languages</v>
      </c>
      <c r="L898" t="str">
        <f>IF($G898&lt;=6,"",IF($G898&lt;=8,TRIM($E898),L897))</f>
        <v>Niger-Congo languages; n.i.e.</v>
      </c>
      <c r="M898" t="str">
        <f>IF($G898&lt;=8,"",IF($G898&lt;=10,TRIM($E898),M897))</f>
        <v/>
      </c>
      <c r="N898" t="str">
        <f>IF($G898&lt;=10,"",IF($G898&lt;=12,TRIM($E898),N897))</f>
        <v/>
      </c>
      <c r="O898" t="str">
        <f>IF($G898&lt;=12,"",IF($G898&lt;=14,TRIM($E898),O897))</f>
        <v/>
      </c>
      <c r="Q898" t="str">
        <f t="shared" si="40"/>
        <v>Total - Knowledge of languages for the population in private households - 25% sample data|Non-official languages|Non-Aboriginal languages|Niger-Congo languages|Niger-Congo languages; n.i.e.</v>
      </c>
      <c r="R898" t="str">
        <f t="shared" si="41"/>
        <v>Total - Knowledge of languages for the population in private households - 25% sample data|Non-official languages|Non-Aboriginal languages|Niger-Congo languages|Niger-Congo languages; n.i.e.</v>
      </c>
      <c r="S898" t="str">
        <f t="shared" si="39"/>
        <v>'Total - Knowledge of languages for the population in private households - 25% sample data|Non-official languages|Non-Aboriginal languages|Niger-Congo languages|Niger-Congo languages; n.i.e.',</v>
      </c>
    </row>
    <row r="899" spans="1:19" hidden="1" x14ac:dyDescent="0.35">
      <c r="A899">
        <v>906</v>
      </c>
      <c r="B899" t="s">
        <v>283</v>
      </c>
      <c r="C899" t="s">
        <v>382</v>
      </c>
      <c r="D899" t="s">
        <v>154</v>
      </c>
      <c r="E899" t="s">
        <v>814</v>
      </c>
      <c r="G899">
        <f>LEN(E899)-LEN(TRIM(E899))</f>
        <v>6</v>
      </c>
      <c r="H899" t="str">
        <f>IF(G899=0,E899,H898)</f>
        <v>Total - Knowledge of languages for the population in private households - 25% sample data</v>
      </c>
      <c r="I899" t="str">
        <f>IF(G899=0,"",IF(G899&lt;=2,TRIM(E899),I898))</f>
        <v>Non-official languages</v>
      </c>
      <c r="J899" t="str">
        <f>IF($G899&lt;=2,"",IF($G899&lt;=4,TRIM($E899),J898))</f>
        <v>Non-Aboriginal languages</v>
      </c>
      <c r="K899" t="str">
        <f>IF($G899&lt;=4,"",IF($G899&lt;=6,TRIM($E899),K898))</f>
        <v>Nilo-Saharan languages</v>
      </c>
      <c r="L899" t="str">
        <f>IF($G899&lt;=6,"",IF($G899&lt;=8,TRIM($E899),L898))</f>
        <v/>
      </c>
      <c r="M899" t="str">
        <f>IF($G899&lt;=8,"",IF($G899&lt;=10,TRIM($E899),M898))</f>
        <v/>
      </c>
      <c r="N899" t="str">
        <f>IF($G899&lt;=10,"",IF($G899&lt;=12,TRIM($E899),N898))</f>
        <v/>
      </c>
      <c r="O899" t="str">
        <f>IF($G899&lt;=12,"",IF($G899&lt;=14,TRIM($E899),O898))</f>
        <v/>
      </c>
      <c r="Q899" t="str">
        <f t="shared" si="40"/>
        <v>Total - Knowledge of languages for the population in private households - 25% sample data|Non-official languages|Non-Aboriginal languages|Nilo-Saharan languages|</v>
      </c>
      <c r="R899" t="str">
        <f t="shared" si="41"/>
        <v>Total - Knowledge of languages for the population in private households - 25% sample data|Non-official languages|Non-Aboriginal languages|Nilo-Saharan languages</v>
      </c>
      <c r="S899" t="str">
        <f t="shared" si="39"/>
        <v>'Total - Knowledge of languages for the population in private households - 25% sample data|Non-official languages|Non-Aboriginal languages|Nilo-Saharan languages',</v>
      </c>
    </row>
    <row r="900" spans="1:19" hidden="1" x14ac:dyDescent="0.35">
      <c r="A900">
        <v>907</v>
      </c>
      <c r="B900" t="s">
        <v>283</v>
      </c>
      <c r="C900" t="s">
        <v>382</v>
      </c>
      <c r="D900" t="s">
        <v>154</v>
      </c>
      <c r="E900" t="s">
        <v>815</v>
      </c>
      <c r="G900">
        <f>LEN(E900)-LEN(TRIM(E900))</f>
        <v>8</v>
      </c>
      <c r="H900" t="str">
        <f>IF(G900=0,E900,H899)</f>
        <v>Total - Knowledge of languages for the population in private households - 25% sample data</v>
      </c>
      <c r="I900" t="str">
        <f>IF(G900=0,"",IF(G900&lt;=2,TRIM(E900),I899))</f>
        <v>Non-official languages</v>
      </c>
      <c r="J900" t="str">
        <f>IF($G900&lt;=2,"",IF($G900&lt;=4,TRIM($E900),J899))</f>
        <v>Non-Aboriginal languages</v>
      </c>
      <c r="K900" t="str">
        <f>IF($G900&lt;=4,"",IF($G900&lt;=6,TRIM($E900),K899))</f>
        <v>Nilo-Saharan languages</v>
      </c>
      <c r="L900" t="str">
        <f>IF($G900&lt;=6,"",IF($G900&lt;=8,TRIM($E900),L899))</f>
        <v>Dinka</v>
      </c>
      <c r="M900" t="str">
        <f>IF($G900&lt;=8,"",IF($G900&lt;=10,TRIM($E900),M899))</f>
        <v/>
      </c>
      <c r="N900" t="str">
        <f>IF($G900&lt;=10,"",IF($G900&lt;=12,TRIM($E900),N899))</f>
        <v/>
      </c>
      <c r="O900" t="str">
        <f>IF($G900&lt;=12,"",IF($G900&lt;=14,TRIM($E900),O899))</f>
        <v/>
      </c>
      <c r="Q900" t="str">
        <f t="shared" si="40"/>
        <v>Total - Knowledge of languages for the population in private households - 25% sample data|Non-official languages|Non-Aboriginal languages|Nilo-Saharan languages|Dinka</v>
      </c>
      <c r="R900" t="str">
        <f t="shared" si="41"/>
        <v>Total - Knowledge of languages for the population in private households - 25% sample data|Non-official languages|Non-Aboriginal languages|Nilo-Saharan languages|Dinka</v>
      </c>
      <c r="S900" t="str">
        <f t="shared" ref="S900:S963" si="42">"'"&amp;R900&amp;"',"</f>
        <v>'Total - Knowledge of languages for the population in private households - 25% sample data|Non-official languages|Non-Aboriginal languages|Nilo-Saharan languages|Dinka',</v>
      </c>
    </row>
    <row r="901" spans="1:19" hidden="1" x14ac:dyDescent="0.35">
      <c r="A901">
        <v>908</v>
      </c>
      <c r="B901" t="s">
        <v>283</v>
      </c>
      <c r="C901" t="s">
        <v>382</v>
      </c>
      <c r="D901" t="s">
        <v>154</v>
      </c>
      <c r="E901" t="s">
        <v>816</v>
      </c>
      <c r="G901">
        <f>LEN(E901)-LEN(TRIM(E901))</f>
        <v>8</v>
      </c>
      <c r="H901" t="str">
        <f>IF(G901=0,E901,H900)</f>
        <v>Total - Knowledge of languages for the population in private households - 25% sample data</v>
      </c>
      <c r="I901" t="str">
        <f>IF(G901=0,"",IF(G901&lt;=2,TRIM(E901),I900))</f>
        <v>Non-official languages</v>
      </c>
      <c r="J901" t="str">
        <f>IF($G901&lt;=2,"",IF($G901&lt;=4,TRIM($E901),J900))</f>
        <v>Non-Aboriginal languages</v>
      </c>
      <c r="K901" t="str">
        <f>IF($G901&lt;=4,"",IF($G901&lt;=6,TRIM($E901),K900))</f>
        <v>Nilo-Saharan languages</v>
      </c>
      <c r="L901" t="str">
        <f>IF($G901&lt;=6,"",IF($G901&lt;=8,TRIM($E901),L900))</f>
        <v>Nilo-Saharan languages; n.i.e.</v>
      </c>
      <c r="M901" t="str">
        <f>IF($G901&lt;=8,"",IF($G901&lt;=10,TRIM($E901),M900))</f>
        <v/>
      </c>
      <c r="N901" t="str">
        <f>IF($G901&lt;=10,"",IF($G901&lt;=12,TRIM($E901),N900))</f>
        <v/>
      </c>
      <c r="O901" t="str">
        <f>IF($G901&lt;=12,"",IF($G901&lt;=14,TRIM($E901),O900))</f>
        <v/>
      </c>
      <c r="Q901" t="str">
        <f t="shared" ref="Q901:Q964" si="43">SUBSTITUTE(SUBSTITUTE(H901&amp;"|"&amp;I901&amp;"|"&amp;J901&amp;"|"&amp;K901&amp;"|"&amp;L901&amp;"|"&amp;M901&amp;"|"&amp;N901&amp;"|"&amp;O901&amp;"|","||",""),"'","")</f>
        <v>Total - Knowledge of languages for the population in private households - 25% sample data|Non-official languages|Non-Aboriginal languages|Nilo-Saharan languages|Nilo-Saharan languages; n.i.e.</v>
      </c>
      <c r="R901" t="str">
        <f t="shared" ref="R901:R964" si="44">IF(RIGHT(Q901,1)="|",LEFT(Q901,LEN(Q901)-1),Q901)</f>
        <v>Total - Knowledge of languages for the population in private households - 25% sample data|Non-official languages|Non-Aboriginal languages|Nilo-Saharan languages|Nilo-Saharan languages; n.i.e.</v>
      </c>
      <c r="S901" t="str">
        <f t="shared" si="42"/>
        <v>'Total - Knowledge of languages for the population in private households - 25% sample data|Non-official languages|Non-Aboriginal languages|Nilo-Saharan languages|Nilo-Saharan languages; n.i.e.',</v>
      </c>
    </row>
    <row r="902" spans="1:19" hidden="1" x14ac:dyDescent="0.35">
      <c r="A902">
        <v>909</v>
      </c>
      <c r="B902" t="s">
        <v>283</v>
      </c>
      <c r="C902" t="s">
        <v>382</v>
      </c>
      <c r="D902" t="s">
        <v>154</v>
      </c>
      <c r="E902" t="s">
        <v>817</v>
      </c>
      <c r="G902">
        <f>LEN(E902)-LEN(TRIM(E902))</f>
        <v>6</v>
      </c>
      <c r="H902" t="str">
        <f>IF(G902=0,E902,H901)</f>
        <v>Total - Knowledge of languages for the population in private households - 25% sample data</v>
      </c>
      <c r="I902" t="str">
        <f>IF(G902=0,"",IF(G902&lt;=2,TRIM(E902),I901))</f>
        <v>Non-official languages</v>
      </c>
      <c r="J902" t="str">
        <f>IF($G902&lt;=2,"",IF($G902&lt;=4,TRIM($E902),J901))</f>
        <v>Non-Aboriginal languages</v>
      </c>
      <c r="K902" t="str">
        <f>IF($G902&lt;=4,"",IF($G902&lt;=6,TRIM($E902),K901))</f>
        <v>Sign languages</v>
      </c>
      <c r="L902" t="str">
        <f>IF($G902&lt;=6,"",IF($G902&lt;=8,TRIM($E902),L901))</f>
        <v/>
      </c>
      <c r="M902" t="str">
        <f>IF($G902&lt;=8,"",IF($G902&lt;=10,TRIM($E902),M901))</f>
        <v/>
      </c>
      <c r="N902" t="str">
        <f>IF($G902&lt;=10,"",IF($G902&lt;=12,TRIM($E902),N901))</f>
        <v/>
      </c>
      <c r="O902" t="str">
        <f>IF($G902&lt;=12,"",IF($G902&lt;=14,TRIM($E902),O901))</f>
        <v/>
      </c>
      <c r="Q902" t="str">
        <f t="shared" si="43"/>
        <v>Total - Knowledge of languages for the population in private households - 25% sample data|Non-official languages|Non-Aboriginal languages|Sign languages|</v>
      </c>
      <c r="R902" t="str">
        <f t="shared" si="44"/>
        <v>Total - Knowledge of languages for the population in private households - 25% sample data|Non-official languages|Non-Aboriginal languages|Sign languages</v>
      </c>
      <c r="S902" t="str">
        <f t="shared" si="42"/>
        <v>'Total - Knowledge of languages for the population in private households - 25% sample data|Non-official languages|Non-Aboriginal languages|Sign languages',</v>
      </c>
    </row>
    <row r="903" spans="1:19" hidden="1" x14ac:dyDescent="0.35">
      <c r="A903">
        <v>910</v>
      </c>
      <c r="B903" t="s">
        <v>283</v>
      </c>
      <c r="C903" t="s">
        <v>382</v>
      </c>
      <c r="D903" t="s">
        <v>154</v>
      </c>
      <c r="E903" t="s">
        <v>818</v>
      </c>
      <c r="G903">
        <f>LEN(E903)-LEN(TRIM(E903))</f>
        <v>8</v>
      </c>
      <c r="H903" t="str">
        <f>IF(G903=0,E903,H902)</f>
        <v>Total - Knowledge of languages for the population in private households - 25% sample data</v>
      </c>
      <c r="I903" t="str">
        <f>IF(G903=0,"",IF(G903&lt;=2,TRIM(E903),I902))</f>
        <v>Non-official languages</v>
      </c>
      <c r="J903" t="str">
        <f>IF($G903&lt;=2,"",IF($G903&lt;=4,TRIM($E903),J902))</f>
        <v>Non-Aboriginal languages</v>
      </c>
      <c r="K903" t="str">
        <f>IF($G903&lt;=4,"",IF($G903&lt;=6,TRIM($E903),K902))</f>
        <v>Sign languages</v>
      </c>
      <c r="L903" t="str">
        <f>IF($G903&lt;=6,"",IF($G903&lt;=8,TRIM($E903),L902))</f>
        <v>American Sign Language</v>
      </c>
      <c r="M903" t="str">
        <f>IF($G903&lt;=8,"",IF($G903&lt;=10,TRIM($E903),M902))</f>
        <v/>
      </c>
      <c r="N903" t="str">
        <f>IF($G903&lt;=10,"",IF($G903&lt;=12,TRIM($E903),N902))</f>
        <v/>
      </c>
      <c r="O903" t="str">
        <f>IF($G903&lt;=12,"",IF($G903&lt;=14,TRIM($E903),O902))</f>
        <v/>
      </c>
      <c r="Q903" t="str">
        <f t="shared" si="43"/>
        <v>Total - Knowledge of languages for the population in private households - 25% sample data|Non-official languages|Non-Aboriginal languages|Sign languages|American Sign Language</v>
      </c>
      <c r="R903" t="str">
        <f t="shared" si="44"/>
        <v>Total - Knowledge of languages for the population in private households - 25% sample data|Non-official languages|Non-Aboriginal languages|Sign languages|American Sign Language</v>
      </c>
      <c r="S903" t="str">
        <f t="shared" si="42"/>
        <v>'Total - Knowledge of languages for the population in private households - 25% sample data|Non-official languages|Non-Aboriginal languages|Sign languages|American Sign Language',</v>
      </c>
    </row>
    <row r="904" spans="1:19" hidden="1" x14ac:dyDescent="0.35">
      <c r="A904">
        <v>911</v>
      </c>
      <c r="B904" t="s">
        <v>283</v>
      </c>
      <c r="C904" t="s">
        <v>382</v>
      </c>
      <c r="D904" t="s">
        <v>154</v>
      </c>
      <c r="E904" t="s">
        <v>819</v>
      </c>
      <c r="G904">
        <f>LEN(E904)-LEN(TRIM(E904))</f>
        <v>8</v>
      </c>
      <c r="H904" t="str">
        <f>IF(G904=0,E904,H903)</f>
        <v>Total - Knowledge of languages for the population in private households - 25% sample data</v>
      </c>
      <c r="I904" t="str">
        <f>IF(G904=0,"",IF(G904&lt;=2,TRIM(E904),I903))</f>
        <v>Non-official languages</v>
      </c>
      <c r="J904" t="str">
        <f>IF($G904&lt;=2,"",IF($G904&lt;=4,TRIM($E904),J903))</f>
        <v>Non-Aboriginal languages</v>
      </c>
      <c r="K904" t="str">
        <f>IF($G904&lt;=4,"",IF($G904&lt;=6,TRIM($E904),K903))</f>
        <v>Sign languages</v>
      </c>
      <c r="L904" t="str">
        <f>IF($G904&lt;=6,"",IF($G904&lt;=8,TRIM($E904),L903))</f>
        <v>Quebec Sign Language</v>
      </c>
      <c r="M904" t="str">
        <f>IF($G904&lt;=8,"",IF($G904&lt;=10,TRIM($E904),M903))</f>
        <v/>
      </c>
      <c r="N904" t="str">
        <f>IF($G904&lt;=10,"",IF($G904&lt;=12,TRIM($E904),N903))</f>
        <v/>
      </c>
      <c r="O904" t="str">
        <f>IF($G904&lt;=12,"",IF($G904&lt;=14,TRIM($E904),O903))</f>
        <v/>
      </c>
      <c r="Q904" t="str">
        <f t="shared" si="43"/>
        <v>Total - Knowledge of languages for the population in private households - 25% sample data|Non-official languages|Non-Aboriginal languages|Sign languages|Quebec Sign Language</v>
      </c>
      <c r="R904" t="str">
        <f t="shared" si="44"/>
        <v>Total - Knowledge of languages for the population in private households - 25% sample data|Non-official languages|Non-Aboriginal languages|Sign languages|Quebec Sign Language</v>
      </c>
      <c r="S904" t="str">
        <f t="shared" si="42"/>
        <v>'Total - Knowledge of languages for the population in private households - 25% sample data|Non-official languages|Non-Aboriginal languages|Sign languages|Quebec Sign Language',</v>
      </c>
    </row>
    <row r="905" spans="1:19" hidden="1" x14ac:dyDescent="0.35">
      <c r="A905">
        <v>912</v>
      </c>
      <c r="B905" t="s">
        <v>283</v>
      </c>
      <c r="C905" t="s">
        <v>382</v>
      </c>
      <c r="D905" t="s">
        <v>154</v>
      </c>
      <c r="E905" t="s">
        <v>820</v>
      </c>
      <c r="G905">
        <f>LEN(E905)-LEN(TRIM(E905))</f>
        <v>8</v>
      </c>
      <c r="H905" t="str">
        <f>IF(G905=0,E905,H904)</f>
        <v>Total - Knowledge of languages for the population in private households - 25% sample data</v>
      </c>
      <c r="I905" t="str">
        <f>IF(G905=0,"",IF(G905&lt;=2,TRIM(E905),I904))</f>
        <v>Non-official languages</v>
      </c>
      <c r="J905" t="str">
        <f>IF($G905&lt;=2,"",IF($G905&lt;=4,TRIM($E905),J904))</f>
        <v>Non-Aboriginal languages</v>
      </c>
      <c r="K905" t="str">
        <f>IF($G905&lt;=4,"",IF($G905&lt;=6,TRIM($E905),K904))</f>
        <v>Sign languages</v>
      </c>
      <c r="L905" t="str">
        <f>IF($G905&lt;=6,"",IF($G905&lt;=8,TRIM($E905),L904))</f>
        <v>Sign languages; n.i.e.</v>
      </c>
      <c r="M905" t="str">
        <f>IF($G905&lt;=8,"",IF($G905&lt;=10,TRIM($E905),M904))</f>
        <v/>
      </c>
      <c r="N905" t="str">
        <f>IF($G905&lt;=10,"",IF($G905&lt;=12,TRIM($E905),N904))</f>
        <v/>
      </c>
      <c r="O905" t="str">
        <f>IF($G905&lt;=12,"",IF($G905&lt;=14,TRIM($E905),O904))</f>
        <v/>
      </c>
      <c r="Q905" t="str">
        <f t="shared" si="43"/>
        <v>Total - Knowledge of languages for the population in private households - 25% sample data|Non-official languages|Non-Aboriginal languages|Sign languages|Sign languages; n.i.e.</v>
      </c>
      <c r="R905" t="str">
        <f t="shared" si="44"/>
        <v>Total - Knowledge of languages for the population in private households - 25% sample data|Non-official languages|Non-Aboriginal languages|Sign languages|Sign languages; n.i.e.</v>
      </c>
      <c r="S905" t="str">
        <f t="shared" si="42"/>
        <v>'Total - Knowledge of languages for the population in private households - 25% sample data|Non-official languages|Non-Aboriginal languages|Sign languages|Sign languages; n.i.e.',</v>
      </c>
    </row>
    <row r="906" spans="1:19" hidden="1" x14ac:dyDescent="0.35">
      <c r="A906">
        <v>913</v>
      </c>
      <c r="B906" t="s">
        <v>283</v>
      </c>
      <c r="C906" t="s">
        <v>382</v>
      </c>
      <c r="D906" t="s">
        <v>154</v>
      </c>
      <c r="E906" t="s">
        <v>821</v>
      </c>
      <c r="G906">
        <f>LEN(E906)-LEN(TRIM(E906))</f>
        <v>6</v>
      </c>
      <c r="H906" t="str">
        <f>IF(G906=0,E906,H905)</f>
        <v>Total - Knowledge of languages for the population in private households - 25% sample data</v>
      </c>
      <c r="I906" t="str">
        <f>IF(G906=0,"",IF(G906&lt;=2,TRIM(E906),I905))</f>
        <v>Non-official languages</v>
      </c>
      <c r="J906" t="str">
        <f>IF($G906&lt;=2,"",IF($G906&lt;=4,TRIM($E906),J905))</f>
        <v>Non-Aboriginal languages</v>
      </c>
      <c r="K906" t="str">
        <f>IF($G906&lt;=4,"",IF($G906&lt;=6,TRIM($E906),K905))</f>
        <v>Sino-Tibetan languages</v>
      </c>
      <c r="L906" t="str">
        <f>IF($G906&lt;=6,"",IF($G906&lt;=8,TRIM($E906),L905))</f>
        <v/>
      </c>
      <c r="M906" t="str">
        <f>IF($G906&lt;=8,"",IF($G906&lt;=10,TRIM($E906),M905))</f>
        <v/>
      </c>
      <c r="N906" t="str">
        <f>IF($G906&lt;=10,"",IF($G906&lt;=12,TRIM($E906),N905))</f>
        <v/>
      </c>
      <c r="O906" t="str">
        <f>IF($G906&lt;=12,"",IF($G906&lt;=14,TRIM($E906),O905))</f>
        <v/>
      </c>
      <c r="Q906" t="str">
        <f t="shared" si="43"/>
        <v>Total - Knowledge of languages for the population in private households - 25% sample data|Non-official languages|Non-Aboriginal languages|Sino-Tibetan languages|</v>
      </c>
      <c r="R906" t="str">
        <f t="shared" si="44"/>
        <v>Total - Knowledge of languages for the population in private households - 25% sample data|Non-official languages|Non-Aboriginal languages|Sino-Tibetan languages</v>
      </c>
      <c r="S906" t="str">
        <f t="shared" si="42"/>
        <v>'Total - Knowledge of languages for the population in private households - 25% sample data|Non-official languages|Non-Aboriginal languages|Sino-Tibetan languages',</v>
      </c>
    </row>
    <row r="907" spans="1:19" hidden="1" x14ac:dyDescent="0.35">
      <c r="A907">
        <v>914</v>
      </c>
      <c r="B907" t="s">
        <v>283</v>
      </c>
      <c r="C907" t="s">
        <v>382</v>
      </c>
      <c r="D907" t="s">
        <v>154</v>
      </c>
      <c r="E907" t="s">
        <v>822</v>
      </c>
      <c r="G907">
        <f>LEN(E907)-LEN(TRIM(E907))</f>
        <v>8</v>
      </c>
      <c r="H907" t="str">
        <f>IF(G907=0,E907,H906)</f>
        <v>Total - Knowledge of languages for the population in private households - 25% sample data</v>
      </c>
      <c r="I907" t="str">
        <f>IF(G907=0,"",IF(G907&lt;=2,TRIM(E907),I906))</f>
        <v>Non-official languages</v>
      </c>
      <c r="J907" t="str">
        <f>IF($G907&lt;=2,"",IF($G907&lt;=4,TRIM($E907),J906))</f>
        <v>Non-Aboriginal languages</v>
      </c>
      <c r="K907" t="str">
        <f>IF($G907&lt;=4,"",IF($G907&lt;=6,TRIM($E907),K906))</f>
        <v>Sino-Tibetan languages</v>
      </c>
      <c r="L907" t="str">
        <f>IF($G907&lt;=6,"",IF($G907&lt;=8,TRIM($E907),L906))</f>
        <v>Chinese languages</v>
      </c>
      <c r="M907" t="str">
        <f>IF($G907&lt;=8,"",IF($G907&lt;=10,TRIM($E907),M906))</f>
        <v/>
      </c>
      <c r="N907" t="str">
        <f>IF($G907&lt;=10,"",IF($G907&lt;=12,TRIM($E907),N906))</f>
        <v/>
      </c>
      <c r="O907" t="str">
        <f>IF($G907&lt;=12,"",IF($G907&lt;=14,TRIM($E907),O906))</f>
        <v/>
      </c>
      <c r="Q907" t="str">
        <f t="shared" si="43"/>
        <v>Total - Knowledge of languages for the population in private households - 25% sample data|Non-official languages|Non-Aboriginal languages|Sino-Tibetan languages|Chinese languages</v>
      </c>
      <c r="R907" t="str">
        <f t="shared" si="44"/>
        <v>Total - Knowledge of languages for the population in private households - 25% sample data|Non-official languages|Non-Aboriginal languages|Sino-Tibetan languages|Chinese languages</v>
      </c>
      <c r="S907" t="str">
        <f t="shared" si="42"/>
        <v>'Total - Knowledge of languages for the population in private households - 25% sample data|Non-official languages|Non-Aboriginal languages|Sino-Tibetan languages|Chinese languages',</v>
      </c>
    </row>
    <row r="908" spans="1:19" hidden="1" x14ac:dyDescent="0.35">
      <c r="A908">
        <v>915</v>
      </c>
      <c r="B908" t="s">
        <v>283</v>
      </c>
      <c r="C908" t="s">
        <v>382</v>
      </c>
      <c r="D908" t="s">
        <v>154</v>
      </c>
      <c r="E908" t="s">
        <v>823</v>
      </c>
      <c r="G908">
        <f>LEN(E908)-LEN(TRIM(E908))</f>
        <v>10</v>
      </c>
      <c r="H908" t="str">
        <f>IF(G908=0,E908,H907)</f>
        <v>Total - Knowledge of languages for the population in private households - 25% sample data</v>
      </c>
      <c r="I908" t="str">
        <f>IF(G908=0,"",IF(G908&lt;=2,TRIM(E908),I907))</f>
        <v>Non-official languages</v>
      </c>
      <c r="J908" t="str">
        <f>IF($G908&lt;=2,"",IF($G908&lt;=4,TRIM($E908),J907))</f>
        <v>Non-Aboriginal languages</v>
      </c>
      <c r="K908" t="str">
        <f>IF($G908&lt;=4,"",IF($G908&lt;=6,TRIM($E908),K907))</f>
        <v>Sino-Tibetan languages</v>
      </c>
      <c r="L908" t="str">
        <f>IF($G908&lt;=6,"",IF($G908&lt;=8,TRIM($E908),L907))</f>
        <v>Chinese languages</v>
      </c>
      <c r="M908" t="str">
        <f>IF($G908&lt;=8,"",IF($G908&lt;=10,TRIM($E908),M907))</f>
        <v>Cantonese</v>
      </c>
      <c r="N908" t="str">
        <f>IF($G908&lt;=10,"",IF($G908&lt;=12,TRIM($E908),N907))</f>
        <v/>
      </c>
      <c r="O908" t="str">
        <f>IF($G908&lt;=12,"",IF($G908&lt;=14,TRIM($E908),O907))</f>
        <v/>
      </c>
      <c r="Q908" t="str">
        <f t="shared" si="43"/>
        <v>Total - Knowledge of languages for the population in private households - 25% sample data|Non-official languages|Non-Aboriginal languages|Sino-Tibetan languages|Chinese languages|Cantonese|</v>
      </c>
      <c r="R908" t="str">
        <f t="shared" si="44"/>
        <v>Total - Knowledge of languages for the population in private households - 25% sample data|Non-official languages|Non-Aboriginal languages|Sino-Tibetan languages|Chinese languages|Cantonese</v>
      </c>
      <c r="S908" t="str">
        <f t="shared" si="42"/>
        <v>'Total - Knowledge of languages for the population in private households - 25% sample data|Non-official languages|Non-Aboriginal languages|Sino-Tibetan languages|Chinese languages|Cantonese',</v>
      </c>
    </row>
    <row r="909" spans="1:19" hidden="1" x14ac:dyDescent="0.35">
      <c r="A909">
        <v>916</v>
      </c>
      <c r="B909" t="s">
        <v>283</v>
      </c>
      <c r="C909" t="s">
        <v>382</v>
      </c>
      <c r="D909" t="s">
        <v>154</v>
      </c>
      <c r="E909" t="s">
        <v>824</v>
      </c>
      <c r="G909">
        <f>LEN(E909)-LEN(TRIM(E909))</f>
        <v>10</v>
      </c>
      <c r="H909" t="str">
        <f>IF(G909=0,E909,H908)</f>
        <v>Total - Knowledge of languages for the population in private households - 25% sample data</v>
      </c>
      <c r="I909" t="str">
        <f>IF(G909=0,"",IF(G909&lt;=2,TRIM(E909),I908))</f>
        <v>Non-official languages</v>
      </c>
      <c r="J909" t="str">
        <f>IF($G909&lt;=2,"",IF($G909&lt;=4,TRIM($E909),J908))</f>
        <v>Non-Aboriginal languages</v>
      </c>
      <c r="K909" t="str">
        <f>IF($G909&lt;=4,"",IF($G909&lt;=6,TRIM($E909),K908))</f>
        <v>Sino-Tibetan languages</v>
      </c>
      <c r="L909" t="str">
        <f>IF($G909&lt;=6,"",IF($G909&lt;=8,TRIM($E909),L908))</f>
        <v>Chinese languages</v>
      </c>
      <c r="M909" t="str">
        <f>IF($G909&lt;=8,"",IF($G909&lt;=10,TRIM($E909),M908))</f>
        <v>Hakka</v>
      </c>
      <c r="N909" t="str">
        <f>IF($G909&lt;=10,"",IF($G909&lt;=12,TRIM($E909),N908))</f>
        <v/>
      </c>
      <c r="O909" t="str">
        <f>IF($G909&lt;=12,"",IF($G909&lt;=14,TRIM($E909),O908))</f>
        <v/>
      </c>
      <c r="Q909" t="str">
        <f t="shared" si="43"/>
        <v>Total - Knowledge of languages for the population in private households - 25% sample data|Non-official languages|Non-Aboriginal languages|Sino-Tibetan languages|Chinese languages|Hakka|</v>
      </c>
      <c r="R909" t="str">
        <f t="shared" si="44"/>
        <v>Total - Knowledge of languages for the population in private households - 25% sample data|Non-official languages|Non-Aboriginal languages|Sino-Tibetan languages|Chinese languages|Hakka</v>
      </c>
      <c r="S909" t="str">
        <f t="shared" si="42"/>
        <v>'Total - Knowledge of languages for the population in private households - 25% sample data|Non-official languages|Non-Aboriginal languages|Sino-Tibetan languages|Chinese languages|Hakka',</v>
      </c>
    </row>
    <row r="910" spans="1:19" hidden="1" x14ac:dyDescent="0.35">
      <c r="A910">
        <v>917</v>
      </c>
      <c r="B910" t="s">
        <v>283</v>
      </c>
      <c r="C910" t="s">
        <v>382</v>
      </c>
      <c r="D910" t="s">
        <v>154</v>
      </c>
      <c r="E910" t="s">
        <v>825</v>
      </c>
      <c r="G910">
        <f>LEN(E910)-LEN(TRIM(E910))</f>
        <v>10</v>
      </c>
      <c r="H910" t="str">
        <f>IF(G910=0,E910,H909)</f>
        <v>Total - Knowledge of languages for the population in private households - 25% sample data</v>
      </c>
      <c r="I910" t="str">
        <f>IF(G910=0,"",IF(G910&lt;=2,TRIM(E910),I909))</f>
        <v>Non-official languages</v>
      </c>
      <c r="J910" t="str">
        <f>IF($G910&lt;=2,"",IF($G910&lt;=4,TRIM($E910),J909))</f>
        <v>Non-Aboriginal languages</v>
      </c>
      <c r="K910" t="str">
        <f>IF($G910&lt;=4,"",IF($G910&lt;=6,TRIM($E910),K909))</f>
        <v>Sino-Tibetan languages</v>
      </c>
      <c r="L910" t="str">
        <f>IF($G910&lt;=6,"",IF($G910&lt;=8,TRIM($E910),L909))</f>
        <v>Chinese languages</v>
      </c>
      <c r="M910" t="str">
        <f>IF($G910&lt;=8,"",IF($G910&lt;=10,TRIM($E910),M909))</f>
        <v>Mandarin</v>
      </c>
      <c r="N910" t="str">
        <f>IF($G910&lt;=10,"",IF($G910&lt;=12,TRIM($E910),N909))</f>
        <v/>
      </c>
      <c r="O910" t="str">
        <f>IF($G910&lt;=12,"",IF($G910&lt;=14,TRIM($E910),O909))</f>
        <v/>
      </c>
      <c r="Q910" t="str">
        <f t="shared" si="43"/>
        <v>Total - Knowledge of languages for the population in private households - 25% sample data|Non-official languages|Non-Aboriginal languages|Sino-Tibetan languages|Chinese languages|Mandarin|</v>
      </c>
      <c r="R910" t="str">
        <f t="shared" si="44"/>
        <v>Total - Knowledge of languages for the population in private households - 25% sample data|Non-official languages|Non-Aboriginal languages|Sino-Tibetan languages|Chinese languages|Mandarin</v>
      </c>
      <c r="S910" t="str">
        <f t="shared" si="42"/>
        <v>'Total - Knowledge of languages for the population in private households - 25% sample data|Non-official languages|Non-Aboriginal languages|Sino-Tibetan languages|Chinese languages|Mandarin',</v>
      </c>
    </row>
    <row r="911" spans="1:19" hidden="1" x14ac:dyDescent="0.35">
      <c r="A911">
        <v>918</v>
      </c>
      <c r="B911" t="s">
        <v>283</v>
      </c>
      <c r="C911" t="s">
        <v>382</v>
      </c>
      <c r="D911" t="s">
        <v>154</v>
      </c>
      <c r="E911" t="s">
        <v>826</v>
      </c>
      <c r="G911">
        <f>LEN(E911)-LEN(TRIM(E911))</f>
        <v>10</v>
      </c>
      <c r="H911" t="str">
        <f>IF(G911=0,E911,H910)</f>
        <v>Total - Knowledge of languages for the population in private households - 25% sample data</v>
      </c>
      <c r="I911" t="str">
        <f>IF(G911=0,"",IF(G911&lt;=2,TRIM(E911),I910))</f>
        <v>Non-official languages</v>
      </c>
      <c r="J911" t="str">
        <f>IF($G911&lt;=2,"",IF($G911&lt;=4,TRIM($E911),J910))</f>
        <v>Non-Aboriginal languages</v>
      </c>
      <c r="K911" t="str">
        <f>IF($G911&lt;=4,"",IF($G911&lt;=6,TRIM($E911),K910))</f>
        <v>Sino-Tibetan languages</v>
      </c>
      <c r="L911" t="str">
        <f>IF($G911&lt;=6,"",IF($G911&lt;=8,TRIM($E911),L910))</f>
        <v>Chinese languages</v>
      </c>
      <c r="M911" t="str">
        <f>IF($G911&lt;=8,"",IF($G911&lt;=10,TRIM($E911),M910))</f>
        <v>Min Dong</v>
      </c>
      <c r="N911" t="str">
        <f>IF($G911&lt;=10,"",IF($G911&lt;=12,TRIM($E911),N910))</f>
        <v/>
      </c>
      <c r="O911" t="str">
        <f>IF($G911&lt;=12,"",IF($G911&lt;=14,TRIM($E911),O910))</f>
        <v/>
      </c>
      <c r="Q911" t="str">
        <f t="shared" si="43"/>
        <v>Total - Knowledge of languages for the population in private households - 25% sample data|Non-official languages|Non-Aboriginal languages|Sino-Tibetan languages|Chinese languages|Min Dong|</v>
      </c>
      <c r="R911" t="str">
        <f t="shared" si="44"/>
        <v>Total - Knowledge of languages for the population in private households - 25% sample data|Non-official languages|Non-Aboriginal languages|Sino-Tibetan languages|Chinese languages|Min Dong</v>
      </c>
      <c r="S911" t="str">
        <f t="shared" si="42"/>
        <v>'Total - Knowledge of languages for the population in private households - 25% sample data|Non-official languages|Non-Aboriginal languages|Sino-Tibetan languages|Chinese languages|Min Dong',</v>
      </c>
    </row>
    <row r="912" spans="1:19" hidden="1" x14ac:dyDescent="0.35">
      <c r="A912">
        <v>919</v>
      </c>
      <c r="B912" t="s">
        <v>283</v>
      </c>
      <c r="C912" t="s">
        <v>382</v>
      </c>
      <c r="D912" t="s">
        <v>154</v>
      </c>
      <c r="E912" t="s">
        <v>827</v>
      </c>
      <c r="G912">
        <f>LEN(E912)-LEN(TRIM(E912))</f>
        <v>10</v>
      </c>
      <c r="H912" t="str">
        <f>IF(G912=0,E912,H911)</f>
        <v>Total - Knowledge of languages for the population in private households - 25% sample data</v>
      </c>
      <c r="I912" t="str">
        <f>IF(G912=0,"",IF(G912&lt;=2,TRIM(E912),I911))</f>
        <v>Non-official languages</v>
      </c>
      <c r="J912" t="str">
        <f>IF($G912&lt;=2,"",IF($G912&lt;=4,TRIM($E912),J911))</f>
        <v>Non-Aboriginal languages</v>
      </c>
      <c r="K912" t="str">
        <f>IF($G912&lt;=4,"",IF($G912&lt;=6,TRIM($E912),K911))</f>
        <v>Sino-Tibetan languages</v>
      </c>
      <c r="L912" t="str">
        <f>IF($G912&lt;=6,"",IF($G912&lt;=8,TRIM($E912),L911))</f>
        <v>Chinese languages</v>
      </c>
      <c r="M912" t="str">
        <f>IF($G912&lt;=8,"",IF($G912&lt;=10,TRIM($E912),M911))</f>
        <v>Min Nan (Chaochow; Teochow; Fukien; Taiwanese)</v>
      </c>
      <c r="N912" t="str">
        <f>IF($G912&lt;=10,"",IF($G912&lt;=12,TRIM($E912),N911))</f>
        <v/>
      </c>
      <c r="O912" t="str">
        <f>IF($G912&lt;=12,"",IF($G912&lt;=14,TRIM($E912),O911))</f>
        <v/>
      </c>
      <c r="Q912" t="str">
        <f t="shared" si="43"/>
        <v>Total - Knowledge of languages for the population in private households - 25% sample data|Non-official languages|Non-Aboriginal languages|Sino-Tibetan languages|Chinese languages|Min Nan (Chaochow; Teochow; Fukien; Taiwanese)|</v>
      </c>
      <c r="R912" t="str">
        <f t="shared" si="44"/>
        <v>Total - Knowledge of languages for the population in private households - 25% sample data|Non-official languages|Non-Aboriginal languages|Sino-Tibetan languages|Chinese languages|Min Nan (Chaochow; Teochow; Fukien; Taiwanese)</v>
      </c>
      <c r="S912" t="str">
        <f t="shared" si="42"/>
        <v>'Total - Knowledge of languages for the population in private households - 25% sample data|Non-official languages|Non-Aboriginal languages|Sino-Tibetan languages|Chinese languages|Min Nan (Chaochow; Teochow; Fukien; Taiwanese)',</v>
      </c>
    </row>
    <row r="913" spans="1:19" hidden="1" x14ac:dyDescent="0.35">
      <c r="A913">
        <v>920</v>
      </c>
      <c r="B913" t="s">
        <v>283</v>
      </c>
      <c r="C913" t="s">
        <v>382</v>
      </c>
      <c r="D913" t="s">
        <v>154</v>
      </c>
      <c r="E913" t="s">
        <v>828</v>
      </c>
      <c r="G913">
        <f>LEN(E913)-LEN(TRIM(E913))</f>
        <v>10</v>
      </c>
      <c r="H913" t="str">
        <f>IF(G913=0,E913,H912)</f>
        <v>Total - Knowledge of languages for the population in private households - 25% sample data</v>
      </c>
      <c r="I913" t="str">
        <f>IF(G913=0,"",IF(G913&lt;=2,TRIM(E913),I912))</f>
        <v>Non-official languages</v>
      </c>
      <c r="J913" t="str">
        <f>IF($G913&lt;=2,"",IF($G913&lt;=4,TRIM($E913),J912))</f>
        <v>Non-Aboriginal languages</v>
      </c>
      <c r="K913" t="str">
        <f>IF($G913&lt;=4,"",IF($G913&lt;=6,TRIM($E913),K912))</f>
        <v>Sino-Tibetan languages</v>
      </c>
      <c r="L913" t="str">
        <f>IF($G913&lt;=6,"",IF($G913&lt;=8,TRIM($E913),L912))</f>
        <v>Chinese languages</v>
      </c>
      <c r="M913" t="str">
        <f>IF($G913&lt;=8,"",IF($G913&lt;=10,TRIM($E913),M912))</f>
        <v>Wu (Shanghainese)</v>
      </c>
      <c r="N913" t="str">
        <f>IF($G913&lt;=10,"",IF($G913&lt;=12,TRIM($E913),N912))</f>
        <v/>
      </c>
      <c r="O913" t="str">
        <f>IF($G913&lt;=12,"",IF($G913&lt;=14,TRIM($E913),O912))</f>
        <v/>
      </c>
      <c r="Q913" t="str">
        <f t="shared" si="43"/>
        <v>Total - Knowledge of languages for the population in private households - 25% sample data|Non-official languages|Non-Aboriginal languages|Sino-Tibetan languages|Chinese languages|Wu (Shanghainese)|</v>
      </c>
      <c r="R913" t="str">
        <f t="shared" si="44"/>
        <v>Total - Knowledge of languages for the population in private households - 25% sample data|Non-official languages|Non-Aboriginal languages|Sino-Tibetan languages|Chinese languages|Wu (Shanghainese)</v>
      </c>
      <c r="S913" t="str">
        <f t="shared" si="42"/>
        <v>'Total - Knowledge of languages for the population in private households - 25% sample data|Non-official languages|Non-Aboriginal languages|Sino-Tibetan languages|Chinese languages|Wu (Shanghainese)',</v>
      </c>
    </row>
    <row r="914" spans="1:19" hidden="1" x14ac:dyDescent="0.35">
      <c r="A914">
        <v>921</v>
      </c>
      <c r="B914" t="s">
        <v>283</v>
      </c>
      <c r="C914" t="s">
        <v>382</v>
      </c>
      <c r="D914" t="s">
        <v>154</v>
      </c>
      <c r="E914" t="s">
        <v>829</v>
      </c>
      <c r="G914">
        <f>LEN(E914)-LEN(TRIM(E914))</f>
        <v>10</v>
      </c>
      <c r="H914" t="str">
        <f>IF(G914=0,E914,H913)</f>
        <v>Total - Knowledge of languages for the population in private households - 25% sample data</v>
      </c>
      <c r="I914" t="str">
        <f>IF(G914=0,"",IF(G914&lt;=2,TRIM(E914),I913))</f>
        <v>Non-official languages</v>
      </c>
      <c r="J914" t="str">
        <f>IF($G914&lt;=2,"",IF($G914&lt;=4,TRIM($E914),J913))</f>
        <v>Non-Aboriginal languages</v>
      </c>
      <c r="K914" t="str">
        <f>IF($G914&lt;=4,"",IF($G914&lt;=6,TRIM($E914),K913))</f>
        <v>Sino-Tibetan languages</v>
      </c>
      <c r="L914" t="str">
        <f>IF($G914&lt;=6,"",IF($G914&lt;=8,TRIM($E914),L913))</f>
        <v>Chinese languages</v>
      </c>
      <c r="M914" t="str">
        <f>IF($G914&lt;=8,"",IF($G914&lt;=10,TRIM($E914),M913))</f>
        <v>Chinese; n.o.s.</v>
      </c>
      <c r="N914" t="str">
        <f>IF($G914&lt;=10,"",IF($G914&lt;=12,TRIM($E914),N913))</f>
        <v/>
      </c>
      <c r="O914" t="str">
        <f>IF($G914&lt;=12,"",IF($G914&lt;=14,TRIM($E914),O913))</f>
        <v/>
      </c>
      <c r="Q914" t="str">
        <f t="shared" si="43"/>
        <v>Total - Knowledge of languages for the population in private households - 25% sample data|Non-official languages|Non-Aboriginal languages|Sino-Tibetan languages|Chinese languages|Chinese; n.o.s.|</v>
      </c>
      <c r="R914" t="str">
        <f t="shared" si="44"/>
        <v>Total - Knowledge of languages for the population in private households - 25% sample data|Non-official languages|Non-Aboriginal languages|Sino-Tibetan languages|Chinese languages|Chinese; n.o.s.</v>
      </c>
      <c r="S914" t="str">
        <f t="shared" si="42"/>
        <v>'Total - Knowledge of languages for the population in private households - 25% sample data|Non-official languages|Non-Aboriginal languages|Sino-Tibetan languages|Chinese languages|Chinese; n.o.s.',</v>
      </c>
    </row>
    <row r="915" spans="1:19" hidden="1" x14ac:dyDescent="0.35">
      <c r="A915">
        <v>922</v>
      </c>
      <c r="B915" t="s">
        <v>283</v>
      </c>
      <c r="C915" t="s">
        <v>382</v>
      </c>
      <c r="D915" t="s">
        <v>154</v>
      </c>
      <c r="E915" t="s">
        <v>830</v>
      </c>
      <c r="G915">
        <f>LEN(E915)-LEN(TRIM(E915))</f>
        <v>10</v>
      </c>
      <c r="H915" t="str">
        <f>IF(G915=0,E915,H914)</f>
        <v>Total - Knowledge of languages for the population in private households - 25% sample data</v>
      </c>
      <c r="I915" t="str">
        <f>IF(G915=0,"",IF(G915&lt;=2,TRIM(E915),I914))</f>
        <v>Non-official languages</v>
      </c>
      <c r="J915" t="str">
        <f>IF($G915&lt;=2,"",IF($G915&lt;=4,TRIM($E915),J914))</f>
        <v>Non-Aboriginal languages</v>
      </c>
      <c r="K915" t="str">
        <f>IF($G915&lt;=4,"",IF($G915&lt;=6,TRIM($E915),K914))</f>
        <v>Sino-Tibetan languages</v>
      </c>
      <c r="L915" t="str">
        <f>IF($G915&lt;=6,"",IF($G915&lt;=8,TRIM($E915),L914))</f>
        <v>Chinese languages</v>
      </c>
      <c r="M915" t="str">
        <f>IF($G915&lt;=8,"",IF($G915&lt;=10,TRIM($E915),M914))</f>
        <v>Chinese languages; n.i.e.</v>
      </c>
      <c r="N915" t="str">
        <f>IF($G915&lt;=10,"",IF($G915&lt;=12,TRIM($E915),N914))</f>
        <v/>
      </c>
      <c r="O915" t="str">
        <f>IF($G915&lt;=12,"",IF($G915&lt;=14,TRIM($E915),O914))</f>
        <v/>
      </c>
      <c r="Q915" t="str">
        <f t="shared" si="43"/>
        <v>Total - Knowledge of languages for the population in private households - 25% sample data|Non-official languages|Non-Aboriginal languages|Sino-Tibetan languages|Chinese languages|Chinese languages; n.i.e.|</v>
      </c>
      <c r="R915" t="str">
        <f t="shared" si="44"/>
        <v>Total - Knowledge of languages for the population in private households - 25% sample data|Non-official languages|Non-Aboriginal languages|Sino-Tibetan languages|Chinese languages|Chinese languages; n.i.e.</v>
      </c>
      <c r="S915" t="str">
        <f t="shared" si="42"/>
        <v>'Total - Knowledge of languages for the population in private households - 25% sample data|Non-official languages|Non-Aboriginal languages|Sino-Tibetan languages|Chinese languages|Chinese languages; n.i.e.',</v>
      </c>
    </row>
    <row r="916" spans="1:19" hidden="1" x14ac:dyDescent="0.35">
      <c r="A916">
        <v>923</v>
      </c>
      <c r="B916" t="s">
        <v>283</v>
      </c>
      <c r="C916" t="s">
        <v>382</v>
      </c>
      <c r="D916" t="s">
        <v>154</v>
      </c>
      <c r="E916" t="s">
        <v>831</v>
      </c>
      <c r="G916">
        <f>LEN(E916)-LEN(TRIM(E916))</f>
        <v>8</v>
      </c>
      <c r="H916" t="str">
        <f>IF(G916=0,E916,H915)</f>
        <v>Total - Knowledge of languages for the population in private households - 25% sample data</v>
      </c>
      <c r="I916" t="str">
        <f>IF(G916=0,"",IF(G916&lt;=2,TRIM(E916),I915))</f>
        <v>Non-official languages</v>
      </c>
      <c r="J916" t="str">
        <f>IF($G916&lt;=2,"",IF($G916&lt;=4,TRIM($E916),J915))</f>
        <v>Non-Aboriginal languages</v>
      </c>
      <c r="K916" t="str">
        <f>IF($G916&lt;=4,"",IF($G916&lt;=6,TRIM($E916),K915))</f>
        <v>Sino-Tibetan languages</v>
      </c>
      <c r="L916" t="str">
        <f>IF($G916&lt;=6,"",IF($G916&lt;=8,TRIM($E916),L915))</f>
        <v>Tibeto-Burman languages</v>
      </c>
      <c r="M916" t="str">
        <f>IF($G916&lt;=8,"",IF($G916&lt;=10,TRIM($E916),M915))</f>
        <v/>
      </c>
      <c r="N916" t="str">
        <f>IF($G916&lt;=10,"",IF($G916&lt;=12,TRIM($E916),N915))</f>
        <v/>
      </c>
      <c r="O916" t="str">
        <f>IF($G916&lt;=12,"",IF($G916&lt;=14,TRIM($E916),O915))</f>
        <v/>
      </c>
      <c r="Q916" t="str">
        <f t="shared" si="43"/>
        <v>Total - Knowledge of languages for the population in private households - 25% sample data|Non-official languages|Non-Aboriginal languages|Sino-Tibetan languages|Tibeto-Burman languages</v>
      </c>
      <c r="R916" t="str">
        <f t="shared" si="44"/>
        <v>Total - Knowledge of languages for the population in private households - 25% sample data|Non-official languages|Non-Aboriginal languages|Sino-Tibetan languages|Tibeto-Burman languages</v>
      </c>
      <c r="S916" t="str">
        <f t="shared" si="42"/>
        <v>'Total - Knowledge of languages for the population in private households - 25% sample data|Non-official languages|Non-Aboriginal languages|Sino-Tibetan languages|Tibeto-Burman languages',</v>
      </c>
    </row>
    <row r="917" spans="1:19" hidden="1" x14ac:dyDescent="0.35">
      <c r="A917">
        <v>924</v>
      </c>
      <c r="B917" t="s">
        <v>283</v>
      </c>
      <c r="C917" t="s">
        <v>382</v>
      </c>
      <c r="D917" t="s">
        <v>154</v>
      </c>
      <c r="E917" t="s">
        <v>832</v>
      </c>
      <c r="G917">
        <f>LEN(E917)-LEN(TRIM(E917))</f>
        <v>10</v>
      </c>
      <c r="H917" t="str">
        <f>IF(G917=0,E917,H916)</f>
        <v>Total - Knowledge of languages for the population in private households - 25% sample data</v>
      </c>
      <c r="I917" t="str">
        <f>IF(G917=0,"",IF(G917&lt;=2,TRIM(E917),I916))</f>
        <v>Non-official languages</v>
      </c>
      <c r="J917" t="str">
        <f>IF($G917&lt;=2,"",IF($G917&lt;=4,TRIM($E917),J916))</f>
        <v>Non-Aboriginal languages</v>
      </c>
      <c r="K917" t="str">
        <f>IF($G917&lt;=4,"",IF($G917&lt;=6,TRIM($E917),K916))</f>
        <v>Sino-Tibetan languages</v>
      </c>
      <c r="L917" t="str">
        <f>IF($G917&lt;=6,"",IF($G917&lt;=8,TRIM($E917),L916))</f>
        <v>Tibeto-Burman languages</v>
      </c>
      <c r="M917" t="str">
        <f>IF($G917&lt;=8,"",IF($G917&lt;=10,TRIM($E917),M916))</f>
        <v>Burmese</v>
      </c>
      <c r="N917" t="str">
        <f>IF($G917&lt;=10,"",IF($G917&lt;=12,TRIM($E917),N916))</f>
        <v/>
      </c>
      <c r="O917" t="str">
        <f>IF($G917&lt;=12,"",IF($G917&lt;=14,TRIM($E917),O916))</f>
        <v/>
      </c>
      <c r="Q917" t="str">
        <f t="shared" si="43"/>
        <v>Total - Knowledge of languages for the population in private households - 25% sample data|Non-official languages|Non-Aboriginal languages|Sino-Tibetan languages|Tibeto-Burman languages|Burmese|</v>
      </c>
      <c r="R917" t="str">
        <f t="shared" si="44"/>
        <v>Total - Knowledge of languages for the population in private households - 25% sample data|Non-official languages|Non-Aboriginal languages|Sino-Tibetan languages|Tibeto-Burman languages|Burmese</v>
      </c>
      <c r="S917" t="str">
        <f t="shared" si="42"/>
        <v>'Total - Knowledge of languages for the population in private households - 25% sample data|Non-official languages|Non-Aboriginal languages|Sino-Tibetan languages|Tibeto-Burman languages|Burmese',</v>
      </c>
    </row>
    <row r="918" spans="1:19" hidden="1" x14ac:dyDescent="0.35">
      <c r="A918">
        <v>925</v>
      </c>
      <c r="B918" t="s">
        <v>283</v>
      </c>
      <c r="C918" t="s">
        <v>382</v>
      </c>
      <c r="D918" t="s">
        <v>154</v>
      </c>
      <c r="E918" t="s">
        <v>833</v>
      </c>
      <c r="G918">
        <f>LEN(E918)-LEN(TRIM(E918))</f>
        <v>10</v>
      </c>
      <c r="H918" t="str">
        <f>IF(G918=0,E918,H917)</f>
        <v>Total - Knowledge of languages for the population in private households - 25% sample data</v>
      </c>
      <c r="I918" t="str">
        <f>IF(G918=0,"",IF(G918&lt;=2,TRIM(E918),I917))</f>
        <v>Non-official languages</v>
      </c>
      <c r="J918" t="str">
        <f>IF($G918&lt;=2,"",IF($G918&lt;=4,TRIM($E918),J917))</f>
        <v>Non-Aboriginal languages</v>
      </c>
      <c r="K918" t="str">
        <f>IF($G918&lt;=4,"",IF($G918&lt;=6,TRIM($E918),K917))</f>
        <v>Sino-Tibetan languages</v>
      </c>
      <c r="L918" t="str">
        <f>IF($G918&lt;=6,"",IF($G918&lt;=8,TRIM($E918),L917))</f>
        <v>Tibeto-Burman languages</v>
      </c>
      <c r="M918" t="str">
        <f>IF($G918&lt;=8,"",IF($G918&lt;=10,TRIM($E918),M917))</f>
        <v>Karenic languages</v>
      </c>
      <c r="N918" t="str">
        <f>IF($G918&lt;=10,"",IF($G918&lt;=12,TRIM($E918),N917))</f>
        <v/>
      </c>
      <c r="O918" t="str">
        <f>IF($G918&lt;=12,"",IF($G918&lt;=14,TRIM($E918),O917))</f>
        <v/>
      </c>
      <c r="Q918" t="str">
        <f t="shared" si="43"/>
        <v>Total - Knowledge of languages for the population in private households - 25% sample data|Non-official languages|Non-Aboriginal languages|Sino-Tibetan languages|Tibeto-Burman languages|Karenic languages|</v>
      </c>
      <c r="R918" t="str">
        <f t="shared" si="44"/>
        <v>Total - Knowledge of languages for the population in private households - 25% sample data|Non-official languages|Non-Aboriginal languages|Sino-Tibetan languages|Tibeto-Burman languages|Karenic languages</v>
      </c>
      <c r="S918" t="str">
        <f t="shared" si="42"/>
        <v>'Total - Knowledge of languages for the population in private households - 25% sample data|Non-official languages|Non-Aboriginal languages|Sino-Tibetan languages|Tibeto-Burman languages|Karenic languages',</v>
      </c>
    </row>
    <row r="919" spans="1:19" hidden="1" x14ac:dyDescent="0.35">
      <c r="A919">
        <v>926</v>
      </c>
      <c r="B919" t="s">
        <v>283</v>
      </c>
      <c r="C919" t="s">
        <v>382</v>
      </c>
      <c r="D919" t="s">
        <v>154</v>
      </c>
      <c r="E919" t="s">
        <v>834</v>
      </c>
      <c r="G919">
        <f>LEN(E919)-LEN(TRIM(E919))</f>
        <v>10</v>
      </c>
      <c r="H919" t="str">
        <f>IF(G919=0,E919,H918)</f>
        <v>Total - Knowledge of languages for the population in private households - 25% sample data</v>
      </c>
      <c r="I919" t="str">
        <f>IF(G919=0,"",IF(G919&lt;=2,TRIM(E919),I918))</f>
        <v>Non-official languages</v>
      </c>
      <c r="J919" t="str">
        <f>IF($G919&lt;=2,"",IF($G919&lt;=4,TRIM($E919),J918))</f>
        <v>Non-Aboriginal languages</v>
      </c>
      <c r="K919" t="str">
        <f>IF($G919&lt;=4,"",IF($G919&lt;=6,TRIM($E919),K918))</f>
        <v>Sino-Tibetan languages</v>
      </c>
      <c r="L919" t="str">
        <f>IF($G919&lt;=6,"",IF($G919&lt;=8,TRIM($E919),L918))</f>
        <v>Tibeto-Burman languages</v>
      </c>
      <c r="M919" t="str">
        <f>IF($G919&lt;=8,"",IF($G919&lt;=10,TRIM($E919),M918))</f>
        <v>Tibetan</v>
      </c>
      <c r="N919" t="str">
        <f>IF($G919&lt;=10,"",IF($G919&lt;=12,TRIM($E919),N918))</f>
        <v/>
      </c>
      <c r="O919" t="str">
        <f>IF($G919&lt;=12,"",IF($G919&lt;=14,TRIM($E919),O918))</f>
        <v/>
      </c>
      <c r="Q919" t="str">
        <f t="shared" si="43"/>
        <v>Total - Knowledge of languages for the population in private households - 25% sample data|Non-official languages|Non-Aboriginal languages|Sino-Tibetan languages|Tibeto-Burman languages|Tibetan|</v>
      </c>
      <c r="R919" t="str">
        <f t="shared" si="44"/>
        <v>Total - Knowledge of languages for the population in private households - 25% sample data|Non-official languages|Non-Aboriginal languages|Sino-Tibetan languages|Tibeto-Burman languages|Tibetan</v>
      </c>
      <c r="S919" t="str">
        <f t="shared" si="42"/>
        <v>'Total - Knowledge of languages for the population in private households - 25% sample data|Non-official languages|Non-Aboriginal languages|Sino-Tibetan languages|Tibeto-Burman languages|Tibetan',</v>
      </c>
    </row>
    <row r="920" spans="1:19" hidden="1" x14ac:dyDescent="0.35">
      <c r="A920">
        <v>927</v>
      </c>
      <c r="B920" t="s">
        <v>283</v>
      </c>
      <c r="C920" t="s">
        <v>382</v>
      </c>
      <c r="D920" t="s">
        <v>154</v>
      </c>
      <c r="E920" t="s">
        <v>835</v>
      </c>
      <c r="G920">
        <f>LEN(E920)-LEN(TRIM(E920))</f>
        <v>10</v>
      </c>
      <c r="H920" t="str">
        <f>IF(G920=0,E920,H919)</f>
        <v>Total - Knowledge of languages for the population in private households - 25% sample data</v>
      </c>
      <c r="I920" t="str">
        <f>IF(G920=0,"",IF(G920&lt;=2,TRIM(E920),I919))</f>
        <v>Non-official languages</v>
      </c>
      <c r="J920" t="str">
        <f>IF($G920&lt;=2,"",IF($G920&lt;=4,TRIM($E920),J919))</f>
        <v>Non-Aboriginal languages</v>
      </c>
      <c r="K920" t="str">
        <f>IF($G920&lt;=4,"",IF($G920&lt;=6,TRIM($E920),K919))</f>
        <v>Sino-Tibetan languages</v>
      </c>
      <c r="L920" t="str">
        <f>IF($G920&lt;=6,"",IF($G920&lt;=8,TRIM($E920),L919))</f>
        <v>Tibeto-Burman languages</v>
      </c>
      <c r="M920" t="str">
        <f>IF($G920&lt;=8,"",IF($G920&lt;=10,TRIM($E920),M919))</f>
        <v>Tibeto-Burman languages; n.i.e.</v>
      </c>
      <c r="N920" t="str">
        <f>IF($G920&lt;=10,"",IF($G920&lt;=12,TRIM($E920),N919))</f>
        <v/>
      </c>
      <c r="O920" t="str">
        <f>IF($G920&lt;=12,"",IF($G920&lt;=14,TRIM($E920),O919))</f>
        <v/>
      </c>
      <c r="Q920" t="str">
        <f t="shared" si="43"/>
        <v>Total - Knowledge of languages for the population in private households - 25% sample data|Non-official languages|Non-Aboriginal languages|Sino-Tibetan languages|Tibeto-Burman languages|Tibeto-Burman languages; n.i.e.|</v>
      </c>
      <c r="R920" t="str">
        <f t="shared" si="44"/>
        <v>Total - Knowledge of languages for the population in private households - 25% sample data|Non-official languages|Non-Aboriginal languages|Sino-Tibetan languages|Tibeto-Burman languages|Tibeto-Burman languages; n.i.e.</v>
      </c>
      <c r="S920" t="str">
        <f t="shared" si="42"/>
        <v>'Total - Knowledge of languages for the population in private households - 25% sample data|Non-official languages|Non-Aboriginal languages|Sino-Tibetan languages|Tibeto-Burman languages|Tibeto-Burman languages; n.i.e.',</v>
      </c>
    </row>
    <row r="921" spans="1:19" hidden="1" x14ac:dyDescent="0.35">
      <c r="A921">
        <v>928</v>
      </c>
      <c r="B921" t="s">
        <v>283</v>
      </c>
      <c r="C921" t="s">
        <v>382</v>
      </c>
      <c r="D921" t="s">
        <v>154</v>
      </c>
      <c r="E921" t="s">
        <v>836</v>
      </c>
      <c r="G921">
        <f>LEN(E921)-LEN(TRIM(E921))</f>
        <v>6</v>
      </c>
      <c r="H921" t="str">
        <f>IF(G921=0,E921,H920)</f>
        <v>Total - Knowledge of languages for the population in private households - 25% sample data</v>
      </c>
      <c r="I921" t="str">
        <f>IF(G921=0,"",IF(G921&lt;=2,TRIM(E921),I920))</f>
        <v>Non-official languages</v>
      </c>
      <c r="J921" t="str">
        <f>IF($G921&lt;=2,"",IF($G921&lt;=4,TRIM($E921),J920))</f>
        <v>Non-Aboriginal languages</v>
      </c>
      <c r="K921" t="str">
        <f>IF($G921&lt;=4,"",IF($G921&lt;=6,TRIM($E921),K920))</f>
        <v>Tai-Kadai languages</v>
      </c>
      <c r="L921" t="str">
        <f>IF($G921&lt;=6,"",IF($G921&lt;=8,TRIM($E921),L920))</f>
        <v/>
      </c>
      <c r="M921" t="str">
        <f>IF($G921&lt;=8,"",IF($G921&lt;=10,TRIM($E921),M920))</f>
        <v/>
      </c>
      <c r="N921" t="str">
        <f>IF($G921&lt;=10,"",IF($G921&lt;=12,TRIM($E921),N920))</f>
        <v/>
      </c>
      <c r="O921" t="str">
        <f>IF($G921&lt;=12,"",IF($G921&lt;=14,TRIM($E921),O920))</f>
        <v/>
      </c>
      <c r="Q921" t="str">
        <f t="shared" si="43"/>
        <v>Total - Knowledge of languages for the population in private households - 25% sample data|Non-official languages|Non-Aboriginal languages|Tai-Kadai languages|</v>
      </c>
      <c r="R921" t="str">
        <f t="shared" si="44"/>
        <v>Total - Knowledge of languages for the population in private households - 25% sample data|Non-official languages|Non-Aboriginal languages|Tai-Kadai languages</v>
      </c>
      <c r="S921" t="str">
        <f t="shared" si="42"/>
        <v>'Total - Knowledge of languages for the population in private households - 25% sample data|Non-official languages|Non-Aboriginal languages|Tai-Kadai languages',</v>
      </c>
    </row>
    <row r="922" spans="1:19" hidden="1" x14ac:dyDescent="0.35">
      <c r="A922">
        <v>929</v>
      </c>
      <c r="B922" t="s">
        <v>283</v>
      </c>
      <c r="C922" t="s">
        <v>382</v>
      </c>
      <c r="D922" t="s">
        <v>154</v>
      </c>
      <c r="E922" t="s">
        <v>837</v>
      </c>
      <c r="G922">
        <f>LEN(E922)-LEN(TRIM(E922))</f>
        <v>8</v>
      </c>
      <c r="H922" t="str">
        <f>IF(G922=0,E922,H921)</f>
        <v>Total - Knowledge of languages for the population in private households - 25% sample data</v>
      </c>
      <c r="I922" t="str">
        <f>IF(G922=0,"",IF(G922&lt;=2,TRIM(E922),I921))</f>
        <v>Non-official languages</v>
      </c>
      <c r="J922" t="str">
        <f>IF($G922&lt;=2,"",IF($G922&lt;=4,TRIM($E922),J921))</f>
        <v>Non-Aboriginal languages</v>
      </c>
      <c r="K922" t="str">
        <f>IF($G922&lt;=4,"",IF($G922&lt;=6,TRIM($E922),K921))</f>
        <v>Tai-Kadai languages</v>
      </c>
      <c r="L922" t="str">
        <f>IF($G922&lt;=6,"",IF($G922&lt;=8,TRIM($E922),L921))</f>
        <v>Lao</v>
      </c>
      <c r="M922" t="str">
        <f>IF($G922&lt;=8,"",IF($G922&lt;=10,TRIM($E922),M921))</f>
        <v/>
      </c>
      <c r="N922" t="str">
        <f>IF($G922&lt;=10,"",IF($G922&lt;=12,TRIM($E922),N921))</f>
        <v/>
      </c>
      <c r="O922" t="str">
        <f>IF($G922&lt;=12,"",IF($G922&lt;=14,TRIM($E922),O921))</f>
        <v/>
      </c>
      <c r="Q922" t="str">
        <f t="shared" si="43"/>
        <v>Total - Knowledge of languages for the population in private households - 25% sample data|Non-official languages|Non-Aboriginal languages|Tai-Kadai languages|Lao</v>
      </c>
      <c r="R922" t="str">
        <f t="shared" si="44"/>
        <v>Total - Knowledge of languages for the population in private households - 25% sample data|Non-official languages|Non-Aboriginal languages|Tai-Kadai languages|Lao</v>
      </c>
      <c r="S922" t="str">
        <f t="shared" si="42"/>
        <v>'Total - Knowledge of languages for the population in private households - 25% sample data|Non-official languages|Non-Aboriginal languages|Tai-Kadai languages|Lao',</v>
      </c>
    </row>
    <row r="923" spans="1:19" hidden="1" x14ac:dyDescent="0.35">
      <c r="A923">
        <v>931</v>
      </c>
      <c r="B923" t="s">
        <v>283</v>
      </c>
      <c r="C923" t="s">
        <v>382</v>
      </c>
      <c r="D923" t="s">
        <v>154</v>
      </c>
      <c r="E923" t="s">
        <v>839</v>
      </c>
      <c r="G923">
        <f>LEN(E923)-LEN(TRIM(E923))</f>
        <v>8</v>
      </c>
      <c r="H923" t="str">
        <f>IF(G923=0,E923,H922)</f>
        <v>Total - Knowledge of languages for the population in private households - 25% sample data</v>
      </c>
      <c r="I923" t="str">
        <f>IF(G923=0,"",IF(G923&lt;=2,TRIM(E923),I922))</f>
        <v>Non-official languages</v>
      </c>
      <c r="J923" t="str">
        <f>IF($G923&lt;=2,"",IF($G923&lt;=4,TRIM($E923),J922))</f>
        <v>Non-Aboriginal languages</v>
      </c>
      <c r="K923" t="str">
        <f>IF($G923&lt;=4,"",IF($G923&lt;=6,TRIM($E923),K922))</f>
        <v>Tai-Kadai languages</v>
      </c>
      <c r="L923" t="str">
        <f>IF($G923&lt;=6,"",IF($G923&lt;=8,TRIM($E923),L922))</f>
        <v>Thai</v>
      </c>
      <c r="M923" t="str">
        <f>IF($G923&lt;=8,"",IF($G923&lt;=10,TRIM($E923),M922))</f>
        <v/>
      </c>
      <c r="N923" t="str">
        <f>IF($G923&lt;=10,"",IF($G923&lt;=12,TRIM($E923),N922))</f>
        <v/>
      </c>
      <c r="O923" t="str">
        <f>IF($G923&lt;=12,"",IF($G923&lt;=14,TRIM($E923),O922))</f>
        <v/>
      </c>
      <c r="Q923" t="str">
        <f t="shared" si="43"/>
        <v>Total - Knowledge of languages for the population in private households - 25% sample data|Non-official languages|Non-Aboriginal languages|Tai-Kadai languages|Thai</v>
      </c>
      <c r="R923" t="str">
        <f t="shared" si="44"/>
        <v>Total - Knowledge of languages for the population in private households - 25% sample data|Non-official languages|Non-Aboriginal languages|Tai-Kadai languages|Thai</v>
      </c>
      <c r="S923" t="str">
        <f t="shared" si="42"/>
        <v>'Total - Knowledge of languages for the population in private households - 25% sample data|Non-official languages|Non-Aboriginal languages|Tai-Kadai languages|Thai',</v>
      </c>
    </row>
    <row r="924" spans="1:19" hidden="1" x14ac:dyDescent="0.35">
      <c r="A924">
        <v>932</v>
      </c>
      <c r="B924" t="s">
        <v>283</v>
      </c>
      <c r="C924" t="s">
        <v>382</v>
      </c>
      <c r="D924" t="s">
        <v>154</v>
      </c>
      <c r="E924" t="s">
        <v>840</v>
      </c>
      <c r="G924">
        <f>LEN(E924)-LEN(TRIM(E924))</f>
        <v>8</v>
      </c>
      <c r="H924" t="str">
        <f>IF(G924=0,E924,H923)</f>
        <v>Total - Knowledge of languages for the population in private households - 25% sample data</v>
      </c>
      <c r="I924" t="str">
        <f>IF(G924=0,"",IF(G924&lt;=2,TRIM(E924),I923))</f>
        <v>Non-official languages</v>
      </c>
      <c r="J924" t="str">
        <f>IF($G924&lt;=2,"",IF($G924&lt;=4,TRIM($E924),J923))</f>
        <v>Non-Aboriginal languages</v>
      </c>
      <c r="K924" t="str">
        <f>IF($G924&lt;=4,"",IF($G924&lt;=6,TRIM($E924),K923))</f>
        <v>Tai-Kadai languages</v>
      </c>
      <c r="L924" t="str">
        <f>IF($G924&lt;=6,"",IF($G924&lt;=8,TRIM($E924),L923))</f>
        <v>Tai-Kadai languages; n.i.e.</v>
      </c>
      <c r="M924" t="str">
        <f>IF($G924&lt;=8,"",IF($G924&lt;=10,TRIM($E924),M923))</f>
        <v/>
      </c>
      <c r="N924" t="str">
        <f>IF($G924&lt;=10,"",IF($G924&lt;=12,TRIM($E924),N923))</f>
        <v/>
      </c>
      <c r="O924" t="str">
        <f>IF($G924&lt;=12,"",IF($G924&lt;=14,TRIM($E924),O923))</f>
        <v/>
      </c>
      <c r="Q924" t="str">
        <f t="shared" si="43"/>
        <v>Total - Knowledge of languages for the population in private households - 25% sample data|Non-official languages|Non-Aboriginal languages|Tai-Kadai languages|Tai-Kadai languages; n.i.e.</v>
      </c>
      <c r="R924" t="str">
        <f t="shared" si="44"/>
        <v>Total - Knowledge of languages for the population in private households - 25% sample data|Non-official languages|Non-Aboriginal languages|Tai-Kadai languages|Tai-Kadai languages; n.i.e.</v>
      </c>
      <c r="S924" t="str">
        <f t="shared" si="42"/>
        <v>'Total - Knowledge of languages for the population in private households - 25% sample data|Non-official languages|Non-Aboriginal languages|Tai-Kadai languages|Tai-Kadai languages; n.i.e.',</v>
      </c>
    </row>
    <row r="925" spans="1:19" hidden="1" x14ac:dyDescent="0.35">
      <c r="A925">
        <v>933</v>
      </c>
      <c r="B925" t="s">
        <v>283</v>
      </c>
      <c r="C925" t="s">
        <v>382</v>
      </c>
      <c r="D925" t="s">
        <v>154</v>
      </c>
      <c r="E925" t="s">
        <v>841</v>
      </c>
      <c r="G925">
        <f>LEN(E925)-LEN(TRIM(E925))</f>
        <v>6</v>
      </c>
      <c r="H925" t="str">
        <f>IF(G925=0,E925,H924)</f>
        <v>Total - Knowledge of languages for the population in private households - 25% sample data</v>
      </c>
      <c r="I925" t="str">
        <f>IF(G925=0,"",IF(G925&lt;=2,TRIM(E925),I924))</f>
        <v>Non-official languages</v>
      </c>
      <c r="J925" t="str">
        <f>IF($G925&lt;=2,"",IF($G925&lt;=4,TRIM($E925),J924))</f>
        <v>Non-Aboriginal languages</v>
      </c>
      <c r="K925" t="str">
        <f>IF($G925&lt;=4,"",IF($G925&lt;=6,TRIM($E925),K924))</f>
        <v>Turkic languages</v>
      </c>
      <c r="L925" t="str">
        <f>IF($G925&lt;=6,"",IF($G925&lt;=8,TRIM($E925),L924))</f>
        <v/>
      </c>
      <c r="M925" t="str">
        <f>IF($G925&lt;=8,"",IF($G925&lt;=10,TRIM($E925),M924))</f>
        <v/>
      </c>
      <c r="N925" t="str">
        <f>IF($G925&lt;=10,"",IF($G925&lt;=12,TRIM($E925),N924))</f>
        <v/>
      </c>
      <c r="O925" t="str">
        <f>IF($G925&lt;=12,"",IF($G925&lt;=14,TRIM($E925),O924))</f>
        <v/>
      </c>
      <c r="Q925" t="str">
        <f t="shared" si="43"/>
        <v>Total - Knowledge of languages for the population in private households - 25% sample data|Non-official languages|Non-Aboriginal languages|Turkic languages|</v>
      </c>
      <c r="R925" t="str">
        <f t="shared" si="44"/>
        <v>Total - Knowledge of languages for the population in private households - 25% sample data|Non-official languages|Non-Aboriginal languages|Turkic languages</v>
      </c>
      <c r="S925" t="str">
        <f t="shared" si="42"/>
        <v>'Total - Knowledge of languages for the population in private households - 25% sample data|Non-official languages|Non-Aboriginal languages|Turkic languages',</v>
      </c>
    </row>
    <row r="926" spans="1:19" hidden="1" x14ac:dyDescent="0.35">
      <c r="A926">
        <v>934</v>
      </c>
      <c r="B926" t="s">
        <v>283</v>
      </c>
      <c r="C926" t="s">
        <v>382</v>
      </c>
      <c r="D926" t="s">
        <v>154</v>
      </c>
      <c r="E926" t="s">
        <v>842</v>
      </c>
      <c r="G926">
        <f>LEN(E926)-LEN(TRIM(E926))</f>
        <v>8</v>
      </c>
      <c r="H926" t="str">
        <f>IF(G926=0,E926,H925)</f>
        <v>Total - Knowledge of languages for the population in private households - 25% sample data</v>
      </c>
      <c r="I926" t="str">
        <f>IF(G926=0,"",IF(G926&lt;=2,TRIM(E926),I925))</f>
        <v>Non-official languages</v>
      </c>
      <c r="J926" t="str">
        <f>IF($G926&lt;=2,"",IF($G926&lt;=4,TRIM($E926),J925))</f>
        <v>Non-Aboriginal languages</v>
      </c>
      <c r="K926" t="str">
        <f>IF($G926&lt;=4,"",IF($G926&lt;=6,TRIM($E926),K925))</f>
        <v>Turkic languages</v>
      </c>
      <c r="L926" t="str">
        <f>IF($G926&lt;=6,"",IF($G926&lt;=8,TRIM($E926),L925))</f>
        <v>Azerbaijani</v>
      </c>
      <c r="M926" t="str">
        <f>IF($G926&lt;=8,"",IF($G926&lt;=10,TRIM($E926),M925))</f>
        <v/>
      </c>
      <c r="N926" t="str">
        <f>IF($G926&lt;=10,"",IF($G926&lt;=12,TRIM($E926),N925))</f>
        <v/>
      </c>
      <c r="O926" t="str">
        <f>IF($G926&lt;=12,"",IF($G926&lt;=14,TRIM($E926),O925))</f>
        <v/>
      </c>
      <c r="Q926" t="str">
        <f t="shared" si="43"/>
        <v>Total - Knowledge of languages for the population in private households - 25% sample data|Non-official languages|Non-Aboriginal languages|Turkic languages|Azerbaijani</v>
      </c>
      <c r="R926" t="str">
        <f t="shared" si="44"/>
        <v>Total - Knowledge of languages for the population in private households - 25% sample data|Non-official languages|Non-Aboriginal languages|Turkic languages|Azerbaijani</v>
      </c>
      <c r="S926" t="str">
        <f t="shared" si="42"/>
        <v>'Total - Knowledge of languages for the population in private households - 25% sample data|Non-official languages|Non-Aboriginal languages|Turkic languages|Azerbaijani',</v>
      </c>
    </row>
    <row r="927" spans="1:19" hidden="1" x14ac:dyDescent="0.35">
      <c r="A927">
        <v>935</v>
      </c>
      <c r="B927" t="s">
        <v>283</v>
      </c>
      <c r="C927" t="s">
        <v>382</v>
      </c>
      <c r="D927" t="s">
        <v>154</v>
      </c>
      <c r="E927" t="s">
        <v>843</v>
      </c>
      <c r="G927">
        <f>LEN(E927)-LEN(TRIM(E927))</f>
        <v>8</v>
      </c>
      <c r="H927" t="str">
        <f>IF(G927=0,E927,H926)</f>
        <v>Total - Knowledge of languages for the population in private households - 25% sample data</v>
      </c>
      <c r="I927" t="str">
        <f>IF(G927=0,"",IF(G927&lt;=2,TRIM(E927),I926))</f>
        <v>Non-official languages</v>
      </c>
      <c r="J927" t="str">
        <f>IF($G927&lt;=2,"",IF($G927&lt;=4,TRIM($E927),J926))</f>
        <v>Non-Aboriginal languages</v>
      </c>
      <c r="K927" t="str">
        <f>IF($G927&lt;=4,"",IF($G927&lt;=6,TRIM($E927),K926))</f>
        <v>Turkic languages</v>
      </c>
      <c r="L927" t="str">
        <f>IF($G927&lt;=6,"",IF($G927&lt;=8,TRIM($E927),L926))</f>
        <v>Turkish</v>
      </c>
      <c r="M927" t="str">
        <f>IF($G927&lt;=8,"",IF($G927&lt;=10,TRIM($E927),M926))</f>
        <v/>
      </c>
      <c r="N927" t="str">
        <f>IF($G927&lt;=10,"",IF($G927&lt;=12,TRIM($E927),N926))</f>
        <v/>
      </c>
      <c r="O927" t="str">
        <f>IF($G927&lt;=12,"",IF($G927&lt;=14,TRIM($E927),O926))</f>
        <v/>
      </c>
      <c r="Q927" t="str">
        <f t="shared" si="43"/>
        <v>Total - Knowledge of languages for the population in private households - 25% sample data|Non-official languages|Non-Aboriginal languages|Turkic languages|Turkish</v>
      </c>
      <c r="R927" t="str">
        <f t="shared" si="44"/>
        <v>Total - Knowledge of languages for the population in private households - 25% sample data|Non-official languages|Non-Aboriginal languages|Turkic languages|Turkish</v>
      </c>
      <c r="S927" t="str">
        <f t="shared" si="42"/>
        <v>'Total - Knowledge of languages for the population in private households - 25% sample data|Non-official languages|Non-Aboriginal languages|Turkic languages|Turkish',</v>
      </c>
    </row>
    <row r="928" spans="1:19" hidden="1" x14ac:dyDescent="0.35">
      <c r="A928">
        <v>936</v>
      </c>
      <c r="B928" t="s">
        <v>283</v>
      </c>
      <c r="C928" t="s">
        <v>382</v>
      </c>
      <c r="D928" t="s">
        <v>154</v>
      </c>
      <c r="E928" t="s">
        <v>844</v>
      </c>
      <c r="G928">
        <f>LEN(E928)-LEN(TRIM(E928))</f>
        <v>8</v>
      </c>
      <c r="H928" t="str">
        <f>IF(G928=0,E928,H927)</f>
        <v>Total - Knowledge of languages for the population in private households - 25% sample data</v>
      </c>
      <c r="I928" t="str">
        <f>IF(G928=0,"",IF(G928&lt;=2,TRIM(E928),I927))</f>
        <v>Non-official languages</v>
      </c>
      <c r="J928" t="str">
        <f>IF($G928&lt;=2,"",IF($G928&lt;=4,TRIM($E928),J927))</f>
        <v>Non-Aboriginal languages</v>
      </c>
      <c r="K928" t="str">
        <f>IF($G928&lt;=4,"",IF($G928&lt;=6,TRIM($E928),K927))</f>
        <v>Turkic languages</v>
      </c>
      <c r="L928" t="str">
        <f>IF($G928&lt;=6,"",IF($G928&lt;=8,TRIM($E928),L927))</f>
        <v>Uyghur</v>
      </c>
      <c r="M928" t="str">
        <f>IF($G928&lt;=8,"",IF($G928&lt;=10,TRIM($E928),M927))</f>
        <v/>
      </c>
      <c r="N928" t="str">
        <f>IF($G928&lt;=10,"",IF($G928&lt;=12,TRIM($E928),N927))</f>
        <v/>
      </c>
      <c r="O928" t="str">
        <f>IF($G928&lt;=12,"",IF($G928&lt;=14,TRIM($E928),O927))</f>
        <v/>
      </c>
      <c r="Q928" t="str">
        <f t="shared" si="43"/>
        <v>Total - Knowledge of languages for the population in private households - 25% sample data|Non-official languages|Non-Aboriginal languages|Turkic languages|Uyghur</v>
      </c>
      <c r="R928" t="str">
        <f t="shared" si="44"/>
        <v>Total - Knowledge of languages for the population in private households - 25% sample data|Non-official languages|Non-Aboriginal languages|Turkic languages|Uyghur</v>
      </c>
      <c r="S928" t="str">
        <f t="shared" si="42"/>
        <v>'Total - Knowledge of languages for the population in private households - 25% sample data|Non-official languages|Non-Aboriginal languages|Turkic languages|Uyghur',</v>
      </c>
    </row>
    <row r="929" spans="1:19" hidden="1" x14ac:dyDescent="0.35">
      <c r="A929">
        <v>937</v>
      </c>
      <c r="B929" t="s">
        <v>283</v>
      </c>
      <c r="C929" t="s">
        <v>382</v>
      </c>
      <c r="D929" t="s">
        <v>154</v>
      </c>
      <c r="E929" t="s">
        <v>845</v>
      </c>
      <c r="G929">
        <f>LEN(E929)-LEN(TRIM(E929))</f>
        <v>8</v>
      </c>
      <c r="H929" t="str">
        <f>IF(G929=0,E929,H928)</f>
        <v>Total - Knowledge of languages for the population in private households - 25% sample data</v>
      </c>
      <c r="I929" t="str">
        <f>IF(G929=0,"",IF(G929&lt;=2,TRIM(E929),I928))</f>
        <v>Non-official languages</v>
      </c>
      <c r="J929" t="str">
        <f>IF($G929&lt;=2,"",IF($G929&lt;=4,TRIM($E929),J928))</f>
        <v>Non-Aboriginal languages</v>
      </c>
      <c r="K929" t="str">
        <f>IF($G929&lt;=4,"",IF($G929&lt;=6,TRIM($E929),K928))</f>
        <v>Turkic languages</v>
      </c>
      <c r="L929" t="str">
        <f>IF($G929&lt;=6,"",IF($G929&lt;=8,TRIM($E929),L928))</f>
        <v>Uzbek</v>
      </c>
      <c r="M929" t="str">
        <f>IF($G929&lt;=8,"",IF($G929&lt;=10,TRIM($E929),M928))</f>
        <v/>
      </c>
      <c r="N929" t="str">
        <f>IF($G929&lt;=10,"",IF($G929&lt;=12,TRIM($E929),N928))</f>
        <v/>
      </c>
      <c r="O929" t="str">
        <f>IF($G929&lt;=12,"",IF($G929&lt;=14,TRIM($E929),O928))</f>
        <v/>
      </c>
      <c r="Q929" t="str">
        <f t="shared" si="43"/>
        <v>Total - Knowledge of languages for the population in private households - 25% sample data|Non-official languages|Non-Aboriginal languages|Turkic languages|Uzbek</v>
      </c>
      <c r="R929" t="str">
        <f t="shared" si="44"/>
        <v>Total - Knowledge of languages for the population in private households - 25% sample data|Non-official languages|Non-Aboriginal languages|Turkic languages|Uzbek</v>
      </c>
      <c r="S929" t="str">
        <f t="shared" si="42"/>
        <v>'Total - Knowledge of languages for the population in private households - 25% sample data|Non-official languages|Non-Aboriginal languages|Turkic languages|Uzbek',</v>
      </c>
    </row>
    <row r="930" spans="1:19" hidden="1" x14ac:dyDescent="0.35">
      <c r="A930">
        <v>938</v>
      </c>
      <c r="B930" t="s">
        <v>283</v>
      </c>
      <c r="C930" t="s">
        <v>382</v>
      </c>
      <c r="D930" t="s">
        <v>154</v>
      </c>
      <c r="E930" t="s">
        <v>846</v>
      </c>
      <c r="G930">
        <f>LEN(E930)-LEN(TRIM(E930))</f>
        <v>8</v>
      </c>
      <c r="H930" t="str">
        <f>IF(G930=0,E930,H929)</f>
        <v>Total - Knowledge of languages for the population in private households - 25% sample data</v>
      </c>
      <c r="I930" t="str">
        <f>IF(G930=0,"",IF(G930&lt;=2,TRIM(E930),I929))</f>
        <v>Non-official languages</v>
      </c>
      <c r="J930" t="str">
        <f>IF($G930&lt;=2,"",IF($G930&lt;=4,TRIM($E930),J929))</f>
        <v>Non-Aboriginal languages</v>
      </c>
      <c r="K930" t="str">
        <f>IF($G930&lt;=4,"",IF($G930&lt;=6,TRIM($E930),K929))</f>
        <v>Turkic languages</v>
      </c>
      <c r="L930" t="str">
        <f>IF($G930&lt;=6,"",IF($G930&lt;=8,TRIM($E930),L929))</f>
        <v>Turkic languages; n.i.e.</v>
      </c>
      <c r="M930" t="str">
        <f>IF($G930&lt;=8,"",IF($G930&lt;=10,TRIM($E930),M929))</f>
        <v/>
      </c>
      <c r="N930" t="str">
        <f>IF($G930&lt;=10,"",IF($G930&lt;=12,TRIM($E930),N929))</f>
        <v/>
      </c>
      <c r="O930" t="str">
        <f>IF($G930&lt;=12,"",IF($G930&lt;=14,TRIM($E930),O929))</f>
        <v/>
      </c>
      <c r="Q930" t="str">
        <f t="shared" si="43"/>
        <v>Total - Knowledge of languages for the population in private households - 25% sample data|Non-official languages|Non-Aboriginal languages|Turkic languages|Turkic languages; n.i.e.</v>
      </c>
      <c r="R930" t="str">
        <f t="shared" si="44"/>
        <v>Total - Knowledge of languages for the population in private households - 25% sample data|Non-official languages|Non-Aboriginal languages|Turkic languages|Turkic languages; n.i.e.</v>
      </c>
      <c r="S930" t="str">
        <f t="shared" si="42"/>
        <v>'Total - Knowledge of languages for the population in private households - 25% sample data|Non-official languages|Non-Aboriginal languages|Turkic languages|Turkic languages; n.i.e.',</v>
      </c>
    </row>
    <row r="931" spans="1:19" hidden="1" x14ac:dyDescent="0.35">
      <c r="A931">
        <v>939</v>
      </c>
      <c r="B931" t="s">
        <v>283</v>
      </c>
      <c r="C931" t="s">
        <v>382</v>
      </c>
      <c r="D931" t="s">
        <v>154</v>
      </c>
      <c r="E931" t="s">
        <v>847</v>
      </c>
      <c r="G931">
        <f>LEN(E931)-LEN(TRIM(E931))</f>
        <v>6</v>
      </c>
      <c r="H931" t="str">
        <f>IF(G931=0,E931,H930)</f>
        <v>Total - Knowledge of languages for the population in private households - 25% sample data</v>
      </c>
      <c r="I931" t="str">
        <f>IF(G931=0,"",IF(G931&lt;=2,TRIM(E931),I930))</f>
        <v>Non-official languages</v>
      </c>
      <c r="J931" t="str">
        <f>IF($G931&lt;=2,"",IF($G931&lt;=4,TRIM($E931),J930))</f>
        <v>Non-Aboriginal languages</v>
      </c>
      <c r="K931" t="str">
        <f>IF($G931&lt;=4,"",IF($G931&lt;=6,TRIM($E931),K930))</f>
        <v>Uralic languages</v>
      </c>
      <c r="L931" t="str">
        <f>IF($G931&lt;=6,"",IF($G931&lt;=8,TRIM($E931),L930))</f>
        <v/>
      </c>
      <c r="M931" t="str">
        <f>IF($G931&lt;=8,"",IF($G931&lt;=10,TRIM($E931),M930))</f>
        <v/>
      </c>
      <c r="N931" t="str">
        <f>IF($G931&lt;=10,"",IF($G931&lt;=12,TRIM($E931),N930))</f>
        <v/>
      </c>
      <c r="O931" t="str">
        <f>IF($G931&lt;=12,"",IF($G931&lt;=14,TRIM($E931),O930))</f>
        <v/>
      </c>
      <c r="Q931" t="str">
        <f t="shared" si="43"/>
        <v>Total - Knowledge of languages for the population in private households - 25% sample data|Non-official languages|Non-Aboriginal languages|Uralic languages|</v>
      </c>
      <c r="R931" t="str">
        <f t="shared" si="44"/>
        <v>Total - Knowledge of languages for the population in private households - 25% sample data|Non-official languages|Non-Aboriginal languages|Uralic languages</v>
      </c>
      <c r="S931" t="str">
        <f t="shared" si="42"/>
        <v>'Total - Knowledge of languages for the population in private households - 25% sample data|Non-official languages|Non-Aboriginal languages|Uralic languages',</v>
      </c>
    </row>
    <row r="932" spans="1:19" hidden="1" x14ac:dyDescent="0.35">
      <c r="A932">
        <v>940</v>
      </c>
      <c r="B932" t="s">
        <v>283</v>
      </c>
      <c r="C932" t="s">
        <v>382</v>
      </c>
      <c r="D932" t="s">
        <v>154</v>
      </c>
      <c r="E932" t="s">
        <v>848</v>
      </c>
      <c r="G932">
        <f>LEN(E932)-LEN(TRIM(E932))</f>
        <v>8</v>
      </c>
      <c r="H932" t="str">
        <f>IF(G932=0,E932,H931)</f>
        <v>Total - Knowledge of languages for the population in private households - 25% sample data</v>
      </c>
      <c r="I932" t="str">
        <f>IF(G932=0,"",IF(G932&lt;=2,TRIM(E932),I931))</f>
        <v>Non-official languages</v>
      </c>
      <c r="J932" t="str">
        <f>IF($G932&lt;=2,"",IF($G932&lt;=4,TRIM($E932),J931))</f>
        <v>Non-Aboriginal languages</v>
      </c>
      <c r="K932" t="str">
        <f>IF($G932&lt;=4,"",IF($G932&lt;=6,TRIM($E932),K931))</f>
        <v>Uralic languages</v>
      </c>
      <c r="L932" t="str">
        <f>IF($G932&lt;=6,"",IF($G932&lt;=8,TRIM($E932),L931))</f>
        <v>Estonian</v>
      </c>
      <c r="M932" t="str">
        <f>IF($G932&lt;=8,"",IF($G932&lt;=10,TRIM($E932),M931))</f>
        <v/>
      </c>
      <c r="N932" t="str">
        <f>IF($G932&lt;=10,"",IF($G932&lt;=12,TRIM($E932),N931))</f>
        <v/>
      </c>
      <c r="O932" t="str">
        <f>IF($G932&lt;=12,"",IF($G932&lt;=14,TRIM($E932),O931))</f>
        <v/>
      </c>
      <c r="Q932" t="str">
        <f t="shared" si="43"/>
        <v>Total - Knowledge of languages for the population in private households - 25% sample data|Non-official languages|Non-Aboriginal languages|Uralic languages|Estonian</v>
      </c>
      <c r="R932" t="str">
        <f t="shared" si="44"/>
        <v>Total - Knowledge of languages for the population in private households - 25% sample data|Non-official languages|Non-Aboriginal languages|Uralic languages|Estonian</v>
      </c>
      <c r="S932" t="str">
        <f t="shared" si="42"/>
        <v>'Total - Knowledge of languages for the population in private households - 25% sample data|Non-official languages|Non-Aboriginal languages|Uralic languages|Estonian',</v>
      </c>
    </row>
    <row r="933" spans="1:19" hidden="1" x14ac:dyDescent="0.35">
      <c r="A933">
        <v>941</v>
      </c>
      <c r="B933" t="s">
        <v>283</v>
      </c>
      <c r="C933" t="s">
        <v>382</v>
      </c>
      <c r="D933" t="s">
        <v>154</v>
      </c>
      <c r="E933" t="s">
        <v>849</v>
      </c>
      <c r="G933">
        <f>LEN(E933)-LEN(TRIM(E933))</f>
        <v>8</v>
      </c>
      <c r="H933" t="str">
        <f>IF(G933=0,E933,H932)</f>
        <v>Total - Knowledge of languages for the population in private households - 25% sample data</v>
      </c>
      <c r="I933" t="str">
        <f>IF(G933=0,"",IF(G933&lt;=2,TRIM(E933),I932))</f>
        <v>Non-official languages</v>
      </c>
      <c r="J933" t="str">
        <f>IF($G933&lt;=2,"",IF($G933&lt;=4,TRIM($E933),J932))</f>
        <v>Non-Aboriginal languages</v>
      </c>
      <c r="K933" t="str">
        <f>IF($G933&lt;=4,"",IF($G933&lt;=6,TRIM($E933),K932))</f>
        <v>Uralic languages</v>
      </c>
      <c r="L933" t="str">
        <f>IF($G933&lt;=6,"",IF($G933&lt;=8,TRIM($E933),L932))</f>
        <v>Finnish</v>
      </c>
      <c r="M933" t="str">
        <f>IF($G933&lt;=8,"",IF($G933&lt;=10,TRIM($E933),M932))</f>
        <v/>
      </c>
      <c r="N933" t="str">
        <f>IF($G933&lt;=10,"",IF($G933&lt;=12,TRIM($E933),N932))</f>
        <v/>
      </c>
      <c r="O933" t="str">
        <f>IF($G933&lt;=12,"",IF($G933&lt;=14,TRIM($E933),O932))</f>
        <v/>
      </c>
      <c r="Q933" t="str">
        <f t="shared" si="43"/>
        <v>Total - Knowledge of languages for the population in private households - 25% sample data|Non-official languages|Non-Aboriginal languages|Uralic languages|Finnish</v>
      </c>
      <c r="R933" t="str">
        <f t="shared" si="44"/>
        <v>Total - Knowledge of languages for the population in private households - 25% sample data|Non-official languages|Non-Aboriginal languages|Uralic languages|Finnish</v>
      </c>
      <c r="S933" t="str">
        <f t="shared" si="42"/>
        <v>'Total - Knowledge of languages for the population in private households - 25% sample data|Non-official languages|Non-Aboriginal languages|Uralic languages|Finnish',</v>
      </c>
    </row>
    <row r="934" spans="1:19" hidden="1" x14ac:dyDescent="0.35">
      <c r="A934">
        <v>942</v>
      </c>
      <c r="B934" t="s">
        <v>283</v>
      </c>
      <c r="C934" t="s">
        <v>382</v>
      </c>
      <c r="D934" t="s">
        <v>154</v>
      </c>
      <c r="E934" t="s">
        <v>850</v>
      </c>
      <c r="G934">
        <f>LEN(E934)-LEN(TRIM(E934))</f>
        <v>8</v>
      </c>
      <c r="H934" t="str">
        <f>IF(G934=0,E934,H933)</f>
        <v>Total - Knowledge of languages for the population in private households - 25% sample data</v>
      </c>
      <c r="I934" t="str">
        <f>IF(G934=0,"",IF(G934&lt;=2,TRIM(E934),I933))</f>
        <v>Non-official languages</v>
      </c>
      <c r="J934" t="str">
        <f>IF($G934&lt;=2,"",IF($G934&lt;=4,TRIM($E934),J933))</f>
        <v>Non-Aboriginal languages</v>
      </c>
      <c r="K934" t="str">
        <f>IF($G934&lt;=4,"",IF($G934&lt;=6,TRIM($E934),K933))</f>
        <v>Uralic languages</v>
      </c>
      <c r="L934" t="str">
        <f>IF($G934&lt;=6,"",IF($G934&lt;=8,TRIM($E934),L933))</f>
        <v>Hungarian</v>
      </c>
      <c r="M934" t="str">
        <f>IF($G934&lt;=8,"",IF($G934&lt;=10,TRIM($E934),M933))</f>
        <v/>
      </c>
      <c r="N934" t="str">
        <f>IF($G934&lt;=10,"",IF($G934&lt;=12,TRIM($E934),N933))</f>
        <v/>
      </c>
      <c r="O934" t="str">
        <f>IF($G934&lt;=12,"",IF($G934&lt;=14,TRIM($E934),O933))</f>
        <v/>
      </c>
      <c r="Q934" t="str">
        <f t="shared" si="43"/>
        <v>Total - Knowledge of languages for the population in private households - 25% sample data|Non-official languages|Non-Aboriginal languages|Uralic languages|Hungarian</v>
      </c>
      <c r="R934" t="str">
        <f t="shared" si="44"/>
        <v>Total - Knowledge of languages for the population in private households - 25% sample data|Non-official languages|Non-Aboriginal languages|Uralic languages|Hungarian</v>
      </c>
      <c r="S934" t="str">
        <f t="shared" si="42"/>
        <v>'Total - Knowledge of languages for the population in private households - 25% sample data|Non-official languages|Non-Aboriginal languages|Uralic languages|Hungarian',</v>
      </c>
    </row>
    <row r="935" spans="1:19" hidden="1" x14ac:dyDescent="0.35">
      <c r="A935">
        <v>943</v>
      </c>
      <c r="B935" t="s">
        <v>283</v>
      </c>
      <c r="C935" t="s">
        <v>382</v>
      </c>
      <c r="D935" t="s">
        <v>154</v>
      </c>
      <c r="E935" t="s">
        <v>851</v>
      </c>
      <c r="G935">
        <f>LEN(E935)-LEN(TRIM(E935))</f>
        <v>8</v>
      </c>
      <c r="H935" t="str">
        <f>IF(G935=0,E935,H934)</f>
        <v>Total - Knowledge of languages for the population in private households - 25% sample data</v>
      </c>
      <c r="I935" t="str">
        <f>IF(G935=0,"",IF(G935&lt;=2,TRIM(E935),I934))</f>
        <v>Non-official languages</v>
      </c>
      <c r="J935" t="str">
        <f>IF($G935&lt;=2,"",IF($G935&lt;=4,TRIM($E935),J934))</f>
        <v>Non-Aboriginal languages</v>
      </c>
      <c r="K935" t="str">
        <f>IF($G935&lt;=4,"",IF($G935&lt;=6,TRIM($E935),K934))</f>
        <v>Uralic languages</v>
      </c>
      <c r="L935" t="str">
        <f>IF($G935&lt;=6,"",IF($G935&lt;=8,TRIM($E935),L934))</f>
        <v>Uralic languages; n.i.e.</v>
      </c>
      <c r="M935" t="str">
        <f>IF($G935&lt;=8,"",IF($G935&lt;=10,TRIM($E935),M934))</f>
        <v/>
      </c>
      <c r="N935" t="str">
        <f>IF($G935&lt;=10,"",IF($G935&lt;=12,TRIM($E935),N934))</f>
        <v/>
      </c>
      <c r="O935" t="str">
        <f>IF($G935&lt;=12,"",IF($G935&lt;=14,TRIM($E935),O934))</f>
        <v/>
      </c>
      <c r="Q935" t="str">
        <f t="shared" si="43"/>
        <v>Total - Knowledge of languages for the population in private households - 25% sample data|Non-official languages|Non-Aboriginal languages|Uralic languages|Uralic languages; n.i.e.</v>
      </c>
      <c r="R935" t="str">
        <f t="shared" si="44"/>
        <v>Total - Knowledge of languages for the population in private households - 25% sample data|Non-official languages|Non-Aboriginal languages|Uralic languages|Uralic languages; n.i.e.</v>
      </c>
      <c r="S935" t="str">
        <f t="shared" si="42"/>
        <v>'Total - Knowledge of languages for the population in private households - 25% sample data|Non-official languages|Non-Aboriginal languages|Uralic languages|Uralic languages; n.i.e.',</v>
      </c>
    </row>
    <row r="936" spans="1:19" hidden="1" x14ac:dyDescent="0.35">
      <c r="A936">
        <v>944</v>
      </c>
      <c r="B936" t="s">
        <v>283</v>
      </c>
      <c r="C936" t="s">
        <v>382</v>
      </c>
      <c r="D936" t="s">
        <v>154</v>
      </c>
      <c r="E936" t="s">
        <v>852</v>
      </c>
      <c r="G936">
        <f>LEN(E936)-LEN(TRIM(E936))</f>
        <v>6</v>
      </c>
      <c r="H936" t="str">
        <f>IF(G936=0,E936,H935)</f>
        <v>Total - Knowledge of languages for the population in private households - 25% sample data</v>
      </c>
      <c r="I936" t="str">
        <f>IF(G936=0,"",IF(G936&lt;=2,TRIM(E936),I935))</f>
        <v>Non-official languages</v>
      </c>
      <c r="J936" t="str">
        <f>IF($G936&lt;=2,"",IF($G936&lt;=4,TRIM($E936),J935))</f>
        <v>Non-Aboriginal languages</v>
      </c>
      <c r="K936" t="str">
        <f>IF($G936&lt;=4,"",IF($G936&lt;=6,TRIM($E936),K935))</f>
        <v>Other languages; n.i.e.</v>
      </c>
      <c r="L936" t="str">
        <f>IF($G936&lt;=6,"",IF($G936&lt;=8,TRIM($E936),L935))</f>
        <v/>
      </c>
      <c r="M936" t="str">
        <f>IF($G936&lt;=8,"",IF($G936&lt;=10,TRIM($E936),M935))</f>
        <v/>
      </c>
      <c r="N936" t="str">
        <f>IF($G936&lt;=10,"",IF($G936&lt;=12,TRIM($E936),N935))</f>
        <v/>
      </c>
      <c r="O936" t="str">
        <f>IF($G936&lt;=12,"",IF($G936&lt;=14,TRIM($E936),O935))</f>
        <v/>
      </c>
      <c r="Q936" t="str">
        <f t="shared" si="43"/>
        <v>Total - Knowledge of languages for the population in private households - 25% sample data|Non-official languages|Non-Aboriginal languages|Other languages; n.i.e.|</v>
      </c>
      <c r="R936" t="str">
        <f t="shared" si="44"/>
        <v>Total - Knowledge of languages for the population in private households - 25% sample data|Non-official languages|Non-Aboriginal languages|Other languages; n.i.e.</v>
      </c>
      <c r="S936" t="str">
        <f t="shared" si="42"/>
        <v>'Total - Knowledge of languages for the population in private households - 25% sample data|Non-official languages|Non-Aboriginal languages|Other languages; n.i.e.',</v>
      </c>
    </row>
    <row r="937" spans="1:19" hidden="1" x14ac:dyDescent="0.35">
      <c r="A937">
        <v>945</v>
      </c>
      <c r="B937" t="s">
        <v>427</v>
      </c>
      <c r="C937" t="s">
        <v>574</v>
      </c>
      <c r="D937" t="s">
        <v>154</v>
      </c>
      <c r="E937" t="s">
        <v>853</v>
      </c>
      <c r="G937">
        <f>LEN(E937)-LEN(TRIM(E937))</f>
        <v>0</v>
      </c>
      <c r="H937" t="str">
        <f>IF(G937=0,E937,H936)</f>
        <v>Total - Income statistics in 2015 for the population aged 15 years and over in private households</v>
      </c>
      <c r="I937" t="str">
        <f>IF(G937=0,"",IF(G937&lt;=2,TRIM(E937),I936))</f>
        <v/>
      </c>
      <c r="J937" t="str">
        <f>IF($G937&lt;=2,"",IF($G937&lt;=4,TRIM($E937),J936))</f>
        <v/>
      </c>
      <c r="K937" t="str">
        <f>IF($G937&lt;=4,"",IF($G937&lt;=6,TRIM($E937),K936))</f>
        <v/>
      </c>
      <c r="L937" t="str">
        <f>IF($G937&lt;=6,"",IF($G937&lt;=8,TRIM($E937),L936))</f>
        <v/>
      </c>
      <c r="M937" t="str">
        <f>IF($G937&lt;=8,"",IF($G937&lt;=10,TRIM($E937),M936))</f>
        <v/>
      </c>
      <c r="N937" t="str">
        <f>IF($G937&lt;=10,"",IF($G937&lt;=12,TRIM($E937),N936))</f>
        <v/>
      </c>
      <c r="O937" t="str">
        <f>IF($G937&lt;=12,"",IF($G937&lt;=14,TRIM($E937),O936))</f>
        <v/>
      </c>
      <c r="Q937" t="str">
        <f t="shared" si="43"/>
        <v>Total - Income statistics in 2015 for the population aged 15 years and over in private households</v>
      </c>
      <c r="R937" t="str">
        <f t="shared" si="44"/>
        <v>Total - Income statistics in 2015 for the population aged 15 years and over in private households</v>
      </c>
      <c r="S937" t="str">
        <f t="shared" si="42"/>
        <v>'Total - Income statistics in 2015 for the population aged 15 years and over in private households',</v>
      </c>
    </row>
    <row r="938" spans="1:19" hidden="1" x14ac:dyDescent="0.35">
      <c r="A938">
        <v>946</v>
      </c>
      <c r="B938" t="s">
        <v>427</v>
      </c>
      <c r="C938" t="s">
        <v>574</v>
      </c>
      <c r="D938" t="s">
        <v>154</v>
      </c>
      <c r="E938" t="s">
        <v>854</v>
      </c>
      <c r="G938">
        <f>LEN(E938)-LEN(TRIM(E938))</f>
        <v>2</v>
      </c>
      <c r="H938" t="str">
        <f>IF(G938=0,E938,H937)</f>
        <v>Total - Income statistics in 2015 for the population aged 15 years and over in private households</v>
      </c>
      <c r="I938" t="str">
        <f>IF(G938=0,"",IF(G938&lt;=2,TRIM(E938),I937))</f>
        <v>Number of total income recipients aged 15 years and over in private households</v>
      </c>
      <c r="J938" t="str">
        <f>IF($G938&lt;=2,"",IF($G938&lt;=4,TRIM($E938),J937))</f>
        <v/>
      </c>
      <c r="K938" t="str">
        <f>IF($G938&lt;=4,"",IF($G938&lt;=6,TRIM($E938),K937))</f>
        <v/>
      </c>
      <c r="L938" t="str">
        <f>IF($G938&lt;=6,"",IF($G938&lt;=8,TRIM($E938),L937))</f>
        <v/>
      </c>
      <c r="M938" t="str">
        <f>IF($G938&lt;=8,"",IF($G938&lt;=10,TRIM($E938),M937))</f>
        <v/>
      </c>
      <c r="N938" t="str">
        <f>IF($G938&lt;=10,"",IF($G938&lt;=12,TRIM($E938),N937))</f>
        <v/>
      </c>
      <c r="O938" t="str">
        <f>IF($G938&lt;=12,"",IF($G938&lt;=14,TRIM($E938),O937))</f>
        <v/>
      </c>
      <c r="Q938" t="str">
        <f t="shared" si="43"/>
        <v>Total - Income statistics in 2015 for the population aged 15 years and over in private households|Number of total income recipients aged 15 years and over in private households|</v>
      </c>
      <c r="R938" t="str">
        <f t="shared" si="44"/>
        <v>Total - Income statistics in 2015 for the population aged 15 years and over in private households|Number of total income recipients aged 15 years and over in private households</v>
      </c>
      <c r="S938" t="str">
        <f t="shared" si="42"/>
        <v>'Total - Income statistics in 2015 for the population aged 15 years and over in private households|Number of total income recipients aged 15 years and over in private households',</v>
      </c>
    </row>
    <row r="939" spans="1:19" hidden="1" x14ac:dyDescent="0.35">
      <c r="A939">
        <v>947</v>
      </c>
      <c r="B939" t="s">
        <v>427</v>
      </c>
      <c r="C939" t="s">
        <v>574</v>
      </c>
      <c r="D939" t="s">
        <v>154</v>
      </c>
      <c r="E939" t="s">
        <v>855</v>
      </c>
      <c r="G939">
        <f>LEN(E939)-LEN(TRIM(E939))</f>
        <v>4</v>
      </c>
      <c r="H939" t="str">
        <f>IF(G939=0,E939,H938)</f>
        <v>Total - Income statistics in 2015 for the population aged 15 years and over in private households</v>
      </c>
      <c r="I939" t="str">
        <f>IF(G939=0,"",IF(G939&lt;=2,TRIM(E939),I938))</f>
        <v>Number of total income recipients aged 15 years and over in private households</v>
      </c>
      <c r="J939" t="str">
        <f>IF($G939&lt;=2,"",IF($G939&lt;=4,TRIM($E939),J938))</f>
        <v>Median total income in 2015 among recipients ($)</v>
      </c>
      <c r="K939" t="str">
        <f>IF($G939&lt;=4,"",IF($G939&lt;=6,TRIM($E939),K938))</f>
        <v/>
      </c>
      <c r="L939" t="str">
        <f>IF($G939&lt;=6,"",IF($G939&lt;=8,TRIM($E939),L938))</f>
        <v/>
      </c>
      <c r="M939" t="str">
        <f>IF($G939&lt;=8,"",IF($G939&lt;=10,TRIM($E939),M938))</f>
        <v/>
      </c>
      <c r="N939" t="str">
        <f>IF($G939&lt;=10,"",IF($G939&lt;=12,TRIM($E939),N938))</f>
        <v/>
      </c>
      <c r="O939" t="str">
        <f>IF($G939&lt;=12,"",IF($G939&lt;=14,TRIM($E939),O938))</f>
        <v/>
      </c>
      <c r="Q939" t="str">
        <f t="shared" si="43"/>
        <v>Total - Income statistics in 2015 for the population aged 15 years and over in private households|Number of total income recipients aged 15 years and over in private households|Median total income in 2015 among recipients ($)</v>
      </c>
      <c r="R939" t="str">
        <f t="shared" si="44"/>
        <v>Total - Income statistics in 2015 for the population aged 15 years and over in private households|Number of total income recipients aged 15 years and over in private households|Median total income in 2015 among recipients ($)</v>
      </c>
      <c r="S939" t="str">
        <f t="shared" si="42"/>
        <v>'Total - Income statistics in 2015 for the population aged 15 years and over in private households|Number of total income recipients aged 15 years and over in private households|Median total income in 2015 among recipients ($)',</v>
      </c>
    </row>
    <row r="940" spans="1:19" hidden="1" x14ac:dyDescent="0.35">
      <c r="A940">
        <v>948</v>
      </c>
      <c r="B940" t="s">
        <v>427</v>
      </c>
      <c r="C940" t="s">
        <v>574</v>
      </c>
      <c r="D940" t="s">
        <v>154</v>
      </c>
      <c r="E940" t="s">
        <v>856</v>
      </c>
      <c r="G940">
        <f>LEN(E940)-LEN(TRIM(E940))</f>
        <v>2</v>
      </c>
      <c r="H940" t="str">
        <f>IF(G940=0,E940,H939)</f>
        <v>Total - Income statistics in 2015 for the population aged 15 years and over in private households</v>
      </c>
      <c r="I940" t="str">
        <f>IF(G940=0,"",IF(G940&lt;=2,TRIM(E940),I939))</f>
        <v>Number of after-tax income recipients aged 15 years and over in private households - 100% data</v>
      </c>
      <c r="J940" t="str">
        <f>IF($G940&lt;=2,"",IF($G940&lt;=4,TRIM($E940),J939))</f>
        <v/>
      </c>
      <c r="K940" t="str">
        <f>IF($G940&lt;=4,"",IF($G940&lt;=6,TRIM($E940),K939))</f>
        <v/>
      </c>
      <c r="L940" t="str">
        <f>IF($G940&lt;=6,"",IF($G940&lt;=8,TRIM($E940),L939))</f>
        <v/>
      </c>
      <c r="M940" t="str">
        <f>IF($G940&lt;=8,"",IF($G940&lt;=10,TRIM($E940),M939))</f>
        <v/>
      </c>
      <c r="N940" t="str">
        <f>IF($G940&lt;=10,"",IF($G940&lt;=12,TRIM($E940),N939))</f>
        <v/>
      </c>
      <c r="O940" t="str">
        <f>IF($G940&lt;=12,"",IF($G940&lt;=14,TRIM($E940),O939))</f>
        <v/>
      </c>
      <c r="Q940" t="str">
        <f t="shared" si="43"/>
        <v>Total - Income statistics in 2015 for the population aged 15 years and over in private households|Number of after-tax income recipients aged 15 years and over in private households - 100% data|</v>
      </c>
      <c r="R940" t="str">
        <f t="shared" si="44"/>
        <v>Total - Income statistics in 2015 for the population aged 15 years and over in private households|Number of after-tax income recipients aged 15 years and over in private households - 100% data</v>
      </c>
      <c r="S940" t="str">
        <f t="shared" si="42"/>
        <v>'Total - Income statistics in 2015 for the population aged 15 years and over in private households|Number of after-tax income recipients aged 15 years and over in private households - 100% data',</v>
      </c>
    </row>
    <row r="941" spans="1:19" hidden="1" x14ac:dyDescent="0.35">
      <c r="A941">
        <v>949</v>
      </c>
      <c r="B941" t="s">
        <v>427</v>
      </c>
      <c r="C941" t="s">
        <v>574</v>
      </c>
      <c r="D941" t="s">
        <v>154</v>
      </c>
      <c r="E941" t="s">
        <v>857</v>
      </c>
      <c r="G941">
        <f>LEN(E941)-LEN(TRIM(E941))</f>
        <v>4</v>
      </c>
      <c r="H941" t="str">
        <f>IF(G941=0,E941,H940)</f>
        <v>Total - Income statistics in 2015 for the population aged 15 years and over in private households</v>
      </c>
      <c r="I941" t="str">
        <f>IF(G941=0,"",IF(G941&lt;=2,TRIM(E941),I940))</f>
        <v>Number of after-tax income recipients aged 15 years and over in private households - 100% data</v>
      </c>
      <c r="J941" t="str">
        <f>IF($G941&lt;=2,"",IF($G941&lt;=4,TRIM($E941),J940))</f>
        <v>Median after-tax income in 2015 among recipients ($)</v>
      </c>
      <c r="K941" t="str">
        <f>IF($G941&lt;=4,"",IF($G941&lt;=6,TRIM($E941),K940))</f>
        <v/>
      </c>
      <c r="L941" t="str">
        <f>IF($G941&lt;=6,"",IF($G941&lt;=8,TRIM($E941),L940))</f>
        <v/>
      </c>
      <c r="M941" t="str">
        <f>IF($G941&lt;=8,"",IF($G941&lt;=10,TRIM($E941),M940))</f>
        <v/>
      </c>
      <c r="N941" t="str">
        <f>IF($G941&lt;=10,"",IF($G941&lt;=12,TRIM($E941),N940))</f>
        <v/>
      </c>
      <c r="O941" t="str">
        <f>IF($G941&lt;=12,"",IF($G941&lt;=14,TRIM($E941),O940))</f>
        <v/>
      </c>
      <c r="Q941" t="str">
        <f t="shared" si="43"/>
        <v>Total - Income statistics in 2015 for the population aged 15 years and over in private households|Number of after-tax income recipients aged 15 years and over in private households - 100% data|Median after-tax income in 2015 among recipients ($)</v>
      </c>
      <c r="R941" t="str">
        <f t="shared" si="44"/>
        <v>Total - Income statistics in 2015 for the population aged 15 years and over in private households|Number of after-tax income recipients aged 15 years and over in private households - 100% data|Median after-tax income in 2015 among recipients ($)</v>
      </c>
      <c r="S941" t="str">
        <f t="shared" si="42"/>
        <v>'Total - Income statistics in 2015 for the population aged 15 years and over in private households|Number of after-tax income recipients aged 15 years and over in private households - 100% data|Median after-tax income in 2015 among recipients ($)',</v>
      </c>
    </row>
    <row r="942" spans="1:19" hidden="1" x14ac:dyDescent="0.35">
      <c r="A942">
        <v>950</v>
      </c>
      <c r="B942" t="s">
        <v>427</v>
      </c>
      <c r="C942" t="s">
        <v>574</v>
      </c>
      <c r="D942" t="s">
        <v>154</v>
      </c>
      <c r="E942" t="s">
        <v>858</v>
      </c>
      <c r="G942">
        <f>LEN(E942)-LEN(TRIM(E942))</f>
        <v>2</v>
      </c>
      <c r="H942" t="str">
        <f>IF(G942=0,E942,H941)</f>
        <v>Total - Income statistics in 2015 for the population aged 15 years and over in private households</v>
      </c>
      <c r="I942" t="str">
        <f>IF(G942=0,"",IF(G942&lt;=2,TRIM(E942),I941))</f>
        <v>Number of market income recipients aged 15 years and over in private households - 100% data</v>
      </c>
      <c r="J942" t="str">
        <f>IF($G942&lt;=2,"",IF($G942&lt;=4,TRIM($E942),J941))</f>
        <v/>
      </c>
      <c r="K942" t="str">
        <f>IF($G942&lt;=4,"",IF($G942&lt;=6,TRIM($E942),K941))</f>
        <v/>
      </c>
      <c r="L942" t="str">
        <f>IF($G942&lt;=6,"",IF($G942&lt;=8,TRIM($E942),L941))</f>
        <v/>
      </c>
      <c r="M942" t="str">
        <f>IF($G942&lt;=8,"",IF($G942&lt;=10,TRIM($E942),M941))</f>
        <v/>
      </c>
      <c r="N942" t="str">
        <f>IF($G942&lt;=10,"",IF($G942&lt;=12,TRIM($E942),N941))</f>
        <v/>
      </c>
      <c r="O942" t="str">
        <f>IF($G942&lt;=12,"",IF($G942&lt;=14,TRIM($E942),O941))</f>
        <v/>
      </c>
      <c r="Q942" t="str">
        <f t="shared" si="43"/>
        <v>Total - Income statistics in 2015 for the population aged 15 years and over in private households|Number of market income recipients aged 15 years and over in private households - 100% data|</v>
      </c>
      <c r="R942" t="str">
        <f t="shared" si="44"/>
        <v>Total - Income statistics in 2015 for the population aged 15 years and over in private households|Number of market income recipients aged 15 years and over in private households - 100% data</v>
      </c>
      <c r="S942" t="str">
        <f t="shared" si="42"/>
        <v>'Total - Income statistics in 2015 for the population aged 15 years and over in private households|Number of market income recipients aged 15 years and over in private households - 100% data',</v>
      </c>
    </row>
    <row r="943" spans="1:19" hidden="1" x14ac:dyDescent="0.35">
      <c r="A943">
        <v>952</v>
      </c>
      <c r="B943" t="s">
        <v>427</v>
      </c>
      <c r="C943" t="s">
        <v>574</v>
      </c>
      <c r="D943" t="s">
        <v>154</v>
      </c>
      <c r="E943" t="s">
        <v>860</v>
      </c>
      <c r="G943">
        <f>LEN(E943)-LEN(TRIM(E943))</f>
        <v>4</v>
      </c>
      <c r="H943" t="str">
        <f>IF(G943=0,E943,H942)</f>
        <v>Total - Income statistics in 2015 for the population aged 15 years and over in private households</v>
      </c>
      <c r="I943" t="str">
        <f>IF(G943=0,"",IF(G943&lt;=2,TRIM(E943),I942))</f>
        <v>Number of market income recipients aged 15 years and over in private households - 100% data</v>
      </c>
      <c r="J943" t="str">
        <f>IF($G943&lt;=2,"",IF($G943&lt;=4,TRIM($E943),J942))</f>
        <v>Median market income in 2015 among recipients ($)</v>
      </c>
      <c r="K943" t="str">
        <f>IF($G943&lt;=4,"",IF($G943&lt;=6,TRIM($E943),K942))</f>
        <v/>
      </c>
      <c r="L943" t="str">
        <f>IF($G943&lt;=6,"",IF($G943&lt;=8,TRIM($E943),L942))</f>
        <v/>
      </c>
      <c r="M943" t="str">
        <f>IF($G943&lt;=8,"",IF($G943&lt;=10,TRIM($E943),M942))</f>
        <v/>
      </c>
      <c r="N943" t="str">
        <f>IF($G943&lt;=10,"",IF($G943&lt;=12,TRIM($E943),N942))</f>
        <v/>
      </c>
      <c r="O943" t="str">
        <f>IF($G943&lt;=12,"",IF($G943&lt;=14,TRIM($E943),O942))</f>
        <v/>
      </c>
      <c r="Q943" t="str">
        <f t="shared" si="43"/>
        <v>Total - Income statistics in 2015 for the population aged 15 years and over in private households|Number of market income recipients aged 15 years and over in private households - 100% data|Median market income in 2015 among recipients ($)</v>
      </c>
      <c r="R943" t="str">
        <f t="shared" si="44"/>
        <v>Total - Income statistics in 2015 for the population aged 15 years and over in private households|Number of market income recipients aged 15 years and over in private households - 100% data|Median market income in 2015 among recipients ($)</v>
      </c>
      <c r="S943" t="str">
        <f t="shared" si="42"/>
        <v>'Total - Income statistics in 2015 for the population aged 15 years and over in private households|Number of market income recipients aged 15 years and over in private households - 100% data|Median market income in 2015 among recipients ($)',</v>
      </c>
    </row>
    <row r="944" spans="1:19" hidden="1" x14ac:dyDescent="0.35">
      <c r="A944">
        <v>953</v>
      </c>
      <c r="B944" t="s">
        <v>427</v>
      </c>
      <c r="C944" t="s">
        <v>574</v>
      </c>
      <c r="D944" t="s">
        <v>154</v>
      </c>
      <c r="E944" t="s">
        <v>861</v>
      </c>
      <c r="G944">
        <f>LEN(E944)-LEN(TRIM(E944))</f>
        <v>2</v>
      </c>
      <c r="H944" t="str">
        <f>IF(G944=0,E944,H943)</f>
        <v>Total - Income statistics in 2015 for the population aged 15 years and over in private households</v>
      </c>
      <c r="I944" t="str">
        <f>IF(G944=0,"",IF(G944&lt;=2,TRIM(E944),I943))</f>
        <v>Number of government transfers recipients aged 15 years and over in private households - 100% data</v>
      </c>
      <c r="J944" t="str">
        <f>IF($G944&lt;=2,"",IF($G944&lt;=4,TRIM($E944),J943))</f>
        <v/>
      </c>
      <c r="K944" t="str">
        <f>IF($G944&lt;=4,"",IF($G944&lt;=6,TRIM($E944),K943))</f>
        <v/>
      </c>
      <c r="L944" t="str">
        <f>IF($G944&lt;=6,"",IF($G944&lt;=8,TRIM($E944),L943))</f>
        <v/>
      </c>
      <c r="M944" t="str">
        <f>IF($G944&lt;=8,"",IF($G944&lt;=10,TRIM($E944),M943))</f>
        <v/>
      </c>
      <c r="N944" t="str">
        <f>IF($G944&lt;=10,"",IF($G944&lt;=12,TRIM($E944),N943))</f>
        <v/>
      </c>
      <c r="O944" t="str">
        <f>IF($G944&lt;=12,"",IF($G944&lt;=14,TRIM($E944),O943))</f>
        <v/>
      </c>
      <c r="Q944" t="str">
        <f t="shared" si="43"/>
        <v>Total - Income statistics in 2015 for the population aged 15 years and over in private households|Number of government transfers recipients aged 15 years and over in private households - 100% data|</v>
      </c>
      <c r="R944" t="str">
        <f t="shared" si="44"/>
        <v>Total - Income statistics in 2015 for the population aged 15 years and over in private households|Number of government transfers recipients aged 15 years and over in private households - 100% data</v>
      </c>
      <c r="S944" t="str">
        <f t="shared" si="42"/>
        <v>'Total - Income statistics in 2015 for the population aged 15 years and over in private households|Number of government transfers recipients aged 15 years and over in private households - 100% data',</v>
      </c>
    </row>
    <row r="945" spans="1:19" hidden="1" x14ac:dyDescent="0.35">
      <c r="A945">
        <v>954</v>
      </c>
      <c r="B945" t="s">
        <v>427</v>
      </c>
      <c r="C945" t="s">
        <v>574</v>
      </c>
      <c r="D945" t="s">
        <v>154</v>
      </c>
      <c r="E945" t="s">
        <v>862</v>
      </c>
      <c r="G945">
        <f>LEN(E945)-LEN(TRIM(E945))</f>
        <v>4</v>
      </c>
      <c r="H945" t="str">
        <f>IF(G945=0,E945,H944)</f>
        <v>Total - Income statistics in 2015 for the population aged 15 years and over in private households</v>
      </c>
      <c r="I945" t="str">
        <f>IF(G945=0,"",IF(G945&lt;=2,TRIM(E945),I944))</f>
        <v>Number of government transfers recipients aged 15 years and over in private households - 100% data</v>
      </c>
      <c r="J945" t="str">
        <f>IF($G945&lt;=2,"",IF($G945&lt;=4,TRIM($E945),J944))</f>
        <v>Median government transfers in 2015 among recipients ($)</v>
      </c>
      <c r="K945" t="str">
        <f>IF($G945&lt;=4,"",IF($G945&lt;=6,TRIM($E945),K944))</f>
        <v/>
      </c>
      <c r="L945" t="str">
        <f>IF($G945&lt;=6,"",IF($G945&lt;=8,TRIM($E945),L944))</f>
        <v/>
      </c>
      <c r="M945" t="str">
        <f>IF($G945&lt;=8,"",IF($G945&lt;=10,TRIM($E945),M944))</f>
        <v/>
      </c>
      <c r="N945" t="str">
        <f>IF($G945&lt;=10,"",IF($G945&lt;=12,TRIM($E945),N944))</f>
        <v/>
      </c>
      <c r="O945" t="str">
        <f>IF($G945&lt;=12,"",IF($G945&lt;=14,TRIM($E945),O944))</f>
        <v/>
      </c>
      <c r="Q945" t="str">
        <f t="shared" si="43"/>
        <v>Total - Income statistics in 2015 for the population aged 15 years and over in private households|Number of government transfers recipients aged 15 years and over in private households - 100% data|Median government transfers in 2015 among recipients ($)</v>
      </c>
      <c r="R945" t="str">
        <f t="shared" si="44"/>
        <v>Total - Income statistics in 2015 for the population aged 15 years and over in private households|Number of government transfers recipients aged 15 years and over in private households - 100% data|Median government transfers in 2015 among recipients ($)</v>
      </c>
      <c r="S945" t="str">
        <f t="shared" si="42"/>
        <v>'Total - Income statistics in 2015 for the population aged 15 years and over in private households|Number of government transfers recipients aged 15 years and over in private households - 100% data|Median government transfers in 2015 among recipients ($)',</v>
      </c>
    </row>
    <row r="946" spans="1:19" hidden="1" x14ac:dyDescent="0.35">
      <c r="A946">
        <v>955</v>
      </c>
      <c r="B946" t="s">
        <v>427</v>
      </c>
      <c r="C946" t="s">
        <v>574</v>
      </c>
      <c r="D946" t="s">
        <v>154</v>
      </c>
      <c r="E946" t="s">
        <v>863</v>
      </c>
      <c r="G946">
        <f>LEN(E946)-LEN(TRIM(E946))</f>
        <v>2</v>
      </c>
      <c r="H946" t="str">
        <f>IF(G946=0,E946,H945)</f>
        <v>Total - Income statistics in 2015 for the population aged 15 years and over in private households</v>
      </c>
      <c r="I946" t="str">
        <f>IF(G946=0,"",IF(G946&lt;=2,TRIM(E946),I945))</f>
        <v>Number of employment income recipients aged 15 years and over in private households - 100% data</v>
      </c>
      <c r="J946" t="str">
        <f>IF($G946&lt;=2,"",IF($G946&lt;=4,TRIM($E946),J945))</f>
        <v/>
      </c>
      <c r="K946" t="str">
        <f>IF($G946&lt;=4,"",IF($G946&lt;=6,TRIM($E946),K945))</f>
        <v/>
      </c>
      <c r="L946" t="str">
        <f>IF($G946&lt;=6,"",IF($G946&lt;=8,TRIM($E946),L945))</f>
        <v/>
      </c>
      <c r="M946" t="str">
        <f>IF($G946&lt;=8,"",IF($G946&lt;=10,TRIM($E946),M945))</f>
        <v/>
      </c>
      <c r="N946" t="str">
        <f>IF($G946&lt;=10,"",IF($G946&lt;=12,TRIM($E946),N945))</f>
        <v/>
      </c>
      <c r="O946" t="str">
        <f>IF($G946&lt;=12,"",IF($G946&lt;=14,TRIM($E946),O945))</f>
        <v/>
      </c>
      <c r="Q946" t="str">
        <f t="shared" si="43"/>
        <v>Total - Income statistics in 2015 for the population aged 15 years and over in private households|Number of employment income recipients aged 15 years and over in private households - 100% data|</v>
      </c>
      <c r="R946" t="str">
        <f t="shared" si="44"/>
        <v>Total - Income statistics in 2015 for the population aged 15 years and over in private households|Number of employment income recipients aged 15 years and over in private households - 100% data</v>
      </c>
      <c r="S946" t="str">
        <f t="shared" si="42"/>
        <v>'Total - Income statistics in 2015 for the population aged 15 years and over in private households|Number of employment income recipients aged 15 years and over in private households - 100% data',</v>
      </c>
    </row>
    <row r="947" spans="1:19" hidden="1" x14ac:dyDescent="0.35">
      <c r="A947">
        <v>956</v>
      </c>
      <c r="B947" t="s">
        <v>427</v>
      </c>
      <c r="C947" t="s">
        <v>574</v>
      </c>
      <c r="D947" t="s">
        <v>154</v>
      </c>
      <c r="E947" t="s">
        <v>864</v>
      </c>
      <c r="F947" s="1"/>
      <c r="G947">
        <f>LEN(E947)-LEN(TRIM(E947))</f>
        <v>4</v>
      </c>
      <c r="H947" t="str">
        <f>IF(G947=0,E947,H946)</f>
        <v>Total - Income statistics in 2015 for the population aged 15 years and over in private households</v>
      </c>
      <c r="I947" t="str">
        <f>IF(G947=0,"",IF(G947&lt;=2,TRIM(E947),I946))</f>
        <v>Number of employment income recipients aged 15 years and over in private households - 100% data</v>
      </c>
      <c r="J947" t="str">
        <f>IF($G947&lt;=2,"",IF($G947&lt;=4,TRIM($E947),J946))</f>
        <v>Median employment income in 2015 among recipients ($)</v>
      </c>
      <c r="K947" t="str">
        <f>IF($G947&lt;=4,"",IF($G947&lt;=6,TRIM($E947),K946))</f>
        <v/>
      </c>
      <c r="L947" t="str">
        <f>IF($G947&lt;=6,"",IF($G947&lt;=8,TRIM($E947),L946))</f>
        <v/>
      </c>
      <c r="M947" t="str">
        <f>IF($G947&lt;=8,"",IF($G947&lt;=10,TRIM($E947),M946))</f>
        <v/>
      </c>
      <c r="N947" t="str">
        <f>IF($G947&lt;=10,"",IF($G947&lt;=12,TRIM($E947),N946))</f>
        <v/>
      </c>
      <c r="O947" t="str">
        <f>IF($G947&lt;=12,"",IF($G947&lt;=14,TRIM($E947),O946))</f>
        <v/>
      </c>
      <c r="Q947" t="str">
        <f t="shared" si="43"/>
        <v>Total - Income statistics in 2015 for the population aged 15 years and over in private households|Number of employment income recipients aged 15 years and over in private households - 100% data|Median employment income in 2015 among recipients ($)</v>
      </c>
      <c r="R947" t="str">
        <f t="shared" si="44"/>
        <v>Total - Income statistics in 2015 for the population aged 15 years and over in private households|Number of employment income recipients aged 15 years and over in private households - 100% data|Median employment income in 2015 among recipients ($)</v>
      </c>
      <c r="S947" t="str">
        <f t="shared" si="42"/>
        <v>'Total - Income statistics in 2015 for the population aged 15 years and over in private households|Number of employment income recipients aged 15 years and over in private households - 100% data|Median employment income in 2015 among recipients ($)',</v>
      </c>
    </row>
    <row r="948" spans="1:19" hidden="1" x14ac:dyDescent="0.35">
      <c r="A948">
        <v>957</v>
      </c>
      <c r="B948" t="s">
        <v>427</v>
      </c>
      <c r="C948" t="s">
        <v>574</v>
      </c>
      <c r="D948" t="s">
        <v>154</v>
      </c>
      <c r="E948" t="s">
        <v>865</v>
      </c>
      <c r="G948">
        <f>LEN(E948)-LEN(TRIM(E948))</f>
        <v>0</v>
      </c>
      <c r="H948" t="str">
        <f>IF(G948=0,E948,H947)</f>
        <v>Total - Income statistics in 2015 for the population aged 15 years and over in private households - 25% sample data</v>
      </c>
      <c r="I948" t="str">
        <f>IF(G948=0,"",IF(G948&lt;=2,TRIM(E948),I947))</f>
        <v/>
      </c>
      <c r="J948" t="str">
        <f>IF($G948&lt;=2,"",IF($G948&lt;=4,TRIM($E948),J947))</f>
        <v/>
      </c>
      <c r="K948" t="str">
        <f>IF($G948&lt;=4,"",IF($G948&lt;=6,TRIM($E948),K947))</f>
        <v/>
      </c>
      <c r="L948" t="str">
        <f>IF($G948&lt;=6,"",IF($G948&lt;=8,TRIM($E948),L947))</f>
        <v/>
      </c>
      <c r="M948" t="str">
        <f>IF($G948&lt;=8,"",IF($G948&lt;=10,TRIM($E948),M947))</f>
        <v/>
      </c>
      <c r="N948" t="str">
        <f>IF($G948&lt;=10,"",IF($G948&lt;=12,TRIM($E948),N947))</f>
        <v/>
      </c>
      <c r="O948" t="str">
        <f>IF($G948&lt;=12,"",IF($G948&lt;=14,TRIM($E948),O947))</f>
        <v/>
      </c>
      <c r="Q948" t="str">
        <f t="shared" si="43"/>
        <v>Total - Income statistics in 2015 for the population aged 15 years and over in private households - 25% sample data</v>
      </c>
      <c r="R948" t="str">
        <f t="shared" si="44"/>
        <v>Total - Income statistics in 2015 for the population aged 15 years and over in private households - 25% sample data</v>
      </c>
      <c r="S948" t="str">
        <f t="shared" si="42"/>
        <v>'Total - Income statistics in 2015 for the population aged 15 years and over in private households - 25% sample data',</v>
      </c>
    </row>
    <row r="949" spans="1:19" hidden="1" x14ac:dyDescent="0.35">
      <c r="A949">
        <v>959</v>
      </c>
      <c r="B949" t="s">
        <v>427</v>
      </c>
      <c r="C949" t="s">
        <v>574</v>
      </c>
      <c r="D949" t="s">
        <v>154</v>
      </c>
      <c r="E949" t="s">
        <v>867</v>
      </c>
      <c r="G949">
        <f>LEN(E949)-LEN(TRIM(E949))</f>
        <v>2</v>
      </c>
      <c r="H949" t="str">
        <f>IF(G949=0,E949,H948)</f>
        <v>Total - Income statistics in 2015 for the population aged 15 years and over in private households - 25% sample data</v>
      </c>
      <c r="I949" t="str">
        <f>IF(G949=0,"",IF(G949&lt;=2,TRIM(E949),I948))</f>
        <v>Number of total income recipients aged 15 years and over in private households - 25% sample data</v>
      </c>
      <c r="J949" t="str">
        <f>IF($G949&lt;=2,"",IF($G949&lt;=4,TRIM($E949),J948))</f>
        <v/>
      </c>
      <c r="K949" t="str">
        <f>IF($G949&lt;=4,"",IF($G949&lt;=6,TRIM($E949),K948))</f>
        <v/>
      </c>
      <c r="L949" t="str">
        <f>IF($G949&lt;=6,"",IF($G949&lt;=8,TRIM($E949),L948))</f>
        <v/>
      </c>
      <c r="M949" t="str">
        <f>IF($G949&lt;=8,"",IF($G949&lt;=10,TRIM($E949),M948))</f>
        <v/>
      </c>
      <c r="N949" t="str">
        <f>IF($G949&lt;=10,"",IF($G949&lt;=12,TRIM($E949),N948))</f>
        <v/>
      </c>
      <c r="O949" t="str">
        <f>IF($G949&lt;=12,"",IF($G949&lt;=14,TRIM($E949),O948))</f>
        <v/>
      </c>
      <c r="Q949" t="str">
        <f t="shared" si="43"/>
        <v>Total - Income statistics in 2015 for the population aged 15 years and over in private households - 25% sample data|Number of total income recipients aged 15 years and over in private households - 25% sample data|</v>
      </c>
      <c r="R949" t="str">
        <f t="shared" si="44"/>
        <v>Total - Income statistics in 2015 for the population aged 15 years and over in private households - 25% sample data|Number of total income recipients aged 15 years and over in private households - 25% sample data</v>
      </c>
      <c r="S949" t="str">
        <f t="shared" si="42"/>
        <v>'Total - Income statistics in 2015 for the population aged 15 years and over in private households - 25% sample data|Number of total income recipients aged 15 years and over in private households - 25% sample data',</v>
      </c>
    </row>
    <row r="950" spans="1:19" hidden="1" x14ac:dyDescent="0.35">
      <c r="A950">
        <v>960</v>
      </c>
      <c r="B950" t="s">
        <v>427</v>
      </c>
      <c r="C950" t="s">
        <v>574</v>
      </c>
      <c r="D950" t="s">
        <v>154</v>
      </c>
      <c r="E950" t="s">
        <v>868</v>
      </c>
      <c r="G950">
        <f>LEN(E950)-LEN(TRIM(E950))</f>
        <v>4</v>
      </c>
      <c r="H950" t="str">
        <f>IF(G950=0,E950,H949)</f>
        <v>Total - Income statistics in 2015 for the population aged 15 years and over in private households - 25% sample data</v>
      </c>
      <c r="I950" t="str">
        <f>IF(G950=0,"",IF(G950&lt;=2,TRIM(E950),I949))</f>
        <v>Number of total income recipients aged 15 years and over in private households - 25% sample data</v>
      </c>
      <c r="J950" t="str">
        <f>IF($G950&lt;=2,"",IF($G950&lt;=4,TRIM($E950),J949))</f>
        <v>Average total income in 2015 among recipients ($)</v>
      </c>
      <c r="K950" t="str">
        <f>IF($G950&lt;=4,"",IF($G950&lt;=6,TRIM($E950),K949))</f>
        <v/>
      </c>
      <c r="L950" t="str">
        <f>IF($G950&lt;=6,"",IF($G950&lt;=8,TRIM($E950),L949))</f>
        <v/>
      </c>
      <c r="M950" t="str">
        <f>IF($G950&lt;=8,"",IF($G950&lt;=10,TRIM($E950),M949))</f>
        <v/>
      </c>
      <c r="N950" t="str">
        <f>IF($G950&lt;=10,"",IF($G950&lt;=12,TRIM($E950),N949))</f>
        <v/>
      </c>
      <c r="O950" t="str">
        <f>IF($G950&lt;=12,"",IF($G950&lt;=14,TRIM($E950),O949))</f>
        <v/>
      </c>
      <c r="Q950" t="str">
        <f t="shared" si="43"/>
        <v>Total - Income statistics in 2015 for the population aged 15 years and over in private households - 25% sample data|Number of total income recipients aged 15 years and over in private households - 25% sample data|Average total income in 2015 among recipients ($)</v>
      </c>
      <c r="R950" t="str">
        <f t="shared" si="44"/>
        <v>Total - Income statistics in 2015 for the population aged 15 years and over in private households - 25% sample data|Number of total income recipients aged 15 years and over in private households - 25% sample data|Average total income in 2015 among recipients ($)</v>
      </c>
      <c r="S950" t="str">
        <f t="shared" si="42"/>
        <v>'Total - Income statistics in 2015 for the population aged 15 years and over in private households - 25% sample data|Number of total income recipients aged 15 years and over in private households - 25% sample data|Average total income in 2015 among recipients ($)',</v>
      </c>
    </row>
    <row r="951" spans="1:19" hidden="1" x14ac:dyDescent="0.35">
      <c r="A951">
        <v>961</v>
      </c>
      <c r="B951" t="s">
        <v>427</v>
      </c>
      <c r="C951" t="s">
        <v>574</v>
      </c>
      <c r="D951" t="s">
        <v>154</v>
      </c>
      <c r="E951" t="s">
        <v>869</v>
      </c>
      <c r="G951">
        <f>LEN(E951)-LEN(TRIM(E951))</f>
        <v>2</v>
      </c>
      <c r="H951" t="str">
        <f>IF(G951=0,E951,H950)</f>
        <v>Total - Income statistics in 2015 for the population aged 15 years and over in private households - 25% sample data</v>
      </c>
      <c r="I951" t="str">
        <f>IF(G951=0,"",IF(G951&lt;=2,TRIM(E951),I950))</f>
        <v>Number of after-tax income recipients aged 15 years and over in private households - 25% sample data</v>
      </c>
      <c r="J951" t="str">
        <f>IF($G951&lt;=2,"",IF($G951&lt;=4,TRIM($E951),J950))</f>
        <v/>
      </c>
      <c r="K951" t="str">
        <f>IF($G951&lt;=4,"",IF($G951&lt;=6,TRIM($E951),K950))</f>
        <v/>
      </c>
      <c r="L951" t="str">
        <f>IF($G951&lt;=6,"",IF($G951&lt;=8,TRIM($E951),L950))</f>
        <v/>
      </c>
      <c r="M951" t="str">
        <f>IF($G951&lt;=8,"",IF($G951&lt;=10,TRIM($E951),M950))</f>
        <v/>
      </c>
      <c r="N951" t="str">
        <f>IF($G951&lt;=10,"",IF($G951&lt;=12,TRIM($E951),N950))</f>
        <v/>
      </c>
      <c r="O951" t="str">
        <f>IF($G951&lt;=12,"",IF($G951&lt;=14,TRIM($E951),O950))</f>
        <v/>
      </c>
      <c r="Q951" t="str">
        <f t="shared" si="43"/>
        <v>Total - Income statistics in 2015 for the population aged 15 years and over in private households - 25% sample data|Number of after-tax income recipients aged 15 years and over in private households - 25% sample data|</v>
      </c>
      <c r="R951" t="str">
        <f t="shared" si="44"/>
        <v>Total - Income statistics in 2015 for the population aged 15 years and over in private households - 25% sample data|Number of after-tax income recipients aged 15 years and over in private households - 25% sample data</v>
      </c>
      <c r="S951" t="str">
        <f t="shared" si="42"/>
        <v>'Total - Income statistics in 2015 for the population aged 15 years and over in private households - 25% sample data|Number of after-tax income recipients aged 15 years and over in private households - 25% sample data',</v>
      </c>
    </row>
    <row r="952" spans="1:19" hidden="1" x14ac:dyDescent="0.35">
      <c r="A952">
        <v>962</v>
      </c>
      <c r="B952" t="s">
        <v>427</v>
      </c>
      <c r="C952" t="s">
        <v>574</v>
      </c>
      <c r="D952" t="s">
        <v>154</v>
      </c>
      <c r="E952" t="s">
        <v>870</v>
      </c>
      <c r="G952">
        <f>LEN(E952)-LEN(TRIM(E952))</f>
        <v>4</v>
      </c>
      <c r="H952" t="str">
        <f>IF(G952=0,E952,H951)</f>
        <v>Total - Income statistics in 2015 for the population aged 15 years and over in private households - 25% sample data</v>
      </c>
      <c r="I952" t="str">
        <f>IF(G952=0,"",IF(G952&lt;=2,TRIM(E952),I951))</f>
        <v>Number of after-tax income recipients aged 15 years and over in private households - 25% sample data</v>
      </c>
      <c r="J952" t="str">
        <f>IF($G952&lt;=2,"",IF($G952&lt;=4,TRIM($E952),J951))</f>
        <v>Average after-tax income in 2015 among recipients ($)</v>
      </c>
      <c r="K952" t="str">
        <f>IF($G952&lt;=4,"",IF($G952&lt;=6,TRIM($E952),K951))</f>
        <v/>
      </c>
      <c r="L952" t="str">
        <f>IF($G952&lt;=6,"",IF($G952&lt;=8,TRIM($E952),L951))</f>
        <v/>
      </c>
      <c r="M952" t="str">
        <f>IF($G952&lt;=8,"",IF($G952&lt;=10,TRIM($E952),M951))</f>
        <v/>
      </c>
      <c r="N952" t="str">
        <f>IF($G952&lt;=10,"",IF($G952&lt;=12,TRIM($E952),N951))</f>
        <v/>
      </c>
      <c r="O952" t="str">
        <f>IF($G952&lt;=12,"",IF($G952&lt;=14,TRIM($E952),O951))</f>
        <v/>
      </c>
      <c r="Q952" t="str">
        <f t="shared" si="43"/>
        <v>Total - Income statistics in 2015 for the population aged 15 years and over in private households - 25% sample data|Number of after-tax income recipients aged 15 years and over in private households - 25% sample data|Average after-tax income in 2015 among recipients ($)</v>
      </c>
      <c r="R952" t="str">
        <f t="shared" si="44"/>
        <v>Total - Income statistics in 2015 for the population aged 15 years and over in private households - 25% sample data|Number of after-tax income recipients aged 15 years and over in private households - 25% sample data|Average after-tax income in 2015 among recipients ($)</v>
      </c>
      <c r="S952" t="str">
        <f t="shared" si="42"/>
        <v>'Total - Income statistics in 2015 for the population aged 15 years and over in private households - 25% sample data|Number of after-tax income recipients aged 15 years and over in private households - 25% sample data|Average after-tax income in 2015 among recipients ($)',</v>
      </c>
    </row>
    <row r="953" spans="1:19" hidden="1" x14ac:dyDescent="0.35">
      <c r="A953">
        <v>963</v>
      </c>
      <c r="B953" t="s">
        <v>427</v>
      </c>
      <c r="C953" t="s">
        <v>574</v>
      </c>
      <c r="D953" t="s">
        <v>154</v>
      </c>
      <c r="E953" t="s">
        <v>871</v>
      </c>
      <c r="G953">
        <f>LEN(E953)-LEN(TRIM(E953))</f>
        <v>2</v>
      </c>
      <c r="H953" t="str">
        <f>IF(G953=0,E953,H952)</f>
        <v>Total - Income statistics in 2015 for the population aged 15 years and over in private households - 25% sample data</v>
      </c>
      <c r="I953" t="str">
        <f>IF(G953=0,"",IF(G953&lt;=2,TRIM(E953),I952))</f>
        <v>Number of market income recipients aged 15 years and over in private households - 25% sample data</v>
      </c>
      <c r="J953" t="str">
        <f>IF($G953&lt;=2,"",IF($G953&lt;=4,TRIM($E953),J952))</f>
        <v/>
      </c>
      <c r="K953" t="str">
        <f>IF($G953&lt;=4,"",IF($G953&lt;=6,TRIM($E953),K952))</f>
        <v/>
      </c>
      <c r="L953" t="str">
        <f>IF($G953&lt;=6,"",IF($G953&lt;=8,TRIM($E953),L952))</f>
        <v/>
      </c>
      <c r="M953" t="str">
        <f>IF($G953&lt;=8,"",IF($G953&lt;=10,TRIM($E953),M952))</f>
        <v/>
      </c>
      <c r="N953" t="str">
        <f>IF($G953&lt;=10,"",IF($G953&lt;=12,TRIM($E953),N952))</f>
        <v/>
      </c>
      <c r="O953" t="str">
        <f>IF($G953&lt;=12,"",IF($G953&lt;=14,TRIM($E953),O952))</f>
        <v/>
      </c>
      <c r="Q953" t="str">
        <f t="shared" si="43"/>
        <v>Total - Income statistics in 2015 for the population aged 15 years and over in private households - 25% sample data|Number of market income recipients aged 15 years and over in private households - 25% sample data|</v>
      </c>
      <c r="R953" t="str">
        <f t="shared" si="44"/>
        <v>Total - Income statistics in 2015 for the population aged 15 years and over in private households - 25% sample data|Number of market income recipients aged 15 years and over in private households - 25% sample data</v>
      </c>
      <c r="S953" t="str">
        <f t="shared" si="42"/>
        <v>'Total - Income statistics in 2015 for the population aged 15 years and over in private households - 25% sample data|Number of market income recipients aged 15 years and over in private households - 25% sample data',</v>
      </c>
    </row>
    <row r="954" spans="1:19" hidden="1" x14ac:dyDescent="0.35">
      <c r="A954">
        <v>964</v>
      </c>
      <c r="B954" t="s">
        <v>427</v>
      </c>
      <c r="C954" t="s">
        <v>574</v>
      </c>
      <c r="D954" t="s">
        <v>154</v>
      </c>
      <c r="E954" t="s">
        <v>872</v>
      </c>
      <c r="G954">
        <f>LEN(E954)-LEN(TRIM(E954))</f>
        <v>4</v>
      </c>
      <c r="H954" t="str">
        <f>IF(G954=0,E954,H953)</f>
        <v>Total - Income statistics in 2015 for the population aged 15 years and over in private households - 25% sample data</v>
      </c>
      <c r="I954" t="str">
        <f>IF(G954=0,"",IF(G954&lt;=2,TRIM(E954),I953))</f>
        <v>Number of market income recipients aged 15 years and over in private households - 25% sample data</v>
      </c>
      <c r="J954" t="str">
        <f>IF($G954&lt;=2,"",IF($G954&lt;=4,TRIM($E954),J953))</f>
        <v>Average market income in 2015 among recipients ($)</v>
      </c>
      <c r="K954" t="str">
        <f>IF($G954&lt;=4,"",IF($G954&lt;=6,TRIM($E954),K953))</f>
        <v/>
      </c>
      <c r="L954" t="str">
        <f>IF($G954&lt;=6,"",IF($G954&lt;=8,TRIM($E954),L953))</f>
        <v/>
      </c>
      <c r="M954" t="str">
        <f>IF($G954&lt;=8,"",IF($G954&lt;=10,TRIM($E954),M953))</f>
        <v/>
      </c>
      <c r="N954" t="str">
        <f>IF($G954&lt;=10,"",IF($G954&lt;=12,TRIM($E954),N953))</f>
        <v/>
      </c>
      <c r="O954" t="str">
        <f>IF($G954&lt;=12,"",IF($G954&lt;=14,TRIM($E954),O953))</f>
        <v/>
      </c>
      <c r="Q954" t="str">
        <f t="shared" si="43"/>
        <v>Total - Income statistics in 2015 for the population aged 15 years and over in private households - 25% sample data|Number of market income recipients aged 15 years and over in private households - 25% sample data|Average market income in 2015 among recipients ($)</v>
      </c>
      <c r="R954" t="str">
        <f t="shared" si="44"/>
        <v>Total - Income statistics in 2015 for the population aged 15 years and over in private households - 25% sample data|Number of market income recipients aged 15 years and over in private households - 25% sample data|Average market income in 2015 among recipients ($)</v>
      </c>
      <c r="S954" t="str">
        <f t="shared" si="42"/>
        <v>'Total - Income statistics in 2015 for the population aged 15 years and over in private households - 25% sample data|Number of market income recipients aged 15 years and over in private households - 25% sample data|Average market income in 2015 among recipients ($)',</v>
      </c>
    </row>
    <row r="955" spans="1:19" hidden="1" x14ac:dyDescent="0.35">
      <c r="A955">
        <v>966</v>
      </c>
      <c r="B955" t="s">
        <v>427</v>
      </c>
      <c r="C955" t="s">
        <v>574</v>
      </c>
      <c r="D955" t="s">
        <v>154</v>
      </c>
      <c r="E955" t="s">
        <v>874</v>
      </c>
      <c r="G955">
        <f>LEN(E955)-LEN(TRIM(E955))</f>
        <v>2</v>
      </c>
      <c r="H955" t="str">
        <f>IF(G955=0,E955,H954)</f>
        <v>Total - Income statistics in 2015 for the population aged 15 years and over in private households - 25% sample data</v>
      </c>
      <c r="I955" t="str">
        <f>IF(G955=0,"",IF(G955&lt;=2,TRIM(E955),I954))</f>
        <v>Number of government transfers recipients aged 15 years and over in private households - 25% sample data</v>
      </c>
      <c r="J955" t="str">
        <f>IF($G955&lt;=2,"",IF($G955&lt;=4,TRIM($E955),J954))</f>
        <v/>
      </c>
      <c r="K955" t="str">
        <f>IF($G955&lt;=4,"",IF($G955&lt;=6,TRIM($E955),K954))</f>
        <v/>
      </c>
      <c r="L955" t="str">
        <f>IF($G955&lt;=6,"",IF($G955&lt;=8,TRIM($E955),L954))</f>
        <v/>
      </c>
      <c r="M955" t="str">
        <f>IF($G955&lt;=8,"",IF($G955&lt;=10,TRIM($E955),M954))</f>
        <v/>
      </c>
      <c r="N955" t="str">
        <f>IF($G955&lt;=10,"",IF($G955&lt;=12,TRIM($E955),N954))</f>
        <v/>
      </c>
      <c r="O955" t="str">
        <f>IF($G955&lt;=12,"",IF($G955&lt;=14,TRIM($E955),O954))</f>
        <v/>
      </c>
      <c r="Q955" t="str">
        <f t="shared" si="43"/>
        <v>Total - Income statistics in 2015 for the population aged 15 years and over in private households - 25% sample data|Number of government transfers recipients aged 15 years and over in private households - 25% sample data|</v>
      </c>
      <c r="R955" t="str">
        <f t="shared" si="44"/>
        <v>Total - Income statistics in 2015 for the population aged 15 years and over in private households - 25% sample data|Number of government transfers recipients aged 15 years and over in private households - 25% sample data</v>
      </c>
      <c r="S955" t="str">
        <f t="shared" si="42"/>
        <v>'Total - Income statistics in 2015 for the population aged 15 years and over in private households - 25% sample data|Number of government transfers recipients aged 15 years and over in private households - 25% sample data',</v>
      </c>
    </row>
    <row r="956" spans="1:19" hidden="1" x14ac:dyDescent="0.35">
      <c r="A956">
        <v>967</v>
      </c>
      <c r="B956" t="s">
        <v>427</v>
      </c>
      <c r="C956" t="s">
        <v>574</v>
      </c>
      <c r="D956" t="s">
        <v>154</v>
      </c>
      <c r="E956" t="s">
        <v>875</v>
      </c>
      <c r="G956">
        <f>LEN(E956)-LEN(TRIM(E956))</f>
        <v>4</v>
      </c>
      <c r="H956" t="str">
        <f>IF(G956=0,E956,H955)</f>
        <v>Total - Income statistics in 2015 for the population aged 15 years and over in private households - 25% sample data</v>
      </c>
      <c r="I956" t="str">
        <f>IF(G956=0,"",IF(G956&lt;=2,TRIM(E956),I955))</f>
        <v>Number of government transfers recipients aged 15 years and over in private households - 25% sample data</v>
      </c>
      <c r="J956" t="str">
        <f>IF($G956&lt;=2,"",IF($G956&lt;=4,TRIM($E956),J955))</f>
        <v>Average government transfers in 2015 among recipients ($)</v>
      </c>
      <c r="K956" t="str">
        <f>IF($G956&lt;=4,"",IF($G956&lt;=6,TRIM($E956),K955))</f>
        <v/>
      </c>
      <c r="L956" t="str">
        <f>IF($G956&lt;=6,"",IF($G956&lt;=8,TRIM($E956),L955))</f>
        <v/>
      </c>
      <c r="M956" t="str">
        <f>IF($G956&lt;=8,"",IF($G956&lt;=10,TRIM($E956),M955))</f>
        <v/>
      </c>
      <c r="N956" t="str">
        <f>IF($G956&lt;=10,"",IF($G956&lt;=12,TRIM($E956),N955))</f>
        <v/>
      </c>
      <c r="O956" t="str">
        <f>IF($G956&lt;=12,"",IF($G956&lt;=14,TRIM($E956),O955))</f>
        <v/>
      </c>
      <c r="Q956" t="str">
        <f t="shared" si="43"/>
        <v>Total - Income statistics in 2015 for the population aged 15 years and over in private households - 25% sample data|Number of government transfers recipients aged 15 years and over in private households - 25% sample data|Average government transfers in 2015 among recipients ($)</v>
      </c>
      <c r="R956" t="str">
        <f t="shared" si="44"/>
        <v>Total - Income statistics in 2015 for the population aged 15 years and over in private households - 25% sample data|Number of government transfers recipients aged 15 years and over in private households - 25% sample data|Average government transfers in 2015 among recipients ($)</v>
      </c>
      <c r="S956" t="str">
        <f t="shared" si="42"/>
        <v>'Total - Income statistics in 2015 for the population aged 15 years and over in private households - 25% sample data|Number of government transfers recipients aged 15 years and over in private households - 25% sample data|Average government transfers in 2015 among recipients ($)',</v>
      </c>
    </row>
    <row r="957" spans="1:19" hidden="1" x14ac:dyDescent="0.35">
      <c r="A957">
        <v>968</v>
      </c>
      <c r="B957" t="s">
        <v>427</v>
      </c>
      <c r="C957" t="s">
        <v>574</v>
      </c>
      <c r="D957" t="s">
        <v>154</v>
      </c>
      <c r="E957" t="s">
        <v>876</v>
      </c>
      <c r="G957">
        <f>LEN(E957)-LEN(TRIM(E957))</f>
        <v>2</v>
      </c>
      <c r="H957" t="str">
        <f>IF(G957=0,E957,H956)</f>
        <v>Total - Income statistics in 2015 for the population aged 15 years and over in private households - 25% sample data</v>
      </c>
      <c r="I957" t="str">
        <f>IF(G957=0,"",IF(G957&lt;=2,TRIM(E957),I956))</f>
        <v>Number of employment income recipients aged 15 years and over in private households - 25% sample data</v>
      </c>
      <c r="J957" t="str">
        <f>IF($G957&lt;=2,"",IF($G957&lt;=4,TRIM($E957),J956))</f>
        <v/>
      </c>
      <c r="K957" t="str">
        <f>IF($G957&lt;=4,"",IF($G957&lt;=6,TRIM($E957),K956))</f>
        <v/>
      </c>
      <c r="L957" t="str">
        <f>IF($G957&lt;=6,"",IF($G957&lt;=8,TRIM($E957),L956))</f>
        <v/>
      </c>
      <c r="M957" t="str">
        <f>IF($G957&lt;=8,"",IF($G957&lt;=10,TRIM($E957),M956))</f>
        <v/>
      </c>
      <c r="N957" t="str">
        <f>IF($G957&lt;=10,"",IF($G957&lt;=12,TRIM($E957),N956))</f>
        <v/>
      </c>
      <c r="O957" t="str">
        <f>IF($G957&lt;=12,"",IF($G957&lt;=14,TRIM($E957),O956))</f>
        <v/>
      </c>
      <c r="Q957" t="str">
        <f t="shared" si="43"/>
        <v>Total - Income statistics in 2015 for the population aged 15 years and over in private households - 25% sample data|Number of employment income recipients aged 15 years and over in private households - 25% sample data|</v>
      </c>
      <c r="R957" t="str">
        <f t="shared" si="44"/>
        <v>Total - Income statistics in 2015 for the population aged 15 years and over in private households - 25% sample data|Number of employment income recipients aged 15 years and over in private households - 25% sample data</v>
      </c>
      <c r="S957" t="str">
        <f t="shared" si="42"/>
        <v>'Total - Income statistics in 2015 for the population aged 15 years and over in private households - 25% sample data|Number of employment income recipients aged 15 years and over in private households - 25% sample data',</v>
      </c>
    </row>
    <row r="958" spans="1:19" hidden="1" x14ac:dyDescent="0.35">
      <c r="A958">
        <v>969</v>
      </c>
      <c r="B958" t="s">
        <v>427</v>
      </c>
      <c r="C958" t="s">
        <v>574</v>
      </c>
      <c r="D958" t="s">
        <v>154</v>
      </c>
      <c r="E958" t="s">
        <v>877</v>
      </c>
      <c r="G958">
        <f>LEN(E958)-LEN(TRIM(E958))</f>
        <v>4</v>
      </c>
      <c r="H958" t="str">
        <f>IF(G958=0,E958,H957)</f>
        <v>Total - Income statistics in 2015 for the population aged 15 years and over in private households - 25% sample data</v>
      </c>
      <c r="I958" t="str">
        <f>IF(G958=0,"",IF(G958&lt;=2,TRIM(E958),I957))</f>
        <v>Number of employment income recipients aged 15 years and over in private households - 25% sample data</v>
      </c>
      <c r="J958" t="str">
        <f>IF($G958&lt;=2,"",IF($G958&lt;=4,TRIM($E958),J957))</f>
        <v>Average employment income in 2015 among recipients ($)</v>
      </c>
      <c r="K958" t="str">
        <f>IF($G958&lt;=4,"",IF($G958&lt;=6,TRIM($E958),K957))</f>
        <v/>
      </c>
      <c r="L958" t="str">
        <f>IF($G958&lt;=6,"",IF($G958&lt;=8,TRIM($E958),L957))</f>
        <v/>
      </c>
      <c r="M958" t="str">
        <f>IF($G958&lt;=8,"",IF($G958&lt;=10,TRIM($E958),M957))</f>
        <v/>
      </c>
      <c r="N958" t="str">
        <f>IF($G958&lt;=10,"",IF($G958&lt;=12,TRIM($E958),N957))</f>
        <v/>
      </c>
      <c r="O958" t="str">
        <f>IF($G958&lt;=12,"",IF($G958&lt;=14,TRIM($E958),O957))</f>
        <v/>
      </c>
      <c r="Q958" t="str">
        <f t="shared" si="43"/>
        <v>Total - Income statistics in 2015 for the population aged 15 years and over in private households - 25% sample data|Number of employment income recipients aged 15 years and over in private households - 25% sample data|Average employment income in 2015 among recipients ($)</v>
      </c>
      <c r="R958" t="str">
        <f t="shared" si="44"/>
        <v>Total - Income statistics in 2015 for the population aged 15 years and over in private households - 25% sample data|Number of employment income recipients aged 15 years and over in private households - 25% sample data|Average employment income in 2015 among recipients ($)</v>
      </c>
      <c r="S958" t="str">
        <f t="shared" si="42"/>
        <v>'Total - Income statistics in 2015 for the population aged 15 years and over in private households - 25% sample data|Number of employment income recipients aged 15 years and over in private households - 25% sample data|Average employment income in 2015 among recipients ($)',</v>
      </c>
    </row>
    <row r="959" spans="1:19" hidden="1" x14ac:dyDescent="0.35">
      <c r="A959">
        <v>970</v>
      </c>
      <c r="B959" t="s">
        <v>427</v>
      </c>
      <c r="C959" t="s">
        <v>574</v>
      </c>
      <c r="D959" t="s">
        <v>154</v>
      </c>
      <c r="E959" t="s">
        <v>878</v>
      </c>
      <c r="G959">
        <f>LEN(E959)-LEN(TRIM(E959))</f>
        <v>0</v>
      </c>
      <c r="H959" t="str">
        <f>IF(G959=0,E959,H958)</f>
        <v>Total - Employment income statistics for the population aged 15 years and over in private households - 25% sample data</v>
      </c>
      <c r="I959" t="str">
        <f>IF(G959=0,"",IF(G959&lt;=2,TRIM(E959),I958))</f>
        <v/>
      </c>
      <c r="J959" t="str">
        <f>IF($G959&lt;=2,"",IF($G959&lt;=4,TRIM($E959),J958))</f>
        <v/>
      </c>
      <c r="K959" t="str">
        <f>IF($G959&lt;=4,"",IF($G959&lt;=6,TRIM($E959),K958))</f>
        <v/>
      </c>
      <c r="L959" t="str">
        <f>IF($G959&lt;=6,"",IF($G959&lt;=8,TRIM($E959),L958))</f>
        <v/>
      </c>
      <c r="M959" t="str">
        <f>IF($G959&lt;=8,"",IF($G959&lt;=10,TRIM($E959),M958))</f>
        <v/>
      </c>
      <c r="N959" t="str">
        <f>IF($G959&lt;=10,"",IF($G959&lt;=12,TRIM($E959),N958))</f>
        <v/>
      </c>
      <c r="O959" t="str">
        <f>IF($G959&lt;=12,"",IF($G959&lt;=14,TRIM($E959),O958))</f>
        <v/>
      </c>
      <c r="Q959" t="str">
        <f t="shared" si="43"/>
        <v>Total - Employment income statistics for the population aged 15 years and over in private households - 25% sample data</v>
      </c>
      <c r="R959" t="str">
        <f t="shared" si="44"/>
        <v>Total - Employment income statistics for the population aged 15 years and over in private households - 25% sample data</v>
      </c>
      <c r="S959" t="str">
        <f t="shared" si="42"/>
        <v>'Total - Employment income statistics for the population aged 15 years and over in private households - 25% sample data',</v>
      </c>
    </row>
    <row r="960" spans="1:19" hidden="1" x14ac:dyDescent="0.35">
      <c r="A960">
        <v>971</v>
      </c>
      <c r="B960" t="s">
        <v>427</v>
      </c>
      <c r="C960" t="s">
        <v>574</v>
      </c>
      <c r="D960" t="s">
        <v>154</v>
      </c>
      <c r="E960" t="s">
        <v>879</v>
      </c>
      <c r="G960">
        <f>LEN(E960)-LEN(TRIM(E960))</f>
        <v>0</v>
      </c>
      <c r="H960" t="str">
        <f>IF(G960=0,E960,H959)</f>
        <v>Number of employment income recipients aged 15 years and over in private households who worked full year full time in 2015 - 25% sample data</v>
      </c>
      <c r="I960" t="str">
        <f>IF(G960=0,"",IF(G960&lt;=2,TRIM(E960),I959))</f>
        <v/>
      </c>
      <c r="J960" t="str">
        <f>IF($G960&lt;=2,"",IF($G960&lt;=4,TRIM($E960),J959))</f>
        <v/>
      </c>
      <c r="K960" t="str">
        <f>IF($G960&lt;=4,"",IF($G960&lt;=6,TRIM($E960),K959))</f>
        <v/>
      </c>
      <c r="L960" t="str">
        <f>IF($G960&lt;=6,"",IF($G960&lt;=8,TRIM($E960),L959))</f>
        <v/>
      </c>
      <c r="M960" t="str">
        <f>IF($G960&lt;=8,"",IF($G960&lt;=10,TRIM($E960),M959))</f>
        <v/>
      </c>
      <c r="N960" t="str">
        <f>IF($G960&lt;=10,"",IF($G960&lt;=12,TRIM($E960),N959))</f>
        <v/>
      </c>
      <c r="O960" t="str">
        <f>IF($G960&lt;=12,"",IF($G960&lt;=14,TRIM($E960),O959))</f>
        <v/>
      </c>
      <c r="Q960" t="str">
        <f t="shared" si="43"/>
        <v>Number of employment income recipients aged 15 years and over in private households who worked full year full time in 2015 - 25% sample data</v>
      </c>
      <c r="R960" t="str">
        <f t="shared" si="44"/>
        <v>Number of employment income recipients aged 15 years and over in private households who worked full year full time in 2015 - 25% sample data</v>
      </c>
      <c r="S960" t="str">
        <f t="shared" si="42"/>
        <v>'Number of employment income recipients aged 15 years and over in private households who worked full year full time in 2015 - 25% sample data',</v>
      </c>
    </row>
    <row r="961" spans="1:19" hidden="1" x14ac:dyDescent="0.35">
      <c r="A961">
        <v>972</v>
      </c>
      <c r="B961" t="s">
        <v>427</v>
      </c>
      <c r="C961" t="s">
        <v>574</v>
      </c>
      <c r="D961" t="s">
        <v>154</v>
      </c>
      <c r="E961" t="s">
        <v>880</v>
      </c>
      <c r="G961">
        <f>LEN(E961)-LEN(TRIM(E961))</f>
        <v>0</v>
      </c>
      <c r="H961" t="str">
        <f>IF(G961=0,E961,H960)</f>
        <v>Median employment income in 2015 for full-year full-time workers ($)</v>
      </c>
      <c r="I961" t="str">
        <f>IF(G961=0,"",IF(G961&lt;=2,TRIM(E961),I960))</f>
        <v/>
      </c>
      <c r="J961" t="str">
        <f>IF($G961&lt;=2,"",IF($G961&lt;=4,TRIM($E961),J960))</f>
        <v/>
      </c>
      <c r="K961" t="str">
        <f>IF($G961&lt;=4,"",IF($G961&lt;=6,TRIM($E961),K960))</f>
        <v/>
      </c>
      <c r="L961" t="str">
        <f>IF($G961&lt;=6,"",IF($G961&lt;=8,TRIM($E961),L960))</f>
        <v/>
      </c>
      <c r="M961" t="str">
        <f>IF($G961&lt;=8,"",IF($G961&lt;=10,TRIM($E961),M960))</f>
        <v/>
      </c>
      <c r="N961" t="str">
        <f>IF($G961&lt;=10,"",IF($G961&lt;=12,TRIM($E961),N960))</f>
        <v/>
      </c>
      <c r="O961" t="str">
        <f>IF($G961&lt;=12,"",IF($G961&lt;=14,TRIM($E961),O960))</f>
        <v/>
      </c>
      <c r="Q961" t="str">
        <f t="shared" si="43"/>
        <v>Median employment income in 2015 for full-year full-time workers ($)</v>
      </c>
      <c r="R961" t="str">
        <f t="shared" si="44"/>
        <v>Median employment income in 2015 for full-year full-time workers ($)</v>
      </c>
      <c r="S961" t="str">
        <f t="shared" si="42"/>
        <v>'Median employment income in 2015 for full-year full-time workers ($)',</v>
      </c>
    </row>
    <row r="962" spans="1:19" hidden="1" x14ac:dyDescent="0.35">
      <c r="A962">
        <v>973</v>
      </c>
      <c r="B962" t="s">
        <v>427</v>
      </c>
      <c r="C962" t="s">
        <v>574</v>
      </c>
      <c r="D962" t="s">
        <v>154</v>
      </c>
      <c r="E962" t="s">
        <v>881</v>
      </c>
      <c r="G962">
        <f>LEN(E962)-LEN(TRIM(E962))</f>
        <v>0</v>
      </c>
      <c r="H962" t="str">
        <f>IF(G962=0,E962,H961)</f>
        <v>Average employment income in 2015 for full-year full-time workers ($)</v>
      </c>
      <c r="I962" t="str">
        <f>IF(G962=0,"",IF(G962&lt;=2,TRIM(E962),I961))</f>
        <v/>
      </c>
      <c r="J962" t="str">
        <f>IF($G962&lt;=2,"",IF($G962&lt;=4,TRIM($E962),J961))</f>
        <v/>
      </c>
      <c r="K962" t="str">
        <f>IF($G962&lt;=4,"",IF($G962&lt;=6,TRIM($E962),K961))</f>
        <v/>
      </c>
      <c r="L962" t="str">
        <f>IF($G962&lt;=6,"",IF($G962&lt;=8,TRIM($E962),L961))</f>
        <v/>
      </c>
      <c r="M962" t="str">
        <f>IF($G962&lt;=8,"",IF($G962&lt;=10,TRIM($E962),M961))</f>
        <v/>
      </c>
      <c r="N962" t="str">
        <f>IF($G962&lt;=10,"",IF($G962&lt;=12,TRIM($E962),N961))</f>
        <v/>
      </c>
      <c r="O962" t="str">
        <f>IF($G962&lt;=12,"",IF($G962&lt;=14,TRIM($E962),O961))</f>
        <v/>
      </c>
      <c r="Q962" t="str">
        <f t="shared" si="43"/>
        <v>Average employment income in 2015 for full-year full-time workers ($)</v>
      </c>
      <c r="R962" t="str">
        <f t="shared" si="44"/>
        <v>Average employment income in 2015 for full-year full-time workers ($)</v>
      </c>
      <c r="S962" t="str">
        <f t="shared" si="42"/>
        <v>'Average employment income in 2015 for full-year full-time workers ($)',</v>
      </c>
    </row>
    <row r="963" spans="1:19" hidden="1" x14ac:dyDescent="0.35">
      <c r="A963">
        <v>974</v>
      </c>
      <c r="B963" t="s">
        <v>427</v>
      </c>
      <c r="C963" t="s">
        <v>574</v>
      </c>
      <c r="D963" t="s">
        <v>154</v>
      </c>
      <c r="E963" t="s">
        <v>882</v>
      </c>
      <c r="G963">
        <f>LEN(E963)-LEN(TRIM(E963))</f>
        <v>0</v>
      </c>
      <c r="H963" t="str">
        <f>IF(G963=0,E963,H962)</f>
        <v>Composition of total income in 2015 of the population aged 15 years and over in private households (%) - 100% data</v>
      </c>
      <c r="I963" t="str">
        <f>IF(G963=0,"",IF(G963&lt;=2,TRIM(E963),I962))</f>
        <v/>
      </c>
      <c r="J963" t="str">
        <f>IF($G963&lt;=2,"",IF($G963&lt;=4,TRIM($E963),J962))</f>
        <v/>
      </c>
      <c r="K963" t="str">
        <f>IF($G963&lt;=4,"",IF($G963&lt;=6,TRIM($E963),K962))</f>
        <v/>
      </c>
      <c r="L963" t="str">
        <f>IF($G963&lt;=6,"",IF($G963&lt;=8,TRIM($E963),L962))</f>
        <v/>
      </c>
      <c r="M963" t="str">
        <f>IF($G963&lt;=8,"",IF($G963&lt;=10,TRIM($E963),M962))</f>
        <v/>
      </c>
      <c r="N963" t="str">
        <f>IF($G963&lt;=10,"",IF($G963&lt;=12,TRIM($E963),N962))</f>
        <v/>
      </c>
      <c r="O963" t="str">
        <f>IF($G963&lt;=12,"",IF($G963&lt;=14,TRIM($E963),O962))</f>
        <v/>
      </c>
      <c r="Q963" t="str">
        <f t="shared" si="43"/>
        <v>Composition of total income in 2015 of the population aged 15 years and over in private households (%) - 100% data</v>
      </c>
      <c r="R963" t="str">
        <f t="shared" si="44"/>
        <v>Composition of total income in 2015 of the population aged 15 years and over in private households (%) - 100% data</v>
      </c>
      <c r="S963" t="str">
        <f t="shared" si="42"/>
        <v>'Composition of total income in 2015 of the population aged 15 years and over in private households (%) - 100% data',</v>
      </c>
    </row>
    <row r="964" spans="1:19" hidden="1" x14ac:dyDescent="0.35">
      <c r="A964">
        <v>975</v>
      </c>
      <c r="B964" t="s">
        <v>427</v>
      </c>
      <c r="C964" t="s">
        <v>574</v>
      </c>
      <c r="D964" t="s">
        <v>154</v>
      </c>
      <c r="E964" t="s">
        <v>883</v>
      </c>
      <c r="G964">
        <f>LEN(E964)-LEN(TRIM(E964))</f>
        <v>2</v>
      </c>
      <c r="H964" t="str">
        <f>IF(G964=0,E964,H963)</f>
        <v>Composition of total income in 2015 of the population aged 15 years and over in private households (%) - 100% data</v>
      </c>
      <c r="I964" t="str">
        <f>IF(G964=0,"",IF(G964&lt;=2,TRIM(E964),I963))</f>
        <v>Market income (%)</v>
      </c>
      <c r="J964" t="str">
        <f>IF($G964&lt;=2,"",IF($G964&lt;=4,TRIM($E964),J963))</f>
        <v/>
      </c>
      <c r="K964" t="str">
        <f>IF($G964&lt;=4,"",IF($G964&lt;=6,TRIM($E964),K963))</f>
        <v/>
      </c>
      <c r="L964" t="str">
        <f>IF($G964&lt;=6,"",IF($G964&lt;=8,TRIM($E964),L963))</f>
        <v/>
      </c>
      <c r="M964" t="str">
        <f>IF($G964&lt;=8,"",IF($G964&lt;=10,TRIM($E964),M963))</f>
        <v/>
      </c>
      <c r="N964" t="str">
        <f>IF($G964&lt;=10,"",IF($G964&lt;=12,TRIM($E964),N963))</f>
        <v/>
      </c>
      <c r="O964" t="str">
        <f>IF($G964&lt;=12,"",IF($G964&lt;=14,TRIM($E964),O963))</f>
        <v/>
      </c>
      <c r="Q964" t="str">
        <f t="shared" si="43"/>
        <v>Composition of total income in 2015 of the population aged 15 years and over in private households (%) - 100% data|Market income (%)|</v>
      </c>
      <c r="R964" t="str">
        <f t="shared" si="44"/>
        <v>Composition of total income in 2015 of the population aged 15 years and over in private households (%) - 100% data|Market income (%)</v>
      </c>
      <c r="S964" t="str">
        <f t="shared" ref="S964:S1027" si="45">"'"&amp;R964&amp;"',"</f>
        <v>'Composition of total income in 2015 of the population aged 15 years and over in private households (%) - 100% data|Market income (%)',</v>
      </c>
    </row>
    <row r="965" spans="1:19" hidden="1" x14ac:dyDescent="0.35">
      <c r="A965">
        <v>976</v>
      </c>
      <c r="B965" t="s">
        <v>427</v>
      </c>
      <c r="C965" t="s">
        <v>574</v>
      </c>
      <c r="D965" t="s">
        <v>154</v>
      </c>
      <c r="E965" t="s">
        <v>884</v>
      </c>
      <c r="G965">
        <f>LEN(E965)-LEN(TRIM(E965))</f>
        <v>4</v>
      </c>
      <c r="H965" t="str">
        <f>IF(G965=0,E965,H964)</f>
        <v>Composition of total income in 2015 of the population aged 15 years and over in private households (%) - 100% data</v>
      </c>
      <c r="I965" t="str">
        <f>IF(G965=0,"",IF(G965&lt;=2,TRIM(E965),I964))</f>
        <v>Market income (%)</v>
      </c>
      <c r="J965" t="str">
        <f>IF($G965&lt;=2,"",IF($G965&lt;=4,TRIM($E965),J964))</f>
        <v>Employment income (%)</v>
      </c>
      <c r="K965" t="str">
        <f>IF($G965&lt;=4,"",IF($G965&lt;=6,TRIM($E965),K964))</f>
        <v/>
      </c>
      <c r="L965" t="str">
        <f>IF($G965&lt;=6,"",IF($G965&lt;=8,TRIM($E965),L964))</f>
        <v/>
      </c>
      <c r="M965" t="str">
        <f>IF($G965&lt;=8,"",IF($G965&lt;=10,TRIM($E965),M964))</f>
        <v/>
      </c>
      <c r="N965" t="str">
        <f>IF($G965&lt;=10,"",IF($G965&lt;=12,TRIM($E965),N964))</f>
        <v/>
      </c>
      <c r="O965" t="str">
        <f>IF($G965&lt;=12,"",IF($G965&lt;=14,TRIM($E965),O964))</f>
        <v/>
      </c>
      <c r="Q965" t="str">
        <f t="shared" ref="Q965:Q1028" si="46">SUBSTITUTE(SUBSTITUTE(H965&amp;"|"&amp;I965&amp;"|"&amp;J965&amp;"|"&amp;K965&amp;"|"&amp;L965&amp;"|"&amp;M965&amp;"|"&amp;N965&amp;"|"&amp;O965&amp;"|","||",""),"'","")</f>
        <v>Composition of total income in 2015 of the population aged 15 years and over in private households (%) - 100% data|Market income (%)|Employment income (%)</v>
      </c>
      <c r="R965" t="str">
        <f t="shared" ref="R965:R1028" si="47">IF(RIGHT(Q965,1)="|",LEFT(Q965,LEN(Q965)-1),Q965)</f>
        <v>Composition of total income in 2015 of the population aged 15 years and over in private households (%) - 100% data|Market income (%)|Employment income (%)</v>
      </c>
      <c r="S965" t="str">
        <f t="shared" si="45"/>
        <v>'Composition of total income in 2015 of the population aged 15 years and over in private households (%) - 100% data|Market income (%)|Employment income (%)',</v>
      </c>
    </row>
    <row r="966" spans="1:19" hidden="1" x14ac:dyDescent="0.35">
      <c r="A966">
        <v>977</v>
      </c>
      <c r="B966" t="s">
        <v>427</v>
      </c>
      <c r="C966" t="s">
        <v>574</v>
      </c>
      <c r="D966" t="s">
        <v>154</v>
      </c>
      <c r="E966" t="s">
        <v>885</v>
      </c>
      <c r="G966">
        <f>LEN(E966)-LEN(TRIM(E966))</f>
        <v>2</v>
      </c>
      <c r="H966" t="str">
        <f>IF(G966=0,E966,H965)</f>
        <v>Composition of total income in 2015 of the population aged 15 years and over in private households (%) - 100% data</v>
      </c>
      <c r="I966" t="str">
        <f>IF(G966=0,"",IF(G966&lt;=2,TRIM(E966),I965))</f>
        <v>Government transfers (%)</v>
      </c>
      <c r="J966" t="str">
        <f>IF($G966&lt;=2,"",IF($G966&lt;=4,TRIM($E966),J965))</f>
        <v/>
      </c>
      <c r="K966" t="str">
        <f>IF($G966&lt;=4,"",IF($G966&lt;=6,TRIM($E966),K965))</f>
        <v/>
      </c>
      <c r="L966" t="str">
        <f>IF($G966&lt;=6,"",IF($G966&lt;=8,TRIM($E966),L965))</f>
        <v/>
      </c>
      <c r="M966" t="str">
        <f>IF($G966&lt;=8,"",IF($G966&lt;=10,TRIM($E966),M965))</f>
        <v/>
      </c>
      <c r="N966" t="str">
        <f>IF($G966&lt;=10,"",IF($G966&lt;=12,TRIM($E966),N965))</f>
        <v/>
      </c>
      <c r="O966" t="str">
        <f>IF($G966&lt;=12,"",IF($G966&lt;=14,TRIM($E966),O965))</f>
        <v/>
      </c>
      <c r="Q966" t="str">
        <f t="shared" si="46"/>
        <v>Composition of total income in 2015 of the population aged 15 years and over in private households (%) - 100% data|Government transfers (%)|</v>
      </c>
      <c r="R966" t="str">
        <f t="shared" si="47"/>
        <v>Composition of total income in 2015 of the population aged 15 years and over in private households (%) - 100% data|Government transfers (%)</v>
      </c>
      <c r="S966" t="str">
        <f t="shared" si="45"/>
        <v>'Composition of total income in 2015 of the population aged 15 years and over in private households (%) - 100% data|Government transfers (%)',</v>
      </c>
    </row>
    <row r="967" spans="1:19" hidden="1" x14ac:dyDescent="0.35">
      <c r="A967">
        <v>978</v>
      </c>
      <c r="B967" t="s">
        <v>427</v>
      </c>
      <c r="C967" t="s">
        <v>574</v>
      </c>
      <c r="D967" t="s">
        <v>154</v>
      </c>
      <c r="E967" t="s">
        <v>886</v>
      </c>
      <c r="G967">
        <f>LEN(E967)-LEN(TRIM(E967))</f>
        <v>0</v>
      </c>
      <c r="H967" t="str">
        <f>IF(G967=0,E967,H966)</f>
        <v>Total - Total income groups in 2015 for the population aged 15 years and over in private households - 100% data</v>
      </c>
      <c r="I967" t="str">
        <f>IF(G967=0,"",IF(G967&lt;=2,TRIM(E967),I966))</f>
        <v/>
      </c>
      <c r="J967" t="str">
        <f>IF($G967&lt;=2,"",IF($G967&lt;=4,TRIM($E967),J966))</f>
        <v/>
      </c>
      <c r="K967" t="str">
        <f>IF($G967&lt;=4,"",IF($G967&lt;=6,TRIM($E967),K966))</f>
        <v/>
      </c>
      <c r="L967" t="str">
        <f>IF($G967&lt;=6,"",IF($G967&lt;=8,TRIM($E967),L966))</f>
        <v/>
      </c>
      <c r="M967" t="str">
        <f>IF($G967&lt;=8,"",IF($G967&lt;=10,TRIM($E967),M966))</f>
        <v/>
      </c>
      <c r="N967" t="str">
        <f>IF($G967&lt;=10,"",IF($G967&lt;=12,TRIM($E967),N966))</f>
        <v/>
      </c>
      <c r="O967" t="str">
        <f>IF($G967&lt;=12,"",IF($G967&lt;=14,TRIM($E967),O966))</f>
        <v/>
      </c>
      <c r="Q967" t="str">
        <f t="shared" si="46"/>
        <v>Total - Total income groups in 2015 for the population aged 15 years and over in private households - 100% data</v>
      </c>
      <c r="R967" t="str">
        <f t="shared" si="47"/>
        <v>Total - Total income groups in 2015 for the population aged 15 years and over in private households - 100% data</v>
      </c>
      <c r="S967" t="str">
        <f t="shared" si="45"/>
        <v>'Total - Total income groups in 2015 for the population aged 15 years and over in private households - 100% data',</v>
      </c>
    </row>
    <row r="968" spans="1:19" hidden="1" x14ac:dyDescent="0.35">
      <c r="A968">
        <v>979</v>
      </c>
      <c r="B968" t="s">
        <v>427</v>
      </c>
      <c r="C968" t="s">
        <v>574</v>
      </c>
      <c r="D968" t="s">
        <v>154</v>
      </c>
      <c r="E968" t="s">
        <v>887</v>
      </c>
      <c r="G968">
        <f>LEN(E968)-LEN(TRIM(E968))</f>
        <v>2</v>
      </c>
      <c r="H968" t="str">
        <f>IF(G968=0,E968,H967)</f>
        <v>Total - Total income groups in 2015 for the population aged 15 years and over in private households - 100% data</v>
      </c>
      <c r="I968" t="str">
        <f>IF(G968=0,"",IF(G968&lt;=2,TRIM(E968),I967))</f>
        <v>Without total income</v>
      </c>
      <c r="J968" t="str">
        <f>IF($G968&lt;=2,"",IF($G968&lt;=4,TRIM($E968),J967))</f>
        <v/>
      </c>
      <c r="K968" t="str">
        <f>IF($G968&lt;=4,"",IF($G968&lt;=6,TRIM($E968),K967))</f>
        <v/>
      </c>
      <c r="L968" t="str">
        <f>IF($G968&lt;=6,"",IF($G968&lt;=8,TRIM($E968),L967))</f>
        <v/>
      </c>
      <c r="M968" t="str">
        <f>IF($G968&lt;=8,"",IF($G968&lt;=10,TRIM($E968),M967))</f>
        <v/>
      </c>
      <c r="N968" t="str">
        <f>IF($G968&lt;=10,"",IF($G968&lt;=12,TRIM($E968),N967))</f>
        <v/>
      </c>
      <c r="O968" t="str">
        <f>IF($G968&lt;=12,"",IF($G968&lt;=14,TRIM($E968),O967))</f>
        <v/>
      </c>
      <c r="Q968" t="str">
        <f t="shared" si="46"/>
        <v>Total - Total income groups in 2015 for the population aged 15 years and over in private households - 100% data|Without total income|</v>
      </c>
      <c r="R968" t="str">
        <f t="shared" si="47"/>
        <v>Total - Total income groups in 2015 for the population aged 15 years and over in private households - 100% data|Without total income</v>
      </c>
      <c r="S968" t="str">
        <f t="shared" si="45"/>
        <v>'Total - Total income groups in 2015 for the population aged 15 years and over in private households - 100% data|Without total income',</v>
      </c>
    </row>
    <row r="969" spans="1:19" hidden="1" x14ac:dyDescent="0.35">
      <c r="A969">
        <v>980</v>
      </c>
      <c r="B969" t="s">
        <v>427</v>
      </c>
      <c r="C969" t="s">
        <v>574</v>
      </c>
      <c r="D969" t="s">
        <v>154</v>
      </c>
      <c r="E969" t="s">
        <v>888</v>
      </c>
      <c r="G969">
        <f>LEN(E969)-LEN(TRIM(E969))</f>
        <v>2</v>
      </c>
      <c r="H969" t="str">
        <f>IF(G969=0,E969,H968)</f>
        <v>Total - Total income groups in 2015 for the population aged 15 years and over in private households - 100% data</v>
      </c>
      <c r="I969" t="str">
        <f>IF(G969=0,"",IF(G969&lt;=2,TRIM(E969),I968))</f>
        <v>With total income</v>
      </c>
      <c r="J969" t="str">
        <f>IF($G969&lt;=2,"",IF($G969&lt;=4,TRIM($E969),J968))</f>
        <v/>
      </c>
      <c r="K969" t="str">
        <f>IF($G969&lt;=4,"",IF($G969&lt;=6,TRIM($E969),K968))</f>
        <v/>
      </c>
      <c r="L969" t="str">
        <f>IF($G969&lt;=6,"",IF($G969&lt;=8,TRIM($E969),L968))</f>
        <v/>
      </c>
      <c r="M969" t="str">
        <f>IF($G969&lt;=8,"",IF($G969&lt;=10,TRIM($E969),M968))</f>
        <v/>
      </c>
      <c r="N969" t="str">
        <f>IF($G969&lt;=10,"",IF($G969&lt;=12,TRIM($E969),N968))</f>
        <v/>
      </c>
      <c r="O969" t="str">
        <f>IF($G969&lt;=12,"",IF($G969&lt;=14,TRIM($E969),O968))</f>
        <v/>
      </c>
      <c r="Q969" t="str">
        <f t="shared" si="46"/>
        <v>Total - Total income groups in 2015 for the population aged 15 years and over in private households - 100% data|With total income|</v>
      </c>
      <c r="R969" t="str">
        <f t="shared" si="47"/>
        <v>Total - Total income groups in 2015 for the population aged 15 years and over in private households - 100% data|With total income</v>
      </c>
      <c r="S969" t="str">
        <f t="shared" si="45"/>
        <v>'Total - Total income groups in 2015 for the population aged 15 years and over in private households - 100% data|With total income',</v>
      </c>
    </row>
    <row r="970" spans="1:19" hidden="1" x14ac:dyDescent="0.35">
      <c r="A970">
        <v>981</v>
      </c>
      <c r="B970" t="s">
        <v>427</v>
      </c>
      <c r="C970" t="s">
        <v>574</v>
      </c>
      <c r="D970" t="s">
        <v>154</v>
      </c>
      <c r="E970" t="s">
        <v>889</v>
      </c>
      <c r="G970">
        <f>LEN(E970)-LEN(TRIM(E970))</f>
        <v>2</v>
      </c>
      <c r="H970" t="str">
        <f>IF(G970=0,E970,H969)</f>
        <v>Total - Total income groups in 2015 for the population aged 15 years and over in private households - 100% data</v>
      </c>
      <c r="I970" t="str">
        <f>IF(G970=0,"",IF(G970&lt;=2,TRIM(E970),I969))</f>
        <v>Percentage with total income</v>
      </c>
      <c r="J970" t="str">
        <f>IF($G970&lt;=2,"",IF($G970&lt;=4,TRIM($E970),J969))</f>
        <v/>
      </c>
      <c r="K970" t="str">
        <f>IF($G970&lt;=4,"",IF($G970&lt;=6,TRIM($E970),K969))</f>
        <v/>
      </c>
      <c r="L970" t="str">
        <f>IF($G970&lt;=6,"",IF($G970&lt;=8,TRIM($E970),L969))</f>
        <v/>
      </c>
      <c r="M970" t="str">
        <f>IF($G970&lt;=8,"",IF($G970&lt;=10,TRIM($E970),M969))</f>
        <v/>
      </c>
      <c r="N970" t="str">
        <f>IF($G970&lt;=10,"",IF($G970&lt;=12,TRIM($E970),N969))</f>
        <v/>
      </c>
      <c r="O970" t="str">
        <f>IF($G970&lt;=12,"",IF($G970&lt;=14,TRIM($E970),O969))</f>
        <v/>
      </c>
      <c r="Q970" t="str">
        <f t="shared" si="46"/>
        <v>Total - Total income groups in 2015 for the population aged 15 years and over in private households - 100% data|Percentage with total income|</v>
      </c>
      <c r="R970" t="str">
        <f t="shared" si="47"/>
        <v>Total - Total income groups in 2015 for the population aged 15 years and over in private households - 100% data|Percentage with total income</v>
      </c>
      <c r="S970" t="str">
        <f t="shared" si="45"/>
        <v>'Total - Total income groups in 2015 for the population aged 15 years and over in private households - 100% data|Percentage with total income',</v>
      </c>
    </row>
    <row r="971" spans="1:19" hidden="1" x14ac:dyDescent="0.35">
      <c r="A971">
        <v>982</v>
      </c>
      <c r="B971" t="s">
        <v>427</v>
      </c>
      <c r="C971" t="s">
        <v>574</v>
      </c>
      <c r="D971" t="s">
        <v>154</v>
      </c>
      <c r="E971" t="s">
        <v>890</v>
      </c>
      <c r="G971">
        <f>LEN(E971)-LEN(TRIM(E971))</f>
        <v>4</v>
      </c>
      <c r="H971" t="str">
        <f>IF(G971=0,E971,H970)</f>
        <v>Total - Total income groups in 2015 for the population aged 15 years and over in private households - 100% data</v>
      </c>
      <c r="I971" t="str">
        <f>IF(G971=0,"",IF(G971&lt;=2,TRIM(E971),I970))</f>
        <v>Percentage with total income</v>
      </c>
      <c r="J971" t="str">
        <f>IF($G971&lt;=2,"",IF($G971&lt;=4,TRIM($E971),J970))</f>
        <v>Under $10,000 (including loss)</v>
      </c>
      <c r="K971" t="str">
        <f>IF($G971&lt;=4,"",IF($G971&lt;=6,TRIM($E971),K970))</f>
        <v/>
      </c>
      <c r="L971" t="str">
        <f>IF($G971&lt;=6,"",IF($G971&lt;=8,TRIM($E971),L970))</f>
        <v/>
      </c>
      <c r="M971" t="str">
        <f>IF($G971&lt;=8,"",IF($G971&lt;=10,TRIM($E971),M970))</f>
        <v/>
      </c>
      <c r="N971" t="str">
        <f>IF($G971&lt;=10,"",IF($G971&lt;=12,TRIM($E971),N970))</f>
        <v/>
      </c>
      <c r="O971" t="str">
        <f>IF($G971&lt;=12,"",IF($G971&lt;=14,TRIM($E971),O970))</f>
        <v/>
      </c>
      <c r="Q971" t="str">
        <f t="shared" si="46"/>
        <v>Total - Total income groups in 2015 for the population aged 15 years and over in private households - 100% data|Percentage with total income|Under $10,000 (including loss)</v>
      </c>
      <c r="R971" t="str">
        <f t="shared" si="47"/>
        <v>Total - Total income groups in 2015 for the population aged 15 years and over in private households - 100% data|Percentage with total income|Under $10,000 (including loss)</v>
      </c>
      <c r="S971" t="str">
        <f t="shared" si="45"/>
        <v>'Total - Total income groups in 2015 for the population aged 15 years and over in private households - 100% data|Percentage with total income|Under $10,000 (including loss)',</v>
      </c>
    </row>
    <row r="972" spans="1:19" hidden="1" x14ac:dyDescent="0.35">
      <c r="A972">
        <v>983</v>
      </c>
      <c r="B972" t="s">
        <v>427</v>
      </c>
      <c r="C972" t="s">
        <v>574</v>
      </c>
      <c r="D972" t="s">
        <v>154</v>
      </c>
      <c r="E972" t="s">
        <v>891</v>
      </c>
      <c r="G972">
        <f>LEN(E972)-LEN(TRIM(E972))</f>
        <v>4</v>
      </c>
      <c r="H972" t="str">
        <f>IF(G972=0,E972,H971)</f>
        <v>Total - Total income groups in 2015 for the population aged 15 years and over in private households - 100% data</v>
      </c>
      <c r="I972" t="str">
        <f>IF(G972=0,"",IF(G972&lt;=2,TRIM(E972),I971))</f>
        <v>Percentage with total income</v>
      </c>
      <c r="J972" t="str">
        <f>IF($G972&lt;=2,"",IF($G972&lt;=4,TRIM($E972),J971))</f>
        <v>$10,000 to $19,999</v>
      </c>
      <c r="K972" t="str">
        <f>IF($G972&lt;=4,"",IF($G972&lt;=6,TRIM($E972),K971))</f>
        <v/>
      </c>
      <c r="L972" t="str">
        <f>IF($G972&lt;=6,"",IF($G972&lt;=8,TRIM($E972),L971))</f>
        <v/>
      </c>
      <c r="M972" t="str">
        <f>IF($G972&lt;=8,"",IF($G972&lt;=10,TRIM($E972),M971))</f>
        <v/>
      </c>
      <c r="N972" t="str">
        <f>IF($G972&lt;=10,"",IF($G972&lt;=12,TRIM($E972),N971))</f>
        <v/>
      </c>
      <c r="O972" t="str">
        <f>IF($G972&lt;=12,"",IF($G972&lt;=14,TRIM($E972),O971))</f>
        <v/>
      </c>
      <c r="Q972" t="str">
        <f t="shared" si="46"/>
        <v>Total - Total income groups in 2015 for the population aged 15 years and over in private households - 100% data|Percentage with total income|$10,000 to $19,999</v>
      </c>
      <c r="R972" t="str">
        <f t="shared" si="47"/>
        <v>Total - Total income groups in 2015 for the population aged 15 years and over in private households - 100% data|Percentage with total income|$10,000 to $19,999</v>
      </c>
      <c r="S972" t="str">
        <f t="shared" si="45"/>
        <v>'Total - Total income groups in 2015 for the population aged 15 years and over in private households - 100% data|Percentage with total income|$10,000 to $19,999',</v>
      </c>
    </row>
    <row r="973" spans="1:19" hidden="1" x14ac:dyDescent="0.35">
      <c r="A973">
        <v>984</v>
      </c>
      <c r="B973" t="s">
        <v>427</v>
      </c>
      <c r="C973" t="s">
        <v>574</v>
      </c>
      <c r="D973" t="s">
        <v>154</v>
      </c>
      <c r="E973" t="s">
        <v>892</v>
      </c>
      <c r="G973">
        <f>LEN(E973)-LEN(TRIM(E973))</f>
        <v>4</v>
      </c>
      <c r="H973" t="str">
        <f>IF(G973=0,E973,H972)</f>
        <v>Total - Total income groups in 2015 for the population aged 15 years and over in private households - 100% data</v>
      </c>
      <c r="I973" t="str">
        <f>IF(G973=0,"",IF(G973&lt;=2,TRIM(E973),I972))</f>
        <v>Percentage with total income</v>
      </c>
      <c r="J973" t="str">
        <f>IF($G973&lt;=2,"",IF($G973&lt;=4,TRIM($E973),J972))</f>
        <v>$20,000 to $29,999</v>
      </c>
      <c r="K973" t="str">
        <f>IF($G973&lt;=4,"",IF($G973&lt;=6,TRIM($E973),K972))</f>
        <v/>
      </c>
      <c r="L973" t="str">
        <f>IF($G973&lt;=6,"",IF($G973&lt;=8,TRIM($E973),L972))</f>
        <v/>
      </c>
      <c r="M973" t="str">
        <f>IF($G973&lt;=8,"",IF($G973&lt;=10,TRIM($E973),M972))</f>
        <v/>
      </c>
      <c r="N973" t="str">
        <f>IF($G973&lt;=10,"",IF($G973&lt;=12,TRIM($E973),N972))</f>
        <v/>
      </c>
      <c r="O973" t="str">
        <f>IF($G973&lt;=12,"",IF($G973&lt;=14,TRIM($E973),O972))</f>
        <v/>
      </c>
      <c r="Q973" t="str">
        <f t="shared" si="46"/>
        <v>Total - Total income groups in 2015 for the population aged 15 years and over in private households - 100% data|Percentage with total income|$20,000 to $29,999</v>
      </c>
      <c r="R973" t="str">
        <f t="shared" si="47"/>
        <v>Total - Total income groups in 2015 for the population aged 15 years and over in private households - 100% data|Percentage with total income|$20,000 to $29,999</v>
      </c>
      <c r="S973" t="str">
        <f t="shared" si="45"/>
        <v>'Total - Total income groups in 2015 for the population aged 15 years and over in private households - 100% data|Percentage with total income|$20,000 to $29,999',</v>
      </c>
    </row>
    <row r="974" spans="1:19" hidden="1" x14ac:dyDescent="0.35">
      <c r="A974">
        <v>951</v>
      </c>
      <c r="B974" t="s">
        <v>427</v>
      </c>
      <c r="C974" t="s">
        <v>574</v>
      </c>
      <c r="D974" t="s">
        <v>154</v>
      </c>
      <c r="E974" t="s">
        <v>859</v>
      </c>
      <c r="G974">
        <f>LEN(E974)-LEN(TRIM(E974))</f>
        <v>4</v>
      </c>
      <c r="H974" t="str">
        <f>IF(G974=0,E974,H973)</f>
        <v>Total - Total income groups in 2015 for the population aged 15 years and over in private households - 100% data</v>
      </c>
      <c r="I974" t="str">
        <f>IF(G974=0,"",IF(G974&lt;=2,TRIM(E974),I973))</f>
        <v>Percentage with total income</v>
      </c>
      <c r="J974" t="str">
        <f>IF($G974&lt;=2,"",IF($G974&lt;=4,TRIM($E974),J973))</f>
        <v>$30,000 to $39,999</v>
      </c>
      <c r="K974" t="str">
        <f>IF($G974&lt;=4,"",IF($G974&lt;=6,TRIM($E974),K973))</f>
        <v/>
      </c>
      <c r="L974" t="str">
        <f>IF($G974&lt;=6,"",IF($G974&lt;=8,TRIM($E974),L973))</f>
        <v/>
      </c>
      <c r="M974" t="str">
        <f>IF($G974&lt;=8,"",IF($G974&lt;=10,TRIM($E974),M973))</f>
        <v/>
      </c>
      <c r="N974" t="str">
        <f>IF($G974&lt;=10,"",IF($G974&lt;=12,TRIM($E974),N973))</f>
        <v/>
      </c>
      <c r="O974" t="str">
        <f>IF($G974&lt;=12,"",IF($G974&lt;=14,TRIM($E974),O973))</f>
        <v/>
      </c>
      <c r="Q974" t="str">
        <f t="shared" si="46"/>
        <v>Total - Total income groups in 2015 for the population aged 15 years and over in private households - 100% data|Percentage with total income|$30,000 to $39,999</v>
      </c>
      <c r="R974" t="str">
        <f t="shared" si="47"/>
        <v>Total - Total income groups in 2015 for the population aged 15 years and over in private households - 100% data|Percentage with total income|$30,000 to $39,999</v>
      </c>
      <c r="S974" t="str">
        <f t="shared" si="45"/>
        <v>'Total - Total income groups in 2015 for the population aged 15 years and over in private households - 100% data|Percentage with total income|$30,000 to $39,999',</v>
      </c>
    </row>
    <row r="975" spans="1:19" hidden="1" x14ac:dyDescent="0.35">
      <c r="A975">
        <v>958</v>
      </c>
      <c r="B975" t="s">
        <v>427</v>
      </c>
      <c r="C975" t="s">
        <v>574</v>
      </c>
      <c r="D975" t="s">
        <v>154</v>
      </c>
      <c r="E975" t="s">
        <v>866</v>
      </c>
      <c r="G975">
        <f>LEN(E975)-LEN(TRIM(E975))</f>
        <v>4</v>
      </c>
      <c r="H975" t="str">
        <f>IF(G975=0,E975,H974)</f>
        <v>Total - Total income groups in 2015 for the population aged 15 years and over in private households - 100% data</v>
      </c>
      <c r="I975" t="str">
        <f>IF(G975=0,"",IF(G975&lt;=2,TRIM(E975),I974))</f>
        <v>Percentage with total income</v>
      </c>
      <c r="J975" t="str">
        <f>IF($G975&lt;=2,"",IF($G975&lt;=4,TRIM($E975),J974))</f>
        <v>$40,000 to $49,999</v>
      </c>
      <c r="K975" t="str">
        <f>IF($G975&lt;=4,"",IF($G975&lt;=6,TRIM($E975),K974))</f>
        <v/>
      </c>
      <c r="L975" t="str">
        <f>IF($G975&lt;=6,"",IF($G975&lt;=8,TRIM($E975),L974))</f>
        <v/>
      </c>
      <c r="M975" t="str">
        <f>IF($G975&lt;=8,"",IF($G975&lt;=10,TRIM($E975),M974))</f>
        <v/>
      </c>
      <c r="N975" t="str">
        <f>IF($G975&lt;=10,"",IF($G975&lt;=12,TRIM($E975),N974))</f>
        <v/>
      </c>
      <c r="O975" t="str">
        <f>IF($G975&lt;=12,"",IF($G975&lt;=14,TRIM($E975),O974))</f>
        <v/>
      </c>
      <c r="Q975" t="str">
        <f t="shared" si="46"/>
        <v>Total - Total income groups in 2015 for the population aged 15 years and over in private households - 100% data|Percentage with total income|$40,000 to $49,999</v>
      </c>
      <c r="R975" t="str">
        <f t="shared" si="47"/>
        <v>Total - Total income groups in 2015 for the population aged 15 years and over in private households - 100% data|Percentage with total income|$40,000 to $49,999</v>
      </c>
      <c r="S975" t="str">
        <f t="shared" si="45"/>
        <v>'Total - Total income groups in 2015 for the population aged 15 years and over in private households - 100% data|Percentage with total income|$40,000 to $49,999',</v>
      </c>
    </row>
    <row r="976" spans="1:19" hidden="1" x14ac:dyDescent="0.35">
      <c r="A976">
        <v>965</v>
      </c>
      <c r="B976" t="s">
        <v>427</v>
      </c>
      <c r="C976" t="s">
        <v>574</v>
      </c>
      <c r="D976" t="s">
        <v>154</v>
      </c>
      <c r="E976" t="s">
        <v>873</v>
      </c>
      <c r="G976">
        <f>LEN(E976)-LEN(TRIM(E976))</f>
        <v>4</v>
      </c>
      <c r="H976" t="str">
        <f>IF(G976=0,E976,H975)</f>
        <v>Total - Total income groups in 2015 for the population aged 15 years and over in private households - 100% data</v>
      </c>
      <c r="I976" t="str">
        <f>IF(G976=0,"",IF(G976&lt;=2,TRIM(E976),I975))</f>
        <v>Percentage with total income</v>
      </c>
      <c r="J976" t="str">
        <f>IF($G976&lt;=2,"",IF($G976&lt;=4,TRIM($E976),J975))</f>
        <v>$50,000 to $59,999</v>
      </c>
      <c r="K976" t="str">
        <f>IF($G976&lt;=4,"",IF($G976&lt;=6,TRIM($E976),K975))</f>
        <v/>
      </c>
      <c r="L976" t="str">
        <f>IF($G976&lt;=6,"",IF($G976&lt;=8,TRIM($E976),L975))</f>
        <v/>
      </c>
      <c r="M976" t="str">
        <f>IF($G976&lt;=8,"",IF($G976&lt;=10,TRIM($E976),M975))</f>
        <v/>
      </c>
      <c r="N976" t="str">
        <f>IF($G976&lt;=10,"",IF($G976&lt;=12,TRIM($E976),N975))</f>
        <v/>
      </c>
      <c r="O976" t="str">
        <f>IF($G976&lt;=12,"",IF($G976&lt;=14,TRIM($E976),O975))</f>
        <v/>
      </c>
      <c r="Q976" t="str">
        <f t="shared" si="46"/>
        <v>Total - Total income groups in 2015 for the population aged 15 years and over in private households - 100% data|Percentage with total income|$50,000 to $59,999</v>
      </c>
      <c r="R976" t="str">
        <f t="shared" si="47"/>
        <v>Total - Total income groups in 2015 for the population aged 15 years and over in private households - 100% data|Percentage with total income|$50,000 to $59,999</v>
      </c>
      <c r="S976" t="str">
        <f t="shared" si="45"/>
        <v>'Total - Total income groups in 2015 for the population aged 15 years and over in private households - 100% data|Percentage with total income|$50,000 to $59,999',</v>
      </c>
    </row>
    <row r="977" spans="1:19" hidden="1" x14ac:dyDescent="0.35">
      <c r="A977">
        <v>427</v>
      </c>
      <c r="B977" t="s">
        <v>427</v>
      </c>
      <c r="C977" t="s">
        <v>574</v>
      </c>
      <c r="D977" t="s">
        <v>154</v>
      </c>
      <c r="E977" t="s">
        <v>575</v>
      </c>
      <c r="G977">
        <f>LEN(E977)-LEN(TRIM(E977))</f>
        <v>4</v>
      </c>
      <c r="H977" t="str">
        <f>IF(G977=0,E977,H976)</f>
        <v>Total - Total income groups in 2015 for the population aged 15 years and over in private households - 100% data</v>
      </c>
      <c r="I977" t="str">
        <f>IF(G977=0,"",IF(G977&lt;=2,TRIM(E977),I976))</f>
        <v>Percentage with total income</v>
      </c>
      <c r="J977" t="str">
        <f>IF($G977&lt;=2,"",IF($G977&lt;=4,TRIM($E977),J976))</f>
        <v>$60,000 to $69,999</v>
      </c>
      <c r="K977" t="str">
        <f>IF($G977&lt;=4,"",IF($G977&lt;=6,TRIM($E977),K976))</f>
        <v/>
      </c>
      <c r="L977" t="str">
        <f>IF($G977&lt;=6,"",IF($G977&lt;=8,TRIM($E977),L976))</f>
        <v/>
      </c>
      <c r="M977" t="str">
        <f>IF($G977&lt;=8,"",IF($G977&lt;=10,TRIM($E977),M976))</f>
        <v/>
      </c>
      <c r="N977" t="str">
        <f>IF($G977&lt;=10,"",IF($G977&lt;=12,TRIM($E977),N976))</f>
        <v/>
      </c>
      <c r="O977" t="str">
        <f>IF($G977&lt;=12,"",IF($G977&lt;=14,TRIM($E977),O976))</f>
        <v/>
      </c>
      <c r="Q977" t="str">
        <f t="shared" si="46"/>
        <v>Total - Total income groups in 2015 for the population aged 15 years and over in private households - 100% data|Percentage with total income|$60,000 to $69,999</v>
      </c>
      <c r="R977" t="str">
        <f t="shared" si="47"/>
        <v>Total - Total income groups in 2015 for the population aged 15 years and over in private households - 100% data|Percentage with total income|$60,000 to $69,999</v>
      </c>
      <c r="S977" t="str">
        <f t="shared" si="45"/>
        <v>'Total - Total income groups in 2015 for the population aged 15 years and over in private households - 100% data|Percentage with total income|$60,000 to $69,999',</v>
      </c>
    </row>
    <row r="978" spans="1:19" hidden="1" x14ac:dyDescent="0.35">
      <c r="A978">
        <v>616</v>
      </c>
      <c r="B978" t="s">
        <v>427</v>
      </c>
      <c r="C978" t="s">
        <v>574</v>
      </c>
      <c r="D978" t="s">
        <v>154</v>
      </c>
      <c r="E978" t="s">
        <v>576</v>
      </c>
      <c r="G978">
        <f>LEN(E978)-LEN(TRIM(E978))</f>
        <v>4</v>
      </c>
      <c r="H978" t="str">
        <f>IF(G978=0,E978,H977)</f>
        <v>Total - Total income groups in 2015 for the population aged 15 years and over in private households - 100% data</v>
      </c>
      <c r="I978" t="str">
        <f>IF(G978=0,"",IF(G978&lt;=2,TRIM(E978),I977))</f>
        <v>Percentage with total income</v>
      </c>
      <c r="J978" t="str">
        <f>IF($G978&lt;=2,"",IF($G978&lt;=4,TRIM($E978),J977))</f>
        <v>$70,000 to $79,999</v>
      </c>
      <c r="K978" t="str">
        <f>IF($G978&lt;=4,"",IF($G978&lt;=6,TRIM($E978),K977))</f>
        <v/>
      </c>
      <c r="L978" t="str">
        <f>IF($G978&lt;=6,"",IF($G978&lt;=8,TRIM($E978),L977))</f>
        <v/>
      </c>
      <c r="M978" t="str">
        <f>IF($G978&lt;=8,"",IF($G978&lt;=10,TRIM($E978),M977))</f>
        <v/>
      </c>
      <c r="N978" t="str">
        <f>IF($G978&lt;=10,"",IF($G978&lt;=12,TRIM($E978),N977))</f>
        <v/>
      </c>
      <c r="O978" t="str">
        <f>IF($G978&lt;=12,"",IF($G978&lt;=14,TRIM($E978),O977))</f>
        <v/>
      </c>
      <c r="Q978" t="str">
        <f t="shared" si="46"/>
        <v>Total - Total income groups in 2015 for the population aged 15 years and over in private households - 100% data|Percentage with total income|$70,000 to $79,999</v>
      </c>
      <c r="R978" t="str">
        <f t="shared" si="47"/>
        <v>Total - Total income groups in 2015 for the population aged 15 years and over in private households - 100% data|Percentage with total income|$70,000 to $79,999</v>
      </c>
      <c r="S978" t="str">
        <f t="shared" si="45"/>
        <v>'Total - Total income groups in 2015 for the population aged 15 years and over in private households - 100% data|Percentage with total income|$70,000 to $79,999',</v>
      </c>
    </row>
    <row r="979" spans="1:19" hidden="1" x14ac:dyDescent="0.35">
      <c r="A979">
        <v>670</v>
      </c>
      <c r="B979" t="s">
        <v>427</v>
      </c>
      <c r="C979" t="s">
        <v>574</v>
      </c>
      <c r="D979" t="s">
        <v>154</v>
      </c>
      <c r="E979" t="s">
        <v>582</v>
      </c>
      <c r="G979">
        <f>LEN(E979)-LEN(TRIM(E979))</f>
        <v>4</v>
      </c>
      <c r="H979" t="str">
        <f>IF(G979=0,E979,H978)</f>
        <v>Total - Total income groups in 2015 for the population aged 15 years and over in private households - 100% data</v>
      </c>
      <c r="I979" t="str">
        <f>IF(G979=0,"",IF(G979&lt;=2,TRIM(E979),I978))</f>
        <v>Percentage with total income</v>
      </c>
      <c r="J979" t="str">
        <f>IF($G979&lt;=2,"",IF($G979&lt;=4,TRIM($E979),J978))</f>
        <v>$80,000 to $89,999</v>
      </c>
      <c r="K979" t="str">
        <f>IF($G979&lt;=4,"",IF($G979&lt;=6,TRIM($E979),K978))</f>
        <v/>
      </c>
      <c r="L979" t="str">
        <f>IF($G979&lt;=6,"",IF($G979&lt;=8,TRIM($E979),L978))</f>
        <v/>
      </c>
      <c r="M979" t="str">
        <f>IF($G979&lt;=8,"",IF($G979&lt;=10,TRIM($E979),M978))</f>
        <v/>
      </c>
      <c r="N979" t="str">
        <f>IF($G979&lt;=10,"",IF($G979&lt;=12,TRIM($E979),N978))</f>
        <v/>
      </c>
      <c r="O979" t="str">
        <f>IF($G979&lt;=12,"",IF($G979&lt;=14,TRIM($E979),O978))</f>
        <v/>
      </c>
      <c r="Q979" t="str">
        <f t="shared" si="46"/>
        <v>Total - Total income groups in 2015 for the population aged 15 years and over in private households - 100% data|Percentage with total income|$80,000 to $89,999</v>
      </c>
      <c r="R979" t="str">
        <f t="shared" si="47"/>
        <v>Total - Total income groups in 2015 for the population aged 15 years and over in private households - 100% data|Percentage with total income|$80,000 to $89,999</v>
      </c>
      <c r="S979" t="str">
        <f t="shared" si="45"/>
        <v>'Total - Total income groups in 2015 for the population aged 15 years and over in private households - 100% data|Percentage with total income|$80,000 to $89,999',</v>
      </c>
    </row>
    <row r="980" spans="1:19" hidden="1" x14ac:dyDescent="0.35">
      <c r="A980">
        <v>813</v>
      </c>
      <c r="B980" t="s">
        <v>427</v>
      </c>
      <c r="C980" t="s">
        <v>574</v>
      </c>
      <c r="D980" t="s">
        <v>154</v>
      </c>
      <c r="E980" t="s">
        <v>721</v>
      </c>
      <c r="G980">
        <f>LEN(E980)-LEN(TRIM(E980))</f>
        <v>4</v>
      </c>
      <c r="H980" t="str">
        <f>IF(G980=0,E980,H979)</f>
        <v>Total - Total income groups in 2015 for the population aged 15 years and over in private households - 100% data</v>
      </c>
      <c r="I980" t="str">
        <f>IF(G980=0,"",IF(G980&lt;=2,TRIM(E980),I979))</f>
        <v>Percentage with total income</v>
      </c>
      <c r="J980" t="str">
        <f>IF($G980&lt;=2,"",IF($G980&lt;=4,TRIM($E980),J979))</f>
        <v>$90,000 to $99,999</v>
      </c>
      <c r="K980" t="str">
        <f>IF($G980&lt;=4,"",IF($G980&lt;=6,TRIM($E980),K979))</f>
        <v/>
      </c>
      <c r="L980" t="str">
        <f>IF($G980&lt;=6,"",IF($G980&lt;=8,TRIM($E980),L979))</f>
        <v/>
      </c>
      <c r="M980" t="str">
        <f>IF($G980&lt;=8,"",IF($G980&lt;=10,TRIM($E980),M979))</f>
        <v/>
      </c>
      <c r="N980" t="str">
        <f>IF($G980&lt;=10,"",IF($G980&lt;=12,TRIM($E980),N979))</f>
        <v/>
      </c>
      <c r="O980" t="str">
        <f>IF($G980&lt;=12,"",IF($G980&lt;=14,TRIM($E980),O979))</f>
        <v/>
      </c>
      <c r="Q980" t="str">
        <f t="shared" si="46"/>
        <v>Total - Total income groups in 2015 for the population aged 15 years and over in private households - 100% data|Percentage with total income|$90,000 to $99,999</v>
      </c>
      <c r="R980" t="str">
        <f t="shared" si="47"/>
        <v>Total - Total income groups in 2015 for the population aged 15 years and over in private households - 100% data|Percentage with total income|$90,000 to $99,999</v>
      </c>
      <c r="S980" t="str">
        <f t="shared" si="45"/>
        <v>'Total - Total income groups in 2015 for the population aged 15 years and over in private households - 100% data|Percentage with total income|$90,000 to $99,999',</v>
      </c>
    </row>
    <row r="981" spans="1:19" hidden="1" x14ac:dyDescent="0.35">
      <c r="A981">
        <v>861</v>
      </c>
      <c r="B981" t="s">
        <v>427</v>
      </c>
      <c r="C981" t="s">
        <v>574</v>
      </c>
      <c r="D981" t="s">
        <v>154</v>
      </c>
      <c r="E981" t="s">
        <v>769</v>
      </c>
      <c r="G981">
        <f>LEN(E981)-LEN(TRIM(E981))</f>
        <v>4</v>
      </c>
      <c r="H981" t="str">
        <f>IF(G981=0,E981,H980)</f>
        <v>Total - Total income groups in 2015 for the population aged 15 years and over in private households - 100% data</v>
      </c>
      <c r="I981" t="str">
        <f>IF(G981=0,"",IF(G981&lt;=2,TRIM(E981),I980))</f>
        <v>Percentage with total income</v>
      </c>
      <c r="J981" t="str">
        <f>IF($G981&lt;=2,"",IF($G981&lt;=4,TRIM($E981),J980))</f>
        <v>$100,000 and over</v>
      </c>
      <c r="K981" t="str">
        <f>IF($G981&lt;=4,"",IF($G981&lt;=6,TRIM($E981),K980))</f>
        <v/>
      </c>
      <c r="L981" t="str">
        <f>IF($G981&lt;=6,"",IF($G981&lt;=8,TRIM($E981),L980))</f>
        <v/>
      </c>
      <c r="M981" t="str">
        <f>IF($G981&lt;=8,"",IF($G981&lt;=10,TRIM($E981),M980))</f>
        <v/>
      </c>
      <c r="N981" t="str">
        <f>IF($G981&lt;=10,"",IF($G981&lt;=12,TRIM($E981),N980))</f>
        <v/>
      </c>
      <c r="O981" t="str">
        <f>IF($G981&lt;=12,"",IF($G981&lt;=14,TRIM($E981),O980))</f>
        <v/>
      </c>
      <c r="Q981" t="str">
        <f t="shared" si="46"/>
        <v>Total - Total income groups in 2015 for the population aged 15 years and over in private households - 100% data|Percentage with total income|$100,000 and over</v>
      </c>
      <c r="R981" t="str">
        <f t="shared" si="47"/>
        <v>Total - Total income groups in 2015 for the population aged 15 years and over in private households - 100% data|Percentage with total income|$100,000 and over</v>
      </c>
      <c r="S981" t="str">
        <f t="shared" si="45"/>
        <v>'Total - Total income groups in 2015 for the population aged 15 years and over in private households - 100% data|Percentage with total income|$100,000 and over',</v>
      </c>
    </row>
    <row r="982" spans="1:19" hidden="1" x14ac:dyDescent="0.35">
      <c r="A982">
        <v>930</v>
      </c>
      <c r="B982" t="s">
        <v>427</v>
      </c>
      <c r="C982" t="s">
        <v>574</v>
      </c>
      <c r="D982" t="s">
        <v>154</v>
      </c>
      <c r="E982" t="s">
        <v>838</v>
      </c>
      <c r="G982">
        <f>LEN(E982)-LEN(TRIM(E982))</f>
        <v>6</v>
      </c>
      <c r="H982" t="str">
        <f>IF(G982=0,E982,H981)</f>
        <v>Total - Total income groups in 2015 for the population aged 15 years and over in private households - 100% data</v>
      </c>
      <c r="I982" t="str">
        <f>IF(G982=0,"",IF(G982&lt;=2,TRIM(E982),I981))</f>
        <v>Percentage with total income</v>
      </c>
      <c r="J982" t="str">
        <f>IF($G982&lt;=2,"",IF($G982&lt;=4,TRIM($E982),J981))</f>
        <v>$100,000 and over</v>
      </c>
      <c r="K982" t="str">
        <f>IF($G982&lt;=4,"",IF($G982&lt;=6,TRIM($E982),K981))</f>
        <v>$100,000 to $149,999</v>
      </c>
      <c r="L982" t="str">
        <f>IF($G982&lt;=6,"",IF($G982&lt;=8,TRIM($E982),L981))</f>
        <v/>
      </c>
      <c r="M982" t="str">
        <f>IF($G982&lt;=8,"",IF($G982&lt;=10,TRIM($E982),M981))</f>
        <v/>
      </c>
      <c r="N982" t="str">
        <f>IF($G982&lt;=10,"",IF($G982&lt;=12,TRIM($E982),N981))</f>
        <v/>
      </c>
      <c r="O982" t="str">
        <f>IF($G982&lt;=12,"",IF($G982&lt;=14,TRIM($E982),O981))</f>
        <v/>
      </c>
      <c r="Q982" t="str">
        <f t="shared" si="46"/>
        <v>Total - Total income groups in 2015 for the population aged 15 years and over in private households - 100% data|Percentage with total income|$100,000 and over|$100,000 to $149,999|</v>
      </c>
      <c r="R982" t="str">
        <f t="shared" si="47"/>
        <v>Total - Total income groups in 2015 for the population aged 15 years and over in private households - 100% data|Percentage with total income|$100,000 and over|$100,000 to $149,999</v>
      </c>
      <c r="S982" t="str">
        <f t="shared" si="45"/>
        <v>'Total - Total income groups in 2015 for the population aged 15 years and over in private households - 100% data|Percentage with total income|$100,000 and over|$100,000 to $149,999',</v>
      </c>
    </row>
    <row r="983" spans="1:19" hidden="1" x14ac:dyDescent="0.35">
      <c r="A983">
        <v>828</v>
      </c>
      <c r="B983" t="s">
        <v>427</v>
      </c>
      <c r="C983" t="s">
        <v>574</v>
      </c>
      <c r="D983" t="s">
        <v>154</v>
      </c>
      <c r="E983" t="s">
        <v>736</v>
      </c>
      <c r="G983">
        <f>LEN(E983)-LEN(TRIM(E983))</f>
        <v>6</v>
      </c>
      <c r="H983" t="str">
        <f>IF(G983=0,E983,H982)</f>
        <v>Total - Total income groups in 2015 for the population aged 15 years and over in private households - 100% data</v>
      </c>
      <c r="I983" t="str">
        <f>IF(G983=0,"",IF(G983&lt;=2,TRIM(E983),I982))</f>
        <v>Percentage with total income</v>
      </c>
      <c r="J983" t="str">
        <f>IF($G983&lt;=2,"",IF($G983&lt;=4,TRIM($E983),J982))</f>
        <v>$100,000 and over</v>
      </c>
      <c r="K983" t="str">
        <f>IF($G983&lt;=4,"",IF($G983&lt;=6,TRIM($E983),K982))</f>
        <v>$150,000 and over</v>
      </c>
      <c r="L983" t="str">
        <f>IF($G983&lt;=6,"",IF($G983&lt;=8,TRIM($E983),L982))</f>
        <v/>
      </c>
      <c r="M983" t="str">
        <f>IF($G983&lt;=8,"",IF($G983&lt;=10,TRIM($E983),M982))</f>
        <v/>
      </c>
      <c r="N983" t="str">
        <f>IF($G983&lt;=10,"",IF($G983&lt;=12,TRIM($E983),N982))</f>
        <v/>
      </c>
      <c r="O983" t="str">
        <f>IF($G983&lt;=12,"",IF($G983&lt;=14,TRIM($E983),O982))</f>
        <v/>
      </c>
      <c r="Q983" t="str">
        <f t="shared" si="46"/>
        <v>Total - Total income groups in 2015 for the population aged 15 years and over in private households - 100% data|Percentage with total income|$100,000 and over|$150,000 and over|</v>
      </c>
      <c r="R983" t="str">
        <f t="shared" si="47"/>
        <v>Total - Total income groups in 2015 for the population aged 15 years and over in private households - 100% data|Percentage with total income|$100,000 and over|$150,000 and over</v>
      </c>
      <c r="S983" t="str">
        <f t="shared" si="45"/>
        <v>'Total - Total income groups in 2015 for the population aged 15 years and over in private households - 100% data|Percentage with total income|$100,000 and over|$150,000 and over',</v>
      </c>
    </row>
    <row r="984" spans="1:19" hidden="1" x14ac:dyDescent="0.35">
      <c r="A984">
        <v>985</v>
      </c>
      <c r="B984" t="s">
        <v>427</v>
      </c>
      <c r="C984" t="s">
        <v>574</v>
      </c>
      <c r="D984" t="s">
        <v>154</v>
      </c>
      <c r="E984" t="s">
        <v>893</v>
      </c>
      <c r="G984">
        <f>LEN(E984)-LEN(TRIM(E984))</f>
        <v>0</v>
      </c>
      <c r="H984" t="str">
        <f>IF(G984=0,E984,H983)</f>
        <v>Total - After-tax income groups in 2015 for the population aged 15 years and over in private households - 100% data</v>
      </c>
      <c r="I984" t="str">
        <f>IF(G984=0,"",IF(G984&lt;=2,TRIM(E984),I983))</f>
        <v/>
      </c>
      <c r="J984" t="str">
        <f>IF($G984&lt;=2,"",IF($G984&lt;=4,TRIM($E984),J983))</f>
        <v/>
      </c>
      <c r="K984" t="str">
        <f>IF($G984&lt;=4,"",IF($G984&lt;=6,TRIM($E984),K983))</f>
        <v/>
      </c>
      <c r="L984" t="str">
        <f>IF($G984&lt;=6,"",IF($G984&lt;=8,TRIM($E984),L983))</f>
        <v/>
      </c>
      <c r="M984" t="str">
        <f>IF($G984&lt;=8,"",IF($G984&lt;=10,TRIM($E984),M983))</f>
        <v/>
      </c>
      <c r="N984" t="str">
        <f>IF($G984&lt;=10,"",IF($G984&lt;=12,TRIM($E984),N983))</f>
        <v/>
      </c>
      <c r="O984" t="str">
        <f>IF($G984&lt;=12,"",IF($G984&lt;=14,TRIM($E984),O983))</f>
        <v/>
      </c>
      <c r="Q984" t="str">
        <f t="shared" si="46"/>
        <v>Total - After-tax income groups in 2015 for the population aged 15 years and over in private households - 100% data</v>
      </c>
      <c r="R984" t="str">
        <f t="shared" si="47"/>
        <v>Total - After-tax income groups in 2015 for the population aged 15 years and over in private households - 100% data</v>
      </c>
      <c r="S984" t="str">
        <f t="shared" si="45"/>
        <v>'Total - After-tax income groups in 2015 for the population aged 15 years and over in private households - 100% data',</v>
      </c>
    </row>
    <row r="985" spans="1:19" hidden="1" x14ac:dyDescent="0.35">
      <c r="A985">
        <v>986</v>
      </c>
      <c r="B985" t="s">
        <v>427</v>
      </c>
      <c r="C985" t="s">
        <v>574</v>
      </c>
      <c r="D985" t="s">
        <v>154</v>
      </c>
      <c r="E985" t="s">
        <v>894</v>
      </c>
      <c r="G985">
        <f>LEN(E985)-LEN(TRIM(E985))</f>
        <v>2</v>
      </c>
      <c r="H985" t="str">
        <f>IF(G985=0,E985,H984)</f>
        <v>Total - After-tax income groups in 2015 for the population aged 15 years and over in private households - 100% data</v>
      </c>
      <c r="I985" t="str">
        <f>IF(G985=0,"",IF(G985&lt;=2,TRIM(E985),I984))</f>
        <v>Without after-tax income</v>
      </c>
      <c r="J985" t="str">
        <f>IF($G985&lt;=2,"",IF($G985&lt;=4,TRIM($E985),J984))</f>
        <v/>
      </c>
      <c r="K985" t="str">
        <f>IF($G985&lt;=4,"",IF($G985&lt;=6,TRIM($E985),K984))</f>
        <v/>
      </c>
      <c r="L985" t="str">
        <f>IF($G985&lt;=6,"",IF($G985&lt;=8,TRIM($E985),L984))</f>
        <v/>
      </c>
      <c r="M985" t="str">
        <f>IF($G985&lt;=8,"",IF($G985&lt;=10,TRIM($E985),M984))</f>
        <v/>
      </c>
      <c r="N985" t="str">
        <f>IF($G985&lt;=10,"",IF($G985&lt;=12,TRIM($E985),N984))</f>
        <v/>
      </c>
      <c r="O985" t="str">
        <f>IF($G985&lt;=12,"",IF($G985&lt;=14,TRIM($E985),O984))</f>
        <v/>
      </c>
      <c r="Q985" t="str">
        <f t="shared" si="46"/>
        <v>Total - After-tax income groups in 2015 for the population aged 15 years and over in private households - 100% data|Without after-tax income|</v>
      </c>
      <c r="R985" t="str">
        <f t="shared" si="47"/>
        <v>Total - After-tax income groups in 2015 for the population aged 15 years and over in private households - 100% data|Without after-tax income</v>
      </c>
      <c r="S985" t="str">
        <f t="shared" si="45"/>
        <v>'Total - After-tax income groups in 2015 for the population aged 15 years and over in private households - 100% data|Without after-tax income',</v>
      </c>
    </row>
    <row r="986" spans="1:19" hidden="1" x14ac:dyDescent="0.35">
      <c r="A986">
        <v>987</v>
      </c>
      <c r="B986" t="s">
        <v>427</v>
      </c>
      <c r="C986" t="s">
        <v>574</v>
      </c>
      <c r="D986" t="s">
        <v>154</v>
      </c>
      <c r="E986" t="s">
        <v>895</v>
      </c>
      <c r="G986">
        <f>LEN(E986)-LEN(TRIM(E986))</f>
        <v>2</v>
      </c>
      <c r="H986" t="str">
        <f>IF(G986=0,E986,H985)</f>
        <v>Total - After-tax income groups in 2015 for the population aged 15 years and over in private households - 100% data</v>
      </c>
      <c r="I986" t="str">
        <f>IF(G986=0,"",IF(G986&lt;=2,TRIM(E986),I985))</f>
        <v>With after-tax income</v>
      </c>
      <c r="J986" t="str">
        <f>IF($G986&lt;=2,"",IF($G986&lt;=4,TRIM($E986),J985))</f>
        <v/>
      </c>
      <c r="K986" t="str">
        <f>IF($G986&lt;=4,"",IF($G986&lt;=6,TRIM($E986),K985))</f>
        <v/>
      </c>
      <c r="L986" t="str">
        <f>IF($G986&lt;=6,"",IF($G986&lt;=8,TRIM($E986),L985))</f>
        <v/>
      </c>
      <c r="M986" t="str">
        <f>IF($G986&lt;=8,"",IF($G986&lt;=10,TRIM($E986),M985))</f>
        <v/>
      </c>
      <c r="N986" t="str">
        <f>IF($G986&lt;=10,"",IF($G986&lt;=12,TRIM($E986),N985))</f>
        <v/>
      </c>
      <c r="O986" t="str">
        <f>IF($G986&lt;=12,"",IF($G986&lt;=14,TRIM($E986),O985))</f>
        <v/>
      </c>
      <c r="Q986" t="str">
        <f t="shared" si="46"/>
        <v>Total - After-tax income groups in 2015 for the population aged 15 years and over in private households - 100% data|With after-tax income|</v>
      </c>
      <c r="R986" t="str">
        <f t="shared" si="47"/>
        <v>Total - After-tax income groups in 2015 for the population aged 15 years and over in private households - 100% data|With after-tax income</v>
      </c>
      <c r="S986" t="str">
        <f t="shared" si="45"/>
        <v>'Total - After-tax income groups in 2015 for the population aged 15 years and over in private households - 100% data|With after-tax income',</v>
      </c>
    </row>
    <row r="987" spans="1:19" hidden="1" x14ac:dyDescent="0.35">
      <c r="A987">
        <v>988</v>
      </c>
      <c r="B987" t="s">
        <v>427</v>
      </c>
      <c r="C987" t="s">
        <v>574</v>
      </c>
      <c r="D987" t="s">
        <v>154</v>
      </c>
      <c r="E987" t="s">
        <v>896</v>
      </c>
      <c r="G987">
        <f>LEN(E987)-LEN(TRIM(E987))</f>
        <v>2</v>
      </c>
      <c r="H987" t="str">
        <f>IF(G987=0,E987,H986)</f>
        <v>Total - After-tax income groups in 2015 for the population aged 15 years and over in private households - 100% data</v>
      </c>
      <c r="I987" t="str">
        <f>IF(G987=0,"",IF(G987&lt;=2,TRIM(E987),I986))</f>
        <v>Percentage with after-tax income</v>
      </c>
      <c r="J987" t="str">
        <f>IF($G987&lt;=2,"",IF($G987&lt;=4,TRIM($E987),J986))</f>
        <v/>
      </c>
      <c r="K987" t="str">
        <f>IF($G987&lt;=4,"",IF($G987&lt;=6,TRIM($E987),K986))</f>
        <v/>
      </c>
      <c r="L987" t="str">
        <f>IF($G987&lt;=6,"",IF($G987&lt;=8,TRIM($E987),L986))</f>
        <v/>
      </c>
      <c r="M987" t="str">
        <f>IF($G987&lt;=8,"",IF($G987&lt;=10,TRIM($E987),M986))</f>
        <v/>
      </c>
      <c r="N987" t="str">
        <f>IF($G987&lt;=10,"",IF($G987&lt;=12,TRIM($E987),N986))</f>
        <v/>
      </c>
      <c r="O987" t="str">
        <f>IF($G987&lt;=12,"",IF($G987&lt;=14,TRIM($E987),O986))</f>
        <v/>
      </c>
      <c r="Q987" t="str">
        <f t="shared" si="46"/>
        <v>Total - After-tax income groups in 2015 for the population aged 15 years and over in private households - 100% data|Percentage with after-tax income|</v>
      </c>
      <c r="R987" t="str">
        <f t="shared" si="47"/>
        <v>Total - After-tax income groups in 2015 for the population aged 15 years and over in private households - 100% data|Percentage with after-tax income</v>
      </c>
      <c r="S987" t="str">
        <f t="shared" si="45"/>
        <v>'Total - After-tax income groups in 2015 for the population aged 15 years and over in private households - 100% data|Percentage with after-tax income',</v>
      </c>
    </row>
    <row r="988" spans="1:19" hidden="1" x14ac:dyDescent="0.35">
      <c r="A988">
        <v>989</v>
      </c>
      <c r="B988" t="s">
        <v>427</v>
      </c>
      <c r="C988" t="s">
        <v>574</v>
      </c>
      <c r="D988" t="s">
        <v>154</v>
      </c>
      <c r="E988" t="s">
        <v>890</v>
      </c>
      <c r="G988">
        <f>LEN(E988)-LEN(TRIM(E988))</f>
        <v>4</v>
      </c>
      <c r="H988" t="str">
        <f>IF(G988=0,E988,H987)</f>
        <v>Total - After-tax income groups in 2015 for the population aged 15 years and over in private households - 100% data</v>
      </c>
      <c r="I988" t="str">
        <f>IF(G988=0,"",IF(G988&lt;=2,TRIM(E988),I987))</f>
        <v>Percentage with after-tax income</v>
      </c>
      <c r="J988" t="str">
        <f>IF($G988&lt;=2,"",IF($G988&lt;=4,TRIM($E988),J987))</f>
        <v>Under $10,000 (including loss)</v>
      </c>
      <c r="K988" t="str">
        <f>IF($G988&lt;=4,"",IF($G988&lt;=6,TRIM($E988),K987))</f>
        <v/>
      </c>
      <c r="L988" t="str">
        <f>IF($G988&lt;=6,"",IF($G988&lt;=8,TRIM($E988),L987))</f>
        <v/>
      </c>
      <c r="M988" t="str">
        <f>IF($G988&lt;=8,"",IF($G988&lt;=10,TRIM($E988),M987))</f>
        <v/>
      </c>
      <c r="N988" t="str">
        <f>IF($G988&lt;=10,"",IF($G988&lt;=12,TRIM($E988),N987))</f>
        <v/>
      </c>
      <c r="O988" t="str">
        <f>IF($G988&lt;=12,"",IF($G988&lt;=14,TRIM($E988),O987))</f>
        <v/>
      </c>
      <c r="Q988" t="str">
        <f t="shared" si="46"/>
        <v>Total - After-tax income groups in 2015 for the population aged 15 years and over in private households - 100% data|Percentage with after-tax income|Under $10,000 (including loss)</v>
      </c>
      <c r="R988" t="str">
        <f t="shared" si="47"/>
        <v>Total - After-tax income groups in 2015 for the population aged 15 years and over in private households - 100% data|Percentage with after-tax income|Under $10,000 (including loss)</v>
      </c>
      <c r="S988" t="str">
        <f t="shared" si="45"/>
        <v>'Total - After-tax income groups in 2015 for the population aged 15 years and over in private households - 100% data|Percentage with after-tax income|Under $10,000 (including loss)',</v>
      </c>
    </row>
    <row r="989" spans="1:19" hidden="1" x14ac:dyDescent="0.35">
      <c r="A989">
        <v>990</v>
      </c>
      <c r="B989" t="s">
        <v>427</v>
      </c>
      <c r="C989" t="s">
        <v>574</v>
      </c>
      <c r="D989" t="s">
        <v>154</v>
      </c>
      <c r="E989" t="s">
        <v>891</v>
      </c>
      <c r="G989">
        <f>LEN(E989)-LEN(TRIM(E989))</f>
        <v>4</v>
      </c>
      <c r="H989" t="str">
        <f>IF(G989=0,E989,H988)</f>
        <v>Total - After-tax income groups in 2015 for the population aged 15 years and over in private households - 100% data</v>
      </c>
      <c r="I989" t="str">
        <f>IF(G989=0,"",IF(G989&lt;=2,TRIM(E989),I988))</f>
        <v>Percentage with after-tax income</v>
      </c>
      <c r="J989" t="str">
        <f>IF($G989&lt;=2,"",IF($G989&lt;=4,TRIM($E989),J988))</f>
        <v>$10,000 to $19,999</v>
      </c>
      <c r="K989" t="str">
        <f>IF($G989&lt;=4,"",IF($G989&lt;=6,TRIM($E989),K988))</f>
        <v/>
      </c>
      <c r="L989" t="str">
        <f>IF($G989&lt;=6,"",IF($G989&lt;=8,TRIM($E989),L988))</f>
        <v/>
      </c>
      <c r="M989" t="str">
        <f>IF($G989&lt;=8,"",IF($G989&lt;=10,TRIM($E989),M988))</f>
        <v/>
      </c>
      <c r="N989" t="str">
        <f>IF($G989&lt;=10,"",IF($G989&lt;=12,TRIM($E989),N988))</f>
        <v/>
      </c>
      <c r="O989" t="str">
        <f>IF($G989&lt;=12,"",IF($G989&lt;=14,TRIM($E989),O988))</f>
        <v/>
      </c>
      <c r="Q989" t="str">
        <f t="shared" si="46"/>
        <v>Total - After-tax income groups in 2015 for the population aged 15 years and over in private households - 100% data|Percentage with after-tax income|$10,000 to $19,999</v>
      </c>
      <c r="R989" t="str">
        <f t="shared" si="47"/>
        <v>Total - After-tax income groups in 2015 for the population aged 15 years and over in private households - 100% data|Percentage with after-tax income|$10,000 to $19,999</v>
      </c>
      <c r="S989" t="str">
        <f t="shared" si="45"/>
        <v>'Total - After-tax income groups in 2015 for the population aged 15 years and over in private households - 100% data|Percentage with after-tax income|$10,000 to $19,999',</v>
      </c>
    </row>
    <row r="990" spans="1:19" hidden="1" x14ac:dyDescent="0.35">
      <c r="A990">
        <v>991</v>
      </c>
      <c r="B990" t="s">
        <v>427</v>
      </c>
      <c r="C990" t="s">
        <v>574</v>
      </c>
      <c r="D990" t="s">
        <v>154</v>
      </c>
      <c r="E990" t="s">
        <v>892</v>
      </c>
      <c r="F990" s="1"/>
      <c r="G990">
        <f>LEN(E990)-LEN(TRIM(E990))</f>
        <v>4</v>
      </c>
      <c r="H990" t="str">
        <f>IF(G990=0,E990,H989)</f>
        <v>Total - After-tax income groups in 2015 for the population aged 15 years and over in private households - 100% data</v>
      </c>
      <c r="I990" t="str">
        <f>IF(G990=0,"",IF(G990&lt;=2,TRIM(E990),I989))</f>
        <v>Percentage with after-tax income</v>
      </c>
      <c r="J990" t="str">
        <f>IF($G990&lt;=2,"",IF($G990&lt;=4,TRIM($E990),J989))</f>
        <v>$20,000 to $29,999</v>
      </c>
      <c r="K990" t="str">
        <f>IF($G990&lt;=4,"",IF($G990&lt;=6,TRIM($E990),K989))</f>
        <v/>
      </c>
      <c r="L990" t="str">
        <f>IF($G990&lt;=6,"",IF($G990&lt;=8,TRIM($E990),L989))</f>
        <v/>
      </c>
      <c r="M990" t="str">
        <f>IF($G990&lt;=8,"",IF($G990&lt;=10,TRIM($E990),M989))</f>
        <v/>
      </c>
      <c r="N990" t="str">
        <f>IF($G990&lt;=10,"",IF($G990&lt;=12,TRIM($E990),N989))</f>
        <v/>
      </c>
      <c r="O990" t="str">
        <f>IF($G990&lt;=12,"",IF($G990&lt;=14,TRIM($E990),O989))</f>
        <v/>
      </c>
      <c r="Q990" t="str">
        <f t="shared" si="46"/>
        <v>Total - After-tax income groups in 2015 for the population aged 15 years and over in private households - 100% data|Percentage with after-tax income|$20,000 to $29,999</v>
      </c>
      <c r="R990" t="str">
        <f t="shared" si="47"/>
        <v>Total - After-tax income groups in 2015 for the population aged 15 years and over in private households - 100% data|Percentage with after-tax income|$20,000 to $29,999</v>
      </c>
      <c r="S990" t="str">
        <f t="shared" si="45"/>
        <v>'Total - After-tax income groups in 2015 for the population aged 15 years and over in private households - 100% data|Percentage with after-tax income|$20,000 to $29,999',</v>
      </c>
    </row>
    <row r="991" spans="1:19" hidden="1" x14ac:dyDescent="0.35">
      <c r="A991">
        <v>992</v>
      </c>
      <c r="B991" t="s">
        <v>427</v>
      </c>
      <c r="C991" t="s">
        <v>574</v>
      </c>
      <c r="D991" t="s">
        <v>154</v>
      </c>
      <c r="E991" t="s">
        <v>859</v>
      </c>
      <c r="F991" s="1"/>
      <c r="G991">
        <f>LEN(E991)-LEN(TRIM(E991))</f>
        <v>4</v>
      </c>
      <c r="H991" t="str">
        <f>IF(G991=0,E991,H990)</f>
        <v>Total - After-tax income groups in 2015 for the population aged 15 years and over in private households - 100% data</v>
      </c>
      <c r="I991" t="str">
        <f>IF(G991=0,"",IF(G991&lt;=2,TRIM(E991),I990))</f>
        <v>Percentage with after-tax income</v>
      </c>
      <c r="J991" t="str">
        <f>IF($G991&lt;=2,"",IF($G991&lt;=4,TRIM($E991),J990))</f>
        <v>$30,000 to $39,999</v>
      </c>
      <c r="K991" t="str">
        <f>IF($G991&lt;=4,"",IF($G991&lt;=6,TRIM($E991),K990))</f>
        <v/>
      </c>
      <c r="L991" t="str">
        <f>IF($G991&lt;=6,"",IF($G991&lt;=8,TRIM($E991),L990))</f>
        <v/>
      </c>
      <c r="M991" t="str">
        <f>IF($G991&lt;=8,"",IF($G991&lt;=10,TRIM($E991),M990))</f>
        <v/>
      </c>
      <c r="N991" t="str">
        <f>IF($G991&lt;=10,"",IF($G991&lt;=12,TRIM($E991),N990))</f>
        <v/>
      </c>
      <c r="O991" t="str">
        <f>IF($G991&lt;=12,"",IF($G991&lt;=14,TRIM($E991),O990))</f>
        <v/>
      </c>
      <c r="Q991" t="str">
        <f t="shared" si="46"/>
        <v>Total - After-tax income groups in 2015 for the population aged 15 years and over in private households - 100% data|Percentage with after-tax income|$30,000 to $39,999</v>
      </c>
      <c r="R991" t="str">
        <f t="shared" si="47"/>
        <v>Total - After-tax income groups in 2015 for the population aged 15 years and over in private households - 100% data|Percentage with after-tax income|$30,000 to $39,999</v>
      </c>
      <c r="S991" t="str">
        <f t="shared" si="45"/>
        <v>'Total - After-tax income groups in 2015 for the population aged 15 years and over in private households - 100% data|Percentage with after-tax income|$30,000 to $39,999',</v>
      </c>
    </row>
    <row r="992" spans="1:19" hidden="1" x14ac:dyDescent="0.35">
      <c r="A992">
        <v>993</v>
      </c>
      <c r="B992" t="s">
        <v>427</v>
      </c>
      <c r="C992" t="s">
        <v>574</v>
      </c>
      <c r="D992" t="s">
        <v>154</v>
      </c>
      <c r="E992" t="s">
        <v>866</v>
      </c>
      <c r="F992" s="1"/>
      <c r="G992">
        <f>LEN(E992)-LEN(TRIM(E992))</f>
        <v>4</v>
      </c>
      <c r="H992" t="str">
        <f>IF(G992=0,E992,H991)</f>
        <v>Total - After-tax income groups in 2015 for the population aged 15 years and over in private households - 100% data</v>
      </c>
      <c r="I992" t="str">
        <f>IF(G992=0,"",IF(G992&lt;=2,TRIM(E992),I991))</f>
        <v>Percentage with after-tax income</v>
      </c>
      <c r="J992" t="str">
        <f>IF($G992&lt;=2,"",IF($G992&lt;=4,TRIM($E992),J991))</f>
        <v>$40,000 to $49,999</v>
      </c>
      <c r="K992" t="str">
        <f>IF($G992&lt;=4,"",IF($G992&lt;=6,TRIM($E992),K991))</f>
        <v/>
      </c>
      <c r="L992" t="str">
        <f>IF($G992&lt;=6,"",IF($G992&lt;=8,TRIM($E992),L991))</f>
        <v/>
      </c>
      <c r="M992" t="str">
        <f>IF($G992&lt;=8,"",IF($G992&lt;=10,TRIM($E992),M991))</f>
        <v/>
      </c>
      <c r="N992" t="str">
        <f>IF($G992&lt;=10,"",IF($G992&lt;=12,TRIM($E992),N991))</f>
        <v/>
      </c>
      <c r="O992" t="str">
        <f>IF($G992&lt;=12,"",IF($G992&lt;=14,TRIM($E992),O991))</f>
        <v/>
      </c>
      <c r="Q992" t="str">
        <f t="shared" si="46"/>
        <v>Total - After-tax income groups in 2015 for the population aged 15 years and over in private households - 100% data|Percentage with after-tax income|$40,000 to $49,999</v>
      </c>
      <c r="R992" t="str">
        <f t="shared" si="47"/>
        <v>Total - After-tax income groups in 2015 for the population aged 15 years and over in private households - 100% data|Percentage with after-tax income|$40,000 to $49,999</v>
      </c>
      <c r="S992" t="str">
        <f t="shared" si="45"/>
        <v>'Total - After-tax income groups in 2015 for the population aged 15 years and over in private households - 100% data|Percentage with after-tax income|$40,000 to $49,999',</v>
      </c>
    </row>
    <row r="993" spans="1:19" hidden="1" x14ac:dyDescent="0.35">
      <c r="A993">
        <v>994</v>
      </c>
      <c r="B993" t="s">
        <v>427</v>
      </c>
      <c r="C993" t="s">
        <v>574</v>
      </c>
      <c r="D993" t="s">
        <v>154</v>
      </c>
      <c r="E993" t="s">
        <v>873</v>
      </c>
      <c r="F993" s="1"/>
      <c r="G993">
        <f>LEN(E993)-LEN(TRIM(E993))</f>
        <v>4</v>
      </c>
      <c r="H993" t="str">
        <f>IF(G993=0,E993,H992)</f>
        <v>Total - After-tax income groups in 2015 for the population aged 15 years and over in private households - 100% data</v>
      </c>
      <c r="I993" t="str">
        <f>IF(G993=0,"",IF(G993&lt;=2,TRIM(E993),I992))</f>
        <v>Percentage with after-tax income</v>
      </c>
      <c r="J993" t="str">
        <f>IF($G993&lt;=2,"",IF($G993&lt;=4,TRIM($E993),J992))</f>
        <v>$50,000 to $59,999</v>
      </c>
      <c r="K993" t="str">
        <f>IF($G993&lt;=4,"",IF($G993&lt;=6,TRIM($E993),K992))</f>
        <v/>
      </c>
      <c r="L993" t="str">
        <f>IF($G993&lt;=6,"",IF($G993&lt;=8,TRIM($E993),L992))</f>
        <v/>
      </c>
      <c r="M993" t="str">
        <f>IF($G993&lt;=8,"",IF($G993&lt;=10,TRIM($E993),M992))</f>
        <v/>
      </c>
      <c r="N993" t="str">
        <f>IF($G993&lt;=10,"",IF($G993&lt;=12,TRIM($E993),N992))</f>
        <v/>
      </c>
      <c r="O993" t="str">
        <f>IF($G993&lt;=12,"",IF($G993&lt;=14,TRIM($E993),O992))</f>
        <v/>
      </c>
      <c r="Q993" t="str">
        <f t="shared" si="46"/>
        <v>Total - After-tax income groups in 2015 for the population aged 15 years and over in private households - 100% data|Percentage with after-tax income|$50,000 to $59,999</v>
      </c>
      <c r="R993" t="str">
        <f t="shared" si="47"/>
        <v>Total - After-tax income groups in 2015 for the population aged 15 years and over in private households - 100% data|Percentage with after-tax income|$50,000 to $59,999</v>
      </c>
      <c r="S993" t="str">
        <f t="shared" si="45"/>
        <v>'Total - After-tax income groups in 2015 for the population aged 15 years and over in private households - 100% data|Percentage with after-tax income|$50,000 to $59,999',</v>
      </c>
    </row>
    <row r="994" spans="1:19" hidden="1" x14ac:dyDescent="0.35">
      <c r="A994">
        <v>995</v>
      </c>
      <c r="B994" t="s">
        <v>427</v>
      </c>
      <c r="C994" t="s">
        <v>574</v>
      </c>
      <c r="D994" t="s">
        <v>154</v>
      </c>
      <c r="E994" t="s">
        <v>575</v>
      </c>
      <c r="F994" s="1"/>
      <c r="G994">
        <f>LEN(E994)-LEN(TRIM(E994))</f>
        <v>4</v>
      </c>
      <c r="H994" t="str">
        <f>IF(G994=0,E994,H993)</f>
        <v>Total - After-tax income groups in 2015 for the population aged 15 years and over in private households - 100% data</v>
      </c>
      <c r="I994" t="str">
        <f>IF(G994=0,"",IF(G994&lt;=2,TRIM(E994),I993))</f>
        <v>Percentage with after-tax income</v>
      </c>
      <c r="J994" t="str">
        <f>IF($G994&lt;=2,"",IF($G994&lt;=4,TRIM($E994),J993))</f>
        <v>$60,000 to $69,999</v>
      </c>
      <c r="K994" t="str">
        <f>IF($G994&lt;=4,"",IF($G994&lt;=6,TRIM($E994),K993))</f>
        <v/>
      </c>
      <c r="L994" t="str">
        <f>IF($G994&lt;=6,"",IF($G994&lt;=8,TRIM($E994),L993))</f>
        <v/>
      </c>
      <c r="M994" t="str">
        <f>IF($G994&lt;=8,"",IF($G994&lt;=10,TRIM($E994),M993))</f>
        <v/>
      </c>
      <c r="N994" t="str">
        <f>IF($G994&lt;=10,"",IF($G994&lt;=12,TRIM($E994),N993))</f>
        <v/>
      </c>
      <c r="O994" t="str">
        <f>IF($G994&lt;=12,"",IF($G994&lt;=14,TRIM($E994),O993))</f>
        <v/>
      </c>
      <c r="Q994" t="str">
        <f t="shared" si="46"/>
        <v>Total - After-tax income groups in 2015 for the population aged 15 years and over in private households - 100% data|Percentage with after-tax income|$60,000 to $69,999</v>
      </c>
      <c r="R994" t="str">
        <f t="shared" si="47"/>
        <v>Total - After-tax income groups in 2015 for the population aged 15 years and over in private households - 100% data|Percentage with after-tax income|$60,000 to $69,999</v>
      </c>
      <c r="S994" t="str">
        <f t="shared" si="45"/>
        <v>'Total - After-tax income groups in 2015 for the population aged 15 years and over in private households - 100% data|Percentage with after-tax income|$60,000 to $69,999',</v>
      </c>
    </row>
    <row r="995" spans="1:19" hidden="1" x14ac:dyDescent="0.35">
      <c r="A995">
        <v>996</v>
      </c>
      <c r="B995" t="s">
        <v>427</v>
      </c>
      <c r="C995" t="s">
        <v>574</v>
      </c>
      <c r="D995" t="s">
        <v>154</v>
      </c>
      <c r="E995" t="s">
        <v>576</v>
      </c>
      <c r="F995" s="1"/>
      <c r="G995">
        <f>LEN(E995)-LEN(TRIM(E995))</f>
        <v>4</v>
      </c>
      <c r="H995" t="str">
        <f>IF(G995=0,E995,H994)</f>
        <v>Total - After-tax income groups in 2015 for the population aged 15 years and over in private households - 100% data</v>
      </c>
      <c r="I995" t="str">
        <f>IF(G995=0,"",IF(G995&lt;=2,TRIM(E995),I994))</f>
        <v>Percentage with after-tax income</v>
      </c>
      <c r="J995" t="str">
        <f>IF($G995&lt;=2,"",IF($G995&lt;=4,TRIM($E995),J994))</f>
        <v>$70,000 to $79,999</v>
      </c>
      <c r="K995" t="str">
        <f>IF($G995&lt;=4,"",IF($G995&lt;=6,TRIM($E995),K994))</f>
        <v/>
      </c>
      <c r="L995" t="str">
        <f>IF($G995&lt;=6,"",IF($G995&lt;=8,TRIM($E995),L994))</f>
        <v/>
      </c>
      <c r="M995" t="str">
        <f>IF($G995&lt;=8,"",IF($G995&lt;=10,TRIM($E995),M994))</f>
        <v/>
      </c>
      <c r="N995" t="str">
        <f>IF($G995&lt;=10,"",IF($G995&lt;=12,TRIM($E995),N994))</f>
        <v/>
      </c>
      <c r="O995" t="str">
        <f>IF($G995&lt;=12,"",IF($G995&lt;=14,TRIM($E995),O994))</f>
        <v/>
      </c>
      <c r="Q995" t="str">
        <f t="shared" si="46"/>
        <v>Total - After-tax income groups in 2015 for the population aged 15 years and over in private households - 100% data|Percentage with after-tax income|$70,000 to $79,999</v>
      </c>
      <c r="R995" t="str">
        <f t="shared" si="47"/>
        <v>Total - After-tax income groups in 2015 for the population aged 15 years and over in private households - 100% data|Percentage with after-tax income|$70,000 to $79,999</v>
      </c>
      <c r="S995" t="str">
        <f t="shared" si="45"/>
        <v>'Total - After-tax income groups in 2015 for the population aged 15 years and over in private households - 100% data|Percentage with after-tax income|$70,000 to $79,999',</v>
      </c>
    </row>
    <row r="996" spans="1:19" hidden="1" x14ac:dyDescent="0.35">
      <c r="A996">
        <v>997</v>
      </c>
      <c r="B996" t="s">
        <v>427</v>
      </c>
      <c r="C996" t="s">
        <v>574</v>
      </c>
      <c r="D996" t="s">
        <v>154</v>
      </c>
      <c r="E996" t="s">
        <v>897</v>
      </c>
      <c r="F996" s="1"/>
      <c r="G996">
        <f>LEN(E996)-LEN(TRIM(E996))</f>
        <v>4</v>
      </c>
      <c r="H996" t="str">
        <f>IF(G996=0,E996,H995)</f>
        <v>Total - After-tax income groups in 2015 for the population aged 15 years and over in private households - 100% data</v>
      </c>
      <c r="I996" t="str">
        <f>IF(G996=0,"",IF(G996&lt;=2,TRIM(E996),I995))</f>
        <v>Percentage with after-tax income</v>
      </c>
      <c r="J996" t="str">
        <f>IF($G996&lt;=2,"",IF($G996&lt;=4,TRIM($E996),J995))</f>
        <v>$80,000 and over</v>
      </c>
      <c r="K996" t="str">
        <f>IF($G996&lt;=4,"",IF($G996&lt;=6,TRIM($E996),K995))</f>
        <v/>
      </c>
      <c r="L996" t="str">
        <f>IF($G996&lt;=6,"",IF($G996&lt;=8,TRIM($E996),L995))</f>
        <v/>
      </c>
      <c r="M996" t="str">
        <f>IF($G996&lt;=8,"",IF($G996&lt;=10,TRIM($E996),M995))</f>
        <v/>
      </c>
      <c r="N996" t="str">
        <f>IF($G996&lt;=10,"",IF($G996&lt;=12,TRIM($E996),N995))</f>
        <v/>
      </c>
      <c r="O996" t="str">
        <f>IF($G996&lt;=12,"",IF($G996&lt;=14,TRIM($E996),O995))</f>
        <v/>
      </c>
      <c r="Q996" t="str">
        <f t="shared" si="46"/>
        <v>Total - After-tax income groups in 2015 for the population aged 15 years and over in private households - 100% data|Percentage with after-tax income|$80,000 and over</v>
      </c>
      <c r="R996" t="str">
        <f t="shared" si="47"/>
        <v>Total - After-tax income groups in 2015 for the population aged 15 years and over in private households - 100% data|Percentage with after-tax income|$80,000 and over</v>
      </c>
      <c r="S996" t="str">
        <f t="shared" si="45"/>
        <v>'Total - After-tax income groups in 2015 for the population aged 15 years and over in private households - 100% data|Percentage with after-tax income|$80,000 and over',</v>
      </c>
    </row>
    <row r="997" spans="1:19" hidden="1" x14ac:dyDescent="0.35">
      <c r="A997">
        <v>998</v>
      </c>
      <c r="B997" t="s">
        <v>427</v>
      </c>
      <c r="C997" t="s">
        <v>574</v>
      </c>
      <c r="D997" t="s">
        <v>154</v>
      </c>
      <c r="E997" t="s">
        <v>898</v>
      </c>
      <c r="F997" s="1"/>
      <c r="G997">
        <f>LEN(E997)-LEN(TRIM(E997))</f>
        <v>6</v>
      </c>
      <c r="H997" t="str">
        <f>IF(G997=0,E997,H996)</f>
        <v>Total - After-tax income groups in 2015 for the population aged 15 years and over in private households - 100% data</v>
      </c>
      <c r="I997" t="str">
        <f>IF(G997=0,"",IF(G997&lt;=2,TRIM(E997),I996))</f>
        <v>Percentage with after-tax income</v>
      </c>
      <c r="J997" t="str">
        <f>IF($G997&lt;=2,"",IF($G997&lt;=4,TRIM($E997),J996))</f>
        <v>$80,000 and over</v>
      </c>
      <c r="K997" t="str">
        <f>IF($G997&lt;=4,"",IF($G997&lt;=6,TRIM($E997),K996))</f>
        <v>$80,000 to $89,999</v>
      </c>
      <c r="L997" t="str">
        <f>IF($G997&lt;=6,"",IF($G997&lt;=8,TRIM($E997),L996))</f>
        <v/>
      </c>
      <c r="M997" t="str">
        <f>IF($G997&lt;=8,"",IF($G997&lt;=10,TRIM($E997),M996))</f>
        <v/>
      </c>
      <c r="N997" t="str">
        <f>IF($G997&lt;=10,"",IF($G997&lt;=12,TRIM($E997),N996))</f>
        <v/>
      </c>
      <c r="O997" t="str">
        <f>IF($G997&lt;=12,"",IF($G997&lt;=14,TRIM($E997),O996))</f>
        <v/>
      </c>
      <c r="Q997" t="str">
        <f t="shared" si="46"/>
        <v>Total - After-tax income groups in 2015 for the population aged 15 years and over in private households - 100% data|Percentage with after-tax income|$80,000 and over|$80,000 to $89,999|</v>
      </c>
      <c r="R997" t="str">
        <f t="shared" si="47"/>
        <v>Total - After-tax income groups in 2015 for the population aged 15 years and over in private households - 100% data|Percentage with after-tax income|$80,000 and over|$80,000 to $89,999</v>
      </c>
      <c r="S997" t="str">
        <f t="shared" si="45"/>
        <v>'Total - After-tax income groups in 2015 for the population aged 15 years and over in private households - 100% data|Percentage with after-tax income|$80,000 and over|$80,000 to $89,999',</v>
      </c>
    </row>
    <row r="998" spans="1:19" hidden="1" x14ac:dyDescent="0.35">
      <c r="A998">
        <v>999</v>
      </c>
      <c r="B998" t="s">
        <v>427</v>
      </c>
      <c r="C998" t="s">
        <v>574</v>
      </c>
      <c r="D998" t="s">
        <v>154</v>
      </c>
      <c r="E998" t="s">
        <v>899</v>
      </c>
      <c r="F998" s="1"/>
      <c r="G998">
        <f>LEN(E998)-LEN(TRIM(E998))</f>
        <v>6</v>
      </c>
      <c r="H998" t="str">
        <f>IF(G998=0,E998,H997)</f>
        <v>Total - After-tax income groups in 2015 for the population aged 15 years and over in private households - 100% data</v>
      </c>
      <c r="I998" t="str">
        <f>IF(G998=0,"",IF(G998&lt;=2,TRIM(E998),I997))</f>
        <v>Percentage with after-tax income</v>
      </c>
      <c r="J998" t="str">
        <f>IF($G998&lt;=2,"",IF($G998&lt;=4,TRIM($E998),J997))</f>
        <v>$80,000 and over</v>
      </c>
      <c r="K998" t="str">
        <f>IF($G998&lt;=4,"",IF($G998&lt;=6,TRIM($E998),K997))</f>
        <v>$90,000 to $99,999</v>
      </c>
      <c r="L998" t="str">
        <f>IF($G998&lt;=6,"",IF($G998&lt;=8,TRIM($E998),L997))</f>
        <v/>
      </c>
      <c r="M998" t="str">
        <f>IF($G998&lt;=8,"",IF($G998&lt;=10,TRIM($E998),M997))</f>
        <v/>
      </c>
      <c r="N998" t="str">
        <f>IF($G998&lt;=10,"",IF($G998&lt;=12,TRIM($E998),N997))</f>
        <v/>
      </c>
      <c r="O998" t="str">
        <f>IF($G998&lt;=12,"",IF($G998&lt;=14,TRIM($E998),O997))</f>
        <v/>
      </c>
      <c r="Q998" t="str">
        <f t="shared" si="46"/>
        <v>Total - After-tax income groups in 2015 for the population aged 15 years and over in private households - 100% data|Percentage with after-tax income|$80,000 and over|$90,000 to $99,999|</v>
      </c>
      <c r="R998" t="str">
        <f t="shared" si="47"/>
        <v>Total - After-tax income groups in 2015 for the population aged 15 years and over in private households - 100% data|Percentage with after-tax income|$80,000 and over|$90,000 to $99,999</v>
      </c>
      <c r="S998" t="str">
        <f t="shared" si="45"/>
        <v>'Total - After-tax income groups in 2015 for the population aged 15 years and over in private households - 100% data|Percentage with after-tax income|$80,000 and over|$90,000 to $99,999',</v>
      </c>
    </row>
    <row r="999" spans="1:19" hidden="1" x14ac:dyDescent="0.35">
      <c r="A999">
        <v>840</v>
      </c>
      <c r="B999" t="s">
        <v>427</v>
      </c>
      <c r="C999" t="s">
        <v>574</v>
      </c>
      <c r="D999" t="s">
        <v>154</v>
      </c>
      <c r="E999" t="s">
        <v>748</v>
      </c>
      <c r="F999" s="1"/>
      <c r="G999">
        <f>LEN(E999)-LEN(TRIM(E999))</f>
        <v>6</v>
      </c>
      <c r="H999" t="str">
        <f>IF(G999=0,E999,H998)</f>
        <v>Total - After-tax income groups in 2015 for the population aged 15 years and over in private households - 100% data</v>
      </c>
      <c r="I999" t="str">
        <f>IF(G999=0,"",IF(G999&lt;=2,TRIM(E999),I998))</f>
        <v>Percentage with after-tax income</v>
      </c>
      <c r="J999" t="str">
        <f>IF($G999&lt;=2,"",IF($G999&lt;=4,TRIM($E999),J998))</f>
        <v>$80,000 and over</v>
      </c>
      <c r="K999" t="str">
        <f>IF($G999&lt;=4,"",IF($G999&lt;=6,TRIM($E999),K998))</f>
        <v>$100,000 and over</v>
      </c>
      <c r="L999" t="str">
        <f>IF($G999&lt;=6,"",IF($G999&lt;=8,TRIM($E999),L998))</f>
        <v/>
      </c>
      <c r="M999" t="str">
        <f>IF($G999&lt;=8,"",IF($G999&lt;=10,TRIM($E999),M998))</f>
        <v/>
      </c>
      <c r="N999" t="str">
        <f>IF($G999&lt;=10,"",IF($G999&lt;=12,TRIM($E999),N998))</f>
        <v/>
      </c>
      <c r="O999" t="str">
        <f>IF($G999&lt;=12,"",IF($G999&lt;=14,TRIM($E999),O998))</f>
        <v/>
      </c>
      <c r="Q999" t="str">
        <f t="shared" si="46"/>
        <v>Total - After-tax income groups in 2015 for the population aged 15 years and over in private households - 100% data|Percentage with after-tax income|$80,000 and over|$100,000 and over|</v>
      </c>
      <c r="R999" t="str">
        <f t="shared" si="47"/>
        <v>Total - After-tax income groups in 2015 for the population aged 15 years and over in private households - 100% data|Percentage with after-tax income|$80,000 and over|$100,000 and over</v>
      </c>
      <c r="S999" t="str">
        <f t="shared" si="45"/>
        <v>'Total - After-tax income groups in 2015 for the population aged 15 years and over in private households - 100% data|Percentage with after-tax income|$80,000 and over|$100,000 and over',</v>
      </c>
    </row>
    <row r="1000" spans="1:19" hidden="1" x14ac:dyDescent="0.35">
      <c r="A1000">
        <v>1000</v>
      </c>
      <c r="B1000" t="s">
        <v>427</v>
      </c>
      <c r="C1000" t="s">
        <v>574</v>
      </c>
      <c r="D1000" t="s">
        <v>154</v>
      </c>
      <c r="E1000" t="s">
        <v>900</v>
      </c>
      <c r="F1000" s="1"/>
      <c r="G1000">
        <f>LEN(E1000)-LEN(TRIM(E1000))</f>
        <v>0</v>
      </c>
      <c r="H1000" t="str">
        <f>IF(G1000=0,E1000,H999)</f>
        <v>Total - Employment income groups in 2015 for the population aged 15 years and over in private households - 100% data</v>
      </c>
      <c r="I1000" t="str">
        <f>IF(G1000=0,"",IF(G1000&lt;=2,TRIM(E1000),I999))</f>
        <v/>
      </c>
      <c r="J1000" t="str">
        <f>IF($G1000&lt;=2,"",IF($G1000&lt;=4,TRIM($E1000),J999))</f>
        <v/>
      </c>
      <c r="K1000" t="str">
        <f>IF($G1000&lt;=4,"",IF($G1000&lt;=6,TRIM($E1000),K999))</f>
        <v/>
      </c>
      <c r="L1000" t="str">
        <f>IF($G1000&lt;=6,"",IF($G1000&lt;=8,TRIM($E1000),L999))</f>
        <v/>
      </c>
      <c r="M1000" t="str">
        <f>IF($G1000&lt;=8,"",IF($G1000&lt;=10,TRIM($E1000),M999))</f>
        <v/>
      </c>
      <c r="N1000" t="str">
        <f>IF($G1000&lt;=10,"",IF($G1000&lt;=12,TRIM($E1000),N999))</f>
        <v/>
      </c>
      <c r="O1000" t="str">
        <f>IF($G1000&lt;=12,"",IF($G1000&lt;=14,TRIM($E1000),O999))</f>
        <v/>
      </c>
      <c r="Q1000" t="str">
        <f t="shared" si="46"/>
        <v>Total - Employment income groups in 2015 for the population aged 15 years and over in private households - 100% data</v>
      </c>
      <c r="R1000" t="str">
        <f t="shared" si="47"/>
        <v>Total - Employment income groups in 2015 for the population aged 15 years and over in private households - 100% data</v>
      </c>
      <c r="S1000" t="str">
        <f t="shared" si="45"/>
        <v>'Total - Employment income groups in 2015 for the population aged 15 years and over in private households - 100% data',</v>
      </c>
    </row>
    <row r="1001" spans="1:19" hidden="1" x14ac:dyDescent="0.35">
      <c r="A1001">
        <v>1001</v>
      </c>
      <c r="B1001" t="s">
        <v>427</v>
      </c>
      <c r="C1001" t="s">
        <v>574</v>
      </c>
      <c r="D1001" t="s">
        <v>154</v>
      </c>
      <c r="E1001" t="s">
        <v>901</v>
      </c>
      <c r="G1001">
        <f>LEN(E1001)-LEN(TRIM(E1001))</f>
        <v>2</v>
      </c>
      <c r="H1001" t="str">
        <f>IF(G1001=0,E1001,H1000)</f>
        <v>Total - Employment income groups in 2015 for the population aged 15 years and over in private households - 100% data</v>
      </c>
      <c r="I1001" t="str">
        <f>IF(G1001=0,"",IF(G1001&lt;=2,TRIM(E1001),I1000))</f>
        <v>Without employment income</v>
      </c>
      <c r="J1001" t="str">
        <f>IF($G1001&lt;=2,"",IF($G1001&lt;=4,TRIM($E1001),J1000))</f>
        <v/>
      </c>
      <c r="K1001" t="str">
        <f>IF($G1001&lt;=4,"",IF($G1001&lt;=6,TRIM($E1001),K1000))</f>
        <v/>
      </c>
      <c r="L1001" t="str">
        <f>IF($G1001&lt;=6,"",IF($G1001&lt;=8,TRIM($E1001),L1000))</f>
        <v/>
      </c>
      <c r="M1001" t="str">
        <f>IF($G1001&lt;=8,"",IF($G1001&lt;=10,TRIM($E1001),M1000))</f>
        <v/>
      </c>
      <c r="N1001" t="str">
        <f>IF($G1001&lt;=10,"",IF($G1001&lt;=12,TRIM($E1001),N1000))</f>
        <v/>
      </c>
      <c r="O1001" t="str">
        <f>IF($G1001&lt;=12,"",IF($G1001&lt;=14,TRIM($E1001),O1000))</f>
        <v/>
      </c>
      <c r="Q1001" t="str">
        <f t="shared" si="46"/>
        <v>Total - Employment income groups in 2015 for the population aged 15 years and over in private households - 100% data|Without employment income|</v>
      </c>
      <c r="R1001" t="str">
        <f t="shared" si="47"/>
        <v>Total - Employment income groups in 2015 for the population aged 15 years and over in private households - 100% data|Without employment income</v>
      </c>
      <c r="S1001" t="str">
        <f t="shared" si="45"/>
        <v>'Total - Employment income groups in 2015 for the population aged 15 years and over in private households - 100% data|Without employment income',</v>
      </c>
    </row>
    <row r="1002" spans="1:19" hidden="1" x14ac:dyDescent="0.35">
      <c r="A1002">
        <v>1002</v>
      </c>
      <c r="B1002" t="s">
        <v>427</v>
      </c>
      <c r="C1002" t="s">
        <v>574</v>
      </c>
      <c r="D1002" t="s">
        <v>154</v>
      </c>
      <c r="E1002" t="s">
        <v>902</v>
      </c>
      <c r="G1002">
        <f>LEN(E1002)-LEN(TRIM(E1002))</f>
        <v>2</v>
      </c>
      <c r="H1002" t="str">
        <f>IF(G1002=0,E1002,H1001)</f>
        <v>Total - Employment income groups in 2015 for the population aged 15 years and over in private households - 100% data</v>
      </c>
      <c r="I1002" t="str">
        <f>IF(G1002=0,"",IF(G1002&lt;=2,TRIM(E1002),I1001))</f>
        <v>With employment income</v>
      </c>
      <c r="J1002" t="str">
        <f>IF($G1002&lt;=2,"",IF($G1002&lt;=4,TRIM($E1002),J1001))</f>
        <v/>
      </c>
      <c r="K1002" t="str">
        <f>IF($G1002&lt;=4,"",IF($G1002&lt;=6,TRIM($E1002),K1001))</f>
        <v/>
      </c>
      <c r="L1002" t="str">
        <f>IF($G1002&lt;=6,"",IF($G1002&lt;=8,TRIM($E1002),L1001))</f>
        <v/>
      </c>
      <c r="M1002" t="str">
        <f>IF($G1002&lt;=8,"",IF($G1002&lt;=10,TRIM($E1002),M1001))</f>
        <v/>
      </c>
      <c r="N1002" t="str">
        <f>IF($G1002&lt;=10,"",IF($G1002&lt;=12,TRIM($E1002),N1001))</f>
        <v/>
      </c>
      <c r="O1002" t="str">
        <f>IF($G1002&lt;=12,"",IF($G1002&lt;=14,TRIM($E1002),O1001))</f>
        <v/>
      </c>
      <c r="Q1002" t="str">
        <f t="shared" si="46"/>
        <v>Total - Employment income groups in 2015 for the population aged 15 years and over in private households - 100% data|With employment income|</v>
      </c>
      <c r="R1002" t="str">
        <f t="shared" si="47"/>
        <v>Total - Employment income groups in 2015 for the population aged 15 years and over in private households - 100% data|With employment income</v>
      </c>
      <c r="S1002" t="str">
        <f t="shared" si="45"/>
        <v>'Total - Employment income groups in 2015 for the population aged 15 years and over in private households - 100% data|With employment income',</v>
      </c>
    </row>
    <row r="1003" spans="1:19" hidden="1" x14ac:dyDescent="0.35">
      <c r="A1003">
        <v>1003</v>
      </c>
      <c r="B1003" t="s">
        <v>427</v>
      </c>
      <c r="C1003" t="s">
        <v>574</v>
      </c>
      <c r="D1003" t="s">
        <v>154</v>
      </c>
      <c r="E1003" t="s">
        <v>903</v>
      </c>
      <c r="G1003">
        <f>LEN(E1003)-LEN(TRIM(E1003))</f>
        <v>2</v>
      </c>
      <c r="H1003" t="str">
        <f>IF(G1003=0,E1003,H1002)</f>
        <v>Total - Employment income groups in 2015 for the population aged 15 years and over in private households - 100% data</v>
      </c>
      <c r="I1003" t="str">
        <f>IF(G1003=0,"",IF(G1003&lt;=2,TRIM(E1003),I1002))</f>
        <v>Percentage with employment income</v>
      </c>
      <c r="J1003" t="str">
        <f>IF($G1003&lt;=2,"",IF($G1003&lt;=4,TRIM($E1003),J1002))</f>
        <v/>
      </c>
      <c r="K1003" t="str">
        <f>IF($G1003&lt;=4,"",IF($G1003&lt;=6,TRIM($E1003),K1002))</f>
        <v/>
      </c>
      <c r="L1003" t="str">
        <f>IF($G1003&lt;=6,"",IF($G1003&lt;=8,TRIM($E1003),L1002))</f>
        <v/>
      </c>
      <c r="M1003" t="str">
        <f>IF($G1003&lt;=8,"",IF($G1003&lt;=10,TRIM($E1003),M1002))</f>
        <v/>
      </c>
      <c r="N1003" t="str">
        <f>IF($G1003&lt;=10,"",IF($G1003&lt;=12,TRIM($E1003),N1002))</f>
        <v/>
      </c>
      <c r="O1003" t="str">
        <f>IF($G1003&lt;=12,"",IF($G1003&lt;=14,TRIM($E1003),O1002))</f>
        <v/>
      </c>
      <c r="Q1003" t="str">
        <f t="shared" si="46"/>
        <v>Total - Employment income groups in 2015 for the population aged 15 years and over in private households - 100% data|Percentage with employment income|</v>
      </c>
      <c r="R1003" t="str">
        <f t="shared" si="47"/>
        <v>Total - Employment income groups in 2015 for the population aged 15 years and over in private households - 100% data|Percentage with employment income</v>
      </c>
      <c r="S1003" t="str">
        <f t="shared" si="45"/>
        <v>'Total - Employment income groups in 2015 for the population aged 15 years and over in private households - 100% data|Percentage with employment income',</v>
      </c>
    </row>
    <row r="1004" spans="1:19" hidden="1" x14ac:dyDescent="0.35">
      <c r="A1004">
        <v>1004</v>
      </c>
      <c r="B1004" t="s">
        <v>427</v>
      </c>
      <c r="C1004" t="s">
        <v>574</v>
      </c>
      <c r="D1004" t="s">
        <v>154</v>
      </c>
      <c r="E1004" t="s">
        <v>904</v>
      </c>
      <c r="G1004">
        <f>LEN(E1004)-LEN(TRIM(E1004))</f>
        <v>4</v>
      </c>
      <c r="H1004" t="str">
        <f>IF(G1004=0,E1004,H1003)</f>
        <v>Total - Employment income groups in 2015 for the population aged 15 years and over in private households - 100% data</v>
      </c>
      <c r="I1004" t="str">
        <f>IF(G1004=0,"",IF(G1004&lt;=2,TRIM(E1004),I1003))</f>
        <v>Percentage with employment income</v>
      </c>
      <c r="J1004" t="str">
        <f>IF($G1004&lt;=2,"",IF($G1004&lt;=4,TRIM($E1004),J1003))</f>
        <v>Under $5,000 (including loss)</v>
      </c>
      <c r="K1004" t="str">
        <f>IF($G1004&lt;=4,"",IF($G1004&lt;=6,TRIM($E1004),K1003))</f>
        <v/>
      </c>
      <c r="L1004" t="str">
        <f>IF($G1004&lt;=6,"",IF($G1004&lt;=8,TRIM($E1004),L1003))</f>
        <v/>
      </c>
      <c r="M1004" t="str">
        <f>IF($G1004&lt;=8,"",IF($G1004&lt;=10,TRIM($E1004),M1003))</f>
        <v/>
      </c>
      <c r="N1004" t="str">
        <f>IF($G1004&lt;=10,"",IF($G1004&lt;=12,TRIM($E1004),N1003))</f>
        <v/>
      </c>
      <c r="O1004" t="str">
        <f>IF($G1004&lt;=12,"",IF($G1004&lt;=14,TRIM($E1004),O1003))</f>
        <v/>
      </c>
      <c r="Q1004" t="str">
        <f t="shared" si="46"/>
        <v>Total - Employment income groups in 2015 for the population aged 15 years and over in private households - 100% data|Percentage with employment income|Under $5,000 (including loss)</v>
      </c>
      <c r="R1004" t="str">
        <f t="shared" si="47"/>
        <v>Total - Employment income groups in 2015 for the population aged 15 years and over in private households - 100% data|Percentage with employment income|Under $5,000 (including loss)</v>
      </c>
      <c r="S1004" t="str">
        <f t="shared" si="45"/>
        <v>'Total - Employment income groups in 2015 for the population aged 15 years and over in private households - 100% data|Percentage with employment income|Under $5,000 (including loss)',</v>
      </c>
    </row>
    <row r="1005" spans="1:19" hidden="1" x14ac:dyDescent="0.35">
      <c r="A1005">
        <v>1005</v>
      </c>
      <c r="B1005" t="s">
        <v>427</v>
      </c>
      <c r="C1005" t="s">
        <v>574</v>
      </c>
      <c r="D1005" t="s">
        <v>154</v>
      </c>
      <c r="E1005" t="s">
        <v>905</v>
      </c>
      <c r="G1005">
        <f>LEN(E1005)-LEN(TRIM(E1005))</f>
        <v>4</v>
      </c>
      <c r="H1005" t="str">
        <f>IF(G1005=0,E1005,H1004)</f>
        <v>Total - Employment income groups in 2015 for the population aged 15 years and over in private households - 100% data</v>
      </c>
      <c r="I1005" t="str">
        <f>IF(G1005=0,"",IF(G1005&lt;=2,TRIM(E1005),I1004))</f>
        <v>Percentage with employment income</v>
      </c>
      <c r="J1005" t="str">
        <f>IF($G1005&lt;=2,"",IF($G1005&lt;=4,TRIM($E1005),J1004))</f>
        <v>$5,000 to $9,999</v>
      </c>
      <c r="K1005" t="str">
        <f>IF($G1005&lt;=4,"",IF($G1005&lt;=6,TRIM($E1005),K1004))</f>
        <v/>
      </c>
      <c r="L1005" t="str">
        <f>IF($G1005&lt;=6,"",IF($G1005&lt;=8,TRIM($E1005),L1004))</f>
        <v/>
      </c>
      <c r="M1005" t="str">
        <f>IF($G1005&lt;=8,"",IF($G1005&lt;=10,TRIM($E1005),M1004))</f>
        <v/>
      </c>
      <c r="N1005" t="str">
        <f>IF($G1005&lt;=10,"",IF($G1005&lt;=12,TRIM($E1005),N1004))</f>
        <v/>
      </c>
      <c r="O1005" t="str">
        <f>IF($G1005&lt;=12,"",IF($G1005&lt;=14,TRIM($E1005),O1004))</f>
        <v/>
      </c>
      <c r="Q1005" t="str">
        <f t="shared" si="46"/>
        <v>Total - Employment income groups in 2015 for the population aged 15 years and over in private households - 100% data|Percentage with employment income|$5,000 to $9,999</v>
      </c>
      <c r="R1005" t="str">
        <f t="shared" si="47"/>
        <v>Total - Employment income groups in 2015 for the population aged 15 years and over in private households - 100% data|Percentage with employment income|$5,000 to $9,999</v>
      </c>
      <c r="S1005" t="str">
        <f t="shared" si="45"/>
        <v>'Total - Employment income groups in 2015 for the population aged 15 years and over in private households - 100% data|Percentage with employment income|$5,000 to $9,999',</v>
      </c>
    </row>
    <row r="1006" spans="1:19" hidden="1" x14ac:dyDescent="0.35">
      <c r="A1006">
        <v>1006</v>
      </c>
      <c r="B1006" t="s">
        <v>427</v>
      </c>
      <c r="C1006" t="s">
        <v>574</v>
      </c>
      <c r="D1006" t="s">
        <v>154</v>
      </c>
      <c r="E1006" t="s">
        <v>891</v>
      </c>
      <c r="G1006">
        <f>LEN(E1006)-LEN(TRIM(E1006))</f>
        <v>4</v>
      </c>
      <c r="H1006" t="str">
        <f>IF(G1006=0,E1006,H1005)</f>
        <v>Total - Employment income groups in 2015 for the population aged 15 years and over in private households - 100% data</v>
      </c>
      <c r="I1006" t="str">
        <f>IF(G1006=0,"",IF(G1006&lt;=2,TRIM(E1006),I1005))</f>
        <v>Percentage with employment income</v>
      </c>
      <c r="J1006" t="str">
        <f>IF($G1006&lt;=2,"",IF($G1006&lt;=4,TRIM($E1006),J1005))</f>
        <v>$10,000 to $19,999</v>
      </c>
      <c r="K1006" t="str">
        <f>IF($G1006&lt;=4,"",IF($G1006&lt;=6,TRIM($E1006),K1005))</f>
        <v/>
      </c>
      <c r="L1006" t="str">
        <f>IF($G1006&lt;=6,"",IF($G1006&lt;=8,TRIM($E1006),L1005))</f>
        <v/>
      </c>
      <c r="M1006" t="str">
        <f>IF($G1006&lt;=8,"",IF($G1006&lt;=10,TRIM($E1006),M1005))</f>
        <v/>
      </c>
      <c r="N1006" t="str">
        <f>IF($G1006&lt;=10,"",IF($G1006&lt;=12,TRIM($E1006),N1005))</f>
        <v/>
      </c>
      <c r="O1006" t="str">
        <f>IF($G1006&lt;=12,"",IF($G1006&lt;=14,TRIM($E1006),O1005))</f>
        <v/>
      </c>
      <c r="Q1006" t="str">
        <f t="shared" si="46"/>
        <v>Total - Employment income groups in 2015 for the population aged 15 years and over in private households - 100% data|Percentage with employment income|$10,000 to $19,999</v>
      </c>
      <c r="R1006" t="str">
        <f t="shared" si="47"/>
        <v>Total - Employment income groups in 2015 for the population aged 15 years and over in private households - 100% data|Percentage with employment income|$10,000 to $19,999</v>
      </c>
      <c r="S1006" t="str">
        <f t="shared" si="45"/>
        <v>'Total - Employment income groups in 2015 for the population aged 15 years and over in private households - 100% data|Percentage with employment income|$10,000 to $19,999',</v>
      </c>
    </row>
    <row r="1007" spans="1:19" hidden="1" x14ac:dyDescent="0.35">
      <c r="A1007">
        <v>1007</v>
      </c>
      <c r="B1007" t="s">
        <v>427</v>
      </c>
      <c r="C1007" t="s">
        <v>574</v>
      </c>
      <c r="D1007" t="s">
        <v>154</v>
      </c>
      <c r="E1007" t="s">
        <v>892</v>
      </c>
      <c r="F1007" s="1"/>
      <c r="G1007">
        <f>LEN(E1007)-LEN(TRIM(E1007))</f>
        <v>4</v>
      </c>
      <c r="H1007" t="str">
        <f>IF(G1007=0,E1007,H1006)</f>
        <v>Total - Employment income groups in 2015 for the population aged 15 years and over in private households - 100% data</v>
      </c>
      <c r="I1007" t="str">
        <f>IF(G1007=0,"",IF(G1007&lt;=2,TRIM(E1007),I1006))</f>
        <v>Percentage with employment income</v>
      </c>
      <c r="J1007" t="str">
        <f>IF($G1007&lt;=2,"",IF($G1007&lt;=4,TRIM($E1007),J1006))</f>
        <v>$20,000 to $29,999</v>
      </c>
      <c r="K1007" t="str">
        <f>IF($G1007&lt;=4,"",IF($G1007&lt;=6,TRIM($E1007),K1006))</f>
        <v/>
      </c>
      <c r="L1007" t="str">
        <f>IF($G1007&lt;=6,"",IF($G1007&lt;=8,TRIM($E1007),L1006))</f>
        <v/>
      </c>
      <c r="M1007" t="str">
        <f>IF($G1007&lt;=8,"",IF($G1007&lt;=10,TRIM($E1007),M1006))</f>
        <v/>
      </c>
      <c r="N1007" t="str">
        <f>IF($G1007&lt;=10,"",IF($G1007&lt;=12,TRIM($E1007),N1006))</f>
        <v/>
      </c>
      <c r="O1007" t="str">
        <f>IF($G1007&lt;=12,"",IF($G1007&lt;=14,TRIM($E1007),O1006))</f>
        <v/>
      </c>
      <c r="Q1007" t="str">
        <f t="shared" si="46"/>
        <v>Total - Employment income groups in 2015 for the population aged 15 years and over in private households - 100% data|Percentage with employment income|$20,000 to $29,999</v>
      </c>
      <c r="R1007" t="str">
        <f t="shared" si="47"/>
        <v>Total - Employment income groups in 2015 for the population aged 15 years and over in private households - 100% data|Percentage with employment income|$20,000 to $29,999</v>
      </c>
      <c r="S1007" t="str">
        <f t="shared" si="45"/>
        <v>'Total - Employment income groups in 2015 for the population aged 15 years and over in private households - 100% data|Percentage with employment income|$20,000 to $29,999',</v>
      </c>
    </row>
    <row r="1008" spans="1:19" hidden="1" x14ac:dyDescent="0.35">
      <c r="A1008">
        <v>1008</v>
      </c>
      <c r="B1008" t="s">
        <v>427</v>
      </c>
      <c r="C1008" t="s">
        <v>574</v>
      </c>
      <c r="D1008" t="s">
        <v>154</v>
      </c>
      <c r="E1008" t="s">
        <v>859</v>
      </c>
      <c r="G1008">
        <f>LEN(E1008)-LEN(TRIM(E1008))</f>
        <v>4</v>
      </c>
      <c r="H1008" t="str">
        <f>IF(G1008=0,E1008,H1007)</f>
        <v>Total - Employment income groups in 2015 for the population aged 15 years and over in private households - 100% data</v>
      </c>
      <c r="I1008" t="str">
        <f>IF(G1008=0,"",IF(G1008&lt;=2,TRIM(E1008),I1007))</f>
        <v>Percentage with employment income</v>
      </c>
      <c r="J1008" t="str">
        <f>IF($G1008&lt;=2,"",IF($G1008&lt;=4,TRIM($E1008),J1007))</f>
        <v>$30,000 to $39,999</v>
      </c>
      <c r="K1008" t="str">
        <f>IF($G1008&lt;=4,"",IF($G1008&lt;=6,TRIM($E1008),K1007))</f>
        <v/>
      </c>
      <c r="L1008" t="str">
        <f>IF($G1008&lt;=6,"",IF($G1008&lt;=8,TRIM($E1008),L1007))</f>
        <v/>
      </c>
      <c r="M1008" t="str">
        <f>IF($G1008&lt;=8,"",IF($G1008&lt;=10,TRIM($E1008),M1007))</f>
        <v/>
      </c>
      <c r="N1008" t="str">
        <f>IF($G1008&lt;=10,"",IF($G1008&lt;=12,TRIM($E1008),N1007))</f>
        <v/>
      </c>
      <c r="O1008" t="str">
        <f>IF($G1008&lt;=12,"",IF($G1008&lt;=14,TRIM($E1008),O1007))</f>
        <v/>
      </c>
      <c r="Q1008" t="str">
        <f t="shared" si="46"/>
        <v>Total - Employment income groups in 2015 for the population aged 15 years and over in private households - 100% data|Percentage with employment income|$30,000 to $39,999</v>
      </c>
      <c r="R1008" t="str">
        <f t="shared" si="47"/>
        <v>Total - Employment income groups in 2015 for the population aged 15 years and over in private households - 100% data|Percentage with employment income|$30,000 to $39,999</v>
      </c>
      <c r="S1008" t="str">
        <f t="shared" si="45"/>
        <v>'Total - Employment income groups in 2015 for the population aged 15 years and over in private households - 100% data|Percentage with employment income|$30,000 to $39,999',</v>
      </c>
    </row>
    <row r="1009" spans="1:19" hidden="1" x14ac:dyDescent="0.35">
      <c r="A1009">
        <v>1009</v>
      </c>
      <c r="B1009" t="s">
        <v>427</v>
      </c>
      <c r="C1009" t="s">
        <v>574</v>
      </c>
      <c r="D1009" t="s">
        <v>154</v>
      </c>
      <c r="E1009" t="s">
        <v>866</v>
      </c>
      <c r="G1009">
        <f>LEN(E1009)-LEN(TRIM(E1009))</f>
        <v>4</v>
      </c>
      <c r="H1009" t="str">
        <f>IF(G1009=0,E1009,H1008)</f>
        <v>Total - Employment income groups in 2015 for the population aged 15 years and over in private households - 100% data</v>
      </c>
      <c r="I1009" t="str">
        <f>IF(G1009=0,"",IF(G1009&lt;=2,TRIM(E1009),I1008))</f>
        <v>Percentage with employment income</v>
      </c>
      <c r="J1009" t="str">
        <f>IF($G1009&lt;=2,"",IF($G1009&lt;=4,TRIM($E1009),J1008))</f>
        <v>$40,000 to $49,999</v>
      </c>
      <c r="K1009" t="str">
        <f>IF($G1009&lt;=4,"",IF($G1009&lt;=6,TRIM($E1009),K1008))</f>
        <v/>
      </c>
      <c r="L1009" t="str">
        <f>IF($G1009&lt;=6,"",IF($G1009&lt;=8,TRIM($E1009),L1008))</f>
        <v/>
      </c>
      <c r="M1009" t="str">
        <f>IF($G1009&lt;=8,"",IF($G1009&lt;=10,TRIM($E1009),M1008))</f>
        <v/>
      </c>
      <c r="N1009" t="str">
        <f>IF($G1009&lt;=10,"",IF($G1009&lt;=12,TRIM($E1009),N1008))</f>
        <v/>
      </c>
      <c r="O1009" t="str">
        <f>IF($G1009&lt;=12,"",IF($G1009&lt;=14,TRIM($E1009),O1008))</f>
        <v/>
      </c>
      <c r="Q1009" t="str">
        <f t="shared" si="46"/>
        <v>Total - Employment income groups in 2015 for the population aged 15 years and over in private households - 100% data|Percentage with employment income|$40,000 to $49,999</v>
      </c>
      <c r="R1009" t="str">
        <f t="shared" si="47"/>
        <v>Total - Employment income groups in 2015 for the population aged 15 years and over in private households - 100% data|Percentage with employment income|$40,000 to $49,999</v>
      </c>
      <c r="S1009" t="str">
        <f t="shared" si="45"/>
        <v>'Total - Employment income groups in 2015 for the population aged 15 years and over in private households - 100% data|Percentage with employment income|$40,000 to $49,999',</v>
      </c>
    </row>
    <row r="1010" spans="1:19" hidden="1" x14ac:dyDescent="0.35">
      <c r="A1010">
        <v>1010</v>
      </c>
      <c r="B1010" t="s">
        <v>427</v>
      </c>
      <c r="C1010" t="s">
        <v>574</v>
      </c>
      <c r="D1010" t="s">
        <v>154</v>
      </c>
      <c r="E1010" t="s">
        <v>873</v>
      </c>
      <c r="G1010">
        <f>LEN(E1010)-LEN(TRIM(E1010))</f>
        <v>4</v>
      </c>
      <c r="H1010" t="str">
        <f>IF(G1010=0,E1010,H1009)</f>
        <v>Total - Employment income groups in 2015 for the population aged 15 years and over in private households - 100% data</v>
      </c>
      <c r="I1010" t="str">
        <f>IF(G1010=0,"",IF(G1010&lt;=2,TRIM(E1010),I1009))</f>
        <v>Percentage with employment income</v>
      </c>
      <c r="J1010" t="str">
        <f>IF($G1010&lt;=2,"",IF($G1010&lt;=4,TRIM($E1010),J1009))</f>
        <v>$50,000 to $59,999</v>
      </c>
      <c r="K1010" t="str">
        <f>IF($G1010&lt;=4,"",IF($G1010&lt;=6,TRIM($E1010),K1009))</f>
        <v/>
      </c>
      <c r="L1010" t="str">
        <f>IF($G1010&lt;=6,"",IF($G1010&lt;=8,TRIM($E1010),L1009))</f>
        <v/>
      </c>
      <c r="M1010" t="str">
        <f>IF($G1010&lt;=8,"",IF($G1010&lt;=10,TRIM($E1010),M1009))</f>
        <v/>
      </c>
      <c r="N1010" t="str">
        <f>IF($G1010&lt;=10,"",IF($G1010&lt;=12,TRIM($E1010),N1009))</f>
        <v/>
      </c>
      <c r="O1010" t="str">
        <f>IF($G1010&lt;=12,"",IF($G1010&lt;=14,TRIM($E1010),O1009))</f>
        <v/>
      </c>
      <c r="Q1010" t="str">
        <f t="shared" si="46"/>
        <v>Total - Employment income groups in 2015 for the population aged 15 years and over in private households - 100% data|Percentage with employment income|$50,000 to $59,999</v>
      </c>
      <c r="R1010" t="str">
        <f t="shared" si="47"/>
        <v>Total - Employment income groups in 2015 for the population aged 15 years and over in private households - 100% data|Percentage with employment income|$50,000 to $59,999</v>
      </c>
      <c r="S1010" t="str">
        <f t="shared" si="45"/>
        <v>'Total - Employment income groups in 2015 for the population aged 15 years and over in private households - 100% data|Percentage with employment income|$50,000 to $59,999',</v>
      </c>
    </row>
    <row r="1011" spans="1:19" hidden="1" x14ac:dyDescent="0.35">
      <c r="A1011">
        <v>1011</v>
      </c>
      <c r="B1011" t="s">
        <v>427</v>
      </c>
      <c r="C1011" t="s">
        <v>574</v>
      </c>
      <c r="D1011" t="s">
        <v>154</v>
      </c>
      <c r="E1011" t="s">
        <v>575</v>
      </c>
      <c r="G1011">
        <f>LEN(E1011)-LEN(TRIM(E1011))</f>
        <v>4</v>
      </c>
      <c r="H1011" t="str">
        <f>IF(G1011=0,E1011,H1010)</f>
        <v>Total - Employment income groups in 2015 for the population aged 15 years and over in private households - 100% data</v>
      </c>
      <c r="I1011" t="str">
        <f>IF(G1011=0,"",IF(G1011&lt;=2,TRIM(E1011),I1010))</f>
        <v>Percentage with employment income</v>
      </c>
      <c r="J1011" t="str">
        <f>IF($G1011&lt;=2,"",IF($G1011&lt;=4,TRIM($E1011),J1010))</f>
        <v>$60,000 to $69,999</v>
      </c>
      <c r="K1011" t="str">
        <f>IF($G1011&lt;=4,"",IF($G1011&lt;=6,TRIM($E1011),K1010))</f>
        <v/>
      </c>
      <c r="L1011" t="str">
        <f>IF($G1011&lt;=6,"",IF($G1011&lt;=8,TRIM($E1011),L1010))</f>
        <v/>
      </c>
      <c r="M1011" t="str">
        <f>IF($G1011&lt;=8,"",IF($G1011&lt;=10,TRIM($E1011),M1010))</f>
        <v/>
      </c>
      <c r="N1011" t="str">
        <f>IF($G1011&lt;=10,"",IF($G1011&lt;=12,TRIM($E1011),N1010))</f>
        <v/>
      </c>
      <c r="O1011" t="str">
        <f>IF($G1011&lt;=12,"",IF($G1011&lt;=14,TRIM($E1011),O1010))</f>
        <v/>
      </c>
      <c r="Q1011" t="str">
        <f t="shared" si="46"/>
        <v>Total - Employment income groups in 2015 for the population aged 15 years and over in private households - 100% data|Percentage with employment income|$60,000 to $69,999</v>
      </c>
      <c r="R1011" t="str">
        <f t="shared" si="47"/>
        <v>Total - Employment income groups in 2015 for the population aged 15 years and over in private households - 100% data|Percentage with employment income|$60,000 to $69,999</v>
      </c>
      <c r="S1011" t="str">
        <f t="shared" si="45"/>
        <v>'Total - Employment income groups in 2015 for the population aged 15 years and over in private households - 100% data|Percentage with employment income|$60,000 to $69,999',</v>
      </c>
    </row>
    <row r="1012" spans="1:19" hidden="1" x14ac:dyDescent="0.35">
      <c r="A1012">
        <v>1012</v>
      </c>
      <c r="B1012" t="s">
        <v>427</v>
      </c>
      <c r="C1012" t="s">
        <v>574</v>
      </c>
      <c r="D1012" t="s">
        <v>154</v>
      </c>
      <c r="E1012" t="s">
        <v>576</v>
      </c>
      <c r="G1012">
        <f>LEN(E1012)-LEN(TRIM(E1012))</f>
        <v>4</v>
      </c>
      <c r="H1012" t="str">
        <f>IF(G1012=0,E1012,H1011)</f>
        <v>Total - Employment income groups in 2015 for the population aged 15 years and over in private households - 100% data</v>
      </c>
      <c r="I1012" t="str">
        <f>IF(G1012=0,"",IF(G1012&lt;=2,TRIM(E1012),I1011))</f>
        <v>Percentage with employment income</v>
      </c>
      <c r="J1012" t="str">
        <f>IF($G1012&lt;=2,"",IF($G1012&lt;=4,TRIM($E1012),J1011))</f>
        <v>$70,000 to $79,999</v>
      </c>
      <c r="K1012" t="str">
        <f>IF($G1012&lt;=4,"",IF($G1012&lt;=6,TRIM($E1012),K1011))</f>
        <v/>
      </c>
      <c r="L1012" t="str">
        <f>IF($G1012&lt;=6,"",IF($G1012&lt;=8,TRIM($E1012),L1011))</f>
        <v/>
      </c>
      <c r="M1012" t="str">
        <f>IF($G1012&lt;=8,"",IF($G1012&lt;=10,TRIM($E1012),M1011))</f>
        <v/>
      </c>
      <c r="N1012" t="str">
        <f>IF($G1012&lt;=10,"",IF($G1012&lt;=12,TRIM($E1012),N1011))</f>
        <v/>
      </c>
      <c r="O1012" t="str">
        <f>IF($G1012&lt;=12,"",IF($G1012&lt;=14,TRIM($E1012),O1011))</f>
        <v/>
      </c>
      <c r="Q1012" t="str">
        <f t="shared" si="46"/>
        <v>Total - Employment income groups in 2015 for the population aged 15 years and over in private households - 100% data|Percentage with employment income|$70,000 to $79,999</v>
      </c>
      <c r="R1012" t="str">
        <f t="shared" si="47"/>
        <v>Total - Employment income groups in 2015 for the population aged 15 years and over in private households - 100% data|Percentage with employment income|$70,000 to $79,999</v>
      </c>
      <c r="S1012" t="str">
        <f t="shared" si="45"/>
        <v>'Total - Employment income groups in 2015 for the population aged 15 years and over in private households - 100% data|Percentage with employment income|$70,000 to $79,999',</v>
      </c>
    </row>
    <row r="1013" spans="1:19" hidden="1" x14ac:dyDescent="0.35">
      <c r="A1013">
        <v>1013</v>
      </c>
      <c r="B1013" t="s">
        <v>427</v>
      </c>
      <c r="C1013" t="s">
        <v>574</v>
      </c>
      <c r="D1013" t="s">
        <v>154</v>
      </c>
      <c r="E1013" t="s">
        <v>897</v>
      </c>
      <c r="G1013">
        <f>LEN(E1013)-LEN(TRIM(E1013))</f>
        <v>4</v>
      </c>
      <c r="H1013" t="str">
        <f>IF(G1013=0,E1013,H1012)</f>
        <v>Total - Employment income groups in 2015 for the population aged 15 years and over in private households - 100% data</v>
      </c>
      <c r="I1013" t="str">
        <f>IF(G1013=0,"",IF(G1013&lt;=2,TRIM(E1013),I1012))</f>
        <v>Percentage with employment income</v>
      </c>
      <c r="J1013" t="str">
        <f>IF($G1013&lt;=2,"",IF($G1013&lt;=4,TRIM($E1013),J1012))</f>
        <v>$80,000 and over</v>
      </c>
      <c r="K1013" t="str">
        <f>IF($G1013&lt;=4,"",IF($G1013&lt;=6,TRIM($E1013),K1012))</f>
        <v/>
      </c>
      <c r="L1013" t="str">
        <f>IF($G1013&lt;=6,"",IF($G1013&lt;=8,TRIM($E1013),L1012))</f>
        <v/>
      </c>
      <c r="M1013" t="str">
        <f>IF($G1013&lt;=8,"",IF($G1013&lt;=10,TRIM($E1013),M1012))</f>
        <v/>
      </c>
      <c r="N1013" t="str">
        <f>IF($G1013&lt;=10,"",IF($G1013&lt;=12,TRIM($E1013),N1012))</f>
        <v/>
      </c>
      <c r="O1013" t="str">
        <f>IF($G1013&lt;=12,"",IF($G1013&lt;=14,TRIM($E1013),O1012))</f>
        <v/>
      </c>
      <c r="Q1013" t="str">
        <f t="shared" si="46"/>
        <v>Total - Employment income groups in 2015 for the population aged 15 years and over in private households - 100% data|Percentage with employment income|$80,000 and over</v>
      </c>
      <c r="R1013" t="str">
        <f t="shared" si="47"/>
        <v>Total - Employment income groups in 2015 for the population aged 15 years and over in private households - 100% data|Percentage with employment income|$80,000 and over</v>
      </c>
      <c r="S1013" t="str">
        <f t="shared" si="45"/>
        <v>'Total - Employment income groups in 2015 for the population aged 15 years and over in private households - 100% data|Percentage with employment income|$80,000 and over',</v>
      </c>
    </row>
    <row r="1014" spans="1:19" hidden="1" x14ac:dyDescent="0.35">
      <c r="A1014">
        <v>1014</v>
      </c>
      <c r="B1014" t="s">
        <v>427</v>
      </c>
      <c r="C1014" t="s">
        <v>574</v>
      </c>
      <c r="D1014" t="s">
        <v>154</v>
      </c>
      <c r="E1014" t="s">
        <v>898</v>
      </c>
      <c r="F1014" s="1"/>
      <c r="G1014">
        <f>LEN(E1014)-LEN(TRIM(E1014))</f>
        <v>6</v>
      </c>
      <c r="H1014" t="str">
        <f>IF(G1014=0,E1014,H1013)</f>
        <v>Total - Employment income groups in 2015 for the population aged 15 years and over in private households - 100% data</v>
      </c>
      <c r="I1014" t="str">
        <f>IF(G1014=0,"",IF(G1014&lt;=2,TRIM(E1014),I1013))</f>
        <v>Percentage with employment income</v>
      </c>
      <c r="J1014" t="str">
        <f>IF($G1014&lt;=2,"",IF($G1014&lt;=4,TRIM($E1014),J1013))</f>
        <v>$80,000 and over</v>
      </c>
      <c r="K1014" t="str">
        <f>IF($G1014&lt;=4,"",IF($G1014&lt;=6,TRIM($E1014),K1013))</f>
        <v>$80,000 to $89,999</v>
      </c>
      <c r="L1014" t="str">
        <f>IF($G1014&lt;=6,"",IF($G1014&lt;=8,TRIM($E1014),L1013))</f>
        <v/>
      </c>
      <c r="M1014" t="str">
        <f>IF($G1014&lt;=8,"",IF($G1014&lt;=10,TRIM($E1014),M1013))</f>
        <v/>
      </c>
      <c r="N1014" t="str">
        <f>IF($G1014&lt;=10,"",IF($G1014&lt;=12,TRIM($E1014),N1013))</f>
        <v/>
      </c>
      <c r="O1014" t="str">
        <f>IF($G1014&lt;=12,"",IF($G1014&lt;=14,TRIM($E1014),O1013))</f>
        <v/>
      </c>
      <c r="Q1014" t="str">
        <f t="shared" si="46"/>
        <v>Total - Employment income groups in 2015 for the population aged 15 years and over in private households - 100% data|Percentage with employment income|$80,000 and over|$80,000 to $89,999|</v>
      </c>
      <c r="R1014" t="str">
        <f t="shared" si="47"/>
        <v>Total - Employment income groups in 2015 for the population aged 15 years and over in private households - 100% data|Percentage with employment income|$80,000 and over|$80,000 to $89,999</v>
      </c>
      <c r="S1014" t="str">
        <f t="shared" si="45"/>
        <v>'Total - Employment income groups in 2015 for the population aged 15 years and over in private households - 100% data|Percentage with employment income|$80,000 and over|$80,000 to $89,999',</v>
      </c>
    </row>
    <row r="1015" spans="1:19" hidden="1" x14ac:dyDescent="0.35">
      <c r="A1015">
        <v>1015</v>
      </c>
      <c r="B1015" t="s">
        <v>427</v>
      </c>
      <c r="C1015" t="s">
        <v>428</v>
      </c>
      <c r="D1015" t="s">
        <v>154</v>
      </c>
      <c r="E1015" t="s">
        <v>906</v>
      </c>
      <c r="G1015">
        <f>LEN(E1015)-LEN(TRIM(E1015))</f>
        <v>6</v>
      </c>
      <c r="H1015" t="str">
        <f>IF(G1015=0,E1015,H1014)</f>
        <v>Total - Employment income groups in 2015 for the population aged 15 years and over in private households - 100% data</v>
      </c>
      <c r="I1015" t="str">
        <f>IF(G1015=0,"",IF(G1015&lt;=2,TRIM(E1015),I1014))</f>
        <v>Percentage with employment income</v>
      </c>
      <c r="J1015" t="str">
        <f>IF($G1015&lt;=2,"",IF($G1015&lt;=4,TRIM($E1015),J1014))</f>
        <v>$80,000 and over</v>
      </c>
      <c r="K1015" t="str">
        <f>IF($G1015&lt;=4,"",IF($G1015&lt;=6,TRIM($E1015),K1014))</f>
        <v>Median total income of one-person households in 2015 ($)</v>
      </c>
      <c r="L1015" t="str">
        <f>IF($G1015&lt;=6,"",IF($G1015&lt;=8,TRIM($E1015),L1014))</f>
        <v/>
      </c>
      <c r="M1015" t="str">
        <f>IF($G1015&lt;=8,"",IF($G1015&lt;=10,TRIM($E1015),M1014))</f>
        <v/>
      </c>
      <c r="N1015" t="str">
        <f>IF($G1015&lt;=10,"",IF($G1015&lt;=12,TRIM($E1015),N1014))</f>
        <v/>
      </c>
      <c r="O1015" t="str">
        <f>IF($G1015&lt;=12,"",IF($G1015&lt;=14,TRIM($E1015),O1014))</f>
        <v/>
      </c>
      <c r="Q1015" t="str">
        <f t="shared" si="46"/>
        <v>Total - Employment income groups in 2015 for the population aged 15 years and over in private households - 100% data|Percentage with employment income|$80,000 and over|Median total income of one-person households in 2015 ($)|</v>
      </c>
      <c r="R1015" t="str">
        <f t="shared" si="47"/>
        <v>Total - Employment income groups in 2015 for the population aged 15 years and over in private households - 100% data|Percentage with employment income|$80,000 and over|Median total income of one-person households in 2015 ($)</v>
      </c>
      <c r="S1015" t="str">
        <f t="shared" si="45"/>
        <v>'Total - Employment income groups in 2015 for the population aged 15 years and over in private households - 100% data|Percentage with employment income|$80,000 and over|Median total income of one-person households in 2015 ($)',</v>
      </c>
    </row>
    <row r="1016" spans="1:19" hidden="1" x14ac:dyDescent="0.35">
      <c r="A1016">
        <v>1016</v>
      </c>
      <c r="B1016" t="s">
        <v>427</v>
      </c>
      <c r="C1016" t="s">
        <v>574</v>
      </c>
      <c r="D1016" t="s">
        <v>154</v>
      </c>
      <c r="E1016" t="s">
        <v>899</v>
      </c>
      <c r="G1016">
        <f>LEN(E1016)-LEN(TRIM(E1016))</f>
        <v>6</v>
      </c>
      <c r="H1016" t="str">
        <f>IF(G1016=0,E1016,H1015)</f>
        <v>Total - Employment income groups in 2015 for the population aged 15 years and over in private households - 100% data</v>
      </c>
      <c r="I1016" t="str">
        <f>IF(G1016=0,"",IF(G1016&lt;=2,TRIM(E1016),I1015))</f>
        <v>Percentage with employment income</v>
      </c>
      <c r="J1016" t="str">
        <f>IF($G1016&lt;=2,"",IF($G1016&lt;=4,TRIM($E1016),J1015))</f>
        <v>$80,000 and over</v>
      </c>
      <c r="K1016" t="str">
        <f>IF($G1016&lt;=4,"",IF($G1016&lt;=6,TRIM($E1016),K1015))</f>
        <v>$90,000 to $99,999</v>
      </c>
      <c r="L1016" t="str">
        <f>IF($G1016&lt;=6,"",IF($G1016&lt;=8,TRIM($E1016),L1015))</f>
        <v/>
      </c>
      <c r="M1016" t="str">
        <f>IF($G1016&lt;=8,"",IF($G1016&lt;=10,TRIM($E1016),M1015))</f>
        <v/>
      </c>
      <c r="N1016" t="str">
        <f>IF($G1016&lt;=10,"",IF($G1016&lt;=12,TRIM($E1016),N1015))</f>
        <v/>
      </c>
      <c r="O1016" t="str">
        <f>IF($G1016&lt;=12,"",IF($G1016&lt;=14,TRIM($E1016),O1015))</f>
        <v/>
      </c>
      <c r="Q1016" t="str">
        <f t="shared" si="46"/>
        <v>Total - Employment income groups in 2015 for the population aged 15 years and over in private households - 100% data|Percentage with employment income|$80,000 and over|$90,000 to $99,999|</v>
      </c>
      <c r="R1016" t="str">
        <f t="shared" si="47"/>
        <v>Total - Employment income groups in 2015 for the population aged 15 years and over in private households - 100% data|Percentage with employment income|$80,000 and over|$90,000 to $99,999</v>
      </c>
      <c r="S1016" t="str">
        <f t="shared" si="45"/>
        <v>'Total - Employment income groups in 2015 for the population aged 15 years and over in private households - 100% data|Percentage with employment income|$80,000 and over|$90,000 to $99,999',</v>
      </c>
    </row>
    <row r="1017" spans="1:19" hidden="1" x14ac:dyDescent="0.35">
      <c r="A1017">
        <v>1017</v>
      </c>
      <c r="B1017" t="s">
        <v>427</v>
      </c>
      <c r="C1017" t="s">
        <v>574</v>
      </c>
      <c r="D1017" t="s">
        <v>154</v>
      </c>
      <c r="E1017" t="s">
        <v>748</v>
      </c>
      <c r="G1017">
        <f>LEN(E1017)-LEN(TRIM(E1017))</f>
        <v>6</v>
      </c>
      <c r="H1017" t="str">
        <f>IF(G1017=0,E1017,H1016)</f>
        <v>Total - Employment income groups in 2015 for the population aged 15 years and over in private households - 100% data</v>
      </c>
      <c r="I1017" t="str">
        <f>IF(G1017=0,"",IF(G1017&lt;=2,TRIM(E1017),I1016))</f>
        <v>Percentage with employment income</v>
      </c>
      <c r="J1017" t="str">
        <f>IF($G1017&lt;=2,"",IF($G1017&lt;=4,TRIM($E1017),J1016))</f>
        <v>$80,000 and over</v>
      </c>
      <c r="K1017" t="str">
        <f>IF($G1017&lt;=4,"",IF($G1017&lt;=6,TRIM($E1017),K1016))</f>
        <v>$100,000 and over</v>
      </c>
      <c r="L1017" t="str">
        <f>IF($G1017&lt;=6,"",IF($G1017&lt;=8,TRIM($E1017),L1016))</f>
        <v/>
      </c>
      <c r="M1017" t="str">
        <f>IF($G1017&lt;=8,"",IF($G1017&lt;=10,TRIM($E1017),M1016))</f>
        <v/>
      </c>
      <c r="N1017" t="str">
        <f>IF($G1017&lt;=10,"",IF($G1017&lt;=12,TRIM($E1017),N1016))</f>
        <v/>
      </c>
      <c r="O1017" t="str">
        <f>IF($G1017&lt;=12,"",IF($G1017&lt;=14,TRIM($E1017),O1016))</f>
        <v/>
      </c>
      <c r="Q1017" t="str">
        <f t="shared" si="46"/>
        <v>Total - Employment income groups in 2015 for the population aged 15 years and over in private households - 100% data|Percentage with employment income|$80,000 and over|$100,000 and over|</v>
      </c>
      <c r="R1017" t="str">
        <f t="shared" si="47"/>
        <v>Total - Employment income groups in 2015 for the population aged 15 years and over in private households - 100% data|Percentage with employment income|$80,000 and over|$100,000 and over</v>
      </c>
      <c r="S1017" t="str">
        <f t="shared" si="45"/>
        <v>'Total - Employment income groups in 2015 for the population aged 15 years and over in private households - 100% data|Percentage with employment income|$80,000 and over|$100,000 and over',</v>
      </c>
    </row>
    <row r="1018" spans="1:19" x14ac:dyDescent="0.35">
      <c r="A1018">
        <v>1018</v>
      </c>
      <c r="B1018" t="s">
        <v>427</v>
      </c>
      <c r="C1018" t="s">
        <v>428</v>
      </c>
      <c r="D1018" t="s">
        <v>154</v>
      </c>
      <c r="E1018" t="s">
        <v>907</v>
      </c>
      <c r="F1018">
        <v>1</v>
      </c>
      <c r="G1018">
        <f>LEN(E1018)-LEN(TRIM(E1018))</f>
        <v>0</v>
      </c>
      <c r="H1018" t="str">
        <f>IF(G1018=0,E1018,H1017)</f>
        <v>Total - Income statistics in 2015 for private households by household size - 100% data</v>
      </c>
      <c r="I1018" t="str">
        <f>IF(G1018=0,"",IF(G1018&lt;=2,TRIM(E1018),I1017))</f>
        <v/>
      </c>
      <c r="J1018" t="str">
        <f>IF($G1018&lt;=2,"",IF($G1018&lt;=4,TRIM($E1018),J1017))</f>
        <v/>
      </c>
      <c r="K1018" t="str">
        <f>IF($G1018&lt;=4,"",IF($G1018&lt;=6,TRIM($E1018),K1017))</f>
        <v/>
      </c>
      <c r="L1018" t="str">
        <f>IF($G1018&lt;=6,"",IF($G1018&lt;=8,TRIM($E1018),L1017))</f>
        <v/>
      </c>
      <c r="M1018" t="str">
        <f>IF($G1018&lt;=8,"",IF($G1018&lt;=10,TRIM($E1018),M1017))</f>
        <v/>
      </c>
      <c r="N1018" t="str">
        <f>IF($G1018&lt;=10,"",IF($G1018&lt;=12,TRIM($E1018),N1017))</f>
        <v/>
      </c>
      <c r="O1018" t="str">
        <f>IF($G1018&lt;=12,"",IF($G1018&lt;=14,TRIM($E1018),O1017))</f>
        <v/>
      </c>
      <c r="Q1018" t="str">
        <f t="shared" si="46"/>
        <v>Total - Income statistics in 2015 for private households by household size - 100% data</v>
      </c>
      <c r="R1018" t="str">
        <f t="shared" si="47"/>
        <v>Total - Income statistics in 2015 for private households by household size - 100% data</v>
      </c>
      <c r="S1018" t="str">
        <f t="shared" si="45"/>
        <v>'Total - Income statistics in 2015 for private households by household size - 100% data',</v>
      </c>
    </row>
    <row r="1019" spans="1:19" x14ac:dyDescent="0.35">
      <c r="A1019">
        <v>1019</v>
      </c>
      <c r="B1019" t="s">
        <v>427</v>
      </c>
      <c r="C1019" t="s">
        <v>428</v>
      </c>
      <c r="D1019" t="s">
        <v>154</v>
      </c>
      <c r="E1019" t="s">
        <v>908</v>
      </c>
      <c r="F1019">
        <v>1</v>
      </c>
      <c r="G1019">
        <f>LEN(E1019)-LEN(TRIM(E1019))</f>
        <v>2</v>
      </c>
      <c r="H1019" t="str">
        <f>IF(G1019=0,E1019,H1018)</f>
        <v>Total - Income statistics in 2015 for private households by household size - 100% data</v>
      </c>
      <c r="I1019" t="str">
        <f>IF(G1019=0,"",IF(G1019&lt;=2,TRIM(E1019),I1018))</f>
        <v>Median total income of households in 2015 ($)</v>
      </c>
      <c r="J1019" t="str">
        <f>IF($G1019&lt;=2,"",IF($G1019&lt;=4,TRIM($E1019),J1018))</f>
        <v/>
      </c>
      <c r="K1019" t="str">
        <f>IF($G1019&lt;=4,"",IF($G1019&lt;=6,TRIM($E1019),K1018))</f>
        <v/>
      </c>
      <c r="L1019" t="str">
        <f>IF($G1019&lt;=6,"",IF($G1019&lt;=8,TRIM($E1019),L1018))</f>
        <v/>
      </c>
      <c r="M1019" t="str">
        <f>IF($G1019&lt;=8,"",IF($G1019&lt;=10,TRIM($E1019),M1018))</f>
        <v/>
      </c>
      <c r="N1019" t="str">
        <f>IF($G1019&lt;=10,"",IF($G1019&lt;=12,TRIM($E1019),N1018))</f>
        <v/>
      </c>
      <c r="O1019" t="str">
        <f>IF($G1019&lt;=12,"",IF($G1019&lt;=14,TRIM($E1019),O1018))</f>
        <v/>
      </c>
      <c r="Q1019" t="str">
        <f t="shared" si="46"/>
        <v>Total - Income statistics in 2015 for private households by household size - 100% data|Median total income of households in 2015 ($)|</v>
      </c>
      <c r="R1019" t="str">
        <f t="shared" si="47"/>
        <v>Total - Income statistics in 2015 for private households by household size - 100% data|Median total income of households in 2015 ($)</v>
      </c>
      <c r="S1019" t="str">
        <f t="shared" si="45"/>
        <v>'Total - Income statistics in 2015 for private households by household size - 100% data|Median total income of households in 2015 ($)',</v>
      </c>
    </row>
    <row r="1020" spans="1:19" x14ac:dyDescent="0.35">
      <c r="A1020">
        <v>1020</v>
      </c>
      <c r="B1020" t="s">
        <v>427</v>
      </c>
      <c r="C1020" t="s">
        <v>428</v>
      </c>
      <c r="D1020" t="s">
        <v>154</v>
      </c>
      <c r="E1020" t="s">
        <v>909</v>
      </c>
      <c r="F1020">
        <v>1</v>
      </c>
      <c r="G1020">
        <f>LEN(E1020)-LEN(TRIM(E1020))</f>
        <v>2</v>
      </c>
      <c r="H1020" t="str">
        <f>IF(G1020=0,E1020,H1019)</f>
        <v>Total - Income statistics in 2015 for private households by household size - 100% data</v>
      </c>
      <c r="I1020" t="str">
        <f>IF(G1020=0,"",IF(G1020&lt;=2,TRIM(E1020),I1019))</f>
        <v>Median after-tax income of households in 2015 ($)</v>
      </c>
      <c r="J1020" t="str">
        <f>IF($G1020&lt;=2,"",IF($G1020&lt;=4,TRIM($E1020),J1019))</f>
        <v/>
      </c>
      <c r="K1020" t="str">
        <f>IF($G1020&lt;=4,"",IF($G1020&lt;=6,TRIM($E1020),K1019))</f>
        <v/>
      </c>
      <c r="L1020" t="str">
        <f>IF($G1020&lt;=6,"",IF($G1020&lt;=8,TRIM($E1020),L1019))</f>
        <v/>
      </c>
      <c r="M1020" t="str">
        <f>IF($G1020&lt;=8,"",IF($G1020&lt;=10,TRIM($E1020),M1019))</f>
        <v/>
      </c>
      <c r="N1020" t="str">
        <f>IF($G1020&lt;=10,"",IF($G1020&lt;=12,TRIM($E1020),N1019))</f>
        <v/>
      </c>
      <c r="O1020" t="str">
        <f>IF($G1020&lt;=12,"",IF($G1020&lt;=14,TRIM($E1020),O1019))</f>
        <v/>
      </c>
      <c r="Q1020" t="str">
        <f t="shared" si="46"/>
        <v>Total - Income statistics in 2015 for private households by household size - 100% data|Median after-tax income of households in 2015 ($)|</v>
      </c>
      <c r="R1020" t="str">
        <f t="shared" si="47"/>
        <v>Total - Income statistics in 2015 for private households by household size - 100% data|Median after-tax income of households in 2015 ($)</v>
      </c>
      <c r="S1020" t="str">
        <f t="shared" si="45"/>
        <v>'Total - Income statistics in 2015 for private households by household size - 100% data|Median after-tax income of households in 2015 ($)',</v>
      </c>
    </row>
    <row r="1021" spans="1:19" x14ac:dyDescent="0.35">
      <c r="A1021">
        <v>1021</v>
      </c>
      <c r="B1021" t="s">
        <v>427</v>
      </c>
      <c r="C1021" t="s">
        <v>428</v>
      </c>
      <c r="D1021" t="s">
        <v>154</v>
      </c>
      <c r="E1021" t="s">
        <v>910</v>
      </c>
      <c r="F1021">
        <v>1</v>
      </c>
      <c r="G1021">
        <f>LEN(E1021)-LEN(TRIM(E1021))</f>
        <v>4</v>
      </c>
      <c r="H1021" t="str">
        <f>IF(G1021=0,E1021,H1020)</f>
        <v>Total - Income statistics in 2015 for private households by household size - 100% data</v>
      </c>
      <c r="I1021" t="str">
        <f>IF(G1021=0,"",IF(G1021&lt;=2,TRIM(E1021),I1020))</f>
        <v>Median after-tax income of households in 2015 ($)</v>
      </c>
      <c r="J1021" t="str">
        <f>IF($G1021&lt;=2,"",IF($G1021&lt;=4,TRIM($E1021),J1020))</f>
        <v>Total - Income statistics in 2015 for one-person private households - 100% data</v>
      </c>
      <c r="K1021" t="str">
        <f>IF($G1021&lt;=4,"",IF($G1021&lt;=6,TRIM($E1021),K1020))</f>
        <v/>
      </c>
      <c r="L1021" t="str">
        <f>IF($G1021&lt;=6,"",IF($G1021&lt;=8,TRIM($E1021),L1020))</f>
        <v/>
      </c>
      <c r="M1021" t="str">
        <f>IF($G1021&lt;=8,"",IF($G1021&lt;=10,TRIM($E1021),M1020))</f>
        <v/>
      </c>
      <c r="N1021" t="str">
        <f>IF($G1021&lt;=10,"",IF($G1021&lt;=12,TRIM($E1021),N1020))</f>
        <v/>
      </c>
      <c r="O1021" t="str">
        <f>IF($G1021&lt;=12,"",IF($G1021&lt;=14,TRIM($E1021),O1020))</f>
        <v/>
      </c>
      <c r="Q1021" t="str">
        <f t="shared" si="46"/>
        <v>Total - Income statistics in 2015 for private households by household size - 100% data|Median after-tax income of households in 2015 ($)|Total - Income statistics in 2015 for one-person private households - 100% data</v>
      </c>
      <c r="R1021" t="str">
        <f t="shared" si="47"/>
        <v>Total - Income statistics in 2015 for private households by household size - 100% data|Median after-tax income of households in 2015 ($)|Total - Income statistics in 2015 for one-person private households - 100% data</v>
      </c>
      <c r="S1021" t="str">
        <f t="shared" si="45"/>
        <v>'Total - Income statistics in 2015 for private households by household size - 100% data|Median after-tax income of households in 2015 ($)|Total - Income statistics in 2015 for one-person private households - 100% data',</v>
      </c>
    </row>
    <row r="1022" spans="1:19" x14ac:dyDescent="0.35">
      <c r="A1022">
        <v>1023</v>
      </c>
      <c r="B1022" t="s">
        <v>427</v>
      </c>
      <c r="C1022" t="s">
        <v>428</v>
      </c>
      <c r="D1022" t="s">
        <v>154</v>
      </c>
      <c r="E1022" t="s">
        <v>912</v>
      </c>
      <c r="F1022">
        <v>1</v>
      </c>
      <c r="G1022">
        <f>LEN(E1022)-LEN(TRIM(E1022))</f>
        <v>6</v>
      </c>
      <c r="H1022" t="str">
        <f>IF(G1022=0,E1022,H1021)</f>
        <v>Total - Income statistics in 2015 for private households by household size - 100% data</v>
      </c>
      <c r="I1022" t="str">
        <f>IF(G1022=0,"",IF(G1022&lt;=2,TRIM(E1022),I1021))</f>
        <v>Median after-tax income of households in 2015 ($)</v>
      </c>
      <c r="J1022" t="str">
        <f>IF($G1022&lt;=2,"",IF($G1022&lt;=4,TRIM($E1022),J1021))</f>
        <v>Total - Income statistics in 2015 for one-person private households - 100% data</v>
      </c>
      <c r="K1022" t="str">
        <f>IF($G1022&lt;=4,"",IF($G1022&lt;=6,TRIM($E1022),K1021))</f>
        <v>Median after-tax income of one-person households in 2015 ($)</v>
      </c>
      <c r="L1022" t="str">
        <f>IF($G1022&lt;=6,"",IF($G1022&lt;=8,TRIM($E1022),L1021))</f>
        <v/>
      </c>
      <c r="M1022" t="str">
        <f>IF($G1022&lt;=8,"",IF($G1022&lt;=10,TRIM($E1022),M1021))</f>
        <v/>
      </c>
      <c r="N1022" t="str">
        <f>IF($G1022&lt;=10,"",IF($G1022&lt;=12,TRIM($E1022),N1021))</f>
        <v/>
      </c>
      <c r="O1022" t="str">
        <f>IF($G1022&lt;=12,"",IF($G1022&lt;=14,TRIM($E1022),O1021))</f>
        <v/>
      </c>
      <c r="Q1022" t="str">
        <f t="shared" si="46"/>
        <v>Total - Income statistics in 2015 for private households by household size - 100% data|Median after-tax income of households in 2015 ($)|Total - Income statistics in 2015 for one-person private households - 100% data|Median after-tax income of one-person households in 2015 ($)|</v>
      </c>
      <c r="R1022" t="str">
        <f t="shared" si="47"/>
        <v>Total - Income statistics in 2015 for private households by household size - 100% data|Median after-tax income of households in 2015 ($)|Total - Income statistics in 2015 for one-person private households - 100% data|Median after-tax income of one-person households in 2015 ($)</v>
      </c>
      <c r="S1022" t="str">
        <f t="shared" si="45"/>
        <v>'Total - Income statistics in 2015 for private households by household size - 100% data|Median after-tax income of households in 2015 ($)|Total - Income statistics in 2015 for one-person private households - 100% data|Median after-tax income of one-person households in 2015 ($)',</v>
      </c>
    </row>
    <row r="1023" spans="1:19" x14ac:dyDescent="0.35">
      <c r="A1023">
        <v>1024</v>
      </c>
      <c r="B1023" t="s">
        <v>427</v>
      </c>
      <c r="C1023" t="s">
        <v>428</v>
      </c>
      <c r="D1023" t="s">
        <v>154</v>
      </c>
      <c r="E1023" t="s">
        <v>913</v>
      </c>
      <c r="F1023">
        <v>1</v>
      </c>
      <c r="G1023">
        <f>LEN(E1023)-LEN(TRIM(E1023))</f>
        <v>4</v>
      </c>
      <c r="H1023" t="str">
        <f>IF(G1023=0,E1023,H1022)</f>
        <v>Total - Income statistics in 2015 for private households by household size - 100% data</v>
      </c>
      <c r="I1023" t="str">
        <f>IF(G1023=0,"",IF(G1023&lt;=2,TRIM(E1023),I1022))</f>
        <v>Median after-tax income of households in 2015 ($)</v>
      </c>
      <c r="J1023" t="str">
        <f>IF($G1023&lt;=2,"",IF($G1023&lt;=4,TRIM($E1023),J1022))</f>
        <v>Total - Income statistics in 2015 for two-or-more-person private households - 100% data</v>
      </c>
      <c r="K1023" t="str">
        <f>IF($G1023&lt;=4,"",IF($G1023&lt;=6,TRIM($E1023),K1022))</f>
        <v/>
      </c>
      <c r="L1023" t="str">
        <f>IF($G1023&lt;=6,"",IF($G1023&lt;=8,TRIM($E1023),L1022))</f>
        <v/>
      </c>
      <c r="M1023" t="str">
        <f>IF($G1023&lt;=8,"",IF($G1023&lt;=10,TRIM($E1023),M1022))</f>
        <v/>
      </c>
      <c r="N1023" t="str">
        <f>IF($G1023&lt;=10,"",IF($G1023&lt;=12,TRIM($E1023),N1022))</f>
        <v/>
      </c>
      <c r="O1023" t="str">
        <f>IF($G1023&lt;=12,"",IF($G1023&lt;=14,TRIM($E1023),O1022))</f>
        <v/>
      </c>
      <c r="Q1023" t="str">
        <f t="shared" si="46"/>
        <v>Total - Income statistics in 2015 for private households by household size - 100% data|Median after-tax income of households in 2015 ($)|Total - Income statistics in 2015 for two-or-more-person private households - 100% data</v>
      </c>
      <c r="R1023" t="str">
        <f t="shared" si="47"/>
        <v>Total - Income statistics in 2015 for private households by household size - 100% data|Median after-tax income of households in 2015 ($)|Total - Income statistics in 2015 for two-or-more-person private households - 100% data</v>
      </c>
      <c r="S1023" t="str">
        <f t="shared" si="45"/>
        <v>'Total - Income statistics in 2015 for private households by household size - 100% data|Median after-tax income of households in 2015 ($)|Total - Income statistics in 2015 for two-or-more-person private households - 100% data',</v>
      </c>
    </row>
    <row r="1024" spans="1:19" x14ac:dyDescent="0.35">
      <c r="A1024">
        <v>1025</v>
      </c>
      <c r="B1024" t="s">
        <v>427</v>
      </c>
      <c r="C1024" t="s">
        <v>428</v>
      </c>
      <c r="D1024" t="s">
        <v>154</v>
      </c>
      <c r="E1024" t="s">
        <v>914</v>
      </c>
      <c r="F1024">
        <v>1</v>
      </c>
      <c r="G1024">
        <f>LEN(E1024)-LEN(TRIM(E1024))</f>
        <v>6</v>
      </c>
      <c r="H1024" t="str">
        <f>IF(G1024=0,E1024,H1023)</f>
        <v>Total - Income statistics in 2015 for private households by household size - 100% data</v>
      </c>
      <c r="I1024" t="str">
        <f>IF(G1024=0,"",IF(G1024&lt;=2,TRIM(E1024),I1023))</f>
        <v>Median after-tax income of households in 2015 ($)</v>
      </c>
      <c r="J1024" t="str">
        <f>IF($G1024&lt;=2,"",IF($G1024&lt;=4,TRIM($E1024),J1023))</f>
        <v>Total - Income statistics in 2015 for two-or-more-person private households - 100% data</v>
      </c>
      <c r="K1024" t="str">
        <f>IF($G1024&lt;=4,"",IF($G1024&lt;=6,TRIM($E1024),K1023))</f>
        <v>Median total income of two-or-more-person households in 2015 ($)</v>
      </c>
      <c r="L1024" t="str">
        <f>IF($G1024&lt;=6,"",IF($G1024&lt;=8,TRIM($E1024),L1023))</f>
        <v/>
      </c>
      <c r="M1024" t="str">
        <f>IF($G1024&lt;=8,"",IF($G1024&lt;=10,TRIM($E1024),M1023))</f>
        <v/>
      </c>
      <c r="N1024" t="str">
        <f>IF($G1024&lt;=10,"",IF($G1024&lt;=12,TRIM($E1024),N1023))</f>
        <v/>
      </c>
      <c r="O1024" t="str">
        <f>IF($G1024&lt;=12,"",IF($G1024&lt;=14,TRIM($E1024),O1023))</f>
        <v/>
      </c>
      <c r="Q1024" t="str">
        <f t="shared" si="46"/>
        <v>Total - Income statistics in 2015 for private households by household size - 100% data|Median after-tax income of households in 2015 ($)|Total - Income statistics in 2015 for two-or-more-person private households - 100% data|Median total income of two-or-more-person households in 2015 ($)|</v>
      </c>
      <c r="R1024" t="str">
        <f t="shared" si="47"/>
        <v>Total - Income statistics in 2015 for private households by household size - 100% data|Median after-tax income of households in 2015 ($)|Total - Income statistics in 2015 for two-or-more-person private households - 100% data|Median total income of two-or-more-person households in 2015 ($)</v>
      </c>
      <c r="S1024" t="str">
        <f t="shared" si="45"/>
        <v>'Total - Income statistics in 2015 for private households by household size - 100% data|Median after-tax income of households in 2015 ($)|Total - Income statistics in 2015 for two-or-more-person private households - 100% data|Median total income of two-or-more-person households in 2015 ($)',</v>
      </c>
    </row>
    <row r="1025" spans="1:19" x14ac:dyDescent="0.35">
      <c r="A1025">
        <v>1026</v>
      </c>
      <c r="B1025" t="s">
        <v>427</v>
      </c>
      <c r="C1025" t="s">
        <v>428</v>
      </c>
      <c r="D1025" t="s">
        <v>154</v>
      </c>
      <c r="E1025" t="s">
        <v>915</v>
      </c>
      <c r="F1025">
        <v>1</v>
      </c>
      <c r="G1025">
        <f>LEN(E1025)-LEN(TRIM(E1025))</f>
        <v>6</v>
      </c>
      <c r="H1025" t="str">
        <f>IF(G1025=0,E1025,H1024)</f>
        <v>Total - Income statistics in 2015 for private households by household size - 100% data</v>
      </c>
      <c r="I1025" t="str">
        <f>IF(G1025=0,"",IF(G1025&lt;=2,TRIM(E1025),I1024))</f>
        <v>Median after-tax income of households in 2015 ($)</v>
      </c>
      <c r="J1025" t="str">
        <f>IF($G1025&lt;=2,"",IF($G1025&lt;=4,TRIM($E1025),J1024))</f>
        <v>Total - Income statistics in 2015 for two-or-more-person private households - 100% data</v>
      </c>
      <c r="K1025" t="str">
        <f>IF($G1025&lt;=4,"",IF($G1025&lt;=6,TRIM($E1025),K1024))</f>
        <v>Median after-tax income of two-or-more-person households in 2015 ($)</v>
      </c>
      <c r="L1025" t="str">
        <f>IF($G1025&lt;=6,"",IF($G1025&lt;=8,TRIM($E1025),L1024))</f>
        <v/>
      </c>
      <c r="M1025" t="str">
        <f>IF($G1025&lt;=8,"",IF($G1025&lt;=10,TRIM($E1025),M1024))</f>
        <v/>
      </c>
      <c r="N1025" t="str">
        <f>IF($G1025&lt;=10,"",IF($G1025&lt;=12,TRIM($E1025),N1024))</f>
        <v/>
      </c>
      <c r="O1025" t="str">
        <f>IF($G1025&lt;=12,"",IF($G1025&lt;=14,TRIM($E1025),O1024))</f>
        <v/>
      </c>
      <c r="Q1025" t="str">
        <f t="shared" si="46"/>
        <v>Total - Income statistics in 2015 for private households by household size - 100% data|Median after-tax income of households in 2015 ($)|Total - Income statistics in 2015 for two-or-more-person private households - 100% data|Median after-tax income of two-or-more-person households in 2015 ($)|</v>
      </c>
      <c r="R1025" t="str">
        <f t="shared" si="47"/>
        <v>Total - Income statistics in 2015 for private households by household size - 100% data|Median after-tax income of households in 2015 ($)|Total - Income statistics in 2015 for two-or-more-person private households - 100% data|Median after-tax income of two-or-more-person households in 2015 ($)</v>
      </c>
      <c r="S1025" t="str">
        <f t="shared" si="45"/>
        <v>'Total - Income statistics in 2015 for private households by household size - 100% data|Median after-tax income of households in 2015 ($)|Total - Income statistics in 2015 for two-or-more-person private households - 100% data|Median after-tax income of two-or-more-person households in 2015 ($)',</v>
      </c>
    </row>
    <row r="1026" spans="1:19" x14ac:dyDescent="0.35">
      <c r="A1026">
        <v>1027</v>
      </c>
      <c r="B1026" t="s">
        <v>427</v>
      </c>
      <c r="C1026" t="s">
        <v>428</v>
      </c>
      <c r="D1026" t="s">
        <v>154</v>
      </c>
      <c r="E1026" t="s">
        <v>916</v>
      </c>
      <c r="F1026">
        <v>1</v>
      </c>
      <c r="G1026">
        <f>LEN(E1026)-LEN(TRIM(E1026))</f>
        <v>0</v>
      </c>
      <c r="H1026" t="str">
        <f>IF(G1026=0,E1026,H1025)</f>
        <v>Total - Income statistics in 2015for private households by household size - 25% sampledata</v>
      </c>
      <c r="I1026" t="str">
        <f>IF(G1026=0,"",IF(G1026&lt;=2,TRIM(E1026),I1025))</f>
        <v/>
      </c>
      <c r="J1026" t="str">
        <f>IF($G1026&lt;=2,"",IF($G1026&lt;=4,TRIM($E1026),J1025))</f>
        <v/>
      </c>
      <c r="K1026" t="str">
        <f>IF($G1026&lt;=4,"",IF($G1026&lt;=6,TRIM($E1026),K1025))</f>
        <v/>
      </c>
      <c r="L1026" t="str">
        <f>IF($G1026&lt;=6,"",IF($G1026&lt;=8,TRIM($E1026),L1025))</f>
        <v/>
      </c>
      <c r="M1026" t="str">
        <f>IF($G1026&lt;=8,"",IF($G1026&lt;=10,TRIM($E1026),M1025))</f>
        <v/>
      </c>
      <c r="N1026" t="str">
        <f>IF($G1026&lt;=10,"",IF($G1026&lt;=12,TRIM($E1026),N1025))</f>
        <v/>
      </c>
      <c r="O1026" t="str">
        <f>IF($G1026&lt;=12,"",IF($G1026&lt;=14,TRIM($E1026),O1025))</f>
        <v/>
      </c>
      <c r="Q1026" t="str">
        <f t="shared" si="46"/>
        <v>Total - Income statistics in 2015for private households by household size - 25% sampledata</v>
      </c>
      <c r="R1026" t="str">
        <f t="shared" si="47"/>
        <v>Total - Income statistics in 2015for private households by household size - 25% sampledata</v>
      </c>
      <c r="S1026" t="str">
        <f t="shared" si="45"/>
        <v>'Total - Income statistics in 2015for private households by household size - 25% sampledata',</v>
      </c>
    </row>
    <row r="1027" spans="1:19" x14ac:dyDescent="0.35">
      <c r="A1027">
        <v>1028</v>
      </c>
      <c r="B1027" t="s">
        <v>427</v>
      </c>
      <c r="C1027" t="s">
        <v>428</v>
      </c>
      <c r="D1027" t="s">
        <v>154</v>
      </c>
      <c r="E1027" t="s">
        <v>917</v>
      </c>
      <c r="F1027">
        <v>1</v>
      </c>
      <c r="G1027">
        <f>LEN(E1027)-LEN(TRIM(E1027))</f>
        <v>2</v>
      </c>
      <c r="H1027" t="str">
        <f>IF(G1027=0,E1027,H1026)</f>
        <v>Total - Income statistics in 2015for private households by household size - 25% sampledata</v>
      </c>
      <c r="I1027" t="str">
        <f>IF(G1027=0,"",IF(G1027&lt;=2,TRIM(E1027),I1026))</f>
        <v>Average total income of households in 2015 ($)</v>
      </c>
      <c r="J1027" t="str">
        <f>IF($G1027&lt;=2,"",IF($G1027&lt;=4,TRIM($E1027),J1026))</f>
        <v/>
      </c>
      <c r="K1027" t="str">
        <f>IF($G1027&lt;=4,"",IF($G1027&lt;=6,TRIM($E1027),K1026))</f>
        <v/>
      </c>
      <c r="L1027" t="str">
        <f>IF($G1027&lt;=6,"",IF($G1027&lt;=8,TRIM($E1027),L1026))</f>
        <v/>
      </c>
      <c r="M1027" t="str">
        <f>IF($G1027&lt;=8,"",IF($G1027&lt;=10,TRIM($E1027),M1026))</f>
        <v/>
      </c>
      <c r="N1027" t="str">
        <f>IF($G1027&lt;=10,"",IF($G1027&lt;=12,TRIM($E1027),N1026))</f>
        <v/>
      </c>
      <c r="O1027" t="str">
        <f>IF($G1027&lt;=12,"",IF($G1027&lt;=14,TRIM($E1027),O1026))</f>
        <v/>
      </c>
      <c r="Q1027" t="str">
        <f t="shared" si="46"/>
        <v>Total - Income statistics in 2015for private households by household size - 25% sampledata|Average total income of households in 2015 ($)|</v>
      </c>
      <c r="R1027" t="str">
        <f t="shared" si="47"/>
        <v>Total - Income statistics in 2015for private households by household size - 25% sampledata|Average total income of households in 2015 ($)</v>
      </c>
      <c r="S1027" t="str">
        <f t="shared" si="45"/>
        <v>'Total - Income statistics in 2015for private households by household size - 25% sampledata|Average total income of households in 2015 ($)',</v>
      </c>
    </row>
    <row r="1028" spans="1:19" x14ac:dyDescent="0.35">
      <c r="A1028">
        <v>1030</v>
      </c>
      <c r="B1028" t="s">
        <v>427</v>
      </c>
      <c r="C1028" t="s">
        <v>428</v>
      </c>
      <c r="D1028" t="s">
        <v>154</v>
      </c>
      <c r="E1028" t="s">
        <v>919</v>
      </c>
      <c r="F1028">
        <v>1</v>
      </c>
      <c r="G1028">
        <f>LEN(E1028)-LEN(TRIM(E1028))</f>
        <v>2</v>
      </c>
      <c r="H1028" t="str">
        <f>IF(G1028=0,E1028,H1027)</f>
        <v>Total - Income statistics in 2015for private households by household size - 25% sampledata</v>
      </c>
      <c r="I1028" t="str">
        <f>IF(G1028=0,"",IF(G1028&lt;=2,TRIM(E1028),I1027))</f>
        <v>Average after-tax income of households in 2015 ($)</v>
      </c>
      <c r="J1028" t="str">
        <f>IF($G1028&lt;=2,"",IF($G1028&lt;=4,TRIM($E1028),J1027))</f>
        <v/>
      </c>
      <c r="K1028" t="str">
        <f>IF($G1028&lt;=4,"",IF($G1028&lt;=6,TRIM($E1028),K1027))</f>
        <v/>
      </c>
      <c r="L1028" t="str">
        <f>IF($G1028&lt;=6,"",IF($G1028&lt;=8,TRIM($E1028),L1027))</f>
        <v/>
      </c>
      <c r="M1028" t="str">
        <f>IF($G1028&lt;=8,"",IF($G1028&lt;=10,TRIM($E1028),M1027))</f>
        <v/>
      </c>
      <c r="N1028" t="str">
        <f>IF($G1028&lt;=10,"",IF($G1028&lt;=12,TRIM($E1028),N1027))</f>
        <v/>
      </c>
      <c r="O1028" t="str">
        <f>IF($G1028&lt;=12,"",IF($G1028&lt;=14,TRIM($E1028),O1027))</f>
        <v/>
      </c>
      <c r="Q1028" t="str">
        <f t="shared" si="46"/>
        <v>Total - Income statistics in 2015for private households by household size - 25% sampledata|Average after-tax income of households in 2015 ($)|</v>
      </c>
      <c r="R1028" t="str">
        <f t="shared" si="47"/>
        <v>Total - Income statistics in 2015for private households by household size - 25% sampledata|Average after-tax income of households in 2015 ($)</v>
      </c>
      <c r="S1028" t="str">
        <f t="shared" ref="S1028:S1091" si="48">"'"&amp;R1028&amp;"',"</f>
        <v>'Total - Income statistics in 2015for private households by household size - 25% sampledata|Average after-tax income of households in 2015 ($)',</v>
      </c>
    </row>
    <row r="1029" spans="1:19" x14ac:dyDescent="0.35">
      <c r="A1029">
        <v>1031</v>
      </c>
      <c r="B1029" t="s">
        <v>427</v>
      </c>
      <c r="C1029" t="s">
        <v>428</v>
      </c>
      <c r="D1029" t="s">
        <v>154</v>
      </c>
      <c r="E1029" t="s">
        <v>920</v>
      </c>
      <c r="F1029">
        <v>1</v>
      </c>
      <c r="G1029">
        <f>LEN(E1029)-LEN(TRIM(E1029))</f>
        <v>4</v>
      </c>
      <c r="H1029" t="str">
        <f>IF(G1029=0,E1029,H1028)</f>
        <v>Total - Income statistics in 2015for private households by household size - 25% sampledata</v>
      </c>
      <c r="I1029" t="str">
        <f>IF(G1029=0,"",IF(G1029&lt;=2,TRIM(E1029),I1028))</f>
        <v>Average after-tax income of households in 2015 ($)</v>
      </c>
      <c r="J1029" t="str">
        <f>IF($G1029&lt;=2,"",IF($G1029&lt;=4,TRIM($E1029),J1028))</f>
        <v>Total - Income statistics in 2015 for one-person private households - 25% sample data</v>
      </c>
      <c r="K1029" t="str">
        <f>IF($G1029&lt;=4,"",IF($G1029&lt;=6,TRIM($E1029),K1028))</f>
        <v/>
      </c>
      <c r="L1029" t="str">
        <f>IF($G1029&lt;=6,"",IF($G1029&lt;=8,TRIM($E1029),L1028))</f>
        <v/>
      </c>
      <c r="M1029" t="str">
        <f>IF($G1029&lt;=8,"",IF($G1029&lt;=10,TRIM($E1029),M1028))</f>
        <v/>
      </c>
      <c r="N1029" t="str">
        <f>IF($G1029&lt;=10,"",IF($G1029&lt;=12,TRIM($E1029),N1028))</f>
        <v/>
      </c>
      <c r="O1029" t="str">
        <f>IF($G1029&lt;=12,"",IF($G1029&lt;=14,TRIM($E1029),O1028))</f>
        <v/>
      </c>
      <c r="Q1029" t="str">
        <f t="shared" ref="Q1029:Q1092" si="49">SUBSTITUTE(SUBSTITUTE(H1029&amp;"|"&amp;I1029&amp;"|"&amp;J1029&amp;"|"&amp;K1029&amp;"|"&amp;L1029&amp;"|"&amp;M1029&amp;"|"&amp;N1029&amp;"|"&amp;O1029&amp;"|","||",""),"'","")</f>
        <v>Total - Income statistics in 2015for private households by household size - 25% sampledata|Average after-tax income of households in 2015 ($)|Total - Income statistics in 2015 for one-person private households - 25% sample data</v>
      </c>
      <c r="R1029" t="str">
        <f t="shared" ref="R1029:R1092" si="50">IF(RIGHT(Q1029,1)="|",LEFT(Q1029,LEN(Q1029)-1),Q1029)</f>
        <v>Total - Income statistics in 2015for private households by household size - 25% sampledata|Average after-tax income of households in 2015 ($)|Total - Income statistics in 2015 for one-person private households - 25% sample data</v>
      </c>
      <c r="S1029" t="str">
        <f t="shared" si="48"/>
        <v>'Total - Income statistics in 2015for private households by household size - 25% sampledata|Average after-tax income of households in 2015 ($)|Total - Income statistics in 2015 for one-person private households - 25% sample data',</v>
      </c>
    </row>
    <row r="1030" spans="1:19" x14ac:dyDescent="0.35">
      <c r="A1030">
        <v>1032</v>
      </c>
      <c r="B1030" t="s">
        <v>427</v>
      </c>
      <c r="C1030" t="s">
        <v>428</v>
      </c>
      <c r="D1030" t="s">
        <v>154</v>
      </c>
      <c r="E1030" t="s">
        <v>921</v>
      </c>
      <c r="F1030">
        <v>1</v>
      </c>
      <c r="G1030">
        <f>LEN(E1030)-LEN(TRIM(E1030))</f>
        <v>6</v>
      </c>
      <c r="H1030" t="str">
        <f>IF(G1030=0,E1030,H1029)</f>
        <v>Total - Income statistics in 2015for private households by household size - 25% sampledata</v>
      </c>
      <c r="I1030" t="str">
        <f>IF(G1030=0,"",IF(G1030&lt;=2,TRIM(E1030),I1029))</f>
        <v>Average after-tax income of households in 2015 ($)</v>
      </c>
      <c r="J1030" t="str">
        <f>IF($G1030&lt;=2,"",IF($G1030&lt;=4,TRIM($E1030),J1029))</f>
        <v>Total - Income statistics in 2015 for one-person private households - 25% sample data</v>
      </c>
      <c r="K1030" t="str">
        <f>IF($G1030&lt;=4,"",IF($G1030&lt;=6,TRIM($E1030),K1029))</f>
        <v>Average total income of one-person households in 2015 ($)</v>
      </c>
      <c r="L1030" t="str">
        <f>IF($G1030&lt;=6,"",IF($G1030&lt;=8,TRIM($E1030),L1029))</f>
        <v/>
      </c>
      <c r="M1030" t="str">
        <f>IF($G1030&lt;=8,"",IF($G1030&lt;=10,TRIM($E1030),M1029))</f>
        <v/>
      </c>
      <c r="N1030" t="str">
        <f>IF($G1030&lt;=10,"",IF($G1030&lt;=12,TRIM($E1030),N1029))</f>
        <v/>
      </c>
      <c r="O1030" t="str">
        <f>IF($G1030&lt;=12,"",IF($G1030&lt;=14,TRIM($E1030),O1029))</f>
        <v/>
      </c>
      <c r="Q1030" t="str">
        <f t="shared" si="49"/>
        <v>Total - Income statistics in 2015for private households by household size - 25% sampledata|Average after-tax income of households in 2015 ($)|Total - Income statistics in 2015 for one-person private households - 25% sample data|Average total income of one-person households in 2015 ($)|</v>
      </c>
      <c r="R1030" t="str">
        <f t="shared" si="50"/>
        <v>Total - Income statistics in 2015for private households by household size - 25% sampledata|Average after-tax income of households in 2015 ($)|Total - Income statistics in 2015 for one-person private households - 25% sample data|Average total income of one-person households in 2015 ($)</v>
      </c>
      <c r="S1030" t="str">
        <f t="shared" si="48"/>
        <v>'Total - Income statistics in 2015for private households by household size - 25% sampledata|Average after-tax income of households in 2015 ($)|Total - Income statistics in 2015 for one-person private households - 25% sample data|Average total income of one-person households in 2015 ($)',</v>
      </c>
    </row>
    <row r="1031" spans="1:19" x14ac:dyDescent="0.35">
      <c r="A1031">
        <v>1033</v>
      </c>
      <c r="B1031" t="s">
        <v>427</v>
      </c>
      <c r="C1031" t="s">
        <v>428</v>
      </c>
      <c r="D1031" t="s">
        <v>154</v>
      </c>
      <c r="E1031" t="s">
        <v>922</v>
      </c>
      <c r="F1031">
        <v>1</v>
      </c>
      <c r="G1031">
        <f>LEN(E1031)-LEN(TRIM(E1031))</f>
        <v>6</v>
      </c>
      <c r="H1031" t="str">
        <f>IF(G1031=0,E1031,H1030)</f>
        <v>Total - Income statistics in 2015for private households by household size - 25% sampledata</v>
      </c>
      <c r="I1031" t="str">
        <f>IF(G1031=0,"",IF(G1031&lt;=2,TRIM(E1031),I1030))</f>
        <v>Average after-tax income of households in 2015 ($)</v>
      </c>
      <c r="J1031" t="str">
        <f>IF($G1031&lt;=2,"",IF($G1031&lt;=4,TRIM($E1031),J1030))</f>
        <v>Total - Income statistics in 2015 for one-person private households - 25% sample data</v>
      </c>
      <c r="K1031" t="str">
        <f>IF($G1031&lt;=4,"",IF($G1031&lt;=6,TRIM($E1031),K1030))</f>
        <v>Average after-tax income of one-person households in 2015 ($)</v>
      </c>
      <c r="L1031" t="str">
        <f>IF($G1031&lt;=6,"",IF($G1031&lt;=8,TRIM($E1031),L1030))</f>
        <v/>
      </c>
      <c r="M1031" t="str">
        <f>IF($G1031&lt;=8,"",IF($G1031&lt;=10,TRIM($E1031),M1030))</f>
        <v/>
      </c>
      <c r="N1031" t="str">
        <f>IF($G1031&lt;=10,"",IF($G1031&lt;=12,TRIM($E1031),N1030))</f>
        <v/>
      </c>
      <c r="O1031" t="str">
        <f>IF($G1031&lt;=12,"",IF($G1031&lt;=14,TRIM($E1031),O1030))</f>
        <v/>
      </c>
      <c r="Q1031" t="str">
        <f t="shared" si="49"/>
        <v>Total - Income statistics in 2015for private households by household size - 25% sampledata|Average after-tax income of households in 2015 ($)|Total - Income statistics in 2015 for one-person private households - 25% sample data|Average after-tax income of one-person households in 2015 ($)|</v>
      </c>
      <c r="R1031" t="str">
        <f t="shared" si="50"/>
        <v>Total - Income statistics in 2015for private households by household size - 25% sampledata|Average after-tax income of households in 2015 ($)|Total - Income statistics in 2015 for one-person private households - 25% sample data|Average after-tax income of one-person households in 2015 ($)</v>
      </c>
      <c r="S1031" t="str">
        <f t="shared" si="48"/>
        <v>'Total - Income statistics in 2015for private households by household size - 25% sampledata|Average after-tax income of households in 2015 ($)|Total - Income statistics in 2015 for one-person private households - 25% sample data|Average after-tax income of one-person households in 2015 ($)',</v>
      </c>
    </row>
    <row r="1032" spans="1:19" x14ac:dyDescent="0.35">
      <c r="A1032">
        <v>1034</v>
      </c>
      <c r="B1032" t="s">
        <v>427</v>
      </c>
      <c r="C1032" t="s">
        <v>428</v>
      </c>
      <c r="D1032" t="s">
        <v>154</v>
      </c>
      <c r="E1032" t="s">
        <v>923</v>
      </c>
      <c r="F1032">
        <v>1</v>
      </c>
      <c r="G1032">
        <f>LEN(E1032)-LEN(TRIM(E1032))</f>
        <v>4</v>
      </c>
      <c r="H1032" t="str">
        <f>IF(G1032=0,E1032,H1031)</f>
        <v>Total - Income statistics in 2015for private households by household size - 25% sampledata</v>
      </c>
      <c r="I1032" t="str">
        <f>IF(G1032=0,"",IF(G1032&lt;=2,TRIM(E1032),I1031))</f>
        <v>Average after-tax income of households in 2015 ($)</v>
      </c>
      <c r="J1032" t="str">
        <f>IF($G1032&lt;=2,"",IF($G1032&lt;=4,TRIM($E1032),J1031))</f>
        <v>Total - Income statistics in 2015 for two-or-more-person private households - 25% sample data</v>
      </c>
      <c r="K1032" t="str">
        <f>IF($G1032&lt;=4,"",IF($G1032&lt;=6,TRIM($E1032),K1031))</f>
        <v/>
      </c>
      <c r="L1032" t="str">
        <f>IF($G1032&lt;=6,"",IF($G1032&lt;=8,TRIM($E1032),L1031))</f>
        <v/>
      </c>
      <c r="M1032" t="str">
        <f>IF($G1032&lt;=8,"",IF($G1032&lt;=10,TRIM($E1032),M1031))</f>
        <v/>
      </c>
      <c r="N1032" t="str">
        <f>IF($G1032&lt;=10,"",IF($G1032&lt;=12,TRIM($E1032),N1031))</f>
        <v/>
      </c>
      <c r="O1032" t="str">
        <f>IF($G1032&lt;=12,"",IF($G1032&lt;=14,TRIM($E1032),O1031))</f>
        <v/>
      </c>
      <c r="Q1032" t="str">
        <f t="shared" si="49"/>
        <v>Total - Income statistics in 2015for private households by household size - 25% sampledata|Average after-tax income of households in 2015 ($)|Total - Income statistics in 2015 for two-or-more-person private households - 25% sample data</v>
      </c>
      <c r="R1032" t="str">
        <f t="shared" si="50"/>
        <v>Total - Income statistics in 2015for private households by household size - 25% sampledata|Average after-tax income of households in 2015 ($)|Total - Income statistics in 2015 for two-or-more-person private households - 25% sample data</v>
      </c>
      <c r="S1032" t="str">
        <f t="shared" si="48"/>
        <v>'Total - Income statistics in 2015for private households by household size - 25% sampledata|Average after-tax income of households in 2015 ($)|Total - Income statistics in 2015 for two-or-more-person private households - 25% sample data',</v>
      </c>
    </row>
    <row r="1033" spans="1:19" x14ac:dyDescent="0.35">
      <c r="A1033">
        <v>1035</v>
      </c>
      <c r="B1033" t="s">
        <v>427</v>
      </c>
      <c r="C1033" t="s">
        <v>428</v>
      </c>
      <c r="D1033" t="s">
        <v>154</v>
      </c>
      <c r="E1033" t="s">
        <v>924</v>
      </c>
      <c r="F1033">
        <v>1</v>
      </c>
      <c r="G1033">
        <f>LEN(E1033)-LEN(TRIM(E1033))</f>
        <v>6</v>
      </c>
      <c r="H1033" t="str">
        <f>IF(G1033=0,E1033,H1032)</f>
        <v>Total - Income statistics in 2015for private households by household size - 25% sampledata</v>
      </c>
      <c r="I1033" t="str">
        <f>IF(G1033=0,"",IF(G1033&lt;=2,TRIM(E1033),I1032))</f>
        <v>Average after-tax income of households in 2015 ($)</v>
      </c>
      <c r="J1033" t="str">
        <f>IF($G1033&lt;=2,"",IF($G1033&lt;=4,TRIM($E1033),J1032))</f>
        <v>Total - Income statistics in 2015 for two-or-more-person private households - 25% sample data</v>
      </c>
      <c r="K1033" t="str">
        <f>IF($G1033&lt;=4,"",IF($G1033&lt;=6,TRIM($E1033),K1032))</f>
        <v>Average total income of two-or-more-person households in 2015 ($)</v>
      </c>
      <c r="L1033" t="str">
        <f>IF($G1033&lt;=6,"",IF($G1033&lt;=8,TRIM($E1033),L1032))</f>
        <v/>
      </c>
      <c r="M1033" t="str">
        <f>IF($G1033&lt;=8,"",IF($G1033&lt;=10,TRIM($E1033),M1032))</f>
        <v/>
      </c>
      <c r="N1033" t="str">
        <f>IF($G1033&lt;=10,"",IF($G1033&lt;=12,TRIM($E1033),N1032))</f>
        <v/>
      </c>
      <c r="O1033" t="str">
        <f>IF($G1033&lt;=12,"",IF($G1033&lt;=14,TRIM($E1033),O1032))</f>
        <v/>
      </c>
      <c r="Q1033" t="str">
        <f t="shared" si="49"/>
        <v>Total - Income statistics in 2015for private households by household size - 25% sampledata|Average after-tax income of households in 2015 ($)|Total - Income statistics in 2015 for two-or-more-person private households - 25% sample data|Average total income of two-or-more-person households in 2015 ($)|</v>
      </c>
      <c r="R1033" t="str">
        <f t="shared" si="50"/>
        <v>Total - Income statistics in 2015for private households by household size - 25% sampledata|Average after-tax income of households in 2015 ($)|Total - Income statistics in 2015 for two-or-more-person private households - 25% sample data|Average total income of two-or-more-person households in 2015 ($)</v>
      </c>
      <c r="S1033" t="str">
        <f t="shared" si="48"/>
        <v>'Total - Income statistics in 2015for private households by household size - 25% sampledata|Average after-tax income of households in 2015 ($)|Total - Income statistics in 2015 for two-or-more-person private households - 25% sample data|Average total income of two-or-more-person households in 2015 ($)',</v>
      </c>
    </row>
    <row r="1034" spans="1:19" x14ac:dyDescent="0.35">
      <c r="A1034">
        <v>1037</v>
      </c>
      <c r="B1034" t="s">
        <v>427</v>
      </c>
      <c r="C1034" t="s">
        <v>428</v>
      </c>
      <c r="D1034" t="s">
        <v>154</v>
      </c>
      <c r="E1034" t="s">
        <v>926</v>
      </c>
      <c r="F1034">
        <v>1</v>
      </c>
      <c r="G1034">
        <f>LEN(E1034)-LEN(TRIM(E1034))</f>
        <v>6</v>
      </c>
      <c r="H1034" t="str">
        <f>IF(G1034=0,E1034,H1033)</f>
        <v>Total - Income statistics in 2015for private households by household size - 25% sampledata</v>
      </c>
      <c r="I1034" t="str">
        <f>IF(G1034=0,"",IF(G1034&lt;=2,TRIM(E1034),I1033))</f>
        <v>Average after-tax income of households in 2015 ($)</v>
      </c>
      <c r="J1034" t="str">
        <f>IF($G1034&lt;=2,"",IF($G1034&lt;=4,TRIM($E1034),J1033))</f>
        <v>Total - Income statistics in 2015 for two-or-more-person private households - 25% sample data</v>
      </c>
      <c r="K1034" t="str">
        <f>IF($G1034&lt;=4,"",IF($G1034&lt;=6,TRIM($E1034),K1033))</f>
        <v>Average after-tax income of two-or-more-person households in 2015 ($)</v>
      </c>
      <c r="L1034" t="str">
        <f>IF($G1034&lt;=6,"",IF($G1034&lt;=8,TRIM($E1034),L1033))</f>
        <v/>
      </c>
      <c r="M1034" t="str">
        <f>IF($G1034&lt;=8,"",IF($G1034&lt;=10,TRIM($E1034),M1033))</f>
        <v/>
      </c>
      <c r="N1034" t="str">
        <f>IF($G1034&lt;=10,"",IF($G1034&lt;=12,TRIM($E1034),N1033))</f>
        <v/>
      </c>
      <c r="O1034" t="str">
        <f>IF($G1034&lt;=12,"",IF($G1034&lt;=14,TRIM($E1034),O1033))</f>
        <v/>
      </c>
      <c r="Q1034" t="str">
        <f t="shared" si="49"/>
        <v>Total - Income statistics in 2015for private households by household size - 25% sampledata|Average after-tax income of households in 2015 ($)|Total - Income statistics in 2015 for two-or-more-person private households - 25% sample data|Average after-tax income of two-or-more-person households in 2015 ($)|</v>
      </c>
      <c r="R1034" t="str">
        <f t="shared" si="50"/>
        <v>Total - Income statistics in 2015for private households by household size - 25% sampledata|Average after-tax income of households in 2015 ($)|Total - Income statistics in 2015 for two-or-more-person private households - 25% sample data|Average after-tax income of two-or-more-person households in 2015 ($)</v>
      </c>
      <c r="S1034" t="str">
        <f t="shared" si="48"/>
        <v>'Total - Income statistics in 2015for private households by household size - 25% sampledata|Average after-tax income of households in 2015 ($)|Total - Income statistics in 2015 for two-or-more-person private households - 25% sample data|Average after-tax income of two-or-more-person households in 2015 ($)',</v>
      </c>
    </row>
    <row r="1035" spans="1:19" x14ac:dyDescent="0.35">
      <c r="A1035">
        <v>1038</v>
      </c>
      <c r="B1035" t="s">
        <v>427</v>
      </c>
      <c r="C1035" t="s">
        <v>428</v>
      </c>
      <c r="D1035" t="s">
        <v>154</v>
      </c>
      <c r="E1035" t="s">
        <v>927</v>
      </c>
      <c r="F1035">
        <v>1</v>
      </c>
      <c r="G1035">
        <f>LEN(E1035)-LEN(TRIM(E1035))</f>
        <v>0</v>
      </c>
      <c r="H1035" t="str">
        <f>IF(G1035=0,E1035,H1034)</f>
        <v>Total - Household total income groups in 2015 for private households - 100% data</v>
      </c>
      <c r="I1035" t="str">
        <f>IF(G1035=0,"",IF(G1035&lt;=2,TRIM(E1035),I1034))</f>
        <v/>
      </c>
      <c r="J1035" t="str">
        <f>IF($G1035&lt;=2,"",IF($G1035&lt;=4,TRIM($E1035),J1034))</f>
        <v/>
      </c>
      <c r="K1035" t="str">
        <f>IF($G1035&lt;=4,"",IF($G1035&lt;=6,TRIM($E1035),K1034))</f>
        <v/>
      </c>
      <c r="L1035" t="str">
        <f>IF($G1035&lt;=6,"",IF($G1035&lt;=8,TRIM($E1035),L1034))</f>
        <v/>
      </c>
      <c r="M1035" t="str">
        <f>IF($G1035&lt;=8,"",IF($G1035&lt;=10,TRIM($E1035),M1034))</f>
        <v/>
      </c>
      <c r="N1035" t="str">
        <f>IF($G1035&lt;=10,"",IF($G1035&lt;=12,TRIM($E1035),N1034))</f>
        <v/>
      </c>
      <c r="O1035" t="str">
        <f>IF($G1035&lt;=12,"",IF($G1035&lt;=14,TRIM($E1035),O1034))</f>
        <v/>
      </c>
      <c r="Q1035" t="str">
        <f t="shared" si="49"/>
        <v>Total - Household total income groups in 2015 for private households - 100% data</v>
      </c>
      <c r="R1035" t="str">
        <f t="shared" si="50"/>
        <v>Total - Household total income groups in 2015 for private households - 100% data</v>
      </c>
      <c r="S1035" t="str">
        <f t="shared" si="48"/>
        <v>'Total - Household total income groups in 2015 for private households - 100% data',</v>
      </c>
    </row>
    <row r="1036" spans="1:19" x14ac:dyDescent="0.35">
      <c r="A1036">
        <v>1039</v>
      </c>
      <c r="B1036" t="s">
        <v>427</v>
      </c>
      <c r="C1036" t="s">
        <v>428</v>
      </c>
      <c r="D1036" t="s">
        <v>154</v>
      </c>
      <c r="E1036" t="s">
        <v>928</v>
      </c>
      <c r="F1036">
        <v>1</v>
      </c>
      <c r="G1036">
        <f>LEN(E1036)-LEN(TRIM(E1036))</f>
        <v>2</v>
      </c>
      <c r="H1036" t="str">
        <f>IF(G1036=0,E1036,H1035)</f>
        <v>Total - Household total income groups in 2015 for private households - 100% data</v>
      </c>
      <c r="I1036" t="str">
        <f>IF(G1036=0,"",IF(G1036&lt;=2,TRIM(E1036),I1035))</f>
        <v>Under $5,000</v>
      </c>
      <c r="J1036" t="str">
        <f>IF($G1036&lt;=2,"",IF($G1036&lt;=4,TRIM($E1036),J1035))</f>
        <v/>
      </c>
      <c r="K1036" t="str">
        <f>IF($G1036&lt;=4,"",IF($G1036&lt;=6,TRIM($E1036),K1035))</f>
        <v/>
      </c>
      <c r="L1036" t="str">
        <f>IF($G1036&lt;=6,"",IF($G1036&lt;=8,TRIM($E1036),L1035))</f>
        <v/>
      </c>
      <c r="M1036" t="str">
        <f>IF($G1036&lt;=8,"",IF($G1036&lt;=10,TRIM($E1036),M1035))</f>
        <v/>
      </c>
      <c r="N1036" t="str">
        <f>IF($G1036&lt;=10,"",IF($G1036&lt;=12,TRIM($E1036),N1035))</f>
        <v/>
      </c>
      <c r="O1036" t="str">
        <f>IF($G1036&lt;=12,"",IF($G1036&lt;=14,TRIM($E1036),O1035))</f>
        <v/>
      </c>
      <c r="Q1036" t="str">
        <f t="shared" si="49"/>
        <v>Total - Household total income groups in 2015 for private households - 100% data|Under $5,000|</v>
      </c>
      <c r="R1036" t="str">
        <f t="shared" si="50"/>
        <v>Total - Household total income groups in 2015 for private households - 100% data|Under $5,000</v>
      </c>
      <c r="S1036" t="str">
        <f t="shared" si="48"/>
        <v>'Total - Household total income groups in 2015 for private households - 100% data|Under $5,000',</v>
      </c>
    </row>
    <row r="1037" spans="1:19" x14ac:dyDescent="0.35">
      <c r="A1037">
        <v>1040</v>
      </c>
      <c r="B1037" t="s">
        <v>427</v>
      </c>
      <c r="C1037" t="s">
        <v>428</v>
      </c>
      <c r="D1037" t="s">
        <v>154</v>
      </c>
      <c r="E1037" t="s">
        <v>929</v>
      </c>
      <c r="F1037">
        <v>1</v>
      </c>
      <c r="G1037">
        <f>LEN(E1037)-LEN(TRIM(E1037))</f>
        <v>2</v>
      </c>
      <c r="H1037" t="str">
        <f>IF(G1037=0,E1037,H1036)</f>
        <v>Total - Household total income groups in 2015 for private households - 100% data</v>
      </c>
      <c r="I1037" t="str">
        <f>IF(G1037=0,"",IF(G1037&lt;=2,TRIM(E1037),I1036))</f>
        <v>$5,000 to $9,999</v>
      </c>
      <c r="J1037" t="str">
        <f>IF($G1037&lt;=2,"",IF($G1037&lt;=4,TRIM($E1037),J1036))</f>
        <v/>
      </c>
      <c r="K1037" t="str">
        <f>IF($G1037&lt;=4,"",IF($G1037&lt;=6,TRIM($E1037),K1036))</f>
        <v/>
      </c>
      <c r="L1037" t="str">
        <f>IF($G1037&lt;=6,"",IF($G1037&lt;=8,TRIM($E1037),L1036))</f>
        <v/>
      </c>
      <c r="M1037" t="str">
        <f>IF($G1037&lt;=8,"",IF($G1037&lt;=10,TRIM($E1037),M1036))</f>
        <v/>
      </c>
      <c r="N1037" t="str">
        <f>IF($G1037&lt;=10,"",IF($G1037&lt;=12,TRIM($E1037),N1036))</f>
        <v/>
      </c>
      <c r="O1037" t="str">
        <f>IF($G1037&lt;=12,"",IF($G1037&lt;=14,TRIM($E1037),O1036))</f>
        <v/>
      </c>
      <c r="Q1037" t="str">
        <f t="shared" si="49"/>
        <v>Total - Household total income groups in 2015 for private households - 100% data|$5,000 to $9,999|</v>
      </c>
      <c r="R1037" t="str">
        <f t="shared" si="50"/>
        <v>Total - Household total income groups in 2015 for private households - 100% data|$5,000 to $9,999</v>
      </c>
      <c r="S1037" t="str">
        <f t="shared" si="48"/>
        <v>'Total - Household total income groups in 2015 for private households - 100% data|$5,000 to $9,999',</v>
      </c>
    </row>
    <row r="1038" spans="1:19" x14ac:dyDescent="0.35">
      <c r="A1038">
        <v>1041</v>
      </c>
      <c r="B1038" t="s">
        <v>427</v>
      </c>
      <c r="C1038" t="s">
        <v>428</v>
      </c>
      <c r="D1038" t="s">
        <v>154</v>
      </c>
      <c r="E1038" t="s">
        <v>930</v>
      </c>
      <c r="F1038">
        <v>1</v>
      </c>
      <c r="G1038">
        <f>LEN(E1038)-LEN(TRIM(E1038))</f>
        <v>2</v>
      </c>
      <c r="H1038" t="str">
        <f>IF(G1038=0,E1038,H1037)</f>
        <v>Total - Household total income groups in 2015 for private households - 100% data</v>
      </c>
      <c r="I1038" t="str">
        <f>IF(G1038=0,"",IF(G1038&lt;=2,TRIM(E1038),I1037))</f>
        <v>$10,000 to $14,999</v>
      </c>
      <c r="J1038" t="str">
        <f>IF($G1038&lt;=2,"",IF($G1038&lt;=4,TRIM($E1038),J1037))</f>
        <v/>
      </c>
      <c r="K1038" t="str">
        <f>IF($G1038&lt;=4,"",IF($G1038&lt;=6,TRIM($E1038),K1037))</f>
        <v/>
      </c>
      <c r="L1038" t="str">
        <f>IF($G1038&lt;=6,"",IF($G1038&lt;=8,TRIM($E1038),L1037))</f>
        <v/>
      </c>
      <c r="M1038" t="str">
        <f>IF($G1038&lt;=8,"",IF($G1038&lt;=10,TRIM($E1038),M1037))</f>
        <v/>
      </c>
      <c r="N1038" t="str">
        <f>IF($G1038&lt;=10,"",IF($G1038&lt;=12,TRIM($E1038),N1037))</f>
        <v/>
      </c>
      <c r="O1038" t="str">
        <f>IF($G1038&lt;=12,"",IF($G1038&lt;=14,TRIM($E1038),O1037))</f>
        <v/>
      </c>
      <c r="Q1038" t="str">
        <f t="shared" si="49"/>
        <v>Total - Household total income groups in 2015 for private households - 100% data|$10,000 to $14,999|</v>
      </c>
      <c r="R1038" t="str">
        <f t="shared" si="50"/>
        <v>Total - Household total income groups in 2015 for private households - 100% data|$10,000 to $14,999</v>
      </c>
      <c r="S1038" t="str">
        <f t="shared" si="48"/>
        <v>'Total - Household total income groups in 2015 for private households - 100% data|$10,000 to $14,999',</v>
      </c>
    </row>
    <row r="1039" spans="1:19" x14ac:dyDescent="0.35">
      <c r="A1039">
        <v>1022</v>
      </c>
      <c r="B1039" t="s">
        <v>427</v>
      </c>
      <c r="C1039" t="s">
        <v>428</v>
      </c>
      <c r="D1039" t="s">
        <v>154</v>
      </c>
      <c r="E1039" t="s">
        <v>911</v>
      </c>
      <c r="F1039">
        <v>1</v>
      </c>
      <c r="G1039">
        <f>LEN(E1039)-LEN(TRIM(E1039))</f>
        <v>2</v>
      </c>
      <c r="H1039" t="str">
        <f>IF(G1039=0,E1039,H1038)</f>
        <v>Total - Household total income groups in 2015 for private households - 100% data</v>
      </c>
      <c r="I1039" t="str">
        <f>IF(G1039=0,"",IF(G1039&lt;=2,TRIM(E1039),I1038))</f>
        <v>$15,000 to $19,999</v>
      </c>
      <c r="J1039" t="str">
        <f>IF($G1039&lt;=2,"",IF($G1039&lt;=4,TRIM($E1039),J1038))</f>
        <v/>
      </c>
      <c r="K1039" t="str">
        <f>IF($G1039&lt;=4,"",IF($G1039&lt;=6,TRIM($E1039),K1038))</f>
        <v/>
      </c>
      <c r="L1039" t="str">
        <f>IF($G1039&lt;=6,"",IF($G1039&lt;=8,TRIM($E1039),L1038))</f>
        <v/>
      </c>
      <c r="M1039" t="str">
        <f>IF($G1039&lt;=8,"",IF($G1039&lt;=10,TRIM($E1039),M1038))</f>
        <v/>
      </c>
      <c r="N1039" t="str">
        <f>IF($G1039&lt;=10,"",IF($G1039&lt;=12,TRIM($E1039),N1038))</f>
        <v/>
      </c>
      <c r="O1039" t="str">
        <f>IF($G1039&lt;=12,"",IF($G1039&lt;=14,TRIM($E1039),O1038))</f>
        <v/>
      </c>
      <c r="Q1039" t="str">
        <f t="shared" si="49"/>
        <v>Total - Household total income groups in 2015 for private households - 100% data|$15,000 to $19,999|</v>
      </c>
      <c r="R1039" t="str">
        <f t="shared" si="50"/>
        <v>Total - Household total income groups in 2015 for private households - 100% data|$15,000 to $19,999</v>
      </c>
      <c r="S1039" t="str">
        <f t="shared" si="48"/>
        <v>'Total - Household total income groups in 2015 for private households - 100% data|$15,000 to $19,999',</v>
      </c>
    </row>
    <row r="1040" spans="1:19" x14ac:dyDescent="0.35">
      <c r="A1040">
        <v>1042</v>
      </c>
      <c r="B1040" t="s">
        <v>427</v>
      </c>
      <c r="C1040" t="s">
        <v>428</v>
      </c>
      <c r="D1040" t="s">
        <v>154</v>
      </c>
      <c r="E1040" t="s">
        <v>931</v>
      </c>
      <c r="F1040">
        <v>1</v>
      </c>
      <c r="G1040">
        <f>LEN(E1040)-LEN(TRIM(E1040))</f>
        <v>2</v>
      </c>
      <c r="H1040" t="str">
        <f>IF(G1040=0,E1040,H1039)</f>
        <v>Total - Household total income groups in 2015 for private households - 100% data</v>
      </c>
      <c r="I1040" t="str">
        <f>IF(G1040=0,"",IF(G1040&lt;=2,TRIM(E1040),I1039))</f>
        <v>$20,000 to $24,999</v>
      </c>
      <c r="J1040" t="str">
        <f>IF($G1040&lt;=2,"",IF($G1040&lt;=4,TRIM($E1040),J1039))</f>
        <v/>
      </c>
      <c r="K1040" t="str">
        <f>IF($G1040&lt;=4,"",IF($G1040&lt;=6,TRIM($E1040),K1039))</f>
        <v/>
      </c>
      <c r="L1040" t="str">
        <f>IF($G1040&lt;=6,"",IF($G1040&lt;=8,TRIM($E1040),L1039))</f>
        <v/>
      </c>
      <c r="M1040" t="str">
        <f>IF($G1040&lt;=8,"",IF($G1040&lt;=10,TRIM($E1040),M1039))</f>
        <v/>
      </c>
      <c r="N1040" t="str">
        <f>IF($G1040&lt;=10,"",IF($G1040&lt;=12,TRIM($E1040),N1039))</f>
        <v/>
      </c>
      <c r="O1040" t="str">
        <f>IF($G1040&lt;=12,"",IF($G1040&lt;=14,TRIM($E1040),O1039))</f>
        <v/>
      </c>
      <c r="Q1040" t="str">
        <f t="shared" si="49"/>
        <v>Total - Household total income groups in 2015 for private households - 100% data|$20,000 to $24,999|</v>
      </c>
      <c r="R1040" t="str">
        <f t="shared" si="50"/>
        <v>Total - Household total income groups in 2015 for private households - 100% data|$20,000 to $24,999</v>
      </c>
      <c r="S1040" t="str">
        <f t="shared" si="48"/>
        <v>'Total - Household total income groups in 2015 for private households - 100% data|$20,000 to $24,999',</v>
      </c>
    </row>
    <row r="1041" spans="1:19" x14ac:dyDescent="0.35">
      <c r="A1041">
        <v>1043</v>
      </c>
      <c r="B1041" t="s">
        <v>427</v>
      </c>
      <c r="C1041" t="s">
        <v>428</v>
      </c>
      <c r="D1041" t="s">
        <v>154</v>
      </c>
      <c r="E1041" t="s">
        <v>932</v>
      </c>
      <c r="F1041">
        <v>1</v>
      </c>
      <c r="G1041">
        <f>LEN(E1041)-LEN(TRIM(E1041))</f>
        <v>2</v>
      </c>
      <c r="H1041" t="str">
        <f>IF(G1041=0,E1041,H1040)</f>
        <v>Total - Household total income groups in 2015 for private households - 100% data</v>
      </c>
      <c r="I1041" t="str">
        <f>IF(G1041=0,"",IF(G1041&lt;=2,TRIM(E1041),I1040))</f>
        <v>$25,000 to $29,999</v>
      </c>
      <c r="J1041" t="str">
        <f>IF($G1041&lt;=2,"",IF($G1041&lt;=4,TRIM($E1041),J1040))</f>
        <v/>
      </c>
      <c r="K1041" t="str">
        <f>IF($G1041&lt;=4,"",IF($G1041&lt;=6,TRIM($E1041),K1040))</f>
        <v/>
      </c>
      <c r="L1041" t="str">
        <f>IF($G1041&lt;=6,"",IF($G1041&lt;=8,TRIM($E1041),L1040))</f>
        <v/>
      </c>
      <c r="M1041" t="str">
        <f>IF($G1041&lt;=8,"",IF($G1041&lt;=10,TRIM($E1041),M1040))</f>
        <v/>
      </c>
      <c r="N1041" t="str">
        <f>IF($G1041&lt;=10,"",IF($G1041&lt;=12,TRIM($E1041),N1040))</f>
        <v/>
      </c>
      <c r="O1041" t="str">
        <f>IF($G1041&lt;=12,"",IF($G1041&lt;=14,TRIM($E1041),O1040))</f>
        <v/>
      </c>
      <c r="Q1041" t="str">
        <f t="shared" si="49"/>
        <v>Total - Household total income groups in 2015 for private households - 100% data|$25,000 to $29,999|</v>
      </c>
      <c r="R1041" t="str">
        <f t="shared" si="50"/>
        <v>Total - Household total income groups in 2015 for private households - 100% data|$25,000 to $29,999</v>
      </c>
      <c r="S1041" t="str">
        <f t="shared" si="48"/>
        <v>'Total - Household total income groups in 2015 for private households - 100% data|$25,000 to $29,999',</v>
      </c>
    </row>
    <row r="1042" spans="1:19" x14ac:dyDescent="0.35">
      <c r="A1042">
        <v>1044</v>
      </c>
      <c r="B1042" t="s">
        <v>427</v>
      </c>
      <c r="C1042" t="s">
        <v>428</v>
      </c>
      <c r="D1042" t="s">
        <v>154</v>
      </c>
      <c r="E1042" t="s">
        <v>933</v>
      </c>
      <c r="F1042">
        <v>1</v>
      </c>
      <c r="G1042">
        <f>LEN(E1042)-LEN(TRIM(E1042))</f>
        <v>2</v>
      </c>
      <c r="H1042" t="str">
        <f>IF(G1042=0,E1042,H1041)</f>
        <v>Total - Household total income groups in 2015 for private households - 100% data</v>
      </c>
      <c r="I1042" t="str">
        <f>IF(G1042=0,"",IF(G1042&lt;=2,TRIM(E1042),I1041))</f>
        <v>$30,000 to $34,999</v>
      </c>
      <c r="J1042" t="str">
        <f>IF($G1042&lt;=2,"",IF($G1042&lt;=4,TRIM($E1042),J1041))</f>
        <v/>
      </c>
      <c r="K1042" t="str">
        <f>IF($G1042&lt;=4,"",IF($G1042&lt;=6,TRIM($E1042),K1041))</f>
        <v/>
      </c>
      <c r="L1042" t="str">
        <f>IF($G1042&lt;=6,"",IF($G1042&lt;=8,TRIM($E1042),L1041))</f>
        <v/>
      </c>
      <c r="M1042" t="str">
        <f>IF($G1042&lt;=8,"",IF($G1042&lt;=10,TRIM($E1042),M1041))</f>
        <v/>
      </c>
      <c r="N1042" t="str">
        <f>IF($G1042&lt;=10,"",IF($G1042&lt;=12,TRIM($E1042),N1041))</f>
        <v/>
      </c>
      <c r="O1042" t="str">
        <f>IF($G1042&lt;=12,"",IF($G1042&lt;=14,TRIM($E1042),O1041))</f>
        <v/>
      </c>
      <c r="Q1042" t="str">
        <f t="shared" si="49"/>
        <v>Total - Household total income groups in 2015 for private households - 100% data|$30,000 to $34,999|</v>
      </c>
      <c r="R1042" t="str">
        <f t="shared" si="50"/>
        <v>Total - Household total income groups in 2015 for private households - 100% data|$30,000 to $34,999</v>
      </c>
      <c r="S1042" t="str">
        <f t="shared" si="48"/>
        <v>'Total - Household total income groups in 2015 for private households - 100% data|$30,000 to $34,999',</v>
      </c>
    </row>
    <row r="1043" spans="1:19" x14ac:dyDescent="0.35">
      <c r="A1043">
        <v>1045</v>
      </c>
      <c r="B1043" t="s">
        <v>427</v>
      </c>
      <c r="C1043" t="s">
        <v>428</v>
      </c>
      <c r="D1043" t="s">
        <v>154</v>
      </c>
      <c r="E1043" t="s">
        <v>934</v>
      </c>
      <c r="F1043">
        <v>1</v>
      </c>
      <c r="G1043">
        <f>LEN(E1043)-LEN(TRIM(E1043))</f>
        <v>2</v>
      </c>
      <c r="H1043" t="str">
        <f>IF(G1043=0,E1043,H1042)</f>
        <v>Total - Household total income groups in 2015 for private households - 100% data</v>
      </c>
      <c r="I1043" t="str">
        <f>IF(G1043=0,"",IF(G1043&lt;=2,TRIM(E1043),I1042))</f>
        <v>$35,000 to $39,999</v>
      </c>
      <c r="J1043" t="str">
        <f>IF($G1043&lt;=2,"",IF($G1043&lt;=4,TRIM($E1043),J1042))</f>
        <v/>
      </c>
      <c r="K1043" t="str">
        <f>IF($G1043&lt;=4,"",IF($G1043&lt;=6,TRIM($E1043),K1042))</f>
        <v/>
      </c>
      <c r="L1043" t="str">
        <f>IF($G1043&lt;=6,"",IF($G1043&lt;=8,TRIM($E1043),L1042))</f>
        <v/>
      </c>
      <c r="M1043" t="str">
        <f>IF($G1043&lt;=8,"",IF($G1043&lt;=10,TRIM($E1043),M1042))</f>
        <v/>
      </c>
      <c r="N1043" t="str">
        <f>IF($G1043&lt;=10,"",IF($G1043&lt;=12,TRIM($E1043),N1042))</f>
        <v/>
      </c>
      <c r="O1043" t="str">
        <f>IF($G1043&lt;=12,"",IF($G1043&lt;=14,TRIM($E1043),O1042))</f>
        <v/>
      </c>
      <c r="Q1043" t="str">
        <f t="shared" si="49"/>
        <v>Total - Household total income groups in 2015 for private households - 100% data|$35,000 to $39,999|</v>
      </c>
      <c r="R1043" t="str">
        <f t="shared" si="50"/>
        <v>Total - Household total income groups in 2015 for private households - 100% data|$35,000 to $39,999</v>
      </c>
      <c r="S1043" t="str">
        <f t="shared" si="48"/>
        <v>'Total - Household total income groups in 2015 for private households - 100% data|$35,000 to $39,999',</v>
      </c>
    </row>
    <row r="1044" spans="1:19" x14ac:dyDescent="0.35">
      <c r="A1044">
        <v>1046</v>
      </c>
      <c r="B1044" t="s">
        <v>427</v>
      </c>
      <c r="C1044" t="s">
        <v>428</v>
      </c>
      <c r="D1044" t="s">
        <v>154</v>
      </c>
      <c r="E1044" t="s">
        <v>935</v>
      </c>
      <c r="F1044">
        <v>1</v>
      </c>
      <c r="G1044">
        <f>LEN(E1044)-LEN(TRIM(E1044))</f>
        <v>2</v>
      </c>
      <c r="H1044" t="str">
        <f>IF(G1044=0,E1044,H1043)</f>
        <v>Total - Household total income groups in 2015 for private households - 100% data</v>
      </c>
      <c r="I1044" t="str">
        <f>IF(G1044=0,"",IF(G1044&lt;=2,TRIM(E1044),I1043))</f>
        <v>$40,000 to $44,999</v>
      </c>
      <c r="J1044" t="str">
        <f>IF($G1044&lt;=2,"",IF($G1044&lt;=4,TRIM($E1044),J1043))</f>
        <v/>
      </c>
      <c r="K1044" t="str">
        <f>IF($G1044&lt;=4,"",IF($G1044&lt;=6,TRIM($E1044),K1043))</f>
        <v/>
      </c>
      <c r="L1044" t="str">
        <f>IF($G1044&lt;=6,"",IF($G1044&lt;=8,TRIM($E1044),L1043))</f>
        <v/>
      </c>
      <c r="M1044" t="str">
        <f>IF($G1044&lt;=8,"",IF($G1044&lt;=10,TRIM($E1044),M1043))</f>
        <v/>
      </c>
      <c r="N1044" t="str">
        <f>IF($G1044&lt;=10,"",IF($G1044&lt;=12,TRIM($E1044),N1043))</f>
        <v/>
      </c>
      <c r="O1044" t="str">
        <f>IF($G1044&lt;=12,"",IF($G1044&lt;=14,TRIM($E1044),O1043))</f>
        <v/>
      </c>
      <c r="Q1044" t="str">
        <f t="shared" si="49"/>
        <v>Total - Household total income groups in 2015 for private households - 100% data|$40,000 to $44,999|</v>
      </c>
      <c r="R1044" t="str">
        <f t="shared" si="50"/>
        <v>Total - Household total income groups in 2015 for private households - 100% data|$40,000 to $44,999</v>
      </c>
      <c r="S1044" t="str">
        <f t="shared" si="48"/>
        <v>'Total - Household total income groups in 2015 for private households - 100% data|$40,000 to $44,999',</v>
      </c>
    </row>
    <row r="1045" spans="1:19" x14ac:dyDescent="0.35">
      <c r="A1045">
        <v>1047</v>
      </c>
      <c r="B1045" t="s">
        <v>427</v>
      </c>
      <c r="C1045" t="s">
        <v>428</v>
      </c>
      <c r="D1045" t="s">
        <v>154</v>
      </c>
      <c r="E1045" t="s">
        <v>936</v>
      </c>
      <c r="F1045">
        <v>1</v>
      </c>
      <c r="G1045">
        <f>LEN(E1045)-LEN(TRIM(E1045))</f>
        <v>2</v>
      </c>
      <c r="H1045" t="str">
        <f>IF(G1045=0,E1045,H1044)</f>
        <v>Total - Household total income groups in 2015 for private households - 100% data</v>
      </c>
      <c r="I1045" t="str">
        <f>IF(G1045=0,"",IF(G1045&lt;=2,TRIM(E1045),I1044))</f>
        <v>$45,000 to $49,999</v>
      </c>
      <c r="J1045" t="str">
        <f>IF($G1045&lt;=2,"",IF($G1045&lt;=4,TRIM($E1045),J1044))</f>
        <v/>
      </c>
      <c r="K1045" t="str">
        <f>IF($G1045&lt;=4,"",IF($G1045&lt;=6,TRIM($E1045),K1044))</f>
        <v/>
      </c>
      <c r="L1045" t="str">
        <f>IF($G1045&lt;=6,"",IF($G1045&lt;=8,TRIM($E1045),L1044))</f>
        <v/>
      </c>
      <c r="M1045" t="str">
        <f>IF($G1045&lt;=8,"",IF($G1045&lt;=10,TRIM($E1045),M1044))</f>
        <v/>
      </c>
      <c r="N1045" t="str">
        <f>IF($G1045&lt;=10,"",IF($G1045&lt;=12,TRIM($E1045),N1044))</f>
        <v/>
      </c>
      <c r="O1045" t="str">
        <f>IF($G1045&lt;=12,"",IF($G1045&lt;=14,TRIM($E1045),O1044))</f>
        <v/>
      </c>
      <c r="Q1045" t="str">
        <f t="shared" si="49"/>
        <v>Total - Household total income groups in 2015 for private households - 100% data|$45,000 to $49,999|</v>
      </c>
      <c r="R1045" t="str">
        <f t="shared" si="50"/>
        <v>Total - Household total income groups in 2015 for private households - 100% data|$45,000 to $49,999</v>
      </c>
      <c r="S1045" t="str">
        <f t="shared" si="48"/>
        <v>'Total - Household total income groups in 2015 for private households - 100% data|$45,000 to $49,999',</v>
      </c>
    </row>
    <row r="1046" spans="1:19" x14ac:dyDescent="0.35">
      <c r="A1046">
        <v>1048</v>
      </c>
      <c r="B1046" t="s">
        <v>427</v>
      </c>
      <c r="C1046" t="s">
        <v>428</v>
      </c>
      <c r="D1046" t="s">
        <v>154</v>
      </c>
      <c r="E1046" t="s">
        <v>937</v>
      </c>
      <c r="F1046">
        <v>1</v>
      </c>
      <c r="G1046">
        <f>LEN(E1046)-LEN(TRIM(E1046))</f>
        <v>2</v>
      </c>
      <c r="H1046" t="str">
        <f>IF(G1046=0,E1046,H1045)</f>
        <v>Total - Household total income groups in 2015 for private households - 100% data</v>
      </c>
      <c r="I1046" t="str">
        <f>IF(G1046=0,"",IF(G1046&lt;=2,TRIM(E1046),I1045))</f>
        <v>$50,000 to $59,999</v>
      </c>
      <c r="J1046" t="str">
        <f>IF($G1046&lt;=2,"",IF($G1046&lt;=4,TRIM($E1046),J1045))</f>
        <v/>
      </c>
      <c r="K1046" t="str">
        <f>IF($G1046&lt;=4,"",IF($G1046&lt;=6,TRIM($E1046),K1045))</f>
        <v/>
      </c>
      <c r="L1046" t="str">
        <f>IF($G1046&lt;=6,"",IF($G1046&lt;=8,TRIM($E1046),L1045))</f>
        <v/>
      </c>
      <c r="M1046" t="str">
        <f>IF($G1046&lt;=8,"",IF($G1046&lt;=10,TRIM($E1046),M1045))</f>
        <v/>
      </c>
      <c r="N1046" t="str">
        <f>IF($G1046&lt;=10,"",IF($G1046&lt;=12,TRIM($E1046),N1045))</f>
        <v/>
      </c>
      <c r="O1046" t="str">
        <f>IF($G1046&lt;=12,"",IF($G1046&lt;=14,TRIM($E1046),O1045))</f>
        <v/>
      </c>
      <c r="Q1046" t="str">
        <f t="shared" si="49"/>
        <v>Total - Household total income groups in 2015 for private households - 100% data|$50,000 to $59,999|</v>
      </c>
      <c r="R1046" t="str">
        <f t="shared" si="50"/>
        <v>Total - Household total income groups in 2015 for private households - 100% data|$50,000 to $59,999</v>
      </c>
      <c r="S1046" t="str">
        <f t="shared" si="48"/>
        <v>'Total - Household total income groups in 2015 for private households - 100% data|$50,000 to $59,999',</v>
      </c>
    </row>
    <row r="1047" spans="1:19" x14ac:dyDescent="0.35">
      <c r="A1047">
        <v>1049</v>
      </c>
      <c r="B1047" t="s">
        <v>427</v>
      </c>
      <c r="C1047" t="s">
        <v>428</v>
      </c>
      <c r="D1047" t="s">
        <v>154</v>
      </c>
      <c r="E1047" t="s">
        <v>938</v>
      </c>
      <c r="F1047">
        <v>1</v>
      </c>
      <c r="G1047">
        <f>LEN(E1047)-LEN(TRIM(E1047))</f>
        <v>2</v>
      </c>
      <c r="H1047" t="str">
        <f>IF(G1047=0,E1047,H1046)</f>
        <v>Total - Household total income groups in 2015 for private households - 100% data</v>
      </c>
      <c r="I1047" t="str">
        <f>IF(G1047=0,"",IF(G1047&lt;=2,TRIM(E1047),I1046))</f>
        <v>$60,000 to $69,999</v>
      </c>
      <c r="J1047" t="str">
        <f>IF($G1047&lt;=2,"",IF($G1047&lt;=4,TRIM($E1047),J1046))</f>
        <v/>
      </c>
      <c r="K1047" t="str">
        <f>IF($G1047&lt;=4,"",IF($G1047&lt;=6,TRIM($E1047),K1046))</f>
        <v/>
      </c>
      <c r="L1047" t="str">
        <f>IF($G1047&lt;=6,"",IF($G1047&lt;=8,TRIM($E1047),L1046))</f>
        <v/>
      </c>
      <c r="M1047" t="str">
        <f>IF($G1047&lt;=8,"",IF($G1047&lt;=10,TRIM($E1047),M1046))</f>
        <v/>
      </c>
      <c r="N1047" t="str">
        <f>IF($G1047&lt;=10,"",IF($G1047&lt;=12,TRIM($E1047),N1046))</f>
        <v/>
      </c>
      <c r="O1047" t="str">
        <f>IF($G1047&lt;=12,"",IF($G1047&lt;=14,TRIM($E1047),O1046))</f>
        <v/>
      </c>
      <c r="Q1047" t="str">
        <f t="shared" si="49"/>
        <v>Total - Household total income groups in 2015 for private households - 100% data|$60,000 to $69,999|</v>
      </c>
      <c r="R1047" t="str">
        <f t="shared" si="50"/>
        <v>Total - Household total income groups in 2015 for private households - 100% data|$60,000 to $69,999</v>
      </c>
      <c r="S1047" t="str">
        <f t="shared" si="48"/>
        <v>'Total - Household total income groups in 2015 for private households - 100% data|$60,000 to $69,999',</v>
      </c>
    </row>
    <row r="1048" spans="1:19" x14ac:dyDescent="0.35">
      <c r="A1048">
        <v>1050</v>
      </c>
      <c r="B1048" t="s">
        <v>427</v>
      </c>
      <c r="C1048" t="s">
        <v>428</v>
      </c>
      <c r="D1048" t="s">
        <v>154</v>
      </c>
      <c r="E1048" t="s">
        <v>939</v>
      </c>
      <c r="F1048">
        <v>1</v>
      </c>
      <c r="G1048">
        <f>LEN(E1048)-LEN(TRIM(E1048))</f>
        <v>2</v>
      </c>
      <c r="H1048" t="str">
        <f>IF(G1048=0,E1048,H1047)</f>
        <v>Total - Household total income groups in 2015 for private households - 100% data</v>
      </c>
      <c r="I1048" t="str">
        <f>IF(G1048=0,"",IF(G1048&lt;=2,TRIM(E1048),I1047))</f>
        <v>$70,000 to $79,999</v>
      </c>
      <c r="J1048" t="str">
        <f>IF($G1048&lt;=2,"",IF($G1048&lt;=4,TRIM($E1048),J1047))</f>
        <v/>
      </c>
      <c r="K1048" t="str">
        <f>IF($G1048&lt;=4,"",IF($G1048&lt;=6,TRIM($E1048),K1047))</f>
        <v/>
      </c>
      <c r="L1048" t="str">
        <f>IF($G1048&lt;=6,"",IF($G1048&lt;=8,TRIM($E1048),L1047))</f>
        <v/>
      </c>
      <c r="M1048" t="str">
        <f>IF($G1048&lt;=8,"",IF($G1048&lt;=10,TRIM($E1048),M1047))</f>
        <v/>
      </c>
      <c r="N1048" t="str">
        <f>IF($G1048&lt;=10,"",IF($G1048&lt;=12,TRIM($E1048),N1047))</f>
        <v/>
      </c>
      <c r="O1048" t="str">
        <f>IF($G1048&lt;=12,"",IF($G1048&lt;=14,TRIM($E1048),O1047))</f>
        <v/>
      </c>
      <c r="Q1048" t="str">
        <f t="shared" si="49"/>
        <v>Total - Household total income groups in 2015 for private households - 100% data|$70,000 to $79,999|</v>
      </c>
      <c r="R1048" t="str">
        <f t="shared" si="50"/>
        <v>Total - Household total income groups in 2015 for private households - 100% data|$70,000 to $79,999</v>
      </c>
      <c r="S1048" t="str">
        <f t="shared" si="48"/>
        <v>'Total - Household total income groups in 2015 for private households - 100% data|$70,000 to $79,999',</v>
      </c>
    </row>
    <row r="1049" spans="1:19" x14ac:dyDescent="0.35">
      <c r="A1049">
        <v>1051</v>
      </c>
      <c r="B1049" t="s">
        <v>427</v>
      </c>
      <c r="C1049" t="s">
        <v>428</v>
      </c>
      <c r="D1049" t="s">
        <v>154</v>
      </c>
      <c r="E1049" t="s">
        <v>940</v>
      </c>
      <c r="F1049">
        <v>1</v>
      </c>
      <c r="G1049">
        <f>LEN(E1049)-LEN(TRIM(E1049))</f>
        <v>2</v>
      </c>
      <c r="H1049" t="str">
        <f>IF(G1049=0,E1049,H1048)</f>
        <v>Total - Household total income groups in 2015 for private households - 100% data</v>
      </c>
      <c r="I1049" t="str">
        <f>IF(G1049=0,"",IF(G1049&lt;=2,TRIM(E1049),I1048))</f>
        <v>$80,000 to $89,999</v>
      </c>
      <c r="J1049" t="str">
        <f>IF($G1049&lt;=2,"",IF($G1049&lt;=4,TRIM($E1049),J1048))</f>
        <v/>
      </c>
      <c r="K1049" t="str">
        <f>IF($G1049&lt;=4,"",IF($G1049&lt;=6,TRIM($E1049),K1048))</f>
        <v/>
      </c>
      <c r="L1049" t="str">
        <f>IF($G1049&lt;=6,"",IF($G1049&lt;=8,TRIM($E1049),L1048))</f>
        <v/>
      </c>
      <c r="M1049" t="str">
        <f>IF($G1049&lt;=8,"",IF($G1049&lt;=10,TRIM($E1049),M1048))</f>
        <v/>
      </c>
      <c r="N1049" t="str">
        <f>IF($G1049&lt;=10,"",IF($G1049&lt;=12,TRIM($E1049),N1048))</f>
        <v/>
      </c>
      <c r="O1049" t="str">
        <f>IF($G1049&lt;=12,"",IF($G1049&lt;=14,TRIM($E1049),O1048))</f>
        <v/>
      </c>
      <c r="Q1049" t="str">
        <f t="shared" si="49"/>
        <v>Total - Household total income groups in 2015 for private households - 100% data|$80,000 to $89,999|</v>
      </c>
      <c r="R1049" t="str">
        <f t="shared" si="50"/>
        <v>Total - Household total income groups in 2015 for private households - 100% data|$80,000 to $89,999</v>
      </c>
      <c r="S1049" t="str">
        <f t="shared" si="48"/>
        <v>'Total - Household total income groups in 2015 for private households - 100% data|$80,000 to $89,999',</v>
      </c>
    </row>
    <row r="1050" spans="1:19" x14ac:dyDescent="0.35">
      <c r="A1050">
        <v>1052</v>
      </c>
      <c r="B1050" t="s">
        <v>427</v>
      </c>
      <c r="C1050" t="s">
        <v>428</v>
      </c>
      <c r="D1050" t="s">
        <v>154</v>
      </c>
      <c r="E1050" t="s">
        <v>941</v>
      </c>
      <c r="F1050">
        <v>1</v>
      </c>
      <c r="G1050">
        <f>LEN(E1050)-LEN(TRIM(E1050))</f>
        <v>2</v>
      </c>
      <c r="H1050" t="str">
        <f>IF(G1050=0,E1050,H1049)</f>
        <v>Total - Household total income groups in 2015 for private households - 100% data</v>
      </c>
      <c r="I1050" t="str">
        <f>IF(G1050=0,"",IF(G1050&lt;=2,TRIM(E1050),I1049))</f>
        <v>$90,000 to $99,999</v>
      </c>
      <c r="J1050" t="str">
        <f>IF($G1050&lt;=2,"",IF($G1050&lt;=4,TRIM($E1050),J1049))</f>
        <v/>
      </c>
      <c r="K1050" t="str">
        <f>IF($G1050&lt;=4,"",IF($G1050&lt;=6,TRIM($E1050),K1049))</f>
        <v/>
      </c>
      <c r="L1050" t="str">
        <f>IF($G1050&lt;=6,"",IF($G1050&lt;=8,TRIM($E1050),L1049))</f>
        <v/>
      </c>
      <c r="M1050" t="str">
        <f>IF($G1050&lt;=8,"",IF($G1050&lt;=10,TRIM($E1050),M1049))</f>
        <v/>
      </c>
      <c r="N1050" t="str">
        <f>IF($G1050&lt;=10,"",IF($G1050&lt;=12,TRIM($E1050),N1049))</f>
        <v/>
      </c>
      <c r="O1050" t="str">
        <f>IF($G1050&lt;=12,"",IF($G1050&lt;=14,TRIM($E1050),O1049))</f>
        <v/>
      </c>
      <c r="Q1050" t="str">
        <f t="shared" si="49"/>
        <v>Total - Household total income groups in 2015 for private households - 100% data|$90,000 to $99,999|</v>
      </c>
      <c r="R1050" t="str">
        <f t="shared" si="50"/>
        <v>Total - Household total income groups in 2015 for private households - 100% data|$90,000 to $99,999</v>
      </c>
      <c r="S1050" t="str">
        <f t="shared" si="48"/>
        <v>'Total - Household total income groups in 2015 for private households - 100% data|$90,000 to $99,999',</v>
      </c>
    </row>
    <row r="1051" spans="1:19" x14ac:dyDescent="0.35">
      <c r="A1051">
        <v>1053</v>
      </c>
      <c r="B1051" t="s">
        <v>427</v>
      </c>
      <c r="C1051" t="s">
        <v>428</v>
      </c>
      <c r="D1051" t="s">
        <v>154</v>
      </c>
      <c r="E1051" t="s">
        <v>942</v>
      </c>
      <c r="F1051">
        <v>1</v>
      </c>
      <c r="G1051">
        <f>LEN(E1051)-LEN(TRIM(E1051))</f>
        <v>2</v>
      </c>
      <c r="H1051" t="str">
        <f>IF(G1051=0,E1051,H1050)</f>
        <v>Total - Household total income groups in 2015 for private households - 100% data</v>
      </c>
      <c r="I1051" t="str">
        <f>IF(G1051=0,"",IF(G1051&lt;=2,TRIM(E1051),I1050))</f>
        <v>$100,000 and over</v>
      </c>
      <c r="J1051" t="str">
        <f>IF($G1051&lt;=2,"",IF($G1051&lt;=4,TRIM($E1051),J1050))</f>
        <v/>
      </c>
      <c r="K1051" t="str">
        <f>IF($G1051&lt;=4,"",IF($G1051&lt;=6,TRIM($E1051),K1050))</f>
        <v/>
      </c>
      <c r="L1051" t="str">
        <f>IF($G1051&lt;=6,"",IF($G1051&lt;=8,TRIM($E1051),L1050))</f>
        <v/>
      </c>
      <c r="M1051" t="str">
        <f>IF($G1051&lt;=8,"",IF($G1051&lt;=10,TRIM($E1051),M1050))</f>
        <v/>
      </c>
      <c r="N1051" t="str">
        <f>IF($G1051&lt;=10,"",IF($G1051&lt;=12,TRIM($E1051),N1050))</f>
        <v/>
      </c>
      <c r="O1051" t="str">
        <f>IF($G1051&lt;=12,"",IF($G1051&lt;=14,TRIM($E1051),O1050))</f>
        <v/>
      </c>
      <c r="Q1051" t="str">
        <f t="shared" si="49"/>
        <v>Total - Household total income groups in 2015 for private households - 100% data|$100,000 and over|</v>
      </c>
      <c r="R1051" t="str">
        <f t="shared" si="50"/>
        <v>Total - Household total income groups in 2015 for private households - 100% data|$100,000 and over</v>
      </c>
      <c r="S1051" t="str">
        <f t="shared" si="48"/>
        <v>'Total - Household total income groups in 2015 for private households - 100% data|$100,000 and over',</v>
      </c>
    </row>
    <row r="1052" spans="1:19" x14ac:dyDescent="0.35">
      <c r="A1052">
        <v>1029</v>
      </c>
      <c r="B1052" t="s">
        <v>427</v>
      </c>
      <c r="C1052" t="s">
        <v>428</v>
      </c>
      <c r="D1052" t="s">
        <v>154</v>
      </c>
      <c r="E1052" t="s">
        <v>918</v>
      </c>
      <c r="F1052">
        <v>1</v>
      </c>
      <c r="G1052">
        <f>LEN(E1052)-LEN(TRIM(E1052))</f>
        <v>4</v>
      </c>
      <c r="H1052" t="str">
        <f>IF(G1052=0,E1052,H1051)</f>
        <v>Total - Household total income groups in 2015 for private households - 100% data</v>
      </c>
      <c r="I1052" t="str">
        <f>IF(G1052=0,"",IF(G1052&lt;=2,TRIM(E1052),I1051))</f>
        <v>$100,000 and over</v>
      </c>
      <c r="J1052" t="str">
        <f>IF($G1052&lt;=2,"",IF($G1052&lt;=4,TRIM($E1052),J1051))</f>
        <v>$100,000 to $124,999</v>
      </c>
      <c r="K1052" t="str">
        <f>IF($G1052&lt;=4,"",IF($G1052&lt;=6,TRIM($E1052),K1051))</f>
        <v/>
      </c>
      <c r="L1052" t="str">
        <f>IF($G1052&lt;=6,"",IF($G1052&lt;=8,TRIM($E1052),L1051))</f>
        <v/>
      </c>
      <c r="M1052" t="str">
        <f>IF($G1052&lt;=8,"",IF($G1052&lt;=10,TRIM($E1052),M1051))</f>
        <v/>
      </c>
      <c r="N1052" t="str">
        <f>IF($G1052&lt;=10,"",IF($G1052&lt;=12,TRIM($E1052),N1051))</f>
        <v/>
      </c>
      <c r="O1052" t="str">
        <f>IF($G1052&lt;=12,"",IF($G1052&lt;=14,TRIM($E1052),O1051))</f>
        <v/>
      </c>
      <c r="Q1052" t="str">
        <f t="shared" si="49"/>
        <v>Total - Household total income groups in 2015 for private households - 100% data|$100,000 and over|$100,000 to $124,999</v>
      </c>
      <c r="R1052" t="str">
        <f t="shared" si="50"/>
        <v>Total - Household total income groups in 2015 for private households - 100% data|$100,000 and over|$100,000 to $124,999</v>
      </c>
      <c r="S1052" t="str">
        <f t="shared" si="48"/>
        <v>'Total - Household total income groups in 2015 for private households - 100% data|$100,000 and over|$100,000 to $124,999',</v>
      </c>
    </row>
    <row r="1053" spans="1:19" x14ac:dyDescent="0.35">
      <c r="A1053">
        <v>1036</v>
      </c>
      <c r="B1053" t="s">
        <v>427</v>
      </c>
      <c r="C1053" t="s">
        <v>428</v>
      </c>
      <c r="D1053" t="s">
        <v>154</v>
      </c>
      <c r="E1053" t="s">
        <v>925</v>
      </c>
      <c r="F1053">
        <v>1</v>
      </c>
      <c r="G1053">
        <f>LEN(E1053)-LEN(TRIM(E1053))</f>
        <v>4</v>
      </c>
      <c r="H1053" t="str">
        <f>IF(G1053=0,E1053,H1052)</f>
        <v>Total - Household total income groups in 2015 for private households - 100% data</v>
      </c>
      <c r="I1053" t="str">
        <f>IF(G1053=0,"",IF(G1053&lt;=2,TRIM(E1053),I1052))</f>
        <v>$100,000 and over</v>
      </c>
      <c r="J1053" t="str">
        <f>IF($G1053&lt;=2,"",IF($G1053&lt;=4,TRIM($E1053),J1052))</f>
        <v>$125,000 to $149,999</v>
      </c>
      <c r="K1053" t="str">
        <f>IF($G1053&lt;=4,"",IF($G1053&lt;=6,TRIM($E1053),K1052))</f>
        <v/>
      </c>
      <c r="L1053" t="str">
        <f>IF($G1053&lt;=6,"",IF($G1053&lt;=8,TRIM($E1053),L1052))</f>
        <v/>
      </c>
      <c r="M1053" t="str">
        <f>IF($G1053&lt;=8,"",IF($G1053&lt;=10,TRIM($E1053),M1052))</f>
        <v/>
      </c>
      <c r="N1053" t="str">
        <f>IF($G1053&lt;=10,"",IF($G1053&lt;=12,TRIM($E1053),N1052))</f>
        <v/>
      </c>
      <c r="O1053" t="str">
        <f>IF($G1053&lt;=12,"",IF($G1053&lt;=14,TRIM($E1053),O1052))</f>
        <v/>
      </c>
      <c r="Q1053" t="str">
        <f t="shared" si="49"/>
        <v>Total - Household total income groups in 2015 for private households - 100% data|$100,000 and over|$125,000 to $149,999</v>
      </c>
      <c r="R1053" t="str">
        <f t="shared" si="50"/>
        <v>Total - Household total income groups in 2015 for private households - 100% data|$100,000 and over|$125,000 to $149,999</v>
      </c>
      <c r="S1053" t="str">
        <f t="shared" si="48"/>
        <v>'Total - Household total income groups in 2015 for private households - 100% data|$100,000 and over|$125,000 to $149,999',</v>
      </c>
    </row>
    <row r="1054" spans="1:19" x14ac:dyDescent="0.35">
      <c r="A1054">
        <v>269</v>
      </c>
      <c r="B1054" t="s">
        <v>427</v>
      </c>
      <c r="C1054" t="s">
        <v>428</v>
      </c>
      <c r="D1054" t="s">
        <v>154</v>
      </c>
      <c r="E1054" t="s">
        <v>429</v>
      </c>
      <c r="F1054">
        <v>1</v>
      </c>
      <c r="G1054">
        <f>LEN(E1054)-LEN(TRIM(E1054))</f>
        <v>4</v>
      </c>
      <c r="H1054" t="str">
        <f>IF(G1054=0,E1054,H1053)</f>
        <v>Total - Household total income groups in 2015 for private households - 100% data</v>
      </c>
      <c r="I1054" t="str">
        <f>IF(G1054=0,"",IF(G1054&lt;=2,TRIM(E1054),I1053))</f>
        <v>$100,000 and over</v>
      </c>
      <c r="J1054" t="str">
        <f>IF($G1054&lt;=2,"",IF($G1054&lt;=4,TRIM($E1054),J1053))</f>
        <v>$150,000 to $199,999</v>
      </c>
      <c r="K1054" t="str">
        <f>IF($G1054&lt;=4,"",IF($G1054&lt;=6,TRIM($E1054),K1053))</f>
        <v/>
      </c>
      <c r="L1054" t="str">
        <f>IF($G1054&lt;=6,"",IF($G1054&lt;=8,TRIM($E1054),L1053))</f>
        <v/>
      </c>
      <c r="M1054" t="str">
        <f>IF($G1054&lt;=8,"",IF($G1054&lt;=10,TRIM($E1054),M1053))</f>
        <v/>
      </c>
      <c r="N1054" t="str">
        <f>IF($G1054&lt;=10,"",IF($G1054&lt;=12,TRIM($E1054),N1053))</f>
        <v/>
      </c>
      <c r="O1054" t="str">
        <f>IF($G1054&lt;=12,"",IF($G1054&lt;=14,TRIM($E1054),O1053))</f>
        <v/>
      </c>
      <c r="Q1054" t="str">
        <f t="shared" si="49"/>
        <v>Total - Household total income groups in 2015 for private households - 100% data|$100,000 and over|$150,000 to $199,999</v>
      </c>
      <c r="R1054" t="str">
        <f t="shared" si="50"/>
        <v>Total - Household total income groups in 2015 for private households - 100% data|$100,000 and over|$150,000 to $199,999</v>
      </c>
      <c r="S1054" t="str">
        <f t="shared" si="48"/>
        <v>'Total - Household total income groups in 2015 for private households - 100% data|$100,000 and over|$150,000 to $199,999',</v>
      </c>
    </row>
    <row r="1055" spans="1:19" x14ac:dyDescent="0.35">
      <c r="A1055">
        <v>1054</v>
      </c>
      <c r="B1055" t="s">
        <v>427</v>
      </c>
      <c r="C1055" t="s">
        <v>428</v>
      </c>
      <c r="D1055" t="s">
        <v>154</v>
      </c>
      <c r="E1055" t="s">
        <v>943</v>
      </c>
      <c r="F1055">
        <v>1</v>
      </c>
      <c r="G1055">
        <f>LEN(E1055)-LEN(TRIM(E1055))</f>
        <v>4</v>
      </c>
      <c r="H1055" t="str">
        <f>IF(G1055=0,E1055,H1054)</f>
        <v>Total - Household total income groups in 2015 for private households - 100% data</v>
      </c>
      <c r="I1055" t="str">
        <f>IF(G1055=0,"",IF(G1055&lt;=2,TRIM(E1055),I1054))</f>
        <v>$100,000 and over</v>
      </c>
      <c r="J1055" t="str">
        <f>IF($G1055&lt;=2,"",IF($G1055&lt;=4,TRIM($E1055),J1054))</f>
        <v>$200,000 and over</v>
      </c>
      <c r="K1055" t="str">
        <f>IF($G1055&lt;=4,"",IF($G1055&lt;=6,TRIM($E1055),K1054))</f>
        <v/>
      </c>
      <c r="L1055" t="str">
        <f>IF($G1055&lt;=6,"",IF($G1055&lt;=8,TRIM($E1055),L1054))</f>
        <v/>
      </c>
      <c r="M1055" t="str">
        <f>IF($G1055&lt;=8,"",IF($G1055&lt;=10,TRIM($E1055),M1054))</f>
        <v/>
      </c>
      <c r="N1055" t="str">
        <f>IF($G1055&lt;=10,"",IF($G1055&lt;=12,TRIM($E1055),N1054))</f>
        <v/>
      </c>
      <c r="O1055" t="str">
        <f>IF($G1055&lt;=12,"",IF($G1055&lt;=14,TRIM($E1055),O1054))</f>
        <v/>
      </c>
      <c r="Q1055" t="str">
        <f t="shared" si="49"/>
        <v>Total - Household total income groups in 2015 for private households - 100% data|$100,000 and over|$200,000 and over</v>
      </c>
      <c r="R1055" t="str">
        <f t="shared" si="50"/>
        <v>Total - Household total income groups in 2015 for private households - 100% data|$100,000 and over|$200,000 and over</v>
      </c>
      <c r="S1055" t="str">
        <f t="shared" si="48"/>
        <v>'Total - Household total income groups in 2015 for private households - 100% data|$100,000 and over|$200,000 and over',</v>
      </c>
    </row>
    <row r="1056" spans="1:19" hidden="1" x14ac:dyDescent="0.35">
      <c r="A1056">
        <v>1055</v>
      </c>
      <c r="B1056" t="s">
        <v>427</v>
      </c>
      <c r="C1056" t="s">
        <v>428</v>
      </c>
      <c r="D1056" t="s">
        <v>154</v>
      </c>
      <c r="E1056" t="s">
        <v>944</v>
      </c>
      <c r="G1056">
        <f>LEN(E1056)-LEN(TRIM(E1056))</f>
        <v>0</v>
      </c>
      <c r="H1056" t="str">
        <f>IF(G1056=0,E1056,H1055)</f>
        <v>Total - Household after-tax income groups in 2015 for private households - 100% data</v>
      </c>
      <c r="I1056" t="str">
        <f>IF(G1056=0,"",IF(G1056&lt;=2,TRIM(E1056),I1055))</f>
        <v/>
      </c>
      <c r="J1056" t="str">
        <f>IF($G1056&lt;=2,"",IF($G1056&lt;=4,TRIM($E1056),J1055))</f>
        <v/>
      </c>
      <c r="K1056" t="str">
        <f>IF($G1056&lt;=4,"",IF($G1056&lt;=6,TRIM($E1056),K1055))</f>
        <v/>
      </c>
      <c r="L1056" t="str">
        <f>IF($G1056&lt;=6,"",IF($G1056&lt;=8,TRIM($E1056),L1055))</f>
        <v/>
      </c>
      <c r="M1056" t="str">
        <f>IF($G1056&lt;=8,"",IF($G1056&lt;=10,TRIM($E1056),M1055))</f>
        <v/>
      </c>
      <c r="N1056" t="str">
        <f>IF($G1056&lt;=10,"",IF($G1056&lt;=12,TRIM($E1056),N1055))</f>
        <v/>
      </c>
      <c r="O1056" t="str">
        <f>IF($G1056&lt;=12,"",IF($G1056&lt;=14,TRIM($E1056),O1055))</f>
        <v/>
      </c>
      <c r="Q1056" t="str">
        <f t="shared" si="49"/>
        <v>Total - Household after-tax income groups in 2015 for private households - 100% data</v>
      </c>
      <c r="R1056" t="str">
        <f t="shared" si="50"/>
        <v>Total - Household after-tax income groups in 2015 for private households - 100% data</v>
      </c>
      <c r="S1056" t="str">
        <f t="shared" si="48"/>
        <v>'Total - Household after-tax income groups in 2015 for private households - 100% data',</v>
      </c>
    </row>
    <row r="1057" spans="1:19" hidden="1" x14ac:dyDescent="0.35">
      <c r="A1057">
        <v>1056</v>
      </c>
      <c r="B1057" t="s">
        <v>427</v>
      </c>
      <c r="C1057" t="s">
        <v>428</v>
      </c>
      <c r="D1057" t="s">
        <v>154</v>
      </c>
      <c r="E1057" t="s">
        <v>928</v>
      </c>
      <c r="G1057">
        <f>LEN(E1057)-LEN(TRIM(E1057))</f>
        <v>2</v>
      </c>
      <c r="H1057" t="str">
        <f>IF(G1057=0,E1057,H1056)</f>
        <v>Total - Household after-tax income groups in 2015 for private households - 100% data</v>
      </c>
      <c r="I1057" t="str">
        <f>IF(G1057=0,"",IF(G1057&lt;=2,TRIM(E1057),I1056))</f>
        <v>Under $5,000</v>
      </c>
      <c r="J1057" t="str">
        <f>IF($G1057&lt;=2,"",IF($G1057&lt;=4,TRIM($E1057),J1056))</f>
        <v/>
      </c>
      <c r="K1057" t="str">
        <f>IF($G1057&lt;=4,"",IF($G1057&lt;=6,TRIM($E1057),K1056))</f>
        <v/>
      </c>
      <c r="L1057" t="str">
        <f>IF($G1057&lt;=6,"",IF($G1057&lt;=8,TRIM($E1057),L1056))</f>
        <v/>
      </c>
      <c r="M1057" t="str">
        <f>IF($G1057&lt;=8,"",IF($G1057&lt;=10,TRIM($E1057),M1056))</f>
        <v/>
      </c>
      <c r="N1057" t="str">
        <f>IF($G1057&lt;=10,"",IF($G1057&lt;=12,TRIM($E1057),N1056))</f>
        <v/>
      </c>
      <c r="O1057" t="str">
        <f>IF($G1057&lt;=12,"",IF($G1057&lt;=14,TRIM($E1057),O1056))</f>
        <v/>
      </c>
      <c r="Q1057" t="str">
        <f t="shared" si="49"/>
        <v>Total - Household after-tax income groups in 2015 for private households - 100% data|Under $5,000|</v>
      </c>
      <c r="R1057" t="str">
        <f t="shared" si="50"/>
        <v>Total - Household after-tax income groups in 2015 for private households - 100% data|Under $5,000</v>
      </c>
      <c r="S1057" t="str">
        <f t="shared" si="48"/>
        <v>'Total - Household after-tax income groups in 2015 for private households - 100% data|Under $5,000',</v>
      </c>
    </row>
    <row r="1058" spans="1:19" hidden="1" x14ac:dyDescent="0.35">
      <c r="A1058">
        <v>1057</v>
      </c>
      <c r="B1058" t="s">
        <v>427</v>
      </c>
      <c r="C1058" t="s">
        <v>428</v>
      </c>
      <c r="D1058" t="s">
        <v>154</v>
      </c>
      <c r="E1058" t="s">
        <v>929</v>
      </c>
      <c r="G1058">
        <f>LEN(E1058)-LEN(TRIM(E1058))</f>
        <v>2</v>
      </c>
      <c r="H1058" t="str">
        <f>IF(G1058=0,E1058,H1057)</f>
        <v>Total - Household after-tax income groups in 2015 for private households - 100% data</v>
      </c>
      <c r="I1058" t="str">
        <f>IF(G1058=0,"",IF(G1058&lt;=2,TRIM(E1058),I1057))</f>
        <v>$5,000 to $9,999</v>
      </c>
      <c r="J1058" t="str">
        <f>IF($G1058&lt;=2,"",IF($G1058&lt;=4,TRIM($E1058),J1057))</f>
        <v/>
      </c>
      <c r="K1058" t="str">
        <f>IF($G1058&lt;=4,"",IF($G1058&lt;=6,TRIM($E1058),K1057))</f>
        <v/>
      </c>
      <c r="L1058" t="str">
        <f>IF($G1058&lt;=6,"",IF($G1058&lt;=8,TRIM($E1058),L1057))</f>
        <v/>
      </c>
      <c r="M1058" t="str">
        <f>IF($G1058&lt;=8,"",IF($G1058&lt;=10,TRIM($E1058),M1057))</f>
        <v/>
      </c>
      <c r="N1058" t="str">
        <f>IF($G1058&lt;=10,"",IF($G1058&lt;=12,TRIM($E1058),N1057))</f>
        <v/>
      </c>
      <c r="O1058" t="str">
        <f>IF($G1058&lt;=12,"",IF($G1058&lt;=14,TRIM($E1058),O1057))</f>
        <v/>
      </c>
      <c r="Q1058" t="str">
        <f t="shared" si="49"/>
        <v>Total - Household after-tax income groups in 2015 for private households - 100% data|$5,000 to $9,999|</v>
      </c>
      <c r="R1058" t="str">
        <f t="shared" si="50"/>
        <v>Total - Household after-tax income groups in 2015 for private households - 100% data|$5,000 to $9,999</v>
      </c>
      <c r="S1058" t="str">
        <f t="shared" si="48"/>
        <v>'Total - Household after-tax income groups in 2015 for private households - 100% data|$5,000 to $9,999',</v>
      </c>
    </row>
    <row r="1059" spans="1:19" hidden="1" x14ac:dyDescent="0.35">
      <c r="A1059">
        <v>1058</v>
      </c>
      <c r="B1059" t="s">
        <v>427</v>
      </c>
      <c r="C1059" t="s">
        <v>428</v>
      </c>
      <c r="D1059" t="s">
        <v>154</v>
      </c>
      <c r="E1059" t="s">
        <v>930</v>
      </c>
      <c r="G1059">
        <f>LEN(E1059)-LEN(TRIM(E1059))</f>
        <v>2</v>
      </c>
      <c r="H1059" t="str">
        <f>IF(G1059=0,E1059,H1058)</f>
        <v>Total - Household after-tax income groups in 2015 for private households - 100% data</v>
      </c>
      <c r="I1059" t="str">
        <f>IF(G1059=0,"",IF(G1059&lt;=2,TRIM(E1059),I1058))</f>
        <v>$10,000 to $14,999</v>
      </c>
      <c r="J1059" t="str">
        <f>IF($G1059&lt;=2,"",IF($G1059&lt;=4,TRIM($E1059),J1058))</f>
        <v/>
      </c>
      <c r="K1059" t="str">
        <f>IF($G1059&lt;=4,"",IF($G1059&lt;=6,TRIM($E1059),K1058))</f>
        <v/>
      </c>
      <c r="L1059" t="str">
        <f>IF($G1059&lt;=6,"",IF($G1059&lt;=8,TRIM($E1059),L1058))</f>
        <v/>
      </c>
      <c r="M1059" t="str">
        <f>IF($G1059&lt;=8,"",IF($G1059&lt;=10,TRIM($E1059),M1058))</f>
        <v/>
      </c>
      <c r="N1059" t="str">
        <f>IF($G1059&lt;=10,"",IF($G1059&lt;=12,TRIM($E1059),N1058))</f>
        <v/>
      </c>
      <c r="O1059" t="str">
        <f>IF($G1059&lt;=12,"",IF($G1059&lt;=14,TRIM($E1059),O1058))</f>
        <v/>
      </c>
      <c r="Q1059" t="str">
        <f t="shared" si="49"/>
        <v>Total - Household after-tax income groups in 2015 for private households - 100% data|$10,000 to $14,999|</v>
      </c>
      <c r="R1059" t="str">
        <f t="shared" si="50"/>
        <v>Total - Household after-tax income groups in 2015 for private households - 100% data|$10,000 to $14,999</v>
      </c>
      <c r="S1059" t="str">
        <f t="shared" si="48"/>
        <v>'Total - Household after-tax income groups in 2015 for private households - 100% data|$10,000 to $14,999',</v>
      </c>
    </row>
    <row r="1060" spans="1:19" hidden="1" x14ac:dyDescent="0.35">
      <c r="A1060">
        <v>1059</v>
      </c>
      <c r="B1060" t="s">
        <v>427</v>
      </c>
      <c r="C1060" t="s">
        <v>428</v>
      </c>
      <c r="D1060" t="s">
        <v>154</v>
      </c>
      <c r="E1060" t="s">
        <v>911</v>
      </c>
      <c r="G1060">
        <f>LEN(E1060)-LEN(TRIM(E1060))</f>
        <v>2</v>
      </c>
      <c r="H1060" t="str">
        <f>IF(G1060=0,E1060,H1059)</f>
        <v>Total - Household after-tax income groups in 2015 for private households - 100% data</v>
      </c>
      <c r="I1060" t="str">
        <f>IF(G1060=0,"",IF(G1060&lt;=2,TRIM(E1060),I1059))</f>
        <v>$15,000 to $19,999</v>
      </c>
      <c r="J1060" t="str">
        <f>IF($G1060&lt;=2,"",IF($G1060&lt;=4,TRIM($E1060),J1059))</f>
        <v/>
      </c>
      <c r="K1060" t="str">
        <f>IF($G1060&lt;=4,"",IF($G1060&lt;=6,TRIM($E1060),K1059))</f>
        <v/>
      </c>
      <c r="L1060" t="str">
        <f>IF($G1060&lt;=6,"",IF($G1060&lt;=8,TRIM($E1060),L1059))</f>
        <v/>
      </c>
      <c r="M1060" t="str">
        <f>IF($G1060&lt;=8,"",IF($G1060&lt;=10,TRIM($E1060),M1059))</f>
        <v/>
      </c>
      <c r="N1060" t="str">
        <f>IF($G1060&lt;=10,"",IF($G1060&lt;=12,TRIM($E1060),N1059))</f>
        <v/>
      </c>
      <c r="O1060" t="str">
        <f>IF($G1060&lt;=12,"",IF($G1060&lt;=14,TRIM($E1060),O1059))</f>
        <v/>
      </c>
      <c r="Q1060" t="str">
        <f t="shared" si="49"/>
        <v>Total - Household after-tax income groups in 2015 for private households - 100% data|$15,000 to $19,999|</v>
      </c>
      <c r="R1060" t="str">
        <f t="shared" si="50"/>
        <v>Total - Household after-tax income groups in 2015 for private households - 100% data|$15,000 to $19,999</v>
      </c>
      <c r="S1060" t="str">
        <f t="shared" si="48"/>
        <v>'Total - Household after-tax income groups in 2015 for private households - 100% data|$15,000 to $19,999',</v>
      </c>
    </row>
    <row r="1061" spans="1:19" hidden="1" x14ac:dyDescent="0.35">
      <c r="A1061">
        <v>1060</v>
      </c>
      <c r="B1061" t="s">
        <v>427</v>
      </c>
      <c r="C1061" t="s">
        <v>428</v>
      </c>
      <c r="D1061" t="s">
        <v>154</v>
      </c>
      <c r="E1061" t="s">
        <v>931</v>
      </c>
      <c r="G1061">
        <f>LEN(E1061)-LEN(TRIM(E1061))</f>
        <v>2</v>
      </c>
      <c r="H1061" t="str">
        <f>IF(G1061=0,E1061,H1060)</f>
        <v>Total - Household after-tax income groups in 2015 for private households - 100% data</v>
      </c>
      <c r="I1061" t="str">
        <f>IF(G1061=0,"",IF(G1061&lt;=2,TRIM(E1061),I1060))</f>
        <v>$20,000 to $24,999</v>
      </c>
      <c r="J1061" t="str">
        <f>IF($G1061&lt;=2,"",IF($G1061&lt;=4,TRIM($E1061),J1060))</f>
        <v/>
      </c>
      <c r="K1061" t="str">
        <f>IF($G1061&lt;=4,"",IF($G1061&lt;=6,TRIM($E1061),K1060))</f>
        <v/>
      </c>
      <c r="L1061" t="str">
        <f>IF($G1061&lt;=6,"",IF($G1061&lt;=8,TRIM($E1061),L1060))</f>
        <v/>
      </c>
      <c r="M1061" t="str">
        <f>IF($G1061&lt;=8,"",IF($G1061&lt;=10,TRIM($E1061),M1060))</f>
        <v/>
      </c>
      <c r="N1061" t="str">
        <f>IF($G1061&lt;=10,"",IF($G1061&lt;=12,TRIM($E1061),N1060))</f>
        <v/>
      </c>
      <c r="O1061" t="str">
        <f>IF($G1061&lt;=12,"",IF($G1061&lt;=14,TRIM($E1061),O1060))</f>
        <v/>
      </c>
      <c r="Q1061" t="str">
        <f t="shared" si="49"/>
        <v>Total - Household after-tax income groups in 2015 for private households - 100% data|$20,000 to $24,999|</v>
      </c>
      <c r="R1061" t="str">
        <f t="shared" si="50"/>
        <v>Total - Household after-tax income groups in 2015 for private households - 100% data|$20,000 to $24,999</v>
      </c>
      <c r="S1061" t="str">
        <f t="shared" si="48"/>
        <v>'Total - Household after-tax income groups in 2015 for private households - 100% data|$20,000 to $24,999',</v>
      </c>
    </row>
    <row r="1062" spans="1:19" hidden="1" x14ac:dyDescent="0.35">
      <c r="A1062">
        <v>1061</v>
      </c>
      <c r="B1062" t="s">
        <v>427</v>
      </c>
      <c r="C1062" t="s">
        <v>428</v>
      </c>
      <c r="D1062" t="s">
        <v>154</v>
      </c>
      <c r="E1062" t="s">
        <v>932</v>
      </c>
      <c r="G1062">
        <f>LEN(E1062)-LEN(TRIM(E1062))</f>
        <v>2</v>
      </c>
      <c r="H1062" t="str">
        <f>IF(G1062=0,E1062,H1061)</f>
        <v>Total - Household after-tax income groups in 2015 for private households - 100% data</v>
      </c>
      <c r="I1062" t="str">
        <f>IF(G1062=0,"",IF(G1062&lt;=2,TRIM(E1062),I1061))</f>
        <v>$25,000 to $29,999</v>
      </c>
      <c r="J1062" t="str">
        <f>IF($G1062&lt;=2,"",IF($G1062&lt;=4,TRIM($E1062),J1061))</f>
        <v/>
      </c>
      <c r="K1062" t="str">
        <f>IF($G1062&lt;=4,"",IF($G1062&lt;=6,TRIM($E1062),K1061))</f>
        <v/>
      </c>
      <c r="L1062" t="str">
        <f>IF($G1062&lt;=6,"",IF($G1062&lt;=8,TRIM($E1062),L1061))</f>
        <v/>
      </c>
      <c r="M1062" t="str">
        <f>IF($G1062&lt;=8,"",IF($G1062&lt;=10,TRIM($E1062),M1061))</f>
        <v/>
      </c>
      <c r="N1062" t="str">
        <f>IF($G1062&lt;=10,"",IF($G1062&lt;=12,TRIM($E1062),N1061))</f>
        <v/>
      </c>
      <c r="O1062" t="str">
        <f>IF($G1062&lt;=12,"",IF($G1062&lt;=14,TRIM($E1062),O1061))</f>
        <v/>
      </c>
      <c r="Q1062" t="str">
        <f t="shared" si="49"/>
        <v>Total - Household after-tax income groups in 2015 for private households - 100% data|$25,000 to $29,999|</v>
      </c>
      <c r="R1062" t="str">
        <f t="shared" si="50"/>
        <v>Total - Household after-tax income groups in 2015 for private households - 100% data|$25,000 to $29,999</v>
      </c>
      <c r="S1062" t="str">
        <f t="shared" si="48"/>
        <v>'Total - Household after-tax income groups in 2015 for private households - 100% data|$25,000 to $29,999',</v>
      </c>
    </row>
    <row r="1063" spans="1:19" hidden="1" x14ac:dyDescent="0.35">
      <c r="A1063">
        <v>1062</v>
      </c>
      <c r="B1063" t="s">
        <v>427</v>
      </c>
      <c r="C1063" t="s">
        <v>428</v>
      </c>
      <c r="D1063" t="s">
        <v>154</v>
      </c>
      <c r="E1063" t="s">
        <v>933</v>
      </c>
      <c r="G1063">
        <f>LEN(E1063)-LEN(TRIM(E1063))</f>
        <v>2</v>
      </c>
      <c r="H1063" t="str">
        <f>IF(G1063=0,E1063,H1062)</f>
        <v>Total - Household after-tax income groups in 2015 for private households - 100% data</v>
      </c>
      <c r="I1063" t="str">
        <f>IF(G1063=0,"",IF(G1063&lt;=2,TRIM(E1063),I1062))</f>
        <v>$30,000 to $34,999</v>
      </c>
      <c r="J1063" t="str">
        <f>IF($G1063&lt;=2,"",IF($G1063&lt;=4,TRIM($E1063),J1062))</f>
        <v/>
      </c>
      <c r="K1063" t="str">
        <f>IF($G1063&lt;=4,"",IF($G1063&lt;=6,TRIM($E1063),K1062))</f>
        <v/>
      </c>
      <c r="L1063" t="str">
        <f>IF($G1063&lt;=6,"",IF($G1063&lt;=8,TRIM($E1063),L1062))</f>
        <v/>
      </c>
      <c r="M1063" t="str">
        <f>IF($G1063&lt;=8,"",IF($G1063&lt;=10,TRIM($E1063),M1062))</f>
        <v/>
      </c>
      <c r="N1063" t="str">
        <f>IF($G1063&lt;=10,"",IF($G1063&lt;=12,TRIM($E1063),N1062))</f>
        <v/>
      </c>
      <c r="O1063" t="str">
        <f>IF($G1063&lt;=12,"",IF($G1063&lt;=14,TRIM($E1063),O1062))</f>
        <v/>
      </c>
      <c r="Q1063" t="str">
        <f t="shared" si="49"/>
        <v>Total - Household after-tax income groups in 2015 for private households - 100% data|$30,000 to $34,999|</v>
      </c>
      <c r="R1063" t="str">
        <f t="shared" si="50"/>
        <v>Total - Household after-tax income groups in 2015 for private households - 100% data|$30,000 to $34,999</v>
      </c>
      <c r="S1063" t="str">
        <f t="shared" si="48"/>
        <v>'Total - Household after-tax income groups in 2015 for private households - 100% data|$30,000 to $34,999',</v>
      </c>
    </row>
    <row r="1064" spans="1:19" hidden="1" x14ac:dyDescent="0.35">
      <c r="A1064">
        <v>1063</v>
      </c>
      <c r="B1064" t="s">
        <v>427</v>
      </c>
      <c r="C1064" t="s">
        <v>428</v>
      </c>
      <c r="D1064" t="s">
        <v>154</v>
      </c>
      <c r="E1064" t="s">
        <v>934</v>
      </c>
      <c r="G1064">
        <f>LEN(E1064)-LEN(TRIM(E1064))</f>
        <v>2</v>
      </c>
      <c r="H1064" t="str">
        <f>IF(G1064=0,E1064,H1063)</f>
        <v>Total - Household after-tax income groups in 2015 for private households - 100% data</v>
      </c>
      <c r="I1064" t="str">
        <f>IF(G1064=0,"",IF(G1064&lt;=2,TRIM(E1064),I1063))</f>
        <v>$35,000 to $39,999</v>
      </c>
      <c r="J1064" t="str">
        <f>IF($G1064&lt;=2,"",IF($G1064&lt;=4,TRIM($E1064),J1063))</f>
        <v/>
      </c>
      <c r="K1064" t="str">
        <f>IF($G1064&lt;=4,"",IF($G1064&lt;=6,TRIM($E1064),K1063))</f>
        <v/>
      </c>
      <c r="L1064" t="str">
        <f>IF($G1064&lt;=6,"",IF($G1064&lt;=8,TRIM($E1064),L1063))</f>
        <v/>
      </c>
      <c r="M1064" t="str">
        <f>IF($G1064&lt;=8,"",IF($G1064&lt;=10,TRIM($E1064),M1063))</f>
        <v/>
      </c>
      <c r="N1064" t="str">
        <f>IF($G1064&lt;=10,"",IF($G1064&lt;=12,TRIM($E1064),N1063))</f>
        <v/>
      </c>
      <c r="O1064" t="str">
        <f>IF($G1064&lt;=12,"",IF($G1064&lt;=14,TRIM($E1064),O1063))</f>
        <v/>
      </c>
      <c r="Q1064" t="str">
        <f t="shared" si="49"/>
        <v>Total - Household after-tax income groups in 2015 for private households - 100% data|$35,000 to $39,999|</v>
      </c>
      <c r="R1064" t="str">
        <f t="shared" si="50"/>
        <v>Total - Household after-tax income groups in 2015 for private households - 100% data|$35,000 to $39,999</v>
      </c>
      <c r="S1064" t="str">
        <f t="shared" si="48"/>
        <v>'Total - Household after-tax income groups in 2015 for private households - 100% data|$35,000 to $39,999',</v>
      </c>
    </row>
    <row r="1065" spans="1:19" hidden="1" x14ac:dyDescent="0.35">
      <c r="A1065">
        <v>1064</v>
      </c>
      <c r="B1065" t="s">
        <v>427</v>
      </c>
      <c r="C1065" t="s">
        <v>428</v>
      </c>
      <c r="D1065" t="s">
        <v>154</v>
      </c>
      <c r="E1065" t="s">
        <v>935</v>
      </c>
      <c r="G1065">
        <f>LEN(E1065)-LEN(TRIM(E1065))</f>
        <v>2</v>
      </c>
      <c r="H1065" t="str">
        <f>IF(G1065=0,E1065,H1064)</f>
        <v>Total - Household after-tax income groups in 2015 for private households - 100% data</v>
      </c>
      <c r="I1065" t="str">
        <f>IF(G1065=0,"",IF(G1065&lt;=2,TRIM(E1065),I1064))</f>
        <v>$40,000 to $44,999</v>
      </c>
      <c r="J1065" t="str">
        <f>IF($G1065&lt;=2,"",IF($G1065&lt;=4,TRIM($E1065),J1064))</f>
        <v/>
      </c>
      <c r="K1065" t="str">
        <f>IF($G1065&lt;=4,"",IF($G1065&lt;=6,TRIM($E1065),K1064))</f>
        <v/>
      </c>
      <c r="L1065" t="str">
        <f>IF($G1065&lt;=6,"",IF($G1065&lt;=8,TRIM($E1065),L1064))</f>
        <v/>
      </c>
      <c r="M1065" t="str">
        <f>IF($G1065&lt;=8,"",IF($G1065&lt;=10,TRIM($E1065),M1064))</f>
        <v/>
      </c>
      <c r="N1065" t="str">
        <f>IF($G1065&lt;=10,"",IF($G1065&lt;=12,TRIM($E1065),N1064))</f>
        <v/>
      </c>
      <c r="O1065" t="str">
        <f>IF($G1065&lt;=12,"",IF($G1065&lt;=14,TRIM($E1065),O1064))</f>
        <v/>
      </c>
      <c r="Q1065" t="str">
        <f t="shared" si="49"/>
        <v>Total - Household after-tax income groups in 2015 for private households - 100% data|$40,000 to $44,999|</v>
      </c>
      <c r="R1065" t="str">
        <f t="shared" si="50"/>
        <v>Total - Household after-tax income groups in 2015 for private households - 100% data|$40,000 to $44,999</v>
      </c>
      <c r="S1065" t="str">
        <f t="shared" si="48"/>
        <v>'Total - Household after-tax income groups in 2015 for private households - 100% data|$40,000 to $44,999',</v>
      </c>
    </row>
    <row r="1066" spans="1:19" hidden="1" x14ac:dyDescent="0.35">
      <c r="A1066">
        <v>1065</v>
      </c>
      <c r="B1066" t="s">
        <v>427</v>
      </c>
      <c r="C1066" t="s">
        <v>428</v>
      </c>
      <c r="D1066" t="s">
        <v>154</v>
      </c>
      <c r="E1066" t="s">
        <v>936</v>
      </c>
      <c r="G1066">
        <f>LEN(E1066)-LEN(TRIM(E1066))</f>
        <v>2</v>
      </c>
      <c r="H1066" t="str">
        <f>IF(G1066=0,E1066,H1065)</f>
        <v>Total - Household after-tax income groups in 2015 for private households - 100% data</v>
      </c>
      <c r="I1066" t="str">
        <f>IF(G1066=0,"",IF(G1066&lt;=2,TRIM(E1066),I1065))</f>
        <v>$45,000 to $49,999</v>
      </c>
      <c r="J1066" t="str">
        <f>IF($G1066&lt;=2,"",IF($G1066&lt;=4,TRIM($E1066),J1065))</f>
        <v/>
      </c>
      <c r="K1066" t="str">
        <f>IF($G1066&lt;=4,"",IF($G1066&lt;=6,TRIM($E1066),K1065))</f>
        <v/>
      </c>
      <c r="L1066" t="str">
        <f>IF($G1066&lt;=6,"",IF($G1066&lt;=8,TRIM($E1066),L1065))</f>
        <v/>
      </c>
      <c r="M1066" t="str">
        <f>IF($G1066&lt;=8,"",IF($G1066&lt;=10,TRIM($E1066),M1065))</f>
        <v/>
      </c>
      <c r="N1066" t="str">
        <f>IF($G1066&lt;=10,"",IF($G1066&lt;=12,TRIM($E1066),N1065))</f>
        <v/>
      </c>
      <c r="O1066" t="str">
        <f>IF($G1066&lt;=12,"",IF($G1066&lt;=14,TRIM($E1066),O1065))</f>
        <v/>
      </c>
      <c r="Q1066" t="str">
        <f t="shared" si="49"/>
        <v>Total - Household after-tax income groups in 2015 for private households - 100% data|$45,000 to $49,999|</v>
      </c>
      <c r="R1066" t="str">
        <f t="shared" si="50"/>
        <v>Total - Household after-tax income groups in 2015 for private households - 100% data|$45,000 to $49,999</v>
      </c>
      <c r="S1066" t="str">
        <f t="shared" si="48"/>
        <v>'Total - Household after-tax income groups in 2015 for private households - 100% data|$45,000 to $49,999',</v>
      </c>
    </row>
    <row r="1067" spans="1:19" hidden="1" x14ac:dyDescent="0.35">
      <c r="A1067">
        <v>1066</v>
      </c>
      <c r="B1067" t="s">
        <v>427</v>
      </c>
      <c r="C1067" t="s">
        <v>428</v>
      </c>
      <c r="D1067" t="s">
        <v>154</v>
      </c>
      <c r="E1067" t="s">
        <v>937</v>
      </c>
      <c r="G1067">
        <f>LEN(E1067)-LEN(TRIM(E1067))</f>
        <v>2</v>
      </c>
      <c r="H1067" t="str">
        <f>IF(G1067=0,E1067,H1066)</f>
        <v>Total - Household after-tax income groups in 2015 for private households - 100% data</v>
      </c>
      <c r="I1067" t="str">
        <f>IF(G1067=0,"",IF(G1067&lt;=2,TRIM(E1067),I1066))</f>
        <v>$50,000 to $59,999</v>
      </c>
      <c r="J1067" t="str">
        <f>IF($G1067&lt;=2,"",IF($G1067&lt;=4,TRIM($E1067),J1066))</f>
        <v/>
      </c>
      <c r="K1067" t="str">
        <f>IF($G1067&lt;=4,"",IF($G1067&lt;=6,TRIM($E1067),K1066))</f>
        <v/>
      </c>
      <c r="L1067" t="str">
        <f>IF($G1067&lt;=6,"",IF($G1067&lt;=8,TRIM($E1067),L1066))</f>
        <v/>
      </c>
      <c r="M1067" t="str">
        <f>IF($G1067&lt;=8,"",IF($G1067&lt;=10,TRIM($E1067),M1066))</f>
        <v/>
      </c>
      <c r="N1067" t="str">
        <f>IF($G1067&lt;=10,"",IF($G1067&lt;=12,TRIM($E1067),N1066))</f>
        <v/>
      </c>
      <c r="O1067" t="str">
        <f>IF($G1067&lt;=12,"",IF($G1067&lt;=14,TRIM($E1067),O1066))</f>
        <v/>
      </c>
      <c r="Q1067" t="str">
        <f t="shared" si="49"/>
        <v>Total - Household after-tax income groups in 2015 for private households - 100% data|$50,000 to $59,999|</v>
      </c>
      <c r="R1067" t="str">
        <f t="shared" si="50"/>
        <v>Total - Household after-tax income groups in 2015 for private households - 100% data|$50,000 to $59,999</v>
      </c>
      <c r="S1067" t="str">
        <f t="shared" si="48"/>
        <v>'Total - Household after-tax income groups in 2015 for private households - 100% data|$50,000 to $59,999',</v>
      </c>
    </row>
    <row r="1068" spans="1:19" hidden="1" x14ac:dyDescent="0.35">
      <c r="A1068">
        <v>1067</v>
      </c>
      <c r="B1068" t="s">
        <v>427</v>
      </c>
      <c r="C1068" t="s">
        <v>428</v>
      </c>
      <c r="D1068" t="s">
        <v>154</v>
      </c>
      <c r="E1068" t="s">
        <v>938</v>
      </c>
      <c r="G1068">
        <f>LEN(E1068)-LEN(TRIM(E1068))</f>
        <v>2</v>
      </c>
      <c r="H1068" t="str">
        <f>IF(G1068=0,E1068,H1067)</f>
        <v>Total - Household after-tax income groups in 2015 for private households - 100% data</v>
      </c>
      <c r="I1068" t="str">
        <f>IF(G1068=0,"",IF(G1068&lt;=2,TRIM(E1068),I1067))</f>
        <v>$60,000 to $69,999</v>
      </c>
      <c r="J1068" t="str">
        <f>IF($G1068&lt;=2,"",IF($G1068&lt;=4,TRIM($E1068),J1067))</f>
        <v/>
      </c>
      <c r="K1068" t="str">
        <f>IF($G1068&lt;=4,"",IF($G1068&lt;=6,TRIM($E1068),K1067))</f>
        <v/>
      </c>
      <c r="L1068" t="str">
        <f>IF($G1068&lt;=6,"",IF($G1068&lt;=8,TRIM($E1068),L1067))</f>
        <v/>
      </c>
      <c r="M1068" t="str">
        <f>IF($G1068&lt;=8,"",IF($G1068&lt;=10,TRIM($E1068),M1067))</f>
        <v/>
      </c>
      <c r="N1068" t="str">
        <f>IF($G1068&lt;=10,"",IF($G1068&lt;=12,TRIM($E1068),N1067))</f>
        <v/>
      </c>
      <c r="O1068" t="str">
        <f>IF($G1068&lt;=12,"",IF($G1068&lt;=14,TRIM($E1068),O1067))</f>
        <v/>
      </c>
      <c r="Q1068" t="str">
        <f t="shared" si="49"/>
        <v>Total - Household after-tax income groups in 2015 for private households - 100% data|$60,000 to $69,999|</v>
      </c>
      <c r="R1068" t="str">
        <f t="shared" si="50"/>
        <v>Total - Household after-tax income groups in 2015 for private households - 100% data|$60,000 to $69,999</v>
      </c>
      <c r="S1068" t="str">
        <f t="shared" si="48"/>
        <v>'Total - Household after-tax income groups in 2015 for private households - 100% data|$60,000 to $69,999',</v>
      </c>
    </row>
    <row r="1069" spans="1:19" hidden="1" x14ac:dyDescent="0.35">
      <c r="A1069">
        <v>1068</v>
      </c>
      <c r="B1069" t="s">
        <v>427</v>
      </c>
      <c r="C1069" t="s">
        <v>428</v>
      </c>
      <c r="D1069" t="s">
        <v>154</v>
      </c>
      <c r="E1069" t="s">
        <v>939</v>
      </c>
      <c r="G1069">
        <f>LEN(E1069)-LEN(TRIM(E1069))</f>
        <v>2</v>
      </c>
      <c r="H1069" t="str">
        <f>IF(G1069=0,E1069,H1068)</f>
        <v>Total - Household after-tax income groups in 2015 for private households - 100% data</v>
      </c>
      <c r="I1069" t="str">
        <f>IF(G1069=0,"",IF(G1069&lt;=2,TRIM(E1069),I1068))</f>
        <v>$70,000 to $79,999</v>
      </c>
      <c r="J1069" t="str">
        <f>IF($G1069&lt;=2,"",IF($G1069&lt;=4,TRIM($E1069),J1068))</f>
        <v/>
      </c>
      <c r="K1069" t="str">
        <f>IF($G1069&lt;=4,"",IF($G1069&lt;=6,TRIM($E1069),K1068))</f>
        <v/>
      </c>
      <c r="L1069" t="str">
        <f>IF($G1069&lt;=6,"",IF($G1069&lt;=8,TRIM($E1069),L1068))</f>
        <v/>
      </c>
      <c r="M1069" t="str">
        <f>IF($G1069&lt;=8,"",IF($G1069&lt;=10,TRIM($E1069),M1068))</f>
        <v/>
      </c>
      <c r="N1069" t="str">
        <f>IF($G1069&lt;=10,"",IF($G1069&lt;=12,TRIM($E1069),N1068))</f>
        <v/>
      </c>
      <c r="O1069" t="str">
        <f>IF($G1069&lt;=12,"",IF($G1069&lt;=14,TRIM($E1069),O1068))</f>
        <v/>
      </c>
      <c r="Q1069" t="str">
        <f t="shared" si="49"/>
        <v>Total - Household after-tax income groups in 2015 for private households - 100% data|$70,000 to $79,999|</v>
      </c>
      <c r="R1069" t="str">
        <f t="shared" si="50"/>
        <v>Total - Household after-tax income groups in 2015 for private households - 100% data|$70,000 to $79,999</v>
      </c>
      <c r="S1069" t="str">
        <f t="shared" si="48"/>
        <v>'Total - Household after-tax income groups in 2015 for private households - 100% data|$70,000 to $79,999',</v>
      </c>
    </row>
    <row r="1070" spans="1:19" hidden="1" x14ac:dyDescent="0.35">
      <c r="A1070">
        <v>1069</v>
      </c>
      <c r="B1070" t="s">
        <v>427</v>
      </c>
      <c r="C1070" t="s">
        <v>428</v>
      </c>
      <c r="D1070" t="s">
        <v>154</v>
      </c>
      <c r="E1070" t="s">
        <v>940</v>
      </c>
      <c r="G1070">
        <f>LEN(E1070)-LEN(TRIM(E1070))</f>
        <v>2</v>
      </c>
      <c r="H1070" t="str">
        <f>IF(G1070=0,E1070,H1069)</f>
        <v>Total - Household after-tax income groups in 2015 for private households - 100% data</v>
      </c>
      <c r="I1070" t="str">
        <f>IF(G1070=0,"",IF(G1070&lt;=2,TRIM(E1070),I1069))</f>
        <v>$80,000 to $89,999</v>
      </c>
      <c r="J1070" t="str">
        <f>IF($G1070&lt;=2,"",IF($G1070&lt;=4,TRIM($E1070),J1069))</f>
        <v/>
      </c>
      <c r="K1070" t="str">
        <f>IF($G1070&lt;=4,"",IF($G1070&lt;=6,TRIM($E1070),K1069))</f>
        <v/>
      </c>
      <c r="L1070" t="str">
        <f>IF($G1070&lt;=6,"",IF($G1070&lt;=8,TRIM($E1070),L1069))</f>
        <v/>
      </c>
      <c r="M1070" t="str">
        <f>IF($G1070&lt;=8,"",IF($G1070&lt;=10,TRIM($E1070),M1069))</f>
        <v/>
      </c>
      <c r="N1070" t="str">
        <f>IF($G1070&lt;=10,"",IF($G1070&lt;=12,TRIM($E1070),N1069))</f>
        <v/>
      </c>
      <c r="O1070" t="str">
        <f>IF($G1070&lt;=12,"",IF($G1070&lt;=14,TRIM($E1070),O1069))</f>
        <v/>
      </c>
      <c r="Q1070" t="str">
        <f t="shared" si="49"/>
        <v>Total - Household after-tax income groups in 2015 for private households - 100% data|$80,000 to $89,999|</v>
      </c>
      <c r="R1070" t="str">
        <f t="shared" si="50"/>
        <v>Total - Household after-tax income groups in 2015 for private households - 100% data|$80,000 to $89,999</v>
      </c>
      <c r="S1070" t="str">
        <f t="shared" si="48"/>
        <v>'Total - Household after-tax income groups in 2015 for private households - 100% data|$80,000 to $89,999',</v>
      </c>
    </row>
    <row r="1071" spans="1:19" hidden="1" x14ac:dyDescent="0.35">
      <c r="A1071">
        <v>1070</v>
      </c>
      <c r="B1071" t="s">
        <v>427</v>
      </c>
      <c r="C1071" t="s">
        <v>428</v>
      </c>
      <c r="D1071" t="s">
        <v>154</v>
      </c>
      <c r="E1071" t="s">
        <v>941</v>
      </c>
      <c r="G1071">
        <f>LEN(E1071)-LEN(TRIM(E1071))</f>
        <v>2</v>
      </c>
      <c r="H1071" t="str">
        <f>IF(G1071=0,E1071,H1070)</f>
        <v>Total - Household after-tax income groups in 2015 for private households - 100% data</v>
      </c>
      <c r="I1071" t="str">
        <f>IF(G1071=0,"",IF(G1071&lt;=2,TRIM(E1071),I1070))</f>
        <v>$90,000 to $99,999</v>
      </c>
      <c r="J1071" t="str">
        <f>IF($G1071&lt;=2,"",IF($G1071&lt;=4,TRIM($E1071),J1070))</f>
        <v/>
      </c>
      <c r="K1071" t="str">
        <f>IF($G1071&lt;=4,"",IF($G1071&lt;=6,TRIM($E1071),K1070))</f>
        <v/>
      </c>
      <c r="L1071" t="str">
        <f>IF($G1071&lt;=6,"",IF($G1071&lt;=8,TRIM($E1071),L1070))</f>
        <v/>
      </c>
      <c r="M1071" t="str">
        <f>IF($G1071&lt;=8,"",IF($G1071&lt;=10,TRIM($E1071),M1070))</f>
        <v/>
      </c>
      <c r="N1071" t="str">
        <f>IF($G1071&lt;=10,"",IF($G1071&lt;=12,TRIM($E1071),N1070))</f>
        <v/>
      </c>
      <c r="O1071" t="str">
        <f>IF($G1071&lt;=12,"",IF($G1071&lt;=14,TRIM($E1071),O1070))</f>
        <v/>
      </c>
      <c r="Q1071" t="str">
        <f t="shared" si="49"/>
        <v>Total - Household after-tax income groups in 2015 for private households - 100% data|$90,000 to $99,999|</v>
      </c>
      <c r="R1071" t="str">
        <f t="shared" si="50"/>
        <v>Total - Household after-tax income groups in 2015 for private households - 100% data|$90,000 to $99,999</v>
      </c>
      <c r="S1071" t="str">
        <f t="shared" si="48"/>
        <v>'Total - Household after-tax income groups in 2015 for private households - 100% data|$90,000 to $99,999',</v>
      </c>
    </row>
    <row r="1072" spans="1:19" hidden="1" x14ac:dyDescent="0.35">
      <c r="A1072">
        <v>1071</v>
      </c>
      <c r="B1072" t="s">
        <v>427</v>
      </c>
      <c r="C1072" t="s">
        <v>428</v>
      </c>
      <c r="D1072" t="s">
        <v>154</v>
      </c>
      <c r="E1072" t="s">
        <v>942</v>
      </c>
      <c r="G1072">
        <f>LEN(E1072)-LEN(TRIM(E1072))</f>
        <v>2</v>
      </c>
      <c r="H1072" t="str">
        <f>IF(G1072=0,E1072,H1071)</f>
        <v>Total - Household after-tax income groups in 2015 for private households - 100% data</v>
      </c>
      <c r="I1072" t="str">
        <f>IF(G1072=0,"",IF(G1072&lt;=2,TRIM(E1072),I1071))</f>
        <v>$100,000 and over</v>
      </c>
      <c r="J1072" t="str">
        <f>IF($G1072&lt;=2,"",IF($G1072&lt;=4,TRIM($E1072),J1071))</f>
        <v/>
      </c>
      <c r="K1072" t="str">
        <f>IF($G1072&lt;=4,"",IF($G1072&lt;=6,TRIM($E1072),K1071))</f>
        <v/>
      </c>
      <c r="L1072" t="str">
        <f>IF($G1072&lt;=6,"",IF($G1072&lt;=8,TRIM($E1072),L1071))</f>
        <v/>
      </c>
      <c r="M1072" t="str">
        <f>IF($G1072&lt;=8,"",IF($G1072&lt;=10,TRIM($E1072),M1071))</f>
        <v/>
      </c>
      <c r="N1072" t="str">
        <f>IF($G1072&lt;=10,"",IF($G1072&lt;=12,TRIM($E1072),N1071))</f>
        <v/>
      </c>
      <c r="O1072" t="str">
        <f>IF($G1072&lt;=12,"",IF($G1072&lt;=14,TRIM($E1072),O1071))</f>
        <v/>
      </c>
      <c r="Q1072" t="str">
        <f t="shared" si="49"/>
        <v>Total - Household after-tax income groups in 2015 for private households - 100% data|$100,000 and over|</v>
      </c>
      <c r="R1072" t="str">
        <f t="shared" si="50"/>
        <v>Total - Household after-tax income groups in 2015 for private households - 100% data|$100,000 and over</v>
      </c>
      <c r="S1072" t="str">
        <f t="shared" si="48"/>
        <v>'Total - Household after-tax income groups in 2015 for private households - 100% data|$100,000 and over',</v>
      </c>
    </row>
    <row r="1073" spans="1:19" hidden="1" x14ac:dyDescent="0.35">
      <c r="A1073">
        <v>1072</v>
      </c>
      <c r="B1073" t="s">
        <v>427</v>
      </c>
      <c r="C1073" t="s">
        <v>428</v>
      </c>
      <c r="D1073" t="s">
        <v>154</v>
      </c>
      <c r="E1073" t="s">
        <v>918</v>
      </c>
      <c r="G1073">
        <f>LEN(E1073)-LEN(TRIM(E1073))</f>
        <v>4</v>
      </c>
      <c r="H1073" t="str">
        <f>IF(G1073=0,E1073,H1072)</f>
        <v>Total - Household after-tax income groups in 2015 for private households - 100% data</v>
      </c>
      <c r="I1073" t="str">
        <f>IF(G1073=0,"",IF(G1073&lt;=2,TRIM(E1073),I1072))</f>
        <v>$100,000 and over</v>
      </c>
      <c r="J1073" t="str">
        <f>IF($G1073&lt;=2,"",IF($G1073&lt;=4,TRIM($E1073),J1072))</f>
        <v>$100,000 to $124,999</v>
      </c>
      <c r="K1073" t="str">
        <f>IF($G1073&lt;=4,"",IF($G1073&lt;=6,TRIM($E1073),K1072))</f>
        <v/>
      </c>
      <c r="L1073" t="str">
        <f>IF($G1073&lt;=6,"",IF($G1073&lt;=8,TRIM($E1073),L1072))</f>
        <v/>
      </c>
      <c r="M1073" t="str">
        <f>IF($G1073&lt;=8,"",IF($G1073&lt;=10,TRIM($E1073),M1072))</f>
        <v/>
      </c>
      <c r="N1073" t="str">
        <f>IF($G1073&lt;=10,"",IF($G1073&lt;=12,TRIM($E1073),N1072))</f>
        <v/>
      </c>
      <c r="O1073" t="str">
        <f>IF($G1073&lt;=12,"",IF($G1073&lt;=14,TRIM($E1073),O1072))</f>
        <v/>
      </c>
      <c r="Q1073" t="str">
        <f t="shared" si="49"/>
        <v>Total - Household after-tax income groups in 2015 for private households - 100% data|$100,000 and over|$100,000 to $124,999</v>
      </c>
      <c r="R1073" t="str">
        <f t="shared" si="50"/>
        <v>Total - Household after-tax income groups in 2015 for private households - 100% data|$100,000 and over|$100,000 to $124,999</v>
      </c>
      <c r="S1073" t="str">
        <f t="shared" si="48"/>
        <v>'Total - Household after-tax income groups in 2015 for private households - 100% data|$100,000 and over|$100,000 to $124,999',</v>
      </c>
    </row>
    <row r="1074" spans="1:19" hidden="1" x14ac:dyDescent="0.35">
      <c r="A1074">
        <v>1073</v>
      </c>
      <c r="B1074" t="s">
        <v>427</v>
      </c>
      <c r="C1074" t="s">
        <v>428</v>
      </c>
      <c r="D1074" t="s">
        <v>154</v>
      </c>
      <c r="E1074" t="s">
        <v>925</v>
      </c>
      <c r="G1074">
        <f>LEN(E1074)-LEN(TRIM(E1074))</f>
        <v>4</v>
      </c>
      <c r="H1074" t="str">
        <f>IF(G1074=0,E1074,H1073)</f>
        <v>Total - Household after-tax income groups in 2015 for private households - 100% data</v>
      </c>
      <c r="I1074" t="str">
        <f>IF(G1074=0,"",IF(G1074&lt;=2,TRIM(E1074),I1073))</f>
        <v>$100,000 and over</v>
      </c>
      <c r="J1074" t="str">
        <f>IF($G1074&lt;=2,"",IF($G1074&lt;=4,TRIM($E1074),J1073))</f>
        <v>$125,000 to $149,999</v>
      </c>
      <c r="K1074" t="str">
        <f>IF($G1074&lt;=4,"",IF($G1074&lt;=6,TRIM($E1074),K1073))</f>
        <v/>
      </c>
      <c r="L1074" t="str">
        <f>IF($G1074&lt;=6,"",IF($G1074&lt;=8,TRIM($E1074),L1073))</f>
        <v/>
      </c>
      <c r="M1074" t="str">
        <f>IF($G1074&lt;=8,"",IF($G1074&lt;=10,TRIM($E1074),M1073))</f>
        <v/>
      </c>
      <c r="N1074" t="str">
        <f>IF($G1074&lt;=10,"",IF($G1074&lt;=12,TRIM($E1074),N1073))</f>
        <v/>
      </c>
      <c r="O1074" t="str">
        <f>IF($G1074&lt;=12,"",IF($G1074&lt;=14,TRIM($E1074),O1073))</f>
        <v/>
      </c>
      <c r="Q1074" t="str">
        <f t="shared" si="49"/>
        <v>Total - Household after-tax income groups in 2015 for private households - 100% data|$100,000 and over|$125,000 to $149,999</v>
      </c>
      <c r="R1074" t="str">
        <f t="shared" si="50"/>
        <v>Total - Household after-tax income groups in 2015 for private households - 100% data|$100,000 and over|$125,000 to $149,999</v>
      </c>
      <c r="S1074" t="str">
        <f t="shared" si="48"/>
        <v>'Total - Household after-tax income groups in 2015 for private households - 100% data|$100,000 and over|$125,000 to $149,999',</v>
      </c>
    </row>
    <row r="1075" spans="1:19" hidden="1" x14ac:dyDescent="0.35">
      <c r="A1075">
        <v>1074</v>
      </c>
      <c r="B1075" t="s">
        <v>427</v>
      </c>
      <c r="C1075" t="s">
        <v>428</v>
      </c>
      <c r="D1075" t="s">
        <v>154</v>
      </c>
      <c r="E1075" t="s">
        <v>429</v>
      </c>
      <c r="G1075">
        <f>LEN(E1075)-LEN(TRIM(E1075))</f>
        <v>4</v>
      </c>
      <c r="H1075" t="str">
        <f>IF(G1075=0,E1075,H1074)</f>
        <v>Total - Household after-tax income groups in 2015 for private households - 100% data</v>
      </c>
      <c r="I1075" t="str">
        <f>IF(G1075=0,"",IF(G1075&lt;=2,TRIM(E1075),I1074))</f>
        <v>$100,000 and over</v>
      </c>
      <c r="J1075" t="str">
        <f>IF($G1075&lt;=2,"",IF($G1075&lt;=4,TRIM($E1075),J1074))</f>
        <v>$150,000 to $199,999</v>
      </c>
      <c r="K1075" t="str">
        <f>IF($G1075&lt;=4,"",IF($G1075&lt;=6,TRIM($E1075),K1074))</f>
        <v/>
      </c>
      <c r="L1075" t="str">
        <f>IF($G1075&lt;=6,"",IF($G1075&lt;=8,TRIM($E1075),L1074))</f>
        <v/>
      </c>
      <c r="M1075" t="str">
        <f>IF($G1075&lt;=8,"",IF($G1075&lt;=10,TRIM($E1075),M1074))</f>
        <v/>
      </c>
      <c r="N1075" t="str">
        <f>IF($G1075&lt;=10,"",IF($G1075&lt;=12,TRIM($E1075),N1074))</f>
        <v/>
      </c>
      <c r="O1075" t="str">
        <f>IF($G1075&lt;=12,"",IF($G1075&lt;=14,TRIM($E1075),O1074))</f>
        <v/>
      </c>
      <c r="Q1075" t="str">
        <f t="shared" si="49"/>
        <v>Total - Household after-tax income groups in 2015 for private households - 100% data|$100,000 and over|$150,000 to $199,999</v>
      </c>
      <c r="R1075" t="str">
        <f t="shared" si="50"/>
        <v>Total - Household after-tax income groups in 2015 for private households - 100% data|$100,000 and over|$150,000 to $199,999</v>
      </c>
      <c r="S1075" t="str">
        <f t="shared" si="48"/>
        <v>'Total - Household after-tax income groups in 2015 for private households - 100% data|$100,000 and over|$150,000 to $199,999',</v>
      </c>
    </row>
    <row r="1076" spans="1:19" hidden="1" x14ac:dyDescent="0.35">
      <c r="A1076">
        <v>1076</v>
      </c>
      <c r="B1076" t="s">
        <v>427</v>
      </c>
      <c r="C1076" t="s">
        <v>947</v>
      </c>
      <c r="D1076" t="s">
        <v>154</v>
      </c>
      <c r="E1076" t="s">
        <v>948</v>
      </c>
      <c r="G1076">
        <f>LEN(E1076)-LEN(TRIM(E1076))</f>
        <v>0</v>
      </c>
      <c r="H1076" t="str">
        <f>IF(G1076=0,E1076,H1075)</f>
        <v>Total - Income statistics in 2015 for economic families in private households - 100% data</v>
      </c>
      <c r="I1076" t="str">
        <f>IF(G1076=0,"",IF(G1076&lt;=2,TRIM(E1076),I1075))</f>
        <v/>
      </c>
      <c r="J1076" t="str">
        <f>IF($G1076&lt;=2,"",IF($G1076&lt;=4,TRIM($E1076),J1075))</f>
        <v/>
      </c>
      <c r="K1076" t="str">
        <f>IF($G1076&lt;=4,"",IF($G1076&lt;=6,TRIM($E1076),K1075))</f>
        <v/>
      </c>
      <c r="L1076" t="str">
        <f>IF($G1076&lt;=6,"",IF($G1076&lt;=8,TRIM($E1076),L1075))</f>
        <v/>
      </c>
      <c r="M1076" t="str">
        <f>IF($G1076&lt;=8,"",IF($G1076&lt;=10,TRIM($E1076),M1075))</f>
        <v/>
      </c>
      <c r="N1076" t="str">
        <f>IF($G1076&lt;=10,"",IF($G1076&lt;=12,TRIM($E1076),N1075))</f>
        <v/>
      </c>
      <c r="O1076" t="str">
        <f>IF($G1076&lt;=12,"",IF($G1076&lt;=14,TRIM($E1076),O1075))</f>
        <v/>
      </c>
      <c r="Q1076" t="str">
        <f t="shared" si="49"/>
        <v>Total - Income statistics in 2015 for economic families in private households - 100% data</v>
      </c>
      <c r="R1076" t="str">
        <f t="shared" si="50"/>
        <v>Total - Income statistics in 2015 for economic families in private households - 100% data</v>
      </c>
      <c r="S1076" t="str">
        <f t="shared" si="48"/>
        <v>'Total - Income statistics in 2015 for economic families in private households - 100% data',</v>
      </c>
    </row>
    <row r="1077" spans="1:19" hidden="1" x14ac:dyDescent="0.35">
      <c r="A1077">
        <v>1077</v>
      </c>
      <c r="B1077" t="s">
        <v>427</v>
      </c>
      <c r="C1077" t="s">
        <v>947</v>
      </c>
      <c r="D1077" t="s">
        <v>154</v>
      </c>
      <c r="E1077" t="s">
        <v>949</v>
      </c>
      <c r="G1077">
        <f>LEN(E1077)-LEN(TRIM(E1077))</f>
        <v>2</v>
      </c>
      <c r="H1077" t="str">
        <f>IF(G1077=0,E1077,H1076)</f>
        <v>Total - Income statistics in 2015 for economic families in private households - 100% data</v>
      </c>
      <c r="I1077" t="str">
        <f>IF(G1077=0,"",IF(G1077&lt;=2,TRIM(E1077),I1076))</f>
        <v>Median total income of economic families in 2015 ($)</v>
      </c>
      <c r="J1077" t="str">
        <f>IF($G1077&lt;=2,"",IF($G1077&lt;=4,TRIM($E1077),J1076))</f>
        <v/>
      </c>
      <c r="K1077" t="str">
        <f>IF($G1077&lt;=4,"",IF($G1077&lt;=6,TRIM($E1077),K1076))</f>
        <v/>
      </c>
      <c r="L1077" t="str">
        <f>IF($G1077&lt;=6,"",IF($G1077&lt;=8,TRIM($E1077),L1076))</f>
        <v/>
      </c>
      <c r="M1077" t="str">
        <f>IF($G1077&lt;=8,"",IF($G1077&lt;=10,TRIM($E1077),M1076))</f>
        <v/>
      </c>
      <c r="N1077" t="str">
        <f>IF($G1077&lt;=10,"",IF($G1077&lt;=12,TRIM($E1077),N1076))</f>
        <v/>
      </c>
      <c r="O1077" t="str">
        <f>IF($G1077&lt;=12,"",IF($G1077&lt;=14,TRIM($E1077),O1076))</f>
        <v/>
      </c>
      <c r="Q1077" t="str">
        <f t="shared" si="49"/>
        <v>Total - Income statistics in 2015 for economic families in private households - 100% data|Median total income of economic families in 2015 ($)|</v>
      </c>
      <c r="R1077" t="str">
        <f t="shared" si="50"/>
        <v>Total - Income statistics in 2015 for economic families in private households - 100% data|Median total income of economic families in 2015 ($)</v>
      </c>
      <c r="S1077" t="str">
        <f t="shared" si="48"/>
        <v>'Total - Income statistics in 2015 for economic families in private households - 100% data|Median total income of economic families in 2015 ($)',</v>
      </c>
    </row>
    <row r="1078" spans="1:19" hidden="1" x14ac:dyDescent="0.35">
      <c r="A1078">
        <v>1078</v>
      </c>
      <c r="B1078" t="s">
        <v>427</v>
      </c>
      <c r="C1078" t="s">
        <v>947</v>
      </c>
      <c r="D1078" t="s">
        <v>154</v>
      </c>
      <c r="E1078" t="s">
        <v>950</v>
      </c>
      <c r="G1078">
        <f>LEN(E1078)-LEN(TRIM(E1078))</f>
        <v>2</v>
      </c>
      <c r="H1078" t="str">
        <f>IF(G1078=0,E1078,H1077)</f>
        <v>Total - Income statistics in 2015 for economic families in private households - 100% data</v>
      </c>
      <c r="I1078" t="str">
        <f>IF(G1078=0,"",IF(G1078&lt;=2,TRIM(E1078),I1077))</f>
        <v>Median after-tax income of economic families in 2015 ($)</v>
      </c>
      <c r="J1078" t="str">
        <f>IF($G1078&lt;=2,"",IF($G1078&lt;=4,TRIM($E1078),J1077))</f>
        <v/>
      </c>
      <c r="K1078" t="str">
        <f>IF($G1078&lt;=4,"",IF($G1078&lt;=6,TRIM($E1078),K1077))</f>
        <v/>
      </c>
      <c r="L1078" t="str">
        <f>IF($G1078&lt;=6,"",IF($G1078&lt;=8,TRIM($E1078),L1077))</f>
        <v/>
      </c>
      <c r="M1078" t="str">
        <f>IF($G1078&lt;=8,"",IF($G1078&lt;=10,TRIM($E1078),M1077))</f>
        <v/>
      </c>
      <c r="N1078" t="str">
        <f>IF($G1078&lt;=10,"",IF($G1078&lt;=12,TRIM($E1078),N1077))</f>
        <v/>
      </c>
      <c r="O1078" t="str">
        <f>IF($G1078&lt;=12,"",IF($G1078&lt;=14,TRIM($E1078),O1077))</f>
        <v/>
      </c>
      <c r="Q1078" t="str">
        <f t="shared" si="49"/>
        <v>Total - Income statistics in 2015 for economic families in private households - 100% data|Median after-tax income of economic families in 2015 ($)|</v>
      </c>
      <c r="R1078" t="str">
        <f t="shared" si="50"/>
        <v>Total - Income statistics in 2015 for economic families in private households - 100% data|Median after-tax income of economic families in 2015 ($)</v>
      </c>
      <c r="S1078" t="str">
        <f t="shared" si="48"/>
        <v>'Total - Income statistics in 2015 for economic families in private households - 100% data|Median after-tax income of economic families in 2015 ($)',</v>
      </c>
    </row>
    <row r="1079" spans="1:19" hidden="1" x14ac:dyDescent="0.35">
      <c r="A1079">
        <v>1079</v>
      </c>
      <c r="B1079" t="s">
        <v>427</v>
      </c>
      <c r="C1079" t="s">
        <v>947</v>
      </c>
      <c r="D1079" t="s">
        <v>154</v>
      </c>
      <c r="E1079" t="s">
        <v>951</v>
      </c>
      <c r="G1079">
        <f>LEN(E1079)-LEN(TRIM(E1079))</f>
        <v>2</v>
      </c>
      <c r="H1079" t="str">
        <f>IF(G1079=0,E1079,H1078)</f>
        <v>Total - Income statistics in 2015 for economic families in private households - 100% data</v>
      </c>
      <c r="I1079" t="str">
        <f>IF(G1079=0,"",IF(G1079&lt;=2,TRIM(E1079),I1078))</f>
        <v>Average family size of economic families</v>
      </c>
      <c r="J1079" t="str">
        <f>IF($G1079&lt;=2,"",IF($G1079&lt;=4,TRIM($E1079),J1078))</f>
        <v/>
      </c>
      <c r="K1079" t="str">
        <f>IF($G1079&lt;=4,"",IF($G1079&lt;=6,TRIM($E1079),K1078))</f>
        <v/>
      </c>
      <c r="L1079" t="str">
        <f>IF($G1079&lt;=6,"",IF($G1079&lt;=8,TRIM($E1079),L1078))</f>
        <v/>
      </c>
      <c r="M1079" t="str">
        <f>IF($G1079&lt;=8,"",IF($G1079&lt;=10,TRIM($E1079),M1078))</f>
        <v/>
      </c>
      <c r="N1079" t="str">
        <f>IF($G1079&lt;=10,"",IF($G1079&lt;=12,TRIM($E1079),N1078))</f>
        <v/>
      </c>
      <c r="O1079" t="str">
        <f>IF($G1079&lt;=12,"",IF($G1079&lt;=14,TRIM($E1079),O1078))</f>
        <v/>
      </c>
      <c r="Q1079" t="str">
        <f t="shared" si="49"/>
        <v>Total - Income statistics in 2015 for economic families in private households - 100% data|Average family size of economic families|</v>
      </c>
      <c r="R1079" t="str">
        <f t="shared" si="50"/>
        <v>Total - Income statistics in 2015 for economic families in private households - 100% data|Average family size of economic families</v>
      </c>
      <c r="S1079" t="str">
        <f t="shared" si="48"/>
        <v>'Total - Income statistics in 2015 for economic families in private households - 100% data|Average family size of economic families',</v>
      </c>
    </row>
    <row r="1080" spans="1:19" hidden="1" x14ac:dyDescent="0.35">
      <c r="A1080">
        <v>1080</v>
      </c>
      <c r="B1080" t="s">
        <v>427</v>
      </c>
      <c r="C1080" t="s">
        <v>947</v>
      </c>
      <c r="D1080" t="s">
        <v>154</v>
      </c>
      <c r="E1080" t="s">
        <v>952</v>
      </c>
      <c r="G1080">
        <f>LEN(E1080)-LEN(TRIM(E1080))</f>
        <v>0</v>
      </c>
      <c r="H1080" t="str">
        <f>IF(G1080=0,E1080,H1079)</f>
        <v>Total - Income statistics in 2015 for couple economic families without children or other relatives in private households - 100% data</v>
      </c>
      <c r="I1080" t="str">
        <f>IF(G1080=0,"",IF(G1080&lt;=2,TRIM(E1080),I1079))</f>
        <v/>
      </c>
      <c r="J1080" t="str">
        <f>IF($G1080&lt;=2,"",IF($G1080&lt;=4,TRIM($E1080),J1079))</f>
        <v/>
      </c>
      <c r="K1080" t="str">
        <f>IF($G1080&lt;=4,"",IF($G1080&lt;=6,TRIM($E1080),K1079))</f>
        <v/>
      </c>
      <c r="L1080" t="str">
        <f>IF($G1080&lt;=6,"",IF($G1080&lt;=8,TRIM($E1080),L1079))</f>
        <v/>
      </c>
      <c r="M1080" t="str">
        <f>IF($G1080&lt;=8,"",IF($G1080&lt;=10,TRIM($E1080),M1079))</f>
        <v/>
      </c>
      <c r="N1080" t="str">
        <f>IF($G1080&lt;=10,"",IF($G1080&lt;=12,TRIM($E1080),N1079))</f>
        <v/>
      </c>
      <c r="O1080" t="str">
        <f>IF($G1080&lt;=12,"",IF($G1080&lt;=14,TRIM($E1080),O1079))</f>
        <v/>
      </c>
      <c r="Q1080" t="str">
        <f t="shared" si="49"/>
        <v>Total - Income statistics in 2015 for couple economic families without children or other relatives in private households - 100% data</v>
      </c>
      <c r="R1080" t="str">
        <f t="shared" si="50"/>
        <v>Total - Income statistics in 2015 for couple economic families without children or other relatives in private households - 100% data</v>
      </c>
      <c r="S1080" t="str">
        <f t="shared" si="48"/>
        <v>'Total - Income statistics in 2015 for couple economic families without children or other relatives in private households - 100% data',</v>
      </c>
    </row>
    <row r="1081" spans="1:19" hidden="1" x14ac:dyDescent="0.35">
      <c r="A1081">
        <v>1081</v>
      </c>
      <c r="B1081" t="s">
        <v>427</v>
      </c>
      <c r="C1081" t="s">
        <v>947</v>
      </c>
      <c r="D1081" t="s">
        <v>154</v>
      </c>
      <c r="E1081" t="s">
        <v>953</v>
      </c>
      <c r="G1081">
        <f>LEN(E1081)-LEN(TRIM(E1081))</f>
        <v>2</v>
      </c>
      <c r="H1081" t="str">
        <f>IF(G1081=0,E1081,H1080)</f>
        <v>Total - Income statistics in 2015 for couple economic families without children or other relatives in private households - 100% data</v>
      </c>
      <c r="I1081" t="str">
        <f>IF(G1081=0,"",IF(G1081&lt;=2,TRIM(E1081),I1080))</f>
        <v>Median total income of couple economic families without children or other relatives in 2015 ($)</v>
      </c>
      <c r="J1081" t="str">
        <f>IF($G1081&lt;=2,"",IF($G1081&lt;=4,TRIM($E1081),J1080))</f>
        <v/>
      </c>
      <c r="K1081" t="str">
        <f>IF($G1081&lt;=4,"",IF($G1081&lt;=6,TRIM($E1081),K1080))</f>
        <v/>
      </c>
      <c r="L1081" t="str">
        <f>IF($G1081&lt;=6,"",IF($G1081&lt;=8,TRIM($E1081),L1080))</f>
        <v/>
      </c>
      <c r="M1081" t="str">
        <f>IF($G1081&lt;=8,"",IF($G1081&lt;=10,TRIM($E1081),M1080))</f>
        <v/>
      </c>
      <c r="N1081" t="str">
        <f>IF($G1081&lt;=10,"",IF($G1081&lt;=12,TRIM($E1081),N1080))</f>
        <v/>
      </c>
      <c r="O1081" t="str">
        <f>IF($G1081&lt;=12,"",IF($G1081&lt;=14,TRIM($E1081),O1080))</f>
        <v/>
      </c>
      <c r="Q1081" t="str">
        <f t="shared" si="49"/>
        <v>Total - Income statistics in 2015 for couple economic families without children or other relatives in private households - 100% data|Median total income of couple economic families without children or other relatives in 2015 ($)|</v>
      </c>
      <c r="R1081" t="str">
        <f t="shared" si="50"/>
        <v>Total - Income statistics in 2015 for couple economic families without children or other relatives in private households - 100% data|Median total income of couple economic families without children or other relatives in 2015 ($)</v>
      </c>
      <c r="S1081" t="str">
        <f t="shared" si="48"/>
        <v>'Total - Income statistics in 2015 for couple economic families without children or other relatives in private households - 100% data|Median total income of couple economic families without children or other relatives in 2015 ($)',</v>
      </c>
    </row>
    <row r="1082" spans="1:19" hidden="1" x14ac:dyDescent="0.35">
      <c r="A1082">
        <v>1082</v>
      </c>
      <c r="B1082" t="s">
        <v>427</v>
      </c>
      <c r="C1082" t="s">
        <v>947</v>
      </c>
      <c r="D1082" t="s">
        <v>154</v>
      </c>
      <c r="E1082" t="s">
        <v>954</v>
      </c>
      <c r="G1082">
        <f>LEN(E1082)-LEN(TRIM(E1082))</f>
        <v>0</v>
      </c>
      <c r="H1082" t="str">
        <f>IF(G1082=0,E1082,H1081)</f>
        <v>Total - Income statistics in 2015 for lone-parent economic families in private households - 100% data</v>
      </c>
      <c r="I1082" t="str">
        <f>IF(G1082=0,"",IF(G1082&lt;=2,TRIM(E1082),I1081))</f>
        <v/>
      </c>
      <c r="J1082" t="str">
        <f>IF($G1082&lt;=2,"",IF($G1082&lt;=4,TRIM($E1082),J1081))</f>
        <v/>
      </c>
      <c r="K1082" t="str">
        <f>IF($G1082&lt;=4,"",IF($G1082&lt;=6,TRIM($E1082),K1081))</f>
        <v/>
      </c>
      <c r="L1082" t="str">
        <f>IF($G1082&lt;=6,"",IF($G1082&lt;=8,TRIM($E1082),L1081))</f>
        <v/>
      </c>
      <c r="M1082" t="str">
        <f>IF($G1082&lt;=8,"",IF($G1082&lt;=10,TRIM($E1082),M1081))</f>
        <v/>
      </c>
      <c r="N1082" t="str">
        <f>IF($G1082&lt;=10,"",IF($G1082&lt;=12,TRIM($E1082),N1081))</f>
        <v/>
      </c>
      <c r="O1082" t="str">
        <f>IF($G1082&lt;=12,"",IF($G1082&lt;=14,TRIM($E1082),O1081))</f>
        <v/>
      </c>
      <c r="Q1082" t="str">
        <f t="shared" si="49"/>
        <v>Total - Income statistics in 2015 for lone-parent economic families in private households - 100% data</v>
      </c>
      <c r="R1082" t="str">
        <f t="shared" si="50"/>
        <v>Total - Income statistics in 2015 for lone-parent economic families in private households - 100% data</v>
      </c>
      <c r="S1082" t="str">
        <f t="shared" si="48"/>
        <v>'Total - Income statistics in 2015 for lone-parent economic families in private households - 100% data',</v>
      </c>
    </row>
    <row r="1083" spans="1:19" hidden="1" x14ac:dyDescent="0.35">
      <c r="A1083">
        <v>1083</v>
      </c>
      <c r="B1083" t="s">
        <v>427</v>
      </c>
      <c r="C1083" t="s">
        <v>947</v>
      </c>
      <c r="D1083" t="s">
        <v>154</v>
      </c>
      <c r="E1083" t="s">
        <v>955</v>
      </c>
      <c r="G1083">
        <f>LEN(E1083)-LEN(TRIM(E1083))</f>
        <v>2</v>
      </c>
      <c r="H1083" t="str">
        <f>IF(G1083=0,E1083,H1082)</f>
        <v>Total - Income statistics in 2015 for lone-parent economic families in private households - 100% data</v>
      </c>
      <c r="I1083" t="str">
        <f>IF(G1083=0,"",IF(G1083&lt;=2,TRIM(E1083),I1082))</f>
        <v>Median after-tax income of couple economic families without children or other relatives in 2015 ($)</v>
      </c>
      <c r="J1083" t="str">
        <f>IF($G1083&lt;=2,"",IF($G1083&lt;=4,TRIM($E1083),J1082))</f>
        <v/>
      </c>
      <c r="K1083" t="str">
        <f>IF($G1083&lt;=4,"",IF($G1083&lt;=6,TRIM($E1083),K1082))</f>
        <v/>
      </c>
      <c r="L1083" t="str">
        <f>IF($G1083&lt;=6,"",IF($G1083&lt;=8,TRIM($E1083),L1082))</f>
        <v/>
      </c>
      <c r="M1083" t="str">
        <f>IF($G1083&lt;=8,"",IF($G1083&lt;=10,TRIM($E1083),M1082))</f>
        <v/>
      </c>
      <c r="N1083" t="str">
        <f>IF($G1083&lt;=10,"",IF($G1083&lt;=12,TRIM($E1083),N1082))</f>
        <v/>
      </c>
      <c r="O1083" t="str">
        <f>IF($G1083&lt;=12,"",IF($G1083&lt;=14,TRIM($E1083),O1082))</f>
        <v/>
      </c>
      <c r="Q1083" t="str">
        <f t="shared" si="49"/>
        <v>Total - Income statistics in 2015 for lone-parent economic families in private households - 100% data|Median after-tax income of couple economic families without children or other relatives in 2015 ($)|</v>
      </c>
      <c r="R1083" t="str">
        <f t="shared" si="50"/>
        <v>Total - Income statistics in 2015 for lone-parent economic families in private households - 100% data|Median after-tax income of couple economic families without children or other relatives in 2015 ($)</v>
      </c>
      <c r="S1083" t="str">
        <f t="shared" si="48"/>
        <v>'Total - Income statistics in 2015 for lone-parent economic families in private households - 100% data|Median after-tax income of couple economic families without children or other relatives in 2015 ($)',</v>
      </c>
    </row>
    <row r="1084" spans="1:19" hidden="1" x14ac:dyDescent="0.35">
      <c r="A1084">
        <v>1084</v>
      </c>
      <c r="B1084" t="s">
        <v>427</v>
      </c>
      <c r="C1084" t="s">
        <v>947</v>
      </c>
      <c r="D1084" t="s">
        <v>154</v>
      </c>
      <c r="E1084" t="s">
        <v>956</v>
      </c>
      <c r="G1084">
        <f>LEN(E1084)-LEN(TRIM(E1084))</f>
        <v>2</v>
      </c>
      <c r="H1084" t="str">
        <f>IF(G1084=0,E1084,H1083)</f>
        <v>Total - Income statistics in 2015 for lone-parent economic families in private households - 100% data</v>
      </c>
      <c r="I1084" t="str">
        <f>IF(G1084=0,"",IF(G1084&lt;=2,TRIM(E1084),I1083))</f>
        <v>Average family size of couple economic families without children or other relatives</v>
      </c>
      <c r="J1084" t="str">
        <f>IF($G1084&lt;=2,"",IF($G1084&lt;=4,TRIM($E1084),J1083))</f>
        <v/>
      </c>
      <c r="K1084" t="str">
        <f>IF($G1084&lt;=4,"",IF($G1084&lt;=6,TRIM($E1084),K1083))</f>
        <v/>
      </c>
      <c r="L1084" t="str">
        <f>IF($G1084&lt;=6,"",IF($G1084&lt;=8,TRIM($E1084),L1083))</f>
        <v/>
      </c>
      <c r="M1084" t="str">
        <f>IF($G1084&lt;=8,"",IF($G1084&lt;=10,TRIM($E1084),M1083))</f>
        <v/>
      </c>
      <c r="N1084" t="str">
        <f>IF($G1084&lt;=10,"",IF($G1084&lt;=12,TRIM($E1084),N1083))</f>
        <v/>
      </c>
      <c r="O1084" t="str">
        <f>IF($G1084&lt;=12,"",IF($G1084&lt;=14,TRIM($E1084),O1083))</f>
        <v/>
      </c>
      <c r="Q1084" t="str">
        <f t="shared" si="49"/>
        <v>Total - Income statistics in 2015 for lone-parent economic families in private households - 100% data|Average family size of couple economic families without children or other relatives|</v>
      </c>
      <c r="R1084" t="str">
        <f t="shared" si="50"/>
        <v>Total - Income statistics in 2015 for lone-parent economic families in private households - 100% data|Average family size of couple economic families without children or other relatives</v>
      </c>
      <c r="S1084" t="str">
        <f t="shared" si="48"/>
        <v>'Total - Income statistics in 2015 for lone-parent economic families in private households - 100% data|Average family size of couple economic families without children or other relatives',</v>
      </c>
    </row>
    <row r="1085" spans="1:19" hidden="1" x14ac:dyDescent="0.35">
      <c r="A1085">
        <v>1085</v>
      </c>
      <c r="B1085" t="s">
        <v>427</v>
      </c>
      <c r="C1085" t="s">
        <v>947</v>
      </c>
      <c r="D1085" t="s">
        <v>154</v>
      </c>
      <c r="E1085" t="s">
        <v>957</v>
      </c>
      <c r="G1085">
        <f>LEN(E1085)-LEN(TRIM(E1085))</f>
        <v>0</v>
      </c>
      <c r="H1085" t="str">
        <f>IF(G1085=0,E1085,H1084)</f>
        <v>Total - Income statistics in 2015 for couple economic families with children in private households - 100% data</v>
      </c>
      <c r="I1085" t="str">
        <f>IF(G1085=0,"",IF(G1085&lt;=2,TRIM(E1085),I1084))</f>
        <v/>
      </c>
      <c r="J1085" t="str">
        <f>IF($G1085&lt;=2,"",IF($G1085&lt;=4,TRIM($E1085),J1084))</f>
        <v/>
      </c>
      <c r="K1085" t="str">
        <f>IF($G1085&lt;=4,"",IF($G1085&lt;=6,TRIM($E1085),K1084))</f>
        <v/>
      </c>
      <c r="L1085" t="str">
        <f>IF($G1085&lt;=6,"",IF($G1085&lt;=8,TRIM($E1085),L1084))</f>
        <v/>
      </c>
      <c r="M1085" t="str">
        <f>IF($G1085&lt;=8,"",IF($G1085&lt;=10,TRIM($E1085),M1084))</f>
        <v/>
      </c>
      <c r="N1085" t="str">
        <f>IF($G1085&lt;=10,"",IF($G1085&lt;=12,TRIM($E1085),N1084))</f>
        <v/>
      </c>
      <c r="O1085" t="str">
        <f>IF($G1085&lt;=12,"",IF($G1085&lt;=14,TRIM($E1085),O1084))</f>
        <v/>
      </c>
      <c r="Q1085" t="str">
        <f t="shared" si="49"/>
        <v>Total - Income statistics in 2015 for couple economic families with children in private households - 100% data</v>
      </c>
      <c r="R1085" t="str">
        <f t="shared" si="50"/>
        <v>Total - Income statistics in 2015 for couple economic families with children in private households - 100% data</v>
      </c>
      <c r="S1085" t="str">
        <f t="shared" si="48"/>
        <v>'Total - Income statistics in 2015 for couple economic families with children in private households - 100% data',</v>
      </c>
    </row>
    <row r="1086" spans="1:19" hidden="1" x14ac:dyDescent="0.35">
      <c r="A1086">
        <v>1086</v>
      </c>
      <c r="B1086" t="s">
        <v>427</v>
      </c>
      <c r="C1086" t="s">
        <v>947</v>
      </c>
      <c r="D1086" t="s">
        <v>154</v>
      </c>
      <c r="E1086" t="s">
        <v>958</v>
      </c>
      <c r="G1086">
        <f>LEN(E1086)-LEN(TRIM(E1086))</f>
        <v>2</v>
      </c>
      <c r="H1086" t="str">
        <f>IF(G1086=0,E1086,H1085)</f>
        <v>Total - Income statistics in 2015 for couple economic families with children in private households - 100% data</v>
      </c>
      <c r="I1086" t="str">
        <f>IF(G1086=0,"",IF(G1086&lt;=2,TRIM(E1086),I1085))</f>
        <v>Median total income of couple economic families with children in 2015 ($)</v>
      </c>
      <c r="J1086" t="str">
        <f>IF($G1086&lt;=2,"",IF($G1086&lt;=4,TRIM($E1086),J1085))</f>
        <v/>
      </c>
      <c r="K1086" t="str">
        <f>IF($G1086&lt;=4,"",IF($G1086&lt;=6,TRIM($E1086),K1085))</f>
        <v/>
      </c>
      <c r="L1086" t="str">
        <f>IF($G1086&lt;=6,"",IF($G1086&lt;=8,TRIM($E1086),L1085))</f>
        <v/>
      </c>
      <c r="M1086" t="str">
        <f>IF($G1086&lt;=8,"",IF($G1086&lt;=10,TRIM($E1086),M1085))</f>
        <v/>
      </c>
      <c r="N1086" t="str">
        <f>IF($G1086&lt;=10,"",IF($G1086&lt;=12,TRIM($E1086),N1085))</f>
        <v/>
      </c>
      <c r="O1086" t="str">
        <f>IF($G1086&lt;=12,"",IF($G1086&lt;=14,TRIM($E1086),O1085))</f>
        <v/>
      </c>
      <c r="Q1086" t="str">
        <f t="shared" si="49"/>
        <v>Total - Income statistics in 2015 for couple economic families with children in private households - 100% data|Median total income of couple economic families with children in 2015 ($)|</v>
      </c>
      <c r="R1086" t="str">
        <f t="shared" si="50"/>
        <v>Total - Income statistics in 2015 for couple economic families with children in private households - 100% data|Median total income of couple economic families with children in 2015 ($)</v>
      </c>
      <c r="S1086" t="str">
        <f t="shared" si="48"/>
        <v>'Total - Income statistics in 2015 for couple economic families with children in private households - 100% data|Median total income of couple economic families with children in 2015 ($)',</v>
      </c>
    </row>
    <row r="1087" spans="1:19" hidden="1" x14ac:dyDescent="0.35">
      <c r="A1087">
        <v>1087</v>
      </c>
      <c r="B1087" t="s">
        <v>427</v>
      </c>
      <c r="C1087" t="s">
        <v>947</v>
      </c>
      <c r="D1087" t="s">
        <v>154</v>
      </c>
      <c r="E1087" t="s">
        <v>959</v>
      </c>
      <c r="G1087">
        <f>LEN(E1087)-LEN(TRIM(E1087))</f>
        <v>2</v>
      </c>
      <c r="H1087" t="str">
        <f>IF(G1087=0,E1087,H1086)</f>
        <v>Total - Income statistics in 2015 for couple economic families with children in private households - 100% data</v>
      </c>
      <c r="I1087" t="str">
        <f>IF(G1087=0,"",IF(G1087&lt;=2,TRIM(E1087),I1086))</f>
        <v>Median after-tax income of couple economic families with children in 2015 ($)</v>
      </c>
      <c r="J1087" t="str">
        <f>IF($G1087&lt;=2,"",IF($G1087&lt;=4,TRIM($E1087),J1086))</f>
        <v/>
      </c>
      <c r="K1087" t="str">
        <f>IF($G1087&lt;=4,"",IF($G1087&lt;=6,TRIM($E1087),K1086))</f>
        <v/>
      </c>
      <c r="L1087" t="str">
        <f>IF($G1087&lt;=6,"",IF($G1087&lt;=8,TRIM($E1087),L1086))</f>
        <v/>
      </c>
      <c r="M1087" t="str">
        <f>IF($G1087&lt;=8,"",IF($G1087&lt;=10,TRIM($E1087),M1086))</f>
        <v/>
      </c>
      <c r="N1087" t="str">
        <f>IF($G1087&lt;=10,"",IF($G1087&lt;=12,TRIM($E1087),N1086))</f>
        <v/>
      </c>
      <c r="O1087" t="str">
        <f>IF($G1087&lt;=12,"",IF($G1087&lt;=14,TRIM($E1087),O1086))</f>
        <v/>
      </c>
      <c r="Q1087" t="str">
        <f t="shared" si="49"/>
        <v>Total - Income statistics in 2015 for couple economic families with children in private households - 100% data|Median after-tax income of couple economic families with children in 2015 ($)|</v>
      </c>
      <c r="R1087" t="str">
        <f t="shared" si="50"/>
        <v>Total - Income statistics in 2015 for couple economic families with children in private households - 100% data|Median after-tax income of couple economic families with children in 2015 ($)</v>
      </c>
      <c r="S1087" t="str">
        <f t="shared" si="48"/>
        <v>'Total - Income statistics in 2015 for couple economic families with children in private households - 100% data|Median after-tax income of couple economic families with children in 2015 ($)',</v>
      </c>
    </row>
    <row r="1088" spans="1:19" hidden="1" x14ac:dyDescent="0.35">
      <c r="A1088">
        <v>1088</v>
      </c>
      <c r="B1088" t="s">
        <v>427</v>
      </c>
      <c r="C1088" t="s">
        <v>947</v>
      </c>
      <c r="D1088" t="s">
        <v>154</v>
      </c>
      <c r="E1088" t="s">
        <v>960</v>
      </c>
      <c r="G1088">
        <f>LEN(E1088)-LEN(TRIM(E1088))</f>
        <v>2</v>
      </c>
      <c r="H1088" t="str">
        <f>IF(G1088=0,E1088,H1087)</f>
        <v>Total - Income statistics in 2015 for couple economic families with children in private households - 100% data</v>
      </c>
      <c r="I1088" t="str">
        <f>IF(G1088=0,"",IF(G1088&lt;=2,TRIM(E1088),I1087))</f>
        <v>Average family size of couple economic families with children</v>
      </c>
      <c r="J1088" t="str">
        <f>IF($G1088&lt;=2,"",IF($G1088&lt;=4,TRIM($E1088),J1087))</f>
        <v/>
      </c>
      <c r="K1088" t="str">
        <f>IF($G1088&lt;=4,"",IF($G1088&lt;=6,TRIM($E1088),K1087))</f>
        <v/>
      </c>
      <c r="L1088" t="str">
        <f>IF($G1088&lt;=6,"",IF($G1088&lt;=8,TRIM($E1088),L1087))</f>
        <v/>
      </c>
      <c r="M1088" t="str">
        <f>IF($G1088&lt;=8,"",IF($G1088&lt;=10,TRIM($E1088),M1087))</f>
        <v/>
      </c>
      <c r="N1088" t="str">
        <f>IF($G1088&lt;=10,"",IF($G1088&lt;=12,TRIM($E1088),N1087))</f>
        <v/>
      </c>
      <c r="O1088" t="str">
        <f>IF($G1088&lt;=12,"",IF($G1088&lt;=14,TRIM($E1088),O1087))</f>
        <v/>
      </c>
      <c r="Q1088" t="str">
        <f t="shared" si="49"/>
        <v>Total - Income statistics in 2015 for couple economic families with children in private households - 100% data|Average family size of couple economic families with children|</v>
      </c>
      <c r="R1088" t="str">
        <f t="shared" si="50"/>
        <v>Total - Income statistics in 2015 for couple economic families with children in private households - 100% data|Average family size of couple economic families with children</v>
      </c>
      <c r="S1088" t="str">
        <f t="shared" si="48"/>
        <v>'Total - Income statistics in 2015 for couple economic families with children in private households - 100% data|Average family size of couple economic families with children',</v>
      </c>
    </row>
    <row r="1089" spans="1:19" hidden="1" x14ac:dyDescent="0.35">
      <c r="A1089">
        <v>1089</v>
      </c>
      <c r="B1089" t="s">
        <v>427</v>
      </c>
      <c r="C1089" t="s">
        <v>947</v>
      </c>
      <c r="D1089" t="s">
        <v>154</v>
      </c>
      <c r="E1089" t="s">
        <v>961</v>
      </c>
      <c r="G1089">
        <f>LEN(E1089)-LEN(TRIM(E1089))</f>
        <v>2</v>
      </c>
      <c r="H1089" t="str">
        <f>IF(G1089=0,E1089,H1088)</f>
        <v>Total - Income statistics in 2015 for couple economic families with children in private households - 100% data</v>
      </c>
      <c r="I1089" t="str">
        <f>IF(G1089=0,"",IF(G1089&lt;=2,TRIM(E1089),I1088))</f>
        <v>Median total income of lone-parent economic families in 2015 ($)</v>
      </c>
      <c r="J1089" t="str">
        <f>IF($G1089&lt;=2,"",IF($G1089&lt;=4,TRIM($E1089),J1088))</f>
        <v/>
      </c>
      <c r="K1089" t="str">
        <f>IF($G1089&lt;=4,"",IF($G1089&lt;=6,TRIM($E1089),K1088))</f>
        <v/>
      </c>
      <c r="L1089" t="str">
        <f>IF($G1089&lt;=6,"",IF($G1089&lt;=8,TRIM($E1089),L1088))</f>
        <v/>
      </c>
      <c r="M1089" t="str">
        <f>IF($G1089&lt;=8,"",IF($G1089&lt;=10,TRIM($E1089),M1088))</f>
        <v/>
      </c>
      <c r="N1089" t="str">
        <f>IF($G1089&lt;=10,"",IF($G1089&lt;=12,TRIM($E1089),N1088))</f>
        <v/>
      </c>
      <c r="O1089" t="str">
        <f>IF($G1089&lt;=12,"",IF($G1089&lt;=14,TRIM($E1089),O1088))</f>
        <v/>
      </c>
      <c r="Q1089" t="str">
        <f t="shared" si="49"/>
        <v>Total - Income statistics in 2015 for couple economic families with children in private households - 100% data|Median total income of lone-parent economic families in 2015 ($)|</v>
      </c>
      <c r="R1089" t="str">
        <f t="shared" si="50"/>
        <v>Total - Income statistics in 2015 for couple economic families with children in private households - 100% data|Median total income of lone-parent economic families in 2015 ($)</v>
      </c>
      <c r="S1089" t="str">
        <f t="shared" si="48"/>
        <v>'Total - Income statistics in 2015 for couple economic families with children in private households - 100% data|Median total income of lone-parent economic families in 2015 ($)',</v>
      </c>
    </row>
    <row r="1090" spans="1:19" hidden="1" x14ac:dyDescent="0.35">
      <c r="A1090">
        <v>1090</v>
      </c>
      <c r="B1090" t="s">
        <v>427</v>
      </c>
      <c r="C1090" t="s">
        <v>947</v>
      </c>
      <c r="D1090" t="s">
        <v>154</v>
      </c>
      <c r="E1090" t="s">
        <v>962</v>
      </c>
      <c r="G1090">
        <f>LEN(E1090)-LEN(TRIM(E1090))</f>
        <v>2</v>
      </c>
      <c r="H1090" t="str">
        <f>IF(G1090=0,E1090,H1089)</f>
        <v>Total - Income statistics in 2015 for couple economic families with children in private households - 100% data</v>
      </c>
      <c r="I1090" t="str">
        <f>IF(G1090=0,"",IF(G1090&lt;=2,TRIM(E1090),I1089))</f>
        <v>Median after-tax income of lone-parent economic families in 2015 ($)</v>
      </c>
      <c r="J1090" t="str">
        <f>IF($G1090&lt;=2,"",IF($G1090&lt;=4,TRIM($E1090),J1089))</f>
        <v/>
      </c>
      <c r="K1090" t="str">
        <f>IF($G1090&lt;=4,"",IF($G1090&lt;=6,TRIM($E1090),K1089))</f>
        <v/>
      </c>
      <c r="L1090" t="str">
        <f>IF($G1090&lt;=6,"",IF($G1090&lt;=8,TRIM($E1090),L1089))</f>
        <v/>
      </c>
      <c r="M1090" t="str">
        <f>IF($G1090&lt;=8,"",IF($G1090&lt;=10,TRIM($E1090),M1089))</f>
        <v/>
      </c>
      <c r="N1090" t="str">
        <f>IF($G1090&lt;=10,"",IF($G1090&lt;=12,TRIM($E1090),N1089))</f>
        <v/>
      </c>
      <c r="O1090" t="str">
        <f>IF($G1090&lt;=12,"",IF($G1090&lt;=14,TRIM($E1090),O1089))</f>
        <v/>
      </c>
      <c r="Q1090" t="str">
        <f t="shared" si="49"/>
        <v>Total - Income statistics in 2015 for couple economic families with children in private households - 100% data|Median after-tax income of lone-parent economic families in 2015 ($)|</v>
      </c>
      <c r="R1090" t="str">
        <f t="shared" si="50"/>
        <v>Total - Income statistics in 2015 for couple economic families with children in private households - 100% data|Median after-tax income of lone-parent economic families in 2015 ($)</v>
      </c>
      <c r="S1090" t="str">
        <f t="shared" si="48"/>
        <v>'Total - Income statistics in 2015 for couple economic families with children in private households - 100% data|Median after-tax income of lone-parent economic families in 2015 ($)',</v>
      </c>
    </row>
    <row r="1091" spans="1:19" hidden="1" x14ac:dyDescent="0.35">
      <c r="A1091">
        <v>1091</v>
      </c>
      <c r="B1091" t="s">
        <v>427</v>
      </c>
      <c r="C1091" t="s">
        <v>947</v>
      </c>
      <c r="D1091" t="s">
        <v>154</v>
      </c>
      <c r="E1091" t="s">
        <v>963</v>
      </c>
      <c r="G1091">
        <f>LEN(E1091)-LEN(TRIM(E1091))</f>
        <v>2</v>
      </c>
      <c r="H1091" t="str">
        <f>IF(G1091=0,E1091,H1090)</f>
        <v>Total - Income statistics in 2015 for couple economic families with children in private households - 100% data</v>
      </c>
      <c r="I1091" t="str">
        <f>IF(G1091=0,"",IF(G1091&lt;=2,TRIM(E1091),I1090))</f>
        <v>Average family size of lone-parent economic families</v>
      </c>
      <c r="J1091" t="str">
        <f>IF($G1091&lt;=2,"",IF($G1091&lt;=4,TRIM($E1091),J1090))</f>
        <v/>
      </c>
      <c r="K1091" t="str">
        <f>IF($G1091&lt;=4,"",IF($G1091&lt;=6,TRIM($E1091),K1090))</f>
        <v/>
      </c>
      <c r="L1091" t="str">
        <f>IF($G1091&lt;=6,"",IF($G1091&lt;=8,TRIM($E1091),L1090))</f>
        <v/>
      </c>
      <c r="M1091" t="str">
        <f>IF($G1091&lt;=8,"",IF($G1091&lt;=10,TRIM($E1091),M1090))</f>
        <v/>
      </c>
      <c r="N1091" t="str">
        <f>IF($G1091&lt;=10,"",IF($G1091&lt;=12,TRIM($E1091),N1090))</f>
        <v/>
      </c>
      <c r="O1091" t="str">
        <f>IF($G1091&lt;=12,"",IF($G1091&lt;=14,TRIM($E1091),O1090))</f>
        <v/>
      </c>
      <c r="Q1091" t="str">
        <f t="shared" si="49"/>
        <v>Total - Income statistics in 2015 for couple economic families with children in private households - 100% data|Average family size of lone-parent economic families|</v>
      </c>
      <c r="R1091" t="str">
        <f t="shared" si="50"/>
        <v>Total - Income statistics in 2015 for couple economic families with children in private households - 100% data|Average family size of lone-parent economic families</v>
      </c>
      <c r="S1091" t="str">
        <f t="shared" si="48"/>
        <v>'Total - Income statistics in 2015 for couple economic families with children in private households - 100% data|Average family size of lone-parent economic families',</v>
      </c>
    </row>
    <row r="1092" spans="1:19" hidden="1" x14ac:dyDescent="0.35">
      <c r="A1092">
        <v>1092</v>
      </c>
      <c r="B1092" t="s">
        <v>427</v>
      </c>
      <c r="C1092" t="s">
        <v>947</v>
      </c>
      <c r="D1092" t="s">
        <v>154</v>
      </c>
      <c r="E1092" t="s">
        <v>964</v>
      </c>
      <c r="G1092">
        <f>LEN(E1092)-LEN(TRIM(E1092))</f>
        <v>0</v>
      </c>
      <c r="H1092" t="str">
        <f>IF(G1092=0,E1092,H1091)</f>
        <v>Total - Income statistics in 2015 for economic families in private households - 25% sample data</v>
      </c>
      <c r="I1092" t="str">
        <f>IF(G1092=0,"",IF(G1092&lt;=2,TRIM(E1092),I1091))</f>
        <v/>
      </c>
      <c r="J1092" t="str">
        <f>IF($G1092&lt;=2,"",IF($G1092&lt;=4,TRIM($E1092),J1091))</f>
        <v/>
      </c>
      <c r="K1092" t="str">
        <f>IF($G1092&lt;=4,"",IF($G1092&lt;=6,TRIM($E1092),K1091))</f>
        <v/>
      </c>
      <c r="L1092" t="str">
        <f>IF($G1092&lt;=6,"",IF($G1092&lt;=8,TRIM($E1092),L1091))</f>
        <v/>
      </c>
      <c r="M1092" t="str">
        <f>IF($G1092&lt;=8,"",IF($G1092&lt;=10,TRIM($E1092),M1091))</f>
        <v/>
      </c>
      <c r="N1092" t="str">
        <f>IF($G1092&lt;=10,"",IF($G1092&lt;=12,TRIM($E1092),N1091))</f>
        <v/>
      </c>
      <c r="O1092" t="str">
        <f>IF($G1092&lt;=12,"",IF($G1092&lt;=14,TRIM($E1092),O1091))</f>
        <v/>
      </c>
      <c r="Q1092" t="str">
        <f t="shared" si="49"/>
        <v>Total - Income statistics in 2015 for economic families in private households - 25% sample data</v>
      </c>
      <c r="R1092" t="str">
        <f t="shared" si="50"/>
        <v>Total - Income statistics in 2015 for economic families in private households - 25% sample data</v>
      </c>
      <c r="S1092" t="str">
        <f t="shared" ref="S1092:S1155" si="51">"'"&amp;R1092&amp;"',"</f>
        <v>'Total - Income statistics in 2015 for economic families in private households - 25% sample data',</v>
      </c>
    </row>
    <row r="1093" spans="1:19" hidden="1" x14ac:dyDescent="0.35">
      <c r="A1093">
        <v>1093</v>
      </c>
      <c r="B1093" t="s">
        <v>427</v>
      </c>
      <c r="C1093" t="s">
        <v>947</v>
      </c>
      <c r="D1093" t="s">
        <v>154</v>
      </c>
      <c r="E1093" t="s">
        <v>965</v>
      </c>
      <c r="G1093">
        <f>LEN(E1093)-LEN(TRIM(E1093))</f>
        <v>2</v>
      </c>
      <c r="H1093" t="str">
        <f>IF(G1093=0,E1093,H1092)</f>
        <v>Total - Income statistics in 2015 for economic families in private households - 25% sample data</v>
      </c>
      <c r="I1093" t="str">
        <f>IF(G1093=0,"",IF(G1093&lt;=2,TRIM(E1093),I1092))</f>
        <v>Average total income of economic families in 2015 ($)</v>
      </c>
      <c r="J1093" t="str">
        <f>IF($G1093&lt;=2,"",IF($G1093&lt;=4,TRIM($E1093),J1092))</f>
        <v/>
      </c>
      <c r="K1093" t="str">
        <f>IF($G1093&lt;=4,"",IF($G1093&lt;=6,TRIM($E1093),K1092))</f>
        <v/>
      </c>
      <c r="L1093" t="str">
        <f>IF($G1093&lt;=6,"",IF($G1093&lt;=8,TRIM($E1093),L1092))</f>
        <v/>
      </c>
      <c r="M1093" t="str">
        <f>IF($G1093&lt;=8,"",IF($G1093&lt;=10,TRIM($E1093),M1092))</f>
        <v/>
      </c>
      <c r="N1093" t="str">
        <f>IF($G1093&lt;=10,"",IF($G1093&lt;=12,TRIM($E1093),N1092))</f>
        <v/>
      </c>
      <c r="O1093" t="str">
        <f>IF($G1093&lt;=12,"",IF($G1093&lt;=14,TRIM($E1093),O1092))</f>
        <v/>
      </c>
      <c r="Q1093" t="str">
        <f t="shared" ref="Q1093:Q1156" si="52">SUBSTITUTE(SUBSTITUTE(H1093&amp;"|"&amp;I1093&amp;"|"&amp;J1093&amp;"|"&amp;K1093&amp;"|"&amp;L1093&amp;"|"&amp;M1093&amp;"|"&amp;N1093&amp;"|"&amp;O1093&amp;"|","||",""),"'","")</f>
        <v>Total - Income statistics in 2015 for economic families in private households - 25% sample data|Average total income of economic families in 2015 ($)|</v>
      </c>
      <c r="R1093" t="str">
        <f t="shared" ref="R1093:R1156" si="53">IF(RIGHT(Q1093,1)="|",LEFT(Q1093,LEN(Q1093)-1),Q1093)</f>
        <v>Total - Income statistics in 2015 for economic families in private households - 25% sample data|Average total income of economic families in 2015 ($)</v>
      </c>
      <c r="S1093" t="str">
        <f t="shared" si="51"/>
        <v>'Total - Income statistics in 2015 for economic families in private households - 25% sample data|Average total income of economic families in 2015 ($)',</v>
      </c>
    </row>
    <row r="1094" spans="1:19" hidden="1" x14ac:dyDescent="0.35">
      <c r="A1094">
        <v>1094</v>
      </c>
      <c r="B1094" t="s">
        <v>427</v>
      </c>
      <c r="C1094" t="s">
        <v>947</v>
      </c>
      <c r="D1094" t="s">
        <v>154</v>
      </c>
      <c r="E1094" t="s">
        <v>966</v>
      </c>
      <c r="G1094">
        <f>LEN(E1094)-LEN(TRIM(E1094))</f>
        <v>2</v>
      </c>
      <c r="H1094" t="str">
        <f>IF(G1094=0,E1094,H1093)</f>
        <v>Total - Income statistics in 2015 for economic families in private households - 25% sample data</v>
      </c>
      <c r="I1094" t="str">
        <f>IF(G1094=0,"",IF(G1094&lt;=2,TRIM(E1094),I1093))</f>
        <v>Average after-tax income of economic families in 2015 ($)</v>
      </c>
      <c r="J1094" t="str">
        <f>IF($G1094&lt;=2,"",IF($G1094&lt;=4,TRIM($E1094),J1093))</f>
        <v/>
      </c>
      <c r="K1094" t="str">
        <f>IF($G1094&lt;=4,"",IF($G1094&lt;=6,TRIM($E1094),K1093))</f>
        <v/>
      </c>
      <c r="L1094" t="str">
        <f>IF($G1094&lt;=6,"",IF($G1094&lt;=8,TRIM($E1094),L1093))</f>
        <v/>
      </c>
      <c r="M1094" t="str">
        <f>IF($G1094&lt;=8,"",IF($G1094&lt;=10,TRIM($E1094),M1093))</f>
        <v/>
      </c>
      <c r="N1094" t="str">
        <f>IF($G1094&lt;=10,"",IF($G1094&lt;=12,TRIM($E1094),N1093))</f>
        <v/>
      </c>
      <c r="O1094" t="str">
        <f>IF($G1094&lt;=12,"",IF($G1094&lt;=14,TRIM($E1094),O1093))</f>
        <v/>
      </c>
      <c r="Q1094" t="str">
        <f t="shared" si="52"/>
        <v>Total - Income statistics in 2015 for economic families in private households - 25% sample data|Average after-tax income of economic families in 2015 ($)|</v>
      </c>
      <c r="R1094" t="str">
        <f t="shared" si="53"/>
        <v>Total - Income statistics in 2015 for economic families in private households - 25% sample data|Average after-tax income of economic families in 2015 ($)</v>
      </c>
      <c r="S1094" t="str">
        <f t="shared" si="51"/>
        <v>'Total - Income statistics in 2015 for economic families in private households - 25% sample data|Average after-tax income of economic families in 2015 ($)',</v>
      </c>
    </row>
    <row r="1095" spans="1:19" hidden="1" x14ac:dyDescent="0.35">
      <c r="A1095">
        <v>1096</v>
      </c>
      <c r="B1095" t="s">
        <v>427</v>
      </c>
      <c r="C1095" t="s">
        <v>947</v>
      </c>
      <c r="D1095" t="s">
        <v>154</v>
      </c>
      <c r="E1095" t="s">
        <v>968</v>
      </c>
      <c r="G1095">
        <f>LEN(E1095)-LEN(TRIM(E1095))</f>
        <v>0</v>
      </c>
      <c r="H1095" t="str">
        <f>IF(G1095=0,E1095,H1094)</f>
        <v>Total - Income statistics in 2015 for couple economic families without children or other relatives in private households - 25% sample data</v>
      </c>
      <c r="I1095" t="str">
        <f>IF(G1095=0,"",IF(G1095&lt;=2,TRIM(E1095),I1094))</f>
        <v/>
      </c>
      <c r="J1095" t="str">
        <f>IF($G1095&lt;=2,"",IF($G1095&lt;=4,TRIM($E1095),J1094))</f>
        <v/>
      </c>
      <c r="K1095" t="str">
        <f>IF($G1095&lt;=4,"",IF($G1095&lt;=6,TRIM($E1095),K1094))</f>
        <v/>
      </c>
      <c r="L1095" t="str">
        <f>IF($G1095&lt;=6,"",IF($G1095&lt;=8,TRIM($E1095),L1094))</f>
        <v/>
      </c>
      <c r="M1095" t="str">
        <f>IF($G1095&lt;=8,"",IF($G1095&lt;=10,TRIM($E1095),M1094))</f>
        <v/>
      </c>
      <c r="N1095" t="str">
        <f>IF($G1095&lt;=10,"",IF($G1095&lt;=12,TRIM($E1095),N1094))</f>
        <v/>
      </c>
      <c r="O1095" t="str">
        <f>IF($G1095&lt;=12,"",IF($G1095&lt;=14,TRIM($E1095),O1094))</f>
        <v/>
      </c>
      <c r="Q1095" t="str">
        <f t="shared" si="52"/>
        <v>Total - Income statistics in 2015 for couple economic families without children or other relatives in private households - 25% sample data</v>
      </c>
      <c r="R1095" t="str">
        <f t="shared" si="53"/>
        <v>Total - Income statistics in 2015 for couple economic families without children or other relatives in private households - 25% sample data</v>
      </c>
      <c r="S1095" t="str">
        <f t="shared" si="51"/>
        <v>'Total - Income statistics in 2015 for couple economic families without children or other relatives in private households - 25% sample data',</v>
      </c>
    </row>
    <row r="1096" spans="1:19" hidden="1" x14ac:dyDescent="0.35">
      <c r="A1096">
        <v>1097</v>
      </c>
      <c r="B1096" t="s">
        <v>427</v>
      </c>
      <c r="C1096" t="s">
        <v>947</v>
      </c>
      <c r="D1096" t="s">
        <v>154</v>
      </c>
      <c r="E1096" t="s">
        <v>969</v>
      </c>
      <c r="G1096">
        <f>LEN(E1096)-LEN(TRIM(E1096))</f>
        <v>2</v>
      </c>
      <c r="H1096" t="str">
        <f>IF(G1096=0,E1096,H1095)</f>
        <v>Total - Income statistics in 2015 for couple economic families without children or other relatives in private households - 25% sample data</v>
      </c>
      <c r="I1096" t="str">
        <f>IF(G1096=0,"",IF(G1096&lt;=2,TRIM(E1096),I1095))</f>
        <v>Average total income of couple economic families without children or other relatives in 2015 ($)</v>
      </c>
      <c r="J1096" t="str">
        <f>IF($G1096&lt;=2,"",IF($G1096&lt;=4,TRIM($E1096),J1095))</f>
        <v/>
      </c>
      <c r="K1096" t="str">
        <f>IF($G1096&lt;=4,"",IF($G1096&lt;=6,TRIM($E1096),K1095))</f>
        <v/>
      </c>
      <c r="L1096" t="str">
        <f>IF($G1096&lt;=6,"",IF($G1096&lt;=8,TRIM($E1096),L1095))</f>
        <v/>
      </c>
      <c r="M1096" t="str">
        <f>IF($G1096&lt;=8,"",IF($G1096&lt;=10,TRIM($E1096),M1095))</f>
        <v/>
      </c>
      <c r="N1096" t="str">
        <f>IF($G1096&lt;=10,"",IF($G1096&lt;=12,TRIM($E1096),N1095))</f>
        <v/>
      </c>
      <c r="O1096" t="str">
        <f>IF($G1096&lt;=12,"",IF($G1096&lt;=14,TRIM($E1096),O1095))</f>
        <v/>
      </c>
      <c r="Q1096" t="str">
        <f t="shared" si="52"/>
        <v>Total - Income statistics in 2015 for couple economic families without children or other relatives in private households - 25% sample data|Average total income of couple economic families without children or other relatives in 2015 ($)|</v>
      </c>
      <c r="R1096" t="str">
        <f t="shared" si="53"/>
        <v>Total - Income statistics in 2015 for couple economic families without children or other relatives in private households - 25% sample data|Average total income of couple economic families without children or other relatives in 2015 ($)</v>
      </c>
      <c r="S1096" t="str">
        <f t="shared" si="51"/>
        <v>'Total - Income statistics in 2015 for couple economic families without children or other relatives in private households - 25% sample data|Average total income of couple economic families without children or other relatives in 2015 ($)',</v>
      </c>
    </row>
    <row r="1097" spans="1:19" hidden="1" x14ac:dyDescent="0.35">
      <c r="A1097">
        <v>1098</v>
      </c>
      <c r="B1097" t="s">
        <v>427</v>
      </c>
      <c r="C1097" t="s">
        <v>947</v>
      </c>
      <c r="D1097" t="s">
        <v>154</v>
      </c>
      <c r="E1097" t="s">
        <v>970</v>
      </c>
      <c r="G1097">
        <f>LEN(E1097)-LEN(TRIM(E1097))</f>
        <v>2</v>
      </c>
      <c r="H1097" t="str">
        <f>IF(G1097=0,E1097,H1096)</f>
        <v>Total - Income statistics in 2015 for couple economic families without children or other relatives in private households - 25% sample data</v>
      </c>
      <c r="I1097" t="str">
        <f>IF(G1097=0,"",IF(G1097&lt;=2,TRIM(E1097),I1096))</f>
        <v>Average after-tax income of couple economic families without children or other relatives in 2015 ($)</v>
      </c>
      <c r="J1097" t="str">
        <f>IF($G1097&lt;=2,"",IF($G1097&lt;=4,TRIM($E1097),J1096))</f>
        <v/>
      </c>
      <c r="K1097" t="str">
        <f>IF($G1097&lt;=4,"",IF($G1097&lt;=6,TRIM($E1097),K1096))</f>
        <v/>
      </c>
      <c r="L1097" t="str">
        <f>IF($G1097&lt;=6,"",IF($G1097&lt;=8,TRIM($E1097),L1096))</f>
        <v/>
      </c>
      <c r="M1097" t="str">
        <f>IF($G1097&lt;=8,"",IF($G1097&lt;=10,TRIM($E1097),M1096))</f>
        <v/>
      </c>
      <c r="N1097" t="str">
        <f>IF($G1097&lt;=10,"",IF($G1097&lt;=12,TRIM($E1097),N1096))</f>
        <v/>
      </c>
      <c r="O1097" t="str">
        <f>IF($G1097&lt;=12,"",IF($G1097&lt;=14,TRIM($E1097),O1096))</f>
        <v/>
      </c>
      <c r="Q1097" t="str">
        <f t="shared" si="52"/>
        <v>Total - Income statistics in 2015 for couple economic families without children or other relatives in private households - 25% sample data|Average after-tax income of couple economic families without children or other relatives in 2015 ($)|</v>
      </c>
      <c r="R1097" t="str">
        <f t="shared" si="53"/>
        <v>Total - Income statistics in 2015 for couple economic families without children or other relatives in private households - 25% sample data|Average after-tax income of couple economic families without children or other relatives in 2015 ($)</v>
      </c>
      <c r="S1097" t="str">
        <f t="shared" si="51"/>
        <v>'Total - Income statistics in 2015 for couple economic families without children or other relatives in private households - 25% sample data|Average after-tax income of couple economic families without children or other relatives in 2015 ($)',</v>
      </c>
    </row>
    <row r="1098" spans="1:19" hidden="1" x14ac:dyDescent="0.35">
      <c r="A1098">
        <v>1099</v>
      </c>
      <c r="B1098" t="s">
        <v>427</v>
      </c>
      <c r="C1098" t="s">
        <v>947</v>
      </c>
      <c r="D1098" t="s">
        <v>154</v>
      </c>
      <c r="E1098" t="s">
        <v>971</v>
      </c>
      <c r="G1098">
        <f>LEN(E1098)-LEN(TRIM(E1098))</f>
        <v>0</v>
      </c>
      <c r="H1098" t="str">
        <f>IF(G1098=0,E1098,H1097)</f>
        <v>Total - Income statistics in 2015 for couple economic families with children in private households - 25% sample data</v>
      </c>
      <c r="I1098" t="str">
        <f>IF(G1098=0,"",IF(G1098&lt;=2,TRIM(E1098),I1097))</f>
        <v/>
      </c>
      <c r="J1098" t="str">
        <f>IF($G1098&lt;=2,"",IF($G1098&lt;=4,TRIM($E1098),J1097))</f>
        <v/>
      </c>
      <c r="K1098" t="str">
        <f>IF($G1098&lt;=4,"",IF($G1098&lt;=6,TRIM($E1098),K1097))</f>
        <v/>
      </c>
      <c r="L1098" t="str">
        <f>IF($G1098&lt;=6,"",IF($G1098&lt;=8,TRIM($E1098),L1097))</f>
        <v/>
      </c>
      <c r="M1098" t="str">
        <f>IF($G1098&lt;=8,"",IF($G1098&lt;=10,TRIM($E1098),M1097))</f>
        <v/>
      </c>
      <c r="N1098" t="str">
        <f>IF($G1098&lt;=10,"",IF($G1098&lt;=12,TRIM($E1098),N1097))</f>
        <v/>
      </c>
      <c r="O1098" t="str">
        <f>IF($G1098&lt;=12,"",IF($G1098&lt;=14,TRIM($E1098),O1097))</f>
        <v/>
      </c>
      <c r="Q1098" t="str">
        <f t="shared" si="52"/>
        <v>Total - Income statistics in 2015 for couple economic families with children in private households - 25% sample data</v>
      </c>
      <c r="R1098" t="str">
        <f t="shared" si="53"/>
        <v>Total - Income statistics in 2015 for couple economic families with children in private households - 25% sample data</v>
      </c>
      <c r="S1098" t="str">
        <f t="shared" si="51"/>
        <v>'Total - Income statistics in 2015 for couple economic families with children in private households - 25% sample data',</v>
      </c>
    </row>
    <row r="1099" spans="1:19" hidden="1" x14ac:dyDescent="0.35">
      <c r="A1099">
        <v>1100</v>
      </c>
      <c r="B1099" t="s">
        <v>427</v>
      </c>
      <c r="C1099" t="s">
        <v>947</v>
      </c>
      <c r="D1099" t="s">
        <v>154</v>
      </c>
      <c r="E1099" t="s">
        <v>972</v>
      </c>
      <c r="G1099">
        <f>LEN(E1099)-LEN(TRIM(E1099))</f>
        <v>2</v>
      </c>
      <c r="H1099" t="str">
        <f>IF(G1099=0,E1099,H1098)</f>
        <v>Total - Income statistics in 2015 for couple economic families with children in private households - 25% sample data</v>
      </c>
      <c r="I1099" t="str">
        <f>IF(G1099=0,"",IF(G1099&lt;=2,TRIM(E1099),I1098))</f>
        <v>Average total income of couple economic families with children in 2015 ($)</v>
      </c>
      <c r="J1099" t="str">
        <f>IF($G1099&lt;=2,"",IF($G1099&lt;=4,TRIM($E1099),J1098))</f>
        <v/>
      </c>
      <c r="K1099" t="str">
        <f>IF($G1099&lt;=4,"",IF($G1099&lt;=6,TRIM($E1099),K1098))</f>
        <v/>
      </c>
      <c r="L1099" t="str">
        <f>IF($G1099&lt;=6,"",IF($G1099&lt;=8,TRIM($E1099),L1098))</f>
        <v/>
      </c>
      <c r="M1099" t="str">
        <f>IF($G1099&lt;=8,"",IF($G1099&lt;=10,TRIM($E1099),M1098))</f>
        <v/>
      </c>
      <c r="N1099" t="str">
        <f>IF($G1099&lt;=10,"",IF($G1099&lt;=12,TRIM($E1099),N1098))</f>
        <v/>
      </c>
      <c r="O1099" t="str">
        <f>IF($G1099&lt;=12,"",IF($G1099&lt;=14,TRIM($E1099),O1098))</f>
        <v/>
      </c>
      <c r="Q1099" t="str">
        <f t="shared" si="52"/>
        <v>Total - Income statistics in 2015 for couple economic families with children in private households - 25% sample data|Average total income of couple economic families with children in 2015 ($)|</v>
      </c>
      <c r="R1099" t="str">
        <f t="shared" si="53"/>
        <v>Total - Income statistics in 2015 for couple economic families with children in private households - 25% sample data|Average total income of couple economic families with children in 2015 ($)</v>
      </c>
      <c r="S1099" t="str">
        <f t="shared" si="51"/>
        <v>'Total - Income statistics in 2015 for couple economic families with children in private households - 25% sample data|Average total income of couple economic families with children in 2015 ($)',</v>
      </c>
    </row>
    <row r="1100" spans="1:19" hidden="1" x14ac:dyDescent="0.35">
      <c r="A1100">
        <v>1101</v>
      </c>
      <c r="B1100" t="s">
        <v>427</v>
      </c>
      <c r="C1100" t="s">
        <v>947</v>
      </c>
      <c r="D1100" t="s">
        <v>154</v>
      </c>
      <c r="E1100" t="s">
        <v>973</v>
      </c>
      <c r="G1100">
        <f>LEN(E1100)-LEN(TRIM(E1100))</f>
        <v>2</v>
      </c>
      <c r="H1100" t="str">
        <f>IF(G1100=0,E1100,H1099)</f>
        <v>Total - Income statistics in 2015 for couple economic families with children in private households - 25% sample data</v>
      </c>
      <c r="I1100" t="str">
        <f>IF(G1100=0,"",IF(G1100&lt;=2,TRIM(E1100),I1099))</f>
        <v>Average after-tax income of couple economic families with children in 2015 ($)</v>
      </c>
      <c r="J1100" t="str">
        <f>IF($G1100&lt;=2,"",IF($G1100&lt;=4,TRIM($E1100),J1099))</f>
        <v/>
      </c>
      <c r="K1100" t="str">
        <f>IF($G1100&lt;=4,"",IF($G1100&lt;=6,TRIM($E1100),K1099))</f>
        <v/>
      </c>
      <c r="L1100" t="str">
        <f>IF($G1100&lt;=6,"",IF($G1100&lt;=8,TRIM($E1100),L1099))</f>
        <v/>
      </c>
      <c r="M1100" t="str">
        <f>IF($G1100&lt;=8,"",IF($G1100&lt;=10,TRIM($E1100),M1099))</f>
        <v/>
      </c>
      <c r="N1100" t="str">
        <f>IF($G1100&lt;=10,"",IF($G1100&lt;=12,TRIM($E1100),N1099))</f>
        <v/>
      </c>
      <c r="O1100" t="str">
        <f>IF($G1100&lt;=12,"",IF($G1100&lt;=14,TRIM($E1100),O1099))</f>
        <v/>
      </c>
      <c r="Q1100" t="str">
        <f t="shared" si="52"/>
        <v>Total - Income statistics in 2015 for couple economic families with children in private households - 25% sample data|Average after-tax income of couple economic families with children in 2015 ($)|</v>
      </c>
      <c r="R1100" t="str">
        <f t="shared" si="53"/>
        <v>Total - Income statistics in 2015 for couple economic families with children in private households - 25% sample data|Average after-tax income of couple economic families with children in 2015 ($)</v>
      </c>
      <c r="S1100" t="str">
        <f t="shared" si="51"/>
        <v>'Total - Income statistics in 2015 for couple economic families with children in private households - 25% sample data|Average after-tax income of couple economic families with children in 2015 ($)',</v>
      </c>
    </row>
    <row r="1101" spans="1:19" hidden="1" x14ac:dyDescent="0.35">
      <c r="A1101">
        <v>1102</v>
      </c>
      <c r="B1101" t="s">
        <v>427</v>
      </c>
      <c r="C1101" t="s">
        <v>947</v>
      </c>
      <c r="D1101" t="s">
        <v>154</v>
      </c>
      <c r="E1101" t="s">
        <v>974</v>
      </c>
      <c r="G1101">
        <f>LEN(E1101)-LEN(TRIM(E1101))</f>
        <v>0</v>
      </c>
      <c r="H1101" t="str">
        <f>IF(G1101=0,E1101,H1100)</f>
        <v>Total - Income statistics in 2015 for lone-parent economic families in private households - 25% sample data</v>
      </c>
      <c r="I1101" t="str">
        <f>IF(G1101=0,"",IF(G1101&lt;=2,TRIM(E1101),I1100))</f>
        <v/>
      </c>
      <c r="J1101" t="str">
        <f>IF($G1101&lt;=2,"",IF($G1101&lt;=4,TRIM($E1101),J1100))</f>
        <v/>
      </c>
      <c r="K1101" t="str">
        <f>IF($G1101&lt;=4,"",IF($G1101&lt;=6,TRIM($E1101),K1100))</f>
        <v/>
      </c>
      <c r="L1101" t="str">
        <f>IF($G1101&lt;=6,"",IF($G1101&lt;=8,TRIM($E1101),L1100))</f>
        <v/>
      </c>
      <c r="M1101" t="str">
        <f>IF($G1101&lt;=8,"",IF($G1101&lt;=10,TRIM($E1101),M1100))</f>
        <v/>
      </c>
      <c r="N1101" t="str">
        <f>IF($G1101&lt;=10,"",IF($G1101&lt;=12,TRIM($E1101),N1100))</f>
        <v/>
      </c>
      <c r="O1101" t="str">
        <f>IF($G1101&lt;=12,"",IF($G1101&lt;=14,TRIM($E1101),O1100))</f>
        <v/>
      </c>
      <c r="Q1101" t="str">
        <f t="shared" si="52"/>
        <v>Total - Income statistics in 2015 for lone-parent economic families in private households - 25% sample data</v>
      </c>
      <c r="R1101" t="str">
        <f t="shared" si="53"/>
        <v>Total - Income statistics in 2015 for lone-parent economic families in private households - 25% sample data</v>
      </c>
      <c r="S1101" t="str">
        <f t="shared" si="51"/>
        <v>'Total - Income statistics in 2015 for lone-parent economic families in private households - 25% sample data',</v>
      </c>
    </row>
    <row r="1102" spans="1:19" hidden="1" x14ac:dyDescent="0.35">
      <c r="A1102">
        <v>1103</v>
      </c>
      <c r="B1102" t="s">
        <v>427</v>
      </c>
      <c r="C1102" t="s">
        <v>947</v>
      </c>
      <c r="D1102" t="s">
        <v>154</v>
      </c>
      <c r="E1102" t="s">
        <v>975</v>
      </c>
      <c r="G1102">
        <f>LEN(E1102)-LEN(TRIM(E1102))</f>
        <v>2</v>
      </c>
      <c r="H1102" t="str">
        <f>IF(G1102=0,E1102,H1101)</f>
        <v>Total - Income statistics in 2015 for lone-parent economic families in private households - 25% sample data</v>
      </c>
      <c r="I1102" t="str">
        <f>IF(G1102=0,"",IF(G1102&lt;=2,TRIM(E1102),I1101))</f>
        <v>Average total income of lone-parent economic families in 2015 ($)</v>
      </c>
      <c r="J1102" t="str">
        <f>IF($G1102&lt;=2,"",IF($G1102&lt;=4,TRIM($E1102),J1101))</f>
        <v/>
      </c>
      <c r="K1102" t="str">
        <f>IF($G1102&lt;=4,"",IF($G1102&lt;=6,TRIM($E1102),K1101))</f>
        <v/>
      </c>
      <c r="L1102" t="str">
        <f>IF($G1102&lt;=6,"",IF($G1102&lt;=8,TRIM($E1102),L1101))</f>
        <v/>
      </c>
      <c r="M1102" t="str">
        <f>IF($G1102&lt;=8,"",IF($G1102&lt;=10,TRIM($E1102),M1101))</f>
        <v/>
      </c>
      <c r="N1102" t="str">
        <f>IF($G1102&lt;=10,"",IF($G1102&lt;=12,TRIM($E1102),N1101))</f>
        <v/>
      </c>
      <c r="O1102" t="str">
        <f>IF($G1102&lt;=12,"",IF($G1102&lt;=14,TRIM($E1102),O1101))</f>
        <v/>
      </c>
      <c r="Q1102" t="str">
        <f t="shared" si="52"/>
        <v>Total - Income statistics in 2015 for lone-parent economic families in private households - 25% sample data|Average total income of lone-parent economic families in 2015 ($)|</v>
      </c>
      <c r="R1102" t="str">
        <f t="shared" si="53"/>
        <v>Total - Income statistics in 2015 for lone-parent economic families in private households - 25% sample data|Average total income of lone-parent economic families in 2015 ($)</v>
      </c>
      <c r="S1102" t="str">
        <f t="shared" si="51"/>
        <v>'Total - Income statistics in 2015 for lone-parent economic families in private households - 25% sample data|Average total income of lone-parent economic families in 2015 ($)',</v>
      </c>
    </row>
    <row r="1103" spans="1:19" hidden="1" x14ac:dyDescent="0.35">
      <c r="A1103">
        <v>1104</v>
      </c>
      <c r="B1103" t="s">
        <v>427</v>
      </c>
      <c r="C1103" t="s">
        <v>947</v>
      </c>
      <c r="D1103" t="s">
        <v>154</v>
      </c>
      <c r="E1103" t="s">
        <v>976</v>
      </c>
      <c r="G1103">
        <f>LEN(E1103)-LEN(TRIM(E1103))</f>
        <v>2</v>
      </c>
      <c r="H1103" t="str">
        <f>IF(G1103=0,E1103,H1102)</f>
        <v>Total - Income statistics in 2015 for lone-parent economic families in private households - 25% sample data</v>
      </c>
      <c r="I1103" t="str">
        <f>IF(G1103=0,"",IF(G1103&lt;=2,TRIM(E1103),I1102))</f>
        <v>Average after-tax income of lone-parent economic families in 2015 ($)</v>
      </c>
      <c r="J1103" t="str">
        <f>IF($G1103&lt;=2,"",IF($G1103&lt;=4,TRIM($E1103),J1102))</f>
        <v/>
      </c>
      <c r="K1103" t="str">
        <f>IF($G1103&lt;=4,"",IF($G1103&lt;=6,TRIM($E1103),K1102))</f>
        <v/>
      </c>
      <c r="L1103" t="str">
        <f>IF($G1103&lt;=6,"",IF($G1103&lt;=8,TRIM($E1103),L1102))</f>
        <v/>
      </c>
      <c r="M1103" t="str">
        <f>IF($G1103&lt;=8,"",IF($G1103&lt;=10,TRIM($E1103),M1102))</f>
        <v/>
      </c>
      <c r="N1103" t="str">
        <f>IF($G1103&lt;=10,"",IF($G1103&lt;=12,TRIM($E1103),N1102))</f>
        <v/>
      </c>
      <c r="O1103" t="str">
        <f>IF($G1103&lt;=12,"",IF($G1103&lt;=14,TRIM($E1103),O1102))</f>
        <v/>
      </c>
      <c r="Q1103" t="str">
        <f t="shared" si="52"/>
        <v>Total - Income statistics in 2015 for lone-parent economic families in private households - 25% sample data|Average after-tax income of lone-parent economic families in 2015 ($)|</v>
      </c>
      <c r="R1103" t="str">
        <f t="shared" si="53"/>
        <v>Total - Income statistics in 2015 for lone-parent economic families in private households - 25% sample data|Average after-tax income of lone-parent economic families in 2015 ($)</v>
      </c>
      <c r="S1103" t="str">
        <f t="shared" si="51"/>
        <v>'Total - Income statistics in 2015 for lone-parent economic families in private households - 25% sample data|Average after-tax income of lone-parent economic families in 2015 ($)',</v>
      </c>
    </row>
    <row r="1104" spans="1:19" hidden="1" x14ac:dyDescent="0.35">
      <c r="A1104">
        <v>1105</v>
      </c>
      <c r="B1104" t="s">
        <v>427</v>
      </c>
      <c r="C1104" t="s">
        <v>947</v>
      </c>
      <c r="D1104" t="s">
        <v>154</v>
      </c>
      <c r="E1104" t="s">
        <v>977</v>
      </c>
      <c r="G1104">
        <f>LEN(E1104)-LEN(TRIM(E1104))</f>
        <v>0</v>
      </c>
      <c r="H1104" t="str">
        <f>IF(G1104=0,E1104,H1103)</f>
        <v>Total - Income statistics in 2015 for persons aged 15 years and over not in economic families in private households - 100% data</v>
      </c>
      <c r="I1104" t="str">
        <f>IF(G1104=0,"",IF(G1104&lt;=2,TRIM(E1104),I1103))</f>
        <v/>
      </c>
      <c r="J1104" t="str">
        <f>IF($G1104&lt;=2,"",IF($G1104&lt;=4,TRIM($E1104),J1103))</f>
        <v/>
      </c>
      <c r="K1104" t="str">
        <f>IF($G1104&lt;=4,"",IF($G1104&lt;=6,TRIM($E1104),K1103))</f>
        <v/>
      </c>
      <c r="L1104" t="str">
        <f>IF($G1104&lt;=6,"",IF($G1104&lt;=8,TRIM($E1104),L1103))</f>
        <v/>
      </c>
      <c r="M1104" t="str">
        <f>IF($G1104&lt;=8,"",IF($G1104&lt;=10,TRIM($E1104),M1103))</f>
        <v/>
      </c>
      <c r="N1104" t="str">
        <f>IF($G1104&lt;=10,"",IF($G1104&lt;=12,TRIM($E1104),N1103))</f>
        <v/>
      </c>
      <c r="O1104" t="str">
        <f>IF($G1104&lt;=12,"",IF($G1104&lt;=14,TRIM($E1104),O1103))</f>
        <v/>
      </c>
      <c r="Q1104" t="str">
        <f t="shared" si="52"/>
        <v>Total - Income statistics in 2015 for persons aged 15 years and over not in economic families in private households - 100% data</v>
      </c>
      <c r="R1104" t="str">
        <f t="shared" si="53"/>
        <v>Total - Income statistics in 2015 for persons aged 15 years and over not in economic families in private households - 100% data</v>
      </c>
      <c r="S1104" t="str">
        <f t="shared" si="51"/>
        <v>'Total - Income statistics in 2015 for persons aged 15 years and over not in economic families in private households - 100% data',</v>
      </c>
    </row>
    <row r="1105" spans="1:19" hidden="1" x14ac:dyDescent="0.35">
      <c r="A1105">
        <v>1106</v>
      </c>
      <c r="B1105" t="s">
        <v>427</v>
      </c>
      <c r="C1105" t="s">
        <v>947</v>
      </c>
      <c r="D1105" t="s">
        <v>154</v>
      </c>
      <c r="E1105" t="s">
        <v>978</v>
      </c>
      <c r="G1105">
        <f>LEN(E1105)-LEN(TRIM(E1105))</f>
        <v>2</v>
      </c>
      <c r="H1105" t="str">
        <f>IF(G1105=0,E1105,H1104)</f>
        <v>Total - Income statistics in 2015 for persons aged 15 years and over not in economic families in private households - 100% data</v>
      </c>
      <c r="I1105" t="str">
        <f>IF(G1105=0,"",IF(G1105&lt;=2,TRIM(E1105),I1104))</f>
        <v>Median total income in 2015 for persons aged 15 years and over not in economic families ($)</v>
      </c>
      <c r="J1105" t="str">
        <f>IF($G1105&lt;=2,"",IF($G1105&lt;=4,TRIM($E1105),J1104))</f>
        <v/>
      </c>
      <c r="K1105" t="str">
        <f>IF($G1105&lt;=4,"",IF($G1105&lt;=6,TRIM($E1105),K1104))</f>
        <v/>
      </c>
      <c r="L1105" t="str">
        <f>IF($G1105&lt;=6,"",IF($G1105&lt;=8,TRIM($E1105),L1104))</f>
        <v/>
      </c>
      <c r="M1105" t="str">
        <f>IF($G1105&lt;=8,"",IF($G1105&lt;=10,TRIM($E1105),M1104))</f>
        <v/>
      </c>
      <c r="N1105" t="str">
        <f>IF($G1105&lt;=10,"",IF($G1105&lt;=12,TRIM($E1105),N1104))</f>
        <v/>
      </c>
      <c r="O1105" t="str">
        <f>IF($G1105&lt;=12,"",IF($G1105&lt;=14,TRIM($E1105),O1104))</f>
        <v/>
      </c>
      <c r="Q1105" t="str">
        <f t="shared" si="52"/>
        <v>Total - Income statistics in 2015 for persons aged 15 years and over not in economic families in private households - 100% data|Median total income in 2015 for persons aged 15 years and over not in economic families ($)|</v>
      </c>
      <c r="R1105" t="str">
        <f t="shared" si="53"/>
        <v>Total - Income statistics in 2015 for persons aged 15 years and over not in economic families in private households - 100% data|Median total income in 2015 for persons aged 15 years and over not in economic families ($)</v>
      </c>
      <c r="S1105" t="str">
        <f t="shared" si="51"/>
        <v>'Total - Income statistics in 2015 for persons aged 15 years and over not in economic families in private households - 100% data|Median total income in 2015 for persons aged 15 years and over not in economic families ($)',</v>
      </c>
    </row>
    <row r="1106" spans="1:19" hidden="1" x14ac:dyDescent="0.35">
      <c r="A1106">
        <v>1107</v>
      </c>
      <c r="B1106" t="s">
        <v>427</v>
      </c>
      <c r="C1106" t="s">
        <v>947</v>
      </c>
      <c r="D1106" t="s">
        <v>154</v>
      </c>
      <c r="E1106" t="s">
        <v>979</v>
      </c>
      <c r="G1106">
        <f>LEN(E1106)-LEN(TRIM(E1106))</f>
        <v>2</v>
      </c>
      <c r="H1106" t="str">
        <f>IF(G1106=0,E1106,H1105)</f>
        <v>Total - Income statistics in 2015 for persons aged 15 years and over not in economic families in private households - 100% data</v>
      </c>
      <c r="I1106" t="str">
        <f>IF(G1106=0,"",IF(G1106&lt;=2,TRIM(E1106),I1105))</f>
        <v>Median after-tax income in 2015 for persons aged 15 years and over not in economic families ($)</v>
      </c>
      <c r="J1106" t="str">
        <f>IF($G1106&lt;=2,"",IF($G1106&lt;=4,TRIM($E1106),J1105))</f>
        <v/>
      </c>
      <c r="K1106" t="str">
        <f>IF($G1106&lt;=4,"",IF($G1106&lt;=6,TRIM($E1106),K1105))</f>
        <v/>
      </c>
      <c r="L1106" t="str">
        <f>IF($G1106&lt;=6,"",IF($G1106&lt;=8,TRIM($E1106),L1105))</f>
        <v/>
      </c>
      <c r="M1106" t="str">
        <f>IF($G1106&lt;=8,"",IF($G1106&lt;=10,TRIM($E1106),M1105))</f>
        <v/>
      </c>
      <c r="N1106" t="str">
        <f>IF($G1106&lt;=10,"",IF($G1106&lt;=12,TRIM($E1106),N1105))</f>
        <v/>
      </c>
      <c r="O1106" t="str">
        <f>IF($G1106&lt;=12,"",IF($G1106&lt;=14,TRIM($E1106),O1105))</f>
        <v/>
      </c>
      <c r="Q1106" t="str">
        <f t="shared" si="52"/>
        <v>Total - Income statistics in 2015 for persons aged 15 years and over not in economic families in private households - 100% data|Median after-tax income in 2015 for persons aged 15 years and over not in economic families ($)|</v>
      </c>
      <c r="R1106" t="str">
        <f t="shared" si="53"/>
        <v>Total - Income statistics in 2015 for persons aged 15 years and over not in economic families in private households - 100% data|Median after-tax income in 2015 for persons aged 15 years and over not in economic families ($)</v>
      </c>
      <c r="S1106" t="str">
        <f t="shared" si="51"/>
        <v>'Total - Income statistics in 2015 for persons aged 15 years and over not in economic families in private households - 100% data|Median after-tax income in 2015 for persons aged 15 years and over not in economic families ($)',</v>
      </c>
    </row>
    <row r="1107" spans="1:19" hidden="1" x14ac:dyDescent="0.35">
      <c r="A1107">
        <v>1108</v>
      </c>
      <c r="B1107" t="s">
        <v>427</v>
      </c>
      <c r="C1107" t="s">
        <v>947</v>
      </c>
      <c r="D1107" t="s">
        <v>154</v>
      </c>
      <c r="E1107" t="s">
        <v>980</v>
      </c>
      <c r="G1107">
        <f>LEN(E1107)-LEN(TRIM(E1107))</f>
        <v>0</v>
      </c>
      <c r="H1107" t="str">
        <f>IF(G1107=0,E1107,H1106)</f>
        <v>Total - Economic family income decile group for the population in private households - 100% data</v>
      </c>
      <c r="I1107" t="str">
        <f>IF(G1107=0,"",IF(G1107&lt;=2,TRIM(E1107),I1106))</f>
        <v/>
      </c>
      <c r="J1107" t="str">
        <f>IF($G1107&lt;=2,"",IF($G1107&lt;=4,TRIM($E1107),J1106))</f>
        <v/>
      </c>
      <c r="K1107" t="str">
        <f>IF($G1107&lt;=4,"",IF($G1107&lt;=6,TRIM($E1107),K1106))</f>
        <v/>
      </c>
      <c r="L1107" t="str">
        <f>IF($G1107&lt;=6,"",IF($G1107&lt;=8,TRIM($E1107),L1106))</f>
        <v/>
      </c>
      <c r="M1107" t="str">
        <f>IF($G1107&lt;=8,"",IF($G1107&lt;=10,TRIM($E1107),M1106))</f>
        <v/>
      </c>
      <c r="N1107" t="str">
        <f>IF($G1107&lt;=10,"",IF($G1107&lt;=12,TRIM($E1107),N1106))</f>
        <v/>
      </c>
      <c r="O1107" t="str">
        <f>IF($G1107&lt;=12,"",IF($G1107&lt;=14,TRIM($E1107),O1106))</f>
        <v/>
      </c>
      <c r="Q1107" t="str">
        <f t="shared" si="52"/>
        <v>Total - Economic family income decile group for the population in private households - 100% data</v>
      </c>
      <c r="R1107" t="str">
        <f t="shared" si="53"/>
        <v>Total - Economic family income decile group for the population in private households - 100% data</v>
      </c>
      <c r="S1107" t="str">
        <f t="shared" si="51"/>
        <v>'Total - Economic family income decile group for the population in private households - 100% data',</v>
      </c>
    </row>
    <row r="1108" spans="1:19" hidden="1" x14ac:dyDescent="0.35">
      <c r="A1108">
        <v>1109</v>
      </c>
      <c r="B1108" t="s">
        <v>427</v>
      </c>
      <c r="C1108" t="s">
        <v>947</v>
      </c>
      <c r="D1108" t="s">
        <v>154</v>
      </c>
      <c r="E1108" t="s">
        <v>981</v>
      </c>
      <c r="G1108">
        <f>LEN(E1108)-LEN(TRIM(E1108))</f>
        <v>2</v>
      </c>
      <c r="H1108" t="str">
        <f>IF(G1108=0,E1108,H1107)</f>
        <v>Total - Economic family income decile group for the population in private households - 100% data</v>
      </c>
      <c r="I1108" t="str">
        <f>IF(G1108=0,"",IF(G1108&lt;=2,TRIM(E1108),I1107))</f>
        <v>In the bottom half of the distribution</v>
      </c>
      <c r="J1108" t="str">
        <f>IF($G1108&lt;=2,"",IF($G1108&lt;=4,TRIM($E1108),J1107))</f>
        <v/>
      </c>
      <c r="K1108" t="str">
        <f>IF($G1108&lt;=4,"",IF($G1108&lt;=6,TRIM($E1108),K1107))</f>
        <v/>
      </c>
      <c r="L1108" t="str">
        <f>IF($G1108&lt;=6,"",IF($G1108&lt;=8,TRIM($E1108),L1107))</f>
        <v/>
      </c>
      <c r="M1108" t="str">
        <f>IF($G1108&lt;=8,"",IF($G1108&lt;=10,TRIM($E1108),M1107))</f>
        <v/>
      </c>
      <c r="N1108" t="str">
        <f>IF($G1108&lt;=10,"",IF($G1108&lt;=12,TRIM($E1108),N1107))</f>
        <v/>
      </c>
      <c r="O1108" t="str">
        <f>IF($G1108&lt;=12,"",IF($G1108&lt;=14,TRIM($E1108),O1107))</f>
        <v/>
      </c>
      <c r="Q1108" t="str">
        <f t="shared" si="52"/>
        <v>Total - Economic family income decile group for the population in private households - 100% data|In the bottom half of the distribution|</v>
      </c>
      <c r="R1108" t="str">
        <f t="shared" si="53"/>
        <v>Total - Economic family income decile group for the population in private households - 100% data|In the bottom half of the distribution</v>
      </c>
      <c r="S1108" t="str">
        <f t="shared" si="51"/>
        <v>'Total - Economic family income decile group for the population in private households - 100% data|In the bottom half of the distribution',</v>
      </c>
    </row>
    <row r="1109" spans="1:19" hidden="1" x14ac:dyDescent="0.35">
      <c r="A1109">
        <v>1110</v>
      </c>
      <c r="B1109" t="s">
        <v>427</v>
      </c>
      <c r="C1109" t="s">
        <v>947</v>
      </c>
      <c r="D1109" t="s">
        <v>154</v>
      </c>
      <c r="E1109" t="s">
        <v>982</v>
      </c>
      <c r="G1109">
        <f>LEN(E1109)-LEN(TRIM(E1109))</f>
        <v>4</v>
      </c>
      <c r="H1109" t="str">
        <f>IF(G1109=0,E1109,H1108)</f>
        <v>Total - Economic family income decile group for the population in private households - 100% data</v>
      </c>
      <c r="I1109" t="str">
        <f>IF(G1109=0,"",IF(G1109&lt;=2,TRIM(E1109),I1108))</f>
        <v>In the bottom half of the distribution</v>
      </c>
      <c r="J1109" t="str">
        <f>IF($G1109&lt;=2,"",IF($G1109&lt;=4,TRIM($E1109),J1108))</f>
        <v>In the bottom decile</v>
      </c>
      <c r="K1109" t="str">
        <f>IF($G1109&lt;=4,"",IF($G1109&lt;=6,TRIM($E1109),K1108))</f>
        <v/>
      </c>
      <c r="L1109" t="str">
        <f>IF($G1109&lt;=6,"",IF($G1109&lt;=8,TRIM($E1109),L1108))</f>
        <v/>
      </c>
      <c r="M1109" t="str">
        <f>IF($G1109&lt;=8,"",IF($G1109&lt;=10,TRIM($E1109),M1108))</f>
        <v/>
      </c>
      <c r="N1109" t="str">
        <f>IF($G1109&lt;=10,"",IF($G1109&lt;=12,TRIM($E1109),N1108))</f>
        <v/>
      </c>
      <c r="O1109" t="str">
        <f>IF($G1109&lt;=12,"",IF($G1109&lt;=14,TRIM($E1109),O1108))</f>
        <v/>
      </c>
      <c r="Q1109" t="str">
        <f t="shared" si="52"/>
        <v>Total - Economic family income decile group for the population in private households - 100% data|In the bottom half of the distribution|In the bottom decile</v>
      </c>
      <c r="R1109" t="str">
        <f t="shared" si="53"/>
        <v>Total - Economic family income decile group for the population in private households - 100% data|In the bottom half of the distribution|In the bottom decile</v>
      </c>
      <c r="S1109" t="str">
        <f t="shared" si="51"/>
        <v>'Total - Economic family income decile group for the population in private households - 100% data|In the bottom half of the distribution|In the bottom decile',</v>
      </c>
    </row>
    <row r="1110" spans="1:19" hidden="1" x14ac:dyDescent="0.35">
      <c r="A1110">
        <v>1111</v>
      </c>
      <c r="B1110" t="s">
        <v>427</v>
      </c>
      <c r="C1110" t="s">
        <v>947</v>
      </c>
      <c r="D1110" t="s">
        <v>154</v>
      </c>
      <c r="E1110" t="s">
        <v>983</v>
      </c>
      <c r="G1110">
        <f>LEN(E1110)-LEN(TRIM(E1110))</f>
        <v>4</v>
      </c>
      <c r="H1110" t="str">
        <f>IF(G1110=0,E1110,H1109)</f>
        <v>Total - Economic family income decile group for the population in private households - 100% data</v>
      </c>
      <c r="I1110" t="str">
        <f>IF(G1110=0,"",IF(G1110&lt;=2,TRIM(E1110),I1109))</f>
        <v>In the bottom half of the distribution</v>
      </c>
      <c r="J1110" t="str">
        <f>IF($G1110&lt;=2,"",IF($G1110&lt;=4,TRIM($E1110),J1109))</f>
        <v>In the second decile</v>
      </c>
      <c r="K1110" t="str">
        <f>IF($G1110&lt;=4,"",IF($G1110&lt;=6,TRIM($E1110),K1109))</f>
        <v/>
      </c>
      <c r="L1110" t="str">
        <f>IF($G1110&lt;=6,"",IF($G1110&lt;=8,TRIM($E1110),L1109))</f>
        <v/>
      </c>
      <c r="M1110" t="str">
        <f>IF($G1110&lt;=8,"",IF($G1110&lt;=10,TRIM($E1110),M1109))</f>
        <v/>
      </c>
      <c r="N1110" t="str">
        <f>IF($G1110&lt;=10,"",IF($G1110&lt;=12,TRIM($E1110),N1109))</f>
        <v/>
      </c>
      <c r="O1110" t="str">
        <f>IF($G1110&lt;=12,"",IF($G1110&lt;=14,TRIM($E1110),O1109))</f>
        <v/>
      </c>
      <c r="Q1110" t="str">
        <f t="shared" si="52"/>
        <v>Total - Economic family income decile group for the population in private households - 100% data|In the bottom half of the distribution|In the second decile</v>
      </c>
      <c r="R1110" t="str">
        <f t="shared" si="53"/>
        <v>Total - Economic family income decile group for the population in private households - 100% data|In the bottom half of the distribution|In the second decile</v>
      </c>
      <c r="S1110" t="str">
        <f t="shared" si="51"/>
        <v>'Total - Economic family income decile group for the population in private households - 100% data|In the bottom half of the distribution|In the second decile',</v>
      </c>
    </row>
    <row r="1111" spans="1:19" hidden="1" x14ac:dyDescent="0.35">
      <c r="A1111">
        <v>1112</v>
      </c>
      <c r="B1111" t="s">
        <v>427</v>
      </c>
      <c r="C1111" t="s">
        <v>947</v>
      </c>
      <c r="D1111" t="s">
        <v>154</v>
      </c>
      <c r="E1111" t="s">
        <v>984</v>
      </c>
      <c r="G1111">
        <f>LEN(E1111)-LEN(TRIM(E1111))</f>
        <v>4</v>
      </c>
      <c r="H1111" t="str">
        <f>IF(G1111=0,E1111,H1110)</f>
        <v>Total - Economic family income decile group for the population in private households - 100% data</v>
      </c>
      <c r="I1111" t="str">
        <f>IF(G1111=0,"",IF(G1111&lt;=2,TRIM(E1111),I1110))</f>
        <v>In the bottom half of the distribution</v>
      </c>
      <c r="J1111" t="str">
        <f>IF($G1111&lt;=2,"",IF($G1111&lt;=4,TRIM($E1111),J1110))</f>
        <v>In the third decile</v>
      </c>
      <c r="K1111" t="str">
        <f>IF($G1111&lt;=4,"",IF($G1111&lt;=6,TRIM($E1111),K1110))</f>
        <v/>
      </c>
      <c r="L1111" t="str">
        <f>IF($G1111&lt;=6,"",IF($G1111&lt;=8,TRIM($E1111),L1110))</f>
        <v/>
      </c>
      <c r="M1111" t="str">
        <f>IF($G1111&lt;=8,"",IF($G1111&lt;=10,TRIM($E1111),M1110))</f>
        <v/>
      </c>
      <c r="N1111" t="str">
        <f>IF($G1111&lt;=10,"",IF($G1111&lt;=12,TRIM($E1111),N1110))</f>
        <v/>
      </c>
      <c r="O1111" t="str">
        <f>IF($G1111&lt;=12,"",IF($G1111&lt;=14,TRIM($E1111),O1110))</f>
        <v/>
      </c>
      <c r="Q1111" t="str">
        <f t="shared" si="52"/>
        <v>Total - Economic family income decile group for the population in private households - 100% data|In the bottom half of the distribution|In the third decile</v>
      </c>
      <c r="R1111" t="str">
        <f t="shared" si="53"/>
        <v>Total - Economic family income decile group for the population in private households - 100% data|In the bottom half of the distribution|In the third decile</v>
      </c>
      <c r="S1111" t="str">
        <f t="shared" si="51"/>
        <v>'Total - Economic family income decile group for the population in private households - 100% data|In the bottom half of the distribution|In the third decile',</v>
      </c>
    </row>
    <row r="1112" spans="1:19" hidden="1" x14ac:dyDescent="0.35">
      <c r="A1112">
        <v>1113</v>
      </c>
      <c r="B1112" t="s">
        <v>427</v>
      </c>
      <c r="C1112" t="s">
        <v>947</v>
      </c>
      <c r="D1112" t="s">
        <v>154</v>
      </c>
      <c r="E1112" t="s">
        <v>985</v>
      </c>
      <c r="G1112">
        <f>LEN(E1112)-LEN(TRIM(E1112))</f>
        <v>4</v>
      </c>
      <c r="H1112" t="str">
        <f>IF(G1112=0,E1112,H1111)</f>
        <v>Total - Economic family income decile group for the population in private households - 100% data</v>
      </c>
      <c r="I1112" t="str">
        <f>IF(G1112=0,"",IF(G1112&lt;=2,TRIM(E1112),I1111))</f>
        <v>In the bottom half of the distribution</v>
      </c>
      <c r="J1112" t="str">
        <f>IF($G1112&lt;=2,"",IF($G1112&lt;=4,TRIM($E1112),J1111))</f>
        <v>In the fourth decile</v>
      </c>
      <c r="K1112" t="str">
        <f>IF($G1112&lt;=4,"",IF($G1112&lt;=6,TRIM($E1112),K1111))</f>
        <v/>
      </c>
      <c r="L1112" t="str">
        <f>IF($G1112&lt;=6,"",IF($G1112&lt;=8,TRIM($E1112),L1111))</f>
        <v/>
      </c>
      <c r="M1112" t="str">
        <f>IF($G1112&lt;=8,"",IF($G1112&lt;=10,TRIM($E1112),M1111))</f>
        <v/>
      </c>
      <c r="N1112" t="str">
        <f>IF($G1112&lt;=10,"",IF($G1112&lt;=12,TRIM($E1112),N1111))</f>
        <v/>
      </c>
      <c r="O1112" t="str">
        <f>IF($G1112&lt;=12,"",IF($G1112&lt;=14,TRIM($E1112),O1111))</f>
        <v/>
      </c>
      <c r="Q1112" t="str">
        <f t="shared" si="52"/>
        <v>Total - Economic family income decile group for the population in private households - 100% data|In the bottom half of the distribution|In the fourth decile</v>
      </c>
      <c r="R1112" t="str">
        <f t="shared" si="53"/>
        <v>Total - Economic family income decile group for the population in private households - 100% data|In the bottom half of the distribution|In the fourth decile</v>
      </c>
      <c r="S1112" t="str">
        <f t="shared" si="51"/>
        <v>'Total - Economic family income decile group for the population in private households - 100% data|In the bottom half of the distribution|In the fourth decile',</v>
      </c>
    </row>
    <row r="1113" spans="1:19" hidden="1" x14ac:dyDescent="0.35">
      <c r="A1113">
        <v>1114</v>
      </c>
      <c r="B1113" t="s">
        <v>427</v>
      </c>
      <c r="C1113" t="s">
        <v>947</v>
      </c>
      <c r="D1113" t="s">
        <v>154</v>
      </c>
      <c r="E1113" t="s">
        <v>986</v>
      </c>
      <c r="G1113">
        <f>LEN(E1113)-LEN(TRIM(E1113))</f>
        <v>4</v>
      </c>
      <c r="H1113" t="str">
        <f>IF(G1113=0,E1113,H1112)</f>
        <v>Total - Economic family income decile group for the population in private households - 100% data</v>
      </c>
      <c r="I1113" t="str">
        <f>IF(G1113=0,"",IF(G1113&lt;=2,TRIM(E1113),I1112))</f>
        <v>In the bottom half of the distribution</v>
      </c>
      <c r="J1113" t="str">
        <f>IF($G1113&lt;=2,"",IF($G1113&lt;=4,TRIM($E1113),J1112))</f>
        <v>In the fifth decile</v>
      </c>
      <c r="K1113" t="str">
        <f>IF($G1113&lt;=4,"",IF($G1113&lt;=6,TRIM($E1113),K1112))</f>
        <v/>
      </c>
      <c r="L1113" t="str">
        <f>IF($G1113&lt;=6,"",IF($G1113&lt;=8,TRIM($E1113),L1112))</f>
        <v/>
      </c>
      <c r="M1113" t="str">
        <f>IF($G1113&lt;=8,"",IF($G1113&lt;=10,TRIM($E1113),M1112))</f>
        <v/>
      </c>
      <c r="N1113" t="str">
        <f>IF($G1113&lt;=10,"",IF($G1113&lt;=12,TRIM($E1113),N1112))</f>
        <v/>
      </c>
      <c r="O1113" t="str">
        <f>IF($G1113&lt;=12,"",IF($G1113&lt;=14,TRIM($E1113),O1112))</f>
        <v/>
      </c>
      <c r="Q1113" t="str">
        <f t="shared" si="52"/>
        <v>Total - Economic family income decile group for the population in private households - 100% data|In the bottom half of the distribution|In the fifth decile</v>
      </c>
      <c r="R1113" t="str">
        <f t="shared" si="53"/>
        <v>Total - Economic family income decile group for the population in private households - 100% data|In the bottom half of the distribution|In the fifth decile</v>
      </c>
      <c r="S1113" t="str">
        <f t="shared" si="51"/>
        <v>'Total - Economic family income decile group for the population in private households - 100% data|In the bottom half of the distribution|In the fifth decile',</v>
      </c>
    </row>
    <row r="1114" spans="1:19" hidden="1" x14ac:dyDescent="0.35">
      <c r="A1114">
        <v>1115</v>
      </c>
      <c r="B1114" t="s">
        <v>427</v>
      </c>
      <c r="C1114" t="s">
        <v>947</v>
      </c>
      <c r="D1114" t="s">
        <v>154</v>
      </c>
      <c r="E1114" t="s">
        <v>987</v>
      </c>
      <c r="G1114">
        <f>LEN(E1114)-LEN(TRIM(E1114))</f>
        <v>2</v>
      </c>
      <c r="H1114" t="str">
        <f>IF(G1114=0,E1114,H1113)</f>
        <v>Total - Economic family income decile group for the population in private households - 100% data</v>
      </c>
      <c r="I1114" t="str">
        <f>IF(G1114=0,"",IF(G1114&lt;=2,TRIM(E1114),I1113))</f>
        <v>In the top half of the distribution</v>
      </c>
      <c r="J1114" t="str">
        <f>IF($G1114&lt;=2,"",IF($G1114&lt;=4,TRIM($E1114),J1113))</f>
        <v/>
      </c>
      <c r="K1114" t="str">
        <f>IF($G1114&lt;=4,"",IF($G1114&lt;=6,TRIM($E1114),K1113))</f>
        <v/>
      </c>
      <c r="L1114" t="str">
        <f>IF($G1114&lt;=6,"",IF($G1114&lt;=8,TRIM($E1114),L1113))</f>
        <v/>
      </c>
      <c r="M1114" t="str">
        <f>IF($G1114&lt;=8,"",IF($G1114&lt;=10,TRIM($E1114),M1113))</f>
        <v/>
      </c>
      <c r="N1114" t="str">
        <f>IF($G1114&lt;=10,"",IF($G1114&lt;=12,TRIM($E1114),N1113))</f>
        <v/>
      </c>
      <c r="O1114" t="str">
        <f>IF($G1114&lt;=12,"",IF($G1114&lt;=14,TRIM($E1114),O1113))</f>
        <v/>
      </c>
      <c r="Q1114" t="str">
        <f t="shared" si="52"/>
        <v>Total - Economic family income decile group for the population in private households - 100% data|In the top half of the distribution|</v>
      </c>
      <c r="R1114" t="str">
        <f t="shared" si="53"/>
        <v>Total - Economic family income decile group for the population in private households - 100% data|In the top half of the distribution</v>
      </c>
      <c r="S1114" t="str">
        <f t="shared" si="51"/>
        <v>'Total - Economic family income decile group for the population in private households - 100% data|In the top half of the distribution',</v>
      </c>
    </row>
    <row r="1115" spans="1:19" hidden="1" x14ac:dyDescent="0.35">
      <c r="A1115">
        <v>1116</v>
      </c>
      <c r="B1115" t="s">
        <v>427</v>
      </c>
      <c r="C1115" t="s">
        <v>947</v>
      </c>
      <c r="D1115" t="s">
        <v>154</v>
      </c>
      <c r="E1115" t="s">
        <v>988</v>
      </c>
      <c r="G1115">
        <f>LEN(E1115)-LEN(TRIM(E1115))</f>
        <v>4</v>
      </c>
      <c r="H1115" t="str">
        <f>IF(G1115=0,E1115,H1114)</f>
        <v>Total - Economic family income decile group for the population in private households - 100% data</v>
      </c>
      <c r="I1115" t="str">
        <f>IF(G1115=0,"",IF(G1115&lt;=2,TRIM(E1115),I1114))</f>
        <v>In the top half of the distribution</v>
      </c>
      <c r="J1115" t="str">
        <f>IF($G1115&lt;=2,"",IF($G1115&lt;=4,TRIM($E1115),J1114))</f>
        <v>In the sixth decile</v>
      </c>
      <c r="K1115" t="str">
        <f>IF($G1115&lt;=4,"",IF($G1115&lt;=6,TRIM($E1115),K1114))</f>
        <v/>
      </c>
      <c r="L1115" t="str">
        <f>IF($G1115&lt;=6,"",IF($G1115&lt;=8,TRIM($E1115),L1114))</f>
        <v/>
      </c>
      <c r="M1115" t="str">
        <f>IF($G1115&lt;=8,"",IF($G1115&lt;=10,TRIM($E1115),M1114))</f>
        <v/>
      </c>
      <c r="N1115" t="str">
        <f>IF($G1115&lt;=10,"",IF($G1115&lt;=12,TRIM($E1115),N1114))</f>
        <v/>
      </c>
      <c r="O1115" t="str">
        <f>IF($G1115&lt;=12,"",IF($G1115&lt;=14,TRIM($E1115),O1114))</f>
        <v/>
      </c>
      <c r="Q1115" t="str">
        <f t="shared" si="52"/>
        <v>Total - Economic family income decile group for the population in private households - 100% data|In the top half of the distribution|In the sixth decile</v>
      </c>
      <c r="R1115" t="str">
        <f t="shared" si="53"/>
        <v>Total - Economic family income decile group for the population in private households - 100% data|In the top half of the distribution|In the sixth decile</v>
      </c>
      <c r="S1115" t="str">
        <f t="shared" si="51"/>
        <v>'Total - Economic family income decile group for the population in private households - 100% data|In the top half of the distribution|In the sixth decile',</v>
      </c>
    </row>
    <row r="1116" spans="1:19" hidden="1" x14ac:dyDescent="0.35">
      <c r="A1116">
        <v>1117</v>
      </c>
      <c r="B1116" t="s">
        <v>427</v>
      </c>
      <c r="C1116" t="s">
        <v>947</v>
      </c>
      <c r="D1116" t="s">
        <v>154</v>
      </c>
      <c r="E1116" t="s">
        <v>989</v>
      </c>
      <c r="G1116">
        <f>LEN(E1116)-LEN(TRIM(E1116))</f>
        <v>4</v>
      </c>
      <c r="H1116" t="str">
        <f>IF(G1116=0,E1116,H1115)</f>
        <v>Total - Economic family income decile group for the population in private households - 100% data</v>
      </c>
      <c r="I1116" t="str">
        <f>IF(G1116=0,"",IF(G1116&lt;=2,TRIM(E1116),I1115))</f>
        <v>In the top half of the distribution</v>
      </c>
      <c r="J1116" t="str">
        <f>IF($G1116&lt;=2,"",IF($G1116&lt;=4,TRIM($E1116),J1115))</f>
        <v>In the seventh decile</v>
      </c>
      <c r="K1116" t="str">
        <f>IF($G1116&lt;=4,"",IF($G1116&lt;=6,TRIM($E1116),K1115))</f>
        <v/>
      </c>
      <c r="L1116" t="str">
        <f>IF($G1116&lt;=6,"",IF($G1116&lt;=8,TRIM($E1116),L1115))</f>
        <v/>
      </c>
      <c r="M1116" t="str">
        <f>IF($G1116&lt;=8,"",IF($G1116&lt;=10,TRIM($E1116),M1115))</f>
        <v/>
      </c>
      <c r="N1116" t="str">
        <f>IF($G1116&lt;=10,"",IF($G1116&lt;=12,TRIM($E1116),N1115))</f>
        <v/>
      </c>
      <c r="O1116" t="str">
        <f>IF($G1116&lt;=12,"",IF($G1116&lt;=14,TRIM($E1116),O1115))</f>
        <v/>
      </c>
      <c r="Q1116" t="str">
        <f t="shared" si="52"/>
        <v>Total - Economic family income decile group for the population in private households - 100% data|In the top half of the distribution|In the seventh decile</v>
      </c>
      <c r="R1116" t="str">
        <f t="shared" si="53"/>
        <v>Total - Economic family income decile group for the population in private households - 100% data|In the top half of the distribution|In the seventh decile</v>
      </c>
      <c r="S1116" t="str">
        <f t="shared" si="51"/>
        <v>'Total - Economic family income decile group for the population in private households - 100% data|In the top half of the distribution|In the seventh decile',</v>
      </c>
    </row>
    <row r="1117" spans="1:19" hidden="1" x14ac:dyDescent="0.35">
      <c r="A1117">
        <v>1118</v>
      </c>
      <c r="B1117" t="s">
        <v>427</v>
      </c>
      <c r="C1117" t="s">
        <v>947</v>
      </c>
      <c r="D1117" t="s">
        <v>154</v>
      </c>
      <c r="E1117" t="s">
        <v>990</v>
      </c>
      <c r="G1117">
        <f>LEN(E1117)-LEN(TRIM(E1117))</f>
        <v>4</v>
      </c>
      <c r="H1117" t="str">
        <f>IF(G1117=0,E1117,H1116)</f>
        <v>Total - Economic family income decile group for the population in private households - 100% data</v>
      </c>
      <c r="I1117" t="str">
        <f>IF(G1117=0,"",IF(G1117&lt;=2,TRIM(E1117),I1116))</f>
        <v>In the top half of the distribution</v>
      </c>
      <c r="J1117" t="str">
        <f>IF($G1117&lt;=2,"",IF($G1117&lt;=4,TRIM($E1117),J1116))</f>
        <v>In the eighth decile</v>
      </c>
      <c r="K1117" t="str">
        <f>IF($G1117&lt;=4,"",IF($G1117&lt;=6,TRIM($E1117),K1116))</f>
        <v/>
      </c>
      <c r="L1117" t="str">
        <f>IF($G1117&lt;=6,"",IF($G1117&lt;=8,TRIM($E1117),L1116))</f>
        <v/>
      </c>
      <c r="M1117" t="str">
        <f>IF($G1117&lt;=8,"",IF($G1117&lt;=10,TRIM($E1117),M1116))</f>
        <v/>
      </c>
      <c r="N1117" t="str">
        <f>IF($G1117&lt;=10,"",IF($G1117&lt;=12,TRIM($E1117),N1116))</f>
        <v/>
      </c>
      <c r="O1117" t="str">
        <f>IF($G1117&lt;=12,"",IF($G1117&lt;=14,TRIM($E1117),O1116))</f>
        <v/>
      </c>
      <c r="Q1117" t="str">
        <f t="shared" si="52"/>
        <v>Total - Economic family income decile group for the population in private households - 100% data|In the top half of the distribution|In the eighth decile</v>
      </c>
      <c r="R1117" t="str">
        <f t="shared" si="53"/>
        <v>Total - Economic family income decile group for the population in private households - 100% data|In the top half of the distribution|In the eighth decile</v>
      </c>
      <c r="S1117" t="str">
        <f t="shared" si="51"/>
        <v>'Total - Economic family income decile group for the population in private households - 100% data|In the top half of the distribution|In the eighth decile',</v>
      </c>
    </row>
    <row r="1118" spans="1:19" hidden="1" x14ac:dyDescent="0.35">
      <c r="A1118">
        <v>1119</v>
      </c>
      <c r="B1118" t="s">
        <v>427</v>
      </c>
      <c r="C1118" t="s">
        <v>947</v>
      </c>
      <c r="D1118" t="s">
        <v>154</v>
      </c>
      <c r="E1118" t="s">
        <v>991</v>
      </c>
      <c r="G1118">
        <f>LEN(E1118)-LEN(TRIM(E1118))</f>
        <v>4</v>
      </c>
      <c r="H1118" t="str">
        <f>IF(G1118=0,E1118,H1117)</f>
        <v>Total - Economic family income decile group for the population in private households - 100% data</v>
      </c>
      <c r="I1118" t="str">
        <f>IF(G1118=0,"",IF(G1118&lt;=2,TRIM(E1118),I1117))</f>
        <v>In the top half of the distribution</v>
      </c>
      <c r="J1118" t="str">
        <f>IF($G1118&lt;=2,"",IF($G1118&lt;=4,TRIM($E1118),J1117))</f>
        <v>In the ninth decile</v>
      </c>
      <c r="K1118" t="str">
        <f>IF($G1118&lt;=4,"",IF($G1118&lt;=6,TRIM($E1118),K1117))</f>
        <v/>
      </c>
      <c r="L1118" t="str">
        <f>IF($G1118&lt;=6,"",IF($G1118&lt;=8,TRIM($E1118),L1117))</f>
        <v/>
      </c>
      <c r="M1118" t="str">
        <f>IF($G1118&lt;=8,"",IF($G1118&lt;=10,TRIM($E1118),M1117))</f>
        <v/>
      </c>
      <c r="N1118" t="str">
        <f>IF($G1118&lt;=10,"",IF($G1118&lt;=12,TRIM($E1118),N1117))</f>
        <v/>
      </c>
      <c r="O1118" t="str">
        <f>IF($G1118&lt;=12,"",IF($G1118&lt;=14,TRIM($E1118),O1117))</f>
        <v/>
      </c>
      <c r="Q1118" t="str">
        <f t="shared" si="52"/>
        <v>Total - Economic family income decile group for the population in private households - 100% data|In the top half of the distribution|In the ninth decile</v>
      </c>
      <c r="R1118" t="str">
        <f t="shared" si="53"/>
        <v>Total - Economic family income decile group for the population in private households - 100% data|In the top half of the distribution|In the ninth decile</v>
      </c>
      <c r="S1118" t="str">
        <f t="shared" si="51"/>
        <v>'Total - Economic family income decile group for the population in private households - 100% data|In the top half of the distribution|In the ninth decile',</v>
      </c>
    </row>
    <row r="1119" spans="1:19" hidden="1" x14ac:dyDescent="0.35">
      <c r="A1119">
        <v>1120</v>
      </c>
      <c r="B1119" t="s">
        <v>427</v>
      </c>
      <c r="C1119" t="s">
        <v>947</v>
      </c>
      <c r="D1119" t="s">
        <v>154</v>
      </c>
      <c r="E1119" t="s">
        <v>992</v>
      </c>
      <c r="G1119">
        <f>LEN(E1119)-LEN(TRIM(E1119))</f>
        <v>4</v>
      </c>
      <c r="H1119" t="str">
        <f>IF(G1119=0,E1119,H1118)</f>
        <v>Total - Economic family income decile group for the population in private households - 100% data</v>
      </c>
      <c r="I1119" t="str">
        <f>IF(G1119=0,"",IF(G1119&lt;=2,TRIM(E1119),I1118))</f>
        <v>In the top half of the distribution</v>
      </c>
      <c r="J1119" t="str">
        <f>IF($G1119&lt;=2,"",IF($G1119&lt;=4,TRIM($E1119),J1118))</f>
        <v>In the top decile</v>
      </c>
      <c r="K1119" t="str">
        <f>IF($G1119&lt;=4,"",IF($G1119&lt;=6,TRIM($E1119),K1118))</f>
        <v/>
      </c>
      <c r="L1119" t="str">
        <f>IF($G1119&lt;=6,"",IF($G1119&lt;=8,TRIM($E1119),L1118))</f>
        <v/>
      </c>
      <c r="M1119" t="str">
        <f>IF($G1119&lt;=8,"",IF($G1119&lt;=10,TRIM($E1119),M1118))</f>
        <v/>
      </c>
      <c r="N1119" t="str">
        <f>IF($G1119&lt;=10,"",IF($G1119&lt;=12,TRIM($E1119),N1118))</f>
        <v/>
      </c>
      <c r="O1119" t="str">
        <f>IF($G1119&lt;=12,"",IF($G1119&lt;=14,TRIM($E1119),O1118))</f>
        <v/>
      </c>
      <c r="Q1119" t="str">
        <f t="shared" si="52"/>
        <v>Total - Economic family income decile group for the population in private households - 100% data|In the top half of the distribution|In the top decile</v>
      </c>
      <c r="R1119" t="str">
        <f t="shared" si="53"/>
        <v>Total - Economic family income decile group for the population in private households - 100% data|In the top half of the distribution|In the top decile</v>
      </c>
      <c r="S1119" t="str">
        <f t="shared" si="51"/>
        <v>'Total - Economic family income decile group for the population in private households - 100% data|In the top half of the distribution|In the top decile',</v>
      </c>
    </row>
    <row r="1120" spans="1:19" hidden="1" x14ac:dyDescent="0.35">
      <c r="A1120">
        <v>1121</v>
      </c>
      <c r="B1120" t="s">
        <v>427</v>
      </c>
      <c r="C1120" t="s">
        <v>945</v>
      </c>
      <c r="D1120" t="s">
        <v>154</v>
      </c>
      <c r="E1120" t="s">
        <v>993</v>
      </c>
      <c r="G1120">
        <f>LEN(E1120)-LEN(TRIM(E1120))</f>
        <v>0</v>
      </c>
      <c r="H1120" t="str">
        <f>IF(G1120=0,E1120,H1119)</f>
        <v>Total - Low-income status in 2015 for the population in private households to whom low-income concepts are applicable - 100% data</v>
      </c>
      <c r="I1120" t="str">
        <f>IF(G1120=0,"",IF(G1120&lt;=2,TRIM(E1120),I1119))</f>
        <v/>
      </c>
      <c r="J1120" t="str">
        <f>IF($G1120&lt;=2,"",IF($G1120&lt;=4,TRIM($E1120),J1119))</f>
        <v/>
      </c>
      <c r="K1120" t="str">
        <f>IF($G1120&lt;=4,"",IF($G1120&lt;=6,TRIM($E1120),K1119))</f>
        <v/>
      </c>
      <c r="L1120" t="str">
        <f>IF($G1120&lt;=6,"",IF($G1120&lt;=8,TRIM($E1120),L1119))</f>
        <v/>
      </c>
      <c r="M1120" t="str">
        <f>IF($G1120&lt;=8,"",IF($G1120&lt;=10,TRIM($E1120),M1119))</f>
        <v/>
      </c>
      <c r="N1120" t="str">
        <f>IF($G1120&lt;=10,"",IF($G1120&lt;=12,TRIM($E1120),N1119))</f>
        <v/>
      </c>
      <c r="O1120" t="str">
        <f>IF($G1120&lt;=12,"",IF($G1120&lt;=14,TRIM($E1120),O1119))</f>
        <v/>
      </c>
      <c r="Q1120" t="str">
        <f t="shared" si="52"/>
        <v>Total - Low-income status in 2015 for the population in private households to whom low-income concepts are applicable - 100% data</v>
      </c>
      <c r="R1120" t="str">
        <f t="shared" si="53"/>
        <v>Total - Low-income status in 2015 for the population in private households to whom low-income concepts are applicable - 100% data</v>
      </c>
      <c r="S1120" t="str">
        <f t="shared" si="51"/>
        <v>'Total - Low-income status in 2015 for the population in private households to whom low-income concepts are applicable - 100% data',</v>
      </c>
    </row>
    <row r="1121" spans="1:19" hidden="1" x14ac:dyDescent="0.35">
      <c r="A1121">
        <v>1122</v>
      </c>
      <c r="B1121" t="s">
        <v>427</v>
      </c>
      <c r="C1121" t="s">
        <v>945</v>
      </c>
      <c r="D1121" t="s">
        <v>154</v>
      </c>
      <c r="E1121" t="s">
        <v>994</v>
      </c>
      <c r="G1121">
        <f>LEN(E1121)-LEN(TRIM(E1121))</f>
        <v>2</v>
      </c>
      <c r="H1121" t="str">
        <f>IF(G1121=0,E1121,H1120)</f>
        <v>Total - Low-income status in 2015 for the population in private households to whom low-income concepts are applicable - 100% data</v>
      </c>
      <c r="I1121" t="str">
        <f>IF(G1121=0,"",IF(G1121&lt;=2,TRIM(E1121),I1120))</f>
        <v>0 to 17 years</v>
      </c>
      <c r="J1121" t="str">
        <f>IF($G1121&lt;=2,"",IF($G1121&lt;=4,TRIM($E1121),J1120))</f>
        <v/>
      </c>
      <c r="K1121" t="str">
        <f>IF($G1121&lt;=4,"",IF($G1121&lt;=6,TRIM($E1121),K1120))</f>
        <v/>
      </c>
      <c r="L1121" t="str">
        <f>IF($G1121&lt;=6,"",IF($G1121&lt;=8,TRIM($E1121),L1120))</f>
        <v/>
      </c>
      <c r="M1121" t="str">
        <f>IF($G1121&lt;=8,"",IF($G1121&lt;=10,TRIM($E1121),M1120))</f>
        <v/>
      </c>
      <c r="N1121" t="str">
        <f>IF($G1121&lt;=10,"",IF($G1121&lt;=12,TRIM($E1121),N1120))</f>
        <v/>
      </c>
      <c r="O1121" t="str">
        <f>IF($G1121&lt;=12,"",IF($G1121&lt;=14,TRIM($E1121),O1120))</f>
        <v/>
      </c>
      <c r="Q1121" t="str">
        <f t="shared" si="52"/>
        <v>Total - Low-income status in 2015 for the population in private households to whom low-income concepts are applicable - 100% data|0 to 17 years|</v>
      </c>
      <c r="R1121" t="str">
        <f t="shared" si="53"/>
        <v>Total - Low-income status in 2015 for the population in private households to whom low-income concepts are applicable - 100% data|0 to 17 years</v>
      </c>
      <c r="S1121" t="str">
        <f t="shared" si="51"/>
        <v>'Total - Low-income status in 2015 for the population in private households to whom low-income concepts are applicable - 100% data|0 to 17 years',</v>
      </c>
    </row>
    <row r="1122" spans="1:19" hidden="1" x14ac:dyDescent="0.35">
      <c r="A1122">
        <v>1123</v>
      </c>
      <c r="B1122" t="s">
        <v>427</v>
      </c>
      <c r="C1122" t="s">
        <v>945</v>
      </c>
      <c r="D1122" t="s">
        <v>154</v>
      </c>
      <c r="E1122" t="s">
        <v>995</v>
      </c>
      <c r="G1122">
        <f>LEN(E1122)-LEN(TRIM(E1122))</f>
        <v>4</v>
      </c>
      <c r="H1122" t="str">
        <f>IF(G1122=0,E1122,H1121)</f>
        <v>Total - Low-income status in 2015 for the population in private households to whom low-income concepts are applicable - 100% data</v>
      </c>
      <c r="I1122" t="str">
        <f>IF(G1122=0,"",IF(G1122&lt;=2,TRIM(E1122),I1121))</f>
        <v>0 to 17 years</v>
      </c>
      <c r="J1122" t="str">
        <f>IF($G1122&lt;=2,"",IF($G1122&lt;=4,TRIM($E1122),J1121))</f>
        <v>0 to 5 years</v>
      </c>
      <c r="K1122" t="str">
        <f>IF($G1122&lt;=4,"",IF($G1122&lt;=6,TRIM($E1122),K1121))</f>
        <v/>
      </c>
      <c r="L1122" t="str">
        <f>IF($G1122&lt;=6,"",IF($G1122&lt;=8,TRIM($E1122),L1121))</f>
        <v/>
      </c>
      <c r="M1122" t="str">
        <f>IF($G1122&lt;=8,"",IF($G1122&lt;=10,TRIM($E1122),M1121))</f>
        <v/>
      </c>
      <c r="N1122" t="str">
        <f>IF($G1122&lt;=10,"",IF($G1122&lt;=12,TRIM($E1122),N1121))</f>
        <v/>
      </c>
      <c r="O1122" t="str">
        <f>IF($G1122&lt;=12,"",IF($G1122&lt;=14,TRIM($E1122),O1121))</f>
        <v/>
      </c>
      <c r="Q1122" t="str">
        <f t="shared" si="52"/>
        <v>Total - Low-income status in 2015 for the population in private households to whom low-income concepts are applicable - 100% data|0 to 17 years|0 to 5 years</v>
      </c>
      <c r="R1122" t="str">
        <f t="shared" si="53"/>
        <v>Total - Low-income status in 2015 for the population in private households to whom low-income concepts are applicable - 100% data|0 to 17 years|0 to 5 years</v>
      </c>
      <c r="S1122" t="str">
        <f t="shared" si="51"/>
        <v>'Total - Low-income status in 2015 for the population in private households to whom low-income concepts are applicable - 100% data|0 to 17 years|0 to 5 years',</v>
      </c>
    </row>
    <row r="1123" spans="1:19" hidden="1" x14ac:dyDescent="0.35">
      <c r="A1123">
        <v>1124</v>
      </c>
      <c r="B1123" t="s">
        <v>427</v>
      </c>
      <c r="C1123" t="s">
        <v>945</v>
      </c>
      <c r="D1123" t="s">
        <v>154</v>
      </c>
      <c r="E1123" t="s">
        <v>996</v>
      </c>
      <c r="G1123">
        <f>LEN(E1123)-LEN(TRIM(E1123))</f>
        <v>2</v>
      </c>
      <c r="H1123" t="str">
        <f>IF(G1123=0,E1123,H1122)</f>
        <v>Total - Low-income status in 2015 for the population in private households to whom low-income concepts are applicable - 100% data</v>
      </c>
      <c r="I1123" t="str">
        <f>IF(G1123=0,"",IF(G1123&lt;=2,TRIM(E1123),I1122))</f>
        <v>18 to 64 years</v>
      </c>
      <c r="J1123" t="str">
        <f>IF($G1123&lt;=2,"",IF($G1123&lt;=4,TRIM($E1123),J1122))</f>
        <v/>
      </c>
      <c r="K1123" t="str">
        <f>IF($G1123&lt;=4,"",IF($G1123&lt;=6,TRIM($E1123),K1122))</f>
        <v/>
      </c>
      <c r="L1123" t="str">
        <f>IF($G1123&lt;=6,"",IF($G1123&lt;=8,TRIM($E1123),L1122))</f>
        <v/>
      </c>
      <c r="M1123" t="str">
        <f>IF($G1123&lt;=8,"",IF($G1123&lt;=10,TRIM($E1123),M1122))</f>
        <v/>
      </c>
      <c r="N1123" t="str">
        <f>IF($G1123&lt;=10,"",IF($G1123&lt;=12,TRIM($E1123),N1122))</f>
        <v/>
      </c>
      <c r="O1123" t="str">
        <f>IF($G1123&lt;=12,"",IF($G1123&lt;=14,TRIM($E1123),O1122))</f>
        <v/>
      </c>
      <c r="Q1123" t="str">
        <f t="shared" si="52"/>
        <v>Total - Low-income status in 2015 for the population in private households to whom low-income concepts are applicable - 100% data|18 to 64 years|</v>
      </c>
      <c r="R1123" t="str">
        <f t="shared" si="53"/>
        <v>Total - Low-income status in 2015 for the population in private households to whom low-income concepts are applicable - 100% data|18 to 64 years</v>
      </c>
      <c r="S1123" t="str">
        <f t="shared" si="51"/>
        <v>'Total - Low-income status in 2015 for the population in private households to whom low-income concepts are applicable - 100% data|18 to 64 years',</v>
      </c>
    </row>
    <row r="1124" spans="1:19" hidden="1" x14ac:dyDescent="0.35">
      <c r="A1124">
        <v>1125</v>
      </c>
      <c r="B1124" t="s">
        <v>427</v>
      </c>
      <c r="C1124" t="s">
        <v>945</v>
      </c>
      <c r="D1124" t="s">
        <v>154</v>
      </c>
      <c r="E1124" t="s">
        <v>997</v>
      </c>
      <c r="G1124">
        <f>LEN(E1124)-LEN(TRIM(E1124))</f>
        <v>2</v>
      </c>
      <c r="H1124" t="str">
        <f>IF(G1124=0,E1124,H1123)</f>
        <v>Total - Low-income status in 2015 for the population in private households to whom low-income concepts are applicable - 100% data</v>
      </c>
      <c r="I1124" t="str">
        <f>IF(G1124=0,"",IF(G1124&lt;=2,TRIM(E1124),I1123))</f>
        <v>65 years and over</v>
      </c>
      <c r="J1124" t="str">
        <f>IF($G1124&lt;=2,"",IF($G1124&lt;=4,TRIM($E1124),J1123))</f>
        <v/>
      </c>
      <c r="K1124" t="str">
        <f>IF($G1124&lt;=4,"",IF($G1124&lt;=6,TRIM($E1124),K1123))</f>
        <v/>
      </c>
      <c r="L1124" t="str">
        <f>IF($G1124&lt;=6,"",IF($G1124&lt;=8,TRIM($E1124),L1123))</f>
        <v/>
      </c>
      <c r="M1124" t="str">
        <f>IF($G1124&lt;=8,"",IF($G1124&lt;=10,TRIM($E1124),M1123))</f>
        <v/>
      </c>
      <c r="N1124" t="str">
        <f>IF($G1124&lt;=10,"",IF($G1124&lt;=12,TRIM($E1124),N1123))</f>
        <v/>
      </c>
      <c r="O1124" t="str">
        <f>IF($G1124&lt;=12,"",IF($G1124&lt;=14,TRIM($E1124),O1123))</f>
        <v/>
      </c>
      <c r="Q1124" t="str">
        <f t="shared" si="52"/>
        <v>Total - Low-income status in 2015 for the population in private households to whom low-income concepts are applicable - 100% data|65 years and over|</v>
      </c>
      <c r="R1124" t="str">
        <f t="shared" si="53"/>
        <v>Total - Low-income status in 2015 for the population in private households to whom low-income concepts are applicable - 100% data|65 years and over</v>
      </c>
      <c r="S1124" t="str">
        <f t="shared" si="51"/>
        <v>'Total - Low-income status in 2015 for the population in private households to whom low-income concepts are applicable - 100% data|65 years and over',</v>
      </c>
    </row>
    <row r="1125" spans="1:19" hidden="1" x14ac:dyDescent="0.35">
      <c r="A1125">
        <v>1126</v>
      </c>
      <c r="B1125" t="s">
        <v>427</v>
      </c>
      <c r="C1125" t="s">
        <v>945</v>
      </c>
      <c r="D1125" t="s">
        <v>154</v>
      </c>
      <c r="E1125" t="s">
        <v>998</v>
      </c>
      <c r="G1125">
        <f>LEN(E1125)-LEN(TRIM(E1125))</f>
        <v>0</v>
      </c>
      <c r="H1125" t="str">
        <f>IF(G1125=0,E1125,H1124)</f>
        <v>In low income based on the Low-income measure, after tax (LIM-AT)</v>
      </c>
      <c r="I1125" t="str">
        <f>IF(G1125=0,"",IF(G1125&lt;=2,TRIM(E1125),I1124))</f>
        <v/>
      </c>
      <c r="J1125" t="str">
        <f>IF($G1125&lt;=2,"",IF($G1125&lt;=4,TRIM($E1125),J1124))</f>
        <v/>
      </c>
      <c r="K1125" t="str">
        <f>IF($G1125&lt;=4,"",IF($G1125&lt;=6,TRIM($E1125),K1124))</f>
        <v/>
      </c>
      <c r="L1125" t="str">
        <f>IF($G1125&lt;=6,"",IF($G1125&lt;=8,TRIM($E1125),L1124))</f>
        <v/>
      </c>
      <c r="M1125" t="str">
        <f>IF($G1125&lt;=8,"",IF($G1125&lt;=10,TRIM($E1125),M1124))</f>
        <v/>
      </c>
      <c r="N1125" t="str">
        <f>IF($G1125&lt;=10,"",IF($G1125&lt;=12,TRIM($E1125),N1124))</f>
        <v/>
      </c>
      <c r="O1125" t="str">
        <f>IF($G1125&lt;=12,"",IF($G1125&lt;=14,TRIM($E1125),O1124))</f>
        <v/>
      </c>
      <c r="Q1125" t="str">
        <f t="shared" si="52"/>
        <v>In low income based on the Low-income measure, after tax (LIM-AT)</v>
      </c>
      <c r="R1125" t="str">
        <f t="shared" si="53"/>
        <v>In low income based on the Low-income measure, after tax (LIM-AT)</v>
      </c>
      <c r="S1125" t="str">
        <f t="shared" si="51"/>
        <v>'In low income based on the Low-income measure, after tax (LIM-AT)',</v>
      </c>
    </row>
    <row r="1126" spans="1:19" hidden="1" x14ac:dyDescent="0.35">
      <c r="A1126">
        <v>1127</v>
      </c>
      <c r="B1126" t="s">
        <v>427</v>
      </c>
      <c r="C1126" t="s">
        <v>945</v>
      </c>
      <c r="D1126" t="s">
        <v>154</v>
      </c>
      <c r="E1126" t="s">
        <v>994</v>
      </c>
      <c r="G1126">
        <f>LEN(E1126)-LEN(TRIM(E1126))</f>
        <v>2</v>
      </c>
      <c r="H1126" t="str">
        <f>IF(G1126=0,E1126,H1125)</f>
        <v>In low income based on the Low-income measure, after tax (LIM-AT)</v>
      </c>
      <c r="I1126" t="str">
        <f>IF(G1126=0,"",IF(G1126&lt;=2,TRIM(E1126),I1125))</f>
        <v>0 to 17 years</v>
      </c>
      <c r="J1126" t="str">
        <f>IF($G1126&lt;=2,"",IF($G1126&lt;=4,TRIM($E1126),J1125))</f>
        <v/>
      </c>
      <c r="K1126" t="str">
        <f>IF($G1126&lt;=4,"",IF($G1126&lt;=6,TRIM($E1126),K1125))</f>
        <v/>
      </c>
      <c r="L1126" t="str">
        <f>IF($G1126&lt;=6,"",IF($G1126&lt;=8,TRIM($E1126),L1125))</f>
        <v/>
      </c>
      <c r="M1126" t="str">
        <f>IF($G1126&lt;=8,"",IF($G1126&lt;=10,TRIM($E1126),M1125))</f>
        <v/>
      </c>
      <c r="N1126" t="str">
        <f>IF($G1126&lt;=10,"",IF($G1126&lt;=12,TRIM($E1126),N1125))</f>
        <v/>
      </c>
      <c r="O1126" t="str">
        <f>IF($G1126&lt;=12,"",IF($G1126&lt;=14,TRIM($E1126),O1125))</f>
        <v/>
      </c>
      <c r="Q1126" t="str">
        <f t="shared" si="52"/>
        <v>In low income based on the Low-income measure, after tax (LIM-AT)|0 to 17 years|</v>
      </c>
      <c r="R1126" t="str">
        <f t="shared" si="53"/>
        <v>In low income based on the Low-income measure, after tax (LIM-AT)|0 to 17 years</v>
      </c>
      <c r="S1126" t="str">
        <f t="shared" si="51"/>
        <v>'In low income based on the Low-income measure, after tax (LIM-AT)|0 to 17 years',</v>
      </c>
    </row>
    <row r="1127" spans="1:19" hidden="1" x14ac:dyDescent="0.35">
      <c r="A1127">
        <v>1128</v>
      </c>
      <c r="B1127" t="s">
        <v>427</v>
      </c>
      <c r="C1127" t="s">
        <v>945</v>
      </c>
      <c r="D1127" t="s">
        <v>154</v>
      </c>
      <c r="E1127" t="s">
        <v>995</v>
      </c>
      <c r="G1127">
        <f>LEN(E1127)-LEN(TRIM(E1127))</f>
        <v>4</v>
      </c>
      <c r="H1127" t="str">
        <f>IF(G1127=0,E1127,H1126)</f>
        <v>In low income based on the Low-income measure, after tax (LIM-AT)</v>
      </c>
      <c r="I1127" t="str">
        <f>IF(G1127=0,"",IF(G1127&lt;=2,TRIM(E1127),I1126))</f>
        <v>0 to 17 years</v>
      </c>
      <c r="J1127" t="str">
        <f>IF($G1127&lt;=2,"",IF($G1127&lt;=4,TRIM($E1127),J1126))</f>
        <v>0 to 5 years</v>
      </c>
      <c r="K1127" t="str">
        <f>IF($G1127&lt;=4,"",IF($G1127&lt;=6,TRIM($E1127),K1126))</f>
        <v/>
      </c>
      <c r="L1127" t="str">
        <f>IF($G1127&lt;=6,"",IF($G1127&lt;=8,TRIM($E1127),L1126))</f>
        <v/>
      </c>
      <c r="M1127" t="str">
        <f>IF($G1127&lt;=8,"",IF($G1127&lt;=10,TRIM($E1127),M1126))</f>
        <v/>
      </c>
      <c r="N1127" t="str">
        <f>IF($G1127&lt;=10,"",IF($G1127&lt;=12,TRIM($E1127),N1126))</f>
        <v/>
      </c>
      <c r="O1127" t="str">
        <f>IF($G1127&lt;=12,"",IF($G1127&lt;=14,TRIM($E1127),O1126))</f>
        <v/>
      </c>
      <c r="Q1127" t="str">
        <f t="shared" si="52"/>
        <v>In low income based on the Low-income measure, after tax (LIM-AT)|0 to 17 years|0 to 5 years</v>
      </c>
      <c r="R1127" t="str">
        <f t="shared" si="53"/>
        <v>In low income based on the Low-income measure, after tax (LIM-AT)|0 to 17 years|0 to 5 years</v>
      </c>
      <c r="S1127" t="str">
        <f t="shared" si="51"/>
        <v>'In low income based on the Low-income measure, after tax (LIM-AT)|0 to 17 years|0 to 5 years',</v>
      </c>
    </row>
    <row r="1128" spans="1:19" hidden="1" x14ac:dyDescent="0.35">
      <c r="A1128">
        <v>1129</v>
      </c>
      <c r="B1128" t="s">
        <v>427</v>
      </c>
      <c r="C1128" t="s">
        <v>945</v>
      </c>
      <c r="D1128" t="s">
        <v>154</v>
      </c>
      <c r="E1128" t="s">
        <v>996</v>
      </c>
      <c r="G1128">
        <f>LEN(E1128)-LEN(TRIM(E1128))</f>
        <v>2</v>
      </c>
      <c r="H1128" t="str">
        <f>IF(G1128=0,E1128,H1127)</f>
        <v>In low income based on the Low-income measure, after tax (LIM-AT)</v>
      </c>
      <c r="I1128" t="str">
        <f>IF(G1128=0,"",IF(G1128&lt;=2,TRIM(E1128),I1127))</f>
        <v>18 to 64 years</v>
      </c>
      <c r="J1128" t="str">
        <f>IF($G1128&lt;=2,"",IF($G1128&lt;=4,TRIM($E1128),J1127))</f>
        <v/>
      </c>
      <c r="K1128" t="str">
        <f>IF($G1128&lt;=4,"",IF($G1128&lt;=6,TRIM($E1128),K1127))</f>
        <v/>
      </c>
      <c r="L1128" t="str">
        <f>IF($G1128&lt;=6,"",IF($G1128&lt;=8,TRIM($E1128),L1127))</f>
        <v/>
      </c>
      <c r="M1128" t="str">
        <f>IF($G1128&lt;=8,"",IF($G1128&lt;=10,TRIM($E1128),M1127))</f>
        <v/>
      </c>
      <c r="N1128" t="str">
        <f>IF($G1128&lt;=10,"",IF($G1128&lt;=12,TRIM($E1128),N1127))</f>
        <v/>
      </c>
      <c r="O1128" t="str">
        <f>IF($G1128&lt;=12,"",IF($G1128&lt;=14,TRIM($E1128),O1127))</f>
        <v/>
      </c>
      <c r="Q1128" t="str">
        <f t="shared" si="52"/>
        <v>In low income based on the Low-income measure, after tax (LIM-AT)|18 to 64 years|</v>
      </c>
      <c r="R1128" t="str">
        <f t="shared" si="53"/>
        <v>In low income based on the Low-income measure, after tax (LIM-AT)|18 to 64 years</v>
      </c>
      <c r="S1128" t="str">
        <f t="shared" si="51"/>
        <v>'In low income based on the Low-income measure, after tax (LIM-AT)|18 to 64 years',</v>
      </c>
    </row>
    <row r="1129" spans="1:19" hidden="1" x14ac:dyDescent="0.35">
      <c r="A1129">
        <v>1130</v>
      </c>
      <c r="B1129" t="s">
        <v>427</v>
      </c>
      <c r="C1129" t="s">
        <v>945</v>
      </c>
      <c r="D1129" t="s">
        <v>154</v>
      </c>
      <c r="E1129" t="s">
        <v>997</v>
      </c>
      <c r="G1129">
        <f>LEN(E1129)-LEN(TRIM(E1129))</f>
        <v>2</v>
      </c>
      <c r="H1129" t="str">
        <f>IF(G1129=0,E1129,H1128)</f>
        <v>In low income based on the Low-income measure, after tax (LIM-AT)</v>
      </c>
      <c r="I1129" t="str">
        <f>IF(G1129=0,"",IF(G1129&lt;=2,TRIM(E1129),I1128))</f>
        <v>65 years and over</v>
      </c>
      <c r="J1129" t="str">
        <f>IF($G1129&lt;=2,"",IF($G1129&lt;=4,TRIM($E1129),J1128))</f>
        <v/>
      </c>
      <c r="K1129" t="str">
        <f>IF($G1129&lt;=4,"",IF($G1129&lt;=6,TRIM($E1129),K1128))</f>
        <v/>
      </c>
      <c r="L1129" t="str">
        <f>IF($G1129&lt;=6,"",IF($G1129&lt;=8,TRIM($E1129),L1128))</f>
        <v/>
      </c>
      <c r="M1129" t="str">
        <f>IF($G1129&lt;=8,"",IF($G1129&lt;=10,TRIM($E1129),M1128))</f>
        <v/>
      </c>
      <c r="N1129" t="str">
        <f>IF($G1129&lt;=10,"",IF($G1129&lt;=12,TRIM($E1129),N1128))</f>
        <v/>
      </c>
      <c r="O1129" t="str">
        <f>IF($G1129&lt;=12,"",IF($G1129&lt;=14,TRIM($E1129),O1128))</f>
        <v/>
      </c>
      <c r="Q1129" t="str">
        <f t="shared" si="52"/>
        <v>In low income based on the Low-income measure, after tax (LIM-AT)|65 years and over|</v>
      </c>
      <c r="R1129" t="str">
        <f t="shared" si="53"/>
        <v>In low income based on the Low-income measure, after tax (LIM-AT)|65 years and over</v>
      </c>
      <c r="S1129" t="str">
        <f t="shared" si="51"/>
        <v>'In low income based on the Low-income measure, after tax (LIM-AT)|65 years and over',</v>
      </c>
    </row>
    <row r="1130" spans="1:19" hidden="1" x14ac:dyDescent="0.35">
      <c r="A1130">
        <v>1131</v>
      </c>
      <c r="B1130" t="s">
        <v>427</v>
      </c>
      <c r="C1130" t="s">
        <v>945</v>
      </c>
      <c r="D1130" t="s">
        <v>154</v>
      </c>
      <c r="E1130" t="s">
        <v>999</v>
      </c>
      <c r="G1130">
        <f>LEN(E1130)-LEN(TRIM(E1130))</f>
        <v>0</v>
      </c>
      <c r="H1130" t="str">
        <f>IF(G1130=0,E1130,H1129)</f>
        <v>Prevalence of low income based on the Low-income measure, after tax (LIM-AT) (%)</v>
      </c>
      <c r="I1130" t="str">
        <f>IF(G1130=0,"",IF(G1130&lt;=2,TRIM(E1130),I1129))</f>
        <v/>
      </c>
      <c r="J1130" t="str">
        <f>IF($G1130&lt;=2,"",IF($G1130&lt;=4,TRIM($E1130),J1129))</f>
        <v/>
      </c>
      <c r="K1130" t="str">
        <f>IF($G1130&lt;=4,"",IF($G1130&lt;=6,TRIM($E1130),K1129))</f>
        <v/>
      </c>
      <c r="L1130" t="str">
        <f>IF($G1130&lt;=6,"",IF($G1130&lt;=8,TRIM($E1130),L1129))</f>
        <v/>
      </c>
      <c r="M1130" t="str">
        <f>IF($G1130&lt;=8,"",IF($G1130&lt;=10,TRIM($E1130),M1129))</f>
        <v/>
      </c>
      <c r="N1130" t="str">
        <f>IF($G1130&lt;=10,"",IF($G1130&lt;=12,TRIM($E1130),N1129))</f>
        <v/>
      </c>
      <c r="O1130" t="str">
        <f>IF($G1130&lt;=12,"",IF($G1130&lt;=14,TRIM($E1130),O1129))</f>
        <v/>
      </c>
      <c r="Q1130" t="str">
        <f t="shared" si="52"/>
        <v>Prevalence of low income based on the Low-income measure, after tax (LIM-AT) (%)</v>
      </c>
      <c r="R1130" t="str">
        <f t="shared" si="53"/>
        <v>Prevalence of low income based on the Low-income measure, after tax (LIM-AT) (%)</v>
      </c>
      <c r="S1130" t="str">
        <f t="shared" si="51"/>
        <v>'Prevalence of low income based on the Low-income measure, after tax (LIM-AT) (%)',</v>
      </c>
    </row>
    <row r="1131" spans="1:19" hidden="1" x14ac:dyDescent="0.35">
      <c r="A1131">
        <v>1132</v>
      </c>
      <c r="B1131" t="s">
        <v>427</v>
      </c>
      <c r="C1131" t="s">
        <v>945</v>
      </c>
      <c r="D1131" t="s">
        <v>154</v>
      </c>
      <c r="E1131" t="s">
        <v>1000</v>
      </c>
      <c r="G1131">
        <f>LEN(E1131)-LEN(TRIM(E1131))</f>
        <v>2</v>
      </c>
      <c r="H1131" t="str">
        <f>IF(G1131=0,E1131,H1130)</f>
        <v>Prevalence of low income based on the Low-income measure, after tax (LIM-AT) (%)</v>
      </c>
      <c r="I1131" t="str">
        <f>IF(G1131=0,"",IF(G1131&lt;=2,TRIM(E1131),I1130))</f>
        <v>0 to 17 years (%)</v>
      </c>
      <c r="J1131" t="str">
        <f>IF($G1131&lt;=2,"",IF($G1131&lt;=4,TRIM($E1131),J1130))</f>
        <v/>
      </c>
      <c r="K1131" t="str">
        <f>IF($G1131&lt;=4,"",IF($G1131&lt;=6,TRIM($E1131),K1130))</f>
        <v/>
      </c>
      <c r="L1131" t="str">
        <f>IF($G1131&lt;=6,"",IF($G1131&lt;=8,TRIM($E1131),L1130))</f>
        <v/>
      </c>
      <c r="M1131" t="str">
        <f>IF($G1131&lt;=8,"",IF($G1131&lt;=10,TRIM($E1131),M1130))</f>
        <v/>
      </c>
      <c r="N1131" t="str">
        <f>IF($G1131&lt;=10,"",IF($G1131&lt;=12,TRIM($E1131),N1130))</f>
        <v/>
      </c>
      <c r="O1131" t="str">
        <f>IF($G1131&lt;=12,"",IF($G1131&lt;=14,TRIM($E1131),O1130))</f>
        <v/>
      </c>
      <c r="Q1131" t="str">
        <f t="shared" si="52"/>
        <v>Prevalence of low income based on the Low-income measure, after tax (LIM-AT) (%)|0 to 17 years (%)|</v>
      </c>
      <c r="R1131" t="str">
        <f t="shared" si="53"/>
        <v>Prevalence of low income based on the Low-income measure, after tax (LIM-AT) (%)|0 to 17 years (%)</v>
      </c>
      <c r="S1131" t="str">
        <f t="shared" si="51"/>
        <v>'Prevalence of low income based on the Low-income measure, after tax (LIM-AT) (%)|0 to 17 years (%)',</v>
      </c>
    </row>
    <row r="1132" spans="1:19" hidden="1" x14ac:dyDescent="0.35">
      <c r="A1132">
        <v>1095</v>
      </c>
      <c r="B1132" t="s">
        <v>427</v>
      </c>
      <c r="C1132" t="s">
        <v>945</v>
      </c>
      <c r="D1132" t="s">
        <v>154</v>
      </c>
      <c r="E1132" t="s">
        <v>967</v>
      </c>
      <c r="G1132">
        <f>LEN(E1132)-LEN(TRIM(E1132))</f>
        <v>4</v>
      </c>
      <c r="H1132" t="str">
        <f>IF(G1132=0,E1132,H1131)</f>
        <v>Prevalence of low income based on the Low-income measure, after tax (LIM-AT) (%)</v>
      </c>
      <c r="I1132" t="str">
        <f>IF(G1132=0,"",IF(G1132&lt;=2,TRIM(E1132),I1131))</f>
        <v>0 to 17 years (%)</v>
      </c>
      <c r="J1132" t="str">
        <f>IF($G1132&lt;=2,"",IF($G1132&lt;=4,TRIM($E1132),J1131))</f>
        <v>0 to 5 years (%)</v>
      </c>
      <c r="K1132" t="str">
        <f>IF($G1132&lt;=4,"",IF($G1132&lt;=6,TRIM($E1132),K1131))</f>
        <v/>
      </c>
      <c r="L1132" t="str">
        <f>IF($G1132&lt;=6,"",IF($G1132&lt;=8,TRIM($E1132),L1131))</f>
        <v/>
      </c>
      <c r="M1132" t="str">
        <f>IF($G1132&lt;=8,"",IF($G1132&lt;=10,TRIM($E1132),M1131))</f>
        <v/>
      </c>
      <c r="N1132" t="str">
        <f>IF($G1132&lt;=10,"",IF($G1132&lt;=12,TRIM($E1132),N1131))</f>
        <v/>
      </c>
      <c r="O1132" t="str">
        <f>IF($G1132&lt;=12,"",IF($G1132&lt;=14,TRIM($E1132),O1131))</f>
        <v/>
      </c>
      <c r="Q1132" t="str">
        <f t="shared" si="52"/>
        <v>Prevalence of low income based on the Low-income measure, after tax (LIM-AT) (%)|0 to 17 years (%)|0 to 5 years (%)</v>
      </c>
      <c r="R1132" t="str">
        <f t="shared" si="53"/>
        <v>Prevalence of low income based on the Low-income measure, after tax (LIM-AT) (%)|0 to 17 years (%)|0 to 5 years (%)</v>
      </c>
      <c r="S1132" t="str">
        <f t="shared" si="51"/>
        <v>'Prevalence of low income based on the Low-income measure, after tax (LIM-AT) (%)|0 to 17 years (%)|0 to 5 years (%)',</v>
      </c>
    </row>
    <row r="1133" spans="1:19" hidden="1" x14ac:dyDescent="0.35">
      <c r="A1133">
        <v>1075</v>
      </c>
      <c r="B1133" t="s">
        <v>427</v>
      </c>
      <c r="C1133" t="s">
        <v>945</v>
      </c>
      <c r="D1133" t="s">
        <v>154</v>
      </c>
      <c r="E1133" t="s">
        <v>946</v>
      </c>
      <c r="G1133">
        <f>LEN(E1133)-LEN(TRIM(E1133))</f>
        <v>2</v>
      </c>
      <c r="H1133" t="str">
        <f>IF(G1133=0,E1133,H1132)</f>
        <v>Prevalence of low income based on the Low-income measure, after tax (LIM-AT) (%)</v>
      </c>
      <c r="I1133" t="str">
        <f>IF(G1133=0,"",IF(G1133&lt;=2,TRIM(E1133),I1132))</f>
        <v>18 to 64 years (%)</v>
      </c>
      <c r="J1133" t="str">
        <f>IF($G1133&lt;=2,"",IF($G1133&lt;=4,TRIM($E1133),J1132))</f>
        <v/>
      </c>
      <c r="K1133" t="str">
        <f>IF($G1133&lt;=4,"",IF($G1133&lt;=6,TRIM($E1133),K1132))</f>
        <v/>
      </c>
      <c r="L1133" t="str">
        <f>IF($G1133&lt;=6,"",IF($G1133&lt;=8,TRIM($E1133),L1132))</f>
        <v/>
      </c>
      <c r="M1133" t="str">
        <f>IF($G1133&lt;=8,"",IF($G1133&lt;=10,TRIM($E1133),M1132))</f>
        <v/>
      </c>
      <c r="N1133" t="str">
        <f>IF($G1133&lt;=10,"",IF($G1133&lt;=12,TRIM($E1133),N1132))</f>
        <v/>
      </c>
      <c r="O1133" t="str">
        <f>IF($G1133&lt;=12,"",IF($G1133&lt;=14,TRIM($E1133),O1132))</f>
        <v/>
      </c>
      <c r="Q1133" t="str">
        <f t="shared" si="52"/>
        <v>Prevalence of low income based on the Low-income measure, after tax (LIM-AT) (%)|18 to 64 years (%)|</v>
      </c>
      <c r="R1133" t="str">
        <f t="shared" si="53"/>
        <v>Prevalence of low income based on the Low-income measure, after tax (LIM-AT) (%)|18 to 64 years (%)</v>
      </c>
      <c r="S1133" t="str">
        <f t="shared" si="51"/>
        <v>'Prevalence of low income based on the Low-income measure, after tax (LIM-AT) (%)|18 to 64 years (%)',</v>
      </c>
    </row>
    <row r="1134" spans="1:19" hidden="1" x14ac:dyDescent="0.35">
      <c r="A1134">
        <v>1133</v>
      </c>
      <c r="B1134" t="s">
        <v>427</v>
      </c>
      <c r="C1134" t="s">
        <v>945</v>
      </c>
      <c r="D1134" t="s">
        <v>154</v>
      </c>
      <c r="E1134" t="s">
        <v>1001</v>
      </c>
      <c r="G1134">
        <f>LEN(E1134)-LEN(TRIM(E1134))</f>
        <v>2</v>
      </c>
      <c r="H1134" t="str">
        <f>IF(G1134=0,E1134,H1133)</f>
        <v>Prevalence of low income based on the Low-income measure, after tax (LIM-AT) (%)</v>
      </c>
      <c r="I1134" t="str">
        <f>IF(G1134=0,"",IF(G1134&lt;=2,TRIM(E1134),I1133))</f>
        <v>65 years and over (%)</v>
      </c>
      <c r="J1134" t="str">
        <f>IF($G1134&lt;=2,"",IF($G1134&lt;=4,TRIM($E1134),J1133))</f>
        <v/>
      </c>
      <c r="K1134" t="str">
        <f>IF($G1134&lt;=4,"",IF($G1134&lt;=6,TRIM($E1134),K1133))</f>
        <v/>
      </c>
      <c r="L1134" t="str">
        <f>IF($G1134&lt;=6,"",IF($G1134&lt;=8,TRIM($E1134),L1133))</f>
        <v/>
      </c>
      <c r="M1134" t="str">
        <f>IF($G1134&lt;=8,"",IF($G1134&lt;=10,TRIM($E1134),M1133))</f>
        <v/>
      </c>
      <c r="N1134" t="str">
        <f>IF($G1134&lt;=10,"",IF($G1134&lt;=12,TRIM($E1134),N1133))</f>
        <v/>
      </c>
      <c r="O1134" t="str">
        <f>IF($G1134&lt;=12,"",IF($G1134&lt;=14,TRIM($E1134),O1133))</f>
        <v/>
      </c>
      <c r="Q1134" t="str">
        <f t="shared" si="52"/>
        <v>Prevalence of low income based on the Low-income measure, after tax (LIM-AT) (%)|65 years and over (%)|</v>
      </c>
      <c r="R1134" t="str">
        <f t="shared" si="53"/>
        <v>Prevalence of low income based on the Low-income measure, after tax (LIM-AT) (%)|65 years and over (%)</v>
      </c>
      <c r="S1134" t="str">
        <f t="shared" si="51"/>
        <v>'Prevalence of low income based on the Low-income measure, after tax (LIM-AT) (%)|65 years and over (%)',</v>
      </c>
    </row>
    <row r="1135" spans="1:19" hidden="1" x14ac:dyDescent="0.35">
      <c r="A1135">
        <v>1134</v>
      </c>
      <c r="B1135" t="s">
        <v>427</v>
      </c>
      <c r="C1135" t="s">
        <v>945</v>
      </c>
      <c r="D1135" t="s">
        <v>154</v>
      </c>
      <c r="E1135" t="s">
        <v>1002</v>
      </c>
      <c r="G1135">
        <f>LEN(E1135)-LEN(TRIM(E1135))</f>
        <v>0</v>
      </c>
      <c r="H1135" t="str">
        <f>IF(G1135=0,E1135,H1134)</f>
        <v>In low income based on the Low-income cut-offs, after tax (LICO-AT)</v>
      </c>
      <c r="I1135" t="str">
        <f>IF(G1135=0,"",IF(G1135&lt;=2,TRIM(E1135),I1134))</f>
        <v/>
      </c>
      <c r="J1135" t="str">
        <f>IF($G1135&lt;=2,"",IF($G1135&lt;=4,TRIM($E1135),J1134))</f>
        <v/>
      </c>
      <c r="K1135" t="str">
        <f>IF($G1135&lt;=4,"",IF($G1135&lt;=6,TRIM($E1135),K1134))</f>
        <v/>
      </c>
      <c r="L1135" t="str">
        <f>IF($G1135&lt;=6,"",IF($G1135&lt;=8,TRIM($E1135),L1134))</f>
        <v/>
      </c>
      <c r="M1135" t="str">
        <f>IF($G1135&lt;=8,"",IF($G1135&lt;=10,TRIM($E1135),M1134))</f>
        <v/>
      </c>
      <c r="N1135" t="str">
        <f>IF($G1135&lt;=10,"",IF($G1135&lt;=12,TRIM($E1135),N1134))</f>
        <v/>
      </c>
      <c r="O1135" t="str">
        <f>IF($G1135&lt;=12,"",IF($G1135&lt;=14,TRIM($E1135),O1134))</f>
        <v/>
      </c>
      <c r="Q1135" t="str">
        <f t="shared" si="52"/>
        <v>In low income based on the Low-income cut-offs, after tax (LICO-AT)</v>
      </c>
      <c r="R1135" t="str">
        <f t="shared" si="53"/>
        <v>In low income based on the Low-income cut-offs, after tax (LICO-AT)</v>
      </c>
      <c r="S1135" t="str">
        <f t="shared" si="51"/>
        <v>'In low income based on the Low-income cut-offs, after tax (LICO-AT)',</v>
      </c>
    </row>
    <row r="1136" spans="1:19" hidden="1" x14ac:dyDescent="0.35">
      <c r="A1136">
        <v>1135</v>
      </c>
      <c r="B1136" t="s">
        <v>427</v>
      </c>
      <c r="C1136" t="s">
        <v>945</v>
      </c>
      <c r="D1136" t="s">
        <v>154</v>
      </c>
      <c r="E1136" t="s">
        <v>994</v>
      </c>
      <c r="G1136">
        <f>LEN(E1136)-LEN(TRIM(E1136))</f>
        <v>2</v>
      </c>
      <c r="H1136" t="str">
        <f>IF(G1136=0,E1136,H1135)</f>
        <v>In low income based on the Low-income cut-offs, after tax (LICO-AT)</v>
      </c>
      <c r="I1136" t="str">
        <f>IF(G1136=0,"",IF(G1136&lt;=2,TRIM(E1136),I1135))</f>
        <v>0 to 17 years</v>
      </c>
      <c r="J1136" t="str">
        <f>IF($G1136&lt;=2,"",IF($G1136&lt;=4,TRIM($E1136),J1135))</f>
        <v/>
      </c>
      <c r="K1136" t="str">
        <f>IF($G1136&lt;=4,"",IF($G1136&lt;=6,TRIM($E1136),K1135))</f>
        <v/>
      </c>
      <c r="L1136" t="str">
        <f>IF($G1136&lt;=6,"",IF($G1136&lt;=8,TRIM($E1136),L1135))</f>
        <v/>
      </c>
      <c r="M1136" t="str">
        <f>IF($G1136&lt;=8,"",IF($G1136&lt;=10,TRIM($E1136),M1135))</f>
        <v/>
      </c>
      <c r="N1136" t="str">
        <f>IF($G1136&lt;=10,"",IF($G1136&lt;=12,TRIM($E1136),N1135))</f>
        <v/>
      </c>
      <c r="O1136" t="str">
        <f>IF($G1136&lt;=12,"",IF($G1136&lt;=14,TRIM($E1136),O1135))</f>
        <v/>
      </c>
      <c r="Q1136" t="str">
        <f t="shared" si="52"/>
        <v>In low income based on the Low-income cut-offs, after tax (LICO-AT)|0 to 17 years|</v>
      </c>
      <c r="R1136" t="str">
        <f t="shared" si="53"/>
        <v>In low income based on the Low-income cut-offs, after tax (LICO-AT)|0 to 17 years</v>
      </c>
      <c r="S1136" t="str">
        <f t="shared" si="51"/>
        <v>'In low income based on the Low-income cut-offs, after tax (LICO-AT)|0 to 17 years',</v>
      </c>
    </row>
    <row r="1137" spans="1:19" hidden="1" x14ac:dyDescent="0.35">
      <c r="A1137">
        <v>1136</v>
      </c>
      <c r="B1137" t="s">
        <v>427</v>
      </c>
      <c r="C1137" t="s">
        <v>945</v>
      </c>
      <c r="D1137" t="s">
        <v>154</v>
      </c>
      <c r="E1137" t="s">
        <v>995</v>
      </c>
      <c r="G1137">
        <f>LEN(E1137)-LEN(TRIM(E1137))</f>
        <v>4</v>
      </c>
      <c r="H1137" t="str">
        <f>IF(G1137=0,E1137,H1136)</f>
        <v>In low income based on the Low-income cut-offs, after tax (LICO-AT)</v>
      </c>
      <c r="I1137" t="str">
        <f>IF(G1137=0,"",IF(G1137&lt;=2,TRIM(E1137),I1136))</f>
        <v>0 to 17 years</v>
      </c>
      <c r="J1137" t="str">
        <f>IF($G1137&lt;=2,"",IF($G1137&lt;=4,TRIM($E1137),J1136))</f>
        <v>0 to 5 years</v>
      </c>
      <c r="K1137" t="str">
        <f>IF($G1137&lt;=4,"",IF($G1137&lt;=6,TRIM($E1137),K1136))</f>
        <v/>
      </c>
      <c r="L1137" t="str">
        <f>IF($G1137&lt;=6,"",IF($G1137&lt;=8,TRIM($E1137),L1136))</f>
        <v/>
      </c>
      <c r="M1137" t="str">
        <f>IF($G1137&lt;=8,"",IF($G1137&lt;=10,TRIM($E1137),M1136))</f>
        <v/>
      </c>
      <c r="N1137" t="str">
        <f>IF($G1137&lt;=10,"",IF($G1137&lt;=12,TRIM($E1137),N1136))</f>
        <v/>
      </c>
      <c r="O1137" t="str">
        <f>IF($G1137&lt;=12,"",IF($G1137&lt;=14,TRIM($E1137),O1136))</f>
        <v/>
      </c>
      <c r="Q1137" t="str">
        <f t="shared" si="52"/>
        <v>In low income based on the Low-income cut-offs, after tax (LICO-AT)|0 to 17 years|0 to 5 years</v>
      </c>
      <c r="R1137" t="str">
        <f t="shared" si="53"/>
        <v>In low income based on the Low-income cut-offs, after tax (LICO-AT)|0 to 17 years|0 to 5 years</v>
      </c>
      <c r="S1137" t="str">
        <f t="shared" si="51"/>
        <v>'In low income based on the Low-income cut-offs, after tax (LICO-AT)|0 to 17 years|0 to 5 years',</v>
      </c>
    </row>
    <row r="1138" spans="1:19" hidden="1" x14ac:dyDescent="0.35">
      <c r="A1138">
        <v>1137</v>
      </c>
      <c r="B1138" t="s">
        <v>427</v>
      </c>
      <c r="C1138" t="s">
        <v>945</v>
      </c>
      <c r="D1138" t="s">
        <v>154</v>
      </c>
      <c r="E1138" t="s">
        <v>996</v>
      </c>
      <c r="G1138">
        <f>LEN(E1138)-LEN(TRIM(E1138))</f>
        <v>2</v>
      </c>
      <c r="H1138" t="str">
        <f>IF(G1138=0,E1138,H1137)</f>
        <v>In low income based on the Low-income cut-offs, after tax (LICO-AT)</v>
      </c>
      <c r="I1138" t="str">
        <f>IF(G1138=0,"",IF(G1138&lt;=2,TRIM(E1138),I1137))</f>
        <v>18 to 64 years</v>
      </c>
      <c r="J1138" t="str">
        <f>IF($G1138&lt;=2,"",IF($G1138&lt;=4,TRIM($E1138),J1137))</f>
        <v/>
      </c>
      <c r="K1138" t="str">
        <f>IF($G1138&lt;=4,"",IF($G1138&lt;=6,TRIM($E1138),K1137))</f>
        <v/>
      </c>
      <c r="L1138" t="str">
        <f>IF($G1138&lt;=6,"",IF($G1138&lt;=8,TRIM($E1138),L1137))</f>
        <v/>
      </c>
      <c r="M1138" t="str">
        <f>IF($G1138&lt;=8,"",IF($G1138&lt;=10,TRIM($E1138),M1137))</f>
        <v/>
      </c>
      <c r="N1138" t="str">
        <f>IF($G1138&lt;=10,"",IF($G1138&lt;=12,TRIM($E1138),N1137))</f>
        <v/>
      </c>
      <c r="O1138" t="str">
        <f>IF($G1138&lt;=12,"",IF($G1138&lt;=14,TRIM($E1138),O1137))</f>
        <v/>
      </c>
      <c r="Q1138" t="str">
        <f t="shared" si="52"/>
        <v>In low income based on the Low-income cut-offs, after tax (LICO-AT)|18 to 64 years|</v>
      </c>
      <c r="R1138" t="str">
        <f t="shared" si="53"/>
        <v>In low income based on the Low-income cut-offs, after tax (LICO-AT)|18 to 64 years</v>
      </c>
      <c r="S1138" t="str">
        <f t="shared" si="51"/>
        <v>'In low income based on the Low-income cut-offs, after tax (LICO-AT)|18 to 64 years',</v>
      </c>
    </row>
    <row r="1139" spans="1:19" hidden="1" x14ac:dyDescent="0.35">
      <c r="A1139">
        <v>1138</v>
      </c>
      <c r="B1139" t="s">
        <v>427</v>
      </c>
      <c r="C1139" t="s">
        <v>945</v>
      </c>
      <c r="D1139" t="s">
        <v>154</v>
      </c>
      <c r="E1139" t="s">
        <v>997</v>
      </c>
      <c r="G1139">
        <f>LEN(E1139)-LEN(TRIM(E1139))</f>
        <v>2</v>
      </c>
      <c r="H1139" t="str">
        <f>IF(G1139=0,E1139,H1138)</f>
        <v>In low income based on the Low-income cut-offs, after tax (LICO-AT)</v>
      </c>
      <c r="I1139" t="str">
        <f>IF(G1139=0,"",IF(G1139&lt;=2,TRIM(E1139),I1138))</f>
        <v>65 years and over</v>
      </c>
      <c r="J1139" t="str">
        <f>IF($G1139&lt;=2,"",IF($G1139&lt;=4,TRIM($E1139),J1138))</f>
        <v/>
      </c>
      <c r="K1139" t="str">
        <f>IF($G1139&lt;=4,"",IF($G1139&lt;=6,TRIM($E1139),K1138))</f>
        <v/>
      </c>
      <c r="L1139" t="str">
        <f>IF($G1139&lt;=6,"",IF($G1139&lt;=8,TRIM($E1139),L1138))</f>
        <v/>
      </c>
      <c r="M1139" t="str">
        <f>IF($G1139&lt;=8,"",IF($G1139&lt;=10,TRIM($E1139),M1138))</f>
        <v/>
      </c>
      <c r="N1139" t="str">
        <f>IF($G1139&lt;=10,"",IF($G1139&lt;=12,TRIM($E1139),N1138))</f>
        <v/>
      </c>
      <c r="O1139" t="str">
        <f>IF($G1139&lt;=12,"",IF($G1139&lt;=14,TRIM($E1139),O1138))</f>
        <v/>
      </c>
      <c r="Q1139" t="str">
        <f t="shared" si="52"/>
        <v>In low income based on the Low-income cut-offs, after tax (LICO-AT)|65 years and over|</v>
      </c>
      <c r="R1139" t="str">
        <f t="shared" si="53"/>
        <v>In low income based on the Low-income cut-offs, after tax (LICO-AT)|65 years and over</v>
      </c>
      <c r="S1139" t="str">
        <f t="shared" si="51"/>
        <v>'In low income based on the Low-income cut-offs, after tax (LICO-AT)|65 years and over',</v>
      </c>
    </row>
    <row r="1140" spans="1:19" hidden="1" x14ac:dyDescent="0.35">
      <c r="A1140">
        <v>1140</v>
      </c>
      <c r="B1140" t="s">
        <v>427</v>
      </c>
      <c r="C1140" t="s">
        <v>945</v>
      </c>
      <c r="D1140" t="s">
        <v>154</v>
      </c>
      <c r="E1140" t="s">
        <v>1006</v>
      </c>
      <c r="G1140">
        <f>LEN(E1140)-LEN(TRIM(E1140))</f>
        <v>0</v>
      </c>
      <c r="H1140" t="str">
        <f>IF(G1140=0,E1140,H1139)</f>
        <v>Prevalence of low income based on the Low-income cut-offs, after tax (LICO-AT) (%)</v>
      </c>
      <c r="I1140" t="str">
        <f>IF(G1140=0,"",IF(G1140&lt;=2,TRIM(E1140),I1139))</f>
        <v/>
      </c>
      <c r="J1140" t="str">
        <f>IF($G1140&lt;=2,"",IF($G1140&lt;=4,TRIM($E1140),J1139))</f>
        <v/>
      </c>
      <c r="K1140" t="str">
        <f>IF($G1140&lt;=4,"",IF($G1140&lt;=6,TRIM($E1140),K1139))</f>
        <v/>
      </c>
      <c r="L1140" t="str">
        <f>IF($G1140&lt;=6,"",IF($G1140&lt;=8,TRIM($E1140),L1139))</f>
        <v/>
      </c>
      <c r="M1140" t="str">
        <f>IF($G1140&lt;=8,"",IF($G1140&lt;=10,TRIM($E1140),M1139))</f>
        <v/>
      </c>
      <c r="N1140" t="str">
        <f>IF($G1140&lt;=10,"",IF($G1140&lt;=12,TRIM($E1140),N1139))</f>
        <v/>
      </c>
      <c r="O1140" t="str">
        <f>IF($G1140&lt;=12,"",IF($G1140&lt;=14,TRIM($E1140),O1139))</f>
        <v/>
      </c>
      <c r="Q1140" t="str">
        <f t="shared" si="52"/>
        <v>Prevalence of low income based on the Low-income cut-offs, after tax (LICO-AT) (%)</v>
      </c>
      <c r="R1140" t="str">
        <f t="shared" si="53"/>
        <v>Prevalence of low income based on the Low-income cut-offs, after tax (LICO-AT) (%)</v>
      </c>
      <c r="S1140" t="str">
        <f t="shared" si="51"/>
        <v>'Prevalence of low income based on the Low-income cut-offs, after tax (LICO-AT) (%)',</v>
      </c>
    </row>
    <row r="1141" spans="1:19" hidden="1" x14ac:dyDescent="0.35">
      <c r="A1141">
        <v>1141</v>
      </c>
      <c r="B1141" t="s">
        <v>427</v>
      </c>
      <c r="C1141" t="s">
        <v>945</v>
      </c>
      <c r="D1141" t="s">
        <v>154</v>
      </c>
      <c r="E1141" t="s">
        <v>1000</v>
      </c>
      <c r="G1141">
        <f>LEN(E1141)-LEN(TRIM(E1141))</f>
        <v>2</v>
      </c>
      <c r="H1141" t="str">
        <f>IF(G1141=0,E1141,H1140)</f>
        <v>Prevalence of low income based on the Low-income cut-offs, after tax (LICO-AT) (%)</v>
      </c>
      <c r="I1141" t="str">
        <f>IF(G1141=0,"",IF(G1141&lt;=2,TRIM(E1141),I1140))</f>
        <v>0 to 17 years (%)</v>
      </c>
      <c r="J1141" t="str">
        <f>IF($G1141&lt;=2,"",IF($G1141&lt;=4,TRIM($E1141),J1140))</f>
        <v/>
      </c>
      <c r="K1141" t="str">
        <f>IF($G1141&lt;=4,"",IF($G1141&lt;=6,TRIM($E1141),K1140))</f>
        <v/>
      </c>
      <c r="L1141" t="str">
        <f>IF($G1141&lt;=6,"",IF($G1141&lt;=8,TRIM($E1141),L1140))</f>
        <v/>
      </c>
      <c r="M1141" t="str">
        <f>IF($G1141&lt;=8,"",IF($G1141&lt;=10,TRIM($E1141),M1140))</f>
        <v/>
      </c>
      <c r="N1141" t="str">
        <f>IF($G1141&lt;=10,"",IF($G1141&lt;=12,TRIM($E1141),N1140))</f>
        <v/>
      </c>
      <c r="O1141" t="str">
        <f>IF($G1141&lt;=12,"",IF($G1141&lt;=14,TRIM($E1141),O1140))</f>
        <v/>
      </c>
      <c r="Q1141" t="str">
        <f t="shared" si="52"/>
        <v>Prevalence of low income based on the Low-income cut-offs, after tax (LICO-AT) (%)|0 to 17 years (%)|</v>
      </c>
      <c r="R1141" t="str">
        <f t="shared" si="53"/>
        <v>Prevalence of low income based on the Low-income cut-offs, after tax (LICO-AT) (%)|0 to 17 years (%)</v>
      </c>
      <c r="S1141" t="str">
        <f t="shared" si="51"/>
        <v>'Prevalence of low income based on the Low-income cut-offs, after tax (LICO-AT) (%)|0 to 17 years (%)',</v>
      </c>
    </row>
    <row r="1142" spans="1:19" hidden="1" x14ac:dyDescent="0.35">
      <c r="A1142">
        <v>1142</v>
      </c>
      <c r="B1142" t="s">
        <v>427</v>
      </c>
      <c r="C1142" t="s">
        <v>945</v>
      </c>
      <c r="D1142" t="s">
        <v>154</v>
      </c>
      <c r="E1142" t="s">
        <v>967</v>
      </c>
      <c r="G1142">
        <f>LEN(E1142)-LEN(TRIM(E1142))</f>
        <v>4</v>
      </c>
      <c r="H1142" t="str">
        <f>IF(G1142=0,E1142,H1141)</f>
        <v>Prevalence of low income based on the Low-income cut-offs, after tax (LICO-AT) (%)</v>
      </c>
      <c r="I1142" t="str">
        <f>IF(G1142=0,"",IF(G1142&lt;=2,TRIM(E1142),I1141))</f>
        <v>0 to 17 years (%)</v>
      </c>
      <c r="J1142" t="str">
        <f>IF($G1142&lt;=2,"",IF($G1142&lt;=4,TRIM($E1142),J1141))</f>
        <v>0 to 5 years (%)</v>
      </c>
      <c r="K1142" t="str">
        <f>IF($G1142&lt;=4,"",IF($G1142&lt;=6,TRIM($E1142),K1141))</f>
        <v/>
      </c>
      <c r="L1142" t="str">
        <f>IF($G1142&lt;=6,"",IF($G1142&lt;=8,TRIM($E1142),L1141))</f>
        <v/>
      </c>
      <c r="M1142" t="str">
        <f>IF($G1142&lt;=8,"",IF($G1142&lt;=10,TRIM($E1142),M1141))</f>
        <v/>
      </c>
      <c r="N1142" t="str">
        <f>IF($G1142&lt;=10,"",IF($G1142&lt;=12,TRIM($E1142),N1141))</f>
        <v/>
      </c>
      <c r="O1142" t="str">
        <f>IF($G1142&lt;=12,"",IF($G1142&lt;=14,TRIM($E1142),O1141))</f>
        <v/>
      </c>
      <c r="Q1142" t="str">
        <f t="shared" si="52"/>
        <v>Prevalence of low income based on the Low-income cut-offs, after tax (LICO-AT) (%)|0 to 17 years (%)|0 to 5 years (%)</v>
      </c>
      <c r="R1142" t="str">
        <f t="shared" si="53"/>
        <v>Prevalence of low income based on the Low-income cut-offs, after tax (LICO-AT) (%)|0 to 17 years (%)|0 to 5 years (%)</v>
      </c>
      <c r="S1142" t="str">
        <f t="shared" si="51"/>
        <v>'Prevalence of low income based on the Low-income cut-offs, after tax (LICO-AT) (%)|0 to 17 years (%)|0 to 5 years (%)',</v>
      </c>
    </row>
    <row r="1143" spans="1:19" hidden="1" x14ac:dyDescent="0.35">
      <c r="A1143">
        <v>1143</v>
      </c>
      <c r="B1143" t="s">
        <v>427</v>
      </c>
      <c r="C1143" t="s">
        <v>945</v>
      </c>
      <c r="D1143" t="s">
        <v>154</v>
      </c>
      <c r="E1143" t="s">
        <v>946</v>
      </c>
      <c r="G1143">
        <f>LEN(E1143)-LEN(TRIM(E1143))</f>
        <v>2</v>
      </c>
      <c r="H1143" t="str">
        <f>IF(G1143=0,E1143,H1142)</f>
        <v>Prevalence of low income based on the Low-income cut-offs, after tax (LICO-AT) (%)</v>
      </c>
      <c r="I1143" t="str">
        <f>IF(G1143=0,"",IF(G1143&lt;=2,TRIM(E1143),I1142))</f>
        <v>18 to 64 years (%)</v>
      </c>
      <c r="J1143" t="str">
        <f>IF($G1143&lt;=2,"",IF($G1143&lt;=4,TRIM($E1143),J1142))</f>
        <v/>
      </c>
      <c r="K1143" t="str">
        <f>IF($G1143&lt;=4,"",IF($G1143&lt;=6,TRIM($E1143),K1142))</f>
        <v/>
      </c>
      <c r="L1143" t="str">
        <f>IF($G1143&lt;=6,"",IF($G1143&lt;=8,TRIM($E1143),L1142))</f>
        <v/>
      </c>
      <c r="M1143" t="str">
        <f>IF($G1143&lt;=8,"",IF($G1143&lt;=10,TRIM($E1143),M1142))</f>
        <v/>
      </c>
      <c r="N1143" t="str">
        <f>IF($G1143&lt;=10,"",IF($G1143&lt;=12,TRIM($E1143),N1142))</f>
        <v/>
      </c>
      <c r="O1143" t="str">
        <f>IF($G1143&lt;=12,"",IF($G1143&lt;=14,TRIM($E1143),O1142))</f>
        <v/>
      </c>
      <c r="Q1143" t="str">
        <f t="shared" si="52"/>
        <v>Prevalence of low income based on the Low-income cut-offs, after tax (LICO-AT) (%)|18 to 64 years (%)|</v>
      </c>
      <c r="R1143" t="str">
        <f t="shared" si="53"/>
        <v>Prevalence of low income based on the Low-income cut-offs, after tax (LICO-AT) (%)|18 to 64 years (%)</v>
      </c>
      <c r="S1143" t="str">
        <f t="shared" si="51"/>
        <v>'Prevalence of low income based on the Low-income cut-offs, after tax (LICO-AT) (%)|18 to 64 years (%)',</v>
      </c>
    </row>
    <row r="1144" spans="1:19" hidden="1" x14ac:dyDescent="0.35">
      <c r="A1144">
        <v>1144</v>
      </c>
      <c r="B1144" t="s">
        <v>427</v>
      </c>
      <c r="C1144" t="s">
        <v>945</v>
      </c>
      <c r="D1144" t="s">
        <v>154</v>
      </c>
      <c r="E1144" t="s">
        <v>1001</v>
      </c>
      <c r="G1144">
        <f>LEN(E1144)-LEN(TRIM(E1144))</f>
        <v>2</v>
      </c>
      <c r="H1144" t="str">
        <f>IF(G1144=0,E1144,H1143)</f>
        <v>Prevalence of low income based on the Low-income cut-offs, after tax (LICO-AT) (%)</v>
      </c>
      <c r="I1144" t="str">
        <f>IF(G1144=0,"",IF(G1144&lt;=2,TRIM(E1144),I1143))</f>
        <v>65 years and over (%)</v>
      </c>
      <c r="J1144" t="str">
        <f>IF($G1144&lt;=2,"",IF($G1144&lt;=4,TRIM($E1144),J1143))</f>
        <v/>
      </c>
      <c r="K1144" t="str">
        <f>IF($G1144&lt;=4,"",IF($G1144&lt;=6,TRIM($E1144),K1143))</f>
        <v/>
      </c>
      <c r="L1144" t="str">
        <f>IF($G1144&lt;=6,"",IF($G1144&lt;=8,TRIM($E1144),L1143))</f>
        <v/>
      </c>
      <c r="M1144" t="str">
        <f>IF($G1144&lt;=8,"",IF($G1144&lt;=10,TRIM($E1144),M1143))</f>
        <v/>
      </c>
      <c r="N1144" t="str">
        <f>IF($G1144&lt;=10,"",IF($G1144&lt;=12,TRIM($E1144),N1143))</f>
        <v/>
      </c>
      <c r="O1144" t="str">
        <f>IF($G1144&lt;=12,"",IF($G1144&lt;=14,TRIM($E1144),O1143))</f>
        <v/>
      </c>
      <c r="Q1144" t="str">
        <f t="shared" si="52"/>
        <v>Prevalence of low income based on the Low-income cut-offs, after tax (LICO-AT) (%)|65 years and over (%)|</v>
      </c>
      <c r="R1144" t="str">
        <f t="shared" si="53"/>
        <v>Prevalence of low income based on the Low-income cut-offs, after tax (LICO-AT) (%)|65 years and over (%)</v>
      </c>
      <c r="S1144" t="str">
        <f t="shared" si="51"/>
        <v>'Prevalence of low income based on the Low-income cut-offs, after tax (LICO-AT) (%)|65 years and over (%)',</v>
      </c>
    </row>
    <row r="1145" spans="1:19" hidden="1" x14ac:dyDescent="0.35">
      <c r="A1145">
        <v>1145</v>
      </c>
      <c r="B1145" t="s">
        <v>1003</v>
      </c>
      <c r="C1145" t="s">
        <v>1007</v>
      </c>
      <c r="D1145" t="s">
        <v>154</v>
      </c>
      <c r="E1145" t="s">
        <v>1008</v>
      </c>
      <c r="G1145">
        <f>LEN(E1145)-LEN(TRIM(E1145))</f>
        <v>0</v>
      </c>
      <c r="H1145" t="str">
        <f>IF(G1145=0,E1145,H1144)</f>
        <v>Total - Citizenship for the population in private households - 25% sample data</v>
      </c>
      <c r="I1145" t="str">
        <f>IF(G1145=0,"",IF(G1145&lt;=2,TRIM(E1145),I1144))</f>
        <v/>
      </c>
      <c r="J1145" t="str">
        <f>IF($G1145&lt;=2,"",IF($G1145&lt;=4,TRIM($E1145),J1144))</f>
        <v/>
      </c>
      <c r="K1145" t="str">
        <f>IF($G1145&lt;=4,"",IF($G1145&lt;=6,TRIM($E1145),K1144))</f>
        <v/>
      </c>
      <c r="L1145" t="str">
        <f>IF($G1145&lt;=6,"",IF($G1145&lt;=8,TRIM($E1145),L1144))</f>
        <v/>
      </c>
      <c r="M1145" t="str">
        <f>IF($G1145&lt;=8,"",IF($G1145&lt;=10,TRIM($E1145),M1144))</f>
        <v/>
      </c>
      <c r="N1145" t="str">
        <f>IF($G1145&lt;=10,"",IF($G1145&lt;=12,TRIM($E1145),N1144))</f>
        <v/>
      </c>
      <c r="O1145" t="str">
        <f>IF($G1145&lt;=12,"",IF($G1145&lt;=14,TRIM($E1145),O1144))</f>
        <v/>
      </c>
      <c r="Q1145" t="str">
        <f t="shared" si="52"/>
        <v>Total - Citizenship for the population in private households - 25% sample data</v>
      </c>
      <c r="R1145" t="str">
        <f t="shared" si="53"/>
        <v>Total - Citizenship for the population in private households - 25% sample data</v>
      </c>
      <c r="S1145" t="str">
        <f t="shared" si="51"/>
        <v>'Total - Citizenship for the population in private households - 25% sample data',</v>
      </c>
    </row>
    <row r="1146" spans="1:19" hidden="1" x14ac:dyDescent="0.35">
      <c r="A1146">
        <v>1146</v>
      </c>
      <c r="B1146" t="s">
        <v>1003</v>
      </c>
      <c r="C1146" t="s">
        <v>1007</v>
      </c>
      <c r="D1146" t="s">
        <v>154</v>
      </c>
      <c r="E1146" t="s">
        <v>1009</v>
      </c>
      <c r="G1146">
        <f>LEN(E1146)-LEN(TRIM(E1146))</f>
        <v>2</v>
      </c>
      <c r="H1146" t="str">
        <f>IF(G1146=0,E1146,H1145)</f>
        <v>Total - Citizenship for the population in private households - 25% sample data</v>
      </c>
      <c r="I1146" t="str">
        <f>IF(G1146=0,"",IF(G1146&lt;=2,TRIM(E1146),I1145))</f>
        <v>Canadian citizens</v>
      </c>
      <c r="J1146" t="str">
        <f>IF($G1146&lt;=2,"",IF($G1146&lt;=4,TRIM($E1146),J1145))</f>
        <v/>
      </c>
      <c r="K1146" t="str">
        <f>IF($G1146&lt;=4,"",IF($G1146&lt;=6,TRIM($E1146),K1145))</f>
        <v/>
      </c>
      <c r="L1146" t="str">
        <f>IF($G1146&lt;=6,"",IF($G1146&lt;=8,TRIM($E1146),L1145))</f>
        <v/>
      </c>
      <c r="M1146" t="str">
        <f>IF($G1146&lt;=8,"",IF($G1146&lt;=10,TRIM($E1146),M1145))</f>
        <v/>
      </c>
      <c r="N1146" t="str">
        <f>IF($G1146&lt;=10,"",IF($G1146&lt;=12,TRIM($E1146),N1145))</f>
        <v/>
      </c>
      <c r="O1146" t="str">
        <f>IF($G1146&lt;=12,"",IF($G1146&lt;=14,TRIM($E1146),O1145))</f>
        <v/>
      </c>
      <c r="Q1146" t="str">
        <f t="shared" si="52"/>
        <v>Total - Citizenship for the population in private households - 25% sample data|Canadian citizens|</v>
      </c>
      <c r="R1146" t="str">
        <f t="shared" si="53"/>
        <v>Total - Citizenship for the population in private households - 25% sample data|Canadian citizens</v>
      </c>
      <c r="S1146" t="str">
        <f t="shared" si="51"/>
        <v>'Total - Citizenship for the population in private households - 25% sample data|Canadian citizens',</v>
      </c>
    </row>
    <row r="1147" spans="1:19" hidden="1" x14ac:dyDescent="0.35">
      <c r="A1147">
        <v>1147</v>
      </c>
      <c r="B1147" t="s">
        <v>1003</v>
      </c>
      <c r="C1147" t="s">
        <v>1007</v>
      </c>
      <c r="D1147" t="s">
        <v>154</v>
      </c>
      <c r="E1147" t="s">
        <v>1010</v>
      </c>
      <c r="G1147">
        <f>LEN(E1147)-LEN(TRIM(E1147))</f>
        <v>4</v>
      </c>
      <c r="H1147" t="str">
        <f>IF(G1147=0,E1147,H1146)</f>
        <v>Total - Citizenship for the population in private households - 25% sample data</v>
      </c>
      <c r="I1147" t="str">
        <f>IF(G1147=0,"",IF(G1147&lt;=2,TRIM(E1147),I1146))</f>
        <v>Canadian citizens</v>
      </c>
      <c r="J1147" t="str">
        <f>IF($G1147&lt;=2,"",IF($G1147&lt;=4,TRIM($E1147),J1146))</f>
        <v>Canadian citizens aged under 18</v>
      </c>
      <c r="K1147" t="str">
        <f>IF($G1147&lt;=4,"",IF($G1147&lt;=6,TRIM($E1147),K1146))</f>
        <v/>
      </c>
      <c r="L1147" t="str">
        <f>IF($G1147&lt;=6,"",IF($G1147&lt;=8,TRIM($E1147),L1146))</f>
        <v/>
      </c>
      <c r="M1147" t="str">
        <f>IF($G1147&lt;=8,"",IF($G1147&lt;=10,TRIM($E1147),M1146))</f>
        <v/>
      </c>
      <c r="N1147" t="str">
        <f>IF($G1147&lt;=10,"",IF($G1147&lt;=12,TRIM($E1147),N1146))</f>
        <v/>
      </c>
      <c r="O1147" t="str">
        <f>IF($G1147&lt;=12,"",IF($G1147&lt;=14,TRIM($E1147),O1146))</f>
        <v/>
      </c>
      <c r="Q1147" t="str">
        <f t="shared" si="52"/>
        <v>Total - Citizenship for the population in private households - 25% sample data|Canadian citizens|Canadian citizens aged under 18</v>
      </c>
      <c r="R1147" t="str">
        <f t="shared" si="53"/>
        <v>Total - Citizenship for the population in private households - 25% sample data|Canadian citizens|Canadian citizens aged under 18</v>
      </c>
      <c r="S1147" t="str">
        <f t="shared" si="51"/>
        <v>'Total - Citizenship for the population in private households - 25% sample data|Canadian citizens|Canadian citizens aged under 18',</v>
      </c>
    </row>
    <row r="1148" spans="1:19" hidden="1" x14ac:dyDescent="0.35">
      <c r="A1148">
        <v>1149</v>
      </c>
      <c r="B1148" t="s">
        <v>1003</v>
      </c>
      <c r="C1148" t="s">
        <v>1007</v>
      </c>
      <c r="D1148" t="s">
        <v>154</v>
      </c>
      <c r="E1148" t="s">
        <v>1014</v>
      </c>
      <c r="G1148">
        <f>LEN(E1148)-LEN(TRIM(E1148))</f>
        <v>4</v>
      </c>
      <c r="H1148" t="str">
        <f>IF(G1148=0,E1148,H1147)</f>
        <v>Total - Citizenship for the population in private households - 25% sample data</v>
      </c>
      <c r="I1148" t="str">
        <f>IF(G1148=0,"",IF(G1148&lt;=2,TRIM(E1148),I1147))</f>
        <v>Canadian citizens</v>
      </c>
      <c r="J1148" t="str">
        <f>IF($G1148&lt;=2,"",IF($G1148&lt;=4,TRIM($E1148),J1147))</f>
        <v>Canadian citizens aged 18 and over</v>
      </c>
      <c r="K1148" t="str">
        <f>IF($G1148&lt;=4,"",IF($G1148&lt;=6,TRIM($E1148),K1147))</f>
        <v/>
      </c>
      <c r="L1148" t="str">
        <f>IF($G1148&lt;=6,"",IF($G1148&lt;=8,TRIM($E1148),L1147))</f>
        <v/>
      </c>
      <c r="M1148" t="str">
        <f>IF($G1148&lt;=8,"",IF($G1148&lt;=10,TRIM($E1148),M1147))</f>
        <v/>
      </c>
      <c r="N1148" t="str">
        <f>IF($G1148&lt;=10,"",IF($G1148&lt;=12,TRIM($E1148),N1147))</f>
        <v/>
      </c>
      <c r="O1148" t="str">
        <f>IF($G1148&lt;=12,"",IF($G1148&lt;=14,TRIM($E1148),O1147))</f>
        <v/>
      </c>
      <c r="Q1148" t="str">
        <f t="shared" si="52"/>
        <v>Total - Citizenship for the population in private households - 25% sample data|Canadian citizens|Canadian citizens aged 18 and over</v>
      </c>
      <c r="R1148" t="str">
        <f t="shared" si="53"/>
        <v>Total - Citizenship for the population in private households - 25% sample data|Canadian citizens|Canadian citizens aged 18 and over</v>
      </c>
      <c r="S1148" t="str">
        <f t="shared" si="51"/>
        <v>'Total - Citizenship for the population in private households - 25% sample data|Canadian citizens|Canadian citizens aged 18 and over',</v>
      </c>
    </row>
    <row r="1149" spans="1:19" hidden="1" x14ac:dyDescent="0.35">
      <c r="A1149">
        <v>1150</v>
      </c>
      <c r="B1149" t="s">
        <v>1003</v>
      </c>
      <c r="C1149" t="s">
        <v>1007</v>
      </c>
      <c r="D1149" t="s">
        <v>154</v>
      </c>
      <c r="E1149" t="s">
        <v>1015</v>
      </c>
      <c r="G1149">
        <f>LEN(E1149)-LEN(TRIM(E1149))</f>
        <v>2</v>
      </c>
      <c r="H1149" t="str">
        <f>IF(G1149=0,E1149,H1148)</f>
        <v>Total - Citizenship for the population in private households - 25% sample data</v>
      </c>
      <c r="I1149" t="str">
        <f>IF(G1149=0,"",IF(G1149&lt;=2,TRIM(E1149),I1148))</f>
        <v>Not Canadian citizens</v>
      </c>
      <c r="J1149" t="str">
        <f>IF($G1149&lt;=2,"",IF($G1149&lt;=4,TRIM($E1149),J1148))</f>
        <v/>
      </c>
      <c r="K1149" t="str">
        <f>IF($G1149&lt;=4,"",IF($G1149&lt;=6,TRIM($E1149),K1148))</f>
        <v/>
      </c>
      <c r="L1149" t="str">
        <f>IF($G1149&lt;=6,"",IF($G1149&lt;=8,TRIM($E1149),L1148))</f>
        <v/>
      </c>
      <c r="M1149" t="str">
        <f>IF($G1149&lt;=8,"",IF($G1149&lt;=10,TRIM($E1149),M1148))</f>
        <v/>
      </c>
      <c r="N1149" t="str">
        <f>IF($G1149&lt;=10,"",IF($G1149&lt;=12,TRIM($E1149),N1148))</f>
        <v/>
      </c>
      <c r="O1149" t="str">
        <f>IF($G1149&lt;=12,"",IF($G1149&lt;=14,TRIM($E1149),O1148))</f>
        <v/>
      </c>
      <c r="Q1149" t="str">
        <f t="shared" si="52"/>
        <v>Total - Citizenship for the population in private households - 25% sample data|Not Canadian citizens|</v>
      </c>
      <c r="R1149" t="str">
        <f t="shared" si="53"/>
        <v>Total - Citizenship for the population in private households - 25% sample data|Not Canadian citizens</v>
      </c>
      <c r="S1149" t="str">
        <f t="shared" si="51"/>
        <v>'Total - Citizenship for the population in private households - 25% sample data|Not Canadian citizens',</v>
      </c>
    </row>
    <row r="1150" spans="1:19" hidden="1" x14ac:dyDescent="0.35">
      <c r="A1150">
        <v>1151</v>
      </c>
      <c r="B1150" t="s">
        <v>1003</v>
      </c>
      <c r="C1150" t="s">
        <v>1016</v>
      </c>
      <c r="D1150" t="s">
        <v>154</v>
      </c>
      <c r="E1150" t="s">
        <v>1017</v>
      </c>
      <c r="G1150">
        <f>LEN(E1150)-LEN(TRIM(E1150))</f>
        <v>0</v>
      </c>
      <c r="H1150" t="str">
        <f>IF(G1150=0,E1150,H1149)</f>
        <v>Total - Immigrant status and period of immigration for the population in private households - 25% sample data</v>
      </c>
      <c r="I1150" t="str">
        <f>IF(G1150=0,"",IF(G1150&lt;=2,TRIM(E1150),I1149))</f>
        <v/>
      </c>
      <c r="J1150" t="str">
        <f>IF($G1150&lt;=2,"",IF($G1150&lt;=4,TRIM($E1150),J1149))</f>
        <v/>
      </c>
      <c r="K1150" t="str">
        <f>IF($G1150&lt;=4,"",IF($G1150&lt;=6,TRIM($E1150),K1149))</f>
        <v/>
      </c>
      <c r="L1150" t="str">
        <f>IF($G1150&lt;=6,"",IF($G1150&lt;=8,TRIM($E1150),L1149))</f>
        <v/>
      </c>
      <c r="M1150" t="str">
        <f>IF($G1150&lt;=8,"",IF($G1150&lt;=10,TRIM($E1150),M1149))</f>
        <v/>
      </c>
      <c r="N1150" t="str">
        <f>IF($G1150&lt;=10,"",IF($G1150&lt;=12,TRIM($E1150),N1149))</f>
        <v/>
      </c>
      <c r="O1150" t="str">
        <f>IF($G1150&lt;=12,"",IF($G1150&lt;=14,TRIM($E1150),O1149))</f>
        <v/>
      </c>
      <c r="Q1150" t="str">
        <f t="shared" si="52"/>
        <v>Total - Immigrant status and period of immigration for the population in private households - 25% sample data</v>
      </c>
      <c r="R1150" t="str">
        <f t="shared" si="53"/>
        <v>Total - Immigrant status and period of immigration for the population in private households - 25% sample data</v>
      </c>
      <c r="S1150" t="str">
        <f t="shared" si="51"/>
        <v>'Total - Immigrant status and period of immigration for the population in private households - 25% sample data',</v>
      </c>
    </row>
    <row r="1151" spans="1:19" hidden="1" x14ac:dyDescent="0.35">
      <c r="A1151">
        <v>1152</v>
      </c>
      <c r="B1151" t="s">
        <v>1003</v>
      </c>
      <c r="C1151" t="s">
        <v>1016</v>
      </c>
      <c r="D1151" t="s">
        <v>154</v>
      </c>
      <c r="E1151" t="s">
        <v>1018</v>
      </c>
      <c r="G1151">
        <f>LEN(E1151)-LEN(TRIM(E1151))</f>
        <v>2</v>
      </c>
      <c r="H1151" t="str">
        <f>IF(G1151=0,E1151,H1150)</f>
        <v>Total - Immigrant status and period of immigration for the population in private households - 25% sample data</v>
      </c>
      <c r="I1151" t="str">
        <f>IF(G1151=0,"",IF(G1151&lt;=2,TRIM(E1151),I1150))</f>
        <v>Non-immigrants</v>
      </c>
      <c r="J1151" t="str">
        <f>IF($G1151&lt;=2,"",IF($G1151&lt;=4,TRIM($E1151),J1150))</f>
        <v/>
      </c>
      <c r="K1151" t="str">
        <f>IF($G1151&lt;=4,"",IF($G1151&lt;=6,TRIM($E1151),K1150))</f>
        <v/>
      </c>
      <c r="L1151" t="str">
        <f>IF($G1151&lt;=6,"",IF($G1151&lt;=8,TRIM($E1151),L1150))</f>
        <v/>
      </c>
      <c r="M1151" t="str">
        <f>IF($G1151&lt;=8,"",IF($G1151&lt;=10,TRIM($E1151),M1150))</f>
        <v/>
      </c>
      <c r="N1151" t="str">
        <f>IF($G1151&lt;=10,"",IF($G1151&lt;=12,TRIM($E1151),N1150))</f>
        <v/>
      </c>
      <c r="O1151" t="str">
        <f>IF($G1151&lt;=12,"",IF($G1151&lt;=14,TRIM($E1151),O1150))</f>
        <v/>
      </c>
      <c r="Q1151" t="str">
        <f t="shared" si="52"/>
        <v>Total - Immigrant status and period of immigration for the population in private households - 25% sample data|Non-immigrants|</v>
      </c>
      <c r="R1151" t="str">
        <f t="shared" si="53"/>
        <v>Total - Immigrant status and period of immigration for the population in private households - 25% sample data|Non-immigrants</v>
      </c>
      <c r="S1151" t="str">
        <f t="shared" si="51"/>
        <v>'Total - Immigrant status and period of immigration for the population in private households - 25% sample data|Non-immigrants',</v>
      </c>
    </row>
    <row r="1152" spans="1:19" hidden="1" x14ac:dyDescent="0.35">
      <c r="A1152">
        <v>1153</v>
      </c>
      <c r="B1152" t="s">
        <v>1003</v>
      </c>
      <c r="C1152" t="s">
        <v>1016</v>
      </c>
      <c r="D1152" t="s">
        <v>154</v>
      </c>
      <c r="E1152" t="s">
        <v>1019</v>
      </c>
      <c r="G1152">
        <f>LEN(E1152)-LEN(TRIM(E1152))</f>
        <v>2</v>
      </c>
      <c r="H1152" t="str">
        <f>IF(G1152=0,E1152,H1151)</f>
        <v>Total - Immigrant status and period of immigration for the population in private households - 25% sample data</v>
      </c>
      <c r="I1152" t="str">
        <f>IF(G1152=0,"",IF(G1152&lt;=2,TRIM(E1152),I1151))</f>
        <v>Immigrants</v>
      </c>
      <c r="J1152" t="str">
        <f>IF($G1152&lt;=2,"",IF($G1152&lt;=4,TRIM($E1152),J1151))</f>
        <v/>
      </c>
      <c r="K1152" t="str">
        <f>IF($G1152&lt;=4,"",IF($G1152&lt;=6,TRIM($E1152),K1151))</f>
        <v/>
      </c>
      <c r="L1152" t="str">
        <f>IF($G1152&lt;=6,"",IF($G1152&lt;=8,TRIM($E1152),L1151))</f>
        <v/>
      </c>
      <c r="M1152" t="str">
        <f>IF($G1152&lt;=8,"",IF($G1152&lt;=10,TRIM($E1152),M1151))</f>
        <v/>
      </c>
      <c r="N1152" t="str">
        <f>IF($G1152&lt;=10,"",IF($G1152&lt;=12,TRIM($E1152),N1151))</f>
        <v/>
      </c>
      <c r="O1152" t="str">
        <f>IF($G1152&lt;=12,"",IF($G1152&lt;=14,TRIM($E1152),O1151))</f>
        <v/>
      </c>
      <c r="Q1152" t="str">
        <f t="shared" si="52"/>
        <v>Total - Immigrant status and period of immigration for the population in private households - 25% sample data|Immigrants|</v>
      </c>
      <c r="R1152" t="str">
        <f t="shared" si="53"/>
        <v>Total - Immigrant status and period of immigration for the population in private households - 25% sample data|Immigrants</v>
      </c>
      <c r="S1152" t="str">
        <f t="shared" si="51"/>
        <v>'Total - Immigrant status and period of immigration for the population in private households - 25% sample data|Immigrants',</v>
      </c>
    </row>
    <row r="1153" spans="1:19" hidden="1" x14ac:dyDescent="0.35">
      <c r="A1153">
        <v>1154</v>
      </c>
      <c r="B1153" t="s">
        <v>1003</v>
      </c>
      <c r="C1153" t="s">
        <v>1016</v>
      </c>
      <c r="D1153" t="s">
        <v>154</v>
      </c>
      <c r="E1153" t="s">
        <v>1020</v>
      </c>
      <c r="G1153">
        <f>LEN(E1153)-LEN(TRIM(E1153))</f>
        <v>4</v>
      </c>
      <c r="H1153" t="str">
        <f>IF(G1153=0,E1153,H1152)</f>
        <v>Total - Immigrant status and period of immigration for the population in private households - 25% sample data</v>
      </c>
      <c r="I1153" t="str">
        <f>IF(G1153=0,"",IF(G1153&lt;=2,TRIM(E1153),I1152))</f>
        <v>Immigrants</v>
      </c>
      <c r="J1153" t="str">
        <f>IF($G1153&lt;=2,"",IF($G1153&lt;=4,TRIM($E1153),J1152))</f>
        <v>Before 1981</v>
      </c>
      <c r="K1153" t="str">
        <f>IF($G1153&lt;=4,"",IF($G1153&lt;=6,TRIM($E1153),K1152))</f>
        <v/>
      </c>
      <c r="L1153" t="str">
        <f>IF($G1153&lt;=6,"",IF($G1153&lt;=8,TRIM($E1153),L1152))</f>
        <v/>
      </c>
      <c r="M1153" t="str">
        <f>IF($G1153&lt;=8,"",IF($G1153&lt;=10,TRIM($E1153),M1152))</f>
        <v/>
      </c>
      <c r="N1153" t="str">
        <f>IF($G1153&lt;=10,"",IF($G1153&lt;=12,TRIM($E1153),N1152))</f>
        <v/>
      </c>
      <c r="O1153" t="str">
        <f>IF($G1153&lt;=12,"",IF($G1153&lt;=14,TRIM($E1153),O1152))</f>
        <v/>
      </c>
      <c r="Q1153" t="str">
        <f t="shared" si="52"/>
        <v>Total - Immigrant status and period of immigration for the population in private households - 25% sample data|Immigrants|Before 1981</v>
      </c>
      <c r="R1153" t="str">
        <f t="shared" si="53"/>
        <v>Total - Immigrant status and period of immigration for the population in private households - 25% sample data|Immigrants|Before 1981</v>
      </c>
      <c r="S1153" t="str">
        <f t="shared" si="51"/>
        <v>'Total - Immigrant status and period of immigration for the population in private households - 25% sample data|Immigrants|Before 1981',</v>
      </c>
    </row>
    <row r="1154" spans="1:19" hidden="1" x14ac:dyDescent="0.35">
      <c r="A1154">
        <v>1155</v>
      </c>
      <c r="B1154" t="s">
        <v>1003</v>
      </c>
      <c r="C1154" t="s">
        <v>1016</v>
      </c>
      <c r="D1154" t="s">
        <v>154</v>
      </c>
      <c r="E1154" t="s">
        <v>1021</v>
      </c>
      <c r="G1154">
        <f>LEN(E1154)-LEN(TRIM(E1154))</f>
        <v>4</v>
      </c>
      <c r="H1154" t="str">
        <f>IF(G1154=0,E1154,H1153)</f>
        <v>Total - Immigrant status and period of immigration for the population in private households - 25% sample data</v>
      </c>
      <c r="I1154" t="str">
        <f>IF(G1154=0,"",IF(G1154&lt;=2,TRIM(E1154),I1153))</f>
        <v>Immigrants</v>
      </c>
      <c r="J1154" t="str">
        <f>IF($G1154&lt;=2,"",IF($G1154&lt;=4,TRIM($E1154),J1153))</f>
        <v>1981 to 1990</v>
      </c>
      <c r="K1154" t="str">
        <f>IF($G1154&lt;=4,"",IF($G1154&lt;=6,TRIM($E1154),K1153))</f>
        <v/>
      </c>
      <c r="L1154" t="str">
        <f>IF($G1154&lt;=6,"",IF($G1154&lt;=8,TRIM($E1154),L1153))</f>
        <v/>
      </c>
      <c r="M1154" t="str">
        <f>IF($G1154&lt;=8,"",IF($G1154&lt;=10,TRIM($E1154),M1153))</f>
        <v/>
      </c>
      <c r="N1154" t="str">
        <f>IF($G1154&lt;=10,"",IF($G1154&lt;=12,TRIM($E1154),N1153))</f>
        <v/>
      </c>
      <c r="O1154" t="str">
        <f>IF($G1154&lt;=12,"",IF($G1154&lt;=14,TRIM($E1154),O1153))</f>
        <v/>
      </c>
      <c r="Q1154" t="str">
        <f t="shared" si="52"/>
        <v>Total - Immigrant status and period of immigration for the population in private households - 25% sample data|Immigrants|1981 to 1990</v>
      </c>
      <c r="R1154" t="str">
        <f t="shared" si="53"/>
        <v>Total - Immigrant status and period of immigration for the population in private households - 25% sample data|Immigrants|1981 to 1990</v>
      </c>
      <c r="S1154" t="str">
        <f t="shared" si="51"/>
        <v>'Total - Immigrant status and period of immigration for the population in private households - 25% sample data|Immigrants|1981 to 1990',</v>
      </c>
    </row>
    <row r="1155" spans="1:19" hidden="1" x14ac:dyDescent="0.35">
      <c r="A1155">
        <v>1157</v>
      </c>
      <c r="B1155" t="s">
        <v>1003</v>
      </c>
      <c r="C1155" t="s">
        <v>1016</v>
      </c>
      <c r="D1155" t="s">
        <v>154</v>
      </c>
      <c r="E1155" t="s">
        <v>1025</v>
      </c>
      <c r="G1155">
        <f>LEN(E1155)-LEN(TRIM(E1155))</f>
        <v>4</v>
      </c>
      <c r="H1155" t="str">
        <f>IF(G1155=0,E1155,H1154)</f>
        <v>Total - Immigrant status and period of immigration for the population in private households - 25% sample data</v>
      </c>
      <c r="I1155" t="str">
        <f>IF(G1155=0,"",IF(G1155&lt;=2,TRIM(E1155),I1154))</f>
        <v>Immigrants</v>
      </c>
      <c r="J1155" t="str">
        <f>IF($G1155&lt;=2,"",IF($G1155&lt;=4,TRIM($E1155),J1154))</f>
        <v>1991 to 2000</v>
      </c>
      <c r="K1155" t="str">
        <f>IF($G1155&lt;=4,"",IF($G1155&lt;=6,TRIM($E1155),K1154))</f>
        <v/>
      </c>
      <c r="L1155" t="str">
        <f>IF($G1155&lt;=6,"",IF($G1155&lt;=8,TRIM($E1155),L1154))</f>
        <v/>
      </c>
      <c r="M1155" t="str">
        <f>IF($G1155&lt;=8,"",IF($G1155&lt;=10,TRIM($E1155),M1154))</f>
        <v/>
      </c>
      <c r="N1155" t="str">
        <f>IF($G1155&lt;=10,"",IF($G1155&lt;=12,TRIM($E1155),N1154))</f>
        <v/>
      </c>
      <c r="O1155" t="str">
        <f>IF($G1155&lt;=12,"",IF($G1155&lt;=14,TRIM($E1155),O1154))</f>
        <v/>
      </c>
      <c r="Q1155" t="str">
        <f t="shared" si="52"/>
        <v>Total - Immigrant status and period of immigration for the population in private households - 25% sample data|Immigrants|1991 to 2000</v>
      </c>
      <c r="R1155" t="str">
        <f t="shared" si="53"/>
        <v>Total - Immigrant status and period of immigration for the population in private households - 25% sample data|Immigrants|1991 to 2000</v>
      </c>
      <c r="S1155" t="str">
        <f t="shared" si="51"/>
        <v>'Total - Immigrant status and period of immigration for the population in private households - 25% sample data|Immigrants|1991 to 2000',</v>
      </c>
    </row>
    <row r="1156" spans="1:19" hidden="1" x14ac:dyDescent="0.35">
      <c r="A1156">
        <v>1158</v>
      </c>
      <c r="B1156" t="s">
        <v>1003</v>
      </c>
      <c r="C1156" t="s">
        <v>1016</v>
      </c>
      <c r="D1156" t="s">
        <v>154</v>
      </c>
      <c r="E1156" t="s">
        <v>1026</v>
      </c>
      <c r="G1156">
        <f>LEN(E1156)-LEN(TRIM(E1156))</f>
        <v>4</v>
      </c>
      <c r="H1156" t="str">
        <f>IF(G1156=0,E1156,H1155)</f>
        <v>Total - Immigrant status and period of immigration for the population in private households - 25% sample data</v>
      </c>
      <c r="I1156" t="str">
        <f>IF(G1156=0,"",IF(G1156&lt;=2,TRIM(E1156),I1155))</f>
        <v>Immigrants</v>
      </c>
      <c r="J1156" t="str">
        <f>IF($G1156&lt;=2,"",IF($G1156&lt;=4,TRIM($E1156),J1155))</f>
        <v>2001 to 2010</v>
      </c>
      <c r="K1156" t="str">
        <f>IF($G1156&lt;=4,"",IF($G1156&lt;=6,TRIM($E1156),K1155))</f>
        <v/>
      </c>
      <c r="L1156" t="str">
        <f>IF($G1156&lt;=6,"",IF($G1156&lt;=8,TRIM($E1156),L1155))</f>
        <v/>
      </c>
      <c r="M1156" t="str">
        <f>IF($G1156&lt;=8,"",IF($G1156&lt;=10,TRIM($E1156),M1155))</f>
        <v/>
      </c>
      <c r="N1156" t="str">
        <f>IF($G1156&lt;=10,"",IF($G1156&lt;=12,TRIM($E1156),N1155))</f>
        <v/>
      </c>
      <c r="O1156" t="str">
        <f>IF($G1156&lt;=12,"",IF($G1156&lt;=14,TRIM($E1156),O1155))</f>
        <v/>
      </c>
      <c r="Q1156" t="str">
        <f t="shared" si="52"/>
        <v>Total - Immigrant status and period of immigration for the population in private households - 25% sample data|Immigrants|2001 to 2010</v>
      </c>
      <c r="R1156" t="str">
        <f t="shared" si="53"/>
        <v>Total - Immigrant status and period of immigration for the population in private households - 25% sample data|Immigrants|2001 to 2010</v>
      </c>
      <c r="S1156" t="str">
        <f t="shared" ref="S1156:S1219" si="54">"'"&amp;R1156&amp;"',"</f>
        <v>'Total - Immigrant status and period of immigration for the population in private households - 25% sample data|Immigrants|2001 to 2010',</v>
      </c>
    </row>
    <row r="1157" spans="1:19" hidden="1" x14ac:dyDescent="0.35">
      <c r="A1157">
        <v>1159</v>
      </c>
      <c r="B1157" t="s">
        <v>1003</v>
      </c>
      <c r="C1157" t="s">
        <v>1016</v>
      </c>
      <c r="D1157" t="s">
        <v>154</v>
      </c>
      <c r="E1157" t="s">
        <v>1027</v>
      </c>
      <c r="G1157">
        <f>LEN(E1157)-LEN(TRIM(E1157))</f>
        <v>6</v>
      </c>
      <c r="H1157" t="str">
        <f>IF(G1157=0,E1157,H1156)</f>
        <v>Total - Immigrant status and period of immigration for the population in private households - 25% sample data</v>
      </c>
      <c r="I1157" t="str">
        <f>IF(G1157=0,"",IF(G1157&lt;=2,TRIM(E1157),I1156))</f>
        <v>Immigrants</v>
      </c>
      <c r="J1157" t="str">
        <f>IF($G1157&lt;=2,"",IF($G1157&lt;=4,TRIM($E1157),J1156))</f>
        <v>2001 to 2010</v>
      </c>
      <c r="K1157" t="str">
        <f>IF($G1157&lt;=4,"",IF($G1157&lt;=6,TRIM($E1157),K1156))</f>
        <v>2001 to 2005</v>
      </c>
      <c r="L1157" t="str">
        <f>IF($G1157&lt;=6,"",IF($G1157&lt;=8,TRIM($E1157),L1156))</f>
        <v/>
      </c>
      <c r="M1157" t="str">
        <f>IF($G1157&lt;=8,"",IF($G1157&lt;=10,TRIM($E1157),M1156))</f>
        <v/>
      </c>
      <c r="N1157" t="str">
        <f>IF($G1157&lt;=10,"",IF($G1157&lt;=12,TRIM($E1157),N1156))</f>
        <v/>
      </c>
      <c r="O1157" t="str">
        <f>IF($G1157&lt;=12,"",IF($G1157&lt;=14,TRIM($E1157),O1156))</f>
        <v/>
      </c>
      <c r="Q1157" t="str">
        <f t="shared" ref="Q1157:Q1220" si="55">SUBSTITUTE(SUBSTITUTE(H1157&amp;"|"&amp;I1157&amp;"|"&amp;J1157&amp;"|"&amp;K1157&amp;"|"&amp;L1157&amp;"|"&amp;M1157&amp;"|"&amp;N1157&amp;"|"&amp;O1157&amp;"|","||",""),"'","")</f>
        <v>Total - Immigrant status and period of immigration for the population in private households - 25% sample data|Immigrants|2001 to 2010|2001 to 2005|</v>
      </c>
      <c r="R1157" t="str">
        <f t="shared" ref="R1157:R1220" si="56">IF(RIGHT(Q1157,1)="|",LEFT(Q1157,LEN(Q1157)-1),Q1157)</f>
        <v>Total - Immigrant status and period of immigration for the population in private households - 25% sample data|Immigrants|2001 to 2010|2001 to 2005</v>
      </c>
      <c r="S1157" t="str">
        <f t="shared" si="54"/>
        <v>'Total - Immigrant status and period of immigration for the population in private households - 25% sample data|Immigrants|2001 to 2010|2001 to 2005',</v>
      </c>
    </row>
    <row r="1158" spans="1:19" hidden="1" x14ac:dyDescent="0.35">
      <c r="A1158">
        <v>1160</v>
      </c>
      <c r="B1158" t="s">
        <v>1003</v>
      </c>
      <c r="C1158" t="s">
        <v>1016</v>
      </c>
      <c r="D1158" t="s">
        <v>154</v>
      </c>
      <c r="E1158" t="s">
        <v>1028</v>
      </c>
      <c r="G1158">
        <f>LEN(E1158)-LEN(TRIM(E1158))</f>
        <v>6</v>
      </c>
      <c r="H1158" t="str">
        <f>IF(G1158=0,E1158,H1157)</f>
        <v>Total - Immigrant status and period of immigration for the population in private households - 25% sample data</v>
      </c>
      <c r="I1158" t="str">
        <f>IF(G1158=0,"",IF(G1158&lt;=2,TRIM(E1158),I1157))</f>
        <v>Immigrants</v>
      </c>
      <c r="J1158" t="str">
        <f>IF($G1158&lt;=2,"",IF($G1158&lt;=4,TRIM($E1158),J1157))</f>
        <v>2001 to 2010</v>
      </c>
      <c r="K1158" t="str">
        <f>IF($G1158&lt;=4,"",IF($G1158&lt;=6,TRIM($E1158),K1157))</f>
        <v>2006 to 2010</v>
      </c>
      <c r="L1158" t="str">
        <f>IF($G1158&lt;=6,"",IF($G1158&lt;=8,TRIM($E1158),L1157))</f>
        <v/>
      </c>
      <c r="M1158" t="str">
        <f>IF($G1158&lt;=8,"",IF($G1158&lt;=10,TRIM($E1158),M1157))</f>
        <v/>
      </c>
      <c r="N1158" t="str">
        <f>IF($G1158&lt;=10,"",IF($G1158&lt;=12,TRIM($E1158),N1157))</f>
        <v/>
      </c>
      <c r="O1158" t="str">
        <f>IF($G1158&lt;=12,"",IF($G1158&lt;=14,TRIM($E1158),O1157))</f>
        <v/>
      </c>
      <c r="Q1158" t="str">
        <f t="shared" si="55"/>
        <v>Total - Immigrant status and period of immigration for the population in private households - 25% sample data|Immigrants|2001 to 2010|2006 to 2010|</v>
      </c>
      <c r="R1158" t="str">
        <f t="shared" si="56"/>
        <v>Total - Immigrant status and period of immigration for the population in private households - 25% sample data|Immigrants|2001 to 2010|2006 to 2010</v>
      </c>
      <c r="S1158" t="str">
        <f t="shared" si="54"/>
        <v>'Total - Immigrant status and period of immigration for the population in private households - 25% sample data|Immigrants|2001 to 2010|2006 to 2010',</v>
      </c>
    </row>
    <row r="1159" spans="1:19" hidden="1" x14ac:dyDescent="0.35">
      <c r="A1159">
        <v>1161</v>
      </c>
      <c r="B1159" t="s">
        <v>1003</v>
      </c>
      <c r="C1159" t="s">
        <v>1016</v>
      </c>
      <c r="D1159" t="s">
        <v>154</v>
      </c>
      <c r="E1159" t="s">
        <v>1029</v>
      </c>
      <c r="G1159">
        <f>LEN(E1159)-LEN(TRIM(E1159))</f>
        <v>4</v>
      </c>
      <c r="H1159" t="str">
        <f>IF(G1159=0,E1159,H1158)</f>
        <v>Total - Immigrant status and period of immigration for the population in private households - 25% sample data</v>
      </c>
      <c r="I1159" t="str">
        <f>IF(G1159=0,"",IF(G1159&lt;=2,TRIM(E1159),I1158))</f>
        <v>Immigrants</v>
      </c>
      <c r="J1159" t="str">
        <f>IF($G1159&lt;=2,"",IF($G1159&lt;=4,TRIM($E1159),J1158))</f>
        <v>2011 to 2016</v>
      </c>
      <c r="K1159" t="str">
        <f>IF($G1159&lt;=4,"",IF($G1159&lt;=6,TRIM($E1159),K1158))</f>
        <v/>
      </c>
      <c r="L1159" t="str">
        <f>IF($G1159&lt;=6,"",IF($G1159&lt;=8,TRIM($E1159),L1158))</f>
        <v/>
      </c>
      <c r="M1159" t="str">
        <f>IF($G1159&lt;=8,"",IF($G1159&lt;=10,TRIM($E1159),M1158))</f>
        <v/>
      </c>
      <c r="N1159" t="str">
        <f>IF($G1159&lt;=10,"",IF($G1159&lt;=12,TRIM($E1159),N1158))</f>
        <v/>
      </c>
      <c r="O1159" t="str">
        <f>IF($G1159&lt;=12,"",IF($G1159&lt;=14,TRIM($E1159),O1158))</f>
        <v/>
      </c>
      <c r="Q1159" t="str">
        <f t="shared" si="55"/>
        <v>Total - Immigrant status and period of immigration for the population in private households - 25% sample data|Immigrants|2011 to 2016</v>
      </c>
      <c r="R1159" t="str">
        <f t="shared" si="56"/>
        <v>Total - Immigrant status and period of immigration for the population in private households - 25% sample data|Immigrants|2011 to 2016</v>
      </c>
      <c r="S1159" t="str">
        <f t="shared" si="54"/>
        <v>'Total - Immigrant status and period of immigration for the population in private households - 25% sample data|Immigrants|2011 to 2016',</v>
      </c>
    </row>
    <row r="1160" spans="1:19" hidden="1" x14ac:dyDescent="0.35">
      <c r="A1160">
        <v>1162</v>
      </c>
      <c r="B1160" t="s">
        <v>1003</v>
      </c>
      <c r="C1160" t="s">
        <v>1016</v>
      </c>
      <c r="D1160" t="s">
        <v>154</v>
      </c>
      <c r="E1160" t="s">
        <v>1030</v>
      </c>
      <c r="G1160">
        <f>LEN(E1160)-LEN(TRIM(E1160))</f>
        <v>2</v>
      </c>
      <c r="H1160" t="str">
        <f>IF(G1160=0,E1160,H1159)</f>
        <v>Total - Immigrant status and period of immigration for the population in private households - 25% sample data</v>
      </c>
      <c r="I1160" t="str">
        <f>IF(G1160=0,"",IF(G1160&lt;=2,TRIM(E1160),I1159))</f>
        <v>Non-permanent residents</v>
      </c>
      <c r="J1160" t="str">
        <f>IF($G1160&lt;=2,"",IF($G1160&lt;=4,TRIM($E1160),J1159))</f>
        <v/>
      </c>
      <c r="K1160" t="str">
        <f>IF($G1160&lt;=4,"",IF($G1160&lt;=6,TRIM($E1160),K1159))</f>
        <v/>
      </c>
      <c r="L1160" t="str">
        <f>IF($G1160&lt;=6,"",IF($G1160&lt;=8,TRIM($E1160),L1159))</f>
        <v/>
      </c>
      <c r="M1160" t="str">
        <f>IF($G1160&lt;=8,"",IF($G1160&lt;=10,TRIM($E1160),M1159))</f>
        <v/>
      </c>
      <c r="N1160" t="str">
        <f>IF($G1160&lt;=10,"",IF($G1160&lt;=12,TRIM($E1160),N1159))</f>
        <v/>
      </c>
      <c r="O1160" t="str">
        <f>IF($G1160&lt;=12,"",IF($G1160&lt;=14,TRIM($E1160),O1159))</f>
        <v/>
      </c>
      <c r="Q1160" t="str">
        <f t="shared" si="55"/>
        <v>Total - Immigrant status and period of immigration for the population in private households - 25% sample data|Non-permanent residents|</v>
      </c>
      <c r="R1160" t="str">
        <f t="shared" si="56"/>
        <v>Total - Immigrant status and period of immigration for the population in private households - 25% sample data|Non-permanent residents</v>
      </c>
      <c r="S1160" t="str">
        <f t="shared" si="54"/>
        <v>'Total - Immigrant status and period of immigration for the population in private households - 25% sample data|Non-permanent residents',</v>
      </c>
    </row>
    <row r="1161" spans="1:19" hidden="1" x14ac:dyDescent="0.35">
      <c r="A1161">
        <v>1163</v>
      </c>
      <c r="B1161" t="s">
        <v>1003</v>
      </c>
      <c r="C1161" t="s">
        <v>1031</v>
      </c>
      <c r="D1161" t="s">
        <v>154</v>
      </c>
      <c r="E1161" t="s">
        <v>1032</v>
      </c>
      <c r="G1161">
        <f>LEN(E1161)-LEN(TRIM(E1161))</f>
        <v>0</v>
      </c>
      <c r="H1161" t="str">
        <f>IF(G1161=0,E1161,H1160)</f>
        <v>Total - Age at immigration for the immigrant population in private households - 25% sample data</v>
      </c>
      <c r="I1161" t="str">
        <f>IF(G1161=0,"",IF(G1161&lt;=2,TRIM(E1161),I1160))</f>
        <v/>
      </c>
      <c r="J1161" t="str">
        <f>IF($G1161&lt;=2,"",IF($G1161&lt;=4,TRIM($E1161),J1160))</f>
        <v/>
      </c>
      <c r="K1161" t="str">
        <f>IF($G1161&lt;=4,"",IF($G1161&lt;=6,TRIM($E1161),K1160))</f>
        <v/>
      </c>
      <c r="L1161" t="str">
        <f>IF($G1161&lt;=6,"",IF($G1161&lt;=8,TRIM($E1161),L1160))</f>
        <v/>
      </c>
      <c r="M1161" t="str">
        <f>IF($G1161&lt;=8,"",IF($G1161&lt;=10,TRIM($E1161),M1160))</f>
        <v/>
      </c>
      <c r="N1161" t="str">
        <f>IF($G1161&lt;=10,"",IF($G1161&lt;=12,TRIM($E1161),N1160))</f>
        <v/>
      </c>
      <c r="O1161" t="str">
        <f>IF($G1161&lt;=12,"",IF($G1161&lt;=14,TRIM($E1161),O1160))</f>
        <v/>
      </c>
      <c r="Q1161" t="str">
        <f t="shared" si="55"/>
        <v>Total - Age at immigration for the immigrant population in private households - 25% sample data</v>
      </c>
      <c r="R1161" t="str">
        <f t="shared" si="56"/>
        <v>Total - Age at immigration for the immigrant population in private households - 25% sample data</v>
      </c>
      <c r="S1161" t="str">
        <f t="shared" si="54"/>
        <v>'Total - Age at immigration for the immigrant population in private households - 25% sample data',</v>
      </c>
    </row>
    <row r="1162" spans="1:19" hidden="1" x14ac:dyDescent="0.35">
      <c r="A1162">
        <v>1164</v>
      </c>
      <c r="B1162" t="s">
        <v>1003</v>
      </c>
      <c r="C1162" t="s">
        <v>1031</v>
      </c>
      <c r="D1162" t="s">
        <v>154</v>
      </c>
      <c r="E1162" t="s">
        <v>1033</v>
      </c>
      <c r="G1162">
        <f>LEN(E1162)-LEN(TRIM(E1162))</f>
        <v>2</v>
      </c>
      <c r="H1162" t="str">
        <f>IF(G1162=0,E1162,H1161)</f>
        <v>Total - Age at immigration for the immigrant population in private households - 25% sample data</v>
      </c>
      <c r="I1162" t="str">
        <f>IF(G1162=0,"",IF(G1162&lt;=2,TRIM(E1162),I1161))</f>
        <v>Under 5 years</v>
      </c>
      <c r="J1162" t="str">
        <f>IF($G1162&lt;=2,"",IF($G1162&lt;=4,TRIM($E1162),J1161))</f>
        <v/>
      </c>
      <c r="K1162" t="str">
        <f>IF($G1162&lt;=4,"",IF($G1162&lt;=6,TRIM($E1162),K1161))</f>
        <v/>
      </c>
      <c r="L1162" t="str">
        <f>IF($G1162&lt;=6,"",IF($G1162&lt;=8,TRIM($E1162),L1161))</f>
        <v/>
      </c>
      <c r="M1162" t="str">
        <f>IF($G1162&lt;=8,"",IF($G1162&lt;=10,TRIM($E1162),M1161))</f>
        <v/>
      </c>
      <c r="N1162" t="str">
        <f>IF($G1162&lt;=10,"",IF($G1162&lt;=12,TRIM($E1162),N1161))</f>
        <v/>
      </c>
      <c r="O1162" t="str">
        <f>IF($G1162&lt;=12,"",IF($G1162&lt;=14,TRIM($E1162),O1161))</f>
        <v/>
      </c>
      <c r="Q1162" t="str">
        <f t="shared" si="55"/>
        <v>Total - Age at immigration for the immigrant population in private households - 25% sample data|Under 5 years|</v>
      </c>
      <c r="R1162" t="str">
        <f t="shared" si="56"/>
        <v>Total - Age at immigration for the immigrant population in private households - 25% sample data|Under 5 years</v>
      </c>
      <c r="S1162" t="str">
        <f t="shared" si="54"/>
        <v>'Total - Age at immigration for the immigrant population in private households - 25% sample data|Under 5 years',</v>
      </c>
    </row>
    <row r="1163" spans="1:19" hidden="1" x14ac:dyDescent="0.35">
      <c r="A1163">
        <v>1165</v>
      </c>
      <c r="B1163" t="s">
        <v>1003</v>
      </c>
      <c r="C1163" t="s">
        <v>1031</v>
      </c>
      <c r="D1163" t="s">
        <v>154</v>
      </c>
      <c r="E1163" t="s">
        <v>1034</v>
      </c>
      <c r="G1163">
        <f>LEN(E1163)-LEN(TRIM(E1163))</f>
        <v>2</v>
      </c>
      <c r="H1163" t="str">
        <f>IF(G1163=0,E1163,H1162)</f>
        <v>Total - Age at immigration for the immigrant population in private households - 25% sample data</v>
      </c>
      <c r="I1163" t="str">
        <f>IF(G1163=0,"",IF(G1163&lt;=2,TRIM(E1163),I1162))</f>
        <v>5 to 14 years</v>
      </c>
      <c r="J1163" t="str">
        <f>IF($G1163&lt;=2,"",IF($G1163&lt;=4,TRIM($E1163),J1162))</f>
        <v/>
      </c>
      <c r="K1163" t="str">
        <f>IF($G1163&lt;=4,"",IF($G1163&lt;=6,TRIM($E1163),K1162))</f>
        <v/>
      </c>
      <c r="L1163" t="str">
        <f>IF($G1163&lt;=6,"",IF($G1163&lt;=8,TRIM($E1163),L1162))</f>
        <v/>
      </c>
      <c r="M1163" t="str">
        <f>IF($G1163&lt;=8,"",IF($G1163&lt;=10,TRIM($E1163),M1162))</f>
        <v/>
      </c>
      <c r="N1163" t="str">
        <f>IF($G1163&lt;=10,"",IF($G1163&lt;=12,TRIM($E1163),N1162))</f>
        <v/>
      </c>
      <c r="O1163" t="str">
        <f>IF($G1163&lt;=12,"",IF($G1163&lt;=14,TRIM($E1163),O1162))</f>
        <v/>
      </c>
      <c r="Q1163" t="str">
        <f t="shared" si="55"/>
        <v>Total - Age at immigration for the immigrant population in private households - 25% sample data|5 to 14 years|</v>
      </c>
      <c r="R1163" t="str">
        <f t="shared" si="56"/>
        <v>Total - Age at immigration for the immigrant population in private households - 25% sample data|5 to 14 years</v>
      </c>
      <c r="S1163" t="str">
        <f t="shared" si="54"/>
        <v>'Total - Age at immigration for the immigrant population in private households - 25% sample data|5 to 14 years',</v>
      </c>
    </row>
    <row r="1164" spans="1:19" hidden="1" x14ac:dyDescent="0.35">
      <c r="A1164">
        <v>1166</v>
      </c>
      <c r="B1164" t="s">
        <v>1003</v>
      </c>
      <c r="C1164" t="s">
        <v>1031</v>
      </c>
      <c r="D1164" t="s">
        <v>154</v>
      </c>
      <c r="E1164" t="s">
        <v>1035</v>
      </c>
      <c r="G1164">
        <f>LEN(E1164)-LEN(TRIM(E1164))</f>
        <v>2</v>
      </c>
      <c r="H1164" t="str">
        <f>IF(G1164=0,E1164,H1163)</f>
        <v>Total - Age at immigration for the immigrant population in private households - 25% sample data</v>
      </c>
      <c r="I1164" t="str">
        <f>IF(G1164=0,"",IF(G1164&lt;=2,TRIM(E1164),I1163))</f>
        <v>15 to 24 years</v>
      </c>
      <c r="J1164" t="str">
        <f>IF($G1164&lt;=2,"",IF($G1164&lt;=4,TRIM($E1164),J1163))</f>
        <v/>
      </c>
      <c r="K1164" t="str">
        <f>IF($G1164&lt;=4,"",IF($G1164&lt;=6,TRIM($E1164),K1163))</f>
        <v/>
      </c>
      <c r="L1164" t="str">
        <f>IF($G1164&lt;=6,"",IF($G1164&lt;=8,TRIM($E1164),L1163))</f>
        <v/>
      </c>
      <c r="M1164" t="str">
        <f>IF($G1164&lt;=8,"",IF($G1164&lt;=10,TRIM($E1164),M1163))</f>
        <v/>
      </c>
      <c r="N1164" t="str">
        <f>IF($G1164&lt;=10,"",IF($G1164&lt;=12,TRIM($E1164),N1163))</f>
        <v/>
      </c>
      <c r="O1164" t="str">
        <f>IF($G1164&lt;=12,"",IF($G1164&lt;=14,TRIM($E1164),O1163))</f>
        <v/>
      </c>
      <c r="Q1164" t="str">
        <f t="shared" si="55"/>
        <v>Total - Age at immigration for the immigrant population in private households - 25% sample data|15 to 24 years|</v>
      </c>
      <c r="R1164" t="str">
        <f t="shared" si="56"/>
        <v>Total - Age at immigration for the immigrant population in private households - 25% sample data|15 to 24 years</v>
      </c>
      <c r="S1164" t="str">
        <f t="shared" si="54"/>
        <v>'Total - Age at immigration for the immigrant population in private households - 25% sample data|15 to 24 years',</v>
      </c>
    </row>
    <row r="1165" spans="1:19" hidden="1" x14ac:dyDescent="0.35">
      <c r="A1165">
        <v>1167</v>
      </c>
      <c r="B1165" t="s">
        <v>1003</v>
      </c>
      <c r="C1165" t="s">
        <v>1031</v>
      </c>
      <c r="D1165" t="s">
        <v>154</v>
      </c>
      <c r="E1165" t="s">
        <v>1036</v>
      </c>
      <c r="G1165">
        <f>LEN(E1165)-LEN(TRIM(E1165))</f>
        <v>2</v>
      </c>
      <c r="H1165" t="str">
        <f>IF(G1165=0,E1165,H1164)</f>
        <v>Total - Age at immigration for the immigrant population in private households - 25% sample data</v>
      </c>
      <c r="I1165" t="str">
        <f>IF(G1165=0,"",IF(G1165&lt;=2,TRIM(E1165),I1164))</f>
        <v>25 to 44 years</v>
      </c>
      <c r="J1165" t="str">
        <f>IF($G1165&lt;=2,"",IF($G1165&lt;=4,TRIM($E1165),J1164))</f>
        <v/>
      </c>
      <c r="K1165" t="str">
        <f>IF($G1165&lt;=4,"",IF($G1165&lt;=6,TRIM($E1165),K1164))</f>
        <v/>
      </c>
      <c r="L1165" t="str">
        <f>IF($G1165&lt;=6,"",IF($G1165&lt;=8,TRIM($E1165),L1164))</f>
        <v/>
      </c>
      <c r="M1165" t="str">
        <f>IF($G1165&lt;=8,"",IF($G1165&lt;=10,TRIM($E1165),M1164))</f>
        <v/>
      </c>
      <c r="N1165" t="str">
        <f>IF($G1165&lt;=10,"",IF($G1165&lt;=12,TRIM($E1165),N1164))</f>
        <v/>
      </c>
      <c r="O1165" t="str">
        <f>IF($G1165&lt;=12,"",IF($G1165&lt;=14,TRIM($E1165),O1164))</f>
        <v/>
      </c>
      <c r="Q1165" t="str">
        <f t="shared" si="55"/>
        <v>Total - Age at immigration for the immigrant population in private households - 25% sample data|25 to 44 years|</v>
      </c>
      <c r="R1165" t="str">
        <f t="shared" si="56"/>
        <v>Total - Age at immigration for the immigrant population in private households - 25% sample data|25 to 44 years</v>
      </c>
      <c r="S1165" t="str">
        <f t="shared" si="54"/>
        <v>'Total - Age at immigration for the immigrant population in private households - 25% sample data|25 to 44 years',</v>
      </c>
    </row>
    <row r="1166" spans="1:19" hidden="1" x14ac:dyDescent="0.35">
      <c r="A1166">
        <v>1168</v>
      </c>
      <c r="B1166" t="s">
        <v>1003</v>
      </c>
      <c r="C1166" t="s">
        <v>1031</v>
      </c>
      <c r="D1166" t="s">
        <v>154</v>
      </c>
      <c r="E1166" t="s">
        <v>1037</v>
      </c>
      <c r="G1166">
        <f>LEN(E1166)-LEN(TRIM(E1166))</f>
        <v>2</v>
      </c>
      <c r="H1166" t="str">
        <f>IF(G1166=0,E1166,H1165)</f>
        <v>Total - Age at immigration for the immigrant population in private households - 25% sample data</v>
      </c>
      <c r="I1166" t="str">
        <f>IF(G1166=0,"",IF(G1166&lt;=2,TRIM(E1166),I1165))</f>
        <v>45 years and over</v>
      </c>
      <c r="J1166" t="str">
        <f>IF($G1166&lt;=2,"",IF($G1166&lt;=4,TRIM($E1166),J1165))</f>
        <v/>
      </c>
      <c r="K1166" t="str">
        <f>IF($G1166&lt;=4,"",IF($G1166&lt;=6,TRIM($E1166),K1165))</f>
        <v/>
      </c>
      <c r="L1166" t="str">
        <f>IF($G1166&lt;=6,"",IF($G1166&lt;=8,TRIM($E1166),L1165))</f>
        <v/>
      </c>
      <c r="M1166" t="str">
        <f>IF($G1166&lt;=8,"",IF($G1166&lt;=10,TRIM($E1166),M1165))</f>
        <v/>
      </c>
      <c r="N1166" t="str">
        <f>IF($G1166&lt;=10,"",IF($G1166&lt;=12,TRIM($E1166),N1165))</f>
        <v/>
      </c>
      <c r="O1166" t="str">
        <f>IF($G1166&lt;=12,"",IF($G1166&lt;=14,TRIM($E1166),O1165))</f>
        <v/>
      </c>
      <c r="Q1166" t="str">
        <f t="shared" si="55"/>
        <v>Total - Age at immigration for the immigrant population in private households - 25% sample data|45 years and over|</v>
      </c>
      <c r="R1166" t="str">
        <f t="shared" si="56"/>
        <v>Total - Age at immigration for the immigrant population in private households - 25% sample data|45 years and over</v>
      </c>
      <c r="S1166" t="str">
        <f t="shared" si="54"/>
        <v>'Total - Age at immigration for the immigrant population in private households - 25% sample data|45 years and over',</v>
      </c>
    </row>
    <row r="1167" spans="1:19" hidden="1" x14ac:dyDescent="0.35">
      <c r="A1167">
        <v>1169</v>
      </c>
      <c r="B1167" t="s">
        <v>1003</v>
      </c>
      <c r="C1167" t="s">
        <v>1004</v>
      </c>
      <c r="D1167" t="s">
        <v>154</v>
      </c>
      <c r="E1167" t="s">
        <v>1038</v>
      </c>
      <c r="G1167">
        <f>LEN(E1167)-LEN(TRIM(E1167))</f>
        <v>0</v>
      </c>
      <c r="H1167" t="str">
        <f>IF(G1167=0,E1167,H1166)</f>
        <v>Total - Selected places of birth for the immigrant population in private households - 25% sample data</v>
      </c>
      <c r="I1167" t="str">
        <f>IF(G1167=0,"",IF(G1167&lt;=2,TRIM(E1167),I1166))</f>
        <v/>
      </c>
      <c r="J1167" t="str">
        <f>IF($G1167&lt;=2,"",IF($G1167&lt;=4,TRIM($E1167),J1166))</f>
        <v/>
      </c>
      <c r="K1167" t="str">
        <f>IF($G1167&lt;=4,"",IF($G1167&lt;=6,TRIM($E1167),K1166))</f>
        <v/>
      </c>
      <c r="L1167" t="str">
        <f>IF($G1167&lt;=6,"",IF($G1167&lt;=8,TRIM($E1167),L1166))</f>
        <v/>
      </c>
      <c r="M1167" t="str">
        <f>IF($G1167&lt;=8,"",IF($G1167&lt;=10,TRIM($E1167),M1166))</f>
        <v/>
      </c>
      <c r="N1167" t="str">
        <f>IF($G1167&lt;=10,"",IF($G1167&lt;=12,TRIM($E1167),N1166))</f>
        <v/>
      </c>
      <c r="O1167" t="str">
        <f>IF($G1167&lt;=12,"",IF($G1167&lt;=14,TRIM($E1167),O1166))</f>
        <v/>
      </c>
      <c r="Q1167" t="str">
        <f t="shared" si="55"/>
        <v>Total - Selected places of birth for the immigrant population in private households - 25% sample data</v>
      </c>
      <c r="R1167" t="str">
        <f t="shared" si="56"/>
        <v>Total - Selected places of birth for the immigrant population in private households - 25% sample data</v>
      </c>
      <c r="S1167" t="str">
        <f t="shared" si="54"/>
        <v>'Total - Selected places of birth for the immigrant population in private households - 25% sample data',</v>
      </c>
    </row>
    <row r="1168" spans="1:19" hidden="1" x14ac:dyDescent="0.35">
      <c r="A1168">
        <v>1170</v>
      </c>
      <c r="B1168" t="s">
        <v>1003</v>
      </c>
      <c r="C1168" t="s">
        <v>1004</v>
      </c>
      <c r="D1168" t="s">
        <v>154</v>
      </c>
      <c r="E1168" t="s">
        <v>1039</v>
      </c>
      <c r="G1168">
        <f>LEN(E1168)-LEN(TRIM(E1168))</f>
        <v>2</v>
      </c>
      <c r="H1168" t="str">
        <f>IF(G1168=0,E1168,H1167)</f>
        <v>Total - Selected places of birth for the immigrant population in private households - 25% sample data</v>
      </c>
      <c r="I1168" t="str">
        <f>IF(G1168=0,"",IF(G1168&lt;=2,TRIM(E1168),I1167))</f>
        <v>Americas</v>
      </c>
      <c r="J1168" t="str">
        <f>IF($G1168&lt;=2,"",IF($G1168&lt;=4,TRIM($E1168),J1167))</f>
        <v/>
      </c>
      <c r="K1168" t="str">
        <f>IF($G1168&lt;=4,"",IF($G1168&lt;=6,TRIM($E1168),K1167))</f>
        <v/>
      </c>
      <c r="L1168" t="str">
        <f>IF($G1168&lt;=6,"",IF($G1168&lt;=8,TRIM($E1168),L1167))</f>
        <v/>
      </c>
      <c r="M1168" t="str">
        <f>IF($G1168&lt;=8,"",IF($G1168&lt;=10,TRIM($E1168),M1167))</f>
        <v/>
      </c>
      <c r="N1168" t="str">
        <f>IF($G1168&lt;=10,"",IF($G1168&lt;=12,TRIM($E1168),N1167))</f>
        <v/>
      </c>
      <c r="O1168" t="str">
        <f>IF($G1168&lt;=12,"",IF($G1168&lt;=14,TRIM($E1168),O1167))</f>
        <v/>
      </c>
      <c r="Q1168" t="str">
        <f t="shared" si="55"/>
        <v>Total - Selected places of birth for the immigrant population in private households - 25% sample data|Americas|</v>
      </c>
      <c r="R1168" t="str">
        <f t="shared" si="56"/>
        <v>Total - Selected places of birth for the immigrant population in private households - 25% sample data|Americas</v>
      </c>
      <c r="S1168" t="str">
        <f t="shared" si="54"/>
        <v>'Total - Selected places of birth for the immigrant population in private households - 25% sample data|Americas',</v>
      </c>
    </row>
    <row r="1169" spans="1:19" hidden="1" x14ac:dyDescent="0.35">
      <c r="A1169">
        <v>1171</v>
      </c>
      <c r="B1169" t="s">
        <v>1003</v>
      </c>
      <c r="C1169" t="s">
        <v>1004</v>
      </c>
      <c r="D1169" t="s">
        <v>154</v>
      </c>
      <c r="E1169" t="s">
        <v>1040</v>
      </c>
      <c r="G1169">
        <f>LEN(E1169)-LEN(TRIM(E1169))</f>
        <v>4</v>
      </c>
      <c r="H1169" t="str">
        <f>IF(G1169=0,E1169,H1168)</f>
        <v>Total - Selected places of birth for the immigrant population in private households - 25% sample data</v>
      </c>
      <c r="I1169" t="str">
        <f>IF(G1169=0,"",IF(G1169&lt;=2,TRIM(E1169),I1168))</f>
        <v>Americas</v>
      </c>
      <c r="J1169" t="str">
        <f>IF($G1169&lt;=2,"",IF($G1169&lt;=4,TRIM($E1169),J1168))</f>
        <v>Brazil</v>
      </c>
      <c r="K1169" t="str">
        <f>IF($G1169&lt;=4,"",IF($G1169&lt;=6,TRIM($E1169),K1168))</f>
        <v/>
      </c>
      <c r="L1169" t="str">
        <f>IF($G1169&lt;=6,"",IF($G1169&lt;=8,TRIM($E1169),L1168))</f>
        <v/>
      </c>
      <c r="M1169" t="str">
        <f>IF($G1169&lt;=8,"",IF($G1169&lt;=10,TRIM($E1169),M1168))</f>
        <v/>
      </c>
      <c r="N1169" t="str">
        <f>IF($G1169&lt;=10,"",IF($G1169&lt;=12,TRIM($E1169),N1168))</f>
        <v/>
      </c>
      <c r="O1169" t="str">
        <f>IF($G1169&lt;=12,"",IF($G1169&lt;=14,TRIM($E1169),O1168))</f>
        <v/>
      </c>
      <c r="Q1169" t="str">
        <f t="shared" si="55"/>
        <v>Total - Selected places of birth for the immigrant population in private households - 25% sample data|Americas|Brazil</v>
      </c>
      <c r="R1169" t="str">
        <f t="shared" si="56"/>
        <v>Total - Selected places of birth for the immigrant population in private households - 25% sample data|Americas|Brazil</v>
      </c>
      <c r="S1169" t="str">
        <f t="shared" si="54"/>
        <v>'Total - Selected places of birth for the immigrant population in private households - 25% sample data|Americas|Brazil',</v>
      </c>
    </row>
    <row r="1170" spans="1:19" hidden="1" x14ac:dyDescent="0.35">
      <c r="A1170">
        <v>1172</v>
      </c>
      <c r="B1170" t="s">
        <v>1003</v>
      </c>
      <c r="C1170" t="s">
        <v>1004</v>
      </c>
      <c r="D1170" t="s">
        <v>154</v>
      </c>
      <c r="E1170" t="s">
        <v>1041</v>
      </c>
      <c r="G1170">
        <f>LEN(E1170)-LEN(TRIM(E1170))</f>
        <v>4</v>
      </c>
      <c r="H1170" t="str">
        <f>IF(G1170=0,E1170,H1169)</f>
        <v>Total - Selected places of birth for the immigrant population in private households - 25% sample data</v>
      </c>
      <c r="I1170" t="str">
        <f>IF(G1170=0,"",IF(G1170&lt;=2,TRIM(E1170),I1169))</f>
        <v>Americas</v>
      </c>
      <c r="J1170" t="str">
        <f>IF($G1170&lt;=2,"",IF($G1170&lt;=4,TRIM($E1170),J1169))</f>
        <v>Colombia</v>
      </c>
      <c r="K1170" t="str">
        <f>IF($G1170&lt;=4,"",IF($G1170&lt;=6,TRIM($E1170),K1169))</f>
        <v/>
      </c>
      <c r="L1170" t="str">
        <f>IF($G1170&lt;=6,"",IF($G1170&lt;=8,TRIM($E1170),L1169))</f>
        <v/>
      </c>
      <c r="M1170" t="str">
        <f>IF($G1170&lt;=8,"",IF($G1170&lt;=10,TRIM($E1170),M1169))</f>
        <v/>
      </c>
      <c r="N1170" t="str">
        <f>IF($G1170&lt;=10,"",IF($G1170&lt;=12,TRIM($E1170),N1169))</f>
        <v/>
      </c>
      <c r="O1170" t="str">
        <f>IF($G1170&lt;=12,"",IF($G1170&lt;=14,TRIM($E1170),O1169))</f>
        <v/>
      </c>
      <c r="Q1170" t="str">
        <f t="shared" si="55"/>
        <v>Total - Selected places of birth for the immigrant population in private households - 25% sample data|Americas|Colombia</v>
      </c>
      <c r="R1170" t="str">
        <f t="shared" si="56"/>
        <v>Total - Selected places of birth for the immigrant population in private households - 25% sample data|Americas|Colombia</v>
      </c>
      <c r="S1170" t="str">
        <f t="shared" si="54"/>
        <v>'Total - Selected places of birth for the immigrant population in private households - 25% sample data|Americas|Colombia',</v>
      </c>
    </row>
    <row r="1171" spans="1:19" hidden="1" x14ac:dyDescent="0.35">
      <c r="A1171">
        <v>1173</v>
      </c>
      <c r="B1171" t="s">
        <v>1003</v>
      </c>
      <c r="C1171" t="s">
        <v>1004</v>
      </c>
      <c r="D1171" t="s">
        <v>154</v>
      </c>
      <c r="E1171" t="s">
        <v>1042</v>
      </c>
      <c r="G1171">
        <f>LEN(E1171)-LEN(TRIM(E1171))</f>
        <v>4</v>
      </c>
      <c r="H1171" t="str">
        <f>IF(G1171=0,E1171,H1170)</f>
        <v>Total - Selected places of birth for the immigrant population in private households - 25% sample data</v>
      </c>
      <c r="I1171" t="str">
        <f>IF(G1171=0,"",IF(G1171&lt;=2,TRIM(E1171),I1170))</f>
        <v>Americas</v>
      </c>
      <c r="J1171" t="str">
        <f>IF($G1171&lt;=2,"",IF($G1171&lt;=4,TRIM($E1171),J1170))</f>
        <v>El Salvador</v>
      </c>
      <c r="K1171" t="str">
        <f>IF($G1171&lt;=4,"",IF($G1171&lt;=6,TRIM($E1171),K1170))</f>
        <v/>
      </c>
      <c r="L1171" t="str">
        <f>IF($G1171&lt;=6,"",IF($G1171&lt;=8,TRIM($E1171),L1170))</f>
        <v/>
      </c>
      <c r="M1171" t="str">
        <f>IF($G1171&lt;=8,"",IF($G1171&lt;=10,TRIM($E1171),M1170))</f>
        <v/>
      </c>
      <c r="N1171" t="str">
        <f>IF($G1171&lt;=10,"",IF($G1171&lt;=12,TRIM($E1171),N1170))</f>
        <v/>
      </c>
      <c r="O1171" t="str">
        <f>IF($G1171&lt;=12,"",IF($G1171&lt;=14,TRIM($E1171),O1170))</f>
        <v/>
      </c>
      <c r="Q1171" t="str">
        <f t="shared" si="55"/>
        <v>Total - Selected places of birth for the immigrant population in private households - 25% sample data|Americas|El Salvador</v>
      </c>
      <c r="R1171" t="str">
        <f t="shared" si="56"/>
        <v>Total - Selected places of birth for the immigrant population in private households - 25% sample data|Americas|El Salvador</v>
      </c>
      <c r="S1171" t="str">
        <f t="shared" si="54"/>
        <v>'Total - Selected places of birth for the immigrant population in private households - 25% sample data|Americas|El Salvador',</v>
      </c>
    </row>
    <row r="1172" spans="1:19" hidden="1" x14ac:dyDescent="0.35">
      <c r="A1172">
        <v>1174</v>
      </c>
      <c r="B1172" t="s">
        <v>1003</v>
      </c>
      <c r="C1172" t="s">
        <v>1004</v>
      </c>
      <c r="D1172" t="s">
        <v>154</v>
      </c>
      <c r="E1172" t="s">
        <v>1043</v>
      </c>
      <c r="G1172">
        <f>LEN(E1172)-LEN(TRIM(E1172))</f>
        <v>4</v>
      </c>
      <c r="H1172" t="str">
        <f>IF(G1172=0,E1172,H1171)</f>
        <v>Total - Selected places of birth for the immigrant population in private households - 25% sample data</v>
      </c>
      <c r="I1172" t="str">
        <f>IF(G1172=0,"",IF(G1172&lt;=2,TRIM(E1172),I1171))</f>
        <v>Americas</v>
      </c>
      <c r="J1172" t="str">
        <f>IF($G1172&lt;=2,"",IF($G1172&lt;=4,TRIM($E1172),J1171))</f>
        <v>Guyana</v>
      </c>
      <c r="K1172" t="str">
        <f>IF($G1172&lt;=4,"",IF($G1172&lt;=6,TRIM($E1172),K1171))</f>
        <v/>
      </c>
      <c r="L1172" t="str">
        <f>IF($G1172&lt;=6,"",IF($G1172&lt;=8,TRIM($E1172),L1171))</f>
        <v/>
      </c>
      <c r="M1172" t="str">
        <f>IF($G1172&lt;=8,"",IF($G1172&lt;=10,TRIM($E1172),M1171))</f>
        <v/>
      </c>
      <c r="N1172" t="str">
        <f>IF($G1172&lt;=10,"",IF($G1172&lt;=12,TRIM($E1172),N1171))</f>
        <v/>
      </c>
      <c r="O1172" t="str">
        <f>IF($G1172&lt;=12,"",IF($G1172&lt;=14,TRIM($E1172),O1171))</f>
        <v/>
      </c>
      <c r="Q1172" t="str">
        <f t="shared" si="55"/>
        <v>Total - Selected places of birth for the immigrant population in private households - 25% sample data|Americas|Guyana</v>
      </c>
      <c r="R1172" t="str">
        <f t="shared" si="56"/>
        <v>Total - Selected places of birth for the immigrant population in private households - 25% sample data|Americas|Guyana</v>
      </c>
      <c r="S1172" t="str">
        <f t="shared" si="54"/>
        <v>'Total - Selected places of birth for the immigrant population in private households - 25% sample data|Americas|Guyana',</v>
      </c>
    </row>
    <row r="1173" spans="1:19" hidden="1" x14ac:dyDescent="0.35">
      <c r="A1173">
        <v>1175</v>
      </c>
      <c r="B1173" t="s">
        <v>1003</v>
      </c>
      <c r="C1173" t="s">
        <v>1004</v>
      </c>
      <c r="D1173" t="s">
        <v>154</v>
      </c>
      <c r="E1173" t="s">
        <v>1044</v>
      </c>
      <c r="G1173">
        <f>LEN(E1173)-LEN(TRIM(E1173))</f>
        <v>4</v>
      </c>
      <c r="H1173" t="str">
        <f>IF(G1173=0,E1173,H1172)</f>
        <v>Total - Selected places of birth for the immigrant population in private households - 25% sample data</v>
      </c>
      <c r="I1173" t="str">
        <f>IF(G1173=0,"",IF(G1173&lt;=2,TRIM(E1173),I1172))</f>
        <v>Americas</v>
      </c>
      <c r="J1173" t="str">
        <f>IF($G1173&lt;=2,"",IF($G1173&lt;=4,TRIM($E1173),J1172))</f>
        <v>Haiti</v>
      </c>
      <c r="K1173" t="str">
        <f>IF($G1173&lt;=4,"",IF($G1173&lt;=6,TRIM($E1173),K1172))</f>
        <v/>
      </c>
      <c r="L1173" t="str">
        <f>IF($G1173&lt;=6,"",IF($G1173&lt;=8,TRIM($E1173),L1172))</f>
        <v/>
      </c>
      <c r="M1173" t="str">
        <f>IF($G1173&lt;=8,"",IF($G1173&lt;=10,TRIM($E1173),M1172))</f>
        <v/>
      </c>
      <c r="N1173" t="str">
        <f>IF($G1173&lt;=10,"",IF($G1173&lt;=12,TRIM($E1173),N1172))</f>
        <v/>
      </c>
      <c r="O1173" t="str">
        <f>IF($G1173&lt;=12,"",IF($G1173&lt;=14,TRIM($E1173),O1172))</f>
        <v/>
      </c>
      <c r="Q1173" t="str">
        <f t="shared" si="55"/>
        <v>Total - Selected places of birth for the immigrant population in private households - 25% sample data|Americas|Haiti</v>
      </c>
      <c r="R1173" t="str">
        <f t="shared" si="56"/>
        <v>Total - Selected places of birth for the immigrant population in private households - 25% sample data|Americas|Haiti</v>
      </c>
      <c r="S1173" t="str">
        <f t="shared" si="54"/>
        <v>'Total - Selected places of birth for the immigrant population in private households - 25% sample data|Americas|Haiti',</v>
      </c>
    </row>
    <row r="1174" spans="1:19" hidden="1" x14ac:dyDescent="0.35">
      <c r="A1174">
        <v>1176</v>
      </c>
      <c r="B1174" t="s">
        <v>1003</v>
      </c>
      <c r="C1174" t="s">
        <v>1004</v>
      </c>
      <c r="D1174" t="s">
        <v>154</v>
      </c>
      <c r="E1174" t="s">
        <v>1045</v>
      </c>
      <c r="G1174">
        <f>LEN(E1174)-LEN(TRIM(E1174))</f>
        <v>4</v>
      </c>
      <c r="H1174" t="str">
        <f>IF(G1174=0,E1174,H1173)</f>
        <v>Total - Selected places of birth for the immigrant population in private households - 25% sample data</v>
      </c>
      <c r="I1174" t="str">
        <f>IF(G1174=0,"",IF(G1174&lt;=2,TRIM(E1174),I1173))</f>
        <v>Americas</v>
      </c>
      <c r="J1174" t="str">
        <f>IF($G1174&lt;=2,"",IF($G1174&lt;=4,TRIM($E1174),J1173))</f>
        <v>Jamaica</v>
      </c>
      <c r="K1174" t="str">
        <f>IF($G1174&lt;=4,"",IF($G1174&lt;=6,TRIM($E1174),K1173))</f>
        <v/>
      </c>
      <c r="L1174" t="str">
        <f>IF($G1174&lt;=6,"",IF($G1174&lt;=8,TRIM($E1174),L1173))</f>
        <v/>
      </c>
      <c r="M1174" t="str">
        <f>IF($G1174&lt;=8,"",IF($G1174&lt;=10,TRIM($E1174),M1173))</f>
        <v/>
      </c>
      <c r="N1174" t="str">
        <f>IF($G1174&lt;=10,"",IF($G1174&lt;=12,TRIM($E1174),N1173))</f>
        <v/>
      </c>
      <c r="O1174" t="str">
        <f>IF($G1174&lt;=12,"",IF($G1174&lt;=14,TRIM($E1174),O1173))</f>
        <v/>
      </c>
      <c r="Q1174" t="str">
        <f t="shared" si="55"/>
        <v>Total - Selected places of birth for the immigrant population in private households - 25% sample data|Americas|Jamaica</v>
      </c>
      <c r="R1174" t="str">
        <f t="shared" si="56"/>
        <v>Total - Selected places of birth for the immigrant population in private households - 25% sample data|Americas|Jamaica</v>
      </c>
      <c r="S1174" t="str">
        <f t="shared" si="54"/>
        <v>'Total - Selected places of birth for the immigrant population in private households - 25% sample data|Americas|Jamaica',</v>
      </c>
    </row>
    <row r="1175" spans="1:19" hidden="1" x14ac:dyDescent="0.35">
      <c r="A1175">
        <v>1177</v>
      </c>
      <c r="B1175" t="s">
        <v>1003</v>
      </c>
      <c r="C1175" t="s">
        <v>1004</v>
      </c>
      <c r="D1175" t="s">
        <v>154</v>
      </c>
      <c r="E1175" t="s">
        <v>1046</v>
      </c>
      <c r="G1175">
        <f>LEN(E1175)-LEN(TRIM(E1175))</f>
        <v>4</v>
      </c>
      <c r="H1175" t="str">
        <f>IF(G1175=0,E1175,H1174)</f>
        <v>Total - Selected places of birth for the immigrant population in private households - 25% sample data</v>
      </c>
      <c r="I1175" t="str">
        <f>IF(G1175=0,"",IF(G1175&lt;=2,TRIM(E1175),I1174))</f>
        <v>Americas</v>
      </c>
      <c r="J1175" t="str">
        <f>IF($G1175&lt;=2,"",IF($G1175&lt;=4,TRIM($E1175),J1174))</f>
        <v>Mexico</v>
      </c>
      <c r="K1175" t="str">
        <f>IF($G1175&lt;=4,"",IF($G1175&lt;=6,TRIM($E1175),K1174))</f>
        <v/>
      </c>
      <c r="L1175" t="str">
        <f>IF($G1175&lt;=6,"",IF($G1175&lt;=8,TRIM($E1175),L1174))</f>
        <v/>
      </c>
      <c r="M1175" t="str">
        <f>IF($G1175&lt;=8,"",IF($G1175&lt;=10,TRIM($E1175),M1174))</f>
        <v/>
      </c>
      <c r="N1175" t="str">
        <f>IF($G1175&lt;=10,"",IF($G1175&lt;=12,TRIM($E1175),N1174))</f>
        <v/>
      </c>
      <c r="O1175" t="str">
        <f>IF($G1175&lt;=12,"",IF($G1175&lt;=14,TRIM($E1175),O1174))</f>
        <v/>
      </c>
      <c r="Q1175" t="str">
        <f t="shared" si="55"/>
        <v>Total - Selected places of birth for the immigrant population in private households - 25% sample data|Americas|Mexico</v>
      </c>
      <c r="R1175" t="str">
        <f t="shared" si="56"/>
        <v>Total - Selected places of birth for the immigrant population in private households - 25% sample data|Americas|Mexico</v>
      </c>
      <c r="S1175" t="str">
        <f t="shared" si="54"/>
        <v>'Total - Selected places of birth for the immigrant population in private households - 25% sample data|Americas|Mexico',</v>
      </c>
    </row>
    <row r="1176" spans="1:19" hidden="1" x14ac:dyDescent="0.35">
      <c r="A1176">
        <v>1178</v>
      </c>
      <c r="B1176" t="s">
        <v>1003</v>
      </c>
      <c r="C1176" t="s">
        <v>1004</v>
      </c>
      <c r="D1176" t="s">
        <v>154</v>
      </c>
      <c r="E1176" t="s">
        <v>1047</v>
      </c>
      <c r="G1176">
        <f>LEN(E1176)-LEN(TRIM(E1176))</f>
        <v>4</v>
      </c>
      <c r="H1176" t="str">
        <f>IF(G1176=0,E1176,H1175)</f>
        <v>Total - Selected places of birth for the immigrant population in private households - 25% sample data</v>
      </c>
      <c r="I1176" t="str">
        <f>IF(G1176=0,"",IF(G1176&lt;=2,TRIM(E1176),I1175))</f>
        <v>Americas</v>
      </c>
      <c r="J1176" t="str">
        <f>IF($G1176&lt;=2,"",IF($G1176&lt;=4,TRIM($E1176),J1175))</f>
        <v>Peru</v>
      </c>
      <c r="K1176" t="str">
        <f>IF($G1176&lt;=4,"",IF($G1176&lt;=6,TRIM($E1176),K1175))</f>
        <v/>
      </c>
      <c r="L1176" t="str">
        <f>IF($G1176&lt;=6,"",IF($G1176&lt;=8,TRIM($E1176),L1175))</f>
        <v/>
      </c>
      <c r="M1176" t="str">
        <f>IF($G1176&lt;=8,"",IF($G1176&lt;=10,TRIM($E1176),M1175))</f>
        <v/>
      </c>
      <c r="N1176" t="str">
        <f>IF($G1176&lt;=10,"",IF($G1176&lt;=12,TRIM($E1176),N1175))</f>
        <v/>
      </c>
      <c r="O1176" t="str">
        <f>IF($G1176&lt;=12,"",IF($G1176&lt;=14,TRIM($E1176),O1175))</f>
        <v/>
      </c>
      <c r="Q1176" t="str">
        <f t="shared" si="55"/>
        <v>Total - Selected places of birth for the immigrant population in private households - 25% sample data|Americas|Peru</v>
      </c>
      <c r="R1176" t="str">
        <f t="shared" si="56"/>
        <v>Total - Selected places of birth for the immigrant population in private households - 25% sample data|Americas|Peru</v>
      </c>
      <c r="S1176" t="str">
        <f t="shared" si="54"/>
        <v>'Total - Selected places of birth for the immigrant population in private households - 25% sample data|Americas|Peru',</v>
      </c>
    </row>
    <row r="1177" spans="1:19" hidden="1" x14ac:dyDescent="0.35">
      <c r="A1177">
        <v>1179</v>
      </c>
      <c r="B1177" t="s">
        <v>1003</v>
      </c>
      <c r="C1177" t="s">
        <v>1004</v>
      </c>
      <c r="D1177" t="s">
        <v>154</v>
      </c>
      <c r="E1177" t="s">
        <v>1048</v>
      </c>
      <c r="G1177">
        <f>LEN(E1177)-LEN(TRIM(E1177))</f>
        <v>4</v>
      </c>
      <c r="H1177" t="str">
        <f>IF(G1177=0,E1177,H1176)</f>
        <v>Total - Selected places of birth for the immigrant population in private households - 25% sample data</v>
      </c>
      <c r="I1177" t="str">
        <f>IF(G1177=0,"",IF(G1177&lt;=2,TRIM(E1177),I1176))</f>
        <v>Americas</v>
      </c>
      <c r="J1177" t="str">
        <f>IF($G1177&lt;=2,"",IF($G1177&lt;=4,TRIM($E1177),J1176))</f>
        <v>Trinidad and Tobago</v>
      </c>
      <c r="K1177" t="str">
        <f>IF($G1177&lt;=4,"",IF($G1177&lt;=6,TRIM($E1177),K1176))</f>
        <v/>
      </c>
      <c r="L1177" t="str">
        <f>IF($G1177&lt;=6,"",IF($G1177&lt;=8,TRIM($E1177),L1176))</f>
        <v/>
      </c>
      <c r="M1177" t="str">
        <f>IF($G1177&lt;=8,"",IF($G1177&lt;=10,TRIM($E1177),M1176))</f>
        <v/>
      </c>
      <c r="N1177" t="str">
        <f>IF($G1177&lt;=10,"",IF($G1177&lt;=12,TRIM($E1177),N1176))</f>
        <v/>
      </c>
      <c r="O1177" t="str">
        <f>IF($G1177&lt;=12,"",IF($G1177&lt;=14,TRIM($E1177),O1176))</f>
        <v/>
      </c>
      <c r="Q1177" t="str">
        <f t="shared" si="55"/>
        <v>Total - Selected places of birth for the immigrant population in private households - 25% sample data|Americas|Trinidad and Tobago</v>
      </c>
      <c r="R1177" t="str">
        <f t="shared" si="56"/>
        <v>Total - Selected places of birth for the immigrant population in private households - 25% sample data|Americas|Trinidad and Tobago</v>
      </c>
      <c r="S1177" t="str">
        <f t="shared" si="54"/>
        <v>'Total - Selected places of birth for the immigrant population in private households - 25% sample data|Americas|Trinidad and Tobago',</v>
      </c>
    </row>
    <row r="1178" spans="1:19" hidden="1" x14ac:dyDescent="0.35">
      <c r="A1178">
        <v>1180</v>
      </c>
      <c r="B1178" t="s">
        <v>1003</v>
      </c>
      <c r="C1178" t="s">
        <v>1004</v>
      </c>
      <c r="D1178" t="s">
        <v>154</v>
      </c>
      <c r="E1178" t="s">
        <v>1049</v>
      </c>
      <c r="G1178">
        <f>LEN(E1178)-LEN(TRIM(E1178))</f>
        <v>4</v>
      </c>
      <c r="H1178" t="str">
        <f>IF(G1178=0,E1178,H1177)</f>
        <v>Total - Selected places of birth for the immigrant population in private households - 25% sample data</v>
      </c>
      <c r="I1178" t="str">
        <f>IF(G1178=0,"",IF(G1178&lt;=2,TRIM(E1178),I1177))</f>
        <v>Americas</v>
      </c>
      <c r="J1178" t="str">
        <f>IF($G1178&lt;=2,"",IF($G1178&lt;=4,TRIM($E1178),J1177))</f>
        <v>United States</v>
      </c>
      <c r="K1178" t="str">
        <f>IF($G1178&lt;=4,"",IF($G1178&lt;=6,TRIM($E1178),K1177))</f>
        <v/>
      </c>
      <c r="L1178" t="str">
        <f>IF($G1178&lt;=6,"",IF($G1178&lt;=8,TRIM($E1178),L1177))</f>
        <v/>
      </c>
      <c r="M1178" t="str">
        <f>IF($G1178&lt;=8,"",IF($G1178&lt;=10,TRIM($E1178),M1177))</f>
        <v/>
      </c>
      <c r="N1178" t="str">
        <f>IF($G1178&lt;=10,"",IF($G1178&lt;=12,TRIM($E1178),N1177))</f>
        <v/>
      </c>
      <c r="O1178" t="str">
        <f>IF($G1178&lt;=12,"",IF($G1178&lt;=14,TRIM($E1178),O1177))</f>
        <v/>
      </c>
      <c r="Q1178" t="str">
        <f t="shared" si="55"/>
        <v>Total - Selected places of birth for the immigrant population in private households - 25% sample data|Americas|United States</v>
      </c>
      <c r="R1178" t="str">
        <f t="shared" si="56"/>
        <v>Total - Selected places of birth for the immigrant population in private households - 25% sample data|Americas|United States</v>
      </c>
      <c r="S1178" t="str">
        <f t="shared" si="54"/>
        <v>'Total - Selected places of birth for the immigrant population in private households - 25% sample data|Americas|United States',</v>
      </c>
    </row>
    <row r="1179" spans="1:19" hidden="1" x14ac:dyDescent="0.35">
      <c r="A1179">
        <v>1181</v>
      </c>
      <c r="B1179" t="s">
        <v>1003</v>
      </c>
      <c r="C1179" t="s">
        <v>1004</v>
      </c>
      <c r="D1179" t="s">
        <v>154</v>
      </c>
      <c r="E1179" t="s">
        <v>1050</v>
      </c>
      <c r="G1179">
        <f>LEN(E1179)-LEN(TRIM(E1179))</f>
        <v>4</v>
      </c>
      <c r="H1179" t="str">
        <f>IF(G1179=0,E1179,H1178)</f>
        <v>Total - Selected places of birth for the immigrant population in private households - 25% sample data</v>
      </c>
      <c r="I1179" t="str">
        <f>IF(G1179=0,"",IF(G1179&lt;=2,TRIM(E1179),I1178))</f>
        <v>Americas</v>
      </c>
      <c r="J1179" t="str">
        <f>IF($G1179&lt;=2,"",IF($G1179&lt;=4,TRIM($E1179),J1178))</f>
        <v>Other places of birth in Americas</v>
      </c>
      <c r="K1179" t="str">
        <f>IF($G1179&lt;=4,"",IF($G1179&lt;=6,TRIM($E1179),K1178))</f>
        <v/>
      </c>
      <c r="L1179" t="str">
        <f>IF($G1179&lt;=6,"",IF($G1179&lt;=8,TRIM($E1179),L1178))</f>
        <v/>
      </c>
      <c r="M1179" t="str">
        <f>IF($G1179&lt;=8,"",IF($G1179&lt;=10,TRIM($E1179),M1178))</f>
        <v/>
      </c>
      <c r="N1179" t="str">
        <f>IF($G1179&lt;=10,"",IF($G1179&lt;=12,TRIM($E1179),N1178))</f>
        <v/>
      </c>
      <c r="O1179" t="str">
        <f>IF($G1179&lt;=12,"",IF($G1179&lt;=14,TRIM($E1179),O1178))</f>
        <v/>
      </c>
      <c r="Q1179" t="str">
        <f t="shared" si="55"/>
        <v>Total - Selected places of birth for the immigrant population in private households - 25% sample data|Americas|Other places of birth in Americas</v>
      </c>
      <c r="R1179" t="str">
        <f t="shared" si="56"/>
        <v>Total - Selected places of birth for the immigrant population in private households - 25% sample data|Americas|Other places of birth in Americas</v>
      </c>
      <c r="S1179" t="str">
        <f t="shared" si="54"/>
        <v>'Total - Selected places of birth for the immigrant population in private households - 25% sample data|Americas|Other places of birth in Americas',</v>
      </c>
    </row>
    <row r="1180" spans="1:19" hidden="1" x14ac:dyDescent="0.35">
      <c r="A1180">
        <v>1182</v>
      </c>
      <c r="B1180" t="s">
        <v>1003</v>
      </c>
      <c r="C1180" t="s">
        <v>1004</v>
      </c>
      <c r="D1180" t="s">
        <v>154</v>
      </c>
      <c r="E1180" t="s">
        <v>1051</v>
      </c>
      <c r="G1180">
        <f>LEN(E1180)-LEN(TRIM(E1180))</f>
        <v>2</v>
      </c>
      <c r="H1180" t="str">
        <f>IF(G1180=0,E1180,H1179)</f>
        <v>Total - Selected places of birth for the immigrant population in private households - 25% sample data</v>
      </c>
      <c r="I1180" t="str">
        <f>IF(G1180=0,"",IF(G1180&lt;=2,TRIM(E1180),I1179))</f>
        <v>Europe</v>
      </c>
      <c r="J1180" t="str">
        <f>IF($G1180&lt;=2,"",IF($G1180&lt;=4,TRIM($E1180),J1179))</f>
        <v/>
      </c>
      <c r="K1180" t="str">
        <f>IF($G1180&lt;=4,"",IF($G1180&lt;=6,TRIM($E1180),K1179))</f>
        <v/>
      </c>
      <c r="L1180" t="str">
        <f>IF($G1180&lt;=6,"",IF($G1180&lt;=8,TRIM($E1180),L1179))</f>
        <v/>
      </c>
      <c r="M1180" t="str">
        <f>IF($G1180&lt;=8,"",IF($G1180&lt;=10,TRIM($E1180),M1179))</f>
        <v/>
      </c>
      <c r="N1180" t="str">
        <f>IF($G1180&lt;=10,"",IF($G1180&lt;=12,TRIM($E1180),N1179))</f>
        <v/>
      </c>
      <c r="O1180" t="str">
        <f>IF($G1180&lt;=12,"",IF($G1180&lt;=14,TRIM($E1180),O1179))</f>
        <v/>
      </c>
      <c r="Q1180" t="str">
        <f t="shared" si="55"/>
        <v>Total - Selected places of birth for the immigrant population in private households - 25% sample data|Europe|</v>
      </c>
      <c r="R1180" t="str">
        <f t="shared" si="56"/>
        <v>Total - Selected places of birth for the immigrant population in private households - 25% sample data|Europe</v>
      </c>
      <c r="S1180" t="str">
        <f t="shared" si="54"/>
        <v>'Total - Selected places of birth for the immigrant population in private households - 25% sample data|Europe',</v>
      </c>
    </row>
    <row r="1181" spans="1:19" hidden="1" x14ac:dyDescent="0.35">
      <c r="A1181">
        <v>1183</v>
      </c>
      <c r="B1181" t="s">
        <v>1003</v>
      </c>
      <c r="C1181" t="s">
        <v>1004</v>
      </c>
      <c r="D1181" t="s">
        <v>154</v>
      </c>
      <c r="E1181" t="s">
        <v>1052</v>
      </c>
      <c r="G1181">
        <f>LEN(E1181)-LEN(TRIM(E1181))</f>
        <v>4</v>
      </c>
      <c r="H1181" t="str">
        <f>IF(G1181=0,E1181,H1180)</f>
        <v>Total - Selected places of birth for the immigrant population in private households - 25% sample data</v>
      </c>
      <c r="I1181" t="str">
        <f>IF(G1181=0,"",IF(G1181&lt;=2,TRIM(E1181),I1180))</f>
        <v>Europe</v>
      </c>
      <c r="J1181" t="str">
        <f>IF($G1181&lt;=2,"",IF($G1181&lt;=4,TRIM($E1181),J1180))</f>
        <v>Bosnia and Herzegovina</v>
      </c>
      <c r="K1181" t="str">
        <f>IF($G1181&lt;=4,"",IF($G1181&lt;=6,TRIM($E1181),K1180))</f>
        <v/>
      </c>
      <c r="L1181" t="str">
        <f>IF($G1181&lt;=6,"",IF($G1181&lt;=8,TRIM($E1181),L1180))</f>
        <v/>
      </c>
      <c r="M1181" t="str">
        <f>IF($G1181&lt;=8,"",IF($G1181&lt;=10,TRIM($E1181),M1180))</f>
        <v/>
      </c>
      <c r="N1181" t="str">
        <f>IF($G1181&lt;=10,"",IF($G1181&lt;=12,TRIM($E1181),N1180))</f>
        <v/>
      </c>
      <c r="O1181" t="str">
        <f>IF($G1181&lt;=12,"",IF($G1181&lt;=14,TRIM($E1181),O1180))</f>
        <v/>
      </c>
      <c r="Q1181" t="str">
        <f t="shared" si="55"/>
        <v>Total - Selected places of birth for the immigrant population in private households - 25% sample data|Europe|Bosnia and Herzegovina</v>
      </c>
      <c r="R1181" t="str">
        <f t="shared" si="56"/>
        <v>Total - Selected places of birth for the immigrant population in private households - 25% sample data|Europe|Bosnia and Herzegovina</v>
      </c>
      <c r="S1181" t="str">
        <f t="shared" si="54"/>
        <v>'Total - Selected places of birth for the immigrant population in private households - 25% sample data|Europe|Bosnia and Herzegovina',</v>
      </c>
    </row>
    <row r="1182" spans="1:19" hidden="1" x14ac:dyDescent="0.35">
      <c r="A1182">
        <v>1184</v>
      </c>
      <c r="B1182" t="s">
        <v>1003</v>
      </c>
      <c r="C1182" t="s">
        <v>1004</v>
      </c>
      <c r="D1182" t="s">
        <v>154</v>
      </c>
      <c r="E1182" t="s">
        <v>1053</v>
      </c>
      <c r="G1182">
        <f>LEN(E1182)-LEN(TRIM(E1182))</f>
        <v>4</v>
      </c>
      <c r="H1182" t="str">
        <f>IF(G1182=0,E1182,H1181)</f>
        <v>Total - Selected places of birth for the immigrant population in private households - 25% sample data</v>
      </c>
      <c r="I1182" t="str">
        <f>IF(G1182=0,"",IF(G1182&lt;=2,TRIM(E1182),I1181))</f>
        <v>Europe</v>
      </c>
      <c r="J1182" t="str">
        <f>IF($G1182&lt;=2,"",IF($G1182&lt;=4,TRIM($E1182),J1181))</f>
        <v>Croatia</v>
      </c>
      <c r="K1182" t="str">
        <f>IF($G1182&lt;=4,"",IF($G1182&lt;=6,TRIM($E1182),K1181))</f>
        <v/>
      </c>
      <c r="L1182" t="str">
        <f>IF($G1182&lt;=6,"",IF($G1182&lt;=8,TRIM($E1182),L1181))</f>
        <v/>
      </c>
      <c r="M1182" t="str">
        <f>IF($G1182&lt;=8,"",IF($G1182&lt;=10,TRIM($E1182),M1181))</f>
        <v/>
      </c>
      <c r="N1182" t="str">
        <f>IF($G1182&lt;=10,"",IF($G1182&lt;=12,TRIM($E1182),N1181))</f>
        <v/>
      </c>
      <c r="O1182" t="str">
        <f>IF($G1182&lt;=12,"",IF($G1182&lt;=14,TRIM($E1182),O1181))</f>
        <v/>
      </c>
      <c r="Q1182" t="str">
        <f t="shared" si="55"/>
        <v>Total - Selected places of birth for the immigrant population in private households - 25% sample data|Europe|Croatia</v>
      </c>
      <c r="R1182" t="str">
        <f t="shared" si="56"/>
        <v>Total - Selected places of birth for the immigrant population in private households - 25% sample data|Europe|Croatia</v>
      </c>
      <c r="S1182" t="str">
        <f t="shared" si="54"/>
        <v>'Total - Selected places of birth for the immigrant population in private households - 25% sample data|Europe|Croatia',</v>
      </c>
    </row>
    <row r="1183" spans="1:19" hidden="1" x14ac:dyDescent="0.35">
      <c r="A1183">
        <v>1185</v>
      </c>
      <c r="B1183" t="s">
        <v>1003</v>
      </c>
      <c r="C1183" t="s">
        <v>1004</v>
      </c>
      <c r="D1183" t="s">
        <v>154</v>
      </c>
      <c r="E1183" t="s">
        <v>1054</v>
      </c>
      <c r="G1183">
        <f>LEN(E1183)-LEN(TRIM(E1183))</f>
        <v>4</v>
      </c>
      <c r="H1183" t="str">
        <f>IF(G1183=0,E1183,H1182)</f>
        <v>Total - Selected places of birth for the immigrant population in private households - 25% sample data</v>
      </c>
      <c r="I1183" t="str">
        <f>IF(G1183=0,"",IF(G1183&lt;=2,TRIM(E1183),I1182))</f>
        <v>Europe</v>
      </c>
      <c r="J1183" t="str">
        <f>IF($G1183&lt;=2,"",IF($G1183&lt;=4,TRIM($E1183),J1182))</f>
        <v>France</v>
      </c>
      <c r="K1183" t="str">
        <f>IF($G1183&lt;=4,"",IF($G1183&lt;=6,TRIM($E1183),K1182))</f>
        <v/>
      </c>
      <c r="L1183" t="str">
        <f>IF($G1183&lt;=6,"",IF($G1183&lt;=8,TRIM($E1183),L1182))</f>
        <v/>
      </c>
      <c r="M1183" t="str">
        <f>IF($G1183&lt;=8,"",IF($G1183&lt;=10,TRIM($E1183),M1182))</f>
        <v/>
      </c>
      <c r="N1183" t="str">
        <f>IF($G1183&lt;=10,"",IF($G1183&lt;=12,TRIM($E1183),N1182))</f>
        <v/>
      </c>
      <c r="O1183" t="str">
        <f>IF($G1183&lt;=12,"",IF($G1183&lt;=14,TRIM($E1183),O1182))</f>
        <v/>
      </c>
      <c r="Q1183" t="str">
        <f t="shared" si="55"/>
        <v>Total - Selected places of birth for the immigrant population in private households - 25% sample data|Europe|France</v>
      </c>
      <c r="R1183" t="str">
        <f t="shared" si="56"/>
        <v>Total - Selected places of birth for the immigrant population in private households - 25% sample data|Europe|France</v>
      </c>
      <c r="S1183" t="str">
        <f t="shared" si="54"/>
        <v>'Total - Selected places of birth for the immigrant population in private households - 25% sample data|Europe|France',</v>
      </c>
    </row>
    <row r="1184" spans="1:19" hidden="1" x14ac:dyDescent="0.35">
      <c r="A1184">
        <v>1186</v>
      </c>
      <c r="B1184" t="s">
        <v>1003</v>
      </c>
      <c r="C1184" t="s">
        <v>1004</v>
      </c>
      <c r="D1184" t="s">
        <v>154</v>
      </c>
      <c r="E1184" t="s">
        <v>1055</v>
      </c>
      <c r="G1184">
        <f>LEN(E1184)-LEN(TRIM(E1184))</f>
        <v>4</v>
      </c>
      <c r="H1184" t="str">
        <f>IF(G1184=0,E1184,H1183)</f>
        <v>Total - Selected places of birth for the immigrant population in private households - 25% sample data</v>
      </c>
      <c r="I1184" t="str">
        <f>IF(G1184=0,"",IF(G1184&lt;=2,TRIM(E1184),I1183))</f>
        <v>Europe</v>
      </c>
      <c r="J1184" t="str">
        <f>IF($G1184&lt;=2,"",IF($G1184&lt;=4,TRIM($E1184),J1183))</f>
        <v>Germany</v>
      </c>
      <c r="K1184" t="str">
        <f>IF($G1184&lt;=4,"",IF($G1184&lt;=6,TRIM($E1184),K1183))</f>
        <v/>
      </c>
      <c r="L1184" t="str">
        <f>IF($G1184&lt;=6,"",IF($G1184&lt;=8,TRIM($E1184),L1183))</f>
        <v/>
      </c>
      <c r="M1184" t="str">
        <f>IF($G1184&lt;=8,"",IF($G1184&lt;=10,TRIM($E1184),M1183))</f>
        <v/>
      </c>
      <c r="N1184" t="str">
        <f>IF($G1184&lt;=10,"",IF($G1184&lt;=12,TRIM($E1184),N1183))</f>
        <v/>
      </c>
      <c r="O1184" t="str">
        <f>IF($G1184&lt;=12,"",IF($G1184&lt;=14,TRIM($E1184),O1183))</f>
        <v/>
      </c>
      <c r="Q1184" t="str">
        <f t="shared" si="55"/>
        <v>Total - Selected places of birth for the immigrant population in private households - 25% sample data|Europe|Germany</v>
      </c>
      <c r="R1184" t="str">
        <f t="shared" si="56"/>
        <v>Total - Selected places of birth for the immigrant population in private households - 25% sample data|Europe|Germany</v>
      </c>
      <c r="S1184" t="str">
        <f t="shared" si="54"/>
        <v>'Total - Selected places of birth for the immigrant population in private households - 25% sample data|Europe|Germany',</v>
      </c>
    </row>
    <row r="1185" spans="1:19" hidden="1" x14ac:dyDescent="0.35">
      <c r="A1185">
        <v>1187</v>
      </c>
      <c r="B1185" t="s">
        <v>1003</v>
      </c>
      <c r="C1185" t="s">
        <v>1004</v>
      </c>
      <c r="D1185" t="s">
        <v>154</v>
      </c>
      <c r="E1185" t="s">
        <v>1056</v>
      </c>
      <c r="G1185">
        <f>LEN(E1185)-LEN(TRIM(E1185))</f>
        <v>4</v>
      </c>
      <c r="H1185" t="str">
        <f>IF(G1185=0,E1185,H1184)</f>
        <v>Total - Selected places of birth for the immigrant population in private households - 25% sample data</v>
      </c>
      <c r="I1185" t="str">
        <f>IF(G1185=0,"",IF(G1185&lt;=2,TRIM(E1185),I1184))</f>
        <v>Europe</v>
      </c>
      <c r="J1185" t="str">
        <f>IF($G1185&lt;=2,"",IF($G1185&lt;=4,TRIM($E1185),J1184))</f>
        <v>Greece</v>
      </c>
      <c r="K1185" t="str">
        <f>IF($G1185&lt;=4,"",IF($G1185&lt;=6,TRIM($E1185),K1184))</f>
        <v/>
      </c>
      <c r="L1185" t="str">
        <f>IF($G1185&lt;=6,"",IF($G1185&lt;=8,TRIM($E1185),L1184))</f>
        <v/>
      </c>
      <c r="M1185" t="str">
        <f>IF($G1185&lt;=8,"",IF($G1185&lt;=10,TRIM($E1185),M1184))</f>
        <v/>
      </c>
      <c r="N1185" t="str">
        <f>IF($G1185&lt;=10,"",IF($G1185&lt;=12,TRIM($E1185),N1184))</f>
        <v/>
      </c>
      <c r="O1185" t="str">
        <f>IF($G1185&lt;=12,"",IF($G1185&lt;=14,TRIM($E1185),O1184))</f>
        <v/>
      </c>
      <c r="Q1185" t="str">
        <f t="shared" si="55"/>
        <v>Total - Selected places of birth for the immigrant population in private households - 25% sample data|Europe|Greece</v>
      </c>
      <c r="R1185" t="str">
        <f t="shared" si="56"/>
        <v>Total - Selected places of birth for the immigrant population in private households - 25% sample data|Europe|Greece</v>
      </c>
      <c r="S1185" t="str">
        <f t="shared" si="54"/>
        <v>'Total - Selected places of birth for the immigrant population in private households - 25% sample data|Europe|Greece',</v>
      </c>
    </row>
    <row r="1186" spans="1:19" hidden="1" x14ac:dyDescent="0.35">
      <c r="A1186">
        <v>1188</v>
      </c>
      <c r="B1186" t="s">
        <v>1003</v>
      </c>
      <c r="C1186" t="s">
        <v>1004</v>
      </c>
      <c r="D1186" t="s">
        <v>154</v>
      </c>
      <c r="E1186" t="s">
        <v>1057</v>
      </c>
      <c r="G1186">
        <f>LEN(E1186)-LEN(TRIM(E1186))</f>
        <v>4</v>
      </c>
      <c r="H1186" t="str">
        <f>IF(G1186=0,E1186,H1185)</f>
        <v>Total - Selected places of birth for the immigrant population in private households - 25% sample data</v>
      </c>
      <c r="I1186" t="str">
        <f>IF(G1186=0,"",IF(G1186&lt;=2,TRIM(E1186),I1185))</f>
        <v>Europe</v>
      </c>
      <c r="J1186" t="str">
        <f>IF($G1186&lt;=2,"",IF($G1186&lt;=4,TRIM($E1186),J1185))</f>
        <v>Hungary</v>
      </c>
      <c r="K1186" t="str">
        <f>IF($G1186&lt;=4,"",IF($G1186&lt;=6,TRIM($E1186),K1185))</f>
        <v/>
      </c>
      <c r="L1186" t="str">
        <f>IF($G1186&lt;=6,"",IF($G1186&lt;=8,TRIM($E1186),L1185))</f>
        <v/>
      </c>
      <c r="M1186" t="str">
        <f>IF($G1186&lt;=8,"",IF($G1186&lt;=10,TRIM($E1186),M1185))</f>
        <v/>
      </c>
      <c r="N1186" t="str">
        <f>IF($G1186&lt;=10,"",IF($G1186&lt;=12,TRIM($E1186),N1185))</f>
        <v/>
      </c>
      <c r="O1186" t="str">
        <f>IF($G1186&lt;=12,"",IF($G1186&lt;=14,TRIM($E1186),O1185))</f>
        <v/>
      </c>
      <c r="Q1186" t="str">
        <f t="shared" si="55"/>
        <v>Total - Selected places of birth for the immigrant population in private households - 25% sample data|Europe|Hungary</v>
      </c>
      <c r="R1186" t="str">
        <f t="shared" si="56"/>
        <v>Total - Selected places of birth for the immigrant population in private households - 25% sample data|Europe|Hungary</v>
      </c>
      <c r="S1186" t="str">
        <f t="shared" si="54"/>
        <v>'Total - Selected places of birth for the immigrant population in private households - 25% sample data|Europe|Hungary',</v>
      </c>
    </row>
    <row r="1187" spans="1:19" hidden="1" x14ac:dyDescent="0.35">
      <c r="A1187">
        <v>1190</v>
      </c>
      <c r="B1187" t="s">
        <v>1003</v>
      </c>
      <c r="C1187" t="s">
        <v>1004</v>
      </c>
      <c r="D1187" t="s">
        <v>154</v>
      </c>
      <c r="E1187" t="s">
        <v>1061</v>
      </c>
      <c r="G1187">
        <f>LEN(E1187)-LEN(TRIM(E1187))</f>
        <v>4</v>
      </c>
      <c r="H1187" t="str">
        <f>IF(G1187=0,E1187,H1186)</f>
        <v>Total - Selected places of birth for the immigrant population in private households - 25% sample data</v>
      </c>
      <c r="I1187" t="str">
        <f>IF(G1187=0,"",IF(G1187&lt;=2,TRIM(E1187),I1186))</f>
        <v>Europe</v>
      </c>
      <c r="J1187" t="str">
        <f>IF($G1187&lt;=2,"",IF($G1187&lt;=4,TRIM($E1187),J1186))</f>
        <v>Ireland</v>
      </c>
      <c r="K1187" t="str">
        <f>IF($G1187&lt;=4,"",IF($G1187&lt;=6,TRIM($E1187),K1186))</f>
        <v/>
      </c>
      <c r="L1187" t="str">
        <f>IF($G1187&lt;=6,"",IF($G1187&lt;=8,TRIM($E1187),L1186))</f>
        <v/>
      </c>
      <c r="M1187" t="str">
        <f>IF($G1187&lt;=8,"",IF($G1187&lt;=10,TRIM($E1187),M1186))</f>
        <v/>
      </c>
      <c r="N1187" t="str">
        <f>IF($G1187&lt;=10,"",IF($G1187&lt;=12,TRIM($E1187),N1186))</f>
        <v/>
      </c>
      <c r="O1187" t="str">
        <f>IF($G1187&lt;=12,"",IF($G1187&lt;=14,TRIM($E1187),O1186))</f>
        <v/>
      </c>
      <c r="Q1187" t="str">
        <f t="shared" si="55"/>
        <v>Total - Selected places of birth for the immigrant population in private households - 25% sample data|Europe|Ireland</v>
      </c>
      <c r="R1187" t="str">
        <f t="shared" si="56"/>
        <v>Total - Selected places of birth for the immigrant population in private households - 25% sample data|Europe|Ireland</v>
      </c>
      <c r="S1187" t="str">
        <f t="shared" si="54"/>
        <v>'Total - Selected places of birth for the immigrant population in private households - 25% sample data|Europe|Ireland',</v>
      </c>
    </row>
    <row r="1188" spans="1:19" hidden="1" x14ac:dyDescent="0.35">
      <c r="A1188">
        <v>1191</v>
      </c>
      <c r="B1188" t="s">
        <v>1003</v>
      </c>
      <c r="C1188" t="s">
        <v>1004</v>
      </c>
      <c r="D1188" t="s">
        <v>154</v>
      </c>
      <c r="E1188" t="s">
        <v>1062</v>
      </c>
      <c r="G1188">
        <f>LEN(E1188)-LEN(TRIM(E1188))</f>
        <v>4</v>
      </c>
      <c r="H1188" t="str">
        <f>IF(G1188=0,E1188,H1187)</f>
        <v>Total - Selected places of birth for the immigrant population in private households - 25% sample data</v>
      </c>
      <c r="I1188" t="str">
        <f>IF(G1188=0,"",IF(G1188&lt;=2,TRIM(E1188),I1187))</f>
        <v>Europe</v>
      </c>
      <c r="J1188" t="str">
        <f>IF($G1188&lt;=2,"",IF($G1188&lt;=4,TRIM($E1188),J1187))</f>
        <v>Italy</v>
      </c>
      <c r="K1188" t="str">
        <f>IF($G1188&lt;=4,"",IF($G1188&lt;=6,TRIM($E1188),K1187))</f>
        <v/>
      </c>
      <c r="L1188" t="str">
        <f>IF($G1188&lt;=6,"",IF($G1188&lt;=8,TRIM($E1188),L1187))</f>
        <v/>
      </c>
      <c r="M1188" t="str">
        <f>IF($G1188&lt;=8,"",IF($G1188&lt;=10,TRIM($E1188),M1187))</f>
        <v/>
      </c>
      <c r="N1188" t="str">
        <f>IF($G1188&lt;=10,"",IF($G1188&lt;=12,TRIM($E1188),N1187))</f>
        <v/>
      </c>
      <c r="O1188" t="str">
        <f>IF($G1188&lt;=12,"",IF($G1188&lt;=14,TRIM($E1188),O1187))</f>
        <v/>
      </c>
      <c r="Q1188" t="str">
        <f t="shared" si="55"/>
        <v>Total - Selected places of birth for the immigrant population in private households - 25% sample data|Europe|Italy</v>
      </c>
      <c r="R1188" t="str">
        <f t="shared" si="56"/>
        <v>Total - Selected places of birth for the immigrant population in private households - 25% sample data|Europe|Italy</v>
      </c>
      <c r="S1188" t="str">
        <f t="shared" si="54"/>
        <v>'Total - Selected places of birth for the immigrant population in private households - 25% sample data|Europe|Italy',</v>
      </c>
    </row>
    <row r="1189" spans="1:19" hidden="1" x14ac:dyDescent="0.35">
      <c r="A1189">
        <v>1192</v>
      </c>
      <c r="B1189" t="s">
        <v>1003</v>
      </c>
      <c r="C1189" t="s">
        <v>1004</v>
      </c>
      <c r="D1189" t="s">
        <v>154</v>
      </c>
      <c r="E1189" t="s">
        <v>1063</v>
      </c>
      <c r="G1189">
        <f>LEN(E1189)-LEN(TRIM(E1189))</f>
        <v>4</v>
      </c>
      <c r="H1189" t="str">
        <f>IF(G1189=0,E1189,H1188)</f>
        <v>Total - Selected places of birth for the immigrant population in private households - 25% sample data</v>
      </c>
      <c r="I1189" t="str">
        <f>IF(G1189=0,"",IF(G1189&lt;=2,TRIM(E1189),I1188))</f>
        <v>Europe</v>
      </c>
      <c r="J1189" t="str">
        <f>IF($G1189&lt;=2,"",IF($G1189&lt;=4,TRIM($E1189),J1188))</f>
        <v>Netherlands</v>
      </c>
      <c r="K1189" t="str">
        <f>IF($G1189&lt;=4,"",IF($G1189&lt;=6,TRIM($E1189),K1188))</f>
        <v/>
      </c>
      <c r="L1189" t="str">
        <f>IF($G1189&lt;=6,"",IF($G1189&lt;=8,TRIM($E1189),L1188))</f>
        <v/>
      </c>
      <c r="M1189" t="str">
        <f>IF($G1189&lt;=8,"",IF($G1189&lt;=10,TRIM($E1189),M1188))</f>
        <v/>
      </c>
      <c r="N1189" t="str">
        <f>IF($G1189&lt;=10,"",IF($G1189&lt;=12,TRIM($E1189),N1188))</f>
        <v/>
      </c>
      <c r="O1189" t="str">
        <f>IF($G1189&lt;=12,"",IF($G1189&lt;=14,TRIM($E1189),O1188))</f>
        <v/>
      </c>
      <c r="Q1189" t="str">
        <f t="shared" si="55"/>
        <v>Total - Selected places of birth for the immigrant population in private households - 25% sample data|Europe|Netherlands</v>
      </c>
      <c r="R1189" t="str">
        <f t="shared" si="56"/>
        <v>Total - Selected places of birth for the immigrant population in private households - 25% sample data|Europe|Netherlands</v>
      </c>
      <c r="S1189" t="str">
        <f t="shared" si="54"/>
        <v>'Total - Selected places of birth for the immigrant population in private households - 25% sample data|Europe|Netherlands',</v>
      </c>
    </row>
    <row r="1190" spans="1:19" hidden="1" x14ac:dyDescent="0.35">
      <c r="A1190">
        <v>1193</v>
      </c>
      <c r="B1190" t="s">
        <v>1003</v>
      </c>
      <c r="C1190" t="s">
        <v>1004</v>
      </c>
      <c r="D1190" t="s">
        <v>154</v>
      </c>
      <c r="E1190" t="s">
        <v>1064</v>
      </c>
      <c r="G1190">
        <f>LEN(E1190)-LEN(TRIM(E1190))</f>
        <v>4</v>
      </c>
      <c r="H1190" t="str">
        <f>IF(G1190=0,E1190,H1189)</f>
        <v>Total - Selected places of birth for the immigrant population in private households - 25% sample data</v>
      </c>
      <c r="I1190" t="str">
        <f>IF(G1190=0,"",IF(G1190&lt;=2,TRIM(E1190),I1189))</f>
        <v>Europe</v>
      </c>
      <c r="J1190" t="str">
        <f>IF($G1190&lt;=2,"",IF($G1190&lt;=4,TRIM($E1190),J1189))</f>
        <v>Poland</v>
      </c>
      <c r="K1190" t="str">
        <f>IF($G1190&lt;=4,"",IF($G1190&lt;=6,TRIM($E1190),K1189))</f>
        <v/>
      </c>
      <c r="L1190" t="str">
        <f>IF($G1190&lt;=6,"",IF($G1190&lt;=8,TRIM($E1190),L1189))</f>
        <v/>
      </c>
      <c r="M1190" t="str">
        <f>IF($G1190&lt;=8,"",IF($G1190&lt;=10,TRIM($E1190),M1189))</f>
        <v/>
      </c>
      <c r="N1190" t="str">
        <f>IF($G1190&lt;=10,"",IF($G1190&lt;=12,TRIM($E1190),N1189))</f>
        <v/>
      </c>
      <c r="O1190" t="str">
        <f>IF($G1190&lt;=12,"",IF($G1190&lt;=14,TRIM($E1190),O1189))</f>
        <v/>
      </c>
      <c r="Q1190" t="str">
        <f t="shared" si="55"/>
        <v>Total - Selected places of birth for the immigrant population in private households - 25% sample data|Europe|Poland</v>
      </c>
      <c r="R1190" t="str">
        <f t="shared" si="56"/>
        <v>Total - Selected places of birth for the immigrant population in private households - 25% sample data|Europe|Poland</v>
      </c>
      <c r="S1190" t="str">
        <f t="shared" si="54"/>
        <v>'Total - Selected places of birth for the immigrant population in private households - 25% sample data|Europe|Poland',</v>
      </c>
    </row>
    <row r="1191" spans="1:19" hidden="1" x14ac:dyDescent="0.35">
      <c r="A1191">
        <v>1194</v>
      </c>
      <c r="B1191" t="s">
        <v>1003</v>
      </c>
      <c r="C1191" t="s">
        <v>1004</v>
      </c>
      <c r="D1191" t="s">
        <v>154</v>
      </c>
      <c r="E1191" t="s">
        <v>1065</v>
      </c>
      <c r="G1191">
        <f>LEN(E1191)-LEN(TRIM(E1191))</f>
        <v>4</v>
      </c>
      <c r="H1191" t="str">
        <f>IF(G1191=0,E1191,H1190)</f>
        <v>Total - Selected places of birth for the immigrant population in private households - 25% sample data</v>
      </c>
      <c r="I1191" t="str">
        <f>IF(G1191=0,"",IF(G1191&lt;=2,TRIM(E1191),I1190))</f>
        <v>Europe</v>
      </c>
      <c r="J1191" t="str">
        <f>IF($G1191&lt;=2,"",IF($G1191&lt;=4,TRIM($E1191),J1190))</f>
        <v>Portugal</v>
      </c>
      <c r="K1191" t="str">
        <f>IF($G1191&lt;=4,"",IF($G1191&lt;=6,TRIM($E1191),K1190))</f>
        <v/>
      </c>
      <c r="L1191" t="str">
        <f>IF($G1191&lt;=6,"",IF($G1191&lt;=8,TRIM($E1191),L1190))</f>
        <v/>
      </c>
      <c r="M1191" t="str">
        <f>IF($G1191&lt;=8,"",IF($G1191&lt;=10,TRIM($E1191),M1190))</f>
        <v/>
      </c>
      <c r="N1191" t="str">
        <f>IF($G1191&lt;=10,"",IF($G1191&lt;=12,TRIM($E1191),N1190))</f>
        <v/>
      </c>
      <c r="O1191" t="str">
        <f>IF($G1191&lt;=12,"",IF($G1191&lt;=14,TRIM($E1191),O1190))</f>
        <v/>
      </c>
      <c r="Q1191" t="str">
        <f t="shared" si="55"/>
        <v>Total - Selected places of birth for the immigrant population in private households - 25% sample data|Europe|Portugal</v>
      </c>
      <c r="R1191" t="str">
        <f t="shared" si="56"/>
        <v>Total - Selected places of birth for the immigrant population in private households - 25% sample data|Europe|Portugal</v>
      </c>
      <c r="S1191" t="str">
        <f t="shared" si="54"/>
        <v>'Total - Selected places of birth for the immigrant population in private households - 25% sample data|Europe|Portugal',</v>
      </c>
    </row>
    <row r="1192" spans="1:19" hidden="1" x14ac:dyDescent="0.35">
      <c r="A1192">
        <v>1195</v>
      </c>
      <c r="B1192" t="s">
        <v>1003</v>
      </c>
      <c r="C1192" t="s">
        <v>1004</v>
      </c>
      <c r="D1192" t="s">
        <v>154</v>
      </c>
      <c r="E1192" t="s">
        <v>1066</v>
      </c>
      <c r="G1192">
        <f>LEN(E1192)-LEN(TRIM(E1192))</f>
        <v>4</v>
      </c>
      <c r="H1192" t="str">
        <f>IF(G1192=0,E1192,H1191)</f>
        <v>Total - Selected places of birth for the immigrant population in private households - 25% sample data</v>
      </c>
      <c r="I1192" t="str">
        <f>IF(G1192=0,"",IF(G1192&lt;=2,TRIM(E1192),I1191))</f>
        <v>Europe</v>
      </c>
      <c r="J1192" t="str">
        <f>IF($G1192&lt;=2,"",IF($G1192&lt;=4,TRIM($E1192),J1191))</f>
        <v>Romania</v>
      </c>
      <c r="K1192" t="str">
        <f>IF($G1192&lt;=4,"",IF($G1192&lt;=6,TRIM($E1192),K1191))</f>
        <v/>
      </c>
      <c r="L1192" t="str">
        <f>IF($G1192&lt;=6,"",IF($G1192&lt;=8,TRIM($E1192),L1191))</f>
        <v/>
      </c>
      <c r="M1192" t="str">
        <f>IF($G1192&lt;=8,"",IF($G1192&lt;=10,TRIM($E1192),M1191))</f>
        <v/>
      </c>
      <c r="N1192" t="str">
        <f>IF($G1192&lt;=10,"",IF($G1192&lt;=12,TRIM($E1192),N1191))</f>
        <v/>
      </c>
      <c r="O1192" t="str">
        <f>IF($G1192&lt;=12,"",IF($G1192&lt;=14,TRIM($E1192),O1191))</f>
        <v/>
      </c>
      <c r="Q1192" t="str">
        <f t="shared" si="55"/>
        <v>Total - Selected places of birth for the immigrant population in private households - 25% sample data|Europe|Romania</v>
      </c>
      <c r="R1192" t="str">
        <f t="shared" si="56"/>
        <v>Total - Selected places of birth for the immigrant population in private households - 25% sample data|Europe|Romania</v>
      </c>
      <c r="S1192" t="str">
        <f t="shared" si="54"/>
        <v>'Total - Selected places of birth for the immigrant population in private households - 25% sample data|Europe|Romania',</v>
      </c>
    </row>
    <row r="1193" spans="1:19" hidden="1" x14ac:dyDescent="0.35">
      <c r="A1193">
        <v>1196</v>
      </c>
      <c r="B1193" t="s">
        <v>1003</v>
      </c>
      <c r="C1193" t="s">
        <v>1004</v>
      </c>
      <c r="D1193" t="s">
        <v>154</v>
      </c>
      <c r="E1193" t="s">
        <v>1067</v>
      </c>
      <c r="G1193">
        <f>LEN(E1193)-LEN(TRIM(E1193))</f>
        <v>4</v>
      </c>
      <c r="H1193" t="str">
        <f>IF(G1193=0,E1193,H1192)</f>
        <v>Total - Selected places of birth for the immigrant population in private households - 25% sample data</v>
      </c>
      <c r="I1193" t="str">
        <f>IF(G1193=0,"",IF(G1193&lt;=2,TRIM(E1193),I1192))</f>
        <v>Europe</v>
      </c>
      <c r="J1193" t="str">
        <f>IF($G1193&lt;=2,"",IF($G1193&lt;=4,TRIM($E1193),J1192))</f>
        <v>Russian Federation</v>
      </c>
      <c r="K1193" t="str">
        <f>IF($G1193&lt;=4,"",IF($G1193&lt;=6,TRIM($E1193),K1192))</f>
        <v/>
      </c>
      <c r="L1193" t="str">
        <f>IF($G1193&lt;=6,"",IF($G1193&lt;=8,TRIM($E1193),L1192))</f>
        <v/>
      </c>
      <c r="M1193" t="str">
        <f>IF($G1193&lt;=8,"",IF($G1193&lt;=10,TRIM($E1193),M1192))</f>
        <v/>
      </c>
      <c r="N1193" t="str">
        <f>IF($G1193&lt;=10,"",IF($G1193&lt;=12,TRIM($E1193),N1192))</f>
        <v/>
      </c>
      <c r="O1193" t="str">
        <f>IF($G1193&lt;=12,"",IF($G1193&lt;=14,TRIM($E1193),O1192))</f>
        <v/>
      </c>
      <c r="Q1193" t="str">
        <f t="shared" si="55"/>
        <v>Total - Selected places of birth for the immigrant population in private households - 25% sample data|Europe|Russian Federation</v>
      </c>
      <c r="R1193" t="str">
        <f t="shared" si="56"/>
        <v>Total - Selected places of birth for the immigrant population in private households - 25% sample data|Europe|Russian Federation</v>
      </c>
      <c r="S1193" t="str">
        <f t="shared" si="54"/>
        <v>'Total - Selected places of birth for the immigrant population in private households - 25% sample data|Europe|Russian Federation',</v>
      </c>
    </row>
    <row r="1194" spans="1:19" hidden="1" x14ac:dyDescent="0.35">
      <c r="A1194">
        <v>1197</v>
      </c>
      <c r="B1194" t="s">
        <v>1003</v>
      </c>
      <c r="C1194" t="s">
        <v>1004</v>
      </c>
      <c r="D1194" t="s">
        <v>154</v>
      </c>
      <c r="E1194" t="s">
        <v>1068</v>
      </c>
      <c r="G1194">
        <f>LEN(E1194)-LEN(TRIM(E1194))</f>
        <v>4</v>
      </c>
      <c r="H1194" t="str">
        <f>IF(G1194=0,E1194,H1193)</f>
        <v>Total - Selected places of birth for the immigrant population in private households - 25% sample data</v>
      </c>
      <c r="I1194" t="str">
        <f>IF(G1194=0,"",IF(G1194&lt;=2,TRIM(E1194),I1193))</f>
        <v>Europe</v>
      </c>
      <c r="J1194" t="str">
        <f>IF($G1194&lt;=2,"",IF($G1194&lt;=4,TRIM($E1194),J1193))</f>
        <v>Serbia</v>
      </c>
      <c r="K1194" t="str">
        <f>IF($G1194&lt;=4,"",IF($G1194&lt;=6,TRIM($E1194),K1193))</f>
        <v/>
      </c>
      <c r="L1194" t="str">
        <f>IF($G1194&lt;=6,"",IF($G1194&lt;=8,TRIM($E1194),L1193))</f>
        <v/>
      </c>
      <c r="M1194" t="str">
        <f>IF($G1194&lt;=8,"",IF($G1194&lt;=10,TRIM($E1194),M1193))</f>
        <v/>
      </c>
      <c r="N1194" t="str">
        <f>IF($G1194&lt;=10,"",IF($G1194&lt;=12,TRIM($E1194),N1193))</f>
        <v/>
      </c>
      <c r="O1194" t="str">
        <f>IF($G1194&lt;=12,"",IF($G1194&lt;=14,TRIM($E1194),O1193))</f>
        <v/>
      </c>
      <c r="Q1194" t="str">
        <f t="shared" si="55"/>
        <v>Total - Selected places of birth for the immigrant population in private households - 25% sample data|Europe|Serbia</v>
      </c>
      <c r="R1194" t="str">
        <f t="shared" si="56"/>
        <v>Total - Selected places of birth for the immigrant population in private households - 25% sample data|Europe|Serbia</v>
      </c>
      <c r="S1194" t="str">
        <f t="shared" si="54"/>
        <v>'Total - Selected places of birth for the immigrant population in private households - 25% sample data|Europe|Serbia',</v>
      </c>
    </row>
    <row r="1195" spans="1:19" hidden="1" x14ac:dyDescent="0.35">
      <c r="A1195">
        <v>1198</v>
      </c>
      <c r="B1195" t="s">
        <v>1003</v>
      </c>
      <c r="C1195" t="s">
        <v>1004</v>
      </c>
      <c r="D1195" t="s">
        <v>154</v>
      </c>
      <c r="E1195" t="s">
        <v>1069</v>
      </c>
      <c r="G1195">
        <f>LEN(E1195)-LEN(TRIM(E1195))</f>
        <v>4</v>
      </c>
      <c r="H1195" t="str">
        <f>IF(G1195=0,E1195,H1194)</f>
        <v>Total - Selected places of birth for the immigrant population in private households - 25% sample data</v>
      </c>
      <c r="I1195" t="str">
        <f>IF(G1195=0,"",IF(G1195&lt;=2,TRIM(E1195),I1194))</f>
        <v>Europe</v>
      </c>
      <c r="J1195" t="str">
        <f>IF($G1195&lt;=2,"",IF($G1195&lt;=4,TRIM($E1195),J1194))</f>
        <v>Ukraine</v>
      </c>
      <c r="K1195" t="str">
        <f>IF($G1195&lt;=4,"",IF($G1195&lt;=6,TRIM($E1195),K1194))</f>
        <v/>
      </c>
      <c r="L1195" t="str">
        <f>IF($G1195&lt;=6,"",IF($G1195&lt;=8,TRIM($E1195),L1194))</f>
        <v/>
      </c>
      <c r="M1195" t="str">
        <f>IF($G1195&lt;=8,"",IF($G1195&lt;=10,TRIM($E1195),M1194))</f>
        <v/>
      </c>
      <c r="N1195" t="str">
        <f>IF($G1195&lt;=10,"",IF($G1195&lt;=12,TRIM($E1195),N1194))</f>
        <v/>
      </c>
      <c r="O1195" t="str">
        <f>IF($G1195&lt;=12,"",IF($G1195&lt;=14,TRIM($E1195),O1194))</f>
        <v/>
      </c>
      <c r="Q1195" t="str">
        <f t="shared" si="55"/>
        <v>Total - Selected places of birth for the immigrant population in private households - 25% sample data|Europe|Ukraine</v>
      </c>
      <c r="R1195" t="str">
        <f t="shared" si="56"/>
        <v>Total - Selected places of birth for the immigrant population in private households - 25% sample data|Europe|Ukraine</v>
      </c>
      <c r="S1195" t="str">
        <f t="shared" si="54"/>
        <v>'Total - Selected places of birth for the immigrant population in private households - 25% sample data|Europe|Ukraine',</v>
      </c>
    </row>
    <row r="1196" spans="1:19" hidden="1" x14ac:dyDescent="0.35">
      <c r="A1196">
        <v>1199</v>
      </c>
      <c r="B1196" t="s">
        <v>1003</v>
      </c>
      <c r="C1196" t="s">
        <v>1004</v>
      </c>
      <c r="D1196" t="s">
        <v>154</v>
      </c>
      <c r="E1196" t="s">
        <v>1070</v>
      </c>
      <c r="G1196">
        <f>LEN(E1196)-LEN(TRIM(E1196))</f>
        <v>4</v>
      </c>
      <c r="H1196" t="str">
        <f>IF(G1196=0,E1196,H1195)</f>
        <v>Total - Selected places of birth for the immigrant population in private households - 25% sample data</v>
      </c>
      <c r="I1196" t="str">
        <f>IF(G1196=0,"",IF(G1196&lt;=2,TRIM(E1196),I1195))</f>
        <v>Europe</v>
      </c>
      <c r="J1196" t="str">
        <f>IF($G1196&lt;=2,"",IF($G1196&lt;=4,TRIM($E1196),J1195))</f>
        <v>United Kingdom</v>
      </c>
      <c r="K1196" t="str">
        <f>IF($G1196&lt;=4,"",IF($G1196&lt;=6,TRIM($E1196),K1195))</f>
        <v/>
      </c>
      <c r="L1196" t="str">
        <f>IF($G1196&lt;=6,"",IF($G1196&lt;=8,TRIM($E1196),L1195))</f>
        <v/>
      </c>
      <c r="M1196" t="str">
        <f>IF($G1196&lt;=8,"",IF($G1196&lt;=10,TRIM($E1196),M1195))</f>
        <v/>
      </c>
      <c r="N1196" t="str">
        <f>IF($G1196&lt;=10,"",IF($G1196&lt;=12,TRIM($E1196),N1195))</f>
        <v/>
      </c>
      <c r="O1196" t="str">
        <f>IF($G1196&lt;=12,"",IF($G1196&lt;=14,TRIM($E1196),O1195))</f>
        <v/>
      </c>
      <c r="Q1196" t="str">
        <f t="shared" si="55"/>
        <v>Total - Selected places of birth for the immigrant population in private households - 25% sample data|Europe|United Kingdom</v>
      </c>
      <c r="R1196" t="str">
        <f t="shared" si="56"/>
        <v>Total - Selected places of birth for the immigrant population in private households - 25% sample data|Europe|United Kingdom</v>
      </c>
      <c r="S1196" t="str">
        <f t="shared" si="54"/>
        <v>'Total - Selected places of birth for the immigrant population in private households - 25% sample data|Europe|United Kingdom',</v>
      </c>
    </row>
    <row r="1197" spans="1:19" hidden="1" x14ac:dyDescent="0.35">
      <c r="A1197">
        <v>1200</v>
      </c>
      <c r="B1197" t="s">
        <v>1003</v>
      </c>
      <c r="C1197" t="s">
        <v>1004</v>
      </c>
      <c r="D1197" t="s">
        <v>154</v>
      </c>
      <c r="E1197" t="s">
        <v>1071</v>
      </c>
      <c r="G1197">
        <f>LEN(E1197)-LEN(TRIM(E1197))</f>
        <v>4</v>
      </c>
      <c r="H1197" t="str">
        <f>IF(G1197=0,E1197,H1196)</f>
        <v>Total - Selected places of birth for the immigrant population in private households - 25% sample data</v>
      </c>
      <c r="I1197" t="str">
        <f>IF(G1197=0,"",IF(G1197&lt;=2,TRIM(E1197),I1196))</f>
        <v>Europe</v>
      </c>
      <c r="J1197" t="str">
        <f>IF($G1197&lt;=2,"",IF($G1197&lt;=4,TRIM($E1197),J1196))</f>
        <v>Other places of birth in Europe</v>
      </c>
      <c r="K1197" t="str">
        <f>IF($G1197&lt;=4,"",IF($G1197&lt;=6,TRIM($E1197),K1196))</f>
        <v/>
      </c>
      <c r="L1197" t="str">
        <f>IF($G1197&lt;=6,"",IF($G1197&lt;=8,TRIM($E1197),L1196))</f>
        <v/>
      </c>
      <c r="M1197" t="str">
        <f>IF($G1197&lt;=8,"",IF($G1197&lt;=10,TRIM($E1197),M1196))</f>
        <v/>
      </c>
      <c r="N1197" t="str">
        <f>IF($G1197&lt;=10,"",IF($G1197&lt;=12,TRIM($E1197),N1196))</f>
        <v/>
      </c>
      <c r="O1197" t="str">
        <f>IF($G1197&lt;=12,"",IF($G1197&lt;=14,TRIM($E1197),O1196))</f>
        <v/>
      </c>
      <c r="Q1197" t="str">
        <f t="shared" si="55"/>
        <v>Total - Selected places of birth for the immigrant population in private households - 25% sample data|Europe|Other places of birth in Europe</v>
      </c>
      <c r="R1197" t="str">
        <f t="shared" si="56"/>
        <v>Total - Selected places of birth for the immigrant population in private households - 25% sample data|Europe|Other places of birth in Europe</v>
      </c>
      <c r="S1197" t="str">
        <f t="shared" si="54"/>
        <v>'Total - Selected places of birth for the immigrant population in private households - 25% sample data|Europe|Other places of birth in Europe',</v>
      </c>
    </row>
    <row r="1198" spans="1:19" hidden="1" x14ac:dyDescent="0.35">
      <c r="A1198">
        <v>1139</v>
      </c>
      <c r="B1198" t="s">
        <v>1003</v>
      </c>
      <c r="C1198" t="s">
        <v>1004</v>
      </c>
      <c r="D1198" t="s">
        <v>154</v>
      </c>
      <c r="E1198" t="s">
        <v>1005</v>
      </c>
      <c r="G1198">
        <f>LEN(E1198)-LEN(TRIM(E1198))</f>
        <v>2</v>
      </c>
      <c r="H1198" t="str">
        <f>IF(G1198=0,E1198,H1197)</f>
        <v>Total - Selected places of birth for the immigrant population in private households - 25% sample data</v>
      </c>
      <c r="I1198" t="str">
        <f>IF(G1198=0,"",IF(G1198&lt;=2,TRIM(E1198),I1197))</f>
        <v>Africa</v>
      </c>
      <c r="J1198" t="str">
        <f>IF($G1198&lt;=2,"",IF($G1198&lt;=4,TRIM($E1198),J1197))</f>
        <v/>
      </c>
      <c r="K1198" t="str">
        <f>IF($G1198&lt;=4,"",IF($G1198&lt;=6,TRIM($E1198),K1197))</f>
        <v/>
      </c>
      <c r="L1198" t="str">
        <f>IF($G1198&lt;=6,"",IF($G1198&lt;=8,TRIM($E1198),L1197))</f>
        <v/>
      </c>
      <c r="M1198" t="str">
        <f>IF($G1198&lt;=8,"",IF($G1198&lt;=10,TRIM($E1198),M1197))</f>
        <v/>
      </c>
      <c r="N1198" t="str">
        <f>IF($G1198&lt;=10,"",IF($G1198&lt;=12,TRIM($E1198),N1197))</f>
        <v/>
      </c>
      <c r="O1198" t="str">
        <f>IF($G1198&lt;=12,"",IF($G1198&lt;=14,TRIM($E1198),O1197))</f>
        <v/>
      </c>
      <c r="Q1198" t="str">
        <f t="shared" si="55"/>
        <v>Total - Selected places of birth for the immigrant population in private households - 25% sample data|Africa|</v>
      </c>
      <c r="R1198" t="str">
        <f t="shared" si="56"/>
        <v>Total - Selected places of birth for the immigrant population in private households - 25% sample data|Africa</v>
      </c>
      <c r="S1198" t="str">
        <f t="shared" si="54"/>
        <v>'Total - Selected places of birth for the immigrant population in private households - 25% sample data|Africa',</v>
      </c>
    </row>
    <row r="1199" spans="1:19" hidden="1" x14ac:dyDescent="0.35">
      <c r="A1199">
        <v>1201</v>
      </c>
      <c r="B1199" t="s">
        <v>1003</v>
      </c>
      <c r="C1199" t="s">
        <v>1004</v>
      </c>
      <c r="D1199" t="s">
        <v>154</v>
      </c>
      <c r="E1199" t="s">
        <v>1072</v>
      </c>
      <c r="G1199">
        <f>LEN(E1199)-LEN(TRIM(E1199))</f>
        <v>4</v>
      </c>
      <c r="H1199" t="str">
        <f>IF(G1199=0,E1199,H1198)</f>
        <v>Total - Selected places of birth for the immigrant population in private households - 25% sample data</v>
      </c>
      <c r="I1199" t="str">
        <f>IF(G1199=0,"",IF(G1199&lt;=2,TRIM(E1199),I1198))</f>
        <v>Africa</v>
      </c>
      <c r="J1199" t="str">
        <f>IF($G1199&lt;=2,"",IF($G1199&lt;=4,TRIM($E1199),J1198))</f>
        <v>Algeria</v>
      </c>
      <c r="K1199" t="str">
        <f>IF($G1199&lt;=4,"",IF($G1199&lt;=6,TRIM($E1199),K1198))</f>
        <v/>
      </c>
      <c r="L1199" t="str">
        <f>IF($G1199&lt;=6,"",IF($G1199&lt;=8,TRIM($E1199),L1198))</f>
        <v/>
      </c>
      <c r="M1199" t="str">
        <f>IF($G1199&lt;=8,"",IF($G1199&lt;=10,TRIM($E1199),M1198))</f>
        <v/>
      </c>
      <c r="N1199" t="str">
        <f>IF($G1199&lt;=10,"",IF($G1199&lt;=12,TRIM($E1199),N1198))</f>
        <v/>
      </c>
      <c r="O1199" t="str">
        <f>IF($G1199&lt;=12,"",IF($G1199&lt;=14,TRIM($E1199),O1198))</f>
        <v/>
      </c>
      <c r="Q1199" t="str">
        <f t="shared" si="55"/>
        <v>Total - Selected places of birth for the immigrant population in private households - 25% sample data|Africa|Algeria</v>
      </c>
      <c r="R1199" t="str">
        <f t="shared" si="56"/>
        <v>Total - Selected places of birth for the immigrant population in private households - 25% sample data|Africa|Algeria</v>
      </c>
      <c r="S1199" t="str">
        <f t="shared" si="54"/>
        <v>'Total - Selected places of birth for the immigrant population in private households - 25% sample data|Africa|Algeria',</v>
      </c>
    </row>
    <row r="1200" spans="1:19" hidden="1" x14ac:dyDescent="0.35">
      <c r="A1200">
        <v>1202</v>
      </c>
      <c r="B1200" t="s">
        <v>1003</v>
      </c>
      <c r="C1200" t="s">
        <v>1004</v>
      </c>
      <c r="D1200" t="s">
        <v>154</v>
      </c>
      <c r="E1200" t="s">
        <v>1073</v>
      </c>
      <c r="G1200">
        <f>LEN(E1200)-LEN(TRIM(E1200))</f>
        <v>4</v>
      </c>
      <c r="H1200" t="str">
        <f>IF(G1200=0,E1200,H1199)</f>
        <v>Total - Selected places of birth for the immigrant population in private households - 25% sample data</v>
      </c>
      <c r="I1200" t="str">
        <f>IF(G1200=0,"",IF(G1200&lt;=2,TRIM(E1200),I1199))</f>
        <v>Africa</v>
      </c>
      <c r="J1200" t="str">
        <f>IF($G1200&lt;=2,"",IF($G1200&lt;=4,TRIM($E1200),J1199))</f>
        <v>Egypt</v>
      </c>
      <c r="K1200" t="str">
        <f>IF($G1200&lt;=4,"",IF($G1200&lt;=6,TRIM($E1200),K1199))</f>
        <v/>
      </c>
      <c r="L1200" t="str">
        <f>IF($G1200&lt;=6,"",IF($G1200&lt;=8,TRIM($E1200),L1199))</f>
        <v/>
      </c>
      <c r="M1200" t="str">
        <f>IF($G1200&lt;=8,"",IF($G1200&lt;=10,TRIM($E1200),M1199))</f>
        <v/>
      </c>
      <c r="N1200" t="str">
        <f>IF($G1200&lt;=10,"",IF($G1200&lt;=12,TRIM($E1200),N1199))</f>
        <v/>
      </c>
      <c r="O1200" t="str">
        <f>IF($G1200&lt;=12,"",IF($G1200&lt;=14,TRIM($E1200),O1199))</f>
        <v/>
      </c>
      <c r="Q1200" t="str">
        <f t="shared" si="55"/>
        <v>Total - Selected places of birth for the immigrant population in private households - 25% sample data|Africa|Egypt</v>
      </c>
      <c r="R1200" t="str">
        <f t="shared" si="56"/>
        <v>Total - Selected places of birth for the immigrant population in private households - 25% sample data|Africa|Egypt</v>
      </c>
      <c r="S1200" t="str">
        <f t="shared" si="54"/>
        <v>'Total - Selected places of birth for the immigrant population in private households - 25% sample data|Africa|Egypt',</v>
      </c>
    </row>
    <row r="1201" spans="1:19" hidden="1" x14ac:dyDescent="0.35">
      <c r="A1201">
        <v>1203</v>
      </c>
      <c r="B1201" t="s">
        <v>1003</v>
      </c>
      <c r="C1201" t="s">
        <v>1004</v>
      </c>
      <c r="D1201" t="s">
        <v>154</v>
      </c>
      <c r="E1201" t="s">
        <v>1074</v>
      </c>
      <c r="G1201">
        <f>LEN(E1201)-LEN(TRIM(E1201))</f>
        <v>4</v>
      </c>
      <c r="H1201" t="str">
        <f>IF(G1201=0,E1201,H1200)</f>
        <v>Total - Selected places of birth for the immigrant population in private households - 25% sample data</v>
      </c>
      <c r="I1201" t="str">
        <f>IF(G1201=0,"",IF(G1201&lt;=2,TRIM(E1201),I1200))</f>
        <v>Africa</v>
      </c>
      <c r="J1201" t="str">
        <f>IF($G1201&lt;=2,"",IF($G1201&lt;=4,TRIM($E1201),J1200))</f>
        <v>Ethiopia</v>
      </c>
      <c r="K1201" t="str">
        <f>IF($G1201&lt;=4,"",IF($G1201&lt;=6,TRIM($E1201),K1200))</f>
        <v/>
      </c>
      <c r="L1201" t="str">
        <f>IF($G1201&lt;=6,"",IF($G1201&lt;=8,TRIM($E1201),L1200))</f>
        <v/>
      </c>
      <c r="M1201" t="str">
        <f>IF($G1201&lt;=8,"",IF($G1201&lt;=10,TRIM($E1201),M1200))</f>
        <v/>
      </c>
      <c r="N1201" t="str">
        <f>IF($G1201&lt;=10,"",IF($G1201&lt;=12,TRIM($E1201),N1200))</f>
        <v/>
      </c>
      <c r="O1201" t="str">
        <f>IF($G1201&lt;=12,"",IF($G1201&lt;=14,TRIM($E1201),O1200))</f>
        <v/>
      </c>
      <c r="Q1201" t="str">
        <f t="shared" si="55"/>
        <v>Total - Selected places of birth for the immigrant population in private households - 25% sample data|Africa|Ethiopia</v>
      </c>
      <c r="R1201" t="str">
        <f t="shared" si="56"/>
        <v>Total - Selected places of birth for the immigrant population in private households - 25% sample data|Africa|Ethiopia</v>
      </c>
      <c r="S1201" t="str">
        <f t="shared" si="54"/>
        <v>'Total - Selected places of birth for the immigrant population in private households - 25% sample data|Africa|Ethiopia',</v>
      </c>
    </row>
    <row r="1202" spans="1:19" hidden="1" x14ac:dyDescent="0.35">
      <c r="A1202">
        <v>1204</v>
      </c>
      <c r="B1202" t="s">
        <v>1003</v>
      </c>
      <c r="C1202" t="s">
        <v>1004</v>
      </c>
      <c r="D1202" t="s">
        <v>154</v>
      </c>
      <c r="E1202" t="s">
        <v>1075</v>
      </c>
      <c r="G1202">
        <f>LEN(E1202)-LEN(TRIM(E1202))</f>
        <v>4</v>
      </c>
      <c r="H1202" t="str">
        <f>IF(G1202=0,E1202,H1201)</f>
        <v>Total - Selected places of birth for the immigrant population in private households - 25% sample data</v>
      </c>
      <c r="I1202" t="str">
        <f>IF(G1202=0,"",IF(G1202&lt;=2,TRIM(E1202),I1201))</f>
        <v>Africa</v>
      </c>
      <c r="J1202" t="str">
        <f>IF($G1202&lt;=2,"",IF($G1202&lt;=4,TRIM($E1202),J1201))</f>
        <v>Kenya</v>
      </c>
      <c r="K1202" t="str">
        <f>IF($G1202&lt;=4,"",IF($G1202&lt;=6,TRIM($E1202),K1201))</f>
        <v/>
      </c>
      <c r="L1202" t="str">
        <f>IF($G1202&lt;=6,"",IF($G1202&lt;=8,TRIM($E1202),L1201))</f>
        <v/>
      </c>
      <c r="M1202" t="str">
        <f>IF($G1202&lt;=8,"",IF($G1202&lt;=10,TRIM($E1202),M1201))</f>
        <v/>
      </c>
      <c r="N1202" t="str">
        <f>IF($G1202&lt;=10,"",IF($G1202&lt;=12,TRIM($E1202),N1201))</f>
        <v/>
      </c>
      <c r="O1202" t="str">
        <f>IF($G1202&lt;=12,"",IF($G1202&lt;=14,TRIM($E1202),O1201))</f>
        <v/>
      </c>
      <c r="Q1202" t="str">
        <f t="shared" si="55"/>
        <v>Total - Selected places of birth for the immigrant population in private households - 25% sample data|Africa|Kenya</v>
      </c>
      <c r="R1202" t="str">
        <f t="shared" si="56"/>
        <v>Total - Selected places of birth for the immigrant population in private households - 25% sample data|Africa|Kenya</v>
      </c>
      <c r="S1202" t="str">
        <f t="shared" si="54"/>
        <v>'Total - Selected places of birth for the immigrant population in private households - 25% sample data|Africa|Kenya',</v>
      </c>
    </row>
    <row r="1203" spans="1:19" hidden="1" x14ac:dyDescent="0.35">
      <c r="A1203">
        <v>1205</v>
      </c>
      <c r="B1203" t="s">
        <v>1003</v>
      </c>
      <c r="C1203" t="s">
        <v>1004</v>
      </c>
      <c r="D1203" t="s">
        <v>154</v>
      </c>
      <c r="E1203" t="s">
        <v>1076</v>
      </c>
      <c r="G1203">
        <f>LEN(E1203)-LEN(TRIM(E1203))</f>
        <v>4</v>
      </c>
      <c r="H1203" t="str">
        <f>IF(G1203=0,E1203,H1202)</f>
        <v>Total - Selected places of birth for the immigrant population in private households - 25% sample data</v>
      </c>
      <c r="I1203" t="str">
        <f>IF(G1203=0,"",IF(G1203&lt;=2,TRIM(E1203),I1202))</f>
        <v>Africa</v>
      </c>
      <c r="J1203" t="str">
        <f>IF($G1203&lt;=2,"",IF($G1203&lt;=4,TRIM($E1203),J1202))</f>
        <v>Morocco</v>
      </c>
      <c r="K1203" t="str">
        <f>IF($G1203&lt;=4,"",IF($G1203&lt;=6,TRIM($E1203),K1202))</f>
        <v/>
      </c>
      <c r="L1203" t="str">
        <f>IF($G1203&lt;=6,"",IF($G1203&lt;=8,TRIM($E1203),L1202))</f>
        <v/>
      </c>
      <c r="M1203" t="str">
        <f>IF($G1203&lt;=8,"",IF($G1203&lt;=10,TRIM($E1203),M1202))</f>
        <v/>
      </c>
      <c r="N1203" t="str">
        <f>IF($G1203&lt;=10,"",IF($G1203&lt;=12,TRIM($E1203),N1202))</f>
        <v/>
      </c>
      <c r="O1203" t="str">
        <f>IF($G1203&lt;=12,"",IF($G1203&lt;=14,TRIM($E1203),O1202))</f>
        <v/>
      </c>
      <c r="Q1203" t="str">
        <f t="shared" si="55"/>
        <v>Total - Selected places of birth for the immigrant population in private households - 25% sample data|Africa|Morocco</v>
      </c>
      <c r="R1203" t="str">
        <f t="shared" si="56"/>
        <v>Total - Selected places of birth for the immigrant population in private households - 25% sample data|Africa|Morocco</v>
      </c>
      <c r="S1203" t="str">
        <f t="shared" si="54"/>
        <v>'Total - Selected places of birth for the immigrant population in private households - 25% sample data|Africa|Morocco',</v>
      </c>
    </row>
    <row r="1204" spans="1:19" hidden="1" x14ac:dyDescent="0.35">
      <c r="A1204">
        <v>1206</v>
      </c>
      <c r="B1204" t="s">
        <v>1003</v>
      </c>
      <c r="C1204" t="s">
        <v>1004</v>
      </c>
      <c r="D1204" t="s">
        <v>154</v>
      </c>
      <c r="E1204" t="s">
        <v>1077</v>
      </c>
      <c r="G1204">
        <f>LEN(E1204)-LEN(TRIM(E1204))</f>
        <v>4</v>
      </c>
      <c r="H1204" t="str">
        <f>IF(G1204=0,E1204,H1203)</f>
        <v>Total - Selected places of birth for the immigrant population in private households - 25% sample data</v>
      </c>
      <c r="I1204" t="str">
        <f>IF(G1204=0,"",IF(G1204&lt;=2,TRIM(E1204),I1203))</f>
        <v>Africa</v>
      </c>
      <c r="J1204" t="str">
        <f>IF($G1204&lt;=2,"",IF($G1204&lt;=4,TRIM($E1204),J1203))</f>
        <v>Nigeria</v>
      </c>
      <c r="K1204" t="str">
        <f>IF($G1204&lt;=4,"",IF($G1204&lt;=6,TRIM($E1204),K1203))</f>
        <v/>
      </c>
      <c r="L1204" t="str">
        <f>IF($G1204&lt;=6,"",IF($G1204&lt;=8,TRIM($E1204),L1203))</f>
        <v/>
      </c>
      <c r="M1204" t="str">
        <f>IF($G1204&lt;=8,"",IF($G1204&lt;=10,TRIM($E1204),M1203))</f>
        <v/>
      </c>
      <c r="N1204" t="str">
        <f>IF($G1204&lt;=10,"",IF($G1204&lt;=12,TRIM($E1204),N1203))</f>
        <v/>
      </c>
      <c r="O1204" t="str">
        <f>IF($G1204&lt;=12,"",IF($G1204&lt;=14,TRIM($E1204),O1203))</f>
        <v/>
      </c>
      <c r="Q1204" t="str">
        <f t="shared" si="55"/>
        <v>Total - Selected places of birth for the immigrant population in private households - 25% sample data|Africa|Nigeria</v>
      </c>
      <c r="R1204" t="str">
        <f t="shared" si="56"/>
        <v>Total - Selected places of birth for the immigrant population in private households - 25% sample data|Africa|Nigeria</v>
      </c>
      <c r="S1204" t="str">
        <f t="shared" si="54"/>
        <v>'Total - Selected places of birth for the immigrant population in private households - 25% sample data|Africa|Nigeria',</v>
      </c>
    </row>
    <row r="1205" spans="1:19" hidden="1" x14ac:dyDescent="0.35">
      <c r="A1205">
        <v>1207</v>
      </c>
      <c r="B1205" t="s">
        <v>1003</v>
      </c>
      <c r="C1205" t="s">
        <v>1004</v>
      </c>
      <c r="D1205" t="s">
        <v>154</v>
      </c>
      <c r="E1205" t="s">
        <v>1078</v>
      </c>
      <c r="G1205">
        <f>LEN(E1205)-LEN(TRIM(E1205))</f>
        <v>4</v>
      </c>
      <c r="H1205" t="str">
        <f>IF(G1205=0,E1205,H1204)</f>
        <v>Total - Selected places of birth for the immigrant population in private households - 25% sample data</v>
      </c>
      <c r="I1205" t="str">
        <f>IF(G1205=0,"",IF(G1205&lt;=2,TRIM(E1205),I1204))</f>
        <v>Africa</v>
      </c>
      <c r="J1205" t="str">
        <f>IF($G1205&lt;=2,"",IF($G1205&lt;=4,TRIM($E1205),J1204))</f>
        <v>Somalia</v>
      </c>
      <c r="K1205" t="str">
        <f>IF($G1205&lt;=4,"",IF($G1205&lt;=6,TRIM($E1205),K1204))</f>
        <v/>
      </c>
      <c r="L1205" t="str">
        <f>IF($G1205&lt;=6,"",IF($G1205&lt;=8,TRIM($E1205),L1204))</f>
        <v/>
      </c>
      <c r="M1205" t="str">
        <f>IF($G1205&lt;=8,"",IF($G1205&lt;=10,TRIM($E1205),M1204))</f>
        <v/>
      </c>
      <c r="N1205" t="str">
        <f>IF($G1205&lt;=10,"",IF($G1205&lt;=12,TRIM($E1205),N1204))</f>
        <v/>
      </c>
      <c r="O1205" t="str">
        <f>IF($G1205&lt;=12,"",IF($G1205&lt;=14,TRIM($E1205),O1204))</f>
        <v/>
      </c>
      <c r="Q1205" t="str">
        <f t="shared" si="55"/>
        <v>Total - Selected places of birth for the immigrant population in private households - 25% sample data|Africa|Somalia</v>
      </c>
      <c r="R1205" t="str">
        <f t="shared" si="56"/>
        <v>Total - Selected places of birth for the immigrant population in private households - 25% sample data|Africa|Somalia</v>
      </c>
      <c r="S1205" t="str">
        <f t="shared" si="54"/>
        <v>'Total - Selected places of birth for the immigrant population in private households - 25% sample data|Africa|Somalia',</v>
      </c>
    </row>
    <row r="1206" spans="1:19" hidden="1" x14ac:dyDescent="0.35">
      <c r="A1206">
        <v>1208</v>
      </c>
      <c r="B1206" t="s">
        <v>1003</v>
      </c>
      <c r="C1206" t="s">
        <v>1004</v>
      </c>
      <c r="D1206" t="s">
        <v>154</v>
      </c>
      <c r="E1206" t="s">
        <v>1079</v>
      </c>
      <c r="G1206">
        <f>LEN(E1206)-LEN(TRIM(E1206))</f>
        <v>4</v>
      </c>
      <c r="H1206" t="str">
        <f>IF(G1206=0,E1206,H1205)</f>
        <v>Total - Selected places of birth for the immigrant population in private households - 25% sample data</v>
      </c>
      <c r="I1206" t="str">
        <f>IF(G1206=0,"",IF(G1206&lt;=2,TRIM(E1206),I1205))</f>
        <v>Africa</v>
      </c>
      <c r="J1206" t="str">
        <f>IF($G1206&lt;=2,"",IF($G1206&lt;=4,TRIM($E1206),J1205))</f>
        <v>South Africa; Republic of</v>
      </c>
      <c r="K1206" t="str">
        <f>IF($G1206&lt;=4,"",IF($G1206&lt;=6,TRIM($E1206),K1205))</f>
        <v/>
      </c>
      <c r="L1206" t="str">
        <f>IF($G1206&lt;=6,"",IF($G1206&lt;=8,TRIM($E1206),L1205))</f>
        <v/>
      </c>
      <c r="M1206" t="str">
        <f>IF($G1206&lt;=8,"",IF($G1206&lt;=10,TRIM($E1206),M1205))</f>
        <v/>
      </c>
      <c r="N1206" t="str">
        <f>IF($G1206&lt;=10,"",IF($G1206&lt;=12,TRIM($E1206),N1205))</f>
        <v/>
      </c>
      <c r="O1206" t="str">
        <f>IF($G1206&lt;=12,"",IF($G1206&lt;=14,TRIM($E1206),O1205))</f>
        <v/>
      </c>
      <c r="Q1206" t="str">
        <f t="shared" si="55"/>
        <v>Total - Selected places of birth for the immigrant population in private households - 25% sample data|Africa|South Africa; Republic of</v>
      </c>
      <c r="R1206" t="str">
        <f t="shared" si="56"/>
        <v>Total - Selected places of birth for the immigrant population in private households - 25% sample data|Africa|South Africa; Republic of</v>
      </c>
      <c r="S1206" t="str">
        <f t="shared" si="54"/>
        <v>'Total - Selected places of birth for the immigrant population in private households - 25% sample data|Africa|South Africa; Republic of',</v>
      </c>
    </row>
    <row r="1207" spans="1:19" hidden="1" x14ac:dyDescent="0.35">
      <c r="A1207">
        <v>1209</v>
      </c>
      <c r="B1207" t="s">
        <v>1003</v>
      </c>
      <c r="C1207" t="s">
        <v>1004</v>
      </c>
      <c r="D1207" t="s">
        <v>154</v>
      </c>
      <c r="E1207" t="s">
        <v>1080</v>
      </c>
      <c r="G1207">
        <f>LEN(E1207)-LEN(TRIM(E1207))</f>
        <v>4</v>
      </c>
      <c r="H1207" t="str">
        <f>IF(G1207=0,E1207,H1206)</f>
        <v>Total - Selected places of birth for the immigrant population in private households - 25% sample data</v>
      </c>
      <c r="I1207" t="str">
        <f>IF(G1207=0,"",IF(G1207&lt;=2,TRIM(E1207),I1206))</f>
        <v>Africa</v>
      </c>
      <c r="J1207" t="str">
        <f>IF($G1207&lt;=2,"",IF($G1207&lt;=4,TRIM($E1207),J1206))</f>
        <v>Other places of birth in Africa</v>
      </c>
      <c r="K1207" t="str">
        <f>IF($G1207&lt;=4,"",IF($G1207&lt;=6,TRIM($E1207),K1206))</f>
        <v/>
      </c>
      <c r="L1207" t="str">
        <f>IF($G1207&lt;=6,"",IF($G1207&lt;=8,TRIM($E1207),L1206))</f>
        <v/>
      </c>
      <c r="M1207" t="str">
        <f>IF($G1207&lt;=8,"",IF($G1207&lt;=10,TRIM($E1207),M1206))</f>
        <v/>
      </c>
      <c r="N1207" t="str">
        <f>IF($G1207&lt;=10,"",IF($G1207&lt;=12,TRIM($E1207),N1206))</f>
        <v/>
      </c>
      <c r="O1207" t="str">
        <f>IF($G1207&lt;=12,"",IF($G1207&lt;=14,TRIM($E1207),O1206))</f>
        <v/>
      </c>
      <c r="Q1207" t="str">
        <f t="shared" si="55"/>
        <v>Total - Selected places of birth for the immigrant population in private households - 25% sample data|Africa|Other places of birth in Africa</v>
      </c>
      <c r="R1207" t="str">
        <f t="shared" si="56"/>
        <v>Total - Selected places of birth for the immigrant population in private households - 25% sample data|Africa|Other places of birth in Africa</v>
      </c>
      <c r="S1207" t="str">
        <f t="shared" si="54"/>
        <v>'Total - Selected places of birth for the immigrant population in private households - 25% sample data|Africa|Other places of birth in Africa',</v>
      </c>
    </row>
    <row r="1208" spans="1:19" hidden="1" x14ac:dyDescent="0.35">
      <c r="A1208">
        <v>1210</v>
      </c>
      <c r="B1208" t="s">
        <v>1003</v>
      </c>
      <c r="C1208" t="s">
        <v>1004</v>
      </c>
      <c r="D1208" t="s">
        <v>154</v>
      </c>
      <c r="E1208" t="s">
        <v>1081</v>
      </c>
      <c r="G1208">
        <f>LEN(E1208)-LEN(TRIM(E1208))</f>
        <v>2</v>
      </c>
      <c r="H1208" t="str">
        <f>IF(G1208=0,E1208,H1207)</f>
        <v>Total - Selected places of birth for the immigrant population in private households - 25% sample data</v>
      </c>
      <c r="I1208" t="str">
        <f>IF(G1208=0,"",IF(G1208&lt;=2,TRIM(E1208),I1207))</f>
        <v>Asia</v>
      </c>
      <c r="J1208" t="str">
        <f>IF($G1208&lt;=2,"",IF($G1208&lt;=4,TRIM($E1208),J1207))</f>
        <v/>
      </c>
      <c r="K1208" t="str">
        <f>IF($G1208&lt;=4,"",IF($G1208&lt;=6,TRIM($E1208),K1207))</f>
        <v/>
      </c>
      <c r="L1208" t="str">
        <f>IF($G1208&lt;=6,"",IF($G1208&lt;=8,TRIM($E1208),L1207))</f>
        <v/>
      </c>
      <c r="M1208" t="str">
        <f>IF($G1208&lt;=8,"",IF($G1208&lt;=10,TRIM($E1208),M1207))</f>
        <v/>
      </c>
      <c r="N1208" t="str">
        <f>IF($G1208&lt;=10,"",IF($G1208&lt;=12,TRIM($E1208),N1207))</f>
        <v/>
      </c>
      <c r="O1208" t="str">
        <f>IF($G1208&lt;=12,"",IF($G1208&lt;=14,TRIM($E1208),O1207))</f>
        <v/>
      </c>
      <c r="Q1208" t="str">
        <f t="shared" si="55"/>
        <v>Total - Selected places of birth for the immigrant population in private households - 25% sample data|Asia|</v>
      </c>
      <c r="R1208" t="str">
        <f t="shared" si="56"/>
        <v>Total - Selected places of birth for the immigrant population in private households - 25% sample data|Asia</v>
      </c>
      <c r="S1208" t="str">
        <f t="shared" si="54"/>
        <v>'Total - Selected places of birth for the immigrant population in private households - 25% sample data|Asia',</v>
      </c>
    </row>
    <row r="1209" spans="1:19" hidden="1" x14ac:dyDescent="0.35">
      <c r="A1209">
        <v>1211</v>
      </c>
      <c r="B1209" t="s">
        <v>1003</v>
      </c>
      <c r="C1209" t="s">
        <v>1004</v>
      </c>
      <c r="D1209" t="s">
        <v>154</v>
      </c>
      <c r="E1209" t="s">
        <v>1082</v>
      </c>
      <c r="G1209">
        <f>LEN(E1209)-LEN(TRIM(E1209))</f>
        <v>4</v>
      </c>
      <c r="H1209" t="str">
        <f>IF(G1209=0,E1209,H1208)</f>
        <v>Total - Selected places of birth for the immigrant population in private households - 25% sample data</v>
      </c>
      <c r="I1209" t="str">
        <f>IF(G1209=0,"",IF(G1209&lt;=2,TRIM(E1209),I1208))</f>
        <v>Asia</v>
      </c>
      <c r="J1209" t="str">
        <f>IF($G1209&lt;=2,"",IF($G1209&lt;=4,TRIM($E1209),J1208))</f>
        <v>Afghanistan</v>
      </c>
      <c r="K1209" t="str">
        <f>IF($G1209&lt;=4,"",IF($G1209&lt;=6,TRIM($E1209),K1208))</f>
        <v/>
      </c>
      <c r="L1209" t="str">
        <f>IF($G1209&lt;=6,"",IF($G1209&lt;=8,TRIM($E1209),L1208))</f>
        <v/>
      </c>
      <c r="M1209" t="str">
        <f>IF($G1209&lt;=8,"",IF($G1209&lt;=10,TRIM($E1209),M1208))</f>
        <v/>
      </c>
      <c r="N1209" t="str">
        <f>IF($G1209&lt;=10,"",IF($G1209&lt;=12,TRIM($E1209),N1208))</f>
        <v/>
      </c>
      <c r="O1209" t="str">
        <f>IF($G1209&lt;=12,"",IF($G1209&lt;=14,TRIM($E1209),O1208))</f>
        <v/>
      </c>
      <c r="Q1209" t="str">
        <f t="shared" si="55"/>
        <v>Total - Selected places of birth for the immigrant population in private households - 25% sample data|Asia|Afghanistan</v>
      </c>
      <c r="R1209" t="str">
        <f t="shared" si="56"/>
        <v>Total - Selected places of birth for the immigrant population in private households - 25% sample data|Asia|Afghanistan</v>
      </c>
      <c r="S1209" t="str">
        <f t="shared" si="54"/>
        <v>'Total - Selected places of birth for the immigrant population in private households - 25% sample data|Asia|Afghanistan',</v>
      </c>
    </row>
    <row r="1210" spans="1:19" hidden="1" x14ac:dyDescent="0.35">
      <c r="A1210">
        <v>1213</v>
      </c>
      <c r="B1210" t="s">
        <v>1003</v>
      </c>
      <c r="C1210" t="s">
        <v>1004</v>
      </c>
      <c r="D1210" t="s">
        <v>154</v>
      </c>
      <c r="E1210" t="s">
        <v>1086</v>
      </c>
      <c r="G1210">
        <f>LEN(E1210)-LEN(TRIM(E1210))</f>
        <v>4</v>
      </c>
      <c r="H1210" t="str">
        <f>IF(G1210=0,E1210,H1209)</f>
        <v>Total - Selected places of birth for the immigrant population in private households - 25% sample data</v>
      </c>
      <c r="I1210" t="str">
        <f>IF(G1210=0,"",IF(G1210&lt;=2,TRIM(E1210),I1209))</f>
        <v>Asia</v>
      </c>
      <c r="J1210" t="str">
        <f>IF($G1210&lt;=2,"",IF($G1210&lt;=4,TRIM($E1210),J1209))</f>
        <v>Bangladesh</v>
      </c>
      <c r="K1210" t="str">
        <f>IF($G1210&lt;=4,"",IF($G1210&lt;=6,TRIM($E1210),K1209))</f>
        <v/>
      </c>
      <c r="L1210" t="str">
        <f>IF($G1210&lt;=6,"",IF($G1210&lt;=8,TRIM($E1210),L1209))</f>
        <v/>
      </c>
      <c r="M1210" t="str">
        <f>IF($G1210&lt;=8,"",IF($G1210&lt;=10,TRIM($E1210),M1209))</f>
        <v/>
      </c>
      <c r="N1210" t="str">
        <f>IF($G1210&lt;=10,"",IF($G1210&lt;=12,TRIM($E1210),N1209))</f>
        <v/>
      </c>
      <c r="O1210" t="str">
        <f>IF($G1210&lt;=12,"",IF($G1210&lt;=14,TRIM($E1210),O1209))</f>
        <v/>
      </c>
      <c r="Q1210" t="str">
        <f t="shared" si="55"/>
        <v>Total - Selected places of birth for the immigrant population in private households - 25% sample data|Asia|Bangladesh</v>
      </c>
      <c r="R1210" t="str">
        <f t="shared" si="56"/>
        <v>Total - Selected places of birth for the immigrant population in private households - 25% sample data|Asia|Bangladesh</v>
      </c>
      <c r="S1210" t="str">
        <f t="shared" si="54"/>
        <v>'Total - Selected places of birth for the immigrant population in private households - 25% sample data|Asia|Bangladesh',</v>
      </c>
    </row>
    <row r="1211" spans="1:19" hidden="1" x14ac:dyDescent="0.35">
      <c r="A1211">
        <v>1214</v>
      </c>
      <c r="B1211" t="s">
        <v>1003</v>
      </c>
      <c r="C1211" t="s">
        <v>1004</v>
      </c>
      <c r="D1211" t="s">
        <v>154</v>
      </c>
      <c r="E1211" t="s">
        <v>1087</v>
      </c>
      <c r="G1211">
        <f>LEN(E1211)-LEN(TRIM(E1211))</f>
        <v>4</v>
      </c>
      <c r="H1211" t="str">
        <f>IF(G1211=0,E1211,H1210)</f>
        <v>Total - Selected places of birth for the immigrant population in private households - 25% sample data</v>
      </c>
      <c r="I1211" t="str">
        <f>IF(G1211=0,"",IF(G1211&lt;=2,TRIM(E1211),I1210))</f>
        <v>Asia</v>
      </c>
      <c r="J1211" t="str">
        <f>IF($G1211&lt;=2,"",IF($G1211&lt;=4,TRIM($E1211),J1210))</f>
        <v>China</v>
      </c>
      <c r="K1211" t="str">
        <f>IF($G1211&lt;=4,"",IF($G1211&lt;=6,TRIM($E1211),K1210))</f>
        <v/>
      </c>
      <c r="L1211" t="str">
        <f>IF($G1211&lt;=6,"",IF($G1211&lt;=8,TRIM($E1211),L1210))</f>
        <v/>
      </c>
      <c r="M1211" t="str">
        <f>IF($G1211&lt;=8,"",IF($G1211&lt;=10,TRIM($E1211),M1210))</f>
        <v/>
      </c>
      <c r="N1211" t="str">
        <f>IF($G1211&lt;=10,"",IF($G1211&lt;=12,TRIM($E1211),N1210))</f>
        <v/>
      </c>
      <c r="O1211" t="str">
        <f>IF($G1211&lt;=12,"",IF($G1211&lt;=14,TRIM($E1211),O1210))</f>
        <v/>
      </c>
      <c r="Q1211" t="str">
        <f t="shared" si="55"/>
        <v>Total - Selected places of birth for the immigrant population in private households - 25% sample data|Asia|China</v>
      </c>
      <c r="R1211" t="str">
        <f t="shared" si="56"/>
        <v>Total - Selected places of birth for the immigrant population in private households - 25% sample data|Asia|China</v>
      </c>
      <c r="S1211" t="str">
        <f t="shared" si="54"/>
        <v>'Total - Selected places of birth for the immigrant population in private households - 25% sample data|Asia|China',</v>
      </c>
    </row>
    <row r="1212" spans="1:19" hidden="1" x14ac:dyDescent="0.35">
      <c r="A1212">
        <v>1215</v>
      </c>
      <c r="B1212" t="s">
        <v>1003</v>
      </c>
      <c r="C1212" t="s">
        <v>1004</v>
      </c>
      <c r="D1212" t="s">
        <v>154</v>
      </c>
      <c r="E1212" t="s">
        <v>1088</v>
      </c>
      <c r="G1212">
        <f>LEN(E1212)-LEN(TRIM(E1212))</f>
        <v>4</v>
      </c>
      <c r="H1212" t="str">
        <f>IF(G1212=0,E1212,H1211)</f>
        <v>Total - Selected places of birth for the immigrant population in private households - 25% sample data</v>
      </c>
      <c r="I1212" t="str">
        <f>IF(G1212=0,"",IF(G1212&lt;=2,TRIM(E1212),I1211))</f>
        <v>Asia</v>
      </c>
      <c r="J1212" t="str">
        <f>IF($G1212&lt;=2,"",IF($G1212&lt;=4,TRIM($E1212),J1211))</f>
        <v>Hong Kong</v>
      </c>
      <c r="K1212" t="str">
        <f>IF($G1212&lt;=4,"",IF($G1212&lt;=6,TRIM($E1212),K1211))</f>
        <v/>
      </c>
      <c r="L1212" t="str">
        <f>IF($G1212&lt;=6,"",IF($G1212&lt;=8,TRIM($E1212),L1211))</f>
        <v/>
      </c>
      <c r="M1212" t="str">
        <f>IF($G1212&lt;=8,"",IF($G1212&lt;=10,TRIM($E1212),M1211))</f>
        <v/>
      </c>
      <c r="N1212" t="str">
        <f>IF($G1212&lt;=10,"",IF($G1212&lt;=12,TRIM($E1212),N1211))</f>
        <v/>
      </c>
      <c r="O1212" t="str">
        <f>IF($G1212&lt;=12,"",IF($G1212&lt;=14,TRIM($E1212),O1211))</f>
        <v/>
      </c>
      <c r="Q1212" t="str">
        <f t="shared" si="55"/>
        <v>Total - Selected places of birth for the immigrant population in private households - 25% sample data|Asia|Hong Kong</v>
      </c>
      <c r="R1212" t="str">
        <f t="shared" si="56"/>
        <v>Total - Selected places of birth for the immigrant population in private households - 25% sample data|Asia|Hong Kong</v>
      </c>
      <c r="S1212" t="str">
        <f t="shared" si="54"/>
        <v>'Total - Selected places of birth for the immigrant population in private households - 25% sample data|Asia|Hong Kong',</v>
      </c>
    </row>
    <row r="1213" spans="1:19" hidden="1" x14ac:dyDescent="0.35">
      <c r="A1213">
        <v>1216</v>
      </c>
      <c r="B1213" t="s">
        <v>1003</v>
      </c>
      <c r="C1213" t="s">
        <v>1004</v>
      </c>
      <c r="D1213" t="s">
        <v>154</v>
      </c>
      <c r="E1213" t="s">
        <v>1089</v>
      </c>
      <c r="G1213">
        <f>LEN(E1213)-LEN(TRIM(E1213))</f>
        <v>4</v>
      </c>
      <c r="H1213" t="str">
        <f>IF(G1213=0,E1213,H1212)</f>
        <v>Total - Selected places of birth for the immigrant population in private households - 25% sample data</v>
      </c>
      <c r="I1213" t="str">
        <f>IF(G1213=0,"",IF(G1213&lt;=2,TRIM(E1213),I1212))</f>
        <v>Asia</v>
      </c>
      <c r="J1213" t="str">
        <f>IF($G1213&lt;=2,"",IF($G1213&lt;=4,TRIM($E1213),J1212))</f>
        <v>India</v>
      </c>
      <c r="K1213" t="str">
        <f>IF($G1213&lt;=4,"",IF($G1213&lt;=6,TRIM($E1213),K1212))</f>
        <v/>
      </c>
      <c r="L1213" t="str">
        <f>IF($G1213&lt;=6,"",IF($G1213&lt;=8,TRIM($E1213),L1212))</f>
        <v/>
      </c>
      <c r="M1213" t="str">
        <f>IF($G1213&lt;=8,"",IF($G1213&lt;=10,TRIM($E1213),M1212))</f>
        <v/>
      </c>
      <c r="N1213" t="str">
        <f>IF($G1213&lt;=10,"",IF($G1213&lt;=12,TRIM($E1213),N1212))</f>
        <v/>
      </c>
      <c r="O1213" t="str">
        <f>IF($G1213&lt;=12,"",IF($G1213&lt;=14,TRIM($E1213),O1212))</f>
        <v/>
      </c>
      <c r="Q1213" t="str">
        <f t="shared" si="55"/>
        <v>Total - Selected places of birth for the immigrant population in private households - 25% sample data|Asia|India</v>
      </c>
      <c r="R1213" t="str">
        <f t="shared" si="56"/>
        <v>Total - Selected places of birth for the immigrant population in private households - 25% sample data|Asia|India</v>
      </c>
      <c r="S1213" t="str">
        <f t="shared" si="54"/>
        <v>'Total - Selected places of birth for the immigrant population in private households - 25% sample data|Asia|India',</v>
      </c>
    </row>
    <row r="1214" spans="1:19" hidden="1" x14ac:dyDescent="0.35">
      <c r="A1214">
        <v>1217</v>
      </c>
      <c r="B1214" t="s">
        <v>1003</v>
      </c>
      <c r="C1214" t="s">
        <v>1004</v>
      </c>
      <c r="D1214" t="s">
        <v>154</v>
      </c>
      <c r="E1214" t="s">
        <v>1090</v>
      </c>
      <c r="G1214">
        <f>LEN(E1214)-LEN(TRIM(E1214))</f>
        <v>4</v>
      </c>
      <c r="H1214" t="str">
        <f>IF(G1214=0,E1214,H1213)</f>
        <v>Total - Selected places of birth for the immigrant population in private households - 25% sample data</v>
      </c>
      <c r="I1214" t="str">
        <f>IF(G1214=0,"",IF(G1214&lt;=2,TRIM(E1214),I1213))</f>
        <v>Asia</v>
      </c>
      <c r="J1214" t="str">
        <f>IF($G1214&lt;=2,"",IF($G1214&lt;=4,TRIM($E1214),J1213))</f>
        <v>Iran</v>
      </c>
      <c r="K1214" t="str">
        <f>IF($G1214&lt;=4,"",IF($G1214&lt;=6,TRIM($E1214),K1213))</f>
        <v/>
      </c>
      <c r="L1214" t="str">
        <f>IF($G1214&lt;=6,"",IF($G1214&lt;=8,TRIM($E1214),L1213))</f>
        <v/>
      </c>
      <c r="M1214" t="str">
        <f>IF($G1214&lt;=8,"",IF($G1214&lt;=10,TRIM($E1214),M1213))</f>
        <v/>
      </c>
      <c r="N1214" t="str">
        <f>IF($G1214&lt;=10,"",IF($G1214&lt;=12,TRIM($E1214),N1213))</f>
        <v/>
      </c>
      <c r="O1214" t="str">
        <f>IF($G1214&lt;=12,"",IF($G1214&lt;=14,TRIM($E1214),O1213))</f>
        <v/>
      </c>
      <c r="Q1214" t="str">
        <f t="shared" si="55"/>
        <v>Total - Selected places of birth for the immigrant population in private households - 25% sample data|Asia|Iran</v>
      </c>
      <c r="R1214" t="str">
        <f t="shared" si="56"/>
        <v>Total - Selected places of birth for the immigrant population in private households - 25% sample data|Asia|Iran</v>
      </c>
      <c r="S1214" t="str">
        <f t="shared" si="54"/>
        <v>'Total - Selected places of birth for the immigrant population in private households - 25% sample data|Asia|Iran',</v>
      </c>
    </row>
    <row r="1215" spans="1:19" hidden="1" x14ac:dyDescent="0.35">
      <c r="A1215">
        <v>1218</v>
      </c>
      <c r="B1215" t="s">
        <v>1003</v>
      </c>
      <c r="C1215" t="s">
        <v>1004</v>
      </c>
      <c r="D1215" t="s">
        <v>154</v>
      </c>
      <c r="E1215" t="s">
        <v>1091</v>
      </c>
      <c r="G1215">
        <f>LEN(E1215)-LEN(TRIM(E1215))</f>
        <v>4</v>
      </c>
      <c r="H1215" t="str">
        <f>IF(G1215=0,E1215,H1214)</f>
        <v>Total - Selected places of birth for the immigrant population in private households - 25% sample data</v>
      </c>
      <c r="I1215" t="str">
        <f>IF(G1215=0,"",IF(G1215&lt;=2,TRIM(E1215),I1214))</f>
        <v>Asia</v>
      </c>
      <c r="J1215" t="str">
        <f>IF($G1215&lt;=2,"",IF($G1215&lt;=4,TRIM($E1215),J1214))</f>
        <v>Iraq</v>
      </c>
      <c r="K1215" t="str">
        <f>IF($G1215&lt;=4,"",IF($G1215&lt;=6,TRIM($E1215),K1214))</f>
        <v/>
      </c>
      <c r="L1215" t="str">
        <f>IF($G1215&lt;=6,"",IF($G1215&lt;=8,TRIM($E1215),L1214))</f>
        <v/>
      </c>
      <c r="M1215" t="str">
        <f>IF($G1215&lt;=8,"",IF($G1215&lt;=10,TRIM($E1215),M1214))</f>
        <v/>
      </c>
      <c r="N1215" t="str">
        <f>IF($G1215&lt;=10,"",IF($G1215&lt;=12,TRIM($E1215),N1214))</f>
        <v/>
      </c>
      <c r="O1215" t="str">
        <f>IF($G1215&lt;=12,"",IF($G1215&lt;=14,TRIM($E1215),O1214))</f>
        <v/>
      </c>
      <c r="Q1215" t="str">
        <f t="shared" si="55"/>
        <v>Total - Selected places of birth for the immigrant population in private households - 25% sample data|Asia|Iraq</v>
      </c>
      <c r="R1215" t="str">
        <f t="shared" si="56"/>
        <v>Total - Selected places of birth for the immigrant population in private households - 25% sample data|Asia|Iraq</v>
      </c>
      <c r="S1215" t="str">
        <f t="shared" si="54"/>
        <v>'Total - Selected places of birth for the immigrant population in private households - 25% sample data|Asia|Iraq',</v>
      </c>
    </row>
    <row r="1216" spans="1:19" hidden="1" x14ac:dyDescent="0.35">
      <c r="A1216">
        <v>1219</v>
      </c>
      <c r="B1216" t="s">
        <v>1003</v>
      </c>
      <c r="C1216" t="s">
        <v>1004</v>
      </c>
      <c r="D1216" t="s">
        <v>154</v>
      </c>
      <c r="E1216" t="s">
        <v>1092</v>
      </c>
      <c r="G1216">
        <f>LEN(E1216)-LEN(TRIM(E1216))</f>
        <v>4</v>
      </c>
      <c r="H1216" t="str">
        <f>IF(G1216=0,E1216,H1215)</f>
        <v>Total - Selected places of birth for the immigrant population in private households - 25% sample data</v>
      </c>
      <c r="I1216" t="str">
        <f>IF(G1216=0,"",IF(G1216&lt;=2,TRIM(E1216),I1215))</f>
        <v>Asia</v>
      </c>
      <c r="J1216" t="str">
        <f>IF($G1216&lt;=2,"",IF($G1216&lt;=4,TRIM($E1216),J1215))</f>
        <v>Japan</v>
      </c>
      <c r="K1216" t="str">
        <f>IF($G1216&lt;=4,"",IF($G1216&lt;=6,TRIM($E1216),K1215))</f>
        <v/>
      </c>
      <c r="L1216" t="str">
        <f>IF($G1216&lt;=6,"",IF($G1216&lt;=8,TRIM($E1216),L1215))</f>
        <v/>
      </c>
      <c r="M1216" t="str">
        <f>IF($G1216&lt;=8,"",IF($G1216&lt;=10,TRIM($E1216),M1215))</f>
        <v/>
      </c>
      <c r="N1216" t="str">
        <f>IF($G1216&lt;=10,"",IF($G1216&lt;=12,TRIM($E1216),N1215))</f>
        <v/>
      </c>
      <c r="O1216" t="str">
        <f>IF($G1216&lt;=12,"",IF($G1216&lt;=14,TRIM($E1216),O1215))</f>
        <v/>
      </c>
      <c r="Q1216" t="str">
        <f t="shared" si="55"/>
        <v>Total - Selected places of birth for the immigrant population in private households - 25% sample data|Asia|Japan</v>
      </c>
      <c r="R1216" t="str">
        <f t="shared" si="56"/>
        <v>Total - Selected places of birth for the immigrant population in private households - 25% sample data|Asia|Japan</v>
      </c>
      <c r="S1216" t="str">
        <f t="shared" si="54"/>
        <v>'Total - Selected places of birth for the immigrant population in private households - 25% sample data|Asia|Japan',</v>
      </c>
    </row>
    <row r="1217" spans="1:19" hidden="1" x14ac:dyDescent="0.35">
      <c r="A1217">
        <v>1220</v>
      </c>
      <c r="B1217" t="s">
        <v>1003</v>
      </c>
      <c r="C1217" t="s">
        <v>1004</v>
      </c>
      <c r="D1217" t="s">
        <v>154</v>
      </c>
      <c r="E1217" t="s">
        <v>1093</v>
      </c>
      <c r="G1217">
        <f>LEN(E1217)-LEN(TRIM(E1217))</f>
        <v>4</v>
      </c>
      <c r="H1217" t="str">
        <f>IF(G1217=0,E1217,H1216)</f>
        <v>Total - Selected places of birth for the immigrant population in private households - 25% sample data</v>
      </c>
      <c r="I1217" t="str">
        <f>IF(G1217=0,"",IF(G1217&lt;=2,TRIM(E1217),I1216))</f>
        <v>Asia</v>
      </c>
      <c r="J1217" t="str">
        <f>IF($G1217&lt;=2,"",IF($G1217&lt;=4,TRIM($E1217),J1216))</f>
        <v>Korea; South</v>
      </c>
      <c r="K1217" t="str">
        <f>IF($G1217&lt;=4,"",IF($G1217&lt;=6,TRIM($E1217),K1216))</f>
        <v/>
      </c>
      <c r="L1217" t="str">
        <f>IF($G1217&lt;=6,"",IF($G1217&lt;=8,TRIM($E1217),L1216))</f>
        <v/>
      </c>
      <c r="M1217" t="str">
        <f>IF($G1217&lt;=8,"",IF($G1217&lt;=10,TRIM($E1217),M1216))</f>
        <v/>
      </c>
      <c r="N1217" t="str">
        <f>IF($G1217&lt;=10,"",IF($G1217&lt;=12,TRIM($E1217),N1216))</f>
        <v/>
      </c>
      <c r="O1217" t="str">
        <f>IF($G1217&lt;=12,"",IF($G1217&lt;=14,TRIM($E1217),O1216))</f>
        <v/>
      </c>
      <c r="Q1217" t="str">
        <f t="shared" si="55"/>
        <v>Total - Selected places of birth for the immigrant population in private households - 25% sample data|Asia|Korea; South</v>
      </c>
      <c r="R1217" t="str">
        <f t="shared" si="56"/>
        <v>Total - Selected places of birth for the immigrant population in private households - 25% sample data|Asia|Korea; South</v>
      </c>
      <c r="S1217" t="str">
        <f t="shared" si="54"/>
        <v>'Total - Selected places of birth for the immigrant population in private households - 25% sample data|Asia|Korea; South',</v>
      </c>
    </row>
    <row r="1218" spans="1:19" hidden="1" x14ac:dyDescent="0.35">
      <c r="A1218">
        <v>1221</v>
      </c>
      <c r="B1218" t="s">
        <v>1003</v>
      </c>
      <c r="C1218" t="s">
        <v>1004</v>
      </c>
      <c r="D1218" t="s">
        <v>154</v>
      </c>
      <c r="E1218" t="s">
        <v>1094</v>
      </c>
      <c r="G1218">
        <f>LEN(E1218)-LEN(TRIM(E1218))</f>
        <v>4</v>
      </c>
      <c r="H1218" t="str">
        <f>IF(G1218=0,E1218,H1217)</f>
        <v>Total - Selected places of birth for the immigrant population in private households - 25% sample data</v>
      </c>
      <c r="I1218" t="str">
        <f>IF(G1218=0,"",IF(G1218&lt;=2,TRIM(E1218),I1217))</f>
        <v>Asia</v>
      </c>
      <c r="J1218" t="str">
        <f>IF($G1218&lt;=2,"",IF($G1218&lt;=4,TRIM($E1218),J1217))</f>
        <v>Lebanon</v>
      </c>
      <c r="K1218" t="str">
        <f>IF($G1218&lt;=4,"",IF($G1218&lt;=6,TRIM($E1218),K1217))</f>
        <v/>
      </c>
      <c r="L1218" t="str">
        <f>IF($G1218&lt;=6,"",IF($G1218&lt;=8,TRIM($E1218),L1217))</f>
        <v/>
      </c>
      <c r="M1218" t="str">
        <f>IF($G1218&lt;=8,"",IF($G1218&lt;=10,TRIM($E1218),M1217))</f>
        <v/>
      </c>
      <c r="N1218" t="str">
        <f>IF($G1218&lt;=10,"",IF($G1218&lt;=12,TRIM($E1218),N1217))</f>
        <v/>
      </c>
      <c r="O1218" t="str">
        <f>IF($G1218&lt;=12,"",IF($G1218&lt;=14,TRIM($E1218),O1217))</f>
        <v/>
      </c>
      <c r="Q1218" t="str">
        <f t="shared" si="55"/>
        <v>Total - Selected places of birth for the immigrant population in private households - 25% sample data|Asia|Lebanon</v>
      </c>
      <c r="R1218" t="str">
        <f t="shared" si="56"/>
        <v>Total - Selected places of birth for the immigrant population in private households - 25% sample data|Asia|Lebanon</v>
      </c>
      <c r="S1218" t="str">
        <f t="shared" si="54"/>
        <v>'Total - Selected places of birth for the immigrant population in private households - 25% sample data|Asia|Lebanon',</v>
      </c>
    </row>
    <row r="1219" spans="1:19" hidden="1" x14ac:dyDescent="0.35">
      <c r="A1219">
        <v>1222</v>
      </c>
      <c r="B1219" t="s">
        <v>1003</v>
      </c>
      <c r="C1219" t="s">
        <v>1004</v>
      </c>
      <c r="D1219" t="s">
        <v>154</v>
      </c>
      <c r="E1219" t="s">
        <v>1095</v>
      </c>
      <c r="G1219">
        <f>LEN(E1219)-LEN(TRIM(E1219))</f>
        <v>4</v>
      </c>
      <c r="H1219" t="str">
        <f>IF(G1219=0,E1219,H1218)</f>
        <v>Total - Selected places of birth for the immigrant population in private households - 25% sample data</v>
      </c>
      <c r="I1219" t="str">
        <f>IF(G1219=0,"",IF(G1219&lt;=2,TRIM(E1219),I1218))</f>
        <v>Asia</v>
      </c>
      <c r="J1219" t="str">
        <f>IF($G1219&lt;=2,"",IF($G1219&lt;=4,TRIM($E1219),J1218))</f>
        <v>Pakistan</v>
      </c>
      <c r="K1219" t="str">
        <f>IF($G1219&lt;=4,"",IF($G1219&lt;=6,TRIM($E1219),K1218))</f>
        <v/>
      </c>
      <c r="L1219" t="str">
        <f>IF($G1219&lt;=6,"",IF($G1219&lt;=8,TRIM($E1219),L1218))</f>
        <v/>
      </c>
      <c r="M1219" t="str">
        <f>IF($G1219&lt;=8,"",IF($G1219&lt;=10,TRIM($E1219),M1218))</f>
        <v/>
      </c>
      <c r="N1219" t="str">
        <f>IF($G1219&lt;=10,"",IF($G1219&lt;=12,TRIM($E1219),N1218))</f>
        <v/>
      </c>
      <c r="O1219" t="str">
        <f>IF($G1219&lt;=12,"",IF($G1219&lt;=14,TRIM($E1219),O1218))</f>
        <v/>
      </c>
      <c r="Q1219" t="str">
        <f t="shared" si="55"/>
        <v>Total - Selected places of birth for the immigrant population in private households - 25% sample data|Asia|Pakistan</v>
      </c>
      <c r="R1219" t="str">
        <f t="shared" si="56"/>
        <v>Total - Selected places of birth for the immigrant population in private households - 25% sample data|Asia|Pakistan</v>
      </c>
      <c r="S1219" t="str">
        <f t="shared" si="54"/>
        <v>'Total - Selected places of birth for the immigrant population in private households - 25% sample data|Asia|Pakistan',</v>
      </c>
    </row>
    <row r="1220" spans="1:19" hidden="1" x14ac:dyDescent="0.35">
      <c r="A1220">
        <v>1223</v>
      </c>
      <c r="B1220" t="s">
        <v>1003</v>
      </c>
      <c r="C1220" t="s">
        <v>1004</v>
      </c>
      <c r="D1220" t="s">
        <v>154</v>
      </c>
      <c r="E1220" t="s">
        <v>1096</v>
      </c>
      <c r="G1220">
        <f>LEN(E1220)-LEN(TRIM(E1220))</f>
        <v>4</v>
      </c>
      <c r="H1220" t="str">
        <f>IF(G1220=0,E1220,H1219)</f>
        <v>Total - Selected places of birth for the immigrant population in private households - 25% sample data</v>
      </c>
      <c r="I1220" t="str">
        <f>IF(G1220=0,"",IF(G1220&lt;=2,TRIM(E1220),I1219))</f>
        <v>Asia</v>
      </c>
      <c r="J1220" t="str">
        <f>IF($G1220&lt;=2,"",IF($G1220&lt;=4,TRIM($E1220),J1219))</f>
        <v>Philippines</v>
      </c>
      <c r="K1220" t="str">
        <f>IF($G1220&lt;=4,"",IF($G1220&lt;=6,TRIM($E1220),K1219))</f>
        <v/>
      </c>
      <c r="L1220" t="str">
        <f>IF($G1220&lt;=6,"",IF($G1220&lt;=8,TRIM($E1220),L1219))</f>
        <v/>
      </c>
      <c r="M1220" t="str">
        <f>IF($G1220&lt;=8,"",IF($G1220&lt;=10,TRIM($E1220),M1219))</f>
        <v/>
      </c>
      <c r="N1220" t="str">
        <f>IF($G1220&lt;=10,"",IF($G1220&lt;=12,TRIM($E1220),N1219))</f>
        <v/>
      </c>
      <c r="O1220" t="str">
        <f>IF($G1220&lt;=12,"",IF($G1220&lt;=14,TRIM($E1220),O1219))</f>
        <v/>
      </c>
      <c r="Q1220" t="str">
        <f t="shared" si="55"/>
        <v>Total - Selected places of birth for the immigrant population in private households - 25% sample data|Asia|Philippines</v>
      </c>
      <c r="R1220" t="str">
        <f t="shared" si="56"/>
        <v>Total - Selected places of birth for the immigrant population in private households - 25% sample data|Asia|Philippines</v>
      </c>
      <c r="S1220" t="str">
        <f t="shared" ref="S1220:S1283" si="57">"'"&amp;R1220&amp;"',"</f>
        <v>'Total - Selected places of birth for the immigrant population in private households - 25% sample data|Asia|Philippines',</v>
      </c>
    </row>
    <row r="1221" spans="1:19" hidden="1" x14ac:dyDescent="0.35">
      <c r="A1221">
        <v>1225</v>
      </c>
      <c r="B1221" t="s">
        <v>1003</v>
      </c>
      <c r="C1221" t="s">
        <v>1004</v>
      </c>
      <c r="D1221" t="s">
        <v>154</v>
      </c>
      <c r="E1221" t="s">
        <v>1098</v>
      </c>
      <c r="G1221">
        <f>LEN(E1221)-LEN(TRIM(E1221))</f>
        <v>4</v>
      </c>
      <c r="H1221" t="str">
        <f>IF(G1221=0,E1221,H1220)</f>
        <v>Total - Selected places of birth for the immigrant population in private households - 25% sample data</v>
      </c>
      <c r="I1221" t="str">
        <f>IF(G1221=0,"",IF(G1221&lt;=2,TRIM(E1221),I1220))</f>
        <v>Asia</v>
      </c>
      <c r="J1221" t="str">
        <f>IF($G1221&lt;=2,"",IF($G1221&lt;=4,TRIM($E1221),J1220))</f>
        <v>Sri Lanka</v>
      </c>
      <c r="K1221" t="str">
        <f>IF($G1221&lt;=4,"",IF($G1221&lt;=6,TRIM($E1221),K1220))</f>
        <v/>
      </c>
      <c r="L1221" t="str">
        <f>IF($G1221&lt;=6,"",IF($G1221&lt;=8,TRIM($E1221),L1220))</f>
        <v/>
      </c>
      <c r="M1221" t="str">
        <f>IF($G1221&lt;=8,"",IF($G1221&lt;=10,TRIM($E1221),M1220))</f>
        <v/>
      </c>
      <c r="N1221" t="str">
        <f>IF($G1221&lt;=10,"",IF($G1221&lt;=12,TRIM($E1221),N1220))</f>
        <v/>
      </c>
      <c r="O1221" t="str">
        <f>IF($G1221&lt;=12,"",IF($G1221&lt;=14,TRIM($E1221),O1220))</f>
        <v/>
      </c>
      <c r="Q1221" t="str">
        <f t="shared" ref="Q1221:Q1284" si="58">SUBSTITUTE(SUBSTITUTE(H1221&amp;"|"&amp;I1221&amp;"|"&amp;J1221&amp;"|"&amp;K1221&amp;"|"&amp;L1221&amp;"|"&amp;M1221&amp;"|"&amp;N1221&amp;"|"&amp;O1221&amp;"|","||",""),"'","")</f>
        <v>Total - Selected places of birth for the immigrant population in private households - 25% sample data|Asia|Sri Lanka</v>
      </c>
      <c r="R1221" t="str">
        <f t="shared" ref="R1221:R1284" si="59">IF(RIGHT(Q1221,1)="|",LEFT(Q1221,LEN(Q1221)-1),Q1221)</f>
        <v>Total - Selected places of birth for the immigrant population in private households - 25% sample data|Asia|Sri Lanka</v>
      </c>
      <c r="S1221" t="str">
        <f t="shared" si="57"/>
        <v>'Total - Selected places of birth for the immigrant population in private households - 25% sample data|Asia|Sri Lanka',</v>
      </c>
    </row>
    <row r="1222" spans="1:19" hidden="1" x14ac:dyDescent="0.35">
      <c r="A1222">
        <v>1226</v>
      </c>
      <c r="B1222" t="s">
        <v>1003</v>
      </c>
      <c r="C1222" t="s">
        <v>1004</v>
      </c>
      <c r="D1222" t="s">
        <v>154</v>
      </c>
      <c r="E1222" t="s">
        <v>1099</v>
      </c>
      <c r="G1222">
        <f>LEN(E1222)-LEN(TRIM(E1222))</f>
        <v>4</v>
      </c>
      <c r="H1222" t="str">
        <f>IF(G1222=0,E1222,H1221)</f>
        <v>Total - Selected places of birth for the immigrant population in private households - 25% sample data</v>
      </c>
      <c r="I1222" t="str">
        <f>IF(G1222=0,"",IF(G1222&lt;=2,TRIM(E1222),I1221))</f>
        <v>Asia</v>
      </c>
      <c r="J1222" t="str">
        <f>IF($G1222&lt;=2,"",IF($G1222&lt;=4,TRIM($E1222),J1221))</f>
        <v>Syria</v>
      </c>
      <c r="K1222" t="str">
        <f>IF($G1222&lt;=4,"",IF($G1222&lt;=6,TRIM($E1222),K1221))</f>
        <v/>
      </c>
      <c r="L1222" t="str">
        <f>IF($G1222&lt;=6,"",IF($G1222&lt;=8,TRIM($E1222),L1221))</f>
        <v/>
      </c>
      <c r="M1222" t="str">
        <f>IF($G1222&lt;=8,"",IF($G1222&lt;=10,TRIM($E1222),M1221))</f>
        <v/>
      </c>
      <c r="N1222" t="str">
        <f>IF($G1222&lt;=10,"",IF($G1222&lt;=12,TRIM($E1222),N1221))</f>
        <v/>
      </c>
      <c r="O1222" t="str">
        <f>IF($G1222&lt;=12,"",IF($G1222&lt;=14,TRIM($E1222),O1221))</f>
        <v/>
      </c>
      <c r="Q1222" t="str">
        <f t="shared" si="58"/>
        <v>Total - Selected places of birth for the immigrant population in private households - 25% sample data|Asia|Syria</v>
      </c>
      <c r="R1222" t="str">
        <f t="shared" si="59"/>
        <v>Total - Selected places of birth for the immigrant population in private households - 25% sample data|Asia|Syria</v>
      </c>
      <c r="S1222" t="str">
        <f t="shared" si="57"/>
        <v>'Total - Selected places of birth for the immigrant population in private households - 25% sample data|Asia|Syria',</v>
      </c>
    </row>
    <row r="1223" spans="1:19" hidden="1" x14ac:dyDescent="0.35">
      <c r="A1223">
        <v>1227</v>
      </c>
      <c r="B1223" t="s">
        <v>1003</v>
      </c>
      <c r="C1223" t="s">
        <v>1004</v>
      </c>
      <c r="D1223" t="s">
        <v>154</v>
      </c>
      <c r="E1223" t="s">
        <v>1100</v>
      </c>
      <c r="G1223">
        <f>LEN(E1223)-LEN(TRIM(E1223))</f>
        <v>4</v>
      </c>
      <c r="H1223" t="str">
        <f>IF(G1223=0,E1223,H1222)</f>
        <v>Total - Selected places of birth for the immigrant population in private households - 25% sample data</v>
      </c>
      <c r="I1223" t="str">
        <f>IF(G1223=0,"",IF(G1223&lt;=2,TRIM(E1223),I1222))</f>
        <v>Asia</v>
      </c>
      <c r="J1223" t="str">
        <f>IF($G1223&lt;=2,"",IF($G1223&lt;=4,TRIM($E1223),J1222))</f>
        <v>Taiwan</v>
      </c>
      <c r="K1223" t="str">
        <f>IF($G1223&lt;=4,"",IF($G1223&lt;=6,TRIM($E1223),K1222))</f>
        <v/>
      </c>
      <c r="L1223" t="str">
        <f>IF($G1223&lt;=6,"",IF($G1223&lt;=8,TRIM($E1223),L1222))</f>
        <v/>
      </c>
      <c r="M1223" t="str">
        <f>IF($G1223&lt;=8,"",IF($G1223&lt;=10,TRIM($E1223),M1222))</f>
        <v/>
      </c>
      <c r="N1223" t="str">
        <f>IF($G1223&lt;=10,"",IF($G1223&lt;=12,TRIM($E1223),N1222))</f>
        <v/>
      </c>
      <c r="O1223" t="str">
        <f>IF($G1223&lt;=12,"",IF($G1223&lt;=14,TRIM($E1223),O1222))</f>
        <v/>
      </c>
      <c r="Q1223" t="str">
        <f t="shared" si="58"/>
        <v>Total - Selected places of birth for the immigrant population in private households - 25% sample data|Asia|Taiwan</v>
      </c>
      <c r="R1223" t="str">
        <f t="shared" si="59"/>
        <v>Total - Selected places of birth for the immigrant population in private households - 25% sample data|Asia|Taiwan</v>
      </c>
      <c r="S1223" t="str">
        <f t="shared" si="57"/>
        <v>'Total - Selected places of birth for the immigrant population in private households - 25% sample data|Asia|Taiwan',</v>
      </c>
    </row>
    <row r="1224" spans="1:19" hidden="1" x14ac:dyDescent="0.35">
      <c r="A1224">
        <v>1228</v>
      </c>
      <c r="B1224" t="s">
        <v>1003</v>
      </c>
      <c r="C1224" t="s">
        <v>1004</v>
      </c>
      <c r="D1224" t="s">
        <v>154</v>
      </c>
      <c r="E1224" t="s">
        <v>1101</v>
      </c>
      <c r="G1224">
        <f>LEN(E1224)-LEN(TRIM(E1224))</f>
        <v>4</v>
      </c>
      <c r="H1224" t="str">
        <f>IF(G1224=0,E1224,H1223)</f>
        <v>Total - Selected places of birth for the immigrant population in private households - 25% sample data</v>
      </c>
      <c r="I1224" t="str">
        <f>IF(G1224=0,"",IF(G1224&lt;=2,TRIM(E1224),I1223))</f>
        <v>Asia</v>
      </c>
      <c r="J1224" t="str">
        <f>IF($G1224&lt;=2,"",IF($G1224&lt;=4,TRIM($E1224),J1223))</f>
        <v>Viet Nam</v>
      </c>
      <c r="K1224" t="str">
        <f>IF($G1224&lt;=4,"",IF($G1224&lt;=6,TRIM($E1224),K1223))</f>
        <v/>
      </c>
      <c r="L1224" t="str">
        <f>IF($G1224&lt;=6,"",IF($G1224&lt;=8,TRIM($E1224),L1223))</f>
        <v/>
      </c>
      <c r="M1224" t="str">
        <f>IF($G1224&lt;=8,"",IF($G1224&lt;=10,TRIM($E1224),M1223))</f>
        <v/>
      </c>
      <c r="N1224" t="str">
        <f>IF($G1224&lt;=10,"",IF($G1224&lt;=12,TRIM($E1224),N1223))</f>
        <v/>
      </c>
      <c r="O1224" t="str">
        <f>IF($G1224&lt;=12,"",IF($G1224&lt;=14,TRIM($E1224),O1223))</f>
        <v/>
      </c>
      <c r="Q1224" t="str">
        <f t="shared" si="58"/>
        <v>Total - Selected places of birth for the immigrant population in private households - 25% sample data|Asia|Viet Nam</v>
      </c>
      <c r="R1224" t="str">
        <f t="shared" si="59"/>
        <v>Total - Selected places of birth for the immigrant population in private households - 25% sample data|Asia|Viet Nam</v>
      </c>
      <c r="S1224" t="str">
        <f t="shared" si="57"/>
        <v>'Total - Selected places of birth for the immigrant population in private households - 25% sample data|Asia|Viet Nam',</v>
      </c>
    </row>
    <row r="1225" spans="1:19" hidden="1" x14ac:dyDescent="0.35">
      <c r="A1225">
        <v>1229</v>
      </c>
      <c r="B1225" t="s">
        <v>1003</v>
      </c>
      <c r="C1225" t="s">
        <v>1004</v>
      </c>
      <c r="D1225" t="s">
        <v>154</v>
      </c>
      <c r="E1225" t="s">
        <v>1102</v>
      </c>
      <c r="G1225">
        <f>LEN(E1225)-LEN(TRIM(E1225))</f>
        <v>4</v>
      </c>
      <c r="H1225" t="str">
        <f>IF(G1225=0,E1225,H1224)</f>
        <v>Total - Selected places of birth for the immigrant population in private households - 25% sample data</v>
      </c>
      <c r="I1225" t="str">
        <f>IF(G1225=0,"",IF(G1225&lt;=2,TRIM(E1225),I1224))</f>
        <v>Asia</v>
      </c>
      <c r="J1225" t="str">
        <f>IF($G1225&lt;=2,"",IF($G1225&lt;=4,TRIM($E1225),J1224))</f>
        <v>Other places of birth in Asia</v>
      </c>
      <c r="K1225" t="str">
        <f>IF($G1225&lt;=4,"",IF($G1225&lt;=6,TRIM($E1225),K1224))</f>
        <v/>
      </c>
      <c r="L1225" t="str">
        <f>IF($G1225&lt;=6,"",IF($G1225&lt;=8,TRIM($E1225),L1224))</f>
        <v/>
      </c>
      <c r="M1225" t="str">
        <f>IF($G1225&lt;=8,"",IF($G1225&lt;=10,TRIM($E1225),M1224))</f>
        <v/>
      </c>
      <c r="N1225" t="str">
        <f>IF($G1225&lt;=10,"",IF($G1225&lt;=12,TRIM($E1225),N1224))</f>
        <v/>
      </c>
      <c r="O1225" t="str">
        <f>IF($G1225&lt;=12,"",IF($G1225&lt;=14,TRIM($E1225),O1224))</f>
        <v/>
      </c>
      <c r="Q1225" t="str">
        <f t="shared" si="58"/>
        <v>Total - Selected places of birth for the immigrant population in private households - 25% sample data|Asia|Other places of birth in Asia</v>
      </c>
      <c r="R1225" t="str">
        <f t="shared" si="59"/>
        <v>Total - Selected places of birth for the immigrant population in private households - 25% sample data|Asia|Other places of birth in Asia</v>
      </c>
      <c r="S1225" t="str">
        <f t="shared" si="57"/>
        <v>'Total - Selected places of birth for the immigrant population in private households - 25% sample data|Asia|Other places of birth in Asia',</v>
      </c>
    </row>
    <row r="1226" spans="1:19" hidden="1" x14ac:dyDescent="0.35">
      <c r="A1226">
        <v>1231</v>
      </c>
      <c r="B1226" t="s">
        <v>1003</v>
      </c>
      <c r="C1226" t="s">
        <v>1004</v>
      </c>
      <c r="D1226" t="s">
        <v>154</v>
      </c>
      <c r="E1226" t="s">
        <v>1104</v>
      </c>
      <c r="G1226">
        <f>LEN(E1226)-LEN(TRIM(E1226))</f>
        <v>2</v>
      </c>
      <c r="H1226" t="str">
        <f>IF(G1226=0,E1226,H1225)</f>
        <v>Total - Selected places of birth for the immigrant population in private households - 25% sample data</v>
      </c>
      <c r="I1226" t="str">
        <f>IF(G1226=0,"",IF(G1226&lt;=2,TRIM(E1226),I1225))</f>
        <v>Oceania and other places of birth</v>
      </c>
      <c r="J1226" t="str">
        <f>IF($G1226&lt;=2,"",IF($G1226&lt;=4,TRIM($E1226),J1225))</f>
        <v/>
      </c>
      <c r="K1226" t="str">
        <f>IF($G1226&lt;=4,"",IF($G1226&lt;=6,TRIM($E1226),K1225))</f>
        <v/>
      </c>
      <c r="L1226" t="str">
        <f>IF($G1226&lt;=6,"",IF($G1226&lt;=8,TRIM($E1226),L1225))</f>
        <v/>
      </c>
      <c r="M1226" t="str">
        <f>IF($G1226&lt;=8,"",IF($G1226&lt;=10,TRIM($E1226),M1225))</f>
        <v/>
      </c>
      <c r="N1226" t="str">
        <f>IF($G1226&lt;=10,"",IF($G1226&lt;=12,TRIM($E1226),N1225))</f>
        <v/>
      </c>
      <c r="O1226" t="str">
        <f>IF($G1226&lt;=12,"",IF($G1226&lt;=14,TRIM($E1226),O1225))</f>
        <v/>
      </c>
      <c r="Q1226" t="str">
        <f t="shared" si="58"/>
        <v>Total - Selected places of birth for the immigrant population in private households - 25% sample data|Oceania and other places of birth|</v>
      </c>
      <c r="R1226" t="str">
        <f t="shared" si="59"/>
        <v>Total - Selected places of birth for the immigrant population in private households - 25% sample data|Oceania and other places of birth</v>
      </c>
      <c r="S1226" t="str">
        <f t="shared" si="57"/>
        <v>'Total - Selected places of birth for the immigrant population in private households - 25% sample data|Oceania and other places of birth',</v>
      </c>
    </row>
    <row r="1227" spans="1:19" hidden="1" x14ac:dyDescent="0.35">
      <c r="A1227">
        <v>1232</v>
      </c>
      <c r="B1227" t="s">
        <v>1003</v>
      </c>
      <c r="C1227" t="s">
        <v>1097</v>
      </c>
      <c r="D1227" t="s">
        <v>154</v>
      </c>
      <c r="E1227" t="s">
        <v>1105</v>
      </c>
      <c r="G1227">
        <f>LEN(E1227)-LEN(TRIM(E1227))</f>
        <v>0</v>
      </c>
      <c r="H1227" t="str">
        <f>IF(G1227=0,E1227,H1226)</f>
        <v>Total - Selected places of birth for the recent immigrant population in private households - 25% sample data</v>
      </c>
      <c r="I1227" t="str">
        <f>IF(G1227=0,"",IF(G1227&lt;=2,TRIM(E1227),I1226))</f>
        <v/>
      </c>
      <c r="J1227" t="str">
        <f>IF($G1227&lt;=2,"",IF($G1227&lt;=4,TRIM($E1227),J1226))</f>
        <v/>
      </c>
      <c r="K1227" t="str">
        <f>IF($G1227&lt;=4,"",IF($G1227&lt;=6,TRIM($E1227),K1226))</f>
        <v/>
      </c>
      <c r="L1227" t="str">
        <f>IF($G1227&lt;=6,"",IF($G1227&lt;=8,TRIM($E1227),L1226))</f>
        <v/>
      </c>
      <c r="M1227" t="str">
        <f>IF($G1227&lt;=8,"",IF($G1227&lt;=10,TRIM($E1227),M1226))</f>
        <v/>
      </c>
      <c r="N1227" t="str">
        <f>IF($G1227&lt;=10,"",IF($G1227&lt;=12,TRIM($E1227),N1226))</f>
        <v/>
      </c>
      <c r="O1227" t="str">
        <f>IF($G1227&lt;=12,"",IF($G1227&lt;=14,TRIM($E1227),O1226))</f>
        <v/>
      </c>
      <c r="Q1227" t="str">
        <f t="shared" si="58"/>
        <v>Total - Selected places of birth for the recent immigrant population in private households - 25% sample data</v>
      </c>
      <c r="R1227" t="str">
        <f t="shared" si="59"/>
        <v>Total - Selected places of birth for the recent immigrant population in private households - 25% sample data</v>
      </c>
      <c r="S1227" t="str">
        <f t="shared" si="57"/>
        <v>'Total - Selected places of birth for the recent immigrant population in private households - 25% sample data',</v>
      </c>
    </row>
    <row r="1228" spans="1:19" hidden="1" x14ac:dyDescent="0.35">
      <c r="A1228">
        <v>1233</v>
      </c>
      <c r="B1228" t="s">
        <v>1003</v>
      </c>
      <c r="C1228" t="s">
        <v>1097</v>
      </c>
      <c r="D1228" t="s">
        <v>154</v>
      </c>
      <c r="E1228" t="s">
        <v>1039</v>
      </c>
      <c r="G1228">
        <f>LEN(E1228)-LEN(TRIM(E1228))</f>
        <v>2</v>
      </c>
      <c r="H1228" t="str">
        <f>IF(G1228=0,E1228,H1227)</f>
        <v>Total - Selected places of birth for the recent immigrant population in private households - 25% sample data</v>
      </c>
      <c r="I1228" t="str">
        <f>IF(G1228=0,"",IF(G1228&lt;=2,TRIM(E1228),I1227))</f>
        <v>Americas</v>
      </c>
      <c r="J1228" t="str">
        <f>IF($G1228&lt;=2,"",IF($G1228&lt;=4,TRIM($E1228),J1227))</f>
        <v/>
      </c>
      <c r="K1228" t="str">
        <f>IF($G1228&lt;=4,"",IF($G1228&lt;=6,TRIM($E1228),K1227))</f>
        <v/>
      </c>
      <c r="L1228" t="str">
        <f>IF($G1228&lt;=6,"",IF($G1228&lt;=8,TRIM($E1228),L1227))</f>
        <v/>
      </c>
      <c r="M1228" t="str">
        <f>IF($G1228&lt;=8,"",IF($G1228&lt;=10,TRIM($E1228),M1227))</f>
        <v/>
      </c>
      <c r="N1228" t="str">
        <f>IF($G1228&lt;=10,"",IF($G1228&lt;=12,TRIM($E1228),N1227))</f>
        <v/>
      </c>
      <c r="O1228" t="str">
        <f>IF($G1228&lt;=12,"",IF($G1228&lt;=14,TRIM($E1228),O1227))</f>
        <v/>
      </c>
      <c r="Q1228" t="str">
        <f t="shared" si="58"/>
        <v>Total - Selected places of birth for the recent immigrant population in private households - 25% sample data|Americas|</v>
      </c>
      <c r="R1228" t="str">
        <f t="shared" si="59"/>
        <v>Total - Selected places of birth for the recent immigrant population in private households - 25% sample data|Americas</v>
      </c>
      <c r="S1228" t="str">
        <f t="shared" si="57"/>
        <v>'Total - Selected places of birth for the recent immigrant population in private households - 25% sample data|Americas',</v>
      </c>
    </row>
    <row r="1229" spans="1:19" hidden="1" x14ac:dyDescent="0.35">
      <c r="A1229">
        <v>1234</v>
      </c>
      <c r="B1229" t="s">
        <v>1003</v>
      </c>
      <c r="C1229" t="s">
        <v>1097</v>
      </c>
      <c r="D1229" t="s">
        <v>154</v>
      </c>
      <c r="E1229" t="s">
        <v>1040</v>
      </c>
      <c r="G1229">
        <f>LEN(E1229)-LEN(TRIM(E1229))</f>
        <v>4</v>
      </c>
      <c r="H1229" t="str">
        <f>IF(G1229=0,E1229,H1228)</f>
        <v>Total - Selected places of birth for the recent immigrant population in private households - 25% sample data</v>
      </c>
      <c r="I1229" t="str">
        <f>IF(G1229=0,"",IF(G1229&lt;=2,TRIM(E1229),I1228))</f>
        <v>Americas</v>
      </c>
      <c r="J1229" t="str">
        <f>IF($G1229&lt;=2,"",IF($G1229&lt;=4,TRIM($E1229),J1228))</f>
        <v>Brazil</v>
      </c>
      <c r="K1229" t="str">
        <f>IF($G1229&lt;=4,"",IF($G1229&lt;=6,TRIM($E1229),K1228))</f>
        <v/>
      </c>
      <c r="L1229" t="str">
        <f>IF($G1229&lt;=6,"",IF($G1229&lt;=8,TRIM($E1229),L1228))</f>
        <v/>
      </c>
      <c r="M1229" t="str">
        <f>IF($G1229&lt;=8,"",IF($G1229&lt;=10,TRIM($E1229),M1228))</f>
        <v/>
      </c>
      <c r="N1229" t="str">
        <f>IF($G1229&lt;=10,"",IF($G1229&lt;=12,TRIM($E1229),N1228))</f>
        <v/>
      </c>
      <c r="O1229" t="str">
        <f>IF($G1229&lt;=12,"",IF($G1229&lt;=14,TRIM($E1229),O1228))</f>
        <v/>
      </c>
      <c r="Q1229" t="str">
        <f t="shared" si="58"/>
        <v>Total - Selected places of birth for the recent immigrant population in private households - 25% sample data|Americas|Brazil</v>
      </c>
      <c r="R1229" t="str">
        <f t="shared" si="59"/>
        <v>Total - Selected places of birth for the recent immigrant population in private households - 25% sample data|Americas|Brazil</v>
      </c>
      <c r="S1229" t="str">
        <f t="shared" si="57"/>
        <v>'Total - Selected places of birth for the recent immigrant population in private households - 25% sample data|Americas|Brazil',</v>
      </c>
    </row>
    <row r="1230" spans="1:19" hidden="1" x14ac:dyDescent="0.35">
      <c r="A1230">
        <v>1235</v>
      </c>
      <c r="B1230" t="s">
        <v>1003</v>
      </c>
      <c r="C1230" t="s">
        <v>1097</v>
      </c>
      <c r="D1230" t="s">
        <v>154</v>
      </c>
      <c r="E1230" t="s">
        <v>1041</v>
      </c>
      <c r="G1230">
        <f>LEN(E1230)-LEN(TRIM(E1230))</f>
        <v>4</v>
      </c>
      <c r="H1230" t="str">
        <f>IF(G1230=0,E1230,H1229)</f>
        <v>Total - Selected places of birth for the recent immigrant population in private households - 25% sample data</v>
      </c>
      <c r="I1230" t="str">
        <f>IF(G1230=0,"",IF(G1230&lt;=2,TRIM(E1230),I1229))</f>
        <v>Americas</v>
      </c>
      <c r="J1230" t="str">
        <f>IF($G1230&lt;=2,"",IF($G1230&lt;=4,TRIM($E1230),J1229))</f>
        <v>Colombia</v>
      </c>
      <c r="K1230" t="str">
        <f>IF($G1230&lt;=4,"",IF($G1230&lt;=6,TRIM($E1230),K1229))</f>
        <v/>
      </c>
      <c r="L1230" t="str">
        <f>IF($G1230&lt;=6,"",IF($G1230&lt;=8,TRIM($E1230),L1229))</f>
        <v/>
      </c>
      <c r="M1230" t="str">
        <f>IF($G1230&lt;=8,"",IF($G1230&lt;=10,TRIM($E1230),M1229))</f>
        <v/>
      </c>
      <c r="N1230" t="str">
        <f>IF($G1230&lt;=10,"",IF($G1230&lt;=12,TRIM($E1230),N1229))</f>
        <v/>
      </c>
      <c r="O1230" t="str">
        <f>IF($G1230&lt;=12,"",IF($G1230&lt;=14,TRIM($E1230),O1229))</f>
        <v/>
      </c>
      <c r="Q1230" t="str">
        <f t="shared" si="58"/>
        <v>Total - Selected places of birth for the recent immigrant population in private households - 25% sample data|Americas|Colombia</v>
      </c>
      <c r="R1230" t="str">
        <f t="shared" si="59"/>
        <v>Total - Selected places of birth for the recent immigrant population in private households - 25% sample data|Americas|Colombia</v>
      </c>
      <c r="S1230" t="str">
        <f t="shared" si="57"/>
        <v>'Total - Selected places of birth for the recent immigrant population in private households - 25% sample data|Americas|Colombia',</v>
      </c>
    </row>
    <row r="1231" spans="1:19" hidden="1" x14ac:dyDescent="0.35">
      <c r="A1231">
        <v>1236</v>
      </c>
      <c r="B1231" t="s">
        <v>1003</v>
      </c>
      <c r="C1231" t="s">
        <v>1097</v>
      </c>
      <c r="D1231" t="s">
        <v>154</v>
      </c>
      <c r="E1231" t="s">
        <v>1106</v>
      </c>
      <c r="G1231">
        <f>LEN(E1231)-LEN(TRIM(E1231))</f>
        <v>4</v>
      </c>
      <c r="H1231" t="str">
        <f>IF(G1231=0,E1231,H1230)</f>
        <v>Total - Selected places of birth for the recent immigrant population in private households - 25% sample data</v>
      </c>
      <c r="I1231" t="str">
        <f>IF(G1231=0,"",IF(G1231&lt;=2,TRIM(E1231),I1230))</f>
        <v>Americas</v>
      </c>
      <c r="J1231" t="str">
        <f>IF($G1231&lt;=2,"",IF($G1231&lt;=4,TRIM($E1231),J1230))</f>
        <v>Cuba</v>
      </c>
      <c r="K1231" t="str">
        <f>IF($G1231&lt;=4,"",IF($G1231&lt;=6,TRIM($E1231),K1230))</f>
        <v/>
      </c>
      <c r="L1231" t="str">
        <f>IF($G1231&lt;=6,"",IF($G1231&lt;=8,TRIM($E1231),L1230))</f>
        <v/>
      </c>
      <c r="M1231" t="str">
        <f>IF($G1231&lt;=8,"",IF($G1231&lt;=10,TRIM($E1231),M1230))</f>
        <v/>
      </c>
      <c r="N1231" t="str">
        <f>IF($G1231&lt;=10,"",IF($G1231&lt;=12,TRIM($E1231),N1230))</f>
        <v/>
      </c>
      <c r="O1231" t="str">
        <f>IF($G1231&lt;=12,"",IF($G1231&lt;=14,TRIM($E1231),O1230))</f>
        <v/>
      </c>
      <c r="Q1231" t="str">
        <f t="shared" si="58"/>
        <v>Total - Selected places of birth for the recent immigrant population in private households - 25% sample data|Americas|Cuba</v>
      </c>
      <c r="R1231" t="str">
        <f t="shared" si="59"/>
        <v>Total - Selected places of birth for the recent immigrant population in private households - 25% sample data|Americas|Cuba</v>
      </c>
      <c r="S1231" t="str">
        <f t="shared" si="57"/>
        <v>'Total - Selected places of birth for the recent immigrant population in private households - 25% sample data|Americas|Cuba',</v>
      </c>
    </row>
    <row r="1232" spans="1:19" hidden="1" x14ac:dyDescent="0.35">
      <c r="A1232">
        <v>1224</v>
      </c>
      <c r="B1232" t="s">
        <v>1003</v>
      </c>
      <c r="C1232" t="s">
        <v>1097</v>
      </c>
      <c r="D1232" t="s">
        <v>154</v>
      </c>
      <c r="E1232" t="s">
        <v>1044</v>
      </c>
      <c r="G1232">
        <f>LEN(E1232)-LEN(TRIM(E1232))</f>
        <v>4</v>
      </c>
      <c r="H1232" t="str">
        <f>IF(G1232=0,E1232,H1231)</f>
        <v>Total - Selected places of birth for the recent immigrant population in private households - 25% sample data</v>
      </c>
      <c r="I1232" t="str">
        <f>IF(G1232=0,"",IF(G1232&lt;=2,TRIM(E1232),I1231))</f>
        <v>Americas</v>
      </c>
      <c r="J1232" t="str">
        <f>IF($G1232&lt;=2,"",IF($G1232&lt;=4,TRIM($E1232),J1231))</f>
        <v>Haiti</v>
      </c>
      <c r="K1232" t="str">
        <f>IF($G1232&lt;=4,"",IF($G1232&lt;=6,TRIM($E1232),K1231))</f>
        <v/>
      </c>
      <c r="L1232" t="str">
        <f>IF($G1232&lt;=6,"",IF($G1232&lt;=8,TRIM($E1232),L1231))</f>
        <v/>
      </c>
      <c r="M1232" t="str">
        <f>IF($G1232&lt;=8,"",IF($G1232&lt;=10,TRIM($E1232),M1231))</f>
        <v/>
      </c>
      <c r="N1232" t="str">
        <f>IF($G1232&lt;=10,"",IF($G1232&lt;=12,TRIM($E1232),N1231))</f>
        <v/>
      </c>
      <c r="O1232" t="str">
        <f>IF($G1232&lt;=12,"",IF($G1232&lt;=14,TRIM($E1232),O1231))</f>
        <v/>
      </c>
      <c r="Q1232" t="str">
        <f t="shared" si="58"/>
        <v>Total - Selected places of birth for the recent immigrant population in private households - 25% sample data|Americas|Haiti</v>
      </c>
      <c r="R1232" t="str">
        <f t="shared" si="59"/>
        <v>Total - Selected places of birth for the recent immigrant population in private households - 25% sample data|Americas|Haiti</v>
      </c>
      <c r="S1232" t="str">
        <f t="shared" si="57"/>
        <v>'Total - Selected places of birth for the recent immigrant population in private households - 25% sample data|Americas|Haiti',</v>
      </c>
    </row>
    <row r="1233" spans="1:19" hidden="1" x14ac:dyDescent="0.35">
      <c r="A1233">
        <v>1237</v>
      </c>
      <c r="B1233" t="s">
        <v>1003</v>
      </c>
      <c r="C1233" t="s">
        <v>1097</v>
      </c>
      <c r="D1233" t="s">
        <v>154</v>
      </c>
      <c r="E1233" t="s">
        <v>1045</v>
      </c>
      <c r="G1233">
        <f>LEN(E1233)-LEN(TRIM(E1233))</f>
        <v>4</v>
      </c>
      <c r="H1233" t="str">
        <f>IF(G1233=0,E1233,H1232)</f>
        <v>Total - Selected places of birth for the recent immigrant population in private households - 25% sample data</v>
      </c>
      <c r="I1233" t="str">
        <f>IF(G1233=0,"",IF(G1233&lt;=2,TRIM(E1233),I1232))</f>
        <v>Americas</v>
      </c>
      <c r="J1233" t="str">
        <f>IF($G1233&lt;=2,"",IF($G1233&lt;=4,TRIM($E1233),J1232))</f>
        <v>Jamaica</v>
      </c>
      <c r="K1233" t="str">
        <f>IF($G1233&lt;=4,"",IF($G1233&lt;=6,TRIM($E1233),K1232))</f>
        <v/>
      </c>
      <c r="L1233" t="str">
        <f>IF($G1233&lt;=6,"",IF($G1233&lt;=8,TRIM($E1233),L1232))</f>
        <v/>
      </c>
      <c r="M1233" t="str">
        <f>IF($G1233&lt;=8,"",IF($G1233&lt;=10,TRIM($E1233),M1232))</f>
        <v/>
      </c>
      <c r="N1233" t="str">
        <f>IF($G1233&lt;=10,"",IF($G1233&lt;=12,TRIM($E1233),N1232))</f>
        <v/>
      </c>
      <c r="O1233" t="str">
        <f>IF($G1233&lt;=12,"",IF($G1233&lt;=14,TRIM($E1233),O1232))</f>
        <v/>
      </c>
      <c r="Q1233" t="str">
        <f t="shared" si="58"/>
        <v>Total - Selected places of birth for the recent immigrant population in private households - 25% sample data|Americas|Jamaica</v>
      </c>
      <c r="R1233" t="str">
        <f t="shared" si="59"/>
        <v>Total - Selected places of birth for the recent immigrant population in private households - 25% sample data|Americas|Jamaica</v>
      </c>
      <c r="S1233" t="str">
        <f t="shared" si="57"/>
        <v>'Total - Selected places of birth for the recent immigrant population in private households - 25% sample data|Americas|Jamaica',</v>
      </c>
    </row>
    <row r="1234" spans="1:19" hidden="1" x14ac:dyDescent="0.35">
      <c r="A1234">
        <v>1238</v>
      </c>
      <c r="B1234" t="s">
        <v>1003</v>
      </c>
      <c r="C1234" t="s">
        <v>1097</v>
      </c>
      <c r="D1234" t="s">
        <v>154</v>
      </c>
      <c r="E1234" t="s">
        <v>1046</v>
      </c>
      <c r="G1234">
        <f>LEN(E1234)-LEN(TRIM(E1234))</f>
        <v>4</v>
      </c>
      <c r="H1234" t="str">
        <f>IF(G1234=0,E1234,H1233)</f>
        <v>Total - Selected places of birth for the recent immigrant population in private households - 25% sample data</v>
      </c>
      <c r="I1234" t="str">
        <f>IF(G1234=0,"",IF(G1234&lt;=2,TRIM(E1234),I1233))</f>
        <v>Americas</v>
      </c>
      <c r="J1234" t="str">
        <f>IF($G1234&lt;=2,"",IF($G1234&lt;=4,TRIM($E1234),J1233))</f>
        <v>Mexico</v>
      </c>
      <c r="K1234" t="str">
        <f>IF($G1234&lt;=4,"",IF($G1234&lt;=6,TRIM($E1234),K1233))</f>
        <v/>
      </c>
      <c r="L1234" t="str">
        <f>IF($G1234&lt;=6,"",IF($G1234&lt;=8,TRIM($E1234),L1233))</f>
        <v/>
      </c>
      <c r="M1234" t="str">
        <f>IF($G1234&lt;=8,"",IF($G1234&lt;=10,TRIM($E1234),M1233))</f>
        <v/>
      </c>
      <c r="N1234" t="str">
        <f>IF($G1234&lt;=10,"",IF($G1234&lt;=12,TRIM($E1234),N1233))</f>
        <v/>
      </c>
      <c r="O1234" t="str">
        <f>IF($G1234&lt;=12,"",IF($G1234&lt;=14,TRIM($E1234),O1233))</f>
        <v/>
      </c>
      <c r="Q1234" t="str">
        <f t="shared" si="58"/>
        <v>Total - Selected places of birth for the recent immigrant population in private households - 25% sample data|Americas|Mexico</v>
      </c>
      <c r="R1234" t="str">
        <f t="shared" si="59"/>
        <v>Total - Selected places of birth for the recent immigrant population in private households - 25% sample data|Americas|Mexico</v>
      </c>
      <c r="S1234" t="str">
        <f t="shared" si="57"/>
        <v>'Total - Selected places of birth for the recent immigrant population in private households - 25% sample data|Americas|Mexico',</v>
      </c>
    </row>
    <row r="1235" spans="1:19" hidden="1" x14ac:dyDescent="0.35">
      <c r="A1235">
        <v>1239</v>
      </c>
      <c r="B1235" t="s">
        <v>1003</v>
      </c>
      <c r="C1235" t="s">
        <v>1097</v>
      </c>
      <c r="D1235" t="s">
        <v>154</v>
      </c>
      <c r="E1235" t="s">
        <v>1049</v>
      </c>
      <c r="G1235">
        <f>LEN(E1235)-LEN(TRIM(E1235))</f>
        <v>4</v>
      </c>
      <c r="H1235" t="str">
        <f>IF(G1235=0,E1235,H1234)</f>
        <v>Total - Selected places of birth for the recent immigrant population in private households - 25% sample data</v>
      </c>
      <c r="I1235" t="str">
        <f>IF(G1235=0,"",IF(G1235&lt;=2,TRIM(E1235),I1234))</f>
        <v>Americas</v>
      </c>
      <c r="J1235" t="str">
        <f>IF($G1235&lt;=2,"",IF($G1235&lt;=4,TRIM($E1235),J1234))</f>
        <v>United States</v>
      </c>
      <c r="K1235" t="str">
        <f>IF($G1235&lt;=4,"",IF($G1235&lt;=6,TRIM($E1235),K1234))</f>
        <v/>
      </c>
      <c r="L1235" t="str">
        <f>IF($G1235&lt;=6,"",IF($G1235&lt;=8,TRIM($E1235),L1234))</f>
        <v/>
      </c>
      <c r="M1235" t="str">
        <f>IF($G1235&lt;=8,"",IF($G1235&lt;=10,TRIM($E1235),M1234))</f>
        <v/>
      </c>
      <c r="N1235" t="str">
        <f>IF($G1235&lt;=10,"",IF($G1235&lt;=12,TRIM($E1235),N1234))</f>
        <v/>
      </c>
      <c r="O1235" t="str">
        <f>IF($G1235&lt;=12,"",IF($G1235&lt;=14,TRIM($E1235),O1234))</f>
        <v/>
      </c>
      <c r="Q1235" t="str">
        <f t="shared" si="58"/>
        <v>Total - Selected places of birth for the recent immigrant population in private households - 25% sample data|Americas|United States</v>
      </c>
      <c r="R1235" t="str">
        <f t="shared" si="59"/>
        <v>Total - Selected places of birth for the recent immigrant population in private households - 25% sample data|Americas|United States</v>
      </c>
      <c r="S1235" t="str">
        <f t="shared" si="57"/>
        <v>'Total - Selected places of birth for the recent immigrant population in private households - 25% sample data|Americas|United States',</v>
      </c>
    </row>
    <row r="1236" spans="1:19" hidden="1" x14ac:dyDescent="0.35">
      <c r="A1236">
        <v>1240</v>
      </c>
      <c r="B1236" t="s">
        <v>1003</v>
      </c>
      <c r="C1236" t="s">
        <v>1097</v>
      </c>
      <c r="D1236" t="s">
        <v>154</v>
      </c>
      <c r="E1236" t="s">
        <v>1107</v>
      </c>
      <c r="G1236">
        <f>LEN(E1236)-LEN(TRIM(E1236))</f>
        <v>4</v>
      </c>
      <c r="H1236" t="str">
        <f>IF(G1236=0,E1236,H1235)</f>
        <v>Total - Selected places of birth for the recent immigrant population in private households - 25% sample data</v>
      </c>
      <c r="I1236" t="str">
        <f>IF(G1236=0,"",IF(G1236&lt;=2,TRIM(E1236),I1235))</f>
        <v>Americas</v>
      </c>
      <c r="J1236" t="str">
        <f>IF($G1236&lt;=2,"",IF($G1236&lt;=4,TRIM($E1236),J1235))</f>
        <v>Venezuela</v>
      </c>
      <c r="K1236" t="str">
        <f>IF($G1236&lt;=4,"",IF($G1236&lt;=6,TRIM($E1236),K1235))</f>
        <v/>
      </c>
      <c r="L1236" t="str">
        <f>IF($G1236&lt;=6,"",IF($G1236&lt;=8,TRIM($E1236),L1235))</f>
        <v/>
      </c>
      <c r="M1236" t="str">
        <f>IF($G1236&lt;=8,"",IF($G1236&lt;=10,TRIM($E1236),M1235))</f>
        <v/>
      </c>
      <c r="N1236" t="str">
        <f>IF($G1236&lt;=10,"",IF($G1236&lt;=12,TRIM($E1236),N1235))</f>
        <v/>
      </c>
      <c r="O1236" t="str">
        <f>IF($G1236&lt;=12,"",IF($G1236&lt;=14,TRIM($E1236),O1235))</f>
        <v/>
      </c>
      <c r="Q1236" t="str">
        <f t="shared" si="58"/>
        <v>Total - Selected places of birth for the recent immigrant population in private households - 25% sample data|Americas|Venezuela</v>
      </c>
      <c r="R1236" t="str">
        <f t="shared" si="59"/>
        <v>Total - Selected places of birth for the recent immigrant population in private households - 25% sample data|Americas|Venezuela</v>
      </c>
      <c r="S1236" t="str">
        <f t="shared" si="57"/>
        <v>'Total - Selected places of birth for the recent immigrant population in private households - 25% sample data|Americas|Venezuela',</v>
      </c>
    </row>
    <row r="1237" spans="1:19" hidden="1" x14ac:dyDescent="0.35">
      <c r="A1237">
        <v>1241</v>
      </c>
      <c r="B1237" t="s">
        <v>1003</v>
      </c>
      <c r="C1237" t="s">
        <v>1097</v>
      </c>
      <c r="D1237" t="s">
        <v>154</v>
      </c>
      <c r="E1237" t="s">
        <v>1050</v>
      </c>
      <c r="G1237">
        <f>LEN(E1237)-LEN(TRIM(E1237))</f>
        <v>4</v>
      </c>
      <c r="H1237" t="str">
        <f>IF(G1237=0,E1237,H1236)</f>
        <v>Total - Selected places of birth for the recent immigrant population in private households - 25% sample data</v>
      </c>
      <c r="I1237" t="str">
        <f>IF(G1237=0,"",IF(G1237&lt;=2,TRIM(E1237),I1236))</f>
        <v>Americas</v>
      </c>
      <c r="J1237" t="str">
        <f>IF($G1237&lt;=2,"",IF($G1237&lt;=4,TRIM($E1237),J1236))</f>
        <v>Other places of birth in Americas</v>
      </c>
      <c r="K1237" t="str">
        <f>IF($G1237&lt;=4,"",IF($G1237&lt;=6,TRIM($E1237),K1236))</f>
        <v/>
      </c>
      <c r="L1237" t="str">
        <f>IF($G1237&lt;=6,"",IF($G1237&lt;=8,TRIM($E1237),L1236))</f>
        <v/>
      </c>
      <c r="M1237" t="str">
        <f>IF($G1237&lt;=8,"",IF($G1237&lt;=10,TRIM($E1237),M1236))</f>
        <v/>
      </c>
      <c r="N1237" t="str">
        <f>IF($G1237&lt;=10,"",IF($G1237&lt;=12,TRIM($E1237),N1236))</f>
        <v/>
      </c>
      <c r="O1237" t="str">
        <f>IF($G1237&lt;=12,"",IF($G1237&lt;=14,TRIM($E1237),O1236))</f>
        <v/>
      </c>
      <c r="Q1237" t="str">
        <f t="shared" si="58"/>
        <v>Total - Selected places of birth for the recent immigrant population in private households - 25% sample data|Americas|Other places of birth in Americas</v>
      </c>
      <c r="R1237" t="str">
        <f t="shared" si="59"/>
        <v>Total - Selected places of birth for the recent immigrant population in private households - 25% sample data|Americas|Other places of birth in Americas</v>
      </c>
      <c r="S1237" t="str">
        <f t="shared" si="57"/>
        <v>'Total - Selected places of birth for the recent immigrant population in private households - 25% sample data|Americas|Other places of birth in Americas',</v>
      </c>
    </row>
    <row r="1238" spans="1:19" hidden="1" x14ac:dyDescent="0.35">
      <c r="A1238">
        <v>1242</v>
      </c>
      <c r="B1238" t="s">
        <v>1003</v>
      </c>
      <c r="C1238" t="s">
        <v>1097</v>
      </c>
      <c r="D1238" t="s">
        <v>154</v>
      </c>
      <c r="E1238" t="s">
        <v>1051</v>
      </c>
      <c r="G1238">
        <f>LEN(E1238)-LEN(TRIM(E1238))</f>
        <v>2</v>
      </c>
      <c r="H1238" t="str">
        <f>IF(G1238=0,E1238,H1237)</f>
        <v>Total - Selected places of birth for the recent immigrant population in private households - 25% sample data</v>
      </c>
      <c r="I1238" t="str">
        <f>IF(G1238=0,"",IF(G1238&lt;=2,TRIM(E1238),I1237))</f>
        <v>Europe</v>
      </c>
      <c r="J1238" t="str">
        <f>IF($G1238&lt;=2,"",IF($G1238&lt;=4,TRIM($E1238),J1237))</f>
        <v/>
      </c>
      <c r="K1238" t="str">
        <f>IF($G1238&lt;=4,"",IF($G1238&lt;=6,TRIM($E1238),K1237))</f>
        <v/>
      </c>
      <c r="L1238" t="str">
        <f>IF($G1238&lt;=6,"",IF($G1238&lt;=8,TRIM($E1238),L1237))</f>
        <v/>
      </c>
      <c r="M1238" t="str">
        <f>IF($G1238&lt;=8,"",IF($G1238&lt;=10,TRIM($E1238),M1237))</f>
        <v/>
      </c>
      <c r="N1238" t="str">
        <f>IF($G1238&lt;=10,"",IF($G1238&lt;=12,TRIM($E1238),N1237))</f>
        <v/>
      </c>
      <c r="O1238" t="str">
        <f>IF($G1238&lt;=12,"",IF($G1238&lt;=14,TRIM($E1238),O1237))</f>
        <v/>
      </c>
      <c r="Q1238" t="str">
        <f t="shared" si="58"/>
        <v>Total - Selected places of birth for the recent immigrant population in private households - 25% sample data|Europe|</v>
      </c>
      <c r="R1238" t="str">
        <f t="shared" si="59"/>
        <v>Total - Selected places of birth for the recent immigrant population in private households - 25% sample data|Europe</v>
      </c>
      <c r="S1238" t="str">
        <f t="shared" si="57"/>
        <v>'Total - Selected places of birth for the recent immigrant population in private households - 25% sample data|Europe',</v>
      </c>
    </row>
    <row r="1239" spans="1:19" hidden="1" x14ac:dyDescent="0.35">
      <c r="A1239">
        <v>1243</v>
      </c>
      <c r="B1239" t="s">
        <v>1003</v>
      </c>
      <c r="C1239" t="s">
        <v>1097</v>
      </c>
      <c r="D1239" t="s">
        <v>154</v>
      </c>
      <c r="E1239" t="s">
        <v>1054</v>
      </c>
      <c r="G1239">
        <f>LEN(E1239)-LEN(TRIM(E1239))</f>
        <v>4</v>
      </c>
      <c r="H1239" t="str">
        <f>IF(G1239=0,E1239,H1238)</f>
        <v>Total - Selected places of birth for the recent immigrant population in private households - 25% sample data</v>
      </c>
      <c r="I1239" t="str">
        <f>IF(G1239=0,"",IF(G1239&lt;=2,TRIM(E1239),I1238))</f>
        <v>Europe</v>
      </c>
      <c r="J1239" t="str">
        <f>IF($G1239&lt;=2,"",IF($G1239&lt;=4,TRIM($E1239),J1238))</f>
        <v>France</v>
      </c>
      <c r="K1239" t="str">
        <f>IF($G1239&lt;=4,"",IF($G1239&lt;=6,TRIM($E1239),K1238))</f>
        <v/>
      </c>
      <c r="L1239" t="str">
        <f>IF($G1239&lt;=6,"",IF($G1239&lt;=8,TRIM($E1239),L1238))</f>
        <v/>
      </c>
      <c r="M1239" t="str">
        <f>IF($G1239&lt;=8,"",IF($G1239&lt;=10,TRIM($E1239),M1238))</f>
        <v/>
      </c>
      <c r="N1239" t="str">
        <f>IF($G1239&lt;=10,"",IF($G1239&lt;=12,TRIM($E1239),N1238))</f>
        <v/>
      </c>
      <c r="O1239" t="str">
        <f>IF($G1239&lt;=12,"",IF($G1239&lt;=14,TRIM($E1239),O1238))</f>
        <v/>
      </c>
      <c r="Q1239" t="str">
        <f t="shared" si="58"/>
        <v>Total - Selected places of birth for the recent immigrant population in private households - 25% sample data|Europe|France</v>
      </c>
      <c r="R1239" t="str">
        <f t="shared" si="59"/>
        <v>Total - Selected places of birth for the recent immigrant population in private households - 25% sample data|Europe|France</v>
      </c>
      <c r="S1239" t="str">
        <f t="shared" si="57"/>
        <v>'Total - Selected places of birth for the recent immigrant population in private households - 25% sample data|Europe|France',</v>
      </c>
    </row>
    <row r="1240" spans="1:19" hidden="1" x14ac:dyDescent="0.35">
      <c r="A1240">
        <v>1244</v>
      </c>
      <c r="B1240" t="s">
        <v>1003</v>
      </c>
      <c r="C1240" t="s">
        <v>1097</v>
      </c>
      <c r="D1240" t="s">
        <v>154</v>
      </c>
      <c r="E1240" t="s">
        <v>1055</v>
      </c>
      <c r="G1240">
        <f>LEN(E1240)-LEN(TRIM(E1240))</f>
        <v>4</v>
      </c>
      <c r="H1240" t="str">
        <f>IF(G1240=0,E1240,H1239)</f>
        <v>Total - Selected places of birth for the recent immigrant population in private households - 25% sample data</v>
      </c>
      <c r="I1240" t="str">
        <f>IF(G1240=0,"",IF(G1240&lt;=2,TRIM(E1240),I1239))</f>
        <v>Europe</v>
      </c>
      <c r="J1240" t="str">
        <f>IF($G1240&lt;=2,"",IF($G1240&lt;=4,TRIM($E1240),J1239))</f>
        <v>Germany</v>
      </c>
      <c r="K1240" t="str">
        <f>IF($G1240&lt;=4,"",IF($G1240&lt;=6,TRIM($E1240),K1239))</f>
        <v/>
      </c>
      <c r="L1240" t="str">
        <f>IF($G1240&lt;=6,"",IF($G1240&lt;=8,TRIM($E1240),L1239))</f>
        <v/>
      </c>
      <c r="M1240" t="str">
        <f>IF($G1240&lt;=8,"",IF($G1240&lt;=10,TRIM($E1240),M1239))</f>
        <v/>
      </c>
      <c r="N1240" t="str">
        <f>IF($G1240&lt;=10,"",IF($G1240&lt;=12,TRIM($E1240),N1239))</f>
        <v/>
      </c>
      <c r="O1240" t="str">
        <f>IF($G1240&lt;=12,"",IF($G1240&lt;=14,TRIM($E1240),O1239))</f>
        <v/>
      </c>
      <c r="Q1240" t="str">
        <f t="shared" si="58"/>
        <v>Total - Selected places of birth for the recent immigrant population in private households - 25% sample data|Europe|Germany</v>
      </c>
      <c r="R1240" t="str">
        <f t="shared" si="59"/>
        <v>Total - Selected places of birth for the recent immigrant population in private households - 25% sample data|Europe|Germany</v>
      </c>
      <c r="S1240" t="str">
        <f t="shared" si="57"/>
        <v>'Total - Selected places of birth for the recent immigrant population in private households - 25% sample data|Europe|Germany',</v>
      </c>
    </row>
    <row r="1241" spans="1:19" hidden="1" x14ac:dyDescent="0.35">
      <c r="A1241">
        <v>1245</v>
      </c>
      <c r="B1241" t="s">
        <v>1003</v>
      </c>
      <c r="C1241" t="s">
        <v>1097</v>
      </c>
      <c r="D1241" t="s">
        <v>154</v>
      </c>
      <c r="E1241" t="s">
        <v>1061</v>
      </c>
      <c r="G1241">
        <f>LEN(E1241)-LEN(TRIM(E1241))</f>
        <v>4</v>
      </c>
      <c r="H1241" t="str">
        <f>IF(G1241=0,E1241,H1240)</f>
        <v>Total - Selected places of birth for the recent immigrant population in private households - 25% sample data</v>
      </c>
      <c r="I1241" t="str">
        <f>IF(G1241=0,"",IF(G1241&lt;=2,TRIM(E1241),I1240))</f>
        <v>Europe</v>
      </c>
      <c r="J1241" t="str">
        <f>IF($G1241&lt;=2,"",IF($G1241&lt;=4,TRIM($E1241),J1240))</f>
        <v>Ireland</v>
      </c>
      <c r="K1241" t="str">
        <f>IF($G1241&lt;=4,"",IF($G1241&lt;=6,TRIM($E1241),K1240))</f>
        <v/>
      </c>
      <c r="L1241" t="str">
        <f>IF($G1241&lt;=6,"",IF($G1241&lt;=8,TRIM($E1241),L1240))</f>
        <v/>
      </c>
      <c r="M1241" t="str">
        <f>IF($G1241&lt;=8,"",IF($G1241&lt;=10,TRIM($E1241),M1240))</f>
        <v/>
      </c>
      <c r="N1241" t="str">
        <f>IF($G1241&lt;=10,"",IF($G1241&lt;=12,TRIM($E1241),N1240))</f>
        <v/>
      </c>
      <c r="O1241" t="str">
        <f>IF($G1241&lt;=12,"",IF($G1241&lt;=14,TRIM($E1241),O1240))</f>
        <v/>
      </c>
      <c r="Q1241" t="str">
        <f t="shared" si="58"/>
        <v>Total - Selected places of birth for the recent immigrant population in private households - 25% sample data|Europe|Ireland</v>
      </c>
      <c r="R1241" t="str">
        <f t="shared" si="59"/>
        <v>Total - Selected places of birth for the recent immigrant population in private households - 25% sample data|Europe|Ireland</v>
      </c>
      <c r="S1241" t="str">
        <f t="shared" si="57"/>
        <v>'Total - Selected places of birth for the recent immigrant population in private households - 25% sample data|Europe|Ireland',</v>
      </c>
    </row>
    <row r="1242" spans="1:19" hidden="1" x14ac:dyDescent="0.35">
      <c r="A1242">
        <v>1246</v>
      </c>
      <c r="B1242" t="s">
        <v>1003</v>
      </c>
      <c r="C1242" t="s">
        <v>1097</v>
      </c>
      <c r="D1242" t="s">
        <v>154</v>
      </c>
      <c r="E1242" t="s">
        <v>1108</v>
      </c>
      <c r="G1242">
        <f>LEN(E1242)-LEN(TRIM(E1242))</f>
        <v>4</v>
      </c>
      <c r="H1242" t="str">
        <f>IF(G1242=0,E1242,H1241)</f>
        <v>Total - Selected places of birth for the recent immigrant population in private households - 25% sample data</v>
      </c>
      <c r="I1242" t="str">
        <f>IF(G1242=0,"",IF(G1242&lt;=2,TRIM(E1242),I1241))</f>
        <v>Europe</v>
      </c>
      <c r="J1242" t="str">
        <f>IF($G1242&lt;=2,"",IF($G1242&lt;=4,TRIM($E1242),J1241))</f>
        <v>Moldova</v>
      </c>
      <c r="K1242" t="str">
        <f>IF($G1242&lt;=4,"",IF($G1242&lt;=6,TRIM($E1242),K1241))</f>
        <v/>
      </c>
      <c r="L1242" t="str">
        <f>IF($G1242&lt;=6,"",IF($G1242&lt;=8,TRIM($E1242),L1241))</f>
        <v/>
      </c>
      <c r="M1242" t="str">
        <f>IF($G1242&lt;=8,"",IF($G1242&lt;=10,TRIM($E1242),M1241))</f>
        <v/>
      </c>
      <c r="N1242" t="str">
        <f>IF($G1242&lt;=10,"",IF($G1242&lt;=12,TRIM($E1242),N1241))</f>
        <v/>
      </c>
      <c r="O1242" t="str">
        <f>IF($G1242&lt;=12,"",IF($G1242&lt;=14,TRIM($E1242),O1241))</f>
        <v/>
      </c>
      <c r="Q1242" t="str">
        <f t="shared" si="58"/>
        <v>Total - Selected places of birth for the recent immigrant population in private households - 25% sample data|Europe|Moldova</v>
      </c>
      <c r="R1242" t="str">
        <f t="shared" si="59"/>
        <v>Total - Selected places of birth for the recent immigrant population in private households - 25% sample data|Europe|Moldova</v>
      </c>
      <c r="S1242" t="str">
        <f t="shared" si="57"/>
        <v>'Total - Selected places of birth for the recent immigrant population in private households - 25% sample data|Europe|Moldova',</v>
      </c>
    </row>
    <row r="1243" spans="1:19" hidden="1" x14ac:dyDescent="0.35">
      <c r="A1243">
        <v>1247</v>
      </c>
      <c r="B1243" t="s">
        <v>1003</v>
      </c>
      <c r="C1243" t="s">
        <v>1097</v>
      </c>
      <c r="D1243" t="s">
        <v>154</v>
      </c>
      <c r="E1243" t="s">
        <v>1066</v>
      </c>
      <c r="G1243">
        <f>LEN(E1243)-LEN(TRIM(E1243))</f>
        <v>4</v>
      </c>
      <c r="H1243" t="str">
        <f>IF(G1243=0,E1243,H1242)</f>
        <v>Total - Selected places of birth for the recent immigrant population in private households - 25% sample data</v>
      </c>
      <c r="I1243" t="str">
        <f>IF(G1243=0,"",IF(G1243&lt;=2,TRIM(E1243),I1242))</f>
        <v>Europe</v>
      </c>
      <c r="J1243" t="str">
        <f>IF($G1243&lt;=2,"",IF($G1243&lt;=4,TRIM($E1243),J1242))</f>
        <v>Romania</v>
      </c>
      <c r="K1243" t="str">
        <f>IF($G1243&lt;=4,"",IF($G1243&lt;=6,TRIM($E1243),K1242))</f>
        <v/>
      </c>
      <c r="L1243" t="str">
        <f>IF($G1243&lt;=6,"",IF($G1243&lt;=8,TRIM($E1243),L1242))</f>
        <v/>
      </c>
      <c r="M1243" t="str">
        <f>IF($G1243&lt;=8,"",IF($G1243&lt;=10,TRIM($E1243),M1242))</f>
        <v/>
      </c>
      <c r="N1243" t="str">
        <f>IF($G1243&lt;=10,"",IF($G1243&lt;=12,TRIM($E1243),N1242))</f>
        <v/>
      </c>
      <c r="O1243" t="str">
        <f>IF($G1243&lt;=12,"",IF($G1243&lt;=14,TRIM($E1243),O1242))</f>
        <v/>
      </c>
      <c r="Q1243" t="str">
        <f t="shared" si="58"/>
        <v>Total - Selected places of birth for the recent immigrant population in private households - 25% sample data|Europe|Romania</v>
      </c>
      <c r="R1243" t="str">
        <f t="shared" si="59"/>
        <v>Total - Selected places of birth for the recent immigrant population in private households - 25% sample data|Europe|Romania</v>
      </c>
      <c r="S1243" t="str">
        <f t="shared" si="57"/>
        <v>'Total - Selected places of birth for the recent immigrant population in private households - 25% sample data|Europe|Romania',</v>
      </c>
    </row>
    <row r="1244" spans="1:19" hidden="1" x14ac:dyDescent="0.35">
      <c r="A1244">
        <v>1248</v>
      </c>
      <c r="B1244" t="s">
        <v>1003</v>
      </c>
      <c r="C1244" t="s">
        <v>1097</v>
      </c>
      <c r="D1244" t="s">
        <v>154</v>
      </c>
      <c r="E1244" t="s">
        <v>1067</v>
      </c>
      <c r="G1244">
        <f>LEN(E1244)-LEN(TRIM(E1244))</f>
        <v>4</v>
      </c>
      <c r="H1244" t="str">
        <f>IF(G1244=0,E1244,H1243)</f>
        <v>Total - Selected places of birth for the recent immigrant population in private households - 25% sample data</v>
      </c>
      <c r="I1244" t="str">
        <f>IF(G1244=0,"",IF(G1244&lt;=2,TRIM(E1244),I1243))</f>
        <v>Europe</v>
      </c>
      <c r="J1244" t="str">
        <f>IF($G1244&lt;=2,"",IF($G1244&lt;=4,TRIM($E1244),J1243))</f>
        <v>Russian Federation</v>
      </c>
      <c r="K1244" t="str">
        <f>IF($G1244&lt;=4,"",IF($G1244&lt;=6,TRIM($E1244),K1243))</f>
        <v/>
      </c>
      <c r="L1244" t="str">
        <f>IF($G1244&lt;=6,"",IF($G1244&lt;=8,TRIM($E1244),L1243))</f>
        <v/>
      </c>
      <c r="M1244" t="str">
        <f>IF($G1244&lt;=8,"",IF($G1244&lt;=10,TRIM($E1244),M1243))</f>
        <v/>
      </c>
      <c r="N1244" t="str">
        <f>IF($G1244&lt;=10,"",IF($G1244&lt;=12,TRIM($E1244),N1243))</f>
        <v/>
      </c>
      <c r="O1244" t="str">
        <f>IF($G1244&lt;=12,"",IF($G1244&lt;=14,TRIM($E1244),O1243))</f>
        <v/>
      </c>
      <c r="Q1244" t="str">
        <f t="shared" si="58"/>
        <v>Total - Selected places of birth for the recent immigrant population in private households - 25% sample data|Europe|Russian Federation</v>
      </c>
      <c r="R1244" t="str">
        <f t="shared" si="59"/>
        <v>Total - Selected places of birth for the recent immigrant population in private households - 25% sample data|Europe|Russian Federation</v>
      </c>
      <c r="S1244" t="str">
        <f t="shared" si="57"/>
        <v>'Total - Selected places of birth for the recent immigrant population in private households - 25% sample data|Europe|Russian Federation',</v>
      </c>
    </row>
    <row r="1245" spans="1:19" hidden="1" x14ac:dyDescent="0.35">
      <c r="A1245">
        <v>1249</v>
      </c>
      <c r="B1245" t="s">
        <v>1003</v>
      </c>
      <c r="C1245" t="s">
        <v>1097</v>
      </c>
      <c r="D1245" t="s">
        <v>154</v>
      </c>
      <c r="E1245" t="s">
        <v>1069</v>
      </c>
      <c r="G1245">
        <f>LEN(E1245)-LEN(TRIM(E1245))</f>
        <v>4</v>
      </c>
      <c r="H1245" t="str">
        <f>IF(G1245=0,E1245,H1244)</f>
        <v>Total - Selected places of birth for the recent immigrant population in private households - 25% sample data</v>
      </c>
      <c r="I1245" t="str">
        <f>IF(G1245=0,"",IF(G1245&lt;=2,TRIM(E1245),I1244))</f>
        <v>Europe</v>
      </c>
      <c r="J1245" t="str">
        <f>IF($G1245&lt;=2,"",IF($G1245&lt;=4,TRIM($E1245),J1244))</f>
        <v>Ukraine</v>
      </c>
      <c r="K1245" t="str">
        <f>IF($G1245&lt;=4,"",IF($G1245&lt;=6,TRIM($E1245),K1244))</f>
        <v/>
      </c>
      <c r="L1245" t="str">
        <f>IF($G1245&lt;=6,"",IF($G1245&lt;=8,TRIM($E1245),L1244))</f>
        <v/>
      </c>
      <c r="M1245" t="str">
        <f>IF($G1245&lt;=8,"",IF($G1245&lt;=10,TRIM($E1245),M1244))</f>
        <v/>
      </c>
      <c r="N1245" t="str">
        <f>IF($G1245&lt;=10,"",IF($G1245&lt;=12,TRIM($E1245),N1244))</f>
        <v/>
      </c>
      <c r="O1245" t="str">
        <f>IF($G1245&lt;=12,"",IF($G1245&lt;=14,TRIM($E1245),O1244))</f>
        <v/>
      </c>
      <c r="Q1245" t="str">
        <f t="shared" si="58"/>
        <v>Total - Selected places of birth for the recent immigrant population in private households - 25% sample data|Europe|Ukraine</v>
      </c>
      <c r="R1245" t="str">
        <f t="shared" si="59"/>
        <v>Total - Selected places of birth for the recent immigrant population in private households - 25% sample data|Europe|Ukraine</v>
      </c>
      <c r="S1245" t="str">
        <f t="shared" si="57"/>
        <v>'Total - Selected places of birth for the recent immigrant population in private households - 25% sample data|Europe|Ukraine',</v>
      </c>
    </row>
    <row r="1246" spans="1:19" hidden="1" x14ac:dyDescent="0.35">
      <c r="A1246">
        <v>1250</v>
      </c>
      <c r="B1246" t="s">
        <v>1003</v>
      </c>
      <c r="C1246" t="s">
        <v>1097</v>
      </c>
      <c r="D1246" t="s">
        <v>154</v>
      </c>
      <c r="E1246" t="s">
        <v>1070</v>
      </c>
      <c r="G1246">
        <f>LEN(E1246)-LEN(TRIM(E1246))</f>
        <v>4</v>
      </c>
      <c r="H1246" t="str">
        <f>IF(G1246=0,E1246,H1245)</f>
        <v>Total - Selected places of birth for the recent immigrant population in private households - 25% sample data</v>
      </c>
      <c r="I1246" t="str">
        <f>IF(G1246=0,"",IF(G1246&lt;=2,TRIM(E1246),I1245))</f>
        <v>Europe</v>
      </c>
      <c r="J1246" t="str">
        <f>IF($G1246&lt;=2,"",IF($G1246&lt;=4,TRIM($E1246),J1245))</f>
        <v>United Kingdom</v>
      </c>
      <c r="K1246" t="str">
        <f>IF($G1246&lt;=4,"",IF($G1246&lt;=6,TRIM($E1246),K1245))</f>
        <v/>
      </c>
      <c r="L1246" t="str">
        <f>IF($G1246&lt;=6,"",IF($G1246&lt;=8,TRIM($E1246),L1245))</f>
        <v/>
      </c>
      <c r="M1246" t="str">
        <f>IF($G1246&lt;=8,"",IF($G1246&lt;=10,TRIM($E1246),M1245))</f>
        <v/>
      </c>
      <c r="N1246" t="str">
        <f>IF($G1246&lt;=10,"",IF($G1246&lt;=12,TRIM($E1246),N1245))</f>
        <v/>
      </c>
      <c r="O1246" t="str">
        <f>IF($G1246&lt;=12,"",IF($G1246&lt;=14,TRIM($E1246),O1245))</f>
        <v/>
      </c>
      <c r="Q1246" t="str">
        <f t="shared" si="58"/>
        <v>Total - Selected places of birth for the recent immigrant population in private households - 25% sample data|Europe|United Kingdom</v>
      </c>
      <c r="R1246" t="str">
        <f t="shared" si="59"/>
        <v>Total - Selected places of birth for the recent immigrant population in private households - 25% sample data|Europe|United Kingdom</v>
      </c>
      <c r="S1246" t="str">
        <f t="shared" si="57"/>
        <v>'Total - Selected places of birth for the recent immigrant population in private households - 25% sample data|Europe|United Kingdom',</v>
      </c>
    </row>
    <row r="1247" spans="1:19" hidden="1" x14ac:dyDescent="0.35">
      <c r="A1247">
        <v>1251</v>
      </c>
      <c r="B1247" t="s">
        <v>1003</v>
      </c>
      <c r="C1247" t="s">
        <v>1097</v>
      </c>
      <c r="D1247" t="s">
        <v>154</v>
      </c>
      <c r="E1247" t="s">
        <v>1071</v>
      </c>
      <c r="G1247">
        <f>LEN(E1247)-LEN(TRIM(E1247))</f>
        <v>4</v>
      </c>
      <c r="H1247" t="str">
        <f>IF(G1247=0,E1247,H1246)</f>
        <v>Total - Selected places of birth for the recent immigrant population in private households - 25% sample data</v>
      </c>
      <c r="I1247" t="str">
        <f>IF(G1247=0,"",IF(G1247&lt;=2,TRIM(E1247),I1246))</f>
        <v>Europe</v>
      </c>
      <c r="J1247" t="str">
        <f>IF($G1247&lt;=2,"",IF($G1247&lt;=4,TRIM($E1247),J1246))</f>
        <v>Other places of birth in Europe</v>
      </c>
      <c r="K1247" t="str">
        <f>IF($G1247&lt;=4,"",IF($G1247&lt;=6,TRIM($E1247),K1246))</f>
        <v/>
      </c>
      <c r="L1247" t="str">
        <f>IF($G1247&lt;=6,"",IF($G1247&lt;=8,TRIM($E1247),L1246))</f>
        <v/>
      </c>
      <c r="M1247" t="str">
        <f>IF($G1247&lt;=8,"",IF($G1247&lt;=10,TRIM($E1247),M1246))</f>
        <v/>
      </c>
      <c r="N1247" t="str">
        <f>IF($G1247&lt;=10,"",IF($G1247&lt;=12,TRIM($E1247),N1246))</f>
        <v/>
      </c>
      <c r="O1247" t="str">
        <f>IF($G1247&lt;=12,"",IF($G1247&lt;=14,TRIM($E1247),O1246))</f>
        <v/>
      </c>
      <c r="Q1247" t="str">
        <f t="shared" si="58"/>
        <v>Total - Selected places of birth for the recent immigrant population in private households - 25% sample data|Europe|Other places of birth in Europe</v>
      </c>
      <c r="R1247" t="str">
        <f t="shared" si="59"/>
        <v>Total - Selected places of birth for the recent immigrant population in private households - 25% sample data|Europe|Other places of birth in Europe</v>
      </c>
      <c r="S1247" t="str">
        <f t="shared" si="57"/>
        <v>'Total - Selected places of birth for the recent immigrant population in private households - 25% sample data|Europe|Other places of birth in Europe',</v>
      </c>
    </row>
    <row r="1248" spans="1:19" hidden="1" x14ac:dyDescent="0.35">
      <c r="A1248">
        <v>1252</v>
      </c>
      <c r="B1248" t="s">
        <v>1003</v>
      </c>
      <c r="C1248" t="s">
        <v>1097</v>
      </c>
      <c r="D1248" t="s">
        <v>154</v>
      </c>
      <c r="E1248" t="s">
        <v>1005</v>
      </c>
      <c r="G1248">
        <f>LEN(E1248)-LEN(TRIM(E1248))</f>
        <v>2</v>
      </c>
      <c r="H1248" t="str">
        <f>IF(G1248=0,E1248,H1247)</f>
        <v>Total - Selected places of birth for the recent immigrant population in private households - 25% sample data</v>
      </c>
      <c r="I1248" t="str">
        <f>IF(G1248=0,"",IF(G1248&lt;=2,TRIM(E1248),I1247))</f>
        <v>Africa</v>
      </c>
      <c r="J1248" t="str">
        <f>IF($G1248&lt;=2,"",IF($G1248&lt;=4,TRIM($E1248),J1247))</f>
        <v/>
      </c>
      <c r="K1248" t="str">
        <f>IF($G1248&lt;=4,"",IF($G1248&lt;=6,TRIM($E1248),K1247))</f>
        <v/>
      </c>
      <c r="L1248" t="str">
        <f>IF($G1248&lt;=6,"",IF($G1248&lt;=8,TRIM($E1248),L1247))</f>
        <v/>
      </c>
      <c r="M1248" t="str">
        <f>IF($G1248&lt;=8,"",IF($G1248&lt;=10,TRIM($E1248),M1247))</f>
        <v/>
      </c>
      <c r="N1248" t="str">
        <f>IF($G1248&lt;=10,"",IF($G1248&lt;=12,TRIM($E1248),N1247))</f>
        <v/>
      </c>
      <c r="O1248" t="str">
        <f>IF($G1248&lt;=12,"",IF($G1248&lt;=14,TRIM($E1248),O1247))</f>
        <v/>
      </c>
      <c r="Q1248" t="str">
        <f t="shared" si="58"/>
        <v>Total - Selected places of birth for the recent immigrant population in private households - 25% sample data|Africa|</v>
      </c>
      <c r="R1248" t="str">
        <f t="shared" si="59"/>
        <v>Total - Selected places of birth for the recent immigrant population in private households - 25% sample data|Africa</v>
      </c>
      <c r="S1248" t="str">
        <f t="shared" si="57"/>
        <v>'Total - Selected places of birth for the recent immigrant population in private households - 25% sample data|Africa',</v>
      </c>
    </row>
    <row r="1249" spans="1:19" hidden="1" x14ac:dyDescent="0.35">
      <c r="A1249">
        <v>1253</v>
      </c>
      <c r="B1249" t="s">
        <v>1003</v>
      </c>
      <c r="C1249" t="s">
        <v>1097</v>
      </c>
      <c r="D1249" t="s">
        <v>154</v>
      </c>
      <c r="E1249" t="s">
        <v>1072</v>
      </c>
      <c r="G1249">
        <f>LEN(E1249)-LEN(TRIM(E1249))</f>
        <v>4</v>
      </c>
      <c r="H1249" t="str">
        <f>IF(G1249=0,E1249,H1248)</f>
        <v>Total - Selected places of birth for the recent immigrant population in private households - 25% sample data</v>
      </c>
      <c r="I1249" t="str">
        <f>IF(G1249=0,"",IF(G1249&lt;=2,TRIM(E1249),I1248))</f>
        <v>Africa</v>
      </c>
      <c r="J1249" t="str">
        <f>IF($G1249&lt;=2,"",IF($G1249&lt;=4,TRIM($E1249),J1248))</f>
        <v>Algeria</v>
      </c>
      <c r="K1249" t="str">
        <f>IF($G1249&lt;=4,"",IF($G1249&lt;=6,TRIM($E1249),K1248))</f>
        <v/>
      </c>
      <c r="L1249" t="str">
        <f>IF($G1249&lt;=6,"",IF($G1249&lt;=8,TRIM($E1249),L1248))</f>
        <v/>
      </c>
      <c r="M1249" t="str">
        <f>IF($G1249&lt;=8,"",IF($G1249&lt;=10,TRIM($E1249),M1248))</f>
        <v/>
      </c>
      <c r="N1249" t="str">
        <f>IF($G1249&lt;=10,"",IF($G1249&lt;=12,TRIM($E1249),N1248))</f>
        <v/>
      </c>
      <c r="O1249" t="str">
        <f>IF($G1249&lt;=12,"",IF($G1249&lt;=14,TRIM($E1249),O1248))</f>
        <v/>
      </c>
      <c r="Q1249" t="str">
        <f t="shared" si="58"/>
        <v>Total - Selected places of birth for the recent immigrant population in private households - 25% sample data|Africa|Algeria</v>
      </c>
      <c r="R1249" t="str">
        <f t="shared" si="59"/>
        <v>Total - Selected places of birth for the recent immigrant population in private households - 25% sample data|Africa|Algeria</v>
      </c>
      <c r="S1249" t="str">
        <f t="shared" si="57"/>
        <v>'Total - Selected places of birth for the recent immigrant population in private households - 25% sample data|Africa|Algeria',</v>
      </c>
    </row>
    <row r="1250" spans="1:19" hidden="1" x14ac:dyDescent="0.35">
      <c r="A1250">
        <v>1254</v>
      </c>
      <c r="B1250" t="s">
        <v>1003</v>
      </c>
      <c r="C1250" t="s">
        <v>1097</v>
      </c>
      <c r="D1250" t="s">
        <v>154</v>
      </c>
      <c r="E1250" t="s">
        <v>1109</v>
      </c>
      <c r="G1250">
        <f>LEN(E1250)-LEN(TRIM(E1250))</f>
        <v>4</v>
      </c>
      <c r="H1250" t="str">
        <f>IF(G1250=0,E1250,H1249)</f>
        <v>Total - Selected places of birth for the recent immigrant population in private households - 25% sample data</v>
      </c>
      <c r="I1250" t="str">
        <f>IF(G1250=0,"",IF(G1250&lt;=2,TRIM(E1250),I1249))</f>
        <v>Africa</v>
      </c>
      <c r="J1250" t="str">
        <f>IF($G1250&lt;=2,"",IF($G1250&lt;=4,TRIM($E1250),J1249))</f>
        <v>Cameroon</v>
      </c>
      <c r="K1250" t="str">
        <f>IF($G1250&lt;=4,"",IF($G1250&lt;=6,TRIM($E1250),K1249))</f>
        <v/>
      </c>
      <c r="L1250" t="str">
        <f>IF($G1250&lt;=6,"",IF($G1250&lt;=8,TRIM($E1250),L1249))</f>
        <v/>
      </c>
      <c r="M1250" t="str">
        <f>IF($G1250&lt;=8,"",IF($G1250&lt;=10,TRIM($E1250),M1249))</f>
        <v/>
      </c>
      <c r="N1250" t="str">
        <f>IF($G1250&lt;=10,"",IF($G1250&lt;=12,TRIM($E1250),N1249))</f>
        <v/>
      </c>
      <c r="O1250" t="str">
        <f>IF($G1250&lt;=12,"",IF($G1250&lt;=14,TRIM($E1250),O1249))</f>
        <v/>
      </c>
      <c r="Q1250" t="str">
        <f t="shared" si="58"/>
        <v>Total - Selected places of birth for the recent immigrant population in private households - 25% sample data|Africa|Cameroon</v>
      </c>
      <c r="R1250" t="str">
        <f t="shared" si="59"/>
        <v>Total - Selected places of birth for the recent immigrant population in private households - 25% sample data|Africa|Cameroon</v>
      </c>
      <c r="S1250" t="str">
        <f t="shared" si="57"/>
        <v>'Total - Selected places of birth for the recent immigrant population in private households - 25% sample data|Africa|Cameroon',</v>
      </c>
    </row>
    <row r="1251" spans="1:19" hidden="1" x14ac:dyDescent="0.35">
      <c r="A1251">
        <v>1255</v>
      </c>
      <c r="B1251" t="s">
        <v>1003</v>
      </c>
      <c r="C1251" t="s">
        <v>1097</v>
      </c>
      <c r="D1251" t="s">
        <v>154</v>
      </c>
      <c r="E1251" t="s">
        <v>1110</v>
      </c>
      <c r="G1251">
        <f>LEN(E1251)-LEN(TRIM(E1251))</f>
        <v>4</v>
      </c>
      <c r="H1251" t="str">
        <f>IF(G1251=0,E1251,H1250)</f>
        <v>Total - Selected places of birth for the recent immigrant population in private households - 25% sample data</v>
      </c>
      <c r="I1251" t="str">
        <f>IF(G1251=0,"",IF(G1251&lt;=2,TRIM(E1251),I1250))</f>
        <v>Africa</v>
      </c>
      <c r="J1251" t="str">
        <f>IF($G1251&lt;=2,"",IF($G1251&lt;=4,TRIM($E1251),J1250))</f>
        <v>Congo; Democratic Republic of the</v>
      </c>
      <c r="K1251" t="str">
        <f>IF($G1251&lt;=4,"",IF($G1251&lt;=6,TRIM($E1251),K1250))</f>
        <v/>
      </c>
      <c r="L1251" t="str">
        <f>IF($G1251&lt;=6,"",IF($G1251&lt;=8,TRIM($E1251),L1250))</f>
        <v/>
      </c>
      <c r="M1251" t="str">
        <f>IF($G1251&lt;=8,"",IF($G1251&lt;=10,TRIM($E1251),M1250))</f>
        <v/>
      </c>
      <c r="N1251" t="str">
        <f>IF($G1251&lt;=10,"",IF($G1251&lt;=12,TRIM($E1251),N1250))</f>
        <v/>
      </c>
      <c r="O1251" t="str">
        <f>IF($G1251&lt;=12,"",IF($G1251&lt;=14,TRIM($E1251),O1250))</f>
        <v/>
      </c>
      <c r="Q1251" t="str">
        <f t="shared" si="58"/>
        <v>Total - Selected places of birth for the recent immigrant population in private households - 25% sample data|Africa|Congo; Democratic Republic of the</v>
      </c>
      <c r="R1251" t="str">
        <f t="shared" si="59"/>
        <v>Total - Selected places of birth for the recent immigrant population in private households - 25% sample data|Africa|Congo; Democratic Republic of the</v>
      </c>
      <c r="S1251" t="str">
        <f t="shared" si="57"/>
        <v>'Total - Selected places of birth for the recent immigrant population in private households - 25% sample data|Africa|Congo; Democratic Republic of the',</v>
      </c>
    </row>
    <row r="1252" spans="1:19" hidden="1" x14ac:dyDescent="0.35">
      <c r="A1252">
        <v>1256</v>
      </c>
      <c r="B1252" t="s">
        <v>1003</v>
      </c>
      <c r="C1252" t="s">
        <v>1097</v>
      </c>
      <c r="D1252" t="s">
        <v>154</v>
      </c>
      <c r="E1252" t="s">
        <v>1111</v>
      </c>
      <c r="G1252">
        <f>LEN(E1252)-LEN(TRIM(E1252))</f>
        <v>4</v>
      </c>
      <c r="H1252" t="str">
        <f>IF(G1252=0,E1252,H1251)</f>
        <v>Total - Selected places of birth for the recent immigrant population in private households - 25% sample data</v>
      </c>
      <c r="I1252" t="str">
        <f>IF(G1252=0,"",IF(G1252&lt;=2,TRIM(E1252),I1251))</f>
        <v>Africa</v>
      </c>
      <c r="J1252" t="str">
        <f>IF($G1252&lt;=2,"",IF($G1252&lt;=4,TRIM($E1252),J1251))</f>
        <v>Cte d'Ivoire</v>
      </c>
      <c r="K1252" t="str">
        <f>IF($G1252&lt;=4,"",IF($G1252&lt;=6,TRIM($E1252),K1251))</f>
        <v/>
      </c>
      <c r="L1252" t="str">
        <f>IF($G1252&lt;=6,"",IF($G1252&lt;=8,TRIM($E1252),L1251))</f>
        <v/>
      </c>
      <c r="M1252" t="str">
        <f>IF($G1252&lt;=8,"",IF($G1252&lt;=10,TRIM($E1252),M1251))</f>
        <v/>
      </c>
      <c r="N1252" t="str">
        <f>IF($G1252&lt;=10,"",IF($G1252&lt;=12,TRIM($E1252),N1251))</f>
        <v/>
      </c>
      <c r="O1252" t="str">
        <f>IF($G1252&lt;=12,"",IF($G1252&lt;=14,TRIM($E1252),O1251))</f>
        <v/>
      </c>
      <c r="Q1252" t="str">
        <f t="shared" si="58"/>
        <v>Total - Selected places of birth for the recent immigrant population in private households - 25% sample data|Africa|Cte dIvoire</v>
      </c>
      <c r="R1252" t="str">
        <f t="shared" si="59"/>
        <v>Total - Selected places of birth for the recent immigrant population in private households - 25% sample data|Africa|Cte dIvoire</v>
      </c>
      <c r="S1252" t="str">
        <f t="shared" si="57"/>
        <v>'Total - Selected places of birth for the recent immigrant population in private households - 25% sample data|Africa|Cte dIvoire',</v>
      </c>
    </row>
    <row r="1253" spans="1:19" hidden="1" x14ac:dyDescent="0.35">
      <c r="A1253">
        <v>1257</v>
      </c>
      <c r="B1253" t="s">
        <v>1003</v>
      </c>
      <c r="C1253" t="s">
        <v>1097</v>
      </c>
      <c r="D1253" t="s">
        <v>154</v>
      </c>
      <c r="E1253" t="s">
        <v>1073</v>
      </c>
      <c r="G1253">
        <f>LEN(E1253)-LEN(TRIM(E1253))</f>
        <v>4</v>
      </c>
      <c r="H1253" t="str">
        <f>IF(G1253=0,E1253,H1252)</f>
        <v>Total - Selected places of birth for the recent immigrant population in private households - 25% sample data</v>
      </c>
      <c r="I1253" t="str">
        <f>IF(G1253=0,"",IF(G1253&lt;=2,TRIM(E1253),I1252))</f>
        <v>Africa</v>
      </c>
      <c r="J1253" t="str">
        <f>IF($G1253&lt;=2,"",IF($G1253&lt;=4,TRIM($E1253),J1252))</f>
        <v>Egypt</v>
      </c>
      <c r="K1253" t="str">
        <f>IF($G1253&lt;=4,"",IF($G1253&lt;=6,TRIM($E1253),K1252))</f>
        <v/>
      </c>
      <c r="L1253" t="str">
        <f>IF($G1253&lt;=6,"",IF($G1253&lt;=8,TRIM($E1253),L1252))</f>
        <v/>
      </c>
      <c r="M1253" t="str">
        <f>IF($G1253&lt;=8,"",IF($G1253&lt;=10,TRIM($E1253),M1252))</f>
        <v/>
      </c>
      <c r="N1253" t="str">
        <f>IF($G1253&lt;=10,"",IF($G1253&lt;=12,TRIM($E1253),N1252))</f>
        <v/>
      </c>
      <c r="O1253" t="str">
        <f>IF($G1253&lt;=12,"",IF($G1253&lt;=14,TRIM($E1253),O1252))</f>
        <v/>
      </c>
      <c r="Q1253" t="str">
        <f t="shared" si="58"/>
        <v>Total - Selected places of birth for the recent immigrant population in private households - 25% sample data|Africa|Egypt</v>
      </c>
      <c r="R1253" t="str">
        <f t="shared" si="59"/>
        <v>Total - Selected places of birth for the recent immigrant population in private households - 25% sample data|Africa|Egypt</v>
      </c>
      <c r="S1253" t="str">
        <f t="shared" si="57"/>
        <v>'Total - Selected places of birth for the recent immigrant population in private households - 25% sample data|Africa|Egypt',</v>
      </c>
    </row>
    <row r="1254" spans="1:19" hidden="1" x14ac:dyDescent="0.35">
      <c r="A1254">
        <v>1258</v>
      </c>
      <c r="B1254" t="s">
        <v>1003</v>
      </c>
      <c r="C1254" t="s">
        <v>1097</v>
      </c>
      <c r="D1254" t="s">
        <v>154</v>
      </c>
      <c r="E1254" t="s">
        <v>1112</v>
      </c>
      <c r="G1254">
        <f>LEN(E1254)-LEN(TRIM(E1254))</f>
        <v>4</v>
      </c>
      <c r="H1254" t="str">
        <f>IF(G1254=0,E1254,H1253)</f>
        <v>Total - Selected places of birth for the recent immigrant population in private households - 25% sample data</v>
      </c>
      <c r="I1254" t="str">
        <f>IF(G1254=0,"",IF(G1254&lt;=2,TRIM(E1254),I1253))</f>
        <v>Africa</v>
      </c>
      <c r="J1254" t="str">
        <f>IF($G1254&lt;=2,"",IF($G1254&lt;=4,TRIM($E1254),J1253))</f>
        <v>Eritrea</v>
      </c>
      <c r="K1254" t="str">
        <f>IF($G1254&lt;=4,"",IF($G1254&lt;=6,TRIM($E1254),K1253))</f>
        <v/>
      </c>
      <c r="L1254" t="str">
        <f>IF($G1254&lt;=6,"",IF($G1254&lt;=8,TRIM($E1254),L1253))</f>
        <v/>
      </c>
      <c r="M1254" t="str">
        <f>IF($G1254&lt;=8,"",IF($G1254&lt;=10,TRIM($E1254),M1253))</f>
        <v/>
      </c>
      <c r="N1254" t="str">
        <f>IF($G1254&lt;=10,"",IF($G1254&lt;=12,TRIM($E1254),N1253))</f>
        <v/>
      </c>
      <c r="O1254" t="str">
        <f>IF($G1254&lt;=12,"",IF($G1254&lt;=14,TRIM($E1254),O1253))</f>
        <v/>
      </c>
      <c r="Q1254" t="str">
        <f t="shared" si="58"/>
        <v>Total - Selected places of birth for the recent immigrant population in private households - 25% sample data|Africa|Eritrea</v>
      </c>
      <c r="R1254" t="str">
        <f t="shared" si="59"/>
        <v>Total - Selected places of birth for the recent immigrant population in private households - 25% sample data|Africa|Eritrea</v>
      </c>
      <c r="S1254" t="str">
        <f t="shared" si="57"/>
        <v>'Total - Selected places of birth for the recent immigrant population in private households - 25% sample data|Africa|Eritrea',</v>
      </c>
    </row>
    <row r="1255" spans="1:19" hidden="1" x14ac:dyDescent="0.35">
      <c r="A1255">
        <v>1259</v>
      </c>
      <c r="B1255" t="s">
        <v>1003</v>
      </c>
      <c r="C1255" t="s">
        <v>1097</v>
      </c>
      <c r="D1255" t="s">
        <v>154</v>
      </c>
      <c r="E1255" t="s">
        <v>1074</v>
      </c>
      <c r="G1255">
        <f>LEN(E1255)-LEN(TRIM(E1255))</f>
        <v>4</v>
      </c>
      <c r="H1255" t="str">
        <f>IF(G1255=0,E1255,H1254)</f>
        <v>Total - Selected places of birth for the recent immigrant population in private households - 25% sample data</v>
      </c>
      <c r="I1255" t="str">
        <f>IF(G1255=0,"",IF(G1255&lt;=2,TRIM(E1255),I1254))</f>
        <v>Africa</v>
      </c>
      <c r="J1255" t="str">
        <f>IF($G1255&lt;=2,"",IF($G1255&lt;=4,TRIM($E1255),J1254))</f>
        <v>Ethiopia</v>
      </c>
      <c r="K1255" t="str">
        <f>IF($G1255&lt;=4,"",IF($G1255&lt;=6,TRIM($E1255),K1254))</f>
        <v/>
      </c>
      <c r="L1255" t="str">
        <f>IF($G1255&lt;=6,"",IF($G1255&lt;=8,TRIM($E1255),L1254))</f>
        <v/>
      </c>
      <c r="M1255" t="str">
        <f>IF($G1255&lt;=8,"",IF($G1255&lt;=10,TRIM($E1255),M1254))</f>
        <v/>
      </c>
      <c r="N1255" t="str">
        <f>IF($G1255&lt;=10,"",IF($G1255&lt;=12,TRIM($E1255),N1254))</f>
        <v/>
      </c>
      <c r="O1255" t="str">
        <f>IF($G1255&lt;=12,"",IF($G1255&lt;=14,TRIM($E1255),O1254))</f>
        <v/>
      </c>
      <c r="Q1255" t="str">
        <f t="shared" si="58"/>
        <v>Total - Selected places of birth for the recent immigrant population in private households - 25% sample data|Africa|Ethiopia</v>
      </c>
      <c r="R1255" t="str">
        <f t="shared" si="59"/>
        <v>Total - Selected places of birth for the recent immigrant population in private households - 25% sample data|Africa|Ethiopia</v>
      </c>
      <c r="S1255" t="str">
        <f t="shared" si="57"/>
        <v>'Total - Selected places of birth for the recent immigrant population in private households - 25% sample data|Africa|Ethiopia',</v>
      </c>
    </row>
    <row r="1256" spans="1:19" hidden="1" x14ac:dyDescent="0.35">
      <c r="A1256">
        <v>1260</v>
      </c>
      <c r="B1256" t="s">
        <v>1003</v>
      </c>
      <c r="C1256" t="s">
        <v>1097</v>
      </c>
      <c r="D1256" t="s">
        <v>154</v>
      </c>
      <c r="E1256" t="s">
        <v>1076</v>
      </c>
      <c r="G1256">
        <f>LEN(E1256)-LEN(TRIM(E1256))</f>
        <v>4</v>
      </c>
      <c r="H1256" t="str">
        <f>IF(G1256=0,E1256,H1255)</f>
        <v>Total - Selected places of birth for the recent immigrant population in private households - 25% sample data</v>
      </c>
      <c r="I1256" t="str">
        <f>IF(G1256=0,"",IF(G1256&lt;=2,TRIM(E1256),I1255))</f>
        <v>Africa</v>
      </c>
      <c r="J1256" t="str">
        <f>IF($G1256&lt;=2,"",IF($G1256&lt;=4,TRIM($E1256),J1255))</f>
        <v>Morocco</v>
      </c>
      <c r="K1256" t="str">
        <f>IF($G1256&lt;=4,"",IF($G1256&lt;=6,TRIM($E1256),K1255))</f>
        <v/>
      </c>
      <c r="L1256" t="str">
        <f>IF($G1256&lt;=6,"",IF($G1256&lt;=8,TRIM($E1256),L1255))</f>
        <v/>
      </c>
      <c r="M1256" t="str">
        <f>IF($G1256&lt;=8,"",IF($G1256&lt;=10,TRIM($E1256),M1255))</f>
        <v/>
      </c>
      <c r="N1256" t="str">
        <f>IF($G1256&lt;=10,"",IF($G1256&lt;=12,TRIM($E1256),N1255))</f>
        <v/>
      </c>
      <c r="O1256" t="str">
        <f>IF($G1256&lt;=12,"",IF($G1256&lt;=14,TRIM($E1256),O1255))</f>
        <v/>
      </c>
      <c r="Q1256" t="str">
        <f t="shared" si="58"/>
        <v>Total - Selected places of birth for the recent immigrant population in private households - 25% sample data|Africa|Morocco</v>
      </c>
      <c r="R1256" t="str">
        <f t="shared" si="59"/>
        <v>Total - Selected places of birth for the recent immigrant population in private households - 25% sample data|Africa|Morocco</v>
      </c>
      <c r="S1256" t="str">
        <f t="shared" si="57"/>
        <v>'Total - Selected places of birth for the recent immigrant population in private households - 25% sample data|Africa|Morocco',</v>
      </c>
    </row>
    <row r="1257" spans="1:19" hidden="1" x14ac:dyDescent="0.35">
      <c r="A1257">
        <v>1261</v>
      </c>
      <c r="B1257" t="s">
        <v>1003</v>
      </c>
      <c r="C1257" t="s">
        <v>1097</v>
      </c>
      <c r="D1257" t="s">
        <v>154</v>
      </c>
      <c r="E1257" t="s">
        <v>1077</v>
      </c>
      <c r="G1257">
        <f>LEN(E1257)-LEN(TRIM(E1257))</f>
        <v>4</v>
      </c>
      <c r="H1257" t="str">
        <f>IF(G1257=0,E1257,H1256)</f>
        <v>Total - Selected places of birth for the recent immigrant population in private households - 25% sample data</v>
      </c>
      <c r="I1257" t="str">
        <f>IF(G1257=0,"",IF(G1257&lt;=2,TRIM(E1257),I1256))</f>
        <v>Africa</v>
      </c>
      <c r="J1257" t="str">
        <f>IF($G1257&lt;=2,"",IF($G1257&lt;=4,TRIM($E1257),J1256))</f>
        <v>Nigeria</v>
      </c>
      <c r="K1257" t="str">
        <f>IF($G1257&lt;=4,"",IF($G1257&lt;=6,TRIM($E1257),K1256))</f>
        <v/>
      </c>
      <c r="L1257" t="str">
        <f>IF($G1257&lt;=6,"",IF($G1257&lt;=8,TRIM($E1257),L1256))</f>
        <v/>
      </c>
      <c r="M1257" t="str">
        <f>IF($G1257&lt;=8,"",IF($G1257&lt;=10,TRIM($E1257),M1256))</f>
        <v/>
      </c>
      <c r="N1257" t="str">
        <f>IF($G1257&lt;=10,"",IF($G1257&lt;=12,TRIM($E1257),N1256))</f>
        <v/>
      </c>
      <c r="O1257" t="str">
        <f>IF($G1257&lt;=12,"",IF($G1257&lt;=14,TRIM($E1257),O1256))</f>
        <v/>
      </c>
      <c r="Q1257" t="str">
        <f t="shared" si="58"/>
        <v>Total - Selected places of birth for the recent immigrant population in private households - 25% sample data|Africa|Nigeria</v>
      </c>
      <c r="R1257" t="str">
        <f t="shared" si="59"/>
        <v>Total - Selected places of birth for the recent immigrant population in private households - 25% sample data|Africa|Nigeria</v>
      </c>
      <c r="S1257" t="str">
        <f t="shared" si="57"/>
        <v>'Total - Selected places of birth for the recent immigrant population in private households - 25% sample data|Africa|Nigeria',</v>
      </c>
    </row>
    <row r="1258" spans="1:19" hidden="1" x14ac:dyDescent="0.35">
      <c r="A1258">
        <v>1262</v>
      </c>
      <c r="B1258" t="s">
        <v>1003</v>
      </c>
      <c r="C1258" t="s">
        <v>1097</v>
      </c>
      <c r="D1258" t="s">
        <v>154</v>
      </c>
      <c r="E1258" t="s">
        <v>1078</v>
      </c>
      <c r="G1258">
        <f>LEN(E1258)-LEN(TRIM(E1258))</f>
        <v>4</v>
      </c>
      <c r="H1258" t="str">
        <f>IF(G1258=0,E1258,H1257)</f>
        <v>Total - Selected places of birth for the recent immigrant population in private households - 25% sample data</v>
      </c>
      <c r="I1258" t="str">
        <f>IF(G1258=0,"",IF(G1258&lt;=2,TRIM(E1258),I1257))</f>
        <v>Africa</v>
      </c>
      <c r="J1258" t="str">
        <f>IF($G1258&lt;=2,"",IF($G1258&lt;=4,TRIM($E1258),J1257))</f>
        <v>Somalia</v>
      </c>
      <c r="K1258" t="str">
        <f>IF($G1258&lt;=4,"",IF($G1258&lt;=6,TRIM($E1258),K1257))</f>
        <v/>
      </c>
      <c r="L1258" t="str">
        <f>IF($G1258&lt;=6,"",IF($G1258&lt;=8,TRIM($E1258),L1257))</f>
        <v/>
      </c>
      <c r="M1258" t="str">
        <f>IF($G1258&lt;=8,"",IF($G1258&lt;=10,TRIM($E1258),M1257))</f>
        <v/>
      </c>
      <c r="N1258" t="str">
        <f>IF($G1258&lt;=10,"",IF($G1258&lt;=12,TRIM($E1258),N1257))</f>
        <v/>
      </c>
      <c r="O1258" t="str">
        <f>IF($G1258&lt;=12,"",IF($G1258&lt;=14,TRIM($E1258),O1257))</f>
        <v/>
      </c>
      <c r="Q1258" t="str">
        <f t="shared" si="58"/>
        <v>Total - Selected places of birth for the recent immigrant population in private households - 25% sample data|Africa|Somalia</v>
      </c>
      <c r="R1258" t="str">
        <f t="shared" si="59"/>
        <v>Total - Selected places of birth for the recent immigrant population in private households - 25% sample data|Africa|Somalia</v>
      </c>
      <c r="S1258" t="str">
        <f t="shared" si="57"/>
        <v>'Total - Selected places of birth for the recent immigrant population in private households - 25% sample data|Africa|Somalia',</v>
      </c>
    </row>
    <row r="1259" spans="1:19" hidden="1" x14ac:dyDescent="0.35">
      <c r="A1259">
        <v>1263</v>
      </c>
      <c r="B1259" t="s">
        <v>1003</v>
      </c>
      <c r="C1259" t="s">
        <v>1097</v>
      </c>
      <c r="D1259" t="s">
        <v>154</v>
      </c>
      <c r="E1259" t="s">
        <v>1079</v>
      </c>
      <c r="G1259">
        <f>LEN(E1259)-LEN(TRIM(E1259))</f>
        <v>4</v>
      </c>
      <c r="H1259" t="str">
        <f>IF(G1259=0,E1259,H1258)</f>
        <v>Total - Selected places of birth for the recent immigrant population in private households - 25% sample data</v>
      </c>
      <c r="I1259" t="str">
        <f>IF(G1259=0,"",IF(G1259&lt;=2,TRIM(E1259),I1258))</f>
        <v>Africa</v>
      </c>
      <c r="J1259" t="str">
        <f>IF($G1259&lt;=2,"",IF($G1259&lt;=4,TRIM($E1259),J1258))</f>
        <v>South Africa; Republic of</v>
      </c>
      <c r="K1259" t="str">
        <f>IF($G1259&lt;=4,"",IF($G1259&lt;=6,TRIM($E1259),K1258))</f>
        <v/>
      </c>
      <c r="L1259" t="str">
        <f>IF($G1259&lt;=6,"",IF($G1259&lt;=8,TRIM($E1259),L1258))</f>
        <v/>
      </c>
      <c r="M1259" t="str">
        <f>IF($G1259&lt;=8,"",IF($G1259&lt;=10,TRIM($E1259),M1258))</f>
        <v/>
      </c>
      <c r="N1259" t="str">
        <f>IF($G1259&lt;=10,"",IF($G1259&lt;=12,TRIM($E1259),N1258))</f>
        <v/>
      </c>
      <c r="O1259" t="str">
        <f>IF($G1259&lt;=12,"",IF($G1259&lt;=14,TRIM($E1259),O1258))</f>
        <v/>
      </c>
      <c r="Q1259" t="str">
        <f t="shared" si="58"/>
        <v>Total - Selected places of birth for the recent immigrant population in private households - 25% sample data|Africa|South Africa; Republic of</v>
      </c>
      <c r="R1259" t="str">
        <f t="shared" si="59"/>
        <v>Total - Selected places of birth for the recent immigrant population in private households - 25% sample data|Africa|South Africa; Republic of</v>
      </c>
      <c r="S1259" t="str">
        <f t="shared" si="57"/>
        <v>'Total - Selected places of birth for the recent immigrant population in private households - 25% sample data|Africa|South Africa; Republic of',</v>
      </c>
    </row>
    <row r="1260" spans="1:19" hidden="1" x14ac:dyDescent="0.35">
      <c r="A1260">
        <v>1264</v>
      </c>
      <c r="B1260" t="s">
        <v>1003</v>
      </c>
      <c r="C1260" t="s">
        <v>1097</v>
      </c>
      <c r="D1260" t="s">
        <v>154</v>
      </c>
      <c r="E1260" t="s">
        <v>1113</v>
      </c>
      <c r="G1260">
        <f>LEN(E1260)-LEN(TRIM(E1260))</f>
        <v>4</v>
      </c>
      <c r="H1260" t="str">
        <f>IF(G1260=0,E1260,H1259)</f>
        <v>Total - Selected places of birth for the recent immigrant population in private households - 25% sample data</v>
      </c>
      <c r="I1260" t="str">
        <f>IF(G1260=0,"",IF(G1260&lt;=2,TRIM(E1260),I1259))</f>
        <v>Africa</v>
      </c>
      <c r="J1260" t="str">
        <f>IF($G1260&lt;=2,"",IF($G1260&lt;=4,TRIM($E1260),J1259))</f>
        <v>Tunisia</v>
      </c>
      <c r="K1260" t="str">
        <f>IF($G1260&lt;=4,"",IF($G1260&lt;=6,TRIM($E1260),K1259))</f>
        <v/>
      </c>
      <c r="L1260" t="str">
        <f>IF($G1260&lt;=6,"",IF($G1260&lt;=8,TRIM($E1260),L1259))</f>
        <v/>
      </c>
      <c r="M1260" t="str">
        <f>IF($G1260&lt;=8,"",IF($G1260&lt;=10,TRIM($E1260),M1259))</f>
        <v/>
      </c>
      <c r="N1260" t="str">
        <f>IF($G1260&lt;=10,"",IF($G1260&lt;=12,TRIM($E1260),N1259))</f>
        <v/>
      </c>
      <c r="O1260" t="str">
        <f>IF($G1260&lt;=12,"",IF($G1260&lt;=14,TRIM($E1260),O1259))</f>
        <v/>
      </c>
      <c r="Q1260" t="str">
        <f t="shared" si="58"/>
        <v>Total - Selected places of birth for the recent immigrant population in private households - 25% sample data|Africa|Tunisia</v>
      </c>
      <c r="R1260" t="str">
        <f t="shared" si="59"/>
        <v>Total - Selected places of birth for the recent immigrant population in private households - 25% sample data|Africa|Tunisia</v>
      </c>
      <c r="S1260" t="str">
        <f t="shared" si="57"/>
        <v>'Total - Selected places of birth for the recent immigrant population in private households - 25% sample data|Africa|Tunisia',</v>
      </c>
    </row>
    <row r="1261" spans="1:19" hidden="1" x14ac:dyDescent="0.35">
      <c r="A1261">
        <v>1265</v>
      </c>
      <c r="B1261" t="s">
        <v>1003</v>
      </c>
      <c r="C1261" t="s">
        <v>1097</v>
      </c>
      <c r="D1261" t="s">
        <v>154</v>
      </c>
      <c r="E1261" t="s">
        <v>1080</v>
      </c>
      <c r="G1261">
        <f>LEN(E1261)-LEN(TRIM(E1261))</f>
        <v>4</v>
      </c>
      <c r="H1261" t="str">
        <f>IF(G1261=0,E1261,H1260)</f>
        <v>Total - Selected places of birth for the recent immigrant population in private households - 25% sample data</v>
      </c>
      <c r="I1261" t="str">
        <f>IF(G1261=0,"",IF(G1261&lt;=2,TRIM(E1261),I1260))</f>
        <v>Africa</v>
      </c>
      <c r="J1261" t="str">
        <f>IF($G1261&lt;=2,"",IF($G1261&lt;=4,TRIM($E1261),J1260))</f>
        <v>Other places of birth in Africa</v>
      </c>
      <c r="K1261" t="str">
        <f>IF($G1261&lt;=4,"",IF($G1261&lt;=6,TRIM($E1261),K1260))</f>
        <v/>
      </c>
      <c r="L1261" t="str">
        <f>IF($G1261&lt;=6,"",IF($G1261&lt;=8,TRIM($E1261),L1260))</f>
        <v/>
      </c>
      <c r="M1261" t="str">
        <f>IF($G1261&lt;=8,"",IF($G1261&lt;=10,TRIM($E1261),M1260))</f>
        <v/>
      </c>
      <c r="N1261" t="str">
        <f>IF($G1261&lt;=10,"",IF($G1261&lt;=12,TRIM($E1261),N1260))</f>
        <v/>
      </c>
      <c r="O1261" t="str">
        <f>IF($G1261&lt;=12,"",IF($G1261&lt;=14,TRIM($E1261),O1260))</f>
        <v/>
      </c>
      <c r="Q1261" t="str">
        <f t="shared" si="58"/>
        <v>Total - Selected places of birth for the recent immigrant population in private households - 25% sample data|Africa|Other places of birth in Africa</v>
      </c>
      <c r="R1261" t="str">
        <f t="shared" si="59"/>
        <v>Total - Selected places of birth for the recent immigrant population in private households - 25% sample data|Africa|Other places of birth in Africa</v>
      </c>
      <c r="S1261" t="str">
        <f t="shared" si="57"/>
        <v>'Total - Selected places of birth for the recent immigrant population in private households - 25% sample data|Africa|Other places of birth in Africa',</v>
      </c>
    </row>
    <row r="1262" spans="1:19" hidden="1" x14ac:dyDescent="0.35">
      <c r="A1262">
        <v>1266</v>
      </c>
      <c r="B1262" t="s">
        <v>1003</v>
      </c>
      <c r="C1262" t="s">
        <v>1097</v>
      </c>
      <c r="D1262" t="s">
        <v>154</v>
      </c>
      <c r="E1262" t="s">
        <v>1081</v>
      </c>
      <c r="G1262">
        <f>LEN(E1262)-LEN(TRIM(E1262))</f>
        <v>2</v>
      </c>
      <c r="H1262" t="str">
        <f>IF(G1262=0,E1262,H1261)</f>
        <v>Total - Selected places of birth for the recent immigrant population in private households - 25% sample data</v>
      </c>
      <c r="I1262" t="str">
        <f>IF(G1262=0,"",IF(G1262&lt;=2,TRIM(E1262),I1261))</f>
        <v>Asia</v>
      </c>
      <c r="J1262" t="str">
        <f>IF($G1262&lt;=2,"",IF($G1262&lt;=4,TRIM($E1262),J1261))</f>
        <v/>
      </c>
      <c r="K1262" t="str">
        <f>IF($G1262&lt;=4,"",IF($G1262&lt;=6,TRIM($E1262),K1261))</f>
        <v/>
      </c>
      <c r="L1262" t="str">
        <f>IF($G1262&lt;=6,"",IF($G1262&lt;=8,TRIM($E1262),L1261))</f>
        <v/>
      </c>
      <c r="M1262" t="str">
        <f>IF($G1262&lt;=8,"",IF($G1262&lt;=10,TRIM($E1262),M1261))</f>
        <v/>
      </c>
      <c r="N1262" t="str">
        <f>IF($G1262&lt;=10,"",IF($G1262&lt;=12,TRIM($E1262),N1261))</f>
        <v/>
      </c>
      <c r="O1262" t="str">
        <f>IF($G1262&lt;=12,"",IF($G1262&lt;=14,TRIM($E1262),O1261))</f>
        <v/>
      </c>
      <c r="Q1262" t="str">
        <f t="shared" si="58"/>
        <v>Total - Selected places of birth for the recent immigrant population in private households - 25% sample data|Asia|</v>
      </c>
      <c r="R1262" t="str">
        <f t="shared" si="59"/>
        <v>Total - Selected places of birth for the recent immigrant population in private households - 25% sample data|Asia</v>
      </c>
      <c r="S1262" t="str">
        <f t="shared" si="57"/>
        <v>'Total - Selected places of birth for the recent immigrant population in private households - 25% sample data|Asia',</v>
      </c>
    </row>
    <row r="1263" spans="1:19" hidden="1" x14ac:dyDescent="0.35">
      <c r="A1263">
        <v>1267</v>
      </c>
      <c r="B1263" t="s">
        <v>1003</v>
      </c>
      <c r="C1263" t="s">
        <v>1097</v>
      </c>
      <c r="D1263" t="s">
        <v>154</v>
      </c>
      <c r="E1263" t="s">
        <v>1082</v>
      </c>
      <c r="G1263">
        <f>LEN(E1263)-LEN(TRIM(E1263))</f>
        <v>4</v>
      </c>
      <c r="H1263" t="str">
        <f>IF(G1263=0,E1263,H1262)</f>
        <v>Total - Selected places of birth for the recent immigrant population in private households - 25% sample data</v>
      </c>
      <c r="I1263" t="str">
        <f>IF(G1263=0,"",IF(G1263&lt;=2,TRIM(E1263),I1262))</f>
        <v>Asia</v>
      </c>
      <c r="J1263" t="str">
        <f>IF($G1263&lt;=2,"",IF($G1263&lt;=4,TRIM($E1263),J1262))</f>
        <v>Afghanistan</v>
      </c>
      <c r="K1263" t="str">
        <f>IF($G1263&lt;=4,"",IF($G1263&lt;=6,TRIM($E1263),K1262))</f>
        <v/>
      </c>
      <c r="L1263" t="str">
        <f>IF($G1263&lt;=6,"",IF($G1263&lt;=8,TRIM($E1263),L1262))</f>
        <v/>
      </c>
      <c r="M1263" t="str">
        <f>IF($G1263&lt;=8,"",IF($G1263&lt;=10,TRIM($E1263),M1262))</f>
        <v/>
      </c>
      <c r="N1263" t="str">
        <f>IF($G1263&lt;=10,"",IF($G1263&lt;=12,TRIM($E1263),N1262))</f>
        <v/>
      </c>
      <c r="O1263" t="str">
        <f>IF($G1263&lt;=12,"",IF($G1263&lt;=14,TRIM($E1263),O1262))</f>
        <v/>
      </c>
      <c r="Q1263" t="str">
        <f t="shared" si="58"/>
        <v>Total - Selected places of birth for the recent immigrant population in private households - 25% sample data|Asia|Afghanistan</v>
      </c>
      <c r="R1263" t="str">
        <f t="shared" si="59"/>
        <v>Total - Selected places of birth for the recent immigrant population in private households - 25% sample data|Asia|Afghanistan</v>
      </c>
      <c r="S1263" t="str">
        <f t="shared" si="57"/>
        <v>'Total - Selected places of birth for the recent immigrant population in private households - 25% sample data|Asia|Afghanistan',</v>
      </c>
    </row>
    <row r="1264" spans="1:19" hidden="1" x14ac:dyDescent="0.35">
      <c r="A1264">
        <v>1268</v>
      </c>
      <c r="B1264" t="s">
        <v>1003</v>
      </c>
      <c r="C1264" t="s">
        <v>1097</v>
      </c>
      <c r="D1264" t="s">
        <v>154</v>
      </c>
      <c r="E1264" t="s">
        <v>1086</v>
      </c>
      <c r="G1264">
        <f>LEN(E1264)-LEN(TRIM(E1264))</f>
        <v>4</v>
      </c>
      <c r="H1264" t="str">
        <f>IF(G1264=0,E1264,H1263)</f>
        <v>Total - Selected places of birth for the recent immigrant population in private households - 25% sample data</v>
      </c>
      <c r="I1264" t="str">
        <f>IF(G1264=0,"",IF(G1264&lt;=2,TRIM(E1264),I1263))</f>
        <v>Asia</v>
      </c>
      <c r="J1264" t="str">
        <f>IF($G1264&lt;=2,"",IF($G1264&lt;=4,TRIM($E1264),J1263))</f>
        <v>Bangladesh</v>
      </c>
      <c r="K1264" t="str">
        <f>IF($G1264&lt;=4,"",IF($G1264&lt;=6,TRIM($E1264),K1263))</f>
        <v/>
      </c>
      <c r="L1264" t="str">
        <f>IF($G1264&lt;=6,"",IF($G1264&lt;=8,TRIM($E1264),L1263))</f>
        <v/>
      </c>
      <c r="M1264" t="str">
        <f>IF($G1264&lt;=8,"",IF($G1264&lt;=10,TRIM($E1264),M1263))</f>
        <v/>
      </c>
      <c r="N1264" t="str">
        <f>IF($G1264&lt;=10,"",IF($G1264&lt;=12,TRIM($E1264),N1263))</f>
        <v/>
      </c>
      <c r="O1264" t="str">
        <f>IF($G1264&lt;=12,"",IF($G1264&lt;=14,TRIM($E1264),O1263))</f>
        <v/>
      </c>
      <c r="Q1264" t="str">
        <f t="shared" si="58"/>
        <v>Total - Selected places of birth for the recent immigrant population in private households - 25% sample data|Asia|Bangladesh</v>
      </c>
      <c r="R1264" t="str">
        <f t="shared" si="59"/>
        <v>Total - Selected places of birth for the recent immigrant population in private households - 25% sample data|Asia|Bangladesh</v>
      </c>
      <c r="S1264" t="str">
        <f t="shared" si="57"/>
        <v>'Total - Selected places of birth for the recent immigrant population in private households - 25% sample data|Asia|Bangladesh',</v>
      </c>
    </row>
    <row r="1265" spans="1:19" hidden="1" x14ac:dyDescent="0.35">
      <c r="A1265">
        <v>1269</v>
      </c>
      <c r="B1265" t="s">
        <v>1003</v>
      </c>
      <c r="C1265" t="s">
        <v>1097</v>
      </c>
      <c r="D1265" t="s">
        <v>154</v>
      </c>
      <c r="E1265" t="s">
        <v>1092</v>
      </c>
      <c r="G1265">
        <f>LEN(E1265)-LEN(TRIM(E1265))</f>
        <v>4</v>
      </c>
      <c r="H1265" t="str">
        <f>IF(G1265=0,E1265,H1264)</f>
        <v>Total - Selected places of birth for the recent immigrant population in private households - 25% sample data</v>
      </c>
      <c r="I1265" t="str">
        <f>IF(G1265=0,"",IF(G1265&lt;=2,TRIM(E1265),I1264))</f>
        <v>Asia</v>
      </c>
      <c r="J1265" t="str">
        <f>IF($G1265&lt;=2,"",IF($G1265&lt;=4,TRIM($E1265),J1264))</f>
        <v>Japan</v>
      </c>
      <c r="K1265" t="str">
        <f>IF($G1265&lt;=4,"",IF($G1265&lt;=6,TRIM($E1265),K1264))</f>
        <v/>
      </c>
      <c r="L1265" t="str">
        <f>IF($G1265&lt;=6,"",IF($G1265&lt;=8,TRIM($E1265),L1264))</f>
        <v/>
      </c>
      <c r="M1265" t="str">
        <f>IF($G1265&lt;=8,"",IF($G1265&lt;=10,TRIM($E1265),M1264))</f>
        <v/>
      </c>
      <c r="N1265" t="str">
        <f>IF($G1265&lt;=10,"",IF($G1265&lt;=12,TRIM($E1265),N1264))</f>
        <v/>
      </c>
      <c r="O1265" t="str">
        <f>IF($G1265&lt;=12,"",IF($G1265&lt;=14,TRIM($E1265),O1264))</f>
        <v/>
      </c>
      <c r="Q1265" t="str">
        <f t="shared" si="58"/>
        <v>Total - Selected places of birth for the recent immigrant population in private households - 25% sample data|Asia|Japan</v>
      </c>
      <c r="R1265" t="str">
        <f t="shared" si="59"/>
        <v>Total - Selected places of birth for the recent immigrant population in private households - 25% sample data|Asia|Japan</v>
      </c>
      <c r="S1265" t="str">
        <f t="shared" si="57"/>
        <v>'Total - Selected places of birth for the recent immigrant population in private households - 25% sample data|Asia|Japan',</v>
      </c>
    </row>
    <row r="1266" spans="1:19" hidden="1" x14ac:dyDescent="0.35">
      <c r="A1266">
        <v>1270</v>
      </c>
      <c r="B1266" t="s">
        <v>1003</v>
      </c>
      <c r="C1266" t="s">
        <v>1097</v>
      </c>
      <c r="D1266" t="s">
        <v>154</v>
      </c>
      <c r="E1266" t="s">
        <v>1087</v>
      </c>
      <c r="G1266">
        <f>LEN(E1266)-LEN(TRIM(E1266))</f>
        <v>4</v>
      </c>
      <c r="H1266" t="str">
        <f>IF(G1266=0,E1266,H1265)</f>
        <v>Total - Selected places of birth for the recent immigrant population in private households - 25% sample data</v>
      </c>
      <c r="I1266" t="str">
        <f>IF(G1266=0,"",IF(G1266&lt;=2,TRIM(E1266),I1265))</f>
        <v>Asia</v>
      </c>
      <c r="J1266" t="str">
        <f>IF($G1266&lt;=2,"",IF($G1266&lt;=4,TRIM($E1266),J1265))</f>
        <v>China</v>
      </c>
      <c r="K1266" t="str">
        <f>IF($G1266&lt;=4,"",IF($G1266&lt;=6,TRIM($E1266),K1265))</f>
        <v/>
      </c>
      <c r="L1266" t="str">
        <f>IF($G1266&lt;=6,"",IF($G1266&lt;=8,TRIM($E1266),L1265))</f>
        <v/>
      </c>
      <c r="M1266" t="str">
        <f>IF($G1266&lt;=8,"",IF($G1266&lt;=10,TRIM($E1266),M1265))</f>
        <v/>
      </c>
      <c r="N1266" t="str">
        <f>IF($G1266&lt;=10,"",IF($G1266&lt;=12,TRIM($E1266),N1265))</f>
        <v/>
      </c>
      <c r="O1266" t="str">
        <f>IF($G1266&lt;=12,"",IF($G1266&lt;=14,TRIM($E1266),O1265))</f>
        <v/>
      </c>
      <c r="Q1266" t="str">
        <f t="shared" si="58"/>
        <v>Total - Selected places of birth for the recent immigrant population in private households - 25% sample data|Asia|China</v>
      </c>
      <c r="R1266" t="str">
        <f t="shared" si="59"/>
        <v>Total - Selected places of birth for the recent immigrant population in private households - 25% sample data|Asia|China</v>
      </c>
      <c r="S1266" t="str">
        <f t="shared" si="57"/>
        <v>'Total - Selected places of birth for the recent immigrant population in private households - 25% sample data|Asia|China',</v>
      </c>
    </row>
    <row r="1267" spans="1:19" hidden="1" x14ac:dyDescent="0.35">
      <c r="A1267">
        <v>1271</v>
      </c>
      <c r="B1267" t="s">
        <v>1003</v>
      </c>
      <c r="C1267" t="s">
        <v>1097</v>
      </c>
      <c r="D1267" t="s">
        <v>154</v>
      </c>
      <c r="E1267" t="s">
        <v>1088</v>
      </c>
      <c r="G1267">
        <f>LEN(E1267)-LEN(TRIM(E1267))</f>
        <v>4</v>
      </c>
      <c r="H1267" t="str">
        <f>IF(G1267=0,E1267,H1266)</f>
        <v>Total - Selected places of birth for the recent immigrant population in private households - 25% sample data</v>
      </c>
      <c r="I1267" t="str">
        <f>IF(G1267=0,"",IF(G1267&lt;=2,TRIM(E1267),I1266))</f>
        <v>Asia</v>
      </c>
      <c r="J1267" t="str">
        <f>IF($G1267&lt;=2,"",IF($G1267&lt;=4,TRIM($E1267),J1266))</f>
        <v>Hong Kong</v>
      </c>
      <c r="K1267" t="str">
        <f>IF($G1267&lt;=4,"",IF($G1267&lt;=6,TRIM($E1267),K1266))</f>
        <v/>
      </c>
      <c r="L1267" t="str">
        <f>IF($G1267&lt;=6,"",IF($G1267&lt;=8,TRIM($E1267),L1266))</f>
        <v/>
      </c>
      <c r="M1267" t="str">
        <f>IF($G1267&lt;=8,"",IF($G1267&lt;=10,TRIM($E1267),M1266))</f>
        <v/>
      </c>
      <c r="N1267" t="str">
        <f>IF($G1267&lt;=10,"",IF($G1267&lt;=12,TRIM($E1267),N1266))</f>
        <v/>
      </c>
      <c r="O1267" t="str">
        <f>IF($G1267&lt;=12,"",IF($G1267&lt;=14,TRIM($E1267),O1266))</f>
        <v/>
      </c>
      <c r="Q1267" t="str">
        <f t="shared" si="58"/>
        <v>Total - Selected places of birth for the recent immigrant population in private households - 25% sample data|Asia|Hong Kong</v>
      </c>
      <c r="R1267" t="str">
        <f t="shared" si="59"/>
        <v>Total - Selected places of birth for the recent immigrant population in private households - 25% sample data|Asia|Hong Kong</v>
      </c>
      <c r="S1267" t="str">
        <f t="shared" si="57"/>
        <v>'Total - Selected places of birth for the recent immigrant population in private households - 25% sample data|Asia|Hong Kong',</v>
      </c>
    </row>
    <row r="1268" spans="1:19" hidden="1" x14ac:dyDescent="0.35">
      <c r="A1268">
        <v>1272</v>
      </c>
      <c r="B1268" t="s">
        <v>1003</v>
      </c>
      <c r="C1268" t="s">
        <v>1097</v>
      </c>
      <c r="D1268" t="s">
        <v>154</v>
      </c>
      <c r="E1268" t="s">
        <v>1089</v>
      </c>
      <c r="G1268">
        <f>LEN(E1268)-LEN(TRIM(E1268))</f>
        <v>4</v>
      </c>
      <c r="H1268" t="str">
        <f>IF(G1268=0,E1268,H1267)</f>
        <v>Total - Selected places of birth for the recent immigrant population in private households - 25% sample data</v>
      </c>
      <c r="I1268" t="str">
        <f>IF(G1268=0,"",IF(G1268&lt;=2,TRIM(E1268),I1267))</f>
        <v>Asia</v>
      </c>
      <c r="J1268" t="str">
        <f>IF($G1268&lt;=2,"",IF($G1268&lt;=4,TRIM($E1268),J1267))</f>
        <v>India</v>
      </c>
      <c r="K1268" t="str">
        <f>IF($G1268&lt;=4,"",IF($G1268&lt;=6,TRIM($E1268),K1267))</f>
        <v/>
      </c>
      <c r="L1268" t="str">
        <f>IF($G1268&lt;=6,"",IF($G1268&lt;=8,TRIM($E1268),L1267))</f>
        <v/>
      </c>
      <c r="M1268" t="str">
        <f>IF($G1268&lt;=8,"",IF($G1268&lt;=10,TRIM($E1268),M1267))</f>
        <v/>
      </c>
      <c r="N1268" t="str">
        <f>IF($G1268&lt;=10,"",IF($G1268&lt;=12,TRIM($E1268),N1267))</f>
        <v/>
      </c>
      <c r="O1268" t="str">
        <f>IF($G1268&lt;=12,"",IF($G1268&lt;=14,TRIM($E1268),O1267))</f>
        <v/>
      </c>
      <c r="Q1268" t="str">
        <f t="shared" si="58"/>
        <v>Total - Selected places of birth for the recent immigrant population in private households - 25% sample data|Asia|India</v>
      </c>
      <c r="R1268" t="str">
        <f t="shared" si="59"/>
        <v>Total - Selected places of birth for the recent immigrant population in private households - 25% sample data|Asia|India</v>
      </c>
      <c r="S1268" t="str">
        <f t="shared" si="57"/>
        <v>'Total - Selected places of birth for the recent immigrant population in private households - 25% sample data|Asia|India',</v>
      </c>
    </row>
    <row r="1269" spans="1:19" hidden="1" x14ac:dyDescent="0.35">
      <c r="A1269">
        <v>1273</v>
      </c>
      <c r="B1269" t="s">
        <v>1003</v>
      </c>
      <c r="C1269" t="s">
        <v>1097</v>
      </c>
      <c r="D1269" t="s">
        <v>154</v>
      </c>
      <c r="E1269" t="s">
        <v>1090</v>
      </c>
      <c r="G1269">
        <f>LEN(E1269)-LEN(TRIM(E1269))</f>
        <v>4</v>
      </c>
      <c r="H1269" t="str">
        <f>IF(G1269=0,E1269,H1268)</f>
        <v>Total - Selected places of birth for the recent immigrant population in private households - 25% sample data</v>
      </c>
      <c r="I1269" t="str">
        <f>IF(G1269=0,"",IF(G1269&lt;=2,TRIM(E1269),I1268))</f>
        <v>Asia</v>
      </c>
      <c r="J1269" t="str">
        <f>IF($G1269&lt;=2,"",IF($G1269&lt;=4,TRIM($E1269),J1268))</f>
        <v>Iran</v>
      </c>
      <c r="K1269" t="str">
        <f>IF($G1269&lt;=4,"",IF($G1269&lt;=6,TRIM($E1269),K1268))</f>
        <v/>
      </c>
      <c r="L1269" t="str">
        <f>IF($G1269&lt;=6,"",IF($G1269&lt;=8,TRIM($E1269),L1268))</f>
        <v/>
      </c>
      <c r="M1269" t="str">
        <f>IF($G1269&lt;=8,"",IF($G1269&lt;=10,TRIM($E1269),M1268))</f>
        <v/>
      </c>
      <c r="N1269" t="str">
        <f>IF($G1269&lt;=10,"",IF($G1269&lt;=12,TRIM($E1269),N1268))</f>
        <v/>
      </c>
      <c r="O1269" t="str">
        <f>IF($G1269&lt;=12,"",IF($G1269&lt;=14,TRIM($E1269),O1268))</f>
        <v/>
      </c>
      <c r="Q1269" t="str">
        <f t="shared" si="58"/>
        <v>Total - Selected places of birth for the recent immigrant population in private households - 25% sample data|Asia|Iran</v>
      </c>
      <c r="R1269" t="str">
        <f t="shared" si="59"/>
        <v>Total - Selected places of birth for the recent immigrant population in private households - 25% sample data|Asia|Iran</v>
      </c>
      <c r="S1269" t="str">
        <f t="shared" si="57"/>
        <v>'Total - Selected places of birth for the recent immigrant population in private households - 25% sample data|Asia|Iran',</v>
      </c>
    </row>
    <row r="1270" spans="1:19" hidden="1" x14ac:dyDescent="0.35">
      <c r="A1270">
        <v>1274</v>
      </c>
      <c r="B1270" t="s">
        <v>1003</v>
      </c>
      <c r="C1270" t="s">
        <v>1097</v>
      </c>
      <c r="D1270" t="s">
        <v>154</v>
      </c>
      <c r="E1270" t="s">
        <v>1091</v>
      </c>
      <c r="G1270">
        <f>LEN(E1270)-LEN(TRIM(E1270))</f>
        <v>4</v>
      </c>
      <c r="H1270" t="str">
        <f>IF(G1270=0,E1270,H1269)</f>
        <v>Total - Selected places of birth for the recent immigrant population in private households - 25% sample data</v>
      </c>
      <c r="I1270" t="str">
        <f>IF(G1270=0,"",IF(G1270&lt;=2,TRIM(E1270),I1269))</f>
        <v>Asia</v>
      </c>
      <c r="J1270" t="str">
        <f>IF($G1270&lt;=2,"",IF($G1270&lt;=4,TRIM($E1270),J1269))</f>
        <v>Iraq</v>
      </c>
      <c r="K1270" t="str">
        <f>IF($G1270&lt;=4,"",IF($G1270&lt;=6,TRIM($E1270),K1269))</f>
        <v/>
      </c>
      <c r="L1270" t="str">
        <f>IF($G1270&lt;=6,"",IF($G1270&lt;=8,TRIM($E1270),L1269))</f>
        <v/>
      </c>
      <c r="M1270" t="str">
        <f>IF($G1270&lt;=8,"",IF($G1270&lt;=10,TRIM($E1270),M1269))</f>
        <v/>
      </c>
      <c r="N1270" t="str">
        <f>IF($G1270&lt;=10,"",IF($G1270&lt;=12,TRIM($E1270),N1269))</f>
        <v/>
      </c>
      <c r="O1270" t="str">
        <f>IF($G1270&lt;=12,"",IF($G1270&lt;=14,TRIM($E1270),O1269))</f>
        <v/>
      </c>
      <c r="Q1270" t="str">
        <f t="shared" si="58"/>
        <v>Total - Selected places of birth for the recent immigrant population in private households - 25% sample data|Asia|Iraq</v>
      </c>
      <c r="R1270" t="str">
        <f t="shared" si="59"/>
        <v>Total - Selected places of birth for the recent immigrant population in private households - 25% sample data|Asia|Iraq</v>
      </c>
      <c r="S1270" t="str">
        <f t="shared" si="57"/>
        <v>'Total - Selected places of birth for the recent immigrant population in private households - 25% sample data|Asia|Iraq',</v>
      </c>
    </row>
    <row r="1271" spans="1:19" hidden="1" x14ac:dyDescent="0.35">
      <c r="A1271">
        <v>1275</v>
      </c>
      <c r="B1271" t="s">
        <v>1003</v>
      </c>
      <c r="C1271" t="s">
        <v>1097</v>
      </c>
      <c r="D1271" t="s">
        <v>154</v>
      </c>
      <c r="E1271" t="s">
        <v>1114</v>
      </c>
      <c r="G1271">
        <f>LEN(E1271)-LEN(TRIM(E1271))</f>
        <v>4</v>
      </c>
      <c r="H1271" t="str">
        <f>IF(G1271=0,E1271,H1270)</f>
        <v>Total - Selected places of birth for the recent immigrant population in private households - 25% sample data</v>
      </c>
      <c r="I1271" t="str">
        <f>IF(G1271=0,"",IF(G1271&lt;=2,TRIM(E1271),I1270))</f>
        <v>Asia</v>
      </c>
      <c r="J1271" t="str">
        <f>IF($G1271&lt;=2,"",IF($G1271&lt;=4,TRIM($E1271),J1270))</f>
        <v>Israel</v>
      </c>
      <c r="K1271" t="str">
        <f>IF($G1271&lt;=4,"",IF($G1271&lt;=6,TRIM($E1271),K1270))</f>
        <v/>
      </c>
      <c r="L1271" t="str">
        <f>IF($G1271&lt;=6,"",IF($G1271&lt;=8,TRIM($E1271),L1270))</f>
        <v/>
      </c>
      <c r="M1271" t="str">
        <f>IF($G1271&lt;=8,"",IF($G1271&lt;=10,TRIM($E1271),M1270))</f>
        <v/>
      </c>
      <c r="N1271" t="str">
        <f>IF($G1271&lt;=10,"",IF($G1271&lt;=12,TRIM($E1271),N1270))</f>
        <v/>
      </c>
      <c r="O1271" t="str">
        <f>IF($G1271&lt;=12,"",IF($G1271&lt;=14,TRIM($E1271),O1270))</f>
        <v/>
      </c>
      <c r="Q1271" t="str">
        <f t="shared" si="58"/>
        <v>Total - Selected places of birth for the recent immigrant population in private households - 25% sample data|Asia|Israel</v>
      </c>
      <c r="R1271" t="str">
        <f t="shared" si="59"/>
        <v>Total - Selected places of birth for the recent immigrant population in private households - 25% sample data|Asia|Israel</v>
      </c>
      <c r="S1271" t="str">
        <f t="shared" si="57"/>
        <v>'Total - Selected places of birth for the recent immigrant population in private households - 25% sample data|Asia|Israel',</v>
      </c>
    </row>
    <row r="1272" spans="1:19" hidden="1" x14ac:dyDescent="0.35">
      <c r="A1272">
        <v>1276</v>
      </c>
      <c r="B1272" t="s">
        <v>1003</v>
      </c>
      <c r="C1272" t="s">
        <v>1097</v>
      </c>
      <c r="D1272" t="s">
        <v>154</v>
      </c>
      <c r="E1272" t="s">
        <v>1093</v>
      </c>
      <c r="G1272">
        <f>LEN(E1272)-LEN(TRIM(E1272))</f>
        <v>4</v>
      </c>
      <c r="H1272" t="str">
        <f>IF(G1272=0,E1272,H1271)</f>
        <v>Total - Selected places of birth for the recent immigrant population in private households - 25% sample data</v>
      </c>
      <c r="I1272" t="str">
        <f>IF(G1272=0,"",IF(G1272&lt;=2,TRIM(E1272),I1271))</f>
        <v>Asia</v>
      </c>
      <c r="J1272" t="str">
        <f>IF($G1272&lt;=2,"",IF($G1272&lt;=4,TRIM($E1272),J1271))</f>
        <v>Korea; South</v>
      </c>
      <c r="K1272" t="str">
        <f>IF($G1272&lt;=4,"",IF($G1272&lt;=6,TRIM($E1272),K1271))</f>
        <v/>
      </c>
      <c r="L1272" t="str">
        <f>IF($G1272&lt;=6,"",IF($G1272&lt;=8,TRIM($E1272),L1271))</f>
        <v/>
      </c>
      <c r="M1272" t="str">
        <f>IF($G1272&lt;=8,"",IF($G1272&lt;=10,TRIM($E1272),M1271))</f>
        <v/>
      </c>
      <c r="N1272" t="str">
        <f>IF($G1272&lt;=10,"",IF($G1272&lt;=12,TRIM($E1272),N1271))</f>
        <v/>
      </c>
      <c r="O1272" t="str">
        <f>IF($G1272&lt;=12,"",IF($G1272&lt;=14,TRIM($E1272),O1271))</f>
        <v/>
      </c>
      <c r="Q1272" t="str">
        <f t="shared" si="58"/>
        <v>Total - Selected places of birth for the recent immigrant population in private households - 25% sample data|Asia|Korea; South</v>
      </c>
      <c r="R1272" t="str">
        <f t="shared" si="59"/>
        <v>Total - Selected places of birth for the recent immigrant population in private households - 25% sample data|Asia|Korea; South</v>
      </c>
      <c r="S1272" t="str">
        <f t="shared" si="57"/>
        <v>'Total - Selected places of birth for the recent immigrant population in private households - 25% sample data|Asia|Korea; South',</v>
      </c>
    </row>
    <row r="1273" spans="1:19" hidden="1" x14ac:dyDescent="0.35">
      <c r="A1273">
        <v>1277</v>
      </c>
      <c r="B1273" t="s">
        <v>1003</v>
      </c>
      <c r="C1273" t="s">
        <v>1097</v>
      </c>
      <c r="D1273" t="s">
        <v>154</v>
      </c>
      <c r="E1273" t="s">
        <v>1094</v>
      </c>
      <c r="G1273">
        <f>LEN(E1273)-LEN(TRIM(E1273))</f>
        <v>4</v>
      </c>
      <c r="H1273" t="str">
        <f>IF(G1273=0,E1273,H1272)</f>
        <v>Total - Selected places of birth for the recent immigrant population in private households - 25% sample data</v>
      </c>
      <c r="I1273" t="str">
        <f>IF(G1273=0,"",IF(G1273&lt;=2,TRIM(E1273),I1272))</f>
        <v>Asia</v>
      </c>
      <c r="J1273" t="str">
        <f>IF($G1273&lt;=2,"",IF($G1273&lt;=4,TRIM($E1273),J1272))</f>
        <v>Lebanon</v>
      </c>
      <c r="K1273" t="str">
        <f>IF($G1273&lt;=4,"",IF($G1273&lt;=6,TRIM($E1273),K1272))</f>
        <v/>
      </c>
      <c r="L1273" t="str">
        <f>IF($G1273&lt;=6,"",IF($G1273&lt;=8,TRIM($E1273),L1272))</f>
        <v/>
      </c>
      <c r="M1273" t="str">
        <f>IF($G1273&lt;=8,"",IF($G1273&lt;=10,TRIM($E1273),M1272))</f>
        <v/>
      </c>
      <c r="N1273" t="str">
        <f>IF($G1273&lt;=10,"",IF($G1273&lt;=12,TRIM($E1273),N1272))</f>
        <v/>
      </c>
      <c r="O1273" t="str">
        <f>IF($G1273&lt;=12,"",IF($G1273&lt;=14,TRIM($E1273),O1272))</f>
        <v/>
      </c>
      <c r="Q1273" t="str">
        <f t="shared" si="58"/>
        <v>Total - Selected places of birth for the recent immigrant population in private households - 25% sample data|Asia|Lebanon</v>
      </c>
      <c r="R1273" t="str">
        <f t="shared" si="59"/>
        <v>Total - Selected places of birth for the recent immigrant population in private households - 25% sample data|Asia|Lebanon</v>
      </c>
      <c r="S1273" t="str">
        <f t="shared" si="57"/>
        <v>'Total - Selected places of birth for the recent immigrant population in private households - 25% sample data|Asia|Lebanon',</v>
      </c>
    </row>
    <row r="1274" spans="1:19" hidden="1" x14ac:dyDescent="0.35">
      <c r="A1274">
        <v>1278</v>
      </c>
      <c r="B1274" t="s">
        <v>1003</v>
      </c>
      <c r="C1274" t="s">
        <v>1097</v>
      </c>
      <c r="D1274" t="s">
        <v>154</v>
      </c>
      <c r="E1274" t="s">
        <v>1115</v>
      </c>
      <c r="G1274">
        <f>LEN(E1274)-LEN(TRIM(E1274))</f>
        <v>4</v>
      </c>
      <c r="H1274" t="str">
        <f>IF(G1274=0,E1274,H1273)</f>
        <v>Total - Selected places of birth for the recent immigrant population in private households - 25% sample data</v>
      </c>
      <c r="I1274" t="str">
        <f>IF(G1274=0,"",IF(G1274&lt;=2,TRIM(E1274),I1273))</f>
        <v>Asia</v>
      </c>
      <c r="J1274" t="str">
        <f>IF($G1274&lt;=2,"",IF($G1274&lt;=4,TRIM($E1274),J1273))</f>
        <v>Nepal</v>
      </c>
      <c r="K1274" t="str">
        <f>IF($G1274&lt;=4,"",IF($G1274&lt;=6,TRIM($E1274),K1273))</f>
        <v/>
      </c>
      <c r="L1274" t="str">
        <f>IF($G1274&lt;=6,"",IF($G1274&lt;=8,TRIM($E1274),L1273))</f>
        <v/>
      </c>
      <c r="M1274" t="str">
        <f>IF($G1274&lt;=8,"",IF($G1274&lt;=10,TRIM($E1274),M1273))</f>
        <v/>
      </c>
      <c r="N1274" t="str">
        <f>IF($G1274&lt;=10,"",IF($G1274&lt;=12,TRIM($E1274),N1273))</f>
        <v/>
      </c>
      <c r="O1274" t="str">
        <f>IF($G1274&lt;=12,"",IF($G1274&lt;=14,TRIM($E1274),O1273))</f>
        <v/>
      </c>
      <c r="Q1274" t="str">
        <f t="shared" si="58"/>
        <v>Total - Selected places of birth for the recent immigrant population in private households - 25% sample data|Asia|Nepal</v>
      </c>
      <c r="R1274" t="str">
        <f t="shared" si="59"/>
        <v>Total - Selected places of birth for the recent immigrant population in private households - 25% sample data|Asia|Nepal</v>
      </c>
      <c r="S1274" t="str">
        <f t="shared" si="57"/>
        <v>'Total - Selected places of birth for the recent immigrant population in private households - 25% sample data|Asia|Nepal',</v>
      </c>
    </row>
    <row r="1275" spans="1:19" hidden="1" x14ac:dyDescent="0.35">
      <c r="A1275">
        <v>1279</v>
      </c>
      <c r="B1275" t="s">
        <v>1003</v>
      </c>
      <c r="C1275" t="s">
        <v>1097</v>
      </c>
      <c r="D1275" t="s">
        <v>154</v>
      </c>
      <c r="E1275" t="s">
        <v>1095</v>
      </c>
      <c r="G1275">
        <f>LEN(E1275)-LEN(TRIM(E1275))</f>
        <v>4</v>
      </c>
      <c r="H1275" t="str">
        <f>IF(G1275=0,E1275,H1274)</f>
        <v>Total - Selected places of birth for the recent immigrant population in private households - 25% sample data</v>
      </c>
      <c r="I1275" t="str">
        <f>IF(G1275=0,"",IF(G1275&lt;=2,TRIM(E1275),I1274))</f>
        <v>Asia</v>
      </c>
      <c r="J1275" t="str">
        <f>IF($G1275&lt;=2,"",IF($G1275&lt;=4,TRIM($E1275),J1274))</f>
        <v>Pakistan</v>
      </c>
      <c r="K1275" t="str">
        <f>IF($G1275&lt;=4,"",IF($G1275&lt;=6,TRIM($E1275),K1274))</f>
        <v/>
      </c>
      <c r="L1275" t="str">
        <f>IF($G1275&lt;=6,"",IF($G1275&lt;=8,TRIM($E1275),L1274))</f>
        <v/>
      </c>
      <c r="M1275" t="str">
        <f>IF($G1275&lt;=8,"",IF($G1275&lt;=10,TRIM($E1275),M1274))</f>
        <v/>
      </c>
      <c r="N1275" t="str">
        <f>IF($G1275&lt;=10,"",IF($G1275&lt;=12,TRIM($E1275),N1274))</f>
        <v/>
      </c>
      <c r="O1275" t="str">
        <f>IF($G1275&lt;=12,"",IF($G1275&lt;=14,TRIM($E1275),O1274))</f>
        <v/>
      </c>
      <c r="Q1275" t="str">
        <f t="shared" si="58"/>
        <v>Total - Selected places of birth for the recent immigrant population in private households - 25% sample data|Asia|Pakistan</v>
      </c>
      <c r="R1275" t="str">
        <f t="shared" si="59"/>
        <v>Total - Selected places of birth for the recent immigrant population in private households - 25% sample data|Asia|Pakistan</v>
      </c>
      <c r="S1275" t="str">
        <f t="shared" si="57"/>
        <v>'Total - Selected places of birth for the recent immigrant population in private households - 25% sample data|Asia|Pakistan',</v>
      </c>
    </row>
    <row r="1276" spans="1:19" hidden="1" x14ac:dyDescent="0.35">
      <c r="A1276">
        <v>1280</v>
      </c>
      <c r="B1276" t="s">
        <v>1003</v>
      </c>
      <c r="C1276" t="s">
        <v>1097</v>
      </c>
      <c r="D1276" t="s">
        <v>154</v>
      </c>
      <c r="E1276" t="s">
        <v>1096</v>
      </c>
      <c r="G1276">
        <f>LEN(E1276)-LEN(TRIM(E1276))</f>
        <v>4</v>
      </c>
      <c r="H1276" t="str">
        <f>IF(G1276=0,E1276,H1275)</f>
        <v>Total - Selected places of birth for the recent immigrant population in private households - 25% sample data</v>
      </c>
      <c r="I1276" t="str">
        <f>IF(G1276=0,"",IF(G1276&lt;=2,TRIM(E1276),I1275))</f>
        <v>Asia</v>
      </c>
      <c r="J1276" t="str">
        <f>IF($G1276&lt;=2,"",IF($G1276&lt;=4,TRIM($E1276),J1275))</f>
        <v>Philippines</v>
      </c>
      <c r="K1276" t="str">
        <f>IF($G1276&lt;=4,"",IF($G1276&lt;=6,TRIM($E1276),K1275))</f>
        <v/>
      </c>
      <c r="L1276" t="str">
        <f>IF($G1276&lt;=6,"",IF($G1276&lt;=8,TRIM($E1276),L1275))</f>
        <v/>
      </c>
      <c r="M1276" t="str">
        <f>IF($G1276&lt;=8,"",IF($G1276&lt;=10,TRIM($E1276),M1275))</f>
        <v/>
      </c>
      <c r="N1276" t="str">
        <f>IF($G1276&lt;=10,"",IF($G1276&lt;=12,TRIM($E1276),N1275))</f>
        <v/>
      </c>
      <c r="O1276" t="str">
        <f>IF($G1276&lt;=12,"",IF($G1276&lt;=14,TRIM($E1276),O1275))</f>
        <v/>
      </c>
      <c r="Q1276" t="str">
        <f t="shared" si="58"/>
        <v>Total - Selected places of birth for the recent immigrant population in private households - 25% sample data|Asia|Philippines</v>
      </c>
      <c r="R1276" t="str">
        <f t="shared" si="59"/>
        <v>Total - Selected places of birth for the recent immigrant population in private households - 25% sample data|Asia|Philippines</v>
      </c>
      <c r="S1276" t="str">
        <f t="shared" si="57"/>
        <v>'Total - Selected places of birth for the recent immigrant population in private households - 25% sample data|Asia|Philippines',</v>
      </c>
    </row>
    <row r="1277" spans="1:19" hidden="1" x14ac:dyDescent="0.35">
      <c r="A1277">
        <v>1281</v>
      </c>
      <c r="B1277" t="s">
        <v>1003</v>
      </c>
      <c r="C1277" t="s">
        <v>1097</v>
      </c>
      <c r="D1277" t="s">
        <v>154</v>
      </c>
      <c r="E1277" t="s">
        <v>1116</v>
      </c>
      <c r="G1277">
        <f>LEN(E1277)-LEN(TRIM(E1277))</f>
        <v>4</v>
      </c>
      <c r="H1277" t="str">
        <f>IF(G1277=0,E1277,H1276)</f>
        <v>Total - Selected places of birth for the recent immigrant population in private households - 25% sample data</v>
      </c>
      <c r="I1277" t="str">
        <f>IF(G1277=0,"",IF(G1277&lt;=2,TRIM(E1277),I1276))</f>
        <v>Asia</v>
      </c>
      <c r="J1277" t="str">
        <f>IF($G1277&lt;=2,"",IF($G1277&lt;=4,TRIM($E1277),J1276))</f>
        <v>Saudi Arabia</v>
      </c>
      <c r="K1277" t="str">
        <f>IF($G1277&lt;=4,"",IF($G1277&lt;=6,TRIM($E1277),K1276))</f>
        <v/>
      </c>
      <c r="L1277" t="str">
        <f>IF($G1277&lt;=6,"",IF($G1277&lt;=8,TRIM($E1277),L1276))</f>
        <v/>
      </c>
      <c r="M1277" t="str">
        <f>IF($G1277&lt;=8,"",IF($G1277&lt;=10,TRIM($E1277),M1276))</f>
        <v/>
      </c>
      <c r="N1277" t="str">
        <f>IF($G1277&lt;=10,"",IF($G1277&lt;=12,TRIM($E1277),N1276))</f>
        <v/>
      </c>
      <c r="O1277" t="str">
        <f>IF($G1277&lt;=12,"",IF($G1277&lt;=14,TRIM($E1277),O1276))</f>
        <v/>
      </c>
      <c r="Q1277" t="str">
        <f t="shared" si="58"/>
        <v>Total - Selected places of birth for the recent immigrant population in private households - 25% sample data|Asia|Saudi Arabia</v>
      </c>
      <c r="R1277" t="str">
        <f t="shared" si="59"/>
        <v>Total - Selected places of birth for the recent immigrant population in private households - 25% sample data|Asia|Saudi Arabia</v>
      </c>
      <c r="S1277" t="str">
        <f t="shared" si="57"/>
        <v>'Total - Selected places of birth for the recent immigrant population in private households - 25% sample data|Asia|Saudi Arabia',</v>
      </c>
    </row>
    <row r="1278" spans="1:19" hidden="1" x14ac:dyDescent="0.35">
      <c r="A1278">
        <v>1282</v>
      </c>
      <c r="B1278" t="s">
        <v>1003</v>
      </c>
      <c r="C1278" t="s">
        <v>1097</v>
      </c>
      <c r="D1278" t="s">
        <v>154</v>
      </c>
      <c r="E1278" t="s">
        <v>1098</v>
      </c>
      <c r="G1278">
        <f>LEN(E1278)-LEN(TRIM(E1278))</f>
        <v>4</v>
      </c>
      <c r="H1278" t="str">
        <f>IF(G1278=0,E1278,H1277)</f>
        <v>Total - Selected places of birth for the recent immigrant population in private households - 25% sample data</v>
      </c>
      <c r="I1278" t="str">
        <f>IF(G1278=0,"",IF(G1278&lt;=2,TRIM(E1278),I1277))</f>
        <v>Asia</v>
      </c>
      <c r="J1278" t="str">
        <f>IF($G1278&lt;=2,"",IF($G1278&lt;=4,TRIM($E1278),J1277))</f>
        <v>Sri Lanka</v>
      </c>
      <c r="K1278" t="str">
        <f>IF($G1278&lt;=4,"",IF($G1278&lt;=6,TRIM($E1278),K1277))</f>
        <v/>
      </c>
      <c r="L1278" t="str">
        <f>IF($G1278&lt;=6,"",IF($G1278&lt;=8,TRIM($E1278),L1277))</f>
        <v/>
      </c>
      <c r="M1278" t="str">
        <f>IF($G1278&lt;=8,"",IF($G1278&lt;=10,TRIM($E1278),M1277))</f>
        <v/>
      </c>
      <c r="N1278" t="str">
        <f>IF($G1278&lt;=10,"",IF($G1278&lt;=12,TRIM($E1278),N1277))</f>
        <v/>
      </c>
      <c r="O1278" t="str">
        <f>IF($G1278&lt;=12,"",IF($G1278&lt;=14,TRIM($E1278),O1277))</f>
        <v/>
      </c>
      <c r="Q1278" t="str">
        <f t="shared" si="58"/>
        <v>Total - Selected places of birth for the recent immigrant population in private households - 25% sample data|Asia|Sri Lanka</v>
      </c>
      <c r="R1278" t="str">
        <f t="shared" si="59"/>
        <v>Total - Selected places of birth for the recent immigrant population in private households - 25% sample data|Asia|Sri Lanka</v>
      </c>
      <c r="S1278" t="str">
        <f t="shared" si="57"/>
        <v>'Total - Selected places of birth for the recent immigrant population in private households - 25% sample data|Asia|Sri Lanka',</v>
      </c>
    </row>
    <row r="1279" spans="1:19" hidden="1" x14ac:dyDescent="0.35">
      <c r="A1279">
        <v>1283</v>
      </c>
      <c r="B1279" t="s">
        <v>1003</v>
      </c>
      <c r="C1279" t="s">
        <v>1097</v>
      </c>
      <c r="D1279" t="s">
        <v>154</v>
      </c>
      <c r="E1279" t="s">
        <v>1099</v>
      </c>
      <c r="G1279">
        <f>LEN(E1279)-LEN(TRIM(E1279))</f>
        <v>4</v>
      </c>
      <c r="H1279" t="str">
        <f>IF(G1279=0,E1279,H1278)</f>
        <v>Total - Selected places of birth for the recent immigrant population in private households - 25% sample data</v>
      </c>
      <c r="I1279" t="str">
        <f>IF(G1279=0,"",IF(G1279&lt;=2,TRIM(E1279),I1278))</f>
        <v>Asia</v>
      </c>
      <c r="J1279" t="str">
        <f>IF($G1279&lt;=2,"",IF($G1279&lt;=4,TRIM($E1279),J1278))</f>
        <v>Syria</v>
      </c>
      <c r="K1279" t="str">
        <f>IF($G1279&lt;=4,"",IF($G1279&lt;=6,TRIM($E1279),K1278))</f>
        <v/>
      </c>
      <c r="L1279" t="str">
        <f>IF($G1279&lt;=6,"",IF($G1279&lt;=8,TRIM($E1279),L1278))</f>
        <v/>
      </c>
      <c r="M1279" t="str">
        <f>IF($G1279&lt;=8,"",IF($G1279&lt;=10,TRIM($E1279),M1278))</f>
        <v/>
      </c>
      <c r="N1279" t="str">
        <f>IF($G1279&lt;=10,"",IF($G1279&lt;=12,TRIM($E1279),N1278))</f>
        <v/>
      </c>
      <c r="O1279" t="str">
        <f>IF($G1279&lt;=12,"",IF($G1279&lt;=14,TRIM($E1279),O1278))</f>
        <v/>
      </c>
      <c r="Q1279" t="str">
        <f t="shared" si="58"/>
        <v>Total - Selected places of birth for the recent immigrant population in private households - 25% sample data|Asia|Syria</v>
      </c>
      <c r="R1279" t="str">
        <f t="shared" si="59"/>
        <v>Total - Selected places of birth for the recent immigrant population in private households - 25% sample data|Asia|Syria</v>
      </c>
      <c r="S1279" t="str">
        <f t="shared" si="57"/>
        <v>'Total - Selected places of birth for the recent immigrant population in private households - 25% sample data|Asia|Syria',</v>
      </c>
    </row>
    <row r="1280" spans="1:19" hidden="1" x14ac:dyDescent="0.35">
      <c r="A1280">
        <v>1284</v>
      </c>
      <c r="B1280" t="s">
        <v>1003</v>
      </c>
      <c r="C1280" t="s">
        <v>1097</v>
      </c>
      <c r="D1280" t="s">
        <v>154</v>
      </c>
      <c r="E1280" t="s">
        <v>1100</v>
      </c>
      <c r="G1280">
        <f>LEN(E1280)-LEN(TRIM(E1280))</f>
        <v>4</v>
      </c>
      <c r="H1280" t="str">
        <f>IF(G1280=0,E1280,H1279)</f>
        <v>Total - Selected places of birth for the recent immigrant population in private households - 25% sample data</v>
      </c>
      <c r="I1280" t="str">
        <f>IF(G1280=0,"",IF(G1280&lt;=2,TRIM(E1280),I1279))</f>
        <v>Asia</v>
      </c>
      <c r="J1280" t="str">
        <f>IF($G1280&lt;=2,"",IF($G1280&lt;=4,TRIM($E1280),J1279))</f>
        <v>Taiwan</v>
      </c>
      <c r="K1280" t="str">
        <f>IF($G1280&lt;=4,"",IF($G1280&lt;=6,TRIM($E1280),K1279))</f>
        <v/>
      </c>
      <c r="L1280" t="str">
        <f>IF($G1280&lt;=6,"",IF($G1280&lt;=8,TRIM($E1280),L1279))</f>
        <v/>
      </c>
      <c r="M1280" t="str">
        <f>IF($G1280&lt;=8,"",IF($G1280&lt;=10,TRIM($E1280),M1279))</f>
        <v/>
      </c>
      <c r="N1280" t="str">
        <f>IF($G1280&lt;=10,"",IF($G1280&lt;=12,TRIM($E1280),N1279))</f>
        <v/>
      </c>
      <c r="O1280" t="str">
        <f>IF($G1280&lt;=12,"",IF($G1280&lt;=14,TRIM($E1280),O1279))</f>
        <v/>
      </c>
      <c r="Q1280" t="str">
        <f t="shared" si="58"/>
        <v>Total - Selected places of birth for the recent immigrant population in private households - 25% sample data|Asia|Taiwan</v>
      </c>
      <c r="R1280" t="str">
        <f t="shared" si="59"/>
        <v>Total - Selected places of birth for the recent immigrant population in private households - 25% sample data|Asia|Taiwan</v>
      </c>
      <c r="S1280" t="str">
        <f t="shared" si="57"/>
        <v>'Total - Selected places of birth for the recent immigrant population in private households - 25% sample data|Asia|Taiwan',</v>
      </c>
    </row>
    <row r="1281" spans="1:19" hidden="1" x14ac:dyDescent="0.35">
      <c r="A1281">
        <v>1285</v>
      </c>
      <c r="B1281" t="s">
        <v>1003</v>
      </c>
      <c r="C1281" t="s">
        <v>1097</v>
      </c>
      <c r="D1281" t="s">
        <v>154</v>
      </c>
      <c r="E1281" t="s">
        <v>1117</v>
      </c>
      <c r="G1281">
        <f>LEN(E1281)-LEN(TRIM(E1281))</f>
        <v>4</v>
      </c>
      <c r="H1281" t="str">
        <f>IF(G1281=0,E1281,H1280)</f>
        <v>Total - Selected places of birth for the recent immigrant population in private households - 25% sample data</v>
      </c>
      <c r="I1281" t="str">
        <f>IF(G1281=0,"",IF(G1281&lt;=2,TRIM(E1281),I1280))</f>
        <v>Asia</v>
      </c>
      <c r="J1281" t="str">
        <f>IF($G1281&lt;=2,"",IF($G1281&lt;=4,TRIM($E1281),J1280))</f>
        <v>Turkey</v>
      </c>
      <c r="K1281" t="str">
        <f>IF($G1281&lt;=4,"",IF($G1281&lt;=6,TRIM($E1281),K1280))</f>
        <v/>
      </c>
      <c r="L1281" t="str">
        <f>IF($G1281&lt;=6,"",IF($G1281&lt;=8,TRIM($E1281),L1280))</f>
        <v/>
      </c>
      <c r="M1281" t="str">
        <f>IF($G1281&lt;=8,"",IF($G1281&lt;=10,TRIM($E1281),M1280))</f>
        <v/>
      </c>
      <c r="N1281" t="str">
        <f>IF($G1281&lt;=10,"",IF($G1281&lt;=12,TRIM($E1281),N1280))</f>
        <v/>
      </c>
      <c r="O1281" t="str">
        <f>IF($G1281&lt;=12,"",IF($G1281&lt;=14,TRIM($E1281),O1280))</f>
        <v/>
      </c>
      <c r="Q1281" t="str">
        <f t="shared" si="58"/>
        <v>Total - Selected places of birth for the recent immigrant population in private households - 25% sample data|Asia|Turkey</v>
      </c>
      <c r="R1281" t="str">
        <f t="shared" si="59"/>
        <v>Total - Selected places of birth for the recent immigrant population in private households - 25% sample data|Asia|Turkey</v>
      </c>
      <c r="S1281" t="str">
        <f t="shared" si="57"/>
        <v>'Total - Selected places of birth for the recent immigrant population in private households - 25% sample data|Asia|Turkey',</v>
      </c>
    </row>
    <row r="1282" spans="1:19" hidden="1" x14ac:dyDescent="0.35">
      <c r="A1282">
        <v>1286</v>
      </c>
      <c r="B1282" t="s">
        <v>1003</v>
      </c>
      <c r="C1282" t="s">
        <v>1097</v>
      </c>
      <c r="D1282" t="s">
        <v>154</v>
      </c>
      <c r="E1282" t="s">
        <v>1118</v>
      </c>
      <c r="G1282">
        <f>LEN(E1282)-LEN(TRIM(E1282))</f>
        <v>4</v>
      </c>
      <c r="H1282" t="str">
        <f>IF(G1282=0,E1282,H1281)</f>
        <v>Total - Selected places of birth for the recent immigrant population in private households - 25% sample data</v>
      </c>
      <c r="I1282" t="str">
        <f>IF(G1282=0,"",IF(G1282&lt;=2,TRIM(E1282),I1281))</f>
        <v>Asia</v>
      </c>
      <c r="J1282" t="str">
        <f>IF($G1282&lt;=2,"",IF($G1282&lt;=4,TRIM($E1282),J1281))</f>
        <v>United Arab Emirates</v>
      </c>
      <c r="K1282" t="str">
        <f>IF($G1282&lt;=4,"",IF($G1282&lt;=6,TRIM($E1282),K1281))</f>
        <v/>
      </c>
      <c r="L1282" t="str">
        <f>IF($G1282&lt;=6,"",IF($G1282&lt;=8,TRIM($E1282),L1281))</f>
        <v/>
      </c>
      <c r="M1282" t="str">
        <f>IF($G1282&lt;=8,"",IF($G1282&lt;=10,TRIM($E1282),M1281))</f>
        <v/>
      </c>
      <c r="N1282" t="str">
        <f>IF($G1282&lt;=10,"",IF($G1282&lt;=12,TRIM($E1282),N1281))</f>
        <v/>
      </c>
      <c r="O1282" t="str">
        <f>IF($G1282&lt;=12,"",IF($G1282&lt;=14,TRIM($E1282),O1281))</f>
        <v/>
      </c>
      <c r="Q1282" t="str">
        <f t="shared" si="58"/>
        <v>Total - Selected places of birth for the recent immigrant population in private households - 25% sample data|Asia|United Arab Emirates</v>
      </c>
      <c r="R1282" t="str">
        <f t="shared" si="59"/>
        <v>Total - Selected places of birth for the recent immigrant population in private households - 25% sample data|Asia|United Arab Emirates</v>
      </c>
      <c r="S1282" t="str">
        <f t="shared" si="57"/>
        <v>'Total - Selected places of birth for the recent immigrant population in private households - 25% sample data|Asia|United Arab Emirates',</v>
      </c>
    </row>
    <row r="1283" spans="1:19" hidden="1" x14ac:dyDescent="0.35">
      <c r="A1283">
        <v>1287</v>
      </c>
      <c r="B1283" t="s">
        <v>1003</v>
      </c>
      <c r="C1283" t="s">
        <v>1097</v>
      </c>
      <c r="D1283" t="s">
        <v>154</v>
      </c>
      <c r="E1283" t="s">
        <v>1101</v>
      </c>
      <c r="G1283">
        <f>LEN(E1283)-LEN(TRIM(E1283))</f>
        <v>4</v>
      </c>
      <c r="H1283" t="str">
        <f>IF(G1283=0,E1283,H1282)</f>
        <v>Total - Selected places of birth for the recent immigrant population in private households - 25% sample data</v>
      </c>
      <c r="I1283" t="str">
        <f>IF(G1283=0,"",IF(G1283&lt;=2,TRIM(E1283),I1282))</f>
        <v>Asia</v>
      </c>
      <c r="J1283" t="str">
        <f>IF($G1283&lt;=2,"",IF($G1283&lt;=4,TRIM($E1283),J1282))</f>
        <v>Viet Nam</v>
      </c>
      <c r="K1283" t="str">
        <f>IF($G1283&lt;=4,"",IF($G1283&lt;=6,TRIM($E1283),K1282))</f>
        <v/>
      </c>
      <c r="L1283" t="str">
        <f>IF($G1283&lt;=6,"",IF($G1283&lt;=8,TRIM($E1283),L1282))</f>
        <v/>
      </c>
      <c r="M1283" t="str">
        <f>IF($G1283&lt;=8,"",IF($G1283&lt;=10,TRIM($E1283),M1282))</f>
        <v/>
      </c>
      <c r="N1283" t="str">
        <f>IF($G1283&lt;=10,"",IF($G1283&lt;=12,TRIM($E1283),N1282))</f>
        <v/>
      </c>
      <c r="O1283" t="str">
        <f>IF($G1283&lt;=12,"",IF($G1283&lt;=14,TRIM($E1283),O1282))</f>
        <v/>
      </c>
      <c r="Q1283" t="str">
        <f t="shared" si="58"/>
        <v>Total - Selected places of birth for the recent immigrant population in private households - 25% sample data|Asia|Viet Nam</v>
      </c>
      <c r="R1283" t="str">
        <f t="shared" si="59"/>
        <v>Total - Selected places of birth for the recent immigrant population in private households - 25% sample data|Asia|Viet Nam</v>
      </c>
      <c r="S1283" t="str">
        <f t="shared" si="57"/>
        <v>'Total - Selected places of birth for the recent immigrant population in private households - 25% sample data|Asia|Viet Nam',</v>
      </c>
    </row>
    <row r="1284" spans="1:19" hidden="1" x14ac:dyDescent="0.35">
      <c r="A1284">
        <v>1289</v>
      </c>
      <c r="B1284" t="s">
        <v>1003</v>
      </c>
      <c r="C1284" t="s">
        <v>1097</v>
      </c>
      <c r="D1284" t="s">
        <v>154</v>
      </c>
      <c r="E1284" t="s">
        <v>1102</v>
      </c>
      <c r="G1284">
        <f>LEN(E1284)-LEN(TRIM(E1284))</f>
        <v>4</v>
      </c>
      <c r="H1284" t="str">
        <f>IF(G1284=0,E1284,H1283)</f>
        <v>Total - Selected places of birth for the recent immigrant population in private households - 25% sample data</v>
      </c>
      <c r="I1284" t="str">
        <f>IF(G1284=0,"",IF(G1284&lt;=2,TRIM(E1284),I1283))</f>
        <v>Asia</v>
      </c>
      <c r="J1284" t="str">
        <f>IF($G1284&lt;=2,"",IF($G1284&lt;=4,TRIM($E1284),J1283))</f>
        <v>Other places of birth in Asia</v>
      </c>
      <c r="K1284" t="str">
        <f>IF($G1284&lt;=4,"",IF($G1284&lt;=6,TRIM($E1284),K1283))</f>
        <v/>
      </c>
      <c r="L1284" t="str">
        <f>IF($G1284&lt;=6,"",IF($G1284&lt;=8,TRIM($E1284),L1283))</f>
        <v/>
      </c>
      <c r="M1284" t="str">
        <f>IF($G1284&lt;=8,"",IF($G1284&lt;=10,TRIM($E1284),M1283))</f>
        <v/>
      </c>
      <c r="N1284" t="str">
        <f>IF($G1284&lt;=10,"",IF($G1284&lt;=12,TRIM($E1284),N1283))</f>
        <v/>
      </c>
      <c r="O1284" t="str">
        <f>IF($G1284&lt;=12,"",IF($G1284&lt;=14,TRIM($E1284),O1283))</f>
        <v/>
      </c>
      <c r="Q1284" t="str">
        <f t="shared" si="58"/>
        <v>Total - Selected places of birth for the recent immigrant population in private households - 25% sample data|Asia|Other places of birth in Asia</v>
      </c>
      <c r="R1284" t="str">
        <f t="shared" si="59"/>
        <v>Total - Selected places of birth for the recent immigrant population in private households - 25% sample data|Asia|Other places of birth in Asia</v>
      </c>
      <c r="S1284" t="str">
        <f t="shared" ref="S1284:S1347" si="60">"'"&amp;R1284&amp;"',"</f>
        <v>'Total - Selected places of birth for the recent immigrant population in private households - 25% sample data|Asia|Other places of birth in Asia',</v>
      </c>
    </row>
    <row r="1285" spans="1:19" hidden="1" x14ac:dyDescent="0.35">
      <c r="A1285">
        <v>1290</v>
      </c>
      <c r="B1285" t="s">
        <v>1003</v>
      </c>
      <c r="C1285" t="s">
        <v>1097</v>
      </c>
      <c r="D1285" t="s">
        <v>154</v>
      </c>
      <c r="E1285" t="s">
        <v>1121</v>
      </c>
      <c r="G1285">
        <f>LEN(E1285)-LEN(TRIM(E1285))</f>
        <v>2</v>
      </c>
      <c r="H1285" t="str">
        <f>IF(G1285=0,E1285,H1284)</f>
        <v>Total - Selected places of birth for the recent immigrant population in private households - 25% sample data</v>
      </c>
      <c r="I1285" t="str">
        <f>IF(G1285=0,"",IF(G1285&lt;=2,TRIM(E1285),I1284))</f>
        <v>Oceania and other</v>
      </c>
      <c r="J1285" t="str">
        <f>IF($G1285&lt;=2,"",IF($G1285&lt;=4,TRIM($E1285),J1284))</f>
        <v/>
      </c>
      <c r="K1285" t="str">
        <f>IF($G1285&lt;=4,"",IF($G1285&lt;=6,TRIM($E1285),K1284))</f>
        <v/>
      </c>
      <c r="L1285" t="str">
        <f>IF($G1285&lt;=6,"",IF($G1285&lt;=8,TRIM($E1285),L1284))</f>
        <v/>
      </c>
      <c r="M1285" t="str">
        <f>IF($G1285&lt;=8,"",IF($G1285&lt;=10,TRIM($E1285),M1284))</f>
        <v/>
      </c>
      <c r="N1285" t="str">
        <f>IF($G1285&lt;=10,"",IF($G1285&lt;=12,TRIM($E1285),N1284))</f>
        <v/>
      </c>
      <c r="O1285" t="str">
        <f>IF($G1285&lt;=12,"",IF($G1285&lt;=14,TRIM($E1285),O1284))</f>
        <v/>
      </c>
      <c r="Q1285" t="str">
        <f t="shared" ref="Q1285:Q1348" si="61">SUBSTITUTE(SUBSTITUTE(H1285&amp;"|"&amp;I1285&amp;"|"&amp;J1285&amp;"|"&amp;K1285&amp;"|"&amp;L1285&amp;"|"&amp;M1285&amp;"|"&amp;N1285&amp;"|"&amp;O1285&amp;"|","||",""),"'","")</f>
        <v>Total - Selected places of birth for the recent immigrant population in private households - 25% sample data|Oceania and other|</v>
      </c>
      <c r="R1285" t="str">
        <f t="shared" ref="R1285:R1348" si="62">IF(RIGHT(Q1285,1)="|",LEFT(Q1285,LEN(Q1285)-1),Q1285)</f>
        <v>Total - Selected places of birth for the recent immigrant population in private households - 25% sample data|Oceania and other</v>
      </c>
      <c r="S1285" t="str">
        <f t="shared" si="60"/>
        <v>'Total - Selected places of birth for the recent immigrant population in private households - 25% sample data|Oceania and other',</v>
      </c>
    </row>
    <row r="1286" spans="1:19" hidden="1" x14ac:dyDescent="0.35">
      <c r="A1286">
        <v>1291</v>
      </c>
      <c r="B1286" t="s">
        <v>1003</v>
      </c>
      <c r="C1286" t="s">
        <v>1097</v>
      </c>
      <c r="D1286" t="s">
        <v>154</v>
      </c>
      <c r="E1286" t="s">
        <v>1122</v>
      </c>
      <c r="G1286">
        <f>LEN(E1286)-LEN(TRIM(E1286))</f>
        <v>4</v>
      </c>
      <c r="H1286" t="str">
        <f>IF(G1286=0,E1286,H1285)</f>
        <v>Total - Selected places of birth for the recent immigrant population in private households - 25% sample data</v>
      </c>
      <c r="I1286" t="str">
        <f>IF(G1286=0,"",IF(G1286&lt;=2,TRIM(E1286),I1285))</f>
        <v>Oceania and other</v>
      </c>
      <c r="J1286" t="str">
        <f>IF($G1286&lt;=2,"",IF($G1286&lt;=4,TRIM($E1286),J1285))</f>
        <v>Australia</v>
      </c>
      <c r="K1286" t="str">
        <f>IF($G1286&lt;=4,"",IF($G1286&lt;=6,TRIM($E1286),K1285))</f>
        <v/>
      </c>
      <c r="L1286" t="str">
        <f>IF($G1286&lt;=6,"",IF($G1286&lt;=8,TRIM($E1286),L1285))</f>
        <v/>
      </c>
      <c r="M1286" t="str">
        <f>IF($G1286&lt;=8,"",IF($G1286&lt;=10,TRIM($E1286),M1285))</f>
        <v/>
      </c>
      <c r="N1286" t="str">
        <f>IF($G1286&lt;=10,"",IF($G1286&lt;=12,TRIM($E1286),N1285))</f>
        <v/>
      </c>
      <c r="O1286" t="str">
        <f>IF($G1286&lt;=12,"",IF($G1286&lt;=14,TRIM($E1286),O1285))</f>
        <v/>
      </c>
      <c r="Q1286" t="str">
        <f t="shared" si="61"/>
        <v>Total - Selected places of birth for the recent immigrant population in private households - 25% sample data|Oceania and other|Australia</v>
      </c>
      <c r="R1286" t="str">
        <f t="shared" si="62"/>
        <v>Total - Selected places of birth for the recent immigrant population in private households - 25% sample data|Oceania and other|Australia</v>
      </c>
      <c r="S1286" t="str">
        <f t="shared" si="60"/>
        <v>'Total - Selected places of birth for the recent immigrant population in private households - 25% sample data|Oceania and other|Australia',</v>
      </c>
    </row>
    <row r="1287" spans="1:19" hidden="1" x14ac:dyDescent="0.35">
      <c r="A1287">
        <v>1292</v>
      </c>
      <c r="B1287" t="s">
        <v>1003</v>
      </c>
      <c r="C1287" t="s">
        <v>1097</v>
      </c>
      <c r="D1287" t="s">
        <v>154</v>
      </c>
      <c r="E1287" t="s">
        <v>1123</v>
      </c>
      <c r="G1287">
        <f>LEN(E1287)-LEN(TRIM(E1287))</f>
        <v>4</v>
      </c>
      <c r="H1287" t="str">
        <f>IF(G1287=0,E1287,H1286)</f>
        <v>Total - Selected places of birth for the recent immigrant population in private households - 25% sample data</v>
      </c>
      <c r="I1287" t="str">
        <f>IF(G1287=0,"",IF(G1287&lt;=2,TRIM(E1287),I1286))</f>
        <v>Oceania and other</v>
      </c>
      <c r="J1287" t="str">
        <f>IF($G1287&lt;=2,"",IF($G1287&lt;=4,TRIM($E1287),J1286))</f>
        <v>Other places of birth</v>
      </c>
      <c r="K1287" t="str">
        <f>IF($G1287&lt;=4,"",IF($G1287&lt;=6,TRIM($E1287),K1286))</f>
        <v/>
      </c>
      <c r="L1287" t="str">
        <f>IF($G1287&lt;=6,"",IF($G1287&lt;=8,TRIM($E1287),L1286))</f>
        <v/>
      </c>
      <c r="M1287" t="str">
        <f>IF($G1287&lt;=8,"",IF($G1287&lt;=10,TRIM($E1287),M1286))</f>
        <v/>
      </c>
      <c r="N1287" t="str">
        <f>IF($G1287&lt;=10,"",IF($G1287&lt;=12,TRIM($E1287),N1286))</f>
        <v/>
      </c>
      <c r="O1287" t="str">
        <f>IF($G1287&lt;=12,"",IF($G1287&lt;=14,TRIM($E1287),O1286))</f>
        <v/>
      </c>
      <c r="Q1287" t="str">
        <f t="shared" si="61"/>
        <v>Total - Selected places of birth for the recent immigrant population in private households - 25% sample data|Oceania and other|Other places of birth</v>
      </c>
      <c r="R1287" t="str">
        <f t="shared" si="62"/>
        <v>Total - Selected places of birth for the recent immigrant population in private households - 25% sample data|Oceania and other|Other places of birth</v>
      </c>
      <c r="S1287" t="str">
        <f t="shared" si="60"/>
        <v>'Total - Selected places of birth for the recent immigrant population in private households - 25% sample data|Oceania and other|Other places of birth',</v>
      </c>
    </row>
    <row r="1288" spans="1:19" hidden="1" x14ac:dyDescent="0.35">
      <c r="A1288">
        <v>1293</v>
      </c>
      <c r="B1288" t="s">
        <v>1003</v>
      </c>
      <c r="C1288" t="s">
        <v>1119</v>
      </c>
      <c r="D1288" t="s">
        <v>154</v>
      </c>
      <c r="E1288" t="s">
        <v>1124</v>
      </c>
      <c r="G1288">
        <f>LEN(E1288)-LEN(TRIM(E1288))</f>
        <v>0</v>
      </c>
      <c r="H1288" t="str">
        <f>IF(G1288=0,E1288,H1287)</f>
        <v>Total - Generation status for the population in private households - 25% sample data</v>
      </c>
      <c r="I1288" t="str">
        <f>IF(G1288=0,"",IF(G1288&lt;=2,TRIM(E1288),I1287))</f>
        <v/>
      </c>
      <c r="J1288" t="str">
        <f>IF($G1288&lt;=2,"",IF($G1288&lt;=4,TRIM($E1288),J1287))</f>
        <v/>
      </c>
      <c r="K1288" t="str">
        <f>IF($G1288&lt;=4,"",IF($G1288&lt;=6,TRIM($E1288),K1287))</f>
        <v/>
      </c>
      <c r="L1288" t="str">
        <f>IF($G1288&lt;=6,"",IF($G1288&lt;=8,TRIM($E1288),L1287))</f>
        <v/>
      </c>
      <c r="M1288" t="str">
        <f>IF($G1288&lt;=8,"",IF($G1288&lt;=10,TRIM($E1288),M1287))</f>
        <v/>
      </c>
      <c r="N1288" t="str">
        <f>IF($G1288&lt;=10,"",IF($G1288&lt;=12,TRIM($E1288),N1287))</f>
        <v/>
      </c>
      <c r="O1288" t="str">
        <f>IF($G1288&lt;=12,"",IF($G1288&lt;=14,TRIM($E1288),O1287))</f>
        <v/>
      </c>
      <c r="Q1288" t="str">
        <f t="shared" si="61"/>
        <v>Total - Generation status for the population in private households - 25% sample data</v>
      </c>
      <c r="R1288" t="str">
        <f t="shared" si="62"/>
        <v>Total - Generation status for the population in private households - 25% sample data</v>
      </c>
      <c r="S1288" t="str">
        <f t="shared" si="60"/>
        <v>'Total - Generation status for the population in private households - 25% sample data',</v>
      </c>
    </row>
    <row r="1289" spans="1:19" hidden="1" x14ac:dyDescent="0.35">
      <c r="A1289">
        <v>1294</v>
      </c>
      <c r="B1289" t="s">
        <v>1003</v>
      </c>
      <c r="C1289" t="s">
        <v>1119</v>
      </c>
      <c r="D1289" t="s">
        <v>154</v>
      </c>
      <c r="E1289" t="s">
        <v>1125</v>
      </c>
      <c r="G1289">
        <f>LEN(E1289)-LEN(TRIM(E1289))</f>
        <v>2</v>
      </c>
      <c r="H1289" t="str">
        <f>IF(G1289=0,E1289,H1288)</f>
        <v>Total - Generation status for the population in private households - 25% sample data</v>
      </c>
      <c r="I1289" t="str">
        <f>IF(G1289=0,"",IF(G1289&lt;=2,TRIM(E1289),I1288))</f>
        <v>First generation</v>
      </c>
      <c r="J1289" t="str">
        <f>IF($G1289&lt;=2,"",IF($G1289&lt;=4,TRIM($E1289),J1288))</f>
        <v/>
      </c>
      <c r="K1289" t="str">
        <f>IF($G1289&lt;=4,"",IF($G1289&lt;=6,TRIM($E1289),K1288))</f>
        <v/>
      </c>
      <c r="L1289" t="str">
        <f>IF($G1289&lt;=6,"",IF($G1289&lt;=8,TRIM($E1289),L1288))</f>
        <v/>
      </c>
      <c r="M1289" t="str">
        <f>IF($G1289&lt;=8,"",IF($G1289&lt;=10,TRIM($E1289),M1288))</f>
        <v/>
      </c>
      <c r="N1289" t="str">
        <f>IF($G1289&lt;=10,"",IF($G1289&lt;=12,TRIM($E1289),N1288))</f>
        <v/>
      </c>
      <c r="O1289" t="str">
        <f>IF($G1289&lt;=12,"",IF($G1289&lt;=14,TRIM($E1289),O1288))</f>
        <v/>
      </c>
      <c r="Q1289" t="str">
        <f t="shared" si="61"/>
        <v>Total - Generation status for the population in private households - 25% sample data|First generation|</v>
      </c>
      <c r="R1289" t="str">
        <f t="shared" si="62"/>
        <v>Total - Generation status for the population in private households - 25% sample data|First generation</v>
      </c>
      <c r="S1289" t="str">
        <f t="shared" si="60"/>
        <v>'Total - Generation status for the population in private households - 25% sample data|First generation',</v>
      </c>
    </row>
    <row r="1290" spans="1:19" hidden="1" x14ac:dyDescent="0.35">
      <c r="A1290">
        <v>1295</v>
      </c>
      <c r="B1290" t="s">
        <v>1003</v>
      </c>
      <c r="C1290" t="s">
        <v>1119</v>
      </c>
      <c r="D1290" t="s">
        <v>154</v>
      </c>
      <c r="E1290" t="s">
        <v>1126</v>
      </c>
      <c r="G1290">
        <f>LEN(E1290)-LEN(TRIM(E1290))</f>
        <v>2</v>
      </c>
      <c r="H1290" t="str">
        <f>IF(G1290=0,E1290,H1289)</f>
        <v>Total - Generation status for the population in private households - 25% sample data</v>
      </c>
      <c r="I1290" t="str">
        <f>IF(G1290=0,"",IF(G1290&lt;=2,TRIM(E1290),I1289))</f>
        <v>Second generation</v>
      </c>
      <c r="J1290" t="str">
        <f>IF($G1290&lt;=2,"",IF($G1290&lt;=4,TRIM($E1290),J1289))</f>
        <v/>
      </c>
      <c r="K1290" t="str">
        <f>IF($G1290&lt;=4,"",IF($G1290&lt;=6,TRIM($E1290),K1289))</f>
        <v/>
      </c>
      <c r="L1290" t="str">
        <f>IF($G1290&lt;=6,"",IF($G1290&lt;=8,TRIM($E1290),L1289))</f>
        <v/>
      </c>
      <c r="M1290" t="str">
        <f>IF($G1290&lt;=8,"",IF($G1290&lt;=10,TRIM($E1290),M1289))</f>
        <v/>
      </c>
      <c r="N1290" t="str">
        <f>IF($G1290&lt;=10,"",IF($G1290&lt;=12,TRIM($E1290),N1289))</f>
        <v/>
      </c>
      <c r="O1290" t="str">
        <f>IF($G1290&lt;=12,"",IF($G1290&lt;=14,TRIM($E1290),O1289))</f>
        <v/>
      </c>
      <c r="Q1290" t="str">
        <f t="shared" si="61"/>
        <v>Total - Generation status for the population in private households - 25% sample data|Second generation|</v>
      </c>
      <c r="R1290" t="str">
        <f t="shared" si="62"/>
        <v>Total - Generation status for the population in private households - 25% sample data|Second generation</v>
      </c>
      <c r="S1290" t="str">
        <f t="shared" si="60"/>
        <v>'Total - Generation status for the population in private households - 25% sample data|Second generation',</v>
      </c>
    </row>
    <row r="1291" spans="1:19" hidden="1" x14ac:dyDescent="0.35">
      <c r="A1291">
        <v>1288</v>
      </c>
      <c r="B1291" t="s">
        <v>1003</v>
      </c>
      <c r="C1291" t="s">
        <v>1119</v>
      </c>
      <c r="D1291" t="s">
        <v>154</v>
      </c>
      <c r="E1291" t="s">
        <v>1120</v>
      </c>
      <c r="G1291">
        <f>LEN(E1291)-LEN(TRIM(E1291))</f>
        <v>2</v>
      </c>
      <c r="H1291" t="str">
        <f>IF(G1291=0,E1291,H1290)</f>
        <v>Total - Generation status for the population in private households - 25% sample data</v>
      </c>
      <c r="I1291" t="str">
        <f>IF(G1291=0,"",IF(G1291&lt;=2,TRIM(E1291),I1290))</f>
        <v>Third generation or more</v>
      </c>
      <c r="J1291" t="str">
        <f>IF($G1291&lt;=2,"",IF($G1291&lt;=4,TRIM($E1291),J1290))</f>
        <v/>
      </c>
      <c r="K1291" t="str">
        <f>IF($G1291&lt;=4,"",IF($G1291&lt;=6,TRIM($E1291),K1290))</f>
        <v/>
      </c>
      <c r="L1291" t="str">
        <f>IF($G1291&lt;=6,"",IF($G1291&lt;=8,TRIM($E1291),L1290))</f>
        <v/>
      </c>
      <c r="M1291" t="str">
        <f>IF($G1291&lt;=8,"",IF($G1291&lt;=10,TRIM($E1291),M1290))</f>
        <v/>
      </c>
      <c r="N1291" t="str">
        <f>IF($G1291&lt;=10,"",IF($G1291&lt;=12,TRIM($E1291),N1290))</f>
        <v/>
      </c>
      <c r="O1291" t="str">
        <f>IF($G1291&lt;=12,"",IF($G1291&lt;=14,TRIM($E1291),O1290))</f>
        <v/>
      </c>
      <c r="Q1291" t="str">
        <f t="shared" si="61"/>
        <v>Total - Generation status for the population in private households - 25% sample data|Third generation or more|</v>
      </c>
      <c r="R1291" t="str">
        <f t="shared" si="62"/>
        <v>Total - Generation status for the population in private households - 25% sample data|Third generation or more</v>
      </c>
      <c r="S1291" t="str">
        <f t="shared" si="60"/>
        <v>'Total - Generation status for the population in private households - 25% sample data|Third generation or more',</v>
      </c>
    </row>
    <row r="1292" spans="1:19" hidden="1" x14ac:dyDescent="0.35">
      <c r="A1292">
        <v>1296</v>
      </c>
      <c r="B1292" t="s">
        <v>1003</v>
      </c>
      <c r="C1292" t="s">
        <v>1127</v>
      </c>
      <c r="D1292" t="s">
        <v>154</v>
      </c>
      <c r="E1292" t="s">
        <v>1128</v>
      </c>
      <c r="G1292">
        <f>LEN(E1292)-LEN(TRIM(E1292))</f>
        <v>0</v>
      </c>
      <c r="H1292" t="str">
        <f>IF(G1292=0,E1292,H1291)</f>
        <v>Total - Admission category and applicant type for the immigrant population in private households who landed between 1980 and 2016 - 25% sample data</v>
      </c>
      <c r="I1292" t="str">
        <f>IF(G1292=0,"",IF(G1292&lt;=2,TRIM(E1292),I1291))</f>
        <v/>
      </c>
      <c r="J1292" t="str">
        <f>IF($G1292&lt;=2,"",IF($G1292&lt;=4,TRIM($E1292),J1291))</f>
        <v/>
      </c>
      <c r="K1292" t="str">
        <f>IF($G1292&lt;=4,"",IF($G1292&lt;=6,TRIM($E1292),K1291))</f>
        <v/>
      </c>
      <c r="L1292" t="str">
        <f>IF($G1292&lt;=6,"",IF($G1292&lt;=8,TRIM($E1292),L1291))</f>
        <v/>
      </c>
      <c r="M1292" t="str">
        <f>IF($G1292&lt;=8,"",IF($G1292&lt;=10,TRIM($E1292),M1291))</f>
        <v/>
      </c>
      <c r="N1292" t="str">
        <f>IF($G1292&lt;=10,"",IF($G1292&lt;=12,TRIM($E1292),N1291))</f>
        <v/>
      </c>
      <c r="O1292" t="str">
        <f>IF($G1292&lt;=12,"",IF($G1292&lt;=14,TRIM($E1292),O1291))</f>
        <v/>
      </c>
      <c r="Q1292" t="str">
        <f t="shared" si="61"/>
        <v>Total - Admission category and applicant type for the immigrant population in private households who landed between 1980 and 2016 - 25% sample data</v>
      </c>
      <c r="R1292" t="str">
        <f t="shared" si="62"/>
        <v>Total - Admission category and applicant type for the immigrant population in private households who landed between 1980 and 2016 - 25% sample data</v>
      </c>
      <c r="S1292" t="str">
        <f t="shared" si="60"/>
        <v>'Total - Admission category and applicant type for the immigrant population in private households who landed between 1980 and 2016 - 25% sample data',</v>
      </c>
    </row>
    <row r="1293" spans="1:19" hidden="1" x14ac:dyDescent="0.35">
      <c r="A1293">
        <v>1297</v>
      </c>
      <c r="B1293" t="s">
        <v>1003</v>
      </c>
      <c r="C1293" t="s">
        <v>1127</v>
      </c>
      <c r="D1293" t="s">
        <v>154</v>
      </c>
      <c r="E1293" t="s">
        <v>1129</v>
      </c>
      <c r="G1293">
        <f>LEN(E1293)-LEN(TRIM(E1293))</f>
        <v>2</v>
      </c>
      <c r="H1293" t="str">
        <f>IF(G1293=0,E1293,H1292)</f>
        <v>Total - Admission category and applicant type for the immigrant population in private households who landed between 1980 and 2016 - 25% sample data</v>
      </c>
      <c r="I1293" t="str">
        <f>IF(G1293=0,"",IF(G1293&lt;=2,TRIM(E1293),I1292))</f>
        <v>Economic immigrants</v>
      </c>
      <c r="J1293" t="str">
        <f>IF($G1293&lt;=2,"",IF($G1293&lt;=4,TRIM($E1293),J1292))</f>
        <v/>
      </c>
      <c r="K1293" t="str">
        <f>IF($G1293&lt;=4,"",IF($G1293&lt;=6,TRIM($E1293),K1292))</f>
        <v/>
      </c>
      <c r="L1293" t="str">
        <f>IF($G1293&lt;=6,"",IF($G1293&lt;=8,TRIM($E1293),L1292))</f>
        <v/>
      </c>
      <c r="M1293" t="str">
        <f>IF($G1293&lt;=8,"",IF($G1293&lt;=10,TRIM($E1293),M1292))</f>
        <v/>
      </c>
      <c r="N1293" t="str">
        <f>IF($G1293&lt;=10,"",IF($G1293&lt;=12,TRIM($E1293),N1292))</f>
        <v/>
      </c>
      <c r="O1293" t="str">
        <f>IF($G1293&lt;=12,"",IF($G1293&lt;=14,TRIM($E1293),O1292))</f>
        <v/>
      </c>
      <c r="Q1293" t="str">
        <f t="shared" si="61"/>
        <v>Total - Admission category and applicant type for the immigrant population in private households who landed between 1980 and 2016 - 25% sample data|Economic immigrants|</v>
      </c>
      <c r="R1293" t="str">
        <f t="shared" si="62"/>
        <v>Total - Admission category and applicant type for the immigrant population in private households who landed between 1980 and 2016 - 25% sample data|Economic immigrants</v>
      </c>
      <c r="S1293" t="str">
        <f t="shared" si="60"/>
        <v>'Total - Admission category and applicant type for the immigrant population in private households who landed between 1980 and 2016 - 25% sample data|Economic immigrants',</v>
      </c>
    </row>
    <row r="1294" spans="1:19" hidden="1" x14ac:dyDescent="0.35">
      <c r="A1294">
        <v>1298</v>
      </c>
      <c r="B1294" t="s">
        <v>1003</v>
      </c>
      <c r="C1294" t="s">
        <v>1127</v>
      </c>
      <c r="D1294" t="s">
        <v>154</v>
      </c>
      <c r="E1294" t="s">
        <v>1130</v>
      </c>
      <c r="G1294">
        <f>LEN(E1294)-LEN(TRIM(E1294))</f>
        <v>4</v>
      </c>
      <c r="H1294" t="str">
        <f>IF(G1294=0,E1294,H1293)</f>
        <v>Total - Admission category and applicant type for the immigrant population in private households who landed between 1980 and 2016 - 25% sample data</v>
      </c>
      <c r="I1294" t="str">
        <f>IF(G1294=0,"",IF(G1294&lt;=2,TRIM(E1294),I1293))</f>
        <v>Economic immigrants</v>
      </c>
      <c r="J1294" t="str">
        <f>IF($G1294&lt;=2,"",IF($G1294&lt;=4,TRIM($E1294),J1293))</f>
        <v>Principal applicants</v>
      </c>
      <c r="K1294" t="str">
        <f>IF($G1294&lt;=4,"",IF($G1294&lt;=6,TRIM($E1294),K1293))</f>
        <v/>
      </c>
      <c r="L1294" t="str">
        <f>IF($G1294&lt;=6,"",IF($G1294&lt;=8,TRIM($E1294),L1293))</f>
        <v/>
      </c>
      <c r="M1294" t="str">
        <f>IF($G1294&lt;=8,"",IF($G1294&lt;=10,TRIM($E1294),M1293))</f>
        <v/>
      </c>
      <c r="N1294" t="str">
        <f>IF($G1294&lt;=10,"",IF($G1294&lt;=12,TRIM($E1294),N1293))</f>
        <v/>
      </c>
      <c r="O1294" t="str">
        <f>IF($G1294&lt;=12,"",IF($G1294&lt;=14,TRIM($E1294),O1293))</f>
        <v/>
      </c>
      <c r="Q1294" t="str">
        <f t="shared" si="61"/>
        <v>Total - Admission category and applicant type for the immigrant population in private households who landed between 1980 and 2016 - 25% sample data|Economic immigrants|Principal applicants</v>
      </c>
      <c r="R1294" t="str">
        <f t="shared" si="62"/>
        <v>Total - Admission category and applicant type for the immigrant population in private households who landed between 1980 and 2016 - 25% sample data|Economic immigrants|Principal applicants</v>
      </c>
      <c r="S1294" t="str">
        <f t="shared" si="60"/>
        <v>'Total - Admission category and applicant type for the immigrant population in private households who landed between 1980 and 2016 - 25% sample data|Economic immigrants|Principal applicants',</v>
      </c>
    </row>
    <row r="1295" spans="1:19" hidden="1" x14ac:dyDescent="0.35">
      <c r="A1295">
        <v>1299</v>
      </c>
      <c r="B1295" t="s">
        <v>1003</v>
      </c>
      <c r="C1295" t="s">
        <v>1127</v>
      </c>
      <c r="D1295" t="s">
        <v>154</v>
      </c>
      <c r="E1295" t="s">
        <v>1131</v>
      </c>
      <c r="G1295">
        <f>LEN(E1295)-LEN(TRIM(E1295))</f>
        <v>4</v>
      </c>
      <c r="H1295" t="str">
        <f>IF(G1295=0,E1295,H1294)</f>
        <v>Total - Admission category and applicant type for the immigrant population in private households who landed between 1980 and 2016 - 25% sample data</v>
      </c>
      <c r="I1295" t="str">
        <f>IF(G1295=0,"",IF(G1295&lt;=2,TRIM(E1295),I1294))</f>
        <v>Economic immigrants</v>
      </c>
      <c r="J1295" t="str">
        <f>IF($G1295&lt;=2,"",IF($G1295&lt;=4,TRIM($E1295),J1294))</f>
        <v>Secondary applicants</v>
      </c>
      <c r="K1295" t="str">
        <f>IF($G1295&lt;=4,"",IF($G1295&lt;=6,TRIM($E1295),K1294))</f>
        <v/>
      </c>
      <c r="L1295" t="str">
        <f>IF($G1295&lt;=6,"",IF($G1295&lt;=8,TRIM($E1295),L1294))</f>
        <v/>
      </c>
      <c r="M1295" t="str">
        <f>IF($G1295&lt;=8,"",IF($G1295&lt;=10,TRIM($E1295),M1294))</f>
        <v/>
      </c>
      <c r="N1295" t="str">
        <f>IF($G1295&lt;=10,"",IF($G1295&lt;=12,TRIM($E1295),N1294))</f>
        <v/>
      </c>
      <c r="O1295" t="str">
        <f>IF($G1295&lt;=12,"",IF($G1295&lt;=14,TRIM($E1295),O1294))</f>
        <v/>
      </c>
      <c r="Q1295" t="str">
        <f t="shared" si="61"/>
        <v>Total - Admission category and applicant type for the immigrant population in private households who landed between 1980 and 2016 - 25% sample data|Economic immigrants|Secondary applicants</v>
      </c>
      <c r="R1295" t="str">
        <f t="shared" si="62"/>
        <v>Total - Admission category and applicant type for the immigrant population in private households who landed between 1980 and 2016 - 25% sample data|Economic immigrants|Secondary applicants</v>
      </c>
      <c r="S1295" t="str">
        <f t="shared" si="60"/>
        <v>'Total - Admission category and applicant type for the immigrant population in private households who landed between 1980 and 2016 - 25% sample data|Economic immigrants|Secondary applicants',</v>
      </c>
    </row>
    <row r="1296" spans="1:19" hidden="1" x14ac:dyDescent="0.35">
      <c r="A1296">
        <v>1300</v>
      </c>
      <c r="B1296" t="s">
        <v>1003</v>
      </c>
      <c r="C1296" t="s">
        <v>1127</v>
      </c>
      <c r="D1296" t="s">
        <v>154</v>
      </c>
      <c r="E1296" t="s">
        <v>1132</v>
      </c>
      <c r="G1296">
        <f>LEN(E1296)-LEN(TRIM(E1296))</f>
        <v>2</v>
      </c>
      <c r="H1296" t="str">
        <f>IF(G1296=0,E1296,H1295)</f>
        <v>Total - Admission category and applicant type for the immigrant population in private households who landed between 1980 and 2016 - 25% sample data</v>
      </c>
      <c r="I1296" t="str">
        <f>IF(G1296=0,"",IF(G1296&lt;=2,TRIM(E1296),I1295))</f>
        <v>Immigrants sponsored by family</v>
      </c>
      <c r="J1296" t="str">
        <f>IF($G1296&lt;=2,"",IF($G1296&lt;=4,TRIM($E1296),J1295))</f>
        <v/>
      </c>
      <c r="K1296" t="str">
        <f>IF($G1296&lt;=4,"",IF($G1296&lt;=6,TRIM($E1296),K1295))</f>
        <v/>
      </c>
      <c r="L1296" t="str">
        <f>IF($G1296&lt;=6,"",IF($G1296&lt;=8,TRIM($E1296),L1295))</f>
        <v/>
      </c>
      <c r="M1296" t="str">
        <f>IF($G1296&lt;=8,"",IF($G1296&lt;=10,TRIM($E1296),M1295))</f>
        <v/>
      </c>
      <c r="N1296" t="str">
        <f>IF($G1296&lt;=10,"",IF($G1296&lt;=12,TRIM($E1296),N1295))</f>
        <v/>
      </c>
      <c r="O1296" t="str">
        <f>IF($G1296&lt;=12,"",IF($G1296&lt;=14,TRIM($E1296),O1295))</f>
        <v/>
      </c>
      <c r="Q1296" t="str">
        <f t="shared" si="61"/>
        <v>Total - Admission category and applicant type for the immigrant population in private households who landed between 1980 and 2016 - 25% sample data|Immigrants sponsored by family|</v>
      </c>
      <c r="R1296" t="str">
        <f t="shared" si="62"/>
        <v>Total - Admission category and applicant type for the immigrant population in private households who landed between 1980 and 2016 - 25% sample data|Immigrants sponsored by family</v>
      </c>
      <c r="S1296" t="str">
        <f t="shared" si="60"/>
        <v>'Total - Admission category and applicant type for the immigrant population in private households who landed between 1980 and 2016 - 25% sample data|Immigrants sponsored by family',</v>
      </c>
    </row>
    <row r="1297" spans="1:19" hidden="1" x14ac:dyDescent="0.35">
      <c r="A1297">
        <v>1301</v>
      </c>
      <c r="B1297" t="s">
        <v>1003</v>
      </c>
      <c r="C1297" t="s">
        <v>1127</v>
      </c>
      <c r="D1297" t="s">
        <v>154</v>
      </c>
      <c r="E1297" t="s">
        <v>1133</v>
      </c>
      <c r="G1297">
        <f>LEN(E1297)-LEN(TRIM(E1297))</f>
        <v>2</v>
      </c>
      <c r="H1297" t="str">
        <f>IF(G1297=0,E1297,H1296)</f>
        <v>Total - Admission category and applicant type for the immigrant population in private households who landed between 1980 and 2016 - 25% sample data</v>
      </c>
      <c r="I1297" t="str">
        <f>IF(G1297=0,"",IF(G1297&lt;=2,TRIM(E1297),I1296))</f>
        <v>Refugees</v>
      </c>
      <c r="J1297" t="str">
        <f>IF($G1297&lt;=2,"",IF($G1297&lt;=4,TRIM($E1297),J1296))</f>
        <v/>
      </c>
      <c r="K1297" t="str">
        <f>IF($G1297&lt;=4,"",IF($G1297&lt;=6,TRIM($E1297),K1296))</f>
        <v/>
      </c>
      <c r="L1297" t="str">
        <f>IF($G1297&lt;=6,"",IF($G1297&lt;=8,TRIM($E1297),L1296))</f>
        <v/>
      </c>
      <c r="M1297" t="str">
        <f>IF($G1297&lt;=8,"",IF($G1297&lt;=10,TRIM($E1297),M1296))</f>
        <v/>
      </c>
      <c r="N1297" t="str">
        <f>IF($G1297&lt;=10,"",IF($G1297&lt;=12,TRIM($E1297),N1296))</f>
        <v/>
      </c>
      <c r="O1297" t="str">
        <f>IF($G1297&lt;=12,"",IF($G1297&lt;=14,TRIM($E1297),O1296))</f>
        <v/>
      </c>
      <c r="Q1297" t="str">
        <f t="shared" si="61"/>
        <v>Total - Admission category and applicant type for the immigrant population in private households who landed between 1980 and 2016 - 25% sample data|Refugees|</v>
      </c>
      <c r="R1297" t="str">
        <f t="shared" si="62"/>
        <v>Total - Admission category and applicant type for the immigrant population in private households who landed between 1980 and 2016 - 25% sample data|Refugees</v>
      </c>
      <c r="S1297" t="str">
        <f t="shared" si="60"/>
        <v>'Total - Admission category and applicant type for the immigrant population in private households who landed between 1980 and 2016 - 25% sample data|Refugees',</v>
      </c>
    </row>
    <row r="1298" spans="1:19" hidden="1" x14ac:dyDescent="0.35">
      <c r="A1298">
        <v>1302</v>
      </c>
      <c r="B1298" t="s">
        <v>1003</v>
      </c>
      <c r="C1298" t="s">
        <v>1127</v>
      </c>
      <c r="D1298" t="s">
        <v>154</v>
      </c>
      <c r="E1298" t="s">
        <v>1134</v>
      </c>
      <c r="G1298">
        <f>LEN(E1298)-LEN(TRIM(E1298))</f>
        <v>2</v>
      </c>
      <c r="H1298" t="str">
        <f>IF(G1298=0,E1298,H1297)</f>
        <v>Total - Admission category and applicant type for the immigrant population in private households who landed between 1980 and 2016 - 25% sample data</v>
      </c>
      <c r="I1298" t="str">
        <f>IF(G1298=0,"",IF(G1298&lt;=2,TRIM(E1298),I1297))</f>
        <v>Other immigrants</v>
      </c>
      <c r="J1298" t="str">
        <f>IF($G1298&lt;=2,"",IF($G1298&lt;=4,TRIM($E1298),J1297))</f>
        <v/>
      </c>
      <c r="K1298" t="str">
        <f>IF($G1298&lt;=4,"",IF($G1298&lt;=6,TRIM($E1298),K1297))</f>
        <v/>
      </c>
      <c r="L1298" t="str">
        <f>IF($G1298&lt;=6,"",IF($G1298&lt;=8,TRIM($E1298),L1297))</f>
        <v/>
      </c>
      <c r="M1298" t="str">
        <f>IF($G1298&lt;=8,"",IF($G1298&lt;=10,TRIM($E1298),M1297))</f>
        <v/>
      </c>
      <c r="N1298" t="str">
        <f>IF($G1298&lt;=10,"",IF($G1298&lt;=12,TRIM($E1298),N1297))</f>
        <v/>
      </c>
      <c r="O1298" t="str">
        <f>IF($G1298&lt;=12,"",IF($G1298&lt;=14,TRIM($E1298),O1297))</f>
        <v/>
      </c>
      <c r="Q1298" t="str">
        <f t="shared" si="61"/>
        <v>Total - Admission category and applicant type for the immigrant population in private households who landed between 1980 and 2016 - 25% sample data|Other immigrants|</v>
      </c>
      <c r="R1298" t="str">
        <f t="shared" si="62"/>
        <v>Total - Admission category and applicant type for the immigrant population in private households who landed between 1980 and 2016 - 25% sample data|Other immigrants</v>
      </c>
      <c r="S1298" t="str">
        <f t="shared" si="60"/>
        <v>'Total - Admission category and applicant type for the immigrant population in private households who landed between 1980 and 2016 - 25% sample data|Other immigrants',</v>
      </c>
    </row>
    <row r="1299" spans="1:19" hidden="1" x14ac:dyDescent="0.35">
      <c r="A1299">
        <v>1303</v>
      </c>
      <c r="B1299" t="s">
        <v>1058</v>
      </c>
      <c r="C1299" t="s">
        <v>1059</v>
      </c>
      <c r="D1299" t="s">
        <v>154</v>
      </c>
      <c r="E1299" t="s">
        <v>1135</v>
      </c>
      <c r="G1299">
        <f>LEN(E1299)-LEN(TRIM(E1299))</f>
        <v>0</v>
      </c>
      <c r="H1299" t="str">
        <f>IF(G1299=0,E1299,H1298)</f>
        <v>Total - Aboriginal identity for the population in private households - 25% sample data</v>
      </c>
      <c r="I1299" t="str">
        <f>IF(G1299=0,"",IF(G1299&lt;=2,TRIM(E1299),I1298))</f>
        <v/>
      </c>
      <c r="J1299" t="str">
        <f>IF($G1299&lt;=2,"",IF($G1299&lt;=4,TRIM($E1299),J1298))</f>
        <v/>
      </c>
      <c r="K1299" t="str">
        <f>IF($G1299&lt;=4,"",IF($G1299&lt;=6,TRIM($E1299),K1298))</f>
        <v/>
      </c>
      <c r="L1299" t="str">
        <f>IF($G1299&lt;=6,"",IF($G1299&lt;=8,TRIM($E1299),L1298))</f>
        <v/>
      </c>
      <c r="M1299" t="str">
        <f>IF($G1299&lt;=8,"",IF($G1299&lt;=10,TRIM($E1299),M1298))</f>
        <v/>
      </c>
      <c r="N1299" t="str">
        <f>IF($G1299&lt;=10,"",IF($G1299&lt;=12,TRIM($E1299),N1298))</f>
        <v/>
      </c>
      <c r="O1299" t="str">
        <f>IF($G1299&lt;=12,"",IF($G1299&lt;=14,TRIM($E1299),O1298))</f>
        <v/>
      </c>
      <c r="Q1299" t="str">
        <f t="shared" si="61"/>
        <v>Total - Aboriginal identity for the population in private households - 25% sample data</v>
      </c>
      <c r="R1299" t="str">
        <f t="shared" si="62"/>
        <v>Total - Aboriginal identity for the population in private households - 25% sample data</v>
      </c>
      <c r="S1299" t="str">
        <f t="shared" si="60"/>
        <v>'Total - Aboriginal identity for the population in private households - 25% sample data',</v>
      </c>
    </row>
    <row r="1300" spans="1:19" hidden="1" x14ac:dyDescent="0.35">
      <c r="A1300">
        <v>1304</v>
      </c>
      <c r="B1300" t="s">
        <v>1058</v>
      </c>
      <c r="C1300" t="s">
        <v>1059</v>
      </c>
      <c r="D1300" t="s">
        <v>154</v>
      </c>
      <c r="E1300" t="s">
        <v>1136</v>
      </c>
      <c r="G1300">
        <f>LEN(E1300)-LEN(TRIM(E1300))</f>
        <v>2</v>
      </c>
      <c r="H1300" t="str">
        <f>IF(G1300=0,E1300,H1299)</f>
        <v>Total - Aboriginal identity for the population in private households - 25% sample data</v>
      </c>
      <c r="I1300" t="str">
        <f>IF(G1300=0,"",IF(G1300&lt;=2,TRIM(E1300),I1299))</f>
        <v>Aboriginal identity</v>
      </c>
      <c r="J1300" t="str">
        <f>IF($G1300&lt;=2,"",IF($G1300&lt;=4,TRIM($E1300),J1299))</f>
        <v/>
      </c>
      <c r="K1300" t="str">
        <f>IF($G1300&lt;=4,"",IF($G1300&lt;=6,TRIM($E1300),K1299))</f>
        <v/>
      </c>
      <c r="L1300" t="str">
        <f>IF($G1300&lt;=6,"",IF($G1300&lt;=8,TRIM($E1300),L1299))</f>
        <v/>
      </c>
      <c r="M1300" t="str">
        <f>IF($G1300&lt;=8,"",IF($G1300&lt;=10,TRIM($E1300),M1299))</f>
        <v/>
      </c>
      <c r="N1300" t="str">
        <f>IF($G1300&lt;=10,"",IF($G1300&lt;=12,TRIM($E1300),N1299))</f>
        <v/>
      </c>
      <c r="O1300" t="str">
        <f>IF($G1300&lt;=12,"",IF($G1300&lt;=14,TRIM($E1300),O1299))</f>
        <v/>
      </c>
      <c r="Q1300" t="str">
        <f t="shared" si="61"/>
        <v>Total - Aboriginal identity for the population in private households - 25% sample data|Aboriginal identity|</v>
      </c>
      <c r="R1300" t="str">
        <f t="shared" si="62"/>
        <v>Total - Aboriginal identity for the population in private households - 25% sample data|Aboriginal identity</v>
      </c>
      <c r="S1300" t="str">
        <f t="shared" si="60"/>
        <v>'Total - Aboriginal identity for the population in private households - 25% sample data|Aboriginal identity',</v>
      </c>
    </row>
    <row r="1301" spans="1:19" hidden="1" x14ac:dyDescent="0.35">
      <c r="A1301">
        <v>1305</v>
      </c>
      <c r="B1301" t="s">
        <v>1058</v>
      </c>
      <c r="C1301" t="s">
        <v>1059</v>
      </c>
      <c r="D1301" t="s">
        <v>154</v>
      </c>
      <c r="E1301" t="s">
        <v>1137</v>
      </c>
      <c r="G1301">
        <f>LEN(E1301)-LEN(TRIM(E1301))</f>
        <v>4</v>
      </c>
      <c r="H1301" t="str">
        <f>IF(G1301=0,E1301,H1300)</f>
        <v>Total - Aboriginal identity for the population in private households - 25% sample data</v>
      </c>
      <c r="I1301" t="str">
        <f>IF(G1301=0,"",IF(G1301&lt;=2,TRIM(E1301),I1300))</f>
        <v>Aboriginal identity</v>
      </c>
      <c r="J1301" t="str">
        <f>IF($G1301&lt;=2,"",IF($G1301&lt;=4,TRIM($E1301),J1300))</f>
        <v>Single Aboriginal responses</v>
      </c>
      <c r="K1301" t="str">
        <f>IF($G1301&lt;=4,"",IF($G1301&lt;=6,TRIM($E1301),K1300))</f>
        <v/>
      </c>
      <c r="L1301" t="str">
        <f>IF($G1301&lt;=6,"",IF($G1301&lt;=8,TRIM($E1301),L1300))</f>
        <v/>
      </c>
      <c r="M1301" t="str">
        <f>IF($G1301&lt;=8,"",IF($G1301&lt;=10,TRIM($E1301),M1300))</f>
        <v/>
      </c>
      <c r="N1301" t="str">
        <f>IF($G1301&lt;=10,"",IF($G1301&lt;=12,TRIM($E1301),N1300))</f>
        <v/>
      </c>
      <c r="O1301" t="str">
        <f>IF($G1301&lt;=12,"",IF($G1301&lt;=14,TRIM($E1301),O1300))</f>
        <v/>
      </c>
      <c r="Q1301" t="str">
        <f t="shared" si="61"/>
        <v>Total - Aboriginal identity for the population in private households - 25% sample data|Aboriginal identity|Single Aboriginal responses</v>
      </c>
      <c r="R1301" t="str">
        <f t="shared" si="62"/>
        <v>Total - Aboriginal identity for the population in private households - 25% sample data|Aboriginal identity|Single Aboriginal responses</v>
      </c>
      <c r="S1301" t="str">
        <f t="shared" si="60"/>
        <v>'Total - Aboriginal identity for the population in private households - 25% sample data|Aboriginal identity|Single Aboriginal responses',</v>
      </c>
    </row>
    <row r="1302" spans="1:19" hidden="1" x14ac:dyDescent="0.35">
      <c r="A1302">
        <v>1306</v>
      </c>
      <c r="B1302" t="s">
        <v>1058</v>
      </c>
      <c r="C1302" t="s">
        <v>1059</v>
      </c>
      <c r="D1302" t="s">
        <v>154</v>
      </c>
      <c r="E1302" t="s">
        <v>1138</v>
      </c>
      <c r="G1302">
        <f>LEN(E1302)-LEN(TRIM(E1302))</f>
        <v>6</v>
      </c>
      <c r="H1302" t="str">
        <f>IF(G1302=0,E1302,H1301)</f>
        <v>Total - Aboriginal identity for the population in private households - 25% sample data</v>
      </c>
      <c r="I1302" t="str">
        <f>IF(G1302=0,"",IF(G1302&lt;=2,TRIM(E1302),I1301))</f>
        <v>Aboriginal identity</v>
      </c>
      <c r="J1302" t="str">
        <f>IF($G1302&lt;=2,"",IF($G1302&lt;=4,TRIM($E1302),J1301))</f>
        <v>Single Aboriginal responses</v>
      </c>
      <c r="K1302" t="str">
        <f>IF($G1302&lt;=4,"",IF($G1302&lt;=6,TRIM($E1302),K1301))</f>
        <v>First Nations (North American Indian)</v>
      </c>
      <c r="L1302" t="str">
        <f>IF($G1302&lt;=6,"",IF($G1302&lt;=8,TRIM($E1302),L1301))</f>
        <v/>
      </c>
      <c r="M1302" t="str">
        <f>IF($G1302&lt;=8,"",IF($G1302&lt;=10,TRIM($E1302),M1301))</f>
        <v/>
      </c>
      <c r="N1302" t="str">
        <f>IF($G1302&lt;=10,"",IF($G1302&lt;=12,TRIM($E1302),N1301))</f>
        <v/>
      </c>
      <c r="O1302" t="str">
        <f>IF($G1302&lt;=12,"",IF($G1302&lt;=14,TRIM($E1302),O1301))</f>
        <v/>
      </c>
      <c r="Q1302" t="str">
        <f t="shared" si="61"/>
        <v>Total - Aboriginal identity for the population in private households - 25% sample data|Aboriginal identity|Single Aboriginal responses|First Nations (North American Indian)|</v>
      </c>
      <c r="R1302" t="str">
        <f t="shared" si="62"/>
        <v>Total - Aboriginal identity for the population in private households - 25% sample data|Aboriginal identity|Single Aboriginal responses|First Nations (North American Indian)</v>
      </c>
      <c r="S1302" t="str">
        <f t="shared" si="60"/>
        <v>'Total - Aboriginal identity for the population in private households - 25% sample data|Aboriginal identity|Single Aboriginal responses|First Nations (North American Indian)',</v>
      </c>
    </row>
    <row r="1303" spans="1:19" hidden="1" x14ac:dyDescent="0.35">
      <c r="A1303">
        <v>1189</v>
      </c>
      <c r="B1303" t="s">
        <v>1058</v>
      </c>
      <c r="C1303" t="s">
        <v>1059</v>
      </c>
      <c r="D1303" t="s">
        <v>154</v>
      </c>
      <c r="E1303" t="s">
        <v>1060</v>
      </c>
      <c r="G1303">
        <f>LEN(E1303)-LEN(TRIM(E1303))</f>
        <v>6</v>
      </c>
      <c r="H1303" t="str">
        <f>IF(G1303=0,E1303,H1302)</f>
        <v>Total - Aboriginal identity for the population in private households - 25% sample data</v>
      </c>
      <c r="I1303" t="str">
        <f>IF(G1303=0,"",IF(G1303&lt;=2,TRIM(E1303),I1302))</f>
        <v>Aboriginal identity</v>
      </c>
      <c r="J1303" t="str">
        <f>IF($G1303&lt;=2,"",IF($G1303&lt;=4,TRIM($E1303),J1302))</f>
        <v>Single Aboriginal responses</v>
      </c>
      <c r="K1303" t="str">
        <f>IF($G1303&lt;=4,"",IF($G1303&lt;=6,TRIM($E1303),K1302))</f>
        <v>Inuk (Inuit)</v>
      </c>
      <c r="L1303" t="str">
        <f>IF($G1303&lt;=6,"",IF($G1303&lt;=8,TRIM($E1303),L1302))</f>
        <v/>
      </c>
      <c r="M1303" t="str">
        <f>IF($G1303&lt;=8,"",IF($G1303&lt;=10,TRIM($E1303),M1302))</f>
        <v/>
      </c>
      <c r="N1303" t="str">
        <f>IF($G1303&lt;=10,"",IF($G1303&lt;=12,TRIM($E1303),N1302))</f>
        <v/>
      </c>
      <c r="O1303" t="str">
        <f>IF($G1303&lt;=12,"",IF($G1303&lt;=14,TRIM($E1303),O1302))</f>
        <v/>
      </c>
      <c r="Q1303" t="str">
        <f t="shared" si="61"/>
        <v>Total - Aboriginal identity for the population in private households - 25% sample data|Aboriginal identity|Single Aboriginal responses|Inuk (Inuit)|</v>
      </c>
      <c r="R1303" t="str">
        <f t="shared" si="62"/>
        <v>Total - Aboriginal identity for the population in private households - 25% sample data|Aboriginal identity|Single Aboriginal responses|Inuk (Inuit)</v>
      </c>
      <c r="S1303" t="str">
        <f t="shared" si="60"/>
        <v>'Total - Aboriginal identity for the population in private households - 25% sample data|Aboriginal identity|Single Aboriginal responses|Inuk (Inuit)',</v>
      </c>
    </row>
    <row r="1304" spans="1:19" hidden="1" x14ac:dyDescent="0.35">
      <c r="A1304">
        <v>1307</v>
      </c>
      <c r="B1304" t="s">
        <v>1058</v>
      </c>
      <c r="C1304" t="s">
        <v>1059</v>
      </c>
      <c r="D1304" t="s">
        <v>154</v>
      </c>
      <c r="E1304" t="s">
        <v>1139</v>
      </c>
      <c r="G1304">
        <f>LEN(E1304)-LEN(TRIM(E1304))</f>
        <v>6</v>
      </c>
      <c r="H1304" t="str">
        <f>IF(G1304=0,E1304,H1303)</f>
        <v>Total - Aboriginal identity for the population in private households - 25% sample data</v>
      </c>
      <c r="I1304" t="str">
        <f>IF(G1304=0,"",IF(G1304&lt;=2,TRIM(E1304),I1303))</f>
        <v>Aboriginal identity</v>
      </c>
      <c r="J1304" t="str">
        <f>IF($G1304&lt;=2,"",IF($G1304&lt;=4,TRIM($E1304),J1303))</f>
        <v>Single Aboriginal responses</v>
      </c>
      <c r="K1304" t="str">
        <f>IF($G1304&lt;=4,"",IF($G1304&lt;=6,TRIM($E1304),K1303))</f>
        <v>Mtis</v>
      </c>
      <c r="L1304" t="str">
        <f>IF($G1304&lt;=6,"",IF($G1304&lt;=8,TRIM($E1304),L1303))</f>
        <v/>
      </c>
      <c r="M1304" t="str">
        <f>IF($G1304&lt;=8,"",IF($G1304&lt;=10,TRIM($E1304),M1303))</f>
        <v/>
      </c>
      <c r="N1304" t="str">
        <f>IF($G1304&lt;=10,"",IF($G1304&lt;=12,TRIM($E1304),N1303))</f>
        <v/>
      </c>
      <c r="O1304" t="str">
        <f>IF($G1304&lt;=12,"",IF($G1304&lt;=14,TRIM($E1304),O1303))</f>
        <v/>
      </c>
      <c r="Q1304" t="str">
        <f t="shared" si="61"/>
        <v>Total - Aboriginal identity for the population in private households - 25% sample data|Aboriginal identity|Single Aboriginal responses|Mtis|</v>
      </c>
      <c r="R1304" t="str">
        <f t="shared" si="62"/>
        <v>Total - Aboriginal identity for the population in private households - 25% sample data|Aboriginal identity|Single Aboriginal responses|Mtis</v>
      </c>
      <c r="S1304" t="str">
        <f t="shared" si="60"/>
        <v>'Total - Aboriginal identity for the population in private households - 25% sample data|Aboriginal identity|Single Aboriginal responses|Mtis',</v>
      </c>
    </row>
    <row r="1305" spans="1:19" hidden="1" x14ac:dyDescent="0.35">
      <c r="A1305">
        <v>1308</v>
      </c>
      <c r="B1305" t="s">
        <v>1058</v>
      </c>
      <c r="C1305" t="s">
        <v>1059</v>
      </c>
      <c r="D1305" t="s">
        <v>154</v>
      </c>
      <c r="E1305" t="s">
        <v>1140</v>
      </c>
      <c r="G1305">
        <f>LEN(E1305)-LEN(TRIM(E1305))</f>
        <v>4</v>
      </c>
      <c r="H1305" t="str">
        <f>IF(G1305=0,E1305,H1304)</f>
        <v>Total - Aboriginal identity for the population in private households - 25% sample data</v>
      </c>
      <c r="I1305" t="str">
        <f>IF(G1305=0,"",IF(G1305&lt;=2,TRIM(E1305),I1304))</f>
        <v>Aboriginal identity</v>
      </c>
      <c r="J1305" t="str">
        <f>IF($G1305&lt;=2,"",IF($G1305&lt;=4,TRIM($E1305),J1304))</f>
        <v>Multiple Aboriginal responses</v>
      </c>
      <c r="K1305" t="str">
        <f>IF($G1305&lt;=4,"",IF($G1305&lt;=6,TRIM($E1305),K1304))</f>
        <v/>
      </c>
      <c r="L1305" t="str">
        <f>IF($G1305&lt;=6,"",IF($G1305&lt;=8,TRIM($E1305),L1304))</f>
        <v/>
      </c>
      <c r="M1305" t="str">
        <f>IF($G1305&lt;=8,"",IF($G1305&lt;=10,TRIM($E1305),M1304))</f>
        <v/>
      </c>
      <c r="N1305" t="str">
        <f>IF($G1305&lt;=10,"",IF($G1305&lt;=12,TRIM($E1305),N1304))</f>
        <v/>
      </c>
      <c r="O1305" t="str">
        <f>IF($G1305&lt;=12,"",IF($G1305&lt;=14,TRIM($E1305),O1304))</f>
        <v/>
      </c>
      <c r="Q1305" t="str">
        <f t="shared" si="61"/>
        <v>Total - Aboriginal identity for the population in private households - 25% sample data|Aboriginal identity|Multiple Aboriginal responses</v>
      </c>
      <c r="R1305" t="str">
        <f t="shared" si="62"/>
        <v>Total - Aboriginal identity for the population in private households - 25% sample data|Aboriginal identity|Multiple Aboriginal responses</v>
      </c>
      <c r="S1305" t="str">
        <f t="shared" si="60"/>
        <v>'Total - Aboriginal identity for the population in private households - 25% sample data|Aboriginal identity|Multiple Aboriginal responses',</v>
      </c>
    </row>
    <row r="1306" spans="1:19" hidden="1" x14ac:dyDescent="0.35">
      <c r="A1306">
        <v>1309</v>
      </c>
      <c r="B1306" t="s">
        <v>1058</v>
      </c>
      <c r="C1306" t="s">
        <v>1059</v>
      </c>
      <c r="D1306" t="s">
        <v>154</v>
      </c>
      <c r="E1306" t="s">
        <v>1141</v>
      </c>
      <c r="G1306">
        <f>LEN(E1306)-LEN(TRIM(E1306))</f>
        <v>4</v>
      </c>
      <c r="H1306" t="str">
        <f>IF(G1306=0,E1306,H1305)</f>
        <v>Total - Aboriginal identity for the population in private households - 25% sample data</v>
      </c>
      <c r="I1306" t="str">
        <f>IF(G1306=0,"",IF(G1306&lt;=2,TRIM(E1306),I1305))</f>
        <v>Aboriginal identity</v>
      </c>
      <c r="J1306" t="str">
        <f>IF($G1306&lt;=2,"",IF($G1306&lt;=4,TRIM($E1306),J1305))</f>
        <v>Aboriginal responses not included elsewhere</v>
      </c>
      <c r="K1306" t="str">
        <f>IF($G1306&lt;=4,"",IF($G1306&lt;=6,TRIM($E1306),K1305))</f>
        <v/>
      </c>
      <c r="L1306" t="str">
        <f>IF($G1306&lt;=6,"",IF($G1306&lt;=8,TRIM($E1306),L1305))</f>
        <v/>
      </c>
      <c r="M1306" t="str">
        <f>IF($G1306&lt;=8,"",IF($G1306&lt;=10,TRIM($E1306),M1305))</f>
        <v/>
      </c>
      <c r="N1306" t="str">
        <f>IF($G1306&lt;=10,"",IF($G1306&lt;=12,TRIM($E1306),N1305))</f>
        <v/>
      </c>
      <c r="O1306" t="str">
        <f>IF($G1306&lt;=12,"",IF($G1306&lt;=14,TRIM($E1306),O1305))</f>
        <v/>
      </c>
      <c r="Q1306" t="str">
        <f t="shared" si="61"/>
        <v>Total - Aboriginal identity for the population in private households - 25% sample data|Aboriginal identity|Aboriginal responses not included elsewhere</v>
      </c>
      <c r="R1306" t="str">
        <f t="shared" si="62"/>
        <v>Total - Aboriginal identity for the population in private households - 25% sample data|Aboriginal identity|Aboriginal responses not included elsewhere</v>
      </c>
      <c r="S1306" t="str">
        <f t="shared" si="60"/>
        <v>'Total - Aboriginal identity for the population in private households - 25% sample data|Aboriginal identity|Aboriginal responses not included elsewhere',</v>
      </c>
    </row>
    <row r="1307" spans="1:19" hidden="1" x14ac:dyDescent="0.35">
      <c r="A1307">
        <v>1310</v>
      </c>
      <c r="B1307" t="s">
        <v>1058</v>
      </c>
      <c r="C1307" t="s">
        <v>1059</v>
      </c>
      <c r="D1307" t="s">
        <v>154</v>
      </c>
      <c r="E1307" t="s">
        <v>1142</v>
      </c>
      <c r="G1307">
        <f>LEN(E1307)-LEN(TRIM(E1307))</f>
        <v>2</v>
      </c>
      <c r="H1307" t="str">
        <f>IF(G1307=0,E1307,H1306)</f>
        <v>Total - Aboriginal identity for the population in private households - 25% sample data</v>
      </c>
      <c r="I1307" t="str">
        <f>IF(G1307=0,"",IF(G1307&lt;=2,TRIM(E1307),I1306))</f>
        <v>Non-Aboriginal identity</v>
      </c>
      <c r="J1307" t="str">
        <f>IF($G1307&lt;=2,"",IF($G1307&lt;=4,TRIM($E1307),J1306))</f>
        <v/>
      </c>
      <c r="K1307" t="str">
        <f>IF($G1307&lt;=4,"",IF($G1307&lt;=6,TRIM($E1307),K1306))</f>
        <v/>
      </c>
      <c r="L1307" t="str">
        <f>IF($G1307&lt;=6,"",IF($G1307&lt;=8,TRIM($E1307),L1306))</f>
        <v/>
      </c>
      <c r="M1307" t="str">
        <f>IF($G1307&lt;=8,"",IF($G1307&lt;=10,TRIM($E1307),M1306))</f>
        <v/>
      </c>
      <c r="N1307" t="str">
        <f>IF($G1307&lt;=10,"",IF($G1307&lt;=12,TRIM($E1307),N1306))</f>
        <v/>
      </c>
      <c r="O1307" t="str">
        <f>IF($G1307&lt;=12,"",IF($G1307&lt;=14,TRIM($E1307),O1306))</f>
        <v/>
      </c>
      <c r="Q1307" t="str">
        <f t="shared" si="61"/>
        <v>Total - Aboriginal identity for the population in private households - 25% sample data|Non-Aboriginal identity|</v>
      </c>
      <c r="R1307" t="str">
        <f t="shared" si="62"/>
        <v>Total - Aboriginal identity for the population in private households - 25% sample data|Non-Aboriginal identity</v>
      </c>
      <c r="S1307" t="str">
        <f t="shared" si="60"/>
        <v>'Total - Aboriginal identity for the population in private households - 25% sample data|Non-Aboriginal identity',</v>
      </c>
    </row>
    <row r="1308" spans="1:19" hidden="1" x14ac:dyDescent="0.35">
      <c r="A1308">
        <v>1311</v>
      </c>
      <c r="B1308" t="s">
        <v>1058</v>
      </c>
      <c r="C1308" t="s">
        <v>1059</v>
      </c>
      <c r="D1308" t="s">
        <v>154</v>
      </c>
      <c r="E1308" t="s">
        <v>1143</v>
      </c>
      <c r="G1308">
        <f>LEN(E1308)-LEN(TRIM(E1308))</f>
        <v>0</v>
      </c>
      <c r="H1308" t="str">
        <f>IF(G1308=0,E1308,H1307)</f>
        <v>Total - Population by Registered or Treaty Indian status for the population in private households - 25% sample data</v>
      </c>
      <c r="I1308" t="str">
        <f>IF(G1308=0,"",IF(G1308&lt;=2,TRIM(E1308),I1307))</f>
        <v/>
      </c>
      <c r="J1308" t="str">
        <f>IF($G1308&lt;=2,"",IF($G1308&lt;=4,TRIM($E1308),J1307))</f>
        <v/>
      </c>
      <c r="K1308" t="str">
        <f>IF($G1308&lt;=4,"",IF($G1308&lt;=6,TRIM($E1308),K1307))</f>
        <v/>
      </c>
      <c r="L1308" t="str">
        <f>IF($G1308&lt;=6,"",IF($G1308&lt;=8,TRIM($E1308),L1307))</f>
        <v/>
      </c>
      <c r="M1308" t="str">
        <f>IF($G1308&lt;=8,"",IF($G1308&lt;=10,TRIM($E1308),M1307))</f>
        <v/>
      </c>
      <c r="N1308" t="str">
        <f>IF($G1308&lt;=10,"",IF($G1308&lt;=12,TRIM($E1308),N1307))</f>
        <v/>
      </c>
      <c r="O1308" t="str">
        <f>IF($G1308&lt;=12,"",IF($G1308&lt;=14,TRIM($E1308),O1307))</f>
        <v/>
      </c>
      <c r="Q1308" t="str">
        <f t="shared" si="61"/>
        <v>Total - Population by Registered or Treaty Indian status for the population in private households - 25% sample data</v>
      </c>
      <c r="R1308" t="str">
        <f t="shared" si="62"/>
        <v>Total - Population by Registered or Treaty Indian status for the population in private households - 25% sample data</v>
      </c>
      <c r="S1308" t="str">
        <f t="shared" si="60"/>
        <v>'Total - Population by Registered or Treaty Indian status for the population in private households - 25% sample data',</v>
      </c>
    </row>
    <row r="1309" spans="1:19" hidden="1" x14ac:dyDescent="0.35">
      <c r="A1309">
        <v>1312</v>
      </c>
      <c r="B1309" t="s">
        <v>1058</v>
      </c>
      <c r="C1309" t="s">
        <v>1059</v>
      </c>
      <c r="D1309" t="s">
        <v>154</v>
      </c>
      <c r="E1309" t="s">
        <v>1144</v>
      </c>
      <c r="G1309">
        <f>LEN(E1309)-LEN(TRIM(E1309))</f>
        <v>2</v>
      </c>
      <c r="H1309" t="str">
        <f>IF(G1309=0,E1309,H1308)</f>
        <v>Total - Population by Registered or Treaty Indian status for the population in private households - 25% sample data</v>
      </c>
      <c r="I1309" t="str">
        <f>IF(G1309=0,"",IF(G1309&lt;=2,TRIM(E1309),I1308))</f>
        <v>Registered or Treaty Indian</v>
      </c>
      <c r="J1309" t="str">
        <f>IF($G1309&lt;=2,"",IF($G1309&lt;=4,TRIM($E1309),J1308))</f>
        <v/>
      </c>
      <c r="K1309" t="str">
        <f>IF($G1309&lt;=4,"",IF($G1309&lt;=6,TRIM($E1309),K1308))</f>
        <v/>
      </c>
      <c r="L1309" t="str">
        <f>IF($G1309&lt;=6,"",IF($G1309&lt;=8,TRIM($E1309),L1308))</f>
        <v/>
      </c>
      <c r="M1309" t="str">
        <f>IF($G1309&lt;=8,"",IF($G1309&lt;=10,TRIM($E1309),M1308))</f>
        <v/>
      </c>
      <c r="N1309" t="str">
        <f>IF($G1309&lt;=10,"",IF($G1309&lt;=12,TRIM($E1309),N1308))</f>
        <v/>
      </c>
      <c r="O1309" t="str">
        <f>IF($G1309&lt;=12,"",IF($G1309&lt;=14,TRIM($E1309),O1308))</f>
        <v/>
      </c>
      <c r="Q1309" t="str">
        <f t="shared" si="61"/>
        <v>Total - Population by Registered or Treaty Indian status for the population in private households - 25% sample data|Registered or Treaty Indian|</v>
      </c>
      <c r="R1309" t="str">
        <f t="shared" si="62"/>
        <v>Total - Population by Registered or Treaty Indian status for the population in private households - 25% sample data|Registered or Treaty Indian</v>
      </c>
      <c r="S1309" t="str">
        <f t="shared" si="60"/>
        <v>'Total - Population by Registered or Treaty Indian status for the population in private households - 25% sample data|Registered or Treaty Indian',</v>
      </c>
    </row>
    <row r="1310" spans="1:19" hidden="1" x14ac:dyDescent="0.35">
      <c r="A1310">
        <v>1313</v>
      </c>
      <c r="B1310" t="s">
        <v>1058</v>
      </c>
      <c r="C1310" t="s">
        <v>1059</v>
      </c>
      <c r="D1310" t="s">
        <v>154</v>
      </c>
      <c r="E1310" t="s">
        <v>1145</v>
      </c>
      <c r="G1310">
        <f>LEN(E1310)-LEN(TRIM(E1310))</f>
        <v>2</v>
      </c>
      <c r="H1310" t="str">
        <f>IF(G1310=0,E1310,H1309)</f>
        <v>Total - Population by Registered or Treaty Indian status for the population in private households - 25% sample data</v>
      </c>
      <c r="I1310" t="str">
        <f>IF(G1310=0,"",IF(G1310&lt;=2,TRIM(E1310),I1309))</f>
        <v>Not a Registered or Treaty Indian</v>
      </c>
      <c r="J1310" t="str">
        <f>IF($G1310&lt;=2,"",IF($G1310&lt;=4,TRIM($E1310),J1309))</f>
        <v/>
      </c>
      <c r="K1310" t="str">
        <f>IF($G1310&lt;=4,"",IF($G1310&lt;=6,TRIM($E1310),K1309))</f>
        <v/>
      </c>
      <c r="L1310" t="str">
        <f>IF($G1310&lt;=6,"",IF($G1310&lt;=8,TRIM($E1310),L1309))</f>
        <v/>
      </c>
      <c r="M1310" t="str">
        <f>IF($G1310&lt;=8,"",IF($G1310&lt;=10,TRIM($E1310),M1309))</f>
        <v/>
      </c>
      <c r="N1310" t="str">
        <f>IF($G1310&lt;=10,"",IF($G1310&lt;=12,TRIM($E1310),N1309))</f>
        <v/>
      </c>
      <c r="O1310" t="str">
        <f>IF($G1310&lt;=12,"",IF($G1310&lt;=14,TRIM($E1310),O1309))</f>
        <v/>
      </c>
      <c r="Q1310" t="str">
        <f t="shared" si="61"/>
        <v>Total - Population by Registered or Treaty Indian status for the population in private households - 25% sample data|Not a Registered or Treaty Indian|</v>
      </c>
      <c r="R1310" t="str">
        <f t="shared" si="62"/>
        <v>Total - Population by Registered or Treaty Indian status for the population in private households - 25% sample data|Not a Registered or Treaty Indian</v>
      </c>
      <c r="S1310" t="str">
        <f t="shared" si="60"/>
        <v>'Total - Population by Registered or Treaty Indian status for the population in private households - 25% sample data|Not a Registered or Treaty Indian',</v>
      </c>
    </row>
    <row r="1311" spans="1:19" hidden="1" x14ac:dyDescent="0.35">
      <c r="A1311">
        <v>1314</v>
      </c>
      <c r="B1311" t="s">
        <v>1058</v>
      </c>
      <c r="C1311" t="s">
        <v>1059</v>
      </c>
      <c r="D1311" t="s">
        <v>154</v>
      </c>
      <c r="E1311" t="s">
        <v>1146</v>
      </c>
      <c r="G1311">
        <f>LEN(E1311)-LEN(TRIM(E1311))</f>
        <v>0</v>
      </c>
      <c r="H1311" t="str">
        <f>IF(G1311=0,E1311,H1310)</f>
        <v>Total - Aboriginal ancestry for the population in private households - 25% sample data</v>
      </c>
      <c r="I1311" t="str">
        <f>IF(G1311=0,"",IF(G1311&lt;=2,TRIM(E1311),I1310))</f>
        <v/>
      </c>
      <c r="J1311" t="str">
        <f>IF($G1311&lt;=2,"",IF($G1311&lt;=4,TRIM($E1311),J1310))</f>
        <v/>
      </c>
      <c r="K1311" t="str">
        <f>IF($G1311&lt;=4,"",IF($G1311&lt;=6,TRIM($E1311),K1310))</f>
        <v/>
      </c>
      <c r="L1311" t="str">
        <f>IF($G1311&lt;=6,"",IF($G1311&lt;=8,TRIM($E1311),L1310))</f>
        <v/>
      </c>
      <c r="M1311" t="str">
        <f>IF($G1311&lt;=8,"",IF($G1311&lt;=10,TRIM($E1311),M1310))</f>
        <v/>
      </c>
      <c r="N1311" t="str">
        <f>IF($G1311&lt;=10,"",IF($G1311&lt;=12,TRIM($E1311),N1310))</f>
        <v/>
      </c>
      <c r="O1311" t="str">
        <f>IF($G1311&lt;=12,"",IF($G1311&lt;=14,TRIM($E1311),O1310))</f>
        <v/>
      </c>
      <c r="Q1311" t="str">
        <f t="shared" si="61"/>
        <v>Total - Aboriginal ancestry for the population in private households - 25% sample data</v>
      </c>
      <c r="R1311" t="str">
        <f t="shared" si="62"/>
        <v>Total - Aboriginal ancestry for the population in private households - 25% sample data</v>
      </c>
      <c r="S1311" t="str">
        <f t="shared" si="60"/>
        <v>'Total - Aboriginal ancestry for the population in private households - 25% sample data',</v>
      </c>
    </row>
    <row r="1312" spans="1:19" hidden="1" x14ac:dyDescent="0.35">
      <c r="A1312">
        <v>1315</v>
      </c>
      <c r="B1312" t="s">
        <v>1058</v>
      </c>
      <c r="C1312" t="s">
        <v>1059</v>
      </c>
      <c r="D1312" t="s">
        <v>154</v>
      </c>
      <c r="E1312" t="s">
        <v>1147</v>
      </c>
      <c r="G1312">
        <f>LEN(E1312)-LEN(TRIM(E1312))</f>
        <v>2</v>
      </c>
      <c r="H1312" t="str">
        <f>IF(G1312=0,E1312,H1311)</f>
        <v>Total - Aboriginal ancestry for the population in private households - 25% sample data</v>
      </c>
      <c r="I1312" t="str">
        <f>IF(G1312=0,"",IF(G1312&lt;=2,TRIM(E1312),I1311))</f>
        <v>Aboriginal ancestry (only)</v>
      </c>
      <c r="J1312" t="str">
        <f>IF($G1312&lt;=2,"",IF($G1312&lt;=4,TRIM($E1312),J1311))</f>
        <v/>
      </c>
      <c r="K1312" t="str">
        <f>IF($G1312&lt;=4,"",IF($G1312&lt;=6,TRIM($E1312),K1311))</f>
        <v/>
      </c>
      <c r="L1312" t="str">
        <f>IF($G1312&lt;=6,"",IF($G1312&lt;=8,TRIM($E1312),L1311))</f>
        <v/>
      </c>
      <c r="M1312" t="str">
        <f>IF($G1312&lt;=8,"",IF($G1312&lt;=10,TRIM($E1312),M1311))</f>
        <v/>
      </c>
      <c r="N1312" t="str">
        <f>IF($G1312&lt;=10,"",IF($G1312&lt;=12,TRIM($E1312),N1311))</f>
        <v/>
      </c>
      <c r="O1312" t="str">
        <f>IF($G1312&lt;=12,"",IF($G1312&lt;=14,TRIM($E1312),O1311))</f>
        <v/>
      </c>
      <c r="Q1312" t="str">
        <f t="shared" si="61"/>
        <v>Total - Aboriginal ancestry for the population in private households - 25% sample data|Aboriginal ancestry (only)|</v>
      </c>
      <c r="R1312" t="str">
        <f t="shared" si="62"/>
        <v>Total - Aboriginal ancestry for the population in private households - 25% sample data|Aboriginal ancestry (only)</v>
      </c>
      <c r="S1312" t="str">
        <f t="shared" si="60"/>
        <v>'Total - Aboriginal ancestry for the population in private households - 25% sample data|Aboriginal ancestry (only)',</v>
      </c>
    </row>
    <row r="1313" spans="1:19" hidden="1" x14ac:dyDescent="0.35">
      <c r="A1313">
        <v>1316</v>
      </c>
      <c r="B1313" t="s">
        <v>1058</v>
      </c>
      <c r="C1313" t="s">
        <v>1059</v>
      </c>
      <c r="D1313" t="s">
        <v>154</v>
      </c>
      <c r="E1313" t="s">
        <v>1148</v>
      </c>
      <c r="G1313">
        <f>LEN(E1313)-LEN(TRIM(E1313))</f>
        <v>4</v>
      </c>
      <c r="H1313" t="str">
        <f>IF(G1313=0,E1313,H1312)</f>
        <v>Total - Aboriginal ancestry for the population in private households - 25% sample data</v>
      </c>
      <c r="I1313" t="str">
        <f>IF(G1313=0,"",IF(G1313&lt;=2,TRIM(E1313),I1312))</f>
        <v>Aboriginal ancestry (only)</v>
      </c>
      <c r="J1313" t="str">
        <f>IF($G1313&lt;=2,"",IF($G1313&lt;=4,TRIM($E1313),J1312))</f>
        <v>Single Aboriginal ancestry (only)</v>
      </c>
      <c r="K1313" t="str">
        <f>IF($G1313&lt;=4,"",IF($G1313&lt;=6,TRIM($E1313),K1312))</f>
        <v/>
      </c>
      <c r="L1313" t="str">
        <f>IF($G1313&lt;=6,"",IF($G1313&lt;=8,TRIM($E1313),L1312))</f>
        <v/>
      </c>
      <c r="M1313" t="str">
        <f>IF($G1313&lt;=8,"",IF($G1313&lt;=10,TRIM($E1313),M1312))</f>
        <v/>
      </c>
      <c r="N1313" t="str">
        <f>IF($G1313&lt;=10,"",IF($G1313&lt;=12,TRIM($E1313),N1312))</f>
        <v/>
      </c>
      <c r="O1313" t="str">
        <f>IF($G1313&lt;=12,"",IF($G1313&lt;=14,TRIM($E1313),O1312))</f>
        <v/>
      </c>
      <c r="Q1313" t="str">
        <f t="shared" si="61"/>
        <v>Total - Aboriginal ancestry for the population in private households - 25% sample data|Aboriginal ancestry (only)|Single Aboriginal ancestry (only)</v>
      </c>
      <c r="R1313" t="str">
        <f t="shared" si="62"/>
        <v>Total - Aboriginal ancestry for the population in private households - 25% sample data|Aboriginal ancestry (only)|Single Aboriginal ancestry (only)</v>
      </c>
      <c r="S1313" t="str">
        <f t="shared" si="60"/>
        <v>'Total - Aboriginal ancestry for the population in private households - 25% sample data|Aboriginal ancestry (only)|Single Aboriginal ancestry (only)',</v>
      </c>
    </row>
    <row r="1314" spans="1:19" hidden="1" x14ac:dyDescent="0.35">
      <c r="A1314">
        <v>1317</v>
      </c>
      <c r="B1314" t="s">
        <v>1058</v>
      </c>
      <c r="C1314" t="s">
        <v>1059</v>
      </c>
      <c r="D1314" t="s">
        <v>154</v>
      </c>
      <c r="E1314" t="s">
        <v>1149</v>
      </c>
      <c r="G1314">
        <f>LEN(E1314)-LEN(TRIM(E1314))</f>
        <v>6</v>
      </c>
      <c r="H1314" t="str">
        <f>IF(G1314=0,E1314,H1313)</f>
        <v>Total - Aboriginal ancestry for the population in private households - 25% sample data</v>
      </c>
      <c r="I1314" t="str">
        <f>IF(G1314=0,"",IF(G1314&lt;=2,TRIM(E1314),I1313))</f>
        <v>Aboriginal ancestry (only)</v>
      </c>
      <c r="J1314" t="str">
        <f>IF($G1314&lt;=2,"",IF($G1314&lt;=4,TRIM($E1314),J1313))</f>
        <v>Single Aboriginal ancestry (only)</v>
      </c>
      <c r="K1314" t="str">
        <f>IF($G1314&lt;=4,"",IF($G1314&lt;=6,TRIM($E1314),K1313))</f>
        <v>First Nations (North American Indian) single ancestry</v>
      </c>
      <c r="L1314" t="str">
        <f>IF($G1314&lt;=6,"",IF($G1314&lt;=8,TRIM($E1314),L1313))</f>
        <v/>
      </c>
      <c r="M1314" t="str">
        <f>IF($G1314&lt;=8,"",IF($G1314&lt;=10,TRIM($E1314),M1313))</f>
        <v/>
      </c>
      <c r="N1314" t="str">
        <f>IF($G1314&lt;=10,"",IF($G1314&lt;=12,TRIM($E1314),N1313))</f>
        <v/>
      </c>
      <c r="O1314" t="str">
        <f>IF($G1314&lt;=12,"",IF($G1314&lt;=14,TRIM($E1314),O1313))</f>
        <v/>
      </c>
      <c r="Q1314" t="str">
        <f t="shared" si="61"/>
        <v>Total - Aboriginal ancestry for the population in private households - 25% sample data|Aboriginal ancestry (only)|Single Aboriginal ancestry (only)|First Nations (North American Indian) single ancestry|</v>
      </c>
      <c r="R1314" t="str">
        <f t="shared" si="62"/>
        <v>Total - Aboriginal ancestry for the population in private households - 25% sample data|Aboriginal ancestry (only)|Single Aboriginal ancestry (only)|First Nations (North American Indian) single ancestry</v>
      </c>
      <c r="S1314" t="str">
        <f t="shared" si="60"/>
        <v>'Total - Aboriginal ancestry for the population in private households - 25% sample data|Aboriginal ancestry (only)|Single Aboriginal ancestry (only)|First Nations (North American Indian) single ancestry',</v>
      </c>
    </row>
    <row r="1315" spans="1:19" hidden="1" x14ac:dyDescent="0.35">
      <c r="A1315">
        <v>1318</v>
      </c>
      <c r="B1315" t="s">
        <v>1058</v>
      </c>
      <c r="C1315" t="s">
        <v>1059</v>
      </c>
      <c r="D1315" t="s">
        <v>154</v>
      </c>
      <c r="E1315" t="s">
        <v>1150</v>
      </c>
      <c r="G1315">
        <f>LEN(E1315)-LEN(TRIM(E1315))</f>
        <v>6</v>
      </c>
      <c r="H1315" t="str">
        <f>IF(G1315=0,E1315,H1314)</f>
        <v>Total - Aboriginal ancestry for the population in private households - 25% sample data</v>
      </c>
      <c r="I1315" t="str">
        <f>IF(G1315=0,"",IF(G1315&lt;=2,TRIM(E1315),I1314))</f>
        <v>Aboriginal ancestry (only)</v>
      </c>
      <c r="J1315" t="str">
        <f>IF($G1315&lt;=2,"",IF($G1315&lt;=4,TRIM($E1315),J1314))</f>
        <v>Single Aboriginal ancestry (only)</v>
      </c>
      <c r="K1315" t="str">
        <f>IF($G1315&lt;=4,"",IF($G1315&lt;=6,TRIM($E1315),K1314))</f>
        <v>Mtis single ancestry</v>
      </c>
      <c r="L1315" t="str">
        <f>IF($G1315&lt;=6,"",IF($G1315&lt;=8,TRIM($E1315),L1314))</f>
        <v/>
      </c>
      <c r="M1315" t="str">
        <f>IF($G1315&lt;=8,"",IF($G1315&lt;=10,TRIM($E1315),M1314))</f>
        <v/>
      </c>
      <c r="N1315" t="str">
        <f>IF($G1315&lt;=10,"",IF($G1315&lt;=12,TRIM($E1315),N1314))</f>
        <v/>
      </c>
      <c r="O1315" t="str">
        <f>IF($G1315&lt;=12,"",IF($G1315&lt;=14,TRIM($E1315),O1314))</f>
        <v/>
      </c>
      <c r="Q1315" t="str">
        <f t="shared" si="61"/>
        <v>Total - Aboriginal ancestry for the population in private households - 25% sample data|Aboriginal ancestry (only)|Single Aboriginal ancestry (only)|Mtis single ancestry|</v>
      </c>
      <c r="R1315" t="str">
        <f t="shared" si="62"/>
        <v>Total - Aboriginal ancestry for the population in private households - 25% sample data|Aboriginal ancestry (only)|Single Aboriginal ancestry (only)|Mtis single ancestry</v>
      </c>
      <c r="S1315" t="str">
        <f t="shared" si="60"/>
        <v>'Total - Aboriginal ancestry for the population in private households - 25% sample data|Aboriginal ancestry (only)|Single Aboriginal ancestry (only)|Mtis single ancestry',</v>
      </c>
    </row>
    <row r="1316" spans="1:19" hidden="1" x14ac:dyDescent="0.35">
      <c r="A1316">
        <v>1319</v>
      </c>
      <c r="B1316" t="s">
        <v>1058</v>
      </c>
      <c r="C1316" t="s">
        <v>1059</v>
      </c>
      <c r="D1316" t="s">
        <v>154</v>
      </c>
      <c r="E1316" t="s">
        <v>1151</v>
      </c>
      <c r="G1316">
        <f>LEN(E1316)-LEN(TRIM(E1316))</f>
        <v>6</v>
      </c>
      <c r="H1316" t="str">
        <f>IF(G1316=0,E1316,H1315)</f>
        <v>Total - Aboriginal ancestry for the population in private households - 25% sample data</v>
      </c>
      <c r="I1316" t="str">
        <f>IF(G1316=0,"",IF(G1316&lt;=2,TRIM(E1316),I1315))</f>
        <v>Aboriginal ancestry (only)</v>
      </c>
      <c r="J1316" t="str">
        <f>IF($G1316&lt;=2,"",IF($G1316&lt;=4,TRIM($E1316),J1315))</f>
        <v>Single Aboriginal ancestry (only)</v>
      </c>
      <c r="K1316" t="str">
        <f>IF($G1316&lt;=4,"",IF($G1316&lt;=6,TRIM($E1316),K1315))</f>
        <v>Inuit single ancestry</v>
      </c>
      <c r="L1316" t="str">
        <f>IF($G1316&lt;=6,"",IF($G1316&lt;=8,TRIM($E1316),L1315))</f>
        <v/>
      </c>
      <c r="M1316" t="str">
        <f>IF($G1316&lt;=8,"",IF($G1316&lt;=10,TRIM($E1316),M1315))</f>
        <v/>
      </c>
      <c r="N1316" t="str">
        <f>IF($G1316&lt;=10,"",IF($G1316&lt;=12,TRIM($E1316),N1315))</f>
        <v/>
      </c>
      <c r="O1316" t="str">
        <f>IF($G1316&lt;=12,"",IF($G1316&lt;=14,TRIM($E1316),O1315))</f>
        <v/>
      </c>
      <c r="Q1316" t="str">
        <f t="shared" si="61"/>
        <v>Total - Aboriginal ancestry for the population in private households - 25% sample data|Aboriginal ancestry (only)|Single Aboriginal ancestry (only)|Inuit single ancestry|</v>
      </c>
      <c r="R1316" t="str">
        <f t="shared" si="62"/>
        <v>Total - Aboriginal ancestry for the population in private households - 25% sample data|Aboriginal ancestry (only)|Single Aboriginal ancestry (only)|Inuit single ancestry</v>
      </c>
      <c r="S1316" t="str">
        <f t="shared" si="60"/>
        <v>'Total - Aboriginal ancestry for the population in private households - 25% sample data|Aboriginal ancestry (only)|Single Aboriginal ancestry (only)|Inuit single ancestry',</v>
      </c>
    </row>
    <row r="1317" spans="1:19" hidden="1" x14ac:dyDescent="0.35">
      <c r="A1317">
        <v>1320</v>
      </c>
      <c r="B1317" t="s">
        <v>1058</v>
      </c>
      <c r="C1317" t="s">
        <v>1059</v>
      </c>
      <c r="D1317" t="s">
        <v>154</v>
      </c>
      <c r="E1317" t="s">
        <v>1152</v>
      </c>
      <c r="G1317">
        <f>LEN(E1317)-LEN(TRIM(E1317))</f>
        <v>4</v>
      </c>
      <c r="H1317" t="str">
        <f>IF(G1317=0,E1317,H1316)</f>
        <v>Total - Aboriginal ancestry for the population in private households - 25% sample data</v>
      </c>
      <c r="I1317" t="str">
        <f>IF(G1317=0,"",IF(G1317&lt;=2,TRIM(E1317),I1316))</f>
        <v>Aboriginal ancestry (only)</v>
      </c>
      <c r="J1317" t="str">
        <f>IF($G1317&lt;=2,"",IF($G1317&lt;=4,TRIM($E1317),J1316))</f>
        <v>Multiple Aboriginal ancestries (only)</v>
      </c>
      <c r="K1317" t="str">
        <f>IF($G1317&lt;=4,"",IF($G1317&lt;=6,TRIM($E1317),K1316))</f>
        <v/>
      </c>
      <c r="L1317" t="str">
        <f>IF($G1317&lt;=6,"",IF($G1317&lt;=8,TRIM($E1317),L1316))</f>
        <v/>
      </c>
      <c r="M1317" t="str">
        <f>IF($G1317&lt;=8,"",IF($G1317&lt;=10,TRIM($E1317),M1316))</f>
        <v/>
      </c>
      <c r="N1317" t="str">
        <f>IF($G1317&lt;=10,"",IF($G1317&lt;=12,TRIM($E1317),N1316))</f>
        <v/>
      </c>
      <c r="O1317" t="str">
        <f>IF($G1317&lt;=12,"",IF($G1317&lt;=14,TRIM($E1317),O1316))</f>
        <v/>
      </c>
      <c r="Q1317" t="str">
        <f t="shared" si="61"/>
        <v>Total - Aboriginal ancestry for the population in private households - 25% sample data|Aboriginal ancestry (only)|Multiple Aboriginal ancestries (only)</v>
      </c>
      <c r="R1317" t="str">
        <f t="shared" si="62"/>
        <v>Total - Aboriginal ancestry for the population in private households - 25% sample data|Aboriginal ancestry (only)|Multiple Aboriginal ancestries (only)</v>
      </c>
      <c r="S1317" t="str">
        <f t="shared" si="60"/>
        <v>'Total - Aboriginal ancestry for the population in private households - 25% sample data|Aboriginal ancestry (only)|Multiple Aboriginal ancestries (only)',</v>
      </c>
    </row>
    <row r="1318" spans="1:19" hidden="1" x14ac:dyDescent="0.35">
      <c r="A1318">
        <v>1321</v>
      </c>
      <c r="B1318" t="s">
        <v>1058</v>
      </c>
      <c r="C1318" t="s">
        <v>1059</v>
      </c>
      <c r="D1318" t="s">
        <v>154</v>
      </c>
      <c r="E1318" t="s">
        <v>1153</v>
      </c>
      <c r="G1318">
        <f>LEN(E1318)-LEN(TRIM(E1318))</f>
        <v>6</v>
      </c>
      <c r="H1318" t="str">
        <f>IF(G1318=0,E1318,H1317)</f>
        <v>Total - Aboriginal ancestry for the population in private households - 25% sample data</v>
      </c>
      <c r="I1318" t="str">
        <f>IF(G1318=0,"",IF(G1318&lt;=2,TRIM(E1318),I1317))</f>
        <v>Aboriginal ancestry (only)</v>
      </c>
      <c r="J1318" t="str">
        <f>IF($G1318&lt;=2,"",IF($G1318&lt;=4,TRIM($E1318),J1317))</f>
        <v>Multiple Aboriginal ancestries (only)</v>
      </c>
      <c r="K1318" t="str">
        <f>IF($G1318&lt;=4,"",IF($G1318&lt;=6,TRIM($E1318),K1317))</f>
        <v>First Nations (North American Indian) and Mtis ancestries</v>
      </c>
      <c r="L1318" t="str">
        <f>IF($G1318&lt;=6,"",IF($G1318&lt;=8,TRIM($E1318),L1317))</f>
        <v/>
      </c>
      <c r="M1318" t="str">
        <f>IF($G1318&lt;=8,"",IF($G1318&lt;=10,TRIM($E1318),M1317))</f>
        <v/>
      </c>
      <c r="N1318" t="str">
        <f>IF($G1318&lt;=10,"",IF($G1318&lt;=12,TRIM($E1318),N1317))</f>
        <v/>
      </c>
      <c r="O1318" t="str">
        <f>IF($G1318&lt;=12,"",IF($G1318&lt;=14,TRIM($E1318),O1317))</f>
        <v/>
      </c>
      <c r="Q1318" t="str">
        <f t="shared" si="61"/>
        <v>Total - Aboriginal ancestry for the population in private households - 25% sample data|Aboriginal ancestry (only)|Multiple Aboriginal ancestries (only)|First Nations (North American Indian) and Mtis ancestries|</v>
      </c>
      <c r="R1318" t="str">
        <f t="shared" si="62"/>
        <v>Total - Aboriginal ancestry for the population in private households - 25% sample data|Aboriginal ancestry (only)|Multiple Aboriginal ancestries (only)|First Nations (North American Indian) and Mtis ancestries</v>
      </c>
      <c r="S1318" t="str">
        <f t="shared" si="60"/>
        <v>'Total - Aboriginal ancestry for the population in private households - 25% sample data|Aboriginal ancestry (only)|Multiple Aboriginal ancestries (only)|First Nations (North American Indian) and Mtis ancestries',</v>
      </c>
    </row>
    <row r="1319" spans="1:19" hidden="1" x14ac:dyDescent="0.35">
      <c r="A1319">
        <v>1322</v>
      </c>
      <c r="B1319" t="s">
        <v>1058</v>
      </c>
      <c r="C1319" t="s">
        <v>1059</v>
      </c>
      <c r="D1319" t="s">
        <v>154</v>
      </c>
      <c r="E1319" t="s">
        <v>1154</v>
      </c>
      <c r="G1319">
        <f>LEN(E1319)-LEN(TRIM(E1319))</f>
        <v>6</v>
      </c>
      <c r="H1319" t="str">
        <f>IF(G1319=0,E1319,H1318)</f>
        <v>Total - Aboriginal ancestry for the population in private households - 25% sample data</v>
      </c>
      <c r="I1319" t="str">
        <f>IF(G1319=0,"",IF(G1319&lt;=2,TRIM(E1319),I1318))</f>
        <v>Aboriginal ancestry (only)</v>
      </c>
      <c r="J1319" t="str">
        <f>IF($G1319&lt;=2,"",IF($G1319&lt;=4,TRIM($E1319),J1318))</f>
        <v>Multiple Aboriginal ancestries (only)</v>
      </c>
      <c r="K1319" t="str">
        <f>IF($G1319&lt;=4,"",IF($G1319&lt;=6,TRIM($E1319),K1318))</f>
        <v>First Nations (North American Indian) and Inuit ancestries</v>
      </c>
      <c r="L1319" t="str">
        <f>IF($G1319&lt;=6,"",IF($G1319&lt;=8,TRIM($E1319),L1318))</f>
        <v/>
      </c>
      <c r="M1319" t="str">
        <f>IF($G1319&lt;=8,"",IF($G1319&lt;=10,TRIM($E1319),M1318))</f>
        <v/>
      </c>
      <c r="N1319" t="str">
        <f>IF($G1319&lt;=10,"",IF($G1319&lt;=12,TRIM($E1319),N1318))</f>
        <v/>
      </c>
      <c r="O1319" t="str">
        <f>IF($G1319&lt;=12,"",IF($G1319&lt;=14,TRIM($E1319),O1318))</f>
        <v/>
      </c>
      <c r="Q1319" t="str">
        <f t="shared" si="61"/>
        <v>Total - Aboriginal ancestry for the population in private households - 25% sample data|Aboriginal ancestry (only)|Multiple Aboriginal ancestries (only)|First Nations (North American Indian) and Inuit ancestries|</v>
      </c>
      <c r="R1319" t="str">
        <f t="shared" si="62"/>
        <v>Total - Aboriginal ancestry for the population in private households - 25% sample data|Aboriginal ancestry (only)|Multiple Aboriginal ancestries (only)|First Nations (North American Indian) and Inuit ancestries</v>
      </c>
      <c r="S1319" t="str">
        <f t="shared" si="60"/>
        <v>'Total - Aboriginal ancestry for the population in private households - 25% sample data|Aboriginal ancestry (only)|Multiple Aboriginal ancestries (only)|First Nations (North American Indian) and Inuit ancestries',</v>
      </c>
    </row>
    <row r="1320" spans="1:19" hidden="1" x14ac:dyDescent="0.35">
      <c r="A1320">
        <v>1323</v>
      </c>
      <c r="B1320" t="s">
        <v>1058</v>
      </c>
      <c r="C1320" t="s">
        <v>1059</v>
      </c>
      <c r="D1320" t="s">
        <v>154</v>
      </c>
      <c r="E1320" t="s">
        <v>1155</v>
      </c>
      <c r="G1320">
        <f>LEN(E1320)-LEN(TRIM(E1320))</f>
        <v>6</v>
      </c>
      <c r="H1320" t="str">
        <f>IF(G1320=0,E1320,H1319)</f>
        <v>Total - Aboriginal ancestry for the population in private households - 25% sample data</v>
      </c>
      <c r="I1320" t="str">
        <f>IF(G1320=0,"",IF(G1320&lt;=2,TRIM(E1320),I1319))</f>
        <v>Aboriginal ancestry (only)</v>
      </c>
      <c r="J1320" t="str">
        <f>IF($G1320&lt;=2,"",IF($G1320&lt;=4,TRIM($E1320),J1319))</f>
        <v>Multiple Aboriginal ancestries (only)</v>
      </c>
      <c r="K1320" t="str">
        <f>IF($G1320&lt;=4,"",IF($G1320&lt;=6,TRIM($E1320),K1319))</f>
        <v>Mtis and Inuit ancestries</v>
      </c>
      <c r="L1320" t="str">
        <f>IF($G1320&lt;=6,"",IF($G1320&lt;=8,TRIM($E1320),L1319))</f>
        <v/>
      </c>
      <c r="M1320" t="str">
        <f>IF($G1320&lt;=8,"",IF($G1320&lt;=10,TRIM($E1320),M1319))</f>
        <v/>
      </c>
      <c r="N1320" t="str">
        <f>IF($G1320&lt;=10,"",IF($G1320&lt;=12,TRIM($E1320),N1319))</f>
        <v/>
      </c>
      <c r="O1320" t="str">
        <f>IF($G1320&lt;=12,"",IF($G1320&lt;=14,TRIM($E1320),O1319))</f>
        <v/>
      </c>
      <c r="Q1320" t="str">
        <f t="shared" si="61"/>
        <v>Total - Aboriginal ancestry for the population in private households - 25% sample data|Aboriginal ancestry (only)|Multiple Aboriginal ancestries (only)|Mtis and Inuit ancestries|</v>
      </c>
      <c r="R1320" t="str">
        <f t="shared" si="62"/>
        <v>Total - Aboriginal ancestry for the population in private households - 25% sample data|Aboriginal ancestry (only)|Multiple Aboriginal ancestries (only)|Mtis and Inuit ancestries</v>
      </c>
      <c r="S1320" t="str">
        <f t="shared" si="60"/>
        <v>'Total - Aboriginal ancestry for the population in private households - 25% sample data|Aboriginal ancestry (only)|Multiple Aboriginal ancestries (only)|Mtis and Inuit ancestries',</v>
      </c>
    </row>
    <row r="1321" spans="1:19" hidden="1" x14ac:dyDescent="0.35">
      <c r="A1321">
        <v>1324</v>
      </c>
      <c r="B1321" t="s">
        <v>1058</v>
      </c>
      <c r="C1321" t="s">
        <v>1059</v>
      </c>
      <c r="D1321" t="s">
        <v>154</v>
      </c>
      <c r="E1321" t="s">
        <v>1156</v>
      </c>
      <c r="G1321">
        <f>LEN(E1321)-LEN(TRIM(E1321))</f>
        <v>6</v>
      </c>
      <c r="H1321" t="str">
        <f>IF(G1321=0,E1321,H1320)</f>
        <v>Total - Aboriginal ancestry for the population in private households - 25% sample data</v>
      </c>
      <c r="I1321" t="str">
        <f>IF(G1321=0,"",IF(G1321&lt;=2,TRIM(E1321),I1320))</f>
        <v>Aboriginal ancestry (only)</v>
      </c>
      <c r="J1321" t="str">
        <f>IF($G1321&lt;=2,"",IF($G1321&lt;=4,TRIM($E1321),J1320))</f>
        <v>Multiple Aboriginal ancestries (only)</v>
      </c>
      <c r="K1321" t="str">
        <f>IF($G1321&lt;=4,"",IF($G1321&lt;=6,TRIM($E1321),K1320))</f>
        <v>First Nations (North American Indian); Mtis and Inuit ancestries</v>
      </c>
      <c r="L1321" t="str">
        <f>IF($G1321&lt;=6,"",IF($G1321&lt;=8,TRIM($E1321),L1320))</f>
        <v/>
      </c>
      <c r="M1321" t="str">
        <f>IF($G1321&lt;=8,"",IF($G1321&lt;=10,TRIM($E1321),M1320))</f>
        <v/>
      </c>
      <c r="N1321" t="str">
        <f>IF($G1321&lt;=10,"",IF($G1321&lt;=12,TRIM($E1321),N1320))</f>
        <v/>
      </c>
      <c r="O1321" t="str">
        <f>IF($G1321&lt;=12,"",IF($G1321&lt;=14,TRIM($E1321),O1320))</f>
        <v/>
      </c>
      <c r="Q1321" t="str">
        <f t="shared" si="61"/>
        <v>Total - Aboriginal ancestry for the population in private households - 25% sample data|Aboriginal ancestry (only)|Multiple Aboriginal ancestries (only)|First Nations (North American Indian); Mtis and Inuit ancestries|</v>
      </c>
      <c r="R1321" t="str">
        <f t="shared" si="62"/>
        <v>Total - Aboriginal ancestry for the population in private households - 25% sample data|Aboriginal ancestry (only)|Multiple Aboriginal ancestries (only)|First Nations (North American Indian); Mtis and Inuit ancestries</v>
      </c>
      <c r="S1321" t="str">
        <f t="shared" si="60"/>
        <v>'Total - Aboriginal ancestry for the population in private households - 25% sample data|Aboriginal ancestry (only)|Multiple Aboriginal ancestries (only)|First Nations (North American Indian); Mtis and Inuit ancestries',</v>
      </c>
    </row>
    <row r="1322" spans="1:19" hidden="1" x14ac:dyDescent="0.35">
      <c r="A1322">
        <v>1325</v>
      </c>
      <c r="B1322" t="s">
        <v>1058</v>
      </c>
      <c r="C1322" t="s">
        <v>1059</v>
      </c>
      <c r="D1322" t="s">
        <v>154</v>
      </c>
      <c r="E1322" t="s">
        <v>1157</v>
      </c>
      <c r="G1322">
        <f>LEN(E1322)-LEN(TRIM(E1322))</f>
        <v>2</v>
      </c>
      <c r="H1322" t="str">
        <f>IF(G1322=0,E1322,H1321)</f>
        <v>Total - Aboriginal ancestry for the population in private households - 25% sample data</v>
      </c>
      <c r="I1322" t="str">
        <f>IF(G1322=0,"",IF(G1322&lt;=2,TRIM(E1322),I1321))</f>
        <v>Aboriginal and non-Aboriginal ancestries</v>
      </c>
      <c r="J1322" t="str">
        <f>IF($G1322&lt;=2,"",IF($G1322&lt;=4,TRIM($E1322),J1321))</f>
        <v/>
      </c>
      <c r="K1322" t="str">
        <f>IF($G1322&lt;=4,"",IF($G1322&lt;=6,TRIM($E1322),K1321))</f>
        <v/>
      </c>
      <c r="L1322" t="str">
        <f>IF($G1322&lt;=6,"",IF($G1322&lt;=8,TRIM($E1322),L1321))</f>
        <v/>
      </c>
      <c r="M1322" t="str">
        <f>IF($G1322&lt;=8,"",IF($G1322&lt;=10,TRIM($E1322),M1321))</f>
        <v/>
      </c>
      <c r="N1322" t="str">
        <f>IF($G1322&lt;=10,"",IF($G1322&lt;=12,TRIM($E1322),N1321))</f>
        <v/>
      </c>
      <c r="O1322" t="str">
        <f>IF($G1322&lt;=12,"",IF($G1322&lt;=14,TRIM($E1322),O1321))</f>
        <v/>
      </c>
      <c r="Q1322" t="str">
        <f t="shared" si="61"/>
        <v>Total - Aboriginal ancestry for the population in private households - 25% sample data|Aboriginal and non-Aboriginal ancestries|</v>
      </c>
      <c r="R1322" t="str">
        <f t="shared" si="62"/>
        <v>Total - Aboriginal ancestry for the population in private households - 25% sample data|Aboriginal and non-Aboriginal ancestries</v>
      </c>
      <c r="S1322" t="str">
        <f t="shared" si="60"/>
        <v>'Total - Aboriginal ancestry for the population in private households - 25% sample data|Aboriginal and non-Aboriginal ancestries',</v>
      </c>
    </row>
    <row r="1323" spans="1:19" hidden="1" x14ac:dyDescent="0.35">
      <c r="A1323">
        <v>1326</v>
      </c>
      <c r="B1323" t="s">
        <v>1058</v>
      </c>
      <c r="C1323" t="s">
        <v>1059</v>
      </c>
      <c r="D1323" t="s">
        <v>154</v>
      </c>
      <c r="E1323" t="s">
        <v>1158</v>
      </c>
      <c r="G1323">
        <f>LEN(E1323)-LEN(TRIM(E1323))</f>
        <v>4</v>
      </c>
      <c r="H1323" t="str">
        <f>IF(G1323=0,E1323,H1322)</f>
        <v>Total - Aboriginal ancestry for the population in private households - 25% sample data</v>
      </c>
      <c r="I1323" t="str">
        <f>IF(G1323=0,"",IF(G1323&lt;=2,TRIM(E1323),I1322))</f>
        <v>Aboriginal and non-Aboriginal ancestries</v>
      </c>
      <c r="J1323" t="str">
        <f>IF($G1323&lt;=2,"",IF($G1323&lt;=4,TRIM($E1323),J1322))</f>
        <v>Single Aboriginal and non-Aboriginal ancestries</v>
      </c>
      <c r="K1323" t="str">
        <f>IF($G1323&lt;=4,"",IF($G1323&lt;=6,TRIM($E1323),K1322))</f>
        <v/>
      </c>
      <c r="L1323" t="str">
        <f>IF($G1323&lt;=6,"",IF($G1323&lt;=8,TRIM($E1323),L1322))</f>
        <v/>
      </c>
      <c r="M1323" t="str">
        <f>IF($G1323&lt;=8,"",IF($G1323&lt;=10,TRIM($E1323),M1322))</f>
        <v/>
      </c>
      <c r="N1323" t="str">
        <f>IF($G1323&lt;=10,"",IF($G1323&lt;=12,TRIM($E1323),N1322))</f>
        <v/>
      </c>
      <c r="O1323" t="str">
        <f>IF($G1323&lt;=12,"",IF($G1323&lt;=14,TRIM($E1323),O1322))</f>
        <v/>
      </c>
      <c r="Q1323" t="str">
        <f t="shared" si="61"/>
        <v>Total - Aboriginal ancestry for the population in private households - 25% sample data|Aboriginal and non-Aboriginal ancestries|Single Aboriginal and non-Aboriginal ancestries</v>
      </c>
      <c r="R1323" t="str">
        <f t="shared" si="62"/>
        <v>Total - Aboriginal ancestry for the population in private households - 25% sample data|Aboriginal and non-Aboriginal ancestries|Single Aboriginal and non-Aboriginal ancestries</v>
      </c>
      <c r="S1323" t="str">
        <f t="shared" si="60"/>
        <v>'Total - Aboriginal ancestry for the population in private households - 25% sample data|Aboriginal and non-Aboriginal ancestries|Single Aboriginal and non-Aboriginal ancestries',</v>
      </c>
    </row>
    <row r="1324" spans="1:19" hidden="1" x14ac:dyDescent="0.35">
      <c r="A1324">
        <v>1327</v>
      </c>
      <c r="B1324" t="s">
        <v>1058</v>
      </c>
      <c r="C1324" t="s">
        <v>1059</v>
      </c>
      <c r="D1324" t="s">
        <v>154</v>
      </c>
      <c r="E1324" t="s">
        <v>1159</v>
      </c>
      <c r="G1324">
        <f>LEN(E1324)-LEN(TRIM(E1324))</f>
        <v>6</v>
      </c>
      <c r="H1324" t="str">
        <f>IF(G1324=0,E1324,H1323)</f>
        <v>Total - Aboriginal ancestry for the population in private households - 25% sample data</v>
      </c>
      <c r="I1324" t="str">
        <f>IF(G1324=0,"",IF(G1324&lt;=2,TRIM(E1324),I1323))</f>
        <v>Aboriginal and non-Aboriginal ancestries</v>
      </c>
      <c r="J1324" t="str">
        <f>IF($G1324&lt;=2,"",IF($G1324&lt;=4,TRIM($E1324),J1323))</f>
        <v>Single Aboriginal and non-Aboriginal ancestries</v>
      </c>
      <c r="K1324" t="str">
        <f>IF($G1324&lt;=4,"",IF($G1324&lt;=6,TRIM($E1324),K1323))</f>
        <v>Mtis; Inuit and non-Aboriginal ancestries</v>
      </c>
      <c r="L1324" t="str">
        <f>IF($G1324&lt;=6,"",IF($G1324&lt;=8,TRIM($E1324),L1323))</f>
        <v/>
      </c>
      <c r="M1324" t="str">
        <f>IF($G1324&lt;=8,"",IF($G1324&lt;=10,TRIM($E1324),M1323))</f>
        <v/>
      </c>
      <c r="N1324" t="str">
        <f>IF($G1324&lt;=10,"",IF($G1324&lt;=12,TRIM($E1324),N1323))</f>
        <v/>
      </c>
      <c r="O1324" t="str">
        <f>IF($G1324&lt;=12,"",IF($G1324&lt;=14,TRIM($E1324),O1323))</f>
        <v/>
      </c>
      <c r="Q1324" t="str">
        <f t="shared" si="61"/>
        <v>Total - Aboriginal ancestry for the population in private households - 25% sample data|Aboriginal and non-Aboriginal ancestries|Single Aboriginal and non-Aboriginal ancestries|Mtis; Inuit and non-Aboriginal ancestries|</v>
      </c>
      <c r="R1324" t="str">
        <f t="shared" si="62"/>
        <v>Total - Aboriginal ancestry for the population in private households - 25% sample data|Aboriginal and non-Aboriginal ancestries|Single Aboriginal and non-Aboriginal ancestries|Mtis; Inuit and non-Aboriginal ancestries</v>
      </c>
      <c r="S1324" t="str">
        <f t="shared" si="60"/>
        <v>'Total - Aboriginal ancestry for the population in private households - 25% sample data|Aboriginal and non-Aboriginal ancestries|Single Aboriginal and non-Aboriginal ancestries|Mtis; Inuit and non-Aboriginal ancestries',</v>
      </c>
    </row>
    <row r="1325" spans="1:19" hidden="1" x14ac:dyDescent="0.35">
      <c r="A1325">
        <v>1328</v>
      </c>
      <c r="B1325" t="s">
        <v>1058</v>
      </c>
      <c r="C1325" t="s">
        <v>1059</v>
      </c>
      <c r="D1325" t="s">
        <v>154</v>
      </c>
      <c r="E1325" t="s">
        <v>1160</v>
      </c>
      <c r="G1325">
        <f>LEN(E1325)-LEN(TRIM(E1325))</f>
        <v>6</v>
      </c>
      <c r="H1325" t="str">
        <f>IF(G1325=0,E1325,H1324)</f>
        <v>Total - Aboriginal ancestry for the population in private households - 25% sample data</v>
      </c>
      <c r="I1325" t="str">
        <f>IF(G1325=0,"",IF(G1325&lt;=2,TRIM(E1325),I1324))</f>
        <v>Aboriginal and non-Aboriginal ancestries</v>
      </c>
      <c r="J1325" t="str">
        <f>IF($G1325&lt;=2,"",IF($G1325&lt;=4,TRIM($E1325),J1324))</f>
        <v>Single Aboriginal and non-Aboriginal ancestries</v>
      </c>
      <c r="K1325" t="str">
        <f>IF($G1325&lt;=4,"",IF($G1325&lt;=6,TRIM($E1325),K1324))</f>
        <v>First Nations (North American Indian) and non-Aboriginal ancestries</v>
      </c>
      <c r="L1325" t="str">
        <f>IF($G1325&lt;=6,"",IF($G1325&lt;=8,TRIM($E1325),L1324))</f>
        <v/>
      </c>
      <c r="M1325" t="str">
        <f>IF($G1325&lt;=8,"",IF($G1325&lt;=10,TRIM($E1325),M1324))</f>
        <v/>
      </c>
      <c r="N1325" t="str">
        <f>IF($G1325&lt;=10,"",IF($G1325&lt;=12,TRIM($E1325),N1324))</f>
        <v/>
      </c>
      <c r="O1325" t="str">
        <f>IF($G1325&lt;=12,"",IF($G1325&lt;=14,TRIM($E1325),O1324))</f>
        <v/>
      </c>
      <c r="Q1325" t="str">
        <f t="shared" si="61"/>
        <v>Total - Aboriginal ancestry for the population in private households - 25% sample data|Aboriginal and non-Aboriginal ancestries|Single Aboriginal and non-Aboriginal ancestries|First Nations (North American Indian) and non-Aboriginal ancestries|</v>
      </c>
      <c r="R1325" t="str">
        <f t="shared" si="62"/>
        <v>Total - Aboriginal ancestry for the population in private households - 25% sample data|Aboriginal and non-Aboriginal ancestries|Single Aboriginal and non-Aboriginal ancestries|First Nations (North American Indian) and non-Aboriginal ancestries</v>
      </c>
      <c r="S1325" t="str">
        <f t="shared" si="60"/>
        <v>'Total - Aboriginal ancestry for the population in private households - 25% sample data|Aboriginal and non-Aboriginal ancestries|Single Aboriginal and non-Aboriginal ancestries|First Nations (North American Indian) and non-Aboriginal ancestries',</v>
      </c>
    </row>
    <row r="1326" spans="1:19" hidden="1" x14ac:dyDescent="0.35">
      <c r="A1326">
        <v>1329</v>
      </c>
      <c r="B1326" t="s">
        <v>1058</v>
      </c>
      <c r="C1326" t="s">
        <v>1059</v>
      </c>
      <c r="D1326" t="s">
        <v>154</v>
      </c>
      <c r="E1326" t="s">
        <v>1161</v>
      </c>
      <c r="G1326">
        <f>LEN(E1326)-LEN(TRIM(E1326))</f>
        <v>6</v>
      </c>
      <c r="H1326" t="str">
        <f>IF(G1326=0,E1326,H1325)</f>
        <v>Total - Aboriginal ancestry for the population in private households - 25% sample data</v>
      </c>
      <c r="I1326" t="str">
        <f>IF(G1326=0,"",IF(G1326&lt;=2,TRIM(E1326),I1325))</f>
        <v>Aboriginal and non-Aboriginal ancestries</v>
      </c>
      <c r="J1326" t="str">
        <f>IF($G1326&lt;=2,"",IF($G1326&lt;=4,TRIM($E1326),J1325))</f>
        <v>Single Aboriginal and non-Aboriginal ancestries</v>
      </c>
      <c r="K1326" t="str">
        <f>IF($G1326&lt;=4,"",IF($G1326&lt;=6,TRIM($E1326),K1325))</f>
        <v>Mtis and non-Aboriginal ancestries</v>
      </c>
      <c r="L1326" t="str">
        <f>IF($G1326&lt;=6,"",IF($G1326&lt;=8,TRIM($E1326),L1325))</f>
        <v/>
      </c>
      <c r="M1326" t="str">
        <f>IF($G1326&lt;=8,"",IF($G1326&lt;=10,TRIM($E1326),M1325))</f>
        <v/>
      </c>
      <c r="N1326" t="str">
        <f>IF($G1326&lt;=10,"",IF($G1326&lt;=12,TRIM($E1326),N1325))</f>
        <v/>
      </c>
      <c r="O1326" t="str">
        <f>IF($G1326&lt;=12,"",IF($G1326&lt;=14,TRIM($E1326),O1325))</f>
        <v/>
      </c>
      <c r="Q1326" t="str">
        <f t="shared" si="61"/>
        <v>Total - Aboriginal ancestry for the population in private households - 25% sample data|Aboriginal and non-Aboriginal ancestries|Single Aboriginal and non-Aboriginal ancestries|Mtis and non-Aboriginal ancestries|</v>
      </c>
      <c r="R1326" t="str">
        <f t="shared" si="62"/>
        <v>Total - Aboriginal ancestry for the population in private households - 25% sample data|Aboriginal and non-Aboriginal ancestries|Single Aboriginal and non-Aboriginal ancestries|Mtis and non-Aboriginal ancestries</v>
      </c>
      <c r="S1326" t="str">
        <f t="shared" si="60"/>
        <v>'Total - Aboriginal ancestry for the population in private households - 25% sample data|Aboriginal and non-Aboriginal ancestries|Single Aboriginal and non-Aboriginal ancestries|Mtis and non-Aboriginal ancestries',</v>
      </c>
    </row>
    <row r="1327" spans="1:19" hidden="1" x14ac:dyDescent="0.35">
      <c r="A1327">
        <v>1330</v>
      </c>
      <c r="B1327" t="s">
        <v>1058</v>
      </c>
      <c r="C1327" t="s">
        <v>1059</v>
      </c>
      <c r="D1327" t="s">
        <v>154</v>
      </c>
      <c r="E1327" t="s">
        <v>1162</v>
      </c>
      <c r="G1327">
        <f>LEN(E1327)-LEN(TRIM(E1327))</f>
        <v>6</v>
      </c>
      <c r="H1327" t="str">
        <f>IF(G1327=0,E1327,H1326)</f>
        <v>Total - Aboriginal ancestry for the population in private households - 25% sample data</v>
      </c>
      <c r="I1327" t="str">
        <f>IF(G1327=0,"",IF(G1327&lt;=2,TRIM(E1327),I1326))</f>
        <v>Aboriginal and non-Aboriginal ancestries</v>
      </c>
      <c r="J1327" t="str">
        <f>IF($G1327&lt;=2,"",IF($G1327&lt;=4,TRIM($E1327),J1326))</f>
        <v>Single Aboriginal and non-Aboriginal ancestries</v>
      </c>
      <c r="K1327" t="str">
        <f>IF($G1327&lt;=4,"",IF($G1327&lt;=6,TRIM($E1327),K1326))</f>
        <v>Inuit and non-Aboriginal ancestries</v>
      </c>
      <c r="L1327" t="str">
        <f>IF($G1327&lt;=6,"",IF($G1327&lt;=8,TRIM($E1327),L1326))</f>
        <v/>
      </c>
      <c r="M1327" t="str">
        <f>IF($G1327&lt;=8,"",IF($G1327&lt;=10,TRIM($E1327),M1326))</f>
        <v/>
      </c>
      <c r="N1327" t="str">
        <f>IF($G1327&lt;=10,"",IF($G1327&lt;=12,TRIM($E1327),N1326))</f>
        <v/>
      </c>
      <c r="O1327" t="str">
        <f>IF($G1327&lt;=12,"",IF($G1327&lt;=14,TRIM($E1327),O1326))</f>
        <v/>
      </c>
      <c r="Q1327" t="str">
        <f t="shared" si="61"/>
        <v>Total - Aboriginal ancestry for the population in private households - 25% sample data|Aboriginal and non-Aboriginal ancestries|Single Aboriginal and non-Aboriginal ancestries|Inuit and non-Aboriginal ancestries|</v>
      </c>
      <c r="R1327" t="str">
        <f t="shared" si="62"/>
        <v>Total - Aboriginal ancestry for the population in private households - 25% sample data|Aboriginal and non-Aboriginal ancestries|Single Aboriginal and non-Aboriginal ancestries|Inuit and non-Aboriginal ancestries</v>
      </c>
      <c r="S1327" t="str">
        <f t="shared" si="60"/>
        <v>'Total - Aboriginal ancestry for the population in private households - 25% sample data|Aboriginal and non-Aboriginal ancestries|Single Aboriginal and non-Aboriginal ancestries|Inuit and non-Aboriginal ancestries',</v>
      </c>
    </row>
    <row r="1328" spans="1:19" hidden="1" x14ac:dyDescent="0.35">
      <c r="A1328">
        <v>1331</v>
      </c>
      <c r="B1328" t="s">
        <v>1058</v>
      </c>
      <c r="C1328" t="s">
        <v>1059</v>
      </c>
      <c r="D1328" t="s">
        <v>154</v>
      </c>
      <c r="E1328" t="s">
        <v>1163</v>
      </c>
      <c r="G1328">
        <f>LEN(E1328)-LEN(TRIM(E1328))</f>
        <v>4</v>
      </c>
      <c r="H1328" t="str">
        <f>IF(G1328=0,E1328,H1327)</f>
        <v>Total - Aboriginal ancestry for the population in private households - 25% sample data</v>
      </c>
      <c r="I1328" t="str">
        <f>IF(G1328=0,"",IF(G1328&lt;=2,TRIM(E1328),I1327))</f>
        <v>Aboriginal and non-Aboriginal ancestries</v>
      </c>
      <c r="J1328" t="str">
        <f>IF($G1328&lt;=2,"",IF($G1328&lt;=4,TRIM($E1328),J1327))</f>
        <v>Multiple Aboriginal and non-Aboriginal ancestries</v>
      </c>
      <c r="K1328" t="str">
        <f>IF($G1328&lt;=4,"",IF($G1328&lt;=6,TRIM($E1328),K1327))</f>
        <v/>
      </c>
      <c r="L1328" t="str">
        <f>IF($G1328&lt;=6,"",IF($G1328&lt;=8,TRIM($E1328),L1327))</f>
        <v/>
      </c>
      <c r="M1328" t="str">
        <f>IF($G1328&lt;=8,"",IF($G1328&lt;=10,TRIM($E1328),M1327))</f>
        <v/>
      </c>
      <c r="N1328" t="str">
        <f>IF($G1328&lt;=10,"",IF($G1328&lt;=12,TRIM($E1328),N1327))</f>
        <v/>
      </c>
      <c r="O1328" t="str">
        <f>IF($G1328&lt;=12,"",IF($G1328&lt;=14,TRIM($E1328),O1327))</f>
        <v/>
      </c>
      <c r="Q1328" t="str">
        <f t="shared" si="61"/>
        <v>Total - Aboriginal ancestry for the population in private households - 25% sample data|Aboriginal and non-Aboriginal ancestries|Multiple Aboriginal and non-Aboriginal ancestries</v>
      </c>
      <c r="R1328" t="str">
        <f t="shared" si="62"/>
        <v>Total - Aboriginal ancestry for the population in private households - 25% sample data|Aboriginal and non-Aboriginal ancestries|Multiple Aboriginal and non-Aboriginal ancestries</v>
      </c>
      <c r="S1328" t="str">
        <f t="shared" si="60"/>
        <v>'Total - Aboriginal ancestry for the population in private households - 25% sample data|Aboriginal and non-Aboriginal ancestries|Multiple Aboriginal and non-Aboriginal ancestries',</v>
      </c>
    </row>
    <row r="1329" spans="1:19" hidden="1" x14ac:dyDescent="0.35">
      <c r="A1329">
        <v>1332</v>
      </c>
      <c r="B1329" t="s">
        <v>1058</v>
      </c>
      <c r="C1329" t="s">
        <v>1059</v>
      </c>
      <c r="D1329" t="s">
        <v>154</v>
      </c>
      <c r="E1329" t="s">
        <v>1164</v>
      </c>
      <c r="G1329">
        <f>LEN(E1329)-LEN(TRIM(E1329))</f>
        <v>6</v>
      </c>
      <c r="H1329" t="str">
        <f>IF(G1329=0,E1329,H1328)</f>
        <v>Total - Aboriginal ancestry for the population in private households - 25% sample data</v>
      </c>
      <c r="I1329" t="str">
        <f>IF(G1329=0,"",IF(G1329&lt;=2,TRIM(E1329),I1328))</f>
        <v>Aboriginal and non-Aboriginal ancestries</v>
      </c>
      <c r="J1329" t="str">
        <f>IF($G1329&lt;=2,"",IF($G1329&lt;=4,TRIM($E1329),J1328))</f>
        <v>Multiple Aboriginal and non-Aboriginal ancestries</v>
      </c>
      <c r="K1329" t="str">
        <f>IF($G1329&lt;=4,"",IF($G1329&lt;=6,TRIM($E1329),K1328))</f>
        <v>First Nations (North American Indian); Mtis and non-Aboriginal ancestries</v>
      </c>
      <c r="L1329" t="str">
        <f>IF($G1329&lt;=6,"",IF($G1329&lt;=8,TRIM($E1329),L1328))</f>
        <v/>
      </c>
      <c r="M1329" t="str">
        <f>IF($G1329&lt;=8,"",IF($G1329&lt;=10,TRIM($E1329),M1328))</f>
        <v/>
      </c>
      <c r="N1329" t="str">
        <f>IF($G1329&lt;=10,"",IF($G1329&lt;=12,TRIM($E1329),N1328))</f>
        <v/>
      </c>
      <c r="O1329" t="str">
        <f>IF($G1329&lt;=12,"",IF($G1329&lt;=14,TRIM($E1329),O1328))</f>
        <v/>
      </c>
      <c r="Q1329" t="str">
        <f t="shared" si="61"/>
        <v>Total - Aboriginal ancestry for the population in private households - 25% sample data|Aboriginal and non-Aboriginal ancestries|Multiple Aboriginal and non-Aboriginal ancestries|First Nations (North American Indian); Mtis and non-Aboriginal ancestries|</v>
      </c>
      <c r="R1329" t="str">
        <f t="shared" si="62"/>
        <v>Total - Aboriginal ancestry for the population in private households - 25% sample data|Aboriginal and non-Aboriginal ancestries|Multiple Aboriginal and non-Aboriginal ancestries|First Nations (North American Indian); Mtis and non-Aboriginal ancestries</v>
      </c>
      <c r="S1329" t="str">
        <f t="shared" si="60"/>
        <v>'Total - Aboriginal ancestry for the population in private households - 25% sample data|Aboriginal and non-Aboriginal ancestries|Multiple Aboriginal and non-Aboriginal ancestries|First Nations (North American Indian); Mtis and non-Aboriginal ancestries',</v>
      </c>
    </row>
    <row r="1330" spans="1:19" hidden="1" x14ac:dyDescent="0.35">
      <c r="A1330">
        <v>1333</v>
      </c>
      <c r="B1330" t="s">
        <v>1058</v>
      </c>
      <c r="C1330" t="s">
        <v>1059</v>
      </c>
      <c r="D1330" t="s">
        <v>154</v>
      </c>
      <c r="E1330" t="s">
        <v>1165</v>
      </c>
      <c r="G1330">
        <f>LEN(E1330)-LEN(TRIM(E1330))</f>
        <v>6</v>
      </c>
      <c r="H1330" t="str">
        <f>IF(G1330=0,E1330,H1329)</f>
        <v>Total - Aboriginal ancestry for the population in private households - 25% sample data</v>
      </c>
      <c r="I1330" t="str">
        <f>IF(G1330=0,"",IF(G1330&lt;=2,TRIM(E1330),I1329))</f>
        <v>Aboriginal and non-Aboriginal ancestries</v>
      </c>
      <c r="J1330" t="str">
        <f>IF($G1330&lt;=2,"",IF($G1330&lt;=4,TRIM($E1330),J1329))</f>
        <v>Multiple Aboriginal and non-Aboriginal ancestries</v>
      </c>
      <c r="K1330" t="str">
        <f>IF($G1330&lt;=4,"",IF($G1330&lt;=6,TRIM($E1330),K1329))</f>
        <v>First Nations (North American Indian); Inuit and non-Aboriginal ancestries</v>
      </c>
      <c r="L1330" t="str">
        <f>IF($G1330&lt;=6,"",IF($G1330&lt;=8,TRIM($E1330),L1329))</f>
        <v/>
      </c>
      <c r="M1330" t="str">
        <f>IF($G1330&lt;=8,"",IF($G1330&lt;=10,TRIM($E1330),M1329))</f>
        <v/>
      </c>
      <c r="N1330" t="str">
        <f>IF($G1330&lt;=10,"",IF($G1330&lt;=12,TRIM($E1330),N1329))</f>
        <v/>
      </c>
      <c r="O1330" t="str">
        <f>IF($G1330&lt;=12,"",IF($G1330&lt;=14,TRIM($E1330),O1329))</f>
        <v/>
      </c>
      <c r="Q1330" t="str">
        <f t="shared" si="61"/>
        <v>Total - Aboriginal ancestry for the population in private households - 25% sample data|Aboriginal and non-Aboriginal ancestries|Multiple Aboriginal and non-Aboriginal ancestries|First Nations (North American Indian); Inuit and non-Aboriginal ancestries|</v>
      </c>
      <c r="R1330" t="str">
        <f t="shared" si="62"/>
        <v>Total - Aboriginal ancestry for the population in private households - 25% sample data|Aboriginal and non-Aboriginal ancestries|Multiple Aboriginal and non-Aboriginal ancestries|First Nations (North American Indian); Inuit and non-Aboriginal ancestries</v>
      </c>
      <c r="S1330" t="str">
        <f t="shared" si="60"/>
        <v>'Total - Aboriginal ancestry for the population in private households - 25% sample data|Aboriginal and non-Aboriginal ancestries|Multiple Aboriginal and non-Aboriginal ancestries|First Nations (North American Indian); Inuit and non-Aboriginal ancestries',</v>
      </c>
    </row>
    <row r="1331" spans="1:19" hidden="1" x14ac:dyDescent="0.35">
      <c r="A1331">
        <v>1334</v>
      </c>
      <c r="B1331" t="s">
        <v>1058</v>
      </c>
      <c r="C1331" t="s">
        <v>1059</v>
      </c>
      <c r="D1331" t="s">
        <v>154</v>
      </c>
      <c r="E1331" t="s">
        <v>1166</v>
      </c>
      <c r="G1331">
        <f>LEN(E1331)-LEN(TRIM(E1331))</f>
        <v>6</v>
      </c>
      <c r="H1331" t="str">
        <f>IF(G1331=0,E1331,H1330)</f>
        <v>Total - Aboriginal ancestry for the population in private households - 25% sample data</v>
      </c>
      <c r="I1331" t="str">
        <f>IF(G1331=0,"",IF(G1331&lt;=2,TRIM(E1331),I1330))</f>
        <v>Aboriginal and non-Aboriginal ancestries</v>
      </c>
      <c r="J1331" t="str">
        <f>IF($G1331&lt;=2,"",IF($G1331&lt;=4,TRIM($E1331),J1330))</f>
        <v>Multiple Aboriginal and non-Aboriginal ancestries</v>
      </c>
      <c r="K1331" t="str">
        <f>IF($G1331&lt;=4,"",IF($G1331&lt;=6,TRIM($E1331),K1330))</f>
        <v>First Nations (North American Indian); Mtis; Inuit and non-Aboriginal ancestries</v>
      </c>
      <c r="L1331" t="str">
        <f>IF($G1331&lt;=6,"",IF($G1331&lt;=8,TRIM($E1331),L1330))</f>
        <v/>
      </c>
      <c r="M1331" t="str">
        <f>IF($G1331&lt;=8,"",IF($G1331&lt;=10,TRIM($E1331),M1330))</f>
        <v/>
      </c>
      <c r="N1331" t="str">
        <f>IF($G1331&lt;=10,"",IF($G1331&lt;=12,TRIM($E1331),N1330))</f>
        <v/>
      </c>
      <c r="O1331" t="str">
        <f>IF($G1331&lt;=12,"",IF($G1331&lt;=14,TRIM($E1331),O1330))</f>
        <v/>
      </c>
      <c r="Q1331" t="str">
        <f t="shared" si="61"/>
        <v>Total - Aboriginal ancestry for the population in private households - 25% sample data|Aboriginal and non-Aboriginal ancestries|Multiple Aboriginal and non-Aboriginal ancestries|First Nations (North American Indian); Mtis; Inuit and non-Aboriginal ancestries|</v>
      </c>
      <c r="R1331" t="str">
        <f t="shared" si="62"/>
        <v>Total - Aboriginal ancestry for the population in private households - 25% sample data|Aboriginal and non-Aboriginal ancestries|Multiple Aboriginal and non-Aboriginal ancestries|First Nations (North American Indian); Mtis; Inuit and non-Aboriginal ancestries</v>
      </c>
      <c r="S1331" t="str">
        <f t="shared" si="60"/>
        <v>'Total - Aboriginal ancestry for the population in private households - 25% sample data|Aboriginal and non-Aboriginal ancestries|Multiple Aboriginal and non-Aboriginal ancestries|First Nations (North American Indian); Mtis; Inuit and non-Aboriginal ancestries',</v>
      </c>
    </row>
    <row r="1332" spans="1:19" hidden="1" x14ac:dyDescent="0.35">
      <c r="A1332">
        <v>1335</v>
      </c>
      <c r="B1332" t="s">
        <v>1058</v>
      </c>
      <c r="C1332" t="s">
        <v>1059</v>
      </c>
      <c r="D1332" t="s">
        <v>154</v>
      </c>
      <c r="E1332" t="s">
        <v>1167</v>
      </c>
      <c r="G1332">
        <f>LEN(E1332)-LEN(TRIM(E1332))</f>
        <v>2</v>
      </c>
      <c r="H1332" t="str">
        <f>IF(G1332=0,E1332,H1331)</f>
        <v>Total - Aboriginal ancestry for the population in private households - 25% sample data</v>
      </c>
      <c r="I1332" t="str">
        <f>IF(G1332=0,"",IF(G1332&lt;=2,TRIM(E1332),I1331))</f>
        <v>Non-Aboriginal ancestry (only)</v>
      </c>
      <c r="J1332" t="str">
        <f>IF($G1332&lt;=2,"",IF($G1332&lt;=4,TRIM($E1332),J1331))</f>
        <v/>
      </c>
      <c r="K1332" t="str">
        <f>IF($G1332&lt;=4,"",IF($G1332&lt;=6,TRIM($E1332),K1331))</f>
        <v/>
      </c>
      <c r="L1332" t="str">
        <f>IF($G1332&lt;=6,"",IF($G1332&lt;=8,TRIM($E1332),L1331))</f>
        <v/>
      </c>
      <c r="M1332" t="str">
        <f>IF($G1332&lt;=8,"",IF($G1332&lt;=10,TRIM($E1332),M1331))</f>
        <v/>
      </c>
      <c r="N1332" t="str">
        <f>IF($G1332&lt;=10,"",IF($G1332&lt;=12,TRIM($E1332),N1331))</f>
        <v/>
      </c>
      <c r="O1332" t="str">
        <f>IF($G1332&lt;=12,"",IF($G1332&lt;=14,TRIM($E1332),O1331))</f>
        <v/>
      </c>
      <c r="Q1332" t="str">
        <f t="shared" si="61"/>
        <v>Total - Aboriginal ancestry for the population in private households - 25% sample data|Non-Aboriginal ancestry (only)|</v>
      </c>
      <c r="R1332" t="str">
        <f t="shared" si="62"/>
        <v>Total - Aboriginal ancestry for the population in private households - 25% sample data|Non-Aboriginal ancestry (only)</v>
      </c>
      <c r="S1332" t="str">
        <f t="shared" si="60"/>
        <v>'Total - Aboriginal ancestry for the population in private households - 25% sample data|Non-Aboriginal ancestry (only)',</v>
      </c>
    </row>
    <row r="1333" spans="1:19" hidden="1" x14ac:dyDescent="0.35">
      <c r="A1333">
        <v>1336</v>
      </c>
      <c r="B1333" t="s">
        <v>1011</v>
      </c>
      <c r="C1333" t="s">
        <v>1012</v>
      </c>
      <c r="D1333" t="s">
        <v>154</v>
      </c>
      <c r="E1333" t="s">
        <v>1168</v>
      </c>
      <c r="G1333">
        <f>LEN(E1333)-LEN(TRIM(E1333))</f>
        <v>0</v>
      </c>
      <c r="H1333" t="str">
        <f>IF(G1333=0,E1333,H1332)</f>
        <v>Total - Visible minority for the population in private households - 25% sample data</v>
      </c>
      <c r="I1333" t="str">
        <f>IF(G1333=0,"",IF(G1333&lt;=2,TRIM(E1333),I1332))</f>
        <v/>
      </c>
      <c r="J1333" t="str">
        <f>IF($G1333&lt;=2,"",IF($G1333&lt;=4,TRIM($E1333),J1332))</f>
        <v/>
      </c>
      <c r="K1333" t="str">
        <f>IF($G1333&lt;=4,"",IF($G1333&lt;=6,TRIM($E1333),K1332))</f>
        <v/>
      </c>
      <c r="L1333" t="str">
        <f>IF($G1333&lt;=6,"",IF($G1333&lt;=8,TRIM($E1333),L1332))</f>
        <v/>
      </c>
      <c r="M1333" t="str">
        <f>IF($G1333&lt;=8,"",IF($G1333&lt;=10,TRIM($E1333),M1332))</f>
        <v/>
      </c>
      <c r="N1333" t="str">
        <f>IF($G1333&lt;=10,"",IF($G1333&lt;=12,TRIM($E1333),N1332))</f>
        <v/>
      </c>
      <c r="O1333" t="str">
        <f>IF($G1333&lt;=12,"",IF($G1333&lt;=14,TRIM($E1333),O1332))</f>
        <v/>
      </c>
      <c r="Q1333" t="str">
        <f t="shared" si="61"/>
        <v>Total - Visible minority for the population in private households - 25% sample data</v>
      </c>
      <c r="R1333" t="str">
        <f t="shared" si="62"/>
        <v>Total - Visible minority for the population in private households - 25% sample data</v>
      </c>
      <c r="S1333" t="str">
        <f t="shared" si="60"/>
        <v>'Total - Visible minority for the population in private households - 25% sample data',</v>
      </c>
    </row>
    <row r="1334" spans="1:19" hidden="1" x14ac:dyDescent="0.35">
      <c r="A1334">
        <v>1337</v>
      </c>
      <c r="B1334" t="s">
        <v>1011</v>
      </c>
      <c r="C1334" t="s">
        <v>1012</v>
      </c>
      <c r="D1334" t="s">
        <v>154</v>
      </c>
      <c r="E1334" t="s">
        <v>1169</v>
      </c>
      <c r="G1334">
        <f>LEN(E1334)-LEN(TRIM(E1334))</f>
        <v>2</v>
      </c>
      <c r="H1334" t="str">
        <f>IF(G1334=0,E1334,H1333)</f>
        <v>Total - Visible minority for the population in private households - 25% sample data</v>
      </c>
      <c r="I1334" t="str">
        <f>IF(G1334=0,"",IF(G1334&lt;=2,TRIM(E1334),I1333))</f>
        <v>Total visible minority population</v>
      </c>
      <c r="J1334" t="str">
        <f>IF($G1334&lt;=2,"",IF($G1334&lt;=4,TRIM($E1334),J1333))</f>
        <v/>
      </c>
      <c r="K1334" t="str">
        <f>IF($G1334&lt;=4,"",IF($G1334&lt;=6,TRIM($E1334),K1333))</f>
        <v/>
      </c>
      <c r="L1334" t="str">
        <f>IF($G1334&lt;=6,"",IF($G1334&lt;=8,TRIM($E1334),L1333))</f>
        <v/>
      </c>
      <c r="M1334" t="str">
        <f>IF($G1334&lt;=8,"",IF($G1334&lt;=10,TRIM($E1334),M1333))</f>
        <v/>
      </c>
      <c r="N1334" t="str">
        <f>IF($G1334&lt;=10,"",IF($G1334&lt;=12,TRIM($E1334),N1333))</f>
        <v/>
      </c>
      <c r="O1334" t="str">
        <f>IF($G1334&lt;=12,"",IF($G1334&lt;=14,TRIM($E1334),O1333))</f>
        <v/>
      </c>
      <c r="Q1334" t="str">
        <f t="shared" si="61"/>
        <v>Total - Visible minority for the population in private households - 25% sample data|Total visible minority population|</v>
      </c>
      <c r="R1334" t="str">
        <f t="shared" si="62"/>
        <v>Total - Visible minority for the population in private households - 25% sample data|Total visible minority population</v>
      </c>
      <c r="S1334" t="str">
        <f t="shared" si="60"/>
        <v>'Total - Visible minority for the population in private households - 25% sample data|Total visible minority population',</v>
      </c>
    </row>
    <row r="1335" spans="1:19" hidden="1" x14ac:dyDescent="0.35">
      <c r="A1335">
        <v>1338</v>
      </c>
      <c r="B1335" t="s">
        <v>1011</v>
      </c>
      <c r="C1335" t="s">
        <v>1012</v>
      </c>
      <c r="D1335" t="s">
        <v>154</v>
      </c>
      <c r="E1335" t="s">
        <v>1170</v>
      </c>
      <c r="G1335">
        <f>LEN(E1335)-LEN(TRIM(E1335))</f>
        <v>4</v>
      </c>
      <c r="H1335" t="str">
        <f>IF(G1335=0,E1335,H1334)</f>
        <v>Total - Visible minority for the population in private households - 25% sample data</v>
      </c>
      <c r="I1335" t="str">
        <f>IF(G1335=0,"",IF(G1335&lt;=2,TRIM(E1335),I1334))</f>
        <v>Total visible minority population</v>
      </c>
      <c r="J1335" t="str">
        <f>IF($G1335&lt;=2,"",IF($G1335&lt;=4,TRIM($E1335),J1334))</f>
        <v>South Asian</v>
      </c>
      <c r="K1335" t="str">
        <f>IF($G1335&lt;=4,"",IF($G1335&lt;=6,TRIM($E1335),K1334))</f>
        <v/>
      </c>
      <c r="L1335" t="str">
        <f>IF($G1335&lt;=6,"",IF($G1335&lt;=8,TRIM($E1335),L1334))</f>
        <v/>
      </c>
      <c r="M1335" t="str">
        <f>IF($G1335&lt;=8,"",IF($G1335&lt;=10,TRIM($E1335),M1334))</f>
        <v/>
      </c>
      <c r="N1335" t="str">
        <f>IF($G1335&lt;=10,"",IF($G1335&lt;=12,TRIM($E1335),N1334))</f>
        <v/>
      </c>
      <c r="O1335" t="str">
        <f>IF($G1335&lt;=12,"",IF($G1335&lt;=14,TRIM($E1335),O1334))</f>
        <v/>
      </c>
      <c r="Q1335" t="str">
        <f t="shared" si="61"/>
        <v>Total - Visible minority for the population in private households - 25% sample data|Total visible minority population|South Asian</v>
      </c>
      <c r="R1335" t="str">
        <f t="shared" si="62"/>
        <v>Total - Visible minority for the population in private households - 25% sample data|Total visible minority population|South Asian</v>
      </c>
      <c r="S1335" t="str">
        <f t="shared" si="60"/>
        <v>'Total - Visible minority for the population in private households - 25% sample data|Total visible minority population|South Asian',</v>
      </c>
    </row>
    <row r="1336" spans="1:19" hidden="1" x14ac:dyDescent="0.35">
      <c r="A1336">
        <v>1339</v>
      </c>
      <c r="B1336" t="s">
        <v>1011</v>
      </c>
      <c r="C1336" t="s">
        <v>1012</v>
      </c>
      <c r="D1336" t="s">
        <v>154</v>
      </c>
      <c r="E1336" t="s">
        <v>1171</v>
      </c>
      <c r="G1336">
        <f>LEN(E1336)-LEN(TRIM(E1336))</f>
        <v>4</v>
      </c>
      <c r="H1336" t="str">
        <f>IF(G1336=0,E1336,H1335)</f>
        <v>Total - Visible minority for the population in private households - 25% sample data</v>
      </c>
      <c r="I1336" t="str">
        <f>IF(G1336=0,"",IF(G1336&lt;=2,TRIM(E1336),I1335))</f>
        <v>Total visible minority population</v>
      </c>
      <c r="J1336" t="str">
        <f>IF($G1336&lt;=2,"",IF($G1336&lt;=4,TRIM($E1336),J1335))</f>
        <v>Chinese</v>
      </c>
      <c r="K1336" t="str">
        <f>IF($G1336&lt;=4,"",IF($G1336&lt;=6,TRIM($E1336),K1335))</f>
        <v/>
      </c>
      <c r="L1336" t="str">
        <f>IF($G1336&lt;=6,"",IF($G1336&lt;=8,TRIM($E1336),L1335))</f>
        <v/>
      </c>
      <c r="M1336" t="str">
        <f>IF($G1336&lt;=8,"",IF($G1336&lt;=10,TRIM($E1336),M1335))</f>
        <v/>
      </c>
      <c r="N1336" t="str">
        <f>IF($G1336&lt;=10,"",IF($G1336&lt;=12,TRIM($E1336),N1335))</f>
        <v/>
      </c>
      <c r="O1336" t="str">
        <f>IF($G1336&lt;=12,"",IF($G1336&lt;=14,TRIM($E1336),O1335))</f>
        <v/>
      </c>
      <c r="Q1336" t="str">
        <f t="shared" si="61"/>
        <v>Total - Visible minority for the population in private households - 25% sample data|Total visible minority population|Chinese</v>
      </c>
      <c r="R1336" t="str">
        <f t="shared" si="62"/>
        <v>Total - Visible minority for the population in private households - 25% sample data|Total visible minority population|Chinese</v>
      </c>
      <c r="S1336" t="str">
        <f t="shared" si="60"/>
        <v>'Total - Visible minority for the population in private households - 25% sample data|Total visible minority population|Chinese',</v>
      </c>
    </row>
    <row r="1337" spans="1:19" hidden="1" x14ac:dyDescent="0.35">
      <c r="A1337">
        <v>1340</v>
      </c>
      <c r="B1337" t="s">
        <v>1011</v>
      </c>
      <c r="C1337" t="s">
        <v>1012</v>
      </c>
      <c r="D1337" t="s">
        <v>154</v>
      </c>
      <c r="E1337" t="s">
        <v>1172</v>
      </c>
      <c r="G1337">
        <f>LEN(E1337)-LEN(TRIM(E1337))</f>
        <v>4</v>
      </c>
      <c r="H1337" t="str">
        <f>IF(G1337=0,E1337,H1336)</f>
        <v>Total - Visible minority for the population in private households - 25% sample data</v>
      </c>
      <c r="I1337" t="str">
        <f>IF(G1337=0,"",IF(G1337&lt;=2,TRIM(E1337),I1336))</f>
        <v>Total visible minority population</v>
      </c>
      <c r="J1337" t="str">
        <f>IF($G1337&lt;=2,"",IF($G1337&lt;=4,TRIM($E1337),J1336))</f>
        <v>Black</v>
      </c>
      <c r="K1337" t="str">
        <f>IF($G1337&lt;=4,"",IF($G1337&lt;=6,TRIM($E1337),K1336))</f>
        <v/>
      </c>
      <c r="L1337" t="str">
        <f>IF($G1337&lt;=6,"",IF($G1337&lt;=8,TRIM($E1337),L1336))</f>
        <v/>
      </c>
      <c r="M1337" t="str">
        <f>IF($G1337&lt;=8,"",IF($G1337&lt;=10,TRIM($E1337),M1336))</f>
        <v/>
      </c>
      <c r="N1337" t="str">
        <f>IF($G1337&lt;=10,"",IF($G1337&lt;=12,TRIM($E1337),N1336))</f>
        <v/>
      </c>
      <c r="O1337" t="str">
        <f>IF($G1337&lt;=12,"",IF($G1337&lt;=14,TRIM($E1337),O1336))</f>
        <v/>
      </c>
      <c r="Q1337" t="str">
        <f t="shared" si="61"/>
        <v>Total - Visible minority for the population in private households - 25% sample data|Total visible minority population|Black</v>
      </c>
      <c r="R1337" t="str">
        <f t="shared" si="62"/>
        <v>Total - Visible minority for the population in private households - 25% sample data|Total visible minority population|Black</v>
      </c>
      <c r="S1337" t="str">
        <f t="shared" si="60"/>
        <v>'Total - Visible minority for the population in private households - 25% sample data|Total visible minority population|Black',</v>
      </c>
    </row>
    <row r="1338" spans="1:19" hidden="1" x14ac:dyDescent="0.35">
      <c r="A1338">
        <v>1341</v>
      </c>
      <c r="B1338" t="s">
        <v>1011</v>
      </c>
      <c r="C1338" t="s">
        <v>1012</v>
      </c>
      <c r="D1338" t="s">
        <v>154</v>
      </c>
      <c r="E1338" t="s">
        <v>1173</v>
      </c>
      <c r="G1338">
        <f>LEN(E1338)-LEN(TRIM(E1338))</f>
        <v>4</v>
      </c>
      <c r="H1338" t="str">
        <f>IF(G1338=0,E1338,H1337)</f>
        <v>Total - Visible minority for the population in private households - 25% sample data</v>
      </c>
      <c r="I1338" t="str">
        <f>IF(G1338=0,"",IF(G1338&lt;=2,TRIM(E1338),I1337))</f>
        <v>Total visible minority population</v>
      </c>
      <c r="J1338" t="str">
        <f>IF($G1338&lt;=2,"",IF($G1338&lt;=4,TRIM($E1338),J1337))</f>
        <v>Filipino</v>
      </c>
      <c r="K1338" t="str">
        <f>IF($G1338&lt;=4,"",IF($G1338&lt;=6,TRIM($E1338),K1337))</f>
        <v/>
      </c>
      <c r="L1338" t="str">
        <f>IF($G1338&lt;=6,"",IF($G1338&lt;=8,TRIM($E1338),L1337))</f>
        <v/>
      </c>
      <c r="M1338" t="str">
        <f>IF($G1338&lt;=8,"",IF($G1338&lt;=10,TRIM($E1338),M1337))</f>
        <v/>
      </c>
      <c r="N1338" t="str">
        <f>IF($G1338&lt;=10,"",IF($G1338&lt;=12,TRIM($E1338),N1337))</f>
        <v/>
      </c>
      <c r="O1338" t="str">
        <f>IF($G1338&lt;=12,"",IF($G1338&lt;=14,TRIM($E1338),O1337))</f>
        <v/>
      </c>
      <c r="Q1338" t="str">
        <f t="shared" si="61"/>
        <v>Total - Visible minority for the population in private households - 25% sample data|Total visible minority population|Filipino</v>
      </c>
      <c r="R1338" t="str">
        <f t="shared" si="62"/>
        <v>Total - Visible minority for the population in private households - 25% sample data|Total visible minority population|Filipino</v>
      </c>
      <c r="S1338" t="str">
        <f t="shared" si="60"/>
        <v>'Total - Visible minority for the population in private households - 25% sample data|Total visible minority population|Filipino',</v>
      </c>
    </row>
    <row r="1339" spans="1:19" hidden="1" x14ac:dyDescent="0.35">
      <c r="A1339">
        <v>1148</v>
      </c>
      <c r="B1339" t="s">
        <v>1011</v>
      </c>
      <c r="C1339" t="s">
        <v>1012</v>
      </c>
      <c r="D1339" t="s">
        <v>154</v>
      </c>
      <c r="E1339" t="s">
        <v>1013</v>
      </c>
      <c r="G1339">
        <f>LEN(E1339)-LEN(TRIM(E1339))</f>
        <v>4</v>
      </c>
      <c r="H1339" t="str">
        <f>IF(G1339=0,E1339,H1338)</f>
        <v>Total - Visible minority for the population in private households - 25% sample data</v>
      </c>
      <c r="I1339" t="str">
        <f>IF(G1339=0,"",IF(G1339&lt;=2,TRIM(E1339),I1338))</f>
        <v>Total visible minority population</v>
      </c>
      <c r="J1339" t="str">
        <f>IF($G1339&lt;=2,"",IF($G1339&lt;=4,TRIM($E1339),J1338))</f>
        <v>Latin American</v>
      </c>
      <c r="K1339" t="str">
        <f>IF($G1339&lt;=4,"",IF($G1339&lt;=6,TRIM($E1339),K1338))</f>
        <v/>
      </c>
      <c r="L1339" t="str">
        <f>IF($G1339&lt;=6,"",IF($G1339&lt;=8,TRIM($E1339),L1338))</f>
        <v/>
      </c>
      <c r="M1339" t="str">
        <f>IF($G1339&lt;=8,"",IF($G1339&lt;=10,TRIM($E1339),M1338))</f>
        <v/>
      </c>
      <c r="N1339" t="str">
        <f>IF($G1339&lt;=10,"",IF($G1339&lt;=12,TRIM($E1339),N1338))</f>
        <v/>
      </c>
      <c r="O1339" t="str">
        <f>IF($G1339&lt;=12,"",IF($G1339&lt;=14,TRIM($E1339),O1338))</f>
        <v/>
      </c>
      <c r="Q1339" t="str">
        <f t="shared" si="61"/>
        <v>Total - Visible minority for the population in private households - 25% sample data|Total visible minority population|Latin American</v>
      </c>
      <c r="R1339" t="str">
        <f t="shared" si="62"/>
        <v>Total - Visible minority for the population in private households - 25% sample data|Total visible minority population|Latin American</v>
      </c>
      <c r="S1339" t="str">
        <f t="shared" si="60"/>
        <v>'Total - Visible minority for the population in private households - 25% sample data|Total visible minority population|Latin American',</v>
      </c>
    </row>
    <row r="1340" spans="1:19" hidden="1" x14ac:dyDescent="0.35">
      <c r="A1340">
        <v>1342</v>
      </c>
      <c r="B1340" t="s">
        <v>1011</v>
      </c>
      <c r="C1340" t="s">
        <v>1012</v>
      </c>
      <c r="D1340" t="s">
        <v>154</v>
      </c>
      <c r="E1340" t="s">
        <v>1174</v>
      </c>
      <c r="G1340">
        <f>LEN(E1340)-LEN(TRIM(E1340))</f>
        <v>4</v>
      </c>
      <c r="H1340" t="str">
        <f>IF(G1340=0,E1340,H1339)</f>
        <v>Total - Visible minority for the population in private households - 25% sample data</v>
      </c>
      <c r="I1340" t="str">
        <f>IF(G1340=0,"",IF(G1340&lt;=2,TRIM(E1340),I1339))</f>
        <v>Total visible minority population</v>
      </c>
      <c r="J1340" t="str">
        <f>IF($G1340&lt;=2,"",IF($G1340&lt;=4,TRIM($E1340),J1339))</f>
        <v>Arab</v>
      </c>
      <c r="K1340" t="str">
        <f>IF($G1340&lt;=4,"",IF($G1340&lt;=6,TRIM($E1340),K1339))</f>
        <v/>
      </c>
      <c r="L1340" t="str">
        <f>IF($G1340&lt;=6,"",IF($G1340&lt;=8,TRIM($E1340),L1339))</f>
        <v/>
      </c>
      <c r="M1340" t="str">
        <f>IF($G1340&lt;=8,"",IF($G1340&lt;=10,TRIM($E1340),M1339))</f>
        <v/>
      </c>
      <c r="N1340" t="str">
        <f>IF($G1340&lt;=10,"",IF($G1340&lt;=12,TRIM($E1340),N1339))</f>
        <v/>
      </c>
      <c r="O1340" t="str">
        <f>IF($G1340&lt;=12,"",IF($G1340&lt;=14,TRIM($E1340),O1339))</f>
        <v/>
      </c>
      <c r="Q1340" t="str">
        <f t="shared" si="61"/>
        <v>Total - Visible minority for the population in private households - 25% sample data|Total visible minority population|Arab</v>
      </c>
      <c r="R1340" t="str">
        <f t="shared" si="62"/>
        <v>Total - Visible minority for the population in private households - 25% sample data|Total visible minority population|Arab</v>
      </c>
      <c r="S1340" t="str">
        <f t="shared" si="60"/>
        <v>'Total - Visible minority for the population in private households - 25% sample data|Total visible minority population|Arab',</v>
      </c>
    </row>
    <row r="1341" spans="1:19" hidden="1" x14ac:dyDescent="0.35">
      <c r="A1341">
        <v>1343</v>
      </c>
      <c r="B1341" t="s">
        <v>1011</v>
      </c>
      <c r="C1341" t="s">
        <v>1012</v>
      </c>
      <c r="D1341" t="s">
        <v>154</v>
      </c>
      <c r="E1341" t="s">
        <v>1175</v>
      </c>
      <c r="G1341">
        <f>LEN(E1341)-LEN(TRIM(E1341))</f>
        <v>4</v>
      </c>
      <c r="H1341" t="str">
        <f>IF(G1341=0,E1341,H1340)</f>
        <v>Total - Visible minority for the population in private households - 25% sample data</v>
      </c>
      <c r="I1341" t="str">
        <f>IF(G1341=0,"",IF(G1341&lt;=2,TRIM(E1341),I1340))</f>
        <v>Total visible minority population</v>
      </c>
      <c r="J1341" t="str">
        <f>IF($G1341&lt;=2,"",IF($G1341&lt;=4,TRIM($E1341),J1340))</f>
        <v>Southeast Asian</v>
      </c>
      <c r="K1341" t="str">
        <f>IF($G1341&lt;=4,"",IF($G1341&lt;=6,TRIM($E1341),K1340))</f>
        <v/>
      </c>
      <c r="L1341" t="str">
        <f>IF($G1341&lt;=6,"",IF($G1341&lt;=8,TRIM($E1341),L1340))</f>
        <v/>
      </c>
      <c r="M1341" t="str">
        <f>IF($G1341&lt;=8,"",IF($G1341&lt;=10,TRIM($E1341),M1340))</f>
        <v/>
      </c>
      <c r="N1341" t="str">
        <f>IF($G1341&lt;=10,"",IF($G1341&lt;=12,TRIM($E1341),N1340))</f>
        <v/>
      </c>
      <c r="O1341" t="str">
        <f>IF($G1341&lt;=12,"",IF($G1341&lt;=14,TRIM($E1341),O1340))</f>
        <v/>
      </c>
      <c r="Q1341" t="str">
        <f t="shared" si="61"/>
        <v>Total - Visible minority for the population in private households - 25% sample data|Total visible minority population|Southeast Asian</v>
      </c>
      <c r="R1341" t="str">
        <f t="shared" si="62"/>
        <v>Total - Visible minority for the population in private households - 25% sample data|Total visible minority population|Southeast Asian</v>
      </c>
      <c r="S1341" t="str">
        <f t="shared" si="60"/>
        <v>'Total - Visible minority for the population in private households - 25% sample data|Total visible minority population|Southeast Asian',</v>
      </c>
    </row>
    <row r="1342" spans="1:19" hidden="1" x14ac:dyDescent="0.35">
      <c r="A1342">
        <v>1344</v>
      </c>
      <c r="B1342" t="s">
        <v>1011</v>
      </c>
      <c r="C1342" t="s">
        <v>1012</v>
      </c>
      <c r="D1342" t="s">
        <v>154</v>
      </c>
      <c r="E1342" t="s">
        <v>1176</v>
      </c>
      <c r="G1342">
        <f>LEN(E1342)-LEN(TRIM(E1342))</f>
        <v>4</v>
      </c>
      <c r="H1342" t="str">
        <f>IF(G1342=0,E1342,H1341)</f>
        <v>Total - Visible minority for the population in private households - 25% sample data</v>
      </c>
      <c r="I1342" t="str">
        <f>IF(G1342=0,"",IF(G1342&lt;=2,TRIM(E1342),I1341))</f>
        <v>Total visible minority population</v>
      </c>
      <c r="J1342" t="str">
        <f>IF($G1342&lt;=2,"",IF($G1342&lt;=4,TRIM($E1342),J1341))</f>
        <v>West Asian</v>
      </c>
      <c r="K1342" t="str">
        <f>IF($G1342&lt;=4,"",IF($G1342&lt;=6,TRIM($E1342),K1341))</f>
        <v/>
      </c>
      <c r="L1342" t="str">
        <f>IF($G1342&lt;=6,"",IF($G1342&lt;=8,TRIM($E1342),L1341))</f>
        <v/>
      </c>
      <c r="M1342" t="str">
        <f>IF($G1342&lt;=8,"",IF($G1342&lt;=10,TRIM($E1342),M1341))</f>
        <v/>
      </c>
      <c r="N1342" t="str">
        <f>IF($G1342&lt;=10,"",IF($G1342&lt;=12,TRIM($E1342),N1341))</f>
        <v/>
      </c>
      <c r="O1342" t="str">
        <f>IF($G1342&lt;=12,"",IF($G1342&lt;=14,TRIM($E1342),O1341))</f>
        <v/>
      </c>
      <c r="Q1342" t="str">
        <f t="shared" si="61"/>
        <v>Total - Visible minority for the population in private households - 25% sample data|Total visible minority population|West Asian</v>
      </c>
      <c r="R1342" t="str">
        <f t="shared" si="62"/>
        <v>Total - Visible minority for the population in private households - 25% sample data|Total visible minority population|West Asian</v>
      </c>
      <c r="S1342" t="str">
        <f t="shared" si="60"/>
        <v>'Total - Visible minority for the population in private households - 25% sample data|Total visible minority population|West Asian',</v>
      </c>
    </row>
    <row r="1343" spans="1:19" hidden="1" x14ac:dyDescent="0.35">
      <c r="A1343">
        <v>1345</v>
      </c>
      <c r="B1343" t="s">
        <v>1011</v>
      </c>
      <c r="C1343" t="s">
        <v>1012</v>
      </c>
      <c r="D1343" t="s">
        <v>154</v>
      </c>
      <c r="E1343" t="s">
        <v>1177</v>
      </c>
      <c r="G1343">
        <f>LEN(E1343)-LEN(TRIM(E1343))</f>
        <v>4</v>
      </c>
      <c r="H1343" t="str">
        <f>IF(G1343=0,E1343,H1342)</f>
        <v>Total - Visible minority for the population in private households - 25% sample data</v>
      </c>
      <c r="I1343" t="str">
        <f>IF(G1343=0,"",IF(G1343&lt;=2,TRIM(E1343),I1342))</f>
        <v>Total visible minority population</v>
      </c>
      <c r="J1343" t="str">
        <f>IF($G1343&lt;=2,"",IF($G1343&lt;=4,TRIM($E1343),J1342))</f>
        <v>Korean</v>
      </c>
      <c r="K1343" t="str">
        <f>IF($G1343&lt;=4,"",IF($G1343&lt;=6,TRIM($E1343),K1342))</f>
        <v/>
      </c>
      <c r="L1343" t="str">
        <f>IF($G1343&lt;=6,"",IF($G1343&lt;=8,TRIM($E1343),L1342))</f>
        <v/>
      </c>
      <c r="M1343" t="str">
        <f>IF($G1343&lt;=8,"",IF($G1343&lt;=10,TRIM($E1343),M1342))</f>
        <v/>
      </c>
      <c r="N1343" t="str">
        <f>IF($G1343&lt;=10,"",IF($G1343&lt;=12,TRIM($E1343),N1342))</f>
        <v/>
      </c>
      <c r="O1343" t="str">
        <f>IF($G1343&lt;=12,"",IF($G1343&lt;=14,TRIM($E1343),O1342))</f>
        <v/>
      </c>
      <c r="Q1343" t="str">
        <f t="shared" si="61"/>
        <v>Total - Visible minority for the population in private households - 25% sample data|Total visible minority population|Korean</v>
      </c>
      <c r="R1343" t="str">
        <f t="shared" si="62"/>
        <v>Total - Visible minority for the population in private households - 25% sample data|Total visible minority population|Korean</v>
      </c>
      <c r="S1343" t="str">
        <f t="shared" si="60"/>
        <v>'Total - Visible minority for the population in private households - 25% sample data|Total visible minority population|Korean',</v>
      </c>
    </row>
    <row r="1344" spans="1:19" hidden="1" x14ac:dyDescent="0.35">
      <c r="A1344">
        <v>1346</v>
      </c>
      <c r="B1344" t="s">
        <v>1011</v>
      </c>
      <c r="C1344" t="s">
        <v>1012</v>
      </c>
      <c r="D1344" t="s">
        <v>154</v>
      </c>
      <c r="E1344" t="s">
        <v>1178</v>
      </c>
      <c r="G1344">
        <f>LEN(E1344)-LEN(TRIM(E1344))</f>
        <v>4</v>
      </c>
      <c r="H1344" t="str">
        <f>IF(G1344=0,E1344,H1343)</f>
        <v>Total - Visible minority for the population in private households - 25% sample data</v>
      </c>
      <c r="I1344" t="str">
        <f>IF(G1344=0,"",IF(G1344&lt;=2,TRIM(E1344),I1343))</f>
        <v>Total visible minority population</v>
      </c>
      <c r="J1344" t="str">
        <f>IF($G1344&lt;=2,"",IF($G1344&lt;=4,TRIM($E1344),J1343))</f>
        <v>Japanese</v>
      </c>
      <c r="K1344" t="str">
        <f>IF($G1344&lt;=4,"",IF($G1344&lt;=6,TRIM($E1344),K1343))</f>
        <v/>
      </c>
      <c r="L1344" t="str">
        <f>IF($G1344&lt;=6,"",IF($G1344&lt;=8,TRIM($E1344),L1343))</f>
        <v/>
      </c>
      <c r="M1344" t="str">
        <f>IF($G1344&lt;=8,"",IF($G1344&lt;=10,TRIM($E1344),M1343))</f>
        <v/>
      </c>
      <c r="N1344" t="str">
        <f>IF($G1344&lt;=10,"",IF($G1344&lt;=12,TRIM($E1344),N1343))</f>
        <v/>
      </c>
      <c r="O1344" t="str">
        <f>IF($G1344&lt;=12,"",IF($G1344&lt;=14,TRIM($E1344),O1343))</f>
        <v/>
      </c>
      <c r="Q1344" t="str">
        <f t="shared" si="61"/>
        <v>Total - Visible minority for the population in private households - 25% sample data|Total visible minority population|Japanese</v>
      </c>
      <c r="R1344" t="str">
        <f t="shared" si="62"/>
        <v>Total - Visible minority for the population in private households - 25% sample data|Total visible minority population|Japanese</v>
      </c>
      <c r="S1344" t="str">
        <f t="shared" si="60"/>
        <v>'Total - Visible minority for the population in private households - 25% sample data|Total visible minority population|Japanese',</v>
      </c>
    </row>
    <row r="1345" spans="1:19" hidden="1" x14ac:dyDescent="0.35">
      <c r="A1345">
        <v>1347</v>
      </c>
      <c r="B1345" t="s">
        <v>1011</v>
      </c>
      <c r="C1345" t="s">
        <v>1012</v>
      </c>
      <c r="D1345" t="s">
        <v>154</v>
      </c>
      <c r="E1345" t="s">
        <v>1179</v>
      </c>
      <c r="G1345">
        <f>LEN(E1345)-LEN(TRIM(E1345))</f>
        <v>4</v>
      </c>
      <c r="H1345" t="str">
        <f>IF(G1345=0,E1345,H1344)</f>
        <v>Total - Visible minority for the population in private households - 25% sample data</v>
      </c>
      <c r="I1345" t="str">
        <f>IF(G1345=0,"",IF(G1345&lt;=2,TRIM(E1345),I1344))</f>
        <v>Total visible minority population</v>
      </c>
      <c r="J1345" t="str">
        <f>IF($G1345&lt;=2,"",IF($G1345&lt;=4,TRIM($E1345),J1344))</f>
        <v>Visible minority; n.i.e.</v>
      </c>
      <c r="K1345" t="str">
        <f>IF($G1345&lt;=4,"",IF($G1345&lt;=6,TRIM($E1345),K1344))</f>
        <v/>
      </c>
      <c r="L1345" t="str">
        <f>IF($G1345&lt;=6,"",IF($G1345&lt;=8,TRIM($E1345),L1344))</f>
        <v/>
      </c>
      <c r="M1345" t="str">
        <f>IF($G1345&lt;=8,"",IF($G1345&lt;=10,TRIM($E1345),M1344))</f>
        <v/>
      </c>
      <c r="N1345" t="str">
        <f>IF($G1345&lt;=10,"",IF($G1345&lt;=12,TRIM($E1345),N1344))</f>
        <v/>
      </c>
      <c r="O1345" t="str">
        <f>IF($G1345&lt;=12,"",IF($G1345&lt;=14,TRIM($E1345),O1344))</f>
        <v/>
      </c>
      <c r="Q1345" t="str">
        <f t="shared" si="61"/>
        <v>Total - Visible minority for the population in private households - 25% sample data|Total visible minority population|Visible minority; n.i.e.</v>
      </c>
      <c r="R1345" t="str">
        <f t="shared" si="62"/>
        <v>Total - Visible minority for the population in private households - 25% sample data|Total visible minority population|Visible minority; n.i.e.</v>
      </c>
      <c r="S1345" t="str">
        <f t="shared" si="60"/>
        <v>'Total - Visible minority for the population in private households - 25% sample data|Total visible minority population|Visible minority; n.i.e.',</v>
      </c>
    </row>
    <row r="1346" spans="1:19" hidden="1" x14ac:dyDescent="0.35">
      <c r="A1346">
        <v>1348</v>
      </c>
      <c r="B1346" t="s">
        <v>1011</v>
      </c>
      <c r="C1346" t="s">
        <v>1012</v>
      </c>
      <c r="D1346" t="s">
        <v>154</v>
      </c>
      <c r="E1346" t="s">
        <v>1180</v>
      </c>
      <c r="G1346">
        <f>LEN(E1346)-LEN(TRIM(E1346))</f>
        <v>4</v>
      </c>
      <c r="H1346" t="str">
        <f>IF(G1346=0,E1346,H1345)</f>
        <v>Total - Visible minority for the population in private households - 25% sample data</v>
      </c>
      <c r="I1346" t="str">
        <f>IF(G1346=0,"",IF(G1346&lt;=2,TRIM(E1346),I1345))</f>
        <v>Total visible minority population</v>
      </c>
      <c r="J1346" t="str">
        <f>IF($G1346&lt;=2,"",IF($G1346&lt;=4,TRIM($E1346),J1345))</f>
        <v>Multiple visible minorities</v>
      </c>
      <c r="K1346" t="str">
        <f>IF($G1346&lt;=4,"",IF($G1346&lt;=6,TRIM($E1346),K1345))</f>
        <v/>
      </c>
      <c r="L1346" t="str">
        <f>IF($G1346&lt;=6,"",IF($G1346&lt;=8,TRIM($E1346),L1345))</f>
        <v/>
      </c>
      <c r="M1346" t="str">
        <f>IF($G1346&lt;=8,"",IF($G1346&lt;=10,TRIM($E1346),M1345))</f>
        <v/>
      </c>
      <c r="N1346" t="str">
        <f>IF($G1346&lt;=10,"",IF($G1346&lt;=12,TRIM($E1346),N1345))</f>
        <v/>
      </c>
      <c r="O1346" t="str">
        <f>IF($G1346&lt;=12,"",IF($G1346&lt;=14,TRIM($E1346),O1345))</f>
        <v/>
      </c>
      <c r="Q1346" t="str">
        <f t="shared" si="61"/>
        <v>Total - Visible minority for the population in private households - 25% sample data|Total visible minority population|Multiple visible minorities</v>
      </c>
      <c r="R1346" t="str">
        <f t="shared" si="62"/>
        <v>Total - Visible minority for the population in private households - 25% sample data|Total visible minority population|Multiple visible minorities</v>
      </c>
      <c r="S1346" t="str">
        <f t="shared" si="60"/>
        <v>'Total - Visible minority for the population in private households - 25% sample data|Total visible minority population|Multiple visible minorities',</v>
      </c>
    </row>
    <row r="1347" spans="1:19" hidden="1" x14ac:dyDescent="0.35">
      <c r="A1347">
        <v>1349</v>
      </c>
      <c r="B1347" t="s">
        <v>1011</v>
      </c>
      <c r="C1347" t="s">
        <v>1012</v>
      </c>
      <c r="D1347" t="s">
        <v>154</v>
      </c>
      <c r="E1347" t="s">
        <v>1181</v>
      </c>
      <c r="G1347">
        <f>LEN(E1347)-LEN(TRIM(E1347))</f>
        <v>2</v>
      </c>
      <c r="H1347" t="str">
        <f>IF(G1347=0,E1347,H1346)</f>
        <v>Total - Visible minority for the population in private households - 25% sample data</v>
      </c>
      <c r="I1347" t="str">
        <f>IF(G1347=0,"",IF(G1347&lt;=2,TRIM(E1347),I1346))</f>
        <v>Not a visible minority</v>
      </c>
      <c r="J1347" t="str">
        <f>IF($G1347&lt;=2,"",IF($G1347&lt;=4,TRIM($E1347),J1346))</f>
        <v/>
      </c>
      <c r="K1347" t="str">
        <f>IF($G1347&lt;=4,"",IF($G1347&lt;=6,TRIM($E1347),K1346))</f>
        <v/>
      </c>
      <c r="L1347" t="str">
        <f>IF($G1347&lt;=6,"",IF($G1347&lt;=8,TRIM($E1347),L1346))</f>
        <v/>
      </c>
      <c r="M1347" t="str">
        <f>IF($G1347&lt;=8,"",IF($G1347&lt;=10,TRIM($E1347),M1346))</f>
        <v/>
      </c>
      <c r="N1347" t="str">
        <f>IF($G1347&lt;=10,"",IF($G1347&lt;=12,TRIM($E1347),N1346))</f>
        <v/>
      </c>
      <c r="O1347" t="str">
        <f>IF($G1347&lt;=12,"",IF($G1347&lt;=14,TRIM($E1347),O1346))</f>
        <v/>
      </c>
      <c r="Q1347" t="str">
        <f t="shared" si="61"/>
        <v>Total - Visible minority for the population in private households - 25% sample data|Not a visible minority|</v>
      </c>
      <c r="R1347" t="str">
        <f t="shared" si="62"/>
        <v>Total - Visible minority for the population in private households - 25% sample data|Not a visible minority</v>
      </c>
      <c r="S1347" t="str">
        <f t="shared" si="60"/>
        <v>'Total - Visible minority for the population in private households - 25% sample data|Not a visible minority',</v>
      </c>
    </row>
    <row r="1348" spans="1:19" hidden="1" x14ac:dyDescent="0.35">
      <c r="A1348">
        <v>1350</v>
      </c>
      <c r="B1348" t="s">
        <v>1022</v>
      </c>
      <c r="C1348" t="s">
        <v>1023</v>
      </c>
      <c r="D1348" t="s">
        <v>154</v>
      </c>
      <c r="E1348" t="s">
        <v>1182</v>
      </c>
      <c r="G1348">
        <f>LEN(E1348)-LEN(TRIM(E1348))</f>
        <v>0</v>
      </c>
      <c r="H1348" t="str">
        <f>IF(G1348=0,E1348,H1347)</f>
        <v>Total - Ethnic origin for the population in private households - 25% sample data</v>
      </c>
      <c r="I1348" t="str">
        <f>IF(G1348=0,"",IF(G1348&lt;=2,TRIM(E1348),I1347))</f>
        <v/>
      </c>
      <c r="J1348" t="str">
        <f>IF($G1348&lt;=2,"",IF($G1348&lt;=4,TRIM($E1348),J1347))</f>
        <v/>
      </c>
      <c r="K1348" t="str">
        <f>IF($G1348&lt;=4,"",IF($G1348&lt;=6,TRIM($E1348),K1347))</f>
        <v/>
      </c>
      <c r="L1348" t="str">
        <f>IF($G1348&lt;=6,"",IF($G1348&lt;=8,TRIM($E1348),L1347))</f>
        <v/>
      </c>
      <c r="M1348" t="str">
        <f>IF($G1348&lt;=8,"",IF($G1348&lt;=10,TRIM($E1348),M1347))</f>
        <v/>
      </c>
      <c r="N1348" t="str">
        <f>IF($G1348&lt;=10,"",IF($G1348&lt;=12,TRIM($E1348),N1347))</f>
        <v/>
      </c>
      <c r="O1348" t="str">
        <f>IF($G1348&lt;=12,"",IF($G1348&lt;=14,TRIM($E1348),O1347))</f>
        <v/>
      </c>
      <c r="Q1348" t="str">
        <f t="shared" si="61"/>
        <v>Total - Ethnic origin for the population in private households - 25% sample data</v>
      </c>
      <c r="R1348" t="str">
        <f t="shared" si="62"/>
        <v>Total - Ethnic origin for the population in private households - 25% sample data</v>
      </c>
      <c r="S1348" t="str">
        <f t="shared" ref="S1348:S1411" si="63">"'"&amp;R1348&amp;"',"</f>
        <v>'Total - Ethnic origin for the population in private households - 25% sample data',</v>
      </c>
    </row>
    <row r="1349" spans="1:19" hidden="1" x14ac:dyDescent="0.35">
      <c r="A1349">
        <v>1351</v>
      </c>
      <c r="B1349" t="s">
        <v>1022</v>
      </c>
      <c r="C1349" t="s">
        <v>1023</v>
      </c>
      <c r="D1349" t="s">
        <v>154</v>
      </c>
      <c r="E1349" t="s">
        <v>1183</v>
      </c>
      <c r="G1349">
        <f>LEN(E1349)-LEN(TRIM(E1349))</f>
        <v>1</v>
      </c>
      <c r="H1349" t="str">
        <f>IF(G1349=0,E1349,H1348)</f>
        <v>Total - Ethnic origin for the population in private households - 25% sample data</v>
      </c>
      <c r="I1349" t="str">
        <f>IF(G1349=0,"",IF(G1349&lt;=2,TRIM(E1349),I1348))</f>
        <v>North American Aboriginal origins</v>
      </c>
      <c r="J1349" t="str">
        <f>IF($G1349&lt;=2,"",IF($G1349&lt;=4,TRIM($E1349),J1348))</f>
        <v/>
      </c>
      <c r="K1349" t="str">
        <f>IF($G1349&lt;=4,"",IF($G1349&lt;=6,TRIM($E1349),K1348))</f>
        <v/>
      </c>
      <c r="L1349" t="str">
        <f>IF($G1349&lt;=6,"",IF($G1349&lt;=8,TRIM($E1349),L1348))</f>
        <v/>
      </c>
      <c r="M1349" t="str">
        <f>IF($G1349&lt;=8,"",IF($G1349&lt;=10,TRIM($E1349),M1348))</f>
        <v/>
      </c>
      <c r="N1349" t="str">
        <f>IF($G1349&lt;=10,"",IF($G1349&lt;=12,TRIM($E1349),N1348))</f>
        <v/>
      </c>
      <c r="O1349" t="str">
        <f>IF($G1349&lt;=12,"",IF($G1349&lt;=14,TRIM($E1349),O1348))</f>
        <v/>
      </c>
      <c r="Q1349" t="str">
        <f t="shared" ref="Q1349:Q1412" si="64">SUBSTITUTE(SUBSTITUTE(H1349&amp;"|"&amp;I1349&amp;"|"&amp;J1349&amp;"|"&amp;K1349&amp;"|"&amp;L1349&amp;"|"&amp;M1349&amp;"|"&amp;N1349&amp;"|"&amp;O1349&amp;"|","||",""),"'","")</f>
        <v>Total - Ethnic origin for the population in private households - 25% sample data|North American Aboriginal origins|</v>
      </c>
      <c r="R1349" t="str">
        <f t="shared" ref="R1349:R1412" si="65">IF(RIGHT(Q1349,1)="|",LEFT(Q1349,LEN(Q1349)-1),Q1349)</f>
        <v>Total - Ethnic origin for the population in private households - 25% sample data|North American Aboriginal origins</v>
      </c>
      <c r="S1349" t="str">
        <f t="shared" si="63"/>
        <v>'Total - Ethnic origin for the population in private households - 25% sample data|North American Aboriginal origins',</v>
      </c>
    </row>
    <row r="1350" spans="1:19" hidden="1" x14ac:dyDescent="0.35">
      <c r="A1350">
        <v>1352</v>
      </c>
      <c r="B1350" t="s">
        <v>1022</v>
      </c>
      <c r="C1350" t="s">
        <v>1023</v>
      </c>
      <c r="D1350" t="s">
        <v>154</v>
      </c>
      <c r="E1350" t="s">
        <v>1184</v>
      </c>
      <c r="G1350">
        <f>LEN(E1350)-LEN(TRIM(E1350))</f>
        <v>1</v>
      </c>
      <c r="H1350" t="str">
        <f>IF(G1350=0,E1350,H1349)</f>
        <v>Total - Ethnic origin for the population in private households - 25% sample data</v>
      </c>
      <c r="I1350" t="str">
        <f>IF(G1350=0,"",IF(G1350&lt;=2,TRIM(E1350),I1349))</f>
        <v>First Nations (North American Indian)</v>
      </c>
      <c r="J1350" t="str">
        <f>IF($G1350&lt;=2,"",IF($G1350&lt;=4,TRIM($E1350),J1349))</f>
        <v/>
      </c>
      <c r="K1350" t="str">
        <f>IF($G1350&lt;=4,"",IF($G1350&lt;=6,TRIM($E1350),K1349))</f>
        <v/>
      </c>
      <c r="L1350" t="str">
        <f>IF($G1350&lt;=6,"",IF($G1350&lt;=8,TRIM($E1350),L1349))</f>
        <v/>
      </c>
      <c r="M1350" t="str">
        <f>IF($G1350&lt;=8,"",IF($G1350&lt;=10,TRIM($E1350),M1349))</f>
        <v/>
      </c>
      <c r="N1350" t="str">
        <f>IF($G1350&lt;=10,"",IF($G1350&lt;=12,TRIM($E1350),N1349))</f>
        <v/>
      </c>
      <c r="O1350" t="str">
        <f>IF($G1350&lt;=12,"",IF($G1350&lt;=14,TRIM($E1350),O1349))</f>
        <v/>
      </c>
      <c r="Q1350" t="str">
        <f t="shared" si="64"/>
        <v>Total - Ethnic origin for the population in private households - 25% sample data|First Nations (North American Indian)|</v>
      </c>
      <c r="R1350" t="str">
        <f t="shared" si="65"/>
        <v>Total - Ethnic origin for the population in private households - 25% sample data|First Nations (North American Indian)</v>
      </c>
      <c r="S1350" t="str">
        <f t="shared" si="63"/>
        <v>'Total - Ethnic origin for the population in private households - 25% sample data|First Nations (North American Indian)',</v>
      </c>
    </row>
    <row r="1351" spans="1:19" hidden="1" x14ac:dyDescent="0.35">
      <c r="A1351">
        <v>1353</v>
      </c>
      <c r="B1351" t="s">
        <v>1022</v>
      </c>
      <c r="C1351" t="s">
        <v>1023</v>
      </c>
      <c r="D1351" t="s">
        <v>154</v>
      </c>
      <c r="E1351" t="s">
        <v>1185</v>
      </c>
      <c r="G1351">
        <f>LEN(E1351)-LEN(TRIM(E1351))</f>
        <v>1</v>
      </c>
      <c r="H1351" t="str">
        <f>IF(G1351=0,E1351,H1350)</f>
        <v>Total - Ethnic origin for the population in private households - 25% sample data</v>
      </c>
      <c r="I1351" t="str">
        <f>IF(G1351=0,"",IF(G1351&lt;=2,TRIM(E1351),I1350))</f>
        <v>Inuit</v>
      </c>
      <c r="J1351" t="str">
        <f>IF($G1351&lt;=2,"",IF($G1351&lt;=4,TRIM($E1351),J1350))</f>
        <v/>
      </c>
      <c r="K1351" t="str">
        <f>IF($G1351&lt;=4,"",IF($G1351&lt;=6,TRIM($E1351),K1350))</f>
        <v/>
      </c>
      <c r="L1351" t="str">
        <f>IF($G1351&lt;=6,"",IF($G1351&lt;=8,TRIM($E1351),L1350))</f>
        <v/>
      </c>
      <c r="M1351" t="str">
        <f>IF($G1351&lt;=8,"",IF($G1351&lt;=10,TRIM($E1351),M1350))</f>
        <v/>
      </c>
      <c r="N1351" t="str">
        <f>IF($G1351&lt;=10,"",IF($G1351&lt;=12,TRIM($E1351),N1350))</f>
        <v/>
      </c>
      <c r="O1351" t="str">
        <f>IF($G1351&lt;=12,"",IF($G1351&lt;=14,TRIM($E1351),O1350))</f>
        <v/>
      </c>
      <c r="Q1351" t="str">
        <f t="shared" si="64"/>
        <v>Total - Ethnic origin for the population in private households - 25% sample data|Inuit|</v>
      </c>
      <c r="R1351" t="str">
        <f t="shared" si="65"/>
        <v>Total - Ethnic origin for the population in private households - 25% sample data|Inuit</v>
      </c>
      <c r="S1351" t="str">
        <f t="shared" si="63"/>
        <v>'Total - Ethnic origin for the population in private households - 25% sample data|Inuit',</v>
      </c>
    </row>
    <row r="1352" spans="1:19" hidden="1" x14ac:dyDescent="0.35">
      <c r="A1352">
        <v>1354</v>
      </c>
      <c r="B1352" t="s">
        <v>1022</v>
      </c>
      <c r="C1352" t="s">
        <v>1023</v>
      </c>
      <c r="D1352" t="s">
        <v>154</v>
      </c>
      <c r="E1352" t="s">
        <v>1186</v>
      </c>
      <c r="G1352">
        <f>LEN(E1352)-LEN(TRIM(E1352))</f>
        <v>1</v>
      </c>
      <c r="H1352" t="str">
        <f>IF(G1352=0,E1352,H1351)</f>
        <v>Total - Ethnic origin for the population in private households - 25% sample data</v>
      </c>
      <c r="I1352" t="str">
        <f>IF(G1352=0,"",IF(G1352&lt;=2,TRIM(E1352),I1351))</f>
        <v>Mtis</v>
      </c>
      <c r="J1352" t="str">
        <f>IF($G1352&lt;=2,"",IF($G1352&lt;=4,TRIM($E1352),J1351))</f>
        <v/>
      </c>
      <c r="K1352" t="str">
        <f>IF($G1352&lt;=4,"",IF($G1352&lt;=6,TRIM($E1352),K1351))</f>
        <v/>
      </c>
      <c r="L1352" t="str">
        <f>IF($G1352&lt;=6,"",IF($G1352&lt;=8,TRIM($E1352),L1351))</f>
        <v/>
      </c>
      <c r="M1352" t="str">
        <f>IF($G1352&lt;=8,"",IF($G1352&lt;=10,TRIM($E1352),M1351))</f>
        <v/>
      </c>
      <c r="N1352" t="str">
        <f>IF($G1352&lt;=10,"",IF($G1352&lt;=12,TRIM($E1352),N1351))</f>
        <v/>
      </c>
      <c r="O1352" t="str">
        <f>IF($G1352&lt;=12,"",IF($G1352&lt;=14,TRIM($E1352),O1351))</f>
        <v/>
      </c>
      <c r="Q1352" t="str">
        <f t="shared" si="64"/>
        <v>Total - Ethnic origin for the population in private households - 25% sample data|Mtis|</v>
      </c>
      <c r="R1352" t="str">
        <f t="shared" si="65"/>
        <v>Total - Ethnic origin for the population in private households - 25% sample data|Mtis</v>
      </c>
      <c r="S1352" t="str">
        <f t="shared" si="63"/>
        <v>'Total - Ethnic origin for the population in private households - 25% sample data|Mtis',</v>
      </c>
    </row>
    <row r="1353" spans="1:19" hidden="1" x14ac:dyDescent="0.35">
      <c r="A1353">
        <v>1355</v>
      </c>
      <c r="B1353" t="s">
        <v>1022</v>
      </c>
      <c r="C1353" t="s">
        <v>1023</v>
      </c>
      <c r="D1353" t="s">
        <v>154</v>
      </c>
      <c r="E1353" t="s">
        <v>1187</v>
      </c>
      <c r="G1353">
        <f>LEN(E1353)-LEN(TRIM(E1353))</f>
        <v>1</v>
      </c>
      <c r="H1353" t="str">
        <f>IF(G1353=0,E1353,H1352)</f>
        <v>Total - Ethnic origin for the population in private households - 25% sample data</v>
      </c>
      <c r="I1353" t="str">
        <f>IF(G1353=0,"",IF(G1353&lt;=2,TRIM(E1353),I1352))</f>
        <v>Other North American origins</v>
      </c>
      <c r="J1353" t="str">
        <f>IF($G1353&lt;=2,"",IF($G1353&lt;=4,TRIM($E1353),J1352))</f>
        <v/>
      </c>
      <c r="K1353" t="str">
        <f>IF($G1353&lt;=4,"",IF($G1353&lt;=6,TRIM($E1353),K1352))</f>
        <v/>
      </c>
      <c r="L1353" t="str">
        <f>IF($G1353&lt;=6,"",IF($G1353&lt;=8,TRIM($E1353),L1352))</f>
        <v/>
      </c>
      <c r="M1353" t="str">
        <f>IF($G1353&lt;=8,"",IF($G1353&lt;=10,TRIM($E1353),M1352))</f>
        <v/>
      </c>
      <c r="N1353" t="str">
        <f>IF($G1353&lt;=10,"",IF($G1353&lt;=12,TRIM($E1353),N1352))</f>
        <v/>
      </c>
      <c r="O1353" t="str">
        <f>IF($G1353&lt;=12,"",IF($G1353&lt;=14,TRIM($E1353),O1352))</f>
        <v/>
      </c>
      <c r="Q1353" t="str">
        <f t="shared" si="64"/>
        <v>Total - Ethnic origin for the population in private households - 25% sample data|Other North American origins|</v>
      </c>
      <c r="R1353" t="str">
        <f t="shared" si="65"/>
        <v>Total - Ethnic origin for the population in private households - 25% sample data|Other North American origins</v>
      </c>
      <c r="S1353" t="str">
        <f t="shared" si="63"/>
        <v>'Total - Ethnic origin for the population in private households - 25% sample data|Other North American origins',</v>
      </c>
    </row>
    <row r="1354" spans="1:19" hidden="1" x14ac:dyDescent="0.35">
      <c r="A1354">
        <v>1356</v>
      </c>
      <c r="B1354" t="s">
        <v>1022</v>
      </c>
      <c r="C1354" t="s">
        <v>1023</v>
      </c>
      <c r="D1354" t="s">
        <v>154</v>
      </c>
      <c r="E1354" t="s">
        <v>1188</v>
      </c>
      <c r="G1354">
        <f>LEN(E1354)-LEN(TRIM(E1354))</f>
        <v>1</v>
      </c>
      <c r="H1354" t="str">
        <f>IF(G1354=0,E1354,H1353)</f>
        <v>Total - Ethnic origin for the population in private households - 25% sample data</v>
      </c>
      <c r="I1354" t="str">
        <f>IF(G1354=0,"",IF(G1354&lt;=2,TRIM(E1354),I1353))</f>
        <v>Acadian</v>
      </c>
      <c r="J1354" t="str">
        <f>IF($G1354&lt;=2,"",IF($G1354&lt;=4,TRIM($E1354),J1353))</f>
        <v/>
      </c>
      <c r="K1354" t="str">
        <f>IF($G1354&lt;=4,"",IF($G1354&lt;=6,TRIM($E1354),K1353))</f>
        <v/>
      </c>
      <c r="L1354" t="str">
        <f>IF($G1354&lt;=6,"",IF($G1354&lt;=8,TRIM($E1354),L1353))</f>
        <v/>
      </c>
      <c r="M1354" t="str">
        <f>IF($G1354&lt;=8,"",IF($G1354&lt;=10,TRIM($E1354),M1353))</f>
        <v/>
      </c>
      <c r="N1354" t="str">
        <f>IF($G1354&lt;=10,"",IF($G1354&lt;=12,TRIM($E1354),N1353))</f>
        <v/>
      </c>
      <c r="O1354" t="str">
        <f>IF($G1354&lt;=12,"",IF($G1354&lt;=14,TRIM($E1354),O1353))</f>
        <v/>
      </c>
      <c r="Q1354" t="str">
        <f t="shared" si="64"/>
        <v>Total - Ethnic origin for the population in private households - 25% sample data|Acadian|</v>
      </c>
      <c r="R1354" t="str">
        <f t="shared" si="65"/>
        <v>Total - Ethnic origin for the population in private households - 25% sample data|Acadian</v>
      </c>
      <c r="S1354" t="str">
        <f t="shared" si="63"/>
        <v>'Total - Ethnic origin for the population in private households - 25% sample data|Acadian',</v>
      </c>
    </row>
    <row r="1355" spans="1:19" hidden="1" x14ac:dyDescent="0.35">
      <c r="A1355">
        <v>1357</v>
      </c>
      <c r="B1355" t="s">
        <v>1022</v>
      </c>
      <c r="C1355" t="s">
        <v>1023</v>
      </c>
      <c r="D1355" t="s">
        <v>154</v>
      </c>
      <c r="E1355" t="s">
        <v>1189</v>
      </c>
      <c r="G1355">
        <f>LEN(E1355)-LEN(TRIM(E1355))</f>
        <v>1</v>
      </c>
      <c r="H1355" t="str">
        <f>IF(G1355=0,E1355,H1354)</f>
        <v>Total - Ethnic origin for the population in private households - 25% sample data</v>
      </c>
      <c r="I1355" t="str">
        <f>IF(G1355=0,"",IF(G1355&lt;=2,TRIM(E1355),I1354))</f>
        <v>American</v>
      </c>
      <c r="J1355" t="str">
        <f>IF($G1355&lt;=2,"",IF($G1355&lt;=4,TRIM($E1355),J1354))</f>
        <v/>
      </c>
      <c r="K1355" t="str">
        <f>IF($G1355&lt;=4,"",IF($G1355&lt;=6,TRIM($E1355),K1354))</f>
        <v/>
      </c>
      <c r="L1355" t="str">
        <f>IF($G1355&lt;=6,"",IF($G1355&lt;=8,TRIM($E1355),L1354))</f>
        <v/>
      </c>
      <c r="M1355" t="str">
        <f>IF($G1355&lt;=8,"",IF($G1355&lt;=10,TRIM($E1355),M1354))</f>
        <v/>
      </c>
      <c r="N1355" t="str">
        <f>IF($G1355&lt;=10,"",IF($G1355&lt;=12,TRIM($E1355),N1354))</f>
        <v/>
      </c>
      <c r="O1355" t="str">
        <f>IF($G1355&lt;=12,"",IF($G1355&lt;=14,TRIM($E1355),O1354))</f>
        <v/>
      </c>
      <c r="Q1355" t="str">
        <f t="shared" si="64"/>
        <v>Total - Ethnic origin for the population in private households - 25% sample data|American|</v>
      </c>
      <c r="R1355" t="str">
        <f t="shared" si="65"/>
        <v>Total - Ethnic origin for the population in private households - 25% sample data|American</v>
      </c>
      <c r="S1355" t="str">
        <f t="shared" si="63"/>
        <v>'Total - Ethnic origin for the population in private households - 25% sample data|American',</v>
      </c>
    </row>
    <row r="1356" spans="1:19" hidden="1" x14ac:dyDescent="0.35">
      <c r="A1356">
        <v>1358</v>
      </c>
      <c r="B1356" t="s">
        <v>1022</v>
      </c>
      <c r="C1356" t="s">
        <v>1023</v>
      </c>
      <c r="D1356" t="s">
        <v>154</v>
      </c>
      <c r="E1356" t="s">
        <v>1190</v>
      </c>
      <c r="G1356">
        <f>LEN(E1356)-LEN(TRIM(E1356))</f>
        <v>1</v>
      </c>
      <c r="H1356" t="str">
        <f>IF(G1356=0,E1356,H1355)</f>
        <v>Total - Ethnic origin for the population in private households - 25% sample data</v>
      </c>
      <c r="I1356" t="str">
        <f>IF(G1356=0,"",IF(G1356&lt;=2,TRIM(E1356),I1355))</f>
        <v>Canadian</v>
      </c>
      <c r="J1356" t="str">
        <f>IF($G1356&lt;=2,"",IF($G1356&lt;=4,TRIM($E1356),J1355))</f>
        <v/>
      </c>
      <c r="K1356" t="str">
        <f>IF($G1356&lt;=4,"",IF($G1356&lt;=6,TRIM($E1356),K1355))</f>
        <v/>
      </c>
      <c r="L1356" t="str">
        <f>IF($G1356&lt;=6,"",IF($G1356&lt;=8,TRIM($E1356),L1355))</f>
        <v/>
      </c>
      <c r="M1356" t="str">
        <f>IF($G1356&lt;=8,"",IF($G1356&lt;=10,TRIM($E1356),M1355))</f>
        <v/>
      </c>
      <c r="N1356" t="str">
        <f>IF($G1356&lt;=10,"",IF($G1356&lt;=12,TRIM($E1356),N1355))</f>
        <v/>
      </c>
      <c r="O1356" t="str">
        <f>IF($G1356&lt;=12,"",IF($G1356&lt;=14,TRIM($E1356),O1355))</f>
        <v/>
      </c>
      <c r="Q1356" t="str">
        <f t="shared" si="64"/>
        <v>Total - Ethnic origin for the population in private households - 25% sample data|Canadian|</v>
      </c>
      <c r="R1356" t="str">
        <f t="shared" si="65"/>
        <v>Total - Ethnic origin for the population in private households - 25% sample data|Canadian</v>
      </c>
      <c r="S1356" t="str">
        <f t="shared" si="63"/>
        <v>'Total - Ethnic origin for the population in private households - 25% sample data|Canadian',</v>
      </c>
    </row>
    <row r="1357" spans="1:19" hidden="1" x14ac:dyDescent="0.35">
      <c r="A1357">
        <v>1359</v>
      </c>
      <c r="B1357" t="s">
        <v>1022</v>
      </c>
      <c r="C1357" t="s">
        <v>1023</v>
      </c>
      <c r="D1357" t="s">
        <v>154</v>
      </c>
      <c r="E1357" t="s">
        <v>1191</v>
      </c>
      <c r="G1357">
        <f>LEN(E1357)-LEN(TRIM(E1357))</f>
        <v>1</v>
      </c>
      <c r="H1357" t="str">
        <f>IF(G1357=0,E1357,H1356)</f>
        <v>Total - Ethnic origin for the population in private households - 25% sample data</v>
      </c>
      <c r="I1357" t="str">
        <f>IF(G1357=0,"",IF(G1357&lt;=2,TRIM(E1357),I1356))</f>
        <v>New Brunswicker</v>
      </c>
      <c r="J1357" t="str">
        <f>IF($G1357&lt;=2,"",IF($G1357&lt;=4,TRIM($E1357),J1356))</f>
        <v/>
      </c>
      <c r="K1357" t="str">
        <f>IF($G1357&lt;=4,"",IF($G1357&lt;=6,TRIM($E1357),K1356))</f>
        <v/>
      </c>
      <c r="L1357" t="str">
        <f>IF($G1357&lt;=6,"",IF($G1357&lt;=8,TRIM($E1357),L1356))</f>
        <v/>
      </c>
      <c r="M1357" t="str">
        <f>IF($G1357&lt;=8,"",IF($G1357&lt;=10,TRIM($E1357),M1356))</f>
        <v/>
      </c>
      <c r="N1357" t="str">
        <f>IF($G1357&lt;=10,"",IF($G1357&lt;=12,TRIM($E1357),N1356))</f>
        <v/>
      </c>
      <c r="O1357" t="str">
        <f>IF($G1357&lt;=12,"",IF($G1357&lt;=14,TRIM($E1357),O1356))</f>
        <v/>
      </c>
      <c r="Q1357" t="str">
        <f t="shared" si="64"/>
        <v>Total - Ethnic origin for the population in private households - 25% sample data|New Brunswicker|</v>
      </c>
      <c r="R1357" t="str">
        <f t="shared" si="65"/>
        <v>Total - Ethnic origin for the population in private households - 25% sample data|New Brunswicker</v>
      </c>
      <c r="S1357" t="str">
        <f t="shared" si="63"/>
        <v>'Total - Ethnic origin for the population in private households - 25% sample data|New Brunswicker',</v>
      </c>
    </row>
    <row r="1358" spans="1:19" hidden="1" x14ac:dyDescent="0.35">
      <c r="A1358">
        <v>1360</v>
      </c>
      <c r="B1358" t="s">
        <v>1022</v>
      </c>
      <c r="C1358" t="s">
        <v>1023</v>
      </c>
      <c r="D1358" t="s">
        <v>154</v>
      </c>
      <c r="E1358" t="s">
        <v>1192</v>
      </c>
      <c r="G1358">
        <f>LEN(E1358)-LEN(TRIM(E1358))</f>
        <v>1</v>
      </c>
      <c r="H1358" t="str">
        <f>IF(G1358=0,E1358,H1357)</f>
        <v>Total - Ethnic origin for the population in private households - 25% sample data</v>
      </c>
      <c r="I1358" t="str">
        <f>IF(G1358=0,"",IF(G1358&lt;=2,TRIM(E1358),I1357))</f>
        <v>Newfoundlander</v>
      </c>
      <c r="J1358" t="str">
        <f>IF($G1358&lt;=2,"",IF($G1358&lt;=4,TRIM($E1358),J1357))</f>
        <v/>
      </c>
      <c r="K1358" t="str">
        <f>IF($G1358&lt;=4,"",IF($G1358&lt;=6,TRIM($E1358),K1357))</f>
        <v/>
      </c>
      <c r="L1358" t="str">
        <f>IF($G1358&lt;=6,"",IF($G1358&lt;=8,TRIM($E1358),L1357))</f>
        <v/>
      </c>
      <c r="M1358" t="str">
        <f>IF($G1358&lt;=8,"",IF($G1358&lt;=10,TRIM($E1358),M1357))</f>
        <v/>
      </c>
      <c r="N1358" t="str">
        <f>IF($G1358&lt;=10,"",IF($G1358&lt;=12,TRIM($E1358),N1357))</f>
        <v/>
      </c>
      <c r="O1358" t="str">
        <f>IF($G1358&lt;=12,"",IF($G1358&lt;=14,TRIM($E1358),O1357))</f>
        <v/>
      </c>
      <c r="Q1358" t="str">
        <f t="shared" si="64"/>
        <v>Total - Ethnic origin for the population in private households - 25% sample data|Newfoundlander|</v>
      </c>
      <c r="R1358" t="str">
        <f t="shared" si="65"/>
        <v>Total - Ethnic origin for the population in private households - 25% sample data|Newfoundlander</v>
      </c>
      <c r="S1358" t="str">
        <f t="shared" si="63"/>
        <v>'Total - Ethnic origin for the population in private households - 25% sample data|Newfoundlander',</v>
      </c>
    </row>
    <row r="1359" spans="1:19" hidden="1" x14ac:dyDescent="0.35">
      <c r="A1359">
        <v>1361</v>
      </c>
      <c r="B1359" t="s">
        <v>1022</v>
      </c>
      <c r="C1359" t="s">
        <v>1023</v>
      </c>
      <c r="D1359" t="s">
        <v>154</v>
      </c>
      <c r="E1359" t="s">
        <v>1193</v>
      </c>
      <c r="G1359">
        <f>LEN(E1359)-LEN(TRIM(E1359))</f>
        <v>1</v>
      </c>
      <c r="H1359" t="str">
        <f>IF(G1359=0,E1359,H1358)</f>
        <v>Total - Ethnic origin for the population in private households - 25% sample data</v>
      </c>
      <c r="I1359" t="str">
        <f>IF(G1359=0,"",IF(G1359&lt;=2,TRIM(E1359),I1358))</f>
        <v>Nova Scotian</v>
      </c>
      <c r="J1359" t="str">
        <f>IF($G1359&lt;=2,"",IF($G1359&lt;=4,TRIM($E1359),J1358))</f>
        <v/>
      </c>
      <c r="K1359" t="str">
        <f>IF($G1359&lt;=4,"",IF($G1359&lt;=6,TRIM($E1359),K1358))</f>
        <v/>
      </c>
      <c r="L1359" t="str">
        <f>IF($G1359&lt;=6,"",IF($G1359&lt;=8,TRIM($E1359),L1358))</f>
        <v/>
      </c>
      <c r="M1359" t="str">
        <f>IF($G1359&lt;=8,"",IF($G1359&lt;=10,TRIM($E1359),M1358))</f>
        <v/>
      </c>
      <c r="N1359" t="str">
        <f>IF($G1359&lt;=10,"",IF($G1359&lt;=12,TRIM($E1359),N1358))</f>
        <v/>
      </c>
      <c r="O1359" t="str">
        <f>IF($G1359&lt;=12,"",IF($G1359&lt;=14,TRIM($E1359),O1358))</f>
        <v/>
      </c>
      <c r="Q1359" t="str">
        <f t="shared" si="64"/>
        <v>Total - Ethnic origin for the population in private households - 25% sample data|Nova Scotian|</v>
      </c>
      <c r="R1359" t="str">
        <f t="shared" si="65"/>
        <v>Total - Ethnic origin for the population in private households - 25% sample data|Nova Scotian</v>
      </c>
      <c r="S1359" t="str">
        <f t="shared" si="63"/>
        <v>'Total - Ethnic origin for the population in private households - 25% sample data|Nova Scotian',</v>
      </c>
    </row>
    <row r="1360" spans="1:19" hidden="1" x14ac:dyDescent="0.35">
      <c r="A1360">
        <v>1362</v>
      </c>
      <c r="B1360" t="s">
        <v>1022</v>
      </c>
      <c r="C1360" t="s">
        <v>1023</v>
      </c>
      <c r="D1360" t="s">
        <v>154</v>
      </c>
      <c r="E1360" t="s">
        <v>1194</v>
      </c>
      <c r="G1360">
        <f>LEN(E1360)-LEN(TRIM(E1360))</f>
        <v>1</v>
      </c>
      <c r="H1360" t="str">
        <f>IF(G1360=0,E1360,H1359)</f>
        <v>Total - Ethnic origin for the population in private households - 25% sample data</v>
      </c>
      <c r="I1360" t="str">
        <f>IF(G1360=0,"",IF(G1360&lt;=2,TRIM(E1360),I1359))</f>
        <v>Ontarian</v>
      </c>
      <c r="J1360" t="str">
        <f>IF($G1360&lt;=2,"",IF($G1360&lt;=4,TRIM($E1360),J1359))</f>
        <v/>
      </c>
      <c r="K1360" t="str">
        <f>IF($G1360&lt;=4,"",IF($G1360&lt;=6,TRIM($E1360),K1359))</f>
        <v/>
      </c>
      <c r="L1360" t="str">
        <f>IF($G1360&lt;=6,"",IF($G1360&lt;=8,TRIM($E1360),L1359))</f>
        <v/>
      </c>
      <c r="M1360" t="str">
        <f>IF($G1360&lt;=8,"",IF($G1360&lt;=10,TRIM($E1360),M1359))</f>
        <v/>
      </c>
      <c r="N1360" t="str">
        <f>IF($G1360&lt;=10,"",IF($G1360&lt;=12,TRIM($E1360),N1359))</f>
        <v/>
      </c>
      <c r="O1360" t="str">
        <f>IF($G1360&lt;=12,"",IF($G1360&lt;=14,TRIM($E1360),O1359))</f>
        <v/>
      </c>
      <c r="Q1360" t="str">
        <f t="shared" si="64"/>
        <v>Total - Ethnic origin for the population in private households - 25% sample data|Ontarian|</v>
      </c>
      <c r="R1360" t="str">
        <f t="shared" si="65"/>
        <v>Total - Ethnic origin for the population in private households - 25% sample data|Ontarian</v>
      </c>
      <c r="S1360" t="str">
        <f t="shared" si="63"/>
        <v>'Total - Ethnic origin for the population in private households - 25% sample data|Ontarian',</v>
      </c>
    </row>
    <row r="1361" spans="1:19" hidden="1" x14ac:dyDescent="0.35">
      <c r="A1361">
        <v>1363</v>
      </c>
      <c r="B1361" t="s">
        <v>1022</v>
      </c>
      <c r="C1361" t="s">
        <v>1023</v>
      </c>
      <c r="D1361" t="s">
        <v>154</v>
      </c>
      <c r="E1361" t="s">
        <v>1195</v>
      </c>
      <c r="G1361">
        <f>LEN(E1361)-LEN(TRIM(E1361))</f>
        <v>1</v>
      </c>
      <c r="H1361" t="str">
        <f>IF(G1361=0,E1361,H1360)</f>
        <v>Total - Ethnic origin for the population in private households - 25% sample data</v>
      </c>
      <c r="I1361" t="str">
        <f>IF(G1361=0,"",IF(G1361&lt;=2,TRIM(E1361),I1360))</f>
        <v>Qubcois</v>
      </c>
      <c r="J1361" t="str">
        <f>IF($G1361&lt;=2,"",IF($G1361&lt;=4,TRIM($E1361),J1360))</f>
        <v/>
      </c>
      <c r="K1361" t="str">
        <f>IF($G1361&lt;=4,"",IF($G1361&lt;=6,TRIM($E1361),K1360))</f>
        <v/>
      </c>
      <c r="L1361" t="str">
        <f>IF($G1361&lt;=6,"",IF($G1361&lt;=8,TRIM($E1361),L1360))</f>
        <v/>
      </c>
      <c r="M1361" t="str">
        <f>IF($G1361&lt;=8,"",IF($G1361&lt;=10,TRIM($E1361),M1360))</f>
        <v/>
      </c>
      <c r="N1361" t="str">
        <f>IF($G1361&lt;=10,"",IF($G1361&lt;=12,TRIM($E1361),N1360))</f>
        <v/>
      </c>
      <c r="O1361" t="str">
        <f>IF($G1361&lt;=12,"",IF($G1361&lt;=14,TRIM($E1361),O1360))</f>
        <v/>
      </c>
      <c r="Q1361" t="str">
        <f t="shared" si="64"/>
        <v>Total - Ethnic origin for the population in private households - 25% sample data|Qubcois|</v>
      </c>
      <c r="R1361" t="str">
        <f t="shared" si="65"/>
        <v>Total - Ethnic origin for the population in private households - 25% sample data|Qubcois</v>
      </c>
      <c r="S1361" t="str">
        <f t="shared" si="63"/>
        <v>'Total - Ethnic origin for the population in private households - 25% sample data|Qubcois',</v>
      </c>
    </row>
    <row r="1362" spans="1:19" hidden="1" x14ac:dyDescent="0.35">
      <c r="A1362">
        <v>1364</v>
      </c>
      <c r="B1362" t="s">
        <v>1022</v>
      </c>
      <c r="C1362" t="s">
        <v>1023</v>
      </c>
      <c r="D1362" t="s">
        <v>154</v>
      </c>
      <c r="E1362" t="s">
        <v>1196</v>
      </c>
      <c r="G1362">
        <f>LEN(E1362)-LEN(TRIM(E1362))</f>
        <v>1</v>
      </c>
      <c r="H1362" t="str">
        <f>IF(G1362=0,E1362,H1361)</f>
        <v>Total - Ethnic origin for the population in private households - 25% sample data</v>
      </c>
      <c r="I1362" t="str">
        <f>IF(G1362=0,"",IF(G1362&lt;=2,TRIM(E1362),I1361))</f>
        <v>Portuguese</v>
      </c>
      <c r="J1362" t="str">
        <f>IF($G1362&lt;=2,"",IF($G1362&lt;=4,TRIM($E1362),J1361))</f>
        <v/>
      </c>
      <c r="K1362" t="str">
        <f>IF($G1362&lt;=4,"",IF($G1362&lt;=6,TRIM($E1362),K1361))</f>
        <v/>
      </c>
      <c r="L1362" t="str">
        <f>IF($G1362&lt;=6,"",IF($G1362&lt;=8,TRIM($E1362),L1361))</f>
        <v/>
      </c>
      <c r="M1362" t="str">
        <f>IF($G1362&lt;=8,"",IF($G1362&lt;=10,TRIM($E1362),M1361))</f>
        <v/>
      </c>
      <c r="N1362" t="str">
        <f>IF($G1362&lt;=10,"",IF($G1362&lt;=12,TRIM($E1362),N1361))</f>
        <v/>
      </c>
      <c r="O1362" t="str">
        <f>IF($G1362&lt;=12,"",IF($G1362&lt;=14,TRIM($E1362),O1361))</f>
        <v/>
      </c>
      <c r="Q1362" t="str">
        <f t="shared" si="64"/>
        <v>Total - Ethnic origin for the population in private households - 25% sample data|Portuguese|</v>
      </c>
      <c r="R1362" t="str">
        <f t="shared" si="65"/>
        <v>Total - Ethnic origin for the population in private households - 25% sample data|Portuguese</v>
      </c>
      <c r="S1362" t="str">
        <f t="shared" si="63"/>
        <v>'Total - Ethnic origin for the population in private households - 25% sample data|Portuguese',</v>
      </c>
    </row>
    <row r="1363" spans="1:19" hidden="1" x14ac:dyDescent="0.35">
      <c r="A1363">
        <v>1365</v>
      </c>
      <c r="B1363" t="s">
        <v>1022</v>
      </c>
      <c r="C1363" t="s">
        <v>1023</v>
      </c>
      <c r="D1363" t="s">
        <v>154</v>
      </c>
      <c r="E1363" t="s">
        <v>1197</v>
      </c>
      <c r="G1363">
        <f>LEN(E1363)-LEN(TRIM(E1363))</f>
        <v>1</v>
      </c>
      <c r="H1363" t="str">
        <f>IF(G1363=0,E1363,H1362)</f>
        <v>Total - Ethnic origin for the population in private households - 25% sample data</v>
      </c>
      <c r="I1363" t="str">
        <f>IF(G1363=0,"",IF(G1363&lt;=2,TRIM(E1363),I1362))</f>
        <v>Other North American origins; n.i.e.</v>
      </c>
      <c r="J1363" t="str">
        <f>IF($G1363&lt;=2,"",IF($G1363&lt;=4,TRIM($E1363),J1362))</f>
        <v/>
      </c>
      <c r="K1363" t="str">
        <f>IF($G1363&lt;=4,"",IF($G1363&lt;=6,TRIM($E1363),K1362))</f>
        <v/>
      </c>
      <c r="L1363" t="str">
        <f>IF($G1363&lt;=6,"",IF($G1363&lt;=8,TRIM($E1363),L1362))</f>
        <v/>
      </c>
      <c r="M1363" t="str">
        <f>IF($G1363&lt;=8,"",IF($G1363&lt;=10,TRIM($E1363),M1362))</f>
        <v/>
      </c>
      <c r="N1363" t="str">
        <f>IF($G1363&lt;=10,"",IF($G1363&lt;=12,TRIM($E1363),N1362))</f>
        <v/>
      </c>
      <c r="O1363" t="str">
        <f>IF($G1363&lt;=12,"",IF($G1363&lt;=14,TRIM($E1363),O1362))</f>
        <v/>
      </c>
      <c r="Q1363" t="str">
        <f t="shared" si="64"/>
        <v>Total - Ethnic origin for the population in private households - 25% sample data|Other North American origins; n.i.e.|</v>
      </c>
      <c r="R1363" t="str">
        <f t="shared" si="65"/>
        <v>Total - Ethnic origin for the population in private households - 25% sample data|Other North American origins; n.i.e.</v>
      </c>
      <c r="S1363" t="str">
        <f t="shared" si="63"/>
        <v>'Total - Ethnic origin for the population in private households - 25% sample data|Other North American origins; n.i.e.',</v>
      </c>
    </row>
    <row r="1364" spans="1:19" hidden="1" x14ac:dyDescent="0.35">
      <c r="A1364">
        <v>1366</v>
      </c>
      <c r="B1364" t="s">
        <v>1022</v>
      </c>
      <c r="C1364" t="s">
        <v>1023</v>
      </c>
      <c r="D1364" t="s">
        <v>154</v>
      </c>
      <c r="E1364" t="s">
        <v>1198</v>
      </c>
      <c r="G1364">
        <f>LEN(E1364)-LEN(TRIM(E1364))</f>
        <v>1</v>
      </c>
      <c r="H1364" t="str">
        <f>IF(G1364=0,E1364,H1363)</f>
        <v>Total - Ethnic origin for the population in private households - 25% sample data</v>
      </c>
      <c r="I1364" t="str">
        <f>IF(G1364=0,"",IF(G1364&lt;=2,TRIM(E1364),I1363))</f>
        <v>European origins</v>
      </c>
      <c r="J1364" t="str">
        <f>IF($G1364&lt;=2,"",IF($G1364&lt;=4,TRIM($E1364),J1363))</f>
        <v/>
      </c>
      <c r="K1364" t="str">
        <f>IF($G1364&lt;=4,"",IF($G1364&lt;=6,TRIM($E1364),K1363))</f>
        <v/>
      </c>
      <c r="L1364" t="str">
        <f>IF($G1364&lt;=6,"",IF($G1364&lt;=8,TRIM($E1364),L1363))</f>
        <v/>
      </c>
      <c r="M1364" t="str">
        <f>IF($G1364&lt;=8,"",IF($G1364&lt;=10,TRIM($E1364),M1363))</f>
        <v/>
      </c>
      <c r="N1364" t="str">
        <f>IF($G1364&lt;=10,"",IF($G1364&lt;=12,TRIM($E1364),N1363))</f>
        <v/>
      </c>
      <c r="O1364" t="str">
        <f>IF($G1364&lt;=12,"",IF($G1364&lt;=14,TRIM($E1364),O1363))</f>
        <v/>
      </c>
      <c r="Q1364" t="str">
        <f t="shared" si="64"/>
        <v>Total - Ethnic origin for the population in private households - 25% sample data|European origins|</v>
      </c>
      <c r="R1364" t="str">
        <f t="shared" si="65"/>
        <v>Total - Ethnic origin for the population in private households - 25% sample data|European origins</v>
      </c>
      <c r="S1364" t="str">
        <f t="shared" si="63"/>
        <v>'Total - Ethnic origin for the population in private households - 25% sample data|European origins',</v>
      </c>
    </row>
    <row r="1365" spans="1:19" hidden="1" x14ac:dyDescent="0.35">
      <c r="A1365">
        <v>1367</v>
      </c>
      <c r="B1365" t="s">
        <v>1022</v>
      </c>
      <c r="C1365" t="s">
        <v>1023</v>
      </c>
      <c r="D1365" t="s">
        <v>154</v>
      </c>
      <c r="E1365" t="s">
        <v>1199</v>
      </c>
      <c r="G1365">
        <f>LEN(E1365)-LEN(TRIM(E1365))</f>
        <v>1</v>
      </c>
      <c r="H1365" t="str">
        <f>IF(G1365=0,E1365,H1364)</f>
        <v>Total - Ethnic origin for the population in private households - 25% sample data</v>
      </c>
      <c r="I1365" t="str">
        <f>IF(G1365=0,"",IF(G1365&lt;=2,TRIM(E1365),I1364))</f>
        <v>British Isles origins</v>
      </c>
      <c r="J1365" t="str">
        <f>IF($G1365&lt;=2,"",IF($G1365&lt;=4,TRIM($E1365),J1364))</f>
        <v/>
      </c>
      <c r="K1365" t="str">
        <f>IF($G1365&lt;=4,"",IF($G1365&lt;=6,TRIM($E1365),K1364))</f>
        <v/>
      </c>
      <c r="L1365" t="str">
        <f>IF($G1365&lt;=6,"",IF($G1365&lt;=8,TRIM($E1365),L1364))</f>
        <v/>
      </c>
      <c r="M1365" t="str">
        <f>IF($G1365&lt;=8,"",IF($G1365&lt;=10,TRIM($E1365),M1364))</f>
        <v/>
      </c>
      <c r="N1365" t="str">
        <f>IF($G1365&lt;=10,"",IF($G1365&lt;=12,TRIM($E1365),N1364))</f>
        <v/>
      </c>
      <c r="O1365" t="str">
        <f>IF($G1365&lt;=12,"",IF($G1365&lt;=14,TRIM($E1365),O1364))</f>
        <v/>
      </c>
      <c r="Q1365" t="str">
        <f t="shared" si="64"/>
        <v>Total - Ethnic origin for the population in private households - 25% sample data|British Isles origins|</v>
      </c>
      <c r="R1365" t="str">
        <f t="shared" si="65"/>
        <v>Total - Ethnic origin for the population in private households - 25% sample data|British Isles origins</v>
      </c>
      <c r="S1365" t="str">
        <f t="shared" si="63"/>
        <v>'Total - Ethnic origin for the population in private households - 25% sample data|British Isles origins',</v>
      </c>
    </row>
    <row r="1366" spans="1:19" hidden="1" x14ac:dyDescent="0.35">
      <c r="A1366">
        <v>1368</v>
      </c>
      <c r="B1366" t="s">
        <v>1022</v>
      </c>
      <c r="C1366" t="s">
        <v>1023</v>
      </c>
      <c r="D1366" t="s">
        <v>154</v>
      </c>
      <c r="E1366" t="s">
        <v>1200</v>
      </c>
      <c r="G1366">
        <f>LEN(E1366)-LEN(TRIM(E1366))</f>
        <v>1</v>
      </c>
      <c r="H1366" t="str">
        <f>IF(G1366=0,E1366,H1365)</f>
        <v>Total - Ethnic origin for the population in private households - 25% sample data</v>
      </c>
      <c r="I1366" t="str">
        <f>IF(G1366=0,"",IF(G1366&lt;=2,TRIM(E1366),I1365))</f>
        <v>Channel Islander</v>
      </c>
      <c r="J1366" t="str">
        <f>IF($G1366&lt;=2,"",IF($G1366&lt;=4,TRIM($E1366),J1365))</f>
        <v/>
      </c>
      <c r="K1366" t="str">
        <f>IF($G1366&lt;=4,"",IF($G1366&lt;=6,TRIM($E1366),K1365))</f>
        <v/>
      </c>
      <c r="L1366" t="str">
        <f>IF($G1366&lt;=6,"",IF($G1366&lt;=8,TRIM($E1366),L1365))</f>
        <v/>
      </c>
      <c r="M1366" t="str">
        <f>IF($G1366&lt;=8,"",IF($G1366&lt;=10,TRIM($E1366),M1365))</f>
        <v/>
      </c>
      <c r="N1366" t="str">
        <f>IF($G1366&lt;=10,"",IF($G1366&lt;=12,TRIM($E1366),N1365))</f>
        <v/>
      </c>
      <c r="O1366" t="str">
        <f>IF($G1366&lt;=12,"",IF($G1366&lt;=14,TRIM($E1366),O1365))</f>
        <v/>
      </c>
      <c r="Q1366" t="str">
        <f t="shared" si="64"/>
        <v>Total - Ethnic origin for the population in private households - 25% sample data|Channel Islander|</v>
      </c>
      <c r="R1366" t="str">
        <f t="shared" si="65"/>
        <v>Total - Ethnic origin for the population in private households - 25% sample data|Channel Islander</v>
      </c>
      <c r="S1366" t="str">
        <f t="shared" si="63"/>
        <v>'Total - Ethnic origin for the population in private households - 25% sample data|Channel Islander',</v>
      </c>
    </row>
    <row r="1367" spans="1:19" hidden="1" x14ac:dyDescent="0.35">
      <c r="A1367">
        <v>1369</v>
      </c>
      <c r="B1367" t="s">
        <v>1022</v>
      </c>
      <c r="C1367" t="s">
        <v>1023</v>
      </c>
      <c r="D1367" t="s">
        <v>154</v>
      </c>
      <c r="E1367" t="s">
        <v>1201</v>
      </c>
      <c r="G1367">
        <f>LEN(E1367)-LEN(TRIM(E1367))</f>
        <v>1</v>
      </c>
      <c r="H1367" t="str">
        <f>IF(G1367=0,E1367,H1366)</f>
        <v>Total - Ethnic origin for the population in private households - 25% sample data</v>
      </c>
      <c r="I1367" t="str">
        <f>IF(G1367=0,"",IF(G1367&lt;=2,TRIM(E1367),I1366))</f>
        <v>Cornish</v>
      </c>
      <c r="J1367" t="str">
        <f>IF($G1367&lt;=2,"",IF($G1367&lt;=4,TRIM($E1367),J1366))</f>
        <v/>
      </c>
      <c r="K1367" t="str">
        <f>IF($G1367&lt;=4,"",IF($G1367&lt;=6,TRIM($E1367),K1366))</f>
        <v/>
      </c>
      <c r="L1367" t="str">
        <f>IF($G1367&lt;=6,"",IF($G1367&lt;=8,TRIM($E1367),L1366))</f>
        <v/>
      </c>
      <c r="M1367" t="str">
        <f>IF($G1367&lt;=8,"",IF($G1367&lt;=10,TRIM($E1367),M1366))</f>
        <v/>
      </c>
      <c r="N1367" t="str">
        <f>IF($G1367&lt;=10,"",IF($G1367&lt;=12,TRIM($E1367),N1366))</f>
        <v/>
      </c>
      <c r="O1367" t="str">
        <f>IF($G1367&lt;=12,"",IF($G1367&lt;=14,TRIM($E1367),O1366))</f>
        <v/>
      </c>
      <c r="Q1367" t="str">
        <f t="shared" si="64"/>
        <v>Total - Ethnic origin for the population in private households - 25% sample data|Cornish|</v>
      </c>
      <c r="R1367" t="str">
        <f t="shared" si="65"/>
        <v>Total - Ethnic origin for the population in private households - 25% sample data|Cornish</v>
      </c>
      <c r="S1367" t="str">
        <f t="shared" si="63"/>
        <v>'Total - Ethnic origin for the population in private households - 25% sample data|Cornish',</v>
      </c>
    </row>
    <row r="1368" spans="1:19" hidden="1" x14ac:dyDescent="0.35">
      <c r="A1368">
        <v>1370</v>
      </c>
      <c r="B1368" t="s">
        <v>1022</v>
      </c>
      <c r="C1368" t="s">
        <v>1023</v>
      </c>
      <c r="D1368" t="s">
        <v>154</v>
      </c>
      <c r="E1368" t="s">
        <v>1202</v>
      </c>
      <c r="G1368">
        <f>LEN(E1368)-LEN(TRIM(E1368))</f>
        <v>1</v>
      </c>
      <c r="H1368" t="str">
        <f>IF(G1368=0,E1368,H1367)</f>
        <v>Total - Ethnic origin for the population in private households - 25% sample data</v>
      </c>
      <c r="I1368" t="str">
        <f>IF(G1368=0,"",IF(G1368&lt;=2,TRIM(E1368),I1367))</f>
        <v>English</v>
      </c>
      <c r="J1368" t="str">
        <f>IF($G1368&lt;=2,"",IF($G1368&lt;=4,TRIM($E1368),J1367))</f>
        <v/>
      </c>
      <c r="K1368" t="str">
        <f>IF($G1368&lt;=4,"",IF($G1368&lt;=6,TRIM($E1368),K1367))</f>
        <v/>
      </c>
      <c r="L1368" t="str">
        <f>IF($G1368&lt;=6,"",IF($G1368&lt;=8,TRIM($E1368),L1367))</f>
        <v/>
      </c>
      <c r="M1368" t="str">
        <f>IF($G1368&lt;=8,"",IF($G1368&lt;=10,TRIM($E1368),M1367))</f>
        <v/>
      </c>
      <c r="N1368" t="str">
        <f>IF($G1368&lt;=10,"",IF($G1368&lt;=12,TRIM($E1368),N1367))</f>
        <v/>
      </c>
      <c r="O1368" t="str">
        <f>IF($G1368&lt;=12,"",IF($G1368&lt;=14,TRIM($E1368),O1367))</f>
        <v/>
      </c>
      <c r="Q1368" t="str">
        <f t="shared" si="64"/>
        <v>Total - Ethnic origin for the population in private households - 25% sample data|English|</v>
      </c>
      <c r="R1368" t="str">
        <f t="shared" si="65"/>
        <v>Total - Ethnic origin for the population in private households - 25% sample data|English</v>
      </c>
      <c r="S1368" t="str">
        <f t="shared" si="63"/>
        <v>'Total - Ethnic origin for the population in private households - 25% sample data|English',</v>
      </c>
    </row>
    <row r="1369" spans="1:19" hidden="1" x14ac:dyDescent="0.35">
      <c r="A1369">
        <v>1371</v>
      </c>
      <c r="B1369" t="s">
        <v>1022</v>
      </c>
      <c r="C1369" t="s">
        <v>1023</v>
      </c>
      <c r="D1369" t="s">
        <v>154</v>
      </c>
      <c r="E1369" t="s">
        <v>1203</v>
      </c>
      <c r="G1369">
        <f>LEN(E1369)-LEN(TRIM(E1369))</f>
        <v>1</v>
      </c>
      <c r="H1369" t="str">
        <f>IF(G1369=0,E1369,H1368)</f>
        <v>Total - Ethnic origin for the population in private households - 25% sample data</v>
      </c>
      <c r="I1369" t="str">
        <f>IF(G1369=0,"",IF(G1369&lt;=2,TRIM(E1369),I1368))</f>
        <v>Irish</v>
      </c>
      <c r="J1369" t="str">
        <f>IF($G1369&lt;=2,"",IF($G1369&lt;=4,TRIM($E1369),J1368))</f>
        <v/>
      </c>
      <c r="K1369" t="str">
        <f>IF($G1369&lt;=4,"",IF($G1369&lt;=6,TRIM($E1369),K1368))</f>
        <v/>
      </c>
      <c r="L1369" t="str">
        <f>IF($G1369&lt;=6,"",IF($G1369&lt;=8,TRIM($E1369),L1368))</f>
        <v/>
      </c>
      <c r="M1369" t="str">
        <f>IF($G1369&lt;=8,"",IF($G1369&lt;=10,TRIM($E1369),M1368))</f>
        <v/>
      </c>
      <c r="N1369" t="str">
        <f>IF($G1369&lt;=10,"",IF($G1369&lt;=12,TRIM($E1369),N1368))</f>
        <v/>
      </c>
      <c r="O1369" t="str">
        <f>IF($G1369&lt;=12,"",IF($G1369&lt;=14,TRIM($E1369),O1368))</f>
        <v/>
      </c>
      <c r="Q1369" t="str">
        <f t="shared" si="64"/>
        <v>Total - Ethnic origin for the population in private households - 25% sample data|Irish|</v>
      </c>
      <c r="R1369" t="str">
        <f t="shared" si="65"/>
        <v>Total - Ethnic origin for the population in private households - 25% sample data|Irish</v>
      </c>
      <c r="S1369" t="str">
        <f t="shared" si="63"/>
        <v>'Total - Ethnic origin for the population in private households - 25% sample data|Irish',</v>
      </c>
    </row>
    <row r="1370" spans="1:19" hidden="1" x14ac:dyDescent="0.35">
      <c r="A1370">
        <v>1372</v>
      </c>
      <c r="B1370" t="s">
        <v>1022</v>
      </c>
      <c r="C1370" t="s">
        <v>1023</v>
      </c>
      <c r="D1370" t="s">
        <v>154</v>
      </c>
      <c r="E1370" t="s">
        <v>1204</v>
      </c>
      <c r="G1370">
        <f>LEN(E1370)-LEN(TRIM(E1370))</f>
        <v>1</v>
      </c>
      <c r="H1370" t="str">
        <f>IF(G1370=0,E1370,H1369)</f>
        <v>Total - Ethnic origin for the population in private households - 25% sample data</v>
      </c>
      <c r="I1370" t="str">
        <f>IF(G1370=0,"",IF(G1370&lt;=2,TRIM(E1370),I1369))</f>
        <v>Manx</v>
      </c>
      <c r="J1370" t="str">
        <f>IF($G1370&lt;=2,"",IF($G1370&lt;=4,TRIM($E1370),J1369))</f>
        <v/>
      </c>
      <c r="K1370" t="str">
        <f>IF($G1370&lt;=4,"",IF($G1370&lt;=6,TRIM($E1370),K1369))</f>
        <v/>
      </c>
      <c r="L1370" t="str">
        <f>IF($G1370&lt;=6,"",IF($G1370&lt;=8,TRIM($E1370),L1369))</f>
        <v/>
      </c>
      <c r="M1370" t="str">
        <f>IF($G1370&lt;=8,"",IF($G1370&lt;=10,TRIM($E1370),M1369))</f>
        <v/>
      </c>
      <c r="N1370" t="str">
        <f>IF($G1370&lt;=10,"",IF($G1370&lt;=12,TRIM($E1370),N1369))</f>
        <v/>
      </c>
      <c r="O1370" t="str">
        <f>IF($G1370&lt;=12,"",IF($G1370&lt;=14,TRIM($E1370),O1369))</f>
        <v/>
      </c>
      <c r="Q1370" t="str">
        <f t="shared" si="64"/>
        <v>Total - Ethnic origin for the population in private households - 25% sample data|Manx|</v>
      </c>
      <c r="R1370" t="str">
        <f t="shared" si="65"/>
        <v>Total - Ethnic origin for the population in private households - 25% sample data|Manx</v>
      </c>
      <c r="S1370" t="str">
        <f t="shared" si="63"/>
        <v>'Total - Ethnic origin for the population in private households - 25% sample data|Manx',</v>
      </c>
    </row>
    <row r="1371" spans="1:19" hidden="1" x14ac:dyDescent="0.35">
      <c r="A1371">
        <v>1230</v>
      </c>
      <c r="B1371" t="s">
        <v>1022</v>
      </c>
      <c r="C1371" t="s">
        <v>1023</v>
      </c>
      <c r="D1371" t="s">
        <v>154</v>
      </c>
      <c r="E1371" t="s">
        <v>1103</v>
      </c>
      <c r="G1371">
        <f>LEN(E1371)-LEN(TRIM(E1371))</f>
        <v>1</v>
      </c>
      <c r="H1371" t="str">
        <f>IF(G1371=0,E1371,H1370)</f>
        <v>Total - Ethnic origin for the population in private households - 25% sample data</v>
      </c>
      <c r="I1371" t="str">
        <f>IF(G1371=0,"",IF(G1371&lt;=2,TRIM(E1371),I1370))</f>
        <v>Scottish</v>
      </c>
      <c r="J1371" t="str">
        <f>IF($G1371&lt;=2,"",IF($G1371&lt;=4,TRIM($E1371),J1370))</f>
        <v/>
      </c>
      <c r="K1371" t="str">
        <f>IF($G1371&lt;=4,"",IF($G1371&lt;=6,TRIM($E1371),K1370))</f>
        <v/>
      </c>
      <c r="L1371" t="str">
        <f>IF($G1371&lt;=6,"",IF($G1371&lt;=8,TRIM($E1371),L1370))</f>
        <v/>
      </c>
      <c r="M1371" t="str">
        <f>IF($G1371&lt;=8,"",IF($G1371&lt;=10,TRIM($E1371),M1370))</f>
        <v/>
      </c>
      <c r="N1371" t="str">
        <f>IF($G1371&lt;=10,"",IF($G1371&lt;=12,TRIM($E1371),N1370))</f>
        <v/>
      </c>
      <c r="O1371" t="str">
        <f>IF($G1371&lt;=12,"",IF($G1371&lt;=14,TRIM($E1371),O1370))</f>
        <v/>
      </c>
      <c r="Q1371" t="str">
        <f t="shared" si="64"/>
        <v>Total - Ethnic origin for the population in private households - 25% sample data|Scottish|</v>
      </c>
      <c r="R1371" t="str">
        <f t="shared" si="65"/>
        <v>Total - Ethnic origin for the population in private households - 25% sample data|Scottish</v>
      </c>
      <c r="S1371" t="str">
        <f t="shared" si="63"/>
        <v>'Total - Ethnic origin for the population in private households - 25% sample data|Scottish',</v>
      </c>
    </row>
    <row r="1372" spans="1:19" hidden="1" x14ac:dyDescent="0.35">
      <c r="A1372">
        <v>1373</v>
      </c>
      <c r="B1372" t="s">
        <v>1022</v>
      </c>
      <c r="C1372" t="s">
        <v>1023</v>
      </c>
      <c r="D1372" t="s">
        <v>154</v>
      </c>
      <c r="E1372" t="s">
        <v>1205</v>
      </c>
      <c r="G1372">
        <f>LEN(E1372)-LEN(TRIM(E1372))</f>
        <v>1</v>
      </c>
      <c r="H1372" t="str">
        <f>IF(G1372=0,E1372,H1371)</f>
        <v>Total - Ethnic origin for the population in private households - 25% sample data</v>
      </c>
      <c r="I1372" t="str">
        <f>IF(G1372=0,"",IF(G1372&lt;=2,TRIM(E1372),I1371))</f>
        <v>Welsh</v>
      </c>
      <c r="J1372" t="str">
        <f>IF($G1372&lt;=2,"",IF($G1372&lt;=4,TRIM($E1372),J1371))</f>
        <v/>
      </c>
      <c r="K1372" t="str">
        <f>IF($G1372&lt;=4,"",IF($G1372&lt;=6,TRIM($E1372),K1371))</f>
        <v/>
      </c>
      <c r="L1372" t="str">
        <f>IF($G1372&lt;=6,"",IF($G1372&lt;=8,TRIM($E1372),L1371))</f>
        <v/>
      </c>
      <c r="M1372" t="str">
        <f>IF($G1372&lt;=8,"",IF($G1372&lt;=10,TRIM($E1372),M1371))</f>
        <v/>
      </c>
      <c r="N1372" t="str">
        <f>IF($G1372&lt;=10,"",IF($G1372&lt;=12,TRIM($E1372),N1371))</f>
        <v/>
      </c>
      <c r="O1372" t="str">
        <f>IF($G1372&lt;=12,"",IF($G1372&lt;=14,TRIM($E1372),O1371))</f>
        <v/>
      </c>
      <c r="Q1372" t="str">
        <f t="shared" si="64"/>
        <v>Total - Ethnic origin for the population in private households - 25% sample data|Welsh|</v>
      </c>
      <c r="R1372" t="str">
        <f t="shared" si="65"/>
        <v>Total - Ethnic origin for the population in private households - 25% sample data|Welsh</v>
      </c>
      <c r="S1372" t="str">
        <f t="shared" si="63"/>
        <v>'Total - Ethnic origin for the population in private households - 25% sample data|Welsh',</v>
      </c>
    </row>
    <row r="1373" spans="1:19" hidden="1" x14ac:dyDescent="0.35">
      <c r="A1373">
        <v>1374</v>
      </c>
      <c r="B1373" t="s">
        <v>1022</v>
      </c>
      <c r="C1373" t="s">
        <v>1023</v>
      </c>
      <c r="D1373" t="s">
        <v>154</v>
      </c>
      <c r="E1373" t="s">
        <v>1206</v>
      </c>
      <c r="G1373">
        <f>LEN(E1373)-LEN(TRIM(E1373))</f>
        <v>1</v>
      </c>
      <c r="H1373" t="str">
        <f>IF(G1373=0,E1373,H1372)</f>
        <v>Total - Ethnic origin for the population in private households - 25% sample data</v>
      </c>
      <c r="I1373" t="str">
        <f>IF(G1373=0,"",IF(G1373&lt;=2,TRIM(E1373),I1372))</f>
        <v>British Isles origins; n.i.e.</v>
      </c>
      <c r="J1373" t="str">
        <f>IF($G1373&lt;=2,"",IF($G1373&lt;=4,TRIM($E1373),J1372))</f>
        <v/>
      </c>
      <c r="K1373" t="str">
        <f>IF($G1373&lt;=4,"",IF($G1373&lt;=6,TRIM($E1373),K1372))</f>
        <v/>
      </c>
      <c r="L1373" t="str">
        <f>IF($G1373&lt;=6,"",IF($G1373&lt;=8,TRIM($E1373),L1372))</f>
        <v/>
      </c>
      <c r="M1373" t="str">
        <f>IF($G1373&lt;=8,"",IF($G1373&lt;=10,TRIM($E1373),M1372))</f>
        <v/>
      </c>
      <c r="N1373" t="str">
        <f>IF($G1373&lt;=10,"",IF($G1373&lt;=12,TRIM($E1373),N1372))</f>
        <v/>
      </c>
      <c r="O1373" t="str">
        <f>IF($G1373&lt;=12,"",IF($G1373&lt;=14,TRIM($E1373),O1372))</f>
        <v/>
      </c>
      <c r="Q1373" t="str">
        <f t="shared" si="64"/>
        <v>Total - Ethnic origin for the population in private households - 25% sample data|British Isles origins; n.i.e.|</v>
      </c>
      <c r="R1373" t="str">
        <f t="shared" si="65"/>
        <v>Total - Ethnic origin for the population in private households - 25% sample data|British Isles origins; n.i.e.</v>
      </c>
      <c r="S1373" t="str">
        <f t="shared" si="63"/>
        <v>'Total - Ethnic origin for the population in private households - 25% sample data|British Isles origins; n.i.e.',</v>
      </c>
    </row>
    <row r="1374" spans="1:19" hidden="1" x14ac:dyDescent="0.35">
      <c r="A1374">
        <v>1375</v>
      </c>
      <c r="B1374" t="s">
        <v>1022</v>
      </c>
      <c r="C1374" t="s">
        <v>1023</v>
      </c>
      <c r="D1374" t="s">
        <v>154</v>
      </c>
      <c r="E1374" t="s">
        <v>1207</v>
      </c>
      <c r="G1374">
        <f>LEN(E1374)-LEN(TRIM(E1374))</f>
        <v>1</v>
      </c>
      <c r="H1374" t="str">
        <f>IF(G1374=0,E1374,H1373)</f>
        <v>Total - Ethnic origin for the population in private households - 25% sample data</v>
      </c>
      <c r="I1374" t="str">
        <f>IF(G1374=0,"",IF(G1374&lt;=2,TRIM(E1374),I1373))</f>
        <v>French origins</v>
      </c>
      <c r="J1374" t="str">
        <f>IF($G1374&lt;=2,"",IF($G1374&lt;=4,TRIM($E1374),J1373))</f>
        <v/>
      </c>
      <c r="K1374" t="str">
        <f>IF($G1374&lt;=4,"",IF($G1374&lt;=6,TRIM($E1374),K1373))</f>
        <v/>
      </c>
      <c r="L1374" t="str">
        <f>IF($G1374&lt;=6,"",IF($G1374&lt;=8,TRIM($E1374),L1373))</f>
        <v/>
      </c>
      <c r="M1374" t="str">
        <f>IF($G1374&lt;=8,"",IF($G1374&lt;=10,TRIM($E1374),M1373))</f>
        <v/>
      </c>
      <c r="N1374" t="str">
        <f>IF($G1374&lt;=10,"",IF($G1374&lt;=12,TRIM($E1374),N1373))</f>
        <v/>
      </c>
      <c r="O1374" t="str">
        <f>IF($G1374&lt;=12,"",IF($G1374&lt;=14,TRIM($E1374),O1373))</f>
        <v/>
      </c>
      <c r="Q1374" t="str">
        <f t="shared" si="64"/>
        <v>Total - Ethnic origin for the population in private households - 25% sample data|French origins|</v>
      </c>
      <c r="R1374" t="str">
        <f t="shared" si="65"/>
        <v>Total - Ethnic origin for the population in private households - 25% sample data|French origins</v>
      </c>
      <c r="S1374" t="str">
        <f t="shared" si="63"/>
        <v>'Total - Ethnic origin for the population in private households - 25% sample data|French origins',</v>
      </c>
    </row>
    <row r="1375" spans="1:19" hidden="1" x14ac:dyDescent="0.35">
      <c r="A1375">
        <v>1376</v>
      </c>
      <c r="B1375" t="s">
        <v>1022</v>
      </c>
      <c r="C1375" t="s">
        <v>1023</v>
      </c>
      <c r="D1375" t="s">
        <v>154</v>
      </c>
      <c r="E1375" t="s">
        <v>1208</v>
      </c>
      <c r="G1375">
        <f>LEN(E1375)-LEN(TRIM(E1375))</f>
        <v>1</v>
      </c>
      <c r="H1375" t="str">
        <f>IF(G1375=0,E1375,H1374)</f>
        <v>Total - Ethnic origin for the population in private households - 25% sample data</v>
      </c>
      <c r="I1375" t="str">
        <f>IF(G1375=0,"",IF(G1375&lt;=2,TRIM(E1375),I1374))</f>
        <v>Alsatian</v>
      </c>
      <c r="J1375" t="str">
        <f>IF($G1375&lt;=2,"",IF($G1375&lt;=4,TRIM($E1375),J1374))</f>
        <v/>
      </c>
      <c r="K1375" t="str">
        <f>IF($G1375&lt;=4,"",IF($G1375&lt;=6,TRIM($E1375),K1374))</f>
        <v/>
      </c>
      <c r="L1375" t="str">
        <f>IF($G1375&lt;=6,"",IF($G1375&lt;=8,TRIM($E1375),L1374))</f>
        <v/>
      </c>
      <c r="M1375" t="str">
        <f>IF($G1375&lt;=8,"",IF($G1375&lt;=10,TRIM($E1375),M1374))</f>
        <v/>
      </c>
      <c r="N1375" t="str">
        <f>IF($G1375&lt;=10,"",IF($G1375&lt;=12,TRIM($E1375),N1374))</f>
        <v/>
      </c>
      <c r="O1375" t="str">
        <f>IF($G1375&lt;=12,"",IF($G1375&lt;=14,TRIM($E1375),O1374))</f>
        <v/>
      </c>
      <c r="Q1375" t="str">
        <f t="shared" si="64"/>
        <v>Total - Ethnic origin for the population in private households - 25% sample data|Alsatian|</v>
      </c>
      <c r="R1375" t="str">
        <f t="shared" si="65"/>
        <v>Total - Ethnic origin for the population in private households - 25% sample data|Alsatian</v>
      </c>
      <c r="S1375" t="str">
        <f t="shared" si="63"/>
        <v>'Total - Ethnic origin for the population in private households - 25% sample data|Alsatian',</v>
      </c>
    </row>
    <row r="1376" spans="1:19" hidden="1" x14ac:dyDescent="0.35">
      <c r="A1376">
        <v>1377</v>
      </c>
      <c r="B1376" t="s">
        <v>1022</v>
      </c>
      <c r="C1376" t="s">
        <v>1023</v>
      </c>
      <c r="D1376" t="s">
        <v>154</v>
      </c>
      <c r="E1376" t="s">
        <v>1209</v>
      </c>
      <c r="G1376">
        <f>LEN(E1376)-LEN(TRIM(E1376))</f>
        <v>1</v>
      </c>
      <c r="H1376" t="str">
        <f>IF(G1376=0,E1376,H1375)</f>
        <v>Total - Ethnic origin for the population in private households - 25% sample data</v>
      </c>
      <c r="I1376" t="str">
        <f>IF(G1376=0,"",IF(G1376&lt;=2,TRIM(E1376),I1375))</f>
        <v>Breton</v>
      </c>
      <c r="J1376" t="str">
        <f>IF($G1376&lt;=2,"",IF($G1376&lt;=4,TRIM($E1376),J1375))</f>
        <v/>
      </c>
      <c r="K1376" t="str">
        <f>IF($G1376&lt;=4,"",IF($G1376&lt;=6,TRIM($E1376),K1375))</f>
        <v/>
      </c>
      <c r="L1376" t="str">
        <f>IF($G1376&lt;=6,"",IF($G1376&lt;=8,TRIM($E1376),L1375))</f>
        <v/>
      </c>
      <c r="M1376" t="str">
        <f>IF($G1376&lt;=8,"",IF($G1376&lt;=10,TRIM($E1376),M1375))</f>
        <v/>
      </c>
      <c r="N1376" t="str">
        <f>IF($G1376&lt;=10,"",IF($G1376&lt;=12,TRIM($E1376),N1375))</f>
        <v/>
      </c>
      <c r="O1376" t="str">
        <f>IF($G1376&lt;=12,"",IF($G1376&lt;=14,TRIM($E1376),O1375))</f>
        <v/>
      </c>
      <c r="Q1376" t="str">
        <f t="shared" si="64"/>
        <v>Total - Ethnic origin for the population in private households - 25% sample data|Breton|</v>
      </c>
      <c r="R1376" t="str">
        <f t="shared" si="65"/>
        <v>Total - Ethnic origin for the population in private households - 25% sample data|Breton</v>
      </c>
      <c r="S1376" t="str">
        <f t="shared" si="63"/>
        <v>'Total - Ethnic origin for the population in private households - 25% sample data|Breton',</v>
      </c>
    </row>
    <row r="1377" spans="1:19" hidden="1" x14ac:dyDescent="0.35">
      <c r="A1377">
        <v>1378</v>
      </c>
      <c r="B1377" t="s">
        <v>1022</v>
      </c>
      <c r="C1377" t="s">
        <v>1023</v>
      </c>
      <c r="D1377" t="s">
        <v>154</v>
      </c>
      <c r="E1377" t="s">
        <v>1210</v>
      </c>
      <c r="G1377">
        <f>LEN(E1377)-LEN(TRIM(E1377))</f>
        <v>1</v>
      </c>
      <c r="H1377" t="str">
        <f>IF(G1377=0,E1377,H1376)</f>
        <v>Total - Ethnic origin for the population in private households - 25% sample data</v>
      </c>
      <c r="I1377" t="str">
        <f>IF(G1377=0,"",IF(G1377&lt;=2,TRIM(E1377),I1376))</f>
        <v>Corsican</v>
      </c>
      <c r="J1377" t="str">
        <f>IF($G1377&lt;=2,"",IF($G1377&lt;=4,TRIM($E1377),J1376))</f>
        <v/>
      </c>
      <c r="K1377" t="str">
        <f>IF($G1377&lt;=4,"",IF($G1377&lt;=6,TRIM($E1377),K1376))</f>
        <v/>
      </c>
      <c r="L1377" t="str">
        <f>IF($G1377&lt;=6,"",IF($G1377&lt;=8,TRIM($E1377),L1376))</f>
        <v/>
      </c>
      <c r="M1377" t="str">
        <f>IF($G1377&lt;=8,"",IF($G1377&lt;=10,TRIM($E1377),M1376))</f>
        <v/>
      </c>
      <c r="N1377" t="str">
        <f>IF($G1377&lt;=10,"",IF($G1377&lt;=12,TRIM($E1377),N1376))</f>
        <v/>
      </c>
      <c r="O1377" t="str">
        <f>IF($G1377&lt;=12,"",IF($G1377&lt;=14,TRIM($E1377),O1376))</f>
        <v/>
      </c>
      <c r="Q1377" t="str">
        <f t="shared" si="64"/>
        <v>Total - Ethnic origin for the population in private households - 25% sample data|Corsican|</v>
      </c>
      <c r="R1377" t="str">
        <f t="shared" si="65"/>
        <v>Total - Ethnic origin for the population in private households - 25% sample data|Corsican</v>
      </c>
      <c r="S1377" t="str">
        <f t="shared" si="63"/>
        <v>'Total - Ethnic origin for the population in private households - 25% sample data|Corsican',</v>
      </c>
    </row>
    <row r="1378" spans="1:19" hidden="1" x14ac:dyDescent="0.35">
      <c r="A1378">
        <v>1379</v>
      </c>
      <c r="B1378" t="s">
        <v>1022</v>
      </c>
      <c r="C1378" t="s">
        <v>1023</v>
      </c>
      <c r="D1378" t="s">
        <v>154</v>
      </c>
      <c r="E1378" t="s">
        <v>1211</v>
      </c>
      <c r="G1378">
        <f>LEN(E1378)-LEN(TRIM(E1378))</f>
        <v>1</v>
      </c>
      <c r="H1378" t="str">
        <f>IF(G1378=0,E1378,H1377)</f>
        <v>Total - Ethnic origin for the population in private households - 25% sample data</v>
      </c>
      <c r="I1378" t="str">
        <f>IF(G1378=0,"",IF(G1378&lt;=2,TRIM(E1378),I1377))</f>
        <v>French</v>
      </c>
      <c r="J1378" t="str">
        <f>IF($G1378&lt;=2,"",IF($G1378&lt;=4,TRIM($E1378),J1377))</f>
        <v/>
      </c>
      <c r="K1378" t="str">
        <f>IF($G1378&lt;=4,"",IF($G1378&lt;=6,TRIM($E1378),K1377))</f>
        <v/>
      </c>
      <c r="L1378" t="str">
        <f>IF($G1378&lt;=6,"",IF($G1378&lt;=8,TRIM($E1378),L1377))</f>
        <v/>
      </c>
      <c r="M1378" t="str">
        <f>IF($G1378&lt;=8,"",IF($G1378&lt;=10,TRIM($E1378),M1377))</f>
        <v/>
      </c>
      <c r="N1378" t="str">
        <f>IF($G1378&lt;=10,"",IF($G1378&lt;=12,TRIM($E1378),N1377))</f>
        <v/>
      </c>
      <c r="O1378" t="str">
        <f>IF($G1378&lt;=12,"",IF($G1378&lt;=14,TRIM($E1378),O1377))</f>
        <v/>
      </c>
      <c r="Q1378" t="str">
        <f t="shared" si="64"/>
        <v>Total - Ethnic origin for the population in private households - 25% sample data|French|</v>
      </c>
      <c r="R1378" t="str">
        <f t="shared" si="65"/>
        <v>Total - Ethnic origin for the population in private households - 25% sample data|French</v>
      </c>
      <c r="S1378" t="str">
        <f t="shared" si="63"/>
        <v>'Total - Ethnic origin for the population in private households - 25% sample data|French',</v>
      </c>
    </row>
    <row r="1379" spans="1:19" hidden="1" x14ac:dyDescent="0.35">
      <c r="A1379">
        <v>1380</v>
      </c>
      <c r="B1379" t="s">
        <v>1022</v>
      </c>
      <c r="C1379" t="s">
        <v>1023</v>
      </c>
      <c r="D1379" t="s">
        <v>154</v>
      </c>
      <c r="E1379" t="s">
        <v>1212</v>
      </c>
      <c r="G1379">
        <f>LEN(E1379)-LEN(TRIM(E1379))</f>
        <v>1</v>
      </c>
      <c r="H1379" t="str">
        <f>IF(G1379=0,E1379,H1378)</f>
        <v>Total - Ethnic origin for the population in private households - 25% sample data</v>
      </c>
      <c r="I1379" t="str">
        <f>IF(G1379=0,"",IF(G1379&lt;=2,TRIM(E1379),I1378))</f>
        <v>Western European origins (except French origins)</v>
      </c>
      <c r="J1379" t="str">
        <f>IF($G1379&lt;=2,"",IF($G1379&lt;=4,TRIM($E1379),J1378))</f>
        <v/>
      </c>
      <c r="K1379" t="str">
        <f>IF($G1379&lt;=4,"",IF($G1379&lt;=6,TRIM($E1379),K1378))</f>
        <v/>
      </c>
      <c r="L1379" t="str">
        <f>IF($G1379&lt;=6,"",IF($G1379&lt;=8,TRIM($E1379),L1378))</f>
        <v/>
      </c>
      <c r="M1379" t="str">
        <f>IF($G1379&lt;=8,"",IF($G1379&lt;=10,TRIM($E1379),M1378))</f>
        <v/>
      </c>
      <c r="N1379" t="str">
        <f>IF($G1379&lt;=10,"",IF($G1379&lt;=12,TRIM($E1379),N1378))</f>
        <v/>
      </c>
      <c r="O1379" t="str">
        <f>IF($G1379&lt;=12,"",IF($G1379&lt;=14,TRIM($E1379),O1378))</f>
        <v/>
      </c>
      <c r="Q1379" t="str">
        <f t="shared" si="64"/>
        <v>Total - Ethnic origin for the population in private households - 25% sample data|Western European origins (except French origins)|</v>
      </c>
      <c r="R1379" t="str">
        <f t="shared" si="65"/>
        <v>Total - Ethnic origin for the population in private households - 25% sample data|Western European origins (except French origins)</v>
      </c>
      <c r="S1379" t="str">
        <f t="shared" si="63"/>
        <v>'Total - Ethnic origin for the population in private households - 25% sample data|Western European origins (except French origins)',</v>
      </c>
    </row>
    <row r="1380" spans="1:19" hidden="1" x14ac:dyDescent="0.35">
      <c r="A1380">
        <v>1381</v>
      </c>
      <c r="B1380" t="s">
        <v>1022</v>
      </c>
      <c r="C1380" t="s">
        <v>1023</v>
      </c>
      <c r="D1380" t="s">
        <v>154</v>
      </c>
      <c r="E1380" t="s">
        <v>1213</v>
      </c>
      <c r="G1380">
        <f>LEN(E1380)-LEN(TRIM(E1380))</f>
        <v>1</v>
      </c>
      <c r="H1380" t="str">
        <f>IF(G1380=0,E1380,H1379)</f>
        <v>Total - Ethnic origin for the population in private households - 25% sample data</v>
      </c>
      <c r="I1380" t="str">
        <f>IF(G1380=0,"",IF(G1380&lt;=2,TRIM(E1380),I1379))</f>
        <v>Austrian</v>
      </c>
      <c r="J1380" t="str">
        <f>IF($G1380&lt;=2,"",IF($G1380&lt;=4,TRIM($E1380),J1379))</f>
        <v/>
      </c>
      <c r="K1380" t="str">
        <f>IF($G1380&lt;=4,"",IF($G1380&lt;=6,TRIM($E1380),K1379))</f>
        <v/>
      </c>
      <c r="L1380" t="str">
        <f>IF($G1380&lt;=6,"",IF($G1380&lt;=8,TRIM($E1380),L1379))</f>
        <v/>
      </c>
      <c r="M1380" t="str">
        <f>IF($G1380&lt;=8,"",IF($G1380&lt;=10,TRIM($E1380),M1379))</f>
        <v/>
      </c>
      <c r="N1380" t="str">
        <f>IF($G1380&lt;=10,"",IF($G1380&lt;=12,TRIM($E1380),N1379))</f>
        <v/>
      </c>
      <c r="O1380" t="str">
        <f>IF($G1380&lt;=12,"",IF($G1380&lt;=14,TRIM($E1380),O1379))</f>
        <v/>
      </c>
      <c r="Q1380" t="str">
        <f t="shared" si="64"/>
        <v>Total - Ethnic origin for the population in private households - 25% sample data|Austrian|</v>
      </c>
      <c r="R1380" t="str">
        <f t="shared" si="65"/>
        <v>Total - Ethnic origin for the population in private households - 25% sample data|Austrian</v>
      </c>
      <c r="S1380" t="str">
        <f t="shared" si="63"/>
        <v>'Total - Ethnic origin for the population in private households - 25% sample data|Austrian',</v>
      </c>
    </row>
    <row r="1381" spans="1:19" hidden="1" x14ac:dyDescent="0.35">
      <c r="A1381">
        <v>1382</v>
      </c>
      <c r="B1381" t="s">
        <v>1022</v>
      </c>
      <c r="C1381" t="s">
        <v>1023</v>
      </c>
      <c r="D1381" t="s">
        <v>154</v>
      </c>
      <c r="E1381" t="s">
        <v>1214</v>
      </c>
      <c r="G1381">
        <f>LEN(E1381)-LEN(TRIM(E1381))</f>
        <v>1</v>
      </c>
      <c r="H1381" t="str">
        <f>IF(G1381=0,E1381,H1380)</f>
        <v>Total - Ethnic origin for the population in private households - 25% sample data</v>
      </c>
      <c r="I1381" t="str">
        <f>IF(G1381=0,"",IF(G1381&lt;=2,TRIM(E1381),I1380))</f>
        <v>Bavarian</v>
      </c>
      <c r="J1381" t="str">
        <f>IF($G1381&lt;=2,"",IF($G1381&lt;=4,TRIM($E1381),J1380))</f>
        <v/>
      </c>
      <c r="K1381" t="str">
        <f>IF($G1381&lt;=4,"",IF($G1381&lt;=6,TRIM($E1381),K1380))</f>
        <v/>
      </c>
      <c r="L1381" t="str">
        <f>IF($G1381&lt;=6,"",IF($G1381&lt;=8,TRIM($E1381),L1380))</f>
        <v/>
      </c>
      <c r="M1381" t="str">
        <f>IF($G1381&lt;=8,"",IF($G1381&lt;=10,TRIM($E1381),M1380))</f>
        <v/>
      </c>
      <c r="N1381" t="str">
        <f>IF($G1381&lt;=10,"",IF($G1381&lt;=12,TRIM($E1381),N1380))</f>
        <v/>
      </c>
      <c r="O1381" t="str">
        <f>IF($G1381&lt;=12,"",IF($G1381&lt;=14,TRIM($E1381),O1380))</f>
        <v/>
      </c>
      <c r="Q1381" t="str">
        <f t="shared" si="64"/>
        <v>Total - Ethnic origin for the population in private households - 25% sample data|Bavarian|</v>
      </c>
      <c r="R1381" t="str">
        <f t="shared" si="65"/>
        <v>Total - Ethnic origin for the population in private households - 25% sample data|Bavarian</v>
      </c>
      <c r="S1381" t="str">
        <f t="shared" si="63"/>
        <v>'Total - Ethnic origin for the population in private households - 25% sample data|Bavarian',</v>
      </c>
    </row>
    <row r="1382" spans="1:19" hidden="1" x14ac:dyDescent="0.35">
      <c r="A1382">
        <v>1383</v>
      </c>
      <c r="B1382" t="s">
        <v>1022</v>
      </c>
      <c r="C1382" t="s">
        <v>1023</v>
      </c>
      <c r="D1382" t="s">
        <v>154</v>
      </c>
      <c r="E1382" t="s">
        <v>1215</v>
      </c>
      <c r="G1382">
        <f>LEN(E1382)-LEN(TRIM(E1382))</f>
        <v>1</v>
      </c>
      <c r="H1382" t="str">
        <f>IF(G1382=0,E1382,H1381)</f>
        <v>Total - Ethnic origin for the population in private households - 25% sample data</v>
      </c>
      <c r="I1382" t="str">
        <f>IF(G1382=0,"",IF(G1382&lt;=2,TRIM(E1382),I1381))</f>
        <v>Belgian</v>
      </c>
      <c r="J1382" t="str">
        <f>IF($G1382&lt;=2,"",IF($G1382&lt;=4,TRIM($E1382),J1381))</f>
        <v/>
      </c>
      <c r="K1382" t="str">
        <f>IF($G1382&lt;=4,"",IF($G1382&lt;=6,TRIM($E1382),K1381))</f>
        <v/>
      </c>
      <c r="L1382" t="str">
        <f>IF($G1382&lt;=6,"",IF($G1382&lt;=8,TRIM($E1382),L1381))</f>
        <v/>
      </c>
      <c r="M1382" t="str">
        <f>IF($G1382&lt;=8,"",IF($G1382&lt;=10,TRIM($E1382),M1381))</f>
        <v/>
      </c>
      <c r="N1382" t="str">
        <f>IF($G1382&lt;=10,"",IF($G1382&lt;=12,TRIM($E1382),N1381))</f>
        <v/>
      </c>
      <c r="O1382" t="str">
        <f>IF($G1382&lt;=12,"",IF($G1382&lt;=14,TRIM($E1382),O1381))</f>
        <v/>
      </c>
      <c r="Q1382" t="str">
        <f t="shared" si="64"/>
        <v>Total - Ethnic origin for the population in private households - 25% sample data|Belgian|</v>
      </c>
      <c r="R1382" t="str">
        <f t="shared" si="65"/>
        <v>Total - Ethnic origin for the population in private households - 25% sample data|Belgian</v>
      </c>
      <c r="S1382" t="str">
        <f t="shared" si="63"/>
        <v>'Total - Ethnic origin for the population in private households - 25% sample data|Belgian',</v>
      </c>
    </row>
    <row r="1383" spans="1:19" hidden="1" x14ac:dyDescent="0.35">
      <c r="A1383">
        <v>1384</v>
      </c>
      <c r="B1383" t="s">
        <v>1022</v>
      </c>
      <c r="C1383" t="s">
        <v>1023</v>
      </c>
      <c r="D1383" t="s">
        <v>154</v>
      </c>
      <c r="E1383" t="s">
        <v>1216</v>
      </c>
      <c r="G1383">
        <f>LEN(E1383)-LEN(TRIM(E1383))</f>
        <v>1</v>
      </c>
      <c r="H1383" t="str">
        <f>IF(G1383=0,E1383,H1382)</f>
        <v>Total - Ethnic origin for the population in private households - 25% sample data</v>
      </c>
      <c r="I1383" t="str">
        <f>IF(G1383=0,"",IF(G1383&lt;=2,TRIM(E1383),I1382))</f>
        <v>Dutch</v>
      </c>
      <c r="J1383" t="str">
        <f>IF($G1383&lt;=2,"",IF($G1383&lt;=4,TRIM($E1383),J1382))</f>
        <v/>
      </c>
      <c r="K1383" t="str">
        <f>IF($G1383&lt;=4,"",IF($G1383&lt;=6,TRIM($E1383),K1382))</f>
        <v/>
      </c>
      <c r="L1383" t="str">
        <f>IF($G1383&lt;=6,"",IF($G1383&lt;=8,TRIM($E1383),L1382))</f>
        <v/>
      </c>
      <c r="M1383" t="str">
        <f>IF($G1383&lt;=8,"",IF($G1383&lt;=10,TRIM($E1383),M1382))</f>
        <v/>
      </c>
      <c r="N1383" t="str">
        <f>IF($G1383&lt;=10,"",IF($G1383&lt;=12,TRIM($E1383),N1382))</f>
        <v/>
      </c>
      <c r="O1383" t="str">
        <f>IF($G1383&lt;=12,"",IF($G1383&lt;=14,TRIM($E1383),O1382))</f>
        <v/>
      </c>
      <c r="Q1383" t="str">
        <f t="shared" si="64"/>
        <v>Total - Ethnic origin for the population in private households - 25% sample data|Dutch|</v>
      </c>
      <c r="R1383" t="str">
        <f t="shared" si="65"/>
        <v>Total - Ethnic origin for the population in private households - 25% sample data|Dutch</v>
      </c>
      <c r="S1383" t="str">
        <f t="shared" si="63"/>
        <v>'Total - Ethnic origin for the population in private households - 25% sample data|Dutch',</v>
      </c>
    </row>
    <row r="1384" spans="1:19" hidden="1" x14ac:dyDescent="0.35">
      <c r="A1384">
        <v>1385</v>
      </c>
      <c r="B1384" t="s">
        <v>1022</v>
      </c>
      <c r="C1384" t="s">
        <v>1023</v>
      </c>
      <c r="D1384" t="s">
        <v>154</v>
      </c>
      <c r="E1384" t="s">
        <v>1217</v>
      </c>
      <c r="G1384">
        <f>LEN(E1384)-LEN(TRIM(E1384))</f>
        <v>1</v>
      </c>
      <c r="H1384" t="str">
        <f>IF(G1384=0,E1384,H1383)</f>
        <v>Total - Ethnic origin for the population in private households - 25% sample data</v>
      </c>
      <c r="I1384" t="str">
        <f>IF(G1384=0,"",IF(G1384&lt;=2,TRIM(E1384),I1383))</f>
        <v>Flemish</v>
      </c>
      <c r="J1384" t="str">
        <f>IF($G1384&lt;=2,"",IF($G1384&lt;=4,TRIM($E1384),J1383))</f>
        <v/>
      </c>
      <c r="K1384" t="str">
        <f>IF($G1384&lt;=4,"",IF($G1384&lt;=6,TRIM($E1384),K1383))</f>
        <v/>
      </c>
      <c r="L1384" t="str">
        <f>IF($G1384&lt;=6,"",IF($G1384&lt;=8,TRIM($E1384),L1383))</f>
        <v/>
      </c>
      <c r="M1384" t="str">
        <f>IF($G1384&lt;=8,"",IF($G1384&lt;=10,TRIM($E1384),M1383))</f>
        <v/>
      </c>
      <c r="N1384" t="str">
        <f>IF($G1384&lt;=10,"",IF($G1384&lt;=12,TRIM($E1384),N1383))</f>
        <v/>
      </c>
      <c r="O1384" t="str">
        <f>IF($G1384&lt;=12,"",IF($G1384&lt;=14,TRIM($E1384),O1383))</f>
        <v/>
      </c>
      <c r="Q1384" t="str">
        <f t="shared" si="64"/>
        <v>Total - Ethnic origin for the population in private households - 25% sample data|Flemish|</v>
      </c>
      <c r="R1384" t="str">
        <f t="shared" si="65"/>
        <v>Total - Ethnic origin for the population in private households - 25% sample data|Flemish</v>
      </c>
      <c r="S1384" t="str">
        <f t="shared" si="63"/>
        <v>'Total - Ethnic origin for the population in private households - 25% sample data|Flemish',</v>
      </c>
    </row>
    <row r="1385" spans="1:19" hidden="1" x14ac:dyDescent="0.35">
      <c r="A1385">
        <v>1386</v>
      </c>
      <c r="B1385" t="s">
        <v>1022</v>
      </c>
      <c r="C1385" t="s">
        <v>1023</v>
      </c>
      <c r="D1385" t="s">
        <v>154</v>
      </c>
      <c r="E1385" t="s">
        <v>1218</v>
      </c>
      <c r="G1385">
        <f>LEN(E1385)-LEN(TRIM(E1385))</f>
        <v>1</v>
      </c>
      <c r="H1385" t="str">
        <f>IF(G1385=0,E1385,H1384)</f>
        <v>Total - Ethnic origin for the population in private households - 25% sample data</v>
      </c>
      <c r="I1385" t="str">
        <f>IF(G1385=0,"",IF(G1385&lt;=2,TRIM(E1385),I1384))</f>
        <v>Frisian</v>
      </c>
      <c r="J1385" t="str">
        <f>IF($G1385&lt;=2,"",IF($G1385&lt;=4,TRIM($E1385),J1384))</f>
        <v/>
      </c>
      <c r="K1385" t="str">
        <f>IF($G1385&lt;=4,"",IF($G1385&lt;=6,TRIM($E1385),K1384))</f>
        <v/>
      </c>
      <c r="L1385" t="str">
        <f>IF($G1385&lt;=6,"",IF($G1385&lt;=8,TRIM($E1385),L1384))</f>
        <v/>
      </c>
      <c r="M1385" t="str">
        <f>IF($G1385&lt;=8,"",IF($G1385&lt;=10,TRIM($E1385),M1384))</f>
        <v/>
      </c>
      <c r="N1385" t="str">
        <f>IF($G1385&lt;=10,"",IF($G1385&lt;=12,TRIM($E1385),N1384))</f>
        <v/>
      </c>
      <c r="O1385" t="str">
        <f>IF($G1385&lt;=12,"",IF($G1385&lt;=14,TRIM($E1385),O1384))</f>
        <v/>
      </c>
      <c r="Q1385" t="str">
        <f t="shared" si="64"/>
        <v>Total - Ethnic origin for the population in private households - 25% sample data|Frisian|</v>
      </c>
      <c r="R1385" t="str">
        <f t="shared" si="65"/>
        <v>Total - Ethnic origin for the population in private households - 25% sample data|Frisian</v>
      </c>
      <c r="S1385" t="str">
        <f t="shared" si="63"/>
        <v>'Total - Ethnic origin for the population in private households - 25% sample data|Frisian',</v>
      </c>
    </row>
    <row r="1386" spans="1:19" hidden="1" x14ac:dyDescent="0.35">
      <c r="A1386">
        <v>1387</v>
      </c>
      <c r="B1386" t="s">
        <v>1022</v>
      </c>
      <c r="C1386" t="s">
        <v>1023</v>
      </c>
      <c r="D1386" t="s">
        <v>154</v>
      </c>
      <c r="E1386" t="s">
        <v>1219</v>
      </c>
      <c r="G1386">
        <f>LEN(E1386)-LEN(TRIM(E1386))</f>
        <v>1</v>
      </c>
      <c r="H1386" t="str">
        <f>IF(G1386=0,E1386,H1385)</f>
        <v>Total - Ethnic origin for the population in private households - 25% sample data</v>
      </c>
      <c r="I1386" t="str">
        <f>IF(G1386=0,"",IF(G1386&lt;=2,TRIM(E1386),I1385))</f>
        <v>German</v>
      </c>
      <c r="J1386" t="str">
        <f>IF($G1386&lt;=2,"",IF($G1386&lt;=4,TRIM($E1386),J1385))</f>
        <v/>
      </c>
      <c r="K1386" t="str">
        <f>IF($G1386&lt;=4,"",IF($G1386&lt;=6,TRIM($E1386),K1385))</f>
        <v/>
      </c>
      <c r="L1386" t="str">
        <f>IF($G1386&lt;=6,"",IF($G1386&lt;=8,TRIM($E1386),L1385))</f>
        <v/>
      </c>
      <c r="M1386" t="str">
        <f>IF($G1386&lt;=8,"",IF($G1386&lt;=10,TRIM($E1386),M1385))</f>
        <v/>
      </c>
      <c r="N1386" t="str">
        <f>IF($G1386&lt;=10,"",IF($G1386&lt;=12,TRIM($E1386),N1385))</f>
        <v/>
      </c>
      <c r="O1386" t="str">
        <f>IF($G1386&lt;=12,"",IF($G1386&lt;=14,TRIM($E1386),O1385))</f>
        <v/>
      </c>
      <c r="Q1386" t="str">
        <f t="shared" si="64"/>
        <v>Total - Ethnic origin for the population in private households - 25% sample data|German|</v>
      </c>
      <c r="R1386" t="str">
        <f t="shared" si="65"/>
        <v>Total - Ethnic origin for the population in private households - 25% sample data|German</v>
      </c>
      <c r="S1386" t="str">
        <f t="shared" si="63"/>
        <v>'Total - Ethnic origin for the population in private households - 25% sample data|German',</v>
      </c>
    </row>
    <row r="1387" spans="1:19" hidden="1" x14ac:dyDescent="0.35">
      <c r="A1387">
        <v>1388</v>
      </c>
      <c r="B1387" t="s">
        <v>1022</v>
      </c>
      <c r="C1387" t="s">
        <v>1023</v>
      </c>
      <c r="D1387" t="s">
        <v>154</v>
      </c>
      <c r="E1387" t="s">
        <v>1220</v>
      </c>
      <c r="G1387">
        <f>LEN(E1387)-LEN(TRIM(E1387))</f>
        <v>1</v>
      </c>
      <c r="H1387" t="str">
        <f>IF(G1387=0,E1387,H1386)</f>
        <v>Total - Ethnic origin for the population in private households - 25% sample data</v>
      </c>
      <c r="I1387" t="str">
        <f>IF(G1387=0,"",IF(G1387&lt;=2,TRIM(E1387),I1386))</f>
        <v>Luxembourger</v>
      </c>
      <c r="J1387" t="str">
        <f>IF($G1387&lt;=2,"",IF($G1387&lt;=4,TRIM($E1387),J1386))</f>
        <v/>
      </c>
      <c r="K1387" t="str">
        <f>IF($G1387&lt;=4,"",IF($G1387&lt;=6,TRIM($E1387),K1386))</f>
        <v/>
      </c>
      <c r="L1387" t="str">
        <f>IF($G1387&lt;=6,"",IF($G1387&lt;=8,TRIM($E1387),L1386))</f>
        <v/>
      </c>
      <c r="M1387" t="str">
        <f>IF($G1387&lt;=8,"",IF($G1387&lt;=10,TRIM($E1387),M1386))</f>
        <v/>
      </c>
      <c r="N1387" t="str">
        <f>IF($G1387&lt;=10,"",IF($G1387&lt;=12,TRIM($E1387),N1386))</f>
        <v/>
      </c>
      <c r="O1387" t="str">
        <f>IF($G1387&lt;=12,"",IF($G1387&lt;=14,TRIM($E1387),O1386))</f>
        <v/>
      </c>
      <c r="Q1387" t="str">
        <f t="shared" si="64"/>
        <v>Total - Ethnic origin for the population in private households - 25% sample data|Luxembourger|</v>
      </c>
      <c r="R1387" t="str">
        <f t="shared" si="65"/>
        <v>Total - Ethnic origin for the population in private households - 25% sample data|Luxembourger</v>
      </c>
      <c r="S1387" t="str">
        <f t="shared" si="63"/>
        <v>'Total - Ethnic origin for the population in private households - 25% sample data|Luxembourger',</v>
      </c>
    </row>
    <row r="1388" spans="1:19" hidden="1" x14ac:dyDescent="0.35">
      <c r="A1388">
        <v>1389</v>
      </c>
      <c r="B1388" t="s">
        <v>1022</v>
      </c>
      <c r="C1388" t="s">
        <v>1023</v>
      </c>
      <c r="D1388" t="s">
        <v>154</v>
      </c>
      <c r="E1388" t="s">
        <v>1221</v>
      </c>
      <c r="G1388">
        <f>LEN(E1388)-LEN(TRIM(E1388))</f>
        <v>1</v>
      </c>
      <c r="H1388" t="str">
        <f>IF(G1388=0,E1388,H1387)</f>
        <v>Total - Ethnic origin for the population in private households - 25% sample data</v>
      </c>
      <c r="I1388" t="str">
        <f>IF(G1388=0,"",IF(G1388&lt;=2,TRIM(E1388),I1387))</f>
        <v>Swiss</v>
      </c>
      <c r="J1388" t="str">
        <f>IF($G1388&lt;=2,"",IF($G1388&lt;=4,TRIM($E1388),J1387))</f>
        <v/>
      </c>
      <c r="K1388" t="str">
        <f>IF($G1388&lt;=4,"",IF($G1388&lt;=6,TRIM($E1388),K1387))</f>
        <v/>
      </c>
      <c r="L1388" t="str">
        <f>IF($G1388&lt;=6,"",IF($G1388&lt;=8,TRIM($E1388),L1387))</f>
        <v/>
      </c>
      <c r="M1388" t="str">
        <f>IF($G1388&lt;=8,"",IF($G1388&lt;=10,TRIM($E1388),M1387))</f>
        <v/>
      </c>
      <c r="N1388" t="str">
        <f>IF($G1388&lt;=10,"",IF($G1388&lt;=12,TRIM($E1388),N1387))</f>
        <v/>
      </c>
      <c r="O1388" t="str">
        <f>IF($G1388&lt;=12,"",IF($G1388&lt;=14,TRIM($E1388),O1387))</f>
        <v/>
      </c>
      <c r="Q1388" t="str">
        <f t="shared" si="64"/>
        <v>Total - Ethnic origin for the population in private households - 25% sample data|Swiss|</v>
      </c>
      <c r="R1388" t="str">
        <f t="shared" si="65"/>
        <v>Total - Ethnic origin for the population in private households - 25% sample data|Swiss</v>
      </c>
      <c r="S1388" t="str">
        <f t="shared" si="63"/>
        <v>'Total - Ethnic origin for the population in private households - 25% sample data|Swiss',</v>
      </c>
    </row>
    <row r="1389" spans="1:19" hidden="1" x14ac:dyDescent="0.35">
      <c r="A1389">
        <v>1390</v>
      </c>
      <c r="B1389" t="s">
        <v>1022</v>
      </c>
      <c r="C1389" t="s">
        <v>1023</v>
      </c>
      <c r="D1389" t="s">
        <v>154</v>
      </c>
      <c r="E1389" t="s">
        <v>1222</v>
      </c>
      <c r="G1389">
        <f>LEN(E1389)-LEN(TRIM(E1389))</f>
        <v>1</v>
      </c>
      <c r="H1389" t="str">
        <f>IF(G1389=0,E1389,H1388)</f>
        <v>Total - Ethnic origin for the population in private households - 25% sample data</v>
      </c>
      <c r="I1389" t="str">
        <f>IF(G1389=0,"",IF(G1389&lt;=2,TRIM(E1389),I1388))</f>
        <v>Western European origins; n.i.e.</v>
      </c>
      <c r="J1389" t="str">
        <f>IF($G1389&lt;=2,"",IF($G1389&lt;=4,TRIM($E1389),J1388))</f>
        <v/>
      </c>
      <c r="K1389" t="str">
        <f>IF($G1389&lt;=4,"",IF($G1389&lt;=6,TRIM($E1389),K1388))</f>
        <v/>
      </c>
      <c r="L1389" t="str">
        <f>IF($G1389&lt;=6,"",IF($G1389&lt;=8,TRIM($E1389),L1388))</f>
        <v/>
      </c>
      <c r="M1389" t="str">
        <f>IF($G1389&lt;=8,"",IF($G1389&lt;=10,TRIM($E1389),M1388))</f>
        <v/>
      </c>
      <c r="N1389" t="str">
        <f>IF($G1389&lt;=10,"",IF($G1389&lt;=12,TRIM($E1389),N1388))</f>
        <v/>
      </c>
      <c r="O1389" t="str">
        <f>IF($G1389&lt;=12,"",IF($G1389&lt;=14,TRIM($E1389),O1388))</f>
        <v/>
      </c>
      <c r="Q1389" t="str">
        <f t="shared" si="64"/>
        <v>Total - Ethnic origin for the population in private households - 25% sample data|Western European origins; n.i.e.|</v>
      </c>
      <c r="R1389" t="str">
        <f t="shared" si="65"/>
        <v>Total - Ethnic origin for the population in private households - 25% sample data|Western European origins; n.i.e.</v>
      </c>
      <c r="S1389" t="str">
        <f t="shared" si="63"/>
        <v>'Total - Ethnic origin for the population in private households - 25% sample data|Western European origins; n.i.e.',</v>
      </c>
    </row>
    <row r="1390" spans="1:19" hidden="1" x14ac:dyDescent="0.35">
      <c r="A1390">
        <v>1391</v>
      </c>
      <c r="B1390" t="s">
        <v>1022</v>
      </c>
      <c r="C1390" t="s">
        <v>1023</v>
      </c>
      <c r="D1390" t="s">
        <v>154</v>
      </c>
      <c r="E1390" t="s">
        <v>1223</v>
      </c>
      <c r="G1390">
        <f>LEN(E1390)-LEN(TRIM(E1390))</f>
        <v>1</v>
      </c>
      <c r="H1390" t="str">
        <f>IF(G1390=0,E1390,H1389)</f>
        <v>Total - Ethnic origin for the population in private households - 25% sample data</v>
      </c>
      <c r="I1390" t="str">
        <f>IF(G1390=0,"",IF(G1390&lt;=2,TRIM(E1390),I1389))</f>
        <v>Northern European origins (except British Isles origins)</v>
      </c>
      <c r="J1390" t="str">
        <f>IF($G1390&lt;=2,"",IF($G1390&lt;=4,TRIM($E1390),J1389))</f>
        <v/>
      </c>
      <c r="K1390" t="str">
        <f>IF($G1390&lt;=4,"",IF($G1390&lt;=6,TRIM($E1390),K1389))</f>
        <v/>
      </c>
      <c r="L1390" t="str">
        <f>IF($G1390&lt;=6,"",IF($G1390&lt;=8,TRIM($E1390),L1389))</f>
        <v/>
      </c>
      <c r="M1390" t="str">
        <f>IF($G1390&lt;=8,"",IF($G1390&lt;=10,TRIM($E1390),M1389))</f>
        <v/>
      </c>
      <c r="N1390" t="str">
        <f>IF($G1390&lt;=10,"",IF($G1390&lt;=12,TRIM($E1390),N1389))</f>
        <v/>
      </c>
      <c r="O1390" t="str">
        <f>IF($G1390&lt;=12,"",IF($G1390&lt;=14,TRIM($E1390),O1389))</f>
        <v/>
      </c>
      <c r="Q1390" t="str">
        <f t="shared" si="64"/>
        <v>Total - Ethnic origin for the population in private households - 25% sample data|Northern European origins (except British Isles origins)|</v>
      </c>
      <c r="R1390" t="str">
        <f t="shared" si="65"/>
        <v>Total - Ethnic origin for the population in private households - 25% sample data|Northern European origins (except British Isles origins)</v>
      </c>
      <c r="S1390" t="str">
        <f t="shared" si="63"/>
        <v>'Total - Ethnic origin for the population in private households - 25% sample data|Northern European origins (except British Isles origins)',</v>
      </c>
    </row>
    <row r="1391" spans="1:19" hidden="1" x14ac:dyDescent="0.35">
      <c r="A1391">
        <v>1392</v>
      </c>
      <c r="B1391" t="s">
        <v>1022</v>
      </c>
      <c r="C1391" t="s">
        <v>1023</v>
      </c>
      <c r="D1391" t="s">
        <v>154</v>
      </c>
      <c r="E1391" t="s">
        <v>1224</v>
      </c>
      <c r="G1391">
        <f>LEN(E1391)-LEN(TRIM(E1391))</f>
        <v>1</v>
      </c>
      <c r="H1391" t="str">
        <f>IF(G1391=0,E1391,H1390)</f>
        <v>Total - Ethnic origin for the population in private households - 25% sample data</v>
      </c>
      <c r="I1391" t="str">
        <f>IF(G1391=0,"",IF(G1391&lt;=2,TRIM(E1391),I1390))</f>
        <v>Danish</v>
      </c>
      <c r="J1391" t="str">
        <f>IF($G1391&lt;=2,"",IF($G1391&lt;=4,TRIM($E1391),J1390))</f>
        <v/>
      </c>
      <c r="K1391" t="str">
        <f>IF($G1391&lt;=4,"",IF($G1391&lt;=6,TRIM($E1391),K1390))</f>
        <v/>
      </c>
      <c r="L1391" t="str">
        <f>IF($G1391&lt;=6,"",IF($G1391&lt;=8,TRIM($E1391),L1390))</f>
        <v/>
      </c>
      <c r="M1391" t="str">
        <f>IF($G1391&lt;=8,"",IF($G1391&lt;=10,TRIM($E1391),M1390))</f>
        <v/>
      </c>
      <c r="N1391" t="str">
        <f>IF($G1391&lt;=10,"",IF($G1391&lt;=12,TRIM($E1391),N1390))</f>
        <v/>
      </c>
      <c r="O1391" t="str">
        <f>IF($G1391&lt;=12,"",IF($G1391&lt;=14,TRIM($E1391),O1390))</f>
        <v/>
      </c>
      <c r="Q1391" t="str">
        <f t="shared" si="64"/>
        <v>Total - Ethnic origin for the population in private households - 25% sample data|Danish|</v>
      </c>
      <c r="R1391" t="str">
        <f t="shared" si="65"/>
        <v>Total - Ethnic origin for the population in private households - 25% sample data|Danish</v>
      </c>
      <c r="S1391" t="str">
        <f t="shared" si="63"/>
        <v>'Total - Ethnic origin for the population in private households - 25% sample data|Danish',</v>
      </c>
    </row>
    <row r="1392" spans="1:19" hidden="1" x14ac:dyDescent="0.35">
      <c r="A1392">
        <v>1393</v>
      </c>
      <c r="B1392" t="s">
        <v>1022</v>
      </c>
      <c r="C1392" t="s">
        <v>1023</v>
      </c>
      <c r="D1392" t="s">
        <v>154</v>
      </c>
      <c r="E1392" t="s">
        <v>1225</v>
      </c>
      <c r="G1392">
        <f>LEN(E1392)-LEN(TRIM(E1392))</f>
        <v>1</v>
      </c>
      <c r="H1392" t="str">
        <f>IF(G1392=0,E1392,H1391)</f>
        <v>Total - Ethnic origin for the population in private households - 25% sample data</v>
      </c>
      <c r="I1392" t="str">
        <f>IF(G1392=0,"",IF(G1392&lt;=2,TRIM(E1392),I1391))</f>
        <v>Finnish</v>
      </c>
      <c r="J1392" t="str">
        <f>IF($G1392&lt;=2,"",IF($G1392&lt;=4,TRIM($E1392),J1391))</f>
        <v/>
      </c>
      <c r="K1392" t="str">
        <f>IF($G1392&lt;=4,"",IF($G1392&lt;=6,TRIM($E1392),K1391))</f>
        <v/>
      </c>
      <c r="L1392" t="str">
        <f>IF($G1392&lt;=6,"",IF($G1392&lt;=8,TRIM($E1392),L1391))</f>
        <v/>
      </c>
      <c r="M1392" t="str">
        <f>IF($G1392&lt;=8,"",IF($G1392&lt;=10,TRIM($E1392),M1391))</f>
        <v/>
      </c>
      <c r="N1392" t="str">
        <f>IF($G1392&lt;=10,"",IF($G1392&lt;=12,TRIM($E1392),N1391))</f>
        <v/>
      </c>
      <c r="O1392" t="str">
        <f>IF($G1392&lt;=12,"",IF($G1392&lt;=14,TRIM($E1392),O1391))</f>
        <v/>
      </c>
      <c r="Q1392" t="str">
        <f t="shared" si="64"/>
        <v>Total - Ethnic origin for the population in private households - 25% sample data|Finnish|</v>
      </c>
      <c r="R1392" t="str">
        <f t="shared" si="65"/>
        <v>Total - Ethnic origin for the population in private households - 25% sample data|Finnish</v>
      </c>
      <c r="S1392" t="str">
        <f t="shared" si="63"/>
        <v>'Total - Ethnic origin for the population in private households - 25% sample data|Finnish',</v>
      </c>
    </row>
    <row r="1393" spans="1:19" hidden="1" x14ac:dyDescent="0.35">
      <c r="A1393">
        <v>1394</v>
      </c>
      <c r="B1393" t="s">
        <v>1022</v>
      </c>
      <c r="C1393" t="s">
        <v>1023</v>
      </c>
      <c r="D1393" t="s">
        <v>154</v>
      </c>
      <c r="E1393" t="s">
        <v>1226</v>
      </c>
      <c r="G1393">
        <f>LEN(E1393)-LEN(TRIM(E1393))</f>
        <v>1</v>
      </c>
      <c r="H1393" t="str">
        <f>IF(G1393=0,E1393,H1392)</f>
        <v>Total - Ethnic origin for the population in private households - 25% sample data</v>
      </c>
      <c r="I1393" t="str">
        <f>IF(G1393=0,"",IF(G1393&lt;=2,TRIM(E1393),I1392))</f>
        <v>Icelandic</v>
      </c>
      <c r="J1393" t="str">
        <f>IF($G1393&lt;=2,"",IF($G1393&lt;=4,TRIM($E1393),J1392))</f>
        <v/>
      </c>
      <c r="K1393" t="str">
        <f>IF($G1393&lt;=4,"",IF($G1393&lt;=6,TRIM($E1393),K1392))</f>
        <v/>
      </c>
      <c r="L1393" t="str">
        <f>IF($G1393&lt;=6,"",IF($G1393&lt;=8,TRIM($E1393),L1392))</f>
        <v/>
      </c>
      <c r="M1393" t="str">
        <f>IF($G1393&lt;=8,"",IF($G1393&lt;=10,TRIM($E1393),M1392))</f>
        <v/>
      </c>
      <c r="N1393" t="str">
        <f>IF($G1393&lt;=10,"",IF($G1393&lt;=12,TRIM($E1393),N1392))</f>
        <v/>
      </c>
      <c r="O1393" t="str">
        <f>IF($G1393&lt;=12,"",IF($G1393&lt;=14,TRIM($E1393),O1392))</f>
        <v/>
      </c>
      <c r="Q1393" t="str">
        <f t="shared" si="64"/>
        <v>Total - Ethnic origin for the population in private households - 25% sample data|Icelandic|</v>
      </c>
      <c r="R1393" t="str">
        <f t="shared" si="65"/>
        <v>Total - Ethnic origin for the population in private households - 25% sample data|Icelandic</v>
      </c>
      <c r="S1393" t="str">
        <f t="shared" si="63"/>
        <v>'Total - Ethnic origin for the population in private households - 25% sample data|Icelandic',</v>
      </c>
    </row>
    <row r="1394" spans="1:19" hidden="1" x14ac:dyDescent="0.35">
      <c r="A1394">
        <v>1395</v>
      </c>
      <c r="B1394" t="s">
        <v>1022</v>
      </c>
      <c r="C1394" t="s">
        <v>1023</v>
      </c>
      <c r="D1394" t="s">
        <v>154</v>
      </c>
      <c r="E1394" t="s">
        <v>1227</v>
      </c>
      <c r="G1394">
        <f>LEN(E1394)-LEN(TRIM(E1394))</f>
        <v>1</v>
      </c>
      <c r="H1394" t="str">
        <f>IF(G1394=0,E1394,H1393)</f>
        <v>Total - Ethnic origin for the population in private households - 25% sample data</v>
      </c>
      <c r="I1394" t="str">
        <f>IF(G1394=0,"",IF(G1394&lt;=2,TRIM(E1394),I1393))</f>
        <v>Norwegian</v>
      </c>
      <c r="J1394" t="str">
        <f>IF($G1394&lt;=2,"",IF($G1394&lt;=4,TRIM($E1394),J1393))</f>
        <v/>
      </c>
      <c r="K1394" t="str">
        <f>IF($G1394&lt;=4,"",IF($G1394&lt;=6,TRIM($E1394),K1393))</f>
        <v/>
      </c>
      <c r="L1394" t="str">
        <f>IF($G1394&lt;=6,"",IF($G1394&lt;=8,TRIM($E1394),L1393))</f>
        <v/>
      </c>
      <c r="M1394" t="str">
        <f>IF($G1394&lt;=8,"",IF($G1394&lt;=10,TRIM($E1394),M1393))</f>
        <v/>
      </c>
      <c r="N1394" t="str">
        <f>IF($G1394&lt;=10,"",IF($G1394&lt;=12,TRIM($E1394),N1393))</f>
        <v/>
      </c>
      <c r="O1394" t="str">
        <f>IF($G1394&lt;=12,"",IF($G1394&lt;=14,TRIM($E1394),O1393))</f>
        <v/>
      </c>
      <c r="Q1394" t="str">
        <f t="shared" si="64"/>
        <v>Total - Ethnic origin for the population in private households - 25% sample data|Norwegian|</v>
      </c>
      <c r="R1394" t="str">
        <f t="shared" si="65"/>
        <v>Total - Ethnic origin for the population in private households - 25% sample data|Norwegian</v>
      </c>
      <c r="S1394" t="str">
        <f t="shared" si="63"/>
        <v>'Total - Ethnic origin for the population in private households - 25% sample data|Norwegian',</v>
      </c>
    </row>
    <row r="1395" spans="1:19" hidden="1" x14ac:dyDescent="0.35">
      <c r="A1395">
        <v>1396</v>
      </c>
      <c r="B1395" t="s">
        <v>1022</v>
      </c>
      <c r="C1395" t="s">
        <v>1023</v>
      </c>
      <c r="D1395" t="s">
        <v>154</v>
      </c>
      <c r="E1395" t="s">
        <v>1228</v>
      </c>
      <c r="G1395">
        <f>LEN(E1395)-LEN(TRIM(E1395))</f>
        <v>1</v>
      </c>
      <c r="H1395" t="str">
        <f>IF(G1395=0,E1395,H1394)</f>
        <v>Total - Ethnic origin for the population in private households - 25% sample data</v>
      </c>
      <c r="I1395" t="str">
        <f>IF(G1395=0,"",IF(G1395&lt;=2,TRIM(E1395),I1394))</f>
        <v>Swedish</v>
      </c>
      <c r="J1395" t="str">
        <f>IF($G1395&lt;=2,"",IF($G1395&lt;=4,TRIM($E1395),J1394))</f>
        <v/>
      </c>
      <c r="K1395" t="str">
        <f>IF($G1395&lt;=4,"",IF($G1395&lt;=6,TRIM($E1395),K1394))</f>
        <v/>
      </c>
      <c r="L1395" t="str">
        <f>IF($G1395&lt;=6,"",IF($G1395&lt;=8,TRIM($E1395),L1394))</f>
        <v/>
      </c>
      <c r="M1395" t="str">
        <f>IF($G1395&lt;=8,"",IF($G1395&lt;=10,TRIM($E1395),M1394))</f>
        <v/>
      </c>
      <c r="N1395" t="str">
        <f>IF($G1395&lt;=10,"",IF($G1395&lt;=12,TRIM($E1395),N1394))</f>
        <v/>
      </c>
      <c r="O1395" t="str">
        <f>IF($G1395&lt;=12,"",IF($G1395&lt;=14,TRIM($E1395),O1394))</f>
        <v/>
      </c>
      <c r="Q1395" t="str">
        <f t="shared" si="64"/>
        <v>Total - Ethnic origin for the population in private households - 25% sample data|Swedish|</v>
      </c>
      <c r="R1395" t="str">
        <f t="shared" si="65"/>
        <v>Total - Ethnic origin for the population in private households - 25% sample data|Swedish</v>
      </c>
      <c r="S1395" t="str">
        <f t="shared" si="63"/>
        <v>'Total - Ethnic origin for the population in private households - 25% sample data|Swedish',</v>
      </c>
    </row>
    <row r="1396" spans="1:19" hidden="1" x14ac:dyDescent="0.35">
      <c r="A1396">
        <v>1397</v>
      </c>
      <c r="B1396" t="s">
        <v>1022</v>
      </c>
      <c r="C1396" t="s">
        <v>1023</v>
      </c>
      <c r="D1396" t="s">
        <v>154</v>
      </c>
      <c r="E1396" t="s">
        <v>1229</v>
      </c>
      <c r="G1396">
        <f>LEN(E1396)-LEN(TRIM(E1396))</f>
        <v>1</v>
      </c>
      <c r="H1396" t="str">
        <f>IF(G1396=0,E1396,H1395)</f>
        <v>Total - Ethnic origin for the population in private households - 25% sample data</v>
      </c>
      <c r="I1396" t="str">
        <f>IF(G1396=0,"",IF(G1396&lt;=2,TRIM(E1396),I1395))</f>
        <v>Northern European origins; n.i.e.</v>
      </c>
      <c r="J1396" t="str">
        <f>IF($G1396&lt;=2,"",IF($G1396&lt;=4,TRIM($E1396),J1395))</f>
        <v/>
      </c>
      <c r="K1396" t="str">
        <f>IF($G1396&lt;=4,"",IF($G1396&lt;=6,TRIM($E1396),K1395))</f>
        <v/>
      </c>
      <c r="L1396" t="str">
        <f>IF($G1396&lt;=6,"",IF($G1396&lt;=8,TRIM($E1396),L1395))</f>
        <v/>
      </c>
      <c r="M1396" t="str">
        <f>IF($G1396&lt;=8,"",IF($G1396&lt;=10,TRIM($E1396),M1395))</f>
        <v/>
      </c>
      <c r="N1396" t="str">
        <f>IF($G1396&lt;=10,"",IF($G1396&lt;=12,TRIM($E1396),N1395))</f>
        <v/>
      </c>
      <c r="O1396" t="str">
        <f>IF($G1396&lt;=12,"",IF($G1396&lt;=14,TRIM($E1396),O1395))</f>
        <v/>
      </c>
      <c r="Q1396" t="str">
        <f t="shared" si="64"/>
        <v>Total - Ethnic origin for the population in private households - 25% sample data|Northern European origins; n.i.e.|</v>
      </c>
      <c r="R1396" t="str">
        <f t="shared" si="65"/>
        <v>Total - Ethnic origin for the population in private households - 25% sample data|Northern European origins; n.i.e.</v>
      </c>
      <c r="S1396" t="str">
        <f t="shared" si="63"/>
        <v>'Total - Ethnic origin for the population in private households - 25% sample data|Northern European origins; n.i.e.',</v>
      </c>
    </row>
    <row r="1397" spans="1:19" hidden="1" x14ac:dyDescent="0.35">
      <c r="A1397">
        <v>1398</v>
      </c>
      <c r="B1397" t="s">
        <v>1022</v>
      </c>
      <c r="C1397" t="s">
        <v>1023</v>
      </c>
      <c r="D1397" t="s">
        <v>154</v>
      </c>
      <c r="E1397" t="s">
        <v>1230</v>
      </c>
      <c r="G1397">
        <f>LEN(E1397)-LEN(TRIM(E1397))</f>
        <v>1</v>
      </c>
      <c r="H1397" t="str">
        <f>IF(G1397=0,E1397,H1396)</f>
        <v>Total - Ethnic origin for the population in private households - 25% sample data</v>
      </c>
      <c r="I1397" t="str">
        <f>IF(G1397=0,"",IF(G1397&lt;=2,TRIM(E1397),I1396))</f>
        <v>Eastern European origins</v>
      </c>
      <c r="J1397" t="str">
        <f>IF($G1397&lt;=2,"",IF($G1397&lt;=4,TRIM($E1397),J1396))</f>
        <v/>
      </c>
      <c r="K1397" t="str">
        <f>IF($G1397&lt;=4,"",IF($G1397&lt;=6,TRIM($E1397),K1396))</f>
        <v/>
      </c>
      <c r="L1397" t="str">
        <f>IF($G1397&lt;=6,"",IF($G1397&lt;=8,TRIM($E1397),L1396))</f>
        <v/>
      </c>
      <c r="M1397" t="str">
        <f>IF($G1397&lt;=8,"",IF($G1397&lt;=10,TRIM($E1397),M1396))</f>
        <v/>
      </c>
      <c r="N1397" t="str">
        <f>IF($G1397&lt;=10,"",IF($G1397&lt;=12,TRIM($E1397),N1396))</f>
        <v/>
      </c>
      <c r="O1397" t="str">
        <f>IF($G1397&lt;=12,"",IF($G1397&lt;=14,TRIM($E1397),O1396))</f>
        <v/>
      </c>
      <c r="Q1397" t="str">
        <f t="shared" si="64"/>
        <v>Total - Ethnic origin for the population in private households - 25% sample data|Eastern European origins|</v>
      </c>
      <c r="R1397" t="str">
        <f t="shared" si="65"/>
        <v>Total - Ethnic origin for the population in private households - 25% sample data|Eastern European origins</v>
      </c>
      <c r="S1397" t="str">
        <f t="shared" si="63"/>
        <v>'Total - Ethnic origin for the population in private households - 25% sample data|Eastern European origins',</v>
      </c>
    </row>
    <row r="1398" spans="1:19" hidden="1" x14ac:dyDescent="0.35">
      <c r="A1398">
        <v>1399</v>
      </c>
      <c r="B1398" t="s">
        <v>1022</v>
      </c>
      <c r="C1398" t="s">
        <v>1023</v>
      </c>
      <c r="D1398" t="s">
        <v>154</v>
      </c>
      <c r="E1398" t="s">
        <v>1231</v>
      </c>
      <c r="G1398">
        <f>LEN(E1398)-LEN(TRIM(E1398))</f>
        <v>1</v>
      </c>
      <c r="H1398" t="str">
        <f>IF(G1398=0,E1398,H1397)</f>
        <v>Total - Ethnic origin for the population in private households - 25% sample data</v>
      </c>
      <c r="I1398" t="str">
        <f>IF(G1398=0,"",IF(G1398&lt;=2,TRIM(E1398),I1397))</f>
        <v>Bulgarian</v>
      </c>
      <c r="J1398" t="str">
        <f>IF($G1398&lt;=2,"",IF($G1398&lt;=4,TRIM($E1398),J1397))</f>
        <v/>
      </c>
      <c r="K1398" t="str">
        <f>IF($G1398&lt;=4,"",IF($G1398&lt;=6,TRIM($E1398),K1397))</f>
        <v/>
      </c>
      <c r="L1398" t="str">
        <f>IF($G1398&lt;=6,"",IF($G1398&lt;=8,TRIM($E1398),L1397))</f>
        <v/>
      </c>
      <c r="M1398" t="str">
        <f>IF($G1398&lt;=8,"",IF($G1398&lt;=10,TRIM($E1398),M1397))</f>
        <v/>
      </c>
      <c r="N1398" t="str">
        <f>IF($G1398&lt;=10,"",IF($G1398&lt;=12,TRIM($E1398),N1397))</f>
        <v/>
      </c>
      <c r="O1398" t="str">
        <f>IF($G1398&lt;=12,"",IF($G1398&lt;=14,TRIM($E1398),O1397))</f>
        <v/>
      </c>
      <c r="Q1398" t="str">
        <f t="shared" si="64"/>
        <v>Total - Ethnic origin for the population in private households - 25% sample data|Bulgarian|</v>
      </c>
      <c r="R1398" t="str">
        <f t="shared" si="65"/>
        <v>Total - Ethnic origin for the population in private households - 25% sample data|Bulgarian</v>
      </c>
      <c r="S1398" t="str">
        <f t="shared" si="63"/>
        <v>'Total - Ethnic origin for the population in private households - 25% sample data|Bulgarian',</v>
      </c>
    </row>
    <row r="1399" spans="1:19" hidden="1" x14ac:dyDescent="0.35">
      <c r="A1399">
        <v>1400</v>
      </c>
      <c r="B1399" t="s">
        <v>1022</v>
      </c>
      <c r="C1399" t="s">
        <v>1023</v>
      </c>
      <c r="D1399" t="s">
        <v>154</v>
      </c>
      <c r="E1399" t="s">
        <v>1232</v>
      </c>
      <c r="G1399">
        <f>LEN(E1399)-LEN(TRIM(E1399))</f>
        <v>1</v>
      </c>
      <c r="H1399" t="str">
        <f>IF(G1399=0,E1399,H1398)</f>
        <v>Total - Ethnic origin for the population in private households - 25% sample data</v>
      </c>
      <c r="I1399" t="str">
        <f>IF(G1399=0,"",IF(G1399&lt;=2,TRIM(E1399),I1398))</f>
        <v>Caribbean origins</v>
      </c>
      <c r="J1399" t="str">
        <f>IF($G1399&lt;=2,"",IF($G1399&lt;=4,TRIM($E1399),J1398))</f>
        <v/>
      </c>
      <c r="K1399" t="str">
        <f>IF($G1399&lt;=4,"",IF($G1399&lt;=6,TRIM($E1399),K1398))</f>
        <v/>
      </c>
      <c r="L1399" t="str">
        <f>IF($G1399&lt;=6,"",IF($G1399&lt;=8,TRIM($E1399),L1398))</f>
        <v/>
      </c>
      <c r="M1399" t="str">
        <f>IF($G1399&lt;=8,"",IF($G1399&lt;=10,TRIM($E1399),M1398))</f>
        <v/>
      </c>
      <c r="N1399" t="str">
        <f>IF($G1399&lt;=10,"",IF($G1399&lt;=12,TRIM($E1399),N1398))</f>
        <v/>
      </c>
      <c r="O1399" t="str">
        <f>IF($G1399&lt;=12,"",IF($G1399&lt;=14,TRIM($E1399),O1398))</f>
        <v/>
      </c>
      <c r="Q1399" t="str">
        <f t="shared" si="64"/>
        <v>Total - Ethnic origin for the population in private households - 25% sample data|Caribbean origins|</v>
      </c>
      <c r="R1399" t="str">
        <f t="shared" si="65"/>
        <v>Total - Ethnic origin for the population in private households - 25% sample data|Caribbean origins</v>
      </c>
      <c r="S1399" t="str">
        <f t="shared" si="63"/>
        <v>'Total - Ethnic origin for the population in private households - 25% sample data|Caribbean origins',</v>
      </c>
    </row>
    <row r="1400" spans="1:19" hidden="1" x14ac:dyDescent="0.35">
      <c r="A1400">
        <v>1401</v>
      </c>
      <c r="B1400" t="s">
        <v>1022</v>
      </c>
      <c r="C1400" t="s">
        <v>1023</v>
      </c>
      <c r="D1400" t="s">
        <v>154</v>
      </c>
      <c r="E1400" t="s">
        <v>1233</v>
      </c>
      <c r="G1400">
        <f>LEN(E1400)-LEN(TRIM(E1400))</f>
        <v>1</v>
      </c>
      <c r="H1400" t="str">
        <f>IF(G1400=0,E1400,H1399)</f>
        <v>Total - Ethnic origin for the population in private households - 25% sample data</v>
      </c>
      <c r="I1400" t="str">
        <f>IF(G1400=0,"",IF(G1400&lt;=2,TRIM(E1400),I1399))</f>
        <v>Byelorussian</v>
      </c>
      <c r="J1400" t="str">
        <f>IF($G1400&lt;=2,"",IF($G1400&lt;=4,TRIM($E1400),J1399))</f>
        <v/>
      </c>
      <c r="K1400" t="str">
        <f>IF($G1400&lt;=4,"",IF($G1400&lt;=6,TRIM($E1400),K1399))</f>
        <v/>
      </c>
      <c r="L1400" t="str">
        <f>IF($G1400&lt;=6,"",IF($G1400&lt;=8,TRIM($E1400),L1399))</f>
        <v/>
      </c>
      <c r="M1400" t="str">
        <f>IF($G1400&lt;=8,"",IF($G1400&lt;=10,TRIM($E1400),M1399))</f>
        <v/>
      </c>
      <c r="N1400" t="str">
        <f>IF($G1400&lt;=10,"",IF($G1400&lt;=12,TRIM($E1400),N1399))</f>
        <v/>
      </c>
      <c r="O1400" t="str">
        <f>IF($G1400&lt;=12,"",IF($G1400&lt;=14,TRIM($E1400),O1399))</f>
        <v/>
      </c>
      <c r="Q1400" t="str">
        <f t="shared" si="64"/>
        <v>Total - Ethnic origin for the population in private households - 25% sample data|Byelorussian|</v>
      </c>
      <c r="R1400" t="str">
        <f t="shared" si="65"/>
        <v>Total - Ethnic origin for the population in private households - 25% sample data|Byelorussian</v>
      </c>
      <c r="S1400" t="str">
        <f t="shared" si="63"/>
        <v>'Total - Ethnic origin for the population in private households - 25% sample data|Byelorussian',</v>
      </c>
    </row>
    <row r="1401" spans="1:19" hidden="1" x14ac:dyDescent="0.35">
      <c r="A1401">
        <v>1402</v>
      </c>
      <c r="B1401" t="s">
        <v>1022</v>
      </c>
      <c r="C1401" t="s">
        <v>1023</v>
      </c>
      <c r="D1401" t="s">
        <v>154</v>
      </c>
      <c r="E1401" t="s">
        <v>1234</v>
      </c>
      <c r="G1401">
        <f>LEN(E1401)-LEN(TRIM(E1401))</f>
        <v>1</v>
      </c>
      <c r="H1401" t="str">
        <f>IF(G1401=0,E1401,H1400)</f>
        <v>Total - Ethnic origin for the population in private households - 25% sample data</v>
      </c>
      <c r="I1401" t="str">
        <f>IF(G1401=0,"",IF(G1401&lt;=2,TRIM(E1401),I1400))</f>
        <v>Czech</v>
      </c>
      <c r="J1401" t="str">
        <f>IF($G1401&lt;=2,"",IF($G1401&lt;=4,TRIM($E1401),J1400))</f>
        <v/>
      </c>
      <c r="K1401" t="str">
        <f>IF($G1401&lt;=4,"",IF($G1401&lt;=6,TRIM($E1401),K1400))</f>
        <v/>
      </c>
      <c r="L1401" t="str">
        <f>IF($G1401&lt;=6,"",IF($G1401&lt;=8,TRIM($E1401),L1400))</f>
        <v/>
      </c>
      <c r="M1401" t="str">
        <f>IF($G1401&lt;=8,"",IF($G1401&lt;=10,TRIM($E1401),M1400))</f>
        <v/>
      </c>
      <c r="N1401" t="str">
        <f>IF($G1401&lt;=10,"",IF($G1401&lt;=12,TRIM($E1401),N1400))</f>
        <v/>
      </c>
      <c r="O1401" t="str">
        <f>IF($G1401&lt;=12,"",IF($G1401&lt;=14,TRIM($E1401),O1400))</f>
        <v/>
      </c>
      <c r="Q1401" t="str">
        <f t="shared" si="64"/>
        <v>Total - Ethnic origin for the population in private households - 25% sample data|Czech|</v>
      </c>
      <c r="R1401" t="str">
        <f t="shared" si="65"/>
        <v>Total - Ethnic origin for the population in private households - 25% sample data|Czech</v>
      </c>
      <c r="S1401" t="str">
        <f t="shared" si="63"/>
        <v>'Total - Ethnic origin for the population in private households - 25% sample data|Czech',</v>
      </c>
    </row>
    <row r="1402" spans="1:19" hidden="1" x14ac:dyDescent="0.35">
      <c r="A1402">
        <v>1403</v>
      </c>
      <c r="B1402" t="s">
        <v>1022</v>
      </c>
      <c r="C1402" t="s">
        <v>1023</v>
      </c>
      <c r="D1402" t="s">
        <v>154</v>
      </c>
      <c r="E1402" t="s">
        <v>1235</v>
      </c>
      <c r="G1402">
        <f>LEN(E1402)-LEN(TRIM(E1402))</f>
        <v>1</v>
      </c>
      <c r="H1402" t="str">
        <f>IF(G1402=0,E1402,H1401)</f>
        <v>Total - Ethnic origin for the population in private households - 25% sample data</v>
      </c>
      <c r="I1402" t="str">
        <f>IF(G1402=0,"",IF(G1402&lt;=2,TRIM(E1402),I1401))</f>
        <v>Czechoslovakian; n.o.s.</v>
      </c>
      <c r="J1402" t="str">
        <f>IF($G1402&lt;=2,"",IF($G1402&lt;=4,TRIM($E1402),J1401))</f>
        <v/>
      </c>
      <c r="K1402" t="str">
        <f>IF($G1402&lt;=4,"",IF($G1402&lt;=6,TRIM($E1402),K1401))</f>
        <v/>
      </c>
      <c r="L1402" t="str">
        <f>IF($G1402&lt;=6,"",IF($G1402&lt;=8,TRIM($E1402),L1401))</f>
        <v/>
      </c>
      <c r="M1402" t="str">
        <f>IF($G1402&lt;=8,"",IF($G1402&lt;=10,TRIM($E1402),M1401))</f>
        <v/>
      </c>
      <c r="N1402" t="str">
        <f>IF($G1402&lt;=10,"",IF($G1402&lt;=12,TRIM($E1402),N1401))</f>
        <v/>
      </c>
      <c r="O1402" t="str">
        <f>IF($G1402&lt;=12,"",IF($G1402&lt;=14,TRIM($E1402),O1401))</f>
        <v/>
      </c>
      <c r="Q1402" t="str">
        <f t="shared" si="64"/>
        <v>Total - Ethnic origin for the population in private households - 25% sample data|Czechoslovakian; n.o.s.|</v>
      </c>
      <c r="R1402" t="str">
        <f t="shared" si="65"/>
        <v>Total - Ethnic origin for the population in private households - 25% sample data|Czechoslovakian; n.o.s.</v>
      </c>
      <c r="S1402" t="str">
        <f t="shared" si="63"/>
        <v>'Total - Ethnic origin for the population in private households - 25% sample data|Czechoslovakian; n.o.s.',</v>
      </c>
    </row>
    <row r="1403" spans="1:19" hidden="1" x14ac:dyDescent="0.35">
      <c r="A1403">
        <v>1404</v>
      </c>
      <c r="B1403" t="s">
        <v>1022</v>
      </c>
      <c r="C1403" t="s">
        <v>1023</v>
      </c>
      <c r="D1403" t="s">
        <v>154</v>
      </c>
      <c r="E1403" t="s">
        <v>1236</v>
      </c>
      <c r="G1403">
        <f>LEN(E1403)-LEN(TRIM(E1403))</f>
        <v>1</v>
      </c>
      <c r="H1403" t="str">
        <f>IF(G1403=0,E1403,H1402)</f>
        <v>Total - Ethnic origin for the population in private households - 25% sample data</v>
      </c>
      <c r="I1403" t="str">
        <f>IF(G1403=0,"",IF(G1403&lt;=2,TRIM(E1403),I1402))</f>
        <v>Estonian</v>
      </c>
      <c r="J1403" t="str">
        <f>IF($G1403&lt;=2,"",IF($G1403&lt;=4,TRIM($E1403),J1402))</f>
        <v/>
      </c>
      <c r="K1403" t="str">
        <f>IF($G1403&lt;=4,"",IF($G1403&lt;=6,TRIM($E1403),K1402))</f>
        <v/>
      </c>
      <c r="L1403" t="str">
        <f>IF($G1403&lt;=6,"",IF($G1403&lt;=8,TRIM($E1403),L1402))</f>
        <v/>
      </c>
      <c r="M1403" t="str">
        <f>IF($G1403&lt;=8,"",IF($G1403&lt;=10,TRIM($E1403),M1402))</f>
        <v/>
      </c>
      <c r="N1403" t="str">
        <f>IF($G1403&lt;=10,"",IF($G1403&lt;=12,TRIM($E1403),N1402))</f>
        <v/>
      </c>
      <c r="O1403" t="str">
        <f>IF($G1403&lt;=12,"",IF($G1403&lt;=14,TRIM($E1403),O1402))</f>
        <v/>
      </c>
      <c r="Q1403" t="str">
        <f t="shared" si="64"/>
        <v>Total - Ethnic origin for the population in private households - 25% sample data|Estonian|</v>
      </c>
      <c r="R1403" t="str">
        <f t="shared" si="65"/>
        <v>Total - Ethnic origin for the population in private households - 25% sample data|Estonian</v>
      </c>
      <c r="S1403" t="str">
        <f t="shared" si="63"/>
        <v>'Total - Ethnic origin for the population in private households - 25% sample data|Estonian',</v>
      </c>
    </row>
    <row r="1404" spans="1:19" hidden="1" x14ac:dyDescent="0.35">
      <c r="A1404">
        <v>1405</v>
      </c>
      <c r="B1404" t="s">
        <v>1022</v>
      </c>
      <c r="C1404" t="s">
        <v>1023</v>
      </c>
      <c r="D1404" t="s">
        <v>154</v>
      </c>
      <c r="E1404" t="s">
        <v>1237</v>
      </c>
      <c r="G1404">
        <f>LEN(E1404)-LEN(TRIM(E1404))</f>
        <v>1</v>
      </c>
      <c r="H1404" t="str">
        <f>IF(G1404=0,E1404,H1403)</f>
        <v>Total - Ethnic origin for the population in private households - 25% sample data</v>
      </c>
      <c r="I1404" t="str">
        <f>IF(G1404=0,"",IF(G1404&lt;=2,TRIM(E1404),I1403))</f>
        <v>Hungarian</v>
      </c>
      <c r="J1404" t="str">
        <f>IF($G1404&lt;=2,"",IF($G1404&lt;=4,TRIM($E1404),J1403))</f>
        <v/>
      </c>
      <c r="K1404" t="str">
        <f>IF($G1404&lt;=4,"",IF($G1404&lt;=6,TRIM($E1404),K1403))</f>
        <v/>
      </c>
      <c r="L1404" t="str">
        <f>IF($G1404&lt;=6,"",IF($G1404&lt;=8,TRIM($E1404),L1403))</f>
        <v/>
      </c>
      <c r="M1404" t="str">
        <f>IF($G1404&lt;=8,"",IF($G1404&lt;=10,TRIM($E1404),M1403))</f>
        <v/>
      </c>
      <c r="N1404" t="str">
        <f>IF($G1404&lt;=10,"",IF($G1404&lt;=12,TRIM($E1404),N1403))</f>
        <v/>
      </c>
      <c r="O1404" t="str">
        <f>IF($G1404&lt;=12,"",IF($G1404&lt;=14,TRIM($E1404),O1403))</f>
        <v/>
      </c>
      <c r="Q1404" t="str">
        <f t="shared" si="64"/>
        <v>Total - Ethnic origin for the population in private households - 25% sample data|Hungarian|</v>
      </c>
      <c r="R1404" t="str">
        <f t="shared" si="65"/>
        <v>Total - Ethnic origin for the population in private households - 25% sample data|Hungarian</v>
      </c>
      <c r="S1404" t="str">
        <f t="shared" si="63"/>
        <v>'Total - Ethnic origin for the population in private households - 25% sample data|Hungarian',</v>
      </c>
    </row>
    <row r="1405" spans="1:19" hidden="1" x14ac:dyDescent="0.35">
      <c r="A1405">
        <v>1406</v>
      </c>
      <c r="B1405" t="s">
        <v>1022</v>
      </c>
      <c r="C1405" t="s">
        <v>1023</v>
      </c>
      <c r="D1405" t="s">
        <v>154</v>
      </c>
      <c r="E1405" t="s">
        <v>1238</v>
      </c>
      <c r="G1405">
        <f>LEN(E1405)-LEN(TRIM(E1405))</f>
        <v>1</v>
      </c>
      <c r="H1405" t="str">
        <f>IF(G1405=0,E1405,H1404)</f>
        <v>Total - Ethnic origin for the population in private households - 25% sample data</v>
      </c>
      <c r="I1405" t="str">
        <f>IF(G1405=0,"",IF(G1405&lt;=2,TRIM(E1405),I1404))</f>
        <v>Latvian</v>
      </c>
      <c r="J1405" t="str">
        <f>IF($G1405&lt;=2,"",IF($G1405&lt;=4,TRIM($E1405),J1404))</f>
        <v/>
      </c>
      <c r="K1405" t="str">
        <f>IF($G1405&lt;=4,"",IF($G1405&lt;=6,TRIM($E1405),K1404))</f>
        <v/>
      </c>
      <c r="L1405" t="str">
        <f>IF($G1405&lt;=6,"",IF($G1405&lt;=8,TRIM($E1405),L1404))</f>
        <v/>
      </c>
      <c r="M1405" t="str">
        <f>IF($G1405&lt;=8,"",IF($G1405&lt;=10,TRIM($E1405),M1404))</f>
        <v/>
      </c>
      <c r="N1405" t="str">
        <f>IF($G1405&lt;=10,"",IF($G1405&lt;=12,TRIM($E1405),N1404))</f>
        <v/>
      </c>
      <c r="O1405" t="str">
        <f>IF($G1405&lt;=12,"",IF($G1405&lt;=14,TRIM($E1405),O1404))</f>
        <v/>
      </c>
      <c r="Q1405" t="str">
        <f t="shared" si="64"/>
        <v>Total - Ethnic origin for the population in private households - 25% sample data|Latvian|</v>
      </c>
      <c r="R1405" t="str">
        <f t="shared" si="65"/>
        <v>Total - Ethnic origin for the population in private households - 25% sample data|Latvian</v>
      </c>
      <c r="S1405" t="str">
        <f t="shared" si="63"/>
        <v>'Total - Ethnic origin for the population in private households - 25% sample data|Latvian',</v>
      </c>
    </row>
    <row r="1406" spans="1:19" hidden="1" x14ac:dyDescent="0.35">
      <c r="A1406">
        <v>1407</v>
      </c>
      <c r="B1406" t="s">
        <v>1022</v>
      </c>
      <c r="C1406" t="s">
        <v>1023</v>
      </c>
      <c r="D1406" t="s">
        <v>154</v>
      </c>
      <c r="E1406" t="s">
        <v>1239</v>
      </c>
      <c r="G1406">
        <f>LEN(E1406)-LEN(TRIM(E1406))</f>
        <v>1</v>
      </c>
      <c r="H1406" t="str">
        <f>IF(G1406=0,E1406,H1405)</f>
        <v>Total - Ethnic origin for the population in private households - 25% sample data</v>
      </c>
      <c r="I1406" t="str">
        <f>IF(G1406=0,"",IF(G1406&lt;=2,TRIM(E1406),I1405))</f>
        <v>Lithuanian</v>
      </c>
      <c r="J1406" t="str">
        <f>IF($G1406&lt;=2,"",IF($G1406&lt;=4,TRIM($E1406),J1405))</f>
        <v/>
      </c>
      <c r="K1406" t="str">
        <f>IF($G1406&lt;=4,"",IF($G1406&lt;=6,TRIM($E1406),K1405))</f>
        <v/>
      </c>
      <c r="L1406" t="str">
        <f>IF($G1406&lt;=6,"",IF($G1406&lt;=8,TRIM($E1406),L1405))</f>
        <v/>
      </c>
      <c r="M1406" t="str">
        <f>IF($G1406&lt;=8,"",IF($G1406&lt;=10,TRIM($E1406),M1405))</f>
        <v/>
      </c>
      <c r="N1406" t="str">
        <f>IF($G1406&lt;=10,"",IF($G1406&lt;=12,TRIM($E1406),N1405))</f>
        <v/>
      </c>
      <c r="O1406" t="str">
        <f>IF($G1406&lt;=12,"",IF($G1406&lt;=14,TRIM($E1406),O1405))</f>
        <v/>
      </c>
      <c r="Q1406" t="str">
        <f t="shared" si="64"/>
        <v>Total - Ethnic origin for the population in private households - 25% sample data|Lithuanian|</v>
      </c>
      <c r="R1406" t="str">
        <f t="shared" si="65"/>
        <v>Total - Ethnic origin for the population in private households - 25% sample data|Lithuanian</v>
      </c>
      <c r="S1406" t="str">
        <f t="shared" si="63"/>
        <v>'Total - Ethnic origin for the population in private households - 25% sample data|Lithuanian',</v>
      </c>
    </row>
    <row r="1407" spans="1:19" hidden="1" x14ac:dyDescent="0.35">
      <c r="A1407">
        <v>1408</v>
      </c>
      <c r="B1407" t="s">
        <v>1022</v>
      </c>
      <c r="C1407" t="s">
        <v>1023</v>
      </c>
      <c r="D1407" t="s">
        <v>154</v>
      </c>
      <c r="E1407" t="s">
        <v>1240</v>
      </c>
      <c r="G1407">
        <f>LEN(E1407)-LEN(TRIM(E1407))</f>
        <v>1</v>
      </c>
      <c r="H1407" t="str">
        <f>IF(G1407=0,E1407,H1406)</f>
        <v>Total - Ethnic origin for the population in private households - 25% sample data</v>
      </c>
      <c r="I1407" t="str">
        <f>IF(G1407=0,"",IF(G1407&lt;=2,TRIM(E1407),I1406))</f>
        <v>Moldovan</v>
      </c>
      <c r="J1407" t="str">
        <f>IF($G1407&lt;=2,"",IF($G1407&lt;=4,TRIM($E1407),J1406))</f>
        <v/>
      </c>
      <c r="K1407" t="str">
        <f>IF($G1407&lt;=4,"",IF($G1407&lt;=6,TRIM($E1407),K1406))</f>
        <v/>
      </c>
      <c r="L1407" t="str">
        <f>IF($G1407&lt;=6,"",IF($G1407&lt;=8,TRIM($E1407),L1406))</f>
        <v/>
      </c>
      <c r="M1407" t="str">
        <f>IF($G1407&lt;=8,"",IF($G1407&lt;=10,TRIM($E1407),M1406))</f>
        <v/>
      </c>
      <c r="N1407" t="str">
        <f>IF($G1407&lt;=10,"",IF($G1407&lt;=12,TRIM($E1407),N1406))</f>
        <v/>
      </c>
      <c r="O1407" t="str">
        <f>IF($G1407&lt;=12,"",IF($G1407&lt;=14,TRIM($E1407),O1406))</f>
        <v/>
      </c>
      <c r="Q1407" t="str">
        <f t="shared" si="64"/>
        <v>Total - Ethnic origin for the population in private households - 25% sample data|Moldovan|</v>
      </c>
      <c r="R1407" t="str">
        <f t="shared" si="65"/>
        <v>Total - Ethnic origin for the population in private households - 25% sample data|Moldovan</v>
      </c>
      <c r="S1407" t="str">
        <f t="shared" si="63"/>
        <v>'Total - Ethnic origin for the population in private households - 25% sample data|Moldovan',</v>
      </c>
    </row>
    <row r="1408" spans="1:19" hidden="1" x14ac:dyDescent="0.35">
      <c r="A1408">
        <v>1409</v>
      </c>
      <c r="B1408" t="s">
        <v>1022</v>
      </c>
      <c r="C1408" t="s">
        <v>1023</v>
      </c>
      <c r="D1408" t="s">
        <v>154</v>
      </c>
      <c r="E1408" t="s">
        <v>1241</v>
      </c>
      <c r="G1408">
        <f>LEN(E1408)-LEN(TRIM(E1408))</f>
        <v>1</v>
      </c>
      <c r="H1408" t="str">
        <f>IF(G1408=0,E1408,H1407)</f>
        <v>Total - Ethnic origin for the population in private households - 25% sample data</v>
      </c>
      <c r="I1408" t="str">
        <f>IF(G1408=0,"",IF(G1408&lt;=2,TRIM(E1408),I1407))</f>
        <v>Polish</v>
      </c>
      <c r="J1408" t="str">
        <f>IF($G1408&lt;=2,"",IF($G1408&lt;=4,TRIM($E1408),J1407))</f>
        <v/>
      </c>
      <c r="K1408" t="str">
        <f>IF($G1408&lt;=4,"",IF($G1408&lt;=6,TRIM($E1408),K1407))</f>
        <v/>
      </c>
      <c r="L1408" t="str">
        <f>IF($G1408&lt;=6,"",IF($G1408&lt;=8,TRIM($E1408),L1407))</f>
        <v/>
      </c>
      <c r="M1408" t="str">
        <f>IF($G1408&lt;=8,"",IF($G1408&lt;=10,TRIM($E1408),M1407))</f>
        <v/>
      </c>
      <c r="N1408" t="str">
        <f>IF($G1408&lt;=10,"",IF($G1408&lt;=12,TRIM($E1408),N1407))</f>
        <v/>
      </c>
      <c r="O1408" t="str">
        <f>IF($G1408&lt;=12,"",IF($G1408&lt;=14,TRIM($E1408),O1407))</f>
        <v/>
      </c>
      <c r="Q1408" t="str">
        <f t="shared" si="64"/>
        <v>Total - Ethnic origin for the population in private households - 25% sample data|Polish|</v>
      </c>
      <c r="R1408" t="str">
        <f t="shared" si="65"/>
        <v>Total - Ethnic origin for the population in private households - 25% sample data|Polish</v>
      </c>
      <c r="S1408" t="str">
        <f t="shared" si="63"/>
        <v>'Total - Ethnic origin for the population in private households - 25% sample data|Polish',</v>
      </c>
    </row>
    <row r="1409" spans="1:19" hidden="1" x14ac:dyDescent="0.35">
      <c r="A1409">
        <v>1410</v>
      </c>
      <c r="B1409" t="s">
        <v>1022</v>
      </c>
      <c r="C1409" t="s">
        <v>1023</v>
      </c>
      <c r="D1409" t="s">
        <v>154</v>
      </c>
      <c r="E1409" t="s">
        <v>1242</v>
      </c>
      <c r="G1409">
        <f>LEN(E1409)-LEN(TRIM(E1409))</f>
        <v>1</v>
      </c>
      <c r="H1409" t="str">
        <f>IF(G1409=0,E1409,H1408)</f>
        <v>Total - Ethnic origin for the population in private households - 25% sample data</v>
      </c>
      <c r="I1409" t="str">
        <f>IF(G1409=0,"",IF(G1409&lt;=2,TRIM(E1409),I1408))</f>
        <v>Romanian</v>
      </c>
      <c r="J1409" t="str">
        <f>IF($G1409&lt;=2,"",IF($G1409&lt;=4,TRIM($E1409),J1408))</f>
        <v/>
      </c>
      <c r="K1409" t="str">
        <f>IF($G1409&lt;=4,"",IF($G1409&lt;=6,TRIM($E1409),K1408))</f>
        <v/>
      </c>
      <c r="L1409" t="str">
        <f>IF($G1409&lt;=6,"",IF($G1409&lt;=8,TRIM($E1409),L1408))</f>
        <v/>
      </c>
      <c r="M1409" t="str">
        <f>IF($G1409&lt;=8,"",IF($G1409&lt;=10,TRIM($E1409),M1408))</f>
        <v/>
      </c>
      <c r="N1409" t="str">
        <f>IF($G1409&lt;=10,"",IF($G1409&lt;=12,TRIM($E1409),N1408))</f>
        <v/>
      </c>
      <c r="O1409" t="str">
        <f>IF($G1409&lt;=12,"",IF($G1409&lt;=14,TRIM($E1409),O1408))</f>
        <v/>
      </c>
      <c r="Q1409" t="str">
        <f t="shared" si="64"/>
        <v>Total - Ethnic origin for the population in private households - 25% sample data|Romanian|</v>
      </c>
      <c r="R1409" t="str">
        <f t="shared" si="65"/>
        <v>Total - Ethnic origin for the population in private households - 25% sample data|Romanian</v>
      </c>
      <c r="S1409" t="str">
        <f t="shared" si="63"/>
        <v>'Total - Ethnic origin for the population in private households - 25% sample data|Romanian',</v>
      </c>
    </row>
    <row r="1410" spans="1:19" hidden="1" x14ac:dyDescent="0.35">
      <c r="A1410">
        <v>1411</v>
      </c>
      <c r="B1410" t="s">
        <v>1022</v>
      </c>
      <c r="C1410" t="s">
        <v>1023</v>
      </c>
      <c r="D1410" t="s">
        <v>154</v>
      </c>
      <c r="E1410" t="s">
        <v>1243</v>
      </c>
      <c r="G1410">
        <f>LEN(E1410)-LEN(TRIM(E1410))</f>
        <v>1</v>
      </c>
      <c r="H1410" t="str">
        <f>IF(G1410=0,E1410,H1409)</f>
        <v>Total - Ethnic origin for the population in private households - 25% sample data</v>
      </c>
      <c r="I1410" t="str">
        <f>IF(G1410=0,"",IF(G1410&lt;=2,TRIM(E1410),I1409))</f>
        <v>Russian</v>
      </c>
      <c r="J1410" t="str">
        <f>IF($G1410&lt;=2,"",IF($G1410&lt;=4,TRIM($E1410),J1409))</f>
        <v/>
      </c>
      <c r="K1410" t="str">
        <f>IF($G1410&lt;=4,"",IF($G1410&lt;=6,TRIM($E1410),K1409))</f>
        <v/>
      </c>
      <c r="L1410" t="str">
        <f>IF($G1410&lt;=6,"",IF($G1410&lt;=8,TRIM($E1410),L1409))</f>
        <v/>
      </c>
      <c r="M1410" t="str">
        <f>IF($G1410&lt;=8,"",IF($G1410&lt;=10,TRIM($E1410),M1409))</f>
        <v/>
      </c>
      <c r="N1410" t="str">
        <f>IF($G1410&lt;=10,"",IF($G1410&lt;=12,TRIM($E1410),N1409))</f>
        <v/>
      </c>
      <c r="O1410" t="str">
        <f>IF($G1410&lt;=12,"",IF($G1410&lt;=14,TRIM($E1410),O1409))</f>
        <v/>
      </c>
      <c r="Q1410" t="str">
        <f t="shared" si="64"/>
        <v>Total - Ethnic origin for the population in private households - 25% sample data|Russian|</v>
      </c>
      <c r="R1410" t="str">
        <f t="shared" si="65"/>
        <v>Total - Ethnic origin for the population in private households - 25% sample data|Russian</v>
      </c>
      <c r="S1410" t="str">
        <f t="shared" si="63"/>
        <v>'Total - Ethnic origin for the population in private households - 25% sample data|Russian',</v>
      </c>
    </row>
    <row r="1411" spans="1:19" hidden="1" x14ac:dyDescent="0.35">
      <c r="A1411">
        <v>1412</v>
      </c>
      <c r="B1411" t="s">
        <v>1022</v>
      </c>
      <c r="C1411" t="s">
        <v>1023</v>
      </c>
      <c r="D1411" t="s">
        <v>154</v>
      </c>
      <c r="E1411" t="s">
        <v>1244</v>
      </c>
      <c r="G1411">
        <f>LEN(E1411)-LEN(TRIM(E1411))</f>
        <v>1</v>
      </c>
      <c r="H1411" t="str">
        <f>IF(G1411=0,E1411,H1410)</f>
        <v>Total - Ethnic origin for the population in private households - 25% sample data</v>
      </c>
      <c r="I1411" t="str">
        <f>IF(G1411=0,"",IF(G1411&lt;=2,TRIM(E1411),I1410))</f>
        <v>Slovak</v>
      </c>
      <c r="J1411" t="str">
        <f>IF($G1411&lt;=2,"",IF($G1411&lt;=4,TRIM($E1411),J1410))</f>
        <v/>
      </c>
      <c r="K1411" t="str">
        <f>IF($G1411&lt;=4,"",IF($G1411&lt;=6,TRIM($E1411),K1410))</f>
        <v/>
      </c>
      <c r="L1411" t="str">
        <f>IF($G1411&lt;=6,"",IF($G1411&lt;=8,TRIM($E1411),L1410))</f>
        <v/>
      </c>
      <c r="M1411" t="str">
        <f>IF($G1411&lt;=8,"",IF($G1411&lt;=10,TRIM($E1411),M1410))</f>
        <v/>
      </c>
      <c r="N1411" t="str">
        <f>IF($G1411&lt;=10,"",IF($G1411&lt;=12,TRIM($E1411),N1410))</f>
        <v/>
      </c>
      <c r="O1411" t="str">
        <f>IF($G1411&lt;=12,"",IF($G1411&lt;=14,TRIM($E1411),O1410))</f>
        <v/>
      </c>
      <c r="Q1411" t="str">
        <f t="shared" si="64"/>
        <v>Total - Ethnic origin for the population in private households - 25% sample data|Slovak|</v>
      </c>
      <c r="R1411" t="str">
        <f t="shared" si="65"/>
        <v>Total - Ethnic origin for the population in private households - 25% sample data|Slovak</v>
      </c>
      <c r="S1411" t="str">
        <f t="shared" si="63"/>
        <v>'Total - Ethnic origin for the population in private households - 25% sample data|Slovak',</v>
      </c>
    </row>
    <row r="1412" spans="1:19" hidden="1" x14ac:dyDescent="0.35">
      <c r="A1412">
        <v>1413</v>
      </c>
      <c r="B1412" t="s">
        <v>1022</v>
      </c>
      <c r="C1412" t="s">
        <v>1023</v>
      </c>
      <c r="D1412" t="s">
        <v>154</v>
      </c>
      <c r="E1412" t="s">
        <v>1245</v>
      </c>
      <c r="G1412">
        <f>LEN(E1412)-LEN(TRIM(E1412))</f>
        <v>1</v>
      </c>
      <c r="H1412" t="str">
        <f>IF(G1412=0,E1412,H1411)</f>
        <v>Total - Ethnic origin for the population in private households - 25% sample data</v>
      </c>
      <c r="I1412" t="str">
        <f>IF(G1412=0,"",IF(G1412&lt;=2,TRIM(E1412),I1411))</f>
        <v>Ukrainian</v>
      </c>
      <c r="J1412" t="str">
        <f>IF($G1412&lt;=2,"",IF($G1412&lt;=4,TRIM($E1412),J1411))</f>
        <v/>
      </c>
      <c r="K1412" t="str">
        <f>IF($G1412&lt;=4,"",IF($G1412&lt;=6,TRIM($E1412),K1411))</f>
        <v/>
      </c>
      <c r="L1412" t="str">
        <f>IF($G1412&lt;=6,"",IF($G1412&lt;=8,TRIM($E1412),L1411))</f>
        <v/>
      </c>
      <c r="M1412" t="str">
        <f>IF($G1412&lt;=8,"",IF($G1412&lt;=10,TRIM($E1412),M1411))</f>
        <v/>
      </c>
      <c r="N1412" t="str">
        <f>IF($G1412&lt;=10,"",IF($G1412&lt;=12,TRIM($E1412),N1411))</f>
        <v/>
      </c>
      <c r="O1412" t="str">
        <f>IF($G1412&lt;=12,"",IF($G1412&lt;=14,TRIM($E1412),O1411))</f>
        <v/>
      </c>
      <c r="Q1412" t="str">
        <f t="shared" si="64"/>
        <v>Total - Ethnic origin for the population in private households - 25% sample data|Ukrainian|</v>
      </c>
      <c r="R1412" t="str">
        <f t="shared" si="65"/>
        <v>Total - Ethnic origin for the population in private households - 25% sample data|Ukrainian</v>
      </c>
      <c r="S1412" t="str">
        <f t="shared" ref="S1412:S1475" si="66">"'"&amp;R1412&amp;"',"</f>
        <v>'Total - Ethnic origin for the population in private households - 25% sample data|Ukrainian',</v>
      </c>
    </row>
    <row r="1413" spans="1:19" hidden="1" x14ac:dyDescent="0.35">
      <c r="A1413">
        <v>1414</v>
      </c>
      <c r="B1413" t="s">
        <v>1022</v>
      </c>
      <c r="C1413" t="s">
        <v>1023</v>
      </c>
      <c r="D1413" t="s">
        <v>154</v>
      </c>
      <c r="E1413" t="s">
        <v>1246</v>
      </c>
      <c r="G1413">
        <f>LEN(E1413)-LEN(TRIM(E1413))</f>
        <v>1</v>
      </c>
      <c r="H1413" t="str">
        <f>IF(G1413=0,E1413,H1412)</f>
        <v>Total - Ethnic origin for the population in private households - 25% sample data</v>
      </c>
      <c r="I1413" t="str">
        <f>IF(G1413=0,"",IF(G1413&lt;=2,TRIM(E1413),I1412))</f>
        <v>Eastern European origins; n.i.e.</v>
      </c>
      <c r="J1413" t="str">
        <f>IF($G1413&lt;=2,"",IF($G1413&lt;=4,TRIM($E1413),J1412))</f>
        <v/>
      </c>
      <c r="K1413" t="str">
        <f>IF($G1413&lt;=4,"",IF($G1413&lt;=6,TRIM($E1413),K1412))</f>
        <v/>
      </c>
      <c r="L1413" t="str">
        <f>IF($G1413&lt;=6,"",IF($G1413&lt;=8,TRIM($E1413),L1412))</f>
        <v/>
      </c>
      <c r="M1413" t="str">
        <f>IF($G1413&lt;=8,"",IF($G1413&lt;=10,TRIM($E1413),M1412))</f>
        <v/>
      </c>
      <c r="N1413" t="str">
        <f>IF($G1413&lt;=10,"",IF($G1413&lt;=12,TRIM($E1413),N1412))</f>
        <v/>
      </c>
      <c r="O1413" t="str">
        <f>IF($G1413&lt;=12,"",IF($G1413&lt;=14,TRIM($E1413),O1412))</f>
        <v/>
      </c>
      <c r="Q1413" t="str">
        <f t="shared" ref="Q1413:Q1476" si="67">SUBSTITUTE(SUBSTITUTE(H1413&amp;"|"&amp;I1413&amp;"|"&amp;J1413&amp;"|"&amp;K1413&amp;"|"&amp;L1413&amp;"|"&amp;M1413&amp;"|"&amp;N1413&amp;"|"&amp;O1413&amp;"|","||",""),"'","")</f>
        <v>Total - Ethnic origin for the population in private households - 25% sample data|Eastern European origins; n.i.e.|</v>
      </c>
      <c r="R1413" t="str">
        <f t="shared" ref="R1413:R1476" si="68">IF(RIGHT(Q1413,1)="|",LEFT(Q1413,LEN(Q1413)-1),Q1413)</f>
        <v>Total - Ethnic origin for the population in private households - 25% sample data|Eastern European origins; n.i.e.</v>
      </c>
      <c r="S1413" t="str">
        <f t="shared" si="66"/>
        <v>'Total - Ethnic origin for the population in private households - 25% sample data|Eastern European origins; n.i.e.',</v>
      </c>
    </row>
    <row r="1414" spans="1:19" hidden="1" x14ac:dyDescent="0.35">
      <c r="A1414">
        <v>1415</v>
      </c>
      <c r="B1414" t="s">
        <v>1022</v>
      </c>
      <c r="C1414" t="s">
        <v>1023</v>
      </c>
      <c r="D1414" t="s">
        <v>154</v>
      </c>
      <c r="E1414" t="s">
        <v>1247</v>
      </c>
      <c r="G1414">
        <f>LEN(E1414)-LEN(TRIM(E1414))</f>
        <v>1</v>
      </c>
      <c r="H1414" t="str">
        <f>IF(G1414=0,E1414,H1413)</f>
        <v>Total - Ethnic origin for the population in private households - 25% sample data</v>
      </c>
      <c r="I1414" t="str">
        <f>IF(G1414=0,"",IF(G1414&lt;=2,TRIM(E1414),I1413))</f>
        <v>Southern European origins</v>
      </c>
      <c r="J1414" t="str">
        <f>IF($G1414&lt;=2,"",IF($G1414&lt;=4,TRIM($E1414),J1413))</f>
        <v/>
      </c>
      <c r="K1414" t="str">
        <f>IF($G1414&lt;=4,"",IF($G1414&lt;=6,TRIM($E1414),K1413))</f>
        <v/>
      </c>
      <c r="L1414" t="str">
        <f>IF($G1414&lt;=6,"",IF($G1414&lt;=8,TRIM($E1414),L1413))</f>
        <v/>
      </c>
      <c r="M1414" t="str">
        <f>IF($G1414&lt;=8,"",IF($G1414&lt;=10,TRIM($E1414),M1413))</f>
        <v/>
      </c>
      <c r="N1414" t="str">
        <f>IF($G1414&lt;=10,"",IF($G1414&lt;=12,TRIM($E1414),N1413))</f>
        <v/>
      </c>
      <c r="O1414" t="str">
        <f>IF($G1414&lt;=12,"",IF($G1414&lt;=14,TRIM($E1414),O1413))</f>
        <v/>
      </c>
      <c r="Q1414" t="str">
        <f t="shared" si="67"/>
        <v>Total - Ethnic origin for the population in private households - 25% sample data|Southern European origins|</v>
      </c>
      <c r="R1414" t="str">
        <f t="shared" si="68"/>
        <v>Total - Ethnic origin for the population in private households - 25% sample data|Southern European origins</v>
      </c>
      <c r="S1414" t="str">
        <f t="shared" si="66"/>
        <v>'Total - Ethnic origin for the population in private households - 25% sample data|Southern European origins',</v>
      </c>
    </row>
    <row r="1415" spans="1:19" hidden="1" x14ac:dyDescent="0.35">
      <c r="A1415">
        <v>1416</v>
      </c>
      <c r="B1415" t="s">
        <v>1022</v>
      </c>
      <c r="C1415" t="s">
        <v>1023</v>
      </c>
      <c r="D1415" t="s">
        <v>154</v>
      </c>
      <c r="E1415" t="s">
        <v>1248</v>
      </c>
      <c r="G1415">
        <f>LEN(E1415)-LEN(TRIM(E1415))</f>
        <v>1</v>
      </c>
      <c r="H1415" t="str">
        <f>IF(G1415=0,E1415,H1414)</f>
        <v>Total - Ethnic origin for the population in private households - 25% sample data</v>
      </c>
      <c r="I1415" t="str">
        <f>IF(G1415=0,"",IF(G1415&lt;=2,TRIM(E1415),I1414))</f>
        <v>Albanian</v>
      </c>
      <c r="J1415" t="str">
        <f>IF($G1415&lt;=2,"",IF($G1415&lt;=4,TRIM($E1415),J1414))</f>
        <v/>
      </c>
      <c r="K1415" t="str">
        <f>IF($G1415&lt;=4,"",IF($G1415&lt;=6,TRIM($E1415),K1414))</f>
        <v/>
      </c>
      <c r="L1415" t="str">
        <f>IF($G1415&lt;=6,"",IF($G1415&lt;=8,TRIM($E1415),L1414))</f>
        <v/>
      </c>
      <c r="M1415" t="str">
        <f>IF($G1415&lt;=8,"",IF($G1415&lt;=10,TRIM($E1415),M1414))</f>
        <v/>
      </c>
      <c r="N1415" t="str">
        <f>IF($G1415&lt;=10,"",IF($G1415&lt;=12,TRIM($E1415),N1414))</f>
        <v/>
      </c>
      <c r="O1415" t="str">
        <f>IF($G1415&lt;=12,"",IF($G1415&lt;=14,TRIM($E1415),O1414))</f>
        <v/>
      </c>
      <c r="Q1415" t="str">
        <f t="shared" si="67"/>
        <v>Total - Ethnic origin for the population in private households - 25% sample data|Albanian|</v>
      </c>
      <c r="R1415" t="str">
        <f t="shared" si="68"/>
        <v>Total - Ethnic origin for the population in private households - 25% sample data|Albanian</v>
      </c>
      <c r="S1415" t="str">
        <f t="shared" si="66"/>
        <v>'Total - Ethnic origin for the population in private households - 25% sample data|Albanian',</v>
      </c>
    </row>
    <row r="1416" spans="1:19" hidden="1" x14ac:dyDescent="0.35">
      <c r="A1416">
        <v>1417</v>
      </c>
      <c r="B1416" t="s">
        <v>1022</v>
      </c>
      <c r="C1416" t="s">
        <v>1023</v>
      </c>
      <c r="D1416" t="s">
        <v>154</v>
      </c>
      <c r="E1416" t="s">
        <v>1249</v>
      </c>
      <c r="G1416">
        <f>LEN(E1416)-LEN(TRIM(E1416))</f>
        <v>1</v>
      </c>
      <c r="H1416" t="str">
        <f>IF(G1416=0,E1416,H1415)</f>
        <v>Total - Ethnic origin for the population in private households - 25% sample data</v>
      </c>
      <c r="I1416" t="str">
        <f>IF(G1416=0,"",IF(G1416&lt;=2,TRIM(E1416),I1415))</f>
        <v>Bosnian</v>
      </c>
      <c r="J1416" t="str">
        <f>IF($G1416&lt;=2,"",IF($G1416&lt;=4,TRIM($E1416),J1415))</f>
        <v/>
      </c>
      <c r="K1416" t="str">
        <f>IF($G1416&lt;=4,"",IF($G1416&lt;=6,TRIM($E1416),K1415))</f>
        <v/>
      </c>
      <c r="L1416" t="str">
        <f>IF($G1416&lt;=6,"",IF($G1416&lt;=8,TRIM($E1416),L1415))</f>
        <v/>
      </c>
      <c r="M1416" t="str">
        <f>IF($G1416&lt;=8,"",IF($G1416&lt;=10,TRIM($E1416),M1415))</f>
        <v/>
      </c>
      <c r="N1416" t="str">
        <f>IF($G1416&lt;=10,"",IF($G1416&lt;=12,TRIM($E1416),N1415))</f>
        <v/>
      </c>
      <c r="O1416" t="str">
        <f>IF($G1416&lt;=12,"",IF($G1416&lt;=14,TRIM($E1416),O1415))</f>
        <v/>
      </c>
      <c r="Q1416" t="str">
        <f t="shared" si="67"/>
        <v>Total - Ethnic origin for the population in private households - 25% sample data|Bosnian|</v>
      </c>
      <c r="R1416" t="str">
        <f t="shared" si="68"/>
        <v>Total - Ethnic origin for the population in private households - 25% sample data|Bosnian</v>
      </c>
      <c r="S1416" t="str">
        <f t="shared" si="66"/>
        <v>'Total - Ethnic origin for the population in private households - 25% sample data|Bosnian',</v>
      </c>
    </row>
    <row r="1417" spans="1:19" hidden="1" x14ac:dyDescent="0.35">
      <c r="A1417">
        <v>1418</v>
      </c>
      <c r="B1417" t="s">
        <v>1022</v>
      </c>
      <c r="C1417" t="s">
        <v>1023</v>
      </c>
      <c r="D1417" t="s">
        <v>154</v>
      </c>
      <c r="E1417" t="s">
        <v>1250</v>
      </c>
      <c r="G1417">
        <f>LEN(E1417)-LEN(TRIM(E1417))</f>
        <v>1</v>
      </c>
      <c r="H1417" t="str">
        <f>IF(G1417=0,E1417,H1416)</f>
        <v>Total - Ethnic origin for the population in private households - 25% sample data</v>
      </c>
      <c r="I1417" t="str">
        <f>IF(G1417=0,"",IF(G1417&lt;=2,TRIM(E1417),I1416))</f>
        <v>Catalan</v>
      </c>
      <c r="J1417" t="str">
        <f>IF($G1417&lt;=2,"",IF($G1417&lt;=4,TRIM($E1417),J1416))</f>
        <v/>
      </c>
      <c r="K1417" t="str">
        <f>IF($G1417&lt;=4,"",IF($G1417&lt;=6,TRIM($E1417),K1416))</f>
        <v/>
      </c>
      <c r="L1417" t="str">
        <f>IF($G1417&lt;=6,"",IF($G1417&lt;=8,TRIM($E1417),L1416))</f>
        <v/>
      </c>
      <c r="M1417" t="str">
        <f>IF($G1417&lt;=8,"",IF($G1417&lt;=10,TRIM($E1417),M1416))</f>
        <v/>
      </c>
      <c r="N1417" t="str">
        <f>IF($G1417&lt;=10,"",IF($G1417&lt;=12,TRIM($E1417),N1416))</f>
        <v/>
      </c>
      <c r="O1417" t="str">
        <f>IF($G1417&lt;=12,"",IF($G1417&lt;=14,TRIM($E1417),O1416))</f>
        <v/>
      </c>
      <c r="Q1417" t="str">
        <f t="shared" si="67"/>
        <v>Total - Ethnic origin for the population in private households - 25% sample data|Catalan|</v>
      </c>
      <c r="R1417" t="str">
        <f t="shared" si="68"/>
        <v>Total - Ethnic origin for the population in private households - 25% sample data|Catalan</v>
      </c>
      <c r="S1417" t="str">
        <f t="shared" si="66"/>
        <v>'Total - Ethnic origin for the population in private households - 25% sample data|Catalan',</v>
      </c>
    </row>
    <row r="1418" spans="1:19" hidden="1" x14ac:dyDescent="0.35">
      <c r="A1418">
        <v>1419</v>
      </c>
      <c r="B1418" t="s">
        <v>1022</v>
      </c>
      <c r="C1418" t="s">
        <v>1023</v>
      </c>
      <c r="D1418" t="s">
        <v>154</v>
      </c>
      <c r="E1418" t="s">
        <v>1251</v>
      </c>
      <c r="G1418">
        <f>LEN(E1418)-LEN(TRIM(E1418))</f>
        <v>1</v>
      </c>
      <c r="H1418" t="str">
        <f>IF(G1418=0,E1418,H1417)</f>
        <v>Total - Ethnic origin for the population in private households - 25% sample data</v>
      </c>
      <c r="I1418" t="str">
        <f>IF(G1418=0,"",IF(G1418&lt;=2,TRIM(E1418),I1417))</f>
        <v>Croatian</v>
      </c>
      <c r="J1418" t="str">
        <f>IF($G1418&lt;=2,"",IF($G1418&lt;=4,TRIM($E1418),J1417))</f>
        <v/>
      </c>
      <c r="K1418" t="str">
        <f>IF($G1418&lt;=4,"",IF($G1418&lt;=6,TRIM($E1418),K1417))</f>
        <v/>
      </c>
      <c r="L1418" t="str">
        <f>IF($G1418&lt;=6,"",IF($G1418&lt;=8,TRIM($E1418),L1417))</f>
        <v/>
      </c>
      <c r="M1418" t="str">
        <f>IF($G1418&lt;=8,"",IF($G1418&lt;=10,TRIM($E1418),M1417))</f>
        <v/>
      </c>
      <c r="N1418" t="str">
        <f>IF($G1418&lt;=10,"",IF($G1418&lt;=12,TRIM($E1418),N1417))</f>
        <v/>
      </c>
      <c r="O1418" t="str">
        <f>IF($G1418&lt;=12,"",IF($G1418&lt;=14,TRIM($E1418),O1417))</f>
        <v/>
      </c>
      <c r="Q1418" t="str">
        <f t="shared" si="67"/>
        <v>Total - Ethnic origin for the population in private households - 25% sample data|Croatian|</v>
      </c>
      <c r="R1418" t="str">
        <f t="shared" si="68"/>
        <v>Total - Ethnic origin for the population in private households - 25% sample data|Croatian</v>
      </c>
      <c r="S1418" t="str">
        <f t="shared" si="66"/>
        <v>'Total - Ethnic origin for the population in private households - 25% sample data|Croatian',</v>
      </c>
    </row>
    <row r="1419" spans="1:19" hidden="1" x14ac:dyDescent="0.35">
      <c r="A1419">
        <v>1420</v>
      </c>
      <c r="B1419" t="s">
        <v>1022</v>
      </c>
      <c r="C1419" t="s">
        <v>1023</v>
      </c>
      <c r="D1419" t="s">
        <v>154</v>
      </c>
      <c r="E1419" t="s">
        <v>1252</v>
      </c>
      <c r="G1419">
        <f>LEN(E1419)-LEN(TRIM(E1419))</f>
        <v>1</v>
      </c>
      <c r="H1419" t="str">
        <f>IF(G1419=0,E1419,H1418)</f>
        <v>Total - Ethnic origin for the population in private households - 25% sample data</v>
      </c>
      <c r="I1419" t="str">
        <f>IF(G1419=0,"",IF(G1419&lt;=2,TRIM(E1419),I1418))</f>
        <v>Cypriot</v>
      </c>
      <c r="J1419" t="str">
        <f>IF($G1419&lt;=2,"",IF($G1419&lt;=4,TRIM($E1419),J1418))</f>
        <v/>
      </c>
      <c r="K1419" t="str">
        <f>IF($G1419&lt;=4,"",IF($G1419&lt;=6,TRIM($E1419),K1418))</f>
        <v/>
      </c>
      <c r="L1419" t="str">
        <f>IF($G1419&lt;=6,"",IF($G1419&lt;=8,TRIM($E1419),L1418))</f>
        <v/>
      </c>
      <c r="M1419" t="str">
        <f>IF($G1419&lt;=8,"",IF($G1419&lt;=10,TRIM($E1419),M1418))</f>
        <v/>
      </c>
      <c r="N1419" t="str">
        <f>IF($G1419&lt;=10,"",IF($G1419&lt;=12,TRIM($E1419),N1418))</f>
        <v/>
      </c>
      <c r="O1419" t="str">
        <f>IF($G1419&lt;=12,"",IF($G1419&lt;=14,TRIM($E1419),O1418))</f>
        <v/>
      </c>
      <c r="Q1419" t="str">
        <f t="shared" si="67"/>
        <v>Total - Ethnic origin for the population in private households - 25% sample data|Cypriot|</v>
      </c>
      <c r="R1419" t="str">
        <f t="shared" si="68"/>
        <v>Total - Ethnic origin for the population in private households - 25% sample data|Cypriot</v>
      </c>
      <c r="S1419" t="str">
        <f t="shared" si="66"/>
        <v>'Total - Ethnic origin for the population in private households - 25% sample data|Cypriot',</v>
      </c>
    </row>
    <row r="1420" spans="1:19" hidden="1" x14ac:dyDescent="0.35">
      <c r="A1420">
        <v>1421</v>
      </c>
      <c r="B1420" t="s">
        <v>1022</v>
      </c>
      <c r="C1420" t="s">
        <v>1023</v>
      </c>
      <c r="D1420" t="s">
        <v>154</v>
      </c>
      <c r="E1420" t="s">
        <v>1253</v>
      </c>
      <c r="G1420">
        <f>LEN(E1420)-LEN(TRIM(E1420))</f>
        <v>1</v>
      </c>
      <c r="H1420" t="str">
        <f>IF(G1420=0,E1420,H1419)</f>
        <v>Total - Ethnic origin for the population in private households - 25% sample data</v>
      </c>
      <c r="I1420" t="str">
        <f>IF(G1420=0,"",IF(G1420&lt;=2,TRIM(E1420),I1419))</f>
        <v>Greek</v>
      </c>
      <c r="J1420" t="str">
        <f>IF($G1420&lt;=2,"",IF($G1420&lt;=4,TRIM($E1420),J1419))</f>
        <v/>
      </c>
      <c r="K1420" t="str">
        <f>IF($G1420&lt;=4,"",IF($G1420&lt;=6,TRIM($E1420),K1419))</f>
        <v/>
      </c>
      <c r="L1420" t="str">
        <f>IF($G1420&lt;=6,"",IF($G1420&lt;=8,TRIM($E1420),L1419))</f>
        <v/>
      </c>
      <c r="M1420" t="str">
        <f>IF($G1420&lt;=8,"",IF($G1420&lt;=10,TRIM($E1420),M1419))</f>
        <v/>
      </c>
      <c r="N1420" t="str">
        <f>IF($G1420&lt;=10,"",IF($G1420&lt;=12,TRIM($E1420),N1419))</f>
        <v/>
      </c>
      <c r="O1420" t="str">
        <f>IF($G1420&lt;=12,"",IF($G1420&lt;=14,TRIM($E1420),O1419))</f>
        <v/>
      </c>
      <c r="Q1420" t="str">
        <f t="shared" si="67"/>
        <v>Total - Ethnic origin for the population in private households - 25% sample data|Greek|</v>
      </c>
      <c r="R1420" t="str">
        <f t="shared" si="68"/>
        <v>Total - Ethnic origin for the population in private households - 25% sample data|Greek</v>
      </c>
      <c r="S1420" t="str">
        <f t="shared" si="66"/>
        <v>'Total - Ethnic origin for the population in private households - 25% sample data|Greek',</v>
      </c>
    </row>
    <row r="1421" spans="1:19" hidden="1" x14ac:dyDescent="0.35">
      <c r="A1421">
        <v>1422</v>
      </c>
      <c r="B1421" t="s">
        <v>1022</v>
      </c>
      <c r="C1421" t="s">
        <v>1023</v>
      </c>
      <c r="D1421" t="s">
        <v>154</v>
      </c>
      <c r="E1421" t="s">
        <v>1254</v>
      </c>
      <c r="G1421">
        <f>LEN(E1421)-LEN(TRIM(E1421))</f>
        <v>1</v>
      </c>
      <c r="H1421" t="str">
        <f>IF(G1421=0,E1421,H1420)</f>
        <v>Total - Ethnic origin for the population in private households - 25% sample data</v>
      </c>
      <c r="I1421" t="str">
        <f>IF(G1421=0,"",IF(G1421&lt;=2,TRIM(E1421),I1420))</f>
        <v>Italian</v>
      </c>
      <c r="J1421" t="str">
        <f>IF($G1421&lt;=2,"",IF($G1421&lt;=4,TRIM($E1421),J1420))</f>
        <v/>
      </c>
      <c r="K1421" t="str">
        <f>IF($G1421&lt;=4,"",IF($G1421&lt;=6,TRIM($E1421),K1420))</f>
        <v/>
      </c>
      <c r="L1421" t="str">
        <f>IF($G1421&lt;=6,"",IF($G1421&lt;=8,TRIM($E1421),L1420))</f>
        <v/>
      </c>
      <c r="M1421" t="str">
        <f>IF($G1421&lt;=8,"",IF($G1421&lt;=10,TRIM($E1421),M1420))</f>
        <v/>
      </c>
      <c r="N1421" t="str">
        <f>IF($G1421&lt;=10,"",IF($G1421&lt;=12,TRIM($E1421),N1420))</f>
        <v/>
      </c>
      <c r="O1421" t="str">
        <f>IF($G1421&lt;=12,"",IF($G1421&lt;=14,TRIM($E1421),O1420))</f>
        <v/>
      </c>
      <c r="Q1421" t="str">
        <f t="shared" si="67"/>
        <v>Total - Ethnic origin for the population in private households - 25% sample data|Italian|</v>
      </c>
      <c r="R1421" t="str">
        <f t="shared" si="68"/>
        <v>Total - Ethnic origin for the population in private households - 25% sample data|Italian</v>
      </c>
      <c r="S1421" t="str">
        <f t="shared" si="66"/>
        <v>'Total - Ethnic origin for the population in private households - 25% sample data|Italian',</v>
      </c>
    </row>
    <row r="1422" spans="1:19" hidden="1" x14ac:dyDescent="0.35">
      <c r="A1422">
        <v>1423</v>
      </c>
      <c r="B1422" t="s">
        <v>1022</v>
      </c>
      <c r="C1422" t="s">
        <v>1023</v>
      </c>
      <c r="D1422" t="s">
        <v>154</v>
      </c>
      <c r="E1422" t="s">
        <v>1255</v>
      </c>
      <c r="G1422">
        <f>LEN(E1422)-LEN(TRIM(E1422))</f>
        <v>1</v>
      </c>
      <c r="H1422" t="str">
        <f>IF(G1422=0,E1422,H1421)</f>
        <v>Total - Ethnic origin for the population in private households - 25% sample data</v>
      </c>
      <c r="I1422" t="str">
        <f>IF(G1422=0,"",IF(G1422&lt;=2,TRIM(E1422),I1421))</f>
        <v>Kosovar</v>
      </c>
      <c r="J1422" t="str">
        <f>IF($G1422&lt;=2,"",IF($G1422&lt;=4,TRIM($E1422),J1421))</f>
        <v/>
      </c>
      <c r="K1422" t="str">
        <f>IF($G1422&lt;=4,"",IF($G1422&lt;=6,TRIM($E1422),K1421))</f>
        <v/>
      </c>
      <c r="L1422" t="str">
        <f>IF($G1422&lt;=6,"",IF($G1422&lt;=8,TRIM($E1422),L1421))</f>
        <v/>
      </c>
      <c r="M1422" t="str">
        <f>IF($G1422&lt;=8,"",IF($G1422&lt;=10,TRIM($E1422),M1421))</f>
        <v/>
      </c>
      <c r="N1422" t="str">
        <f>IF($G1422&lt;=10,"",IF($G1422&lt;=12,TRIM($E1422),N1421))</f>
        <v/>
      </c>
      <c r="O1422" t="str">
        <f>IF($G1422&lt;=12,"",IF($G1422&lt;=14,TRIM($E1422),O1421))</f>
        <v/>
      </c>
      <c r="Q1422" t="str">
        <f t="shared" si="67"/>
        <v>Total - Ethnic origin for the population in private households - 25% sample data|Kosovar|</v>
      </c>
      <c r="R1422" t="str">
        <f t="shared" si="68"/>
        <v>Total - Ethnic origin for the population in private households - 25% sample data|Kosovar</v>
      </c>
      <c r="S1422" t="str">
        <f t="shared" si="66"/>
        <v>'Total - Ethnic origin for the population in private households - 25% sample data|Kosovar',</v>
      </c>
    </row>
    <row r="1423" spans="1:19" hidden="1" x14ac:dyDescent="0.35">
      <c r="A1423">
        <v>1424</v>
      </c>
      <c r="B1423" t="s">
        <v>1022</v>
      </c>
      <c r="C1423" t="s">
        <v>1023</v>
      </c>
      <c r="D1423" t="s">
        <v>154</v>
      </c>
      <c r="E1423" t="s">
        <v>1256</v>
      </c>
      <c r="G1423">
        <f>LEN(E1423)-LEN(TRIM(E1423))</f>
        <v>1</v>
      </c>
      <c r="H1423" t="str">
        <f>IF(G1423=0,E1423,H1422)</f>
        <v>Total - Ethnic origin for the population in private households - 25% sample data</v>
      </c>
      <c r="I1423" t="str">
        <f>IF(G1423=0,"",IF(G1423&lt;=2,TRIM(E1423),I1422))</f>
        <v>Macedonian</v>
      </c>
      <c r="J1423" t="str">
        <f>IF($G1423&lt;=2,"",IF($G1423&lt;=4,TRIM($E1423),J1422))</f>
        <v/>
      </c>
      <c r="K1423" t="str">
        <f>IF($G1423&lt;=4,"",IF($G1423&lt;=6,TRIM($E1423),K1422))</f>
        <v/>
      </c>
      <c r="L1423" t="str">
        <f>IF($G1423&lt;=6,"",IF($G1423&lt;=8,TRIM($E1423),L1422))</f>
        <v/>
      </c>
      <c r="M1423" t="str">
        <f>IF($G1423&lt;=8,"",IF($G1423&lt;=10,TRIM($E1423),M1422))</f>
        <v/>
      </c>
      <c r="N1423" t="str">
        <f>IF($G1423&lt;=10,"",IF($G1423&lt;=12,TRIM($E1423),N1422))</f>
        <v/>
      </c>
      <c r="O1423" t="str">
        <f>IF($G1423&lt;=12,"",IF($G1423&lt;=14,TRIM($E1423),O1422))</f>
        <v/>
      </c>
      <c r="Q1423" t="str">
        <f t="shared" si="67"/>
        <v>Total - Ethnic origin for the population in private households - 25% sample data|Macedonian|</v>
      </c>
      <c r="R1423" t="str">
        <f t="shared" si="68"/>
        <v>Total - Ethnic origin for the population in private households - 25% sample data|Macedonian</v>
      </c>
      <c r="S1423" t="str">
        <f t="shared" si="66"/>
        <v>'Total - Ethnic origin for the population in private households - 25% sample data|Macedonian',</v>
      </c>
    </row>
    <row r="1424" spans="1:19" hidden="1" x14ac:dyDescent="0.35">
      <c r="A1424">
        <v>1425</v>
      </c>
      <c r="B1424" t="s">
        <v>1022</v>
      </c>
      <c r="C1424" t="s">
        <v>1023</v>
      </c>
      <c r="D1424" t="s">
        <v>154</v>
      </c>
      <c r="E1424" t="s">
        <v>1257</v>
      </c>
      <c r="G1424">
        <f>LEN(E1424)-LEN(TRIM(E1424))</f>
        <v>1</v>
      </c>
      <c r="H1424" t="str">
        <f>IF(G1424=0,E1424,H1423)</f>
        <v>Total - Ethnic origin for the population in private households - 25% sample data</v>
      </c>
      <c r="I1424" t="str">
        <f>IF(G1424=0,"",IF(G1424&lt;=2,TRIM(E1424),I1423))</f>
        <v>Maltese</v>
      </c>
      <c r="J1424" t="str">
        <f>IF($G1424&lt;=2,"",IF($G1424&lt;=4,TRIM($E1424),J1423))</f>
        <v/>
      </c>
      <c r="K1424" t="str">
        <f>IF($G1424&lt;=4,"",IF($G1424&lt;=6,TRIM($E1424),K1423))</f>
        <v/>
      </c>
      <c r="L1424" t="str">
        <f>IF($G1424&lt;=6,"",IF($G1424&lt;=8,TRIM($E1424),L1423))</f>
        <v/>
      </c>
      <c r="M1424" t="str">
        <f>IF($G1424&lt;=8,"",IF($G1424&lt;=10,TRIM($E1424),M1423))</f>
        <v/>
      </c>
      <c r="N1424" t="str">
        <f>IF($G1424&lt;=10,"",IF($G1424&lt;=12,TRIM($E1424),N1423))</f>
        <v/>
      </c>
      <c r="O1424" t="str">
        <f>IF($G1424&lt;=12,"",IF($G1424&lt;=14,TRIM($E1424),O1423))</f>
        <v/>
      </c>
      <c r="Q1424" t="str">
        <f t="shared" si="67"/>
        <v>Total - Ethnic origin for the population in private households - 25% sample data|Maltese|</v>
      </c>
      <c r="R1424" t="str">
        <f t="shared" si="68"/>
        <v>Total - Ethnic origin for the population in private households - 25% sample data|Maltese</v>
      </c>
      <c r="S1424" t="str">
        <f t="shared" si="66"/>
        <v>'Total - Ethnic origin for the population in private households - 25% sample data|Maltese',</v>
      </c>
    </row>
    <row r="1425" spans="1:19" hidden="1" x14ac:dyDescent="0.35">
      <c r="A1425">
        <v>1426</v>
      </c>
      <c r="B1425" t="s">
        <v>1022</v>
      </c>
      <c r="C1425" t="s">
        <v>1023</v>
      </c>
      <c r="D1425" t="s">
        <v>154</v>
      </c>
      <c r="E1425" t="s">
        <v>1258</v>
      </c>
      <c r="G1425">
        <f>LEN(E1425)-LEN(TRIM(E1425))</f>
        <v>1</v>
      </c>
      <c r="H1425" t="str">
        <f>IF(G1425=0,E1425,H1424)</f>
        <v>Total - Ethnic origin for the population in private households - 25% sample data</v>
      </c>
      <c r="I1425" t="str">
        <f>IF(G1425=0,"",IF(G1425&lt;=2,TRIM(E1425),I1424))</f>
        <v>Montenegrin</v>
      </c>
      <c r="J1425" t="str">
        <f>IF($G1425&lt;=2,"",IF($G1425&lt;=4,TRIM($E1425),J1424))</f>
        <v/>
      </c>
      <c r="K1425" t="str">
        <f>IF($G1425&lt;=4,"",IF($G1425&lt;=6,TRIM($E1425),K1424))</f>
        <v/>
      </c>
      <c r="L1425" t="str">
        <f>IF($G1425&lt;=6,"",IF($G1425&lt;=8,TRIM($E1425),L1424))</f>
        <v/>
      </c>
      <c r="M1425" t="str">
        <f>IF($G1425&lt;=8,"",IF($G1425&lt;=10,TRIM($E1425),M1424))</f>
        <v/>
      </c>
      <c r="N1425" t="str">
        <f>IF($G1425&lt;=10,"",IF($G1425&lt;=12,TRIM($E1425),N1424))</f>
        <v/>
      </c>
      <c r="O1425" t="str">
        <f>IF($G1425&lt;=12,"",IF($G1425&lt;=14,TRIM($E1425),O1424))</f>
        <v/>
      </c>
      <c r="Q1425" t="str">
        <f t="shared" si="67"/>
        <v>Total - Ethnic origin for the population in private households - 25% sample data|Montenegrin|</v>
      </c>
      <c r="R1425" t="str">
        <f t="shared" si="68"/>
        <v>Total - Ethnic origin for the population in private households - 25% sample data|Montenegrin</v>
      </c>
      <c r="S1425" t="str">
        <f t="shared" si="66"/>
        <v>'Total - Ethnic origin for the population in private households - 25% sample data|Montenegrin',</v>
      </c>
    </row>
    <row r="1426" spans="1:19" hidden="1" x14ac:dyDescent="0.35">
      <c r="A1426">
        <v>1427</v>
      </c>
      <c r="B1426" t="s">
        <v>1022</v>
      </c>
      <c r="C1426" t="s">
        <v>1023</v>
      </c>
      <c r="D1426" t="s">
        <v>154</v>
      </c>
      <c r="E1426" t="s">
        <v>1259</v>
      </c>
      <c r="G1426">
        <f>LEN(E1426)-LEN(TRIM(E1426))</f>
        <v>1</v>
      </c>
      <c r="H1426" t="str">
        <f>IF(G1426=0,E1426,H1425)</f>
        <v>Total - Ethnic origin for the population in private households - 25% sample data</v>
      </c>
      <c r="I1426" t="str">
        <f>IF(G1426=0,"",IF(G1426&lt;=2,TRIM(E1426),I1425))</f>
        <v>Serbian</v>
      </c>
      <c r="J1426" t="str">
        <f>IF($G1426&lt;=2,"",IF($G1426&lt;=4,TRIM($E1426),J1425))</f>
        <v/>
      </c>
      <c r="K1426" t="str">
        <f>IF($G1426&lt;=4,"",IF($G1426&lt;=6,TRIM($E1426),K1425))</f>
        <v/>
      </c>
      <c r="L1426" t="str">
        <f>IF($G1426&lt;=6,"",IF($G1426&lt;=8,TRIM($E1426),L1425))</f>
        <v/>
      </c>
      <c r="M1426" t="str">
        <f>IF($G1426&lt;=8,"",IF($G1426&lt;=10,TRIM($E1426),M1425))</f>
        <v/>
      </c>
      <c r="N1426" t="str">
        <f>IF($G1426&lt;=10,"",IF($G1426&lt;=12,TRIM($E1426),N1425))</f>
        <v/>
      </c>
      <c r="O1426" t="str">
        <f>IF($G1426&lt;=12,"",IF($G1426&lt;=14,TRIM($E1426),O1425))</f>
        <v/>
      </c>
      <c r="Q1426" t="str">
        <f t="shared" si="67"/>
        <v>Total - Ethnic origin for the population in private households - 25% sample data|Serbian|</v>
      </c>
      <c r="R1426" t="str">
        <f t="shared" si="68"/>
        <v>Total - Ethnic origin for the population in private households - 25% sample data|Serbian</v>
      </c>
      <c r="S1426" t="str">
        <f t="shared" si="66"/>
        <v>'Total - Ethnic origin for the population in private households - 25% sample data|Serbian',</v>
      </c>
    </row>
    <row r="1427" spans="1:19" hidden="1" x14ac:dyDescent="0.35">
      <c r="A1427">
        <v>1428</v>
      </c>
      <c r="B1427" t="s">
        <v>1022</v>
      </c>
      <c r="C1427" t="s">
        <v>1023</v>
      </c>
      <c r="D1427" t="s">
        <v>154</v>
      </c>
      <c r="E1427" t="s">
        <v>1260</v>
      </c>
      <c r="G1427">
        <f>LEN(E1427)-LEN(TRIM(E1427))</f>
        <v>1</v>
      </c>
      <c r="H1427" t="str">
        <f>IF(G1427=0,E1427,H1426)</f>
        <v>Total - Ethnic origin for the population in private households - 25% sample data</v>
      </c>
      <c r="I1427" t="str">
        <f>IF(G1427=0,"",IF(G1427&lt;=2,TRIM(E1427),I1426))</f>
        <v>Sicilian</v>
      </c>
      <c r="J1427" t="str">
        <f>IF($G1427&lt;=2,"",IF($G1427&lt;=4,TRIM($E1427),J1426))</f>
        <v/>
      </c>
      <c r="K1427" t="str">
        <f>IF($G1427&lt;=4,"",IF($G1427&lt;=6,TRIM($E1427),K1426))</f>
        <v/>
      </c>
      <c r="L1427" t="str">
        <f>IF($G1427&lt;=6,"",IF($G1427&lt;=8,TRIM($E1427),L1426))</f>
        <v/>
      </c>
      <c r="M1427" t="str">
        <f>IF($G1427&lt;=8,"",IF($G1427&lt;=10,TRIM($E1427),M1426))</f>
        <v/>
      </c>
      <c r="N1427" t="str">
        <f>IF($G1427&lt;=10,"",IF($G1427&lt;=12,TRIM($E1427),N1426))</f>
        <v/>
      </c>
      <c r="O1427" t="str">
        <f>IF($G1427&lt;=12,"",IF($G1427&lt;=14,TRIM($E1427),O1426))</f>
        <v/>
      </c>
      <c r="Q1427" t="str">
        <f t="shared" si="67"/>
        <v>Total - Ethnic origin for the population in private households - 25% sample data|Sicilian|</v>
      </c>
      <c r="R1427" t="str">
        <f t="shared" si="68"/>
        <v>Total - Ethnic origin for the population in private households - 25% sample data|Sicilian</v>
      </c>
      <c r="S1427" t="str">
        <f t="shared" si="66"/>
        <v>'Total - Ethnic origin for the population in private households - 25% sample data|Sicilian',</v>
      </c>
    </row>
    <row r="1428" spans="1:19" hidden="1" x14ac:dyDescent="0.35">
      <c r="A1428">
        <v>1429</v>
      </c>
      <c r="B1428" t="s">
        <v>1022</v>
      </c>
      <c r="C1428" t="s">
        <v>1023</v>
      </c>
      <c r="D1428" t="s">
        <v>154</v>
      </c>
      <c r="E1428" t="s">
        <v>1261</v>
      </c>
      <c r="G1428">
        <f>LEN(E1428)-LEN(TRIM(E1428))</f>
        <v>1</v>
      </c>
      <c r="H1428" t="str">
        <f>IF(G1428=0,E1428,H1427)</f>
        <v>Total - Ethnic origin for the population in private households - 25% sample data</v>
      </c>
      <c r="I1428" t="str">
        <f>IF(G1428=0,"",IF(G1428&lt;=2,TRIM(E1428),I1427))</f>
        <v>Slovenian</v>
      </c>
      <c r="J1428" t="str">
        <f>IF($G1428&lt;=2,"",IF($G1428&lt;=4,TRIM($E1428),J1427))</f>
        <v/>
      </c>
      <c r="K1428" t="str">
        <f>IF($G1428&lt;=4,"",IF($G1428&lt;=6,TRIM($E1428),K1427))</f>
        <v/>
      </c>
      <c r="L1428" t="str">
        <f>IF($G1428&lt;=6,"",IF($G1428&lt;=8,TRIM($E1428),L1427))</f>
        <v/>
      </c>
      <c r="M1428" t="str">
        <f>IF($G1428&lt;=8,"",IF($G1428&lt;=10,TRIM($E1428),M1427))</f>
        <v/>
      </c>
      <c r="N1428" t="str">
        <f>IF($G1428&lt;=10,"",IF($G1428&lt;=12,TRIM($E1428),N1427))</f>
        <v/>
      </c>
      <c r="O1428" t="str">
        <f>IF($G1428&lt;=12,"",IF($G1428&lt;=14,TRIM($E1428),O1427))</f>
        <v/>
      </c>
      <c r="Q1428" t="str">
        <f t="shared" si="67"/>
        <v>Total - Ethnic origin for the population in private households - 25% sample data|Slovenian|</v>
      </c>
      <c r="R1428" t="str">
        <f t="shared" si="68"/>
        <v>Total - Ethnic origin for the population in private households - 25% sample data|Slovenian</v>
      </c>
      <c r="S1428" t="str">
        <f t="shared" si="66"/>
        <v>'Total - Ethnic origin for the population in private households - 25% sample data|Slovenian',</v>
      </c>
    </row>
    <row r="1429" spans="1:19" hidden="1" x14ac:dyDescent="0.35">
      <c r="A1429">
        <v>1430</v>
      </c>
      <c r="B1429" t="s">
        <v>1022</v>
      </c>
      <c r="C1429" t="s">
        <v>1023</v>
      </c>
      <c r="D1429" t="s">
        <v>154</v>
      </c>
      <c r="E1429" t="s">
        <v>1262</v>
      </c>
      <c r="G1429">
        <f>LEN(E1429)-LEN(TRIM(E1429))</f>
        <v>1</v>
      </c>
      <c r="H1429" t="str">
        <f>IF(G1429=0,E1429,H1428)</f>
        <v>Total - Ethnic origin for the population in private households - 25% sample data</v>
      </c>
      <c r="I1429" t="str">
        <f>IF(G1429=0,"",IF(G1429&lt;=2,TRIM(E1429),I1428))</f>
        <v>Spanish</v>
      </c>
      <c r="J1429" t="str">
        <f>IF($G1429&lt;=2,"",IF($G1429&lt;=4,TRIM($E1429),J1428))</f>
        <v/>
      </c>
      <c r="K1429" t="str">
        <f>IF($G1429&lt;=4,"",IF($G1429&lt;=6,TRIM($E1429),K1428))</f>
        <v/>
      </c>
      <c r="L1429" t="str">
        <f>IF($G1429&lt;=6,"",IF($G1429&lt;=8,TRIM($E1429),L1428))</f>
        <v/>
      </c>
      <c r="M1429" t="str">
        <f>IF($G1429&lt;=8,"",IF($G1429&lt;=10,TRIM($E1429),M1428))</f>
        <v/>
      </c>
      <c r="N1429" t="str">
        <f>IF($G1429&lt;=10,"",IF($G1429&lt;=12,TRIM($E1429),N1428))</f>
        <v/>
      </c>
      <c r="O1429" t="str">
        <f>IF($G1429&lt;=12,"",IF($G1429&lt;=14,TRIM($E1429),O1428))</f>
        <v/>
      </c>
      <c r="Q1429" t="str">
        <f t="shared" si="67"/>
        <v>Total - Ethnic origin for the population in private households - 25% sample data|Spanish|</v>
      </c>
      <c r="R1429" t="str">
        <f t="shared" si="68"/>
        <v>Total - Ethnic origin for the population in private households - 25% sample data|Spanish</v>
      </c>
      <c r="S1429" t="str">
        <f t="shared" si="66"/>
        <v>'Total - Ethnic origin for the population in private households - 25% sample data|Spanish',</v>
      </c>
    </row>
    <row r="1430" spans="1:19" hidden="1" x14ac:dyDescent="0.35">
      <c r="A1430">
        <v>1431</v>
      </c>
      <c r="B1430" t="s">
        <v>1022</v>
      </c>
      <c r="C1430" t="s">
        <v>1023</v>
      </c>
      <c r="D1430" t="s">
        <v>154</v>
      </c>
      <c r="E1430" t="s">
        <v>1263</v>
      </c>
      <c r="G1430">
        <f>LEN(E1430)-LEN(TRIM(E1430))</f>
        <v>1</v>
      </c>
      <c r="H1430" t="str">
        <f>IF(G1430=0,E1430,H1429)</f>
        <v>Total - Ethnic origin for the population in private households - 25% sample data</v>
      </c>
      <c r="I1430" t="str">
        <f>IF(G1430=0,"",IF(G1430&lt;=2,TRIM(E1430),I1429))</f>
        <v>Yugoslavian; n.o.s.</v>
      </c>
      <c r="J1430" t="str">
        <f>IF($G1430&lt;=2,"",IF($G1430&lt;=4,TRIM($E1430),J1429))</f>
        <v/>
      </c>
      <c r="K1430" t="str">
        <f>IF($G1430&lt;=4,"",IF($G1430&lt;=6,TRIM($E1430),K1429))</f>
        <v/>
      </c>
      <c r="L1430" t="str">
        <f>IF($G1430&lt;=6,"",IF($G1430&lt;=8,TRIM($E1430),L1429))</f>
        <v/>
      </c>
      <c r="M1430" t="str">
        <f>IF($G1430&lt;=8,"",IF($G1430&lt;=10,TRIM($E1430),M1429))</f>
        <v/>
      </c>
      <c r="N1430" t="str">
        <f>IF($G1430&lt;=10,"",IF($G1430&lt;=12,TRIM($E1430),N1429))</f>
        <v/>
      </c>
      <c r="O1430" t="str">
        <f>IF($G1430&lt;=12,"",IF($G1430&lt;=14,TRIM($E1430),O1429))</f>
        <v/>
      </c>
      <c r="Q1430" t="str">
        <f t="shared" si="67"/>
        <v>Total - Ethnic origin for the population in private households - 25% sample data|Yugoslavian; n.o.s.|</v>
      </c>
      <c r="R1430" t="str">
        <f t="shared" si="68"/>
        <v>Total - Ethnic origin for the population in private households - 25% sample data|Yugoslavian; n.o.s.</v>
      </c>
      <c r="S1430" t="str">
        <f t="shared" si="66"/>
        <v>'Total - Ethnic origin for the population in private households - 25% sample data|Yugoslavian; n.o.s.',</v>
      </c>
    </row>
    <row r="1431" spans="1:19" hidden="1" x14ac:dyDescent="0.35">
      <c r="A1431">
        <v>1432</v>
      </c>
      <c r="B1431" t="s">
        <v>1022</v>
      </c>
      <c r="C1431" t="s">
        <v>1023</v>
      </c>
      <c r="D1431" t="s">
        <v>154</v>
      </c>
      <c r="E1431" t="s">
        <v>1264</v>
      </c>
      <c r="G1431">
        <f>LEN(E1431)-LEN(TRIM(E1431))</f>
        <v>1</v>
      </c>
      <c r="H1431" t="str">
        <f>IF(G1431=0,E1431,H1430)</f>
        <v>Total - Ethnic origin for the population in private households - 25% sample data</v>
      </c>
      <c r="I1431" t="str">
        <f>IF(G1431=0,"",IF(G1431&lt;=2,TRIM(E1431),I1430))</f>
        <v>Southern European origins; n.i.e.</v>
      </c>
      <c r="J1431" t="str">
        <f>IF($G1431&lt;=2,"",IF($G1431&lt;=4,TRIM($E1431),J1430))</f>
        <v/>
      </c>
      <c r="K1431" t="str">
        <f>IF($G1431&lt;=4,"",IF($G1431&lt;=6,TRIM($E1431),K1430))</f>
        <v/>
      </c>
      <c r="L1431" t="str">
        <f>IF($G1431&lt;=6,"",IF($G1431&lt;=8,TRIM($E1431),L1430))</f>
        <v/>
      </c>
      <c r="M1431" t="str">
        <f>IF($G1431&lt;=8,"",IF($G1431&lt;=10,TRIM($E1431),M1430))</f>
        <v/>
      </c>
      <c r="N1431" t="str">
        <f>IF($G1431&lt;=10,"",IF($G1431&lt;=12,TRIM($E1431),N1430))</f>
        <v/>
      </c>
      <c r="O1431" t="str">
        <f>IF($G1431&lt;=12,"",IF($G1431&lt;=14,TRIM($E1431),O1430))</f>
        <v/>
      </c>
      <c r="Q1431" t="str">
        <f t="shared" si="67"/>
        <v>Total - Ethnic origin for the population in private households - 25% sample data|Southern European origins; n.i.e.|</v>
      </c>
      <c r="R1431" t="str">
        <f t="shared" si="68"/>
        <v>Total - Ethnic origin for the population in private households - 25% sample data|Southern European origins; n.i.e.</v>
      </c>
      <c r="S1431" t="str">
        <f t="shared" si="66"/>
        <v>'Total - Ethnic origin for the population in private households - 25% sample data|Southern European origins; n.i.e.',</v>
      </c>
    </row>
    <row r="1432" spans="1:19" hidden="1" x14ac:dyDescent="0.35">
      <c r="A1432">
        <v>1433</v>
      </c>
      <c r="B1432" t="s">
        <v>1022</v>
      </c>
      <c r="C1432" t="s">
        <v>1023</v>
      </c>
      <c r="D1432" t="s">
        <v>154</v>
      </c>
      <c r="E1432" t="s">
        <v>1265</v>
      </c>
      <c r="G1432">
        <f>LEN(E1432)-LEN(TRIM(E1432))</f>
        <v>1</v>
      </c>
      <c r="H1432" t="str">
        <f>IF(G1432=0,E1432,H1431)</f>
        <v>Total - Ethnic origin for the population in private households - 25% sample data</v>
      </c>
      <c r="I1432" t="str">
        <f>IF(G1432=0,"",IF(G1432&lt;=2,TRIM(E1432),I1431))</f>
        <v>Antiguan</v>
      </c>
      <c r="J1432" t="str">
        <f>IF($G1432&lt;=2,"",IF($G1432&lt;=4,TRIM($E1432),J1431))</f>
        <v/>
      </c>
      <c r="K1432" t="str">
        <f>IF($G1432&lt;=4,"",IF($G1432&lt;=6,TRIM($E1432),K1431))</f>
        <v/>
      </c>
      <c r="L1432" t="str">
        <f>IF($G1432&lt;=6,"",IF($G1432&lt;=8,TRIM($E1432),L1431))</f>
        <v/>
      </c>
      <c r="M1432" t="str">
        <f>IF($G1432&lt;=8,"",IF($G1432&lt;=10,TRIM($E1432),M1431))</f>
        <v/>
      </c>
      <c r="N1432" t="str">
        <f>IF($G1432&lt;=10,"",IF($G1432&lt;=12,TRIM($E1432),N1431))</f>
        <v/>
      </c>
      <c r="O1432" t="str">
        <f>IF($G1432&lt;=12,"",IF($G1432&lt;=14,TRIM($E1432),O1431))</f>
        <v/>
      </c>
      <c r="Q1432" t="str">
        <f t="shared" si="67"/>
        <v>Total - Ethnic origin for the population in private households - 25% sample data|Antiguan|</v>
      </c>
      <c r="R1432" t="str">
        <f t="shared" si="68"/>
        <v>Total - Ethnic origin for the population in private households - 25% sample data|Antiguan</v>
      </c>
      <c r="S1432" t="str">
        <f t="shared" si="66"/>
        <v>'Total - Ethnic origin for the population in private households - 25% sample data|Antiguan',</v>
      </c>
    </row>
    <row r="1433" spans="1:19" hidden="1" x14ac:dyDescent="0.35">
      <c r="A1433">
        <v>1434</v>
      </c>
      <c r="B1433" t="s">
        <v>1022</v>
      </c>
      <c r="C1433" t="s">
        <v>1023</v>
      </c>
      <c r="D1433" t="s">
        <v>154</v>
      </c>
      <c r="E1433" t="s">
        <v>1266</v>
      </c>
      <c r="G1433">
        <f>LEN(E1433)-LEN(TRIM(E1433))</f>
        <v>1</v>
      </c>
      <c r="H1433" t="str">
        <f>IF(G1433=0,E1433,H1432)</f>
        <v>Total - Ethnic origin for the population in private households - 25% sample data</v>
      </c>
      <c r="I1433" t="str">
        <f>IF(G1433=0,"",IF(G1433&lt;=2,TRIM(E1433),I1432))</f>
        <v>Other European origins</v>
      </c>
      <c r="J1433" t="str">
        <f>IF($G1433&lt;=2,"",IF($G1433&lt;=4,TRIM($E1433),J1432))</f>
        <v/>
      </c>
      <c r="K1433" t="str">
        <f>IF($G1433&lt;=4,"",IF($G1433&lt;=6,TRIM($E1433),K1432))</f>
        <v/>
      </c>
      <c r="L1433" t="str">
        <f>IF($G1433&lt;=6,"",IF($G1433&lt;=8,TRIM($E1433),L1432))</f>
        <v/>
      </c>
      <c r="M1433" t="str">
        <f>IF($G1433&lt;=8,"",IF($G1433&lt;=10,TRIM($E1433),M1432))</f>
        <v/>
      </c>
      <c r="N1433" t="str">
        <f>IF($G1433&lt;=10,"",IF($G1433&lt;=12,TRIM($E1433),N1432))</f>
        <v/>
      </c>
      <c r="O1433" t="str">
        <f>IF($G1433&lt;=12,"",IF($G1433&lt;=14,TRIM($E1433),O1432))</f>
        <v/>
      </c>
      <c r="Q1433" t="str">
        <f t="shared" si="67"/>
        <v>Total - Ethnic origin for the population in private households - 25% sample data|Other European origins|</v>
      </c>
      <c r="R1433" t="str">
        <f t="shared" si="68"/>
        <v>Total - Ethnic origin for the population in private households - 25% sample data|Other European origins</v>
      </c>
      <c r="S1433" t="str">
        <f t="shared" si="66"/>
        <v>'Total - Ethnic origin for the population in private households - 25% sample data|Other European origins',</v>
      </c>
    </row>
    <row r="1434" spans="1:19" hidden="1" x14ac:dyDescent="0.35">
      <c r="A1434">
        <v>1435</v>
      </c>
      <c r="B1434" t="s">
        <v>1022</v>
      </c>
      <c r="C1434" t="s">
        <v>1023</v>
      </c>
      <c r="D1434" t="s">
        <v>154</v>
      </c>
      <c r="E1434" t="s">
        <v>1267</v>
      </c>
      <c r="G1434">
        <f>LEN(E1434)-LEN(TRIM(E1434))</f>
        <v>1</v>
      </c>
      <c r="H1434" t="str">
        <f>IF(G1434=0,E1434,H1433)</f>
        <v>Total - Ethnic origin for the population in private households - 25% sample data</v>
      </c>
      <c r="I1434" t="str">
        <f>IF(G1434=0,"",IF(G1434&lt;=2,TRIM(E1434),I1433))</f>
        <v>Basque</v>
      </c>
      <c r="J1434" t="str">
        <f>IF($G1434&lt;=2,"",IF($G1434&lt;=4,TRIM($E1434),J1433))</f>
        <v/>
      </c>
      <c r="K1434" t="str">
        <f>IF($G1434&lt;=4,"",IF($G1434&lt;=6,TRIM($E1434),K1433))</f>
        <v/>
      </c>
      <c r="L1434" t="str">
        <f>IF($G1434&lt;=6,"",IF($G1434&lt;=8,TRIM($E1434),L1433))</f>
        <v/>
      </c>
      <c r="M1434" t="str">
        <f>IF($G1434&lt;=8,"",IF($G1434&lt;=10,TRIM($E1434),M1433))</f>
        <v/>
      </c>
      <c r="N1434" t="str">
        <f>IF($G1434&lt;=10,"",IF($G1434&lt;=12,TRIM($E1434),N1433))</f>
        <v/>
      </c>
      <c r="O1434" t="str">
        <f>IF($G1434&lt;=12,"",IF($G1434&lt;=14,TRIM($E1434),O1433))</f>
        <v/>
      </c>
      <c r="Q1434" t="str">
        <f t="shared" si="67"/>
        <v>Total - Ethnic origin for the population in private households - 25% sample data|Basque|</v>
      </c>
      <c r="R1434" t="str">
        <f t="shared" si="68"/>
        <v>Total - Ethnic origin for the population in private households - 25% sample data|Basque</v>
      </c>
      <c r="S1434" t="str">
        <f t="shared" si="66"/>
        <v>'Total - Ethnic origin for the population in private households - 25% sample data|Basque',</v>
      </c>
    </row>
    <row r="1435" spans="1:19" hidden="1" x14ac:dyDescent="0.35">
      <c r="A1435">
        <v>1436</v>
      </c>
      <c r="B1435" t="s">
        <v>1022</v>
      </c>
      <c r="C1435" t="s">
        <v>1023</v>
      </c>
      <c r="D1435" t="s">
        <v>154</v>
      </c>
      <c r="E1435" t="s">
        <v>1268</v>
      </c>
      <c r="G1435">
        <f>LEN(E1435)-LEN(TRIM(E1435))</f>
        <v>1</v>
      </c>
      <c r="H1435" t="str">
        <f>IF(G1435=0,E1435,H1434)</f>
        <v>Total - Ethnic origin for the population in private households - 25% sample data</v>
      </c>
      <c r="I1435" t="str">
        <f>IF(G1435=0,"",IF(G1435&lt;=2,TRIM(E1435),I1434))</f>
        <v>Jewish</v>
      </c>
      <c r="J1435" t="str">
        <f>IF($G1435&lt;=2,"",IF($G1435&lt;=4,TRIM($E1435),J1434))</f>
        <v/>
      </c>
      <c r="K1435" t="str">
        <f>IF($G1435&lt;=4,"",IF($G1435&lt;=6,TRIM($E1435),K1434))</f>
        <v/>
      </c>
      <c r="L1435" t="str">
        <f>IF($G1435&lt;=6,"",IF($G1435&lt;=8,TRIM($E1435),L1434))</f>
        <v/>
      </c>
      <c r="M1435" t="str">
        <f>IF($G1435&lt;=8,"",IF($G1435&lt;=10,TRIM($E1435),M1434))</f>
        <v/>
      </c>
      <c r="N1435" t="str">
        <f>IF($G1435&lt;=10,"",IF($G1435&lt;=12,TRIM($E1435),N1434))</f>
        <v/>
      </c>
      <c r="O1435" t="str">
        <f>IF($G1435&lt;=12,"",IF($G1435&lt;=14,TRIM($E1435),O1434))</f>
        <v/>
      </c>
      <c r="Q1435" t="str">
        <f t="shared" si="67"/>
        <v>Total - Ethnic origin for the population in private households - 25% sample data|Jewish|</v>
      </c>
      <c r="R1435" t="str">
        <f t="shared" si="68"/>
        <v>Total - Ethnic origin for the population in private households - 25% sample data|Jewish</v>
      </c>
      <c r="S1435" t="str">
        <f t="shared" si="66"/>
        <v>'Total - Ethnic origin for the population in private households - 25% sample data|Jewish',</v>
      </c>
    </row>
    <row r="1436" spans="1:19" hidden="1" x14ac:dyDescent="0.35">
      <c r="A1436">
        <v>1437</v>
      </c>
      <c r="B1436" t="s">
        <v>1022</v>
      </c>
      <c r="C1436" t="s">
        <v>1023</v>
      </c>
      <c r="D1436" t="s">
        <v>154</v>
      </c>
      <c r="E1436" t="s">
        <v>1269</v>
      </c>
      <c r="G1436">
        <f>LEN(E1436)-LEN(TRIM(E1436))</f>
        <v>1</v>
      </c>
      <c r="H1436" t="str">
        <f>IF(G1436=0,E1436,H1435)</f>
        <v>Total - Ethnic origin for the population in private households - 25% sample data</v>
      </c>
      <c r="I1436" t="str">
        <f>IF(G1436=0,"",IF(G1436&lt;=2,TRIM(E1436),I1435))</f>
        <v>Roma (Gypsy)</v>
      </c>
      <c r="J1436" t="str">
        <f>IF($G1436&lt;=2,"",IF($G1436&lt;=4,TRIM($E1436),J1435))</f>
        <v/>
      </c>
      <c r="K1436" t="str">
        <f>IF($G1436&lt;=4,"",IF($G1436&lt;=6,TRIM($E1436),K1435))</f>
        <v/>
      </c>
      <c r="L1436" t="str">
        <f>IF($G1436&lt;=6,"",IF($G1436&lt;=8,TRIM($E1436),L1435))</f>
        <v/>
      </c>
      <c r="M1436" t="str">
        <f>IF($G1436&lt;=8,"",IF($G1436&lt;=10,TRIM($E1436),M1435))</f>
        <v/>
      </c>
      <c r="N1436" t="str">
        <f>IF($G1436&lt;=10,"",IF($G1436&lt;=12,TRIM($E1436),N1435))</f>
        <v/>
      </c>
      <c r="O1436" t="str">
        <f>IF($G1436&lt;=12,"",IF($G1436&lt;=14,TRIM($E1436),O1435))</f>
        <v/>
      </c>
      <c r="Q1436" t="str">
        <f t="shared" si="67"/>
        <v>Total - Ethnic origin for the population in private households - 25% sample data|Roma (Gypsy)|</v>
      </c>
      <c r="R1436" t="str">
        <f t="shared" si="68"/>
        <v>Total - Ethnic origin for the population in private households - 25% sample data|Roma (Gypsy)</v>
      </c>
      <c r="S1436" t="str">
        <f t="shared" si="66"/>
        <v>'Total - Ethnic origin for the population in private households - 25% sample data|Roma (Gypsy)',</v>
      </c>
    </row>
    <row r="1437" spans="1:19" hidden="1" x14ac:dyDescent="0.35">
      <c r="A1437">
        <v>1438</v>
      </c>
      <c r="B1437" t="s">
        <v>1022</v>
      </c>
      <c r="C1437" t="s">
        <v>1023</v>
      </c>
      <c r="D1437" t="s">
        <v>154</v>
      </c>
      <c r="E1437" t="s">
        <v>1270</v>
      </c>
      <c r="G1437">
        <f>LEN(E1437)-LEN(TRIM(E1437))</f>
        <v>1</v>
      </c>
      <c r="H1437" t="str">
        <f>IF(G1437=0,E1437,H1436)</f>
        <v>Total - Ethnic origin for the population in private households - 25% sample data</v>
      </c>
      <c r="I1437" t="str">
        <f>IF(G1437=0,"",IF(G1437&lt;=2,TRIM(E1437),I1436))</f>
        <v>Slavic; n.o.s.</v>
      </c>
      <c r="J1437" t="str">
        <f>IF($G1437&lt;=2,"",IF($G1437&lt;=4,TRIM($E1437),J1436))</f>
        <v/>
      </c>
      <c r="K1437" t="str">
        <f>IF($G1437&lt;=4,"",IF($G1437&lt;=6,TRIM($E1437),K1436))</f>
        <v/>
      </c>
      <c r="L1437" t="str">
        <f>IF($G1437&lt;=6,"",IF($G1437&lt;=8,TRIM($E1437),L1436))</f>
        <v/>
      </c>
      <c r="M1437" t="str">
        <f>IF($G1437&lt;=8,"",IF($G1437&lt;=10,TRIM($E1437),M1436))</f>
        <v/>
      </c>
      <c r="N1437" t="str">
        <f>IF($G1437&lt;=10,"",IF($G1437&lt;=12,TRIM($E1437),N1436))</f>
        <v/>
      </c>
      <c r="O1437" t="str">
        <f>IF($G1437&lt;=12,"",IF($G1437&lt;=14,TRIM($E1437),O1436))</f>
        <v/>
      </c>
      <c r="Q1437" t="str">
        <f t="shared" si="67"/>
        <v>Total - Ethnic origin for the population in private households - 25% sample data|Slavic; n.o.s.|</v>
      </c>
      <c r="R1437" t="str">
        <f t="shared" si="68"/>
        <v>Total - Ethnic origin for the population in private households - 25% sample data|Slavic; n.o.s.</v>
      </c>
      <c r="S1437" t="str">
        <f t="shared" si="66"/>
        <v>'Total - Ethnic origin for the population in private households - 25% sample data|Slavic; n.o.s.',</v>
      </c>
    </row>
    <row r="1438" spans="1:19" hidden="1" x14ac:dyDescent="0.35">
      <c r="A1438">
        <v>1439</v>
      </c>
      <c r="B1438" t="s">
        <v>1022</v>
      </c>
      <c r="C1438" t="s">
        <v>1023</v>
      </c>
      <c r="D1438" t="s">
        <v>154</v>
      </c>
      <c r="E1438" t="s">
        <v>1271</v>
      </c>
      <c r="G1438">
        <f>LEN(E1438)-LEN(TRIM(E1438))</f>
        <v>1</v>
      </c>
      <c r="H1438" t="str">
        <f>IF(G1438=0,E1438,H1437)</f>
        <v>Total - Ethnic origin for the population in private households - 25% sample data</v>
      </c>
      <c r="I1438" t="str">
        <f>IF(G1438=0,"",IF(G1438&lt;=2,TRIM(E1438),I1437))</f>
        <v>Other European origins; n.i.e.</v>
      </c>
      <c r="J1438" t="str">
        <f>IF($G1438&lt;=2,"",IF($G1438&lt;=4,TRIM($E1438),J1437))</f>
        <v/>
      </c>
      <c r="K1438" t="str">
        <f>IF($G1438&lt;=4,"",IF($G1438&lt;=6,TRIM($E1438),K1437))</f>
        <v/>
      </c>
      <c r="L1438" t="str">
        <f>IF($G1438&lt;=6,"",IF($G1438&lt;=8,TRIM($E1438),L1437))</f>
        <v/>
      </c>
      <c r="M1438" t="str">
        <f>IF($G1438&lt;=8,"",IF($G1438&lt;=10,TRIM($E1438),M1437))</f>
        <v/>
      </c>
      <c r="N1438" t="str">
        <f>IF($G1438&lt;=10,"",IF($G1438&lt;=12,TRIM($E1438),N1437))</f>
        <v/>
      </c>
      <c r="O1438" t="str">
        <f>IF($G1438&lt;=12,"",IF($G1438&lt;=14,TRIM($E1438),O1437))</f>
        <v/>
      </c>
      <c r="Q1438" t="str">
        <f t="shared" si="67"/>
        <v>Total - Ethnic origin for the population in private households - 25% sample data|Other European origins; n.i.e.|</v>
      </c>
      <c r="R1438" t="str">
        <f t="shared" si="68"/>
        <v>Total - Ethnic origin for the population in private households - 25% sample data|Other European origins; n.i.e.</v>
      </c>
      <c r="S1438" t="str">
        <f t="shared" si="66"/>
        <v>'Total - Ethnic origin for the population in private households - 25% sample data|Other European origins; n.i.e.',</v>
      </c>
    </row>
    <row r="1439" spans="1:19" hidden="1" x14ac:dyDescent="0.35">
      <c r="A1439">
        <v>1440</v>
      </c>
      <c r="B1439" t="s">
        <v>1022</v>
      </c>
      <c r="C1439" t="s">
        <v>1023</v>
      </c>
      <c r="D1439" t="s">
        <v>154</v>
      </c>
      <c r="E1439" t="s">
        <v>1272</v>
      </c>
      <c r="G1439">
        <f>LEN(E1439)-LEN(TRIM(E1439))</f>
        <v>1</v>
      </c>
      <c r="H1439" t="str">
        <f>IF(G1439=0,E1439,H1438)</f>
        <v>Total - Ethnic origin for the population in private households - 25% sample data</v>
      </c>
      <c r="I1439" t="str">
        <f>IF(G1439=0,"",IF(G1439&lt;=2,TRIM(E1439),I1438))</f>
        <v>Bahamian</v>
      </c>
      <c r="J1439" t="str">
        <f>IF($G1439&lt;=2,"",IF($G1439&lt;=4,TRIM($E1439),J1438))</f>
        <v/>
      </c>
      <c r="K1439" t="str">
        <f>IF($G1439&lt;=4,"",IF($G1439&lt;=6,TRIM($E1439),K1438))</f>
        <v/>
      </c>
      <c r="L1439" t="str">
        <f>IF($G1439&lt;=6,"",IF($G1439&lt;=8,TRIM($E1439),L1438))</f>
        <v/>
      </c>
      <c r="M1439" t="str">
        <f>IF($G1439&lt;=8,"",IF($G1439&lt;=10,TRIM($E1439),M1438))</f>
        <v/>
      </c>
      <c r="N1439" t="str">
        <f>IF($G1439&lt;=10,"",IF($G1439&lt;=12,TRIM($E1439),N1438))</f>
        <v/>
      </c>
      <c r="O1439" t="str">
        <f>IF($G1439&lt;=12,"",IF($G1439&lt;=14,TRIM($E1439),O1438))</f>
        <v/>
      </c>
      <c r="Q1439" t="str">
        <f t="shared" si="67"/>
        <v>Total - Ethnic origin for the population in private households - 25% sample data|Bahamian|</v>
      </c>
      <c r="R1439" t="str">
        <f t="shared" si="68"/>
        <v>Total - Ethnic origin for the population in private households - 25% sample data|Bahamian</v>
      </c>
      <c r="S1439" t="str">
        <f t="shared" si="66"/>
        <v>'Total - Ethnic origin for the population in private households - 25% sample data|Bahamian',</v>
      </c>
    </row>
    <row r="1440" spans="1:19" hidden="1" x14ac:dyDescent="0.35">
      <c r="A1440">
        <v>1441</v>
      </c>
      <c r="B1440" t="s">
        <v>1022</v>
      </c>
      <c r="C1440" t="s">
        <v>1023</v>
      </c>
      <c r="D1440" t="s">
        <v>154</v>
      </c>
      <c r="E1440" t="s">
        <v>1273</v>
      </c>
      <c r="G1440">
        <f>LEN(E1440)-LEN(TRIM(E1440))</f>
        <v>1</v>
      </c>
      <c r="H1440" t="str">
        <f>IF(G1440=0,E1440,H1439)</f>
        <v>Total - Ethnic origin for the population in private households - 25% sample data</v>
      </c>
      <c r="I1440" t="str">
        <f>IF(G1440=0,"",IF(G1440&lt;=2,TRIM(E1440),I1439))</f>
        <v>Barbadian</v>
      </c>
      <c r="J1440" t="str">
        <f>IF($G1440&lt;=2,"",IF($G1440&lt;=4,TRIM($E1440),J1439))</f>
        <v/>
      </c>
      <c r="K1440" t="str">
        <f>IF($G1440&lt;=4,"",IF($G1440&lt;=6,TRIM($E1440),K1439))</f>
        <v/>
      </c>
      <c r="L1440" t="str">
        <f>IF($G1440&lt;=6,"",IF($G1440&lt;=8,TRIM($E1440),L1439))</f>
        <v/>
      </c>
      <c r="M1440" t="str">
        <f>IF($G1440&lt;=8,"",IF($G1440&lt;=10,TRIM($E1440),M1439))</f>
        <v/>
      </c>
      <c r="N1440" t="str">
        <f>IF($G1440&lt;=10,"",IF($G1440&lt;=12,TRIM($E1440),N1439))</f>
        <v/>
      </c>
      <c r="O1440" t="str">
        <f>IF($G1440&lt;=12,"",IF($G1440&lt;=14,TRIM($E1440),O1439))</f>
        <v/>
      </c>
      <c r="Q1440" t="str">
        <f t="shared" si="67"/>
        <v>Total - Ethnic origin for the population in private households - 25% sample data|Barbadian|</v>
      </c>
      <c r="R1440" t="str">
        <f t="shared" si="68"/>
        <v>Total - Ethnic origin for the population in private households - 25% sample data|Barbadian</v>
      </c>
      <c r="S1440" t="str">
        <f t="shared" si="66"/>
        <v>'Total - Ethnic origin for the population in private households - 25% sample data|Barbadian',</v>
      </c>
    </row>
    <row r="1441" spans="1:19" hidden="1" x14ac:dyDescent="0.35">
      <c r="A1441">
        <v>1442</v>
      </c>
      <c r="B1441" t="s">
        <v>1022</v>
      </c>
      <c r="C1441" t="s">
        <v>1023</v>
      </c>
      <c r="D1441" t="s">
        <v>154</v>
      </c>
      <c r="E1441" t="s">
        <v>1274</v>
      </c>
      <c r="G1441">
        <f>LEN(E1441)-LEN(TRIM(E1441))</f>
        <v>1</v>
      </c>
      <c r="H1441" t="str">
        <f>IF(G1441=0,E1441,H1440)</f>
        <v>Total - Ethnic origin for the population in private households - 25% sample data</v>
      </c>
      <c r="I1441" t="str">
        <f>IF(G1441=0,"",IF(G1441&lt;=2,TRIM(E1441),I1440))</f>
        <v>Bermudan</v>
      </c>
      <c r="J1441" t="str">
        <f>IF($G1441&lt;=2,"",IF($G1441&lt;=4,TRIM($E1441),J1440))</f>
        <v/>
      </c>
      <c r="K1441" t="str">
        <f>IF($G1441&lt;=4,"",IF($G1441&lt;=6,TRIM($E1441),K1440))</f>
        <v/>
      </c>
      <c r="L1441" t="str">
        <f>IF($G1441&lt;=6,"",IF($G1441&lt;=8,TRIM($E1441),L1440))</f>
        <v/>
      </c>
      <c r="M1441" t="str">
        <f>IF($G1441&lt;=8,"",IF($G1441&lt;=10,TRIM($E1441),M1440))</f>
        <v/>
      </c>
      <c r="N1441" t="str">
        <f>IF($G1441&lt;=10,"",IF($G1441&lt;=12,TRIM($E1441),N1440))</f>
        <v/>
      </c>
      <c r="O1441" t="str">
        <f>IF($G1441&lt;=12,"",IF($G1441&lt;=14,TRIM($E1441),O1440))</f>
        <v/>
      </c>
      <c r="Q1441" t="str">
        <f t="shared" si="67"/>
        <v>Total - Ethnic origin for the population in private households - 25% sample data|Bermudan|</v>
      </c>
      <c r="R1441" t="str">
        <f t="shared" si="68"/>
        <v>Total - Ethnic origin for the population in private households - 25% sample data|Bermudan</v>
      </c>
      <c r="S1441" t="str">
        <f t="shared" si="66"/>
        <v>'Total - Ethnic origin for the population in private households - 25% sample data|Bermudan',</v>
      </c>
    </row>
    <row r="1442" spans="1:19" hidden="1" x14ac:dyDescent="0.35">
      <c r="A1442">
        <v>1443</v>
      </c>
      <c r="B1442" t="s">
        <v>1022</v>
      </c>
      <c r="C1442" t="s">
        <v>1023</v>
      </c>
      <c r="D1442" t="s">
        <v>154</v>
      </c>
      <c r="E1442" t="s">
        <v>1275</v>
      </c>
      <c r="G1442">
        <f>LEN(E1442)-LEN(TRIM(E1442))</f>
        <v>1</v>
      </c>
      <c r="H1442" t="str">
        <f>IF(G1442=0,E1442,H1441)</f>
        <v>Total - Ethnic origin for the population in private households - 25% sample data</v>
      </c>
      <c r="I1442" t="str">
        <f>IF(G1442=0,"",IF(G1442&lt;=2,TRIM(E1442),I1441))</f>
        <v>Carib</v>
      </c>
      <c r="J1442" t="str">
        <f>IF($G1442&lt;=2,"",IF($G1442&lt;=4,TRIM($E1442),J1441))</f>
        <v/>
      </c>
      <c r="K1442" t="str">
        <f>IF($G1442&lt;=4,"",IF($G1442&lt;=6,TRIM($E1442),K1441))</f>
        <v/>
      </c>
      <c r="L1442" t="str">
        <f>IF($G1442&lt;=6,"",IF($G1442&lt;=8,TRIM($E1442),L1441))</f>
        <v/>
      </c>
      <c r="M1442" t="str">
        <f>IF($G1442&lt;=8,"",IF($G1442&lt;=10,TRIM($E1442),M1441))</f>
        <v/>
      </c>
      <c r="N1442" t="str">
        <f>IF($G1442&lt;=10,"",IF($G1442&lt;=12,TRIM($E1442),N1441))</f>
        <v/>
      </c>
      <c r="O1442" t="str">
        <f>IF($G1442&lt;=12,"",IF($G1442&lt;=14,TRIM($E1442),O1441))</f>
        <v/>
      </c>
      <c r="Q1442" t="str">
        <f t="shared" si="67"/>
        <v>Total - Ethnic origin for the population in private households - 25% sample data|Carib|</v>
      </c>
      <c r="R1442" t="str">
        <f t="shared" si="68"/>
        <v>Total - Ethnic origin for the population in private households - 25% sample data|Carib</v>
      </c>
      <c r="S1442" t="str">
        <f t="shared" si="66"/>
        <v>'Total - Ethnic origin for the population in private households - 25% sample data|Carib',</v>
      </c>
    </row>
    <row r="1443" spans="1:19" hidden="1" x14ac:dyDescent="0.35">
      <c r="A1443">
        <v>1444</v>
      </c>
      <c r="B1443" t="s">
        <v>1022</v>
      </c>
      <c r="C1443" t="s">
        <v>1023</v>
      </c>
      <c r="D1443" t="s">
        <v>154</v>
      </c>
      <c r="E1443" t="s">
        <v>1276</v>
      </c>
      <c r="G1443">
        <f>LEN(E1443)-LEN(TRIM(E1443))</f>
        <v>1</v>
      </c>
      <c r="H1443" t="str">
        <f>IF(G1443=0,E1443,H1442)</f>
        <v>Total - Ethnic origin for the population in private households - 25% sample data</v>
      </c>
      <c r="I1443" t="str">
        <f>IF(G1443=0,"",IF(G1443&lt;=2,TRIM(E1443),I1442))</f>
        <v>Cuban</v>
      </c>
      <c r="J1443" t="str">
        <f>IF($G1443&lt;=2,"",IF($G1443&lt;=4,TRIM($E1443),J1442))</f>
        <v/>
      </c>
      <c r="K1443" t="str">
        <f>IF($G1443&lt;=4,"",IF($G1443&lt;=6,TRIM($E1443),K1442))</f>
        <v/>
      </c>
      <c r="L1443" t="str">
        <f>IF($G1443&lt;=6,"",IF($G1443&lt;=8,TRIM($E1443),L1442))</f>
        <v/>
      </c>
      <c r="M1443" t="str">
        <f>IF($G1443&lt;=8,"",IF($G1443&lt;=10,TRIM($E1443),M1442))</f>
        <v/>
      </c>
      <c r="N1443" t="str">
        <f>IF($G1443&lt;=10,"",IF($G1443&lt;=12,TRIM($E1443),N1442))</f>
        <v/>
      </c>
      <c r="O1443" t="str">
        <f>IF($G1443&lt;=12,"",IF($G1443&lt;=14,TRIM($E1443),O1442))</f>
        <v/>
      </c>
      <c r="Q1443" t="str">
        <f t="shared" si="67"/>
        <v>Total - Ethnic origin for the population in private households - 25% sample data|Cuban|</v>
      </c>
      <c r="R1443" t="str">
        <f t="shared" si="68"/>
        <v>Total - Ethnic origin for the population in private households - 25% sample data|Cuban</v>
      </c>
      <c r="S1443" t="str">
        <f t="shared" si="66"/>
        <v>'Total - Ethnic origin for the population in private households - 25% sample data|Cuban',</v>
      </c>
    </row>
    <row r="1444" spans="1:19" hidden="1" x14ac:dyDescent="0.35">
      <c r="A1444">
        <v>1445</v>
      </c>
      <c r="B1444" t="s">
        <v>1022</v>
      </c>
      <c r="C1444" t="s">
        <v>1023</v>
      </c>
      <c r="D1444" t="s">
        <v>154</v>
      </c>
      <c r="E1444" t="s">
        <v>1277</v>
      </c>
      <c r="G1444">
        <f>LEN(E1444)-LEN(TRIM(E1444))</f>
        <v>1</v>
      </c>
      <c r="H1444" t="str">
        <f>IF(G1444=0,E1444,H1443)</f>
        <v>Total - Ethnic origin for the population in private households - 25% sample data</v>
      </c>
      <c r="I1444" t="str">
        <f>IF(G1444=0,"",IF(G1444&lt;=2,TRIM(E1444),I1443))</f>
        <v>Dominican</v>
      </c>
      <c r="J1444" t="str">
        <f>IF($G1444&lt;=2,"",IF($G1444&lt;=4,TRIM($E1444),J1443))</f>
        <v/>
      </c>
      <c r="K1444" t="str">
        <f>IF($G1444&lt;=4,"",IF($G1444&lt;=6,TRIM($E1444),K1443))</f>
        <v/>
      </c>
      <c r="L1444" t="str">
        <f>IF($G1444&lt;=6,"",IF($G1444&lt;=8,TRIM($E1444),L1443))</f>
        <v/>
      </c>
      <c r="M1444" t="str">
        <f>IF($G1444&lt;=8,"",IF($G1444&lt;=10,TRIM($E1444),M1443))</f>
        <v/>
      </c>
      <c r="N1444" t="str">
        <f>IF($G1444&lt;=10,"",IF($G1444&lt;=12,TRIM($E1444),N1443))</f>
        <v/>
      </c>
      <c r="O1444" t="str">
        <f>IF($G1444&lt;=12,"",IF($G1444&lt;=14,TRIM($E1444),O1443))</f>
        <v/>
      </c>
      <c r="Q1444" t="str">
        <f t="shared" si="67"/>
        <v>Total - Ethnic origin for the population in private households - 25% sample data|Dominican|</v>
      </c>
      <c r="R1444" t="str">
        <f t="shared" si="68"/>
        <v>Total - Ethnic origin for the population in private households - 25% sample data|Dominican</v>
      </c>
      <c r="S1444" t="str">
        <f t="shared" si="66"/>
        <v>'Total - Ethnic origin for the population in private households - 25% sample data|Dominican',</v>
      </c>
    </row>
    <row r="1445" spans="1:19" hidden="1" x14ac:dyDescent="0.35">
      <c r="A1445">
        <v>1156</v>
      </c>
      <c r="B1445" t="s">
        <v>1022</v>
      </c>
      <c r="C1445" t="s">
        <v>1023</v>
      </c>
      <c r="D1445" t="s">
        <v>154</v>
      </c>
      <c r="E1445" t="s">
        <v>1024</v>
      </c>
      <c r="G1445">
        <f>LEN(E1445)-LEN(TRIM(E1445))</f>
        <v>1</v>
      </c>
      <c r="H1445" t="str">
        <f>IF(G1445=0,E1445,H1444)</f>
        <v>Total - Ethnic origin for the population in private households - 25% sample data</v>
      </c>
      <c r="I1445" t="str">
        <f>IF(G1445=0,"",IF(G1445&lt;=2,TRIM(E1445),I1444))</f>
        <v>Guadeloupean</v>
      </c>
      <c r="J1445" t="str">
        <f>IF($G1445&lt;=2,"",IF($G1445&lt;=4,TRIM($E1445),J1444))</f>
        <v/>
      </c>
      <c r="K1445" t="str">
        <f>IF($G1445&lt;=4,"",IF($G1445&lt;=6,TRIM($E1445),K1444))</f>
        <v/>
      </c>
      <c r="L1445" t="str">
        <f>IF($G1445&lt;=6,"",IF($G1445&lt;=8,TRIM($E1445),L1444))</f>
        <v/>
      </c>
      <c r="M1445" t="str">
        <f>IF($G1445&lt;=8,"",IF($G1445&lt;=10,TRIM($E1445),M1444))</f>
        <v/>
      </c>
      <c r="N1445" t="str">
        <f>IF($G1445&lt;=10,"",IF($G1445&lt;=12,TRIM($E1445),N1444))</f>
        <v/>
      </c>
      <c r="O1445" t="str">
        <f>IF($G1445&lt;=12,"",IF($G1445&lt;=14,TRIM($E1445),O1444))</f>
        <v/>
      </c>
      <c r="Q1445" t="str">
        <f t="shared" si="67"/>
        <v>Total - Ethnic origin for the population in private households - 25% sample data|Guadeloupean|</v>
      </c>
      <c r="R1445" t="str">
        <f t="shared" si="68"/>
        <v>Total - Ethnic origin for the population in private households - 25% sample data|Guadeloupean</v>
      </c>
      <c r="S1445" t="str">
        <f t="shared" si="66"/>
        <v>'Total - Ethnic origin for the population in private households - 25% sample data|Guadeloupean',</v>
      </c>
    </row>
    <row r="1446" spans="1:19" hidden="1" x14ac:dyDescent="0.35">
      <c r="A1446">
        <v>1446</v>
      </c>
      <c r="B1446" t="s">
        <v>1022</v>
      </c>
      <c r="C1446" t="s">
        <v>1023</v>
      </c>
      <c r="D1446" t="s">
        <v>154</v>
      </c>
      <c r="E1446" t="s">
        <v>1278</v>
      </c>
      <c r="G1446">
        <f>LEN(E1446)-LEN(TRIM(E1446))</f>
        <v>1</v>
      </c>
      <c r="H1446" t="str">
        <f>IF(G1446=0,E1446,H1445)</f>
        <v>Total - Ethnic origin for the population in private households - 25% sample data</v>
      </c>
      <c r="I1446" t="str">
        <f>IF(G1446=0,"",IF(G1446&lt;=2,TRIM(E1446),I1445))</f>
        <v>Grenadian</v>
      </c>
      <c r="J1446" t="str">
        <f>IF($G1446&lt;=2,"",IF($G1446&lt;=4,TRIM($E1446),J1445))</f>
        <v/>
      </c>
      <c r="K1446" t="str">
        <f>IF($G1446&lt;=4,"",IF($G1446&lt;=6,TRIM($E1446),K1445))</f>
        <v/>
      </c>
      <c r="L1446" t="str">
        <f>IF($G1446&lt;=6,"",IF($G1446&lt;=8,TRIM($E1446),L1445))</f>
        <v/>
      </c>
      <c r="M1446" t="str">
        <f>IF($G1446&lt;=8,"",IF($G1446&lt;=10,TRIM($E1446),M1445))</f>
        <v/>
      </c>
      <c r="N1446" t="str">
        <f>IF($G1446&lt;=10,"",IF($G1446&lt;=12,TRIM($E1446),N1445))</f>
        <v/>
      </c>
      <c r="O1446" t="str">
        <f>IF($G1446&lt;=12,"",IF($G1446&lt;=14,TRIM($E1446),O1445))</f>
        <v/>
      </c>
      <c r="Q1446" t="str">
        <f t="shared" si="67"/>
        <v>Total - Ethnic origin for the population in private households - 25% sample data|Grenadian|</v>
      </c>
      <c r="R1446" t="str">
        <f t="shared" si="68"/>
        <v>Total - Ethnic origin for the population in private households - 25% sample data|Grenadian</v>
      </c>
      <c r="S1446" t="str">
        <f t="shared" si="66"/>
        <v>'Total - Ethnic origin for the population in private households - 25% sample data|Grenadian',</v>
      </c>
    </row>
    <row r="1447" spans="1:19" hidden="1" x14ac:dyDescent="0.35">
      <c r="A1447">
        <v>1447</v>
      </c>
      <c r="B1447" t="s">
        <v>1022</v>
      </c>
      <c r="C1447" t="s">
        <v>1023</v>
      </c>
      <c r="D1447" t="s">
        <v>154</v>
      </c>
      <c r="E1447" t="s">
        <v>1279</v>
      </c>
      <c r="G1447">
        <f>LEN(E1447)-LEN(TRIM(E1447))</f>
        <v>1</v>
      </c>
      <c r="H1447" t="str">
        <f>IF(G1447=0,E1447,H1446)</f>
        <v>Total - Ethnic origin for the population in private households - 25% sample data</v>
      </c>
      <c r="I1447" t="str">
        <f>IF(G1447=0,"",IF(G1447&lt;=2,TRIM(E1447),I1446))</f>
        <v>Haitian</v>
      </c>
      <c r="J1447" t="str">
        <f>IF($G1447&lt;=2,"",IF($G1447&lt;=4,TRIM($E1447),J1446))</f>
        <v/>
      </c>
      <c r="K1447" t="str">
        <f>IF($G1447&lt;=4,"",IF($G1447&lt;=6,TRIM($E1447),K1446))</f>
        <v/>
      </c>
      <c r="L1447" t="str">
        <f>IF($G1447&lt;=6,"",IF($G1447&lt;=8,TRIM($E1447),L1446))</f>
        <v/>
      </c>
      <c r="M1447" t="str">
        <f>IF($G1447&lt;=8,"",IF($G1447&lt;=10,TRIM($E1447),M1446))</f>
        <v/>
      </c>
      <c r="N1447" t="str">
        <f>IF($G1447&lt;=10,"",IF($G1447&lt;=12,TRIM($E1447),N1446))</f>
        <v/>
      </c>
      <c r="O1447" t="str">
        <f>IF($G1447&lt;=12,"",IF($G1447&lt;=14,TRIM($E1447),O1446))</f>
        <v/>
      </c>
      <c r="Q1447" t="str">
        <f t="shared" si="67"/>
        <v>Total - Ethnic origin for the population in private households - 25% sample data|Haitian|</v>
      </c>
      <c r="R1447" t="str">
        <f t="shared" si="68"/>
        <v>Total - Ethnic origin for the population in private households - 25% sample data|Haitian</v>
      </c>
      <c r="S1447" t="str">
        <f t="shared" si="66"/>
        <v>'Total - Ethnic origin for the population in private households - 25% sample data|Haitian',</v>
      </c>
    </row>
    <row r="1448" spans="1:19" hidden="1" x14ac:dyDescent="0.35">
      <c r="A1448">
        <v>1448</v>
      </c>
      <c r="B1448" t="s">
        <v>1022</v>
      </c>
      <c r="C1448" t="s">
        <v>1023</v>
      </c>
      <c r="D1448" t="s">
        <v>154</v>
      </c>
      <c r="E1448" t="s">
        <v>1280</v>
      </c>
      <c r="G1448">
        <f>LEN(E1448)-LEN(TRIM(E1448))</f>
        <v>1</v>
      </c>
      <c r="H1448" t="str">
        <f>IF(G1448=0,E1448,H1447)</f>
        <v>Total - Ethnic origin for the population in private households - 25% sample data</v>
      </c>
      <c r="I1448" t="str">
        <f>IF(G1448=0,"",IF(G1448&lt;=2,TRIM(E1448),I1447))</f>
        <v>Jamaican</v>
      </c>
      <c r="J1448" t="str">
        <f>IF($G1448&lt;=2,"",IF($G1448&lt;=4,TRIM($E1448),J1447))</f>
        <v/>
      </c>
      <c r="K1448" t="str">
        <f>IF($G1448&lt;=4,"",IF($G1448&lt;=6,TRIM($E1448),K1447))</f>
        <v/>
      </c>
      <c r="L1448" t="str">
        <f>IF($G1448&lt;=6,"",IF($G1448&lt;=8,TRIM($E1448),L1447))</f>
        <v/>
      </c>
      <c r="M1448" t="str">
        <f>IF($G1448&lt;=8,"",IF($G1448&lt;=10,TRIM($E1448),M1447))</f>
        <v/>
      </c>
      <c r="N1448" t="str">
        <f>IF($G1448&lt;=10,"",IF($G1448&lt;=12,TRIM($E1448),N1447))</f>
        <v/>
      </c>
      <c r="O1448" t="str">
        <f>IF($G1448&lt;=12,"",IF($G1448&lt;=14,TRIM($E1448),O1447))</f>
        <v/>
      </c>
      <c r="Q1448" t="str">
        <f t="shared" si="67"/>
        <v>Total - Ethnic origin for the population in private households - 25% sample data|Jamaican|</v>
      </c>
      <c r="R1448" t="str">
        <f t="shared" si="68"/>
        <v>Total - Ethnic origin for the population in private households - 25% sample data|Jamaican</v>
      </c>
      <c r="S1448" t="str">
        <f t="shared" si="66"/>
        <v>'Total - Ethnic origin for the population in private households - 25% sample data|Jamaican',</v>
      </c>
    </row>
    <row r="1449" spans="1:19" hidden="1" x14ac:dyDescent="0.35">
      <c r="A1449">
        <v>1449</v>
      </c>
      <c r="B1449" t="s">
        <v>1022</v>
      </c>
      <c r="C1449" t="s">
        <v>1023</v>
      </c>
      <c r="D1449" t="s">
        <v>154</v>
      </c>
      <c r="E1449" t="s">
        <v>1281</v>
      </c>
      <c r="G1449">
        <f>LEN(E1449)-LEN(TRIM(E1449))</f>
        <v>1</v>
      </c>
      <c r="H1449" t="str">
        <f>IF(G1449=0,E1449,H1448)</f>
        <v>Total - Ethnic origin for the population in private households - 25% sample data</v>
      </c>
      <c r="I1449" t="str">
        <f>IF(G1449=0,"",IF(G1449&lt;=2,TRIM(E1449),I1448))</f>
        <v>Kittitian/Nevisian</v>
      </c>
      <c r="J1449" t="str">
        <f>IF($G1449&lt;=2,"",IF($G1449&lt;=4,TRIM($E1449),J1448))</f>
        <v/>
      </c>
      <c r="K1449" t="str">
        <f>IF($G1449&lt;=4,"",IF($G1449&lt;=6,TRIM($E1449),K1448))</f>
        <v/>
      </c>
      <c r="L1449" t="str">
        <f>IF($G1449&lt;=6,"",IF($G1449&lt;=8,TRIM($E1449),L1448))</f>
        <v/>
      </c>
      <c r="M1449" t="str">
        <f>IF($G1449&lt;=8,"",IF($G1449&lt;=10,TRIM($E1449),M1448))</f>
        <v/>
      </c>
      <c r="N1449" t="str">
        <f>IF($G1449&lt;=10,"",IF($G1449&lt;=12,TRIM($E1449),N1448))</f>
        <v/>
      </c>
      <c r="O1449" t="str">
        <f>IF($G1449&lt;=12,"",IF($G1449&lt;=14,TRIM($E1449),O1448))</f>
        <v/>
      </c>
      <c r="Q1449" t="str">
        <f t="shared" si="67"/>
        <v>Total - Ethnic origin for the population in private households - 25% sample data|Kittitian/Nevisian|</v>
      </c>
      <c r="R1449" t="str">
        <f t="shared" si="68"/>
        <v>Total - Ethnic origin for the population in private households - 25% sample data|Kittitian/Nevisian</v>
      </c>
      <c r="S1449" t="str">
        <f t="shared" si="66"/>
        <v>'Total - Ethnic origin for the population in private households - 25% sample data|Kittitian/Nevisian',</v>
      </c>
    </row>
    <row r="1450" spans="1:19" hidden="1" x14ac:dyDescent="0.35">
      <c r="A1450">
        <v>1450</v>
      </c>
      <c r="B1450" t="s">
        <v>1022</v>
      </c>
      <c r="C1450" t="s">
        <v>1023</v>
      </c>
      <c r="D1450" t="s">
        <v>154</v>
      </c>
      <c r="E1450" t="s">
        <v>1282</v>
      </c>
      <c r="G1450">
        <f>LEN(E1450)-LEN(TRIM(E1450))</f>
        <v>1</v>
      </c>
      <c r="H1450" t="str">
        <f>IF(G1450=0,E1450,H1449)</f>
        <v>Total - Ethnic origin for the population in private households - 25% sample data</v>
      </c>
      <c r="I1450" t="str">
        <f>IF(G1450=0,"",IF(G1450&lt;=2,TRIM(E1450),I1449))</f>
        <v>Martinican</v>
      </c>
      <c r="J1450" t="str">
        <f>IF($G1450&lt;=2,"",IF($G1450&lt;=4,TRIM($E1450),J1449))</f>
        <v/>
      </c>
      <c r="K1450" t="str">
        <f>IF($G1450&lt;=4,"",IF($G1450&lt;=6,TRIM($E1450),K1449))</f>
        <v/>
      </c>
      <c r="L1450" t="str">
        <f>IF($G1450&lt;=6,"",IF($G1450&lt;=8,TRIM($E1450),L1449))</f>
        <v/>
      </c>
      <c r="M1450" t="str">
        <f>IF($G1450&lt;=8,"",IF($G1450&lt;=10,TRIM($E1450),M1449))</f>
        <v/>
      </c>
      <c r="N1450" t="str">
        <f>IF($G1450&lt;=10,"",IF($G1450&lt;=12,TRIM($E1450),N1449))</f>
        <v/>
      </c>
      <c r="O1450" t="str">
        <f>IF($G1450&lt;=12,"",IF($G1450&lt;=14,TRIM($E1450),O1449))</f>
        <v/>
      </c>
      <c r="Q1450" t="str">
        <f t="shared" si="67"/>
        <v>Total - Ethnic origin for the population in private households - 25% sample data|Martinican|</v>
      </c>
      <c r="R1450" t="str">
        <f t="shared" si="68"/>
        <v>Total - Ethnic origin for the population in private households - 25% sample data|Martinican</v>
      </c>
      <c r="S1450" t="str">
        <f t="shared" si="66"/>
        <v>'Total - Ethnic origin for the population in private households - 25% sample data|Martinican',</v>
      </c>
    </row>
    <row r="1451" spans="1:19" hidden="1" x14ac:dyDescent="0.35">
      <c r="A1451">
        <v>1451</v>
      </c>
      <c r="B1451" t="s">
        <v>1022</v>
      </c>
      <c r="C1451" t="s">
        <v>1023</v>
      </c>
      <c r="D1451" t="s">
        <v>154</v>
      </c>
      <c r="E1451" t="s">
        <v>1283</v>
      </c>
      <c r="G1451">
        <f>LEN(E1451)-LEN(TRIM(E1451))</f>
        <v>1</v>
      </c>
      <c r="H1451" t="str">
        <f>IF(G1451=0,E1451,H1450)</f>
        <v>Total - Ethnic origin for the population in private households - 25% sample data</v>
      </c>
      <c r="I1451" t="str">
        <f>IF(G1451=0,"",IF(G1451&lt;=2,TRIM(E1451),I1450))</f>
        <v>Montserratan</v>
      </c>
      <c r="J1451" t="str">
        <f>IF($G1451&lt;=2,"",IF($G1451&lt;=4,TRIM($E1451),J1450))</f>
        <v/>
      </c>
      <c r="K1451" t="str">
        <f>IF($G1451&lt;=4,"",IF($G1451&lt;=6,TRIM($E1451),K1450))</f>
        <v/>
      </c>
      <c r="L1451" t="str">
        <f>IF($G1451&lt;=6,"",IF($G1451&lt;=8,TRIM($E1451),L1450))</f>
        <v/>
      </c>
      <c r="M1451" t="str">
        <f>IF($G1451&lt;=8,"",IF($G1451&lt;=10,TRIM($E1451),M1450))</f>
        <v/>
      </c>
      <c r="N1451" t="str">
        <f>IF($G1451&lt;=10,"",IF($G1451&lt;=12,TRIM($E1451),N1450))</f>
        <v/>
      </c>
      <c r="O1451" t="str">
        <f>IF($G1451&lt;=12,"",IF($G1451&lt;=14,TRIM($E1451),O1450))</f>
        <v/>
      </c>
      <c r="Q1451" t="str">
        <f t="shared" si="67"/>
        <v>Total - Ethnic origin for the population in private households - 25% sample data|Montserratan|</v>
      </c>
      <c r="R1451" t="str">
        <f t="shared" si="68"/>
        <v>Total - Ethnic origin for the population in private households - 25% sample data|Montserratan</v>
      </c>
      <c r="S1451" t="str">
        <f t="shared" si="66"/>
        <v>'Total - Ethnic origin for the population in private households - 25% sample data|Montserratan',</v>
      </c>
    </row>
    <row r="1452" spans="1:19" hidden="1" x14ac:dyDescent="0.35">
      <c r="A1452">
        <v>1452</v>
      </c>
      <c r="B1452" t="s">
        <v>1022</v>
      </c>
      <c r="C1452" t="s">
        <v>1023</v>
      </c>
      <c r="D1452" t="s">
        <v>154</v>
      </c>
      <c r="E1452" t="s">
        <v>1284</v>
      </c>
      <c r="G1452">
        <f>LEN(E1452)-LEN(TRIM(E1452))</f>
        <v>1</v>
      </c>
      <c r="H1452" t="str">
        <f>IF(G1452=0,E1452,H1451)</f>
        <v>Total - Ethnic origin for the population in private households - 25% sample data</v>
      </c>
      <c r="I1452" t="str">
        <f>IF(G1452=0,"",IF(G1452&lt;=2,TRIM(E1452),I1451))</f>
        <v>Puerto Rican</v>
      </c>
      <c r="J1452" t="str">
        <f>IF($G1452&lt;=2,"",IF($G1452&lt;=4,TRIM($E1452),J1451))</f>
        <v/>
      </c>
      <c r="K1452" t="str">
        <f>IF($G1452&lt;=4,"",IF($G1452&lt;=6,TRIM($E1452),K1451))</f>
        <v/>
      </c>
      <c r="L1452" t="str">
        <f>IF($G1452&lt;=6,"",IF($G1452&lt;=8,TRIM($E1452),L1451))</f>
        <v/>
      </c>
      <c r="M1452" t="str">
        <f>IF($G1452&lt;=8,"",IF($G1452&lt;=10,TRIM($E1452),M1451))</f>
        <v/>
      </c>
      <c r="N1452" t="str">
        <f>IF($G1452&lt;=10,"",IF($G1452&lt;=12,TRIM($E1452),N1451))</f>
        <v/>
      </c>
      <c r="O1452" t="str">
        <f>IF($G1452&lt;=12,"",IF($G1452&lt;=14,TRIM($E1452),O1451))</f>
        <v/>
      </c>
      <c r="Q1452" t="str">
        <f t="shared" si="67"/>
        <v>Total - Ethnic origin for the population in private households - 25% sample data|Puerto Rican|</v>
      </c>
      <c r="R1452" t="str">
        <f t="shared" si="68"/>
        <v>Total - Ethnic origin for the population in private households - 25% sample data|Puerto Rican</v>
      </c>
      <c r="S1452" t="str">
        <f t="shared" si="66"/>
        <v>'Total - Ethnic origin for the population in private households - 25% sample data|Puerto Rican',</v>
      </c>
    </row>
    <row r="1453" spans="1:19" hidden="1" x14ac:dyDescent="0.35">
      <c r="A1453">
        <v>1453</v>
      </c>
      <c r="B1453" t="s">
        <v>1022</v>
      </c>
      <c r="C1453" t="s">
        <v>1023</v>
      </c>
      <c r="D1453" t="s">
        <v>154</v>
      </c>
      <c r="E1453" t="s">
        <v>1285</v>
      </c>
      <c r="G1453">
        <f>LEN(E1453)-LEN(TRIM(E1453))</f>
        <v>1</v>
      </c>
      <c r="H1453" t="str">
        <f>IF(G1453=0,E1453,H1452)</f>
        <v>Total - Ethnic origin for the population in private households - 25% sample data</v>
      </c>
      <c r="I1453" t="str">
        <f>IF(G1453=0,"",IF(G1453&lt;=2,TRIM(E1453),I1452))</f>
        <v>St. Lucian</v>
      </c>
      <c r="J1453" t="str">
        <f>IF($G1453&lt;=2,"",IF($G1453&lt;=4,TRIM($E1453),J1452))</f>
        <v/>
      </c>
      <c r="K1453" t="str">
        <f>IF($G1453&lt;=4,"",IF($G1453&lt;=6,TRIM($E1453),K1452))</f>
        <v/>
      </c>
      <c r="L1453" t="str">
        <f>IF($G1453&lt;=6,"",IF($G1453&lt;=8,TRIM($E1453),L1452))</f>
        <v/>
      </c>
      <c r="M1453" t="str">
        <f>IF($G1453&lt;=8,"",IF($G1453&lt;=10,TRIM($E1453),M1452))</f>
        <v/>
      </c>
      <c r="N1453" t="str">
        <f>IF($G1453&lt;=10,"",IF($G1453&lt;=12,TRIM($E1453),N1452))</f>
        <v/>
      </c>
      <c r="O1453" t="str">
        <f>IF($G1453&lt;=12,"",IF($G1453&lt;=14,TRIM($E1453),O1452))</f>
        <v/>
      </c>
      <c r="Q1453" t="str">
        <f t="shared" si="67"/>
        <v>Total - Ethnic origin for the population in private households - 25% sample data|St. Lucian|</v>
      </c>
      <c r="R1453" t="str">
        <f t="shared" si="68"/>
        <v>Total - Ethnic origin for the population in private households - 25% sample data|St. Lucian</v>
      </c>
      <c r="S1453" t="str">
        <f t="shared" si="66"/>
        <v>'Total - Ethnic origin for the population in private households - 25% sample data|St. Lucian',</v>
      </c>
    </row>
    <row r="1454" spans="1:19" hidden="1" x14ac:dyDescent="0.35">
      <c r="A1454">
        <v>1454</v>
      </c>
      <c r="B1454" t="s">
        <v>1022</v>
      </c>
      <c r="C1454" t="s">
        <v>1023</v>
      </c>
      <c r="D1454" t="s">
        <v>154</v>
      </c>
      <c r="E1454" t="s">
        <v>1286</v>
      </c>
      <c r="G1454">
        <f>LEN(E1454)-LEN(TRIM(E1454))</f>
        <v>1</v>
      </c>
      <c r="H1454" t="str">
        <f>IF(G1454=0,E1454,H1453)</f>
        <v>Total - Ethnic origin for the population in private households - 25% sample data</v>
      </c>
      <c r="I1454" t="str">
        <f>IF(G1454=0,"",IF(G1454&lt;=2,TRIM(E1454),I1453))</f>
        <v>Arawak</v>
      </c>
      <c r="J1454" t="str">
        <f>IF($G1454&lt;=2,"",IF($G1454&lt;=4,TRIM($E1454),J1453))</f>
        <v/>
      </c>
      <c r="K1454" t="str">
        <f>IF($G1454&lt;=4,"",IF($G1454&lt;=6,TRIM($E1454),K1453))</f>
        <v/>
      </c>
      <c r="L1454" t="str">
        <f>IF($G1454&lt;=6,"",IF($G1454&lt;=8,TRIM($E1454),L1453))</f>
        <v/>
      </c>
      <c r="M1454" t="str">
        <f>IF($G1454&lt;=8,"",IF($G1454&lt;=10,TRIM($E1454),M1453))</f>
        <v/>
      </c>
      <c r="N1454" t="str">
        <f>IF($G1454&lt;=10,"",IF($G1454&lt;=12,TRIM($E1454),N1453))</f>
        <v/>
      </c>
      <c r="O1454" t="str">
        <f>IF($G1454&lt;=12,"",IF($G1454&lt;=14,TRIM($E1454),O1453))</f>
        <v/>
      </c>
      <c r="Q1454" t="str">
        <f t="shared" si="67"/>
        <v>Total - Ethnic origin for the population in private households - 25% sample data|Arawak|</v>
      </c>
      <c r="R1454" t="str">
        <f t="shared" si="68"/>
        <v>Total - Ethnic origin for the population in private households - 25% sample data|Arawak</v>
      </c>
      <c r="S1454" t="str">
        <f t="shared" si="66"/>
        <v>'Total - Ethnic origin for the population in private households - 25% sample data|Arawak',</v>
      </c>
    </row>
    <row r="1455" spans="1:19" hidden="1" x14ac:dyDescent="0.35">
      <c r="A1455">
        <v>1455</v>
      </c>
      <c r="B1455" t="s">
        <v>1022</v>
      </c>
      <c r="C1455" t="s">
        <v>1023</v>
      </c>
      <c r="D1455" t="s">
        <v>154</v>
      </c>
      <c r="E1455" t="s">
        <v>1287</v>
      </c>
      <c r="G1455">
        <f>LEN(E1455)-LEN(TRIM(E1455))</f>
        <v>1</v>
      </c>
      <c r="H1455" t="str">
        <f>IF(G1455=0,E1455,H1454)</f>
        <v>Total - Ethnic origin for the population in private households - 25% sample data</v>
      </c>
      <c r="I1455" t="str">
        <f>IF(G1455=0,"",IF(G1455&lt;=2,TRIM(E1455),I1454))</f>
        <v>Trinidadian/Tobagonian</v>
      </c>
      <c r="J1455" t="str">
        <f>IF($G1455&lt;=2,"",IF($G1455&lt;=4,TRIM($E1455),J1454))</f>
        <v/>
      </c>
      <c r="K1455" t="str">
        <f>IF($G1455&lt;=4,"",IF($G1455&lt;=6,TRIM($E1455),K1454))</f>
        <v/>
      </c>
      <c r="L1455" t="str">
        <f>IF($G1455&lt;=6,"",IF($G1455&lt;=8,TRIM($E1455),L1454))</f>
        <v/>
      </c>
      <c r="M1455" t="str">
        <f>IF($G1455&lt;=8,"",IF($G1455&lt;=10,TRIM($E1455),M1454))</f>
        <v/>
      </c>
      <c r="N1455" t="str">
        <f>IF($G1455&lt;=10,"",IF($G1455&lt;=12,TRIM($E1455),N1454))</f>
        <v/>
      </c>
      <c r="O1455" t="str">
        <f>IF($G1455&lt;=12,"",IF($G1455&lt;=14,TRIM($E1455),O1454))</f>
        <v/>
      </c>
      <c r="Q1455" t="str">
        <f t="shared" si="67"/>
        <v>Total - Ethnic origin for the population in private households - 25% sample data|Trinidadian/Tobagonian|</v>
      </c>
      <c r="R1455" t="str">
        <f t="shared" si="68"/>
        <v>Total - Ethnic origin for the population in private households - 25% sample data|Trinidadian/Tobagonian</v>
      </c>
      <c r="S1455" t="str">
        <f t="shared" si="66"/>
        <v>'Total - Ethnic origin for the population in private households - 25% sample data|Trinidadian/Tobagonian',</v>
      </c>
    </row>
    <row r="1456" spans="1:19" hidden="1" x14ac:dyDescent="0.35">
      <c r="A1456">
        <v>1456</v>
      </c>
      <c r="B1456" t="s">
        <v>1022</v>
      </c>
      <c r="C1456" t="s">
        <v>1023</v>
      </c>
      <c r="D1456" t="s">
        <v>154</v>
      </c>
      <c r="E1456" t="s">
        <v>1288</v>
      </c>
      <c r="G1456">
        <f>LEN(E1456)-LEN(TRIM(E1456))</f>
        <v>1</v>
      </c>
      <c r="H1456" t="str">
        <f>IF(G1456=0,E1456,H1455)</f>
        <v>Total - Ethnic origin for the population in private households - 25% sample data</v>
      </c>
      <c r="I1456" t="str">
        <f>IF(G1456=0,"",IF(G1456&lt;=2,TRIM(E1456),I1455))</f>
        <v>Vincentian/Grenadinian</v>
      </c>
      <c r="J1456" t="str">
        <f>IF($G1456&lt;=2,"",IF($G1456&lt;=4,TRIM($E1456),J1455))</f>
        <v/>
      </c>
      <c r="K1456" t="str">
        <f>IF($G1456&lt;=4,"",IF($G1456&lt;=6,TRIM($E1456),K1455))</f>
        <v/>
      </c>
      <c r="L1456" t="str">
        <f>IF($G1456&lt;=6,"",IF($G1456&lt;=8,TRIM($E1456),L1455))</f>
        <v/>
      </c>
      <c r="M1456" t="str">
        <f>IF($G1456&lt;=8,"",IF($G1456&lt;=10,TRIM($E1456),M1455))</f>
        <v/>
      </c>
      <c r="N1456" t="str">
        <f>IF($G1456&lt;=10,"",IF($G1456&lt;=12,TRIM($E1456),N1455))</f>
        <v/>
      </c>
      <c r="O1456" t="str">
        <f>IF($G1456&lt;=12,"",IF($G1456&lt;=14,TRIM($E1456),O1455))</f>
        <v/>
      </c>
      <c r="Q1456" t="str">
        <f t="shared" si="67"/>
        <v>Total - Ethnic origin for the population in private households - 25% sample data|Vincentian/Grenadinian|</v>
      </c>
      <c r="R1456" t="str">
        <f t="shared" si="68"/>
        <v>Total - Ethnic origin for the population in private households - 25% sample data|Vincentian/Grenadinian</v>
      </c>
      <c r="S1456" t="str">
        <f t="shared" si="66"/>
        <v>'Total - Ethnic origin for the population in private households - 25% sample data|Vincentian/Grenadinian',</v>
      </c>
    </row>
    <row r="1457" spans="1:19" hidden="1" x14ac:dyDescent="0.35">
      <c r="A1457">
        <v>1457</v>
      </c>
      <c r="B1457" t="s">
        <v>1022</v>
      </c>
      <c r="C1457" t="s">
        <v>1023</v>
      </c>
      <c r="D1457" t="s">
        <v>154</v>
      </c>
      <c r="E1457" t="s">
        <v>1289</v>
      </c>
      <c r="G1457">
        <f>LEN(E1457)-LEN(TRIM(E1457))</f>
        <v>1</v>
      </c>
      <c r="H1457" t="str">
        <f>IF(G1457=0,E1457,H1456)</f>
        <v>Total - Ethnic origin for the population in private households - 25% sample data</v>
      </c>
      <c r="I1457" t="str">
        <f>IF(G1457=0,"",IF(G1457&lt;=2,TRIM(E1457),I1456))</f>
        <v>West Indian; n.o.s.</v>
      </c>
      <c r="J1457" t="str">
        <f>IF($G1457&lt;=2,"",IF($G1457&lt;=4,TRIM($E1457),J1456))</f>
        <v/>
      </c>
      <c r="K1457" t="str">
        <f>IF($G1457&lt;=4,"",IF($G1457&lt;=6,TRIM($E1457),K1456))</f>
        <v/>
      </c>
      <c r="L1457" t="str">
        <f>IF($G1457&lt;=6,"",IF($G1457&lt;=8,TRIM($E1457),L1456))</f>
        <v/>
      </c>
      <c r="M1457" t="str">
        <f>IF($G1457&lt;=8,"",IF($G1457&lt;=10,TRIM($E1457),M1456))</f>
        <v/>
      </c>
      <c r="N1457" t="str">
        <f>IF($G1457&lt;=10,"",IF($G1457&lt;=12,TRIM($E1457),N1456))</f>
        <v/>
      </c>
      <c r="O1457" t="str">
        <f>IF($G1457&lt;=12,"",IF($G1457&lt;=14,TRIM($E1457),O1456))</f>
        <v/>
      </c>
      <c r="Q1457" t="str">
        <f t="shared" si="67"/>
        <v>Total - Ethnic origin for the population in private households - 25% sample data|West Indian; n.o.s.|</v>
      </c>
      <c r="R1457" t="str">
        <f t="shared" si="68"/>
        <v>Total - Ethnic origin for the population in private households - 25% sample data|West Indian; n.o.s.</v>
      </c>
      <c r="S1457" t="str">
        <f t="shared" si="66"/>
        <v>'Total - Ethnic origin for the population in private households - 25% sample data|West Indian; n.o.s.',</v>
      </c>
    </row>
    <row r="1458" spans="1:19" hidden="1" x14ac:dyDescent="0.35">
      <c r="A1458">
        <v>1458</v>
      </c>
      <c r="B1458" t="s">
        <v>1022</v>
      </c>
      <c r="C1458" t="s">
        <v>1023</v>
      </c>
      <c r="D1458" t="s">
        <v>154</v>
      </c>
      <c r="E1458" t="s">
        <v>1290</v>
      </c>
      <c r="G1458">
        <f>LEN(E1458)-LEN(TRIM(E1458))</f>
        <v>1</v>
      </c>
      <c r="H1458" t="str">
        <f>IF(G1458=0,E1458,H1457)</f>
        <v>Total - Ethnic origin for the population in private households - 25% sample data</v>
      </c>
      <c r="I1458" t="str">
        <f>IF(G1458=0,"",IF(G1458&lt;=2,TRIM(E1458),I1457))</f>
        <v>Caribbean origins; n.i.e.</v>
      </c>
      <c r="J1458" t="str">
        <f>IF($G1458&lt;=2,"",IF($G1458&lt;=4,TRIM($E1458),J1457))</f>
        <v/>
      </c>
      <c r="K1458" t="str">
        <f>IF($G1458&lt;=4,"",IF($G1458&lt;=6,TRIM($E1458),K1457))</f>
        <v/>
      </c>
      <c r="L1458" t="str">
        <f>IF($G1458&lt;=6,"",IF($G1458&lt;=8,TRIM($E1458),L1457))</f>
        <v/>
      </c>
      <c r="M1458" t="str">
        <f>IF($G1458&lt;=8,"",IF($G1458&lt;=10,TRIM($E1458),M1457))</f>
        <v/>
      </c>
      <c r="N1458" t="str">
        <f>IF($G1458&lt;=10,"",IF($G1458&lt;=12,TRIM($E1458),N1457))</f>
        <v/>
      </c>
      <c r="O1458" t="str">
        <f>IF($G1458&lt;=12,"",IF($G1458&lt;=14,TRIM($E1458),O1457))</f>
        <v/>
      </c>
      <c r="Q1458" t="str">
        <f t="shared" si="67"/>
        <v>Total - Ethnic origin for the population in private households - 25% sample data|Caribbean origins; n.i.e.|</v>
      </c>
      <c r="R1458" t="str">
        <f t="shared" si="68"/>
        <v>Total - Ethnic origin for the population in private households - 25% sample data|Caribbean origins; n.i.e.</v>
      </c>
      <c r="S1458" t="str">
        <f t="shared" si="66"/>
        <v>'Total - Ethnic origin for the population in private households - 25% sample data|Caribbean origins; n.i.e.',</v>
      </c>
    </row>
    <row r="1459" spans="1:19" hidden="1" x14ac:dyDescent="0.35">
      <c r="A1459">
        <v>1459</v>
      </c>
      <c r="B1459" t="s">
        <v>1022</v>
      </c>
      <c r="C1459" t="s">
        <v>1023</v>
      </c>
      <c r="D1459" t="s">
        <v>154</v>
      </c>
      <c r="E1459" t="s">
        <v>1291</v>
      </c>
      <c r="G1459">
        <f>LEN(E1459)-LEN(TRIM(E1459))</f>
        <v>1</v>
      </c>
      <c r="H1459" t="str">
        <f>IF(G1459=0,E1459,H1458)</f>
        <v>Total - Ethnic origin for the population in private households - 25% sample data</v>
      </c>
      <c r="I1459" t="str">
        <f>IF(G1459=0,"",IF(G1459&lt;=2,TRIM(E1459),I1458))</f>
        <v>Latin; Central and South American origins</v>
      </c>
      <c r="J1459" t="str">
        <f>IF($G1459&lt;=2,"",IF($G1459&lt;=4,TRIM($E1459),J1458))</f>
        <v/>
      </c>
      <c r="K1459" t="str">
        <f>IF($G1459&lt;=4,"",IF($G1459&lt;=6,TRIM($E1459),K1458))</f>
        <v/>
      </c>
      <c r="L1459" t="str">
        <f>IF($G1459&lt;=6,"",IF($G1459&lt;=8,TRIM($E1459),L1458))</f>
        <v/>
      </c>
      <c r="M1459" t="str">
        <f>IF($G1459&lt;=8,"",IF($G1459&lt;=10,TRIM($E1459),M1458))</f>
        <v/>
      </c>
      <c r="N1459" t="str">
        <f>IF($G1459&lt;=10,"",IF($G1459&lt;=12,TRIM($E1459),N1458))</f>
        <v/>
      </c>
      <c r="O1459" t="str">
        <f>IF($G1459&lt;=12,"",IF($G1459&lt;=14,TRIM($E1459),O1458))</f>
        <v/>
      </c>
      <c r="Q1459" t="str">
        <f t="shared" si="67"/>
        <v>Total - Ethnic origin for the population in private households - 25% sample data|Latin; Central and South American origins|</v>
      </c>
      <c r="R1459" t="str">
        <f t="shared" si="68"/>
        <v>Total - Ethnic origin for the population in private households - 25% sample data|Latin; Central and South American origins</v>
      </c>
      <c r="S1459" t="str">
        <f t="shared" si="66"/>
        <v>'Total - Ethnic origin for the population in private households - 25% sample data|Latin; Central and South American origins',</v>
      </c>
    </row>
    <row r="1460" spans="1:19" hidden="1" x14ac:dyDescent="0.35">
      <c r="A1460">
        <v>1460</v>
      </c>
      <c r="B1460" t="s">
        <v>1022</v>
      </c>
      <c r="C1460" t="s">
        <v>1023</v>
      </c>
      <c r="D1460" t="s">
        <v>154</v>
      </c>
      <c r="E1460" t="s">
        <v>1292</v>
      </c>
      <c r="G1460">
        <f>LEN(E1460)-LEN(TRIM(E1460))</f>
        <v>1</v>
      </c>
      <c r="H1460" t="str">
        <f>IF(G1460=0,E1460,H1459)</f>
        <v>Total - Ethnic origin for the population in private households - 25% sample data</v>
      </c>
      <c r="I1460" t="str">
        <f>IF(G1460=0,"",IF(G1460&lt;=2,TRIM(E1460),I1459))</f>
        <v>Aboriginal from Central/South America (except Arawak and Maya)</v>
      </c>
      <c r="J1460" t="str">
        <f>IF($G1460&lt;=2,"",IF($G1460&lt;=4,TRIM($E1460),J1459))</f>
        <v/>
      </c>
      <c r="K1460" t="str">
        <f>IF($G1460&lt;=4,"",IF($G1460&lt;=6,TRIM($E1460),K1459))</f>
        <v/>
      </c>
      <c r="L1460" t="str">
        <f>IF($G1460&lt;=6,"",IF($G1460&lt;=8,TRIM($E1460),L1459))</f>
        <v/>
      </c>
      <c r="M1460" t="str">
        <f>IF($G1460&lt;=8,"",IF($G1460&lt;=10,TRIM($E1460),M1459))</f>
        <v/>
      </c>
      <c r="N1460" t="str">
        <f>IF($G1460&lt;=10,"",IF($G1460&lt;=12,TRIM($E1460),N1459))</f>
        <v/>
      </c>
      <c r="O1460" t="str">
        <f>IF($G1460&lt;=12,"",IF($G1460&lt;=14,TRIM($E1460),O1459))</f>
        <v/>
      </c>
      <c r="Q1460" t="str">
        <f t="shared" si="67"/>
        <v>Total - Ethnic origin for the population in private households - 25% sample data|Aboriginal from Central/South America (except Arawak and Maya)|</v>
      </c>
      <c r="R1460" t="str">
        <f t="shared" si="68"/>
        <v>Total - Ethnic origin for the population in private households - 25% sample data|Aboriginal from Central/South America (except Arawak and Maya)</v>
      </c>
      <c r="S1460" t="str">
        <f t="shared" si="66"/>
        <v>'Total - Ethnic origin for the population in private households - 25% sample data|Aboriginal from Central/South America (except Arawak and Maya)',</v>
      </c>
    </row>
    <row r="1461" spans="1:19" hidden="1" x14ac:dyDescent="0.35">
      <c r="A1461">
        <v>1461</v>
      </c>
      <c r="B1461" t="s">
        <v>1022</v>
      </c>
      <c r="C1461" t="s">
        <v>1023</v>
      </c>
      <c r="D1461" t="s">
        <v>154</v>
      </c>
      <c r="E1461" t="s">
        <v>1293</v>
      </c>
      <c r="G1461">
        <f>LEN(E1461)-LEN(TRIM(E1461))</f>
        <v>1</v>
      </c>
      <c r="H1461" t="str">
        <f>IF(G1461=0,E1461,H1460)</f>
        <v>Total - Ethnic origin for the population in private households - 25% sample data</v>
      </c>
      <c r="I1461" t="str">
        <f>IF(G1461=0,"",IF(G1461&lt;=2,TRIM(E1461),I1460))</f>
        <v>Argentinian</v>
      </c>
      <c r="J1461" t="str">
        <f>IF($G1461&lt;=2,"",IF($G1461&lt;=4,TRIM($E1461),J1460))</f>
        <v/>
      </c>
      <c r="K1461" t="str">
        <f>IF($G1461&lt;=4,"",IF($G1461&lt;=6,TRIM($E1461),K1460))</f>
        <v/>
      </c>
      <c r="L1461" t="str">
        <f>IF($G1461&lt;=6,"",IF($G1461&lt;=8,TRIM($E1461),L1460))</f>
        <v/>
      </c>
      <c r="M1461" t="str">
        <f>IF($G1461&lt;=8,"",IF($G1461&lt;=10,TRIM($E1461),M1460))</f>
        <v/>
      </c>
      <c r="N1461" t="str">
        <f>IF($G1461&lt;=10,"",IF($G1461&lt;=12,TRIM($E1461),N1460))</f>
        <v/>
      </c>
      <c r="O1461" t="str">
        <f>IF($G1461&lt;=12,"",IF($G1461&lt;=14,TRIM($E1461),O1460))</f>
        <v/>
      </c>
      <c r="Q1461" t="str">
        <f t="shared" si="67"/>
        <v>Total - Ethnic origin for the population in private households - 25% sample data|Argentinian|</v>
      </c>
      <c r="R1461" t="str">
        <f t="shared" si="68"/>
        <v>Total - Ethnic origin for the population in private households - 25% sample data|Argentinian</v>
      </c>
      <c r="S1461" t="str">
        <f t="shared" si="66"/>
        <v>'Total - Ethnic origin for the population in private households - 25% sample data|Argentinian',</v>
      </c>
    </row>
    <row r="1462" spans="1:19" hidden="1" x14ac:dyDescent="0.35">
      <c r="A1462">
        <v>1462</v>
      </c>
      <c r="B1462" t="s">
        <v>1022</v>
      </c>
      <c r="C1462" t="s">
        <v>1023</v>
      </c>
      <c r="D1462" t="s">
        <v>154</v>
      </c>
      <c r="E1462" t="s">
        <v>1294</v>
      </c>
      <c r="G1462">
        <f>LEN(E1462)-LEN(TRIM(E1462))</f>
        <v>1</v>
      </c>
      <c r="H1462" t="str">
        <f>IF(G1462=0,E1462,H1461)</f>
        <v>Total - Ethnic origin for the population in private households - 25% sample data</v>
      </c>
      <c r="I1462" t="str">
        <f>IF(G1462=0,"",IF(G1462&lt;=2,TRIM(E1462),I1461))</f>
        <v>Belizean</v>
      </c>
      <c r="J1462" t="str">
        <f>IF($G1462&lt;=2,"",IF($G1462&lt;=4,TRIM($E1462),J1461))</f>
        <v/>
      </c>
      <c r="K1462" t="str">
        <f>IF($G1462&lt;=4,"",IF($G1462&lt;=6,TRIM($E1462),K1461))</f>
        <v/>
      </c>
      <c r="L1462" t="str">
        <f>IF($G1462&lt;=6,"",IF($G1462&lt;=8,TRIM($E1462),L1461))</f>
        <v/>
      </c>
      <c r="M1462" t="str">
        <f>IF($G1462&lt;=8,"",IF($G1462&lt;=10,TRIM($E1462),M1461))</f>
        <v/>
      </c>
      <c r="N1462" t="str">
        <f>IF($G1462&lt;=10,"",IF($G1462&lt;=12,TRIM($E1462),N1461))</f>
        <v/>
      </c>
      <c r="O1462" t="str">
        <f>IF($G1462&lt;=12,"",IF($G1462&lt;=14,TRIM($E1462),O1461))</f>
        <v/>
      </c>
      <c r="Q1462" t="str">
        <f t="shared" si="67"/>
        <v>Total - Ethnic origin for the population in private households - 25% sample data|Belizean|</v>
      </c>
      <c r="R1462" t="str">
        <f t="shared" si="68"/>
        <v>Total - Ethnic origin for the population in private households - 25% sample data|Belizean</v>
      </c>
      <c r="S1462" t="str">
        <f t="shared" si="66"/>
        <v>'Total - Ethnic origin for the population in private households - 25% sample data|Belizean',</v>
      </c>
    </row>
    <row r="1463" spans="1:19" hidden="1" x14ac:dyDescent="0.35">
      <c r="A1463">
        <v>1463</v>
      </c>
      <c r="B1463" t="s">
        <v>1022</v>
      </c>
      <c r="C1463" t="s">
        <v>1023</v>
      </c>
      <c r="D1463" t="s">
        <v>154</v>
      </c>
      <c r="E1463" t="s">
        <v>1295</v>
      </c>
      <c r="G1463">
        <f>LEN(E1463)-LEN(TRIM(E1463))</f>
        <v>1</v>
      </c>
      <c r="H1463" t="str">
        <f>IF(G1463=0,E1463,H1462)</f>
        <v>Total - Ethnic origin for the population in private households - 25% sample data</v>
      </c>
      <c r="I1463" t="str">
        <f>IF(G1463=0,"",IF(G1463&lt;=2,TRIM(E1463),I1462))</f>
        <v>Bolivian</v>
      </c>
      <c r="J1463" t="str">
        <f>IF($G1463&lt;=2,"",IF($G1463&lt;=4,TRIM($E1463),J1462))</f>
        <v/>
      </c>
      <c r="K1463" t="str">
        <f>IF($G1463&lt;=4,"",IF($G1463&lt;=6,TRIM($E1463),K1462))</f>
        <v/>
      </c>
      <c r="L1463" t="str">
        <f>IF($G1463&lt;=6,"",IF($G1463&lt;=8,TRIM($E1463),L1462))</f>
        <v/>
      </c>
      <c r="M1463" t="str">
        <f>IF($G1463&lt;=8,"",IF($G1463&lt;=10,TRIM($E1463),M1462))</f>
        <v/>
      </c>
      <c r="N1463" t="str">
        <f>IF($G1463&lt;=10,"",IF($G1463&lt;=12,TRIM($E1463),N1462))</f>
        <v/>
      </c>
      <c r="O1463" t="str">
        <f>IF($G1463&lt;=12,"",IF($G1463&lt;=14,TRIM($E1463),O1462))</f>
        <v/>
      </c>
      <c r="Q1463" t="str">
        <f t="shared" si="67"/>
        <v>Total - Ethnic origin for the population in private households - 25% sample data|Bolivian|</v>
      </c>
      <c r="R1463" t="str">
        <f t="shared" si="68"/>
        <v>Total - Ethnic origin for the population in private households - 25% sample data|Bolivian</v>
      </c>
      <c r="S1463" t="str">
        <f t="shared" si="66"/>
        <v>'Total - Ethnic origin for the population in private households - 25% sample data|Bolivian',</v>
      </c>
    </row>
    <row r="1464" spans="1:19" hidden="1" x14ac:dyDescent="0.35">
      <c r="A1464">
        <v>1464</v>
      </c>
      <c r="B1464" t="s">
        <v>1022</v>
      </c>
      <c r="C1464" t="s">
        <v>1023</v>
      </c>
      <c r="D1464" t="s">
        <v>154</v>
      </c>
      <c r="E1464" t="s">
        <v>1296</v>
      </c>
      <c r="G1464">
        <f>LEN(E1464)-LEN(TRIM(E1464))</f>
        <v>1</v>
      </c>
      <c r="H1464" t="str">
        <f>IF(G1464=0,E1464,H1463)</f>
        <v>Total - Ethnic origin for the population in private households - 25% sample data</v>
      </c>
      <c r="I1464" t="str">
        <f>IF(G1464=0,"",IF(G1464&lt;=2,TRIM(E1464),I1463))</f>
        <v>Brazilian</v>
      </c>
      <c r="J1464" t="str">
        <f>IF($G1464&lt;=2,"",IF($G1464&lt;=4,TRIM($E1464),J1463))</f>
        <v/>
      </c>
      <c r="K1464" t="str">
        <f>IF($G1464&lt;=4,"",IF($G1464&lt;=6,TRIM($E1464),K1463))</f>
        <v/>
      </c>
      <c r="L1464" t="str">
        <f>IF($G1464&lt;=6,"",IF($G1464&lt;=8,TRIM($E1464),L1463))</f>
        <v/>
      </c>
      <c r="M1464" t="str">
        <f>IF($G1464&lt;=8,"",IF($G1464&lt;=10,TRIM($E1464),M1463))</f>
        <v/>
      </c>
      <c r="N1464" t="str">
        <f>IF($G1464&lt;=10,"",IF($G1464&lt;=12,TRIM($E1464),N1463))</f>
        <v/>
      </c>
      <c r="O1464" t="str">
        <f>IF($G1464&lt;=12,"",IF($G1464&lt;=14,TRIM($E1464),O1463))</f>
        <v/>
      </c>
      <c r="Q1464" t="str">
        <f t="shared" si="67"/>
        <v>Total - Ethnic origin for the population in private households - 25% sample data|Brazilian|</v>
      </c>
      <c r="R1464" t="str">
        <f t="shared" si="68"/>
        <v>Total - Ethnic origin for the population in private households - 25% sample data|Brazilian</v>
      </c>
      <c r="S1464" t="str">
        <f t="shared" si="66"/>
        <v>'Total - Ethnic origin for the population in private households - 25% sample data|Brazilian',</v>
      </c>
    </row>
    <row r="1465" spans="1:19" hidden="1" x14ac:dyDescent="0.35">
      <c r="A1465">
        <v>1465</v>
      </c>
      <c r="B1465" t="s">
        <v>1022</v>
      </c>
      <c r="C1465" t="s">
        <v>1023</v>
      </c>
      <c r="D1465" t="s">
        <v>154</v>
      </c>
      <c r="E1465" t="s">
        <v>1297</v>
      </c>
      <c r="G1465">
        <f>LEN(E1465)-LEN(TRIM(E1465))</f>
        <v>1</v>
      </c>
      <c r="H1465" t="str">
        <f>IF(G1465=0,E1465,H1464)</f>
        <v>Total - Ethnic origin for the population in private households - 25% sample data</v>
      </c>
      <c r="I1465" t="str">
        <f>IF(G1465=0,"",IF(G1465&lt;=2,TRIM(E1465),I1464))</f>
        <v>Chilean</v>
      </c>
      <c r="J1465" t="str">
        <f>IF($G1465&lt;=2,"",IF($G1465&lt;=4,TRIM($E1465),J1464))</f>
        <v/>
      </c>
      <c r="K1465" t="str">
        <f>IF($G1465&lt;=4,"",IF($G1465&lt;=6,TRIM($E1465),K1464))</f>
        <v/>
      </c>
      <c r="L1465" t="str">
        <f>IF($G1465&lt;=6,"",IF($G1465&lt;=8,TRIM($E1465),L1464))</f>
        <v/>
      </c>
      <c r="M1465" t="str">
        <f>IF($G1465&lt;=8,"",IF($G1465&lt;=10,TRIM($E1465),M1464))</f>
        <v/>
      </c>
      <c r="N1465" t="str">
        <f>IF($G1465&lt;=10,"",IF($G1465&lt;=12,TRIM($E1465),N1464))</f>
        <v/>
      </c>
      <c r="O1465" t="str">
        <f>IF($G1465&lt;=12,"",IF($G1465&lt;=14,TRIM($E1465),O1464))</f>
        <v/>
      </c>
      <c r="Q1465" t="str">
        <f t="shared" si="67"/>
        <v>Total - Ethnic origin for the population in private households - 25% sample data|Chilean|</v>
      </c>
      <c r="R1465" t="str">
        <f t="shared" si="68"/>
        <v>Total - Ethnic origin for the population in private households - 25% sample data|Chilean</v>
      </c>
      <c r="S1465" t="str">
        <f t="shared" si="66"/>
        <v>'Total - Ethnic origin for the population in private households - 25% sample data|Chilean',</v>
      </c>
    </row>
    <row r="1466" spans="1:19" hidden="1" x14ac:dyDescent="0.35">
      <c r="A1466">
        <v>1466</v>
      </c>
      <c r="B1466" t="s">
        <v>1022</v>
      </c>
      <c r="C1466" t="s">
        <v>1023</v>
      </c>
      <c r="D1466" t="s">
        <v>154</v>
      </c>
      <c r="E1466" t="s">
        <v>1298</v>
      </c>
      <c r="G1466">
        <f>LEN(E1466)-LEN(TRIM(E1466))</f>
        <v>1</v>
      </c>
      <c r="H1466" t="str">
        <f>IF(G1466=0,E1466,H1465)</f>
        <v>Total - Ethnic origin for the population in private households - 25% sample data</v>
      </c>
      <c r="I1466" t="str">
        <f>IF(G1466=0,"",IF(G1466&lt;=2,TRIM(E1466),I1465))</f>
        <v>Colombian</v>
      </c>
      <c r="J1466" t="str">
        <f>IF($G1466&lt;=2,"",IF($G1466&lt;=4,TRIM($E1466),J1465))</f>
        <v/>
      </c>
      <c r="K1466" t="str">
        <f>IF($G1466&lt;=4,"",IF($G1466&lt;=6,TRIM($E1466),K1465))</f>
        <v/>
      </c>
      <c r="L1466" t="str">
        <f>IF($G1466&lt;=6,"",IF($G1466&lt;=8,TRIM($E1466),L1465))</f>
        <v/>
      </c>
      <c r="M1466" t="str">
        <f>IF($G1466&lt;=8,"",IF($G1466&lt;=10,TRIM($E1466),M1465))</f>
        <v/>
      </c>
      <c r="N1466" t="str">
        <f>IF($G1466&lt;=10,"",IF($G1466&lt;=12,TRIM($E1466),N1465))</f>
        <v/>
      </c>
      <c r="O1466" t="str">
        <f>IF($G1466&lt;=12,"",IF($G1466&lt;=14,TRIM($E1466),O1465))</f>
        <v/>
      </c>
      <c r="Q1466" t="str">
        <f t="shared" si="67"/>
        <v>Total - Ethnic origin for the population in private households - 25% sample data|Colombian|</v>
      </c>
      <c r="R1466" t="str">
        <f t="shared" si="68"/>
        <v>Total - Ethnic origin for the population in private households - 25% sample data|Colombian</v>
      </c>
      <c r="S1466" t="str">
        <f t="shared" si="66"/>
        <v>'Total - Ethnic origin for the population in private households - 25% sample data|Colombian',</v>
      </c>
    </row>
    <row r="1467" spans="1:19" hidden="1" x14ac:dyDescent="0.35">
      <c r="A1467">
        <v>1467</v>
      </c>
      <c r="B1467" t="s">
        <v>1022</v>
      </c>
      <c r="C1467" t="s">
        <v>1023</v>
      </c>
      <c r="D1467" t="s">
        <v>154</v>
      </c>
      <c r="E1467" t="s">
        <v>1299</v>
      </c>
      <c r="G1467">
        <f>LEN(E1467)-LEN(TRIM(E1467))</f>
        <v>1</v>
      </c>
      <c r="H1467" t="str">
        <f>IF(G1467=0,E1467,H1466)</f>
        <v>Total - Ethnic origin for the population in private households - 25% sample data</v>
      </c>
      <c r="I1467" t="str">
        <f>IF(G1467=0,"",IF(G1467&lt;=2,TRIM(E1467),I1466))</f>
        <v>Costa Rican</v>
      </c>
      <c r="J1467" t="str">
        <f>IF($G1467&lt;=2,"",IF($G1467&lt;=4,TRIM($E1467),J1466))</f>
        <v/>
      </c>
      <c r="K1467" t="str">
        <f>IF($G1467&lt;=4,"",IF($G1467&lt;=6,TRIM($E1467),K1466))</f>
        <v/>
      </c>
      <c r="L1467" t="str">
        <f>IF($G1467&lt;=6,"",IF($G1467&lt;=8,TRIM($E1467),L1466))</f>
        <v/>
      </c>
      <c r="M1467" t="str">
        <f>IF($G1467&lt;=8,"",IF($G1467&lt;=10,TRIM($E1467),M1466))</f>
        <v/>
      </c>
      <c r="N1467" t="str">
        <f>IF($G1467&lt;=10,"",IF($G1467&lt;=12,TRIM($E1467),N1466))</f>
        <v/>
      </c>
      <c r="O1467" t="str">
        <f>IF($G1467&lt;=12,"",IF($G1467&lt;=14,TRIM($E1467),O1466))</f>
        <v/>
      </c>
      <c r="Q1467" t="str">
        <f t="shared" si="67"/>
        <v>Total - Ethnic origin for the population in private households - 25% sample data|Costa Rican|</v>
      </c>
      <c r="R1467" t="str">
        <f t="shared" si="68"/>
        <v>Total - Ethnic origin for the population in private households - 25% sample data|Costa Rican</v>
      </c>
      <c r="S1467" t="str">
        <f t="shared" si="66"/>
        <v>'Total - Ethnic origin for the population in private households - 25% sample data|Costa Rican',</v>
      </c>
    </row>
    <row r="1468" spans="1:19" hidden="1" x14ac:dyDescent="0.35">
      <c r="A1468">
        <v>1468</v>
      </c>
      <c r="B1468" t="s">
        <v>1022</v>
      </c>
      <c r="C1468" t="s">
        <v>1023</v>
      </c>
      <c r="D1468" t="s">
        <v>154</v>
      </c>
      <c r="E1468" t="s">
        <v>1300</v>
      </c>
      <c r="G1468">
        <f>LEN(E1468)-LEN(TRIM(E1468))</f>
        <v>1</v>
      </c>
      <c r="H1468" t="str">
        <f>IF(G1468=0,E1468,H1467)</f>
        <v>Total - Ethnic origin for the population in private households - 25% sample data</v>
      </c>
      <c r="I1468" t="str">
        <f>IF(G1468=0,"",IF(G1468&lt;=2,TRIM(E1468),I1467))</f>
        <v>Ecuadorian</v>
      </c>
      <c r="J1468" t="str">
        <f>IF($G1468&lt;=2,"",IF($G1468&lt;=4,TRIM($E1468),J1467))</f>
        <v/>
      </c>
      <c r="K1468" t="str">
        <f>IF($G1468&lt;=4,"",IF($G1468&lt;=6,TRIM($E1468),K1467))</f>
        <v/>
      </c>
      <c r="L1468" t="str">
        <f>IF($G1468&lt;=6,"",IF($G1468&lt;=8,TRIM($E1468),L1467))</f>
        <v/>
      </c>
      <c r="M1468" t="str">
        <f>IF($G1468&lt;=8,"",IF($G1468&lt;=10,TRIM($E1468),M1467))</f>
        <v/>
      </c>
      <c r="N1468" t="str">
        <f>IF($G1468&lt;=10,"",IF($G1468&lt;=12,TRIM($E1468),N1467))</f>
        <v/>
      </c>
      <c r="O1468" t="str">
        <f>IF($G1468&lt;=12,"",IF($G1468&lt;=14,TRIM($E1468),O1467))</f>
        <v/>
      </c>
      <c r="Q1468" t="str">
        <f t="shared" si="67"/>
        <v>Total - Ethnic origin for the population in private households - 25% sample data|Ecuadorian|</v>
      </c>
      <c r="R1468" t="str">
        <f t="shared" si="68"/>
        <v>Total - Ethnic origin for the population in private households - 25% sample data|Ecuadorian</v>
      </c>
      <c r="S1468" t="str">
        <f t="shared" si="66"/>
        <v>'Total - Ethnic origin for the population in private households - 25% sample data|Ecuadorian',</v>
      </c>
    </row>
    <row r="1469" spans="1:19" hidden="1" x14ac:dyDescent="0.35">
      <c r="A1469">
        <v>1469</v>
      </c>
      <c r="B1469" t="s">
        <v>1022</v>
      </c>
      <c r="C1469" t="s">
        <v>1023</v>
      </c>
      <c r="D1469" t="s">
        <v>154</v>
      </c>
      <c r="E1469" t="s">
        <v>1301</v>
      </c>
      <c r="G1469">
        <f>LEN(E1469)-LEN(TRIM(E1469))</f>
        <v>1</v>
      </c>
      <c r="H1469" t="str">
        <f>IF(G1469=0,E1469,H1468)</f>
        <v>Total - Ethnic origin for the population in private households - 25% sample data</v>
      </c>
      <c r="I1469" t="str">
        <f>IF(G1469=0,"",IF(G1469&lt;=2,TRIM(E1469),I1468))</f>
        <v>Guatemalan</v>
      </c>
      <c r="J1469" t="str">
        <f>IF($G1469&lt;=2,"",IF($G1469&lt;=4,TRIM($E1469),J1468))</f>
        <v/>
      </c>
      <c r="K1469" t="str">
        <f>IF($G1469&lt;=4,"",IF($G1469&lt;=6,TRIM($E1469),K1468))</f>
        <v/>
      </c>
      <c r="L1469" t="str">
        <f>IF($G1469&lt;=6,"",IF($G1469&lt;=8,TRIM($E1469),L1468))</f>
        <v/>
      </c>
      <c r="M1469" t="str">
        <f>IF($G1469&lt;=8,"",IF($G1469&lt;=10,TRIM($E1469),M1468))</f>
        <v/>
      </c>
      <c r="N1469" t="str">
        <f>IF($G1469&lt;=10,"",IF($G1469&lt;=12,TRIM($E1469),N1468))</f>
        <v/>
      </c>
      <c r="O1469" t="str">
        <f>IF($G1469&lt;=12,"",IF($G1469&lt;=14,TRIM($E1469),O1468))</f>
        <v/>
      </c>
      <c r="Q1469" t="str">
        <f t="shared" si="67"/>
        <v>Total - Ethnic origin for the population in private households - 25% sample data|Guatemalan|</v>
      </c>
      <c r="R1469" t="str">
        <f t="shared" si="68"/>
        <v>Total - Ethnic origin for the population in private households - 25% sample data|Guatemalan</v>
      </c>
      <c r="S1469" t="str">
        <f t="shared" si="66"/>
        <v>'Total - Ethnic origin for the population in private households - 25% sample data|Guatemalan',</v>
      </c>
    </row>
    <row r="1470" spans="1:19" hidden="1" x14ac:dyDescent="0.35">
      <c r="A1470">
        <v>1470</v>
      </c>
      <c r="B1470" t="s">
        <v>1022</v>
      </c>
      <c r="C1470" t="s">
        <v>1023</v>
      </c>
      <c r="D1470" t="s">
        <v>154</v>
      </c>
      <c r="E1470" t="s">
        <v>1302</v>
      </c>
      <c r="G1470">
        <f>LEN(E1470)-LEN(TRIM(E1470))</f>
        <v>1</v>
      </c>
      <c r="H1470" t="str">
        <f>IF(G1470=0,E1470,H1469)</f>
        <v>Total - Ethnic origin for the population in private households - 25% sample data</v>
      </c>
      <c r="I1470" t="str">
        <f>IF(G1470=0,"",IF(G1470&lt;=2,TRIM(E1470),I1469))</f>
        <v>Guyanese</v>
      </c>
      <c r="J1470" t="str">
        <f>IF($G1470&lt;=2,"",IF($G1470&lt;=4,TRIM($E1470),J1469))</f>
        <v/>
      </c>
      <c r="K1470" t="str">
        <f>IF($G1470&lt;=4,"",IF($G1470&lt;=6,TRIM($E1470),K1469))</f>
        <v/>
      </c>
      <c r="L1470" t="str">
        <f>IF($G1470&lt;=6,"",IF($G1470&lt;=8,TRIM($E1470),L1469))</f>
        <v/>
      </c>
      <c r="M1470" t="str">
        <f>IF($G1470&lt;=8,"",IF($G1470&lt;=10,TRIM($E1470),M1469))</f>
        <v/>
      </c>
      <c r="N1470" t="str">
        <f>IF($G1470&lt;=10,"",IF($G1470&lt;=12,TRIM($E1470),N1469))</f>
        <v/>
      </c>
      <c r="O1470" t="str">
        <f>IF($G1470&lt;=12,"",IF($G1470&lt;=14,TRIM($E1470),O1469))</f>
        <v/>
      </c>
      <c r="Q1470" t="str">
        <f t="shared" si="67"/>
        <v>Total - Ethnic origin for the population in private households - 25% sample data|Guyanese|</v>
      </c>
      <c r="R1470" t="str">
        <f t="shared" si="68"/>
        <v>Total - Ethnic origin for the population in private households - 25% sample data|Guyanese</v>
      </c>
      <c r="S1470" t="str">
        <f t="shared" si="66"/>
        <v>'Total - Ethnic origin for the population in private households - 25% sample data|Guyanese',</v>
      </c>
    </row>
    <row r="1471" spans="1:19" hidden="1" x14ac:dyDescent="0.35">
      <c r="A1471">
        <v>1471</v>
      </c>
      <c r="B1471" t="s">
        <v>1022</v>
      </c>
      <c r="C1471" t="s">
        <v>1023</v>
      </c>
      <c r="D1471" t="s">
        <v>154</v>
      </c>
      <c r="E1471" t="s">
        <v>1303</v>
      </c>
      <c r="G1471">
        <f>LEN(E1471)-LEN(TRIM(E1471))</f>
        <v>1</v>
      </c>
      <c r="H1471" t="str">
        <f>IF(G1471=0,E1471,H1470)</f>
        <v>Total - Ethnic origin for the population in private households - 25% sample data</v>
      </c>
      <c r="I1471" t="str">
        <f>IF(G1471=0,"",IF(G1471&lt;=2,TRIM(E1471),I1470))</f>
        <v>Hispanic</v>
      </c>
      <c r="J1471" t="str">
        <f>IF($G1471&lt;=2,"",IF($G1471&lt;=4,TRIM($E1471),J1470))</f>
        <v/>
      </c>
      <c r="K1471" t="str">
        <f>IF($G1471&lt;=4,"",IF($G1471&lt;=6,TRIM($E1471),K1470))</f>
        <v/>
      </c>
      <c r="L1471" t="str">
        <f>IF($G1471&lt;=6,"",IF($G1471&lt;=8,TRIM($E1471),L1470))</f>
        <v/>
      </c>
      <c r="M1471" t="str">
        <f>IF($G1471&lt;=8,"",IF($G1471&lt;=10,TRIM($E1471),M1470))</f>
        <v/>
      </c>
      <c r="N1471" t="str">
        <f>IF($G1471&lt;=10,"",IF($G1471&lt;=12,TRIM($E1471),N1470))</f>
        <v/>
      </c>
      <c r="O1471" t="str">
        <f>IF($G1471&lt;=12,"",IF($G1471&lt;=14,TRIM($E1471),O1470))</f>
        <v/>
      </c>
      <c r="Q1471" t="str">
        <f t="shared" si="67"/>
        <v>Total - Ethnic origin for the population in private households - 25% sample data|Hispanic|</v>
      </c>
      <c r="R1471" t="str">
        <f t="shared" si="68"/>
        <v>Total - Ethnic origin for the population in private households - 25% sample data|Hispanic</v>
      </c>
      <c r="S1471" t="str">
        <f t="shared" si="66"/>
        <v>'Total - Ethnic origin for the population in private households - 25% sample data|Hispanic',</v>
      </c>
    </row>
    <row r="1472" spans="1:19" hidden="1" x14ac:dyDescent="0.35">
      <c r="A1472">
        <v>1472</v>
      </c>
      <c r="B1472" t="s">
        <v>1022</v>
      </c>
      <c r="C1472" t="s">
        <v>1023</v>
      </c>
      <c r="D1472" t="s">
        <v>154</v>
      </c>
      <c r="E1472" t="s">
        <v>1304</v>
      </c>
      <c r="G1472">
        <f>LEN(E1472)-LEN(TRIM(E1472))</f>
        <v>1</v>
      </c>
      <c r="H1472" t="str">
        <f>IF(G1472=0,E1472,H1471)</f>
        <v>Total - Ethnic origin for the population in private households - 25% sample data</v>
      </c>
      <c r="I1472" t="str">
        <f>IF(G1472=0,"",IF(G1472&lt;=2,TRIM(E1472),I1471))</f>
        <v>Honduran</v>
      </c>
      <c r="J1472" t="str">
        <f>IF($G1472&lt;=2,"",IF($G1472&lt;=4,TRIM($E1472),J1471))</f>
        <v/>
      </c>
      <c r="K1472" t="str">
        <f>IF($G1472&lt;=4,"",IF($G1472&lt;=6,TRIM($E1472),K1471))</f>
        <v/>
      </c>
      <c r="L1472" t="str">
        <f>IF($G1472&lt;=6,"",IF($G1472&lt;=8,TRIM($E1472),L1471))</f>
        <v/>
      </c>
      <c r="M1472" t="str">
        <f>IF($G1472&lt;=8,"",IF($G1472&lt;=10,TRIM($E1472),M1471))</f>
        <v/>
      </c>
      <c r="N1472" t="str">
        <f>IF($G1472&lt;=10,"",IF($G1472&lt;=12,TRIM($E1472),N1471))</f>
        <v/>
      </c>
      <c r="O1472" t="str">
        <f>IF($G1472&lt;=12,"",IF($G1472&lt;=14,TRIM($E1472),O1471))</f>
        <v/>
      </c>
      <c r="Q1472" t="str">
        <f t="shared" si="67"/>
        <v>Total - Ethnic origin for the population in private households - 25% sample data|Honduran|</v>
      </c>
      <c r="R1472" t="str">
        <f t="shared" si="68"/>
        <v>Total - Ethnic origin for the population in private households - 25% sample data|Honduran</v>
      </c>
      <c r="S1472" t="str">
        <f t="shared" si="66"/>
        <v>'Total - Ethnic origin for the population in private households - 25% sample data|Honduran',</v>
      </c>
    </row>
    <row r="1473" spans="1:19" hidden="1" x14ac:dyDescent="0.35">
      <c r="A1473">
        <v>1473</v>
      </c>
      <c r="B1473" t="s">
        <v>1022</v>
      </c>
      <c r="C1473" t="s">
        <v>1023</v>
      </c>
      <c r="D1473" t="s">
        <v>154</v>
      </c>
      <c r="E1473" t="s">
        <v>1305</v>
      </c>
      <c r="G1473">
        <f>LEN(E1473)-LEN(TRIM(E1473))</f>
        <v>1</v>
      </c>
      <c r="H1473" t="str">
        <f>IF(G1473=0,E1473,H1472)</f>
        <v>Total - Ethnic origin for the population in private households - 25% sample data</v>
      </c>
      <c r="I1473" t="str">
        <f>IF(G1473=0,"",IF(G1473&lt;=2,TRIM(E1473),I1472))</f>
        <v>Maya</v>
      </c>
      <c r="J1473" t="str">
        <f>IF($G1473&lt;=2,"",IF($G1473&lt;=4,TRIM($E1473),J1472))</f>
        <v/>
      </c>
      <c r="K1473" t="str">
        <f>IF($G1473&lt;=4,"",IF($G1473&lt;=6,TRIM($E1473),K1472))</f>
        <v/>
      </c>
      <c r="L1473" t="str">
        <f>IF($G1473&lt;=6,"",IF($G1473&lt;=8,TRIM($E1473),L1472))</f>
        <v/>
      </c>
      <c r="M1473" t="str">
        <f>IF($G1473&lt;=8,"",IF($G1473&lt;=10,TRIM($E1473),M1472))</f>
        <v/>
      </c>
      <c r="N1473" t="str">
        <f>IF($G1473&lt;=10,"",IF($G1473&lt;=12,TRIM($E1473),N1472))</f>
        <v/>
      </c>
      <c r="O1473" t="str">
        <f>IF($G1473&lt;=12,"",IF($G1473&lt;=14,TRIM($E1473),O1472))</f>
        <v/>
      </c>
      <c r="Q1473" t="str">
        <f t="shared" si="67"/>
        <v>Total - Ethnic origin for the population in private households - 25% sample data|Maya|</v>
      </c>
      <c r="R1473" t="str">
        <f t="shared" si="68"/>
        <v>Total - Ethnic origin for the population in private households - 25% sample data|Maya</v>
      </c>
      <c r="S1473" t="str">
        <f t="shared" si="66"/>
        <v>'Total - Ethnic origin for the population in private households - 25% sample data|Maya',</v>
      </c>
    </row>
    <row r="1474" spans="1:19" hidden="1" x14ac:dyDescent="0.35">
      <c r="A1474">
        <v>1474</v>
      </c>
      <c r="B1474" t="s">
        <v>1022</v>
      </c>
      <c r="C1474" t="s">
        <v>1023</v>
      </c>
      <c r="D1474" t="s">
        <v>154</v>
      </c>
      <c r="E1474" t="s">
        <v>1306</v>
      </c>
      <c r="G1474">
        <f>LEN(E1474)-LEN(TRIM(E1474))</f>
        <v>1</v>
      </c>
      <c r="H1474" t="str">
        <f>IF(G1474=0,E1474,H1473)</f>
        <v>Total - Ethnic origin for the population in private households - 25% sample data</v>
      </c>
      <c r="I1474" t="str">
        <f>IF(G1474=0,"",IF(G1474&lt;=2,TRIM(E1474),I1473))</f>
        <v>Beninese</v>
      </c>
      <c r="J1474" t="str">
        <f>IF($G1474&lt;=2,"",IF($G1474&lt;=4,TRIM($E1474),J1473))</f>
        <v/>
      </c>
      <c r="K1474" t="str">
        <f>IF($G1474&lt;=4,"",IF($G1474&lt;=6,TRIM($E1474),K1473))</f>
        <v/>
      </c>
      <c r="L1474" t="str">
        <f>IF($G1474&lt;=6,"",IF($G1474&lt;=8,TRIM($E1474),L1473))</f>
        <v/>
      </c>
      <c r="M1474" t="str">
        <f>IF($G1474&lt;=8,"",IF($G1474&lt;=10,TRIM($E1474),M1473))</f>
        <v/>
      </c>
      <c r="N1474" t="str">
        <f>IF($G1474&lt;=10,"",IF($G1474&lt;=12,TRIM($E1474),N1473))</f>
        <v/>
      </c>
      <c r="O1474" t="str">
        <f>IF($G1474&lt;=12,"",IF($G1474&lt;=14,TRIM($E1474),O1473))</f>
        <v/>
      </c>
      <c r="Q1474" t="str">
        <f t="shared" si="67"/>
        <v>Total - Ethnic origin for the population in private households - 25% sample data|Beninese|</v>
      </c>
      <c r="R1474" t="str">
        <f t="shared" si="68"/>
        <v>Total - Ethnic origin for the population in private households - 25% sample data|Beninese</v>
      </c>
      <c r="S1474" t="str">
        <f t="shared" si="66"/>
        <v>'Total - Ethnic origin for the population in private households - 25% sample data|Beninese',</v>
      </c>
    </row>
    <row r="1475" spans="1:19" hidden="1" x14ac:dyDescent="0.35">
      <c r="A1475">
        <v>1475</v>
      </c>
      <c r="B1475" t="s">
        <v>1022</v>
      </c>
      <c r="C1475" t="s">
        <v>1023</v>
      </c>
      <c r="D1475" t="s">
        <v>154</v>
      </c>
      <c r="E1475" t="s">
        <v>1307</v>
      </c>
      <c r="G1475">
        <f>LEN(E1475)-LEN(TRIM(E1475))</f>
        <v>1</v>
      </c>
      <c r="H1475" t="str">
        <f>IF(G1475=0,E1475,H1474)</f>
        <v>Total - Ethnic origin for the population in private households - 25% sample data</v>
      </c>
      <c r="I1475" t="str">
        <f>IF(G1475=0,"",IF(G1475&lt;=2,TRIM(E1475),I1474))</f>
        <v>Mexican</v>
      </c>
      <c r="J1475" t="str">
        <f>IF($G1475&lt;=2,"",IF($G1475&lt;=4,TRIM($E1475),J1474))</f>
        <v/>
      </c>
      <c r="K1475" t="str">
        <f>IF($G1475&lt;=4,"",IF($G1475&lt;=6,TRIM($E1475),K1474))</f>
        <v/>
      </c>
      <c r="L1475" t="str">
        <f>IF($G1475&lt;=6,"",IF($G1475&lt;=8,TRIM($E1475),L1474))</f>
        <v/>
      </c>
      <c r="M1475" t="str">
        <f>IF($G1475&lt;=8,"",IF($G1475&lt;=10,TRIM($E1475),M1474))</f>
        <v/>
      </c>
      <c r="N1475" t="str">
        <f>IF($G1475&lt;=10,"",IF($G1475&lt;=12,TRIM($E1475),N1474))</f>
        <v/>
      </c>
      <c r="O1475" t="str">
        <f>IF($G1475&lt;=12,"",IF($G1475&lt;=14,TRIM($E1475),O1474))</f>
        <v/>
      </c>
      <c r="Q1475" t="str">
        <f t="shared" si="67"/>
        <v>Total - Ethnic origin for the population in private households - 25% sample data|Mexican|</v>
      </c>
      <c r="R1475" t="str">
        <f t="shared" si="68"/>
        <v>Total - Ethnic origin for the population in private households - 25% sample data|Mexican</v>
      </c>
      <c r="S1475" t="str">
        <f t="shared" si="66"/>
        <v>'Total - Ethnic origin for the population in private households - 25% sample data|Mexican',</v>
      </c>
    </row>
    <row r="1476" spans="1:19" hidden="1" x14ac:dyDescent="0.35">
      <c r="A1476">
        <v>1476</v>
      </c>
      <c r="B1476" t="s">
        <v>1022</v>
      </c>
      <c r="C1476" t="s">
        <v>1023</v>
      </c>
      <c r="D1476" t="s">
        <v>154</v>
      </c>
      <c r="E1476" t="s">
        <v>1308</v>
      </c>
      <c r="G1476">
        <f>LEN(E1476)-LEN(TRIM(E1476))</f>
        <v>1</v>
      </c>
      <c r="H1476" t="str">
        <f>IF(G1476=0,E1476,H1475)</f>
        <v>Total - Ethnic origin for the population in private households - 25% sample data</v>
      </c>
      <c r="I1476" t="str">
        <f>IF(G1476=0,"",IF(G1476&lt;=2,TRIM(E1476),I1475))</f>
        <v>Nicaraguan</v>
      </c>
      <c r="J1476" t="str">
        <f>IF($G1476&lt;=2,"",IF($G1476&lt;=4,TRIM($E1476),J1475))</f>
        <v/>
      </c>
      <c r="K1476" t="str">
        <f>IF($G1476&lt;=4,"",IF($G1476&lt;=6,TRIM($E1476),K1475))</f>
        <v/>
      </c>
      <c r="L1476" t="str">
        <f>IF($G1476&lt;=6,"",IF($G1476&lt;=8,TRIM($E1476),L1475))</f>
        <v/>
      </c>
      <c r="M1476" t="str">
        <f>IF($G1476&lt;=8,"",IF($G1476&lt;=10,TRIM($E1476),M1475))</f>
        <v/>
      </c>
      <c r="N1476" t="str">
        <f>IF($G1476&lt;=10,"",IF($G1476&lt;=12,TRIM($E1476),N1475))</f>
        <v/>
      </c>
      <c r="O1476" t="str">
        <f>IF($G1476&lt;=12,"",IF($G1476&lt;=14,TRIM($E1476),O1475))</f>
        <v/>
      </c>
      <c r="Q1476" t="str">
        <f t="shared" si="67"/>
        <v>Total - Ethnic origin for the population in private households - 25% sample data|Nicaraguan|</v>
      </c>
      <c r="R1476" t="str">
        <f t="shared" si="68"/>
        <v>Total - Ethnic origin for the population in private households - 25% sample data|Nicaraguan</v>
      </c>
      <c r="S1476" t="str">
        <f t="shared" ref="S1476:S1539" si="69">"'"&amp;R1476&amp;"',"</f>
        <v>'Total - Ethnic origin for the population in private households - 25% sample data|Nicaraguan',</v>
      </c>
    </row>
    <row r="1477" spans="1:19" hidden="1" x14ac:dyDescent="0.35">
      <c r="A1477">
        <v>1477</v>
      </c>
      <c r="B1477" t="s">
        <v>1022</v>
      </c>
      <c r="C1477" t="s">
        <v>1023</v>
      </c>
      <c r="D1477" t="s">
        <v>154</v>
      </c>
      <c r="E1477" t="s">
        <v>1309</v>
      </c>
      <c r="G1477">
        <f>LEN(E1477)-LEN(TRIM(E1477))</f>
        <v>1</v>
      </c>
      <c r="H1477" t="str">
        <f>IF(G1477=0,E1477,H1476)</f>
        <v>Total - Ethnic origin for the population in private households - 25% sample data</v>
      </c>
      <c r="I1477" t="str">
        <f>IF(G1477=0,"",IF(G1477&lt;=2,TRIM(E1477),I1476))</f>
        <v>Panamanian</v>
      </c>
      <c r="J1477" t="str">
        <f>IF($G1477&lt;=2,"",IF($G1477&lt;=4,TRIM($E1477),J1476))</f>
        <v/>
      </c>
      <c r="K1477" t="str">
        <f>IF($G1477&lt;=4,"",IF($G1477&lt;=6,TRIM($E1477),K1476))</f>
        <v/>
      </c>
      <c r="L1477" t="str">
        <f>IF($G1477&lt;=6,"",IF($G1477&lt;=8,TRIM($E1477),L1476))</f>
        <v/>
      </c>
      <c r="M1477" t="str">
        <f>IF($G1477&lt;=8,"",IF($G1477&lt;=10,TRIM($E1477),M1476))</f>
        <v/>
      </c>
      <c r="N1477" t="str">
        <f>IF($G1477&lt;=10,"",IF($G1477&lt;=12,TRIM($E1477),N1476))</f>
        <v/>
      </c>
      <c r="O1477" t="str">
        <f>IF($G1477&lt;=12,"",IF($G1477&lt;=14,TRIM($E1477),O1476))</f>
        <v/>
      </c>
      <c r="Q1477" t="str">
        <f t="shared" ref="Q1477:Q1540" si="70">SUBSTITUTE(SUBSTITUTE(H1477&amp;"|"&amp;I1477&amp;"|"&amp;J1477&amp;"|"&amp;K1477&amp;"|"&amp;L1477&amp;"|"&amp;M1477&amp;"|"&amp;N1477&amp;"|"&amp;O1477&amp;"|","||",""),"'","")</f>
        <v>Total - Ethnic origin for the population in private households - 25% sample data|Panamanian|</v>
      </c>
      <c r="R1477" t="str">
        <f t="shared" ref="R1477:R1540" si="71">IF(RIGHT(Q1477,1)="|",LEFT(Q1477,LEN(Q1477)-1),Q1477)</f>
        <v>Total - Ethnic origin for the population in private households - 25% sample data|Panamanian</v>
      </c>
      <c r="S1477" t="str">
        <f t="shared" si="69"/>
        <v>'Total - Ethnic origin for the population in private households - 25% sample data|Panamanian',</v>
      </c>
    </row>
    <row r="1478" spans="1:19" hidden="1" x14ac:dyDescent="0.35">
      <c r="A1478">
        <v>1478</v>
      </c>
      <c r="B1478" t="s">
        <v>1022</v>
      </c>
      <c r="C1478" t="s">
        <v>1023</v>
      </c>
      <c r="D1478" t="s">
        <v>154</v>
      </c>
      <c r="E1478" t="s">
        <v>1310</v>
      </c>
      <c r="G1478">
        <f>LEN(E1478)-LEN(TRIM(E1478))</f>
        <v>1</v>
      </c>
      <c r="H1478" t="str">
        <f>IF(G1478=0,E1478,H1477)</f>
        <v>Total - Ethnic origin for the population in private households - 25% sample data</v>
      </c>
      <c r="I1478" t="str">
        <f>IF(G1478=0,"",IF(G1478&lt;=2,TRIM(E1478),I1477))</f>
        <v>Paraguayan</v>
      </c>
      <c r="J1478" t="str">
        <f>IF($G1478&lt;=2,"",IF($G1478&lt;=4,TRIM($E1478),J1477))</f>
        <v/>
      </c>
      <c r="K1478" t="str">
        <f>IF($G1478&lt;=4,"",IF($G1478&lt;=6,TRIM($E1478),K1477))</f>
        <v/>
      </c>
      <c r="L1478" t="str">
        <f>IF($G1478&lt;=6,"",IF($G1478&lt;=8,TRIM($E1478),L1477))</f>
        <v/>
      </c>
      <c r="M1478" t="str">
        <f>IF($G1478&lt;=8,"",IF($G1478&lt;=10,TRIM($E1478),M1477))</f>
        <v/>
      </c>
      <c r="N1478" t="str">
        <f>IF($G1478&lt;=10,"",IF($G1478&lt;=12,TRIM($E1478),N1477))</f>
        <v/>
      </c>
      <c r="O1478" t="str">
        <f>IF($G1478&lt;=12,"",IF($G1478&lt;=14,TRIM($E1478),O1477))</f>
        <v/>
      </c>
      <c r="Q1478" t="str">
        <f t="shared" si="70"/>
        <v>Total - Ethnic origin for the population in private households - 25% sample data|Paraguayan|</v>
      </c>
      <c r="R1478" t="str">
        <f t="shared" si="71"/>
        <v>Total - Ethnic origin for the population in private households - 25% sample data|Paraguayan</v>
      </c>
      <c r="S1478" t="str">
        <f t="shared" si="69"/>
        <v>'Total - Ethnic origin for the population in private households - 25% sample data|Paraguayan',</v>
      </c>
    </row>
    <row r="1479" spans="1:19" hidden="1" x14ac:dyDescent="0.35">
      <c r="A1479">
        <v>1479</v>
      </c>
      <c r="B1479" t="s">
        <v>1022</v>
      </c>
      <c r="C1479" t="s">
        <v>1023</v>
      </c>
      <c r="D1479" t="s">
        <v>154</v>
      </c>
      <c r="E1479" t="s">
        <v>1311</v>
      </c>
      <c r="G1479">
        <f>LEN(E1479)-LEN(TRIM(E1479))</f>
        <v>1</v>
      </c>
      <c r="H1479" t="str">
        <f>IF(G1479=0,E1479,H1478)</f>
        <v>Total - Ethnic origin for the population in private households - 25% sample data</v>
      </c>
      <c r="I1479" t="str">
        <f>IF(G1479=0,"",IF(G1479&lt;=2,TRIM(E1479),I1478))</f>
        <v>Peruvian</v>
      </c>
      <c r="J1479" t="str">
        <f>IF($G1479&lt;=2,"",IF($G1479&lt;=4,TRIM($E1479),J1478))</f>
        <v/>
      </c>
      <c r="K1479" t="str">
        <f>IF($G1479&lt;=4,"",IF($G1479&lt;=6,TRIM($E1479),K1478))</f>
        <v/>
      </c>
      <c r="L1479" t="str">
        <f>IF($G1479&lt;=6,"",IF($G1479&lt;=8,TRIM($E1479),L1478))</f>
        <v/>
      </c>
      <c r="M1479" t="str">
        <f>IF($G1479&lt;=8,"",IF($G1479&lt;=10,TRIM($E1479),M1478))</f>
        <v/>
      </c>
      <c r="N1479" t="str">
        <f>IF($G1479&lt;=10,"",IF($G1479&lt;=12,TRIM($E1479),N1478))</f>
        <v/>
      </c>
      <c r="O1479" t="str">
        <f>IF($G1479&lt;=12,"",IF($G1479&lt;=14,TRIM($E1479),O1478))</f>
        <v/>
      </c>
      <c r="Q1479" t="str">
        <f t="shared" si="70"/>
        <v>Total - Ethnic origin for the population in private households - 25% sample data|Peruvian|</v>
      </c>
      <c r="R1479" t="str">
        <f t="shared" si="71"/>
        <v>Total - Ethnic origin for the population in private households - 25% sample data|Peruvian</v>
      </c>
      <c r="S1479" t="str">
        <f t="shared" si="69"/>
        <v>'Total - Ethnic origin for the population in private households - 25% sample data|Peruvian',</v>
      </c>
    </row>
    <row r="1480" spans="1:19" hidden="1" x14ac:dyDescent="0.35">
      <c r="A1480">
        <v>1480</v>
      </c>
      <c r="B1480" t="s">
        <v>1022</v>
      </c>
      <c r="C1480" t="s">
        <v>1023</v>
      </c>
      <c r="D1480" t="s">
        <v>154</v>
      </c>
      <c r="E1480" t="s">
        <v>1312</v>
      </c>
      <c r="G1480">
        <f>LEN(E1480)-LEN(TRIM(E1480))</f>
        <v>1</v>
      </c>
      <c r="H1480" t="str">
        <f>IF(G1480=0,E1480,H1479)</f>
        <v>Total - Ethnic origin for the population in private households - 25% sample data</v>
      </c>
      <c r="I1480" t="str">
        <f>IF(G1480=0,"",IF(G1480&lt;=2,TRIM(E1480),I1479))</f>
        <v>Salvadorean</v>
      </c>
      <c r="J1480" t="str">
        <f>IF($G1480&lt;=2,"",IF($G1480&lt;=4,TRIM($E1480),J1479))</f>
        <v/>
      </c>
      <c r="K1480" t="str">
        <f>IF($G1480&lt;=4,"",IF($G1480&lt;=6,TRIM($E1480),K1479))</f>
        <v/>
      </c>
      <c r="L1480" t="str">
        <f>IF($G1480&lt;=6,"",IF($G1480&lt;=8,TRIM($E1480),L1479))</f>
        <v/>
      </c>
      <c r="M1480" t="str">
        <f>IF($G1480&lt;=8,"",IF($G1480&lt;=10,TRIM($E1480),M1479))</f>
        <v/>
      </c>
      <c r="N1480" t="str">
        <f>IF($G1480&lt;=10,"",IF($G1480&lt;=12,TRIM($E1480),N1479))</f>
        <v/>
      </c>
      <c r="O1480" t="str">
        <f>IF($G1480&lt;=12,"",IF($G1480&lt;=14,TRIM($E1480),O1479))</f>
        <v/>
      </c>
      <c r="Q1480" t="str">
        <f t="shared" si="70"/>
        <v>Total - Ethnic origin for the population in private households - 25% sample data|Salvadorean|</v>
      </c>
      <c r="R1480" t="str">
        <f t="shared" si="71"/>
        <v>Total - Ethnic origin for the population in private households - 25% sample data|Salvadorean</v>
      </c>
      <c r="S1480" t="str">
        <f t="shared" si="69"/>
        <v>'Total - Ethnic origin for the population in private households - 25% sample data|Salvadorean',</v>
      </c>
    </row>
    <row r="1481" spans="1:19" hidden="1" x14ac:dyDescent="0.35">
      <c r="A1481">
        <v>1481</v>
      </c>
      <c r="B1481" t="s">
        <v>1022</v>
      </c>
      <c r="C1481" t="s">
        <v>1023</v>
      </c>
      <c r="D1481" t="s">
        <v>154</v>
      </c>
      <c r="E1481" t="s">
        <v>1313</v>
      </c>
      <c r="G1481">
        <f>LEN(E1481)-LEN(TRIM(E1481))</f>
        <v>1</v>
      </c>
      <c r="H1481" t="str">
        <f>IF(G1481=0,E1481,H1480)</f>
        <v>Total - Ethnic origin for the population in private households - 25% sample data</v>
      </c>
      <c r="I1481" t="str">
        <f>IF(G1481=0,"",IF(G1481&lt;=2,TRIM(E1481),I1480))</f>
        <v>Uruguayan</v>
      </c>
      <c r="J1481" t="str">
        <f>IF($G1481&lt;=2,"",IF($G1481&lt;=4,TRIM($E1481),J1480))</f>
        <v/>
      </c>
      <c r="K1481" t="str">
        <f>IF($G1481&lt;=4,"",IF($G1481&lt;=6,TRIM($E1481),K1480))</f>
        <v/>
      </c>
      <c r="L1481" t="str">
        <f>IF($G1481&lt;=6,"",IF($G1481&lt;=8,TRIM($E1481),L1480))</f>
        <v/>
      </c>
      <c r="M1481" t="str">
        <f>IF($G1481&lt;=8,"",IF($G1481&lt;=10,TRIM($E1481),M1480))</f>
        <v/>
      </c>
      <c r="N1481" t="str">
        <f>IF($G1481&lt;=10,"",IF($G1481&lt;=12,TRIM($E1481),N1480))</f>
        <v/>
      </c>
      <c r="O1481" t="str">
        <f>IF($G1481&lt;=12,"",IF($G1481&lt;=14,TRIM($E1481),O1480))</f>
        <v/>
      </c>
      <c r="Q1481" t="str">
        <f t="shared" si="70"/>
        <v>Total - Ethnic origin for the population in private households - 25% sample data|Uruguayan|</v>
      </c>
      <c r="R1481" t="str">
        <f t="shared" si="71"/>
        <v>Total - Ethnic origin for the population in private households - 25% sample data|Uruguayan</v>
      </c>
      <c r="S1481" t="str">
        <f t="shared" si="69"/>
        <v>'Total - Ethnic origin for the population in private households - 25% sample data|Uruguayan',</v>
      </c>
    </row>
    <row r="1482" spans="1:19" hidden="1" x14ac:dyDescent="0.35">
      <c r="A1482">
        <v>1482</v>
      </c>
      <c r="B1482" t="s">
        <v>1022</v>
      </c>
      <c r="C1482" t="s">
        <v>1023</v>
      </c>
      <c r="D1482" t="s">
        <v>154</v>
      </c>
      <c r="E1482" t="s">
        <v>1314</v>
      </c>
      <c r="G1482">
        <f>LEN(E1482)-LEN(TRIM(E1482))</f>
        <v>1</v>
      </c>
      <c r="H1482" t="str">
        <f>IF(G1482=0,E1482,H1481)</f>
        <v>Total - Ethnic origin for the population in private households - 25% sample data</v>
      </c>
      <c r="I1482" t="str">
        <f>IF(G1482=0,"",IF(G1482&lt;=2,TRIM(E1482),I1481))</f>
        <v>Venezuelan</v>
      </c>
      <c r="J1482" t="str">
        <f>IF($G1482&lt;=2,"",IF($G1482&lt;=4,TRIM($E1482),J1481))</f>
        <v/>
      </c>
      <c r="K1482" t="str">
        <f>IF($G1482&lt;=4,"",IF($G1482&lt;=6,TRIM($E1482),K1481))</f>
        <v/>
      </c>
      <c r="L1482" t="str">
        <f>IF($G1482&lt;=6,"",IF($G1482&lt;=8,TRIM($E1482),L1481))</f>
        <v/>
      </c>
      <c r="M1482" t="str">
        <f>IF($G1482&lt;=8,"",IF($G1482&lt;=10,TRIM($E1482),M1481))</f>
        <v/>
      </c>
      <c r="N1482" t="str">
        <f>IF($G1482&lt;=10,"",IF($G1482&lt;=12,TRIM($E1482),N1481))</f>
        <v/>
      </c>
      <c r="O1482" t="str">
        <f>IF($G1482&lt;=12,"",IF($G1482&lt;=14,TRIM($E1482),O1481))</f>
        <v/>
      </c>
      <c r="Q1482" t="str">
        <f t="shared" si="70"/>
        <v>Total - Ethnic origin for the population in private households - 25% sample data|Venezuelan|</v>
      </c>
      <c r="R1482" t="str">
        <f t="shared" si="71"/>
        <v>Total - Ethnic origin for the population in private households - 25% sample data|Venezuelan</v>
      </c>
      <c r="S1482" t="str">
        <f t="shared" si="69"/>
        <v>'Total - Ethnic origin for the population in private households - 25% sample data|Venezuelan',</v>
      </c>
    </row>
    <row r="1483" spans="1:19" hidden="1" x14ac:dyDescent="0.35">
      <c r="A1483">
        <v>1483</v>
      </c>
      <c r="B1483" t="s">
        <v>1022</v>
      </c>
      <c r="C1483" t="s">
        <v>1023</v>
      </c>
      <c r="D1483" t="s">
        <v>154</v>
      </c>
      <c r="E1483" t="s">
        <v>1315</v>
      </c>
      <c r="G1483">
        <f>LEN(E1483)-LEN(TRIM(E1483))</f>
        <v>1</v>
      </c>
      <c r="H1483" t="str">
        <f>IF(G1483=0,E1483,H1482)</f>
        <v>Total - Ethnic origin for the population in private households - 25% sample data</v>
      </c>
      <c r="I1483" t="str">
        <f>IF(G1483=0,"",IF(G1483&lt;=2,TRIM(E1483),I1482))</f>
        <v>Latin; Central and South American origins; n.i.e.</v>
      </c>
      <c r="J1483" t="str">
        <f>IF($G1483&lt;=2,"",IF($G1483&lt;=4,TRIM($E1483),J1482))</f>
        <v/>
      </c>
      <c r="K1483" t="str">
        <f>IF($G1483&lt;=4,"",IF($G1483&lt;=6,TRIM($E1483),K1482))</f>
        <v/>
      </c>
      <c r="L1483" t="str">
        <f>IF($G1483&lt;=6,"",IF($G1483&lt;=8,TRIM($E1483),L1482))</f>
        <v/>
      </c>
      <c r="M1483" t="str">
        <f>IF($G1483&lt;=8,"",IF($G1483&lt;=10,TRIM($E1483),M1482))</f>
        <v/>
      </c>
      <c r="N1483" t="str">
        <f>IF($G1483&lt;=10,"",IF($G1483&lt;=12,TRIM($E1483),N1482))</f>
        <v/>
      </c>
      <c r="O1483" t="str">
        <f>IF($G1483&lt;=12,"",IF($G1483&lt;=14,TRIM($E1483),O1482))</f>
        <v/>
      </c>
      <c r="Q1483" t="str">
        <f t="shared" si="70"/>
        <v>Total - Ethnic origin for the population in private households - 25% sample data|Latin; Central and South American origins; n.i.e.|</v>
      </c>
      <c r="R1483" t="str">
        <f t="shared" si="71"/>
        <v>Total - Ethnic origin for the population in private households - 25% sample data|Latin; Central and South American origins; n.i.e.</v>
      </c>
      <c r="S1483" t="str">
        <f t="shared" si="69"/>
        <v>'Total - Ethnic origin for the population in private households - 25% sample data|Latin; Central and South American origins; n.i.e.',</v>
      </c>
    </row>
    <row r="1484" spans="1:19" hidden="1" x14ac:dyDescent="0.35">
      <c r="A1484">
        <v>1484</v>
      </c>
      <c r="B1484" t="s">
        <v>1022</v>
      </c>
      <c r="C1484" t="s">
        <v>1023</v>
      </c>
      <c r="D1484" t="s">
        <v>154</v>
      </c>
      <c r="E1484" t="s">
        <v>1316</v>
      </c>
      <c r="G1484">
        <f>LEN(E1484)-LEN(TRIM(E1484))</f>
        <v>1</v>
      </c>
      <c r="H1484" t="str">
        <f>IF(G1484=0,E1484,H1483)</f>
        <v>Total - Ethnic origin for the population in private households - 25% sample data</v>
      </c>
      <c r="I1484" t="str">
        <f>IF(G1484=0,"",IF(G1484&lt;=2,TRIM(E1484),I1483))</f>
        <v>African origins</v>
      </c>
      <c r="J1484" t="str">
        <f>IF($G1484&lt;=2,"",IF($G1484&lt;=4,TRIM($E1484),J1483))</f>
        <v/>
      </c>
      <c r="K1484" t="str">
        <f>IF($G1484&lt;=4,"",IF($G1484&lt;=6,TRIM($E1484),K1483))</f>
        <v/>
      </c>
      <c r="L1484" t="str">
        <f>IF($G1484&lt;=6,"",IF($G1484&lt;=8,TRIM($E1484),L1483))</f>
        <v/>
      </c>
      <c r="M1484" t="str">
        <f>IF($G1484&lt;=8,"",IF($G1484&lt;=10,TRIM($E1484),M1483))</f>
        <v/>
      </c>
      <c r="N1484" t="str">
        <f>IF($G1484&lt;=10,"",IF($G1484&lt;=12,TRIM($E1484),N1483))</f>
        <v/>
      </c>
      <c r="O1484" t="str">
        <f>IF($G1484&lt;=12,"",IF($G1484&lt;=14,TRIM($E1484),O1483))</f>
        <v/>
      </c>
      <c r="Q1484" t="str">
        <f t="shared" si="70"/>
        <v>Total - Ethnic origin for the population in private households - 25% sample data|African origins|</v>
      </c>
      <c r="R1484" t="str">
        <f t="shared" si="71"/>
        <v>Total - Ethnic origin for the population in private households - 25% sample data|African origins</v>
      </c>
      <c r="S1484" t="str">
        <f t="shared" si="69"/>
        <v>'Total - Ethnic origin for the population in private households - 25% sample data|African origins',</v>
      </c>
    </row>
    <row r="1485" spans="1:19" hidden="1" x14ac:dyDescent="0.35">
      <c r="A1485">
        <v>1485</v>
      </c>
      <c r="B1485" t="s">
        <v>1022</v>
      </c>
      <c r="C1485" t="s">
        <v>1023</v>
      </c>
      <c r="D1485" t="s">
        <v>154</v>
      </c>
      <c r="E1485" t="s">
        <v>1317</v>
      </c>
      <c r="G1485">
        <f>LEN(E1485)-LEN(TRIM(E1485))</f>
        <v>1</v>
      </c>
      <c r="H1485" t="str">
        <f>IF(G1485=0,E1485,H1484)</f>
        <v>Total - Ethnic origin for the population in private households - 25% sample data</v>
      </c>
      <c r="I1485" t="str">
        <f>IF(G1485=0,"",IF(G1485&lt;=2,TRIM(E1485),I1484))</f>
        <v>Central and West African origins</v>
      </c>
      <c r="J1485" t="str">
        <f>IF($G1485&lt;=2,"",IF($G1485&lt;=4,TRIM($E1485),J1484))</f>
        <v/>
      </c>
      <c r="K1485" t="str">
        <f>IF($G1485&lt;=4,"",IF($G1485&lt;=6,TRIM($E1485),K1484))</f>
        <v/>
      </c>
      <c r="L1485" t="str">
        <f>IF($G1485&lt;=6,"",IF($G1485&lt;=8,TRIM($E1485),L1484))</f>
        <v/>
      </c>
      <c r="M1485" t="str">
        <f>IF($G1485&lt;=8,"",IF($G1485&lt;=10,TRIM($E1485),M1484))</f>
        <v/>
      </c>
      <c r="N1485" t="str">
        <f>IF($G1485&lt;=10,"",IF($G1485&lt;=12,TRIM($E1485),N1484))</f>
        <v/>
      </c>
      <c r="O1485" t="str">
        <f>IF($G1485&lt;=12,"",IF($G1485&lt;=14,TRIM($E1485),O1484))</f>
        <v/>
      </c>
      <c r="Q1485" t="str">
        <f t="shared" si="70"/>
        <v>Total - Ethnic origin for the population in private households - 25% sample data|Central and West African origins|</v>
      </c>
      <c r="R1485" t="str">
        <f t="shared" si="71"/>
        <v>Total - Ethnic origin for the population in private households - 25% sample data|Central and West African origins</v>
      </c>
      <c r="S1485" t="str">
        <f t="shared" si="69"/>
        <v>'Total - Ethnic origin for the population in private households - 25% sample data|Central and West African origins',</v>
      </c>
    </row>
    <row r="1486" spans="1:19" hidden="1" x14ac:dyDescent="0.35">
      <c r="A1486">
        <v>1486</v>
      </c>
      <c r="B1486" t="s">
        <v>1022</v>
      </c>
      <c r="C1486" t="s">
        <v>1023</v>
      </c>
      <c r="D1486" t="s">
        <v>154</v>
      </c>
      <c r="E1486" t="s">
        <v>1318</v>
      </c>
      <c r="G1486">
        <f>LEN(E1486)-LEN(TRIM(E1486))</f>
        <v>1</v>
      </c>
      <c r="H1486" t="str">
        <f>IF(G1486=0,E1486,H1485)</f>
        <v>Total - Ethnic origin for the population in private households - 25% sample data</v>
      </c>
      <c r="I1486" t="str">
        <f>IF(G1486=0,"",IF(G1486&lt;=2,TRIM(E1486),I1485))</f>
        <v>Akan</v>
      </c>
      <c r="J1486" t="str">
        <f>IF($G1486&lt;=2,"",IF($G1486&lt;=4,TRIM($E1486),J1485))</f>
        <v/>
      </c>
      <c r="K1486" t="str">
        <f>IF($G1486&lt;=4,"",IF($G1486&lt;=6,TRIM($E1486),K1485))</f>
        <v/>
      </c>
      <c r="L1486" t="str">
        <f>IF($G1486&lt;=6,"",IF($G1486&lt;=8,TRIM($E1486),L1485))</f>
        <v/>
      </c>
      <c r="M1486" t="str">
        <f>IF($G1486&lt;=8,"",IF($G1486&lt;=10,TRIM($E1486),M1485))</f>
        <v/>
      </c>
      <c r="N1486" t="str">
        <f>IF($G1486&lt;=10,"",IF($G1486&lt;=12,TRIM($E1486),N1485))</f>
        <v/>
      </c>
      <c r="O1486" t="str">
        <f>IF($G1486&lt;=12,"",IF($G1486&lt;=14,TRIM($E1486),O1485))</f>
        <v/>
      </c>
      <c r="Q1486" t="str">
        <f t="shared" si="70"/>
        <v>Total - Ethnic origin for the population in private households - 25% sample data|Akan|</v>
      </c>
      <c r="R1486" t="str">
        <f t="shared" si="71"/>
        <v>Total - Ethnic origin for the population in private households - 25% sample data|Akan</v>
      </c>
      <c r="S1486" t="str">
        <f t="shared" si="69"/>
        <v>'Total - Ethnic origin for the population in private households - 25% sample data|Akan',</v>
      </c>
    </row>
    <row r="1487" spans="1:19" hidden="1" x14ac:dyDescent="0.35">
      <c r="A1487">
        <v>1487</v>
      </c>
      <c r="B1487" t="s">
        <v>1022</v>
      </c>
      <c r="C1487" t="s">
        <v>1023</v>
      </c>
      <c r="D1487" t="s">
        <v>154</v>
      </c>
      <c r="E1487" t="s">
        <v>1319</v>
      </c>
      <c r="G1487">
        <f>LEN(E1487)-LEN(TRIM(E1487))</f>
        <v>1</v>
      </c>
      <c r="H1487" t="str">
        <f>IF(G1487=0,E1487,H1486)</f>
        <v>Total - Ethnic origin for the population in private households - 25% sample data</v>
      </c>
      <c r="I1487" t="str">
        <f>IF(G1487=0,"",IF(G1487&lt;=2,TRIM(E1487),I1486))</f>
        <v>Angolan</v>
      </c>
      <c r="J1487" t="str">
        <f>IF($G1487&lt;=2,"",IF($G1487&lt;=4,TRIM($E1487),J1486))</f>
        <v/>
      </c>
      <c r="K1487" t="str">
        <f>IF($G1487&lt;=4,"",IF($G1487&lt;=6,TRIM($E1487),K1486))</f>
        <v/>
      </c>
      <c r="L1487" t="str">
        <f>IF($G1487&lt;=6,"",IF($G1487&lt;=8,TRIM($E1487),L1486))</f>
        <v/>
      </c>
      <c r="M1487" t="str">
        <f>IF($G1487&lt;=8,"",IF($G1487&lt;=10,TRIM($E1487),M1486))</f>
        <v/>
      </c>
      <c r="N1487" t="str">
        <f>IF($G1487&lt;=10,"",IF($G1487&lt;=12,TRIM($E1487),N1486))</f>
        <v/>
      </c>
      <c r="O1487" t="str">
        <f>IF($G1487&lt;=12,"",IF($G1487&lt;=14,TRIM($E1487),O1486))</f>
        <v/>
      </c>
      <c r="Q1487" t="str">
        <f t="shared" si="70"/>
        <v>Total - Ethnic origin for the population in private households - 25% sample data|Angolan|</v>
      </c>
      <c r="R1487" t="str">
        <f t="shared" si="71"/>
        <v>Total - Ethnic origin for the population in private households - 25% sample data|Angolan</v>
      </c>
      <c r="S1487" t="str">
        <f t="shared" si="69"/>
        <v>'Total - Ethnic origin for the population in private households - 25% sample data|Angolan',</v>
      </c>
    </row>
    <row r="1488" spans="1:19" hidden="1" x14ac:dyDescent="0.35">
      <c r="A1488">
        <v>1488</v>
      </c>
      <c r="B1488" t="s">
        <v>1022</v>
      </c>
      <c r="C1488" t="s">
        <v>1023</v>
      </c>
      <c r="D1488" t="s">
        <v>154</v>
      </c>
      <c r="E1488" t="s">
        <v>1320</v>
      </c>
      <c r="G1488">
        <f>LEN(E1488)-LEN(TRIM(E1488))</f>
        <v>1</v>
      </c>
      <c r="H1488" t="str">
        <f>IF(G1488=0,E1488,H1487)</f>
        <v>Total - Ethnic origin for the population in private households - 25% sample data</v>
      </c>
      <c r="I1488" t="str">
        <f>IF(G1488=0,"",IF(G1488&lt;=2,TRIM(E1488),I1487))</f>
        <v>Ashanti</v>
      </c>
      <c r="J1488" t="str">
        <f>IF($G1488&lt;=2,"",IF($G1488&lt;=4,TRIM($E1488),J1487))</f>
        <v/>
      </c>
      <c r="K1488" t="str">
        <f>IF($G1488&lt;=4,"",IF($G1488&lt;=6,TRIM($E1488),K1487))</f>
        <v/>
      </c>
      <c r="L1488" t="str">
        <f>IF($G1488&lt;=6,"",IF($G1488&lt;=8,TRIM($E1488),L1487))</f>
        <v/>
      </c>
      <c r="M1488" t="str">
        <f>IF($G1488&lt;=8,"",IF($G1488&lt;=10,TRIM($E1488),M1487))</f>
        <v/>
      </c>
      <c r="N1488" t="str">
        <f>IF($G1488&lt;=10,"",IF($G1488&lt;=12,TRIM($E1488),N1487))</f>
        <v/>
      </c>
      <c r="O1488" t="str">
        <f>IF($G1488&lt;=12,"",IF($G1488&lt;=14,TRIM($E1488),O1487))</f>
        <v/>
      </c>
      <c r="Q1488" t="str">
        <f t="shared" si="70"/>
        <v>Total - Ethnic origin for the population in private households - 25% sample data|Ashanti|</v>
      </c>
      <c r="R1488" t="str">
        <f t="shared" si="71"/>
        <v>Total - Ethnic origin for the population in private households - 25% sample data|Ashanti</v>
      </c>
      <c r="S1488" t="str">
        <f t="shared" si="69"/>
        <v>'Total - Ethnic origin for the population in private households - 25% sample data|Ashanti',</v>
      </c>
    </row>
    <row r="1489" spans="1:19" hidden="1" x14ac:dyDescent="0.35">
      <c r="A1489">
        <v>1489</v>
      </c>
      <c r="B1489" t="s">
        <v>1022</v>
      </c>
      <c r="C1489" t="s">
        <v>1023</v>
      </c>
      <c r="D1489" t="s">
        <v>154</v>
      </c>
      <c r="E1489" t="s">
        <v>1321</v>
      </c>
      <c r="G1489">
        <f>LEN(E1489)-LEN(TRIM(E1489))</f>
        <v>1</v>
      </c>
      <c r="H1489" t="str">
        <f>IF(G1489=0,E1489,H1488)</f>
        <v>Total - Ethnic origin for the population in private households - 25% sample data</v>
      </c>
      <c r="I1489" t="str">
        <f>IF(G1489=0,"",IF(G1489&lt;=2,TRIM(E1489),I1488))</f>
        <v>Burkinabe</v>
      </c>
      <c r="J1489" t="str">
        <f>IF($G1489&lt;=2,"",IF($G1489&lt;=4,TRIM($E1489),J1488))</f>
        <v/>
      </c>
      <c r="K1489" t="str">
        <f>IF($G1489&lt;=4,"",IF($G1489&lt;=6,TRIM($E1489),K1488))</f>
        <v/>
      </c>
      <c r="L1489" t="str">
        <f>IF($G1489&lt;=6,"",IF($G1489&lt;=8,TRIM($E1489),L1488))</f>
        <v/>
      </c>
      <c r="M1489" t="str">
        <f>IF($G1489&lt;=8,"",IF($G1489&lt;=10,TRIM($E1489),M1488))</f>
        <v/>
      </c>
      <c r="N1489" t="str">
        <f>IF($G1489&lt;=10,"",IF($G1489&lt;=12,TRIM($E1489),N1488))</f>
        <v/>
      </c>
      <c r="O1489" t="str">
        <f>IF($G1489&lt;=12,"",IF($G1489&lt;=14,TRIM($E1489),O1488))</f>
        <v/>
      </c>
      <c r="Q1489" t="str">
        <f t="shared" si="70"/>
        <v>Total - Ethnic origin for the population in private households - 25% sample data|Burkinabe|</v>
      </c>
      <c r="R1489" t="str">
        <f t="shared" si="71"/>
        <v>Total - Ethnic origin for the population in private households - 25% sample data|Burkinabe</v>
      </c>
      <c r="S1489" t="str">
        <f t="shared" si="69"/>
        <v>'Total - Ethnic origin for the population in private households - 25% sample data|Burkinabe',</v>
      </c>
    </row>
    <row r="1490" spans="1:19" hidden="1" x14ac:dyDescent="0.35">
      <c r="A1490">
        <v>1490</v>
      </c>
      <c r="B1490" t="s">
        <v>1022</v>
      </c>
      <c r="C1490" t="s">
        <v>1023</v>
      </c>
      <c r="D1490" t="s">
        <v>154</v>
      </c>
      <c r="E1490" t="s">
        <v>1322</v>
      </c>
      <c r="G1490">
        <f>LEN(E1490)-LEN(TRIM(E1490))</f>
        <v>1</v>
      </c>
      <c r="H1490" t="str">
        <f>IF(G1490=0,E1490,H1489)</f>
        <v>Total - Ethnic origin for the population in private households - 25% sample data</v>
      </c>
      <c r="I1490" t="str">
        <f>IF(G1490=0,"",IF(G1490&lt;=2,TRIM(E1490),I1489))</f>
        <v>Cameroonian</v>
      </c>
      <c r="J1490" t="str">
        <f>IF($G1490&lt;=2,"",IF($G1490&lt;=4,TRIM($E1490),J1489))</f>
        <v/>
      </c>
      <c r="K1490" t="str">
        <f>IF($G1490&lt;=4,"",IF($G1490&lt;=6,TRIM($E1490),K1489))</f>
        <v/>
      </c>
      <c r="L1490" t="str">
        <f>IF($G1490&lt;=6,"",IF($G1490&lt;=8,TRIM($E1490),L1489))</f>
        <v/>
      </c>
      <c r="M1490" t="str">
        <f>IF($G1490&lt;=8,"",IF($G1490&lt;=10,TRIM($E1490),M1489))</f>
        <v/>
      </c>
      <c r="N1490" t="str">
        <f>IF($G1490&lt;=10,"",IF($G1490&lt;=12,TRIM($E1490),N1489))</f>
        <v/>
      </c>
      <c r="O1490" t="str">
        <f>IF($G1490&lt;=12,"",IF($G1490&lt;=14,TRIM($E1490),O1489))</f>
        <v/>
      </c>
      <c r="Q1490" t="str">
        <f t="shared" si="70"/>
        <v>Total - Ethnic origin for the population in private households - 25% sample data|Cameroonian|</v>
      </c>
      <c r="R1490" t="str">
        <f t="shared" si="71"/>
        <v>Total - Ethnic origin for the population in private households - 25% sample data|Cameroonian</v>
      </c>
      <c r="S1490" t="str">
        <f t="shared" si="69"/>
        <v>'Total - Ethnic origin for the population in private households - 25% sample data|Cameroonian',</v>
      </c>
    </row>
    <row r="1491" spans="1:19" hidden="1" x14ac:dyDescent="0.35">
      <c r="A1491">
        <v>1491</v>
      </c>
      <c r="B1491" t="s">
        <v>1022</v>
      </c>
      <c r="C1491" t="s">
        <v>1023</v>
      </c>
      <c r="D1491" t="s">
        <v>154</v>
      </c>
      <c r="E1491" t="s">
        <v>1323</v>
      </c>
      <c r="G1491">
        <f>LEN(E1491)-LEN(TRIM(E1491))</f>
        <v>1</v>
      </c>
      <c r="H1491" t="str">
        <f>IF(G1491=0,E1491,H1490)</f>
        <v>Total - Ethnic origin for the population in private households - 25% sample data</v>
      </c>
      <c r="I1491" t="str">
        <f>IF(G1491=0,"",IF(G1491&lt;=2,TRIM(E1491),I1490))</f>
        <v>Chadian</v>
      </c>
      <c r="J1491" t="str">
        <f>IF($G1491&lt;=2,"",IF($G1491&lt;=4,TRIM($E1491),J1490))</f>
        <v/>
      </c>
      <c r="K1491" t="str">
        <f>IF($G1491&lt;=4,"",IF($G1491&lt;=6,TRIM($E1491),K1490))</f>
        <v/>
      </c>
      <c r="L1491" t="str">
        <f>IF($G1491&lt;=6,"",IF($G1491&lt;=8,TRIM($E1491),L1490))</f>
        <v/>
      </c>
      <c r="M1491" t="str">
        <f>IF($G1491&lt;=8,"",IF($G1491&lt;=10,TRIM($E1491),M1490))</f>
        <v/>
      </c>
      <c r="N1491" t="str">
        <f>IF($G1491&lt;=10,"",IF($G1491&lt;=12,TRIM($E1491),N1490))</f>
        <v/>
      </c>
      <c r="O1491" t="str">
        <f>IF($G1491&lt;=12,"",IF($G1491&lt;=14,TRIM($E1491),O1490))</f>
        <v/>
      </c>
      <c r="Q1491" t="str">
        <f t="shared" si="70"/>
        <v>Total - Ethnic origin for the population in private households - 25% sample data|Chadian|</v>
      </c>
      <c r="R1491" t="str">
        <f t="shared" si="71"/>
        <v>Total - Ethnic origin for the population in private households - 25% sample data|Chadian</v>
      </c>
      <c r="S1491" t="str">
        <f t="shared" si="69"/>
        <v>'Total - Ethnic origin for the population in private households - 25% sample data|Chadian',</v>
      </c>
    </row>
    <row r="1492" spans="1:19" hidden="1" x14ac:dyDescent="0.35">
      <c r="A1492">
        <v>1492</v>
      </c>
      <c r="B1492" t="s">
        <v>1022</v>
      </c>
      <c r="C1492" t="s">
        <v>1023</v>
      </c>
      <c r="D1492" t="s">
        <v>154</v>
      </c>
      <c r="E1492" t="s">
        <v>1324</v>
      </c>
      <c r="G1492">
        <f>LEN(E1492)-LEN(TRIM(E1492))</f>
        <v>1</v>
      </c>
      <c r="H1492" t="str">
        <f>IF(G1492=0,E1492,H1491)</f>
        <v>Total - Ethnic origin for the population in private households - 25% sample data</v>
      </c>
      <c r="I1492" t="str">
        <f>IF(G1492=0,"",IF(G1492&lt;=2,TRIM(E1492),I1491))</f>
        <v>Congolese</v>
      </c>
      <c r="J1492" t="str">
        <f>IF($G1492&lt;=2,"",IF($G1492&lt;=4,TRIM($E1492),J1491))</f>
        <v/>
      </c>
      <c r="K1492" t="str">
        <f>IF($G1492&lt;=4,"",IF($G1492&lt;=6,TRIM($E1492),K1491))</f>
        <v/>
      </c>
      <c r="L1492" t="str">
        <f>IF($G1492&lt;=6,"",IF($G1492&lt;=8,TRIM($E1492),L1491))</f>
        <v/>
      </c>
      <c r="M1492" t="str">
        <f>IF($G1492&lt;=8,"",IF($G1492&lt;=10,TRIM($E1492),M1491))</f>
        <v/>
      </c>
      <c r="N1492" t="str">
        <f>IF($G1492&lt;=10,"",IF($G1492&lt;=12,TRIM($E1492),N1491))</f>
        <v/>
      </c>
      <c r="O1492" t="str">
        <f>IF($G1492&lt;=12,"",IF($G1492&lt;=14,TRIM($E1492),O1491))</f>
        <v/>
      </c>
      <c r="Q1492" t="str">
        <f t="shared" si="70"/>
        <v>Total - Ethnic origin for the population in private households - 25% sample data|Congolese|</v>
      </c>
      <c r="R1492" t="str">
        <f t="shared" si="71"/>
        <v>Total - Ethnic origin for the population in private households - 25% sample data|Congolese</v>
      </c>
      <c r="S1492" t="str">
        <f t="shared" si="69"/>
        <v>'Total - Ethnic origin for the population in private households - 25% sample data|Congolese',</v>
      </c>
    </row>
    <row r="1493" spans="1:19" hidden="1" x14ac:dyDescent="0.35">
      <c r="A1493">
        <v>1493</v>
      </c>
      <c r="B1493" t="s">
        <v>1022</v>
      </c>
      <c r="C1493" t="s">
        <v>1023</v>
      </c>
      <c r="D1493" t="s">
        <v>154</v>
      </c>
      <c r="E1493" t="s">
        <v>1325</v>
      </c>
      <c r="G1493">
        <f>LEN(E1493)-LEN(TRIM(E1493))</f>
        <v>1</v>
      </c>
      <c r="H1493" t="str">
        <f>IF(G1493=0,E1493,H1492)</f>
        <v>Total - Ethnic origin for the population in private households - 25% sample data</v>
      </c>
      <c r="I1493" t="str">
        <f>IF(G1493=0,"",IF(G1493&lt;=2,TRIM(E1493),I1492))</f>
        <v>Edo</v>
      </c>
      <c r="J1493" t="str">
        <f>IF($G1493&lt;=2,"",IF($G1493&lt;=4,TRIM($E1493),J1492))</f>
        <v/>
      </c>
      <c r="K1493" t="str">
        <f>IF($G1493&lt;=4,"",IF($G1493&lt;=6,TRIM($E1493),K1492))</f>
        <v/>
      </c>
      <c r="L1493" t="str">
        <f>IF($G1493&lt;=6,"",IF($G1493&lt;=8,TRIM($E1493),L1492))</f>
        <v/>
      </c>
      <c r="M1493" t="str">
        <f>IF($G1493&lt;=8,"",IF($G1493&lt;=10,TRIM($E1493),M1492))</f>
        <v/>
      </c>
      <c r="N1493" t="str">
        <f>IF($G1493&lt;=10,"",IF($G1493&lt;=12,TRIM($E1493),N1492))</f>
        <v/>
      </c>
      <c r="O1493" t="str">
        <f>IF($G1493&lt;=12,"",IF($G1493&lt;=14,TRIM($E1493),O1492))</f>
        <v/>
      </c>
      <c r="Q1493" t="str">
        <f t="shared" si="70"/>
        <v>Total - Ethnic origin for the population in private households - 25% sample data|Edo|</v>
      </c>
      <c r="R1493" t="str">
        <f t="shared" si="71"/>
        <v>Total - Ethnic origin for the population in private households - 25% sample data|Edo</v>
      </c>
      <c r="S1493" t="str">
        <f t="shared" si="69"/>
        <v>'Total - Ethnic origin for the population in private households - 25% sample data|Edo',</v>
      </c>
    </row>
    <row r="1494" spans="1:19" hidden="1" x14ac:dyDescent="0.35">
      <c r="A1494">
        <v>1494</v>
      </c>
      <c r="B1494" t="s">
        <v>1022</v>
      </c>
      <c r="C1494" t="s">
        <v>1023</v>
      </c>
      <c r="D1494" t="s">
        <v>154</v>
      </c>
      <c r="E1494" t="s">
        <v>1326</v>
      </c>
      <c r="G1494">
        <f>LEN(E1494)-LEN(TRIM(E1494))</f>
        <v>1</v>
      </c>
      <c r="H1494" t="str">
        <f>IF(G1494=0,E1494,H1493)</f>
        <v>Total - Ethnic origin for the population in private households - 25% sample data</v>
      </c>
      <c r="I1494" t="str">
        <f>IF(G1494=0,"",IF(G1494&lt;=2,TRIM(E1494),I1493))</f>
        <v>Ewe</v>
      </c>
      <c r="J1494" t="str">
        <f>IF($G1494&lt;=2,"",IF($G1494&lt;=4,TRIM($E1494),J1493))</f>
        <v/>
      </c>
      <c r="K1494" t="str">
        <f>IF($G1494&lt;=4,"",IF($G1494&lt;=6,TRIM($E1494),K1493))</f>
        <v/>
      </c>
      <c r="L1494" t="str">
        <f>IF($G1494&lt;=6,"",IF($G1494&lt;=8,TRIM($E1494),L1493))</f>
        <v/>
      </c>
      <c r="M1494" t="str">
        <f>IF($G1494&lt;=8,"",IF($G1494&lt;=10,TRIM($E1494),M1493))</f>
        <v/>
      </c>
      <c r="N1494" t="str">
        <f>IF($G1494&lt;=10,"",IF($G1494&lt;=12,TRIM($E1494),N1493))</f>
        <v/>
      </c>
      <c r="O1494" t="str">
        <f>IF($G1494&lt;=12,"",IF($G1494&lt;=14,TRIM($E1494),O1493))</f>
        <v/>
      </c>
      <c r="Q1494" t="str">
        <f t="shared" si="70"/>
        <v>Total - Ethnic origin for the population in private households - 25% sample data|Ewe|</v>
      </c>
      <c r="R1494" t="str">
        <f t="shared" si="71"/>
        <v>Total - Ethnic origin for the population in private households - 25% sample data|Ewe</v>
      </c>
      <c r="S1494" t="str">
        <f t="shared" si="69"/>
        <v>'Total - Ethnic origin for the population in private households - 25% sample data|Ewe',</v>
      </c>
    </row>
    <row r="1495" spans="1:19" hidden="1" x14ac:dyDescent="0.35">
      <c r="A1495">
        <v>1495</v>
      </c>
      <c r="B1495" t="s">
        <v>1022</v>
      </c>
      <c r="C1495" t="s">
        <v>1023</v>
      </c>
      <c r="D1495" t="s">
        <v>154</v>
      </c>
      <c r="E1495" t="s">
        <v>1327</v>
      </c>
      <c r="G1495">
        <f>LEN(E1495)-LEN(TRIM(E1495))</f>
        <v>1</v>
      </c>
      <c r="H1495" t="str">
        <f>IF(G1495=0,E1495,H1494)</f>
        <v>Total - Ethnic origin for the population in private households - 25% sample data</v>
      </c>
      <c r="I1495" t="str">
        <f>IF(G1495=0,"",IF(G1495&lt;=2,TRIM(E1495),I1494))</f>
        <v>Gabonese</v>
      </c>
      <c r="J1495" t="str">
        <f>IF($G1495&lt;=2,"",IF($G1495&lt;=4,TRIM($E1495),J1494))</f>
        <v/>
      </c>
      <c r="K1495" t="str">
        <f>IF($G1495&lt;=4,"",IF($G1495&lt;=6,TRIM($E1495),K1494))</f>
        <v/>
      </c>
      <c r="L1495" t="str">
        <f>IF($G1495&lt;=6,"",IF($G1495&lt;=8,TRIM($E1495),L1494))</f>
        <v/>
      </c>
      <c r="M1495" t="str">
        <f>IF($G1495&lt;=8,"",IF($G1495&lt;=10,TRIM($E1495),M1494))</f>
        <v/>
      </c>
      <c r="N1495" t="str">
        <f>IF($G1495&lt;=10,"",IF($G1495&lt;=12,TRIM($E1495),N1494))</f>
        <v/>
      </c>
      <c r="O1495" t="str">
        <f>IF($G1495&lt;=12,"",IF($G1495&lt;=14,TRIM($E1495),O1494))</f>
        <v/>
      </c>
      <c r="Q1495" t="str">
        <f t="shared" si="70"/>
        <v>Total - Ethnic origin for the population in private households - 25% sample data|Gabonese|</v>
      </c>
      <c r="R1495" t="str">
        <f t="shared" si="71"/>
        <v>Total - Ethnic origin for the population in private households - 25% sample data|Gabonese</v>
      </c>
      <c r="S1495" t="str">
        <f t="shared" si="69"/>
        <v>'Total - Ethnic origin for the population in private households - 25% sample data|Gabonese',</v>
      </c>
    </row>
    <row r="1496" spans="1:19" hidden="1" x14ac:dyDescent="0.35">
      <c r="A1496">
        <v>1496</v>
      </c>
      <c r="B1496" t="s">
        <v>1022</v>
      </c>
      <c r="C1496" t="s">
        <v>1023</v>
      </c>
      <c r="D1496" t="s">
        <v>154</v>
      </c>
      <c r="E1496" t="s">
        <v>1328</v>
      </c>
      <c r="G1496">
        <f>LEN(E1496)-LEN(TRIM(E1496))</f>
        <v>1</v>
      </c>
      <c r="H1496" t="str">
        <f>IF(G1496=0,E1496,H1495)</f>
        <v>Total - Ethnic origin for the population in private households - 25% sample data</v>
      </c>
      <c r="I1496" t="str">
        <f>IF(G1496=0,"",IF(G1496&lt;=2,TRIM(E1496),I1495))</f>
        <v>Gambian</v>
      </c>
      <c r="J1496" t="str">
        <f>IF($G1496&lt;=2,"",IF($G1496&lt;=4,TRIM($E1496),J1495))</f>
        <v/>
      </c>
      <c r="K1496" t="str">
        <f>IF($G1496&lt;=4,"",IF($G1496&lt;=6,TRIM($E1496),K1495))</f>
        <v/>
      </c>
      <c r="L1496" t="str">
        <f>IF($G1496&lt;=6,"",IF($G1496&lt;=8,TRIM($E1496),L1495))</f>
        <v/>
      </c>
      <c r="M1496" t="str">
        <f>IF($G1496&lt;=8,"",IF($G1496&lt;=10,TRIM($E1496),M1495))</f>
        <v/>
      </c>
      <c r="N1496" t="str">
        <f>IF($G1496&lt;=10,"",IF($G1496&lt;=12,TRIM($E1496),N1495))</f>
        <v/>
      </c>
      <c r="O1496" t="str">
        <f>IF($G1496&lt;=12,"",IF($G1496&lt;=14,TRIM($E1496),O1495))</f>
        <v/>
      </c>
      <c r="Q1496" t="str">
        <f t="shared" si="70"/>
        <v>Total - Ethnic origin for the population in private households - 25% sample data|Gambian|</v>
      </c>
      <c r="R1496" t="str">
        <f t="shared" si="71"/>
        <v>Total - Ethnic origin for the population in private households - 25% sample data|Gambian</v>
      </c>
      <c r="S1496" t="str">
        <f t="shared" si="69"/>
        <v>'Total - Ethnic origin for the population in private households - 25% sample data|Gambian',</v>
      </c>
    </row>
    <row r="1497" spans="1:19" hidden="1" x14ac:dyDescent="0.35">
      <c r="A1497">
        <v>1497</v>
      </c>
      <c r="B1497" t="s">
        <v>1022</v>
      </c>
      <c r="C1497" t="s">
        <v>1023</v>
      </c>
      <c r="D1497" t="s">
        <v>154</v>
      </c>
      <c r="E1497" t="s">
        <v>1329</v>
      </c>
      <c r="G1497">
        <f>LEN(E1497)-LEN(TRIM(E1497))</f>
        <v>1</v>
      </c>
      <c r="H1497" t="str">
        <f>IF(G1497=0,E1497,H1496)</f>
        <v>Total - Ethnic origin for the population in private households - 25% sample data</v>
      </c>
      <c r="I1497" t="str">
        <f>IF(G1497=0,"",IF(G1497&lt;=2,TRIM(E1497),I1496))</f>
        <v>Ghanaian</v>
      </c>
      <c r="J1497" t="str">
        <f>IF($G1497&lt;=2,"",IF($G1497&lt;=4,TRIM($E1497),J1496))</f>
        <v/>
      </c>
      <c r="K1497" t="str">
        <f>IF($G1497&lt;=4,"",IF($G1497&lt;=6,TRIM($E1497),K1496))</f>
        <v/>
      </c>
      <c r="L1497" t="str">
        <f>IF($G1497&lt;=6,"",IF($G1497&lt;=8,TRIM($E1497),L1496))</f>
        <v/>
      </c>
      <c r="M1497" t="str">
        <f>IF($G1497&lt;=8,"",IF($G1497&lt;=10,TRIM($E1497),M1496))</f>
        <v/>
      </c>
      <c r="N1497" t="str">
        <f>IF($G1497&lt;=10,"",IF($G1497&lt;=12,TRIM($E1497),N1496))</f>
        <v/>
      </c>
      <c r="O1497" t="str">
        <f>IF($G1497&lt;=12,"",IF($G1497&lt;=14,TRIM($E1497),O1496))</f>
        <v/>
      </c>
      <c r="Q1497" t="str">
        <f t="shared" si="70"/>
        <v>Total - Ethnic origin for the population in private households - 25% sample data|Ghanaian|</v>
      </c>
      <c r="R1497" t="str">
        <f t="shared" si="71"/>
        <v>Total - Ethnic origin for the population in private households - 25% sample data|Ghanaian</v>
      </c>
      <c r="S1497" t="str">
        <f t="shared" si="69"/>
        <v>'Total - Ethnic origin for the population in private households - 25% sample data|Ghanaian',</v>
      </c>
    </row>
    <row r="1498" spans="1:19" hidden="1" x14ac:dyDescent="0.35">
      <c r="A1498">
        <v>1498</v>
      </c>
      <c r="B1498" t="s">
        <v>1022</v>
      </c>
      <c r="C1498" t="s">
        <v>1023</v>
      </c>
      <c r="D1498" t="s">
        <v>154</v>
      </c>
      <c r="E1498" t="s">
        <v>1330</v>
      </c>
      <c r="G1498">
        <f>LEN(E1498)-LEN(TRIM(E1498))</f>
        <v>1</v>
      </c>
      <c r="H1498" t="str">
        <f>IF(G1498=0,E1498,H1497)</f>
        <v>Total - Ethnic origin for the population in private households - 25% sample data</v>
      </c>
      <c r="I1498" t="str">
        <f>IF(G1498=0,"",IF(G1498&lt;=2,TRIM(E1498),I1497))</f>
        <v>Guinean</v>
      </c>
      <c r="J1498" t="str">
        <f>IF($G1498&lt;=2,"",IF($G1498&lt;=4,TRIM($E1498),J1497))</f>
        <v/>
      </c>
      <c r="K1498" t="str">
        <f>IF($G1498&lt;=4,"",IF($G1498&lt;=6,TRIM($E1498),K1497))</f>
        <v/>
      </c>
      <c r="L1498" t="str">
        <f>IF($G1498&lt;=6,"",IF($G1498&lt;=8,TRIM($E1498),L1497))</f>
        <v/>
      </c>
      <c r="M1498" t="str">
        <f>IF($G1498&lt;=8,"",IF($G1498&lt;=10,TRIM($E1498),M1497))</f>
        <v/>
      </c>
      <c r="N1498" t="str">
        <f>IF($G1498&lt;=10,"",IF($G1498&lt;=12,TRIM($E1498),N1497))</f>
        <v/>
      </c>
      <c r="O1498" t="str">
        <f>IF($G1498&lt;=12,"",IF($G1498&lt;=14,TRIM($E1498),O1497))</f>
        <v/>
      </c>
      <c r="Q1498" t="str">
        <f t="shared" si="70"/>
        <v>Total - Ethnic origin for the population in private households - 25% sample data|Guinean|</v>
      </c>
      <c r="R1498" t="str">
        <f t="shared" si="71"/>
        <v>Total - Ethnic origin for the population in private households - 25% sample data|Guinean</v>
      </c>
      <c r="S1498" t="str">
        <f t="shared" si="69"/>
        <v>'Total - Ethnic origin for the population in private households - 25% sample data|Guinean',</v>
      </c>
    </row>
    <row r="1499" spans="1:19" hidden="1" x14ac:dyDescent="0.35">
      <c r="A1499">
        <v>1499</v>
      </c>
      <c r="B1499" t="s">
        <v>1022</v>
      </c>
      <c r="C1499" t="s">
        <v>1023</v>
      </c>
      <c r="D1499" t="s">
        <v>154</v>
      </c>
      <c r="E1499" t="s">
        <v>1331</v>
      </c>
      <c r="G1499">
        <f>LEN(E1499)-LEN(TRIM(E1499))</f>
        <v>1</v>
      </c>
      <c r="H1499" t="str">
        <f>IF(G1499=0,E1499,H1498)</f>
        <v>Total - Ethnic origin for the population in private households - 25% sample data</v>
      </c>
      <c r="I1499" t="str">
        <f>IF(G1499=0,"",IF(G1499&lt;=2,TRIM(E1499),I1498))</f>
        <v>Ibo</v>
      </c>
      <c r="J1499" t="str">
        <f>IF($G1499&lt;=2,"",IF($G1499&lt;=4,TRIM($E1499),J1498))</f>
        <v/>
      </c>
      <c r="K1499" t="str">
        <f>IF($G1499&lt;=4,"",IF($G1499&lt;=6,TRIM($E1499),K1498))</f>
        <v/>
      </c>
      <c r="L1499" t="str">
        <f>IF($G1499&lt;=6,"",IF($G1499&lt;=8,TRIM($E1499),L1498))</f>
        <v/>
      </c>
      <c r="M1499" t="str">
        <f>IF($G1499&lt;=8,"",IF($G1499&lt;=10,TRIM($E1499),M1498))</f>
        <v/>
      </c>
      <c r="N1499" t="str">
        <f>IF($G1499&lt;=10,"",IF($G1499&lt;=12,TRIM($E1499),N1498))</f>
        <v/>
      </c>
      <c r="O1499" t="str">
        <f>IF($G1499&lt;=12,"",IF($G1499&lt;=14,TRIM($E1499),O1498))</f>
        <v/>
      </c>
      <c r="Q1499" t="str">
        <f t="shared" si="70"/>
        <v>Total - Ethnic origin for the population in private households - 25% sample data|Ibo|</v>
      </c>
      <c r="R1499" t="str">
        <f t="shared" si="71"/>
        <v>Total - Ethnic origin for the population in private households - 25% sample data|Ibo</v>
      </c>
      <c r="S1499" t="str">
        <f t="shared" si="69"/>
        <v>'Total - Ethnic origin for the population in private households - 25% sample data|Ibo',</v>
      </c>
    </row>
    <row r="1500" spans="1:19" hidden="1" x14ac:dyDescent="0.35">
      <c r="A1500">
        <v>1500</v>
      </c>
      <c r="B1500" t="s">
        <v>1022</v>
      </c>
      <c r="C1500" t="s">
        <v>1023</v>
      </c>
      <c r="D1500" t="s">
        <v>154</v>
      </c>
      <c r="E1500" t="s">
        <v>1332</v>
      </c>
      <c r="G1500">
        <f>LEN(E1500)-LEN(TRIM(E1500))</f>
        <v>1</v>
      </c>
      <c r="H1500" t="str">
        <f>IF(G1500=0,E1500,H1499)</f>
        <v>Total - Ethnic origin for the population in private households - 25% sample data</v>
      </c>
      <c r="I1500" t="str">
        <f>IF(G1500=0,"",IF(G1500&lt;=2,TRIM(E1500),I1499))</f>
        <v>Ivorian</v>
      </c>
      <c r="J1500" t="str">
        <f>IF($G1500&lt;=2,"",IF($G1500&lt;=4,TRIM($E1500),J1499))</f>
        <v/>
      </c>
      <c r="K1500" t="str">
        <f>IF($G1500&lt;=4,"",IF($G1500&lt;=6,TRIM($E1500),K1499))</f>
        <v/>
      </c>
      <c r="L1500" t="str">
        <f>IF($G1500&lt;=6,"",IF($G1500&lt;=8,TRIM($E1500),L1499))</f>
        <v/>
      </c>
      <c r="M1500" t="str">
        <f>IF($G1500&lt;=8,"",IF($G1500&lt;=10,TRIM($E1500),M1499))</f>
        <v/>
      </c>
      <c r="N1500" t="str">
        <f>IF($G1500&lt;=10,"",IF($G1500&lt;=12,TRIM($E1500),N1499))</f>
        <v/>
      </c>
      <c r="O1500" t="str">
        <f>IF($G1500&lt;=12,"",IF($G1500&lt;=14,TRIM($E1500),O1499))</f>
        <v/>
      </c>
      <c r="Q1500" t="str">
        <f t="shared" si="70"/>
        <v>Total - Ethnic origin for the population in private households - 25% sample data|Ivorian|</v>
      </c>
      <c r="R1500" t="str">
        <f t="shared" si="71"/>
        <v>Total - Ethnic origin for the population in private households - 25% sample data|Ivorian</v>
      </c>
      <c r="S1500" t="str">
        <f t="shared" si="69"/>
        <v>'Total - Ethnic origin for the population in private households - 25% sample data|Ivorian',</v>
      </c>
    </row>
    <row r="1501" spans="1:19" hidden="1" x14ac:dyDescent="0.35">
      <c r="A1501">
        <v>1501</v>
      </c>
      <c r="B1501" t="s">
        <v>1022</v>
      </c>
      <c r="C1501" t="s">
        <v>1023</v>
      </c>
      <c r="D1501" t="s">
        <v>154</v>
      </c>
      <c r="E1501" t="s">
        <v>1333</v>
      </c>
      <c r="G1501">
        <f>LEN(E1501)-LEN(TRIM(E1501))</f>
        <v>1</v>
      </c>
      <c r="H1501" t="str">
        <f>IF(G1501=0,E1501,H1500)</f>
        <v>Total - Ethnic origin for the population in private households - 25% sample data</v>
      </c>
      <c r="I1501" t="str">
        <f>IF(G1501=0,"",IF(G1501&lt;=2,TRIM(E1501),I1500))</f>
        <v>Liberian</v>
      </c>
      <c r="J1501" t="str">
        <f>IF($G1501&lt;=2,"",IF($G1501&lt;=4,TRIM($E1501),J1500))</f>
        <v/>
      </c>
      <c r="K1501" t="str">
        <f>IF($G1501&lt;=4,"",IF($G1501&lt;=6,TRIM($E1501),K1500))</f>
        <v/>
      </c>
      <c r="L1501" t="str">
        <f>IF($G1501&lt;=6,"",IF($G1501&lt;=8,TRIM($E1501),L1500))</f>
        <v/>
      </c>
      <c r="M1501" t="str">
        <f>IF($G1501&lt;=8,"",IF($G1501&lt;=10,TRIM($E1501),M1500))</f>
        <v/>
      </c>
      <c r="N1501" t="str">
        <f>IF($G1501&lt;=10,"",IF($G1501&lt;=12,TRIM($E1501),N1500))</f>
        <v/>
      </c>
      <c r="O1501" t="str">
        <f>IF($G1501&lt;=12,"",IF($G1501&lt;=14,TRIM($E1501),O1500))</f>
        <v/>
      </c>
      <c r="Q1501" t="str">
        <f t="shared" si="70"/>
        <v>Total - Ethnic origin for the population in private households - 25% sample data|Liberian|</v>
      </c>
      <c r="R1501" t="str">
        <f t="shared" si="71"/>
        <v>Total - Ethnic origin for the population in private households - 25% sample data|Liberian</v>
      </c>
      <c r="S1501" t="str">
        <f t="shared" si="69"/>
        <v>'Total - Ethnic origin for the population in private households - 25% sample data|Liberian',</v>
      </c>
    </row>
    <row r="1502" spans="1:19" hidden="1" x14ac:dyDescent="0.35">
      <c r="A1502">
        <v>1502</v>
      </c>
      <c r="B1502" t="s">
        <v>1022</v>
      </c>
      <c r="C1502" t="s">
        <v>1023</v>
      </c>
      <c r="D1502" t="s">
        <v>154</v>
      </c>
      <c r="E1502" t="s">
        <v>1334</v>
      </c>
      <c r="G1502">
        <f>LEN(E1502)-LEN(TRIM(E1502))</f>
        <v>1</v>
      </c>
      <c r="H1502" t="str">
        <f>IF(G1502=0,E1502,H1501)</f>
        <v>Total - Ethnic origin for the population in private households - 25% sample data</v>
      </c>
      <c r="I1502" t="str">
        <f>IF(G1502=0,"",IF(G1502&lt;=2,TRIM(E1502),I1501))</f>
        <v>Malian</v>
      </c>
      <c r="J1502" t="str">
        <f>IF($G1502&lt;=2,"",IF($G1502&lt;=4,TRIM($E1502),J1501))</f>
        <v/>
      </c>
      <c r="K1502" t="str">
        <f>IF($G1502&lt;=4,"",IF($G1502&lt;=6,TRIM($E1502),K1501))</f>
        <v/>
      </c>
      <c r="L1502" t="str">
        <f>IF($G1502&lt;=6,"",IF($G1502&lt;=8,TRIM($E1502),L1501))</f>
        <v/>
      </c>
      <c r="M1502" t="str">
        <f>IF($G1502&lt;=8,"",IF($G1502&lt;=10,TRIM($E1502),M1501))</f>
        <v/>
      </c>
      <c r="N1502" t="str">
        <f>IF($G1502&lt;=10,"",IF($G1502&lt;=12,TRIM($E1502),N1501))</f>
        <v/>
      </c>
      <c r="O1502" t="str">
        <f>IF($G1502&lt;=12,"",IF($G1502&lt;=14,TRIM($E1502),O1501))</f>
        <v/>
      </c>
      <c r="Q1502" t="str">
        <f t="shared" si="70"/>
        <v>Total - Ethnic origin for the population in private households - 25% sample data|Malian|</v>
      </c>
      <c r="R1502" t="str">
        <f t="shared" si="71"/>
        <v>Total - Ethnic origin for the population in private households - 25% sample data|Malian</v>
      </c>
      <c r="S1502" t="str">
        <f t="shared" si="69"/>
        <v>'Total - Ethnic origin for the population in private households - 25% sample data|Malian',</v>
      </c>
    </row>
    <row r="1503" spans="1:19" hidden="1" x14ac:dyDescent="0.35">
      <c r="A1503">
        <v>1503</v>
      </c>
      <c r="B1503" t="s">
        <v>1022</v>
      </c>
      <c r="C1503" t="s">
        <v>1023</v>
      </c>
      <c r="D1503" t="s">
        <v>154</v>
      </c>
      <c r="E1503" t="s">
        <v>1335</v>
      </c>
      <c r="G1503">
        <f>LEN(E1503)-LEN(TRIM(E1503))</f>
        <v>1</v>
      </c>
      <c r="H1503" t="str">
        <f>IF(G1503=0,E1503,H1502)</f>
        <v>Total - Ethnic origin for the population in private households - 25% sample data</v>
      </c>
      <c r="I1503" t="str">
        <f>IF(G1503=0,"",IF(G1503&lt;=2,TRIM(E1503),I1502))</f>
        <v>Malink</v>
      </c>
      <c r="J1503" t="str">
        <f>IF($G1503&lt;=2,"",IF($G1503&lt;=4,TRIM($E1503),J1502))</f>
        <v/>
      </c>
      <c r="K1503" t="str">
        <f>IF($G1503&lt;=4,"",IF($G1503&lt;=6,TRIM($E1503),K1502))</f>
        <v/>
      </c>
      <c r="L1503" t="str">
        <f>IF($G1503&lt;=6,"",IF($G1503&lt;=8,TRIM($E1503),L1502))</f>
        <v/>
      </c>
      <c r="M1503" t="str">
        <f>IF($G1503&lt;=8,"",IF($G1503&lt;=10,TRIM($E1503),M1502))</f>
        <v/>
      </c>
      <c r="N1503" t="str">
        <f>IF($G1503&lt;=10,"",IF($G1503&lt;=12,TRIM($E1503),N1502))</f>
        <v/>
      </c>
      <c r="O1503" t="str">
        <f>IF($G1503&lt;=12,"",IF($G1503&lt;=14,TRIM($E1503),O1502))</f>
        <v/>
      </c>
      <c r="Q1503" t="str">
        <f t="shared" si="70"/>
        <v>Total - Ethnic origin for the population in private households - 25% sample data|Malink|</v>
      </c>
      <c r="R1503" t="str">
        <f t="shared" si="71"/>
        <v>Total - Ethnic origin for the population in private households - 25% sample data|Malink</v>
      </c>
      <c r="S1503" t="str">
        <f t="shared" si="69"/>
        <v>'Total - Ethnic origin for the population in private households - 25% sample data|Malink',</v>
      </c>
    </row>
    <row r="1504" spans="1:19" hidden="1" x14ac:dyDescent="0.35">
      <c r="A1504">
        <v>1504</v>
      </c>
      <c r="B1504" t="s">
        <v>1022</v>
      </c>
      <c r="C1504" t="s">
        <v>1023</v>
      </c>
      <c r="D1504" t="s">
        <v>154</v>
      </c>
      <c r="E1504" t="s">
        <v>1336</v>
      </c>
      <c r="G1504">
        <f>LEN(E1504)-LEN(TRIM(E1504))</f>
        <v>1</v>
      </c>
      <c r="H1504" t="str">
        <f>IF(G1504=0,E1504,H1503)</f>
        <v>Total - Ethnic origin for the population in private households - 25% sample data</v>
      </c>
      <c r="I1504" t="str">
        <f>IF(G1504=0,"",IF(G1504&lt;=2,TRIM(E1504),I1503))</f>
        <v>Nigerian</v>
      </c>
      <c r="J1504" t="str">
        <f>IF($G1504&lt;=2,"",IF($G1504&lt;=4,TRIM($E1504),J1503))</f>
        <v/>
      </c>
      <c r="K1504" t="str">
        <f>IF($G1504&lt;=4,"",IF($G1504&lt;=6,TRIM($E1504),K1503))</f>
        <v/>
      </c>
      <c r="L1504" t="str">
        <f>IF($G1504&lt;=6,"",IF($G1504&lt;=8,TRIM($E1504),L1503))</f>
        <v/>
      </c>
      <c r="M1504" t="str">
        <f>IF($G1504&lt;=8,"",IF($G1504&lt;=10,TRIM($E1504),M1503))</f>
        <v/>
      </c>
      <c r="N1504" t="str">
        <f>IF($G1504&lt;=10,"",IF($G1504&lt;=12,TRIM($E1504),N1503))</f>
        <v/>
      </c>
      <c r="O1504" t="str">
        <f>IF($G1504&lt;=12,"",IF($G1504&lt;=14,TRIM($E1504),O1503))</f>
        <v/>
      </c>
      <c r="Q1504" t="str">
        <f t="shared" si="70"/>
        <v>Total - Ethnic origin for the population in private households - 25% sample data|Nigerian|</v>
      </c>
      <c r="R1504" t="str">
        <f t="shared" si="71"/>
        <v>Total - Ethnic origin for the population in private households - 25% sample data|Nigerian</v>
      </c>
      <c r="S1504" t="str">
        <f t="shared" si="69"/>
        <v>'Total - Ethnic origin for the population in private households - 25% sample data|Nigerian',</v>
      </c>
    </row>
    <row r="1505" spans="1:19" hidden="1" x14ac:dyDescent="0.35">
      <c r="A1505">
        <v>1505</v>
      </c>
      <c r="B1505" t="s">
        <v>1022</v>
      </c>
      <c r="C1505" t="s">
        <v>1023</v>
      </c>
      <c r="D1505" t="s">
        <v>154</v>
      </c>
      <c r="E1505" t="s">
        <v>1337</v>
      </c>
      <c r="G1505">
        <f>LEN(E1505)-LEN(TRIM(E1505))</f>
        <v>1</v>
      </c>
      <c r="H1505" t="str">
        <f>IF(G1505=0,E1505,H1504)</f>
        <v>Total - Ethnic origin for the population in private households - 25% sample data</v>
      </c>
      <c r="I1505" t="str">
        <f>IF(G1505=0,"",IF(G1505&lt;=2,TRIM(E1505),I1504))</f>
        <v>Peulh</v>
      </c>
      <c r="J1505" t="str">
        <f>IF($G1505&lt;=2,"",IF($G1505&lt;=4,TRIM($E1505),J1504))</f>
        <v/>
      </c>
      <c r="K1505" t="str">
        <f>IF($G1505&lt;=4,"",IF($G1505&lt;=6,TRIM($E1505),K1504))</f>
        <v/>
      </c>
      <c r="L1505" t="str">
        <f>IF($G1505&lt;=6,"",IF($G1505&lt;=8,TRIM($E1505),L1504))</f>
        <v/>
      </c>
      <c r="M1505" t="str">
        <f>IF($G1505&lt;=8,"",IF($G1505&lt;=10,TRIM($E1505),M1504))</f>
        <v/>
      </c>
      <c r="N1505" t="str">
        <f>IF($G1505&lt;=10,"",IF($G1505&lt;=12,TRIM($E1505),N1504))</f>
        <v/>
      </c>
      <c r="O1505" t="str">
        <f>IF($G1505&lt;=12,"",IF($G1505&lt;=14,TRIM($E1505),O1504))</f>
        <v/>
      </c>
      <c r="Q1505" t="str">
        <f t="shared" si="70"/>
        <v>Total - Ethnic origin for the population in private households - 25% sample data|Peulh|</v>
      </c>
      <c r="R1505" t="str">
        <f t="shared" si="71"/>
        <v>Total - Ethnic origin for the population in private households - 25% sample data|Peulh</v>
      </c>
      <c r="S1505" t="str">
        <f t="shared" si="69"/>
        <v>'Total - Ethnic origin for the population in private households - 25% sample data|Peulh',</v>
      </c>
    </row>
    <row r="1506" spans="1:19" hidden="1" x14ac:dyDescent="0.35">
      <c r="A1506">
        <v>1506</v>
      </c>
      <c r="B1506" t="s">
        <v>1022</v>
      </c>
      <c r="C1506" t="s">
        <v>1023</v>
      </c>
      <c r="D1506" t="s">
        <v>154</v>
      </c>
      <c r="E1506" t="s">
        <v>1338</v>
      </c>
      <c r="G1506">
        <f>LEN(E1506)-LEN(TRIM(E1506))</f>
        <v>1</v>
      </c>
      <c r="H1506" t="str">
        <f>IF(G1506=0,E1506,H1505)</f>
        <v>Total - Ethnic origin for the population in private households - 25% sample data</v>
      </c>
      <c r="I1506" t="str">
        <f>IF(G1506=0,"",IF(G1506&lt;=2,TRIM(E1506),I1505))</f>
        <v>Senegalese</v>
      </c>
      <c r="J1506" t="str">
        <f>IF($G1506&lt;=2,"",IF($G1506&lt;=4,TRIM($E1506),J1505))</f>
        <v/>
      </c>
      <c r="K1506" t="str">
        <f>IF($G1506&lt;=4,"",IF($G1506&lt;=6,TRIM($E1506),K1505))</f>
        <v/>
      </c>
      <c r="L1506" t="str">
        <f>IF($G1506&lt;=6,"",IF($G1506&lt;=8,TRIM($E1506),L1505))</f>
        <v/>
      </c>
      <c r="M1506" t="str">
        <f>IF($G1506&lt;=8,"",IF($G1506&lt;=10,TRIM($E1506),M1505))</f>
        <v/>
      </c>
      <c r="N1506" t="str">
        <f>IF($G1506&lt;=10,"",IF($G1506&lt;=12,TRIM($E1506),N1505))</f>
        <v/>
      </c>
      <c r="O1506" t="str">
        <f>IF($G1506&lt;=12,"",IF($G1506&lt;=14,TRIM($E1506),O1505))</f>
        <v/>
      </c>
      <c r="Q1506" t="str">
        <f t="shared" si="70"/>
        <v>Total - Ethnic origin for the population in private households - 25% sample data|Senegalese|</v>
      </c>
      <c r="R1506" t="str">
        <f t="shared" si="71"/>
        <v>Total - Ethnic origin for the population in private households - 25% sample data|Senegalese</v>
      </c>
      <c r="S1506" t="str">
        <f t="shared" si="69"/>
        <v>'Total - Ethnic origin for the population in private households - 25% sample data|Senegalese',</v>
      </c>
    </row>
    <row r="1507" spans="1:19" hidden="1" x14ac:dyDescent="0.35">
      <c r="A1507">
        <v>1507</v>
      </c>
      <c r="B1507" t="s">
        <v>1022</v>
      </c>
      <c r="C1507" t="s">
        <v>1023</v>
      </c>
      <c r="D1507" t="s">
        <v>154</v>
      </c>
      <c r="E1507" t="s">
        <v>1339</v>
      </c>
      <c r="G1507">
        <f>LEN(E1507)-LEN(TRIM(E1507))</f>
        <v>1</v>
      </c>
      <c r="H1507" t="str">
        <f>IF(G1507=0,E1507,H1506)</f>
        <v>Total - Ethnic origin for the population in private households - 25% sample data</v>
      </c>
      <c r="I1507" t="str">
        <f>IF(G1507=0,"",IF(G1507&lt;=2,TRIM(E1507),I1506))</f>
        <v>Sierra Leonean</v>
      </c>
      <c r="J1507" t="str">
        <f>IF($G1507&lt;=2,"",IF($G1507&lt;=4,TRIM($E1507),J1506))</f>
        <v/>
      </c>
      <c r="K1507" t="str">
        <f>IF($G1507&lt;=4,"",IF($G1507&lt;=6,TRIM($E1507),K1506))</f>
        <v/>
      </c>
      <c r="L1507" t="str">
        <f>IF($G1507&lt;=6,"",IF($G1507&lt;=8,TRIM($E1507),L1506))</f>
        <v/>
      </c>
      <c r="M1507" t="str">
        <f>IF($G1507&lt;=8,"",IF($G1507&lt;=10,TRIM($E1507),M1506))</f>
        <v/>
      </c>
      <c r="N1507" t="str">
        <f>IF($G1507&lt;=10,"",IF($G1507&lt;=12,TRIM($E1507),N1506))</f>
        <v/>
      </c>
      <c r="O1507" t="str">
        <f>IF($G1507&lt;=12,"",IF($G1507&lt;=14,TRIM($E1507),O1506))</f>
        <v/>
      </c>
      <c r="Q1507" t="str">
        <f t="shared" si="70"/>
        <v>Total - Ethnic origin for the population in private households - 25% sample data|Sierra Leonean|</v>
      </c>
      <c r="R1507" t="str">
        <f t="shared" si="71"/>
        <v>Total - Ethnic origin for the population in private households - 25% sample data|Sierra Leonean</v>
      </c>
      <c r="S1507" t="str">
        <f t="shared" si="69"/>
        <v>'Total - Ethnic origin for the population in private households - 25% sample data|Sierra Leonean',</v>
      </c>
    </row>
    <row r="1508" spans="1:19" hidden="1" x14ac:dyDescent="0.35">
      <c r="A1508">
        <v>1508</v>
      </c>
      <c r="B1508" t="s">
        <v>1022</v>
      </c>
      <c r="C1508" t="s">
        <v>1023</v>
      </c>
      <c r="D1508" t="s">
        <v>154</v>
      </c>
      <c r="E1508" t="s">
        <v>1340</v>
      </c>
      <c r="G1508">
        <f>LEN(E1508)-LEN(TRIM(E1508))</f>
        <v>1</v>
      </c>
      <c r="H1508" t="str">
        <f>IF(G1508=0,E1508,H1507)</f>
        <v>Total - Ethnic origin for the population in private households - 25% sample data</v>
      </c>
      <c r="I1508" t="str">
        <f>IF(G1508=0,"",IF(G1508&lt;=2,TRIM(E1508),I1507))</f>
        <v>Togolese</v>
      </c>
      <c r="J1508" t="str">
        <f>IF($G1508&lt;=2,"",IF($G1508&lt;=4,TRIM($E1508),J1507))</f>
        <v/>
      </c>
      <c r="K1508" t="str">
        <f>IF($G1508&lt;=4,"",IF($G1508&lt;=6,TRIM($E1508),K1507))</f>
        <v/>
      </c>
      <c r="L1508" t="str">
        <f>IF($G1508&lt;=6,"",IF($G1508&lt;=8,TRIM($E1508),L1507))</f>
        <v/>
      </c>
      <c r="M1508" t="str">
        <f>IF($G1508&lt;=8,"",IF($G1508&lt;=10,TRIM($E1508),M1507))</f>
        <v/>
      </c>
      <c r="N1508" t="str">
        <f>IF($G1508&lt;=10,"",IF($G1508&lt;=12,TRIM($E1508),N1507))</f>
        <v/>
      </c>
      <c r="O1508" t="str">
        <f>IF($G1508&lt;=12,"",IF($G1508&lt;=14,TRIM($E1508),O1507))</f>
        <v/>
      </c>
      <c r="Q1508" t="str">
        <f t="shared" si="70"/>
        <v>Total - Ethnic origin for the population in private households - 25% sample data|Togolese|</v>
      </c>
      <c r="R1508" t="str">
        <f t="shared" si="71"/>
        <v>Total - Ethnic origin for the population in private households - 25% sample data|Togolese</v>
      </c>
      <c r="S1508" t="str">
        <f t="shared" si="69"/>
        <v>'Total - Ethnic origin for the population in private households - 25% sample data|Togolese',</v>
      </c>
    </row>
    <row r="1509" spans="1:19" hidden="1" x14ac:dyDescent="0.35">
      <c r="A1509">
        <v>1509</v>
      </c>
      <c r="B1509" t="s">
        <v>1022</v>
      </c>
      <c r="C1509" t="s">
        <v>1023</v>
      </c>
      <c r="D1509" t="s">
        <v>154</v>
      </c>
      <c r="E1509" t="s">
        <v>1341</v>
      </c>
      <c r="G1509">
        <f>LEN(E1509)-LEN(TRIM(E1509))</f>
        <v>1</v>
      </c>
      <c r="H1509" t="str">
        <f>IF(G1509=0,E1509,H1508)</f>
        <v>Total - Ethnic origin for the population in private households - 25% sample data</v>
      </c>
      <c r="I1509" t="str">
        <f>IF(G1509=0,"",IF(G1509&lt;=2,TRIM(E1509),I1508))</f>
        <v>Wolof</v>
      </c>
      <c r="J1509" t="str">
        <f>IF($G1509&lt;=2,"",IF($G1509&lt;=4,TRIM($E1509),J1508))</f>
        <v/>
      </c>
      <c r="K1509" t="str">
        <f>IF($G1509&lt;=4,"",IF($G1509&lt;=6,TRIM($E1509),K1508))</f>
        <v/>
      </c>
      <c r="L1509" t="str">
        <f>IF($G1509&lt;=6,"",IF($G1509&lt;=8,TRIM($E1509),L1508))</f>
        <v/>
      </c>
      <c r="M1509" t="str">
        <f>IF($G1509&lt;=8,"",IF($G1509&lt;=10,TRIM($E1509),M1508))</f>
        <v/>
      </c>
      <c r="N1509" t="str">
        <f>IF($G1509&lt;=10,"",IF($G1509&lt;=12,TRIM($E1509),N1508))</f>
        <v/>
      </c>
      <c r="O1509" t="str">
        <f>IF($G1509&lt;=12,"",IF($G1509&lt;=14,TRIM($E1509),O1508))</f>
        <v/>
      </c>
      <c r="Q1509" t="str">
        <f t="shared" si="70"/>
        <v>Total - Ethnic origin for the population in private households - 25% sample data|Wolof|</v>
      </c>
      <c r="R1509" t="str">
        <f t="shared" si="71"/>
        <v>Total - Ethnic origin for the population in private households - 25% sample data|Wolof</v>
      </c>
      <c r="S1509" t="str">
        <f t="shared" si="69"/>
        <v>'Total - Ethnic origin for the population in private households - 25% sample data|Wolof',</v>
      </c>
    </row>
    <row r="1510" spans="1:19" hidden="1" x14ac:dyDescent="0.35">
      <c r="A1510">
        <v>1510</v>
      </c>
      <c r="B1510" t="s">
        <v>1022</v>
      </c>
      <c r="C1510" t="s">
        <v>1023</v>
      </c>
      <c r="D1510" t="s">
        <v>154</v>
      </c>
      <c r="E1510" t="s">
        <v>1342</v>
      </c>
      <c r="G1510">
        <f>LEN(E1510)-LEN(TRIM(E1510))</f>
        <v>1</v>
      </c>
      <c r="H1510" t="str">
        <f>IF(G1510=0,E1510,H1509)</f>
        <v>Total - Ethnic origin for the population in private households - 25% sample data</v>
      </c>
      <c r="I1510" t="str">
        <f>IF(G1510=0,"",IF(G1510&lt;=2,TRIM(E1510),I1509))</f>
        <v>Yoruba</v>
      </c>
      <c r="J1510" t="str">
        <f>IF($G1510&lt;=2,"",IF($G1510&lt;=4,TRIM($E1510),J1509))</f>
        <v/>
      </c>
      <c r="K1510" t="str">
        <f>IF($G1510&lt;=4,"",IF($G1510&lt;=6,TRIM($E1510),K1509))</f>
        <v/>
      </c>
      <c r="L1510" t="str">
        <f>IF($G1510&lt;=6,"",IF($G1510&lt;=8,TRIM($E1510),L1509))</f>
        <v/>
      </c>
      <c r="M1510" t="str">
        <f>IF($G1510&lt;=8,"",IF($G1510&lt;=10,TRIM($E1510),M1509))</f>
        <v/>
      </c>
      <c r="N1510" t="str">
        <f>IF($G1510&lt;=10,"",IF($G1510&lt;=12,TRIM($E1510),N1509))</f>
        <v/>
      </c>
      <c r="O1510" t="str">
        <f>IF($G1510&lt;=12,"",IF($G1510&lt;=14,TRIM($E1510),O1509))</f>
        <v/>
      </c>
      <c r="Q1510" t="str">
        <f t="shared" si="70"/>
        <v>Total - Ethnic origin for the population in private households - 25% sample data|Yoruba|</v>
      </c>
      <c r="R1510" t="str">
        <f t="shared" si="71"/>
        <v>Total - Ethnic origin for the population in private households - 25% sample data|Yoruba</v>
      </c>
      <c r="S1510" t="str">
        <f t="shared" si="69"/>
        <v>'Total - Ethnic origin for the population in private households - 25% sample data|Yoruba',</v>
      </c>
    </row>
    <row r="1511" spans="1:19" hidden="1" x14ac:dyDescent="0.35">
      <c r="A1511">
        <v>1511</v>
      </c>
      <c r="B1511" t="s">
        <v>1022</v>
      </c>
      <c r="C1511" t="s">
        <v>1023</v>
      </c>
      <c r="D1511" t="s">
        <v>154</v>
      </c>
      <c r="E1511" t="s">
        <v>1343</v>
      </c>
      <c r="G1511">
        <f>LEN(E1511)-LEN(TRIM(E1511))</f>
        <v>1</v>
      </c>
      <c r="H1511" t="str">
        <f>IF(G1511=0,E1511,H1510)</f>
        <v>Total - Ethnic origin for the population in private households - 25% sample data</v>
      </c>
      <c r="I1511" t="str">
        <f>IF(G1511=0,"",IF(G1511&lt;=2,TRIM(E1511),I1510))</f>
        <v>Central and West African origins; n.i.e.</v>
      </c>
      <c r="J1511" t="str">
        <f>IF($G1511&lt;=2,"",IF($G1511&lt;=4,TRIM($E1511),J1510))</f>
        <v/>
      </c>
      <c r="K1511" t="str">
        <f>IF($G1511&lt;=4,"",IF($G1511&lt;=6,TRIM($E1511),K1510))</f>
        <v/>
      </c>
      <c r="L1511" t="str">
        <f>IF($G1511&lt;=6,"",IF($G1511&lt;=8,TRIM($E1511),L1510))</f>
        <v/>
      </c>
      <c r="M1511" t="str">
        <f>IF($G1511&lt;=8,"",IF($G1511&lt;=10,TRIM($E1511),M1510))</f>
        <v/>
      </c>
      <c r="N1511" t="str">
        <f>IF($G1511&lt;=10,"",IF($G1511&lt;=12,TRIM($E1511),N1510))</f>
        <v/>
      </c>
      <c r="O1511" t="str">
        <f>IF($G1511&lt;=12,"",IF($G1511&lt;=14,TRIM($E1511),O1510))</f>
        <v/>
      </c>
      <c r="Q1511" t="str">
        <f t="shared" si="70"/>
        <v>Total - Ethnic origin for the population in private households - 25% sample data|Central and West African origins; n.i.e.|</v>
      </c>
      <c r="R1511" t="str">
        <f t="shared" si="71"/>
        <v>Total - Ethnic origin for the population in private households - 25% sample data|Central and West African origins; n.i.e.</v>
      </c>
      <c r="S1511" t="str">
        <f t="shared" si="69"/>
        <v>'Total - Ethnic origin for the population in private households - 25% sample data|Central and West African origins; n.i.e.',</v>
      </c>
    </row>
    <row r="1512" spans="1:19" hidden="1" x14ac:dyDescent="0.35">
      <c r="A1512">
        <v>1512</v>
      </c>
      <c r="B1512" t="s">
        <v>1022</v>
      </c>
      <c r="C1512" t="s">
        <v>1023</v>
      </c>
      <c r="D1512" t="s">
        <v>154</v>
      </c>
      <c r="E1512" t="s">
        <v>1344</v>
      </c>
      <c r="G1512">
        <f>LEN(E1512)-LEN(TRIM(E1512))</f>
        <v>1</v>
      </c>
      <c r="H1512" t="str">
        <f>IF(G1512=0,E1512,H1511)</f>
        <v>Total - Ethnic origin for the population in private households - 25% sample data</v>
      </c>
      <c r="I1512" t="str">
        <f>IF(G1512=0,"",IF(G1512&lt;=2,TRIM(E1512),I1511))</f>
        <v>Maure</v>
      </c>
      <c r="J1512" t="str">
        <f>IF($G1512&lt;=2,"",IF($G1512&lt;=4,TRIM($E1512),J1511))</f>
        <v/>
      </c>
      <c r="K1512" t="str">
        <f>IF($G1512&lt;=4,"",IF($G1512&lt;=6,TRIM($E1512),K1511))</f>
        <v/>
      </c>
      <c r="L1512" t="str">
        <f>IF($G1512&lt;=6,"",IF($G1512&lt;=8,TRIM($E1512),L1511))</f>
        <v/>
      </c>
      <c r="M1512" t="str">
        <f>IF($G1512&lt;=8,"",IF($G1512&lt;=10,TRIM($E1512),M1511))</f>
        <v/>
      </c>
      <c r="N1512" t="str">
        <f>IF($G1512&lt;=10,"",IF($G1512&lt;=12,TRIM($E1512),N1511))</f>
        <v/>
      </c>
      <c r="O1512" t="str">
        <f>IF($G1512&lt;=12,"",IF($G1512&lt;=14,TRIM($E1512),O1511))</f>
        <v/>
      </c>
      <c r="Q1512" t="str">
        <f t="shared" si="70"/>
        <v>Total - Ethnic origin for the population in private households - 25% sample data|Maure|</v>
      </c>
      <c r="R1512" t="str">
        <f t="shared" si="71"/>
        <v>Total - Ethnic origin for the population in private households - 25% sample data|Maure</v>
      </c>
      <c r="S1512" t="str">
        <f t="shared" si="69"/>
        <v>'Total - Ethnic origin for the population in private households - 25% sample data|Maure',</v>
      </c>
    </row>
    <row r="1513" spans="1:19" hidden="1" x14ac:dyDescent="0.35">
      <c r="A1513">
        <v>1513</v>
      </c>
      <c r="B1513" t="s">
        <v>1022</v>
      </c>
      <c r="C1513" t="s">
        <v>1023</v>
      </c>
      <c r="D1513" t="s">
        <v>154</v>
      </c>
      <c r="E1513" t="s">
        <v>1345</v>
      </c>
      <c r="G1513">
        <f>LEN(E1513)-LEN(TRIM(E1513))</f>
        <v>1</v>
      </c>
      <c r="H1513" t="str">
        <f>IF(G1513=0,E1513,H1512)</f>
        <v>Total - Ethnic origin for the population in private households - 25% sample data</v>
      </c>
      <c r="I1513" t="str">
        <f>IF(G1513=0,"",IF(G1513&lt;=2,TRIM(E1513),I1512))</f>
        <v>North African origins</v>
      </c>
      <c r="J1513" t="str">
        <f>IF($G1513&lt;=2,"",IF($G1513&lt;=4,TRIM($E1513),J1512))</f>
        <v/>
      </c>
      <c r="K1513" t="str">
        <f>IF($G1513&lt;=4,"",IF($G1513&lt;=6,TRIM($E1513),K1512))</f>
        <v/>
      </c>
      <c r="L1513" t="str">
        <f>IF($G1513&lt;=6,"",IF($G1513&lt;=8,TRIM($E1513),L1512))</f>
        <v/>
      </c>
      <c r="M1513" t="str">
        <f>IF($G1513&lt;=8,"",IF($G1513&lt;=10,TRIM($E1513),M1512))</f>
        <v/>
      </c>
      <c r="N1513" t="str">
        <f>IF($G1513&lt;=10,"",IF($G1513&lt;=12,TRIM($E1513),N1512))</f>
        <v/>
      </c>
      <c r="O1513" t="str">
        <f>IF($G1513&lt;=12,"",IF($G1513&lt;=14,TRIM($E1513),O1512))</f>
        <v/>
      </c>
      <c r="Q1513" t="str">
        <f t="shared" si="70"/>
        <v>Total - Ethnic origin for the population in private households - 25% sample data|North African origins|</v>
      </c>
      <c r="R1513" t="str">
        <f t="shared" si="71"/>
        <v>Total - Ethnic origin for the population in private households - 25% sample data|North African origins</v>
      </c>
      <c r="S1513" t="str">
        <f t="shared" si="69"/>
        <v>'Total - Ethnic origin for the population in private households - 25% sample data|North African origins',</v>
      </c>
    </row>
    <row r="1514" spans="1:19" hidden="1" x14ac:dyDescent="0.35">
      <c r="A1514">
        <v>1514</v>
      </c>
      <c r="B1514" t="s">
        <v>1022</v>
      </c>
      <c r="C1514" t="s">
        <v>1023</v>
      </c>
      <c r="D1514" t="s">
        <v>154</v>
      </c>
      <c r="E1514" t="s">
        <v>1346</v>
      </c>
      <c r="G1514">
        <f>LEN(E1514)-LEN(TRIM(E1514))</f>
        <v>1</v>
      </c>
      <c r="H1514" t="str">
        <f>IF(G1514=0,E1514,H1513)</f>
        <v>Total - Ethnic origin for the population in private households - 25% sample data</v>
      </c>
      <c r="I1514" t="str">
        <f>IF(G1514=0,"",IF(G1514&lt;=2,TRIM(E1514),I1513))</f>
        <v>Algerian</v>
      </c>
      <c r="J1514" t="str">
        <f>IF($G1514&lt;=2,"",IF($G1514&lt;=4,TRIM($E1514),J1513))</f>
        <v/>
      </c>
      <c r="K1514" t="str">
        <f>IF($G1514&lt;=4,"",IF($G1514&lt;=6,TRIM($E1514),K1513))</f>
        <v/>
      </c>
      <c r="L1514" t="str">
        <f>IF($G1514&lt;=6,"",IF($G1514&lt;=8,TRIM($E1514),L1513))</f>
        <v/>
      </c>
      <c r="M1514" t="str">
        <f>IF($G1514&lt;=8,"",IF($G1514&lt;=10,TRIM($E1514),M1513))</f>
        <v/>
      </c>
      <c r="N1514" t="str">
        <f>IF($G1514&lt;=10,"",IF($G1514&lt;=12,TRIM($E1514),N1513))</f>
        <v/>
      </c>
      <c r="O1514" t="str">
        <f>IF($G1514&lt;=12,"",IF($G1514&lt;=14,TRIM($E1514),O1513))</f>
        <v/>
      </c>
      <c r="Q1514" t="str">
        <f t="shared" si="70"/>
        <v>Total - Ethnic origin for the population in private households - 25% sample data|Algerian|</v>
      </c>
      <c r="R1514" t="str">
        <f t="shared" si="71"/>
        <v>Total - Ethnic origin for the population in private households - 25% sample data|Algerian</v>
      </c>
      <c r="S1514" t="str">
        <f t="shared" si="69"/>
        <v>'Total - Ethnic origin for the population in private households - 25% sample data|Algerian',</v>
      </c>
    </row>
    <row r="1515" spans="1:19" hidden="1" x14ac:dyDescent="0.35">
      <c r="A1515">
        <v>1515</v>
      </c>
      <c r="B1515" t="s">
        <v>1022</v>
      </c>
      <c r="C1515" t="s">
        <v>1023</v>
      </c>
      <c r="D1515" t="s">
        <v>154</v>
      </c>
      <c r="E1515" t="s">
        <v>1347</v>
      </c>
      <c r="G1515">
        <f>LEN(E1515)-LEN(TRIM(E1515))</f>
        <v>1</v>
      </c>
      <c r="H1515" t="str">
        <f>IF(G1515=0,E1515,H1514)</f>
        <v>Total - Ethnic origin for the population in private households - 25% sample data</v>
      </c>
      <c r="I1515" t="str">
        <f>IF(G1515=0,"",IF(G1515&lt;=2,TRIM(E1515),I1514))</f>
        <v>Berber</v>
      </c>
      <c r="J1515" t="str">
        <f>IF($G1515&lt;=2,"",IF($G1515&lt;=4,TRIM($E1515),J1514))</f>
        <v/>
      </c>
      <c r="K1515" t="str">
        <f>IF($G1515&lt;=4,"",IF($G1515&lt;=6,TRIM($E1515),K1514))</f>
        <v/>
      </c>
      <c r="L1515" t="str">
        <f>IF($G1515&lt;=6,"",IF($G1515&lt;=8,TRIM($E1515),L1514))</f>
        <v/>
      </c>
      <c r="M1515" t="str">
        <f>IF($G1515&lt;=8,"",IF($G1515&lt;=10,TRIM($E1515),M1514))</f>
        <v/>
      </c>
      <c r="N1515" t="str">
        <f>IF($G1515&lt;=10,"",IF($G1515&lt;=12,TRIM($E1515),N1514))</f>
        <v/>
      </c>
      <c r="O1515" t="str">
        <f>IF($G1515&lt;=12,"",IF($G1515&lt;=14,TRIM($E1515),O1514))</f>
        <v/>
      </c>
      <c r="Q1515" t="str">
        <f t="shared" si="70"/>
        <v>Total - Ethnic origin for the population in private households - 25% sample data|Berber|</v>
      </c>
      <c r="R1515" t="str">
        <f t="shared" si="71"/>
        <v>Total - Ethnic origin for the population in private households - 25% sample data|Berber</v>
      </c>
      <c r="S1515" t="str">
        <f t="shared" si="69"/>
        <v>'Total - Ethnic origin for the population in private households - 25% sample data|Berber',</v>
      </c>
    </row>
    <row r="1516" spans="1:19" hidden="1" x14ac:dyDescent="0.35">
      <c r="A1516">
        <v>1516</v>
      </c>
      <c r="B1516" t="s">
        <v>1022</v>
      </c>
      <c r="C1516" t="s">
        <v>1023</v>
      </c>
      <c r="D1516" t="s">
        <v>154</v>
      </c>
      <c r="E1516" t="s">
        <v>1348</v>
      </c>
      <c r="G1516">
        <f>LEN(E1516)-LEN(TRIM(E1516))</f>
        <v>1</v>
      </c>
      <c r="H1516" t="str">
        <f>IF(G1516=0,E1516,H1515)</f>
        <v>Total - Ethnic origin for the population in private households - 25% sample data</v>
      </c>
      <c r="I1516" t="str">
        <f>IF(G1516=0,"",IF(G1516&lt;=2,TRIM(E1516),I1515))</f>
        <v>Coptic</v>
      </c>
      <c r="J1516" t="str">
        <f>IF($G1516&lt;=2,"",IF($G1516&lt;=4,TRIM($E1516),J1515))</f>
        <v/>
      </c>
      <c r="K1516" t="str">
        <f>IF($G1516&lt;=4,"",IF($G1516&lt;=6,TRIM($E1516),K1515))</f>
        <v/>
      </c>
      <c r="L1516" t="str">
        <f>IF($G1516&lt;=6,"",IF($G1516&lt;=8,TRIM($E1516),L1515))</f>
        <v/>
      </c>
      <c r="M1516" t="str">
        <f>IF($G1516&lt;=8,"",IF($G1516&lt;=10,TRIM($E1516),M1515))</f>
        <v/>
      </c>
      <c r="N1516" t="str">
        <f>IF($G1516&lt;=10,"",IF($G1516&lt;=12,TRIM($E1516),N1515))</f>
        <v/>
      </c>
      <c r="O1516" t="str">
        <f>IF($G1516&lt;=12,"",IF($G1516&lt;=14,TRIM($E1516),O1515))</f>
        <v/>
      </c>
      <c r="Q1516" t="str">
        <f t="shared" si="70"/>
        <v>Total - Ethnic origin for the population in private households - 25% sample data|Coptic|</v>
      </c>
      <c r="R1516" t="str">
        <f t="shared" si="71"/>
        <v>Total - Ethnic origin for the population in private households - 25% sample data|Coptic</v>
      </c>
      <c r="S1516" t="str">
        <f t="shared" si="69"/>
        <v>'Total - Ethnic origin for the population in private households - 25% sample data|Coptic',</v>
      </c>
    </row>
    <row r="1517" spans="1:19" hidden="1" x14ac:dyDescent="0.35">
      <c r="A1517">
        <v>1517</v>
      </c>
      <c r="B1517" t="s">
        <v>1022</v>
      </c>
      <c r="C1517" t="s">
        <v>1023</v>
      </c>
      <c r="D1517" t="s">
        <v>154</v>
      </c>
      <c r="E1517" t="s">
        <v>1349</v>
      </c>
      <c r="G1517">
        <f>LEN(E1517)-LEN(TRIM(E1517))</f>
        <v>1</v>
      </c>
      <c r="H1517" t="str">
        <f>IF(G1517=0,E1517,H1516)</f>
        <v>Total - Ethnic origin for the population in private households - 25% sample data</v>
      </c>
      <c r="I1517" t="str">
        <f>IF(G1517=0,"",IF(G1517&lt;=2,TRIM(E1517),I1516))</f>
        <v>Dinka</v>
      </c>
      <c r="J1517" t="str">
        <f>IF($G1517&lt;=2,"",IF($G1517&lt;=4,TRIM($E1517),J1516))</f>
        <v/>
      </c>
      <c r="K1517" t="str">
        <f>IF($G1517&lt;=4,"",IF($G1517&lt;=6,TRIM($E1517),K1516))</f>
        <v/>
      </c>
      <c r="L1517" t="str">
        <f>IF($G1517&lt;=6,"",IF($G1517&lt;=8,TRIM($E1517),L1516))</f>
        <v/>
      </c>
      <c r="M1517" t="str">
        <f>IF($G1517&lt;=8,"",IF($G1517&lt;=10,TRIM($E1517),M1516))</f>
        <v/>
      </c>
      <c r="N1517" t="str">
        <f>IF($G1517&lt;=10,"",IF($G1517&lt;=12,TRIM($E1517),N1516))</f>
        <v/>
      </c>
      <c r="O1517" t="str">
        <f>IF($G1517&lt;=12,"",IF($G1517&lt;=14,TRIM($E1517),O1516))</f>
        <v/>
      </c>
      <c r="Q1517" t="str">
        <f t="shared" si="70"/>
        <v>Total - Ethnic origin for the population in private households - 25% sample data|Dinka|</v>
      </c>
      <c r="R1517" t="str">
        <f t="shared" si="71"/>
        <v>Total - Ethnic origin for the population in private households - 25% sample data|Dinka</v>
      </c>
      <c r="S1517" t="str">
        <f t="shared" si="69"/>
        <v>'Total - Ethnic origin for the population in private households - 25% sample data|Dinka',</v>
      </c>
    </row>
    <row r="1518" spans="1:19" hidden="1" x14ac:dyDescent="0.35">
      <c r="A1518">
        <v>1518</v>
      </c>
      <c r="B1518" t="s">
        <v>1022</v>
      </c>
      <c r="C1518" t="s">
        <v>1023</v>
      </c>
      <c r="D1518" t="s">
        <v>154</v>
      </c>
      <c r="E1518" t="s">
        <v>1350</v>
      </c>
      <c r="G1518">
        <f>LEN(E1518)-LEN(TRIM(E1518))</f>
        <v>1</v>
      </c>
      <c r="H1518" t="str">
        <f>IF(G1518=0,E1518,H1517)</f>
        <v>Total - Ethnic origin for the population in private households - 25% sample data</v>
      </c>
      <c r="I1518" t="str">
        <f>IF(G1518=0,"",IF(G1518&lt;=2,TRIM(E1518),I1517))</f>
        <v>Egyptian</v>
      </c>
      <c r="J1518" t="str">
        <f>IF($G1518&lt;=2,"",IF($G1518&lt;=4,TRIM($E1518),J1517))</f>
        <v/>
      </c>
      <c r="K1518" t="str">
        <f>IF($G1518&lt;=4,"",IF($G1518&lt;=6,TRIM($E1518),K1517))</f>
        <v/>
      </c>
      <c r="L1518" t="str">
        <f>IF($G1518&lt;=6,"",IF($G1518&lt;=8,TRIM($E1518),L1517))</f>
        <v/>
      </c>
      <c r="M1518" t="str">
        <f>IF($G1518&lt;=8,"",IF($G1518&lt;=10,TRIM($E1518),M1517))</f>
        <v/>
      </c>
      <c r="N1518" t="str">
        <f>IF($G1518&lt;=10,"",IF($G1518&lt;=12,TRIM($E1518),N1517))</f>
        <v/>
      </c>
      <c r="O1518" t="str">
        <f>IF($G1518&lt;=12,"",IF($G1518&lt;=14,TRIM($E1518),O1517))</f>
        <v/>
      </c>
      <c r="Q1518" t="str">
        <f t="shared" si="70"/>
        <v>Total - Ethnic origin for the population in private households - 25% sample data|Egyptian|</v>
      </c>
      <c r="R1518" t="str">
        <f t="shared" si="71"/>
        <v>Total - Ethnic origin for the population in private households - 25% sample data|Egyptian</v>
      </c>
      <c r="S1518" t="str">
        <f t="shared" si="69"/>
        <v>'Total - Ethnic origin for the population in private households - 25% sample data|Egyptian',</v>
      </c>
    </row>
    <row r="1519" spans="1:19" hidden="1" x14ac:dyDescent="0.35">
      <c r="A1519">
        <v>1519</v>
      </c>
      <c r="B1519" t="s">
        <v>1022</v>
      </c>
      <c r="C1519" t="s">
        <v>1023</v>
      </c>
      <c r="D1519" t="s">
        <v>154</v>
      </c>
      <c r="E1519" t="s">
        <v>1351</v>
      </c>
      <c r="G1519">
        <f>LEN(E1519)-LEN(TRIM(E1519))</f>
        <v>1</v>
      </c>
      <c r="H1519" t="str">
        <f>IF(G1519=0,E1519,H1518)</f>
        <v>Total - Ethnic origin for the population in private households - 25% sample data</v>
      </c>
      <c r="I1519" t="str">
        <f>IF(G1519=0,"",IF(G1519&lt;=2,TRIM(E1519),I1518))</f>
        <v>Libyan</v>
      </c>
      <c r="J1519" t="str">
        <f>IF($G1519&lt;=2,"",IF($G1519&lt;=4,TRIM($E1519),J1518))</f>
        <v/>
      </c>
      <c r="K1519" t="str">
        <f>IF($G1519&lt;=4,"",IF($G1519&lt;=6,TRIM($E1519),K1518))</f>
        <v/>
      </c>
      <c r="L1519" t="str">
        <f>IF($G1519&lt;=6,"",IF($G1519&lt;=8,TRIM($E1519),L1518))</f>
        <v/>
      </c>
      <c r="M1519" t="str">
        <f>IF($G1519&lt;=8,"",IF($G1519&lt;=10,TRIM($E1519),M1518))</f>
        <v/>
      </c>
      <c r="N1519" t="str">
        <f>IF($G1519&lt;=10,"",IF($G1519&lt;=12,TRIM($E1519),N1518))</f>
        <v/>
      </c>
      <c r="O1519" t="str">
        <f>IF($G1519&lt;=12,"",IF($G1519&lt;=14,TRIM($E1519),O1518))</f>
        <v/>
      </c>
      <c r="Q1519" t="str">
        <f t="shared" si="70"/>
        <v>Total - Ethnic origin for the population in private households - 25% sample data|Libyan|</v>
      </c>
      <c r="R1519" t="str">
        <f t="shared" si="71"/>
        <v>Total - Ethnic origin for the population in private households - 25% sample data|Libyan</v>
      </c>
      <c r="S1519" t="str">
        <f t="shared" si="69"/>
        <v>'Total - Ethnic origin for the population in private households - 25% sample data|Libyan',</v>
      </c>
    </row>
    <row r="1520" spans="1:19" hidden="1" x14ac:dyDescent="0.35">
      <c r="A1520">
        <v>1520</v>
      </c>
      <c r="B1520" t="s">
        <v>1022</v>
      </c>
      <c r="C1520" t="s">
        <v>1023</v>
      </c>
      <c r="D1520" t="s">
        <v>154</v>
      </c>
      <c r="E1520" t="s">
        <v>1352</v>
      </c>
      <c r="G1520">
        <f>LEN(E1520)-LEN(TRIM(E1520))</f>
        <v>1</v>
      </c>
      <c r="H1520" t="str">
        <f>IF(G1520=0,E1520,H1519)</f>
        <v>Total - Ethnic origin for the population in private households - 25% sample data</v>
      </c>
      <c r="I1520" t="str">
        <f>IF(G1520=0,"",IF(G1520&lt;=2,TRIM(E1520),I1519))</f>
        <v>Moroccan</v>
      </c>
      <c r="J1520" t="str">
        <f>IF($G1520&lt;=2,"",IF($G1520&lt;=4,TRIM($E1520),J1519))</f>
        <v/>
      </c>
      <c r="K1520" t="str">
        <f>IF($G1520&lt;=4,"",IF($G1520&lt;=6,TRIM($E1520),K1519))</f>
        <v/>
      </c>
      <c r="L1520" t="str">
        <f>IF($G1520&lt;=6,"",IF($G1520&lt;=8,TRIM($E1520),L1519))</f>
        <v/>
      </c>
      <c r="M1520" t="str">
        <f>IF($G1520&lt;=8,"",IF($G1520&lt;=10,TRIM($E1520),M1519))</f>
        <v/>
      </c>
      <c r="N1520" t="str">
        <f>IF($G1520&lt;=10,"",IF($G1520&lt;=12,TRIM($E1520),N1519))</f>
        <v/>
      </c>
      <c r="O1520" t="str">
        <f>IF($G1520&lt;=12,"",IF($G1520&lt;=14,TRIM($E1520),O1519))</f>
        <v/>
      </c>
      <c r="Q1520" t="str">
        <f t="shared" si="70"/>
        <v>Total - Ethnic origin for the population in private households - 25% sample data|Moroccan|</v>
      </c>
      <c r="R1520" t="str">
        <f t="shared" si="71"/>
        <v>Total - Ethnic origin for the population in private households - 25% sample data|Moroccan</v>
      </c>
      <c r="S1520" t="str">
        <f t="shared" si="69"/>
        <v>'Total - Ethnic origin for the population in private households - 25% sample data|Moroccan',</v>
      </c>
    </row>
    <row r="1521" spans="1:19" hidden="1" x14ac:dyDescent="0.35">
      <c r="A1521">
        <v>1521</v>
      </c>
      <c r="B1521" t="s">
        <v>1022</v>
      </c>
      <c r="C1521" t="s">
        <v>1023</v>
      </c>
      <c r="D1521" t="s">
        <v>154</v>
      </c>
      <c r="E1521" t="s">
        <v>1353</v>
      </c>
      <c r="G1521">
        <f>LEN(E1521)-LEN(TRIM(E1521))</f>
        <v>1</v>
      </c>
      <c r="H1521" t="str">
        <f>IF(G1521=0,E1521,H1520)</f>
        <v>Total - Ethnic origin for the population in private households - 25% sample data</v>
      </c>
      <c r="I1521" t="str">
        <f>IF(G1521=0,"",IF(G1521&lt;=2,TRIM(E1521),I1520))</f>
        <v>Sudanese</v>
      </c>
      <c r="J1521" t="str">
        <f>IF($G1521&lt;=2,"",IF($G1521&lt;=4,TRIM($E1521),J1520))</f>
        <v/>
      </c>
      <c r="K1521" t="str">
        <f>IF($G1521&lt;=4,"",IF($G1521&lt;=6,TRIM($E1521),K1520))</f>
        <v/>
      </c>
      <c r="L1521" t="str">
        <f>IF($G1521&lt;=6,"",IF($G1521&lt;=8,TRIM($E1521),L1520))</f>
        <v/>
      </c>
      <c r="M1521" t="str">
        <f>IF($G1521&lt;=8,"",IF($G1521&lt;=10,TRIM($E1521),M1520))</f>
        <v/>
      </c>
      <c r="N1521" t="str">
        <f>IF($G1521&lt;=10,"",IF($G1521&lt;=12,TRIM($E1521),N1520))</f>
        <v/>
      </c>
      <c r="O1521" t="str">
        <f>IF($G1521&lt;=12,"",IF($G1521&lt;=14,TRIM($E1521),O1520))</f>
        <v/>
      </c>
      <c r="Q1521" t="str">
        <f t="shared" si="70"/>
        <v>Total - Ethnic origin for the population in private households - 25% sample data|Sudanese|</v>
      </c>
      <c r="R1521" t="str">
        <f t="shared" si="71"/>
        <v>Total - Ethnic origin for the population in private households - 25% sample data|Sudanese</v>
      </c>
      <c r="S1521" t="str">
        <f t="shared" si="69"/>
        <v>'Total - Ethnic origin for the population in private households - 25% sample data|Sudanese',</v>
      </c>
    </row>
    <row r="1522" spans="1:19" hidden="1" x14ac:dyDescent="0.35">
      <c r="A1522">
        <v>1522</v>
      </c>
      <c r="B1522" t="s">
        <v>1022</v>
      </c>
      <c r="C1522" t="s">
        <v>1023</v>
      </c>
      <c r="D1522" t="s">
        <v>154</v>
      </c>
      <c r="E1522" t="s">
        <v>1354</v>
      </c>
      <c r="G1522">
        <f>LEN(E1522)-LEN(TRIM(E1522))</f>
        <v>1</v>
      </c>
      <c r="H1522" t="str">
        <f>IF(G1522=0,E1522,H1521)</f>
        <v>Total - Ethnic origin for the population in private households - 25% sample data</v>
      </c>
      <c r="I1522" t="str">
        <f>IF(G1522=0,"",IF(G1522&lt;=2,TRIM(E1522),I1521))</f>
        <v>Tunisian</v>
      </c>
      <c r="J1522" t="str">
        <f>IF($G1522&lt;=2,"",IF($G1522&lt;=4,TRIM($E1522),J1521))</f>
        <v/>
      </c>
      <c r="K1522" t="str">
        <f>IF($G1522&lt;=4,"",IF($G1522&lt;=6,TRIM($E1522),K1521))</f>
        <v/>
      </c>
      <c r="L1522" t="str">
        <f>IF($G1522&lt;=6,"",IF($G1522&lt;=8,TRIM($E1522),L1521))</f>
        <v/>
      </c>
      <c r="M1522" t="str">
        <f>IF($G1522&lt;=8,"",IF($G1522&lt;=10,TRIM($E1522),M1521))</f>
        <v/>
      </c>
      <c r="N1522" t="str">
        <f>IF($G1522&lt;=10,"",IF($G1522&lt;=12,TRIM($E1522),N1521))</f>
        <v/>
      </c>
      <c r="O1522" t="str">
        <f>IF($G1522&lt;=12,"",IF($G1522&lt;=14,TRIM($E1522),O1521))</f>
        <v/>
      </c>
      <c r="Q1522" t="str">
        <f t="shared" si="70"/>
        <v>Total - Ethnic origin for the population in private households - 25% sample data|Tunisian|</v>
      </c>
      <c r="R1522" t="str">
        <f t="shared" si="71"/>
        <v>Total - Ethnic origin for the population in private households - 25% sample data|Tunisian</v>
      </c>
      <c r="S1522" t="str">
        <f t="shared" si="69"/>
        <v>'Total - Ethnic origin for the population in private households - 25% sample data|Tunisian',</v>
      </c>
    </row>
    <row r="1523" spans="1:19" hidden="1" x14ac:dyDescent="0.35">
      <c r="A1523">
        <v>1523</v>
      </c>
      <c r="B1523" t="s">
        <v>1022</v>
      </c>
      <c r="C1523" t="s">
        <v>1023</v>
      </c>
      <c r="D1523" t="s">
        <v>154</v>
      </c>
      <c r="E1523" t="s">
        <v>1355</v>
      </c>
      <c r="G1523">
        <f>LEN(E1523)-LEN(TRIM(E1523))</f>
        <v>1</v>
      </c>
      <c r="H1523" t="str">
        <f>IF(G1523=0,E1523,H1522)</f>
        <v>Total - Ethnic origin for the population in private households - 25% sample data</v>
      </c>
      <c r="I1523" t="str">
        <f>IF(G1523=0,"",IF(G1523&lt;=2,TRIM(E1523),I1522))</f>
        <v>North African origins; n.i.e.</v>
      </c>
      <c r="J1523" t="str">
        <f>IF($G1523&lt;=2,"",IF($G1523&lt;=4,TRIM($E1523),J1522))</f>
        <v/>
      </c>
      <c r="K1523" t="str">
        <f>IF($G1523&lt;=4,"",IF($G1523&lt;=6,TRIM($E1523),K1522))</f>
        <v/>
      </c>
      <c r="L1523" t="str">
        <f>IF($G1523&lt;=6,"",IF($G1523&lt;=8,TRIM($E1523),L1522))</f>
        <v/>
      </c>
      <c r="M1523" t="str">
        <f>IF($G1523&lt;=8,"",IF($G1523&lt;=10,TRIM($E1523),M1522))</f>
        <v/>
      </c>
      <c r="N1523" t="str">
        <f>IF($G1523&lt;=10,"",IF($G1523&lt;=12,TRIM($E1523),N1522))</f>
        <v/>
      </c>
      <c r="O1523" t="str">
        <f>IF($G1523&lt;=12,"",IF($G1523&lt;=14,TRIM($E1523),O1522))</f>
        <v/>
      </c>
      <c r="Q1523" t="str">
        <f t="shared" si="70"/>
        <v>Total - Ethnic origin for the population in private households - 25% sample data|North African origins; n.i.e.|</v>
      </c>
      <c r="R1523" t="str">
        <f t="shared" si="71"/>
        <v>Total - Ethnic origin for the population in private households - 25% sample data|North African origins; n.i.e.</v>
      </c>
      <c r="S1523" t="str">
        <f t="shared" si="69"/>
        <v>'Total - Ethnic origin for the population in private households - 25% sample data|North African origins; n.i.e.',</v>
      </c>
    </row>
    <row r="1524" spans="1:19" hidden="1" x14ac:dyDescent="0.35">
      <c r="A1524">
        <v>1524</v>
      </c>
      <c r="B1524" t="s">
        <v>1022</v>
      </c>
      <c r="C1524" t="s">
        <v>1023</v>
      </c>
      <c r="D1524" t="s">
        <v>154</v>
      </c>
      <c r="E1524" t="s">
        <v>1356</v>
      </c>
      <c r="G1524">
        <f>LEN(E1524)-LEN(TRIM(E1524))</f>
        <v>1</v>
      </c>
      <c r="H1524" t="str">
        <f>IF(G1524=0,E1524,H1523)</f>
        <v>Total - Ethnic origin for the population in private households - 25% sample data</v>
      </c>
      <c r="I1524" t="str">
        <f>IF(G1524=0,"",IF(G1524&lt;=2,TRIM(E1524),I1523))</f>
        <v>Southern and East African origins</v>
      </c>
      <c r="J1524" t="str">
        <f>IF($G1524&lt;=2,"",IF($G1524&lt;=4,TRIM($E1524),J1523))</f>
        <v/>
      </c>
      <c r="K1524" t="str">
        <f>IF($G1524&lt;=4,"",IF($G1524&lt;=6,TRIM($E1524),K1523))</f>
        <v/>
      </c>
      <c r="L1524" t="str">
        <f>IF($G1524&lt;=6,"",IF($G1524&lt;=8,TRIM($E1524),L1523))</f>
        <v/>
      </c>
      <c r="M1524" t="str">
        <f>IF($G1524&lt;=8,"",IF($G1524&lt;=10,TRIM($E1524),M1523))</f>
        <v/>
      </c>
      <c r="N1524" t="str">
        <f>IF($G1524&lt;=10,"",IF($G1524&lt;=12,TRIM($E1524),N1523))</f>
        <v/>
      </c>
      <c r="O1524" t="str">
        <f>IF($G1524&lt;=12,"",IF($G1524&lt;=14,TRIM($E1524),O1523))</f>
        <v/>
      </c>
      <c r="Q1524" t="str">
        <f t="shared" si="70"/>
        <v>Total - Ethnic origin for the population in private households - 25% sample data|Southern and East African origins|</v>
      </c>
      <c r="R1524" t="str">
        <f t="shared" si="71"/>
        <v>Total - Ethnic origin for the population in private households - 25% sample data|Southern and East African origins</v>
      </c>
      <c r="S1524" t="str">
        <f t="shared" si="69"/>
        <v>'Total - Ethnic origin for the population in private households - 25% sample data|Southern and East African origins',</v>
      </c>
    </row>
    <row r="1525" spans="1:19" hidden="1" x14ac:dyDescent="0.35">
      <c r="A1525">
        <v>1525</v>
      </c>
      <c r="B1525" t="s">
        <v>1022</v>
      </c>
      <c r="C1525" t="s">
        <v>1023</v>
      </c>
      <c r="D1525" t="s">
        <v>154</v>
      </c>
      <c r="E1525" t="s">
        <v>1357</v>
      </c>
      <c r="G1525">
        <f>LEN(E1525)-LEN(TRIM(E1525))</f>
        <v>1</v>
      </c>
      <c r="H1525" t="str">
        <f>IF(G1525=0,E1525,H1524)</f>
        <v>Total - Ethnic origin for the population in private households - 25% sample data</v>
      </c>
      <c r="I1525" t="str">
        <f>IF(G1525=0,"",IF(G1525&lt;=2,TRIM(E1525),I1524))</f>
        <v>Afrikaner</v>
      </c>
      <c r="J1525" t="str">
        <f>IF($G1525&lt;=2,"",IF($G1525&lt;=4,TRIM($E1525),J1524))</f>
        <v/>
      </c>
      <c r="K1525" t="str">
        <f>IF($G1525&lt;=4,"",IF($G1525&lt;=6,TRIM($E1525),K1524))</f>
        <v/>
      </c>
      <c r="L1525" t="str">
        <f>IF($G1525&lt;=6,"",IF($G1525&lt;=8,TRIM($E1525),L1524))</f>
        <v/>
      </c>
      <c r="M1525" t="str">
        <f>IF($G1525&lt;=8,"",IF($G1525&lt;=10,TRIM($E1525),M1524))</f>
        <v/>
      </c>
      <c r="N1525" t="str">
        <f>IF($G1525&lt;=10,"",IF($G1525&lt;=12,TRIM($E1525),N1524))</f>
        <v/>
      </c>
      <c r="O1525" t="str">
        <f>IF($G1525&lt;=12,"",IF($G1525&lt;=14,TRIM($E1525),O1524))</f>
        <v/>
      </c>
      <c r="Q1525" t="str">
        <f t="shared" si="70"/>
        <v>Total - Ethnic origin for the population in private households - 25% sample data|Afrikaner|</v>
      </c>
      <c r="R1525" t="str">
        <f t="shared" si="71"/>
        <v>Total - Ethnic origin for the population in private households - 25% sample data|Afrikaner</v>
      </c>
      <c r="S1525" t="str">
        <f t="shared" si="69"/>
        <v>'Total - Ethnic origin for the population in private households - 25% sample data|Afrikaner',</v>
      </c>
    </row>
    <row r="1526" spans="1:19" hidden="1" x14ac:dyDescent="0.35">
      <c r="A1526">
        <v>1526</v>
      </c>
      <c r="B1526" t="s">
        <v>1022</v>
      </c>
      <c r="C1526" t="s">
        <v>1023</v>
      </c>
      <c r="D1526" t="s">
        <v>154</v>
      </c>
      <c r="E1526" t="s">
        <v>1358</v>
      </c>
      <c r="G1526">
        <f>LEN(E1526)-LEN(TRIM(E1526))</f>
        <v>1</v>
      </c>
      <c r="H1526" t="str">
        <f>IF(G1526=0,E1526,H1525)</f>
        <v>Total - Ethnic origin for the population in private households - 25% sample data</v>
      </c>
      <c r="I1526" t="str">
        <f>IF(G1526=0,"",IF(G1526&lt;=2,TRIM(E1526),I1525))</f>
        <v>Amhara</v>
      </c>
      <c r="J1526" t="str">
        <f>IF($G1526&lt;=2,"",IF($G1526&lt;=4,TRIM($E1526),J1525))</f>
        <v/>
      </c>
      <c r="K1526" t="str">
        <f>IF($G1526&lt;=4,"",IF($G1526&lt;=6,TRIM($E1526),K1525))</f>
        <v/>
      </c>
      <c r="L1526" t="str">
        <f>IF($G1526&lt;=6,"",IF($G1526&lt;=8,TRIM($E1526),L1525))</f>
        <v/>
      </c>
      <c r="M1526" t="str">
        <f>IF($G1526&lt;=8,"",IF($G1526&lt;=10,TRIM($E1526),M1525))</f>
        <v/>
      </c>
      <c r="N1526" t="str">
        <f>IF($G1526&lt;=10,"",IF($G1526&lt;=12,TRIM($E1526),N1525))</f>
        <v/>
      </c>
      <c r="O1526" t="str">
        <f>IF($G1526&lt;=12,"",IF($G1526&lt;=14,TRIM($E1526),O1525))</f>
        <v/>
      </c>
      <c r="Q1526" t="str">
        <f t="shared" si="70"/>
        <v>Total - Ethnic origin for the population in private households - 25% sample data|Amhara|</v>
      </c>
      <c r="R1526" t="str">
        <f t="shared" si="71"/>
        <v>Total - Ethnic origin for the population in private households - 25% sample data|Amhara</v>
      </c>
      <c r="S1526" t="str">
        <f t="shared" si="69"/>
        <v>'Total - Ethnic origin for the population in private households - 25% sample data|Amhara',</v>
      </c>
    </row>
    <row r="1527" spans="1:19" hidden="1" x14ac:dyDescent="0.35">
      <c r="A1527">
        <v>1527</v>
      </c>
      <c r="B1527" t="s">
        <v>1022</v>
      </c>
      <c r="C1527" t="s">
        <v>1023</v>
      </c>
      <c r="D1527" t="s">
        <v>154</v>
      </c>
      <c r="E1527" t="s">
        <v>1359</v>
      </c>
      <c r="G1527">
        <f>LEN(E1527)-LEN(TRIM(E1527))</f>
        <v>1</v>
      </c>
      <c r="H1527" t="str">
        <f>IF(G1527=0,E1527,H1526)</f>
        <v>Total - Ethnic origin for the population in private households - 25% sample data</v>
      </c>
      <c r="I1527" t="str">
        <f>IF(G1527=0,"",IF(G1527&lt;=2,TRIM(E1527),I1526))</f>
        <v>Bantu; n.o.s.</v>
      </c>
      <c r="J1527" t="str">
        <f>IF($G1527&lt;=2,"",IF($G1527&lt;=4,TRIM($E1527),J1526))</f>
        <v/>
      </c>
      <c r="K1527" t="str">
        <f>IF($G1527&lt;=4,"",IF($G1527&lt;=6,TRIM($E1527),K1526))</f>
        <v/>
      </c>
      <c r="L1527" t="str">
        <f>IF($G1527&lt;=6,"",IF($G1527&lt;=8,TRIM($E1527),L1526))</f>
        <v/>
      </c>
      <c r="M1527" t="str">
        <f>IF($G1527&lt;=8,"",IF($G1527&lt;=10,TRIM($E1527),M1526))</f>
        <v/>
      </c>
      <c r="N1527" t="str">
        <f>IF($G1527&lt;=10,"",IF($G1527&lt;=12,TRIM($E1527),N1526))</f>
        <v/>
      </c>
      <c r="O1527" t="str">
        <f>IF($G1527&lt;=12,"",IF($G1527&lt;=14,TRIM($E1527),O1526))</f>
        <v/>
      </c>
      <c r="Q1527" t="str">
        <f t="shared" si="70"/>
        <v>Total - Ethnic origin for the population in private households - 25% sample data|Bantu; n.o.s.|</v>
      </c>
      <c r="R1527" t="str">
        <f t="shared" si="71"/>
        <v>Total - Ethnic origin for the population in private households - 25% sample data|Bantu; n.o.s.</v>
      </c>
      <c r="S1527" t="str">
        <f t="shared" si="69"/>
        <v>'Total - Ethnic origin for the population in private households - 25% sample data|Bantu; n.o.s.',</v>
      </c>
    </row>
    <row r="1528" spans="1:19" hidden="1" x14ac:dyDescent="0.35">
      <c r="A1528">
        <v>1528</v>
      </c>
      <c r="B1528" t="s">
        <v>1022</v>
      </c>
      <c r="C1528" t="s">
        <v>1023</v>
      </c>
      <c r="D1528" t="s">
        <v>154</v>
      </c>
      <c r="E1528" t="s">
        <v>1360</v>
      </c>
      <c r="G1528">
        <f>LEN(E1528)-LEN(TRIM(E1528))</f>
        <v>1</v>
      </c>
      <c r="H1528" t="str">
        <f>IF(G1528=0,E1528,H1527)</f>
        <v>Total - Ethnic origin for the population in private households - 25% sample data</v>
      </c>
      <c r="I1528" t="str">
        <f>IF(G1528=0,"",IF(G1528&lt;=2,TRIM(E1528),I1527))</f>
        <v>Burundian</v>
      </c>
      <c r="J1528" t="str">
        <f>IF($G1528&lt;=2,"",IF($G1528&lt;=4,TRIM($E1528),J1527))</f>
        <v/>
      </c>
      <c r="K1528" t="str">
        <f>IF($G1528&lt;=4,"",IF($G1528&lt;=6,TRIM($E1528),K1527))</f>
        <v/>
      </c>
      <c r="L1528" t="str">
        <f>IF($G1528&lt;=6,"",IF($G1528&lt;=8,TRIM($E1528),L1527))</f>
        <v/>
      </c>
      <c r="M1528" t="str">
        <f>IF($G1528&lt;=8,"",IF($G1528&lt;=10,TRIM($E1528),M1527))</f>
        <v/>
      </c>
      <c r="N1528" t="str">
        <f>IF($G1528&lt;=10,"",IF($G1528&lt;=12,TRIM($E1528),N1527))</f>
        <v/>
      </c>
      <c r="O1528" t="str">
        <f>IF($G1528&lt;=12,"",IF($G1528&lt;=14,TRIM($E1528),O1527))</f>
        <v/>
      </c>
      <c r="Q1528" t="str">
        <f t="shared" si="70"/>
        <v>Total - Ethnic origin for the population in private households - 25% sample data|Burundian|</v>
      </c>
      <c r="R1528" t="str">
        <f t="shared" si="71"/>
        <v>Total - Ethnic origin for the population in private households - 25% sample data|Burundian</v>
      </c>
      <c r="S1528" t="str">
        <f t="shared" si="69"/>
        <v>'Total - Ethnic origin for the population in private households - 25% sample data|Burundian',</v>
      </c>
    </row>
    <row r="1529" spans="1:19" hidden="1" x14ac:dyDescent="0.35">
      <c r="A1529">
        <v>1529</v>
      </c>
      <c r="B1529" t="s">
        <v>1022</v>
      </c>
      <c r="C1529" t="s">
        <v>1023</v>
      </c>
      <c r="D1529" t="s">
        <v>154</v>
      </c>
      <c r="E1529" t="s">
        <v>1361</v>
      </c>
      <c r="G1529">
        <f>LEN(E1529)-LEN(TRIM(E1529))</f>
        <v>1</v>
      </c>
      <c r="H1529" t="str">
        <f>IF(G1529=0,E1529,H1528)</f>
        <v>Total - Ethnic origin for the population in private households - 25% sample data</v>
      </c>
      <c r="I1529" t="str">
        <f>IF(G1529=0,"",IF(G1529&lt;=2,TRIM(E1529),I1528))</f>
        <v>Djiboutian</v>
      </c>
      <c r="J1529" t="str">
        <f>IF($G1529&lt;=2,"",IF($G1529&lt;=4,TRIM($E1529),J1528))</f>
        <v/>
      </c>
      <c r="K1529" t="str">
        <f>IF($G1529&lt;=4,"",IF($G1529&lt;=6,TRIM($E1529),K1528))</f>
        <v/>
      </c>
      <c r="L1529" t="str">
        <f>IF($G1529&lt;=6,"",IF($G1529&lt;=8,TRIM($E1529),L1528))</f>
        <v/>
      </c>
      <c r="M1529" t="str">
        <f>IF($G1529&lt;=8,"",IF($G1529&lt;=10,TRIM($E1529),M1528))</f>
        <v/>
      </c>
      <c r="N1529" t="str">
        <f>IF($G1529&lt;=10,"",IF($G1529&lt;=12,TRIM($E1529),N1528))</f>
        <v/>
      </c>
      <c r="O1529" t="str">
        <f>IF($G1529&lt;=12,"",IF($G1529&lt;=14,TRIM($E1529),O1528))</f>
        <v/>
      </c>
      <c r="Q1529" t="str">
        <f t="shared" si="70"/>
        <v>Total - Ethnic origin for the population in private households - 25% sample data|Djiboutian|</v>
      </c>
      <c r="R1529" t="str">
        <f t="shared" si="71"/>
        <v>Total - Ethnic origin for the population in private households - 25% sample data|Djiboutian</v>
      </c>
      <c r="S1529" t="str">
        <f t="shared" si="69"/>
        <v>'Total - Ethnic origin for the population in private households - 25% sample data|Djiboutian',</v>
      </c>
    </row>
    <row r="1530" spans="1:19" hidden="1" x14ac:dyDescent="0.35">
      <c r="A1530">
        <v>1530</v>
      </c>
      <c r="B1530" t="s">
        <v>1022</v>
      </c>
      <c r="C1530" t="s">
        <v>1023</v>
      </c>
      <c r="D1530" t="s">
        <v>154</v>
      </c>
      <c r="E1530" t="s">
        <v>1362</v>
      </c>
      <c r="G1530">
        <f>LEN(E1530)-LEN(TRIM(E1530))</f>
        <v>1</v>
      </c>
      <c r="H1530" t="str">
        <f>IF(G1530=0,E1530,H1529)</f>
        <v>Total - Ethnic origin for the population in private households - 25% sample data</v>
      </c>
      <c r="I1530" t="str">
        <f>IF(G1530=0,"",IF(G1530&lt;=2,TRIM(E1530),I1529))</f>
        <v>Eritrean</v>
      </c>
      <c r="J1530" t="str">
        <f>IF($G1530&lt;=2,"",IF($G1530&lt;=4,TRIM($E1530),J1529))</f>
        <v/>
      </c>
      <c r="K1530" t="str">
        <f>IF($G1530&lt;=4,"",IF($G1530&lt;=6,TRIM($E1530),K1529))</f>
        <v/>
      </c>
      <c r="L1530" t="str">
        <f>IF($G1530&lt;=6,"",IF($G1530&lt;=8,TRIM($E1530),L1529))</f>
        <v/>
      </c>
      <c r="M1530" t="str">
        <f>IF($G1530&lt;=8,"",IF($G1530&lt;=10,TRIM($E1530),M1529))</f>
        <v/>
      </c>
      <c r="N1530" t="str">
        <f>IF($G1530&lt;=10,"",IF($G1530&lt;=12,TRIM($E1530),N1529))</f>
        <v/>
      </c>
      <c r="O1530" t="str">
        <f>IF($G1530&lt;=12,"",IF($G1530&lt;=14,TRIM($E1530),O1529))</f>
        <v/>
      </c>
      <c r="Q1530" t="str">
        <f t="shared" si="70"/>
        <v>Total - Ethnic origin for the population in private households - 25% sample data|Eritrean|</v>
      </c>
      <c r="R1530" t="str">
        <f t="shared" si="71"/>
        <v>Total - Ethnic origin for the population in private households - 25% sample data|Eritrean</v>
      </c>
      <c r="S1530" t="str">
        <f t="shared" si="69"/>
        <v>'Total - Ethnic origin for the population in private households - 25% sample data|Eritrean',</v>
      </c>
    </row>
    <row r="1531" spans="1:19" hidden="1" x14ac:dyDescent="0.35">
      <c r="A1531">
        <v>1531</v>
      </c>
      <c r="B1531" t="s">
        <v>1022</v>
      </c>
      <c r="C1531" t="s">
        <v>1023</v>
      </c>
      <c r="D1531" t="s">
        <v>154</v>
      </c>
      <c r="E1531" t="s">
        <v>1363</v>
      </c>
      <c r="G1531">
        <f>LEN(E1531)-LEN(TRIM(E1531))</f>
        <v>1</v>
      </c>
      <c r="H1531" t="str">
        <f>IF(G1531=0,E1531,H1530)</f>
        <v>Total - Ethnic origin for the population in private households - 25% sample data</v>
      </c>
      <c r="I1531" t="str">
        <f>IF(G1531=0,"",IF(G1531&lt;=2,TRIM(E1531),I1530))</f>
        <v>Ethiopian</v>
      </c>
      <c r="J1531" t="str">
        <f>IF($G1531&lt;=2,"",IF($G1531&lt;=4,TRIM($E1531),J1530))</f>
        <v/>
      </c>
      <c r="K1531" t="str">
        <f>IF($G1531&lt;=4,"",IF($G1531&lt;=6,TRIM($E1531),K1530))</f>
        <v/>
      </c>
      <c r="L1531" t="str">
        <f>IF($G1531&lt;=6,"",IF($G1531&lt;=8,TRIM($E1531),L1530))</f>
        <v/>
      </c>
      <c r="M1531" t="str">
        <f>IF($G1531&lt;=8,"",IF($G1531&lt;=10,TRIM($E1531),M1530))</f>
        <v/>
      </c>
      <c r="N1531" t="str">
        <f>IF($G1531&lt;=10,"",IF($G1531&lt;=12,TRIM($E1531),N1530))</f>
        <v/>
      </c>
      <c r="O1531" t="str">
        <f>IF($G1531&lt;=12,"",IF($G1531&lt;=14,TRIM($E1531),O1530))</f>
        <v/>
      </c>
      <c r="Q1531" t="str">
        <f t="shared" si="70"/>
        <v>Total - Ethnic origin for the population in private households - 25% sample data|Ethiopian|</v>
      </c>
      <c r="R1531" t="str">
        <f t="shared" si="71"/>
        <v>Total - Ethnic origin for the population in private households - 25% sample data|Ethiopian</v>
      </c>
      <c r="S1531" t="str">
        <f t="shared" si="69"/>
        <v>'Total - Ethnic origin for the population in private households - 25% sample data|Ethiopian',</v>
      </c>
    </row>
    <row r="1532" spans="1:19" hidden="1" x14ac:dyDescent="0.35">
      <c r="A1532">
        <v>1532</v>
      </c>
      <c r="B1532" t="s">
        <v>1022</v>
      </c>
      <c r="C1532" t="s">
        <v>1023</v>
      </c>
      <c r="D1532" t="s">
        <v>154</v>
      </c>
      <c r="E1532" t="s">
        <v>1364</v>
      </c>
      <c r="G1532">
        <f>LEN(E1532)-LEN(TRIM(E1532))</f>
        <v>1</v>
      </c>
      <c r="H1532" t="str">
        <f>IF(G1532=0,E1532,H1531)</f>
        <v>Total - Ethnic origin for the population in private households - 25% sample data</v>
      </c>
      <c r="I1532" t="str">
        <f>IF(G1532=0,"",IF(G1532&lt;=2,TRIM(E1532),I1531))</f>
        <v>Harari</v>
      </c>
      <c r="J1532" t="str">
        <f>IF($G1532&lt;=2,"",IF($G1532&lt;=4,TRIM($E1532),J1531))</f>
        <v/>
      </c>
      <c r="K1532" t="str">
        <f>IF($G1532&lt;=4,"",IF($G1532&lt;=6,TRIM($E1532),K1531))</f>
        <v/>
      </c>
      <c r="L1532" t="str">
        <f>IF($G1532&lt;=6,"",IF($G1532&lt;=8,TRIM($E1532),L1531))</f>
        <v/>
      </c>
      <c r="M1532" t="str">
        <f>IF($G1532&lt;=8,"",IF($G1532&lt;=10,TRIM($E1532),M1531))</f>
        <v/>
      </c>
      <c r="N1532" t="str">
        <f>IF($G1532&lt;=10,"",IF($G1532&lt;=12,TRIM($E1532),N1531))</f>
        <v/>
      </c>
      <c r="O1532" t="str">
        <f>IF($G1532&lt;=12,"",IF($G1532&lt;=14,TRIM($E1532),O1531))</f>
        <v/>
      </c>
      <c r="Q1532" t="str">
        <f t="shared" si="70"/>
        <v>Total - Ethnic origin for the population in private households - 25% sample data|Harari|</v>
      </c>
      <c r="R1532" t="str">
        <f t="shared" si="71"/>
        <v>Total - Ethnic origin for the population in private households - 25% sample data|Harari</v>
      </c>
      <c r="S1532" t="str">
        <f t="shared" si="69"/>
        <v>'Total - Ethnic origin for the population in private households - 25% sample data|Harari',</v>
      </c>
    </row>
    <row r="1533" spans="1:19" hidden="1" x14ac:dyDescent="0.35">
      <c r="A1533">
        <v>1533</v>
      </c>
      <c r="B1533" t="s">
        <v>1022</v>
      </c>
      <c r="C1533" t="s">
        <v>1023</v>
      </c>
      <c r="D1533" t="s">
        <v>154</v>
      </c>
      <c r="E1533" t="s">
        <v>1365</v>
      </c>
      <c r="G1533">
        <f>LEN(E1533)-LEN(TRIM(E1533))</f>
        <v>1</v>
      </c>
      <c r="H1533" t="str">
        <f>IF(G1533=0,E1533,H1532)</f>
        <v>Total - Ethnic origin for the population in private households - 25% sample data</v>
      </c>
      <c r="I1533" t="str">
        <f>IF(G1533=0,"",IF(G1533&lt;=2,TRIM(E1533),I1532))</f>
        <v>Kenyan</v>
      </c>
      <c r="J1533" t="str">
        <f>IF($G1533&lt;=2,"",IF($G1533&lt;=4,TRIM($E1533),J1532))</f>
        <v/>
      </c>
      <c r="K1533" t="str">
        <f>IF($G1533&lt;=4,"",IF($G1533&lt;=6,TRIM($E1533),K1532))</f>
        <v/>
      </c>
      <c r="L1533" t="str">
        <f>IF($G1533&lt;=6,"",IF($G1533&lt;=8,TRIM($E1533),L1532))</f>
        <v/>
      </c>
      <c r="M1533" t="str">
        <f>IF($G1533&lt;=8,"",IF($G1533&lt;=10,TRIM($E1533),M1532))</f>
        <v/>
      </c>
      <c r="N1533" t="str">
        <f>IF($G1533&lt;=10,"",IF($G1533&lt;=12,TRIM($E1533),N1532))</f>
        <v/>
      </c>
      <c r="O1533" t="str">
        <f>IF($G1533&lt;=12,"",IF($G1533&lt;=14,TRIM($E1533),O1532))</f>
        <v/>
      </c>
      <c r="Q1533" t="str">
        <f t="shared" si="70"/>
        <v>Total - Ethnic origin for the population in private households - 25% sample data|Kenyan|</v>
      </c>
      <c r="R1533" t="str">
        <f t="shared" si="71"/>
        <v>Total - Ethnic origin for the population in private households - 25% sample data|Kenyan</v>
      </c>
      <c r="S1533" t="str">
        <f t="shared" si="69"/>
        <v>'Total - Ethnic origin for the population in private households - 25% sample data|Kenyan',</v>
      </c>
    </row>
    <row r="1534" spans="1:19" hidden="1" x14ac:dyDescent="0.35">
      <c r="A1534">
        <v>1534</v>
      </c>
      <c r="B1534" t="s">
        <v>1022</v>
      </c>
      <c r="C1534" t="s">
        <v>1023</v>
      </c>
      <c r="D1534" t="s">
        <v>154</v>
      </c>
      <c r="E1534" t="s">
        <v>1366</v>
      </c>
      <c r="G1534">
        <f>LEN(E1534)-LEN(TRIM(E1534))</f>
        <v>1</v>
      </c>
      <c r="H1534" t="str">
        <f>IF(G1534=0,E1534,H1533)</f>
        <v>Total - Ethnic origin for the population in private households - 25% sample data</v>
      </c>
      <c r="I1534" t="str">
        <f>IF(G1534=0,"",IF(G1534&lt;=2,TRIM(E1534),I1533))</f>
        <v>Malagasy</v>
      </c>
      <c r="J1534" t="str">
        <f>IF($G1534&lt;=2,"",IF($G1534&lt;=4,TRIM($E1534),J1533))</f>
        <v/>
      </c>
      <c r="K1534" t="str">
        <f>IF($G1534&lt;=4,"",IF($G1534&lt;=6,TRIM($E1534),K1533))</f>
        <v/>
      </c>
      <c r="L1534" t="str">
        <f>IF($G1534&lt;=6,"",IF($G1534&lt;=8,TRIM($E1534),L1533))</f>
        <v/>
      </c>
      <c r="M1534" t="str">
        <f>IF($G1534&lt;=8,"",IF($G1534&lt;=10,TRIM($E1534),M1533))</f>
        <v/>
      </c>
      <c r="N1534" t="str">
        <f>IF($G1534&lt;=10,"",IF($G1534&lt;=12,TRIM($E1534),N1533))</f>
        <v/>
      </c>
      <c r="O1534" t="str">
        <f>IF($G1534&lt;=12,"",IF($G1534&lt;=14,TRIM($E1534),O1533))</f>
        <v/>
      </c>
      <c r="Q1534" t="str">
        <f t="shared" si="70"/>
        <v>Total - Ethnic origin for the population in private households - 25% sample data|Malagasy|</v>
      </c>
      <c r="R1534" t="str">
        <f t="shared" si="71"/>
        <v>Total - Ethnic origin for the population in private households - 25% sample data|Malagasy</v>
      </c>
      <c r="S1534" t="str">
        <f t="shared" si="69"/>
        <v>'Total - Ethnic origin for the population in private households - 25% sample data|Malagasy',</v>
      </c>
    </row>
    <row r="1535" spans="1:19" hidden="1" x14ac:dyDescent="0.35">
      <c r="A1535">
        <v>1535</v>
      </c>
      <c r="B1535" t="s">
        <v>1022</v>
      </c>
      <c r="C1535" t="s">
        <v>1023</v>
      </c>
      <c r="D1535" t="s">
        <v>154</v>
      </c>
      <c r="E1535" t="s">
        <v>1367</v>
      </c>
      <c r="G1535">
        <f>LEN(E1535)-LEN(TRIM(E1535))</f>
        <v>1</v>
      </c>
      <c r="H1535" t="str">
        <f>IF(G1535=0,E1535,H1534)</f>
        <v>Total - Ethnic origin for the population in private households - 25% sample data</v>
      </c>
      <c r="I1535" t="str">
        <f>IF(G1535=0,"",IF(G1535&lt;=2,TRIM(E1535),I1534))</f>
        <v>Mauritian</v>
      </c>
      <c r="J1535" t="str">
        <f>IF($G1535&lt;=2,"",IF($G1535&lt;=4,TRIM($E1535),J1534))</f>
        <v/>
      </c>
      <c r="K1535" t="str">
        <f>IF($G1535&lt;=4,"",IF($G1535&lt;=6,TRIM($E1535),K1534))</f>
        <v/>
      </c>
      <c r="L1535" t="str">
        <f>IF($G1535&lt;=6,"",IF($G1535&lt;=8,TRIM($E1535),L1534))</f>
        <v/>
      </c>
      <c r="M1535" t="str">
        <f>IF($G1535&lt;=8,"",IF($G1535&lt;=10,TRIM($E1535),M1534))</f>
        <v/>
      </c>
      <c r="N1535" t="str">
        <f>IF($G1535&lt;=10,"",IF($G1535&lt;=12,TRIM($E1535),N1534))</f>
        <v/>
      </c>
      <c r="O1535" t="str">
        <f>IF($G1535&lt;=12,"",IF($G1535&lt;=14,TRIM($E1535),O1534))</f>
        <v/>
      </c>
      <c r="Q1535" t="str">
        <f t="shared" si="70"/>
        <v>Total - Ethnic origin for the population in private households - 25% sample data|Mauritian|</v>
      </c>
      <c r="R1535" t="str">
        <f t="shared" si="71"/>
        <v>Total - Ethnic origin for the population in private households - 25% sample data|Mauritian</v>
      </c>
      <c r="S1535" t="str">
        <f t="shared" si="69"/>
        <v>'Total - Ethnic origin for the population in private households - 25% sample data|Mauritian',</v>
      </c>
    </row>
    <row r="1536" spans="1:19" hidden="1" x14ac:dyDescent="0.35">
      <c r="A1536">
        <v>1536</v>
      </c>
      <c r="B1536" t="s">
        <v>1022</v>
      </c>
      <c r="C1536" t="s">
        <v>1023</v>
      </c>
      <c r="D1536" t="s">
        <v>154</v>
      </c>
      <c r="E1536" t="s">
        <v>1368</v>
      </c>
      <c r="G1536">
        <f>LEN(E1536)-LEN(TRIM(E1536))</f>
        <v>1</v>
      </c>
      <c r="H1536" t="str">
        <f>IF(G1536=0,E1536,H1535)</f>
        <v>Total - Ethnic origin for the population in private households - 25% sample data</v>
      </c>
      <c r="I1536" t="str">
        <f>IF(G1536=0,"",IF(G1536&lt;=2,TRIM(E1536),I1535))</f>
        <v>Oromo</v>
      </c>
      <c r="J1536" t="str">
        <f>IF($G1536&lt;=2,"",IF($G1536&lt;=4,TRIM($E1536),J1535))</f>
        <v/>
      </c>
      <c r="K1536" t="str">
        <f>IF($G1536&lt;=4,"",IF($G1536&lt;=6,TRIM($E1536),K1535))</f>
        <v/>
      </c>
      <c r="L1536" t="str">
        <f>IF($G1536&lt;=6,"",IF($G1536&lt;=8,TRIM($E1536),L1535))</f>
        <v/>
      </c>
      <c r="M1536" t="str">
        <f>IF($G1536&lt;=8,"",IF($G1536&lt;=10,TRIM($E1536),M1535))</f>
        <v/>
      </c>
      <c r="N1536" t="str">
        <f>IF($G1536&lt;=10,"",IF($G1536&lt;=12,TRIM($E1536),N1535))</f>
        <v/>
      </c>
      <c r="O1536" t="str">
        <f>IF($G1536&lt;=12,"",IF($G1536&lt;=14,TRIM($E1536),O1535))</f>
        <v/>
      </c>
      <c r="Q1536" t="str">
        <f t="shared" si="70"/>
        <v>Total - Ethnic origin for the population in private households - 25% sample data|Oromo|</v>
      </c>
      <c r="R1536" t="str">
        <f t="shared" si="71"/>
        <v>Total - Ethnic origin for the population in private households - 25% sample data|Oromo</v>
      </c>
      <c r="S1536" t="str">
        <f t="shared" si="69"/>
        <v>'Total - Ethnic origin for the population in private households - 25% sample data|Oromo',</v>
      </c>
    </row>
    <row r="1537" spans="1:19" hidden="1" x14ac:dyDescent="0.35">
      <c r="A1537">
        <v>1537</v>
      </c>
      <c r="B1537" t="s">
        <v>1022</v>
      </c>
      <c r="C1537" t="s">
        <v>1023</v>
      </c>
      <c r="D1537" t="s">
        <v>154</v>
      </c>
      <c r="E1537" t="s">
        <v>1369</v>
      </c>
      <c r="G1537">
        <f>LEN(E1537)-LEN(TRIM(E1537))</f>
        <v>1</v>
      </c>
      <c r="H1537" t="str">
        <f>IF(G1537=0,E1537,H1536)</f>
        <v>Total - Ethnic origin for the population in private households - 25% sample data</v>
      </c>
      <c r="I1537" t="str">
        <f>IF(G1537=0,"",IF(G1537&lt;=2,TRIM(E1537),I1536))</f>
        <v>Rwandan</v>
      </c>
      <c r="J1537" t="str">
        <f>IF($G1537&lt;=2,"",IF($G1537&lt;=4,TRIM($E1537),J1536))</f>
        <v/>
      </c>
      <c r="K1537" t="str">
        <f>IF($G1537&lt;=4,"",IF($G1537&lt;=6,TRIM($E1537),K1536))</f>
        <v/>
      </c>
      <c r="L1537" t="str">
        <f>IF($G1537&lt;=6,"",IF($G1537&lt;=8,TRIM($E1537),L1536))</f>
        <v/>
      </c>
      <c r="M1537" t="str">
        <f>IF($G1537&lt;=8,"",IF($G1537&lt;=10,TRIM($E1537),M1536))</f>
        <v/>
      </c>
      <c r="N1537" t="str">
        <f>IF($G1537&lt;=10,"",IF($G1537&lt;=12,TRIM($E1537),N1536))</f>
        <v/>
      </c>
      <c r="O1537" t="str">
        <f>IF($G1537&lt;=12,"",IF($G1537&lt;=14,TRIM($E1537),O1536))</f>
        <v/>
      </c>
      <c r="Q1537" t="str">
        <f t="shared" si="70"/>
        <v>Total - Ethnic origin for the population in private households - 25% sample data|Rwandan|</v>
      </c>
      <c r="R1537" t="str">
        <f t="shared" si="71"/>
        <v>Total - Ethnic origin for the population in private households - 25% sample data|Rwandan</v>
      </c>
      <c r="S1537" t="str">
        <f t="shared" si="69"/>
        <v>'Total - Ethnic origin for the population in private households - 25% sample data|Rwandan',</v>
      </c>
    </row>
    <row r="1538" spans="1:19" hidden="1" x14ac:dyDescent="0.35">
      <c r="A1538">
        <v>1538</v>
      </c>
      <c r="B1538" t="s">
        <v>1022</v>
      </c>
      <c r="C1538" t="s">
        <v>1023</v>
      </c>
      <c r="D1538" t="s">
        <v>154</v>
      </c>
      <c r="E1538" t="s">
        <v>1370</v>
      </c>
      <c r="G1538">
        <f>LEN(E1538)-LEN(TRIM(E1538))</f>
        <v>1</v>
      </c>
      <c r="H1538" t="str">
        <f>IF(G1538=0,E1538,H1537)</f>
        <v>Total - Ethnic origin for the population in private households - 25% sample data</v>
      </c>
      <c r="I1538" t="str">
        <f>IF(G1538=0,"",IF(G1538&lt;=2,TRIM(E1538),I1537))</f>
        <v>Seychellois</v>
      </c>
      <c r="J1538" t="str">
        <f>IF($G1538&lt;=2,"",IF($G1538&lt;=4,TRIM($E1538),J1537))</f>
        <v/>
      </c>
      <c r="K1538" t="str">
        <f>IF($G1538&lt;=4,"",IF($G1538&lt;=6,TRIM($E1538),K1537))</f>
        <v/>
      </c>
      <c r="L1538" t="str">
        <f>IF($G1538&lt;=6,"",IF($G1538&lt;=8,TRIM($E1538),L1537))</f>
        <v/>
      </c>
      <c r="M1538" t="str">
        <f>IF($G1538&lt;=8,"",IF($G1538&lt;=10,TRIM($E1538),M1537))</f>
        <v/>
      </c>
      <c r="N1538" t="str">
        <f>IF($G1538&lt;=10,"",IF($G1538&lt;=12,TRIM($E1538),N1537))</f>
        <v/>
      </c>
      <c r="O1538" t="str">
        <f>IF($G1538&lt;=12,"",IF($G1538&lt;=14,TRIM($E1538),O1537))</f>
        <v/>
      </c>
      <c r="Q1538" t="str">
        <f t="shared" si="70"/>
        <v>Total - Ethnic origin for the population in private households - 25% sample data|Seychellois|</v>
      </c>
      <c r="R1538" t="str">
        <f t="shared" si="71"/>
        <v>Total - Ethnic origin for the population in private households - 25% sample data|Seychellois</v>
      </c>
      <c r="S1538" t="str">
        <f t="shared" si="69"/>
        <v>'Total - Ethnic origin for the population in private households - 25% sample data|Seychellois',</v>
      </c>
    </row>
    <row r="1539" spans="1:19" hidden="1" x14ac:dyDescent="0.35">
      <c r="A1539">
        <v>1539</v>
      </c>
      <c r="B1539" t="s">
        <v>1022</v>
      </c>
      <c r="C1539" t="s">
        <v>1023</v>
      </c>
      <c r="D1539" t="s">
        <v>154</v>
      </c>
      <c r="E1539" t="s">
        <v>1371</v>
      </c>
      <c r="G1539">
        <f>LEN(E1539)-LEN(TRIM(E1539))</f>
        <v>1</v>
      </c>
      <c r="H1539" t="str">
        <f>IF(G1539=0,E1539,H1538)</f>
        <v>Total - Ethnic origin for the population in private households - 25% sample data</v>
      </c>
      <c r="I1539" t="str">
        <f>IF(G1539=0,"",IF(G1539&lt;=2,TRIM(E1539),I1538))</f>
        <v>Somali</v>
      </c>
      <c r="J1539" t="str">
        <f>IF($G1539&lt;=2,"",IF($G1539&lt;=4,TRIM($E1539),J1538))</f>
        <v/>
      </c>
      <c r="K1539" t="str">
        <f>IF($G1539&lt;=4,"",IF($G1539&lt;=6,TRIM($E1539),K1538))</f>
        <v/>
      </c>
      <c r="L1539" t="str">
        <f>IF($G1539&lt;=6,"",IF($G1539&lt;=8,TRIM($E1539),L1538))</f>
        <v/>
      </c>
      <c r="M1539" t="str">
        <f>IF($G1539&lt;=8,"",IF($G1539&lt;=10,TRIM($E1539),M1538))</f>
        <v/>
      </c>
      <c r="N1539" t="str">
        <f>IF($G1539&lt;=10,"",IF($G1539&lt;=12,TRIM($E1539),N1538))</f>
        <v/>
      </c>
      <c r="O1539" t="str">
        <f>IF($G1539&lt;=12,"",IF($G1539&lt;=14,TRIM($E1539),O1538))</f>
        <v/>
      </c>
      <c r="Q1539" t="str">
        <f t="shared" si="70"/>
        <v>Total - Ethnic origin for the population in private households - 25% sample data|Somali|</v>
      </c>
      <c r="R1539" t="str">
        <f t="shared" si="71"/>
        <v>Total - Ethnic origin for the population in private households - 25% sample data|Somali</v>
      </c>
      <c r="S1539" t="str">
        <f t="shared" si="69"/>
        <v>'Total - Ethnic origin for the population in private households - 25% sample data|Somali',</v>
      </c>
    </row>
    <row r="1540" spans="1:19" hidden="1" x14ac:dyDescent="0.35">
      <c r="A1540">
        <v>1540</v>
      </c>
      <c r="B1540" t="s">
        <v>1022</v>
      </c>
      <c r="C1540" t="s">
        <v>1023</v>
      </c>
      <c r="D1540" t="s">
        <v>154</v>
      </c>
      <c r="E1540" t="s">
        <v>1372</v>
      </c>
      <c r="G1540">
        <f>LEN(E1540)-LEN(TRIM(E1540))</f>
        <v>1</v>
      </c>
      <c r="H1540" t="str">
        <f>IF(G1540=0,E1540,H1539)</f>
        <v>Total - Ethnic origin for the population in private households - 25% sample data</v>
      </c>
      <c r="I1540" t="str">
        <f>IF(G1540=0,"",IF(G1540&lt;=2,TRIM(E1540),I1539))</f>
        <v>South African</v>
      </c>
      <c r="J1540" t="str">
        <f>IF($G1540&lt;=2,"",IF($G1540&lt;=4,TRIM($E1540),J1539))</f>
        <v/>
      </c>
      <c r="K1540" t="str">
        <f>IF($G1540&lt;=4,"",IF($G1540&lt;=6,TRIM($E1540),K1539))</f>
        <v/>
      </c>
      <c r="L1540" t="str">
        <f>IF($G1540&lt;=6,"",IF($G1540&lt;=8,TRIM($E1540),L1539))</f>
        <v/>
      </c>
      <c r="M1540" t="str">
        <f>IF($G1540&lt;=8,"",IF($G1540&lt;=10,TRIM($E1540),M1539))</f>
        <v/>
      </c>
      <c r="N1540" t="str">
        <f>IF($G1540&lt;=10,"",IF($G1540&lt;=12,TRIM($E1540),N1539))</f>
        <v/>
      </c>
      <c r="O1540" t="str">
        <f>IF($G1540&lt;=12,"",IF($G1540&lt;=14,TRIM($E1540),O1539))</f>
        <v/>
      </c>
      <c r="Q1540" t="str">
        <f t="shared" si="70"/>
        <v>Total - Ethnic origin for the population in private households - 25% sample data|South African|</v>
      </c>
      <c r="R1540" t="str">
        <f t="shared" si="71"/>
        <v>Total - Ethnic origin for the population in private households - 25% sample data|South African</v>
      </c>
      <c r="S1540" t="str">
        <f t="shared" ref="S1540:S1603" si="72">"'"&amp;R1540&amp;"',"</f>
        <v>'Total - Ethnic origin for the population in private households - 25% sample data|South African',</v>
      </c>
    </row>
    <row r="1541" spans="1:19" hidden="1" x14ac:dyDescent="0.35">
      <c r="A1541">
        <v>1541</v>
      </c>
      <c r="B1541" t="s">
        <v>1022</v>
      </c>
      <c r="C1541" t="s">
        <v>1023</v>
      </c>
      <c r="D1541" t="s">
        <v>154</v>
      </c>
      <c r="E1541" t="s">
        <v>1373</v>
      </c>
      <c r="G1541">
        <f>LEN(E1541)-LEN(TRIM(E1541))</f>
        <v>1</v>
      </c>
      <c r="H1541" t="str">
        <f>IF(G1541=0,E1541,H1540)</f>
        <v>Total - Ethnic origin for the population in private households - 25% sample data</v>
      </c>
      <c r="I1541" t="str">
        <f>IF(G1541=0,"",IF(G1541&lt;=2,TRIM(E1541),I1540))</f>
        <v>Tanzanian</v>
      </c>
      <c r="J1541" t="str">
        <f>IF($G1541&lt;=2,"",IF($G1541&lt;=4,TRIM($E1541),J1540))</f>
        <v/>
      </c>
      <c r="K1541" t="str">
        <f>IF($G1541&lt;=4,"",IF($G1541&lt;=6,TRIM($E1541),K1540))</f>
        <v/>
      </c>
      <c r="L1541" t="str">
        <f>IF($G1541&lt;=6,"",IF($G1541&lt;=8,TRIM($E1541),L1540))</f>
        <v/>
      </c>
      <c r="M1541" t="str">
        <f>IF($G1541&lt;=8,"",IF($G1541&lt;=10,TRIM($E1541),M1540))</f>
        <v/>
      </c>
      <c r="N1541" t="str">
        <f>IF($G1541&lt;=10,"",IF($G1541&lt;=12,TRIM($E1541),N1540))</f>
        <v/>
      </c>
      <c r="O1541" t="str">
        <f>IF($G1541&lt;=12,"",IF($G1541&lt;=14,TRIM($E1541),O1540))</f>
        <v/>
      </c>
      <c r="Q1541" t="str">
        <f t="shared" ref="Q1541:Q1604" si="73">SUBSTITUTE(SUBSTITUTE(H1541&amp;"|"&amp;I1541&amp;"|"&amp;J1541&amp;"|"&amp;K1541&amp;"|"&amp;L1541&amp;"|"&amp;M1541&amp;"|"&amp;N1541&amp;"|"&amp;O1541&amp;"|","||",""),"'","")</f>
        <v>Total - Ethnic origin for the population in private households - 25% sample data|Tanzanian|</v>
      </c>
      <c r="R1541" t="str">
        <f t="shared" ref="R1541:R1604" si="74">IF(RIGHT(Q1541,1)="|",LEFT(Q1541,LEN(Q1541)-1),Q1541)</f>
        <v>Total - Ethnic origin for the population in private households - 25% sample data|Tanzanian</v>
      </c>
      <c r="S1541" t="str">
        <f t="shared" si="72"/>
        <v>'Total - Ethnic origin for the population in private households - 25% sample data|Tanzanian',</v>
      </c>
    </row>
    <row r="1542" spans="1:19" hidden="1" x14ac:dyDescent="0.35">
      <c r="A1542">
        <v>1542</v>
      </c>
      <c r="B1542" t="s">
        <v>1022</v>
      </c>
      <c r="C1542" t="s">
        <v>1023</v>
      </c>
      <c r="D1542" t="s">
        <v>154</v>
      </c>
      <c r="E1542" t="s">
        <v>1374</v>
      </c>
      <c r="G1542">
        <f>LEN(E1542)-LEN(TRIM(E1542))</f>
        <v>1</v>
      </c>
      <c r="H1542" t="str">
        <f>IF(G1542=0,E1542,H1541)</f>
        <v>Total - Ethnic origin for the population in private households - 25% sample data</v>
      </c>
      <c r="I1542" t="str">
        <f>IF(G1542=0,"",IF(G1542&lt;=2,TRIM(E1542),I1541))</f>
        <v>Tigrian</v>
      </c>
      <c r="J1542" t="str">
        <f>IF($G1542&lt;=2,"",IF($G1542&lt;=4,TRIM($E1542),J1541))</f>
        <v/>
      </c>
      <c r="K1542" t="str">
        <f>IF($G1542&lt;=4,"",IF($G1542&lt;=6,TRIM($E1542),K1541))</f>
        <v/>
      </c>
      <c r="L1542" t="str">
        <f>IF($G1542&lt;=6,"",IF($G1542&lt;=8,TRIM($E1542),L1541))</f>
        <v/>
      </c>
      <c r="M1542" t="str">
        <f>IF($G1542&lt;=8,"",IF($G1542&lt;=10,TRIM($E1542),M1541))</f>
        <v/>
      </c>
      <c r="N1542" t="str">
        <f>IF($G1542&lt;=10,"",IF($G1542&lt;=12,TRIM($E1542),N1541))</f>
        <v/>
      </c>
      <c r="O1542" t="str">
        <f>IF($G1542&lt;=12,"",IF($G1542&lt;=14,TRIM($E1542),O1541))</f>
        <v/>
      </c>
      <c r="Q1542" t="str">
        <f t="shared" si="73"/>
        <v>Total - Ethnic origin for the population in private households - 25% sample data|Tigrian|</v>
      </c>
      <c r="R1542" t="str">
        <f t="shared" si="74"/>
        <v>Total - Ethnic origin for the population in private households - 25% sample data|Tigrian</v>
      </c>
      <c r="S1542" t="str">
        <f t="shared" si="72"/>
        <v>'Total - Ethnic origin for the population in private households - 25% sample data|Tigrian',</v>
      </c>
    </row>
    <row r="1543" spans="1:19" hidden="1" x14ac:dyDescent="0.35">
      <c r="A1543">
        <v>1543</v>
      </c>
      <c r="B1543" t="s">
        <v>1022</v>
      </c>
      <c r="C1543" t="s">
        <v>1023</v>
      </c>
      <c r="D1543" t="s">
        <v>154</v>
      </c>
      <c r="E1543" t="s">
        <v>1375</v>
      </c>
      <c r="G1543">
        <f>LEN(E1543)-LEN(TRIM(E1543))</f>
        <v>1</v>
      </c>
      <c r="H1543" t="str">
        <f>IF(G1543=0,E1543,H1542)</f>
        <v>Total - Ethnic origin for the population in private households - 25% sample data</v>
      </c>
      <c r="I1543" t="str">
        <f>IF(G1543=0,"",IF(G1543&lt;=2,TRIM(E1543),I1542))</f>
        <v>Ugandan</v>
      </c>
      <c r="J1543" t="str">
        <f>IF($G1543&lt;=2,"",IF($G1543&lt;=4,TRIM($E1543),J1542))</f>
        <v/>
      </c>
      <c r="K1543" t="str">
        <f>IF($G1543&lt;=4,"",IF($G1543&lt;=6,TRIM($E1543),K1542))</f>
        <v/>
      </c>
      <c r="L1543" t="str">
        <f>IF($G1543&lt;=6,"",IF($G1543&lt;=8,TRIM($E1543),L1542))</f>
        <v/>
      </c>
      <c r="M1543" t="str">
        <f>IF($G1543&lt;=8,"",IF($G1543&lt;=10,TRIM($E1543),M1542))</f>
        <v/>
      </c>
      <c r="N1543" t="str">
        <f>IF($G1543&lt;=10,"",IF($G1543&lt;=12,TRIM($E1543),N1542))</f>
        <v/>
      </c>
      <c r="O1543" t="str">
        <f>IF($G1543&lt;=12,"",IF($G1543&lt;=14,TRIM($E1543),O1542))</f>
        <v/>
      </c>
      <c r="Q1543" t="str">
        <f t="shared" si="73"/>
        <v>Total - Ethnic origin for the population in private households - 25% sample data|Ugandan|</v>
      </c>
      <c r="R1543" t="str">
        <f t="shared" si="74"/>
        <v>Total - Ethnic origin for the population in private households - 25% sample data|Ugandan</v>
      </c>
      <c r="S1543" t="str">
        <f t="shared" si="72"/>
        <v>'Total - Ethnic origin for the population in private households - 25% sample data|Ugandan',</v>
      </c>
    </row>
    <row r="1544" spans="1:19" hidden="1" x14ac:dyDescent="0.35">
      <c r="A1544">
        <v>1544</v>
      </c>
      <c r="B1544" t="s">
        <v>1022</v>
      </c>
      <c r="C1544" t="s">
        <v>1023</v>
      </c>
      <c r="D1544" t="s">
        <v>154</v>
      </c>
      <c r="E1544" t="s">
        <v>1376</v>
      </c>
      <c r="G1544">
        <f>LEN(E1544)-LEN(TRIM(E1544))</f>
        <v>1</v>
      </c>
      <c r="H1544" t="str">
        <f>IF(G1544=0,E1544,H1543)</f>
        <v>Total - Ethnic origin for the population in private households - 25% sample data</v>
      </c>
      <c r="I1544" t="str">
        <f>IF(G1544=0,"",IF(G1544&lt;=2,TRIM(E1544),I1543))</f>
        <v>Zambian</v>
      </c>
      <c r="J1544" t="str">
        <f>IF($G1544&lt;=2,"",IF($G1544&lt;=4,TRIM($E1544),J1543))</f>
        <v/>
      </c>
      <c r="K1544" t="str">
        <f>IF($G1544&lt;=4,"",IF($G1544&lt;=6,TRIM($E1544),K1543))</f>
        <v/>
      </c>
      <c r="L1544" t="str">
        <f>IF($G1544&lt;=6,"",IF($G1544&lt;=8,TRIM($E1544),L1543))</f>
        <v/>
      </c>
      <c r="M1544" t="str">
        <f>IF($G1544&lt;=8,"",IF($G1544&lt;=10,TRIM($E1544),M1543))</f>
        <v/>
      </c>
      <c r="N1544" t="str">
        <f>IF($G1544&lt;=10,"",IF($G1544&lt;=12,TRIM($E1544),N1543))</f>
        <v/>
      </c>
      <c r="O1544" t="str">
        <f>IF($G1544&lt;=12,"",IF($G1544&lt;=14,TRIM($E1544),O1543))</f>
        <v/>
      </c>
      <c r="Q1544" t="str">
        <f t="shared" si="73"/>
        <v>Total - Ethnic origin for the population in private households - 25% sample data|Zambian|</v>
      </c>
      <c r="R1544" t="str">
        <f t="shared" si="74"/>
        <v>Total - Ethnic origin for the population in private households - 25% sample data|Zambian</v>
      </c>
      <c r="S1544" t="str">
        <f t="shared" si="72"/>
        <v>'Total - Ethnic origin for the population in private households - 25% sample data|Zambian',</v>
      </c>
    </row>
    <row r="1545" spans="1:19" hidden="1" x14ac:dyDescent="0.35">
      <c r="A1545">
        <v>1545</v>
      </c>
      <c r="B1545" t="s">
        <v>1022</v>
      </c>
      <c r="C1545" t="s">
        <v>1023</v>
      </c>
      <c r="D1545" t="s">
        <v>154</v>
      </c>
      <c r="E1545" t="s">
        <v>1377</v>
      </c>
      <c r="G1545">
        <f>LEN(E1545)-LEN(TRIM(E1545))</f>
        <v>1</v>
      </c>
      <c r="H1545" t="str">
        <f>IF(G1545=0,E1545,H1544)</f>
        <v>Total - Ethnic origin for the population in private households - 25% sample data</v>
      </c>
      <c r="I1545" t="str">
        <f>IF(G1545=0,"",IF(G1545&lt;=2,TRIM(E1545),I1544))</f>
        <v>Zimbabwean</v>
      </c>
      <c r="J1545" t="str">
        <f>IF($G1545&lt;=2,"",IF($G1545&lt;=4,TRIM($E1545),J1544))</f>
        <v/>
      </c>
      <c r="K1545" t="str">
        <f>IF($G1545&lt;=4,"",IF($G1545&lt;=6,TRIM($E1545),K1544))</f>
        <v/>
      </c>
      <c r="L1545" t="str">
        <f>IF($G1545&lt;=6,"",IF($G1545&lt;=8,TRIM($E1545),L1544))</f>
        <v/>
      </c>
      <c r="M1545" t="str">
        <f>IF($G1545&lt;=8,"",IF($G1545&lt;=10,TRIM($E1545),M1544))</f>
        <v/>
      </c>
      <c r="N1545" t="str">
        <f>IF($G1545&lt;=10,"",IF($G1545&lt;=12,TRIM($E1545),N1544))</f>
        <v/>
      </c>
      <c r="O1545" t="str">
        <f>IF($G1545&lt;=12,"",IF($G1545&lt;=14,TRIM($E1545),O1544))</f>
        <v/>
      </c>
      <c r="Q1545" t="str">
        <f t="shared" si="73"/>
        <v>Total - Ethnic origin for the population in private households - 25% sample data|Zimbabwean|</v>
      </c>
      <c r="R1545" t="str">
        <f t="shared" si="74"/>
        <v>Total - Ethnic origin for the population in private households - 25% sample data|Zimbabwean</v>
      </c>
      <c r="S1545" t="str">
        <f t="shared" si="72"/>
        <v>'Total - Ethnic origin for the population in private households - 25% sample data|Zimbabwean',</v>
      </c>
    </row>
    <row r="1546" spans="1:19" hidden="1" x14ac:dyDescent="0.35">
      <c r="A1546">
        <v>1546</v>
      </c>
      <c r="B1546" t="s">
        <v>1022</v>
      </c>
      <c r="C1546" t="s">
        <v>1023</v>
      </c>
      <c r="D1546" t="s">
        <v>154</v>
      </c>
      <c r="E1546" t="s">
        <v>1378</v>
      </c>
      <c r="G1546">
        <f>LEN(E1546)-LEN(TRIM(E1546))</f>
        <v>1</v>
      </c>
      <c r="H1546" t="str">
        <f>IF(G1546=0,E1546,H1545)</f>
        <v>Total - Ethnic origin for the population in private households - 25% sample data</v>
      </c>
      <c r="I1546" t="str">
        <f>IF(G1546=0,"",IF(G1546&lt;=2,TRIM(E1546),I1545))</f>
        <v>Zulu</v>
      </c>
      <c r="J1546" t="str">
        <f>IF($G1546&lt;=2,"",IF($G1546&lt;=4,TRIM($E1546),J1545))</f>
        <v/>
      </c>
      <c r="K1546" t="str">
        <f>IF($G1546&lt;=4,"",IF($G1546&lt;=6,TRIM($E1546),K1545))</f>
        <v/>
      </c>
      <c r="L1546" t="str">
        <f>IF($G1546&lt;=6,"",IF($G1546&lt;=8,TRIM($E1546),L1545))</f>
        <v/>
      </c>
      <c r="M1546" t="str">
        <f>IF($G1546&lt;=8,"",IF($G1546&lt;=10,TRIM($E1546),M1545))</f>
        <v/>
      </c>
      <c r="N1546" t="str">
        <f>IF($G1546&lt;=10,"",IF($G1546&lt;=12,TRIM($E1546),N1545))</f>
        <v/>
      </c>
      <c r="O1546" t="str">
        <f>IF($G1546&lt;=12,"",IF($G1546&lt;=14,TRIM($E1546),O1545))</f>
        <v/>
      </c>
      <c r="Q1546" t="str">
        <f t="shared" si="73"/>
        <v>Total - Ethnic origin for the population in private households - 25% sample data|Zulu|</v>
      </c>
      <c r="R1546" t="str">
        <f t="shared" si="74"/>
        <v>Total - Ethnic origin for the population in private households - 25% sample data|Zulu</v>
      </c>
      <c r="S1546" t="str">
        <f t="shared" si="72"/>
        <v>'Total - Ethnic origin for the population in private households - 25% sample data|Zulu',</v>
      </c>
    </row>
    <row r="1547" spans="1:19" hidden="1" x14ac:dyDescent="0.35">
      <c r="A1547">
        <v>1547</v>
      </c>
      <c r="B1547" t="s">
        <v>1022</v>
      </c>
      <c r="C1547" t="s">
        <v>1023</v>
      </c>
      <c r="D1547" t="s">
        <v>154</v>
      </c>
      <c r="E1547" t="s">
        <v>1379</v>
      </c>
      <c r="G1547">
        <f>LEN(E1547)-LEN(TRIM(E1547))</f>
        <v>1</v>
      </c>
      <c r="H1547" t="str">
        <f>IF(G1547=0,E1547,H1546)</f>
        <v>Total - Ethnic origin for the population in private households - 25% sample data</v>
      </c>
      <c r="I1547" t="str">
        <f>IF(G1547=0,"",IF(G1547&lt;=2,TRIM(E1547),I1546))</f>
        <v>Southern and East African origins; n.i.e.</v>
      </c>
      <c r="J1547" t="str">
        <f>IF($G1547&lt;=2,"",IF($G1547&lt;=4,TRIM($E1547),J1546))</f>
        <v/>
      </c>
      <c r="K1547" t="str">
        <f>IF($G1547&lt;=4,"",IF($G1547&lt;=6,TRIM($E1547),K1546))</f>
        <v/>
      </c>
      <c r="L1547" t="str">
        <f>IF($G1547&lt;=6,"",IF($G1547&lt;=8,TRIM($E1547),L1546))</f>
        <v/>
      </c>
      <c r="M1547" t="str">
        <f>IF($G1547&lt;=8,"",IF($G1547&lt;=10,TRIM($E1547),M1546))</f>
        <v/>
      </c>
      <c r="N1547" t="str">
        <f>IF($G1547&lt;=10,"",IF($G1547&lt;=12,TRIM($E1547),N1546))</f>
        <v/>
      </c>
      <c r="O1547" t="str">
        <f>IF($G1547&lt;=12,"",IF($G1547&lt;=14,TRIM($E1547),O1546))</f>
        <v/>
      </c>
      <c r="Q1547" t="str">
        <f t="shared" si="73"/>
        <v>Total - Ethnic origin for the population in private households - 25% sample data|Southern and East African origins; n.i.e.|</v>
      </c>
      <c r="R1547" t="str">
        <f t="shared" si="74"/>
        <v>Total - Ethnic origin for the population in private households - 25% sample data|Southern and East African origins; n.i.e.</v>
      </c>
      <c r="S1547" t="str">
        <f t="shared" si="72"/>
        <v>'Total - Ethnic origin for the population in private households - 25% sample data|Southern and East African origins; n.i.e.',</v>
      </c>
    </row>
    <row r="1548" spans="1:19" hidden="1" x14ac:dyDescent="0.35">
      <c r="A1548">
        <v>1548</v>
      </c>
      <c r="B1548" t="s">
        <v>1022</v>
      </c>
      <c r="C1548" t="s">
        <v>1023</v>
      </c>
      <c r="D1548" t="s">
        <v>154</v>
      </c>
      <c r="E1548" t="s">
        <v>1380</v>
      </c>
      <c r="G1548">
        <f>LEN(E1548)-LEN(TRIM(E1548))</f>
        <v>1</v>
      </c>
      <c r="H1548" t="str">
        <f>IF(G1548=0,E1548,H1547)</f>
        <v>Total - Ethnic origin for the population in private households - 25% sample data</v>
      </c>
      <c r="I1548" t="str">
        <f>IF(G1548=0,"",IF(G1548&lt;=2,TRIM(E1548),I1547))</f>
        <v>Other African origins</v>
      </c>
      <c r="J1548" t="str">
        <f>IF($G1548&lt;=2,"",IF($G1548&lt;=4,TRIM($E1548),J1547))</f>
        <v/>
      </c>
      <c r="K1548" t="str">
        <f>IF($G1548&lt;=4,"",IF($G1548&lt;=6,TRIM($E1548),K1547))</f>
        <v/>
      </c>
      <c r="L1548" t="str">
        <f>IF($G1548&lt;=6,"",IF($G1548&lt;=8,TRIM($E1548),L1547))</f>
        <v/>
      </c>
      <c r="M1548" t="str">
        <f>IF($G1548&lt;=8,"",IF($G1548&lt;=10,TRIM($E1548),M1547))</f>
        <v/>
      </c>
      <c r="N1548" t="str">
        <f>IF($G1548&lt;=10,"",IF($G1548&lt;=12,TRIM($E1548),N1547))</f>
        <v/>
      </c>
      <c r="O1548" t="str">
        <f>IF($G1548&lt;=12,"",IF($G1548&lt;=14,TRIM($E1548),O1547))</f>
        <v/>
      </c>
      <c r="Q1548" t="str">
        <f t="shared" si="73"/>
        <v>Total - Ethnic origin for the population in private households - 25% sample data|Other African origins|</v>
      </c>
      <c r="R1548" t="str">
        <f t="shared" si="74"/>
        <v>Total - Ethnic origin for the population in private households - 25% sample data|Other African origins</v>
      </c>
      <c r="S1548" t="str">
        <f t="shared" si="72"/>
        <v>'Total - Ethnic origin for the population in private households - 25% sample data|Other African origins',</v>
      </c>
    </row>
    <row r="1549" spans="1:19" hidden="1" x14ac:dyDescent="0.35">
      <c r="A1549">
        <v>1549</v>
      </c>
      <c r="B1549" t="s">
        <v>1022</v>
      </c>
      <c r="C1549" t="s">
        <v>1023</v>
      </c>
      <c r="D1549" t="s">
        <v>154</v>
      </c>
      <c r="E1549" t="s">
        <v>1381</v>
      </c>
      <c r="G1549">
        <f>LEN(E1549)-LEN(TRIM(E1549))</f>
        <v>1</v>
      </c>
      <c r="H1549" t="str">
        <f>IF(G1549=0,E1549,H1548)</f>
        <v>Total - Ethnic origin for the population in private households - 25% sample data</v>
      </c>
      <c r="I1549" t="str">
        <f>IF(G1549=0,"",IF(G1549&lt;=2,TRIM(E1549),I1548))</f>
        <v>Black; n.o.s.</v>
      </c>
      <c r="J1549" t="str">
        <f>IF($G1549&lt;=2,"",IF($G1549&lt;=4,TRIM($E1549),J1548))</f>
        <v/>
      </c>
      <c r="K1549" t="str">
        <f>IF($G1549&lt;=4,"",IF($G1549&lt;=6,TRIM($E1549),K1548))</f>
        <v/>
      </c>
      <c r="L1549" t="str">
        <f>IF($G1549&lt;=6,"",IF($G1549&lt;=8,TRIM($E1549),L1548))</f>
        <v/>
      </c>
      <c r="M1549" t="str">
        <f>IF($G1549&lt;=8,"",IF($G1549&lt;=10,TRIM($E1549),M1548))</f>
        <v/>
      </c>
      <c r="N1549" t="str">
        <f>IF($G1549&lt;=10,"",IF($G1549&lt;=12,TRIM($E1549),N1548))</f>
        <v/>
      </c>
      <c r="O1549" t="str">
        <f>IF($G1549&lt;=12,"",IF($G1549&lt;=14,TRIM($E1549),O1548))</f>
        <v/>
      </c>
      <c r="Q1549" t="str">
        <f t="shared" si="73"/>
        <v>Total - Ethnic origin for the population in private households - 25% sample data|Black; n.o.s.|</v>
      </c>
      <c r="R1549" t="str">
        <f t="shared" si="74"/>
        <v>Total - Ethnic origin for the population in private households - 25% sample data|Black; n.o.s.</v>
      </c>
      <c r="S1549" t="str">
        <f t="shared" si="72"/>
        <v>'Total - Ethnic origin for the population in private households - 25% sample data|Black; n.o.s.',</v>
      </c>
    </row>
    <row r="1550" spans="1:19" hidden="1" x14ac:dyDescent="0.35">
      <c r="A1550">
        <v>1550</v>
      </c>
      <c r="B1550" t="s">
        <v>1022</v>
      </c>
      <c r="C1550" t="s">
        <v>1023</v>
      </c>
      <c r="D1550" t="s">
        <v>154</v>
      </c>
      <c r="E1550" t="s">
        <v>1382</v>
      </c>
      <c r="G1550">
        <f>LEN(E1550)-LEN(TRIM(E1550))</f>
        <v>1</v>
      </c>
      <c r="H1550" t="str">
        <f>IF(G1550=0,E1550,H1549)</f>
        <v>Total - Ethnic origin for the population in private households - 25% sample data</v>
      </c>
      <c r="I1550" t="str">
        <f>IF(G1550=0,"",IF(G1550&lt;=2,TRIM(E1550),I1549))</f>
        <v>Other African origins; n.i.e.</v>
      </c>
      <c r="J1550" t="str">
        <f>IF($G1550&lt;=2,"",IF($G1550&lt;=4,TRIM($E1550),J1549))</f>
        <v/>
      </c>
      <c r="K1550" t="str">
        <f>IF($G1550&lt;=4,"",IF($G1550&lt;=6,TRIM($E1550),K1549))</f>
        <v/>
      </c>
      <c r="L1550" t="str">
        <f>IF($G1550&lt;=6,"",IF($G1550&lt;=8,TRIM($E1550),L1549))</f>
        <v/>
      </c>
      <c r="M1550" t="str">
        <f>IF($G1550&lt;=8,"",IF($G1550&lt;=10,TRIM($E1550),M1549))</f>
        <v/>
      </c>
      <c r="N1550" t="str">
        <f>IF($G1550&lt;=10,"",IF($G1550&lt;=12,TRIM($E1550),N1549))</f>
        <v/>
      </c>
      <c r="O1550" t="str">
        <f>IF($G1550&lt;=12,"",IF($G1550&lt;=14,TRIM($E1550),O1549))</f>
        <v/>
      </c>
      <c r="Q1550" t="str">
        <f t="shared" si="73"/>
        <v>Total - Ethnic origin for the population in private households - 25% sample data|Other African origins; n.i.e.|</v>
      </c>
      <c r="R1550" t="str">
        <f t="shared" si="74"/>
        <v>Total - Ethnic origin for the population in private households - 25% sample data|Other African origins; n.i.e.</v>
      </c>
      <c r="S1550" t="str">
        <f t="shared" si="72"/>
        <v>'Total - Ethnic origin for the population in private households - 25% sample data|Other African origins; n.i.e.',</v>
      </c>
    </row>
    <row r="1551" spans="1:19" hidden="1" x14ac:dyDescent="0.35">
      <c r="A1551">
        <v>1551</v>
      </c>
      <c r="B1551" t="s">
        <v>1022</v>
      </c>
      <c r="C1551" t="s">
        <v>1023</v>
      </c>
      <c r="D1551" t="s">
        <v>154</v>
      </c>
      <c r="E1551" t="s">
        <v>1383</v>
      </c>
      <c r="G1551">
        <f>LEN(E1551)-LEN(TRIM(E1551))</f>
        <v>1</v>
      </c>
      <c r="H1551" t="str">
        <f>IF(G1551=0,E1551,H1550)</f>
        <v>Total - Ethnic origin for the population in private households - 25% sample data</v>
      </c>
      <c r="I1551" t="str">
        <f>IF(G1551=0,"",IF(G1551&lt;=2,TRIM(E1551),I1550))</f>
        <v>Asian origins</v>
      </c>
      <c r="J1551" t="str">
        <f>IF($G1551&lt;=2,"",IF($G1551&lt;=4,TRIM($E1551),J1550))</f>
        <v/>
      </c>
      <c r="K1551" t="str">
        <f>IF($G1551&lt;=4,"",IF($G1551&lt;=6,TRIM($E1551),K1550))</f>
        <v/>
      </c>
      <c r="L1551" t="str">
        <f>IF($G1551&lt;=6,"",IF($G1551&lt;=8,TRIM($E1551),L1550))</f>
        <v/>
      </c>
      <c r="M1551" t="str">
        <f>IF($G1551&lt;=8,"",IF($G1551&lt;=10,TRIM($E1551),M1550))</f>
        <v/>
      </c>
      <c r="N1551" t="str">
        <f>IF($G1551&lt;=10,"",IF($G1551&lt;=12,TRIM($E1551),N1550))</f>
        <v/>
      </c>
      <c r="O1551" t="str">
        <f>IF($G1551&lt;=12,"",IF($G1551&lt;=14,TRIM($E1551),O1550))</f>
        <v/>
      </c>
      <c r="Q1551" t="str">
        <f t="shared" si="73"/>
        <v>Total - Ethnic origin for the population in private households - 25% sample data|Asian origins|</v>
      </c>
      <c r="R1551" t="str">
        <f t="shared" si="74"/>
        <v>Total - Ethnic origin for the population in private households - 25% sample data|Asian origins</v>
      </c>
      <c r="S1551" t="str">
        <f t="shared" si="72"/>
        <v>'Total - Ethnic origin for the population in private households - 25% sample data|Asian origins',</v>
      </c>
    </row>
    <row r="1552" spans="1:19" hidden="1" x14ac:dyDescent="0.35">
      <c r="A1552">
        <v>1552</v>
      </c>
      <c r="B1552" t="s">
        <v>1022</v>
      </c>
      <c r="C1552" t="s">
        <v>1023</v>
      </c>
      <c r="D1552" t="s">
        <v>154</v>
      </c>
      <c r="E1552" t="s">
        <v>1384</v>
      </c>
      <c r="G1552">
        <f>LEN(E1552)-LEN(TRIM(E1552))</f>
        <v>1</v>
      </c>
      <c r="H1552" t="str">
        <f>IF(G1552=0,E1552,H1551)</f>
        <v>Total - Ethnic origin for the population in private households - 25% sample data</v>
      </c>
      <c r="I1552" t="str">
        <f>IF(G1552=0,"",IF(G1552&lt;=2,TRIM(E1552),I1551))</f>
        <v>West Central Asian and Middle Eastern origins</v>
      </c>
      <c r="J1552" t="str">
        <f>IF($G1552&lt;=2,"",IF($G1552&lt;=4,TRIM($E1552),J1551))</f>
        <v/>
      </c>
      <c r="K1552" t="str">
        <f>IF($G1552&lt;=4,"",IF($G1552&lt;=6,TRIM($E1552),K1551))</f>
        <v/>
      </c>
      <c r="L1552" t="str">
        <f>IF($G1552&lt;=6,"",IF($G1552&lt;=8,TRIM($E1552),L1551))</f>
        <v/>
      </c>
      <c r="M1552" t="str">
        <f>IF($G1552&lt;=8,"",IF($G1552&lt;=10,TRIM($E1552),M1551))</f>
        <v/>
      </c>
      <c r="N1552" t="str">
        <f>IF($G1552&lt;=10,"",IF($G1552&lt;=12,TRIM($E1552),N1551))</f>
        <v/>
      </c>
      <c r="O1552" t="str">
        <f>IF($G1552&lt;=12,"",IF($G1552&lt;=14,TRIM($E1552),O1551))</f>
        <v/>
      </c>
      <c r="Q1552" t="str">
        <f t="shared" si="73"/>
        <v>Total - Ethnic origin for the population in private households - 25% sample data|West Central Asian and Middle Eastern origins|</v>
      </c>
      <c r="R1552" t="str">
        <f t="shared" si="74"/>
        <v>Total - Ethnic origin for the population in private households - 25% sample data|West Central Asian and Middle Eastern origins</v>
      </c>
      <c r="S1552" t="str">
        <f t="shared" si="72"/>
        <v>'Total - Ethnic origin for the population in private households - 25% sample data|West Central Asian and Middle Eastern origins',</v>
      </c>
    </row>
    <row r="1553" spans="1:19" hidden="1" x14ac:dyDescent="0.35">
      <c r="A1553">
        <v>1553</v>
      </c>
      <c r="B1553" t="s">
        <v>1022</v>
      </c>
      <c r="C1553" t="s">
        <v>1023</v>
      </c>
      <c r="D1553" t="s">
        <v>154</v>
      </c>
      <c r="E1553" t="s">
        <v>1385</v>
      </c>
      <c r="G1553">
        <f>LEN(E1553)-LEN(TRIM(E1553))</f>
        <v>1</v>
      </c>
      <c r="H1553" t="str">
        <f>IF(G1553=0,E1553,H1552)</f>
        <v>Total - Ethnic origin for the population in private households - 25% sample data</v>
      </c>
      <c r="I1553" t="str">
        <f>IF(G1553=0,"",IF(G1553&lt;=2,TRIM(E1553),I1552))</f>
        <v>Afghan</v>
      </c>
      <c r="J1553" t="str">
        <f>IF($G1553&lt;=2,"",IF($G1553&lt;=4,TRIM($E1553),J1552))</f>
        <v/>
      </c>
      <c r="K1553" t="str">
        <f>IF($G1553&lt;=4,"",IF($G1553&lt;=6,TRIM($E1553),K1552))</f>
        <v/>
      </c>
      <c r="L1553" t="str">
        <f>IF($G1553&lt;=6,"",IF($G1553&lt;=8,TRIM($E1553),L1552))</f>
        <v/>
      </c>
      <c r="M1553" t="str">
        <f>IF($G1553&lt;=8,"",IF($G1553&lt;=10,TRIM($E1553),M1552))</f>
        <v/>
      </c>
      <c r="N1553" t="str">
        <f>IF($G1553&lt;=10,"",IF($G1553&lt;=12,TRIM($E1553),N1552))</f>
        <v/>
      </c>
      <c r="O1553" t="str">
        <f>IF($G1553&lt;=12,"",IF($G1553&lt;=14,TRIM($E1553),O1552))</f>
        <v/>
      </c>
      <c r="Q1553" t="str">
        <f t="shared" si="73"/>
        <v>Total - Ethnic origin for the population in private households - 25% sample data|Afghan|</v>
      </c>
      <c r="R1553" t="str">
        <f t="shared" si="74"/>
        <v>Total - Ethnic origin for the population in private households - 25% sample data|Afghan</v>
      </c>
      <c r="S1553" t="str">
        <f t="shared" si="72"/>
        <v>'Total - Ethnic origin for the population in private households - 25% sample data|Afghan',</v>
      </c>
    </row>
    <row r="1554" spans="1:19" hidden="1" x14ac:dyDescent="0.35">
      <c r="A1554">
        <v>1554</v>
      </c>
      <c r="B1554" t="s">
        <v>1022</v>
      </c>
      <c r="C1554" t="s">
        <v>1023</v>
      </c>
      <c r="D1554" t="s">
        <v>154</v>
      </c>
      <c r="E1554" t="s">
        <v>1386</v>
      </c>
      <c r="G1554">
        <f>LEN(E1554)-LEN(TRIM(E1554))</f>
        <v>1</v>
      </c>
      <c r="H1554" t="str">
        <f>IF(G1554=0,E1554,H1553)</f>
        <v>Total - Ethnic origin for the population in private households - 25% sample data</v>
      </c>
      <c r="I1554" t="str">
        <f>IF(G1554=0,"",IF(G1554&lt;=2,TRIM(E1554),I1553))</f>
        <v>Arab; n.o.s.</v>
      </c>
      <c r="J1554" t="str">
        <f>IF($G1554&lt;=2,"",IF($G1554&lt;=4,TRIM($E1554),J1553))</f>
        <v/>
      </c>
      <c r="K1554" t="str">
        <f>IF($G1554&lt;=4,"",IF($G1554&lt;=6,TRIM($E1554),K1553))</f>
        <v/>
      </c>
      <c r="L1554" t="str">
        <f>IF($G1554&lt;=6,"",IF($G1554&lt;=8,TRIM($E1554),L1553))</f>
        <v/>
      </c>
      <c r="M1554" t="str">
        <f>IF($G1554&lt;=8,"",IF($G1554&lt;=10,TRIM($E1554),M1553))</f>
        <v/>
      </c>
      <c r="N1554" t="str">
        <f>IF($G1554&lt;=10,"",IF($G1554&lt;=12,TRIM($E1554),N1553))</f>
        <v/>
      </c>
      <c r="O1554" t="str">
        <f>IF($G1554&lt;=12,"",IF($G1554&lt;=14,TRIM($E1554),O1553))</f>
        <v/>
      </c>
      <c r="Q1554" t="str">
        <f t="shared" si="73"/>
        <v>Total - Ethnic origin for the population in private households - 25% sample data|Arab; n.o.s.|</v>
      </c>
      <c r="R1554" t="str">
        <f t="shared" si="74"/>
        <v>Total - Ethnic origin for the population in private households - 25% sample data|Arab; n.o.s.</v>
      </c>
      <c r="S1554" t="str">
        <f t="shared" si="72"/>
        <v>'Total - Ethnic origin for the population in private households - 25% sample data|Arab; n.o.s.',</v>
      </c>
    </row>
    <row r="1555" spans="1:19" hidden="1" x14ac:dyDescent="0.35">
      <c r="A1555">
        <v>1555</v>
      </c>
      <c r="B1555" t="s">
        <v>1022</v>
      </c>
      <c r="C1555" t="s">
        <v>1023</v>
      </c>
      <c r="D1555" t="s">
        <v>154</v>
      </c>
      <c r="E1555" t="s">
        <v>1387</v>
      </c>
      <c r="G1555">
        <f>LEN(E1555)-LEN(TRIM(E1555))</f>
        <v>1</v>
      </c>
      <c r="H1555" t="str">
        <f>IF(G1555=0,E1555,H1554)</f>
        <v>Total - Ethnic origin for the population in private households - 25% sample data</v>
      </c>
      <c r="I1555" t="str">
        <f>IF(G1555=0,"",IF(G1555&lt;=2,TRIM(E1555),I1554))</f>
        <v>Armenian</v>
      </c>
      <c r="J1555" t="str">
        <f>IF($G1555&lt;=2,"",IF($G1555&lt;=4,TRIM($E1555),J1554))</f>
        <v/>
      </c>
      <c r="K1555" t="str">
        <f>IF($G1555&lt;=4,"",IF($G1555&lt;=6,TRIM($E1555),K1554))</f>
        <v/>
      </c>
      <c r="L1555" t="str">
        <f>IF($G1555&lt;=6,"",IF($G1555&lt;=8,TRIM($E1555),L1554))</f>
        <v/>
      </c>
      <c r="M1555" t="str">
        <f>IF($G1555&lt;=8,"",IF($G1555&lt;=10,TRIM($E1555),M1554))</f>
        <v/>
      </c>
      <c r="N1555" t="str">
        <f>IF($G1555&lt;=10,"",IF($G1555&lt;=12,TRIM($E1555),N1554))</f>
        <v/>
      </c>
      <c r="O1555" t="str">
        <f>IF($G1555&lt;=12,"",IF($G1555&lt;=14,TRIM($E1555),O1554))</f>
        <v/>
      </c>
      <c r="Q1555" t="str">
        <f t="shared" si="73"/>
        <v>Total - Ethnic origin for the population in private households - 25% sample data|Armenian|</v>
      </c>
      <c r="R1555" t="str">
        <f t="shared" si="74"/>
        <v>Total - Ethnic origin for the population in private households - 25% sample data|Armenian</v>
      </c>
      <c r="S1555" t="str">
        <f t="shared" si="72"/>
        <v>'Total - Ethnic origin for the population in private households - 25% sample data|Armenian',</v>
      </c>
    </row>
    <row r="1556" spans="1:19" hidden="1" x14ac:dyDescent="0.35">
      <c r="A1556">
        <v>1556</v>
      </c>
      <c r="B1556" t="s">
        <v>1022</v>
      </c>
      <c r="C1556" t="s">
        <v>1023</v>
      </c>
      <c r="D1556" t="s">
        <v>154</v>
      </c>
      <c r="E1556" t="s">
        <v>1388</v>
      </c>
      <c r="G1556">
        <f>LEN(E1556)-LEN(TRIM(E1556))</f>
        <v>1</v>
      </c>
      <c r="H1556" t="str">
        <f>IF(G1556=0,E1556,H1555)</f>
        <v>Total - Ethnic origin for the population in private households - 25% sample data</v>
      </c>
      <c r="I1556" t="str">
        <f>IF(G1556=0,"",IF(G1556&lt;=2,TRIM(E1556),I1555))</f>
        <v>Assyrian</v>
      </c>
      <c r="J1556" t="str">
        <f>IF($G1556&lt;=2,"",IF($G1556&lt;=4,TRIM($E1556),J1555))</f>
        <v/>
      </c>
      <c r="K1556" t="str">
        <f>IF($G1556&lt;=4,"",IF($G1556&lt;=6,TRIM($E1556),K1555))</f>
        <v/>
      </c>
      <c r="L1556" t="str">
        <f>IF($G1556&lt;=6,"",IF($G1556&lt;=8,TRIM($E1556),L1555))</f>
        <v/>
      </c>
      <c r="M1556" t="str">
        <f>IF($G1556&lt;=8,"",IF($G1556&lt;=10,TRIM($E1556),M1555))</f>
        <v/>
      </c>
      <c r="N1556" t="str">
        <f>IF($G1556&lt;=10,"",IF($G1556&lt;=12,TRIM($E1556),N1555))</f>
        <v/>
      </c>
      <c r="O1556" t="str">
        <f>IF($G1556&lt;=12,"",IF($G1556&lt;=14,TRIM($E1556),O1555))</f>
        <v/>
      </c>
      <c r="Q1556" t="str">
        <f t="shared" si="73"/>
        <v>Total - Ethnic origin for the population in private households - 25% sample data|Assyrian|</v>
      </c>
      <c r="R1556" t="str">
        <f t="shared" si="74"/>
        <v>Total - Ethnic origin for the population in private households - 25% sample data|Assyrian</v>
      </c>
      <c r="S1556" t="str">
        <f t="shared" si="72"/>
        <v>'Total - Ethnic origin for the population in private households - 25% sample data|Assyrian',</v>
      </c>
    </row>
    <row r="1557" spans="1:19" hidden="1" x14ac:dyDescent="0.35">
      <c r="A1557">
        <v>1557</v>
      </c>
      <c r="B1557" t="s">
        <v>1022</v>
      </c>
      <c r="C1557" t="s">
        <v>1023</v>
      </c>
      <c r="D1557" t="s">
        <v>154</v>
      </c>
      <c r="E1557" t="s">
        <v>1389</v>
      </c>
      <c r="G1557">
        <f>LEN(E1557)-LEN(TRIM(E1557))</f>
        <v>1</v>
      </c>
      <c r="H1557" t="str">
        <f>IF(G1557=0,E1557,H1556)</f>
        <v>Total - Ethnic origin for the population in private households - 25% sample data</v>
      </c>
      <c r="I1557" t="str">
        <f>IF(G1557=0,"",IF(G1557&lt;=2,TRIM(E1557),I1556))</f>
        <v>Azerbaijani</v>
      </c>
      <c r="J1557" t="str">
        <f>IF($G1557&lt;=2,"",IF($G1557&lt;=4,TRIM($E1557),J1556))</f>
        <v/>
      </c>
      <c r="K1557" t="str">
        <f>IF($G1557&lt;=4,"",IF($G1557&lt;=6,TRIM($E1557),K1556))</f>
        <v/>
      </c>
      <c r="L1557" t="str">
        <f>IF($G1557&lt;=6,"",IF($G1557&lt;=8,TRIM($E1557),L1556))</f>
        <v/>
      </c>
      <c r="M1557" t="str">
        <f>IF($G1557&lt;=8,"",IF($G1557&lt;=10,TRIM($E1557),M1556))</f>
        <v/>
      </c>
      <c r="N1557" t="str">
        <f>IF($G1557&lt;=10,"",IF($G1557&lt;=12,TRIM($E1557),N1556))</f>
        <v/>
      </c>
      <c r="O1557" t="str">
        <f>IF($G1557&lt;=12,"",IF($G1557&lt;=14,TRIM($E1557),O1556))</f>
        <v/>
      </c>
      <c r="Q1557" t="str">
        <f t="shared" si="73"/>
        <v>Total - Ethnic origin for the population in private households - 25% sample data|Azerbaijani|</v>
      </c>
      <c r="R1557" t="str">
        <f t="shared" si="74"/>
        <v>Total - Ethnic origin for the population in private households - 25% sample data|Azerbaijani</v>
      </c>
      <c r="S1557" t="str">
        <f t="shared" si="72"/>
        <v>'Total - Ethnic origin for the population in private households - 25% sample data|Azerbaijani',</v>
      </c>
    </row>
    <row r="1558" spans="1:19" hidden="1" x14ac:dyDescent="0.35">
      <c r="A1558">
        <v>1558</v>
      </c>
      <c r="B1558" t="s">
        <v>1022</v>
      </c>
      <c r="C1558" t="s">
        <v>1023</v>
      </c>
      <c r="D1558" t="s">
        <v>154</v>
      </c>
      <c r="E1558" t="s">
        <v>1390</v>
      </c>
      <c r="G1558">
        <f>LEN(E1558)-LEN(TRIM(E1558))</f>
        <v>1</v>
      </c>
      <c r="H1558" t="str">
        <f>IF(G1558=0,E1558,H1557)</f>
        <v>Total - Ethnic origin for the population in private households - 25% sample data</v>
      </c>
      <c r="I1558" t="str">
        <f>IF(G1558=0,"",IF(G1558&lt;=2,TRIM(E1558),I1557))</f>
        <v>Georgian</v>
      </c>
      <c r="J1558" t="str">
        <f>IF($G1558&lt;=2,"",IF($G1558&lt;=4,TRIM($E1558),J1557))</f>
        <v/>
      </c>
      <c r="K1558" t="str">
        <f>IF($G1558&lt;=4,"",IF($G1558&lt;=6,TRIM($E1558),K1557))</f>
        <v/>
      </c>
      <c r="L1558" t="str">
        <f>IF($G1558&lt;=6,"",IF($G1558&lt;=8,TRIM($E1558),L1557))</f>
        <v/>
      </c>
      <c r="M1558" t="str">
        <f>IF($G1558&lt;=8,"",IF($G1558&lt;=10,TRIM($E1558),M1557))</f>
        <v/>
      </c>
      <c r="N1558" t="str">
        <f>IF($G1558&lt;=10,"",IF($G1558&lt;=12,TRIM($E1558),N1557))</f>
        <v/>
      </c>
      <c r="O1558" t="str">
        <f>IF($G1558&lt;=12,"",IF($G1558&lt;=14,TRIM($E1558),O1557))</f>
        <v/>
      </c>
      <c r="Q1558" t="str">
        <f t="shared" si="73"/>
        <v>Total - Ethnic origin for the population in private households - 25% sample data|Georgian|</v>
      </c>
      <c r="R1558" t="str">
        <f t="shared" si="74"/>
        <v>Total - Ethnic origin for the population in private households - 25% sample data|Georgian</v>
      </c>
      <c r="S1558" t="str">
        <f t="shared" si="72"/>
        <v>'Total - Ethnic origin for the population in private households - 25% sample data|Georgian',</v>
      </c>
    </row>
    <row r="1559" spans="1:19" hidden="1" x14ac:dyDescent="0.35">
      <c r="A1559">
        <v>1559</v>
      </c>
      <c r="B1559" t="s">
        <v>1022</v>
      </c>
      <c r="C1559" t="s">
        <v>1023</v>
      </c>
      <c r="D1559" t="s">
        <v>154</v>
      </c>
      <c r="E1559" t="s">
        <v>1391</v>
      </c>
      <c r="G1559">
        <f>LEN(E1559)-LEN(TRIM(E1559))</f>
        <v>1</v>
      </c>
      <c r="H1559" t="str">
        <f>IF(G1559=0,E1559,H1558)</f>
        <v>Total - Ethnic origin for the population in private households - 25% sample data</v>
      </c>
      <c r="I1559" t="str">
        <f>IF(G1559=0,"",IF(G1559&lt;=2,TRIM(E1559),I1558))</f>
        <v>Hazara</v>
      </c>
      <c r="J1559" t="str">
        <f>IF($G1559&lt;=2,"",IF($G1559&lt;=4,TRIM($E1559),J1558))</f>
        <v/>
      </c>
      <c r="K1559" t="str">
        <f>IF($G1559&lt;=4,"",IF($G1559&lt;=6,TRIM($E1559),K1558))</f>
        <v/>
      </c>
      <c r="L1559" t="str">
        <f>IF($G1559&lt;=6,"",IF($G1559&lt;=8,TRIM($E1559),L1558))</f>
        <v/>
      </c>
      <c r="M1559" t="str">
        <f>IF($G1559&lt;=8,"",IF($G1559&lt;=10,TRIM($E1559),M1558))</f>
        <v/>
      </c>
      <c r="N1559" t="str">
        <f>IF($G1559&lt;=10,"",IF($G1559&lt;=12,TRIM($E1559),N1558))</f>
        <v/>
      </c>
      <c r="O1559" t="str">
        <f>IF($G1559&lt;=12,"",IF($G1559&lt;=14,TRIM($E1559),O1558))</f>
        <v/>
      </c>
      <c r="Q1559" t="str">
        <f t="shared" si="73"/>
        <v>Total - Ethnic origin for the population in private households - 25% sample data|Hazara|</v>
      </c>
      <c r="R1559" t="str">
        <f t="shared" si="74"/>
        <v>Total - Ethnic origin for the population in private households - 25% sample data|Hazara</v>
      </c>
      <c r="S1559" t="str">
        <f t="shared" si="72"/>
        <v>'Total - Ethnic origin for the population in private households - 25% sample data|Hazara',</v>
      </c>
    </row>
    <row r="1560" spans="1:19" hidden="1" x14ac:dyDescent="0.35">
      <c r="A1560">
        <v>1560</v>
      </c>
      <c r="B1560" t="s">
        <v>1022</v>
      </c>
      <c r="C1560" t="s">
        <v>1023</v>
      </c>
      <c r="D1560" t="s">
        <v>154</v>
      </c>
      <c r="E1560" t="s">
        <v>1392</v>
      </c>
      <c r="G1560">
        <f>LEN(E1560)-LEN(TRIM(E1560))</f>
        <v>1</v>
      </c>
      <c r="H1560" t="str">
        <f>IF(G1560=0,E1560,H1559)</f>
        <v>Total - Ethnic origin for the population in private households - 25% sample data</v>
      </c>
      <c r="I1560" t="str">
        <f>IF(G1560=0,"",IF(G1560&lt;=2,TRIM(E1560),I1559))</f>
        <v>Iranian</v>
      </c>
      <c r="J1560" t="str">
        <f>IF($G1560&lt;=2,"",IF($G1560&lt;=4,TRIM($E1560),J1559))</f>
        <v/>
      </c>
      <c r="K1560" t="str">
        <f>IF($G1560&lt;=4,"",IF($G1560&lt;=6,TRIM($E1560),K1559))</f>
        <v/>
      </c>
      <c r="L1560" t="str">
        <f>IF($G1560&lt;=6,"",IF($G1560&lt;=8,TRIM($E1560),L1559))</f>
        <v/>
      </c>
      <c r="M1560" t="str">
        <f>IF($G1560&lt;=8,"",IF($G1560&lt;=10,TRIM($E1560),M1559))</f>
        <v/>
      </c>
      <c r="N1560" t="str">
        <f>IF($G1560&lt;=10,"",IF($G1560&lt;=12,TRIM($E1560),N1559))</f>
        <v/>
      </c>
      <c r="O1560" t="str">
        <f>IF($G1560&lt;=12,"",IF($G1560&lt;=14,TRIM($E1560),O1559))</f>
        <v/>
      </c>
      <c r="Q1560" t="str">
        <f t="shared" si="73"/>
        <v>Total - Ethnic origin for the population in private households - 25% sample data|Iranian|</v>
      </c>
      <c r="R1560" t="str">
        <f t="shared" si="74"/>
        <v>Total - Ethnic origin for the population in private households - 25% sample data|Iranian</v>
      </c>
      <c r="S1560" t="str">
        <f t="shared" si="72"/>
        <v>'Total - Ethnic origin for the population in private households - 25% sample data|Iranian',</v>
      </c>
    </row>
    <row r="1561" spans="1:19" hidden="1" x14ac:dyDescent="0.35">
      <c r="A1561">
        <v>1561</v>
      </c>
      <c r="B1561" t="s">
        <v>1022</v>
      </c>
      <c r="C1561" t="s">
        <v>1023</v>
      </c>
      <c r="D1561" t="s">
        <v>154</v>
      </c>
      <c r="E1561" t="s">
        <v>1393</v>
      </c>
      <c r="G1561">
        <f>LEN(E1561)-LEN(TRIM(E1561))</f>
        <v>1</v>
      </c>
      <c r="H1561" t="str">
        <f>IF(G1561=0,E1561,H1560)</f>
        <v>Total - Ethnic origin for the population in private households - 25% sample data</v>
      </c>
      <c r="I1561" t="str">
        <f>IF(G1561=0,"",IF(G1561&lt;=2,TRIM(E1561),I1560))</f>
        <v>Hmong</v>
      </c>
      <c r="J1561" t="str">
        <f>IF($G1561&lt;=2,"",IF($G1561&lt;=4,TRIM($E1561),J1560))</f>
        <v/>
      </c>
      <c r="K1561" t="str">
        <f>IF($G1561&lt;=4,"",IF($G1561&lt;=6,TRIM($E1561),K1560))</f>
        <v/>
      </c>
      <c r="L1561" t="str">
        <f>IF($G1561&lt;=6,"",IF($G1561&lt;=8,TRIM($E1561),L1560))</f>
        <v/>
      </c>
      <c r="M1561" t="str">
        <f>IF($G1561&lt;=8,"",IF($G1561&lt;=10,TRIM($E1561),M1560))</f>
        <v/>
      </c>
      <c r="N1561" t="str">
        <f>IF($G1561&lt;=10,"",IF($G1561&lt;=12,TRIM($E1561),N1560))</f>
        <v/>
      </c>
      <c r="O1561" t="str">
        <f>IF($G1561&lt;=12,"",IF($G1561&lt;=14,TRIM($E1561),O1560))</f>
        <v/>
      </c>
      <c r="Q1561" t="str">
        <f t="shared" si="73"/>
        <v>Total - Ethnic origin for the population in private households - 25% sample data|Hmong|</v>
      </c>
      <c r="R1561" t="str">
        <f t="shared" si="74"/>
        <v>Total - Ethnic origin for the population in private households - 25% sample data|Hmong</v>
      </c>
      <c r="S1561" t="str">
        <f t="shared" si="72"/>
        <v>'Total - Ethnic origin for the population in private households - 25% sample data|Hmong',</v>
      </c>
    </row>
    <row r="1562" spans="1:19" hidden="1" x14ac:dyDescent="0.35">
      <c r="A1562">
        <v>1562</v>
      </c>
      <c r="B1562" t="s">
        <v>1022</v>
      </c>
      <c r="C1562" t="s">
        <v>1023</v>
      </c>
      <c r="D1562" t="s">
        <v>154</v>
      </c>
      <c r="E1562" t="s">
        <v>1394</v>
      </c>
      <c r="G1562">
        <f>LEN(E1562)-LEN(TRIM(E1562))</f>
        <v>1</v>
      </c>
      <c r="H1562" t="str">
        <f>IF(G1562=0,E1562,H1561)</f>
        <v>Total - Ethnic origin for the population in private households - 25% sample data</v>
      </c>
      <c r="I1562" t="str">
        <f>IF(G1562=0,"",IF(G1562&lt;=2,TRIM(E1562),I1561))</f>
        <v>Iraqi</v>
      </c>
      <c r="J1562" t="str">
        <f>IF($G1562&lt;=2,"",IF($G1562&lt;=4,TRIM($E1562),J1561))</f>
        <v/>
      </c>
      <c r="K1562" t="str">
        <f>IF($G1562&lt;=4,"",IF($G1562&lt;=6,TRIM($E1562),K1561))</f>
        <v/>
      </c>
      <c r="L1562" t="str">
        <f>IF($G1562&lt;=6,"",IF($G1562&lt;=8,TRIM($E1562),L1561))</f>
        <v/>
      </c>
      <c r="M1562" t="str">
        <f>IF($G1562&lt;=8,"",IF($G1562&lt;=10,TRIM($E1562),M1561))</f>
        <v/>
      </c>
      <c r="N1562" t="str">
        <f>IF($G1562&lt;=10,"",IF($G1562&lt;=12,TRIM($E1562),N1561))</f>
        <v/>
      </c>
      <c r="O1562" t="str">
        <f>IF($G1562&lt;=12,"",IF($G1562&lt;=14,TRIM($E1562),O1561))</f>
        <v/>
      </c>
      <c r="Q1562" t="str">
        <f t="shared" si="73"/>
        <v>Total - Ethnic origin for the population in private households - 25% sample data|Iraqi|</v>
      </c>
      <c r="R1562" t="str">
        <f t="shared" si="74"/>
        <v>Total - Ethnic origin for the population in private households - 25% sample data|Iraqi</v>
      </c>
      <c r="S1562" t="str">
        <f t="shared" si="72"/>
        <v>'Total - Ethnic origin for the population in private households - 25% sample data|Iraqi',</v>
      </c>
    </row>
    <row r="1563" spans="1:19" hidden="1" x14ac:dyDescent="0.35">
      <c r="A1563">
        <v>1563</v>
      </c>
      <c r="B1563" t="s">
        <v>1022</v>
      </c>
      <c r="C1563" t="s">
        <v>1023</v>
      </c>
      <c r="D1563" t="s">
        <v>154</v>
      </c>
      <c r="E1563" t="s">
        <v>1395</v>
      </c>
      <c r="G1563">
        <f>LEN(E1563)-LEN(TRIM(E1563))</f>
        <v>1</v>
      </c>
      <c r="H1563" t="str">
        <f>IF(G1563=0,E1563,H1562)</f>
        <v>Total - Ethnic origin for the population in private households - 25% sample data</v>
      </c>
      <c r="I1563" t="str">
        <f>IF(G1563=0,"",IF(G1563&lt;=2,TRIM(E1563),I1562))</f>
        <v>Israeli</v>
      </c>
      <c r="J1563" t="str">
        <f>IF($G1563&lt;=2,"",IF($G1563&lt;=4,TRIM($E1563),J1562))</f>
        <v/>
      </c>
      <c r="K1563" t="str">
        <f>IF($G1563&lt;=4,"",IF($G1563&lt;=6,TRIM($E1563),K1562))</f>
        <v/>
      </c>
      <c r="L1563" t="str">
        <f>IF($G1563&lt;=6,"",IF($G1563&lt;=8,TRIM($E1563),L1562))</f>
        <v/>
      </c>
      <c r="M1563" t="str">
        <f>IF($G1563&lt;=8,"",IF($G1563&lt;=10,TRIM($E1563),M1562))</f>
        <v/>
      </c>
      <c r="N1563" t="str">
        <f>IF($G1563&lt;=10,"",IF($G1563&lt;=12,TRIM($E1563),N1562))</f>
        <v/>
      </c>
      <c r="O1563" t="str">
        <f>IF($G1563&lt;=12,"",IF($G1563&lt;=14,TRIM($E1563),O1562))</f>
        <v/>
      </c>
      <c r="Q1563" t="str">
        <f t="shared" si="73"/>
        <v>Total - Ethnic origin for the population in private households - 25% sample data|Israeli|</v>
      </c>
      <c r="R1563" t="str">
        <f t="shared" si="74"/>
        <v>Total - Ethnic origin for the population in private households - 25% sample data|Israeli</v>
      </c>
      <c r="S1563" t="str">
        <f t="shared" si="72"/>
        <v>'Total - Ethnic origin for the population in private households - 25% sample data|Israeli',</v>
      </c>
    </row>
    <row r="1564" spans="1:19" hidden="1" x14ac:dyDescent="0.35">
      <c r="A1564">
        <v>1564</v>
      </c>
      <c r="B1564" t="s">
        <v>1022</v>
      </c>
      <c r="C1564" t="s">
        <v>1023</v>
      </c>
      <c r="D1564" t="s">
        <v>154</v>
      </c>
      <c r="E1564" t="s">
        <v>1396</v>
      </c>
      <c r="G1564">
        <f>LEN(E1564)-LEN(TRIM(E1564))</f>
        <v>1</v>
      </c>
      <c r="H1564" t="str">
        <f>IF(G1564=0,E1564,H1563)</f>
        <v>Total - Ethnic origin for the population in private households - 25% sample data</v>
      </c>
      <c r="I1564" t="str">
        <f>IF(G1564=0,"",IF(G1564&lt;=2,TRIM(E1564),I1563))</f>
        <v>Jordanian</v>
      </c>
      <c r="J1564" t="str">
        <f>IF($G1564&lt;=2,"",IF($G1564&lt;=4,TRIM($E1564),J1563))</f>
        <v/>
      </c>
      <c r="K1564" t="str">
        <f>IF($G1564&lt;=4,"",IF($G1564&lt;=6,TRIM($E1564),K1563))</f>
        <v/>
      </c>
      <c r="L1564" t="str">
        <f>IF($G1564&lt;=6,"",IF($G1564&lt;=8,TRIM($E1564),L1563))</f>
        <v/>
      </c>
      <c r="M1564" t="str">
        <f>IF($G1564&lt;=8,"",IF($G1564&lt;=10,TRIM($E1564),M1563))</f>
        <v/>
      </c>
      <c r="N1564" t="str">
        <f>IF($G1564&lt;=10,"",IF($G1564&lt;=12,TRIM($E1564),N1563))</f>
        <v/>
      </c>
      <c r="O1564" t="str">
        <f>IF($G1564&lt;=12,"",IF($G1564&lt;=14,TRIM($E1564),O1563))</f>
        <v/>
      </c>
      <c r="Q1564" t="str">
        <f t="shared" si="73"/>
        <v>Total - Ethnic origin for the population in private households - 25% sample data|Jordanian|</v>
      </c>
      <c r="R1564" t="str">
        <f t="shared" si="74"/>
        <v>Total - Ethnic origin for the population in private households - 25% sample data|Jordanian</v>
      </c>
      <c r="S1564" t="str">
        <f t="shared" si="72"/>
        <v>'Total - Ethnic origin for the population in private households - 25% sample data|Jordanian',</v>
      </c>
    </row>
    <row r="1565" spans="1:19" hidden="1" x14ac:dyDescent="0.35">
      <c r="A1565">
        <v>1565</v>
      </c>
      <c r="B1565" t="s">
        <v>1022</v>
      </c>
      <c r="C1565" t="s">
        <v>1023</v>
      </c>
      <c r="D1565" t="s">
        <v>154</v>
      </c>
      <c r="E1565" t="s">
        <v>1397</v>
      </c>
      <c r="G1565">
        <f>LEN(E1565)-LEN(TRIM(E1565))</f>
        <v>1</v>
      </c>
      <c r="H1565" t="str">
        <f>IF(G1565=0,E1565,H1564)</f>
        <v>Total - Ethnic origin for the population in private households - 25% sample data</v>
      </c>
      <c r="I1565" t="str">
        <f>IF(G1565=0,"",IF(G1565&lt;=2,TRIM(E1565),I1564))</f>
        <v>Kazakh</v>
      </c>
      <c r="J1565" t="str">
        <f>IF($G1565&lt;=2,"",IF($G1565&lt;=4,TRIM($E1565),J1564))</f>
        <v/>
      </c>
      <c r="K1565" t="str">
        <f>IF($G1565&lt;=4,"",IF($G1565&lt;=6,TRIM($E1565),K1564))</f>
        <v/>
      </c>
      <c r="L1565" t="str">
        <f>IF($G1565&lt;=6,"",IF($G1565&lt;=8,TRIM($E1565),L1564))</f>
        <v/>
      </c>
      <c r="M1565" t="str">
        <f>IF($G1565&lt;=8,"",IF($G1565&lt;=10,TRIM($E1565),M1564))</f>
        <v/>
      </c>
      <c r="N1565" t="str">
        <f>IF($G1565&lt;=10,"",IF($G1565&lt;=12,TRIM($E1565),N1564))</f>
        <v/>
      </c>
      <c r="O1565" t="str">
        <f>IF($G1565&lt;=12,"",IF($G1565&lt;=14,TRIM($E1565),O1564))</f>
        <v/>
      </c>
      <c r="Q1565" t="str">
        <f t="shared" si="73"/>
        <v>Total - Ethnic origin for the population in private households - 25% sample data|Kazakh|</v>
      </c>
      <c r="R1565" t="str">
        <f t="shared" si="74"/>
        <v>Total - Ethnic origin for the population in private households - 25% sample data|Kazakh</v>
      </c>
      <c r="S1565" t="str">
        <f t="shared" si="72"/>
        <v>'Total - Ethnic origin for the population in private households - 25% sample data|Kazakh',</v>
      </c>
    </row>
    <row r="1566" spans="1:19" hidden="1" x14ac:dyDescent="0.35">
      <c r="A1566">
        <v>1566</v>
      </c>
      <c r="B1566" t="s">
        <v>1022</v>
      </c>
      <c r="C1566" t="s">
        <v>1023</v>
      </c>
      <c r="D1566" t="s">
        <v>154</v>
      </c>
      <c r="E1566" t="s">
        <v>1398</v>
      </c>
      <c r="G1566">
        <f>LEN(E1566)-LEN(TRIM(E1566))</f>
        <v>1</v>
      </c>
      <c r="H1566" t="str">
        <f>IF(G1566=0,E1566,H1565)</f>
        <v>Total - Ethnic origin for the population in private households - 25% sample data</v>
      </c>
      <c r="I1566" t="str">
        <f>IF(G1566=0,"",IF(G1566&lt;=2,TRIM(E1566),I1565))</f>
        <v>Kurd</v>
      </c>
      <c r="J1566" t="str">
        <f>IF($G1566&lt;=2,"",IF($G1566&lt;=4,TRIM($E1566),J1565))</f>
        <v/>
      </c>
      <c r="K1566" t="str">
        <f>IF($G1566&lt;=4,"",IF($G1566&lt;=6,TRIM($E1566),K1565))</f>
        <v/>
      </c>
      <c r="L1566" t="str">
        <f>IF($G1566&lt;=6,"",IF($G1566&lt;=8,TRIM($E1566),L1565))</f>
        <v/>
      </c>
      <c r="M1566" t="str">
        <f>IF($G1566&lt;=8,"",IF($G1566&lt;=10,TRIM($E1566),M1565))</f>
        <v/>
      </c>
      <c r="N1566" t="str">
        <f>IF($G1566&lt;=10,"",IF($G1566&lt;=12,TRIM($E1566),N1565))</f>
        <v/>
      </c>
      <c r="O1566" t="str">
        <f>IF($G1566&lt;=12,"",IF($G1566&lt;=14,TRIM($E1566),O1565))</f>
        <v/>
      </c>
      <c r="Q1566" t="str">
        <f t="shared" si="73"/>
        <v>Total - Ethnic origin for the population in private households - 25% sample data|Kurd|</v>
      </c>
      <c r="R1566" t="str">
        <f t="shared" si="74"/>
        <v>Total - Ethnic origin for the population in private households - 25% sample data|Kurd</v>
      </c>
      <c r="S1566" t="str">
        <f t="shared" si="72"/>
        <v>'Total - Ethnic origin for the population in private households - 25% sample data|Kurd',</v>
      </c>
    </row>
    <row r="1567" spans="1:19" hidden="1" x14ac:dyDescent="0.35">
      <c r="A1567">
        <v>1567</v>
      </c>
      <c r="B1567" t="s">
        <v>1022</v>
      </c>
      <c r="C1567" t="s">
        <v>1023</v>
      </c>
      <c r="D1567" t="s">
        <v>154</v>
      </c>
      <c r="E1567" t="s">
        <v>1399</v>
      </c>
      <c r="G1567">
        <f>LEN(E1567)-LEN(TRIM(E1567))</f>
        <v>1</v>
      </c>
      <c r="H1567" t="str">
        <f>IF(G1567=0,E1567,H1566)</f>
        <v>Total - Ethnic origin for the population in private households - 25% sample data</v>
      </c>
      <c r="I1567" t="str">
        <f>IF(G1567=0,"",IF(G1567&lt;=2,TRIM(E1567),I1566))</f>
        <v>Kuwaiti</v>
      </c>
      <c r="J1567" t="str">
        <f>IF($G1567&lt;=2,"",IF($G1567&lt;=4,TRIM($E1567),J1566))</f>
        <v/>
      </c>
      <c r="K1567" t="str">
        <f>IF($G1567&lt;=4,"",IF($G1567&lt;=6,TRIM($E1567),K1566))</f>
        <v/>
      </c>
      <c r="L1567" t="str">
        <f>IF($G1567&lt;=6,"",IF($G1567&lt;=8,TRIM($E1567),L1566))</f>
        <v/>
      </c>
      <c r="M1567" t="str">
        <f>IF($G1567&lt;=8,"",IF($G1567&lt;=10,TRIM($E1567),M1566))</f>
        <v/>
      </c>
      <c r="N1567" t="str">
        <f>IF($G1567&lt;=10,"",IF($G1567&lt;=12,TRIM($E1567),N1566))</f>
        <v/>
      </c>
      <c r="O1567" t="str">
        <f>IF($G1567&lt;=12,"",IF($G1567&lt;=14,TRIM($E1567),O1566))</f>
        <v/>
      </c>
      <c r="Q1567" t="str">
        <f t="shared" si="73"/>
        <v>Total - Ethnic origin for the population in private households - 25% sample data|Kuwaiti|</v>
      </c>
      <c r="R1567" t="str">
        <f t="shared" si="74"/>
        <v>Total - Ethnic origin for the population in private households - 25% sample data|Kuwaiti</v>
      </c>
      <c r="S1567" t="str">
        <f t="shared" si="72"/>
        <v>'Total - Ethnic origin for the population in private households - 25% sample data|Kuwaiti',</v>
      </c>
    </row>
    <row r="1568" spans="1:19" hidden="1" x14ac:dyDescent="0.35">
      <c r="A1568">
        <v>1568</v>
      </c>
      <c r="B1568" t="s">
        <v>1022</v>
      </c>
      <c r="C1568" t="s">
        <v>1023</v>
      </c>
      <c r="D1568" t="s">
        <v>154</v>
      </c>
      <c r="E1568" t="s">
        <v>1400</v>
      </c>
      <c r="G1568">
        <f>LEN(E1568)-LEN(TRIM(E1568))</f>
        <v>1</v>
      </c>
      <c r="H1568" t="str">
        <f>IF(G1568=0,E1568,H1567)</f>
        <v>Total - Ethnic origin for the population in private households - 25% sample data</v>
      </c>
      <c r="I1568" t="str">
        <f>IF(G1568=0,"",IF(G1568&lt;=2,TRIM(E1568),I1567))</f>
        <v>Kyrgyz</v>
      </c>
      <c r="J1568" t="str">
        <f>IF($G1568&lt;=2,"",IF($G1568&lt;=4,TRIM($E1568),J1567))</f>
        <v/>
      </c>
      <c r="K1568" t="str">
        <f>IF($G1568&lt;=4,"",IF($G1568&lt;=6,TRIM($E1568),K1567))</f>
        <v/>
      </c>
      <c r="L1568" t="str">
        <f>IF($G1568&lt;=6,"",IF($G1568&lt;=8,TRIM($E1568),L1567))</f>
        <v/>
      </c>
      <c r="M1568" t="str">
        <f>IF($G1568&lt;=8,"",IF($G1568&lt;=10,TRIM($E1568),M1567))</f>
        <v/>
      </c>
      <c r="N1568" t="str">
        <f>IF($G1568&lt;=10,"",IF($G1568&lt;=12,TRIM($E1568),N1567))</f>
        <v/>
      </c>
      <c r="O1568" t="str">
        <f>IF($G1568&lt;=12,"",IF($G1568&lt;=14,TRIM($E1568),O1567))</f>
        <v/>
      </c>
      <c r="Q1568" t="str">
        <f t="shared" si="73"/>
        <v>Total - Ethnic origin for the population in private households - 25% sample data|Kyrgyz|</v>
      </c>
      <c r="R1568" t="str">
        <f t="shared" si="74"/>
        <v>Total - Ethnic origin for the population in private households - 25% sample data|Kyrgyz</v>
      </c>
      <c r="S1568" t="str">
        <f t="shared" si="72"/>
        <v>'Total - Ethnic origin for the population in private households - 25% sample data|Kyrgyz',</v>
      </c>
    </row>
    <row r="1569" spans="1:19" hidden="1" x14ac:dyDescent="0.35">
      <c r="A1569">
        <v>1569</v>
      </c>
      <c r="B1569" t="s">
        <v>1022</v>
      </c>
      <c r="C1569" t="s">
        <v>1023</v>
      </c>
      <c r="D1569" t="s">
        <v>154</v>
      </c>
      <c r="E1569" t="s">
        <v>1401</v>
      </c>
      <c r="G1569">
        <f>LEN(E1569)-LEN(TRIM(E1569))</f>
        <v>1</v>
      </c>
      <c r="H1569" t="str">
        <f>IF(G1569=0,E1569,H1568)</f>
        <v>Total - Ethnic origin for the population in private households - 25% sample data</v>
      </c>
      <c r="I1569" t="str">
        <f>IF(G1569=0,"",IF(G1569&lt;=2,TRIM(E1569),I1568))</f>
        <v>Maori</v>
      </c>
      <c r="J1569" t="str">
        <f>IF($G1569&lt;=2,"",IF($G1569&lt;=4,TRIM($E1569),J1568))</f>
        <v/>
      </c>
      <c r="K1569" t="str">
        <f>IF($G1569&lt;=4,"",IF($G1569&lt;=6,TRIM($E1569),K1568))</f>
        <v/>
      </c>
      <c r="L1569" t="str">
        <f>IF($G1569&lt;=6,"",IF($G1569&lt;=8,TRIM($E1569),L1568))</f>
        <v/>
      </c>
      <c r="M1569" t="str">
        <f>IF($G1569&lt;=8,"",IF($G1569&lt;=10,TRIM($E1569),M1568))</f>
        <v/>
      </c>
      <c r="N1569" t="str">
        <f>IF($G1569&lt;=10,"",IF($G1569&lt;=12,TRIM($E1569),N1568))</f>
        <v/>
      </c>
      <c r="O1569" t="str">
        <f>IF($G1569&lt;=12,"",IF($G1569&lt;=14,TRIM($E1569),O1568))</f>
        <v/>
      </c>
      <c r="Q1569" t="str">
        <f t="shared" si="73"/>
        <v>Total - Ethnic origin for the population in private households - 25% sample data|Maori|</v>
      </c>
      <c r="R1569" t="str">
        <f t="shared" si="74"/>
        <v>Total - Ethnic origin for the population in private households - 25% sample data|Maori</v>
      </c>
      <c r="S1569" t="str">
        <f t="shared" si="72"/>
        <v>'Total - Ethnic origin for the population in private households - 25% sample data|Maori',</v>
      </c>
    </row>
    <row r="1570" spans="1:19" hidden="1" x14ac:dyDescent="0.35">
      <c r="A1570">
        <v>1570</v>
      </c>
      <c r="B1570" t="s">
        <v>1022</v>
      </c>
      <c r="C1570" t="s">
        <v>1023</v>
      </c>
      <c r="D1570" t="s">
        <v>154</v>
      </c>
      <c r="E1570" t="s">
        <v>1402</v>
      </c>
      <c r="G1570">
        <f>LEN(E1570)-LEN(TRIM(E1570))</f>
        <v>1</v>
      </c>
      <c r="H1570" t="str">
        <f>IF(G1570=0,E1570,H1569)</f>
        <v>Total - Ethnic origin for the population in private households - 25% sample data</v>
      </c>
      <c r="I1570" t="str">
        <f>IF(G1570=0,"",IF(G1570&lt;=2,TRIM(E1570),I1569))</f>
        <v>Lebanese</v>
      </c>
      <c r="J1570" t="str">
        <f>IF($G1570&lt;=2,"",IF($G1570&lt;=4,TRIM($E1570),J1569))</f>
        <v/>
      </c>
      <c r="K1570" t="str">
        <f>IF($G1570&lt;=4,"",IF($G1570&lt;=6,TRIM($E1570),K1569))</f>
        <v/>
      </c>
      <c r="L1570" t="str">
        <f>IF($G1570&lt;=6,"",IF($G1570&lt;=8,TRIM($E1570),L1569))</f>
        <v/>
      </c>
      <c r="M1570" t="str">
        <f>IF($G1570&lt;=8,"",IF($G1570&lt;=10,TRIM($E1570),M1569))</f>
        <v/>
      </c>
      <c r="N1570" t="str">
        <f>IF($G1570&lt;=10,"",IF($G1570&lt;=12,TRIM($E1570),N1569))</f>
        <v/>
      </c>
      <c r="O1570" t="str">
        <f>IF($G1570&lt;=12,"",IF($G1570&lt;=14,TRIM($E1570),O1569))</f>
        <v/>
      </c>
      <c r="Q1570" t="str">
        <f t="shared" si="73"/>
        <v>Total - Ethnic origin for the population in private households - 25% sample data|Lebanese|</v>
      </c>
      <c r="R1570" t="str">
        <f t="shared" si="74"/>
        <v>Total - Ethnic origin for the population in private households - 25% sample data|Lebanese</v>
      </c>
      <c r="S1570" t="str">
        <f t="shared" si="72"/>
        <v>'Total - Ethnic origin for the population in private households - 25% sample data|Lebanese',</v>
      </c>
    </row>
    <row r="1571" spans="1:19" hidden="1" x14ac:dyDescent="0.35">
      <c r="A1571">
        <v>1571</v>
      </c>
      <c r="B1571" t="s">
        <v>1022</v>
      </c>
      <c r="C1571" t="s">
        <v>1023</v>
      </c>
      <c r="D1571" t="s">
        <v>154</v>
      </c>
      <c r="E1571" t="s">
        <v>1403</v>
      </c>
      <c r="G1571">
        <f>LEN(E1571)-LEN(TRIM(E1571))</f>
        <v>1</v>
      </c>
      <c r="H1571" t="str">
        <f>IF(G1571=0,E1571,H1570)</f>
        <v>Total - Ethnic origin for the population in private households - 25% sample data</v>
      </c>
      <c r="I1571" t="str">
        <f>IF(G1571=0,"",IF(G1571&lt;=2,TRIM(E1571),I1570))</f>
        <v>Palestinian</v>
      </c>
      <c r="J1571" t="str">
        <f>IF($G1571&lt;=2,"",IF($G1571&lt;=4,TRIM($E1571),J1570))</f>
        <v/>
      </c>
      <c r="K1571" t="str">
        <f>IF($G1571&lt;=4,"",IF($G1571&lt;=6,TRIM($E1571),K1570))</f>
        <v/>
      </c>
      <c r="L1571" t="str">
        <f>IF($G1571&lt;=6,"",IF($G1571&lt;=8,TRIM($E1571),L1570))</f>
        <v/>
      </c>
      <c r="M1571" t="str">
        <f>IF($G1571&lt;=8,"",IF($G1571&lt;=10,TRIM($E1571),M1570))</f>
        <v/>
      </c>
      <c r="N1571" t="str">
        <f>IF($G1571&lt;=10,"",IF($G1571&lt;=12,TRIM($E1571),N1570))</f>
        <v/>
      </c>
      <c r="O1571" t="str">
        <f>IF($G1571&lt;=12,"",IF($G1571&lt;=14,TRIM($E1571),O1570))</f>
        <v/>
      </c>
      <c r="Q1571" t="str">
        <f t="shared" si="73"/>
        <v>Total - Ethnic origin for the population in private households - 25% sample data|Palestinian|</v>
      </c>
      <c r="R1571" t="str">
        <f t="shared" si="74"/>
        <v>Total - Ethnic origin for the population in private households - 25% sample data|Palestinian</v>
      </c>
      <c r="S1571" t="str">
        <f t="shared" si="72"/>
        <v>'Total - Ethnic origin for the population in private households - 25% sample data|Palestinian',</v>
      </c>
    </row>
    <row r="1572" spans="1:19" hidden="1" x14ac:dyDescent="0.35">
      <c r="A1572">
        <v>1572</v>
      </c>
      <c r="B1572" t="s">
        <v>1022</v>
      </c>
      <c r="C1572" t="s">
        <v>1023</v>
      </c>
      <c r="D1572" t="s">
        <v>154</v>
      </c>
      <c r="E1572" t="s">
        <v>1404</v>
      </c>
      <c r="G1572">
        <f>LEN(E1572)-LEN(TRIM(E1572))</f>
        <v>1</v>
      </c>
      <c r="H1572" t="str">
        <f>IF(G1572=0,E1572,H1571)</f>
        <v>Total - Ethnic origin for the population in private households - 25% sample data</v>
      </c>
      <c r="I1572" t="str">
        <f>IF(G1572=0,"",IF(G1572&lt;=2,TRIM(E1572),I1571))</f>
        <v>Pashtun</v>
      </c>
      <c r="J1572" t="str">
        <f>IF($G1572&lt;=2,"",IF($G1572&lt;=4,TRIM($E1572),J1571))</f>
        <v/>
      </c>
      <c r="K1572" t="str">
        <f>IF($G1572&lt;=4,"",IF($G1572&lt;=6,TRIM($E1572),K1571))</f>
        <v/>
      </c>
      <c r="L1572" t="str">
        <f>IF($G1572&lt;=6,"",IF($G1572&lt;=8,TRIM($E1572),L1571))</f>
        <v/>
      </c>
      <c r="M1572" t="str">
        <f>IF($G1572&lt;=8,"",IF($G1572&lt;=10,TRIM($E1572),M1571))</f>
        <v/>
      </c>
      <c r="N1572" t="str">
        <f>IF($G1572&lt;=10,"",IF($G1572&lt;=12,TRIM($E1572),N1571))</f>
        <v/>
      </c>
      <c r="O1572" t="str">
        <f>IF($G1572&lt;=12,"",IF($G1572&lt;=14,TRIM($E1572),O1571))</f>
        <v/>
      </c>
      <c r="Q1572" t="str">
        <f t="shared" si="73"/>
        <v>Total - Ethnic origin for the population in private households - 25% sample data|Pashtun|</v>
      </c>
      <c r="R1572" t="str">
        <f t="shared" si="74"/>
        <v>Total - Ethnic origin for the population in private households - 25% sample data|Pashtun</v>
      </c>
      <c r="S1572" t="str">
        <f t="shared" si="72"/>
        <v>'Total - Ethnic origin for the population in private households - 25% sample data|Pashtun',</v>
      </c>
    </row>
    <row r="1573" spans="1:19" hidden="1" x14ac:dyDescent="0.35">
      <c r="A1573">
        <v>1573</v>
      </c>
      <c r="B1573" t="s">
        <v>1022</v>
      </c>
      <c r="C1573" t="s">
        <v>1023</v>
      </c>
      <c r="D1573" t="s">
        <v>154</v>
      </c>
      <c r="E1573" t="s">
        <v>1405</v>
      </c>
      <c r="G1573">
        <f>LEN(E1573)-LEN(TRIM(E1573))</f>
        <v>1</v>
      </c>
      <c r="H1573" t="str">
        <f>IF(G1573=0,E1573,H1572)</f>
        <v>Total - Ethnic origin for the population in private households - 25% sample data</v>
      </c>
      <c r="I1573" t="str">
        <f>IF(G1573=0,"",IF(G1573&lt;=2,TRIM(E1573),I1572))</f>
        <v>Saudi Arabian</v>
      </c>
      <c r="J1573" t="str">
        <f>IF($G1573&lt;=2,"",IF($G1573&lt;=4,TRIM($E1573),J1572))</f>
        <v/>
      </c>
      <c r="K1573" t="str">
        <f>IF($G1573&lt;=4,"",IF($G1573&lt;=6,TRIM($E1573),K1572))</f>
        <v/>
      </c>
      <c r="L1573" t="str">
        <f>IF($G1573&lt;=6,"",IF($G1573&lt;=8,TRIM($E1573),L1572))</f>
        <v/>
      </c>
      <c r="M1573" t="str">
        <f>IF($G1573&lt;=8,"",IF($G1573&lt;=10,TRIM($E1573),M1572))</f>
        <v/>
      </c>
      <c r="N1573" t="str">
        <f>IF($G1573&lt;=10,"",IF($G1573&lt;=12,TRIM($E1573),N1572))</f>
        <v/>
      </c>
      <c r="O1573" t="str">
        <f>IF($G1573&lt;=12,"",IF($G1573&lt;=14,TRIM($E1573),O1572))</f>
        <v/>
      </c>
      <c r="Q1573" t="str">
        <f t="shared" si="73"/>
        <v>Total - Ethnic origin for the population in private households - 25% sample data|Saudi Arabian|</v>
      </c>
      <c r="R1573" t="str">
        <f t="shared" si="74"/>
        <v>Total - Ethnic origin for the population in private households - 25% sample data|Saudi Arabian</v>
      </c>
      <c r="S1573" t="str">
        <f t="shared" si="72"/>
        <v>'Total - Ethnic origin for the population in private households - 25% sample data|Saudi Arabian',</v>
      </c>
    </row>
    <row r="1574" spans="1:19" hidden="1" x14ac:dyDescent="0.35">
      <c r="A1574">
        <v>1574</v>
      </c>
      <c r="B1574" t="s">
        <v>1022</v>
      </c>
      <c r="C1574" t="s">
        <v>1023</v>
      </c>
      <c r="D1574" t="s">
        <v>154</v>
      </c>
      <c r="E1574" t="s">
        <v>1406</v>
      </c>
      <c r="G1574">
        <f>LEN(E1574)-LEN(TRIM(E1574))</f>
        <v>1</v>
      </c>
      <c r="H1574" t="str">
        <f>IF(G1574=0,E1574,H1573)</f>
        <v>Total - Ethnic origin for the population in private households - 25% sample data</v>
      </c>
      <c r="I1574" t="str">
        <f>IF(G1574=0,"",IF(G1574&lt;=2,TRIM(E1574),I1573))</f>
        <v>Syrian</v>
      </c>
      <c r="J1574" t="str">
        <f>IF($G1574&lt;=2,"",IF($G1574&lt;=4,TRIM($E1574),J1573))</f>
        <v/>
      </c>
      <c r="K1574" t="str">
        <f>IF($G1574&lt;=4,"",IF($G1574&lt;=6,TRIM($E1574),K1573))</f>
        <v/>
      </c>
      <c r="L1574" t="str">
        <f>IF($G1574&lt;=6,"",IF($G1574&lt;=8,TRIM($E1574),L1573))</f>
        <v/>
      </c>
      <c r="M1574" t="str">
        <f>IF($G1574&lt;=8,"",IF($G1574&lt;=10,TRIM($E1574),M1573))</f>
        <v/>
      </c>
      <c r="N1574" t="str">
        <f>IF($G1574&lt;=10,"",IF($G1574&lt;=12,TRIM($E1574),N1573))</f>
        <v/>
      </c>
      <c r="O1574" t="str">
        <f>IF($G1574&lt;=12,"",IF($G1574&lt;=14,TRIM($E1574),O1573))</f>
        <v/>
      </c>
      <c r="Q1574" t="str">
        <f t="shared" si="73"/>
        <v>Total - Ethnic origin for the population in private households - 25% sample data|Syrian|</v>
      </c>
      <c r="R1574" t="str">
        <f t="shared" si="74"/>
        <v>Total - Ethnic origin for the population in private households - 25% sample data|Syrian</v>
      </c>
      <c r="S1574" t="str">
        <f t="shared" si="72"/>
        <v>'Total - Ethnic origin for the population in private households - 25% sample data|Syrian',</v>
      </c>
    </row>
    <row r="1575" spans="1:19" hidden="1" x14ac:dyDescent="0.35">
      <c r="A1575">
        <v>1575</v>
      </c>
      <c r="B1575" t="s">
        <v>1022</v>
      </c>
      <c r="C1575" t="s">
        <v>1023</v>
      </c>
      <c r="D1575" t="s">
        <v>154</v>
      </c>
      <c r="E1575" t="s">
        <v>1407</v>
      </c>
      <c r="G1575">
        <f>LEN(E1575)-LEN(TRIM(E1575))</f>
        <v>1</v>
      </c>
      <c r="H1575" t="str">
        <f>IF(G1575=0,E1575,H1574)</f>
        <v>Total - Ethnic origin for the population in private households - 25% sample data</v>
      </c>
      <c r="I1575" t="str">
        <f>IF(G1575=0,"",IF(G1575&lt;=2,TRIM(E1575),I1574))</f>
        <v>Tajik</v>
      </c>
      <c r="J1575" t="str">
        <f>IF($G1575&lt;=2,"",IF($G1575&lt;=4,TRIM($E1575),J1574))</f>
        <v/>
      </c>
      <c r="K1575" t="str">
        <f>IF($G1575&lt;=4,"",IF($G1575&lt;=6,TRIM($E1575),K1574))</f>
        <v/>
      </c>
      <c r="L1575" t="str">
        <f>IF($G1575&lt;=6,"",IF($G1575&lt;=8,TRIM($E1575),L1574))</f>
        <v/>
      </c>
      <c r="M1575" t="str">
        <f>IF($G1575&lt;=8,"",IF($G1575&lt;=10,TRIM($E1575),M1574))</f>
        <v/>
      </c>
      <c r="N1575" t="str">
        <f>IF($G1575&lt;=10,"",IF($G1575&lt;=12,TRIM($E1575),N1574))</f>
        <v/>
      </c>
      <c r="O1575" t="str">
        <f>IF($G1575&lt;=12,"",IF($G1575&lt;=14,TRIM($E1575),O1574))</f>
        <v/>
      </c>
      <c r="Q1575" t="str">
        <f t="shared" si="73"/>
        <v>Total - Ethnic origin for the population in private households - 25% sample data|Tajik|</v>
      </c>
      <c r="R1575" t="str">
        <f t="shared" si="74"/>
        <v>Total - Ethnic origin for the population in private households - 25% sample data|Tajik</v>
      </c>
      <c r="S1575" t="str">
        <f t="shared" si="72"/>
        <v>'Total - Ethnic origin for the population in private households - 25% sample data|Tajik',</v>
      </c>
    </row>
    <row r="1576" spans="1:19" hidden="1" x14ac:dyDescent="0.35">
      <c r="A1576">
        <v>1576</v>
      </c>
      <c r="B1576" t="s">
        <v>1022</v>
      </c>
      <c r="C1576" t="s">
        <v>1023</v>
      </c>
      <c r="D1576" t="s">
        <v>154</v>
      </c>
      <c r="E1576" t="s">
        <v>1408</v>
      </c>
      <c r="G1576">
        <f>LEN(E1576)-LEN(TRIM(E1576))</f>
        <v>1</v>
      </c>
      <c r="H1576" t="str">
        <f>IF(G1576=0,E1576,H1575)</f>
        <v>Total - Ethnic origin for the population in private households - 25% sample data</v>
      </c>
      <c r="I1576" t="str">
        <f>IF(G1576=0,"",IF(G1576&lt;=2,TRIM(E1576),I1575))</f>
        <v>Tatar</v>
      </c>
      <c r="J1576" t="str">
        <f>IF($G1576&lt;=2,"",IF($G1576&lt;=4,TRIM($E1576),J1575))</f>
        <v/>
      </c>
      <c r="K1576" t="str">
        <f>IF($G1576&lt;=4,"",IF($G1576&lt;=6,TRIM($E1576),K1575))</f>
        <v/>
      </c>
      <c r="L1576" t="str">
        <f>IF($G1576&lt;=6,"",IF($G1576&lt;=8,TRIM($E1576),L1575))</f>
        <v/>
      </c>
      <c r="M1576" t="str">
        <f>IF($G1576&lt;=8,"",IF($G1576&lt;=10,TRIM($E1576),M1575))</f>
        <v/>
      </c>
      <c r="N1576" t="str">
        <f>IF($G1576&lt;=10,"",IF($G1576&lt;=12,TRIM($E1576),N1575))</f>
        <v/>
      </c>
      <c r="O1576" t="str">
        <f>IF($G1576&lt;=12,"",IF($G1576&lt;=14,TRIM($E1576),O1575))</f>
        <v/>
      </c>
      <c r="Q1576" t="str">
        <f t="shared" si="73"/>
        <v>Total - Ethnic origin for the population in private households - 25% sample data|Tatar|</v>
      </c>
      <c r="R1576" t="str">
        <f t="shared" si="74"/>
        <v>Total - Ethnic origin for the population in private households - 25% sample data|Tatar</v>
      </c>
      <c r="S1576" t="str">
        <f t="shared" si="72"/>
        <v>'Total - Ethnic origin for the population in private households - 25% sample data|Tatar',</v>
      </c>
    </row>
    <row r="1577" spans="1:19" hidden="1" x14ac:dyDescent="0.35">
      <c r="A1577">
        <v>1577</v>
      </c>
      <c r="B1577" t="s">
        <v>1022</v>
      </c>
      <c r="C1577" t="s">
        <v>1023</v>
      </c>
      <c r="D1577" t="s">
        <v>154</v>
      </c>
      <c r="E1577" t="s">
        <v>1409</v>
      </c>
      <c r="G1577">
        <f>LEN(E1577)-LEN(TRIM(E1577))</f>
        <v>1</v>
      </c>
      <c r="H1577" t="str">
        <f>IF(G1577=0,E1577,H1576)</f>
        <v>Total - Ethnic origin for the population in private households - 25% sample data</v>
      </c>
      <c r="I1577" t="str">
        <f>IF(G1577=0,"",IF(G1577&lt;=2,TRIM(E1577),I1576))</f>
        <v>Turk</v>
      </c>
      <c r="J1577" t="str">
        <f>IF($G1577&lt;=2,"",IF($G1577&lt;=4,TRIM($E1577),J1576))</f>
        <v/>
      </c>
      <c r="K1577" t="str">
        <f>IF($G1577&lt;=4,"",IF($G1577&lt;=6,TRIM($E1577),K1576))</f>
        <v/>
      </c>
      <c r="L1577" t="str">
        <f>IF($G1577&lt;=6,"",IF($G1577&lt;=8,TRIM($E1577),L1576))</f>
        <v/>
      </c>
      <c r="M1577" t="str">
        <f>IF($G1577&lt;=8,"",IF($G1577&lt;=10,TRIM($E1577),M1576))</f>
        <v/>
      </c>
      <c r="N1577" t="str">
        <f>IF($G1577&lt;=10,"",IF($G1577&lt;=12,TRIM($E1577),N1576))</f>
        <v/>
      </c>
      <c r="O1577" t="str">
        <f>IF($G1577&lt;=12,"",IF($G1577&lt;=14,TRIM($E1577),O1576))</f>
        <v/>
      </c>
      <c r="Q1577" t="str">
        <f t="shared" si="73"/>
        <v>Total - Ethnic origin for the population in private households - 25% sample data|Turk|</v>
      </c>
      <c r="R1577" t="str">
        <f t="shared" si="74"/>
        <v>Total - Ethnic origin for the population in private households - 25% sample data|Turk</v>
      </c>
      <c r="S1577" t="str">
        <f t="shared" si="72"/>
        <v>'Total - Ethnic origin for the population in private households - 25% sample data|Turk',</v>
      </c>
    </row>
    <row r="1578" spans="1:19" hidden="1" x14ac:dyDescent="0.35">
      <c r="A1578">
        <v>1578</v>
      </c>
      <c r="B1578" t="s">
        <v>1022</v>
      </c>
      <c r="C1578" t="s">
        <v>1023</v>
      </c>
      <c r="D1578" t="s">
        <v>154</v>
      </c>
      <c r="E1578" t="s">
        <v>1410</v>
      </c>
      <c r="G1578">
        <f>LEN(E1578)-LEN(TRIM(E1578))</f>
        <v>1</v>
      </c>
      <c r="H1578" t="str">
        <f>IF(G1578=0,E1578,H1577)</f>
        <v>Total - Ethnic origin for the population in private households - 25% sample data</v>
      </c>
      <c r="I1578" t="str">
        <f>IF(G1578=0,"",IF(G1578&lt;=2,TRIM(E1578),I1577))</f>
        <v>Turkmen</v>
      </c>
      <c r="J1578" t="str">
        <f>IF($G1578&lt;=2,"",IF($G1578&lt;=4,TRIM($E1578),J1577))</f>
        <v/>
      </c>
      <c r="K1578" t="str">
        <f>IF($G1578&lt;=4,"",IF($G1578&lt;=6,TRIM($E1578),K1577))</f>
        <v/>
      </c>
      <c r="L1578" t="str">
        <f>IF($G1578&lt;=6,"",IF($G1578&lt;=8,TRIM($E1578),L1577))</f>
        <v/>
      </c>
      <c r="M1578" t="str">
        <f>IF($G1578&lt;=8,"",IF($G1578&lt;=10,TRIM($E1578),M1577))</f>
        <v/>
      </c>
      <c r="N1578" t="str">
        <f>IF($G1578&lt;=10,"",IF($G1578&lt;=12,TRIM($E1578),N1577))</f>
        <v/>
      </c>
      <c r="O1578" t="str">
        <f>IF($G1578&lt;=12,"",IF($G1578&lt;=14,TRIM($E1578),O1577))</f>
        <v/>
      </c>
      <c r="Q1578" t="str">
        <f t="shared" si="73"/>
        <v>Total - Ethnic origin for the population in private households - 25% sample data|Turkmen|</v>
      </c>
      <c r="R1578" t="str">
        <f t="shared" si="74"/>
        <v>Total - Ethnic origin for the population in private households - 25% sample data|Turkmen</v>
      </c>
      <c r="S1578" t="str">
        <f t="shared" si="72"/>
        <v>'Total - Ethnic origin for the population in private households - 25% sample data|Turkmen',</v>
      </c>
    </row>
    <row r="1579" spans="1:19" hidden="1" x14ac:dyDescent="0.35">
      <c r="A1579">
        <v>1579</v>
      </c>
      <c r="B1579" t="s">
        <v>1022</v>
      </c>
      <c r="C1579" t="s">
        <v>1023</v>
      </c>
      <c r="D1579" t="s">
        <v>154</v>
      </c>
      <c r="E1579" t="s">
        <v>1411</v>
      </c>
      <c r="G1579">
        <f>LEN(E1579)-LEN(TRIM(E1579))</f>
        <v>1</v>
      </c>
      <c r="H1579" t="str">
        <f>IF(G1579=0,E1579,H1578)</f>
        <v>Total - Ethnic origin for the population in private households - 25% sample data</v>
      </c>
      <c r="I1579" t="str">
        <f>IF(G1579=0,"",IF(G1579&lt;=2,TRIM(E1579),I1578))</f>
        <v>Uighur</v>
      </c>
      <c r="J1579" t="str">
        <f>IF($G1579&lt;=2,"",IF($G1579&lt;=4,TRIM($E1579),J1578))</f>
        <v/>
      </c>
      <c r="K1579" t="str">
        <f>IF($G1579&lt;=4,"",IF($G1579&lt;=6,TRIM($E1579),K1578))</f>
        <v/>
      </c>
      <c r="L1579" t="str">
        <f>IF($G1579&lt;=6,"",IF($G1579&lt;=8,TRIM($E1579),L1578))</f>
        <v/>
      </c>
      <c r="M1579" t="str">
        <f>IF($G1579&lt;=8,"",IF($G1579&lt;=10,TRIM($E1579),M1578))</f>
        <v/>
      </c>
      <c r="N1579" t="str">
        <f>IF($G1579&lt;=10,"",IF($G1579&lt;=12,TRIM($E1579),N1578))</f>
        <v/>
      </c>
      <c r="O1579" t="str">
        <f>IF($G1579&lt;=12,"",IF($G1579&lt;=14,TRIM($E1579),O1578))</f>
        <v/>
      </c>
      <c r="Q1579" t="str">
        <f t="shared" si="73"/>
        <v>Total - Ethnic origin for the population in private households - 25% sample data|Uighur|</v>
      </c>
      <c r="R1579" t="str">
        <f t="shared" si="74"/>
        <v>Total - Ethnic origin for the population in private households - 25% sample data|Uighur</v>
      </c>
      <c r="S1579" t="str">
        <f t="shared" si="72"/>
        <v>'Total - Ethnic origin for the population in private households - 25% sample data|Uighur',</v>
      </c>
    </row>
    <row r="1580" spans="1:19" hidden="1" x14ac:dyDescent="0.35">
      <c r="A1580">
        <v>1580</v>
      </c>
      <c r="B1580" t="s">
        <v>1022</v>
      </c>
      <c r="C1580" t="s">
        <v>1023</v>
      </c>
      <c r="D1580" t="s">
        <v>154</v>
      </c>
      <c r="E1580" t="s">
        <v>1412</v>
      </c>
      <c r="G1580">
        <f>LEN(E1580)-LEN(TRIM(E1580))</f>
        <v>1</v>
      </c>
      <c r="H1580" t="str">
        <f>IF(G1580=0,E1580,H1579)</f>
        <v>Total - Ethnic origin for the population in private households - 25% sample data</v>
      </c>
      <c r="I1580" t="str">
        <f>IF(G1580=0,"",IF(G1580&lt;=2,TRIM(E1580),I1579))</f>
        <v>Uzbek</v>
      </c>
      <c r="J1580" t="str">
        <f>IF($G1580&lt;=2,"",IF($G1580&lt;=4,TRIM($E1580),J1579))</f>
        <v/>
      </c>
      <c r="K1580" t="str">
        <f>IF($G1580&lt;=4,"",IF($G1580&lt;=6,TRIM($E1580),K1579))</f>
        <v/>
      </c>
      <c r="L1580" t="str">
        <f>IF($G1580&lt;=6,"",IF($G1580&lt;=8,TRIM($E1580),L1579))</f>
        <v/>
      </c>
      <c r="M1580" t="str">
        <f>IF($G1580&lt;=8,"",IF($G1580&lt;=10,TRIM($E1580),M1579))</f>
        <v/>
      </c>
      <c r="N1580" t="str">
        <f>IF($G1580&lt;=10,"",IF($G1580&lt;=12,TRIM($E1580),N1579))</f>
        <v/>
      </c>
      <c r="O1580" t="str">
        <f>IF($G1580&lt;=12,"",IF($G1580&lt;=14,TRIM($E1580),O1579))</f>
        <v/>
      </c>
      <c r="Q1580" t="str">
        <f t="shared" si="73"/>
        <v>Total - Ethnic origin for the population in private households - 25% sample data|Uzbek|</v>
      </c>
      <c r="R1580" t="str">
        <f t="shared" si="74"/>
        <v>Total - Ethnic origin for the population in private households - 25% sample data|Uzbek</v>
      </c>
      <c r="S1580" t="str">
        <f t="shared" si="72"/>
        <v>'Total - Ethnic origin for the population in private households - 25% sample data|Uzbek',</v>
      </c>
    </row>
    <row r="1581" spans="1:19" hidden="1" x14ac:dyDescent="0.35">
      <c r="A1581">
        <v>1581</v>
      </c>
      <c r="B1581" t="s">
        <v>1022</v>
      </c>
      <c r="C1581" t="s">
        <v>1023</v>
      </c>
      <c r="D1581" t="s">
        <v>154</v>
      </c>
      <c r="E1581" t="s">
        <v>1413</v>
      </c>
      <c r="G1581">
        <f>LEN(E1581)-LEN(TRIM(E1581))</f>
        <v>1</v>
      </c>
      <c r="H1581" t="str">
        <f>IF(G1581=0,E1581,H1580)</f>
        <v>Total - Ethnic origin for the population in private households - 25% sample data</v>
      </c>
      <c r="I1581" t="str">
        <f>IF(G1581=0,"",IF(G1581&lt;=2,TRIM(E1581),I1580))</f>
        <v>Yemeni</v>
      </c>
      <c r="J1581" t="str">
        <f>IF($G1581&lt;=2,"",IF($G1581&lt;=4,TRIM($E1581),J1580))</f>
        <v/>
      </c>
      <c r="K1581" t="str">
        <f>IF($G1581&lt;=4,"",IF($G1581&lt;=6,TRIM($E1581),K1580))</f>
        <v/>
      </c>
      <c r="L1581" t="str">
        <f>IF($G1581&lt;=6,"",IF($G1581&lt;=8,TRIM($E1581),L1580))</f>
        <v/>
      </c>
      <c r="M1581" t="str">
        <f>IF($G1581&lt;=8,"",IF($G1581&lt;=10,TRIM($E1581),M1580))</f>
        <v/>
      </c>
      <c r="N1581" t="str">
        <f>IF($G1581&lt;=10,"",IF($G1581&lt;=12,TRIM($E1581),N1580))</f>
        <v/>
      </c>
      <c r="O1581" t="str">
        <f>IF($G1581&lt;=12,"",IF($G1581&lt;=14,TRIM($E1581),O1580))</f>
        <v/>
      </c>
      <c r="Q1581" t="str">
        <f t="shared" si="73"/>
        <v>Total - Ethnic origin for the population in private households - 25% sample data|Yemeni|</v>
      </c>
      <c r="R1581" t="str">
        <f t="shared" si="74"/>
        <v>Total - Ethnic origin for the population in private households - 25% sample data|Yemeni</v>
      </c>
      <c r="S1581" t="str">
        <f t="shared" si="72"/>
        <v>'Total - Ethnic origin for the population in private households - 25% sample data|Yemeni',</v>
      </c>
    </row>
    <row r="1582" spans="1:19" hidden="1" x14ac:dyDescent="0.35">
      <c r="A1582">
        <v>1582</v>
      </c>
      <c r="B1582" t="s">
        <v>1022</v>
      </c>
      <c r="C1582" t="s">
        <v>1023</v>
      </c>
      <c r="D1582" t="s">
        <v>154</v>
      </c>
      <c r="E1582" t="s">
        <v>1414</v>
      </c>
      <c r="G1582">
        <f>LEN(E1582)-LEN(TRIM(E1582))</f>
        <v>1</v>
      </c>
      <c r="H1582" t="str">
        <f>IF(G1582=0,E1582,H1581)</f>
        <v>Total - Ethnic origin for the population in private households - 25% sample data</v>
      </c>
      <c r="I1582" t="str">
        <f>IF(G1582=0,"",IF(G1582&lt;=2,TRIM(E1582),I1581))</f>
        <v>West Central Asian and Middle Eastern origins; n.i.e.</v>
      </c>
      <c r="J1582" t="str">
        <f>IF($G1582&lt;=2,"",IF($G1582&lt;=4,TRIM($E1582),J1581))</f>
        <v/>
      </c>
      <c r="K1582" t="str">
        <f>IF($G1582&lt;=4,"",IF($G1582&lt;=6,TRIM($E1582),K1581))</f>
        <v/>
      </c>
      <c r="L1582" t="str">
        <f>IF($G1582&lt;=6,"",IF($G1582&lt;=8,TRIM($E1582),L1581))</f>
        <v/>
      </c>
      <c r="M1582" t="str">
        <f>IF($G1582&lt;=8,"",IF($G1582&lt;=10,TRIM($E1582),M1581))</f>
        <v/>
      </c>
      <c r="N1582" t="str">
        <f>IF($G1582&lt;=10,"",IF($G1582&lt;=12,TRIM($E1582),N1581))</f>
        <v/>
      </c>
      <c r="O1582" t="str">
        <f>IF($G1582&lt;=12,"",IF($G1582&lt;=14,TRIM($E1582),O1581))</f>
        <v/>
      </c>
      <c r="Q1582" t="str">
        <f t="shared" si="73"/>
        <v>Total - Ethnic origin for the population in private households - 25% sample data|West Central Asian and Middle Eastern origins; n.i.e.|</v>
      </c>
      <c r="R1582" t="str">
        <f t="shared" si="74"/>
        <v>Total - Ethnic origin for the population in private households - 25% sample data|West Central Asian and Middle Eastern origins; n.i.e.</v>
      </c>
      <c r="S1582" t="str">
        <f t="shared" si="72"/>
        <v>'Total - Ethnic origin for the population in private households - 25% sample data|West Central Asian and Middle Eastern origins; n.i.e.',</v>
      </c>
    </row>
    <row r="1583" spans="1:19" hidden="1" x14ac:dyDescent="0.35">
      <c r="A1583">
        <v>1583</v>
      </c>
      <c r="B1583" t="s">
        <v>1022</v>
      </c>
      <c r="C1583" t="s">
        <v>1023</v>
      </c>
      <c r="D1583" t="s">
        <v>154</v>
      </c>
      <c r="E1583" t="s">
        <v>1415</v>
      </c>
      <c r="G1583">
        <f>LEN(E1583)-LEN(TRIM(E1583))</f>
        <v>1</v>
      </c>
      <c r="H1583" t="str">
        <f>IF(G1583=0,E1583,H1582)</f>
        <v>Total - Ethnic origin for the population in private households - 25% sample data</v>
      </c>
      <c r="I1583" t="str">
        <f>IF(G1583=0,"",IF(G1583&lt;=2,TRIM(E1583),I1582))</f>
        <v>South Asian origins</v>
      </c>
      <c r="J1583" t="str">
        <f>IF($G1583&lt;=2,"",IF($G1583&lt;=4,TRIM($E1583),J1582))</f>
        <v/>
      </c>
      <c r="K1583" t="str">
        <f>IF($G1583&lt;=4,"",IF($G1583&lt;=6,TRIM($E1583),K1582))</f>
        <v/>
      </c>
      <c r="L1583" t="str">
        <f>IF($G1583&lt;=6,"",IF($G1583&lt;=8,TRIM($E1583),L1582))</f>
        <v/>
      </c>
      <c r="M1583" t="str">
        <f>IF($G1583&lt;=8,"",IF($G1583&lt;=10,TRIM($E1583),M1582))</f>
        <v/>
      </c>
      <c r="N1583" t="str">
        <f>IF($G1583&lt;=10,"",IF($G1583&lt;=12,TRIM($E1583),N1582))</f>
        <v/>
      </c>
      <c r="O1583" t="str">
        <f>IF($G1583&lt;=12,"",IF($G1583&lt;=14,TRIM($E1583),O1582))</f>
        <v/>
      </c>
      <c r="Q1583" t="str">
        <f t="shared" si="73"/>
        <v>Total - Ethnic origin for the population in private households - 25% sample data|South Asian origins|</v>
      </c>
      <c r="R1583" t="str">
        <f t="shared" si="74"/>
        <v>Total - Ethnic origin for the population in private households - 25% sample data|South Asian origins</v>
      </c>
      <c r="S1583" t="str">
        <f t="shared" si="72"/>
        <v>'Total - Ethnic origin for the population in private households - 25% sample data|South Asian origins',</v>
      </c>
    </row>
    <row r="1584" spans="1:19" hidden="1" x14ac:dyDescent="0.35">
      <c r="A1584">
        <v>1584</v>
      </c>
      <c r="B1584" t="s">
        <v>1022</v>
      </c>
      <c r="C1584" t="s">
        <v>1023</v>
      </c>
      <c r="D1584" t="s">
        <v>154</v>
      </c>
      <c r="E1584" t="s">
        <v>1416</v>
      </c>
      <c r="G1584">
        <f>LEN(E1584)-LEN(TRIM(E1584))</f>
        <v>1</v>
      </c>
      <c r="H1584" t="str">
        <f>IF(G1584=0,E1584,H1583)</f>
        <v>Total - Ethnic origin for the population in private households - 25% sample data</v>
      </c>
      <c r="I1584" t="str">
        <f>IF(G1584=0,"",IF(G1584&lt;=2,TRIM(E1584),I1583))</f>
        <v>Bangladeshi</v>
      </c>
      <c r="J1584" t="str">
        <f>IF($G1584&lt;=2,"",IF($G1584&lt;=4,TRIM($E1584),J1583))</f>
        <v/>
      </c>
      <c r="K1584" t="str">
        <f>IF($G1584&lt;=4,"",IF($G1584&lt;=6,TRIM($E1584),K1583))</f>
        <v/>
      </c>
      <c r="L1584" t="str">
        <f>IF($G1584&lt;=6,"",IF($G1584&lt;=8,TRIM($E1584),L1583))</f>
        <v/>
      </c>
      <c r="M1584" t="str">
        <f>IF($G1584&lt;=8,"",IF($G1584&lt;=10,TRIM($E1584),M1583))</f>
        <v/>
      </c>
      <c r="N1584" t="str">
        <f>IF($G1584&lt;=10,"",IF($G1584&lt;=12,TRIM($E1584),N1583))</f>
        <v/>
      </c>
      <c r="O1584" t="str">
        <f>IF($G1584&lt;=12,"",IF($G1584&lt;=14,TRIM($E1584),O1583))</f>
        <v/>
      </c>
      <c r="Q1584" t="str">
        <f t="shared" si="73"/>
        <v>Total - Ethnic origin for the population in private households - 25% sample data|Bangladeshi|</v>
      </c>
      <c r="R1584" t="str">
        <f t="shared" si="74"/>
        <v>Total - Ethnic origin for the population in private households - 25% sample data|Bangladeshi</v>
      </c>
      <c r="S1584" t="str">
        <f t="shared" si="72"/>
        <v>'Total - Ethnic origin for the population in private households - 25% sample data|Bangladeshi',</v>
      </c>
    </row>
    <row r="1585" spans="1:19" hidden="1" x14ac:dyDescent="0.35">
      <c r="A1585">
        <v>1585</v>
      </c>
      <c r="B1585" t="s">
        <v>1022</v>
      </c>
      <c r="C1585" t="s">
        <v>1023</v>
      </c>
      <c r="D1585" t="s">
        <v>154</v>
      </c>
      <c r="E1585" t="s">
        <v>1417</v>
      </c>
      <c r="G1585">
        <f>LEN(E1585)-LEN(TRIM(E1585))</f>
        <v>1</v>
      </c>
      <c r="H1585" t="str">
        <f>IF(G1585=0,E1585,H1584)</f>
        <v>Total - Ethnic origin for the population in private households - 25% sample data</v>
      </c>
      <c r="I1585" t="str">
        <f>IF(G1585=0,"",IF(G1585&lt;=2,TRIM(E1585),I1584))</f>
        <v>Bengali</v>
      </c>
      <c r="J1585" t="str">
        <f>IF($G1585&lt;=2,"",IF($G1585&lt;=4,TRIM($E1585),J1584))</f>
        <v/>
      </c>
      <c r="K1585" t="str">
        <f>IF($G1585&lt;=4,"",IF($G1585&lt;=6,TRIM($E1585),K1584))</f>
        <v/>
      </c>
      <c r="L1585" t="str">
        <f>IF($G1585&lt;=6,"",IF($G1585&lt;=8,TRIM($E1585),L1584))</f>
        <v/>
      </c>
      <c r="M1585" t="str">
        <f>IF($G1585&lt;=8,"",IF($G1585&lt;=10,TRIM($E1585),M1584))</f>
        <v/>
      </c>
      <c r="N1585" t="str">
        <f>IF($G1585&lt;=10,"",IF($G1585&lt;=12,TRIM($E1585),N1584))</f>
        <v/>
      </c>
      <c r="O1585" t="str">
        <f>IF($G1585&lt;=12,"",IF($G1585&lt;=14,TRIM($E1585),O1584))</f>
        <v/>
      </c>
      <c r="Q1585" t="str">
        <f t="shared" si="73"/>
        <v>Total - Ethnic origin for the population in private households - 25% sample data|Bengali|</v>
      </c>
      <c r="R1585" t="str">
        <f t="shared" si="74"/>
        <v>Total - Ethnic origin for the population in private households - 25% sample data|Bengali</v>
      </c>
      <c r="S1585" t="str">
        <f t="shared" si="72"/>
        <v>'Total - Ethnic origin for the population in private households - 25% sample data|Bengali',</v>
      </c>
    </row>
    <row r="1586" spans="1:19" hidden="1" x14ac:dyDescent="0.35">
      <c r="A1586">
        <v>1586</v>
      </c>
      <c r="B1586" t="s">
        <v>1022</v>
      </c>
      <c r="C1586" t="s">
        <v>1023</v>
      </c>
      <c r="D1586" t="s">
        <v>154</v>
      </c>
      <c r="E1586" t="s">
        <v>1418</v>
      </c>
      <c r="G1586">
        <f>LEN(E1586)-LEN(TRIM(E1586))</f>
        <v>1</v>
      </c>
      <c r="H1586" t="str">
        <f>IF(G1586=0,E1586,H1585)</f>
        <v>Total - Ethnic origin for the population in private households - 25% sample data</v>
      </c>
      <c r="I1586" t="str">
        <f>IF(G1586=0,"",IF(G1586&lt;=2,TRIM(E1586),I1585))</f>
        <v>Bhutanese</v>
      </c>
      <c r="J1586" t="str">
        <f>IF($G1586&lt;=2,"",IF($G1586&lt;=4,TRIM($E1586),J1585))</f>
        <v/>
      </c>
      <c r="K1586" t="str">
        <f>IF($G1586&lt;=4,"",IF($G1586&lt;=6,TRIM($E1586),K1585))</f>
        <v/>
      </c>
      <c r="L1586" t="str">
        <f>IF($G1586&lt;=6,"",IF($G1586&lt;=8,TRIM($E1586),L1585))</f>
        <v/>
      </c>
      <c r="M1586" t="str">
        <f>IF($G1586&lt;=8,"",IF($G1586&lt;=10,TRIM($E1586),M1585))</f>
        <v/>
      </c>
      <c r="N1586" t="str">
        <f>IF($G1586&lt;=10,"",IF($G1586&lt;=12,TRIM($E1586),N1585))</f>
        <v/>
      </c>
      <c r="O1586" t="str">
        <f>IF($G1586&lt;=12,"",IF($G1586&lt;=14,TRIM($E1586),O1585))</f>
        <v/>
      </c>
      <c r="Q1586" t="str">
        <f t="shared" si="73"/>
        <v>Total - Ethnic origin for the population in private households - 25% sample data|Bhutanese|</v>
      </c>
      <c r="R1586" t="str">
        <f t="shared" si="74"/>
        <v>Total - Ethnic origin for the population in private households - 25% sample data|Bhutanese</v>
      </c>
      <c r="S1586" t="str">
        <f t="shared" si="72"/>
        <v>'Total - Ethnic origin for the population in private households - 25% sample data|Bhutanese',</v>
      </c>
    </row>
    <row r="1587" spans="1:19" hidden="1" x14ac:dyDescent="0.35">
      <c r="A1587">
        <v>1587</v>
      </c>
      <c r="B1587" t="s">
        <v>1022</v>
      </c>
      <c r="C1587" t="s">
        <v>1023</v>
      </c>
      <c r="D1587" t="s">
        <v>154</v>
      </c>
      <c r="E1587" t="s">
        <v>1419</v>
      </c>
      <c r="G1587">
        <f>LEN(E1587)-LEN(TRIM(E1587))</f>
        <v>1</v>
      </c>
      <c r="H1587" t="str">
        <f>IF(G1587=0,E1587,H1586)</f>
        <v>Total - Ethnic origin for the population in private households - 25% sample data</v>
      </c>
      <c r="I1587" t="str">
        <f>IF(G1587=0,"",IF(G1587&lt;=2,TRIM(E1587),I1586))</f>
        <v>East Indian</v>
      </c>
      <c r="J1587" t="str">
        <f>IF($G1587&lt;=2,"",IF($G1587&lt;=4,TRIM($E1587),J1586))</f>
        <v/>
      </c>
      <c r="K1587" t="str">
        <f>IF($G1587&lt;=4,"",IF($G1587&lt;=6,TRIM($E1587),K1586))</f>
        <v/>
      </c>
      <c r="L1587" t="str">
        <f>IF($G1587&lt;=6,"",IF($G1587&lt;=8,TRIM($E1587),L1586))</f>
        <v/>
      </c>
      <c r="M1587" t="str">
        <f>IF($G1587&lt;=8,"",IF($G1587&lt;=10,TRIM($E1587),M1586))</f>
        <v/>
      </c>
      <c r="N1587" t="str">
        <f>IF($G1587&lt;=10,"",IF($G1587&lt;=12,TRIM($E1587),N1586))</f>
        <v/>
      </c>
      <c r="O1587" t="str">
        <f>IF($G1587&lt;=12,"",IF($G1587&lt;=14,TRIM($E1587),O1586))</f>
        <v/>
      </c>
      <c r="Q1587" t="str">
        <f t="shared" si="73"/>
        <v>Total - Ethnic origin for the population in private households - 25% sample data|East Indian|</v>
      </c>
      <c r="R1587" t="str">
        <f t="shared" si="74"/>
        <v>Total - Ethnic origin for the population in private households - 25% sample data|East Indian</v>
      </c>
      <c r="S1587" t="str">
        <f t="shared" si="72"/>
        <v>'Total - Ethnic origin for the population in private households - 25% sample data|East Indian',</v>
      </c>
    </row>
    <row r="1588" spans="1:19" hidden="1" x14ac:dyDescent="0.35">
      <c r="A1588">
        <v>1588</v>
      </c>
      <c r="B1588" t="s">
        <v>1022</v>
      </c>
      <c r="C1588" t="s">
        <v>1023</v>
      </c>
      <c r="D1588" t="s">
        <v>154</v>
      </c>
      <c r="E1588" t="s">
        <v>1420</v>
      </c>
      <c r="G1588">
        <f>LEN(E1588)-LEN(TRIM(E1588))</f>
        <v>1</v>
      </c>
      <c r="H1588" t="str">
        <f>IF(G1588=0,E1588,H1587)</f>
        <v>Total - Ethnic origin for the population in private households - 25% sample data</v>
      </c>
      <c r="I1588" t="str">
        <f>IF(G1588=0,"",IF(G1588&lt;=2,TRIM(E1588),I1587))</f>
        <v>Goan</v>
      </c>
      <c r="J1588" t="str">
        <f>IF($G1588&lt;=2,"",IF($G1588&lt;=4,TRIM($E1588),J1587))</f>
        <v/>
      </c>
      <c r="K1588" t="str">
        <f>IF($G1588&lt;=4,"",IF($G1588&lt;=6,TRIM($E1588),K1587))</f>
        <v/>
      </c>
      <c r="L1588" t="str">
        <f>IF($G1588&lt;=6,"",IF($G1588&lt;=8,TRIM($E1588),L1587))</f>
        <v/>
      </c>
      <c r="M1588" t="str">
        <f>IF($G1588&lt;=8,"",IF($G1588&lt;=10,TRIM($E1588),M1587))</f>
        <v/>
      </c>
      <c r="N1588" t="str">
        <f>IF($G1588&lt;=10,"",IF($G1588&lt;=12,TRIM($E1588),N1587))</f>
        <v/>
      </c>
      <c r="O1588" t="str">
        <f>IF($G1588&lt;=12,"",IF($G1588&lt;=14,TRIM($E1588),O1587))</f>
        <v/>
      </c>
      <c r="Q1588" t="str">
        <f t="shared" si="73"/>
        <v>Total - Ethnic origin for the population in private households - 25% sample data|Goan|</v>
      </c>
      <c r="R1588" t="str">
        <f t="shared" si="74"/>
        <v>Total - Ethnic origin for the population in private households - 25% sample data|Goan</v>
      </c>
      <c r="S1588" t="str">
        <f t="shared" si="72"/>
        <v>'Total - Ethnic origin for the population in private households - 25% sample data|Goan',</v>
      </c>
    </row>
    <row r="1589" spans="1:19" hidden="1" x14ac:dyDescent="0.35">
      <c r="A1589">
        <v>1589</v>
      </c>
      <c r="B1589" t="s">
        <v>1022</v>
      </c>
      <c r="C1589" t="s">
        <v>1023</v>
      </c>
      <c r="D1589" t="s">
        <v>154</v>
      </c>
      <c r="E1589" t="s">
        <v>1421</v>
      </c>
      <c r="G1589">
        <f>LEN(E1589)-LEN(TRIM(E1589))</f>
        <v>1</v>
      </c>
      <c r="H1589" t="str">
        <f>IF(G1589=0,E1589,H1588)</f>
        <v>Total - Ethnic origin for the population in private households - 25% sample data</v>
      </c>
      <c r="I1589" t="str">
        <f>IF(G1589=0,"",IF(G1589&lt;=2,TRIM(E1589),I1588))</f>
        <v>Gujarati</v>
      </c>
      <c r="J1589" t="str">
        <f>IF($G1589&lt;=2,"",IF($G1589&lt;=4,TRIM($E1589),J1588))</f>
        <v/>
      </c>
      <c r="K1589" t="str">
        <f>IF($G1589&lt;=4,"",IF($G1589&lt;=6,TRIM($E1589),K1588))</f>
        <v/>
      </c>
      <c r="L1589" t="str">
        <f>IF($G1589&lt;=6,"",IF($G1589&lt;=8,TRIM($E1589),L1588))</f>
        <v/>
      </c>
      <c r="M1589" t="str">
        <f>IF($G1589&lt;=8,"",IF($G1589&lt;=10,TRIM($E1589),M1588))</f>
        <v/>
      </c>
      <c r="N1589" t="str">
        <f>IF($G1589&lt;=10,"",IF($G1589&lt;=12,TRIM($E1589),N1588))</f>
        <v/>
      </c>
      <c r="O1589" t="str">
        <f>IF($G1589&lt;=12,"",IF($G1589&lt;=14,TRIM($E1589),O1588))</f>
        <v/>
      </c>
      <c r="Q1589" t="str">
        <f t="shared" si="73"/>
        <v>Total - Ethnic origin for the population in private households - 25% sample data|Gujarati|</v>
      </c>
      <c r="R1589" t="str">
        <f t="shared" si="74"/>
        <v>Total - Ethnic origin for the population in private households - 25% sample data|Gujarati</v>
      </c>
      <c r="S1589" t="str">
        <f t="shared" si="72"/>
        <v>'Total - Ethnic origin for the population in private households - 25% sample data|Gujarati',</v>
      </c>
    </row>
    <row r="1590" spans="1:19" hidden="1" x14ac:dyDescent="0.35">
      <c r="A1590">
        <v>1590</v>
      </c>
      <c r="B1590" t="s">
        <v>1022</v>
      </c>
      <c r="C1590" t="s">
        <v>1023</v>
      </c>
      <c r="D1590" t="s">
        <v>154</v>
      </c>
      <c r="E1590" t="s">
        <v>1422</v>
      </c>
      <c r="G1590">
        <f>LEN(E1590)-LEN(TRIM(E1590))</f>
        <v>1</v>
      </c>
      <c r="H1590" t="str">
        <f>IF(G1590=0,E1590,H1589)</f>
        <v>Total - Ethnic origin for the population in private households - 25% sample data</v>
      </c>
      <c r="I1590" t="str">
        <f>IF(G1590=0,"",IF(G1590&lt;=2,TRIM(E1590),I1589))</f>
        <v>Kashmiri</v>
      </c>
      <c r="J1590" t="str">
        <f>IF($G1590&lt;=2,"",IF($G1590&lt;=4,TRIM($E1590),J1589))</f>
        <v/>
      </c>
      <c r="K1590" t="str">
        <f>IF($G1590&lt;=4,"",IF($G1590&lt;=6,TRIM($E1590),K1589))</f>
        <v/>
      </c>
      <c r="L1590" t="str">
        <f>IF($G1590&lt;=6,"",IF($G1590&lt;=8,TRIM($E1590),L1589))</f>
        <v/>
      </c>
      <c r="M1590" t="str">
        <f>IF($G1590&lt;=8,"",IF($G1590&lt;=10,TRIM($E1590),M1589))</f>
        <v/>
      </c>
      <c r="N1590" t="str">
        <f>IF($G1590&lt;=10,"",IF($G1590&lt;=12,TRIM($E1590),N1589))</f>
        <v/>
      </c>
      <c r="O1590" t="str">
        <f>IF($G1590&lt;=12,"",IF($G1590&lt;=14,TRIM($E1590),O1589))</f>
        <v/>
      </c>
      <c r="Q1590" t="str">
        <f t="shared" si="73"/>
        <v>Total - Ethnic origin for the population in private households - 25% sample data|Kashmiri|</v>
      </c>
      <c r="R1590" t="str">
        <f t="shared" si="74"/>
        <v>Total - Ethnic origin for the population in private households - 25% sample data|Kashmiri</v>
      </c>
      <c r="S1590" t="str">
        <f t="shared" si="72"/>
        <v>'Total - Ethnic origin for the population in private households - 25% sample data|Kashmiri',</v>
      </c>
    </row>
    <row r="1591" spans="1:19" hidden="1" x14ac:dyDescent="0.35">
      <c r="A1591">
        <v>1591</v>
      </c>
      <c r="B1591" t="s">
        <v>1022</v>
      </c>
      <c r="C1591" t="s">
        <v>1023</v>
      </c>
      <c r="D1591" t="s">
        <v>154</v>
      </c>
      <c r="E1591" t="s">
        <v>1423</v>
      </c>
      <c r="G1591">
        <f>LEN(E1591)-LEN(TRIM(E1591))</f>
        <v>1</v>
      </c>
      <c r="H1591" t="str">
        <f>IF(G1591=0,E1591,H1590)</f>
        <v>Total - Ethnic origin for the population in private households - 25% sample data</v>
      </c>
      <c r="I1591" t="str">
        <f>IF(G1591=0,"",IF(G1591&lt;=2,TRIM(E1591),I1590))</f>
        <v>Nepali</v>
      </c>
      <c r="J1591" t="str">
        <f>IF($G1591&lt;=2,"",IF($G1591&lt;=4,TRIM($E1591),J1590))</f>
        <v/>
      </c>
      <c r="K1591" t="str">
        <f>IF($G1591&lt;=4,"",IF($G1591&lt;=6,TRIM($E1591),K1590))</f>
        <v/>
      </c>
      <c r="L1591" t="str">
        <f>IF($G1591&lt;=6,"",IF($G1591&lt;=8,TRIM($E1591),L1590))</f>
        <v/>
      </c>
      <c r="M1591" t="str">
        <f>IF($G1591&lt;=8,"",IF($G1591&lt;=10,TRIM($E1591),M1590))</f>
        <v/>
      </c>
      <c r="N1591" t="str">
        <f>IF($G1591&lt;=10,"",IF($G1591&lt;=12,TRIM($E1591),N1590))</f>
        <v/>
      </c>
      <c r="O1591" t="str">
        <f>IF($G1591&lt;=12,"",IF($G1591&lt;=14,TRIM($E1591),O1590))</f>
        <v/>
      </c>
      <c r="Q1591" t="str">
        <f t="shared" si="73"/>
        <v>Total - Ethnic origin for the population in private households - 25% sample data|Nepali|</v>
      </c>
      <c r="R1591" t="str">
        <f t="shared" si="74"/>
        <v>Total - Ethnic origin for the population in private households - 25% sample data|Nepali</v>
      </c>
      <c r="S1591" t="str">
        <f t="shared" si="72"/>
        <v>'Total - Ethnic origin for the population in private households - 25% sample data|Nepali',</v>
      </c>
    </row>
    <row r="1592" spans="1:19" hidden="1" x14ac:dyDescent="0.35">
      <c r="A1592">
        <v>1592</v>
      </c>
      <c r="B1592" t="s">
        <v>1022</v>
      </c>
      <c r="C1592" t="s">
        <v>1023</v>
      </c>
      <c r="D1592" t="s">
        <v>154</v>
      </c>
      <c r="E1592" t="s">
        <v>1424</v>
      </c>
      <c r="G1592">
        <f>LEN(E1592)-LEN(TRIM(E1592))</f>
        <v>1</v>
      </c>
      <c r="H1592" t="str">
        <f>IF(G1592=0,E1592,H1591)</f>
        <v>Total - Ethnic origin for the population in private households - 25% sample data</v>
      </c>
      <c r="I1592" t="str">
        <f>IF(G1592=0,"",IF(G1592&lt;=2,TRIM(E1592),I1591))</f>
        <v>Pakistani</v>
      </c>
      <c r="J1592" t="str">
        <f>IF($G1592&lt;=2,"",IF($G1592&lt;=4,TRIM($E1592),J1591))</f>
        <v/>
      </c>
      <c r="K1592" t="str">
        <f>IF($G1592&lt;=4,"",IF($G1592&lt;=6,TRIM($E1592),K1591))</f>
        <v/>
      </c>
      <c r="L1592" t="str">
        <f>IF($G1592&lt;=6,"",IF($G1592&lt;=8,TRIM($E1592),L1591))</f>
        <v/>
      </c>
      <c r="M1592" t="str">
        <f>IF($G1592&lt;=8,"",IF($G1592&lt;=10,TRIM($E1592),M1591))</f>
        <v/>
      </c>
      <c r="N1592" t="str">
        <f>IF($G1592&lt;=10,"",IF($G1592&lt;=12,TRIM($E1592),N1591))</f>
        <v/>
      </c>
      <c r="O1592" t="str">
        <f>IF($G1592&lt;=12,"",IF($G1592&lt;=14,TRIM($E1592),O1591))</f>
        <v/>
      </c>
      <c r="Q1592" t="str">
        <f t="shared" si="73"/>
        <v>Total - Ethnic origin for the population in private households - 25% sample data|Pakistani|</v>
      </c>
      <c r="R1592" t="str">
        <f t="shared" si="74"/>
        <v>Total - Ethnic origin for the population in private households - 25% sample data|Pakistani</v>
      </c>
      <c r="S1592" t="str">
        <f t="shared" si="72"/>
        <v>'Total - Ethnic origin for the population in private households - 25% sample data|Pakistani',</v>
      </c>
    </row>
    <row r="1593" spans="1:19" hidden="1" x14ac:dyDescent="0.35">
      <c r="A1593">
        <v>1593</v>
      </c>
      <c r="B1593" t="s">
        <v>1022</v>
      </c>
      <c r="C1593" t="s">
        <v>1023</v>
      </c>
      <c r="D1593" t="s">
        <v>154</v>
      </c>
      <c r="E1593" t="s">
        <v>1425</v>
      </c>
      <c r="G1593">
        <f>LEN(E1593)-LEN(TRIM(E1593))</f>
        <v>1</v>
      </c>
      <c r="H1593" t="str">
        <f>IF(G1593=0,E1593,H1592)</f>
        <v>Total - Ethnic origin for the population in private households - 25% sample data</v>
      </c>
      <c r="I1593" t="str">
        <f>IF(G1593=0,"",IF(G1593&lt;=2,TRIM(E1593),I1592))</f>
        <v>Punjabi</v>
      </c>
      <c r="J1593" t="str">
        <f>IF($G1593&lt;=2,"",IF($G1593&lt;=4,TRIM($E1593),J1592))</f>
        <v/>
      </c>
      <c r="K1593" t="str">
        <f>IF($G1593&lt;=4,"",IF($G1593&lt;=6,TRIM($E1593),K1592))</f>
        <v/>
      </c>
      <c r="L1593" t="str">
        <f>IF($G1593&lt;=6,"",IF($G1593&lt;=8,TRIM($E1593),L1592))</f>
        <v/>
      </c>
      <c r="M1593" t="str">
        <f>IF($G1593&lt;=8,"",IF($G1593&lt;=10,TRIM($E1593),M1592))</f>
        <v/>
      </c>
      <c r="N1593" t="str">
        <f>IF($G1593&lt;=10,"",IF($G1593&lt;=12,TRIM($E1593),N1592))</f>
        <v/>
      </c>
      <c r="O1593" t="str">
        <f>IF($G1593&lt;=12,"",IF($G1593&lt;=14,TRIM($E1593),O1592))</f>
        <v/>
      </c>
      <c r="Q1593" t="str">
        <f t="shared" si="73"/>
        <v>Total - Ethnic origin for the population in private households - 25% sample data|Punjabi|</v>
      </c>
      <c r="R1593" t="str">
        <f t="shared" si="74"/>
        <v>Total - Ethnic origin for the population in private households - 25% sample data|Punjabi</v>
      </c>
      <c r="S1593" t="str">
        <f t="shared" si="72"/>
        <v>'Total - Ethnic origin for the population in private households - 25% sample data|Punjabi',</v>
      </c>
    </row>
    <row r="1594" spans="1:19" hidden="1" x14ac:dyDescent="0.35">
      <c r="A1594">
        <v>1594</v>
      </c>
      <c r="B1594" t="s">
        <v>1022</v>
      </c>
      <c r="C1594" t="s">
        <v>1023</v>
      </c>
      <c r="D1594" t="s">
        <v>154</v>
      </c>
      <c r="E1594" t="s">
        <v>1426</v>
      </c>
      <c r="G1594">
        <f>LEN(E1594)-LEN(TRIM(E1594))</f>
        <v>1</v>
      </c>
      <c r="H1594" t="str">
        <f>IF(G1594=0,E1594,H1593)</f>
        <v>Total - Ethnic origin for the population in private households - 25% sample data</v>
      </c>
      <c r="I1594" t="str">
        <f>IF(G1594=0,"",IF(G1594&lt;=2,TRIM(E1594),I1593))</f>
        <v>Sinhalese</v>
      </c>
      <c r="J1594" t="str">
        <f>IF($G1594&lt;=2,"",IF($G1594&lt;=4,TRIM($E1594),J1593))</f>
        <v/>
      </c>
      <c r="K1594" t="str">
        <f>IF($G1594&lt;=4,"",IF($G1594&lt;=6,TRIM($E1594),K1593))</f>
        <v/>
      </c>
      <c r="L1594" t="str">
        <f>IF($G1594&lt;=6,"",IF($G1594&lt;=8,TRIM($E1594),L1593))</f>
        <v/>
      </c>
      <c r="M1594" t="str">
        <f>IF($G1594&lt;=8,"",IF($G1594&lt;=10,TRIM($E1594),M1593))</f>
        <v/>
      </c>
      <c r="N1594" t="str">
        <f>IF($G1594&lt;=10,"",IF($G1594&lt;=12,TRIM($E1594),N1593))</f>
        <v/>
      </c>
      <c r="O1594" t="str">
        <f>IF($G1594&lt;=12,"",IF($G1594&lt;=14,TRIM($E1594),O1593))</f>
        <v/>
      </c>
      <c r="Q1594" t="str">
        <f t="shared" si="73"/>
        <v>Total - Ethnic origin for the population in private households - 25% sample data|Sinhalese|</v>
      </c>
      <c r="R1594" t="str">
        <f t="shared" si="74"/>
        <v>Total - Ethnic origin for the population in private households - 25% sample data|Sinhalese</v>
      </c>
      <c r="S1594" t="str">
        <f t="shared" si="72"/>
        <v>'Total - Ethnic origin for the population in private households - 25% sample data|Sinhalese',</v>
      </c>
    </row>
    <row r="1595" spans="1:19" hidden="1" x14ac:dyDescent="0.35">
      <c r="A1595">
        <v>1595</v>
      </c>
      <c r="B1595" t="s">
        <v>1022</v>
      </c>
      <c r="C1595" t="s">
        <v>1023</v>
      </c>
      <c r="D1595" t="s">
        <v>154</v>
      </c>
      <c r="E1595" t="s">
        <v>1427</v>
      </c>
      <c r="G1595">
        <f>LEN(E1595)-LEN(TRIM(E1595))</f>
        <v>1</v>
      </c>
      <c r="H1595" t="str">
        <f>IF(G1595=0,E1595,H1594)</f>
        <v>Total - Ethnic origin for the population in private households - 25% sample data</v>
      </c>
      <c r="I1595" t="str">
        <f>IF(G1595=0,"",IF(G1595&lt;=2,TRIM(E1595),I1594))</f>
        <v>Sri Lankan</v>
      </c>
      <c r="J1595" t="str">
        <f>IF($G1595&lt;=2,"",IF($G1595&lt;=4,TRIM($E1595),J1594))</f>
        <v/>
      </c>
      <c r="K1595" t="str">
        <f>IF($G1595&lt;=4,"",IF($G1595&lt;=6,TRIM($E1595),K1594))</f>
        <v/>
      </c>
      <c r="L1595" t="str">
        <f>IF($G1595&lt;=6,"",IF($G1595&lt;=8,TRIM($E1595),L1594))</f>
        <v/>
      </c>
      <c r="M1595" t="str">
        <f>IF($G1595&lt;=8,"",IF($G1595&lt;=10,TRIM($E1595),M1594))</f>
        <v/>
      </c>
      <c r="N1595" t="str">
        <f>IF($G1595&lt;=10,"",IF($G1595&lt;=12,TRIM($E1595),N1594))</f>
        <v/>
      </c>
      <c r="O1595" t="str">
        <f>IF($G1595&lt;=12,"",IF($G1595&lt;=14,TRIM($E1595),O1594))</f>
        <v/>
      </c>
      <c r="Q1595" t="str">
        <f t="shared" si="73"/>
        <v>Total - Ethnic origin for the population in private households - 25% sample data|Sri Lankan|</v>
      </c>
      <c r="R1595" t="str">
        <f t="shared" si="74"/>
        <v>Total - Ethnic origin for the population in private households - 25% sample data|Sri Lankan</v>
      </c>
      <c r="S1595" t="str">
        <f t="shared" si="72"/>
        <v>'Total - Ethnic origin for the population in private households - 25% sample data|Sri Lankan',</v>
      </c>
    </row>
    <row r="1596" spans="1:19" hidden="1" x14ac:dyDescent="0.35">
      <c r="A1596">
        <v>1596</v>
      </c>
      <c r="B1596" t="s">
        <v>1022</v>
      </c>
      <c r="C1596" t="s">
        <v>1023</v>
      </c>
      <c r="D1596" t="s">
        <v>154</v>
      </c>
      <c r="E1596" t="s">
        <v>1428</v>
      </c>
      <c r="G1596">
        <f>LEN(E1596)-LEN(TRIM(E1596))</f>
        <v>1</v>
      </c>
      <c r="H1596" t="str">
        <f>IF(G1596=0,E1596,H1595)</f>
        <v>Total - Ethnic origin for the population in private households - 25% sample data</v>
      </c>
      <c r="I1596" t="str">
        <f>IF(G1596=0,"",IF(G1596&lt;=2,TRIM(E1596),I1595))</f>
        <v>Indonesian</v>
      </c>
      <c r="J1596" t="str">
        <f>IF($G1596&lt;=2,"",IF($G1596&lt;=4,TRIM($E1596),J1595))</f>
        <v/>
      </c>
      <c r="K1596" t="str">
        <f>IF($G1596&lt;=4,"",IF($G1596&lt;=6,TRIM($E1596),K1595))</f>
        <v/>
      </c>
      <c r="L1596" t="str">
        <f>IF($G1596&lt;=6,"",IF($G1596&lt;=8,TRIM($E1596),L1595))</f>
        <v/>
      </c>
      <c r="M1596" t="str">
        <f>IF($G1596&lt;=8,"",IF($G1596&lt;=10,TRIM($E1596),M1595))</f>
        <v/>
      </c>
      <c r="N1596" t="str">
        <f>IF($G1596&lt;=10,"",IF($G1596&lt;=12,TRIM($E1596),N1595))</f>
        <v/>
      </c>
      <c r="O1596" t="str">
        <f>IF($G1596&lt;=12,"",IF($G1596&lt;=14,TRIM($E1596),O1595))</f>
        <v/>
      </c>
      <c r="Q1596" t="str">
        <f t="shared" si="73"/>
        <v>Total - Ethnic origin for the population in private households - 25% sample data|Indonesian|</v>
      </c>
      <c r="R1596" t="str">
        <f t="shared" si="74"/>
        <v>Total - Ethnic origin for the population in private households - 25% sample data|Indonesian</v>
      </c>
      <c r="S1596" t="str">
        <f t="shared" si="72"/>
        <v>'Total - Ethnic origin for the population in private households - 25% sample data|Indonesian',</v>
      </c>
    </row>
    <row r="1597" spans="1:19" hidden="1" x14ac:dyDescent="0.35">
      <c r="A1597">
        <v>1597</v>
      </c>
      <c r="B1597" t="s">
        <v>1022</v>
      </c>
      <c r="C1597" t="s">
        <v>1023</v>
      </c>
      <c r="D1597" t="s">
        <v>154</v>
      </c>
      <c r="E1597" t="s">
        <v>1429</v>
      </c>
      <c r="G1597">
        <f>LEN(E1597)-LEN(TRIM(E1597))</f>
        <v>1</v>
      </c>
      <c r="H1597" t="str">
        <f>IF(G1597=0,E1597,H1596)</f>
        <v>Total - Ethnic origin for the population in private households - 25% sample data</v>
      </c>
      <c r="I1597" t="str">
        <f>IF(G1597=0,"",IF(G1597&lt;=2,TRIM(E1597),I1596))</f>
        <v>Tamil</v>
      </c>
      <c r="J1597" t="str">
        <f>IF($G1597&lt;=2,"",IF($G1597&lt;=4,TRIM($E1597),J1596))</f>
        <v/>
      </c>
      <c r="K1597" t="str">
        <f>IF($G1597&lt;=4,"",IF($G1597&lt;=6,TRIM($E1597),K1596))</f>
        <v/>
      </c>
      <c r="L1597" t="str">
        <f>IF($G1597&lt;=6,"",IF($G1597&lt;=8,TRIM($E1597),L1596))</f>
        <v/>
      </c>
      <c r="M1597" t="str">
        <f>IF($G1597&lt;=8,"",IF($G1597&lt;=10,TRIM($E1597),M1596))</f>
        <v/>
      </c>
      <c r="N1597" t="str">
        <f>IF($G1597&lt;=10,"",IF($G1597&lt;=12,TRIM($E1597),N1596))</f>
        <v/>
      </c>
      <c r="O1597" t="str">
        <f>IF($G1597&lt;=12,"",IF($G1597&lt;=14,TRIM($E1597),O1596))</f>
        <v/>
      </c>
      <c r="Q1597" t="str">
        <f t="shared" si="73"/>
        <v>Total - Ethnic origin for the population in private households - 25% sample data|Tamil|</v>
      </c>
      <c r="R1597" t="str">
        <f t="shared" si="74"/>
        <v>Total - Ethnic origin for the population in private households - 25% sample data|Tamil</v>
      </c>
      <c r="S1597" t="str">
        <f t="shared" si="72"/>
        <v>'Total - Ethnic origin for the population in private households - 25% sample data|Tamil',</v>
      </c>
    </row>
    <row r="1598" spans="1:19" hidden="1" x14ac:dyDescent="0.35">
      <c r="A1598">
        <v>1598</v>
      </c>
      <c r="B1598" t="s">
        <v>1022</v>
      </c>
      <c r="C1598" t="s">
        <v>1023</v>
      </c>
      <c r="D1598" t="s">
        <v>154</v>
      </c>
      <c r="E1598" t="s">
        <v>1430</v>
      </c>
      <c r="G1598">
        <f>LEN(E1598)-LEN(TRIM(E1598))</f>
        <v>1</v>
      </c>
      <c r="H1598" t="str">
        <f>IF(G1598=0,E1598,H1597)</f>
        <v>Total - Ethnic origin for the population in private households - 25% sample data</v>
      </c>
      <c r="I1598" t="str">
        <f>IF(G1598=0,"",IF(G1598&lt;=2,TRIM(E1598),I1597))</f>
        <v>South Asian origins; n.i.e.</v>
      </c>
      <c r="J1598" t="str">
        <f>IF($G1598&lt;=2,"",IF($G1598&lt;=4,TRIM($E1598),J1597))</f>
        <v/>
      </c>
      <c r="K1598" t="str">
        <f>IF($G1598&lt;=4,"",IF($G1598&lt;=6,TRIM($E1598),K1597))</f>
        <v/>
      </c>
      <c r="L1598" t="str">
        <f>IF($G1598&lt;=6,"",IF($G1598&lt;=8,TRIM($E1598),L1597))</f>
        <v/>
      </c>
      <c r="M1598" t="str">
        <f>IF($G1598&lt;=8,"",IF($G1598&lt;=10,TRIM($E1598),M1597))</f>
        <v/>
      </c>
      <c r="N1598" t="str">
        <f>IF($G1598&lt;=10,"",IF($G1598&lt;=12,TRIM($E1598),N1597))</f>
        <v/>
      </c>
      <c r="O1598" t="str">
        <f>IF($G1598&lt;=12,"",IF($G1598&lt;=14,TRIM($E1598),O1597))</f>
        <v/>
      </c>
      <c r="Q1598" t="str">
        <f t="shared" si="73"/>
        <v>Total - Ethnic origin for the population in private households - 25% sample data|South Asian origins; n.i.e.|</v>
      </c>
      <c r="R1598" t="str">
        <f t="shared" si="74"/>
        <v>Total - Ethnic origin for the population in private households - 25% sample data|South Asian origins; n.i.e.</v>
      </c>
      <c r="S1598" t="str">
        <f t="shared" si="72"/>
        <v>'Total - Ethnic origin for the population in private households - 25% sample data|South Asian origins; n.i.e.',</v>
      </c>
    </row>
    <row r="1599" spans="1:19" hidden="1" x14ac:dyDescent="0.35">
      <c r="A1599">
        <v>1599</v>
      </c>
      <c r="B1599" t="s">
        <v>1022</v>
      </c>
      <c r="C1599" t="s">
        <v>1023</v>
      </c>
      <c r="D1599" t="s">
        <v>154</v>
      </c>
      <c r="E1599" t="s">
        <v>1431</v>
      </c>
      <c r="G1599">
        <f>LEN(E1599)-LEN(TRIM(E1599))</f>
        <v>1</v>
      </c>
      <c r="H1599" t="str">
        <f>IF(G1599=0,E1599,H1598)</f>
        <v>Total - Ethnic origin for the population in private households - 25% sample data</v>
      </c>
      <c r="I1599" t="str">
        <f>IF(G1599=0,"",IF(G1599&lt;=2,TRIM(E1599),I1598))</f>
        <v>East and Southeast Asian origins</v>
      </c>
      <c r="J1599" t="str">
        <f>IF($G1599&lt;=2,"",IF($G1599&lt;=4,TRIM($E1599),J1598))</f>
        <v/>
      </c>
      <c r="K1599" t="str">
        <f>IF($G1599&lt;=4,"",IF($G1599&lt;=6,TRIM($E1599),K1598))</f>
        <v/>
      </c>
      <c r="L1599" t="str">
        <f>IF($G1599&lt;=6,"",IF($G1599&lt;=8,TRIM($E1599),L1598))</f>
        <v/>
      </c>
      <c r="M1599" t="str">
        <f>IF($G1599&lt;=8,"",IF($G1599&lt;=10,TRIM($E1599),M1598))</f>
        <v/>
      </c>
      <c r="N1599" t="str">
        <f>IF($G1599&lt;=10,"",IF($G1599&lt;=12,TRIM($E1599),N1598))</f>
        <v/>
      </c>
      <c r="O1599" t="str">
        <f>IF($G1599&lt;=12,"",IF($G1599&lt;=14,TRIM($E1599),O1598))</f>
        <v/>
      </c>
      <c r="Q1599" t="str">
        <f t="shared" si="73"/>
        <v>Total - Ethnic origin for the population in private households - 25% sample data|East and Southeast Asian origins|</v>
      </c>
      <c r="R1599" t="str">
        <f t="shared" si="74"/>
        <v>Total - Ethnic origin for the population in private households - 25% sample data|East and Southeast Asian origins</v>
      </c>
      <c r="S1599" t="str">
        <f t="shared" si="72"/>
        <v>'Total - Ethnic origin for the population in private households - 25% sample data|East and Southeast Asian origins',</v>
      </c>
    </row>
    <row r="1600" spans="1:19" hidden="1" x14ac:dyDescent="0.35">
      <c r="A1600">
        <v>1600</v>
      </c>
      <c r="B1600" t="s">
        <v>1022</v>
      </c>
      <c r="C1600" t="s">
        <v>1023</v>
      </c>
      <c r="D1600" t="s">
        <v>154</v>
      </c>
      <c r="E1600" t="s">
        <v>1432</v>
      </c>
      <c r="G1600">
        <f>LEN(E1600)-LEN(TRIM(E1600))</f>
        <v>1</v>
      </c>
      <c r="H1600" t="str">
        <f>IF(G1600=0,E1600,H1599)</f>
        <v>Total - Ethnic origin for the population in private households - 25% sample data</v>
      </c>
      <c r="I1600" t="str">
        <f>IF(G1600=0,"",IF(G1600&lt;=2,TRIM(E1600),I1599))</f>
        <v>Burmese</v>
      </c>
      <c r="J1600" t="str">
        <f>IF($G1600&lt;=2,"",IF($G1600&lt;=4,TRIM($E1600),J1599))</f>
        <v/>
      </c>
      <c r="K1600" t="str">
        <f>IF($G1600&lt;=4,"",IF($G1600&lt;=6,TRIM($E1600),K1599))</f>
        <v/>
      </c>
      <c r="L1600" t="str">
        <f>IF($G1600&lt;=6,"",IF($G1600&lt;=8,TRIM($E1600),L1599))</f>
        <v/>
      </c>
      <c r="M1600" t="str">
        <f>IF($G1600&lt;=8,"",IF($G1600&lt;=10,TRIM($E1600),M1599))</f>
        <v/>
      </c>
      <c r="N1600" t="str">
        <f>IF($G1600&lt;=10,"",IF($G1600&lt;=12,TRIM($E1600),N1599))</f>
        <v/>
      </c>
      <c r="O1600" t="str">
        <f>IF($G1600&lt;=12,"",IF($G1600&lt;=14,TRIM($E1600),O1599))</f>
        <v/>
      </c>
      <c r="Q1600" t="str">
        <f t="shared" si="73"/>
        <v>Total - Ethnic origin for the population in private households - 25% sample data|Burmese|</v>
      </c>
      <c r="R1600" t="str">
        <f t="shared" si="74"/>
        <v>Total - Ethnic origin for the population in private households - 25% sample data|Burmese</v>
      </c>
      <c r="S1600" t="str">
        <f t="shared" si="72"/>
        <v>'Total - Ethnic origin for the population in private households - 25% sample data|Burmese',</v>
      </c>
    </row>
    <row r="1601" spans="1:19" hidden="1" x14ac:dyDescent="0.35">
      <c r="A1601">
        <v>1601</v>
      </c>
      <c r="B1601" t="s">
        <v>1022</v>
      </c>
      <c r="C1601" t="s">
        <v>1023</v>
      </c>
      <c r="D1601" t="s">
        <v>154</v>
      </c>
      <c r="E1601" t="s">
        <v>1433</v>
      </c>
      <c r="G1601">
        <f>LEN(E1601)-LEN(TRIM(E1601))</f>
        <v>1</v>
      </c>
      <c r="H1601" t="str">
        <f>IF(G1601=0,E1601,H1600)</f>
        <v>Total - Ethnic origin for the population in private households - 25% sample data</v>
      </c>
      <c r="I1601" t="str">
        <f>IF(G1601=0,"",IF(G1601&lt;=2,TRIM(E1601),I1600))</f>
        <v>Cambodian (Khmer)</v>
      </c>
      <c r="J1601" t="str">
        <f>IF($G1601&lt;=2,"",IF($G1601&lt;=4,TRIM($E1601),J1600))</f>
        <v/>
      </c>
      <c r="K1601" t="str">
        <f>IF($G1601&lt;=4,"",IF($G1601&lt;=6,TRIM($E1601),K1600))</f>
        <v/>
      </c>
      <c r="L1601" t="str">
        <f>IF($G1601&lt;=6,"",IF($G1601&lt;=8,TRIM($E1601),L1600))</f>
        <v/>
      </c>
      <c r="M1601" t="str">
        <f>IF($G1601&lt;=8,"",IF($G1601&lt;=10,TRIM($E1601),M1600))</f>
        <v/>
      </c>
      <c r="N1601" t="str">
        <f>IF($G1601&lt;=10,"",IF($G1601&lt;=12,TRIM($E1601),N1600))</f>
        <v/>
      </c>
      <c r="O1601" t="str">
        <f>IF($G1601&lt;=12,"",IF($G1601&lt;=14,TRIM($E1601),O1600))</f>
        <v/>
      </c>
      <c r="Q1601" t="str">
        <f t="shared" si="73"/>
        <v>Total - Ethnic origin for the population in private households - 25% sample data|Cambodian (Khmer)|</v>
      </c>
      <c r="R1601" t="str">
        <f t="shared" si="74"/>
        <v>Total - Ethnic origin for the population in private households - 25% sample data|Cambodian (Khmer)</v>
      </c>
      <c r="S1601" t="str">
        <f t="shared" si="72"/>
        <v>'Total - Ethnic origin for the population in private households - 25% sample data|Cambodian (Khmer)',</v>
      </c>
    </row>
    <row r="1602" spans="1:19" hidden="1" x14ac:dyDescent="0.35">
      <c r="A1602">
        <v>1602</v>
      </c>
      <c r="B1602" t="s">
        <v>1022</v>
      </c>
      <c r="C1602" t="s">
        <v>1023</v>
      </c>
      <c r="D1602" t="s">
        <v>154</v>
      </c>
      <c r="E1602" t="s">
        <v>1434</v>
      </c>
      <c r="G1602">
        <f>LEN(E1602)-LEN(TRIM(E1602))</f>
        <v>1</v>
      </c>
      <c r="H1602" t="str">
        <f>IF(G1602=0,E1602,H1601)</f>
        <v>Total - Ethnic origin for the population in private households - 25% sample data</v>
      </c>
      <c r="I1602" t="str">
        <f>IF(G1602=0,"",IF(G1602&lt;=2,TRIM(E1602),I1601))</f>
        <v>Chinese</v>
      </c>
      <c r="J1602" t="str">
        <f>IF($G1602&lt;=2,"",IF($G1602&lt;=4,TRIM($E1602),J1601))</f>
        <v/>
      </c>
      <c r="K1602" t="str">
        <f>IF($G1602&lt;=4,"",IF($G1602&lt;=6,TRIM($E1602),K1601))</f>
        <v/>
      </c>
      <c r="L1602" t="str">
        <f>IF($G1602&lt;=6,"",IF($G1602&lt;=8,TRIM($E1602),L1601))</f>
        <v/>
      </c>
      <c r="M1602" t="str">
        <f>IF($G1602&lt;=8,"",IF($G1602&lt;=10,TRIM($E1602),M1601))</f>
        <v/>
      </c>
      <c r="N1602" t="str">
        <f>IF($G1602&lt;=10,"",IF($G1602&lt;=12,TRIM($E1602),N1601))</f>
        <v/>
      </c>
      <c r="O1602" t="str">
        <f>IF($G1602&lt;=12,"",IF($G1602&lt;=14,TRIM($E1602),O1601))</f>
        <v/>
      </c>
      <c r="Q1602" t="str">
        <f t="shared" si="73"/>
        <v>Total - Ethnic origin for the population in private households - 25% sample data|Chinese|</v>
      </c>
      <c r="R1602" t="str">
        <f t="shared" si="74"/>
        <v>Total - Ethnic origin for the population in private households - 25% sample data|Chinese</v>
      </c>
      <c r="S1602" t="str">
        <f t="shared" si="72"/>
        <v>'Total - Ethnic origin for the population in private households - 25% sample data|Chinese',</v>
      </c>
    </row>
    <row r="1603" spans="1:19" hidden="1" x14ac:dyDescent="0.35">
      <c r="A1603">
        <v>1603</v>
      </c>
      <c r="B1603" t="s">
        <v>1022</v>
      </c>
      <c r="C1603" t="s">
        <v>1023</v>
      </c>
      <c r="D1603" t="s">
        <v>154</v>
      </c>
      <c r="E1603" t="s">
        <v>1435</v>
      </c>
      <c r="G1603">
        <f>LEN(E1603)-LEN(TRIM(E1603))</f>
        <v>1</v>
      </c>
      <c r="H1603" t="str">
        <f>IF(G1603=0,E1603,H1602)</f>
        <v>Total - Ethnic origin for the population in private households - 25% sample data</v>
      </c>
      <c r="I1603" t="str">
        <f>IF(G1603=0,"",IF(G1603&lt;=2,TRIM(E1603),I1602))</f>
        <v>Filipino</v>
      </c>
      <c r="J1603" t="str">
        <f>IF($G1603&lt;=2,"",IF($G1603&lt;=4,TRIM($E1603),J1602))</f>
        <v/>
      </c>
      <c r="K1603" t="str">
        <f>IF($G1603&lt;=4,"",IF($G1603&lt;=6,TRIM($E1603),K1602))</f>
        <v/>
      </c>
      <c r="L1603" t="str">
        <f>IF($G1603&lt;=6,"",IF($G1603&lt;=8,TRIM($E1603),L1602))</f>
        <v/>
      </c>
      <c r="M1603" t="str">
        <f>IF($G1603&lt;=8,"",IF($G1603&lt;=10,TRIM($E1603),M1602))</f>
        <v/>
      </c>
      <c r="N1603" t="str">
        <f>IF($G1603&lt;=10,"",IF($G1603&lt;=12,TRIM($E1603),N1602))</f>
        <v/>
      </c>
      <c r="O1603" t="str">
        <f>IF($G1603&lt;=12,"",IF($G1603&lt;=14,TRIM($E1603),O1602))</f>
        <v/>
      </c>
      <c r="Q1603" t="str">
        <f t="shared" si="73"/>
        <v>Total - Ethnic origin for the population in private households - 25% sample data|Filipino|</v>
      </c>
      <c r="R1603" t="str">
        <f t="shared" si="74"/>
        <v>Total - Ethnic origin for the population in private households - 25% sample data|Filipino</v>
      </c>
      <c r="S1603" t="str">
        <f t="shared" si="72"/>
        <v>'Total - Ethnic origin for the population in private households - 25% sample data|Filipino',</v>
      </c>
    </row>
    <row r="1604" spans="1:19" hidden="1" x14ac:dyDescent="0.35">
      <c r="A1604">
        <v>1604</v>
      </c>
      <c r="B1604" t="s">
        <v>1022</v>
      </c>
      <c r="C1604" t="s">
        <v>1023</v>
      </c>
      <c r="D1604" t="s">
        <v>154</v>
      </c>
      <c r="E1604" t="s">
        <v>1436</v>
      </c>
      <c r="G1604">
        <f>LEN(E1604)-LEN(TRIM(E1604))</f>
        <v>1</v>
      </c>
      <c r="H1604" t="str">
        <f>IF(G1604=0,E1604,H1603)</f>
        <v>Total - Ethnic origin for the population in private households - 25% sample data</v>
      </c>
      <c r="I1604" t="str">
        <f>IF(G1604=0,"",IF(G1604&lt;=2,TRIM(E1604),I1603))</f>
        <v>Japanese</v>
      </c>
      <c r="J1604" t="str">
        <f>IF($G1604&lt;=2,"",IF($G1604&lt;=4,TRIM($E1604),J1603))</f>
        <v/>
      </c>
      <c r="K1604" t="str">
        <f>IF($G1604&lt;=4,"",IF($G1604&lt;=6,TRIM($E1604),K1603))</f>
        <v/>
      </c>
      <c r="L1604" t="str">
        <f>IF($G1604&lt;=6,"",IF($G1604&lt;=8,TRIM($E1604),L1603))</f>
        <v/>
      </c>
      <c r="M1604" t="str">
        <f>IF($G1604&lt;=8,"",IF($G1604&lt;=10,TRIM($E1604),M1603))</f>
        <v/>
      </c>
      <c r="N1604" t="str">
        <f>IF($G1604&lt;=10,"",IF($G1604&lt;=12,TRIM($E1604),N1603))</f>
        <v/>
      </c>
      <c r="O1604" t="str">
        <f>IF($G1604&lt;=12,"",IF($G1604&lt;=14,TRIM($E1604),O1603))</f>
        <v/>
      </c>
      <c r="Q1604" t="str">
        <f t="shared" si="73"/>
        <v>Total - Ethnic origin for the population in private households - 25% sample data|Japanese|</v>
      </c>
      <c r="R1604" t="str">
        <f t="shared" si="74"/>
        <v>Total - Ethnic origin for the population in private households - 25% sample data|Japanese</v>
      </c>
      <c r="S1604" t="str">
        <f t="shared" ref="S1604:S1667" si="75">"'"&amp;R1604&amp;"',"</f>
        <v>'Total - Ethnic origin for the population in private households - 25% sample data|Japanese',</v>
      </c>
    </row>
    <row r="1605" spans="1:19" hidden="1" x14ac:dyDescent="0.35">
      <c r="A1605">
        <v>1605</v>
      </c>
      <c r="B1605" t="s">
        <v>1022</v>
      </c>
      <c r="C1605" t="s">
        <v>1023</v>
      </c>
      <c r="D1605" t="s">
        <v>154</v>
      </c>
      <c r="E1605" t="s">
        <v>1437</v>
      </c>
      <c r="G1605">
        <f>LEN(E1605)-LEN(TRIM(E1605))</f>
        <v>1</v>
      </c>
      <c r="H1605" t="str">
        <f>IF(G1605=0,E1605,H1604)</f>
        <v>Total - Ethnic origin for the population in private households - 25% sample data</v>
      </c>
      <c r="I1605" t="str">
        <f>IF(G1605=0,"",IF(G1605&lt;=2,TRIM(E1605),I1604))</f>
        <v>Karen</v>
      </c>
      <c r="J1605" t="str">
        <f>IF($G1605&lt;=2,"",IF($G1605&lt;=4,TRIM($E1605),J1604))</f>
        <v/>
      </c>
      <c r="K1605" t="str">
        <f>IF($G1605&lt;=4,"",IF($G1605&lt;=6,TRIM($E1605),K1604))</f>
        <v/>
      </c>
      <c r="L1605" t="str">
        <f>IF($G1605&lt;=6,"",IF($G1605&lt;=8,TRIM($E1605),L1604))</f>
        <v/>
      </c>
      <c r="M1605" t="str">
        <f>IF($G1605&lt;=8,"",IF($G1605&lt;=10,TRIM($E1605),M1604))</f>
        <v/>
      </c>
      <c r="N1605" t="str">
        <f>IF($G1605&lt;=10,"",IF($G1605&lt;=12,TRIM($E1605),N1604))</f>
        <v/>
      </c>
      <c r="O1605" t="str">
        <f>IF($G1605&lt;=12,"",IF($G1605&lt;=14,TRIM($E1605),O1604))</f>
        <v/>
      </c>
      <c r="Q1605" t="str">
        <f t="shared" ref="Q1605:Q1668" si="76">SUBSTITUTE(SUBSTITUTE(H1605&amp;"|"&amp;I1605&amp;"|"&amp;J1605&amp;"|"&amp;K1605&amp;"|"&amp;L1605&amp;"|"&amp;M1605&amp;"|"&amp;N1605&amp;"|"&amp;O1605&amp;"|","||",""),"'","")</f>
        <v>Total - Ethnic origin for the population in private households - 25% sample data|Karen|</v>
      </c>
      <c r="R1605" t="str">
        <f t="shared" ref="R1605:R1668" si="77">IF(RIGHT(Q1605,1)="|",LEFT(Q1605,LEN(Q1605)-1),Q1605)</f>
        <v>Total - Ethnic origin for the population in private households - 25% sample data|Karen</v>
      </c>
      <c r="S1605" t="str">
        <f t="shared" si="75"/>
        <v>'Total - Ethnic origin for the population in private households - 25% sample data|Karen',</v>
      </c>
    </row>
    <row r="1606" spans="1:19" hidden="1" x14ac:dyDescent="0.35">
      <c r="A1606">
        <v>1606</v>
      </c>
      <c r="B1606" t="s">
        <v>1022</v>
      </c>
      <c r="C1606" t="s">
        <v>1023</v>
      </c>
      <c r="D1606" t="s">
        <v>154</v>
      </c>
      <c r="E1606" t="s">
        <v>1438</v>
      </c>
      <c r="G1606">
        <f>LEN(E1606)-LEN(TRIM(E1606))</f>
        <v>1</v>
      </c>
      <c r="H1606" t="str">
        <f>IF(G1606=0,E1606,H1605)</f>
        <v>Total - Ethnic origin for the population in private households - 25% sample data</v>
      </c>
      <c r="I1606" t="str">
        <f>IF(G1606=0,"",IF(G1606&lt;=2,TRIM(E1606),I1605))</f>
        <v>Korean</v>
      </c>
      <c r="J1606" t="str">
        <f>IF($G1606&lt;=2,"",IF($G1606&lt;=4,TRIM($E1606),J1605))</f>
        <v/>
      </c>
      <c r="K1606" t="str">
        <f>IF($G1606&lt;=4,"",IF($G1606&lt;=6,TRIM($E1606),K1605))</f>
        <v/>
      </c>
      <c r="L1606" t="str">
        <f>IF($G1606&lt;=6,"",IF($G1606&lt;=8,TRIM($E1606),L1605))</f>
        <v/>
      </c>
      <c r="M1606" t="str">
        <f>IF($G1606&lt;=8,"",IF($G1606&lt;=10,TRIM($E1606),M1605))</f>
        <v/>
      </c>
      <c r="N1606" t="str">
        <f>IF($G1606&lt;=10,"",IF($G1606&lt;=12,TRIM($E1606),N1605))</f>
        <v/>
      </c>
      <c r="O1606" t="str">
        <f>IF($G1606&lt;=12,"",IF($G1606&lt;=14,TRIM($E1606),O1605))</f>
        <v/>
      </c>
      <c r="Q1606" t="str">
        <f t="shared" si="76"/>
        <v>Total - Ethnic origin for the population in private households - 25% sample data|Korean|</v>
      </c>
      <c r="R1606" t="str">
        <f t="shared" si="77"/>
        <v>Total - Ethnic origin for the population in private households - 25% sample data|Korean</v>
      </c>
      <c r="S1606" t="str">
        <f t="shared" si="75"/>
        <v>'Total - Ethnic origin for the population in private households - 25% sample data|Korean',</v>
      </c>
    </row>
    <row r="1607" spans="1:19" hidden="1" x14ac:dyDescent="0.35">
      <c r="A1607">
        <v>1607</v>
      </c>
      <c r="B1607" t="s">
        <v>1022</v>
      </c>
      <c r="C1607" t="s">
        <v>1023</v>
      </c>
      <c r="D1607" t="s">
        <v>154</v>
      </c>
      <c r="E1607" t="s">
        <v>1439</v>
      </c>
      <c r="G1607">
        <f>LEN(E1607)-LEN(TRIM(E1607))</f>
        <v>1</v>
      </c>
      <c r="H1607" t="str">
        <f>IF(G1607=0,E1607,H1606)</f>
        <v>Total - Ethnic origin for the population in private households - 25% sample data</v>
      </c>
      <c r="I1607" t="str">
        <f>IF(G1607=0,"",IF(G1607&lt;=2,TRIM(E1607),I1606))</f>
        <v>Laotian</v>
      </c>
      <c r="J1607" t="str">
        <f>IF($G1607&lt;=2,"",IF($G1607&lt;=4,TRIM($E1607),J1606))</f>
        <v/>
      </c>
      <c r="K1607" t="str">
        <f>IF($G1607&lt;=4,"",IF($G1607&lt;=6,TRIM($E1607),K1606))</f>
        <v/>
      </c>
      <c r="L1607" t="str">
        <f>IF($G1607&lt;=6,"",IF($G1607&lt;=8,TRIM($E1607),L1606))</f>
        <v/>
      </c>
      <c r="M1607" t="str">
        <f>IF($G1607&lt;=8,"",IF($G1607&lt;=10,TRIM($E1607),M1606))</f>
        <v/>
      </c>
      <c r="N1607" t="str">
        <f>IF($G1607&lt;=10,"",IF($G1607&lt;=12,TRIM($E1607),N1606))</f>
        <v/>
      </c>
      <c r="O1607" t="str">
        <f>IF($G1607&lt;=12,"",IF($G1607&lt;=14,TRIM($E1607),O1606))</f>
        <v/>
      </c>
      <c r="Q1607" t="str">
        <f t="shared" si="76"/>
        <v>Total - Ethnic origin for the population in private households - 25% sample data|Laotian|</v>
      </c>
      <c r="R1607" t="str">
        <f t="shared" si="77"/>
        <v>Total - Ethnic origin for the population in private households - 25% sample data|Laotian</v>
      </c>
      <c r="S1607" t="str">
        <f t="shared" si="75"/>
        <v>'Total - Ethnic origin for the population in private households - 25% sample data|Laotian',</v>
      </c>
    </row>
    <row r="1608" spans="1:19" hidden="1" x14ac:dyDescent="0.35">
      <c r="A1608">
        <v>1608</v>
      </c>
      <c r="B1608" t="s">
        <v>1022</v>
      </c>
      <c r="C1608" t="s">
        <v>1023</v>
      </c>
      <c r="D1608" t="s">
        <v>154</v>
      </c>
      <c r="E1608" t="s">
        <v>1440</v>
      </c>
      <c r="G1608">
        <f>LEN(E1608)-LEN(TRIM(E1608))</f>
        <v>1</v>
      </c>
      <c r="H1608" t="str">
        <f>IF(G1608=0,E1608,H1607)</f>
        <v>Total - Ethnic origin for the population in private households - 25% sample data</v>
      </c>
      <c r="I1608" t="str">
        <f>IF(G1608=0,"",IF(G1608&lt;=2,TRIM(E1608),I1607))</f>
        <v>Malaysian</v>
      </c>
      <c r="J1608" t="str">
        <f>IF($G1608&lt;=2,"",IF($G1608&lt;=4,TRIM($E1608),J1607))</f>
        <v/>
      </c>
      <c r="K1608" t="str">
        <f>IF($G1608&lt;=4,"",IF($G1608&lt;=6,TRIM($E1608),K1607))</f>
        <v/>
      </c>
      <c r="L1608" t="str">
        <f>IF($G1608&lt;=6,"",IF($G1608&lt;=8,TRIM($E1608),L1607))</f>
        <v/>
      </c>
      <c r="M1608" t="str">
        <f>IF($G1608&lt;=8,"",IF($G1608&lt;=10,TRIM($E1608),M1607))</f>
        <v/>
      </c>
      <c r="N1608" t="str">
        <f>IF($G1608&lt;=10,"",IF($G1608&lt;=12,TRIM($E1608),N1607))</f>
        <v/>
      </c>
      <c r="O1608" t="str">
        <f>IF($G1608&lt;=12,"",IF($G1608&lt;=14,TRIM($E1608),O1607))</f>
        <v/>
      </c>
      <c r="Q1608" t="str">
        <f t="shared" si="76"/>
        <v>Total - Ethnic origin for the population in private households - 25% sample data|Malaysian|</v>
      </c>
      <c r="R1608" t="str">
        <f t="shared" si="77"/>
        <v>Total - Ethnic origin for the population in private households - 25% sample data|Malaysian</v>
      </c>
      <c r="S1608" t="str">
        <f t="shared" si="75"/>
        <v>'Total - Ethnic origin for the population in private households - 25% sample data|Malaysian',</v>
      </c>
    </row>
    <row r="1609" spans="1:19" hidden="1" x14ac:dyDescent="0.35">
      <c r="A1609">
        <v>1609</v>
      </c>
      <c r="B1609" t="s">
        <v>1022</v>
      </c>
      <c r="C1609" t="s">
        <v>1023</v>
      </c>
      <c r="D1609" t="s">
        <v>154</v>
      </c>
      <c r="E1609" t="s">
        <v>1441</v>
      </c>
      <c r="G1609">
        <f>LEN(E1609)-LEN(TRIM(E1609))</f>
        <v>1</v>
      </c>
      <c r="H1609" t="str">
        <f>IF(G1609=0,E1609,H1608)</f>
        <v>Total - Ethnic origin for the population in private households - 25% sample data</v>
      </c>
      <c r="I1609" t="str">
        <f>IF(G1609=0,"",IF(G1609&lt;=2,TRIM(E1609),I1608))</f>
        <v>Mongolian</v>
      </c>
      <c r="J1609" t="str">
        <f>IF($G1609&lt;=2,"",IF($G1609&lt;=4,TRIM($E1609),J1608))</f>
        <v/>
      </c>
      <c r="K1609" t="str">
        <f>IF($G1609&lt;=4,"",IF($G1609&lt;=6,TRIM($E1609),K1608))</f>
        <v/>
      </c>
      <c r="L1609" t="str">
        <f>IF($G1609&lt;=6,"",IF($G1609&lt;=8,TRIM($E1609),L1608))</f>
        <v/>
      </c>
      <c r="M1609" t="str">
        <f>IF($G1609&lt;=8,"",IF($G1609&lt;=10,TRIM($E1609),M1608))</f>
        <v/>
      </c>
      <c r="N1609" t="str">
        <f>IF($G1609&lt;=10,"",IF($G1609&lt;=12,TRIM($E1609),N1608))</f>
        <v/>
      </c>
      <c r="O1609" t="str">
        <f>IF($G1609&lt;=12,"",IF($G1609&lt;=14,TRIM($E1609),O1608))</f>
        <v/>
      </c>
      <c r="Q1609" t="str">
        <f t="shared" si="76"/>
        <v>Total - Ethnic origin for the population in private households - 25% sample data|Mongolian|</v>
      </c>
      <c r="R1609" t="str">
        <f t="shared" si="77"/>
        <v>Total - Ethnic origin for the population in private households - 25% sample data|Mongolian</v>
      </c>
      <c r="S1609" t="str">
        <f t="shared" si="75"/>
        <v>'Total - Ethnic origin for the population in private households - 25% sample data|Mongolian',</v>
      </c>
    </row>
    <row r="1610" spans="1:19" hidden="1" x14ac:dyDescent="0.35">
      <c r="A1610">
        <v>1611</v>
      </c>
      <c r="B1610" t="s">
        <v>1022</v>
      </c>
      <c r="C1610" t="s">
        <v>1023</v>
      </c>
      <c r="D1610" t="s">
        <v>154</v>
      </c>
      <c r="E1610" t="s">
        <v>1445</v>
      </c>
      <c r="G1610">
        <f>LEN(E1610)-LEN(TRIM(E1610))</f>
        <v>1</v>
      </c>
      <c r="H1610" t="str">
        <f>IF(G1610=0,E1610,H1609)</f>
        <v>Total - Ethnic origin for the population in private households - 25% sample data</v>
      </c>
      <c r="I1610" t="str">
        <f>IF(G1610=0,"",IF(G1610&lt;=2,TRIM(E1610),I1609))</f>
        <v>Singaporean</v>
      </c>
      <c r="J1610" t="str">
        <f>IF($G1610&lt;=2,"",IF($G1610&lt;=4,TRIM($E1610),J1609))</f>
        <v/>
      </c>
      <c r="K1610" t="str">
        <f>IF($G1610&lt;=4,"",IF($G1610&lt;=6,TRIM($E1610),K1609))</f>
        <v/>
      </c>
      <c r="L1610" t="str">
        <f>IF($G1610&lt;=6,"",IF($G1610&lt;=8,TRIM($E1610),L1609))</f>
        <v/>
      </c>
      <c r="M1610" t="str">
        <f>IF($G1610&lt;=8,"",IF($G1610&lt;=10,TRIM($E1610),M1609))</f>
        <v/>
      </c>
      <c r="N1610" t="str">
        <f>IF($G1610&lt;=10,"",IF($G1610&lt;=12,TRIM($E1610),N1609))</f>
        <v/>
      </c>
      <c r="O1610" t="str">
        <f>IF($G1610&lt;=12,"",IF($G1610&lt;=14,TRIM($E1610),O1609))</f>
        <v/>
      </c>
      <c r="Q1610" t="str">
        <f t="shared" si="76"/>
        <v>Total - Ethnic origin for the population in private households - 25% sample data|Singaporean|</v>
      </c>
      <c r="R1610" t="str">
        <f t="shared" si="77"/>
        <v>Total - Ethnic origin for the population in private households - 25% sample data|Singaporean</v>
      </c>
      <c r="S1610" t="str">
        <f t="shared" si="75"/>
        <v>'Total - Ethnic origin for the population in private households - 25% sample data|Singaporean',</v>
      </c>
    </row>
    <row r="1611" spans="1:19" hidden="1" x14ac:dyDescent="0.35">
      <c r="A1611">
        <v>1612</v>
      </c>
      <c r="B1611" t="s">
        <v>1022</v>
      </c>
      <c r="C1611" t="s">
        <v>1023</v>
      </c>
      <c r="D1611" t="s">
        <v>154</v>
      </c>
      <c r="E1611" t="s">
        <v>1446</v>
      </c>
      <c r="G1611">
        <f>LEN(E1611)-LEN(TRIM(E1611))</f>
        <v>1</v>
      </c>
      <c r="H1611" t="str">
        <f>IF(G1611=0,E1611,H1610)</f>
        <v>Total - Ethnic origin for the population in private households - 25% sample data</v>
      </c>
      <c r="I1611" t="str">
        <f>IF(G1611=0,"",IF(G1611&lt;=2,TRIM(E1611),I1610))</f>
        <v>Taiwanese</v>
      </c>
      <c r="J1611" t="str">
        <f>IF($G1611&lt;=2,"",IF($G1611&lt;=4,TRIM($E1611),J1610))</f>
        <v/>
      </c>
      <c r="K1611" t="str">
        <f>IF($G1611&lt;=4,"",IF($G1611&lt;=6,TRIM($E1611),K1610))</f>
        <v/>
      </c>
      <c r="L1611" t="str">
        <f>IF($G1611&lt;=6,"",IF($G1611&lt;=8,TRIM($E1611),L1610))</f>
        <v/>
      </c>
      <c r="M1611" t="str">
        <f>IF($G1611&lt;=8,"",IF($G1611&lt;=10,TRIM($E1611),M1610))</f>
        <v/>
      </c>
      <c r="N1611" t="str">
        <f>IF($G1611&lt;=10,"",IF($G1611&lt;=12,TRIM($E1611),N1610))</f>
        <v/>
      </c>
      <c r="O1611" t="str">
        <f>IF($G1611&lt;=12,"",IF($G1611&lt;=14,TRIM($E1611),O1610))</f>
        <v/>
      </c>
      <c r="Q1611" t="str">
        <f t="shared" si="76"/>
        <v>Total - Ethnic origin for the population in private households - 25% sample data|Taiwanese|</v>
      </c>
      <c r="R1611" t="str">
        <f t="shared" si="77"/>
        <v>Total - Ethnic origin for the population in private households - 25% sample data|Taiwanese</v>
      </c>
      <c r="S1611" t="str">
        <f t="shared" si="75"/>
        <v>'Total - Ethnic origin for the population in private households - 25% sample data|Taiwanese',</v>
      </c>
    </row>
    <row r="1612" spans="1:19" hidden="1" x14ac:dyDescent="0.35">
      <c r="A1612">
        <v>1613</v>
      </c>
      <c r="B1612" t="s">
        <v>1022</v>
      </c>
      <c r="C1612" t="s">
        <v>1023</v>
      </c>
      <c r="D1612" t="s">
        <v>154</v>
      </c>
      <c r="E1612" t="s">
        <v>1447</v>
      </c>
      <c r="G1612">
        <f>LEN(E1612)-LEN(TRIM(E1612))</f>
        <v>1</v>
      </c>
      <c r="H1612" t="str">
        <f>IF(G1612=0,E1612,H1611)</f>
        <v>Total - Ethnic origin for the population in private households - 25% sample data</v>
      </c>
      <c r="I1612" t="str">
        <f>IF(G1612=0,"",IF(G1612&lt;=2,TRIM(E1612),I1611))</f>
        <v>Thai</v>
      </c>
      <c r="J1612" t="str">
        <f>IF($G1612&lt;=2,"",IF($G1612&lt;=4,TRIM($E1612),J1611))</f>
        <v/>
      </c>
      <c r="K1612" t="str">
        <f>IF($G1612&lt;=4,"",IF($G1612&lt;=6,TRIM($E1612),K1611))</f>
        <v/>
      </c>
      <c r="L1612" t="str">
        <f>IF($G1612&lt;=6,"",IF($G1612&lt;=8,TRIM($E1612),L1611))</f>
        <v/>
      </c>
      <c r="M1612" t="str">
        <f>IF($G1612&lt;=8,"",IF($G1612&lt;=10,TRIM($E1612),M1611))</f>
        <v/>
      </c>
      <c r="N1612" t="str">
        <f>IF($G1612&lt;=10,"",IF($G1612&lt;=12,TRIM($E1612),N1611))</f>
        <v/>
      </c>
      <c r="O1612" t="str">
        <f>IF($G1612&lt;=12,"",IF($G1612&lt;=14,TRIM($E1612),O1611))</f>
        <v/>
      </c>
      <c r="Q1612" t="str">
        <f t="shared" si="76"/>
        <v>Total - Ethnic origin for the population in private households - 25% sample data|Thai|</v>
      </c>
      <c r="R1612" t="str">
        <f t="shared" si="77"/>
        <v>Total - Ethnic origin for the population in private households - 25% sample data|Thai</v>
      </c>
      <c r="S1612" t="str">
        <f t="shared" si="75"/>
        <v>'Total - Ethnic origin for the population in private households - 25% sample data|Thai',</v>
      </c>
    </row>
    <row r="1613" spans="1:19" hidden="1" x14ac:dyDescent="0.35">
      <c r="A1613">
        <v>1614</v>
      </c>
      <c r="B1613" t="s">
        <v>1022</v>
      </c>
      <c r="C1613" t="s">
        <v>1023</v>
      </c>
      <c r="D1613" t="s">
        <v>154</v>
      </c>
      <c r="E1613" t="s">
        <v>1448</v>
      </c>
      <c r="G1613">
        <f>LEN(E1613)-LEN(TRIM(E1613))</f>
        <v>1</v>
      </c>
      <c r="H1613" t="str">
        <f>IF(G1613=0,E1613,H1612)</f>
        <v>Total - Ethnic origin for the population in private households - 25% sample data</v>
      </c>
      <c r="I1613" t="str">
        <f>IF(G1613=0,"",IF(G1613&lt;=2,TRIM(E1613),I1612))</f>
        <v>Tibetan</v>
      </c>
      <c r="J1613" t="str">
        <f>IF($G1613&lt;=2,"",IF($G1613&lt;=4,TRIM($E1613),J1612))</f>
        <v/>
      </c>
      <c r="K1613" t="str">
        <f>IF($G1613&lt;=4,"",IF($G1613&lt;=6,TRIM($E1613),K1612))</f>
        <v/>
      </c>
      <c r="L1613" t="str">
        <f>IF($G1613&lt;=6,"",IF($G1613&lt;=8,TRIM($E1613),L1612))</f>
        <v/>
      </c>
      <c r="M1613" t="str">
        <f>IF($G1613&lt;=8,"",IF($G1613&lt;=10,TRIM($E1613),M1612))</f>
        <v/>
      </c>
      <c r="N1613" t="str">
        <f>IF($G1613&lt;=10,"",IF($G1613&lt;=12,TRIM($E1613),N1612))</f>
        <v/>
      </c>
      <c r="O1613" t="str">
        <f>IF($G1613&lt;=12,"",IF($G1613&lt;=14,TRIM($E1613),O1612))</f>
        <v/>
      </c>
      <c r="Q1613" t="str">
        <f t="shared" si="76"/>
        <v>Total - Ethnic origin for the population in private households - 25% sample data|Tibetan|</v>
      </c>
      <c r="R1613" t="str">
        <f t="shared" si="77"/>
        <v>Total - Ethnic origin for the population in private households - 25% sample data|Tibetan</v>
      </c>
      <c r="S1613" t="str">
        <f t="shared" si="75"/>
        <v>'Total - Ethnic origin for the population in private households - 25% sample data|Tibetan',</v>
      </c>
    </row>
    <row r="1614" spans="1:19" hidden="1" x14ac:dyDescent="0.35">
      <c r="A1614">
        <v>1615</v>
      </c>
      <c r="B1614" t="s">
        <v>1022</v>
      </c>
      <c r="C1614" t="s">
        <v>1023</v>
      </c>
      <c r="D1614" t="s">
        <v>154</v>
      </c>
      <c r="E1614" t="s">
        <v>1449</v>
      </c>
      <c r="G1614">
        <f>LEN(E1614)-LEN(TRIM(E1614))</f>
        <v>1</v>
      </c>
      <c r="H1614" t="str">
        <f>IF(G1614=0,E1614,H1613)</f>
        <v>Total - Ethnic origin for the population in private households - 25% sample data</v>
      </c>
      <c r="I1614" t="str">
        <f>IF(G1614=0,"",IF(G1614&lt;=2,TRIM(E1614),I1613))</f>
        <v>Vietnamese</v>
      </c>
      <c r="J1614" t="str">
        <f>IF($G1614&lt;=2,"",IF($G1614&lt;=4,TRIM($E1614),J1613))</f>
        <v/>
      </c>
      <c r="K1614" t="str">
        <f>IF($G1614&lt;=4,"",IF($G1614&lt;=6,TRIM($E1614),K1613))</f>
        <v/>
      </c>
      <c r="L1614" t="str">
        <f>IF($G1614&lt;=6,"",IF($G1614&lt;=8,TRIM($E1614),L1613))</f>
        <v/>
      </c>
      <c r="M1614" t="str">
        <f>IF($G1614&lt;=8,"",IF($G1614&lt;=10,TRIM($E1614),M1613))</f>
        <v/>
      </c>
      <c r="N1614" t="str">
        <f>IF($G1614&lt;=10,"",IF($G1614&lt;=12,TRIM($E1614),N1613))</f>
        <v/>
      </c>
      <c r="O1614" t="str">
        <f>IF($G1614&lt;=12,"",IF($G1614&lt;=14,TRIM($E1614),O1613))</f>
        <v/>
      </c>
      <c r="Q1614" t="str">
        <f t="shared" si="76"/>
        <v>Total - Ethnic origin for the population in private households - 25% sample data|Vietnamese|</v>
      </c>
      <c r="R1614" t="str">
        <f t="shared" si="77"/>
        <v>Total - Ethnic origin for the population in private households - 25% sample data|Vietnamese</v>
      </c>
      <c r="S1614" t="str">
        <f t="shared" si="75"/>
        <v>'Total - Ethnic origin for the population in private households - 25% sample data|Vietnamese',</v>
      </c>
    </row>
    <row r="1615" spans="1:19" hidden="1" x14ac:dyDescent="0.35">
      <c r="A1615">
        <v>1616</v>
      </c>
      <c r="B1615" t="s">
        <v>1022</v>
      </c>
      <c r="C1615" t="s">
        <v>1023</v>
      </c>
      <c r="D1615" t="s">
        <v>154</v>
      </c>
      <c r="E1615" t="s">
        <v>1450</v>
      </c>
      <c r="G1615">
        <f>LEN(E1615)-LEN(TRIM(E1615))</f>
        <v>1</v>
      </c>
      <c r="H1615" t="str">
        <f>IF(G1615=0,E1615,H1614)</f>
        <v>Total - Ethnic origin for the population in private households - 25% sample data</v>
      </c>
      <c r="I1615" t="str">
        <f>IF(G1615=0,"",IF(G1615&lt;=2,TRIM(E1615),I1614))</f>
        <v>East and Southeast Asian origins; n.i.e.</v>
      </c>
      <c r="J1615" t="str">
        <f>IF($G1615&lt;=2,"",IF($G1615&lt;=4,TRIM($E1615),J1614))</f>
        <v/>
      </c>
      <c r="K1615" t="str">
        <f>IF($G1615&lt;=4,"",IF($G1615&lt;=6,TRIM($E1615),K1614))</f>
        <v/>
      </c>
      <c r="L1615" t="str">
        <f>IF($G1615&lt;=6,"",IF($G1615&lt;=8,TRIM($E1615),L1614))</f>
        <v/>
      </c>
      <c r="M1615" t="str">
        <f>IF($G1615&lt;=8,"",IF($G1615&lt;=10,TRIM($E1615),M1614))</f>
        <v/>
      </c>
      <c r="N1615" t="str">
        <f>IF($G1615&lt;=10,"",IF($G1615&lt;=12,TRIM($E1615),N1614))</f>
        <v/>
      </c>
      <c r="O1615" t="str">
        <f>IF($G1615&lt;=12,"",IF($G1615&lt;=14,TRIM($E1615),O1614))</f>
        <v/>
      </c>
      <c r="Q1615" t="str">
        <f t="shared" si="76"/>
        <v>Total - Ethnic origin for the population in private households - 25% sample data|East and Southeast Asian origins; n.i.e.|</v>
      </c>
      <c r="R1615" t="str">
        <f t="shared" si="77"/>
        <v>Total - Ethnic origin for the population in private households - 25% sample data|East and Southeast Asian origins; n.i.e.</v>
      </c>
      <c r="S1615" t="str">
        <f t="shared" si="75"/>
        <v>'Total - Ethnic origin for the population in private households - 25% sample data|East and Southeast Asian origins; n.i.e.',</v>
      </c>
    </row>
    <row r="1616" spans="1:19" hidden="1" x14ac:dyDescent="0.35">
      <c r="A1616">
        <v>1617</v>
      </c>
      <c r="B1616" t="s">
        <v>1022</v>
      </c>
      <c r="C1616" t="s">
        <v>1023</v>
      </c>
      <c r="D1616" t="s">
        <v>154</v>
      </c>
      <c r="E1616" t="s">
        <v>1451</v>
      </c>
      <c r="G1616">
        <f>LEN(E1616)-LEN(TRIM(E1616))</f>
        <v>1</v>
      </c>
      <c r="H1616" t="str">
        <f>IF(G1616=0,E1616,H1615)</f>
        <v>Total - Ethnic origin for the population in private households - 25% sample data</v>
      </c>
      <c r="I1616" t="str">
        <f>IF(G1616=0,"",IF(G1616&lt;=2,TRIM(E1616),I1615))</f>
        <v>Hawaiian</v>
      </c>
      <c r="J1616" t="str">
        <f>IF($G1616&lt;=2,"",IF($G1616&lt;=4,TRIM($E1616),J1615))</f>
        <v/>
      </c>
      <c r="K1616" t="str">
        <f>IF($G1616&lt;=4,"",IF($G1616&lt;=6,TRIM($E1616),K1615))</f>
        <v/>
      </c>
      <c r="L1616" t="str">
        <f>IF($G1616&lt;=6,"",IF($G1616&lt;=8,TRIM($E1616),L1615))</f>
        <v/>
      </c>
      <c r="M1616" t="str">
        <f>IF($G1616&lt;=8,"",IF($G1616&lt;=10,TRIM($E1616),M1615))</f>
        <v/>
      </c>
      <c r="N1616" t="str">
        <f>IF($G1616&lt;=10,"",IF($G1616&lt;=12,TRIM($E1616),N1615))</f>
        <v/>
      </c>
      <c r="O1616" t="str">
        <f>IF($G1616&lt;=12,"",IF($G1616&lt;=14,TRIM($E1616),O1615))</f>
        <v/>
      </c>
      <c r="Q1616" t="str">
        <f t="shared" si="76"/>
        <v>Total - Ethnic origin for the population in private households - 25% sample data|Hawaiian|</v>
      </c>
      <c r="R1616" t="str">
        <f t="shared" si="77"/>
        <v>Total - Ethnic origin for the population in private households - 25% sample data|Hawaiian</v>
      </c>
      <c r="S1616" t="str">
        <f t="shared" si="75"/>
        <v>'Total - Ethnic origin for the population in private households - 25% sample data|Hawaiian',</v>
      </c>
    </row>
    <row r="1617" spans="1:19" hidden="1" x14ac:dyDescent="0.35">
      <c r="A1617">
        <v>1618</v>
      </c>
      <c r="B1617" t="s">
        <v>1022</v>
      </c>
      <c r="C1617" t="s">
        <v>1023</v>
      </c>
      <c r="D1617" t="s">
        <v>154</v>
      </c>
      <c r="E1617" t="s">
        <v>1452</v>
      </c>
      <c r="G1617">
        <f>LEN(E1617)-LEN(TRIM(E1617))</f>
        <v>1</v>
      </c>
      <c r="H1617" t="str">
        <f>IF(G1617=0,E1617,H1616)</f>
        <v>Total - Ethnic origin for the population in private households - 25% sample data</v>
      </c>
      <c r="I1617" t="str">
        <f>IF(G1617=0,"",IF(G1617&lt;=2,TRIM(E1617),I1616))</f>
        <v>Other Asian origins</v>
      </c>
      <c r="J1617" t="str">
        <f>IF($G1617&lt;=2,"",IF($G1617&lt;=4,TRIM($E1617),J1616))</f>
        <v/>
      </c>
      <c r="K1617" t="str">
        <f>IF($G1617&lt;=4,"",IF($G1617&lt;=6,TRIM($E1617),K1616))</f>
        <v/>
      </c>
      <c r="L1617" t="str">
        <f>IF($G1617&lt;=6,"",IF($G1617&lt;=8,TRIM($E1617),L1616))</f>
        <v/>
      </c>
      <c r="M1617" t="str">
        <f>IF($G1617&lt;=8,"",IF($G1617&lt;=10,TRIM($E1617),M1616))</f>
        <v/>
      </c>
      <c r="N1617" t="str">
        <f>IF($G1617&lt;=10,"",IF($G1617&lt;=12,TRIM($E1617),N1616))</f>
        <v/>
      </c>
      <c r="O1617" t="str">
        <f>IF($G1617&lt;=12,"",IF($G1617&lt;=14,TRIM($E1617),O1616))</f>
        <v/>
      </c>
      <c r="Q1617" t="str">
        <f t="shared" si="76"/>
        <v>Total - Ethnic origin for the population in private households - 25% sample data|Other Asian origins|</v>
      </c>
      <c r="R1617" t="str">
        <f t="shared" si="77"/>
        <v>Total - Ethnic origin for the population in private households - 25% sample data|Other Asian origins</v>
      </c>
      <c r="S1617" t="str">
        <f t="shared" si="75"/>
        <v>'Total - Ethnic origin for the population in private households - 25% sample data|Other Asian origins',</v>
      </c>
    </row>
    <row r="1618" spans="1:19" hidden="1" x14ac:dyDescent="0.35">
      <c r="A1618">
        <v>1619</v>
      </c>
      <c r="B1618" t="s">
        <v>1022</v>
      </c>
      <c r="C1618" t="s">
        <v>1023</v>
      </c>
      <c r="D1618" t="s">
        <v>154</v>
      </c>
      <c r="E1618" t="s">
        <v>1453</v>
      </c>
      <c r="G1618">
        <f>LEN(E1618)-LEN(TRIM(E1618))</f>
        <v>1</v>
      </c>
      <c r="H1618" t="str">
        <f>IF(G1618=0,E1618,H1617)</f>
        <v>Total - Ethnic origin for the population in private households - 25% sample data</v>
      </c>
      <c r="I1618" t="str">
        <f>IF(G1618=0,"",IF(G1618&lt;=2,TRIM(E1618),I1617))</f>
        <v>Other Asian origins; n.i.e.</v>
      </c>
      <c r="J1618" t="str">
        <f>IF($G1618&lt;=2,"",IF($G1618&lt;=4,TRIM($E1618),J1617))</f>
        <v/>
      </c>
      <c r="K1618" t="str">
        <f>IF($G1618&lt;=4,"",IF($G1618&lt;=6,TRIM($E1618),K1617))</f>
        <v/>
      </c>
      <c r="L1618" t="str">
        <f>IF($G1618&lt;=6,"",IF($G1618&lt;=8,TRIM($E1618),L1617))</f>
        <v/>
      </c>
      <c r="M1618" t="str">
        <f>IF($G1618&lt;=8,"",IF($G1618&lt;=10,TRIM($E1618),M1617))</f>
        <v/>
      </c>
      <c r="N1618" t="str">
        <f>IF($G1618&lt;=10,"",IF($G1618&lt;=12,TRIM($E1618),N1617))</f>
        <v/>
      </c>
      <c r="O1618" t="str">
        <f>IF($G1618&lt;=12,"",IF($G1618&lt;=14,TRIM($E1618),O1617))</f>
        <v/>
      </c>
      <c r="Q1618" t="str">
        <f t="shared" si="76"/>
        <v>Total - Ethnic origin for the population in private households - 25% sample data|Other Asian origins; n.i.e.|</v>
      </c>
      <c r="R1618" t="str">
        <f t="shared" si="77"/>
        <v>Total - Ethnic origin for the population in private households - 25% sample data|Other Asian origins; n.i.e.</v>
      </c>
      <c r="S1618" t="str">
        <f t="shared" si="75"/>
        <v>'Total - Ethnic origin for the population in private households - 25% sample data|Other Asian origins; n.i.e.',</v>
      </c>
    </row>
    <row r="1619" spans="1:19" hidden="1" x14ac:dyDescent="0.35">
      <c r="A1619">
        <v>1620</v>
      </c>
      <c r="B1619" t="s">
        <v>1022</v>
      </c>
      <c r="C1619" t="s">
        <v>1023</v>
      </c>
      <c r="D1619" t="s">
        <v>154</v>
      </c>
      <c r="E1619" t="s">
        <v>1454</v>
      </c>
      <c r="G1619">
        <f>LEN(E1619)-LEN(TRIM(E1619))</f>
        <v>1</v>
      </c>
      <c r="H1619" t="str">
        <f>IF(G1619=0,E1619,H1618)</f>
        <v>Total - Ethnic origin for the population in private households - 25% sample data</v>
      </c>
      <c r="I1619" t="str">
        <f>IF(G1619=0,"",IF(G1619&lt;=2,TRIM(E1619),I1618))</f>
        <v>Oceania origins</v>
      </c>
      <c r="J1619" t="str">
        <f>IF($G1619&lt;=2,"",IF($G1619&lt;=4,TRIM($E1619),J1618))</f>
        <v/>
      </c>
      <c r="K1619" t="str">
        <f>IF($G1619&lt;=4,"",IF($G1619&lt;=6,TRIM($E1619),K1618))</f>
        <v/>
      </c>
      <c r="L1619" t="str">
        <f>IF($G1619&lt;=6,"",IF($G1619&lt;=8,TRIM($E1619),L1618))</f>
        <v/>
      </c>
      <c r="M1619" t="str">
        <f>IF($G1619&lt;=8,"",IF($G1619&lt;=10,TRIM($E1619),M1618))</f>
        <v/>
      </c>
      <c r="N1619" t="str">
        <f>IF($G1619&lt;=10,"",IF($G1619&lt;=12,TRIM($E1619),N1618))</f>
        <v/>
      </c>
      <c r="O1619" t="str">
        <f>IF($G1619&lt;=12,"",IF($G1619&lt;=14,TRIM($E1619),O1618))</f>
        <v/>
      </c>
      <c r="Q1619" t="str">
        <f t="shared" si="76"/>
        <v>Total - Ethnic origin for the population in private households - 25% sample data|Oceania origins|</v>
      </c>
      <c r="R1619" t="str">
        <f t="shared" si="77"/>
        <v>Total - Ethnic origin for the population in private households - 25% sample data|Oceania origins</v>
      </c>
      <c r="S1619" t="str">
        <f t="shared" si="75"/>
        <v>'Total - Ethnic origin for the population in private households - 25% sample data|Oceania origins',</v>
      </c>
    </row>
    <row r="1620" spans="1:19" hidden="1" x14ac:dyDescent="0.35">
      <c r="A1620">
        <v>1621</v>
      </c>
      <c r="B1620" t="s">
        <v>1022</v>
      </c>
      <c r="C1620" t="s">
        <v>1023</v>
      </c>
      <c r="D1620" t="s">
        <v>154</v>
      </c>
      <c r="E1620" t="s">
        <v>1455</v>
      </c>
      <c r="G1620">
        <f>LEN(E1620)-LEN(TRIM(E1620))</f>
        <v>1</v>
      </c>
      <c r="H1620" t="str">
        <f>IF(G1620=0,E1620,H1619)</f>
        <v>Total - Ethnic origin for the population in private households - 25% sample data</v>
      </c>
      <c r="I1620" t="str">
        <f>IF(G1620=0,"",IF(G1620&lt;=2,TRIM(E1620),I1619))</f>
        <v>Australian</v>
      </c>
      <c r="J1620" t="str">
        <f>IF($G1620&lt;=2,"",IF($G1620&lt;=4,TRIM($E1620),J1619))</f>
        <v/>
      </c>
      <c r="K1620" t="str">
        <f>IF($G1620&lt;=4,"",IF($G1620&lt;=6,TRIM($E1620),K1619))</f>
        <v/>
      </c>
      <c r="L1620" t="str">
        <f>IF($G1620&lt;=6,"",IF($G1620&lt;=8,TRIM($E1620),L1619))</f>
        <v/>
      </c>
      <c r="M1620" t="str">
        <f>IF($G1620&lt;=8,"",IF($G1620&lt;=10,TRIM($E1620),M1619))</f>
        <v/>
      </c>
      <c r="N1620" t="str">
        <f>IF($G1620&lt;=10,"",IF($G1620&lt;=12,TRIM($E1620),N1619))</f>
        <v/>
      </c>
      <c r="O1620" t="str">
        <f>IF($G1620&lt;=12,"",IF($G1620&lt;=14,TRIM($E1620),O1619))</f>
        <v/>
      </c>
      <c r="Q1620" t="str">
        <f t="shared" si="76"/>
        <v>Total - Ethnic origin for the population in private households - 25% sample data|Australian|</v>
      </c>
      <c r="R1620" t="str">
        <f t="shared" si="77"/>
        <v>Total - Ethnic origin for the population in private households - 25% sample data|Australian</v>
      </c>
      <c r="S1620" t="str">
        <f t="shared" si="75"/>
        <v>'Total - Ethnic origin for the population in private households - 25% sample data|Australian',</v>
      </c>
    </row>
    <row r="1621" spans="1:19" hidden="1" x14ac:dyDescent="0.35">
      <c r="A1621">
        <v>1622</v>
      </c>
      <c r="B1621" t="s">
        <v>1022</v>
      </c>
      <c r="C1621" t="s">
        <v>1023</v>
      </c>
      <c r="D1621" t="s">
        <v>154</v>
      </c>
      <c r="E1621" t="s">
        <v>1456</v>
      </c>
      <c r="G1621">
        <f>LEN(E1621)-LEN(TRIM(E1621))</f>
        <v>1</v>
      </c>
      <c r="H1621" t="str">
        <f>IF(G1621=0,E1621,H1620)</f>
        <v>Total - Ethnic origin for the population in private households - 25% sample data</v>
      </c>
      <c r="I1621" t="str">
        <f>IF(G1621=0,"",IF(G1621&lt;=2,TRIM(E1621),I1620))</f>
        <v>New Zealander</v>
      </c>
      <c r="J1621" t="str">
        <f>IF($G1621&lt;=2,"",IF($G1621&lt;=4,TRIM($E1621),J1620))</f>
        <v/>
      </c>
      <c r="K1621" t="str">
        <f>IF($G1621&lt;=4,"",IF($G1621&lt;=6,TRIM($E1621),K1620))</f>
        <v/>
      </c>
      <c r="L1621" t="str">
        <f>IF($G1621&lt;=6,"",IF($G1621&lt;=8,TRIM($E1621),L1620))</f>
        <v/>
      </c>
      <c r="M1621" t="str">
        <f>IF($G1621&lt;=8,"",IF($G1621&lt;=10,TRIM($E1621),M1620))</f>
        <v/>
      </c>
      <c r="N1621" t="str">
        <f>IF($G1621&lt;=10,"",IF($G1621&lt;=12,TRIM($E1621),N1620))</f>
        <v/>
      </c>
      <c r="O1621" t="str">
        <f>IF($G1621&lt;=12,"",IF($G1621&lt;=14,TRIM($E1621),O1620))</f>
        <v/>
      </c>
      <c r="Q1621" t="str">
        <f t="shared" si="76"/>
        <v>Total - Ethnic origin for the population in private households - 25% sample data|New Zealander|</v>
      </c>
      <c r="R1621" t="str">
        <f t="shared" si="77"/>
        <v>Total - Ethnic origin for the population in private households - 25% sample data|New Zealander</v>
      </c>
      <c r="S1621" t="str">
        <f t="shared" si="75"/>
        <v>'Total - Ethnic origin for the population in private households - 25% sample data|New Zealander',</v>
      </c>
    </row>
    <row r="1622" spans="1:19" hidden="1" x14ac:dyDescent="0.35">
      <c r="A1622">
        <v>1623</v>
      </c>
      <c r="B1622" t="s">
        <v>1022</v>
      </c>
      <c r="C1622" t="s">
        <v>1023</v>
      </c>
      <c r="D1622" t="s">
        <v>154</v>
      </c>
      <c r="E1622" t="s">
        <v>1457</v>
      </c>
      <c r="G1622">
        <f>LEN(E1622)-LEN(TRIM(E1622))</f>
        <v>1</v>
      </c>
      <c r="H1622" t="str">
        <f>IF(G1622=0,E1622,H1621)</f>
        <v>Total - Ethnic origin for the population in private households - 25% sample data</v>
      </c>
      <c r="I1622" t="str">
        <f>IF(G1622=0,"",IF(G1622&lt;=2,TRIM(E1622),I1621))</f>
        <v>Pacific Islands origins</v>
      </c>
      <c r="J1622" t="str">
        <f>IF($G1622&lt;=2,"",IF($G1622&lt;=4,TRIM($E1622),J1621))</f>
        <v/>
      </c>
      <c r="K1622" t="str">
        <f>IF($G1622&lt;=4,"",IF($G1622&lt;=6,TRIM($E1622),K1621))</f>
        <v/>
      </c>
      <c r="L1622" t="str">
        <f>IF($G1622&lt;=6,"",IF($G1622&lt;=8,TRIM($E1622),L1621))</f>
        <v/>
      </c>
      <c r="M1622" t="str">
        <f>IF($G1622&lt;=8,"",IF($G1622&lt;=10,TRIM($E1622),M1621))</f>
        <v/>
      </c>
      <c r="N1622" t="str">
        <f>IF($G1622&lt;=10,"",IF($G1622&lt;=12,TRIM($E1622),N1621))</f>
        <v/>
      </c>
      <c r="O1622" t="str">
        <f>IF($G1622&lt;=12,"",IF($G1622&lt;=14,TRIM($E1622),O1621))</f>
        <v/>
      </c>
      <c r="Q1622" t="str">
        <f t="shared" si="76"/>
        <v>Total - Ethnic origin for the population in private households - 25% sample data|Pacific Islands origins|</v>
      </c>
      <c r="R1622" t="str">
        <f t="shared" si="77"/>
        <v>Total - Ethnic origin for the population in private households - 25% sample data|Pacific Islands origins</v>
      </c>
      <c r="S1622" t="str">
        <f t="shared" si="75"/>
        <v>'Total - Ethnic origin for the population in private households - 25% sample data|Pacific Islands origins',</v>
      </c>
    </row>
    <row r="1623" spans="1:19" hidden="1" x14ac:dyDescent="0.35">
      <c r="A1623">
        <v>1624</v>
      </c>
      <c r="B1623" t="s">
        <v>1022</v>
      </c>
      <c r="C1623" t="s">
        <v>1023</v>
      </c>
      <c r="D1623" t="s">
        <v>154</v>
      </c>
      <c r="E1623" t="s">
        <v>1458</v>
      </c>
      <c r="G1623">
        <f>LEN(E1623)-LEN(TRIM(E1623))</f>
        <v>1</v>
      </c>
      <c r="H1623" t="str">
        <f>IF(G1623=0,E1623,H1622)</f>
        <v>Total - Ethnic origin for the population in private households - 25% sample data</v>
      </c>
      <c r="I1623" t="str">
        <f>IF(G1623=0,"",IF(G1623&lt;=2,TRIM(E1623),I1622))</f>
        <v>Fijian</v>
      </c>
      <c r="J1623" t="str">
        <f>IF($G1623&lt;=2,"",IF($G1623&lt;=4,TRIM($E1623),J1622))</f>
        <v/>
      </c>
      <c r="K1623" t="str">
        <f>IF($G1623&lt;=4,"",IF($G1623&lt;=6,TRIM($E1623),K1622))</f>
        <v/>
      </c>
      <c r="L1623" t="str">
        <f>IF($G1623&lt;=6,"",IF($G1623&lt;=8,TRIM($E1623),L1622))</f>
        <v/>
      </c>
      <c r="M1623" t="str">
        <f>IF($G1623&lt;=8,"",IF($G1623&lt;=10,TRIM($E1623),M1622))</f>
        <v/>
      </c>
      <c r="N1623" t="str">
        <f>IF($G1623&lt;=10,"",IF($G1623&lt;=12,TRIM($E1623),N1622))</f>
        <v/>
      </c>
      <c r="O1623" t="str">
        <f>IF($G1623&lt;=12,"",IF($G1623&lt;=14,TRIM($E1623),O1622))</f>
        <v/>
      </c>
      <c r="Q1623" t="str">
        <f t="shared" si="76"/>
        <v>Total - Ethnic origin for the population in private households - 25% sample data|Fijian|</v>
      </c>
      <c r="R1623" t="str">
        <f t="shared" si="77"/>
        <v>Total - Ethnic origin for the population in private households - 25% sample data|Fijian</v>
      </c>
      <c r="S1623" t="str">
        <f t="shared" si="75"/>
        <v>'Total - Ethnic origin for the population in private households - 25% sample data|Fijian',</v>
      </c>
    </row>
    <row r="1624" spans="1:19" hidden="1" x14ac:dyDescent="0.35">
      <c r="A1624">
        <v>1625</v>
      </c>
      <c r="B1624" t="s">
        <v>1022</v>
      </c>
      <c r="C1624" t="s">
        <v>1023</v>
      </c>
      <c r="D1624" t="s">
        <v>154</v>
      </c>
      <c r="E1624" t="s">
        <v>1459</v>
      </c>
      <c r="G1624">
        <f>LEN(E1624)-LEN(TRIM(E1624))</f>
        <v>1</v>
      </c>
      <c r="H1624" t="str">
        <f>IF(G1624=0,E1624,H1623)</f>
        <v>Total - Ethnic origin for the population in private households - 25% sample data</v>
      </c>
      <c r="I1624" t="str">
        <f>IF(G1624=0,"",IF(G1624&lt;=2,TRIM(E1624),I1623))</f>
        <v>Polynesian; n.o.s.</v>
      </c>
      <c r="J1624" t="str">
        <f>IF($G1624&lt;=2,"",IF($G1624&lt;=4,TRIM($E1624),J1623))</f>
        <v/>
      </c>
      <c r="K1624" t="str">
        <f>IF($G1624&lt;=4,"",IF($G1624&lt;=6,TRIM($E1624),K1623))</f>
        <v/>
      </c>
      <c r="L1624" t="str">
        <f>IF($G1624&lt;=6,"",IF($G1624&lt;=8,TRIM($E1624),L1623))</f>
        <v/>
      </c>
      <c r="M1624" t="str">
        <f>IF($G1624&lt;=8,"",IF($G1624&lt;=10,TRIM($E1624),M1623))</f>
        <v/>
      </c>
      <c r="N1624" t="str">
        <f>IF($G1624&lt;=10,"",IF($G1624&lt;=12,TRIM($E1624),N1623))</f>
        <v/>
      </c>
      <c r="O1624" t="str">
        <f>IF($G1624&lt;=12,"",IF($G1624&lt;=14,TRIM($E1624),O1623))</f>
        <v/>
      </c>
      <c r="Q1624" t="str">
        <f t="shared" si="76"/>
        <v>Total - Ethnic origin for the population in private households - 25% sample data|Polynesian; n.o.s.|</v>
      </c>
      <c r="R1624" t="str">
        <f t="shared" si="77"/>
        <v>Total - Ethnic origin for the population in private households - 25% sample data|Polynesian; n.o.s.</v>
      </c>
      <c r="S1624" t="str">
        <f t="shared" si="75"/>
        <v>'Total - Ethnic origin for the population in private households - 25% sample data|Polynesian; n.o.s.',</v>
      </c>
    </row>
    <row r="1625" spans="1:19" hidden="1" x14ac:dyDescent="0.35">
      <c r="A1625">
        <v>1626</v>
      </c>
      <c r="B1625" t="s">
        <v>1022</v>
      </c>
      <c r="C1625" t="s">
        <v>1023</v>
      </c>
      <c r="D1625" t="s">
        <v>154</v>
      </c>
      <c r="E1625" t="s">
        <v>1460</v>
      </c>
      <c r="G1625">
        <f>LEN(E1625)-LEN(TRIM(E1625))</f>
        <v>1</v>
      </c>
      <c r="H1625" t="str">
        <f>IF(G1625=0,E1625,H1624)</f>
        <v>Total - Ethnic origin for the population in private households - 25% sample data</v>
      </c>
      <c r="I1625" t="str">
        <f>IF(G1625=0,"",IF(G1625&lt;=2,TRIM(E1625),I1624))</f>
        <v>Samoan</v>
      </c>
      <c r="J1625" t="str">
        <f>IF($G1625&lt;=2,"",IF($G1625&lt;=4,TRIM($E1625),J1624))</f>
        <v/>
      </c>
      <c r="K1625" t="str">
        <f>IF($G1625&lt;=4,"",IF($G1625&lt;=6,TRIM($E1625),K1624))</f>
        <v/>
      </c>
      <c r="L1625" t="str">
        <f>IF($G1625&lt;=6,"",IF($G1625&lt;=8,TRIM($E1625),L1624))</f>
        <v/>
      </c>
      <c r="M1625" t="str">
        <f>IF($G1625&lt;=8,"",IF($G1625&lt;=10,TRIM($E1625),M1624))</f>
        <v/>
      </c>
      <c r="N1625" t="str">
        <f>IF($G1625&lt;=10,"",IF($G1625&lt;=12,TRIM($E1625),N1624))</f>
        <v/>
      </c>
      <c r="O1625" t="str">
        <f>IF($G1625&lt;=12,"",IF($G1625&lt;=14,TRIM($E1625),O1624))</f>
        <v/>
      </c>
      <c r="Q1625" t="str">
        <f t="shared" si="76"/>
        <v>Total - Ethnic origin for the population in private households - 25% sample data|Samoan|</v>
      </c>
      <c r="R1625" t="str">
        <f t="shared" si="77"/>
        <v>Total - Ethnic origin for the population in private households - 25% sample data|Samoan</v>
      </c>
      <c r="S1625" t="str">
        <f t="shared" si="75"/>
        <v>'Total - Ethnic origin for the population in private households - 25% sample data|Samoan',</v>
      </c>
    </row>
    <row r="1626" spans="1:19" hidden="1" x14ac:dyDescent="0.35">
      <c r="A1626">
        <v>1627</v>
      </c>
      <c r="B1626" t="s">
        <v>1022</v>
      </c>
      <c r="C1626" t="s">
        <v>1023</v>
      </c>
      <c r="D1626" t="s">
        <v>154</v>
      </c>
      <c r="E1626" t="s">
        <v>1461</v>
      </c>
      <c r="G1626">
        <f>LEN(E1626)-LEN(TRIM(E1626))</f>
        <v>1</v>
      </c>
      <c r="H1626" t="str">
        <f>IF(G1626=0,E1626,H1625)</f>
        <v>Total - Ethnic origin for the population in private households - 25% sample data</v>
      </c>
      <c r="I1626" t="str">
        <f>IF(G1626=0,"",IF(G1626&lt;=2,TRIM(E1626),I1625))</f>
        <v>Pacific Islands origins; n.i.e.</v>
      </c>
      <c r="J1626" t="str">
        <f>IF($G1626&lt;=2,"",IF($G1626&lt;=4,TRIM($E1626),J1625))</f>
        <v/>
      </c>
      <c r="K1626" t="str">
        <f>IF($G1626&lt;=4,"",IF($G1626&lt;=6,TRIM($E1626),K1625))</f>
        <v/>
      </c>
      <c r="L1626" t="str">
        <f>IF($G1626&lt;=6,"",IF($G1626&lt;=8,TRIM($E1626),L1625))</f>
        <v/>
      </c>
      <c r="M1626" t="str">
        <f>IF($G1626&lt;=8,"",IF($G1626&lt;=10,TRIM($E1626),M1625))</f>
        <v/>
      </c>
      <c r="N1626" t="str">
        <f>IF($G1626&lt;=10,"",IF($G1626&lt;=12,TRIM($E1626),N1625))</f>
        <v/>
      </c>
      <c r="O1626" t="str">
        <f>IF($G1626&lt;=12,"",IF($G1626&lt;=14,TRIM($E1626),O1625))</f>
        <v/>
      </c>
      <c r="Q1626" t="str">
        <f t="shared" si="76"/>
        <v>Total - Ethnic origin for the population in private households - 25% sample data|Pacific Islands origins; n.i.e.|</v>
      </c>
      <c r="R1626" t="str">
        <f t="shared" si="77"/>
        <v>Total - Ethnic origin for the population in private households - 25% sample data|Pacific Islands origins; n.i.e.</v>
      </c>
      <c r="S1626" t="str">
        <f t="shared" si="75"/>
        <v>'Total - Ethnic origin for the population in private households - 25% sample data|Pacific Islands origins; n.i.e.',</v>
      </c>
    </row>
    <row r="1627" spans="1:19" x14ac:dyDescent="0.35">
      <c r="A1627">
        <v>1628</v>
      </c>
      <c r="B1627" t="s">
        <v>1442</v>
      </c>
      <c r="C1627" t="s">
        <v>1443</v>
      </c>
      <c r="D1627" t="s">
        <v>154</v>
      </c>
      <c r="E1627" t="s">
        <v>1462</v>
      </c>
      <c r="F1627">
        <v>1</v>
      </c>
      <c r="G1627">
        <f>LEN(E1627)-LEN(TRIM(E1627))</f>
        <v>0</v>
      </c>
      <c r="H1627" t="str">
        <f>IF(G1627=0,E1627,H1626)</f>
        <v>Total - Private households by tenure - 25% sample data</v>
      </c>
      <c r="I1627" t="str">
        <f>IF(G1627=0,"",IF(G1627&lt;=2,TRIM(E1627),I1626))</f>
        <v/>
      </c>
      <c r="J1627" t="str">
        <f>IF($G1627&lt;=2,"",IF($G1627&lt;=4,TRIM($E1627),J1626))</f>
        <v/>
      </c>
      <c r="K1627" t="str">
        <f>IF($G1627&lt;=4,"",IF($G1627&lt;=6,TRIM($E1627),K1626))</f>
        <v/>
      </c>
      <c r="L1627" t="str">
        <f>IF($G1627&lt;=6,"",IF($G1627&lt;=8,TRIM($E1627),L1626))</f>
        <v/>
      </c>
      <c r="M1627" t="str">
        <f>IF($G1627&lt;=8,"",IF($G1627&lt;=10,TRIM($E1627),M1626))</f>
        <v/>
      </c>
      <c r="N1627" t="str">
        <f>IF($G1627&lt;=10,"",IF($G1627&lt;=12,TRIM($E1627),N1626))</f>
        <v/>
      </c>
      <c r="O1627" t="str">
        <f>IF($G1627&lt;=12,"",IF($G1627&lt;=14,TRIM($E1627),O1626))</f>
        <v/>
      </c>
      <c r="Q1627" t="str">
        <f t="shared" si="76"/>
        <v>Total - Private households by tenure - 25% sample data</v>
      </c>
      <c r="R1627" t="str">
        <f t="shared" si="77"/>
        <v>Total - Private households by tenure - 25% sample data</v>
      </c>
      <c r="S1627" t="str">
        <f t="shared" si="75"/>
        <v>'Total - Private households by tenure - 25% sample data',</v>
      </c>
    </row>
    <row r="1628" spans="1:19" x14ac:dyDescent="0.35">
      <c r="A1628">
        <v>1629</v>
      </c>
      <c r="B1628" t="s">
        <v>1442</v>
      </c>
      <c r="C1628" t="s">
        <v>1443</v>
      </c>
      <c r="D1628" t="s">
        <v>154</v>
      </c>
      <c r="E1628" t="s">
        <v>1463</v>
      </c>
      <c r="F1628">
        <v>1</v>
      </c>
      <c r="G1628">
        <f>LEN(E1628)-LEN(TRIM(E1628))</f>
        <v>2</v>
      </c>
      <c r="H1628" t="str">
        <f>IF(G1628=0,E1628,H1627)</f>
        <v>Total - Private households by tenure - 25% sample data</v>
      </c>
      <c r="I1628" t="str">
        <f>IF(G1628=0,"",IF(G1628&lt;=2,TRIM(E1628),I1627))</f>
        <v>Owner</v>
      </c>
      <c r="J1628" t="str">
        <f>IF($G1628&lt;=2,"",IF($G1628&lt;=4,TRIM($E1628),J1627))</f>
        <v/>
      </c>
      <c r="K1628" t="str">
        <f>IF($G1628&lt;=4,"",IF($G1628&lt;=6,TRIM($E1628),K1627))</f>
        <v/>
      </c>
      <c r="L1628" t="str">
        <f>IF($G1628&lt;=6,"",IF($G1628&lt;=8,TRIM($E1628),L1627))</f>
        <v/>
      </c>
      <c r="M1628" t="str">
        <f>IF($G1628&lt;=8,"",IF($G1628&lt;=10,TRIM($E1628),M1627))</f>
        <v/>
      </c>
      <c r="N1628" t="str">
        <f>IF($G1628&lt;=10,"",IF($G1628&lt;=12,TRIM($E1628),N1627))</f>
        <v/>
      </c>
      <c r="O1628" t="str">
        <f>IF($G1628&lt;=12,"",IF($G1628&lt;=14,TRIM($E1628),O1627))</f>
        <v/>
      </c>
      <c r="Q1628" t="str">
        <f t="shared" si="76"/>
        <v>Total - Private households by tenure - 25% sample data|Owner|</v>
      </c>
      <c r="R1628" t="str">
        <f t="shared" si="77"/>
        <v>Total - Private households by tenure - 25% sample data|Owner</v>
      </c>
      <c r="S1628" t="str">
        <f t="shared" si="75"/>
        <v>'Total - Private households by tenure - 25% sample data|Owner',</v>
      </c>
    </row>
    <row r="1629" spans="1:19" x14ac:dyDescent="0.35">
      <c r="A1629">
        <v>1630</v>
      </c>
      <c r="B1629" t="s">
        <v>1442</v>
      </c>
      <c r="C1629" t="s">
        <v>1443</v>
      </c>
      <c r="D1629" t="s">
        <v>154</v>
      </c>
      <c r="E1629" t="s">
        <v>1464</v>
      </c>
      <c r="F1629">
        <v>1</v>
      </c>
      <c r="G1629">
        <f>LEN(E1629)-LEN(TRIM(E1629))</f>
        <v>2</v>
      </c>
      <c r="H1629" t="str">
        <f>IF(G1629=0,E1629,H1628)</f>
        <v>Total - Private households by tenure - 25% sample data</v>
      </c>
      <c r="I1629" t="str">
        <f>IF(G1629=0,"",IF(G1629&lt;=2,TRIM(E1629),I1628))</f>
        <v>Renter</v>
      </c>
      <c r="J1629" t="str">
        <f>IF($G1629&lt;=2,"",IF($G1629&lt;=4,TRIM($E1629),J1628))</f>
        <v/>
      </c>
      <c r="K1629" t="str">
        <f>IF($G1629&lt;=4,"",IF($G1629&lt;=6,TRIM($E1629),K1628))</f>
        <v/>
      </c>
      <c r="L1629" t="str">
        <f>IF($G1629&lt;=6,"",IF($G1629&lt;=8,TRIM($E1629),L1628))</f>
        <v/>
      </c>
      <c r="M1629" t="str">
        <f>IF($G1629&lt;=8,"",IF($G1629&lt;=10,TRIM($E1629),M1628))</f>
        <v/>
      </c>
      <c r="N1629" t="str">
        <f>IF($G1629&lt;=10,"",IF($G1629&lt;=12,TRIM($E1629),N1628))</f>
        <v/>
      </c>
      <c r="O1629" t="str">
        <f>IF($G1629&lt;=12,"",IF($G1629&lt;=14,TRIM($E1629),O1628))</f>
        <v/>
      </c>
      <c r="Q1629" t="str">
        <f t="shared" si="76"/>
        <v>Total - Private households by tenure - 25% sample data|Renter|</v>
      </c>
      <c r="R1629" t="str">
        <f t="shared" si="77"/>
        <v>Total - Private households by tenure - 25% sample data|Renter</v>
      </c>
      <c r="S1629" t="str">
        <f t="shared" si="75"/>
        <v>'Total - Private households by tenure - 25% sample data|Renter',</v>
      </c>
    </row>
    <row r="1630" spans="1:19" hidden="1" x14ac:dyDescent="0.35">
      <c r="A1630">
        <v>1631</v>
      </c>
      <c r="B1630" t="s">
        <v>1442</v>
      </c>
      <c r="C1630" t="s">
        <v>1443</v>
      </c>
      <c r="D1630" t="s">
        <v>154</v>
      </c>
      <c r="E1630" t="s">
        <v>1465</v>
      </c>
      <c r="G1630">
        <f>LEN(E1630)-LEN(TRIM(E1630))</f>
        <v>2</v>
      </c>
      <c r="H1630" t="str">
        <f>IF(G1630=0,E1630,H1629)</f>
        <v>Total - Private households by tenure - 25% sample data</v>
      </c>
      <c r="I1630" t="str">
        <f>IF(G1630=0,"",IF(G1630&lt;=2,TRIM(E1630),I1629))</f>
        <v>Band housing</v>
      </c>
      <c r="J1630" t="str">
        <f>IF($G1630&lt;=2,"",IF($G1630&lt;=4,TRIM($E1630),J1629))</f>
        <v/>
      </c>
      <c r="K1630" t="str">
        <f>IF($G1630&lt;=4,"",IF($G1630&lt;=6,TRIM($E1630),K1629))</f>
        <v/>
      </c>
      <c r="L1630" t="str">
        <f>IF($G1630&lt;=6,"",IF($G1630&lt;=8,TRIM($E1630),L1629))</f>
        <v/>
      </c>
      <c r="M1630" t="str">
        <f>IF($G1630&lt;=8,"",IF($G1630&lt;=10,TRIM($E1630),M1629))</f>
        <v/>
      </c>
      <c r="N1630" t="str">
        <f>IF($G1630&lt;=10,"",IF($G1630&lt;=12,TRIM($E1630),N1629))</f>
        <v/>
      </c>
      <c r="O1630" t="str">
        <f>IF($G1630&lt;=12,"",IF($G1630&lt;=14,TRIM($E1630),O1629))</f>
        <v/>
      </c>
      <c r="Q1630" t="str">
        <f t="shared" si="76"/>
        <v>Total - Private households by tenure - 25% sample data|Band housing|</v>
      </c>
      <c r="R1630" t="str">
        <f t="shared" si="77"/>
        <v>Total - Private households by tenure - 25% sample data|Band housing</v>
      </c>
      <c r="S1630" t="str">
        <f t="shared" si="75"/>
        <v>'Total - Private households by tenure - 25% sample data|Band housing',</v>
      </c>
    </row>
    <row r="1631" spans="1:19" x14ac:dyDescent="0.35">
      <c r="A1631">
        <v>1632</v>
      </c>
      <c r="B1631" t="s">
        <v>1442</v>
      </c>
      <c r="C1631" t="s">
        <v>1443</v>
      </c>
      <c r="D1631" t="s">
        <v>154</v>
      </c>
      <c r="E1631" t="s">
        <v>1466</v>
      </c>
      <c r="F1631">
        <v>1</v>
      </c>
      <c r="G1631">
        <f>LEN(E1631)-LEN(TRIM(E1631))</f>
        <v>0</v>
      </c>
      <c r="H1631" t="str">
        <f>IF(G1631=0,E1631,H1630)</f>
        <v>Total - Occupied private dwellings by condominium status - 25% sample data</v>
      </c>
      <c r="I1631" t="str">
        <f>IF(G1631=0,"",IF(G1631&lt;=2,TRIM(E1631),I1630))</f>
        <v/>
      </c>
      <c r="J1631" t="str">
        <f>IF($G1631&lt;=2,"",IF($G1631&lt;=4,TRIM($E1631),J1630))</f>
        <v/>
      </c>
      <c r="K1631" t="str">
        <f>IF($G1631&lt;=4,"",IF($G1631&lt;=6,TRIM($E1631),K1630))</f>
        <v/>
      </c>
      <c r="L1631" t="str">
        <f>IF($G1631&lt;=6,"",IF($G1631&lt;=8,TRIM($E1631),L1630))</f>
        <v/>
      </c>
      <c r="M1631" t="str">
        <f>IF($G1631&lt;=8,"",IF($G1631&lt;=10,TRIM($E1631),M1630))</f>
        <v/>
      </c>
      <c r="N1631" t="str">
        <f>IF($G1631&lt;=10,"",IF($G1631&lt;=12,TRIM($E1631),N1630))</f>
        <v/>
      </c>
      <c r="O1631" t="str">
        <f>IF($G1631&lt;=12,"",IF($G1631&lt;=14,TRIM($E1631),O1630))</f>
        <v/>
      </c>
      <c r="Q1631" t="str">
        <f t="shared" si="76"/>
        <v>Total - Occupied private dwellings by condominium status - 25% sample data</v>
      </c>
      <c r="R1631" t="str">
        <f t="shared" si="77"/>
        <v>Total - Occupied private dwellings by condominium status - 25% sample data</v>
      </c>
      <c r="S1631" t="str">
        <f t="shared" si="75"/>
        <v>'Total - Occupied private dwellings by condominium status - 25% sample data',</v>
      </c>
    </row>
    <row r="1632" spans="1:19" x14ac:dyDescent="0.35">
      <c r="A1632">
        <v>1633</v>
      </c>
      <c r="B1632" t="s">
        <v>1442</v>
      </c>
      <c r="C1632" t="s">
        <v>1443</v>
      </c>
      <c r="D1632" t="s">
        <v>154</v>
      </c>
      <c r="E1632" t="s">
        <v>1467</v>
      </c>
      <c r="F1632">
        <v>1</v>
      </c>
      <c r="G1632">
        <f>LEN(E1632)-LEN(TRIM(E1632))</f>
        <v>2</v>
      </c>
      <c r="H1632" t="str">
        <f>IF(G1632=0,E1632,H1631)</f>
        <v>Total - Occupied private dwellings by condominium status - 25% sample data</v>
      </c>
      <c r="I1632" t="str">
        <f>IF(G1632=0,"",IF(G1632&lt;=2,TRIM(E1632),I1631))</f>
        <v>Condominium</v>
      </c>
      <c r="J1632" t="str">
        <f>IF($G1632&lt;=2,"",IF($G1632&lt;=4,TRIM($E1632),J1631))</f>
        <v/>
      </c>
      <c r="K1632" t="str">
        <f>IF($G1632&lt;=4,"",IF($G1632&lt;=6,TRIM($E1632),K1631))</f>
        <v/>
      </c>
      <c r="L1632" t="str">
        <f>IF($G1632&lt;=6,"",IF($G1632&lt;=8,TRIM($E1632),L1631))</f>
        <v/>
      </c>
      <c r="M1632" t="str">
        <f>IF($G1632&lt;=8,"",IF($G1632&lt;=10,TRIM($E1632),M1631))</f>
        <v/>
      </c>
      <c r="N1632" t="str">
        <f>IF($G1632&lt;=10,"",IF($G1632&lt;=12,TRIM($E1632),N1631))</f>
        <v/>
      </c>
      <c r="O1632" t="str">
        <f>IF($G1632&lt;=12,"",IF($G1632&lt;=14,TRIM($E1632),O1631))</f>
        <v/>
      </c>
      <c r="Q1632" t="str">
        <f t="shared" si="76"/>
        <v>Total - Occupied private dwellings by condominium status - 25% sample data|Condominium|</v>
      </c>
      <c r="R1632" t="str">
        <f t="shared" si="77"/>
        <v>Total - Occupied private dwellings by condominium status - 25% sample data|Condominium</v>
      </c>
      <c r="S1632" t="str">
        <f t="shared" si="75"/>
        <v>'Total - Occupied private dwellings by condominium status - 25% sample data|Condominium',</v>
      </c>
    </row>
    <row r="1633" spans="1:19" x14ac:dyDescent="0.35">
      <c r="A1633">
        <v>1634</v>
      </c>
      <c r="B1633" t="s">
        <v>1442</v>
      </c>
      <c r="C1633" t="s">
        <v>1443</v>
      </c>
      <c r="D1633" t="s">
        <v>154</v>
      </c>
      <c r="E1633" t="s">
        <v>1468</v>
      </c>
      <c r="F1633">
        <v>1</v>
      </c>
      <c r="G1633">
        <f>LEN(E1633)-LEN(TRIM(E1633))</f>
        <v>2</v>
      </c>
      <c r="H1633" t="str">
        <f>IF(G1633=0,E1633,H1632)</f>
        <v>Total - Occupied private dwellings by condominium status - 25% sample data</v>
      </c>
      <c r="I1633" t="str">
        <f>IF(G1633=0,"",IF(G1633&lt;=2,TRIM(E1633),I1632))</f>
        <v>Not condominium</v>
      </c>
      <c r="J1633" t="str">
        <f>IF($G1633&lt;=2,"",IF($G1633&lt;=4,TRIM($E1633),J1632))</f>
        <v/>
      </c>
      <c r="K1633" t="str">
        <f>IF($G1633&lt;=4,"",IF($G1633&lt;=6,TRIM($E1633),K1632))</f>
        <v/>
      </c>
      <c r="L1633" t="str">
        <f>IF($G1633&lt;=6,"",IF($G1633&lt;=8,TRIM($E1633),L1632))</f>
        <v/>
      </c>
      <c r="M1633" t="str">
        <f>IF($G1633&lt;=8,"",IF($G1633&lt;=10,TRIM($E1633),M1632))</f>
        <v/>
      </c>
      <c r="N1633" t="str">
        <f>IF($G1633&lt;=10,"",IF($G1633&lt;=12,TRIM($E1633),N1632))</f>
        <v/>
      </c>
      <c r="O1633" t="str">
        <f>IF($G1633&lt;=12,"",IF($G1633&lt;=14,TRIM($E1633),O1632))</f>
        <v/>
      </c>
      <c r="Q1633" t="str">
        <f t="shared" si="76"/>
        <v>Total - Occupied private dwellings by condominium status - 25% sample data|Not condominium|</v>
      </c>
      <c r="R1633" t="str">
        <f t="shared" si="77"/>
        <v>Total - Occupied private dwellings by condominium status - 25% sample data|Not condominium</v>
      </c>
      <c r="S1633" t="str">
        <f t="shared" si="75"/>
        <v>'Total - Occupied private dwellings by condominium status - 25% sample data|Not condominium',</v>
      </c>
    </row>
    <row r="1634" spans="1:19" x14ac:dyDescent="0.35">
      <c r="A1634">
        <v>1635</v>
      </c>
      <c r="B1634" t="s">
        <v>1442</v>
      </c>
      <c r="C1634" t="s">
        <v>1443</v>
      </c>
      <c r="D1634" t="s">
        <v>154</v>
      </c>
      <c r="E1634" t="s">
        <v>1469</v>
      </c>
      <c r="F1634">
        <v>1</v>
      </c>
      <c r="G1634">
        <f>LEN(E1634)-LEN(TRIM(E1634))</f>
        <v>0</v>
      </c>
      <c r="H1634" t="str">
        <f>IF(G1634=0,E1634,H1633)</f>
        <v>Total - Occupied private dwellings by number of bedrooms - 25% sample data</v>
      </c>
      <c r="I1634" t="str">
        <f>IF(G1634=0,"",IF(G1634&lt;=2,TRIM(E1634),I1633))</f>
        <v/>
      </c>
      <c r="J1634" t="str">
        <f>IF($G1634&lt;=2,"",IF($G1634&lt;=4,TRIM($E1634),J1633))</f>
        <v/>
      </c>
      <c r="K1634" t="str">
        <f>IF($G1634&lt;=4,"",IF($G1634&lt;=6,TRIM($E1634),K1633))</f>
        <v/>
      </c>
      <c r="L1634" t="str">
        <f>IF($G1634&lt;=6,"",IF($G1634&lt;=8,TRIM($E1634),L1633))</f>
        <v/>
      </c>
      <c r="M1634" t="str">
        <f>IF($G1634&lt;=8,"",IF($G1634&lt;=10,TRIM($E1634),M1633))</f>
        <v/>
      </c>
      <c r="N1634" t="str">
        <f>IF($G1634&lt;=10,"",IF($G1634&lt;=12,TRIM($E1634),N1633))</f>
        <v/>
      </c>
      <c r="O1634" t="str">
        <f>IF($G1634&lt;=12,"",IF($G1634&lt;=14,TRIM($E1634),O1633))</f>
        <v/>
      </c>
      <c r="Q1634" t="str">
        <f t="shared" si="76"/>
        <v>Total - Occupied private dwellings by number of bedrooms - 25% sample data</v>
      </c>
      <c r="R1634" t="str">
        <f t="shared" si="77"/>
        <v>Total - Occupied private dwellings by number of bedrooms - 25% sample data</v>
      </c>
      <c r="S1634" t="str">
        <f t="shared" si="75"/>
        <v>'Total - Occupied private dwellings by number of bedrooms - 25% sample data',</v>
      </c>
    </row>
    <row r="1635" spans="1:19" x14ac:dyDescent="0.35">
      <c r="A1635">
        <v>1636</v>
      </c>
      <c r="B1635" t="s">
        <v>1442</v>
      </c>
      <c r="C1635" t="s">
        <v>1443</v>
      </c>
      <c r="D1635" t="s">
        <v>154</v>
      </c>
      <c r="E1635" t="s">
        <v>1470</v>
      </c>
      <c r="F1635">
        <v>1</v>
      </c>
      <c r="G1635">
        <f>LEN(E1635)-LEN(TRIM(E1635))</f>
        <v>2</v>
      </c>
      <c r="H1635" t="str">
        <f>IF(G1635=0,E1635,H1634)</f>
        <v>Total - Occupied private dwellings by number of bedrooms - 25% sample data</v>
      </c>
      <c r="I1635" t="str">
        <f>IF(G1635=0,"",IF(G1635&lt;=2,TRIM(E1635),I1634))</f>
        <v>No bedrooms</v>
      </c>
      <c r="J1635" t="str">
        <f>IF($G1635&lt;=2,"",IF($G1635&lt;=4,TRIM($E1635),J1634))</f>
        <v/>
      </c>
      <c r="K1635" t="str">
        <f>IF($G1635&lt;=4,"",IF($G1635&lt;=6,TRIM($E1635),K1634))</f>
        <v/>
      </c>
      <c r="L1635" t="str">
        <f>IF($G1635&lt;=6,"",IF($G1635&lt;=8,TRIM($E1635),L1634))</f>
        <v/>
      </c>
      <c r="M1635" t="str">
        <f>IF($G1635&lt;=8,"",IF($G1635&lt;=10,TRIM($E1635),M1634))</f>
        <v/>
      </c>
      <c r="N1635" t="str">
        <f>IF($G1635&lt;=10,"",IF($G1635&lt;=12,TRIM($E1635),N1634))</f>
        <v/>
      </c>
      <c r="O1635" t="str">
        <f>IF($G1635&lt;=12,"",IF($G1635&lt;=14,TRIM($E1635),O1634))</f>
        <v/>
      </c>
      <c r="Q1635" t="str">
        <f t="shared" si="76"/>
        <v>Total - Occupied private dwellings by number of bedrooms - 25% sample data|No bedrooms|</v>
      </c>
      <c r="R1635" t="str">
        <f t="shared" si="77"/>
        <v>Total - Occupied private dwellings by number of bedrooms - 25% sample data|No bedrooms</v>
      </c>
      <c r="S1635" t="str">
        <f t="shared" si="75"/>
        <v>'Total - Occupied private dwellings by number of bedrooms - 25% sample data|No bedrooms',</v>
      </c>
    </row>
    <row r="1636" spans="1:19" x14ac:dyDescent="0.35">
      <c r="A1636">
        <v>1637</v>
      </c>
      <c r="B1636" t="s">
        <v>1442</v>
      </c>
      <c r="C1636" t="s">
        <v>1443</v>
      </c>
      <c r="D1636" t="s">
        <v>154</v>
      </c>
      <c r="E1636" t="s">
        <v>1471</v>
      </c>
      <c r="F1636">
        <v>1</v>
      </c>
      <c r="G1636">
        <f>LEN(E1636)-LEN(TRIM(E1636))</f>
        <v>2</v>
      </c>
      <c r="H1636" t="str">
        <f>IF(G1636=0,E1636,H1635)</f>
        <v>Total - Occupied private dwellings by number of bedrooms - 25% sample data</v>
      </c>
      <c r="I1636" t="str">
        <f>IF(G1636=0,"",IF(G1636&lt;=2,TRIM(E1636),I1635))</f>
        <v>1 bedroom</v>
      </c>
      <c r="J1636" t="str">
        <f>IF($G1636&lt;=2,"",IF($G1636&lt;=4,TRIM($E1636),J1635))</f>
        <v/>
      </c>
      <c r="K1636" t="str">
        <f>IF($G1636&lt;=4,"",IF($G1636&lt;=6,TRIM($E1636),K1635))</f>
        <v/>
      </c>
      <c r="L1636" t="str">
        <f>IF($G1636&lt;=6,"",IF($G1636&lt;=8,TRIM($E1636),L1635))</f>
        <v/>
      </c>
      <c r="M1636" t="str">
        <f>IF($G1636&lt;=8,"",IF($G1636&lt;=10,TRIM($E1636),M1635))</f>
        <v/>
      </c>
      <c r="N1636" t="str">
        <f>IF($G1636&lt;=10,"",IF($G1636&lt;=12,TRIM($E1636),N1635))</f>
        <v/>
      </c>
      <c r="O1636" t="str">
        <f>IF($G1636&lt;=12,"",IF($G1636&lt;=14,TRIM($E1636),O1635))</f>
        <v/>
      </c>
      <c r="Q1636" t="str">
        <f t="shared" si="76"/>
        <v>Total - Occupied private dwellings by number of bedrooms - 25% sample data|1 bedroom|</v>
      </c>
      <c r="R1636" t="str">
        <f t="shared" si="77"/>
        <v>Total - Occupied private dwellings by number of bedrooms - 25% sample data|1 bedroom</v>
      </c>
      <c r="S1636" t="str">
        <f t="shared" si="75"/>
        <v>'Total - Occupied private dwellings by number of bedrooms - 25% sample data|1 bedroom',</v>
      </c>
    </row>
    <row r="1637" spans="1:19" x14ac:dyDescent="0.35">
      <c r="A1637">
        <v>1638</v>
      </c>
      <c r="B1637" t="s">
        <v>1442</v>
      </c>
      <c r="C1637" t="s">
        <v>1443</v>
      </c>
      <c r="D1637" t="s">
        <v>154</v>
      </c>
      <c r="E1637" t="s">
        <v>1472</v>
      </c>
      <c r="F1637">
        <v>1</v>
      </c>
      <c r="G1637">
        <f>LEN(E1637)-LEN(TRIM(E1637))</f>
        <v>2</v>
      </c>
      <c r="H1637" t="str">
        <f>IF(G1637=0,E1637,H1636)</f>
        <v>Total - Occupied private dwellings by number of bedrooms - 25% sample data</v>
      </c>
      <c r="I1637" t="str">
        <f>IF(G1637=0,"",IF(G1637&lt;=2,TRIM(E1637),I1636))</f>
        <v>2 bedrooms</v>
      </c>
      <c r="J1637" t="str">
        <f>IF($G1637&lt;=2,"",IF($G1637&lt;=4,TRIM($E1637),J1636))</f>
        <v/>
      </c>
      <c r="K1637" t="str">
        <f>IF($G1637&lt;=4,"",IF($G1637&lt;=6,TRIM($E1637),K1636))</f>
        <v/>
      </c>
      <c r="L1637" t="str">
        <f>IF($G1637&lt;=6,"",IF($G1637&lt;=8,TRIM($E1637),L1636))</f>
        <v/>
      </c>
      <c r="M1637" t="str">
        <f>IF($G1637&lt;=8,"",IF($G1637&lt;=10,TRIM($E1637),M1636))</f>
        <v/>
      </c>
      <c r="N1637" t="str">
        <f>IF($G1637&lt;=10,"",IF($G1637&lt;=12,TRIM($E1637),N1636))</f>
        <v/>
      </c>
      <c r="O1637" t="str">
        <f>IF($G1637&lt;=12,"",IF($G1637&lt;=14,TRIM($E1637),O1636))</f>
        <v/>
      </c>
      <c r="Q1637" t="str">
        <f t="shared" si="76"/>
        <v>Total - Occupied private dwellings by number of bedrooms - 25% sample data|2 bedrooms|</v>
      </c>
      <c r="R1637" t="str">
        <f t="shared" si="77"/>
        <v>Total - Occupied private dwellings by number of bedrooms - 25% sample data|2 bedrooms</v>
      </c>
      <c r="S1637" t="str">
        <f t="shared" si="75"/>
        <v>'Total - Occupied private dwellings by number of bedrooms - 25% sample data|2 bedrooms',</v>
      </c>
    </row>
    <row r="1638" spans="1:19" x14ac:dyDescent="0.35">
      <c r="A1638">
        <v>1639</v>
      </c>
      <c r="B1638" t="s">
        <v>1442</v>
      </c>
      <c r="C1638" t="s">
        <v>1443</v>
      </c>
      <c r="D1638" t="s">
        <v>154</v>
      </c>
      <c r="E1638" t="s">
        <v>1473</v>
      </c>
      <c r="F1638">
        <v>1</v>
      </c>
      <c r="G1638">
        <f>LEN(E1638)-LEN(TRIM(E1638))</f>
        <v>2</v>
      </c>
      <c r="H1638" t="str">
        <f>IF(G1638=0,E1638,H1637)</f>
        <v>Total - Occupied private dwellings by number of bedrooms - 25% sample data</v>
      </c>
      <c r="I1638" t="str">
        <f>IF(G1638=0,"",IF(G1638&lt;=2,TRIM(E1638),I1637))</f>
        <v>3 bedrooms</v>
      </c>
      <c r="J1638" t="str">
        <f>IF($G1638&lt;=2,"",IF($G1638&lt;=4,TRIM($E1638),J1637))</f>
        <v/>
      </c>
      <c r="K1638" t="str">
        <f>IF($G1638&lt;=4,"",IF($G1638&lt;=6,TRIM($E1638),K1637))</f>
        <v/>
      </c>
      <c r="L1638" t="str">
        <f>IF($G1638&lt;=6,"",IF($G1638&lt;=8,TRIM($E1638),L1637))</f>
        <v/>
      </c>
      <c r="M1638" t="str">
        <f>IF($G1638&lt;=8,"",IF($G1638&lt;=10,TRIM($E1638),M1637))</f>
        <v/>
      </c>
      <c r="N1638" t="str">
        <f>IF($G1638&lt;=10,"",IF($G1638&lt;=12,TRIM($E1638),N1637))</f>
        <v/>
      </c>
      <c r="O1638" t="str">
        <f>IF($G1638&lt;=12,"",IF($G1638&lt;=14,TRIM($E1638),O1637))</f>
        <v/>
      </c>
      <c r="Q1638" t="str">
        <f t="shared" si="76"/>
        <v>Total - Occupied private dwellings by number of bedrooms - 25% sample data|3 bedrooms|</v>
      </c>
      <c r="R1638" t="str">
        <f t="shared" si="77"/>
        <v>Total - Occupied private dwellings by number of bedrooms - 25% sample data|3 bedrooms</v>
      </c>
      <c r="S1638" t="str">
        <f t="shared" si="75"/>
        <v>'Total - Occupied private dwellings by number of bedrooms - 25% sample data|3 bedrooms',</v>
      </c>
    </row>
    <row r="1639" spans="1:19" x14ac:dyDescent="0.35">
      <c r="A1639">
        <v>1641</v>
      </c>
      <c r="B1639" t="s">
        <v>1442</v>
      </c>
      <c r="C1639" t="s">
        <v>1443</v>
      </c>
      <c r="D1639" t="s">
        <v>154</v>
      </c>
      <c r="E1639" t="s">
        <v>1475</v>
      </c>
      <c r="F1639">
        <v>1</v>
      </c>
      <c r="G1639">
        <f>LEN(E1639)-LEN(TRIM(E1639))</f>
        <v>2</v>
      </c>
      <c r="H1639" t="str">
        <f>IF(G1639=0,E1639,H1638)</f>
        <v>Total - Occupied private dwellings by number of bedrooms - 25% sample data</v>
      </c>
      <c r="I1639" t="str">
        <f>IF(G1639=0,"",IF(G1639&lt;=2,TRIM(E1639),I1638))</f>
        <v>4 or more bedrooms</v>
      </c>
      <c r="J1639" t="str">
        <f>IF($G1639&lt;=2,"",IF($G1639&lt;=4,TRIM($E1639),J1638))</f>
        <v/>
      </c>
      <c r="K1639" t="str">
        <f>IF($G1639&lt;=4,"",IF($G1639&lt;=6,TRIM($E1639),K1638))</f>
        <v/>
      </c>
      <c r="L1639" t="str">
        <f>IF($G1639&lt;=6,"",IF($G1639&lt;=8,TRIM($E1639),L1638))</f>
        <v/>
      </c>
      <c r="M1639" t="str">
        <f>IF($G1639&lt;=8,"",IF($G1639&lt;=10,TRIM($E1639),M1638))</f>
        <v/>
      </c>
      <c r="N1639" t="str">
        <f>IF($G1639&lt;=10,"",IF($G1639&lt;=12,TRIM($E1639),N1638))</f>
        <v/>
      </c>
      <c r="O1639" t="str">
        <f>IF($G1639&lt;=12,"",IF($G1639&lt;=14,TRIM($E1639),O1638))</f>
        <v/>
      </c>
      <c r="Q1639" t="str">
        <f t="shared" si="76"/>
        <v>Total - Occupied private dwellings by number of bedrooms - 25% sample data|4 or more bedrooms|</v>
      </c>
      <c r="R1639" t="str">
        <f t="shared" si="77"/>
        <v>Total - Occupied private dwellings by number of bedrooms - 25% sample data|4 or more bedrooms</v>
      </c>
      <c r="S1639" t="str">
        <f t="shared" si="75"/>
        <v>'Total - Occupied private dwellings by number of bedrooms - 25% sample data|4 or more bedrooms',</v>
      </c>
    </row>
    <row r="1640" spans="1:19" x14ac:dyDescent="0.35">
      <c r="A1640">
        <v>1642</v>
      </c>
      <c r="B1640" t="s">
        <v>1442</v>
      </c>
      <c r="C1640" t="s">
        <v>1443</v>
      </c>
      <c r="D1640" t="s">
        <v>154</v>
      </c>
      <c r="E1640" t="s">
        <v>1476</v>
      </c>
      <c r="F1640">
        <v>1</v>
      </c>
      <c r="G1640">
        <f>LEN(E1640)-LEN(TRIM(E1640))</f>
        <v>0</v>
      </c>
      <c r="H1640" t="str">
        <f>IF(G1640=0,E1640,H1639)</f>
        <v>Total - Occupied private dwellings by number of rooms - 25% sample data</v>
      </c>
      <c r="I1640" t="str">
        <f>IF(G1640=0,"",IF(G1640&lt;=2,TRIM(E1640),I1639))</f>
        <v/>
      </c>
      <c r="J1640" t="str">
        <f>IF($G1640&lt;=2,"",IF($G1640&lt;=4,TRIM($E1640),J1639))</f>
        <v/>
      </c>
      <c r="K1640" t="str">
        <f>IF($G1640&lt;=4,"",IF($G1640&lt;=6,TRIM($E1640),K1639))</f>
        <v/>
      </c>
      <c r="L1640" t="str">
        <f>IF($G1640&lt;=6,"",IF($G1640&lt;=8,TRIM($E1640),L1639))</f>
        <v/>
      </c>
      <c r="M1640" t="str">
        <f>IF($G1640&lt;=8,"",IF($G1640&lt;=10,TRIM($E1640),M1639))</f>
        <v/>
      </c>
      <c r="N1640" t="str">
        <f>IF($G1640&lt;=10,"",IF($G1640&lt;=12,TRIM($E1640),N1639))</f>
        <v/>
      </c>
      <c r="O1640" t="str">
        <f>IF($G1640&lt;=12,"",IF($G1640&lt;=14,TRIM($E1640),O1639))</f>
        <v/>
      </c>
      <c r="Q1640" t="str">
        <f t="shared" si="76"/>
        <v>Total - Occupied private dwellings by number of rooms - 25% sample data</v>
      </c>
      <c r="R1640" t="str">
        <f t="shared" si="77"/>
        <v>Total - Occupied private dwellings by number of rooms - 25% sample data</v>
      </c>
      <c r="S1640" t="str">
        <f t="shared" si="75"/>
        <v>'Total - Occupied private dwellings by number of rooms - 25% sample data',</v>
      </c>
    </row>
    <row r="1641" spans="1:19" x14ac:dyDescent="0.35">
      <c r="A1641">
        <v>1643</v>
      </c>
      <c r="B1641" t="s">
        <v>1442</v>
      </c>
      <c r="C1641" t="s">
        <v>1443</v>
      </c>
      <c r="D1641" t="s">
        <v>154</v>
      </c>
      <c r="E1641" t="s">
        <v>1477</v>
      </c>
      <c r="F1641">
        <v>1</v>
      </c>
      <c r="G1641">
        <f>LEN(E1641)-LEN(TRIM(E1641))</f>
        <v>2</v>
      </c>
      <c r="H1641" t="str">
        <f>IF(G1641=0,E1641,H1640)</f>
        <v>Total - Occupied private dwellings by number of rooms - 25% sample data</v>
      </c>
      <c r="I1641" t="str">
        <f>IF(G1641=0,"",IF(G1641&lt;=2,TRIM(E1641),I1640))</f>
        <v>1 to 4 rooms</v>
      </c>
      <c r="J1641" t="str">
        <f>IF($G1641&lt;=2,"",IF($G1641&lt;=4,TRIM($E1641),J1640))</f>
        <v/>
      </c>
      <c r="K1641" t="str">
        <f>IF($G1641&lt;=4,"",IF($G1641&lt;=6,TRIM($E1641),K1640))</f>
        <v/>
      </c>
      <c r="L1641" t="str">
        <f>IF($G1641&lt;=6,"",IF($G1641&lt;=8,TRIM($E1641),L1640))</f>
        <v/>
      </c>
      <c r="M1641" t="str">
        <f>IF($G1641&lt;=8,"",IF($G1641&lt;=10,TRIM($E1641),M1640))</f>
        <v/>
      </c>
      <c r="N1641" t="str">
        <f>IF($G1641&lt;=10,"",IF($G1641&lt;=12,TRIM($E1641),N1640))</f>
        <v/>
      </c>
      <c r="O1641" t="str">
        <f>IF($G1641&lt;=12,"",IF($G1641&lt;=14,TRIM($E1641),O1640))</f>
        <v/>
      </c>
      <c r="Q1641" t="str">
        <f t="shared" si="76"/>
        <v>Total - Occupied private dwellings by number of rooms - 25% sample data|1 to 4 rooms|</v>
      </c>
      <c r="R1641" t="str">
        <f t="shared" si="77"/>
        <v>Total - Occupied private dwellings by number of rooms - 25% sample data|1 to 4 rooms</v>
      </c>
      <c r="S1641" t="str">
        <f t="shared" si="75"/>
        <v>'Total - Occupied private dwellings by number of rooms - 25% sample data|1 to 4 rooms',</v>
      </c>
    </row>
    <row r="1642" spans="1:19" x14ac:dyDescent="0.35">
      <c r="A1642">
        <v>1644</v>
      </c>
      <c r="B1642" t="s">
        <v>1442</v>
      </c>
      <c r="C1642" t="s">
        <v>1443</v>
      </c>
      <c r="D1642" t="s">
        <v>154</v>
      </c>
      <c r="E1642" t="s">
        <v>1478</v>
      </c>
      <c r="F1642">
        <v>1</v>
      </c>
      <c r="G1642">
        <f>LEN(E1642)-LEN(TRIM(E1642))</f>
        <v>2</v>
      </c>
      <c r="H1642" t="str">
        <f>IF(G1642=0,E1642,H1641)</f>
        <v>Total - Occupied private dwellings by number of rooms - 25% sample data</v>
      </c>
      <c r="I1642" t="str">
        <f>IF(G1642=0,"",IF(G1642&lt;=2,TRIM(E1642),I1641))</f>
        <v>5 rooms</v>
      </c>
      <c r="J1642" t="str">
        <f>IF($G1642&lt;=2,"",IF($G1642&lt;=4,TRIM($E1642),J1641))</f>
        <v/>
      </c>
      <c r="K1642" t="str">
        <f>IF($G1642&lt;=4,"",IF($G1642&lt;=6,TRIM($E1642),K1641))</f>
        <v/>
      </c>
      <c r="L1642" t="str">
        <f>IF($G1642&lt;=6,"",IF($G1642&lt;=8,TRIM($E1642),L1641))</f>
        <v/>
      </c>
      <c r="M1642" t="str">
        <f>IF($G1642&lt;=8,"",IF($G1642&lt;=10,TRIM($E1642),M1641))</f>
        <v/>
      </c>
      <c r="N1642" t="str">
        <f>IF($G1642&lt;=10,"",IF($G1642&lt;=12,TRIM($E1642),N1641))</f>
        <v/>
      </c>
      <c r="O1642" t="str">
        <f>IF($G1642&lt;=12,"",IF($G1642&lt;=14,TRIM($E1642),O1641))</f>
        <v/>
      </c>
      <c r="Q1642" t="str">
        <f t="shared" si="76"/>
        <v>Total - Occupied private dwellings by number of rooms - 25% sample data|5 rooms|</v>
      </c>
      <c r="R1642" t="str">
        <f t="shared" si="77"/>
        <v>Total - Occupied private dwellings by number of rooms - 25% sample data|5 rooms</v>
      </c>
      <c r="S1642" t="str">
        <f t="shared" si="75"/>
        <v>'Total - Occupied private dwellings by number of rooms - 25% sample data|5 rooms',</v>
      </c>
    </row>
    <row r="1643" spans="1:19" x14ac:dyDescent="0.35">
      <c r="A1643">
        <v>1645</v>
      </c>
      <c r="B1643" t="s">
        <v>1442</v>
      </c>
      <c r="C1643" t="s">
        <v>1443</v>
      </c>
      <c r="D1643" t="s">
        <v>154</v>
      </c>
      <c r="E1643" t="s">
        <v>1479</v>
      </c>
      <c r="F1643">
        <v>1</v>
      </c>
      <c r="G1643">
        <f>LEN(E1643)-LEN(TRIM(E1643))</f>
        <v>2</v>
      </c>
      <c r="H1643" t="str">
        <f>IF(G1643=0,E1643,H1642)</f>
        <v>Total - Occupied private dwellings by number of rooms - 25% sample data</v>
      </c>
      <c r="I1643" t="str">
        <f>IF(G1643=0,"",IF(G1643&lt;=2,TRIM(E1643),I1642))</f>
        <v>6 rooms</v>
      </c>
      <c r="J1643" t="str">
        <f>IF($G1643&lt;=2,"",IF($G1643&lt;=4,TRIM($E1643),J1642))</f>
        <v/>
      </c>
      <c r="K1643" t="str">
        <f>IF($G1643&lt;=4,"",IF($G1643&lt;=6,TRIM($E1643),K1642))</f>
        <v/>
      </c>
      <c r="L1643" t="str">
        <f>IF($G1643&lt;=6,"",IF($G1643&lt;=8,TRIM($E1643),L1642))</f>
        <v/>
      </c>
      <c r="M1643" t="str">
        <f>IF($G1643&lt;=8,"",IF($G1643&lt;=10,TRIM($E1643),M1642))</f>
        <v/>
      </c>
      <c r="N1643" t="str">
        <f>IF($G1643&lt;=10,"",IF($G1643&lt;=12,TRIM($E1643),N1642))</f>
        <v/>
      </c>
      <c r="O1643" t="str">
        <f>IF($G1643&lt;=12,"",IF($G1643&lt;=14,TRIM($E1643),O1642))</f>
        <v/>
      </c>
      <c r="Q1643" t="str">
        <f t="shared" si="76"/>
        <v>Total - Occupied private dwellings by number of rooms - 25% sample data|6 rooms|</v>
      </c>
      <c r="R1643" t="str">
        <f t="shared" si="77"/>
        <v>Total - Occupied private dwellings by number of rooms - 25% sample data|6 rooms</v>
      </c>
      <c r="S1643" t="str">
        <f t="shared" si="75"/>
        <v>'Total - Occupied private dwellings by number of rooms - 25% sample data|6 rooms',</v>
      </c>
    </row>
    <row r="1644" spans="1:19" x14ac:dyDescent="0.35">
      <c r="A1644">
        <v>1646</v>
      </c>
      <c r="B1644" t="s">
        <v>1442</v>
      </c>
      <c r="C1644" t="s">
        <v>1443</v>
      </c>
      <c r="D1644" t="s">
        <v>154</v>
      </c>
      <c r="E1644" t="s">
        <v>1480</v>
      </c>
      <c r="F1644">
        <v>1</v>
      </c>
      <c r="G1644">
        <f>LEN(E1644)-LEN(TRIM(E1644))</f>
        <v>2</v>
      </c>
      <c r="H1644" t="str">
        <f>IF(G1644=0,E1644,H1643)</f>
        <v>Total - Occupied private dwellings by number of rooms - 25% sample data</v>
      </c>
      <c r="I1644" t="str">
        <f>IF(G1644=0,"",IF(G1644&lt;=2,TRIM(E1644),I1643))</f>
        <v>7 rooms</v>
      </c>
      <c r="J1644" t="str">
        <f>IF($G1644&lt;=2,"",IF($G1644&lt;=4,TRIM($E1644),J1643))</f>
        <v/>
      </c>
      <c r="K1644" t="str">
        <f>IF($G1644&lt;=4,"",IF($G1644&lt;=6,TRIM($E1644),K1643))</f>
        <v/>
      </c>
      <c r="L1644" t="str">
        <f>IF($G1644&lt;=6,"",IF($G1644&lt;=8,TRIM($E1644),L1643))</f>
        <v/>
      </c>
      <c r="M1644" t="str">
        <f>IF($G1644&lt;=8,"",IF($G1644&lt;=10,TRIM($E1644),M1643))</f>
        <v/>
      </c>
      <c r="N1644" t="str">
        <f>IF($G1644&lt;=10,"",IF($G1644&lt;=12,TRIM($E1644),N1643))</f>
        <v/>
      </c>
      <c r="O1644" t="str">
        <f>IF($G1644&lt;=12,"",IF($G1644&lt;=14,TRIM($E1644),O1643))</f>
        <v/>
      </c>
      <c r="Q1644" t="str">
        <f t="shared" si="76"/>
        <v>Total - Occupied private dwellings by number of rooms - 25% sample data|7 rooms|</v>
      </c>
      <c r="R1644" t="str">
        <f t="shared" si="77"/>
        <v>Total - Occupied private dwellings by number of rooms - 25% sample data|7 rooms</v>
      </c>
      <c r="S1644" t="str">
        <f t="shared" si="75"/>
        <v>'Total - Occupied private dwellings by number of rooms - 25% sample data|7 rooms',</v>
      </c>
    </row>
    <row r="1645" spans="1:19" x14ac:dyDescent="0.35">
      <c r="A1645">
        <v>1647</v>
      </c>
      <c r="B1645" t="s">
        <v>1442</v>
      </c>
      <c r="C1645" t="s">
        <v>1443</v>
      </c>
      <c r="D1645" t="s">
        <v>154</v>
      </c>
      <c r="E1645" t="s">
        <v>1481</v>
      </c>
      <c r="F1645">
        <v>1</v>
      </c>
      <c r="G1645">
        <f>LEN(E1645)-LEN(TRIM(E1645))</f>
        <v>2</v>
      </c>
      <c r="H1645" t="str">
        <f>IF(G1645=0,E1645,H1644)</f>
        <v>Total - Occupied private dwellings by number of rooms - 25% sample data</v>
      </c>
      <c r="I1645" t="str">
        <f>IF(G1645=0,"",IF(G1645&lt;=2,TRIM(E1645),I1644))</f>
        <v>8 or more rooms</v>
      </c>
      <c r="J1645" t="str">
        <f>IF($G1645&lt;=2,"",IF($G1645&lt;=4,TRIM($E1645),J1644))</f>
        <v/>
      </c>
      <c r="K1645" t="str">
        <f>IF($G1645&lt;=4,"",IF($G1645&lt;=6,TRIM($E1645),K1644))</f>
        <v/>
      </c>
      <c r="L1645" t="str">
        <f>IF($G1645&lt;=6,"",IF($G1645&lt;=8,TRIM($E1645),L1644))</f>
        <v/>
      </c>
      <c r="M1645" t="str">
        <f>IF($G1645&lt;=8,"",IF($G1645&lt;=10,TRIM($E1645),M1644))</f>
        <v/>
      </c>
      <c r="N1645" t="str">
        <f>IF($G1645&lt;=10,"",IF($G1645&lt;=12,TRIM($E1645),N1644))</f>
        <v/>
      </c>
      <c r="O1645" t="str">
        <f>IF($G1645&lt;=12,"",IF($G1645&lt;=14,TRIM($E1645),O1644))</f>
        <v/>
      </c>
      <c r="Q1645" t="str">
        <f t="shared" si="76"/>
        <v>Total - Occupied private dwellings by number of rooms - 25% sample data|8 or more rooms|</v>
      </c>
      <c r="R1645" t="str">
        <f t="shared" si="77"/>
        <v>Total - Occupied private dwellings by number of rooms - 25% sample data|8 or more rooms</v>
      </c>
      <c r="S1645" t="str">
        <f t="shared" si="75"/>
        <v>'Total - Occupied private dwellings by number of rooms - 25% sample data|8 or more rooms',</v>
      </c>
    </row>
    <row r="1646" spans="1:19" x14ac:dyDescent="0.35">
      <c r="A1646">
        <v>1648</v>
      </c>
      <c r="B1646" t="s">
        <v>1442</v>
      </c>
      <c r="C1646" t="s">
        <v>1443</v>
      </c>
      <c r="D1646" t="s">
        <v>154</v>
      </c>
      <c r="E1646" t="s">
        <v>1482</v>
      </c>
      <c r="F1646">
        <v>1</v>
      </c>
      <c r="G1646">
        <f>LEN(E1646)-LEN(TRIM(E1646))</f>
        <v>0</v>
      </c>
      <c r="H1646" t="str">
        <f>IF(G1646=0,E1646,H1645)</f>
        <v>Total - Private households by number of persons per room - 25% sample data</v>
      </c>
      <c r="I1646" t="str">
        <f>IF(G1646=0,"",IF(G1646&lt;=2,TRIM(E1646),I1645))</f>
        <v/>
      </c>
      <c r="J1646" t="str">
        <f>IF($G1646&lt;=2,"",IF($G1646&lt;=4,TRIM($E1646),J1645))</f>
        <v/>
      </c>
      <c r="K1646" t="str">
        <f>IF($G1646&lt;=4,"",IF($G1646&lt;=6,TRIM($E1646),K1645))</f>
        <v/>
      </c>
      <c r="L1646" t="str">
        <f>IF($G1646&lt;=6,"",IF($G1646&lt;=8,TRIM($E1646),L1645))</f>
        <v/>
      </c>
      <c r="M1646" t="str">
        <f>IF($G1646&lt;=8,"",IF($G1646&lt;=10,TRIM($E1646),M1645))</f>
        <v/>
      </c>
      <c r="N1646" t="str">
        <f>IF($G1646&lt;=10,"",IF($G1646&lt;=12,TRIM($E1646),N1645))</f>
        <v/>
      </c>
      <c r="O1646" t="str">
        <f>IF($G1646&lt;=12,"",IF($G1646&lt;=14,TRIM($E1646),O1645))</f>
        <v/>
      </c>
      <c r="Q1646" t="str">
        <f t="shared" si="76"/>
        <v>Total - Private households by number of persons per room - 25% sample data</v>
      </c>
      <c r="R1646" t="str">
        <f t="shared" si="77"/>
        <v>Total - Private households by number of persons per room - 25% sample data</v>
      </c>
      <c r="S1646" t="str">
        <f t="shared" si="75"/>
        <v>'Total - Private households by number of persons per room - 25% sample data',</v>
      </c>
    </row>
    <row r="1647" spans="1:19" x14ac:dyDescent="0.35">
      <c r="A1647">
        <v>1649</v>
      </c>
      <c r="B1647" t="s">
        <v>1442</v>
      </c>
      <c r="C1647" t="s">
        <v>1443</v>
      </c>
      <c r="D1647" t="s">
        <v>154</v>
      </c>
      <c r="E1647" t="s">
        <v>1483</v>
      </c>
      <c r="F1647">
        <v>1</v>
      </c>
      <c r="G1647">
        <f>LEN(E1647)-LEN(TRIM(E1647))</f>
        <v>2</v>
      </c>
      <c r="H1647" t="str">
        <f>IF(G1647=0,E1647,H1646)</f>
        <v>Total - Private households by number of persons per room - 25% sample data</v>
      </c>
      <c r="I1647" t="str">
        <f>IF(G1647=0,"",IF(G1647&lt;=2,TRIM(E1647),I1646))</f>
        <v>Major repairs needed</v>
      </c>
      <c r="J1647" t="str">
        <f>IF($G1647&lt;=2,"",IF($G1647&lt;=4,TRIM($E1647),J1646))</f>
        <v/>
      </c>
      <c r="K1647" t="str">
        <f>IF($G1647&lt;=4,"",IF($G1647&lt;=6,TRIM($E1647),K1646))</f>
        <v/>
      </c>
      <c r="L1647" t="str">
        <f>IF($G1647&lt;=6,"",IF($G1647&lt;=8,TRIM($E1647),L1646))</f>
        <v/>
      </c>
      <c r="M1647" t="str">
        <f>IF($G1647&lt;=8,"",IF($G1647&lt;=10,TRIM($E1647),M1646))</f>
        <v/>
      </c>
      <c r="N1647" t="str">
        <f>IF($G1647&lt;=10,"",IF($G1647&lt;=12,TRIM($E1647),N1646))</f>
        <v/>
      </c>
      <c r="O1647" t="str">
        <f>IF($G1647&lt;=12,"",IF($G1647&lt;=14,TRIM($E1647),O1646))</f>
        <v/>
      </c>
      <c r="Q1647" t="str">
        <f t="shared" si="76"/>
        <v>Total - Private households by number of persons per room - 25% sample data|Major repairs needed|</v>
      </c>
      <c r="R1647" t="str">
        <f t="shared" si="77"/>
        <v>Total - Private households by number of persons per room - 25% sample data|Major repairs needed</v>
      </c>
      <c r="S1647" t="str">
        <f t="shared" si="75"/>
        <v>'Total - Private households by number of persons per room - 25% sample data|Major repairs needed',</v>
      </c>
    </row>
    <row r="1648" spans="1:19" x14ac:dyDescent="0.35">
      <c r="A1648">
        <v>1650</v>
      </c>
      <c r="B1648" t="s">
        <v>1442</v>
      </c>
      <c r="C1648" t="s">
        <v>1443</v>
      </c>
      <c r="D1648" t="s">
        <v>154</v>
      </c>
      <c r="E1648" t="s">
        <v>1484</v>
      </c>
      <c r="F1648">
        <v>1</v>
      </c>
      <c r="G1648">
        <f>LEN(E1648)-LEN(TRIM(E1648))</f>
        <v>2</v>
      </c>
      <c r="H1648" t="str">
        <f>IF(G1648=0,E1648,H1647)</f>
        <v>Total - Private households by number of persons per room - 25% sample data</v>
      </c>
      <c r="I1648" t="str">
        <f>IF(G1648=0,"",IF(G1648&lt;=2,TRIM(E1648),I1647))</f>
        <v>One person or fewer per room</v>
      </c>
      <c r="J1648" t="str">
        <f>IF($G1648&lt;=2,"",IF($G1648&lt;=4,TRIM($E1648),J1647))</f>
        <v/>
      </c>
      <c r="K1648" t="str">
        <f>IF($G1648&lt;=4,"",IF($G1648&lt;=6,TRIM($E1648),K1647))</f>
        <v/>
      </c>
      <c r="L1648" t="str">
        <f>IF($G1648&lt;=6,"",IF($G1648&lt;=8,TRIM($E1648),L1647))</f>
        <v/>
      </c>
      <c r="M1648" t="str">
        <f>IF($G1648&lt;=8,"",IF($G1648&lt;=10,TRIM($E1648),M1647))</f>
        <v/>
      </c>
      <c r="N1648" t="str">
        <f>IF($G1648&lt;=10,"",IF($G1648&lt;=12,TRIM($E1648),N1647))</f>
        <v/>
      </c>
      <c r="O1648" t="str">
        <f>IF($G1648&lt;=12,"",IF($G1648&lt;=14,TRIM($E1648),O1647))</f>
        <v/>
      </c>
      <c r="Q1648" t="str">
        <f t="shared" si="76"/>
        <v>Total - Private households by number of persons per room - 25% sample data|One person or fewer per room|</v>
      </c>
      <c r="R1648" t="str">
        <f t="shared" si="77"/>
        <v>Total - Private households by number of persons per room - 25% sample data|One person or fewer per room</v>
      </c>
      <c r="S1648" t="str">
        <f t="shared" si="75"/>
        <v>'Total - Private households by number of persons per room - 25% sample data|One person or fewer per room',</v>
      </c>
    </row>
    <row r="1649" spans="1:19" x14ac:dyDescent="0.35">
      <c r="A1649">
        <v>1651</v>
      </c>
      <c r="B1649" t="s">
        <v>1442</v>
      </c>
      <c r="C1649" t="s">
        <v>1443</v>
      </c>
      <c r="D1649" t="s">
        <v>154</v>
      </c>
      <c r="E1649" t="s">
        <v>1485</v>
      </c>
      <c r="F1649">
        <v>1</v>
      </c>
      <c r="G1649">
        <f>LEN(E1649)-LEN(TRIM(E1649))</f>
        <v>2</v>
      </c>
      <c r="H1649" t="str">
        <f>IF(G1649=0,E1649,H1648)</f>
        <v>Total - Private households by number of persons per room - 25% sample data</v>
      </c>
      <c r="I1649" t="str">
        <f>IF(G1649=0,"",IF(G1649&lt;=2,TRIM(E1649),I1648))</f>
        <v>More than 1 person per room</v>
      </c>
      <c r="J1649" t="str">
        <f>IF($G1649&lt;=2,"",IF($G1649&lt;=4,TRIM($E1649),J1648))</f>
        <v/>
      </c>
      <c r="K1649" t="str">
        <f>IF($G1649&lt;=4,"",IF($G1649&lt;=6,TRIM($E1649),K1648))</f>
        <v/>
      </c>
      <c r="L1649" t="str">
        <f>IF($G1649&lt;=6,"",IF($G1649&lt;=8,TRIM($E1649),L1648))</f>
        <v/>
      </c>
      <c r="M1649" t="str">
        <f>IF($G1649&lt;=8,"",IF($G1649&lt;=10,TRIM($E1649),M1648))</f>
        <v/>
      </c>
      <c r="N1649" t="str">
        <f>IF($G1649&lt;=10,"",IF($G1649&lt;=12,TRIM($E1649),N1648))</f>
        <v/>
      </c>
      <c r="O1649" t="str">
        <f>IF($G1649&lt;=12,"",IF($G1649&lt;=14,TRIM($E1649),O1648))</f>
        <v/>
      </c>
      <c r="Q1649" t="str">
        <f t="shared" si="76"/>
        <v>Total - Private households by number of persons per room - 25% sample data|More than 1 person per room|</v>
      </c>
      <c r="R1649" t="str">
        <f t="shared" si="77"/>
        <v>Total - Private households by number of persons per room - 25% sample data|More than 1 person per room</v>
      </c>
      <c r="S1649" t="str">
        <f t="shared" si="75"/>
        <v>'Total - Private households by number of persons per room - 25% sample data|More than 1 person per room',</v>
      </c>
    </row>
    <row r="1650" spans="1:19" x14ac:dyDescent="0.35">
      <c r="A1650">
        <v>1652</v>
      </c>
      <c r="B1650" t="s">
        <v>1442</v>
      </c>
      <c r="C1650" t="s">
        <v>1443</v>
      </c>
      <c r="D1650" t="s">
        <v>154</v>
      </c>
      <c r="E1650" t="s">
        <v>1486</v>
      </c>
      <c r="F1650">
        <v>1</v>
      </c>
      <c r="G1650">
        <f>LEN(E1650)-LEN(TRIM(E1650))</f>
        <v>0</v>
      </c>
      <c r="H1650" t="str">
        <f>IF(G1650=0,E1650,H1649)</f>
        <v>Total - Private households by housing suitability - 25% sample data</v>
      </c>
      <c r="I1650" t="str">
        <f>IF(G1650=0,"",IF(G1650&lt;=2,TRIM(E1650),I1649))</f>
        <v/>
      </c>
      <c r="J1650" t="str">
        <f>IF($G1650&lt;=2,"",IF($G1650&lt;=4,TRIM($E1650),J1649))</f>
        <v/>
      </c>
      <c r="K1650" t="str">
        <f>IF($G1650&lt;=4,"",IF($G1650&lt;=6,TRIM($E1650),K1649))</f>
        <v/>
      </c>
      <c r="L1650" t="str">
        <f>IF($G1650&lt;=6,"",IF($G1650&lt;=8,TRIM($E1650),L1649))</f>
        <v/>
      </c>
      <c r="M1650" t="str">
        <f>IF($G1650&lt;=8,"",IF($G1650&lt;=10,TRIM($E1650),M1649))</f>
        <v/>
      </c>
      <c r="N1650" t="str">
        <f>IF($G1650&lt;=10,"",IF($G1650&lt;=12,TRIM($E1650),N1649))</f>
        <v/>
      </c>
      <c r="O1650" t="str">
        <f>IF($G1650&lt;=12,"",IF($G1650&lt;=14,TRIM($E1650),O1649))</f>
        <v/>
      </c>
      <c r="Q1650" t="str">
        <f t="shared" si="76"/>
        <v>Total - Private households by housing suitability - 25% sample data</v>
      </c>
      <c r="R1650" t="str">
        <f t="shared" si="77"/>
        <v>Total - Private households by housing suitability - 25% sample data</v>
      </c>
      <c r="S1650" t="str">
        <f t="shared" si="75"/>
        <v>'Total - Private households by housing suitability - 25% sample data',</v>
      </c>
    </row>
    <row r="1651" spans="1:19" x14ac:dyDescent="0.35">
      <c r="A1651">
        <v>1653</v>
      </c>
      <c r="B1651" t="s">
        <v>1442</v>
      </c>
      <c r="C1651" t="s">
        <v>1443</v>
      </c>
      <c r="D1651" t="s">
        <v>154</v>
      </c>
      <c r="E1651" t="s">
        <v>1487</v>
      </c>
      <c r="F1651">
        <v>1</v>
      </c>
      <c r="G1651">
        <f>LEN(E1651)-LEN(TRIM(E1651))</f>
        <v>2</v>
      </c>
      <c r="H1651" t="str">
        <f>IF(G1651=0,E1651,H1650)</f>
        <v>Total - Private households by housing suitability - 25% sample data</v>
      </c>
      <c r="I1651" t="str">
        <f>IF(G1651=0,"",IF(G1651&lt;=2,TRIM(E1651),I1650))</f>
        <v>Suitable</v>
      </c>
      <c r="J1651" t="str">
        <f>IF($G1651&lt;=2,"",IF($G1651&lt;=4,TRIM($E1651),J1650))</f>
        <v/>
      </c>
      <c r="K1651" t="str">
        <f>IF($G1651&lt;=4,"",IF($G1651&lt;=6,TRIM($E1651),K1650))</f>
        <v/>
      </c>
      <c r="L1651" t="str">
        <f>IF($G1651&lt;=6,"",IF($G1651&lt;=8,TRIM($E1651),L1650))</f>
        <v/>
      </c>
      <c r="M1651" t="str">
        <f>IF($G1651&lt;=8,"",IF($G1651&lt;=10,TRIM($E1651),M1650))</f>
        <v/>
      </c>
      <c r="N1651" t="str">
        <f>IF($G1651&lt;=10,"",IF($G1651&lt;=12,TRIM($E1651),N1650))</f>
        <v/>
      </c>
      <c r="O1651" t="str">
        <f>IF($G1651&lt;=12,"",IF($G1651&lt;=14,TRIM($E1651),O1650))</f>
        <v/>
      </c>
      <c r="Q1651" t="str">
        <f t="shared" si="76"/>
        <v>Total - Private households by housing suitability - 25% sample data|Suitable|</v>
      </c>
      <c r="R1651" t="str">
        <f t="shared" si="77"/>
        <v>Total - Private households by housing suitability - 25% sample data|Suitable</v>
      </c>
      <c r="S1651" t="str">
        <f t="shared" si="75"/>
        <v>'Total - Private households by housing suitability - 25% sample data|Suitable',</v>
      </c>
    </row>
    <row r="1652" spans="1:19" x14ac:dyDescent="0.35">
      <c r="A1652">
        <v>1654</v>
      </c>
      <c r="B1652" t="s">
        <v>1442</v>
      </c>
      <c r="C1652" t="s">
        <v>1443</v>
      </c>
      <c r="D1652" t="s">
        <v>154</v>
      </c>
      <c r="E1652" t="s">
        <v>1488</v>
      </c>
      <c r="F1652">
        <v>1</v>
      </c>
      <c r="G1652">
        <f>LEN(E1652)-LEN(TRIM(E1652))</f>
        <v>2</v>
      </c>
      <c r="H1652" t="str">
        <f>IF(G1652=0,E1652,H1651)</f>
        <v>Total - Private households by housing suitability - 25% sample data</v>
      </c>
      <c r="I1652" t="str">
        <f>IF(G1652=0,"",IF(G1652&lt;=2,TRIM(E1652),I1651))</f>
        <v>Not suitable</v>
      </c>
      <c r="J1652" t="str">
        <f>IF($G1652&lt;=2,"",IF($G1652&lt;=4,TRIM($E1652),J1651))</f>
        <v/>
      </c>
      <c r="K1652" t="str">
        <f>IF($G1652&lt;=4,"",IF($G1652&lt;=6,TRIM($E1652),K1651))</f>
        <v/>
      </c>
      <c r="L1652" t="str">
        <f>IF($G1652&lt;=6,"",IF($G1652&lt;=8,TRIM($E1652),L1651))</f>
        <v/>
      </c>
      <c r="M1652" t="str">
        <f>IF($G1652&lt;=8,"",IF($G1652&lt;=10,TRIM($E1652),M1651))</f>
        <v/>
      </c>
      <c r="N1652" t="str">
        <f>IF($G1652&lt;=10,"",IF($G1652&lt;=12,TRIM($E1652),N1651))</f>
        <v/>
      </c>
      <c r="O1652" t="str">
        <f>IF($G1652&lt;=12,"",IF($G1652&lt;=14,TRIM($E1652),O1651))</f>
        <v/>
      </c>
      <c r="Q1652" t="str">
        <f t="shared" si="76"/>
        <v>Total - Private households by housing suitability - 25% sample data|Not suitable|</v>
      </c>
      <c r="R1652" t="str">
        <f t="shared" si="77"/>
        <v>Total - Private households by housing suitability - 25% sample data|Not suitable</v>
      </c>
      <c r="S1652" t="str">
        <f t="shared" si="75"/>
        <v>'Total - Private households by housing suitability - 25% sample data|Not suitable',</v>
      </c>
    </row>
    <row r="1653" spans="1:19" x14ac:dyDescent="0.35">
      <c r="A1653">
        <v>1655</v>
      </c>
      <c r="B1653" t="s">
        <v>1442</v>
      </c>
      <c r="C1653" t="s">
        <v>1443</v>
      </c>
      <c r="D1653" t="s">
        <v>154</v>
      </c>
      <c r="E1653" t="s">
        <v>1489</v>
      </c>
      <c r="F1653">
        <v>1</v>
      </c>
      <c r="G1653">
        <f>LEN(E1653)-LEN(TRIM(E1653))</f>
        <v>0</v>
      </c>
      <c r="H1653" t="str">
        <f>IF(G1653=0,E1653,H1652)</f>
        <v>Total - Occupied private dwellings by period of construction - 25% sample data</v>
      </c>
      <c r="I1653" t="str">
        <f>IF(G1653=0,"",IF(G1653&lt;=2,TRIM(E1653),I1652))</f>
        <v/>
      </c>
      <c r="J1653" t="str">
        <f>IF($G1653&lt;=2,"",IF($G1653&lt;=4,TRIM($E1653),J1652))</f>
        <v/>
      </c>
      <c r="K1653" t="str">
        <f>IF($G1653&lt;=4,"",IF($G1653&lt;=6,TRIM($E1653),K1652))</f>
        <v/>
      </c>
      <c r="L1653" t="str">
        <f>IF($G1653&lt;=6,"",IF($G1653&lt;=8,TRIM($E1653),L1652))</f>
        <v/>
      </c>
      <c r="M1653" t="str">
        <f>IF($G1653&lt;=8,"",IF($G1653&lt;=10,TRIM($E1653),M1652))</f>
        <v/>
      </c>
      <c r="N1653" t="str">
        <f>IF($G1653&lt;=10,"",IF($G1653&lt;=12,TRIM($E1653),N1652))</f>
        <v/>
      </c>
      <c r="O1653" t="str">
        <f>IF($G1653&lt;=12,"",IF($G1653&lt;=14,TRIM($E1653),O1652))</f>
        <v/>
      </c>
      <c r="Q1653" t="str">
        <f t="shared" si="76"/>
        <v>Total - Occupied private dwellings by period of construction - 25% sample data</v>
      </c>
      <c r="R1653" t="str">
        <f t="shared" si="77"/>
        <v>Total - Occupied private dwellings by period of construction - 25% sample data</v>
      </c>
      <c r="S1653" t="str">
        <f t="shared" si="75"/>
        <v>'Total - Occupied private dwellings by period of construction - 25% sample data',</v>
      </c>
    </row>
    <row r="1654" spans="1:19" x14ac:dyDescent="0.35">
      <c r="A1654">
        <v>1656</v>
      </c>
      <c r="B1654" t="s">
        <v>1442</v>
      </c>
      <c r="C1654" t="s">
        <v>1443</v>
      </c>
      <c r="D1654" t="s">
        <v>154</v>
      </c>
      <c r="E1654" t="s">
        <v>1490</v>
      </c>
      <c r="F1654">
        <v>1</v>
      </c>
      <c r="G1654">
        <f>LEN(E1654)-LEN(TRIM(E1654))</f>
        <v>2</v>
      </c>
      <c r="H1654" t="str">
        <f>IF(G1654=0,E1654,H1653)</f>
        <v>Total - Occupied private dwellings by period of construction - 25% sample data</v>
      </c>
      <c r="I1654" t="str">
        <f>IF(G1654=0,"",IF(G1654&lt;=2,TRIM(E1654),I1653))</f>
        <v>1960 or before</v>
      </c>
      <c r="J1654" t="str">
        <f>IF($G1654&lt;=2,"",IF($G1654&lt;=4,TRIM($E1654),J1653))</f>
        <v/>
      </c>
      <c r="K1654" t="str">
        <f>IF($G1654&lt;=4,"",IF($G1654&lt;=6,TRIM($E1654),K1653))</f>
        <v/>
      </c>
      <c r="L1654" t="str">
        <f>IF($G1654&lt;=6,"",IF($G1654&lt;=8,TRIM($E1654),L1653))</f>
        <v/>
      </c>
      <c r="M1654" t="str">
        <f>IF($G1654&lt;=8,"",IF($G1654&lt;=10,TRIM($E1654),M1653))</f>
        <v/>
      </c>
      <c r="N1654" t="str">
        <f>IF($G1654&lt;=10,"",IF($G1654&lt;=12,TRIM($E1654),N1653))</f>
        <v/>
      </c>
      <c r="O1654" t="str">
        <f>IF($G1654&lt;=12,"",IF($G1654&lt;=14,TRIM($E1654),O1653))</f>
        <v/>
      </c>
      <c r="Q1654" t="str">
        <f t="shared" si="76"/>
        <v>Total - Occupied private dwellings by period of construction - 25% sample data|1960 or before|</v>
      </c>
      <c r="R1654" t="str">
        <f t="shared" si="77"/>
        <v>Total - Occupied private dwellings by period of construction - 25% sample data|1960 or before</v>
      </c>
      <c r="S1654" t="str">
        <f t="shared" si="75"/>
        <v>'Total - Occupied private dwellings by period of construction - 25% sample data|1960 or before',</v>
      </c>
    </row>
    <row r="1655" spans="1:19" x14ac:dyDescent="0.35">
      <c r="A1655">
        <v>1657</v>
      </c>
      <c r="B1655" t="s">
        <v>1442</v>
      </c>
      <c r="C1655" t="s">
        <v>1443</v>
      </c>
      <c r="D1655" t="s">
        <v>154</v>
      </c>
      <c r="E1655" t="s">
        <v>1491</v>
      </c>
      <c r="F1655">
        <v>1</v>
      </c>
      <c r="G1655">
        <f>LEN(E1655)-LEN(TRIM(E1655))</f>
        <v>2</v>
      </c>
      <c r="H1655" t="str">
        <f>IF(G1655=0,E1655,H1654)</f>
        <v>Total - Occupied private dwellings by period of construction - 25% sample data</v>
      </c>
      <c r="I1655" t="str">
        <f>IF(G1655=0,"",IF(G1655&lt;=2,TRIM(E1655),I1654))</f>
        <v>1961 to 1980</v>
      </c>
      <c r="J1655" t="str">
        <f>IF($G1655&lt;=2,"",IF($G1655&lt;=4,TRIM($E1655),J1654))</f>
        <v/>
      </c>
      <c r="K1655" t="str">
        <f>IF($G1655&lt;=4,"",IF($G1655&lt;=6,TRIM($E1655),K1654))</f>
        <v/>
      </c>
      <c r="L1655" t="str">
        <f>IF($G1655&lt;=6,"",IF($G1655&lt;=8,TRIM($E1655),L1654))</f>
        <v/>
      </c>
      <c r="M1655" t="str">
        <f>IF($G1655&lt;=8,"",IF($G1655&lt;=10,TRIM($E1655),M1654))</f>
        <v/>
      </c>
      <c r="N1655" t="str">
        <f>IF($G1655&lt;=10,"",IF($G1655&lt;=12,TRIM($E1655),N1654))</f>
        <v/>
      </c>
      <c r="O1655" t="str">
        <f>IF($G1655&lt;=12,"",IF($G1655&lt;=14,TRIM($E1655),O1654))</f>
        <v/>
      </c>
      <c r="Q1655" t="str">
        <f t="shared" si="76"/>
        <v>Total - Occupied private dwellings by period of construction - 25% sample data|1961 to 1980|</v>
      </c>
      <c r="R1655" t="str">
        <f t="shared" si="77"/>
        <v>Total - Occupied private dwellings by period of construction - 25% sample data|1961 to 1980</v>
      </c>
      <c r="S1655" t="str">
        <f t="shared" si="75"/>
        <v>'Total - Occupied private dwellings by period of construction - 25% sample data|1961 to 1980',</v>
      </c>
    </row>
    <row r="1656" spans="1:19" x14ac:dyDescent="0.35">
      <c r="A1656">
        <v>1610</v>
      </c>
      <c r="B1656" t="s">
        <v>1442</v>
      </c>
      <c r="C1656" t="s">
        <v>1443</v>
      </c>
      <c r="D1656" t="s">
        <v>154</v>
      </c>
      <c r="E1656" t="s">
        <v>1444</v>
      </c>
      <c r="F1656">
        <v>1</v>
      </c>
      <c r="G1656">
        <f>LEN(E1656)-LEN(TRIM(E1656))</f>
        <v>2</v>
      </c>
      <c r="H1656" t="str">
        <f>IF(G1656=0,E1656,H1655)</f>
        <v>Total - Occupied private dwellings by period of construction - 25% sample data</v>
      </c>
      <c r="I1656" t="str">
        <f>IF(G1656=0,"",IF(G1656&lt;=2,TRIM(E1656),I1655))</f>
        <v>1981 to 1990</v>
      </c>
      <c r="J1656" t="str">
        <f>IF($G1656&lt;=2,"",IF($G1656&lt;=4,TRIM($E1656),J1655))</f>
        <v/>
      </c>
      <c r="K1656" t="str">
        <f>IF($G1656&lt;=4,"",IF($G1656&lt;=6,TRIM($E1656),K1655))</f>
        <v/>
      </c>
      <c r="L1656" t="str">
        <f>IF($G1656&lt;=6,"",IF($G1656&lt;=8,TRIM($E1656),L1655))</f>
        <v/>
      </c>
      <c r="M1656" t="str">
        <f>IF($G1656&lt;=8,"",IF($G1656&lt;=10,TRIM($E1656),M1655))</f>
        <v/>
      </c>
      <c r="N1656" t="str">
        <f>IF($G1656&lt;=10,"",IF($G1656&lt;=12,TRIM($E1656),N1655))</f>
        <v/>
      </c>
      <c r="O1656" t="str">
        <f>IF($G1656&lt;=12,"",IF($G1656&lt;=14,TRIM($E1656),O1655))</f>
        <v/>
      </c>
      <c r="Q1656" t="str">
        <f t="shared" si="76"/>
        <v>Total - Occupied private dwellings by period of construction - 25% sample data|1981 to 1990|</v>
      </c>
      <c r="R1656" t="str">
        <f t="shared" si="77"/>
        <v>Total - Occupied private dwellings by period of construction - 25% sample data|1981 to 1990</v>
      </c>
      <c r="S1656" t="str">
        <f t="shared" si="75"/>
        <v>'Total - Occupied private dwellings by period of construction - 25% sample data|1981 to 1990',</v>
      </c>
    </row>
    <row r="1657" spans="1:19" x14ac:dyDescent="0.35">
      <c r="A1657">
        <v>1640</v>
      </c>
      <c r="B1657" t="s">
        <v>1442</v>
      </c>
      <c r="C1657" t="s">
        <v>1443</v>
      </c>
      <c r="D1657" t="s">
        <v>154</v>
      </c>
      <c r="E1657" t="s">
        <v>1474</v>
      </c>
      <c r="F1657">
        <v>1</v>
      </c>
      <c r="G1657">
        <f>LEN(E1657)-LEN(TRIM(E1657))</f>
        <v>2</v>
      </c>
      <c r="H1657" t="str">
        <f>IF(G1657=0,E1657,H1656)</f>
        <v>Total - Occupied private dwellings by period of construction - 25% sample data</v>
      </c>
      <c r="I1657" t="str">
        <f>IF(G1657=0,"",IF(G1657&lt;=2,TRIM(E1657),I1656))</f>
        <v>1991 to 2000</v>
      </c>
      <c r="J1657" t="str">
        <f>IF($G1657&lt;=2,"",IF($G1657&lt;=4,TRIM($E1657),J1656))</f>
        <v/>
      </c>
      <c r="K1657" t="str">
        <f>IF($G1657&lt;=4,"",IF($G1657&lt;=6,TRIM($E1657),K1656))</f>
        <v/>
      </c>
      <c r="L1657" t="str">
        <f>IF($G1657&lt;=6,"",IF($G1657&lt;=8,TRIM($E1657),L1656))</f>
        <v/>
      </c>
      <c r="M1657" t="str">
        <f>IF($G1657&lt;=8,"",IF($G1657&lt;=10,TRIM($E1657),M1656))</f>
        <v/>
      </c>
      <c r="N1657" t="str">
        <f>IF($G1657&lt;=10,"",IF($G1657&lt;=12,TRIM($E1657),N1656))</f>
        <v/>
      </c>
      <c r="O1657" t="str">
        <f>IF($G1657&lt;=12,"",IF($G1657&lt;=14,TRIM($E1657),O1656))</f>
        <v/>
      </c>
      <c r="Q1657" t="str">
        <f t="shared" si="76"/>
        <v>Total - Occupied private dwellings by period of construction - 25% sample data|1991 to 2000|</v>
      </c>
      <c r="R1657" t="str">
        <f t="shared" si="77"/>
        <v>Total - Occupied private dwellings by period of construction - 25% sample data|1991 to 2000</v>
      </c>
      <c r="S1657" t="str">
        <f t="shared" si="75"/>
        <v>'Total - Occupied private dwellings by period of construction - 25% sample data|1991 to 2000',</v>
      </c>
    </row>
    <row r="1658" spans="1:19" x14ac:dyDescent="0.35">
      <c r="A1658">
        <v>1658</v>
      </c>
      <c r="B1658" t="s">
        <v>1442</v>
      </c>
      <c r="C1658" t="s">
        <v>1443</v>
      </c>
      <c r="D1658" t="s">
        <v>154</v>
      </c>
      <c r="E1658" t="s">
        <v>1492</v>
      </c>
      <c r="F1658">
        <v>1</v>
      </c>
      <c r="G1658">
        <f>LEN(E1658)-LEN(TRIM(E1658))</f>
        <v>2</v>
      </c>
      <c r="H1658" t="str">
        <f>IF(G1658=0,E1658,H1657)</f>
        <v>Total - Occupied private dwellings by period of construction - 25% sample data</v>
      </c>
      <c r="I1658" t="str">
        <f>IF(G1658=0,"",IF(G1658&lt;=2,TRIM(E1658),I1657))</f>
        <v>2001 to 2005</v>
      </c>
      <c r="J1658" t="str">
        <f>IF($G1658&lt;=2,"",IF($G1658&lt;=4,TRIM($E1658),J1657))</f>
        <v/>
      </c>
      <c r="K1658" t="str">
        <f>IF($G1658&lt;=4,"",IF($G1658&lt;=6,TRIM($E1658),K1657))</f>
        <v/>
      </c>
      <c r="L1658" t="str">
        <f>IF($G1658&lt;=6,"",IF($G1658&lt;=8,TRIM($E1658),L1657))</f>
        <v/>
      </c>
      <c r="M1658" t="str">
        <f>IF($G1658&lt;=8,"",IF($G1658&lt;=10,TRIM($E1658),M1657))</f>
        <v/>
      </c>
      <c r="N1658" t="str">
        <f>IF($G1658&lt;=10,"",IF($G1658&lt;=12,TRIM($E1658),N1657))</f>
        <v/>
      </c>
      <c r="O1658" t="str">
        <f>IF($G1658&lt;=12,"",IF($G1658&lt;=14,TRIM($E1658),O1657))</f>
        <v/>
      </c>
      <c r="Q1658" t="str">
        <f t="shared" si="76"/>
        <v>Total - Occupied private dwellings by period of construction - 25% sample data|2001 to 2005|</v>
      </c>
      <c r="R1658" t="str">
        <f t="shared" si="77"/>
        <v>Total - Occupied private dwellings by period of construction - 25% sample data|2001 to 2005</v>
      </c>
      <c r="S1658" t="str">
        <f t="shared" si="75"/>
        <v>'Total - Occupied private dwellings by period of construction - 25% sample data|2001 to 2005',</v>
      </c>
    </row>
    <row r="1659" spans="1:19" x14ac:dyDescent="0.35">
      <c r="A1659">
        <v>1659</v>
      </c>
      <c r="B1659" t="s">
        <v>1442</v>
      </c>
      <c r="C1659" t="s">
        <v>1443</v>
      </c>
      <c r="D1659" t="s">
        <v>154</v>
      </c>
      <c r="E1659" t="s">
        <v>1493</v>
      </c>
      <c r="F1659">
        <v>1</v>
      </c>
      <c r="G1659">
        <f>LEN(E1659)-LEN(TRIM(E1659))</f>
        <v>2</v>
      </c>
      <c r="H1659" t="str">
        <f>IF(G1659=0,E1659,H1658)</f>
        <v>Total - Occupied private dwellings by period of construction - 25% sample data</v>
      </c>
      <c r="I1659" t="str">
        <f>IF(G1659=0,"",IF(G1659&lt;=2,TRIM(E1659),I1658))</f>
        <v>2006 to 2010</v>
      </c>
      <c r="J1659" t="str">
        <f>IF($G1659&lt;=2,"",IF($G1659&lt;=4,TRIM($E1659),J1658))</f>
        <v/>
      </c>
      <c r="K1659" t="str">
        <f>IF($G1659&lt;=4,"",IF($G1659&lt;=6,TRIM($E1659),K1658))</f>
        <v/>
      </c>
      <c r="L1659" t="str">
        <f>IF($G1659&lt;=6,"",IF($G1659&lt;=8,TRIM($E1659),L1658))</f>
        <v/>
      </c>
      <c r="M1659" t="str">
        <f>IF($G1659&lt;=8,"",IF($G1659&lt;=10,TRIM($E1659),M1658))</f>
        <v/>
      </c>
      <c r="N1659" t="str">
        <f>IF($G1659&lt;=10,"",IF($G1659&lt;=12,TRIM($E1659),N1658))</f>
        <v/>
      </c>
      <c r="O1659" t="str">
        <f>IF($G1659&lt;=12,"",IF($G1659&lt;=14,TRIM($E1659),O1658))</f>
        <v/>
      </c>
      <c r="Q1659" t="str">
        <f t="shared" si="76"/>
        <v>Total - Occupied private dwellings by period of construction - 25% sample data|2006 to 2010|</v>
      </c>
      <c r="R1659" t="str">
        <f t="shared" si="77"/>
        <v>Total - Occupied private dwellings by period of construction - 25% sample data|2006 to 2010</v>
      </c>
      <c r="S1659" t="str">
        <f t="shared" si="75"/>
        <v>'Total - Occupied private dwellings by period of construction - 25% sample data|2006 to 2010',</v>
      </c>
    </row>
    <row r="1660" spans="1:19" x14ac:dyDescent="0.35">
      <c r="A1660">
        <v>1660</v>
      </c>
      <c r="B1660" t="s">
        <v>1442</v>
      </c>
      <c r="C1660" t="s">
        <v>1443</v>
      </c>
      <c r="D1660" t="s">
        <v>154</v>
      </c>
      <c r="E1660" t="s">
        <v>1494</v>
      </c>
      <c r="F1660">
        <v>1</v>
      </c>
      <c r="G1660">
        <f>LEN(E1660)-LEN(TRIM(E1660))</f>
        <v>2</v>
      </c>
      <c r="H1660" t="str">
        <f>IF(G1660=0,E1660,H1659)</f>
        <v>Total - Occupied private dwellings by period of construction - 25% sample data</v>
      </c>
      <c r="I1660" t="str">
        <f>IF(G1660=0,"",IF(G1660&lt;=2,TRIM(E1660),I1659))</f>
        <v>2011 to 2016</v>
      </c>
      <c r="J1660" t="str">
        <f>IF($G1660&lt;=2,"",IF($G1660&lt;=4,TRIM($E1660),J1659))</f>
        <v/>
      </c>
      <c r="K1660" t="str">
        <f>IF($G1660&lt;=4,"",IF($G1660&lt;=6,TRIM($E1660),K1659))</f>
        <v/>
      </c>
      <c r="L1660" t="str">
        <f>IF($G1660&lt;=6,"",IF($G1660&lt;=8,TRIM($E1660),L1659))</f>
        <v/>
      </c>
      <c r="M1660" t="str">
        <f>IF($G1660&lt;=8,"",IF($G1660&lt;=10,TRIM($E1660),M1659))</f>
        <v/>
      </c>
      <c r="N1660" t="str">
        <f>IF($G1660&lt;=10,"",IF($G1660&lt;=12,TRIM($E1660),N1659))</f>
        <v/>
      </c>
      <c r="O1660" t="str">
        <f>IF($G1660&lt;=12,"",IF($G1660&lt;=14,TRIM($E1660),O1659))</f>
        <v/>
      </c>
      <c r="Q1660" t="str">
        <f t="shared" si="76"/>
        <v>Total - Occupied private dwellings by period of construction - 25% sample data|2011 to 2016|</v>
      </c>
      <c r="R1660" t="str">
        <f t="shared" si="77"/>
        <v>Total - Occupied private dwellings by period of construction - 25% sample data|2011 to 2016</v>
      </c>
      <c r="S1660" t="str">
        <f t="shared" si="75"/>
        <v>'Total - Occupied private dwellings by period of construction - 25% sample data|2011 to 2016',</v>
      </c>
    </row>
    <row r="1661" spans="1:19" x14ac:dyDescent="0.35">
      <c r="A1661">
        <v>1661</v>
      </c>
      <c r="B1661" t="s">
        <v>1442</v>
      </c>
      <c r="C1661" t="s">
        <v>1443</v>
      </c>
      <c r="D1661" t="s">
        <v>154</v>
      </c>
      <c r="E1661" t="s">
        <v>1495</v>
      </c>
      <c r="F1661">
        <v>1</v>
      </c>
      <c r="G1661">
        <f>LEN(E1661)-LEN(TRIM(E1661))</f>
        <v>0</v>
      </c>
      <c r="H1661" t="str">
        <f>IF(G1661=0,E1661,H1660)</f>
        <v>Total - Occupied private dwellings by dwelling condition - 25% sample data</v>
      </c>
      <c r="I1661" t="str">
        <f>IF(G1661=0,"",IF(G1661&lt;=2,TRIM(E1661),I1660))</f>
        <v/>
      </c>
      <c r="J1661" t="str">
        <f>IF($G1661&lt;=2,"",IF($G1661&lt;=4,TRIM($E1661),J1660))</f>
        <v/>
      </c>
      <c r="K1661" t="str">
        <f>IF($G1661&lt;=4,"",IF($G1661&lt;=6,TRIM($E1661),K1660))</f>
        <v/>
      </c>
      <c r="L1661" t="str">
        <f>IF($G1661&lt;=6,"",IF($G1661&lt;=8,TRIM($E1661),L1660))</f>
        <v/>
      </c>
      <c r="M1661" t="str">
        <f>IF($G1661&lt;=8,"",IF($G1661&lt;=10,TRIM($E1661),M1660))</f>
        <v/>
      </c>
      <c r="N1661" t="str">
        <f>IF($G1661&lt;=10,"",IF($G1661&lt;=12,TRIM($E1661),N1660))</f>
        <v/>
      </c>
      <c r="O1661" t="str">
        <f>IF($G1661&lt;=12,"",IF($G1661&lt;=14,TRIM($E1661),O1660))</f>
        <v/>
      </c>
      <c r="Q1661" t="str">
        <f t="shared" si="76"/>
        <v>Total - Occupied private dwellings by dwelling condition - 25% sample data</v>
      </c>
      <c r="R1661" t="str">
        <f t="shared" si="77"/>
        <v>Total - Occupied private dwellings by dwelling condition - 25% sample data</v>
      </c>
      <c r="S1661" t="str">
        <f t="shared" si="75"/>
        <v>'Total - Occupied private dwellings by dwelling condition - 25% sample data',</v>
      </c>
    </row>
    <row r="1662" spans="1:19" x14ac:dyDescent="0.35">
      <c r="A1662">
        <v>1662</v>
      </c>
      <c r="B1662" t="s">
        <v>1442</v>
      </c>
      <c r="C1662" t="s">
        <v>1443</v>
      </c>
      <c r="D1662" t="s">
        <v>154</v>
      </c>
      <c r="E1662" t="s">
        <v>1496</v>
      </c>
      <c r="F1662">
        <v>1</v>
      </c>
      <c r="G1662">
        <f>LEN(E1662)-LEN(TRIM(E1662))</f>
        <v>2</v>
      </c>
      <c r="H1662" t="str">
        <f>IF(G1662=0,E1662,H1661)</f>
        <v>Total - Occupied private dwellings by dwelling condition - 25% sample data</v>
      </c>
      <c r="I1662" t="str">
        <f>IF(G1662=0,"",IF(G1662&lt;=2,TRIM(E1662),I1661))</f>
        <v>Only regular maintenance or minor repairs needed</v>
      </c>
      <c r="J1662" t="str">
        <f>IF($G1662&lt;=2,"",IF($G1662&lt;=4,TRIM($E1662),J1661))</f>
        <v/>
      </c>
      <c r="K1662" t="str">
        <f>IF($G1662&lt;=4,"",IF($G1662&lt;=6,TRIM($E1662),K1661))</f>
        <v/>
      </c>
      <c r="L1662" t="str">
        <f>IF($G1662&lt;=6,"",IF($G1662&lt;=8,TRIM($E1662),L1661))</f>
        <v/>
      </c>
      <c r="M1662" t="str">
        <f>IF($G1662&lt;=8,"",IF($G1662&lt;=10,TRIM($E1662),M1661))</f>
        <v/>
      </c>
      <c r="N1662" t="str">
        <f>IF($G1662&lt;=10,"",IF($G1662&lt;=12,TRIM($E1662),N1661))</f>
        <v/>
      </c>
      <c r="O1662" t="str">
        <f>IF($G1662&lt;=12,"",IF($G1662&lt;=14,TRIM($E1662),O1661))</f>
        <v/>
      </c>
      <c r="Q1662" t="str">
        <f t="shared" si="76"/>
        <v>Total - Occupied private dwellings by dwelling condition - 25% sample data|Only regular maintenance or minor repairs needed|</v>
      </c>
      <c r="R1662" t="str">
        <f t="shared" si="77"/>
        <v>Total - Occupied private dwellings by dwelling condition - 25% sample data|Only regular maintenance or minor repairs needed</v>
      </c>
      <c r="S1662" t="str">
        <f t="shared" si="75"/>
        <v>'Total - Occupied private dwellings by dwelling condition - 25% sample data|Only regular maintenance or minor repairs needed',</v>
      </c>
    </row>
    <row r="1663" spans="1:19" x14ac:dyDescent="0.35">
      <c r="A1663">
        <v>1663</v>
      </c>
      <c r="B1663" t="s">
        <v>1442</v>
      </c>
      <c r="C1663" t="s">
        <v>1443</v>
      </c>
      <c r="D1663" t="s">
        <v>154</v>
      </c>
      <c r="E1663" t="s">
        <v>1497</v>
      </c>
      <c r="F1663">
        <v>1</v>
      </c>
      <c r="G1663">
        <f>LEN(E1663)-LEN(TRIM(E1663))</f>
        <v>0</v>
      </c>
      <c r="H1663" t="str">
        <f>IF(G1663=0,E1663,H1662)</f>
        <v>Total - Private households by number of household maintainers - 25% sample data</v>
      </c>
      <c r="I1663" t="str">
        <f>IF(G1663=0,"",IF(G1663&lt;=2,TRIM(E1663),I1662))</f>
        <v/>
      </c>
      <c r="J1663" t="str">
        <f>IF($G1663&lt;=2,"",IF($G1663&lt;=4,TRIM($E1663),J1662))</f>
        <v/>
      </c>
      <c r="K1663" t="str">
        <f>IF($G1663&lt;=4,"",IF($G1663&lt;=6,TRIM($E1663),K1662))</f>
        <v/>
      </c>
      <c r="L1663" t="str">
        <f>IF($G1663&lt;=6,"",IF($G1663&lt;=8,TRIM($E1663),L1662))</f>
        <v/>
      </c>
      <c r="M1663" t="str">
        <f>IF($G1663&lt;=8,"",IF($G1663&lt;=10,TRIM($E1663),M1662))</f>
        <v/>
      </c>
      <c r="N1663" t="str">
        <f>IF($G1663&lt;=10,"",IF($G1663&lt;=12,TRIM($E1663),N1662))</f>
        <v/>
      </c>
      <c r="O1663" t="str">
        <f>IF($G1663&lt;=12,"",IF($G1663&lt;=14,TRIM($E1663),O1662))</f>
        <v/>
      </c>
      <c r="Q1663" t="str">
        <f t="shared" si="76"/>
        <v>Total - Private households by number of household maintainers - 25% sample data</v>
      </c>
      <c r="R1663" t="str">
        <f t="shared" si="77"/>
        <v>Total - Private households by number of household maintainers - 25% sample data</v>
      </c>
      <c r="S1663" t="str">
        <f t="shared" si="75"/>
        <v>'Total - Private households by number of household maintainers - 25% sample data',</v>
      </c>
    </row>
    <row r="1664" spans="1:19" x14ac:dyDescent="0.35">
      <c r="A1664">
        <v>1664</v>
      </c>
      <c r="B1664" t="s">
        <v>1442</v>
      </c>
      <c r="C1664" t="s">
        <v>1443</v>
      </c>
      <c r="D1664" t="s">
        <v>154</v>
      </c>
      <c r="E1664" t="s">
        <v>1498</v>
      </c>
      <c r="F1664">
        <v>1</v>
      </c>
      <c r="G1664">
        <f>LEN(E1664)-LEN(TRIM(E1664))</f>
        <v>2</v>
      </c>
      <c r="H1664" t="str">
        <f>IF(G1664=0,E1664,H1663)</f>
        <v>Total - Private households by number of household maintainers - 25% sample data</v>
      </c>
      <c r="I1664" t="str">
        <f>IF(G1664=0,"",IF(G1664&lt;=2,TRIM(E1664),I1663))</f>
        <v>1 household maintainer</v>
      </c>
      <c r="J1664" t="str">
        <f>IF($G1664&lt;=2,"",IF($G1664&lt;=4,TRIM($E1664),J1663))</f>
        <v/>
      </c>
      <c r="K1664" t="str">
        <f>IF($G1664&lt;=4,"",IF($G1664&lt;=6,TRIM($E1664),K1663))</f>
        <v/>
      </c>
      <c r="L1664" t="str">
        <f>IF($G1664&lt;=6,"",IF($G1664&lt;=8,TRIM($E1664),L1663))</f>
        <v/>
      </c>
      <c r="M1664" t="str">
        <f>IF($G1664&lt;=8,"",IF($G1664&lt;=10,TRIM($E1664),M1663))</f>
        <v/>
      </c>
      <c r="N1664" t="str">
        <f>IF($G1664&lt;=10,"",IF($G1664&lt;=12,TRIM($E1664),N1663))</f>
        <v/>
      </c>
      <c r="O1664" t="str">
        <f>IF($G1664&lt;=12,"",IF($G1664&lt;=14,TRIM($E1664),O1663))</f>
        <v/>
      </c>
      <c r="Q1664" t="str">
        <f t="shared" si="76"/>
        <v>Total - Private households by number of household maintainers - 25% sample data|1 household maintainer|</v>
      </c>
      <c r="R1664" t="str">
        <f t="shared" si="77"/>
        <v>Total - Private households by number of household maintainers - 25% sample data|1 household maintainer</v>
      </c>
      <c r="S1664" t="str">
        <f t="shared" si="75"/>
        <v>'Total - Private households by number of household maintainers - 25% sample data|1 household maintainer',</v>
      </c>
    </row>
    <row r="1665" spans="1:19" x14ac:dyDescent="0.35">
      <c r="A1665">
        <v>1665</v>
      </c>
      <c r="B1665" t="s">
        <v>1442</v>
      </c>
      <c r="C1665" t="s">
        <v>1443</v>
      </c>
      <c r="D1665" t="s">
        <v>154</v>
      </c>
      <c r="E1665" t="s">
        <v>1499</v>
      </c>
      <c r="F1665">
        <v>1</v>
      </c>
      <c r="G1665">
        <f>LEN(E1665)-LEN(TRIM(E1665))</f>
        <v>2</v>
      </c>
      <c r="H1665" t="str">
        <f>IF(G1665=0,E1665,H1664)</f>
        <v>Total - Private households by number of household maintainers - 25% sample data</v>
      </c>
      <c r="I1665" t="str">
        <f>IF(G1665=0,"",IF(G1665&lt;=2,TRIM(E1665),I1664))</f>
        <v>2 household maintainers</v>
      </c>
      <c r="J1665" t="str">
        <f>IF($G1665&lt;=2,"",IF($G1665&lt;=4,TRIM($E1665),J1664))</f>
        <v/>
      </c>
      <c r="K1665" t="str">
        <f>IF($G1665&lt;=4,"",IF($G1665&lt;=6,TRIM($E1665),K1664))</f>
        <v/>
      </c>
      <c r="L1665" t="str">
        <f>IF($G1665&lt;=6,"",IF($G1665&lt;=8,TRIM($E1665),L1664))</f>
        <v/>
      </c>
      <c r="M1665" t="str">
        <f>IF($G1665&lt;=8,"",IF($G1665&lt;=10,TRIM($E1665),M1664))</f>
        <v/>
      </c>
      <c r="N1665" t="str">
        <f>IF($G1665&lt;=10,"",IF($G1665&lt;=12,TRIM($E1665),N1664))</f>
        <v/>
      </c>
      <c r="O1665" t="str">
        <f>IF($G1665&lt;=12,"",IF($G1665&lt;=14,TRIM($E1665),O1664))</f>
        <v/>
      </c>
      <c r="Q1665" t="str">
        <f t="shared" si="76"/>
        <v>Total - Private households by number of household maintainers - 25% sample data|2 household maintainers|</v>
      </c>
      <c r="R1665" t="str">
        <f t="shared" si="77"/>
        <v>Total - Private households by number of household maintainers - 25% sample data|2 household maintainers</v>
      </c>
      <c r="S1665" t="str">
        <f t="shared" si="75"/>
        <v>'Total - Private households by number of household maintainers - 25% sample data|2 household maintainers',</v>
      </c>
    </row>
    <row r="1666" spans="1:19" x14ac:dyDescent="0.35">
      <c r="A1666">
        <v>1666</v>
      </c>
      <c r="B1666" t="s">
        <v>1442</v>
      </c>
      <c r="C1666" t="s">
        <v>1443</v>
      </c>
      <c r="D1666" t="s">
        <v>154</v>
      </c>
      <c r="E1666" t="s">
        <v>1500</v>
      </c>
      <c r="F1666">
        <v>1</v>
      </c>
      <c r="G1666">
        <f>LEN(E1666)-LEN(TRIM(E1666))</f>
        <v>2</v>
      </c>
      <c r="H1666" t="str">
        <f>IF(G1666=0,E1666,H1665)</f>
        <v>Total - Private households by number of household maintainers - 25% sample data</v>
      </c>
      <c r="I1666" t="str">
        <f>IF(G1666=0,"",IF(G1666&lt;=2,TRIM(E1666),I1665))</f>
        <v>3 or more household maintainers</v>
      </c>
      <c r="J1666" t="str">
        <f>IF($G1666&lt;=2,"",IF($G1666&lt;=4,TRIM($E1666),J1665))</f>
        <v/>
      </c>
      <c r="K1666" t="str">
        <f>IF($G1666&lt;=4,"",IF($G1666&lt;=6,TRIM($E1666),K1665))</f>
        <v/>
      </c>
      <c r="L1666" t="str">
        <f>IF($G1666&lt;=6,"",IF($G1666&lt;=8,TRIM($E1666),L1665))</f>
        <v/>
      </c>
      <c r="M1666" t="str">
        <f>IF($G1666&lt;=8,"",IF($G1666&lt;=10,TRIM($E1666),M1665))</f>
        <v/>
      </c>
      <c r="N1666" t="str">
        <f>IF($G1666&lt;=10,"",IF($G1666&lt;=12,TRIM($E1666),N1665))</f>
        <v/>
      </c>
      <c r="O1666" t="str">
        <f>IF($G1666&lt;=12,"",IF($G1666&lt;=14,TRIM($E1666),O1665))</f>
        <v/>
      </c>
      <c r="Q1666" t="str">
        <f t="shared" si="76"/>
        <v>Total - Private households by number of household maintainers - 25% sample data|3 or more household maintainers|</v>
      </c>
      <c r="R1666" t="str">
        <f t="shared" si="77"/>
        <v>Total - Private households by number of household maintainers - 25% sample data|3 or more household maintainers</v>
      </c>
      <c r="S1666" t="str">
        <f t="shared" si="75"/>
        <v>'Total - Private households by number of household maintainers - 25% sample data|3 or more household maintainers',</v>
      </c>
    </row>
    <row r="1667" spans="1:19" x14ac:dyDescent="0.35">
      <c r="A1667">
        <v>1667</v>
      </c>
      <c r="B1667" t="s">
        <v>1442</v>
      </c>
      <c r="C1667" t="s">
        <v>1443</v>
      </c>
      <c r="D1667" t="s">
        <v>154</v>
      </c>
      <c r="E1667" t="s">
        <v>1501</v>
      </c>
      <c r="F1667">
        <v>1</v>
      </c>
      <c r="G1667">
        <f>LEN(E1667)-LEN(TRIM(E1667))</f>
        <v>0</v>
      </c>
      <c r="H1667" t="str">
        <f>IF(G1667=0,E1667,H1666)</f>
        <v>Total - Private households by age of primary household maintainers - 25% sample data</v>
      </c>
      <c r="I1667" t="str">
        <f>IF(G1667=0,"",IF(G1667&lt;=2,TRIM(E1667),I1666))</f>
        <v/>
      </c>
      <c r="J1667" t="str">
        <f>IF($G1667&lt;=2,"",IF($G1667&lt;=4,TRIM($E1667),J1666))</f>
        <v/>
      </c>
      <c r="K1667" t="str">
        <f>IF($G1667&lt;=4,"",IF($G1667&lt;=6,TRIM($E1667),K1666))</f>
        <v/>
      </c>
      <c r="L1667" t="str">
        <f>IF($G1667&lt;=6,"",IF($G1667&lt;=8,TRIM($E1667),L1666))</f>
        <v/>
      </c>
      <c r="M1667" t="str">
        <f>IF($G1667&lt;=8,"",IF($G1667&lt;=10,TRIM($E1667),M1666))</f>
        <v/>
      </c>
      <c r="N1667" t="str">
        <f>IF($G1667&lt;=10,"",IF($G1667&lt;=12,TRIM($E1667),N1666))</f>
        <v/>
      </c>
      <c r="O1667" t="str">
        <f>IF($G1667&lt;=12,"",IF($G1667&lt;=14,TRIM($E1667),O1666))</f>
        <v/>
      </c>
      <c r="Q1667" t="str">
        <f t="shared" si="76"/>
        <v>Total - Private households by age of primary household maintainers - 25% sample data</v>
      </c>
      <c r="R1667" t="str">
        <f t="shared" si="77"/>
        <v>Total - Private households by age of primary household maintainers - 25% sample data</v>
      </c>
      <c r="S1667" t="str">
        <f t="shared" si="75"/>
        <v>'Total - Private households by age of primary household maintainers - 25% sample data',</v>
      </c>
    </row>
    <row r="1668" spans="1:19" x14ac:dyDescent="0.35">
      <c r="A1668">
        <v>1668</v>
      </c>
      <c r="B1668" t="s">
        <v>1442</v>
      </c>
      <c r="C1668" t="s">
        <v>1443</v>
      </c>
      <c r="D1668" t="s">
        <v>154</v>
      </c>
      <c r="E1668" t="s">
        <v>1035</v>
      </c>
      <c r="F1668">
        <v>1</v>
      </c>
      <c r="G1668">
        <f>LEN(E1668)-LEN(TRIM(E1668))</f>
        <v>2</v>
      </c>
      <c r="H1668" t="str">
        <f>IF(G1668=0,E1668,H1667)</f>
        <v>Total - Private households by age of primary household maintainers - 25% sample data</v>
      </c>
      <c r="I1668" t="str">
        <f>IF(G1668=0,"",IF(G1668&lt;=2,TRIM(E1668),I1667))</f>
        <v>15 to 24 years</v>
      </c>
      <c r="J1668" t="str">
        <f>IF($G1668&lt;=2,"",IF($G1668&lt;=4,TRIM($E1668),J1667))</f>
        <v/>
      </c>
      <c r="K1668" t="str">
        <f>IF($G1668&lt;=4,"",IF($G1668&lt;=6,TRIM($E1668),K1667))</f>
        <v/>
      </c>
      <c r="L1668" t="str">
        <f>IF($G1668&lt;=6,"",IF($G1668&lt;=8,TRIM($E1668),L1667))</f>
        <v/>
      </c>
      <c r="M1668" t="str">
        <f>IF($G1668&lt;=8,"",IF($G1668&lt;=10,TRIM($E1668),M1667))</f>
        <v/>
      </c>
      <c r="N1668" t="str">
        <f>IF($G1668&lt;=10,"",IF($G1668&lt;=12,TRIM($E1668),N1667))</f>
        <v/>
      </c>
      <c r="O1668" t="str">
        <f>IF($G1668&lt;=12,"",IF($G1668&lt;=14,TRIM($E1668),O1667))</f>
        <v/>
      </c>
      <c r="Q1668" t="str">
        <f t="shared" si="76"/>
        <v>Total - Private households by age of primary household maintainers - 25% sample data|15 to 24 years|</v>
      </c>
      <c r="R1668" t="str">
        <f t="shared" si="77"/>
        <v>Total - Private households by age of primary household maintainers - 25% sample data|15 to 24 years</v>
      </c>
      <c r="S1668" t="str">
        <f t="shared" ref="S1668:S1731" si="78">"'"&amp;R1668&amp;"',"</f>
        <v>'Total - Private households by age of primary household maintainers - 25% sample data|15 to 24 years',</v>
      </c>
    </row>
    <row r="1669" spans="1:19" x14ac:dyDescent="0.35">
      <c r="A1669">
        <v>1669</v>
      </c>
      <c r="B1669" t="s">
        <v>1442</v>
      </c>
      <c r="C1669" t="s">
        <v>1443</v>
      </c>
      <c r="D1669" t="s">
        <v>154</v>
      </c>
      <c r="E1669" t="s">
        <v>1502</v>
      </c>
      <c r="F1669">
        <v>1</v>
      </c>
      <c r="G1669">
        <f>LEN(E1669)-LEN(TRIM(E1669))</f>
        <v>2</v>
      </c>
      <c r="H1669" t="str">
        <f>IF(G1669=0,E1669,H1668)</f>
        <v>Total - Private households by age of primary household maintainers - 25% sample data</v>
      </c>
      <c r="I1669" t="str">
        <f>IF(G1669=0,"",IF(G1669&lt;=2,TRIM(E1669),I1668))</f>
        <v>25 to 34 years</v>
      </c>
      <c r="J1669" t="str">
        <f>IF($G1669&lt;=2,"",IF($G1669&lt;=4,TRIM($E1669),J1668))</f>
        <v/>
      </c>
      <c r="K1669" t="str">
        <f>IF($G1669&lt;=4,"",IF($G1669&lt;=6,TRIM($E1669),K1668))</f>
        <v/>
      </c>
      <c r="L1669" t="str">
        <f>IF($G1669&lt;=6,"",IF($G1669&lt;=8,TRIM($E1669),L1668))</f>
        <v/>
      </c>
      <c r="M1669" t="str">
        <f>IF($G1669&lt;=8,"",IF($G1669&lt;=10,TRIM($E1669),M1668))</f>
        <v/>
      </c>
      <c r="N1669" t="str">
        <f>IF($G1669&lt;=10,"",IF($G1669&lt;=12,TRIM($E1669),N1668))</f>
        <v/>
      </c>
      <c r="O1669" t="str">
        <f>IF($G1669&lt;=12,"",IF($G1669&lt;=14,TRIM($E1669),O1668))</f>
        <v/>
      </c>
      <c r="Q1669" t="str">
        <f t="shared" ref="Q1669:Q1732" si="79">SUBSTITUTE(SUBSTITUTE(H1669&amp;"|"&amp;I1669&amp;"|"&amp;J1669&amp;"|"&amp;K1669&amp;"|"&amp;L1669&amp;"|"&amp;M1669&amp;"|"&amp;N1669&amp;"|"&amp;O1669&amp;"|","||",""),"'","")</f>
        <v>Total - Private households by age of primary household maintainers - 25% sample data|25 to 34 years|</v>
      </c>
      <c r="R1669" t="str">
        <f t="shared" ref="R1669:R1732" si="80">IF(RIGHT(Q1669,1)="|",LEFT(Q1669,LEN(Q1669)-1),Q1669)</f>
        <v>Total - Private households by age of primary household maintainers - 25% sample data|25 to 34 years</v>
      </c>
      <c r="S1669" t="str">
        <f t="shared" si="78"/>
        <v>'Total - Private households by age of primary household maintainers - 25% sample data|25 to 34 years',</v>
      </c>
    </row>
    <row r="1670" spans="1:19" x14ac:dyDescent="0.35">
      <c r="A1670">
        <v>1670</v>
      </c>
      <c r="B1670" t="s">
        <v>1442</v>
      </c>
      <c r="C1670" t="s">
        <v>1443</v>
      </c>
      <c r="D1670" t="s">
        <v>154</v>
      </c>
      <c r="E1670" t="s">
        <v>1503</v>
      </c>
      <c r="F1670">
        <v>1</v>
      </c>
      <c r="G1670">
        <f>LEN(E1670)-LEN(TRIM(E1670))</f>
        <v>2</v>
      </c>
      <c r="H1670" t="str">
        <f>IF(G1670=0,E1670,H1669)</f>
        <v>Total - Private households by age of primary household maintainers - 25% sample data</v>
      </c>
      <c r="I1670" t="str">
        <f>IF(G1670=0,"",IF(G1670&lt;=2,TRIM(E1670),I1669))</f>
        <v>35 to 44 years</v>
      </c>
      <c r="J1670" t="str">
        <f>IF($G1670&lt;=2,"",IF($G1670&lt;=4,TRIM($E1670),J1669))</f>
        <v/>
      </c>
      <c r="K1670" t="str">
        <f>IF($G1670&lt;=4,"",IF($G1670&lt;=6,TRIM($E1670),K1669))</f>
        <v/>
      </c>
      <c r="L1670" t="str">
        <f>IF($G1670&lt;=6,"",IF($G1670&lt;=8,TRIM($E1670),L1669))</f>
        <v/>
      </c>
      <c r="M1670" t="str">
        <f>IF($G1670&lt;=8,"",IF($G1670&lt;=10,TRIM($E1670),M1669))</f>
        <v/>
      </c>
      <c r="N1670" t="str">
        <f>IF($G1670&lt;=10,"",IF($G1670&lt;=12,TRIM($E1670),N1669))</f>
        <v/>
      </c>
      <c r="O1670" t="str">
        <f>IF($G1670&lt;=12,"",IF($G1670&lt;=14,TRIM($E1670),O1669))</f>
        <v/>
      </c>
      <c r="Q1670" t="str">
        <f t="shared" si="79"/>
        <v>Total - Private households by age of primary household maintainers - 25% sample data|35 to 44 years|</v>
      </c>
      <c r="R1670" t="str">
        <f t="shared" si="80"/>
        <v>Total - Private households by age of primary household maintainers - 25% sample data|35 to 44 years</v>
      </c>
      <c r="S1670" t="str">
        <f t="shared" si="78"/>
        <v>'Total - Private households by age of primary household maintainers - 25% sample data|35 to 44 years',</v>
      </c>
    </row>
    <row r="1671" spans="1:19" x14ac:dyDescent="0.35">
      <c r="A1671">
        <v>1671</v>
      </c>
      <c r="B1671" t="s">
        <v>1442</v>
      </c>
      <c r="C1671" t="s">
        <v>1443</v>
      </c>
      <c r="D1671" t="s">
        <v>154</v>
      </c>
      <c r="E1671" t="s">
        <v>1504</v>
      </c>
      <c r="F1671">
        <v>1</v>
      </c>
      <c r="G1671">
        <f>LEN(E1671)-LEN(TRIM(E1671))</f>
        <v>2</v>
      </c>
      <c r="H1671" t="str">
        <f>IF(G1671=0,E1671,H1670)</f>
        <v>Total - Private households by age of primary household maintainers - 25% sample data</v>
      </c>
      <c r="I1671" t="str">
        <f>IF(G1671=0,"",IF(G1671&lt;=2,TRIM(E1671),I1670))</f>
        <v>45 to 54 years</v>
      </c>
      <c r="J1671" t="str">
        <f>IF($G1671&lt;=2,"",IF($G1671&lt;=4,TRIM($E1671),J1670))</f>
        <v/>
      </c>
      <c r="K1671" t="str">
        <f>IF($G1671&lt;=4,"",IF($G1671&lt;=6,TRIM($E1671),K1670))</f>
        <v/>
      </c>
      <c r="L1671" t="str">
        <f>IF($G1671&lt;=6,"",IF($G1671&lt;=8,TRIM($E1671),L1670))</f>
        <v/>
      </c>
      <c r="M1671" t="str">
        <f>IF($G1671&lt;=8,"",IF($G1671&lt;=10,TRIM($E1671),M1670))</f>
        <v/>
      </c>
      <c r="N1671" t="str">
        <f>IF($G1671&lt;=10,"",IF($G1671&lt;=12,TRIM($E1671),N1670))</f>
        <v/>
      </c>
      <c r="O1671" t="str">
        <f>IF($G1671&lt;=12,"",IF($G1671&lt;=14,TRIM($E1671),O1670))</f>
        <v/>
      </c>
      <c r="Q1671" t="str">
        <f t="shared" si="79"/>
        <v>Total - Private households by age of primary household maintainers - 25% sample data|45 to 54 years|</v>
      </c>
      <c r="R1671" t="str">
        <f t="shared" si="80"/>
        <v>Total - Private households by age of primary household maintainers - 25% sample data|45 to 54 years</v>
      </c>
      <c r="S1671" t="str">
        <f t="shared" si="78"/>
        <v>'Total - Private households by age of primary household maintainers - 25% sample data|45 to 54 years',</v>
      </c>
    </row>
    <row r="1672" spans="1:19" x14ac:dyDescent="0.35">
      <c r="A1672">
        <v>1672</v>
      </c>
      <c r="B1672" t="s">
        <v>1442</v>
      </c>
      <c r="C1672" t="s">
        <v>1443</v>
      </c>
      <c r="D1672" t="s">
        <v>154</v>
      </c>
      <c r="E1672" t="s">
        <v>1505</v>
      </c>
      <c r="F1672">
        <v>1</v>
      </c>
      <c r="G1672">
        <f>LEN(E1672)-LEN(TRIM(E1672))</f>
        <v>2</v>
      </c>
      <c r="H1672" t="str">
        <f>IF(G1672=0,E1672,H1671)</f>
        <v>Total - Private households by age of primary household maintainers - 25% sample data</v>
      </c>
      <c r="I1672" t="str">
        <f>IF(G1672=0,"",IF(G1672&lt;=2,TRIM(E1672),I1671))</f>
        <v>55 to 64 years</v>
      </c>
      <c r="J1672" t="str">
        <f>IF($G1672&lt;=2,"",IF($G1672&lt;=4,TRIM($E1672),J1671))</f>
        <v/>
      </c>
      <c r="K1672" t="str">
        <f>IF($G1672&lt;=4,"",IF($G1672&lt;=6,TRIM($E1672),K1671))</f>
        <v/>
      </c>
      <c r="L1672" t="str">
        <f>IF($G1672&lt;=6,"",IF($G1672&lt;=8,TRIM($E1672),L1671))</f>
        <v/>
      </c>
      <c r="M1672" t="str">
        <f>IF($G1672&lt;=8,"",IF($G1672&lt;=10,TRIM($E1672),M1671))</f>
        <v/>
      </c>
      <c r="N1672" t="str">
        <f>IF($G1672&lt;=10,"",IF($G1672&lt;=12,TRIM($E1672),N1671))</f>
        <v/>
      </c>
      <c r="O1672" t="str">
        <f>IF($G1672&lt;=12,"",IF($G1672&lt;=14,TRIM($E1672),O1671))</f>
        <v/>
      </c>
      <c r="Q1672" t="str">
        <f t="shared" si="79"/>
        <v>Total - Private households by age of primary household maintainers - 25% sample data|55 to 64 years|</v>
      </c>
      <c r="R1672" t="str">
        <f t="shared" si="80"/>
        <v>Total - Private households by age of primary household maintainers - 25% sample data|55 to 64 years</v>
      </c>
      <c r="S1672" t="str">
        <f t="shared" si="78"/>
        <v>'Total - Private households by age of primary household maintainers - 25% sample data|55 to 64 years',</v>
      </c>
    </row>
    <row r="1673" spans="1:19" x14ac:dyDescent="0.35">
      <c r="A1673">
        <v>1673</v>
      </c>
      <c r="B1673" t="s">
        <v>1442</v>
      </c>
      <c r="C1673" t="s">
        <v>1443</v>
      </c>
      <c r="D1673" t="s">
        <v>154</v>
      </c>
      <c r="E1673" t="s">
        <v>1506</v>
      </c>
      <c r="F1673">
        <v>1</v>
      </c>
      <c r="G1673">
        <f>LEN(E1673)-LEN(TRIM(E1673))</f>
        <v>2</v>
      </c>
      <c r="H1673" t="str">
        <f>IF(G1673=0,E1673,H1672)</f>
        <v>Total - Private households by age of primary household maintainers - 25% sample data</v>
      </c>
      <c r="I1673" t="str">
        <f>IF(G1673=0,"",IF(G1673&lt;=2,TRIM(E1673),I1672))</f>
        <v>65 to 74 years</v>
      </c>
      <c r="J1673" t="str">
        <f>IF($G1673&lt;=2,"",IF($G1673&lt;=4,TRIM($E1673),J1672))</f>
        <v/>
      </c>
      <c r="K1673" t="str">
        <f>IF($G1673&lt;=4,"",IF($G1673&lt;=6,TRIM($E1673),K1672))</f>
        <v/>
      </c>
      <c r="L1673" t="str">
        <f>IF($G1673&lt;=6,"",IF($G1673&lt;=8,TRIM($E1673),L1672))</f>
        <v/>
      </c>
      <c r="M1673" t="str">
        <f>IF($G1673&lt;=8,"",IF($G1673&lt;=10,TRIM($E1673),M1672))</f>
        <v/>
      </c>
      <c r="N1673" t="str">
        <f>IF($G1673&lt;=10,"",IF($G1673&lt;=12,TRIM($E1673),N1672))</f>
        <v/>
      </c>
      <c r="O1673" t="str">
        <f>IF($G1673&lt;=12,"",IF($G1673&lt;=14,TRIM($E1673),O1672))</f>
        <v/>
      </c>
      <c r="Q1673" t="str">
        <f t="shared" si="79"/>
        <v>Total - Private households by age of primary household maintainers - 25% sample data|65 to 74 years|</v>
      </c>
      <c r="R1673" t="str">
        <f t="shared" si="80"/>
        <v>Total - Private households by age of primary household maintainers - 25% sample data|65 to 74 years</v>
      </c>
      <c r="S1673" t="str">
        <f t="shared" si="78"/>
        <v>'Total - Private households by age of primary household maintainers - 25% sample data|65 to 74 years',</v>
      </c>
    </row>
    <row r="1674" spans="1:19" x14ac:dyDescent="0.35">
      <c r="A1674">
        <v>1674</v>
      </c>
      <c r="B1674" t="s">
        <v>1442</v>
      </c>
      <c r="C1674" t="s">
        <v>1443</v>
      </c>
      <c r="D1674" t="s">
        <v>154</v>
      </c>
      <c r="E1674" t="s">
        <v>1507</v>
      </c>
      <c r="F1674">
        <v>1</v>
      </c>
      <c r="G1674">
        <f>LEN(E1674)-LEN(TRIM(E1674))</f>
        <v>2</v>
      </c>
      <c r="H1674" t="str">
        <f>IF(G1674=0,E1674,H1673)</f>
        <v>Total - Private households by age of primary household maintainers - 25% sample data</v>
      </c>
      <c r="I1674" t="str">
        <f>IF(G1674=0,"",IF(G1674&lt;=2,TRIM(E1674),I1673))</f>
        <v>75 to 84 years</v>
      </c>
      <c r="J1674" t="str">
        <f>IF($G1674&lt;=2,"",IF($G1674&lt;=4,TRIM($E1674),J1673))</f>
        <v/>
      </c>
      <c r="K1674" t="str">
        <f>IF($G1674&lt;=4,"",IF($G1674&lt;=6,TRIM($E1674),K1673))</f>
        <v/>
      </c>
      <c r="L1674" t="str">
        <f>IF($G1674&lt;=6,"",IF($G1674&lt;=8,TRIM($E1674),L1673))</f>
        <v/>
      </c>
      <c r="M1674" t="str">
        <f>IF($G1674&lt;=8,"",IF($G1674&lt;=10,TRIM($E1674),M1673))</f>
        <v/>
      </c>
      <c r="N1674" t="str">
        <f>IF($G1674&lt;=10,"",IF($G1674&lt;=12,TRIM($E1674),N1673))</f>
        <v/>
      </c>
      <c r="O1674" t="str">
        <f>IF($G1674&lt;=12,"",IF($G1674&lt;=14,TRIM($E1674),O1673))</f>
        <v/>
      </c>
      <c r="Q1674" t="str">
        <f t="shared" si="79"/>
        <v>Total - Private households by age of primary household maintainers - 25% sample data|75 to 84 years|</v>
      </c>
      <c r="R1674" t="str">
        <f t="shared" si="80"/>
        <v>Total - Private households by age of primary household maintainers - 25% sample data|75 to 84 years</v>
      </c>
      <c r="S1674" t="str">
        <f t="shared" si="78"/>
        <v>'Total - Private households by age of primary household maintainers - 25% sample data|75 to 84 years',</v>
      </c>
    </row>
    <row r="1675" spans="1:19" x14ac:dyDescent="0.35">
      <c r="A1675">
        <v>1675</v>
      </c>
      <c r="B1675" t="s">
        <v>1442</v>
      </c>
      <c r="C1675" t="s">
        <v>1443</v>
      </c>
      <c r="D1675" t="s">
        <v>154</v>
      </c>
      <c r="E1675" t="s">
        <v>1508</v>
      </c>
      <c r="F1675">
        <v>1</v>
      </c>
      <c r="G1675">
        <f>LEN(E1675)-LEN(TRIM(E1675))</f>
        <v>2</v>
      </c>
      <c r="H1675" t="str">
        <f>IF(G1675=0,E1675,H1674)</f>
        <v>Total - Private households by age of primary household maintainers - 25% sample data</v>
      </c>
      <c r="I1675" t="str">
        <f>IF(G1675=0,"",IF(G1675&lt;=2,TRIM(E1675),I1674))</f>
        <v>85 years and over</v>
      </c>
      <c r="J1675" t="str">
        <f>IF($G1675&lt;=2,"",IF($G1675&lt;=4,TRIM($E1675),J1674))</f>
        <v/>
      </c>
      <c r="K1675" t="str">
        <f>IF($G1675&lt;=4,"",IF($G1675&lt;=6,TRIM($E1675),K1674))</f>
        <v/>
      </c>
      <c r="L1675" t="str">
        <f>IF($G1675&lt;=6,"",IF($G1675&lt;=8,TRIM($E1675),L1674))</f>
        <v/>
      </c>
      <c r="M1675" t="str">
        <f>IF($G1675&lt;=8,"",IF($G1675&lt;=10,TRIM($E1675),M1674))</f>
        <v/>
      </c>
      <c r="N1675" t="str">
        <f>IF($G1675&lt;=10,"",IF($G1675&lt;=12,TRIM($E1675),N1674))</f>
        <v/>
      </c>
      <c r="O1675" t="str">
        <f>IF($G1675&lt;=12,"",IF($G1675&lt;=14,TRIM($E1675),O1674))</f>
        <v/>
      </c>
      <c r="Q1675" t="str">
        <f t="shared" si="79"/>
        <v>Total - Private households by age of primary household maintainers - 25% sample data|85 years and over|</v>
      </c>
      <c r="R1675" t="str">
        <f t="shared" si="80"/>
        <v>Total - Private households by age of primary household maintainers - 25% sample data|85 years and over</v>
      </c>
      <c r="S1675" t="str">
        <f t="shared" si="78"/>
        <v>'Total - Private households by age of primary household maintainers - 25% sample data|85 years and over',</v>
      </c>
    </row>
    <row r="1676" spans="1:19" x14ac:dyDescent="0.35">
      <c r="A1676">
        <v>1677</v>
      </c>
      <c r="B1676" t="s">
        <v>1442</v>
      </c>
      <c r="C1676" t="s">
        <v>1443</v>
      </c>
      <c r="D1676" t="s">
        <v>154</v>
      </c>
      <c r="E1676" t="s">
        <v>1510</v>
      </c>
      <c r="F1676">
        <v>1</v>
      </c>
      <c r="G1676">
        <f>LEN(E1676)-LEN(TRIM(E1676))</f>
        <v>1</v>
      </c>
      <c r="H1676" t="str">
        <f>IF(G1676=0,E1676,H1675)</f>
        <v>Total - Private households by age of primary household maintainers - 25% sample data</v>
      </c>
      <c r="I1676" t="str">
        <f>IF(G1676=0,"",IF(G1676&lt;=2,TRIM(E1676),I1675))</f>
        <v>Total - Owner and tenant households with household total income greater than zero; in non-farm; non-reserve private dwellings by shelter-cost-to-income ratio - 25% sample data</v>
      </c>
      <c r="J1676" t="str">
        <f>IF($G1676&lt;=2,"",IF($G1676&lt;=4,TRIM($E1676),J1675))</f>
        <v/>
      </c>
      <c r="K1676" t="str">
        <f>IF($G1676&lt;=4,"",IF($G1676&lt;=6,TRIM($E1676),K1675))</f>
        <v/>
      </c>
      <c r="L1676" t="str">
        <f>IF($G1676&lt;=6,"",IF($G1676&lt;=8,TRIM($E1676),L1675))</f>
        <v/>
      </c>
      <c r="M1676" t="str">
        <f>IF($G1676&lt;=8,"",IF($G1676&lt;=10,TRIM($E1676),M1675))</f>
        <v/>
      </c>
      <c r="N1676" t="str">
        <f>IF($G1676&lt;=10,"",IF($G1676&lt;=12,TRIM($E1676),N1675))</f>
        <v/>
      </c>
      <c r="O1676" t="str">
        <f>IF($G1676&lt;=12,"",IF($G1676&lt;=14,TRIM($E1676),O1675))</f>
        <v/>
      </c>
      <c r="Q1676" t="str">
        <f t="shared" si="79"/>
        <v>Total - Private households by age of primary household maintainers - 25% sample data|Total - Owner and tenant households with household total income greater than zero; in non-farm; non-reserve private dwellings by shelter-cost-to-income ratio - 25% sample data|</v>
      </c>
      <c r="R1676" t="str">
        <f t="shared" si="80"/>
        <v>Total - Private households by age of primary household maintainers - 25% sample data|Total - Owner and tenant households with household total income greater than zero; in non-farm; non-reserve private dwellings by shelter-cost-to-income ratio - 25% sample data</v>
      </c>
      <c r="S1676" t="str">
        <f t="shared" si="78"/>
        <v>'Total - Private households by age of primary household maintainers - 25% sample data|Total - Owner and tenant households with household total income greater than zero; in non-farm; non-reserve private dwellings by shelter-cost-to-income ratio - 25% sample data',</v>
      </c>
    </row>
    <row r="1677" spans="1:19" x14ac:dyDescent="0.35">
      <c r="A1677">
        <v>1678</v>
      </c>
      <c r="B1677" t="s">
        <v>1442</v>
      </c>
      <c r="C1677" t="s">
        <v>1443</v>
      </c>
      <c r="D1677" t="s">
        <v>154</v>
      </c>
      <c r="E1677" t="s">
        <v>1511</v>
      </c>
      <c r="F1677">
        <v>1</v>
      </c>
      <c r="G1677">
        <f>LEN(E1677)-LEN(TRIM(E1677))</f>
        <v>2</v>
      </c>
      <c r="H1677" t="str">
        <f>IF(G1677=0,E1677,H1676)</f>
        <v>Total - Private households by age of primary household maintainers - 25% sample data</v>
      </c>
      <c r="I1677" t="str">
        <f>IF(G1677=0,"",IF(G1677&lt;=2,TRIM(E1677),I1676))</f>
        <v>Spending less than 30% of income on shelter costs</v>
      </c>
      <c r="J1677" t="str">
        <f>IF($G1677&lt;=2,"",IF($G1677&lt;=4,TRIM($E1677),J1676))</f>
        <v/>
      </c>
      <c r="K1677" t="str">
        <f>IF($G1677&lt;=4,"",IF($G1677&lt;=6,TRIM($E1677),K1676))</f>
        <v/>
      </c>
      <c r="L1677" t="str">
        <f>IF($G1677&lt;=6,"",IF($G1677&lt;=8,TRIM($E1677),L1676))</f>
        <v/>
      </c>
      <c r="M1677" t="str">
        <f>IF($G1677&lt;=8,"",IF($G1677&lt;=10,TRIM($E1677),M1676))</f>
        <v/>
      </c>
      <c r="N1677" t="str">
        <f>IF($G1677&lt;=10,"",IF($G1677&lt;=12,TRIM($E1677),N1676))</f>
        <v/>
      </c>
      <c r="O1677" t="str">
        <f>IF($G1677&lt;=12,"",IF($G1677&lt;=14,TRIM($E1677),O1676))</f>
        <v/>
      </c>
      <c r="Q1677" t="str">
        <f t="shared" si="79"/>
        <v>Total - Private households by age of primary household maintainers - 25% sample data|Spending less than 30% of income on shelter costs|</v>
      </c>
      <c r="R1677" t="str">
        <f t="shared" si="80"/>
        <v>Total - Private households by age of primary household maintainers - 25% sample data|Spending less than 30% of income on shelter costs</v>
      </c>
      <c r="S1677" t="str">
        <f t="shared" si="78"/>
        <v>'Total - Private households by age of primary household maintainers - 25% sample data|Spending less than 30% of income on shelter costs',</v>
      </c>
    </row>
    <row r="1678" spans="1:19" x14ac:dyDescent="0.35">
      <c r="A1678">
        <v>1679</v>
      </c>
      <c r="B1678" t="s">
        <v>1442</v>
      </c>
      <c r="C1678" t="s">
        <v>1443</v>
      </c>
      <c r="D1678" t="s">
        <v>154</v>
      </c>
      <c r="E1678" t="s">
        <v>1512</v>
      </c>
      <c r="F1678">
        <v>1</v>
      </c>
      <c r="G1678">
        <f>LEN(E1678)-LEN(TRIM(E1678))</f>
        <v>2</v>
      </c>
      <c r="H1678" t="str">
        <f>IF(G1678=0,E1678,H1677)</f>
        <v>Total - Private households by age of primary household maintainers - 25% sample data</v>
      </c>
      <c r="I1678" t="str">
        <f>IF(G1678=0,"",IF(G1678&lt;=2,TRIM(E1678),I1677))</f>
        <v>Spending 30% or more of income on shelter costs</v>
      </c>
      <c r="J1678" t="str">
        <f>IF($G1678&lt;=2,"",IF($G1678&lt;=4,TRIM($E1678),J1677))</f>
        <v/>
      </c>
      <c r="K1678" t="str">
        <f>IF($G1678&lt;=4,"",IF($G1678&lt;=6,TRIM($E1678),K1677))</f>
        <v/>
      </c>
      <c r="L1678" t="str">
        <f>IF($G1678&lt;=6,"",IF($G1678&lt;=8,TRIM($E1678),L1677))</f>
        <v/>
      </c>
      <c r="M1678" t="str">
        <f>IF($G1678&lt;=8,"",IF($G1678&lt;=10,TRIM($E1678),M1677))</f>
        <v/>
      </c>
      <c r="N1678" t="str">
        <f>IF($G1678&lt;=10,"",IF($G1678&lt;=12,TRIM($E1678),N1677))</f>
        <v/>
      </c>
      <c r="O1678" t="str">
        <f>IF($G1678&lt;=12,"",IF($G1678&lt;=14,TRIM($E1678),O1677))</f>
        <v/>
      </c>
      <c r="Q1678" t="str">
        <f t="shared" si="79"/>
        <v>Total - Private households by age of primary household maintainers - 25% sample data|Spending 30% or more of income on shelter costs|</v>
      </c>
      <c r="R1678" t="str">
        <f t="shared" si="80"/>
        <v>Total - Private households by age of primary household maintainers - 25% sample data|Spending 30% or more of income on shelter costs</v>
      </c>
      <c r="S1678" t="str">
        <f t="shared" si="78"/>
        <v>'Total - Private households by age of primary household maintainers - 25% sample data|Spending 30% or more of income on shelter costs',</v>
      </c>
    </row>
    <row r="1679" spans="1:19" x14ac:dyDescent="0.35">
      <c r="A1679">
        <v>1680</v>
      </c>
      <c r="B1679" t="s">
        <v>1442</v>
      </c>
      <c r="C1679" t="s">
        <v>1443</v>
      </c>
      <c r="D1679" t="s">
        <v>154</v>
      </c>
      <c r="E1679" t="s">
        <v>1513</v>
      </c>
      <c r="F1679">
        <v>1</v>
      </c>
      <c r="G1679">
        <f>LEN(E1679)-LEN(TRIM(E1679))</f>
        <v>4</v>
      </c>
      <c r="H1679" t="str">
        <f>IF(G1679=0,E1679,H1678)</f>
        <v>Total - Private households by age of primary household maintainers - 25% sample data</v>
      </c>
      <c r="I1679" t="str">
        <f>IF(G1679=0,"",IF(G1679&lt;=2,TRIM(E1679),I1678))</f>
        <v>Spending 30% or more of income on shelter costs</v>
      </c>
      <c r="J1679" t="str">
        <f>IF($G1679&lt;=2,"",IF($G1679&lt;=4,TRIM($E1679),J1678))</f>
        <v>30% to less than 100%</v>
      </c>
      <c r="K1679" t="str">
        <f>IF($G1679&lt;=4,"",IF($G1679&lt;=6,TRIM($E1679),K1678))</f>
        <v/>
      </c>
      <c r="L1679" t="str">
        <f>IF($G1679&lt;=6,"",IF($G1679&lt;=8,TRIM($E1679),L1678))</f>
        <v/>
      </c>
      <c r="M1679" t="str">
        <f>IF($G1679&lt;=8,"",IF($G1679&lt;=10,TRIM($E1679),M1678))</f>
        <v/>
      </c>
      <c r="N1679" t="str">
        <f>IF($G1679&lt;=10,"",IF($G1679&lt;=12,TRIM($E1679),N1678))</f>
        <v/>
      </c>
      <c r="O1679" t="str">
        <f>IF($G1679&lt;=12,"",IF($G1679&lt;=14,TRIM($E1679),O1678))</f>
        <v/>
      </c>
      <c r="Q1679" t="str">
        <f t="shared" si="79"/>
        <v>Total - Private households by age of primary household maintainers - 25% sample data|Spending 30% or more of income on shelter costs|30% to less than 100%</v>
      </c>
      <c r="R1679" t="str">
        <f t="shared" si="80"/>
        <v>Total - Private households by age of primary household maintainers - 25% sample data|Spending 30% or more of income on shelter costs|30% to less than 100%</v>
      </c>
      <c r="S1679" t="str">
        <f t="shared" si="78"/>
        <v>'Total - Private households by age of primary household maintainers - 25% sample data|Spending 30% or more of income on shelter costs|30% to less than 100%',</v>
      </c>
    </row>
    <row r="1680" spans="1:19" hidden="1" x14ac:dyDescent="0.35">
      <c r="A1680">
        <v>1681</v>
      </c>
      <c r="B1680" t="s">
        <v>1442</v>
      </c>
      <c r="C1680" t="s">
        <v>1514</v>
      </c>
      <c r="D1680" t="s">
        <v>1515</v>
      </c>
      <c r="E1680" t="s">
        <v>1516</v>
      </c>
      <c r="G1680">
        <f>LEN(E1680)-LEN(TRIM(E1680))</f>
        <v>0</v>
      </c>
      <c r="H1680" t="str">
        <f>IF(G1680=0,E1680,H1679)</f>
        <v>Occupied private dwellings</v>
      </c>
      <c r="I1680" t="str">
        <f>IF(G1680=0,"",IF(G1680&lt;=2,TRIM(E1680),I1679))</f>
        <v/>
      </c>
      <c r="J1680" t="str">
        <f>IF($G1680&lt;=2,"",IF($G1680&lt;=4,TRIM($E1680),J1679))</f>
        <v/>
      </c>
      <c r="K1680" t="str">
        <f>IF($G1680&lt;=4,"",IF($G1680&lt;=6,TRIM($E1680),K1679))</f>
        <v/>
      </c>
      <c r="L1680" t="str">
        <f>IF($G1680&lt;=6,"",IF($G1680&lt;=8,TRIM($E1680),L1679))</f>
        <v/>
      </c>
      <c r="M1680" t="str">
        <f>IF($G1680&lt;=8,"",IF($G1680&lt;=10,TRIM($E1680),M1679))</f>
        <v/>
      </c>
      <c r="N1680" t="str">
        <f>IF($G1680&lt;=10,"",IF($G1680&lt;=12,TRIM($E1680),N1679))</f>
        <v/>
      </c>
      <c r="O1680" t="str">
        <f>IF($G1680&lt;=12,"",IF($G1680&lt;=14,TRIM($E1680),O1679))</f>
        <v/>
      </c>
      <c r="Q1680" t="str">
        <f t="shared" si="79"/>
        <v>Occupied private dwellings</v>
      </c>
      <c r="R1680" t="str">
        <f t="shared" si="80"/>
        <v>Occupied private dwellings</v>
      </c>
      <c r="S1680" t="str">
        <f t="shared" si="78"/>
        <v>'Occupied private dwellings',</v>
      </c>
    </row>
    <row r="1681" spans="1:19" hidden="1" x14ac:dyDescent="0.35">
      <c r="A1681">
        <v>1682</v>
      </c>
      <c r="B1681" t="s">
        <v>1442</v>
      </c>
      <c r="C1681" t="s">
        <v>1514</v>
      </c>
      <c r="D1681" t="s">
        <v>1515</v>
      </c>
      <c r="E1681" t="s">
        <v>1517</v>
      </c>
      <c r="G1681">
        <f>LEN(E1681)-LEN(TRIM(E1681))</f>
        <v>0</v>
      </c>
      <c r="H1681" t="str">
        <f>IF(G1681=0,E1681,H1680)</f>
        <v>Rate of core housing need</v>
      </c>
      <c r="I1681" t="str">
        <f>IF(G1681=0,"",IF(G1681&lt;=2,TRIM(E1681),I1680))</f>
        <v/>
      </c>
      <c r="J1681" t="str">
        <f>IF($G1681&lt;=2,"",IF($G1681&lt;=4,TRIM($E1681),J1680))</f>
        <v/>
      </c>
      <c r="K1681" t="str">
        <f>IF($G1681&lt;=4,"",IF($G1681&lt;=6,TRIM($E1681),K1680))</f>
        <v/>
      </c>
      <c r="L1681" t="str">
        <f>IF($G1681&lt;=6,"",IF($G1681&lt;=8,TRIM($E1681),L1680))</f>
        <v/>
      </c>
      <c r="M1681" t="str">
        <f>IF($G1681&lt;=8,"",IF($G1681&lt;=10,TRIM($E1681),M1680))</f>
        <v/>
      </c>
      <c r="N1681" t="str">
        <f>IF($G1681&lt;=10,"",IF($G1681&lt;=12,TRIM($E1681),N1680))</f>
        <v/>
      </c>
      <c r="O1681" t="str">
        <f>IF($G1681&lt;=12,"",IF($G1681&lt;=14,TRIM($E1681),O1680))</f>
        <v/>
      </c>
      <c r="Q1681" t="str">
        <f t="shared" si="79"/>
        <v>Rate of core housing need</v>
      </c>
      <c r="R1681" t="str">
        <f t="shared" si="80"/>
        <v>Rate of core housing need</v>
      </c>
      <c r="S1681" t="str">
        <f t="shared" si="78"/>
        <v>'Rate of core housing need',</v>
      </c>
    </row>
    <row r="1682" spans="1:19" hidden="1" x14ac:dyDescent="0.35">
      <c r="A1682">
        <v>1683</v>
      </c>
      <c r="B1682" t="s">
        <v>1442</v>
      </c>
      <c r="C1682" t="s">
        <v>1514</v>
      </c>
      <c r="D1682" t="s">
        <v>1515</v>
      </c>
      <c r="E1682" t="s">
        <v>1518</v>
      </c>
      <c r="G1682">
        <f>LEN(E1682)-LEN(TRIM(E1682))</f>
        <v>0</v>
      </c>
      <c r="H1682" t="str">
        <f>IF(G1682=0,E1682,H1681)</f>
        <v>Number of households in core housing need</v>
      </c>
      <c r="I1682" t="str">
        <f>IF(G1682=0,"",IF(G1682&lt;=2,TRIM(E1682),I1681))</f>
        <v/>
      </c>
      <c r="J1682" t="str">
        <f>IF($G1682&lt;=2,"",IF($G1682&lt;=4,TRIM($E1682),J1681))</f>
        <v/>
      </c>
      <c r="K1682" t="str">
        <f>IF($G1682&lt;=4,"",IF($G1682&lt;=6,TRIM($E1682),K1681))</f>
        <v/>
      </c>
      <c r="L1682" t="str">
        <f>IF($G1682&lt;=6,"",IF($G1682&lt;=8,TRIM($E1682),L1681))</f>
        <v/>
      </c>
      <c r="M1682" t="str">
        <f>IF($G1682&lt;=8,"",IF($G1682&lt;=10,TRIM($E1682),M1681))</f>
        <v/>
      </c>
      <c r="N1682" t="str">
        <f>IF($G1682&lt;=10,"",IF($G1682&lt;=12,TRIM($E1682),N1681))</f>
        <v/>
      </c>
      <c r="O1682" t="str">
        <f>IF($G1682&lt;=12,"",IF($G1682&lt;=14,TRIM($E1682),O1681))</f>
        <v/>
      </c>
      <c r="Q1682" t="str">
        <f t="shared" si="79"/>
        <v>Number of households in core housing need</v>
      </c>
      <c r="R1682" t="str">
        <f t="shared" si="80"/>
        <v>Number of households in core housing need</v>
      </c>
      <c r="S1682" t="str">
        <f t="shared" si="78"/>
        <v>'Number of households in core housing need',</v>
      </c>
    </row>
    <row r="1683" spans="1:19" hidden="1" x14ac:dyDescent="0.35">
      <c r="A1683">
        <v>1685</v>
      </c>
      <c r="B1683" t="s">
        <v>1442</v>
      </c>
      <c r="C1683" t="s">
        <v>1514</v>
      </c>
      <c r="D1683" t="s">
        <v>1515</v>
      </c>
      <c r="E1683" t="s">
        <v>1520</v>
      </c>
      <c r="G1683">
        <f>LEN(E1683)-LEN(TRIM(E1683))</f>
        <v>0</v>
      </c>
      <c r="H1683" t="str">
        <f>IF(G1683=0,E1683,H1682)</f>
        <v>Core housing need, Unsuitable only</v>
      </c>
      <c r="I1683" t="str">
        <f>IF(G1683=0,"",IF(G1683&lt;=2,TRIM(E1683),I1682))</f>
        <v/>
      </c>
      <c r="J1683" t="str">
        <f>IF($G1683&lt;=2,"",IF($G1683&lt;=4,TRIM($E1683),J1682))</f>
        <v/>
      </c>
      <c r="K1683" t="str">
        <f>IF($G1683&lt;=4,"",IF($G1683&lt;=6,TRIM($E1683),K1682))</f>
        <v/>
      </c>
      <c r="L1683" t="str">
        <f>IF($G1683&lt;=6,"",IF($G1683&lt;=8,TRIM($E1683),L1682))</f>
        <v/>
      </c>
      <c r="M1683" t="str">
        <f>IF($G1683&lt;=8,"",IF($G1683&lt;=10,TRIM($E1683),M1682))</f>
        <v/>
      </c>
      <c r="N1683" t="str">
        <f>IF($G1683&lt;=10,"",IF($G1683&lt;=12,TRIM($E1683),N1682))</f>
        <v/>
      </c>
      <c r="O1683" t="str">
        <f>IF($G1683&lt;=12,"",IF($G1683&lt;=14,TRIM($E1683),O1682))</f>
        <v/>
      </c>
      <c r="Q1683" t="str">
        <f t="shared" si="79"/>
        <v>Core housing need, Unsuitable only</v>
      </c>
      <c r="R1683" t="str">
        <f t="shared" si="80"/>
        <v>Core housing need, Unsuitable only</v>
      </c>
      <c r="S1683" t="str">
        <f t="shared" si="78"/>
        <v>'Core housing need, Unsuitable only',</v>
      </c>
    </row>
    <row r="1684" spans="1:19" hidden="1" x14ac:dyDescent="0.35">
      <c r="A1684">
        <v>1686</v>
      </c>
      <c r="B1684" t="s">
        <v>1442</v>
      </c>
      <c r="C1684" t="s">
        <v>1514</v>
      </c>
      <c r="D1684" t="s">
        <v>1515</v>
      </c>
      <c r="E1684" t="s">
        <v>1521</v>
      </c>
      <c r="G1684">
        <f>LEN(E1684)-LEN(TRIM(E1684))</f>
        <v>0</v>
      </c>
      <c r="H1684" t="str">
        <f>IF(G1684=0,E1684,H1683)</f>
        <v>Core housing need, Inadequate only</v>
      </c>
      <c r="I1684" t="str">
        <f>IF(G1684=0,"",IF(G1684&lt;=2,TRIM(E1684),I1683))</f>
        <v/>
      </c>
      <c r="J1684" t="str">
        <f>IF($G1684&lt;=2,"",IF($G1684&lt;=4,TRIM($E1684),J1683))</f>
        <v/>
      </c>
      <c r="K1684" t="str">
        <f>IF($G1684&lt;=4,"",IF($G1684&lt;=6,TRIM($E1684),K1683))</f>
        <v/>
      </c>
      <c r="L1684" t="str">
        <f>IF($G1684&lt;=6,"",IF($G1684&lt;=8,TRIM($E1684),L1683))</f>
        <v/>
      </c>
      <c r="M1684" t="str">
        <f>IF($G1684&lt;=8,"",IF($G1684&lt;=10,TRIM($E1684),M1683))</f>
        <v/>
      </c>
      <c r="N1684" t="str">
        <f>IF($G1684&lt;=10,"",IF($G1684&lt;=12,TRIM($E1684),N1683))</f>
        <v/>
      </c>
      <c r="O1684" t="str">
        <f>IF($G1684&lt;=12,"",IF($G1684&lt;=14,TRIM($E1684),O1683))</f>
        <v/>
      </c>
      <c r="Q1684" t="str">
        <f t="shared" si="79"/>
        <v>Core housing need, Inadequate only</v>
      </c>
      <c r="R1684" t="str">
        <f t="shared" si="80"/>
        <v>Core housing need, Inadequate only</v>
      </c>
      <c r="S1684" t="str">
        <f t="shared" si="78"/>
        <v>'Core housing need, Inadequate only',</v>
      </c>
    </row>
    <row r="1685" spans="1:19" hidden="1" x14ac:dyDescent="0.35">
      <c r="A1685">
        <v>1687</v>
      </c>
      <c r="B1685" t="s">
        <v>1442</v>
      </c>
      <c r="C1685" t="s">
        <v>1514</v>
      </c>
      <c r="D1685" t="s">
        <v>1515</v>
      </c>
      <c r="E1685" t="s">
        <v>1522</v>
      </c>
      <c r="G1685">
        <f>LEN(E1685)-LEN(TRIM(E1685))</f>
        <v>0</v>
      </c>
      <c r="H1685" t="str">
        <f>IF(G1685=0,E1685,H1684)</f>
        <v>Core housing need, Unaffordable only</v>
      </c>
      <c r="I1685" t="str">
        <f>IF(G1685=0,"",IF(G1685&lt;=2,TRIM(E1685),I1684))</f>
        <v/>
      </c>
      <c r="J1685" t="str">
        <f>IF($G1685&lt;=2,"",IF($G1685&lt;=4,TRIM($E1685),J1684))</f>
        <v/>
      </c>
      <c r="K1685" t="str">
        <f>IF($G1685&lt;=4,"",IF($G1685&lt;=6,TRIM($E1685),K1684))</f>
        <v/>
      </c>
      <c r="L1685" t="str">
        <f>IF($G1685&lt;=6,"",IF($G1685&lt;=8,TRIM($E1685),L1684))</f>
        <v/>
      </c>
      <c r="M1685" t="str">
        <f>IF($G1685&lt;=8,"",IF($G1685&lt;=10,TRIM($E1685),M1684))</f>
        <v/>
      </c>
      <c r="N1685" t="str">
        <f>IF($G1685&lt;=10,"",IF($G1685&lt;=12,TRIM($E1685),N1684))</f>
        <v/>
      </c>
      <c r="O1685" t="str">
        <f>IF($G1685&lt;=12,"",IF($G1685&lt;=14,TRIM($E1685),O1684))</f>
        <v/>
      </c>
      <c r="Q1685" t="str">
        <f t="shared" si="79"/>
        <v>Core housing need, Unaffordable only</v>
      </c>
      <c r="R1685" t="str">
        <f t="shared" si="80"/>
        <v>Core housing need, Unaffordable only</v>
      </c>
      <c r="S1685" t="str">
        <f t="shared" si="78"/>
        <v>'Core housing need, Unaffordable only',</v>
      </c>
    </row>
    <row r="1686" spans="1:19" hidden="1" x14ac:dyDescent="0.35">
      <c r="A1686">
        <v>1688</v>
      </c>
      <c r="B1686" t="s">
        <v>1442</v>
      </c>
      <c r="C1686" t="s">
        <v>1514</v>
      </c>
      <c r="D1686" t="s">
        <v>1515</v>
      </c>
      <c r="E1686" t="s">
        <v>1523</v>
      </c>
      <c r="G1686">
        <f>LEN(E1686)-LEN(TRIM(E1686))</f>
        <v>0</v>
      </c>
      <c r="H1686" t="str">
        <f>IF(G1686=0,E1686,H1685)</f>
        <v>Core housing need, two or more dimensions</v>
      </c>
      <c r="I1686" t="str">
        <f>IF(G1686=0,"",IF(G1686&lt;=2,TRIM(E1686),I1685))</f>
        <v/>
      </c>
      <c r="J1686" t="str">
        <f>IF($G1686&lt;=2,"",IF($G1686&lt;=4,TRIM($E1686),J1685))</f>
        <v/>
      </c>
      <c r="K1686" t="str">
        <f>IF($G1686&lt;=4,"",IF($G1686&lt;=6,TRIM($E1686),K1685))</f>
        <v/>
      </c>
      <c r="L1686" t="str">
        <f>IF($G1686&lt;=6,"",IF($G1686&lt;=8,TRIM($E1686),L1685))</f>
        <v/>
      </c>
      <c r="M1686" t="str">
        <f>IF($G1686&lt;=8,"",IF($G1686&lt;=10,TRIM($E1686),M1685))</f>
        <v/>
      </c>
      <c r="N1686" t="str">
        <f>IF($G1686&lt;=10,"",IF($G1686&lt;=12,TRIM($E1686),N1685))</f>
        <v/>
      </c>
      <c r="O1686" t="str">
        <f>IF($G1686&lt;=12,"",IF($G1686&lt;=14,TRIM($E1686),O1685))</f>
        <v/>
      </c>
      <c r="Q1686" t="str">
        <f t="shared" si="79"/>
        <v>Core housing need, two or more dimensions</v>
      </c>
      <c r="R1686" t="str">
        <f t="shared" si="80"/>
        <v>Core housing need, two or more dimensions</v>
      </c>
      <c r="S1686" t="str">
        <f t="shared" si="78"/>
        <v>'Core housing need, two or more dimensions',</v>
      </c>
    </row>
    <row r="1687" spans="1:19" hidden="1" x14ac:dyDescent="0.35">
      <c r="A1687">
        <v>1689</v>
      </c>
      <c r="B1687" t="s">
        <v>1442</v>
      </c>
      <c r="C1687" t="s">
        <v>1514</v>
      </c>
      <c r="D1687" t="s">
        <v>1515</v>
      </c>
      <c r="E1687" t="s">
        <v>1524</v>
      </c>
      <c r="G1687">
        <f>LEN(E1687)-LEN(TRIM(E1687))</f>
        <v>0</v>
      </c>
      <c r="H1687" t="str">
        <f>IF(G1687=0,E1687,H1686)</f>
        <v>Rate of unaffordable housing</v>
      </c>
      <c r="I1687" t="str">
        <f>IF(G1687=0,"",IF(G1687&lt;=2,TRIM(E1687),I1686))</f>
        <v/>
      </c>
      <c r="J1687" t="str">
        <f>IF($G1687&lt;=2,"",IF($G1687&lt;=4,TRIM($E1687),J1686))</f>
        <v/>
      </c>
      <c r="K1687" t="str">
        <f>IF($G1687&lt;=4,"",IF($G1687&lt;=6,TRIM($E1687),K1686))</f>
        <v/>
      </c>
      <c r="L1687" t="str">
        <f>IF($G1687&lt;=6,"",IF($G1687&lt;=8,TRIM($E1687),L1686))</f>
        <v/>
      </c>
      <c r="M1687" t="str">
        <f>IF($G1687&lt;=8,"",IF($G1687&lt;=10,TRIM($E1687),M1686))</f>
        <v/>
      </c>
      <c r="N1687" t="str">
        <f>IF($G1687&lt;=10,"",IF($G1687&lt;=12,TRIM($E1687),N1686))</f>
        <v/>
      </c>
      <c r="O1687" t="str">
        <f>IF($G1687&lt;=12,"",IF($G1687&lt;=14,TRIM($E1687),O1686))</f>
        <v/>
      </c>
      <c r="Q1687" t="str">
        <f t="shared" si="79"/>
        <v>Rate of unaffordable housing</v>
      </c>
      <c r="R1687" t="str">
        <f t="shared" si="80"/>
        <v>Rate of unaffordable housing</v>
      </c>
      <c r="S1687" t="str">
        <f t="shared" si="78"/>
        <v>'Rate of unaffordable housing',</v>
      </c>
    </row>
    <row r="1688" spans="1:19" hidden="1" x14ac:dyDescent="0.35">
      <c r="A1688">
        <v>1690</v>
      </c>
      <c r="B1688" t="s">
        <v>1442</v>
      </c>
      <c r="C1688" t="s">
        <v>1514</v>
      </c>
      <c r="D1688" t="s">
        <v>1515</v>
      </c>
      <c r="E1688" t="s">
        <v>1525</v>
      </c>
      <c r="G1688">
        <f>LEN(E1688)-LEN(TRIM(E1688))</f>
        <v>0</v>
      </c>
      <c r="H1688" t="str">
        <f>IF(G1688=0,E1688,H1687)</f>
        <v>Unaffordable housing not in core need</v>
      </c>
      <c r="I1688" t="str">
        <f>IF(G1688=0,"",IF(G1688&lt;=2,TRIM(E1688),I1687))</f>
        <v/>
      </c>
      <c r="J1688" t="str">
        <f>IF($G1688&lt;=2,"",IF($G1688&lt;=4,TRIM($E1688),J1687))</f>
        <v/>
      </c>
      <c r="K1688" t="str">
        <f>IF($G1688&lt;=4,"",IF($G1688&lt;=6,TRIM($E1688),K1687))</f>
        <v/>
      </c>
      <c r="L1688" t="str">
        <f>IF($G1688&lt;=6,"",IF($G1688&lt;=8,TRIM($E1688),L1687))</f>
        <v/>
      </c>
      <c r="M1688" t="str">
        <f>IF($G1688&lt;=8,"",IF($G1688&lt;=10,TRIM($E1688),M1687))</f>
        <v/>
      </c>
      <c r="N1688" t="str">
        <f>IF($G1688&lt;=10,"",IF($G1688&lt;=12,TRIM($E1688),N1687))</f>
        <v/>
      </c>
      <c r="O1688" t="str">
        <f>IF($G1688&lt;=12,"",IF($G1688&lt;=14,TRIM($E1688),O1687))</f>
        <v/>
      </c>
      <c r="Q1688" t="str">
        <f t="shared" si="79"/>
        <v>Unaffordable housing not in core need</v>
      </c>
      <c r="R1688" t="str">
        <f t="shared" si="80"/>
        <v>Unaffordable housing not in core need</v>
      </c>
      <c r="S1688" t="str">
        <f t="shared" si="78"/>
        <v>'Unaffordable housing not in core need',</v>
      </c>
    </row>
    <row r="1689" spans="1:19" hidden="1" x14ac:dyDescent="0.35">
      <c r="A1689">
        <v>1691</v>
      </c>
      <c r="B1689" t="s">
        <v>1442</v>
      </c>
      <c r="C1689" t="s">
        <v>1514</v>
      </c>
      <c r="D1689" t="s">
        <v>1515</v>
      </c>
      <c r="E1689" t="s">
        <v>1526</v>
      </c>
      <c r="G1689">
        <f>LEN(E1689)-LEN(TRIM(E1689))</f>
        <v>0</v>
      </c>
      <c r="H1689" t="str">
        <f>IF(G1689=0,E1689,H1688)</f>
        <v>Unaffordable housing in core need</v>
      </c>
      <c r="I1689" t="str">
        <f>IF(G1689=0,"",IF(G1689&lt;=2,TRIM(E1689),I1688))</f>
        <v/>
      </c>
      <c r="J1689" t="str">
        <f>IF($G1689&lt;=2,"",IF($G1689&lt;=4,TRIM($E1689),J1688))</f>
        <v/>
      </c>
      <c r="K1689" t="str">
        <f>IF($G1689&lt;=4,"",IF($G1689&lt;=6,TRIM($E1689),K1688))</f>
        <v/>
      </c>
      <c r="L1689" t="str">
        <f>IF($G1689&lt;=6,"",IF($G1689&lt;=8,TRIM($E1689),L1688))</f>
        <v/>
      </c>
      <c r="M1689" t="str">
        <f>IF($G1689&lt;=8,"",IF($G1689&lt;=10,TRIM($E1689),M1688))</f>
        <v/>
      </c>
      <c r="N1689" t="str">
        <f>IF($G1689&lt;=10,"",IF($G1689&lt;=12,TRIM($E1689),N1688))</f>
        <v/>
      </c>
      <c r="O1689" t="str">
        <f>IF($G1689&lt;=12,"",IF($G1689&lt;=14,TRIM($E1689),O1688))</f>
        <v/>
      </c>
      <c r="Q1689" t="str">
        <f t="shared" si="79"/>
        <v>Unaffordable housing in core need</v>
      </c>
      <c r="R1689" t="str">
        <f t="shared" si="80"/>
        <v>Unaffordable housing in core need</v>
      </c>
      <c r="S1689" t="str">
        <f t="shared" si="78"/>
        <v>'Unaffordable housing in core need',</v>
      </c>
    </row>
    <row r="1690" spans="1:19" hidden="1" x14ac:dyDescent="0.35">
      <c r="A1690">
        <v>1692</v>
      </c>
      <c r="B1690" t="s">
        <v>1442</v>
      </c>
      <c r="C1690" t="s">
        <v>1514</v>
      </c>
      <c r="D1690" t="s">
        <v>1515</v>
      </c>
      <c r="E1690" t="s">
        <v>1527</v>
      </c>
      <c r="G1690">
        <f>LEN(E1690)-LEN(TRIM(E1690))</f>
        <v>0</v>
      </c>
      <c r="H1690" t="str">
        <f>IF(G1690=0,E1690,H1689)</f>
        <v>Unaffordable housing not applicable for core need</v>
      </c>
      <c r="I1690" t="str">
        <f>IF(G1690=0,"",IF(G1690&lt;=2,TRIM(E1690),I1689))</f>
        <v/>
      </c>
      <c r="J1690" t="str">
        <f>IF($G1690&lt;=2,"",IF($G1690&lt;=4,TRIM($E1690),J1689))</f>
        <v/>
      </c>
      <c r="K1690" t="str">
        <f>IF($G1690&lt;=4,"",IF($G1690&lt;=6,TRIM($E1690),K1689))</f>
        <v/>
      </c>
      <c r="L1690" t="str">
        <f>IF($G1690&lt;=6,"",IF($G1690&lt;=8,TRIM($E1690),L1689))</f>
        <v/>
      </c>
      <c r="M1690" t="str">
        <f>IF($G1690&lt;=8,"",IF($G1690&lt;=10,TRIM($E1690),M1689))</f>
        <v/>
      </c>
      <c r="N1690" t="str">
        <f>IF($G1690&lt;=10,"",IF($G1690&lt;=12,TRIM($E1690),N1689))</f>
        <v/>
      </c>
      <c r="O1690" t="str">
        <f>IF($G1690&lt;=12,"",IF($G1690&lt;=14,TRIM($E1690),O1689))</f>
        <v/>
      </c>
      <c r="Q1690" t="str">
        <f t="shared" si="79"/>
        <v>Unaffordable housing not applicable for core need</v>
      </c>
      <c r="R1690" t="str">
        <f t="shared" si="80"/>
        <v>Unaffordable housing not applicable for core need</v>
      </c>
      <c r="S1690" t="str">
        <f t="shared" si="78"/>
        <v>'Unaffordable housing not applicable for core need',</v>
      </c>
    </row>
    <row r="1691" spans="1:19" hidden="1" x14ac:dyDescent="0.35">
      <c r="A1691">
        <v>1693</v>
      </c>
      <c r="B1691" t="s">
        <v>1442</v>
      </c>
      <c r="C1691" t="s">
        <v>1514</v>
      </c>
      <c r="D1691" t="s">
        <v>1515</v>
      </c>
      <c r="E1691" t="s">
        <v>1528</v>
      </c>
      <c r="G1691">
        <f>LEN(E1691)-LEN(TRIM(E1691))</f>
        <v>0</v>
      </c>
      <c r="H1691" t="str">
        <f>IF(G1691=0,E1691,H1690)</f>
        <v>Rate of unaffordable housing, owner-households</v>
      </c>
      <c r="I1691" t="str">
        <f>IF(G1691=0,"",IF(G1691&lt;=2,TRIM(E1691),I1690))</f>
        <v/>
      </c>
      <c r="J1691" t="str">
        <f>IF($G1691&lt;=2,"",IF($G1691&lt;=4,TRIM($E1691),J1690))</f>
        <v/>
      </c>
      <c r="K1691" t="str">
        <f>IF($G1691&lt;=4,"",IF($G1691&lt;=6,TRIM($E1691),K1690))</f>
        <v/>
      </c>
      <c r="L1691" t="str">
        <f>IF($G1691&lt;=6,"",IF($G1691&lt;=8,TRIM($E1691),L1690))</f>
        <v/>
      </c>
      <c r="M1691" t="str">
        <f>IF($G1691&lt;=8,"",IF($G1691&lt;=10,TRIM($E1691),M1690))</f>
        <v/>
      </c>
      <c r="N1691" t="str">
        <f>IF($G1691&lt;=10,"",IF($G1691&lt;=12,TRIM($E1691),N1690))</f>
        <v/>
      </c>
      <c r="O1691" t="str">
        <f>IF($G1691&lt;=12,"",IF($G1691&lt;=14,TRIM($E1691),O1690))</f>
        <v/>
      </c>
      <c r="Q1691" t="str">
        <f t="shared" si="79"/>
        <v>Rate of unaffordable housing, owner-households</v>
      </c>
      <c r="R1691" t="str">
        <f t="shared" si="80"/>
        <v>Rate of unaffordable housing, owner-households</v>
      </c>
      <c r="S1691" t="str">
        <f t="shared" si="78"/>
        <v>'Rate of unaffordable housing, owner-households',</v>
      </c>
    </row>
    <row r="1692" spans="1:19" hidden="1" x14ac:dyDescent="0.35">
      <c r="A1692">
        <v>1694</v>
      </c>
      <c r="B1692" t="s">
        <v>1442</v>
      </c>
      <c r="C1692" t="s">
        <v>1514</v>
      </c>
      <c r="D1692" t="s">
        <v>1515</v>
      </c>
      <c r="E1692" t="s">
        <v>1529</v>
      </c>
      <c r="G1692">
        <f>LEN(E1692)-LEN(TRIM(E1692))</f>
        <v>0</v>
      </c>
      <c r="H1692" t="str">
        <f>IF(G1692=0,E1692,H1691)</f>
        <v>Rate of unaffordable housing, renter-households</v>
      </c>
      <c r="I1692" t="str">
        <f>IF(G1692=0,"",IF(G1692&lt;=2,TRIM(E1692),I1691))</f>
        <v/>
      </c>
      <c r="J1692" t="str">
        <f>IF($G1692&lt;=2,"",IF($G1692&lt;=4,TRIM($E1692),J1691))</f>
        <v/>
      </c>
      <c r="K1692" t="str">
        <f>IF($G1692&lt;=4,"",IF($G1692&lt;=6,TRIM($E1692),K1691))</f>
        <v/>
      </c>
      <c r="L1692" t="str">
        <f>IF($G1692&lt;=6,"",IF($G1692&lt;=8,TRIM($E1692),L1691))</f>
        <v/>
      </c>
      <c r="M1692" t="str">
        <f>IF($G1692&lt;=8,"",IF($G1692&lt;=10,TRIM($E1692),M1691))</f>
        <v/>
      </c>
      <c r="N1692" t="str">
        <f>IF($G1692&lt;=10,"",IF($G1692&lt;=12,TRIM($E1692),N1691))</f>
        <v/>
      </c>
      <c r="O1692" t="str">
        <f>IF($G1692&lt;=12,"",IF($G1692&lt;=14,TRIM($E1692),O1691))</f>
        <v/>
      </c>
      <c r="Q1692" t="str">
        <f t="shared" si="79"/>
        <v>Rate of unaffordable housing, renter-households</v>
      </c>
      <c r="R1692" t="str">
        <f t="shared" si="80"/>
        <v>Rate of unaffordable housing, renter-households</v>
      </c>
      <c r="S1692" t="str">
        <f t="shared" si="78"/>
        <v>'Rate of unaffordable housing, renter-households',</v>
      </c>
    </row>
    <row r="1693" spans="1:19" hidden="1" x14ac:dyDescent="0.35">
      <c r="A1693">
        <v>1695</v>
      </c>
      <c r="B1693" t="s">
        <v>1442</v>
      </c>
      <c r="C1693" t="s">
        <v>1514</v>
      </c>
      <c r="D1693" t="s">
        <v>1515</v>
      </c>
      <c r="E1693" t="s">
        <v>1530</v>
      </c>
      <c r="G1693">
        <f>LEN(E1693)-LEN(TRIM(E1693))</f>
        <v>0</v>
      </c>
      <c r="H1693" t="str">
        <f>IF(G1693=0,E1693,H1692)</f>
        <v>Rate of inadequate housing</v>
      </c>
      <c r="I1693" t="str">
        <f>IF(G1693=0,"",IF(G1693&lt;=2,TRIM(E1693),I1692))</f>
        <v/>
      </c>
      <c r="J1693" t="str">
        <f>IF($G1693&lt;=2,"",IF($G1693&lt;=4,TRIM($E1693),J1692))</f>
        <v/>
      </c>
      <c r="K1693" t="str">
        <f>IF($G1693&lt;=4,"",IF($G1693&lt;=6,TRIM($E1693),K1692))</f>
        <v/>
      </c>
      <c r="L1693" t="str">
        <f>IF($G1693&lt;=6,"",IF($G1693&lt;=8,TRIM($E1693),L1692))</f>
        <v/>
      </c>
      <c r="M1693" t="str">
        <f>IF($G1693&lt;=8,"",IF($G1693&lt;=10,TRIM($E1693),M1692))</f>
        <v/>
      </c>
      <c r="N1693" t="str">
        <f>IF($G1693&lt;=10,"",IF($G1693&lt;=12,TRIM($E1693),N1692))</f>
        <v/>
      </c>
      <c r="O1693" t="str">
        <f>IF($G1693&lt;=12,"",IF($G1693&lt;=14,TRIM($E1693),O1692))</f>
        <v/>
      </c>
      <c r="Q1693" t="str">
        <f t="shared" si="79"/>
        <v>Rate of inadequate housing</v>
      </c>
      <c r="R1693" t="str">
        <f t="shared" si="80"/>
        <v>Rate of inadequate housing</v>
      </c>
      <c r="S1693" t="str">
        <f t="shared" si="78"/>
        <v>'Rate of inadequate housing',</v>
      </c>
    </row>
    <row r="1694" spans="1:19" hidden="1" x14ac:dyDescent="0.35">
      <c r="A1694">
        <v>1696</v>
      </c>
      <c r="B1694" t="s">
        <v>1442</v>
      </c>
      <c r="C1694" t="s">
        <v>1514</v>
      </c>
      <c r="D1694" t="s">
        <v>1515</v>
      </c>
      <c r="E1694" t="s">
        <v>1531</v>
      </c>
      <c r="G1694">
        <f>LEN(E1694)-LEN(TRIM(E1694))</f>
        <v>0</v>
      </c>
      <c r="H1694" t="str">
        <f>IF(G1694=0,E1694,H1693)</f>
        <v>Inadequate housing not in core need</v>
      </c>
      <c r="I1694" t="str">
        <f>IF(G1694=0,"",IF(G1694&lt;=2,TRIM(E1694),I1693))</f>
        <v/>
      </c>
      <c r="J1694" t="str">
        <f>IF($G1694&lt;=2,"",IF($G1694&lt;=4,TRIM($E1694),J1693))</f>
        <v/>
      </c>
      <c r="K1694" t="str">
        <f>IF($G1694&lt;=4,"",IF($G1694&lt;=6,TRIM($E1694),K1693))</f>
        <v/>
      </c>
      <c r="L1694" t="str">
        <f>IF($G1694&lt;=6,"",IF($G1694&lt;=8,TRIM($E1694),L1693))</f>
        <v/>
      </c>
      <c r="M1694" t="str">
        <f>IF($G1694&lt;=8,"",IF($G1694&lt;=10,TRIM($E1694),M1693))</f>
        <v/>
      </c>
      <c r="N1694" t="str">
        <f>IF($G1694&lt;=10,"",IF($G1694&lt;=12,TRIM($E1694),N1693))</f>
        <v/>
      </c>
      <c r="O1694" t="str">
        <f>IF($G1694&lt;=12,"",IF($G1694&lt;=14,TRIM($E1694),O1693))</f>
        <v/>
      </c>
      <c r="Q1694" t="str">
        <f t="shared" si="79"/>
        <v>Inadequate housing not in core need</v>
      </c>
      <c r="R1694" t="str">
        <f t="shared" si="80"/>
        <v>Inadequate housing not in core need</v>
      </c>
      <c r="S1694" t="str">
        <f t="shared" si="78"/>
        <v>'Inadequate housing not in core need',</v>
      </c>
    </row>
    <row r="1695" spans="1:19" hidden="1" x14ac:dyDescent="0.35">
      <c r="A1695">
        <v>1697</v>
      </c>
      <c r="B1695" t="s">
        <v>1442</v>
      </c>
      <c r="C1695" t="s">
        <v>1514</v>
      </c>
      <c r="D1695" t="s">
        <v>1515</v>
      </c>
      <c r="E1695" t="s">
        <v>1532</v>
      </c>
      <c r="G1695">
        <f>LEN(E1695)-LEN(TRIM(E1695))</f>
        <v>0</v>
      </c>
      <c r="H1695" t="str">
        <f>IF(G1695=0,E1695,H1694)</f>
        <v>Inadequate housing in core need</v>
      </c>
      <c r="I1695" t="str">
        <f>IF(G1695=0,"",IF(G1695&lt;=2,TRIM(E1695),I1694))</f>
        <v/>
      </c>
      <c r="J1695" t="str">
        <f>IF($G1695&lt;=2,"",IF($G1695&lt;=4,TRIM($E1695),J1694))</f>
        <v/>
      </c>
      <c r="K1695" t="str">
        <f>IF($G1695&lt;=4,"",IF($G1695&lt;=6,TRIM($E1695),K1694))</f>
        <v/>
      </c>
      <c r="L1695" t="str">
        <f>IF($G1695&lt;=6,"",IF($G1695&lt;=8,TRIM($E1695),L1694))</f>
        <v/>
      </c>
      <c r="M1695" t="str">
        <f>IF($G1695&lt;=8,"",IF($G1695&lt;=10,TRIM($E1695),M1694))</f>
        <v/>
      </c>
      <c r="N1695" t="str">
        <f>IF($G1695&lt;=10,"",IF($G1695&lt;=12,TRIM($E1695),N1694))</f>
        <v/>
      </c>
      <c r="O1695" t="str">
        <f>IF($G1695&lt;=12,"",IF($G1695&lt;=14,TRIM($E1695),O1694))</f>
        <v/>
      </c>
      <c r="Q1695" t="str">
        <f t="shared" si="79"/>
        <v>Inadequate housing in core need</v>
      </c>
      <c r="R1695" t="str">
        <f t="shared" si="80"/>
        <v>Inadequate housing in core need</v>
      </c>
      <c r="S1695" t="str">
        <f t="shared" si="78"/>
        <v>'Inadequate housing in core need',</v>
      </c>
    </row>
    <row r="1696" spans="1:19" hidden="1" x14ac:dyDescent="0.35">
      <c r="A1696">
        <v>1698</v>
      </c>
      <c r="B1696" t="s">
        <v>1442</v>
      </c>
      <c r="C1696" t="s">
        <v>1514</v>
      </c>
      <c r="D1696" t="s">
        <v>1515</v>
      </c>
      <c r="E1696" t="s">
        <v>1533</v>
      </c>
      <c r="G1696">
        <f>LEN(E1696)-LEN(TRIM(E1696))</f>
        <v>0</v>
      </c>
      <c r="H1696" t="str">
        <f>IF(G1696=0,E1696,H1695)</f>
        <v>Inadequate housing not applicable for core need</v>
      </c>
      <c r="I1696" t="str">
        <f>IF(G1696=0,"",IF(G1696&lt;=2,TRIM(E1696),I1695))</f>
        <v/>
      </c>
      <c r="J1696" t="str">
        <f>IF($G1696&lt;=2,"",IF($G1696&lt;=4,TRIM($E1696),J1695))</f>
        <v/>
      </c>
      <c r="K1696" t="str">
        <f>IF($G1696&lt;=4,"",IF($G1696&lt;=6,TRIM($E1696),K1695))</f>
        <v/>
      </c>
      <c r="L1696" t="str">
        <f>IF($G1696&lt;=6,"",IF($G1696&lt;=8,TRIM($E1696),L1695))</f>
        <v/>
      </c>
      <c r="M1696" t="str">
        <f>IF($G1696&lt;=8,"",IF($G1696&lt;=10,TRIM($E1696),M1695))</f>
        <v/>
      </c>
      <c r="N1696" t="str">
        <f>IF($G1696&lt;=10,"",IF($G1696&lt;=12,TRIM($E1696),N1695))</f>
        <v/>
      </c>
      <c r="O1696" t="str">
        <f>IF($G1696&lt;=12,"",IF($G1696&lt;=14,TRIM($E1696),O1695))</f>
        <v/>
      </c>
      <c r="Q1696" t="str">
        <f t="shared" si="79"/>
        <v>Inadequate housing not applicable for core need</v>
      </c>
      <c r="R1696" t="str">
        <f t="shared" si="80"/>
        <v>Inadequate housing not applicable for core need</v>
      </c>
      <c r="S1696" t="str">
        <f t="shared" si="78"/>
        <v>'Inadequate housing not applicable for core need',</v>
      </c>
    </row>
    <row r="1697" spans="1:19" hidden="1" x14ac:dyDescent="0.35">
      <c r="A1697">
        <v>1699</v>
      </c>
      <c r="B1697" t="s">
        <v>1442</v>
      </c>
      <c r="C1697" t="s">
        <v>1514</v>
      </c>
      <c r="D1697" t="s">
        <v>1515</v>
      </c>
      <c r="E1697" t="s">
        <v>1534</v>
      </c>
      <c r="G1697">
        <f>LEN(E1697)-LEN(TRIM(E1697))</f>
        <v>0</v>
      </c>
      <c r="H1697" t="str">
        <f>IF(G1697=0,E1697,H1696)</f>
        <v>Rate of unsuitable housing</v>
      </c>
      <c r="I1697" t="str">
        <f>IF(G1697=0,"",IF(G1697&lt;=2,TRIM(E1697),I1696))</f>
        <v/>
      </c>
      <c r="J1697" t="str">
        <f>IF($G1697&lt;=2,"",IF($G1697&lt;=4,TRIM($E1697),J1696))</f>
        <v/>
      </c>
      <c r="K1697" t="str">
        <f>IF($G1697&lt;=4,"",IF($G1697&lt;=6,TRIM($E1697),K1696))</f>
        <v/>
      </c>
      <c r="L1697" t="str">
        <f>IF($G1697&lt;=6,"",IF($G1697&lt;=8,TRIM($E1697),L1696))</f>
        <v/>
      </c>
      <c r="M1697" t="str">
        <f>IF($G1697&lt;=8,"",IF($G1697&lt;=10,TRIM($E1697),M1696))</f>
        <v/>
      </c>
      <c r="N1697" t="str">
        <f>IF($G1697&lt;=10,"",IF($G1697&lt;=12,TRIM($E1697),N1696))</f>
        <v/>
      </c>
      <c r="O1697" t="str">
        <f>IF($G1697&lt;=12,"",IF($G1697&lt;=14,TRIM($E1697),O1696))</f>
        <v/>
      </c>
      <c r="Q1697" t="str">
        <f t="shared" si="79"/>
        <v>Rate of unsuitable housing</v>
      </c>
      <c r="R1697" t="str">
        <f t="shared" si="80"/>
        <v>Rate of unsuitable housing</v>
      </c>
      <c r="S1697" t="str">
        <f t="shared" si="78"/>
        <v>'Rate of unsuitable housing',</v>
      </c>
    </row>
    <row r="1698" spans="1:19" hidden="1" x14ac:dyDescent="0.35">
      <c r="A1698">
        <v>1700</v>
      </c>
      <c r="B1698" t="s">
        <v>1442</v>
      </c>
      <c r="C1698" t="s">
        <v>1514</v>
      </c>
      <c r="D1698" t="s">
        <v>1515</v>
      </c>
      <c r="E1698" t="s">
        <v>1535</v>
      </c>
      <c r="G1698">
        <f>LEN(E1698)-LEN(TRIM(E1698))</f>
        <v>0</v>
      </c>
      <c r="H1698" t="str">
        <f>IF(G1698=0,E1698,H1697)</f>
        <v>Unsuitable housing not in core need</v>
      </c>
      <c r="I1698" t="str">
        <f>IF(G1698=0,"",IF(G1698&lt;=2,TRIM(E1698),I1697))</f>
        <v/>
      </c>
      <c r="J1698" t="str">
        <f>IF($G1698&lt;=2,"",IF($G1698&lt;=4,TRIM($E1698),J1697))</f>
        <v/>
      </c>
      <c r="K1698" t="str">
        <f>IF($G1698&lt;=4,"",IF($G1698&lt;=6,TRIM($E1698),K1697))</f>
        <v/>
      </c>
      <c r="L1698" t="str">
        <f>IF($G1698&lt;=6,"",IF($G1698&lt;=8,TRIM($E1698),L1697))</f>
        <v/>
      </c>
      <c r="M1698" t="str">
        <f>IF($G1698&lt;=8,"",IF($G1698&lt;=10,TRIM($E1698),M1697))</f>
        <v/>
      </c>
      <c r="N1698" t="str">
        <f>IF($G1698&lt;=10,"",IF($G1698&lt;=12,TRIM($E1698),N1697))</f>
        <v/>
      </c>
      <c r="O1698" t="str">
        <f>IF($G1698&lt;=12,"",IF($G1698&lt;=14,TRIM($E1698),O1697))</f>
        <v/>
      </c>
      <c r="Q1698" t="str">
        <f t="shared" si="79"/>
        <v>Unsuitable housing not in core need</v>
      </c>
      <c r="R1698" t="str">
        <f t="shared" si="80"/>
        <v>Unsuitable housing not in core need</v>
      </c>
      <c r="S1698" t="str">
        <f t="shared" si="78"/>
        <v>'Unsuitable housing not in core need',</v>
      </c>
    </row>
    <row r="1699" spans="1:19" hidden="1" x14ac:dyDescent="0.35">
      <c r="A1699">
        <v>1701</v>
      </c>
      <c r="B1699" t="s">
        <v>1442</v>
      </c>
      <c r="C1699" t="s">
        <v>1514</v>
      </c>
      <c r="D1699" t="s">
        <v>1515</v>
      </c>
      <c r="E1699" t="s">
        <v>1536</v>
      </c>
      <c r="G1699">
        <f>LEN(E1699)-LEN(TRIM(E1699))</f>
        <v>0</v>
      </c>
      <c r="H1699" t="str">
        <f>IF(G1699=0,E1699,H1698)</f>
        <v>Unsuitable housing in core need</v>
      </c>
      <c r="I1699" t="str">
        <f>IF(G1699=0,"",IF(G1699&lt;=2,TRIM(E1699),I1698))</f>
        <v/>
      </c>
      <c r="J1699" t="str">
        <f>IF($G1699&lt;=2,"",IF($G1699&lt;=4,TRIM($E1699),J1698))</f>
        <v/>
      </c>
      <c r="K1699" t="str">
        <f>IF($G1699&lt;=4,"",IF($G1699&lt;=6,TRIM($E1699),K1698))</f>
        <v/>
      </c>
      <c r="L1699" t="str">
        <f>IF($G1699&lt;=6,"",IF($G1699&lt;=8,TRIM($E1699),L1698))</f>
        <v/>
      </c>
      <c r="M1699" t="str">
        <f>IF($G1699&lt;=8,"",IF($G1699&lt;=10,TRIM($E1699),M1698))</f>
        <v/>
      </c>
      <c r="N1699" t="str">
        <f>IF($G1699&lt;=10,"",IF($G1699&lt;=12,TRIM($E1699),N1698))</f>
        <v/>
      </c>
      <c r="O1699" t="str">
        <f>IF($G1699&lt;=12,"",IF($G1699&lt;=14,TRIM($E1699),O1698))</f>
        <v/>
      </c>
      <c r="Q1699" t="str">
        <f t="shared" si="79"/>
        <v>Unsuitable housing in core need</v>
      </c>
      <c r="R1699" t="str">
        <f t="shared" si="80"/>
        <v>Unsuitable housing in core need</v>
      </c>
      <c r="S1699" t="str">
        <f t="shared" si="78"/>
        <v>'Unsuitable housing in core need',</v>
      </c>
    </row>
    <row r="1700" spans="1:19" hidden="1" x14ac:dyDescent="0.35">
      <c r="A1700">
        <v>1702</v>
      </c>
      <c r="B1700" t="s">
        <v>1442</v>
      </c>
      <c r="C1700" t="s">
        <v>1514</v>
      </c>
      <c r="D1700" t="s">
        <v>1515</v>
      </c>
      <c r="E1700" t="s">
        <v>1537</v>
      </c>
      <c r="G1700">
        <f>LEN(E1700)-LEN(TRIM(E1700))</f>
        <v>0</v>
      </c>
      <c r="H1700" t="str">
        <f>IF(G1700=0,E1700,H1699)</f>
        <v>Unsuitable housing not applicable for core need</v>
      </c>
      <c r="I1700" t="str">
        <f>IF(G1700=0,"",IF(G1700&lt;=2,TRIM(E1700),I1699))</f>
        <v/>
      </c>
      <c r="J1700" t="str">
        <f>IF($G1700&lt;=2,"",IF($G1700&lt;=4,TRIM($E1700),J1699))</f>
        <v/>
      </c>
      <c r="K1700" t="str">
        <f>IF($G1700&lt;=4,"",IF($G1700&lt;=6,TRIM($E1700),K1699))</f>
        <v/>
      </c>
      <c r="L1700" t="str">
        <f>IF($G1700&lt;=6,"",IF($G1700&lt;=8,TRIM($E1700),L1699))</f>
        <v/>
      </c>
      <c r="M1700" t="str">
        <f>IF($G1700&lt;=8,"",IF($G1700&lt;=10,TRIM($E1700),M1699))</f>
        <v/>
      </c>
      <c r="N1700" t="str">
        <f>IF($G1700&lt;=10,"",IF($G1700&lt;=12,TRIM($E1700),N1699))</f>
        <v/>
      </c>
      <c r="O1700" t="str">
        <f>IF($G1700&lt;=12,"",IF($G1700&lt;=14,TRIM($E1700),O1699))</f>
        <v/>
      </c>
      <c r="Q1700" t="str">
        <f t="shared" si="79"/>
        <v>Unsuitable housing not applicable for core need</v>
      </c>
      <c r="R1700" t="str">
        <f t="shared" si="80"/>
        <v>Unsuitable housing not applicable for core need</v>
      </c>
      <c r="S1700" t="str">
        <f t="shared" si="78"/>
        <v>'Unsuitable housing not applicable for core need',</v>
      </c>
    </row>
    <row r="1701" spans="1:19" hidden="1" x14ac:dyDescent="0.35">
      <c r="A1701">
        <v>1703</v>
      </c>
      <c r="B1701" t="s">
        <v>1083</v>
      </c>
      <c r="C1701" t="s">
        <v>1084</v>
      </c>
      <c r="D1701" t="s">
        <v>154</v>
      </c>
      <c r="E1701" t="s">
        <v>1538</v>
      </c>
      <c r="G1701">
        <f>LEN(E1701)-LEN(TRIM(E1701))</f>
        <v>0</v>
      </c>
      <c r="H1701" t="str">
        <f>IF(G1701=0,E1701,H1700)</f>
        <v>Total - Highest certificate, diploma or degree for the population aged 15 years and over in private households - 25% sample data</v>
      </c>
      <c r="I1701" t="str">
        <f>IF(G1701=0,"",IF(G1701&lt;=2,TRIM(E1701),I1700))</f>
        <v/>
      </c>
      <c r="J1701" t="str">
        <f>IF($G1701&lt;=2,"",IF($G1701&lt;=4,TRIM($E1701),J1700))</f>
        <v/>
      </c>
      <c r="K1701" t="str">
        <f>IF($G1701&lt;=4,"",IF($G1701&lt;=6,TRIM($E1701),K1700))</f>
        <v/>
      </c>
      <c r="L1701" t="str">
        <f>IF($G1701&lt;=6,"",IF($G1701&lt;=8,TRIM($E1701),L1700))</f>
        <v/>
      </c>
      <c r="M1701" t="str">
        <f>IF($G1701&lt;=8,"",IF($G1701&lt;=10,TRIM($E1701),M1700))</f>
        <v/>
      </c>
      <c r="N1701" t="str">
        <f>IF($G1701&lt;=10,"",IF($G1701&lt;=12,TRIM($E1701),N1700))</f>
        <v/>
      </c>
      <c r="O1701" t="str">
        <f>IF($G1701&lt;=12,"",IF($G1701&lt;=14,TRIM($E1701),O1700))</f>
        <v/>
      </c>
      <c r="Q1701" t="str">
        <f t="shared" si="79"/>
        <v>Total - Highest certificate, diploma or degree for the population aged 15 years and over in private households - 25% sample data</v>
      </c>
      <c r="R1701" t="str">
        <f t="shared" si="80"/>
        <v>Total - Highest certificate, diploma or degree for the population aged 15 years and over in private households - 25% sample data</v>
      </c>
      <c r="S1701" t="str">
        <f t="shared" si="78"/>
        <v>'Total - Highest certificate, diploma or degree for the population aged 15 years and over in private households - 25% sample data',</v>
      </c>
    </row>
    <row r="1702" spans="1:19" hidden="1" x14ac:dyDescent="0.35">
      <c r="A1702">
        <v>1704</v>
      </c>
      <c r="B1702" t="s">
        <v>1083</v>
      </c>
      <c r="C1702" t="s">
        <v>1084</v>
      </c>
      <c r="D1702" t="s">
        <v>154</v>
      </c>
      <c r="E1702" t="s">
        <v>1539</v>
      </c>
      <c r="G1702">
        <f>LEN(E1702)-LEN(TRIM(E1702))</f>
        <v>2</v>
      </c>
      <c r="H1702" t="str">
        <f>IF(G1702=0,E1702,H1701)</f>
        <v>Total - Highest certificate, diploma or degree for the population aged 15 years and over in private households - 25% sample data</v>
      </c>
      <c r="I1702" t="str">
        <f>IF(G1702=0,"",IF(G1702&lt;=2,TRIM(E1702),I1701))</f>
        <v>No certificate, diploma or degree</v>
      </c>
      <c r="J1702" t="str">
        <f>IF($G1702&lt;=2,"",IF($G1702&lt;=4,TRIM($E1702),J1701))</f>
        <v/>
      </c>
      <c r="K1702" t="str">
        <f>IF($G1702&lt;=4,"",IF($G1702&lt;=6,TRIM($E1702),K1701))</f>
        <v/>
      </c>
      <c r="L1702" t="str">
        <f>IF($G1702&lt;=6,"",IF($G1702&lt;=8,TRIM($E1702),L1701))</f>
        <v/>
      </c>
      <c r="M1702" t="str">
        <f>IF($G1702&lt;=8,"",IF($G1702&lt;=10,TRIM($E1702),M1701))</f>
        <v/>
      </c>
      <c r="N1702" t="str">
        <f>IF($G1702&lt;=10,"",IF($G1702&lt;=12,TRIM($E1702),N1701))</f>
        <v/>
      </c>
      <c r="O1702" t="str">
        <f>IF($G1702&lt;=12,"",IF($G1702&lt;=14,TRIM($E1702),O1701))</f>
        <v/>
      </c>
      <c r="Q1702" t="str">
        <f t="shared" si="79"/>
        <v>Total - Highest certificate, diploma or degree for the population aged 15 years and over in private households - 25% sample data|No certificate, diploma or degree|</v>
      </c>
      <c r="R1702" t="str">
        <f t="shared" si="80"/>
        <v>Total - Highest certificate, diploma or degree for the population aged 15 years and over in private households - 25% sample data|No certificate, diploma or degree</v>
      </c>
      <c r="S1702" t="str">
        <f t="shared" si="78"/>
        <v>'Total - Highest certificate, diploma or degree for the population aged 15 years and over in private households - 25% sample data|No certificate, diploma or degree',</v>
      </c>
    </row>
    <row r="1703" spans="1:19" hidden="1" x14ac:dyDescent="0.35">
      <c r="A1703">
        <v>1705</v>
      </c>
      <c r="B1703" t="s">
        <v>1083</v>
      </c>
      <c r="C1703" t="s">
        <v>1084</v>
      </c>
      <c r="D1703" t="s">
        <v>154</v>
      </c>
      <c r="E1703" t="s">
        <v>1540</v>
      </c>
      <c r="G1703">
        <f>LEN(E1703)-LEN(TRIM(E1703))</f>
        <v>2</v>
      </c>
      <c r="H1703" t="str">
        <f>IF(G1703=0,E1703,H1702)</f>
        <v>Total - Highest certificate, diploma or degree for the population aged 15 years and over in private households - 25% sample data</v>
      </c>
      <c r="I1703" t="str">
        <f>IF(G1703=0,"",IF(G1703&lt;=2,TRIM(E1703),I1702))</f>
        <v>Secondary (high) school diploma or equivalency certificate</v>
      </c>
      <c r="J1703" t="str">
        <f>IF($G1703&lt;=2,"",IF($G1703&lt;=4,TRIM($E1703),J1702))</f>
        <v/>
      </c>
      <c r="K1703" t="str">
        <f>IF($G1703&lt;=4,"",IF($G1703&lt;=6,TRIM($E1703),K1702))</f>
        <v/>
      </c>
      <c r="L1703" t="str">
        <f>IF($G1703&lt;=6,"",IF($G1703&lt;=8,TRIM($E1703),L1702))</f>
        <v/>
      </c>
      <c r="M1703" t="str">
        <f>IF($G1703&lt;=8,"",IF($G1703&lt;=10,TRIM($E1703),M1702))</f>
        <v/>
      </c>
      <c r="N1703" t="str">
        <f>IF($G1703&lt;=10,"",IF($G1703&lt;=12,TRIM($E1703),N1702))</f>
        <v/>
      </c>
      <c r="O1703" t="str">
        <f>IF($G1703&lt;=12,"",IF($G1703&lt;=14,TRIM($E1703),O1702))</f>
        <v/>
      </c>
      <c r="Q1703" t="str">
        <f t="shared" si="79"/>
        <v>Total - Highest certificate, diploma or degree for the population aged 15 years and over in private households - 25% sample data|Secondary (high) school diploma or equivalency certificate|</v>
      </c>
      <c r="R1703" t="str">
        <f t="shared" si="80"/>
        <v>Total - Highest certificate, diploma or degree for the population aged 15 years and over in private households - 25% sample data|Secondary (high) school diploma or equivalency certificate</v>
      </c>
      <c r="S1703" t="str">
        <f t="shared" si="78"/>
        <v>'Total - Highest certificate, diploma or degree for the population aged 15 years and over in private households - 25% sample data|Secondary (high) school diploma or equivalency certificate',</v>
      </c>
    </row>
    <row r="1704" spans="1:19" hidden="1" x14ac:dyDescent="0.35">
      <c r="A1704">
        <v>1676</v>
      </c>
      <c r="B1704" t="s">
        <v>1083</v>
      </c>
      <c r="C1704" t="s">
        <v>1084</v>
      </c>
      <c r="D1704" t="s">
        <v>154</v>
      </c>
      <c r="E1704" t="s">
        <v>1509</v>
      </c>
      <c r="G1704">
        <f>LEN(E1704)-LEN(TRIM(E1704))</f>
        <v>2</v>
      </c>
      <c r="H1704" t="str">
        <f>IF(G1704=0,E1704,H1703)</f>
        <v>Total - Highest certificate, diploma or degree for the population aged 15 years and over in private households - 25% sample data</v>
      </c>
      <c r="I1704" t="str">
        <f>IF(G1704=0,"",IF(G1704&lt;=2,TRIM(E1704),I1703))</f>
        <v>Postsecondary certificate, diploma or degree</v>
      </c>
      <c r="J1704" t="str">
        <f>IF($G1704&lt;=2,"",IF($G1704&lt;=4,TRIM($E1704),J1703))</f>
        <v/>
      </c>
      <c r="K1704" t="str">
        <f>IF($G1704&lt;=4,"",IF($G1704&lt;=6,TRIM($E1704),K1703))</f>
        <v/>
      </c>
      <c r="L1704" t="str">
        <f>IF($G1704&lt;=6,"",IF($G1704&lt;=8,TRIM($E1704),L1703))</f>
        <v/>
      </c>
      <c r="M1704" t="str">
        <f>IF($G1704&lt;=8,"",IF($G1704&lt;=10,TRIM($E1704),M1703))</f>
        <v/>
      </c>
      <c r="N1704" t="str">
        <f>IF($G1704&lt;=10,"",IF($G1704&lt;=12,TRIM($E1704),N1703))</f>
        <v/>
      </c>
      <c r="O1704" t="str">
        <f>IF($G1704&lt;=12,"",IF($G1704&lt;=14,TRIM($E1704),O1703))</f>
        <v/>
      </c>
      <c r="Q1704" t="str">
        <f t="shared" si="79"/>
        <v>Total - Highest certificate, diploma or degree for the population aged 15 years and over in private households - 25% sample data|Postsecondary certificate, diploma or degree|</v>
      </c>
      <c r="R1704" t="str">
        <f t="shared" si="80"/>
        <v>Total - Highest certificate, diploma or degree for the population aged 15 years and over in private households - 25% sample data|Postsecondary certificate, diploma or degree</v>
      </c>
      <c r="S1704" t="str">
        <f t="shared" si="78"/>
        <v>'Total - Highest certificate, diploma or degree for the population aged 15 years and over in private households - 25% sample data|Postsecondary certificate, diploma or degree',</v>
      </c>
    </row>
    <row r="1705" spans="1:19" hidden="1" x14ac:dyDescent="0.35">
      <c r="A1705">
        <v>1684</v>
      </c>
      <c r="B1705" t="s">
        <v>1083</v>
      </c>
      <c r="C1705" t="s">
        <v>1084</v>
      </c>
      <c r="D1705" t="s">
        <v>154</v>
      </c>
      <c r="E1705" t="s">
        <v>1519</v>
      </c>
      <c r="G1705">
        <f>LEN(E1705)-LEN(TRIM(E1705))</f>
        <v>4</v>
      </c>
      <c r="H1705" t="str">
        <f>IF(G1705=0,E1705,H1704)</f>
        <v>Total - Highest certificate, diploma or degree for the population aged 15 years and over in private households - 25% sample data</v>
      </c>
      <c r="I1705" t="str">
        <f>IF(G1705=0,"",IF(G1705&lt;=2,TRIM(E1705),I1704))</f>
        <v>Postsecondary certificate, diploma or degree</v>
      </c>
      <c r="J1705" t="str">
        <f>IF($G1705&lt;=2,"",IF($G1705&lt;=4,TRIM($E1705),J1704))</f>
        <v>Apprenticeship or trades certificate or diploma</v>
      </c>
      <c r="K1705" t="str">
        <f>IF($G1705&lt;=4,"",IF($G1705&lt;=6,TRIM($E1705),K1704))</f>
        <v/>
      </c>
      <c r="L1705" t="str">
        <f>IF($G1705&lt;=6,"",IF($G1705&lt;=8,TRIM($E1705),L1704))</f>
        <v/>
      </c>
      <c r="M1705" t="str">
        <f>IF($G1705&lt;=8,"",IF($G1705&lt;=10,TRIM($E1705),M1704))</f>
        <v/>
      </c>
      <c r="N1705" t="str">
        <f>IF($G1705&lt;=10,"",IF($G1705&lt;=12,TRIM($E1705),N1704))</f>
        <v/>
      </c>
      <c r="O1705" t="str">
        <f>IF($G1705&lt;=12,"",IF($G1705&lt;=14,TRIM($E1705),O1704))</f>
        <v/>
      </c>
      <c r="Q1705" t="str">
        <f t="shared" si="79"/>
        <v>Total - Highest certificate, diploma or degree for the population aged 15 years and over in private households - 25% sample data|Postsecondary certificate, diploma or degree|Apprenticeship or trades certificate or diploma</v>
      </c>
      <c r="R1705" t="str">
        <f t="shared" si="80"/>
        <v>Total - Highest certificate, diploma or degree for the population aged 15 years and over in private households - 25% sample data|Postsecondary certificate, diploma or degree|Apprenticeship or trades certificate or diploma</v>
      </c>
      <c r="S1705" t="str">
        <f t="shared" si="78"/>
        <v>'Total - Highest certificate, diploma or degree for the population aged 15 years and over in private households - 25% sample data|Postsecondary certificate, diploma or degree|Apprenticeship or trades certificate or diploma',</v>
      </c>
    </row>
    <row r="1706" spans="1:19" hidden="1" x14ac:dyDescent="0.35">
      <c r="A1706">
        <v>1706</v>
      </c>
      <c r="B1706" t="s">
        <v>1083</v>
      </c>
      <c r="C1706" t="s">
        <v>1084</v>
      </c>
      <c r="D1706" t="s">
        <v>154</v>
      </c>
      <c r="E1706" t="s">
        <v>1541</v>
      </c>
      <c r="G1706">
        <f>LEN(E1706)-LEN(TRIM(E1706))</f>
        <v>6</v>
      </c>
      <c r="H1706" t="str">
        <f>IF(G1706=0,E1706,H1705)</f>
        <v>Total - Highest certificate, diploma or degree for the population aged 15 years and over in private households - 25% sample data</v>
      </c>
      <c r="I1706" t="str">
        <f>IF(G1706=0,"",IF(G1706&lt;=2,TRIM(E1706),I1705))</f>
        <v>Postsecondary certificate, diploma or degree</v>
      </c>
      <c r="J1706" t="str">
        <f>IF($G1706&lt;=2,"",IF($G1706&lt;=4,TRIM($E1706),J1705))</f>
        <v>Apprenticeship or trades certificate or diploma</v>
      </c>
      <c r="K1706" t="str">
        <f>IF($G1706&lt;=4,"",IF($G1706&lt;=6,TRIM($E1706),K1705))</f>
        <v>Trades certificate or diploma other than Certificate of Apprenticeship or Certificate of Qualification</v>
      </c>
      <c r="L1706" t="str">
        <f>IF($G1706&lt;=6,"",IF($G1706&lt;=8,TRIM($E1706),L1705))</f>
        <v/>
      </c>
      <c r="M1706" t="str">
        <f>IF($G1706&lt;=8,"",IF($G1706&lt;=10,TRIM($E1706),M1705))</f>
        <v/>
      </c>
      <c r="N1706" t="str">
        <f>IF($G1706&lt;=10,"",IF($G1706&lt;=12,TRIM($E1706),N1705))</f>
        <v/>
      </c>
      <c r="O1706" t="str">
        <f>IF($G1706&lt;=12,"",IF($G1706&lt;=14,TRIM($E1706),O1705))</f>
        <v/>
      </c>
      <c r="Q1706" t="str">
        <f t="shared" si="79"/>
        <v>Total - Highest certificate, diploma or degree for the population aged 15 years and over in private households - 25% sample data|Postsecondary certificate, diploma or degree|Apprenticeship or trades certificate or diploma|Trades certificate or diploma other than Certificate of Apprenticeship or Certificate of Qualification|</v>
      </c>
      <c r="R1706" t="str">
        <f t="shared" si="80"/>
        <v>Total - Highest certificate, diploma or degree for the population aged 15 years and over in private households - 25% sample data|Postsecondary certificate, diploma or degree|Apprenticeship or trades certificate or diploma|Trades certificate or diploma other than Certificate of Apprenticeship or Certificate of Qualification</v>
      </c>
      <c r="S1706" t="str">
        <f t="shared" si="78"/>
        <v>'Total - Highest certificate, diploma or degree for the population aged 15 years and over in private households - 25% sample data|Postsecondary certificate, diploma or degree|Apprenticeship or trades certificate or diploma|Trades certificate or diploma other than Certificate of Apprenticeship or Certificate of Qualification',</v>
      </c>
    </row>
    <row r="1707" spans="1:19" hidden="1" x14ac:dyDescent="0.35">
      <c r="A1707">
        <v>1707</v>
      </c>
      <c r="B1707" t="s">
        <v>1083</v>
      </c>
      <c r="C1707" t="s">
        <v>1084</v>
      </c>
      <c r="D1707" t="s">
        <v>154</v>
      </c>
      <c r="E1707" t="s">
        <v>1542</v>
      </c>
      <c r="G1707">
        <f>LEN(E1707)-LEN(TRIM(E1707))</f>
        <v>6</v>
      </c>
      <c r="H1707" t="str">
        <f>IF(G1707=0,E1707,H1706)</f>
        <v>Total - Highest certificate, diploma or degree for the population aged 15 years and over in private households - 25% sample data</v>
      </c>
      <c r="I1707" t="str">
        <f>IF(G1707=0,"",IF(G1707&lt;=2,TRIM(E1707),I1706))</f>
        <v>Postsecondary certificate, diploma or degree</v>
      </c>
      <c r="J1707" t="str">
        <f>IF($G1707&lt;=2,"",IF($G1707&lt;=4,TRIM($E1707),J1706))</f>
        <v>Apprenticeship or trades certificate or diploma</v>
      </c>
      <c r="K1707" t="str">
        <f>IF($G1707&lt;=4,"",IF($G1707&lt;=6,TRIM($E1707),K1706))</f>
        <v>Certificate of Apprenticeship or Certificate of Qualification</v>
      </c>
      <c r="L1707" t="str">
        <f>IF($G1707&lt;=6,"",IF($G1707&lt;=8,TRIM($E1707),L1706))</f>
        <v/>
      </c>
      <c r="M1707" t="str">
        <f>IF($G1707&lt;=8,"",IF($G1707&lt;=10,TRIM($E1707),M1706))</f>
        <v/>
      </c>
      <c r="N1707" t="str">
        <f>IF($G1707&lt;=10,"",IF($G1707&lt;=12,TRIM($E1707),N1706))</f>
        <v/>
      </c>
      <c r="O1707" t="str">
        <f>IF($G1707&lt;=12,"",IF($G1707&lt;=14,TRIM($E1707),O1706))</f>
        <v/>
      </c>
      <c r="Q1707" t="str">
        <f t="shared" si="79"/>
        <v>Total - Highest certificate, diploma or degree for the population aged 15 years and over in private households - 25% sample data|Postsecondary certificate, diploma or degree|Apprenticeship or trades certificate or diploma|Certificate of Apprenticeship or Certificate of Qualification|</v>
      </c>
      <c r="R1707" t="str">
        <f t="shared" si="80"/>
        <v>Total - Highest certificate, diploma or degree for the population aged 15 years and over in private households - 25% sample data|Postsecondary certificate, diploma or degree|Apprenticeship or trades certificate or diploma|Certificate of Apprenticeship or Certificate of Qualification</v>
      </c>
      <c r="S1707" t="str">
        <f t="shared" si="78"/>
        <v>'Total - Highest certificate, diploma or degree for the population aged 15 years and over in private households - 25% sample data|Postsecondary certificate, diploma or degree|Apprenticeship or trades certificate or diploma|Certificate of Apprenticeship or Certificate of Qualification',</v>
      </c>
    </row>
    <row r="1708" spans="1:19" hidden="1" x14ac:dyDescent="0.35">
      <c r="A1708">
        <v>1708</v>
      </c>
      <c r="B1708" t="s">
        <v>1083</v>
      </c>
      <c r="C1708" t="s">
        <v>1084</v>
      </c>
      <c r="D1708" t="s">
        <v>154</v>
      </c>
      <c r="E1708" t="s">
        <v>1543</v>
      </c>
      <c r="G1708">
        <f>LEN(E1708)-LEN(TRIM(E1708))</f>
        <v>4</v>
      </c>
      <c r="H1708" t="str">
        <f>IF(G1708=0,E1708,H1707)</f>
        <v>Total - Highest certificate, diploma or degree for the population aged 15 years and over in private households - 25% sample data</v>
      </c>
      <c r="I1708" t="str">
        <f>IF(G1708=0,"",IF(G1708&lt;=2,TRIM(E1708),I1707))</f>
        <v>Postsecondary certificate, diploma or degree</v>
      </c>
      <c r="J1708" t="str">
        <f>IF($G1708&lt;=2,"",IF($G1708&lt;=4,TRIM($E1708),J1707))</f>
        <v>College, CEGEP or other non-university certificate or diploma</v>
      </c>
      <c r="K1708" t="str">
        <f>IF($G1708&lt;=4,"",IF($G1708&lt;=6,TRIM($E1708),K1707))</f>
        <v/>
      </c>
      <c r="L1708" t="str">
        <f>IF($G1708&lt;=6,"",IF($G1708&lt;=8,TRIM($E1708),L1707))</f>
        <v/>
      </c>
      <c r="M1708" t="str">
        <f>IF($G1708&lt;=8,"",IF($G1708&lt;=10,TRIM($E1708),M1707))</f>
        <v/>
      </c>
      <c r="N1708" t="str">
        <f>IF($G1708&lt;=10,"",IF($G1708&lt;=12,TRIM($E1708),N1707))</f>
        <v/>
      </c>
      <c r="O1708" t="str">
        <f>IF($G1708&lt;=12,"",IF($G1708&lt;=14,TRIM($E1708),O1707))</f>
        <v/>
      </c>
      <c r="Q1708" t="str">
        <f t="shared" si="79"/>
        <v>Total - Highest certificate, diploma or degree for the population aged 15 years and over in private households - 25% sample data|Postsecondary certificate, diploma or degree|College, CEGEP or other non-university certificate or diploma</v>
      </c>
      <c r="R1708" t="str">
        <f t="shared" si="80"/>
        <v>Total - Highest certificate, diploma or degree for the population aged 15 years and over in private households - 25% sample data|Postsecondary certificate, diploma or degree|College, CEGEP or other non-university certificate or diploma</v>
      </c>
      <c r="S1708" t="str">
        <f t="shared" si="78"/>
        <v>'Total - Highest certificate, diploma or degree for the population aged 15 years and over in private households - 25% sample data|Postsecondary certificate, diploma or degree|College, CEGEP or other non-university certificate or diploma',</v>
      </c>
    </row>
    <row r="1709" spans="1:19" hidden="1" x14ac:dyDescent="0.35">
      <c r="A1709">
        <v>1709</v>
      </c>
      <c r="B1709" t="s">
        <v>1083</v>
      </c>
      <c r="C1709" t="s">
        <v>1084</v>
      </c>
      <c r="D1709" t="s">
        <v>154</v>
      </c>
      <c r="E1709" t="s">
        <v>1544</v>
      </c>
      <c r="G1709">
        <f>LEN(E1709)-LEN(TRIM(E1709))</f>
        <v>4</v>
      </c>
      <c r="H1709" t="str">
        <f>IF(G1709=0,E1709,H1708)</f>
        <v>Total - Highest certificate, diploma or degree for the population aged 15 years and over in private households - 25% sample data</v>
      </c>
      <c r="I1709" t="str">
        <f>IF(G1709=0,"",IF(G1709&lt;=2,TRIM(E1709),I1708))</f>
        <v>Postsecondary certificate, diploma or degree</v>
      </c>
      <c r="J1709" t="str">
        <f>IF($G1709&lt;=2,"",IF($G1709&lt;=4,TRIM($E1709),J1708))</f>
        <v>University certificate or diploma below bachelor level</v>
      </c>
      <c r="K1709" t="str">
        <f>IF($G1709&lt;=4,"",IF($G1709&lt;=6,TRIM($E1709),K1708))</f>
        <v/>
      </c>
      <c r="L1709" t="str">
        <f>IF($G1709&lt;=6,"",IF($G1709&lt;=8,TRIM($E1709),L1708))</f>
        <v/>
      </c>
      <c r="M1709" t="str">
        <f>IF($G1709&lt;=8,"",IF($G1709&lt;=10,TRIM($E1709),M1708))</f>
        <v/>
      </c>
      <c r="N1709" t="str">
        <f>IF($G1709&lt;=10,"",IF($G1709&lt;=12,TRIM($E1709),N1708))</f>
        <v/>
      </c>
      <c r="O1709" t="str">
        <f>IF($G1709&lt;=12,"",IF($G1709&lt;=14,TRIM($E1709),O1708))</f>
        <v/>
      </c>
      <c r="Q1709" t="str">
        <f t="shared" si="79"/>
        <v>Total - Highest certificate, diploma or degree for the population aged 15 years and over in private households - 25% sample data|Postsecondary certificate, diploma or degree|University certificate or diploma below bachelor level</v>
      </c>
      <c r="R1709" t="str">
        <f t="shared" si="80"/>
        <v>Total - Highest certificate, diploma or degree for the population aged 15 years and over in private households - 25% sample data|Postsecondary certificate, diploma or degree|University certificate or diploma below bachelor level</v>
      </c>
      <c r="S1709" t="str">
        <f t="shared" si="78"/>
        <v>'Total - Highest certificate, diploma or degree for the population aged 15 years and over in private households - 25% sample data|Postsecondary certificate, diploma or degree|University certificate or diploma below bachelor level',</v>
      </c>
    </row>
    <row r="1710" spans="1:19" hidden="1" x14ac:dyDescent="0.35">
      <c r="A1710">
        <v>1710</v>
      </c>
      <c r="B1710" t="s">
        <v>1083</v>
      </c>
      <c r="C1710" t="s">
        <v>1084</v>
      </c>
      <c r="D1710" t="s">
        <v>154</v>
      </c>
      <c r="E1710" t="s">
        <v>1545</v>
      </c>
      <c r="G1710">
        <f>LEN(E1710)-LEN(TRIM(E1710))</f>
        <v>4</v>
      </c>
      <c r="H1710" t="str">
        <f>IF(G1710=0,E1710,H1709)</f>
        <v>Total - Highest certificate, diploma or degree for the population aged 15 years and over in private households - 25% sample data</v>
      </c>
      <c r="I1710" t="str">
        <f>IF(G1710=0,"",IF(G1710&lt;=2,TRIM(E1710),I1709))</f>
        <v>Postsecondary certificate, diploma or degree</v>
      </c>
      <c r="J1710" t="str">
        <f>IF($G1710&lt;=2,"",IF($G1710&lt;=4,TRIM($E1710),J1709))</f>
        <v>University certificate, diploma or degree at bachelor level or above</v>
      </c>
      <c r="K1710" t="str">
        <f>IF($G1710&lt;=4,"",IF($G1710&lt;=6,TRIM($E1710),K1709))</f>
        <v/>
      </c>
      <c r="L1710" t="str">
        <f>IF($G1710&lt;=6,"",IF($G1710&lt;=8,TRIM($E1710),L1709))</f>
        <v/>
      </c>
      <c r="M1710" t="str">
        <f>IF($G1710&lt;=8,"",IF($G1710&lt;=10,TRIM($E1710),M1709))</f>
        <v/>
      </c>
      <c r="N1710" t="str">
        <f>IF($G1710&lt;=10,"",IF($G1710&lt;=12,TRIM($E1710),N1709))</f>
        <v/>
      </c>
      <c r="O1710" t="str">
        <f>IF($G1710&lt;=12,"",IF($G1710&lt;=14,TRIM($E1710),O1709))</f>
        <v/>
      </c>
      <c r="Q1710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</v>
      </c>
      <c r="R1710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</v>
      </c>
      <c r="S1710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above',</v>
      </c>
    </row>
    <row r="1711" spans="1:19" hidden="1" x14ac:dyDescent="0.35">
      <c r="A1711">
        <v>1711</v>
      </c>
      <c r="B1711" t="s">
        <v>1083</v>
      </c>
      <c r="C1711" t="s">
        <v>1084</v>
      </c>
      <c r="D1711" t="s">
        <v>154</v>
      </c>
      <c r="E1711" t="s">
        <v>1546</v>
      </c>
      <c r="G1711">
        <f>LEN(E1711)-LEN(TRIM(E1711))</f>
        <v>6</v>
      </c>
      <c r="H1711" t="str">
        <f>IF(G1711=0,E1711,H1710)</f>
        <v>Total - Highest certificate, diploma or degree for the population aged 15 years and over in private households - 25% sample data</v>
      </c>
      <c r="I1711" t="str">
        <f>IF(G1711=0,"",IF(G1711&lt;=2,TRIM(E1711),I1710))</f>
        <v>Postsecondary certificate, diploma or degree</v>
      </c>
      <c r="J1711" t="str">
        <f>IF($G1711&lt;=2,"",IF($G1711&lt;=4,TRIM($E1711),J1710))</f>
        <v>University certificate, diploma or degree at bachelor level or above</v>
      </c>
      <c r="K1711" t="str">
        <f>IF($G1711&lt;=4,"",IF($G1711&lt;=6,TRIM($E1711),K1710))</f>
        <v>Bachelor's degree</v>
      </c>
      <c r="L1711" t="str">
        <f>IF($G1711&lt;=6,"",IF($G1711&lt;=8,TRIM($E1711),L1710))</f>
        <v/>
      </c>
      <c r="M1711" t="str">
        <f>IF($G1711&lt;=8,"",IF($G1711&lt;=10,TRIM($E1711),M1710))</f>
        <v/>
      </c>
      <c r="N1711" t="str">
        <f>IF($G1711&lt;=10,"",IF($G1711&lt;=12,TRIM($E1711),N1710))</f>
        <v/>
      </c>
      <c r="O1711" t="str">
        <f>IF($G1711&lt;=12,"",IF($G1711&lt;=14,TRIM($E1711),O1710))</f>
        <v/>
      </c>
      <c r="Q1711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above|Bachelors degree|</v>
      </c>
      <c r="R1711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above|Bachelors degree</v>
      </c>
      <c r="S1711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above|Bachelors degree',</v>
      </c>
    </row>
    <row r="1712" spans="1:19" hidden="1" x14ac:dyDescent="0.35">
      <c r="A1712">
        <v>1212</v>
      </c>
      <c r="B1712" t="s">
        <v>1083</v>
      </c>
      <c r="C1712" t="s">
        <v>1084</v>
      </c>
      <c r="D1712" t="s">
        <v>154</v>
      </c>
      <c r="E1712" t="s">
        <v>1085</v>
      </c>
      <c r="G1712">
        <f>LEN(E1712)-LEN(TRIM(E1712))</f>
        <v>6</v>
      </c>
      <c r="H1712" t="str">
        <f>IF(G1712=0,E1712,H1711)</f>
        <v>Total - Highest certificate, diploma or degree for the population aged 15 years and over in private households - 25% sample data</v>
      </c>
      <c r="I1712" t="str">
        <f>IF(G1712=0,"",IF(G1712&lt;=2,TRIM(E1712),I1711))</f>
        <v>Postsecondary certificate, diploma or degree</v>
      </c>
      <c r="J1712" t="str">
        <f>IF($G1712&lt;=2,"",IF($G1712&lt;=4,TRIM($E1712),J1711))</f>
        <v>University certificate, diploma or degree at bachelor level or above</v>
      </c>
      <c r="K1712" t="str">
        <f>IF($G1712&lt;=4,"",IF($G1712&lt;=6,TRIM($E1712),K1711))</f>
        <v>Master's degree</v>
      </c>
      <c r="L1712" t="str">
        <f>IF($G1712&lt;=6,"",IF($G1712&lt;=8,TRIM($E1712),L1711))</f>
        <v/>
      </c>
      <c r="M1712" t="str">
        <f>IF($G1712&lt;=8,"",IF($G1712&lt;=10,TRIM($E1712),M1711))</f>
        <v/>
      </c>
      <c r="N1712" t="str">
        <f>IF($G1712&lt;=10,"",IF($G1712&lt;=12,TRIM($E1712),N1711))</f>
        <v/>
      </c>
      <c r="O1712" t="str">
        <f>IF($G1712&lt;=12,"",IF($G1712&lt;=14,TRIM($E1712),O1711))</f>
        <v/>
      </c>
      <c r="Q1712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above|Masters degree|</v>
      </c>
      <c r="R1712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above|Masters degree</v>
      </c>
      <c r="S1712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above|Masters degree',</v>
      </c>
    </row>
    <row r="1713" spans="1:19" hidden="1" x14ac:dyDescent="0.35">
      <c r="A1713">
        <v>1712</v>
      </c>
      <c r="B1713" t="s">
        <v>1083</v>
      </c>
      <c r="C1713" t="s">
        <v>1084</v>
      </c>
      <c r="D1713" t="s">
        <v>154</v>
      </c>
      <c r="E1713" t="s">
        <v>1547</v>
      </c>
      <c r="G1713">
        <f>LEN(E1713)-LEN(TRIM(E1713))</f>
        <v>6</v>
      </c>
      <c r="H1713" t="str">
        <f>IF(G1713=0,E1713,H1712)</f>
        <v>Total - Highest certificate, diploma or degree for the population aged 15 years and over in private households - 25% sample data</v>
      </c>
      <c r="I1713" t="str">
        <f>IF(G1713=0,"",IF(G1713&lt;=2,TRIM(E1713),I1712))</f>
        <v>Postsecondary certificate, diploma or degree</v>
      </c>
      <c r="J1713" t="str">
        <f>IF($G1713&lt;=2,"",IF($G1713&lt;=4,TRIM($E1713),J1712))</f>
        <v>University certificate, diploma or degree at bachelor level or above</v>
      </c>
      <c r="K1713" t="str">
        <f>IF($G1713&lt;=4,"",IF($G1713&lt;=6,TRIM($E1713),K1712))</f>
        <v>University certificate or diploma above bachelor level</v>
      </c>
      <c r="L1713" t="str">
        <f>IF($G1713&lt;=6,"",IF($G1713&lt;=8,TRIM($E1713),L1712))</f>
        <v/>
      </c>
      <c r="M1713" t="str">
        <f>IF($G1713&lt;=8,"",IF($G1713&lt;=10,TRIM($E1713),M1712))</f>
        <v/>
      </c>
      <c r="N1713" t="str">
        <f>IF($G1713&lt;=10,"",IF($G1713&lt;=12,TRIM($E1713),N1712))</f>
        <v/>
      </c>
      <c r="O1713" t="str">
        <f>IF($G1713&lt;=12,"",IF($G1713&lt;=14,TRIM($E1713),O1712))</f>
        <v/>
      </c>
      <c r="Q1713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above|University certificate or diploma above bachelor level|</v>
      </c>
      <c r="R1713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above|University certificate or diploma above bachelor level</v>
      </c>
      <c r="S1713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above|University certificate or diploma above bachelor level',</v>
      </c>
    </row>
    <row r="1714" spans="1:19" hidden="1" x14ac:dyDescent="0.35">
      <c r="A1714">
        <v>1713</v>
      </c>
      <c r="B1714" t="s">
        <v>1083</v>
      </c>
      <c r="C1714" t="s">
        <v>1084</v>
      </c>
      <c r="D1714" t="s">
        <v>154</v>
      </c>
      <c r="E1714" t="s">
        <v>1548</v>
      </c>
      <c r="G1714">
        <f>LEN(E1714)-LEN(TRIM(E1714))</f>
        <v>6</v>
      </c>
      <c r="H1714" t="str">
        <f>IF(G1714=0,E1714,H1713)</f>
        <v>Total - Highest certificate, diploma or degree for the population aged 15 years and over in private households - 25% sample data</v>
      </c>
      <c r="I1714" t="str">
        <f>IF(G1714=0,"",IF(G1714&lt;=2,TRIM(E1714),I1713))</f>
        <v>Postsecondary certificate, diploma or degree</v>
      </c>
      <c r="J1714" t="str">
        <f>IF($G1714&lt;=2,"",IF($G1714&lt;=4,TRIM($E1714),J1713))</f>
        <v>University certificate, diploma or degree at bachelor level or above</v>
      </c>
      <c r="K1714" t="str">
        <f>IF($G1714&lt;=4,"",IF($G1714&lt;=6,TRIM($E1714),K1713))</f>
        <v>Degree in medicine, dentistry, veterinary medicine or optometry</v>
      </c>
      <c r="L1714" t="str">
        <f>IF($G1714&lt;=6,"",IF($G1714&lt;=8,TRIM($E1714),L1713))</f>
        <v/>
      </c>
      <c r="M1714" t="str">
        <f>IF($G1714&lt;=8,"",IF($G1714&lt;=10,TRIM($E1714),M1713))</f>
        <v/>
      </c>
      <c r="N1714" t="str">
        <f>IF($G1714&lt;=10,"",IF($G1714&lt;=12,TRIM($E1714),N1713))</f>
        <v/>
      </c>
      <c r="O1714" t="str">
        <f>IF($G1714&lt;=12,"",IF($G1714&lt;=14,TRIM($E1714),O1713))</f>
        <v/>
      </c>
      <c r="Q1714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above|Degree in medicine, dentistry, veterinary medicine or optometry|</v>
      </c>
      <c r="R1714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above|Degree in medicine, dentistry, veterinary medicine or optometry</v>
      </c>
      <c r="S1714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above|Degree in medicine, dentistry, veterinary medicine or optometry',</v>
      </c>
    </row>
    <row r="1715" spans="1:19" hidden="1" x14ac:dyDescent="0.35">
      <c r="A1715">
        <v>1714</v>
      </c>
      <c r="B1715" t="s">
        <v>1083</v>
      </c>
      <c r="C1715" t="s">
        <v>1084</v>
      </c>
      <c r="D1715" t="s">
        <v>154</v>
      </c>
      <c r="E1715" t="s">
        <v>1549</v>
      </c>
      <c r="G1715">
        <f>LEN(E1715)-LEN(TRIM(E1715))</f>
        <v>6</v>
      </c>
      <c r="H1715" t="str">
        <f>IF(G1715=0,E1715,H1714)</f>
        <v>Total - Highest certificate, diploma or degree for the population aged 15 years and over in private households - 25% sample data</v>
      </c>
      <c r="I1715" t="str">
        <f>IF(G1715=0,"",IF(G1715&lt;=2,TRIM(E1715),I1714))</f>
        <v>Postsecondary certificate, diploma or degree</v>
      </c>
      <c r="J1715" t="str">
        <f>IF($G1715&lt;=2,"",IF($G1715&lt;=4,TRIM($E1715),J1714))</f>
        <v>University certificate, diploma or degree at bachelor level or above</v>
      </c>
      <c r="K1715" t="str">
        <f>IF($G1715&lt;=4,"",IF($G1715&lt;=6,TRIM($E1715),K1714))</f>
        <v>Earned doctorate</v>
      </c>
      <c r="L1715" t="str">
        <f>IF($G1715&lt;=6,"",IF($G1715&lt;=8,TRIM($E1715),L1714))</f>
        <v/>
      </c>
      <c r="M1715" t="str">
        <f>IF($G1715&lt;=8,"",IF($G1715&lt;=10,TRIM($E1715),M1714))</f>
        <v/>
      </c>
      <c r="N1715" t="str">
        <f>IF($G1715&lt;=10,"",IF($G1715&lt;=12,TRIM($E1715),N1714))</f>
        <v/>
      </c>
      <c r="O1715" t="str">
        <f>IF($G1715&lt;=12,"",IF($G1715&lt;=14,TRIM($E1715),O1714))</f>
        <v/>
      </c>
      <c r="Q1715" t="str">
        <f t="shared" si="79"/>
        <v>Total - Highest certificate, diploma or degree for the population aged 15 years and over in private households - 25% sample data|Postsecondary certificate, diploma or degree|University certificate, diploma or degree at bachelor level or above|Earned doctorate|</v>
      </c>
      <c r="R1715" t="str">
        <f t="shared" si="80"/>
        <v>Total - Highest certificate, diploma or degree for the population aged 15 years and over in private households - 25% sample data|Postsecondary certificate, diploma or degree|University certificate, diploma or degree at bachelor level or above|Earned doctorate</v>
      </c>
      <c r="S1715" t="str">
        <f t="shared" si="78"/>
        <v>'Total - Highest certificate, diploma or degree for the population aged 15 years and over in private households - 25% sample data|Postsecondary certificate, diploma or degree|University certificate, diploma or degree at bachelor level or above|Earned doctorate',</v>
      </c>
    </row>
    <row r="1716" spans="1:19" hidden="1" x14ac:dyDescent="0.35">
      <c r="A1716">
        <v>1715</v>
      </c>
      <c r="B1716" t="s">
        <v>1083</v>
      </c>
      <c r="C1716" t="s">
        <v>1084</v>
      </c>
      <c r="D1716" t="s">
        <v>154</v>
      </c>
      <c r="E1716" t="s">
        <v>1550</v>
      </c>
      <c r="G1716">
        <f>LEN(E1716)-LEN(TRIM(E1716))</f>
        <v>0</v>
      </c>
      <c r="H1716" t="str">
        <f>IF(G1716=0,E1716,H1715)</f>
        <v>Total - Highest certificate, diploma or degree for the population aged 25 to 64 years in private households - 25% sample data</v>
      </c>
      <c r="I1716" t="str">
        <f>IF(G1716=0,"",IF(G1716&lt;=2,TRIM(E1716),I1715))</f>
        <v/>
      </c>
      <c r="J1716" t="str">
        <f>IF($G1716&lt;=2,"",IF($G1716&lt;=4,TRIM($E1716),J1715))</f>
        <v/>
      </c>
      <c r="K1716" t="str">
        <f>IF($G1716&lt;=4,"",IF($G1716&lt;=6,TRIM($E1716),K1715))</f>
        <v/>
      </c>
      <c r="L1716" t="str">
        <f>IF($G1716&lt;=6,"",IF($G1716&lt;=8,TRIM($E1716),L1715))</f>
        <v/>
      </c>
      <c r="M1716" t="str">
        <f>IF($G1716&lt;=8,"",IF($G1716&lt;=10,TRIM($E1716),M1715))</f>
        <v/>
      </c>
      <c r="N1716" t="str">
        <f>IF($G1716&lt;=10,"",IF($G1716&lt;=12,TRIM($E1716),N1715))</f>
        <v/>
      </c>
      <c r="O1716" t="str">
        <f>IF($G1716&lt;=12,"",IF($G1716&lt;=14,TRIM($E1716),O1715))</f>
        <v/>
      </c>
      <c r="Q1716" t="str">
        <f t="shared" si="79"/>
        <v>Total - Highest certificate, diploma or degree for the population aged 25 to 64 years in private households - 25% sample data</v>
      </c>
      <c r="R1716" t="str">
        <f t="shared" si="80"/>
        <v>Total - Highest certificate, diploma or degree for the population aged 25 to 64 years in private households - 25% sample data</v>
      </c>
      <c r="S1716" t="str">
        <f t="shared" si="78"/>
        <v>'Total - Highest certificate, diploma or degree for the population aged 25 to 64 years in private households - 25% sample data',</v>
      </c>
    </row>
    <row r="1717" spans="1:19" hidden="1" x14ac:dyDescent="0.35">
      <c r="A1717">
        <v>1716</v>
      </c>
      <c r="B1717" t="s">
        <v>1083</v>
      </c>
      <c r="C1717" t="s">
        <v>1084</v>
      </c>
      <c r="D1717" t="s">
        <v>154</v>
      </c>
      <c r="E1717" t="s">
        <v>1539</v>
      </c>
      <c r="G1717">
        <f>LEN(E1717)-LEN(TRIM(E1717))</f>
        <v>2</v>
      </c>
      <c r="H1717" t="str">
        <f>IF(G1717=0,E1717,H1716)</f>
        <v>Total - Highest certificate, diploma or degree for the population aged 25 to 64 years in private households - 25% sample data</v>
      </c>
      <c r="I1717" t="str">
        <f>IF(G1717=0,"",IF(G1717&lt;=2,TRIM(E1717),I1716))</f>
        <v>No certificate, diploma or degree</v>
      </c>
      <c r="J1717" t="str">
        <f>IF($G1717&lt;=2,"",IF($G1717&lt;=4,TRIM($E1717),J1716))</f>
        <v/>
      </c>
      <c r="K1717" t="str">
        <f>IF($G1717&lt;=4,"",IF($G1717&lt;=6,TRIM($E1717),K1716))</f>
        <v/>
      </c>
      <c r="L1717" t="str">
        <f>IF($G1717&lt;=6,"",IF($G1717&lt;=8,TRIM($E1717),L1716))</f>
        <v/>
      </c>
      <c r="M1717" t="str">
        <f>IF($G1717&lt;=8,"",IF($G1717&lt;=10,TRIM($E1717),M1716))</f>
        <v/>
      </c>
      <c r="N1717" t="str">
        <f>IF($G1717&lt;=10,"",IF($G1717&lt;=12,TRIM($E1717),N1716))</f>
        <v/>
      </c>
      <c r="O1717" t="str">
        <f>IF($G1717&lt;=12,"",IF($G1717&lt;=14,TRIM($E1717),O1716))</f>
        <v/>
      </c>
      <c r="Q1717" t="str">
        <f t="shared" si="79"/>
        <v>Total - Highest certificate, diploma or degree for the population aged 25 to 64 years in private households - 25% sample data|No certificate, diploma or degree|</v>
      </c>
      <c r="R1717" t="str">
        <f t="shared" si="80"/>
        <v>Total - Highest certificate, diploma or degree for the population aged 25 to 64 years in private households - 25% sample data|No certificate, diploma or degree</v>
      </c>
      <c r="S1717" t="str">
        <f t="shared" si="78"/>
        <v>'Total - Highest certificate, diploma or degree for the population aged 25 to 64 years in private households - 25% sample data|No certificate, diploma or degree',</v>
      </c>
    </row>
    <row r="1718" spans="1:19" hidden="1" x14ac:dyDescent="0.35">
      <c r="A1718">
        <v>1717</v>
      </c>
      <c r="B1718" t="s">
        <v>1083</v>
      </c>
      <c r="C1718" t="s">
        <v>1084</v>
      </c>
      <c r="D1718" t="s">
        <v>154</v>
      </c>
      <c r="E1718" t="s">
        <v>1540</v>
      </c>
      <c r="G1718">
        <f>LEN(E1718)-LEN(TRIM(E1718))</f>
        <v>2</v>
      </c>
      <c r="H1718" t="str">
        <f>IF(G1718=0,E1718,H1717)</f>
        <v>Total - Highest certificate, diploma or degree for the population aged 25 to 64 years in private households - 25% sample data</v>
      </c>
      <c r="I1718" t="str">
        <f>IF(G1718=0,"",IF(G1718&lt;=2,TRIM(E1718),I1717))</f>
        <v>Secondary (high) school diploma or equivalency certificate</v>
      </c>
      <c r="J1718" t="str">
        <f>IF($G1718&lt;=2,"",IF($G1718&lt;=4,TRIM($E1718),J1717))</f>
        <v/>
      </c>
      <c r="K1718" t="str">
        <f>IF($G1718&lt;=4,"",IF($G1718&lt;=6,TRIM($E1718),K1717))</f>
        <v/>
      </c>
      <c r="L1718" t="str">
        <f>IF($G1718&lt;=6,"",IF($G1718&lt;=8,TRIM($E1718),L1717))</f>
        <v/>
      </c>
      <c r="M1718" t="str">
        <f>IF($G1718&lt;=8,"",IF($G1718&lt;=10,TRIM($E1718),M1717))</f>
        <v/>
      </c>
      <c r="N1718" t="str">
        <f>IF($G1718&lt;=10,"",IF($G1718&lt;=12,TRIM($E1718),N1717))</f>
        <v/>
      </c>
      <c r="O1718" t="str">
        <f>IF($G1718&lt;=12,"",IF($G1718&lt;=14,TRIM($E1718),O1717))</f>
        <v/>
      </c>
      <c r="Q1718" t="str">
        <f t="shared" si="79"/>
        <v>Total - Highest certificate, diploma or degree for the population aged 25 to 64 years in private households - 25% sample data|Secondary (high) school diploma or equivalency certificate|</v>
      </c>
      <c r="R1718" t="str">
        <f t="shared" si="80"/>
        <v>Total - Highest certificate, diploma or degree for the population aged 25 to 64 years in private households - 25% sample data|Secondary (high) school diploma or equivalency certificate</v>
      </c>
      <c r="S1718" t="str">
        <f t="shared" si="78"/>
        <v>'Total - Highest certificate, diploma or degree for the population aged 25 to 64 years in private households - 25% sample data|Secondary (high) school diploma or equivalency certificate',</v>
      </c>
    </row>
    <row r="1719" spans="1:19" hidden="1" x14ac:dyDescent="0.35">
      <c r="A1719">
        <v>1718</v>
      </c>
      <c r="B1719" t="s">
        <v>1083</v>
      </c>
      <c r="C1719" t="s">
        <v>1084</v>
      </c>
      <c r="D1719" t="s">
        <v>154</v>
      </c>
      <c r="E1719" t="s">
        <v>1509</v>
      </c>
      <c r="G1719">
        <f>LEN(E1719)-LEN(TRIM(E1719))</f>
        <v>2</v>
      </c>
      <c r="H1719" t="str">
        <f>IF(G1719=0,E1719,H1718)</f>
        <v>Total - Highest certificate, diploma or degree for the population aged 25 to 64 years in private households - 25% sample data</v>
      </c>
      <c r="I1719" t="str">
        <f>IF(G1719=0,"",IF(G1719&lt;=2,TRIM(E1719),I1718))</f>
        <v>Postsecondary certificate, diploma or degree</v>
      </c>
      <c r="J1719" t="str">
        <f>IF($G1719&lt;=2,"",IF($G1719&lt;=4,TRIM($E1719),J1718))</f>
        <v/>
      </c>
      <c r="K1719" t="str">
        <f>IF($G1719&lt;=4,"",IF($G1719&lt;=6,TRIM($E1719),K1718))</f>
        <v/>
      </c>
      <c r="L1719" t="str">
        <f>IF($G1719&lt;=6,"",IF($G1719&lt;=8,TRIM($E1719),L1718))</f>
        <v/>
      </c>
      <c r="M1719" t="str">
        <f>IF($G1719&lt;=8,"",IF($G1719&lt;=10,TRIM($E1719),M1718))</f>
        <v/>
      </c>
      <c r="N1719" t="str">
        <f>IF($G1719&lt;=10,"",IF($G1719&lt;=12,TRIM($E1719),N1718))</f>
        <v/>
      </c>
      <c r="O1719" t="str">
        <f>IF($G1719&lt;=12,"",IF($G1719&lt;=14,TRIM($E1719),O1718))</f>
        <v/>
      </c>
      <c r="Q1719" t="str">
        <f t="shared" si="79"/>
        <v>Total - Highest certificate, diploma or degree for the population aged 25 to 64 years in private households - 25% sample data|Postsecondary certificate, diploma or degree|</v>
      </c>
      <c r="R1719" t="str">
        <f t="shared" si="80"/>
        <v>Total - Highest certificate, diploma or degree for the population aged 25 to 64 years in private households - 25% sample data|Postsecondary certificate, diploma or degree</v>
      </c>
      <c r="S1719" t="str">
        <f t="shared" si="78"/>
        <v>'Total - Highest certificate, diploma or degree for the population aged 25 to 64 years in private households - 25% sample data|Postsecondary certificate, diploma or degree',</v>
      </c>
    </row>
    <row r="1720" spans="1:19" hidden="1" x14ac:dyDescent="0.35">
      <c r="A1720">
        <v>1719</v>
      </c>
      <c r="B1720" t="s">
        <v>1083</v>
      </c>
      <c r="C1720" t="s">
        <v>1084</v>
      </c>
      <c r="D1720" t="s">
        <v>154</v>
      </c>
      <c r="E1720" t="s">
        <v>1519</v>
      </c>
      <c r="G1720">
        <f>LEN(E1720)-LEN(TRIM(E1720))</f>
        <v>4</v>
      </c>
      <c r="H1720" t="str">
        <f>IF(G1720=0,E1720,H1719)</f>
        <v>Total - Highest certificate, diploma or degree for the population aged 25 to 64 years in private households - 25% sample data</v>
      </c>
      <c r="I1720" t="str">
        <f>IF(G1720=0,"",IF(G1720&lt;=2,TRIM(E1720),I1719))</f>
        <v>Postsecondary certificate, diploma or degree</v>
      </c>
      <c r="J1720" t="str">
        <f>IF($G1720&lt;=2,"",IF($G1720&lt;=4,TRIM($E1720),J1719))</f>
        <v>Apprenticeship or trades certificate or diploma</v>
      </c>
      <c r="K1720" t="str">
        <f>IF($G1720&lt;=4,"",IF($G1720&lt;=6,TRIM($E1720),K1719))</f>
        <v/>
      </c>
      <c r="L1720" t="str">
        <f>IF($G1720&lt;=6,"",IF($G1720&lt;=8,TRIM($E1720),L1719))</f>
        <v/>
      </c>
      <c r="M1720" t="str">
        <f>IF($G1720&lt;=8,"",IF($G1720&lt;=10,TRIM($E1720),M1719))</f>
        <v/>
      </c>
      <c r="N1720" t="str">
        <f>IF($G1720&lt;=10,"",IF($G1720&lt;=12,TRIM($E1720),N1719))</f>
        <v/>
      </c>
      <c r="O1720" t="str">
        <f>IF($G1720&lt;=12,"",IF($G1720&lt;=14,TRIM($E1720),O1719))</f>
        <v/>
      </c>
      <c r="Q1720" t="str">
        <f t="shared" si="79"/>
        <v>Total - Highest certificate, diploma or degree for the population aged 25 to 64 years in private households - 25% sample data|Postsecondary certificate, diploma or degree|Apprenticeship or trades certificate or diploma</v>
      </c>
      <c r="R1720" t="str">
        <f t="shared" si="80"/>
        <v>Total - Highest certificate, diploma or degree for the population aged 25 to 64 years in private households - 25% sample data|Postsecondary certificate, diploma or degree|Apprenticeship or trades certificate or diploma</v>
      </c>
      <c r="S1720" t="str">
        <f t="shared" si="78"/>
        <v>'Total - Highest certificate, diploma or degree for the population aged 25 to 64 years in private households - 25% sample data|Postsecondary certificate, diploma or degree|Apprenticeship or trades certificate or diploma',</v>
      </c>
    </row>
    <row r="1721" spans="1:19" hidden="1" x14ac:dyDescent="0.35">
      <c r="A1721">
        <v>1720</v>
      </c>
      <c r="B1721" t="s">
        <v>1083</v>
      </c>
      <c r="C1721" t="s">
        <v>1084</v>
      </c>
      <c r="D1721" t="s">
        <v>154</v>
      </c>
      <c r="E1721" t="s">
        <v>1541</v>
      </c>
      <c r="G1721">
        <f>LEN(E1721)-LEN(TRIM(E1721))</f>
        <v>6</v>
      </c>
      <c r="H1721" t="str">
        <f>IF(G1721=0,E1721,H1720)</f>
        <v>Total - Highest certificate, diploma or degree for the population aged 25 to 64 years in private households - 25% sample data</v>
      </c>
      <c r="I1721" t="str">
        <f>IF(G1721=0,"",IF(G1721&lt;=2,TRIM(E1721),I1720))</f>
        <v>Postsecondary certificate, diploma or degree</v>
      </c>
      <c r="J1721" t="str">
        <f>IF($G1721&lt;=2,"",IF($G1721&lt;=4,TRIM($E1721),J1720))</f>
        <v>Apprenticeship or trades certificate or diploma</v>
      </c>
      <c r="K1721" t="str">
        <f>IF($G1721&lt;=4,"",IF($G1721&lt;=6,TRIM($E1721),K1720))</f>
        <v>Trades certificate or diploma other than Certificate of Apprenticeship or Certificate of Qualification</v>
      </c>
      <c r="L1721" t="str">
        <f>IF($G1721&lt;=6,"",IF($G1721&lt;=8,TRIM($E1721),L1720))</f>
        <v/>
      </c>
      <c r="M1721" t="str">
        <f>IF($G1721&lt;=8,"",IF($G1721&lt;=10,TRIM($E1721),M1720))</f>
        <v/>
      </c>
      <c r="N1721" t="str">
        <f>IF($G1721&lt;=10,"",IF($G1721&lt;=12,TRIM($E1721),N1720))</f>
        <v/>
      </c>
      <c r="O1721" t="str">
        <f>IF($G1721&lt;=12,"",IF($G1721&lt;=14,TRIM($E1721),O1720))</f>
        <v/>
      </c>
      <c r="Q1721" t="str">
        <f t="shared" si="79"/>
        <v>Total - Highest certificate, diploma or degree for the population aged 25 to 64 years in private households - 25% sample data|Postsecondary certificate, diploma or degree|Apprenticeship or trades certificate or diploma|Trades certificate or diploma other than Certificate of Apprenticeship or Certificate of Qualification|</v>
      </c>
      <c r="R1721" t="str">
        <f t="shared" si="80"/>
        <v>Total - Highest certificate, diploma or degree for the population aged 25 to 64 years in private households - 25% sample data|Postsecondary certificate, diploma or degree|Apprenticeship or trades certificate or diploma|Trades certificate or diploma other than Certificate of Apprenticeship or Certificate of Qualification</v>
      </c>
      <c r="S1721" t="str">
        <f t="shared" si="78"/>
        <v>'Total - Highest certificate, diploma or degree for the population aged 25 to 64 years in private households - 25% sample data|Postsecondary certificate, diploma or degree|Apprenticeship or trades certificate or diploma|Trades certificate or diploma other than Certificate of Apprenticeship or Certificate of Qualification',</v>
      </c>
    </row>
    <row r="1722" spans="1:19" hidden="1" x14ac:dyDescent="0.35">
      <c r="A1722">
        <v>1722</v>
      </c>
      <c r="B1722" t="s">
        <v>1083</v>
      </c>
      <c r="C1722" t="s">
        <v>1084</v>
      </c>
      <c r="D1722" t="s">
        <v>154</v>
      </c>
      <c r="E1722" t="s">
        <v>1542</v>
      </c>
      <c r="G1722">
        <f>LEN(E1722)-LEN(TRIM(E1722))</f>
        <v>6</v>
      </c>
      <c r="H1722" t="str">
        <f>IF(G1722=0,E1722,H1721)</f>
        <v>Total - Highest certificate, diploma or degree for the population aged 25 to 64 years in private households - 25% sample data</v>
      </c>
      <c r="I1722" t="str">
        <f>IF(G1722=0,"",IF(G1722&lt;=2,TRIM(E1722),I1721))</f>
        <v>Postsecondary certificate, diploma or degree</v>
      </c>
      <c r="J1722" t="str">
        <f>IF($G1722&lt;=2,"",IF($G1722&lt;=4,TRIM($E1722),J1721))</f>
        <v>Apprenticeship or trades certificate or diploma</v>
      </c>
      <c r="K1722" t="str">
        <f>IF($G1722&lt;=4,"",IF($G1722&lt;=6,TRIM($E1722),K1721))</f>
        <v>Certificate of Apprenticeship or Certificate of Qualification</v>
      </c>
      <c r="L1722" t="str">
        <f>IF($G1722&lt;=6,"",IF($G1722&lt;=8,TRIM($E1722),L1721))</f>
        <v/>
      </c>
      <c r="M1722" t="str">
        <f>IF($G1722&lt;=8,"",IF($G1722&lt;=10,TRIM($E1722),M1721))</f>
        <v/>
      </c>
      <c r="N1722" t="str">
        <f>IF($G1722&lt;=10,"",IF($G1722&lt;=12,TRIM($E1722),N1721))</f>
        <v/>
      </c>
      <c r="O1722" t="str">
        <f>IF($G1722&lt;=12,"",IF($G1722&lt;=14,TRIM($E1722),O1721))</f>
        <v/>
      </c>
      <c r="Q1722" t="str">
        <f t="shared" si="79"/>
        <v>Total - Highest certificate, diploma or degree for the population aged 25 to 64 years in private households - 25% sample data|Postsecondary certificate, diploma or degree|Apprenticeship or trades certificate or diploma|Certificate of Apprenticeship or Certificate of Qualification|</v>
      </c>
      <c r="R1722" t="str">
        <f t="shared" si="80"/>
        <v>Total - Highest certificate, diploma or degree for the population aged 25 to 64 years in private households - 25% sample data|Postsecondary certificate, diploma or degree|Apprenticeship or trades certificate or diploma|Certificate of Apprenticeship or Certificate of Qualification</v>
      </c>
      <c r="S1722" t="str">
        <f t="shared" si="78"/>
        <v>'Total - Highest certificate, diploma or degree for the population aged 25 to 64 years in private households - 25% sample data|Postsecondary certificate, diploma or degree|Apprenticeship or trades certificate or diploma|Certificate of Apprenticeship or Certificate of Qualification',</v>
      </c>
    </row>
    <row r="1723" spans="1:19" hidden="1" x14ac:dyDescent="0.35">
      <c r="A1723">
        <v>1723</v>
      </c>
      <c r="B1723" t="s">
        <v>1083</v>
      </c>
      <c r="C1723" t="s">
        <v>1084</v>
      </c>
      <c r="D1723" t="s">
        <v>154</v>
      </c>
      <c r="E1723" t="s">
        <v>1543</v>
      </c>
      <c r="G1723">
        <f>LEN(E1723)-LEN(TRIM(E1723))</f>
        <v>4</v>
      </c>
      <c r="H1723" t="str">
        <f>IF(G1723=0,E1723,H1722)</f>
        <v>Total - Highest certificate, diploma or degree for the population aged 25 to 64 years in private households - 25% sample data</v>
      </c>
      <c r="I1723" t="str">
        <f>IF(G1723=0,"",IF(G1723&lt;=2,TRIM(E1723),I1722))</f>
        <v>Postsecondary certificate, diploma or degree</v>
      </c>
      <c r="J1723" t="str">
        <f>IF($G1723&lt;=2,"",IF($G1723&lt;=4,TRIM($E1723),J1722))</f>
        <v>College, CEGEP or other non-university certificate or diploma</v>
      </c>
      <c r="K1723" t="str">
        <f>IF($G1723&lt;=4,"",IF($G1723&lt;=6,TRIM($E1723),K1722))</f>
        <v/>
      </c>
      <c r="L1723" t="str">
        <f>IF($G1723&lt;=6,"",IF($G1723&lt;=8,TRIM($E1723),L1722))</f>
        <v/>
      </c>
      <c r="M1723" t="str">
        <f>IF($G1723&lt;=8,"",IF($G1723&lt;=10,TRIM($E1723),M1722))</f>
        <v/>
      </c>
      <c r="N1723" t="str">
        <f>IF($G1723&lt;=10,"",IF($G1723&lt;=12,TRIM($E1723),N1722))</f>
        <v/>
      </c>
      <c r="O1723" t="str">
        <f>IF($G1723&lt;=12,"",IF($G1723&lt;=14,TRIM($E1723),O1722))</f>
        <v/>
      </c>
      <c r="Q1723" t="str">
        <f t="shared" si="79"/>
        <v>Total - Highest certificate, diploma or degree for the population aged 25 to 64 years in private households - 25% sample data|Postsecondary certificate, diploma or degree|College, CEGEP or other non-university certificate or diploma</v>
      </c>
      <c r="R1723" t="str">
        <f t="shared" si="80"/>
        <v>Total - Highest certificate, diploma or degree for the population aged 25 to 64 years in private households - 25% sample data|Postsecondary certificate, diploma or degree|College, CEGEP or other non-university certificate or diploma</v>
      </c>
      <c r="S1723" t="str">
        <f t="shared" si="78"/>
        <v>'Total - Highest certificate, diploma or degree for the population aged 25 to 64 years in private households - 25% sample data|Postsecondary certificate, diploma or degree|College, CEGEP or other non-university certificate or diploma',</v>
      </c>
    </row>
    <row r="1724" spans="1:19" hidden="1" x14ac:dyDescent="0.35">
      <c r="A1724">
        <v>1724</v>
      </c>
      <c r="B1724" t="s">
        <v>1083</v>
      </c>
      <c r="C1724" t="s">
        <v>1084</v>
      </c>
      <c r="D1724" t="s">
        <v>154</v>
      </c>
      <c r="E1724" t="s">
        <v>1544</v>
      </c>
      <c r="G1724">
        <f>LEN(E1724)-LEN(TRIM(E1724))</f>
        <v>4</v>
      </c>
      <c r="H1724" t="str">
        <f>IF(G1724=0,E1724,H1723)</f>
        <v>Total - Highest certificate, diploma or degree for the population aged 25 to 64 years in private households - 25% sample data</v>
      </c>
      <c r="I1724" t="str">
        <f>IF(G1724=0,"",IF(G1724&lt;=2,TRIM(E1724),I1723))</f>
        <v>Postsecondary certificate, diploma or degree</v>
      </c>
      <c r="J1724" t="str">
        <f>IF($G1724&lt;=2,"",IF($G1724&lt;=4,TRIM($E1724),J1723))</f>
        <v>University certificate or diploma below bachelor level</v>
      </c>
      <c r="K1724" t="str">
        <f>IF($G1724&lt;=4,"",IF($G1724&lt;=6,TRIM($E1724),K1723))</f>
        <v/>
      </c>
      <c r="L1724" t="str">
        <f>IF($G1724&lt;=6,"",IF($G1724&lt;=8,TRIM($E1724),L1723))</f>
        <v/>
      </c>
      <c r="M1724" t="str">
        <f>IF($G1724&lt;=8,"",IF($G1724&lt;=10,TRIM($E1724),M1723))</f>
        <v/>
      </c>
      <c r="N1724" t="str">
        <f>IF($G1724&lt;=10,"",IF($G1724&lt;=12,TRIM($E1724),N1723))</f>
        <v/>
      </c>
      <c r="O1724" t="str">
        <f>IF($G1724&lt;=12,"",IF($G1724&lt;=14,TRIM($E1724),O1723))</f>
        <v/>
      </c>
      <c r="Q1724" t="str">
        <f t="shared" si="79"/>
        <v>Total - Highest certificate, diploma or degree for the population aged 25 to 64 years in private households - 25% sample data|Postsecondary certificate, diploma or degree|University certificate or diploma below bachelor level</v>
      </c>
      <c r="R1724" t="str">
        <f t="shared" si="80"/>
        <v>Total - Highest certificate, diploma or degree for the population aged 25 to 64 years in private households - 25% sample data|Postsecondary certificate, diploma or degree|University certificate or diploma below bachelor level</v>
      </c>
      <c r="S1724" t="str">
        <f t="shared" si="78"/>
        <v>'Total - Highest certificate, diploma or degree for the population aged 25 to 64 years in private households - 25% sample data|Postsecondary certificate, diploma or degree|University certificate or diploma below bachelor level',</v>
      </c>
    </row>
    <row r="1725" spans="1:19" hidden="1" x14ac:dyDescent="0.35">
      <c r="A1725">
        <v>1725</v>
      </c>
      <c r="B1725" t="s">
        <v>1083</v>
      </c>
      <c r="C1725" t="s">
        <v>1084</v>
      </c>
      <c r="D1725" t="s">
        <v>154</v>
      </c>
      <c r="E1725" t="s">
        <v>1545</v>
      </c>
      <c r="G1725">
        <f>LEN(E1725)-LEN(TRIM(E1725))</f>
        <v>4</v>
      </c>
      <c r="H1725" t="str">
        <f>IF(G1725=0,E1725,H1724)</f>
        <v>Total - Highest certificate, diploma or degree for the population aged 25 to 64 years in private households - 25% sample data</v>
      </c>
      <c r="I1725" t="str">
        <f>IF(G1725=0,"",IF(G1725&lt;=2,TRIM(E1725),I1724))</f>
        <v>Postsecondary certificate, diploma or degree</v>
      </c>
      <c r="J1725" t="str">
        <f>IF($G1725&lt;=2,"",IF($G1725&lt;=4,TRIM($E1725),J1724))</f>
        <v>University certificate, diploma or degree at bachelor level or above</v>
      </c>
      <c r="K1725" t="str">
        <f>IF($G1725&lt;=4,"",IF($G1725&lt;=6,TRIM($E1725),K1724))</f>
        <v/>
      </c>
      <c r="L1725" t="str">
        <f>IF($G1725&lt;=6,"",IF($G1725&lt;=8,TRIM($E1725),L1724))</f>
        <v/>
      </c>
      <c r="M1725" t="str">
        <f>IF($G1725&lt;=8,"",IF($G1725&lt;=10,TRIM($E1725),M1724))</f>
        <v/>
      </c>
      <c r="N1725" t="str">
        <f>IF($G1725&lt;=10,"",IF($G1725&lt;=12,TRIM($E1725),N1724))</f>
        <v/>
      </c>
      <c r="O1725" t="str">
        <f>IF($G1725&lt;=12,"",IF($G1725&lt;=14,TRIM($E1725),O1724))</f>
        <v/>
      </c>
      <c r="Q1725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</v>
      </c>
      <c r="R1725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</v>
      </c>
      <c r="S1725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above',</v>
      </c>
    </row>
    <row r="1726" spans="1:19" hidden="1" x14ac:dyDescent="0.35">
      <c r="A1726">
        <v>1726</v>
      </c>
      <c r="B1726" t="s">
        <v>1083</v>
      </c>
      <c r="C1726" t="s">
        <v>1084</v>
      </c>
      <c r="D1726" t="s">
        <v>154</v>
      </c>
      <c r="E1726" t="s">
        <v>1546</v>
      </c>
      <c r="G1726">
        <f>LEN(E1726)-LEN(TRIM(E1726))</f>
        <v>6</v>
      </c>
      <c r="H1726" t="str">
        <f>IF(G1726=0,E1726,H1725)</f>
        <v>Total - Highest certificate, diploma or degree for the population aged 25 to 64 years in private households - 25% sample data</v>
      </c>
      <c r="I1726" t="str">
        <f>IF(G1726=0,"",IF(G1726&lt;=2,TRIM(E1726),I1725))</f>
        <v>Postsecondary certificate, diploma or degree</v>
      </c>
      <c r="J1726" t="str">
        <f>IF($G1726&lt;=2,"",IF($G1726&lt;=4,TRIM($E1726),J1725))</f>
        <v>University certificate, diploma or degree at bachelor level or above</v>
      </c>
      <c r="K1726" t="str">
        <f>IF($G1726&lt;=4,"",IF($G1726&lt;=6,TRIM($E1726),K1725))</f>
        <v>Bachelor's degree</v>
      </c>
      <c r="L1726" t="str">
        <f>IF($G1726&lt;=6,"",IF($G1726&lt;=8,TRIM($E1726),L1725))</f>
        <v/>
      </c>
      <c r="M1726" t="str">
        <f>IF($G1726&lt;=8,"",IF($G1726&lt;=10,TRIM($E1726),M1725))</f>
        <v/>
      </c>
      <c r="N1726" t="str">
        <f>IF($G1726&lt;=10,"",IF($G1726&lt;=12,TRIM($E1726),N1725))</f>
        <v/>
      </c>
      <c r="O1726" t="str">
        <f>IF($G1726&lt;=12,"",IF($G1726&lt;=14,TRIM($E1726),O1725))</f>
        <v/>
      </c>
      <c r="Q1726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above|Bachelors degree|</v>
      </c>
      <c r="R1726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above|Bachelors degree</v>
      </c>
      <c r="S1726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above|Bachelors degree',</v>
      </c>
    </row>
    <row r="1727" spans="1:19" hidden="1" x14ac:dyDescent="0.35">
      <c r="A1727">
        <v>1721</v>
      </c>
      <c r="B1727" t="s">
        <v>1083</v>
      </c>
      <c r="C1727" t="s">
        <v>1084</v>
      </c>
      <c r="D1727" t="s">
        <v>154</v>
      </c>
      <c r="E1727" t="s">
        <v>1085</v>
      </c>
      <c r="G1727">
        <f>LEN(E1727)-LEN(TRIM(E1727))</f>
        <v>6</v>
      </c>
      <c r="H1727" t="str">
        <f>IF(G1727=0,E1727,H1726)</f>
        <v>Total - Highest certificate, diploma or degree for the population aged 25 to 64 years in private households - 25% sample data</v>
      </c>
      <c r="I1727" t="str">
        <f>IF(G1727=0,"",IF(G1727&lt;=2,TRIM(E1727),I1726))</f>
        <v>Postsecondary certificate, diploma or degree</v>
      </c>
      <c r="J1727" t="str">
        <f>IF($G1727&lt;=2,"",IF($G1727&lt;=4,TRIM($E1727),J1726))</f>
        <v>University certificate, diploma or degree at bachelor level or above</v>
      </c>
      <c r="K1727" t="str">
        <f>IF($G1727&lt;=4,"",IF($G1727&lt;=6,TRIM($E1727),K1726))</f>
        <v>Master's degree</v>
      </c>
      <c r="L1727" t="str">
        <f>IF($G1727&lt;=6,"",IF($G1727&lt;=8,TRIM($E1727),L1726))</f>
        <v/>
      </c>
      <c r="M1727" t="str">
        <f>IF($G1727&lt;=8,"",IF($G1727&lt;=10,TRIM($E1727),M1726))</f>
        <v/>
      </c>
      <c r="N1727" t="str">
        <f>IF($G1727&lt;=10,"",IF($G1727&lt;=12,TRIM($E1727),N1726))</f>
        <v/>
      </c>
      <c r="O1727" t="str">
        <f>IF($G1727&lt;=12,"",IF($G1727&lt;=14,TRIM($E1727),O1726))</f>
        <v/>
      </c>
      <c r="Q1727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above|Masters degree|</v>
      </c>
      <c r="R1727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above|Masters degree</v>
      </c>
      <c r="S1727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above|Masters degree',</v>
      </c>
    </row>
    <row r="1728" spans="1:19" hidden="1" x14ac:dyDescent="0.35">
      <c r="A1728">
        <v>1727</v>
      </c>
      <c r="B1728" t="s">
        <v>1083</v>
      </c>
      <c r="C1728" t="s">
        <v>1084</v>
      </c>
      <c r="D1728" t="s">
        <v>154</v>
      </c>
      <c r="E1728" t="s">
        <v>1547</v>
      </c>
      <c r="G1728">
        <f>LEN(E1728)-LEN(TRIM(E1728))</f>
        <v>6</v>
      </c>
      <c r="H1728" t="str">
        <f>IF(G1728=0,E1728,H1727)</f>
        <v>Total - Highest certificate, diploma or degree for the population aged 25 to 64 years in private households - 25% sample data</v>
      </c>
      <c r="I1728" t="str">
        <f>IF(G1728=0,"",IF(G1728&lt;=2,TRIM(E1728),I1727))</f>
        <v>Postsecondary certificate, diploma or degree</v>
      </c>
      <c r="J1728" t="str">
        <f>IF($G1728&lt;=2,"",IF($G1728&lt;=4,TRIM($E1728),J1727))</f>
        <v>University certificate, diploma or degree at bachelor level or above</v>
      </c>
      <c r="K1728" t="str">
        <f>IF($G1728&lt;=4,"",IF($G1728&lt;=6,TRIM($E1728),K1727))</f>
        <v>University certificate or diploma above bachelor level</v>
      </c>
      <c r="L1728" t="str">
        <f>IF($G1728&lt;=6,"",IF($G1728&lt;=8,TRIM($E1728),L1727))</f>
        <v/>
      </c>
      <c r="M1728" t="str">
        <f>IF($G1728&lt;=8,"",IF($G1728&lt;=10,TRIM($E1728),M1727))</f>
        <v/>
      </c>
      <c r="N1728" t="str">
        <f>IF($G1728&lt;=10,"",IF($G1728&lt;=12,TRIM($E1728),N1727))</f>
        <v/>
      </c>
      <c r="O1728" t="str">
        <f>IF($G1728&lt;=12,"",IF($G1728&lt;=14,TRIM($E1728),O1727))</f>
        <v/>
      </c>
      <c r="Q1728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above|University certificate or diploma above bachelor level|</v>
      </c>
      <c r="R1728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above|University certificate or diploma above bachelor level</v>
      </c>
      <c r="S1728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above|University certificate or diploma above bachelor level',</v>
      </c>
    </row>
    <row r="1729" spans="1:19" hidden="1" x14ac:dyDescent="0.35">
      <c r="A1729">
        <v>1728</v>
      </c>
      <c r="B1729" t="s">
        <v>1083</v>
      </c>
      <c r="C1729" t="s">
        <v>1084</v>
      </c>
      <c r="D1729" t="s">
        <v>154</v>
      </c>
      <c r="E1729" t="s">
        <v>1548</v>
      </c>
      <c r="G1729">
        <f>LEN(E1729)-LEN(TRIM(E1729))</f>
        <v>6</v>
      </c>
      <c r="H1729" t="str">
        <f>IF(G1729=0,E1729,H1728)</f>
        <v>Total - Highest certificate, diploma or degree for the population aged 25 to 64 years in private households - 25% sample data</v>
      </c>
      <c r="I1729" t="str">
        <f>IF(G1729=0,"",IF(G1729&lt;=2,TRIM(E1729),I1728))</f>
        <v>Postsecondary certificate, diploma or degree</v>
      </c>
      <c r="J1729" t="str">
        <f>IF($G1729&lt;=2,"",IF($G1729&lt;=4,TRIM($E1729),J1728))</f>
        <v>University certificate, diploma or degree at bachelor level or above</v>
      </c>
      <c r="K1729" t="str">
        <f>IF($G1729&lt;=4,"",IF($G1729&lt;=6,TRIM($E1729),K1728))</f>
        <v>Degree in medicine, dentistry, veterinary medicine or optometry</v>
      </c>
      <c r="L1729" t="str">
        <f>IF($G1729&lt;=6,"",IF($G1729&lt;=8,TRIM($E1729),L1728))</f>
        <v/>
      </c>
      <c r="M1729" t="str">
        <f>IF($G1729&lt;=8,"",IF($G1729&lt;=10,TRIM($E1729),M1728))</f>
        <v/>
      </c>
      <c r="N1729" t="str">
        <f>IF($G1729&lt;=10,"",IF($G1729&lt;=12,TRIM($E1729),N1728))</f>
        <v/>
      </c>
      <c r="O1729" t="str">
        <f>IF($G1729&lt;=12,"",IF($G1729&lt;=14,TRIM($E1729),O1728))</f>
        <v/>
      </c>
      <c r="Q1729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above|Degree in medicine, dentistry, veterinary medicine or optometry|</v>
      </c>
      <c r="R1729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above|Degree in medicine, dentistry, veterinary medicine or optometry</v>
      </c>
      <c r="S1729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above|Degree in medicine, dentistry, veterinary medicine or optometry',</v>
      </c>
    </row>
    <row r="1730" spans="1:19" hidden="1" x14ac:dyDescent="0.35">
      <c r="A1730">
        <v>1729</v>
      </c>
      <c r="B1730" t="s">
        <v>1083</v>
      </c>
      <c r="C1730" t="s">
        <v>1084</v>
      </c>
      <c r="D1730" t="s">
        <v>154</v>
      </c>
      <c r="E1730" t="s">
        <v>1549</v>
      </c>
      <c r="G1730">
        <f>LEN(E1730)-LEN(TRIM(E1730))</f>
        <v>6</v>
      </c>
      <c r="H1730" t="str">
        <f>IF(G1730=0,E1730,H1729)</f>
        <v>Total - Highest certificate, diploma or degree for the population aged 25 to 64 years in private households - 25% sample data</v>
      </c>
      <c r="I1730" t="str">
        <f>IF(G1730=0,"",IF(G1730&lt;=2,TRIM(E1730),I1729))</f>
        <v>Postsecondary certificate, diploma or degree</v>
      </c>
      <c r="J1730" t="str">
        <f>IF($G1730&lt;=2,"",IF($G1730&lt;=4,TRIM($E1730),J1729))</f>
        <v>University certificate, diploma or degree at bachelor level or above</v>
      </c>
      <c r="K1730" t="str">
        <f>IF($G1730&lt;=4,"",IF($G1730&lt;=6,TRIM($E1730),K1729))</f>
        <v>Earned doctorate</v>
      </c>
      <c r="L1730" t="str">
        <f>IF($G1730&lt;=6,"",IF($G1730&lt;=8,TRIM($E1730),L1729))</f>
        <v/>
      </c>
      <c r="M1730" t="str">
        <f>IF($G1730&lt;=8,"",IF($G1730&lt;=10,TRIM($E1730),M1729))</f>
        <v/>
      </c>
      <c r="N1730" t="str">
        <f>IF($G1730&lt;=10,"",IF($G1730&lt;=12,TRIM($E1730),N1729))</f>
        <v/>
      </c>
      <c r="O1730" t="str">
        <f>IF($G1730&lt;=12,"",IF($G1730&lt;=14,TRIM($E1730),O1729))</f>
        <v/>
      </c>
      <c r="Q1730" t="str">
        <f t="shared" si="79"/>
        <v>Total - Highest certificate, diploma or degree for the population aged 25 to 64 years in private households - 25% sample data|Postsecondary certificate, diploma or degree|University certificate, diploma or degree at bachelor level or above|Earned doctorate|</v>
      </c>
      <c r="R1730" t="str">
        <f t="shared" si="80"/>
        <v>Total - Highest certificate, diploma or degree for the population aged 25 to 64 years in private households - 25% sample data|Postsecondary certificate, diploma or degree|University certificate, diploma or degree at bachelor level or above|Earned doctorate</v>
      </c>
      <c r="S1730" t="str">
        <f t="shared" si="78"/>
        <v>'Total - Highest certificate, diploma or degree for the population aged 25 to 64 years in private households - 25% sample data|Postsecondary certificate, diploma or degree|University certificate, diploma or degree at bachelor level or above|Earned doctorate',</v>
      </c>
    </row>
    <row r="1731" spans="1:19" hidden="1" x14ac:dyDescent="0.35">
      <c r="A1731">
        <v>1730</v>
      </c>
      <c r="B1731" t="s">
        <v>1083</v>
      </c>
      <c r="C1731" t="s">
        <v>1551</v>
      </c>
      <c r="D1731" t="s">
        <v>154</v>
      </c>
      <c r="E1731" t="s">
        <v>1552</v>
      </c>
      <c r="G1731">
        <f>LEN(E1731)-LEN(TRIM(E1731))</f>
        <v>0</v>
      </c>
      <c r="H1731" t="str">
        <f>IF(G1731=0,E1731,H1730)</f>
        <v>Total - Major field of study - Classification of Instructional Programs (CIP) 2016 for the population aged 15 years and over in private households - 25% sample data</v>
      </c>
      <c r="I1731" t="str">
        <f>IF(G1731=0,"",IF(G1731&lt;=2,TRIM(E1731),I1730))</f>
        <v/>
      </c>
      <c r="J1731" t="str">
        <f>IF($G1731&lt;=2,"",IF($G1731&lt;=4,TRIM($E1731),J1730))</f>
        <v/>
      </c>
      <c r="K1731" t="str">
        <f>IF($G1731&lt;=4,"",IF($G1731&lt;=6,TRIM($E1731),K1730))</f>
        <v/>
      </c>
      <c r="L1731" t="str">
        <f>IF($G1731&lt;=6,"",IF($G1731&lt;=8,TRIM($E1731),L1730))</f>
        <v/>
      </c>
      <c r="M1731" t="str">
        <f>IF($G1731&lt;=8,"",IF($G1731&lt;=10,TRIM($E1731),M1730))</f>
        <v/>
      </c>
      <c r="N1731" t="str">
        <f>IF($G1731&lt;=10,"",IF($G1731&lt;=12,TRIM($E1731),N1730))</f>
        <v/>
      </c>
      <c r="O1731" t="str">
        <f>IF($G1731&lt;=12,"",IF($G1731&lt;=14,TRIM($E1731),O1730))</f>
        <v/>
      </c>
      <c r="Q1731" t="str">
        <f t="shared" si="79"/>
        <v>Total - Major field of study - Classification of Instructional Programs (CIP) 2016 for the population aged 15 years and over in private households - 25% sample data</v>
      </c>
      <c r="R1731" t="str">
        <f t="shared" si="80"/>
        <v>Total - Major field of study - Classification of Instructional Programs (CIP) 2016 for the population aged 15 years and over in private households - 25% sample data</v>
      </c>
      <c r="S1731" t="str">
        <f t="shared" si="78"/>
        <v>'Total - Major field of study - Classification of Instructional Programs (CIP) 2016 for the population aged 15 years and over in private households - 25% sample data',</v>
      </c>
    </row>
    <row r="1732" spans="1:19" hidden="1" x14ac:dyDescent="0.35">
      <c r="A1732">
        <v>1731</v>
      </c>
      <c r="B1732" t="s">
        <v>1083</v>
      </c>
      <c r="C1732" t="s">
        <v>1551</v>
      </c>
      <c r="D1732" t="s">
        <v>154</v>
      </c>
      <c r="E1732" t="s">
        <v>1553</v>
      </c>
      <c r="G1732">
        <f>LEN(E1732)-LEN(TRIM(E1732))</f>
        <v>2</v>
      </c>
      <c r="H1732" t="str">
        <f>IF(G1732=0,E1732,H1731)</f>
        <v>Total - Major field of study - Classification of Instructional Programs (CIP) 2016 for the population aged 15 years and over in private households - 25% sample data</v>
      </c>
      <c r="I1732" t="str">
        <f>IF(G1732=0,"",IF(G1732&lt;=2,TRIM(E1732),I1731))</f>
        <v>No postsecondary certificate, diploma or degree</v>
      </c>
      <c r="J1732" t="str">
        <f>IF($G1732&lt;=2,"",IF($G1732&lt;=4,TRIM($E1732),J1731))</f>
        <v/>
      </c>
      <c r="K1732" t="str">
        <f>IF($G1732&lt;=4,"",IF($G1732&lt;=6,TRIM($E1732),K1731))</f>
        <v/>
      </c>
      <c r="L1732" t="str">
        <f>IF($G1732&lt;=6,"",IF($G1732&lt;=8,TRIM($E1732),L1731))</f>
        <v/>
      </c>
      <c r="M1732" t="str">
        <f>IF($G1732&lt;=8,"",IF($G1732&lt;=10,TRIM($E1732),M1731))</f>
        <v/>
      </c>
      <c r="N1732" t="str">
        <f>IF($G1732&lt;=10,"",IF($G1732&lt;=12,TRIM($E1732),N1731))</f>
        <v/>
      </c>
      <c r="O1732" t="str">
        <f>IF($G1732&lt;=12,"",IF($G1732&lt;=14,TRIM($E1732),O1731))</f>
        <v/>
      </c>
      <c r="Q1732" t="str">
        <f t="shared" si="79"/>
        <v>Total - Major field of study - Classification of Instructional Programs (CIP) 2016 for the population aged 15 years and over in private households - 25% sample data|No postsecondary certificate, diploma or degree|</v>
      </c>
      <c r="R1732" t="str">
        <f t="shared" si="80"/>
        <v>Total - Major field of study - Classification of Instructional Programs (CIP) 2016 for the population aged 15 years and over in private households - 25% sample data|No postsecondary certificate, diploma or degree</v>
      </c>
      <c r="S1732" t="str">
        <f t="shared" ref="S1732:S1795" si="81">"'"&amp;R1732&amp;"',"</f>
        <v>'Total - Major field of study - Classification of Instructional Programs (CIP) 2016 for the population aged 15 years and over in private households - 25% sample data|No postsecondary certificate, diploma or degree',</v>
      </c>
    </row>
    <row r="1733" spans="1:19" hidden="1" x14ac:dyDescent="0.35">
      <c r="A1733">
        <v>1732</v>
      </c>
      <c r="B1733" t="s">
        <v>1083</v>
      </c>
      <c r="C1733" t="s">
        <v>1551</v>
      </c>
      <c r="D1733" t="s">
        <v>154</v>
      </c>
      <c r="E1733" t="s">
        <v>1554</v>
      </c>
      <c r="G1733">
        <f>LEN(E1733)-LEN(TRIM(E1733))</f>
        <v>2</v>
      </c>
      <c r="H1733" t="str">
        <f>IF(G1733=0,E1733,H1732)</f>
        <v>Total - Major field of study - Classification of Instructional Programs (CIP) 2016 for the population aged 15 years and over in private households - 25% sample data</v>
      </c>
      <c r="I1733" t="str">
        <f>IF(G1733=0,"",IF(G1733&lt;=2,TRIM(E1733),I1732))</f>
        <v>Education</v>
      </c>
      <c r="J1733" t="str">
        <f>IF($G1733&lt;=2,"",IF($G1733&lt;=4,TRIM($E1733),J1732))</f>
        <v/>
      </c>
      <c r="K1733" t="str">
        <f>IF($G1733&lt;=4,"",IF($G1733&lt;=6,TRIM($E1733),K1732))</f>
        <v/>
      </c>
      <c r="L1733" t="str">
        <f>IF($G1733&lt;=6,"",IF($G1733&lt;=8,TRIM($E1733),L1732))</f>
        <v/>
      </c>
      <c r="M1733" t="str">
        <f>IF($G1733&lt;=8,"",IF($G1733&lt;=10,TRIM($E1733),M1732))</f>
        <v/>
      </c>
      <c r="N1733" t="str">
        <f>IF($G1733&lt;=10,"",IF($G1733&lt;=12,TRIM($E1733),N1732))</f>
        <v/>
      </c>
      <c r="O1733" t="str">
        <f>IF($G1733&lt;=12,"",IF($G1733&lt;=14,TRIM($E1733),O1732))</f>
        <v/>
      </c>
      <c r="Q1733" t="str">
        <f t="shared" ref="Q1733:Q1796" si="82">SUBSTITUTE(SUBSTITUTE(H1733&amp;"|"&amp;I1733&amp;"|"&amp;J1733&amp;"|"&amp;K1733&amp;"|"&amp;L1733&amp;"|"&amp;M1733&amp;"|"&amp;N1733&amp;"|"&amp;O1733&amp;"|","||",""),"'","")</f>
        <v>Total - Major field of study - Classification of Instructional Programs (CIP) 2016 for the population aged 15 years and over in private households - 25% sample data|Education|</v>
      </c>
      <c r="R1733" t="str">
        <f t="shared" ref="R1733:R1796" si="83">IF(RIGHT(Q1733,1)="|",LEFT(Q1733,LEN(Q1733)-1),Q1733)</f>
        <v>Total - Major field of study - Classification of Instructional Programs (CIP) 2016 for the population aged 15 years and over in private households - 25% sample data|Education</v>
      </c>
      <c r="S1733" t="str">
        <f t="shared" si="81"/>
        <v>'Total - Major field of study - Classification of Instructional Programs (CIP) 2016 for the population aged 15 years and over in private households - 25% sample data|Education',</v>
      </c>
    </row>
    <row r="1734" spans="1:19" hidden="1" x14ac:dyDescent="0.35">
      <c r="A1734">
        <v>1733</v>
      </c>
      <c r="B1734" t="s">
        <v>1083</v>
      </c>
      <c r="C1734" t="s">
        <v>1551</v>
      </c>
      <c r="D1734" t="s">
        <v>154</v>
      </c>
      <c r="E1734" t="s">
        <v>1555</v>
      </c>
      <c r="G1734">
        <f>LEN(E1734)-LEN(TRIM(E1734))</f>
        <v>4</v>
      </c>
      <c r="H1734" t="str">
        <f>IF(G1734=0,E1734,H1733)</f>
        <v>Total - Major field of study - Classification of Instructional Programs (CIP) 2016 for the population aged 15 years and over in private households - 25% sample data</v>
      </c>
      <c r="I1734" t="str">
        <f>IF(G1734=0,"",IF(G1734&lt;=2,TRIM(E1734),I1733))</f>
        <v>Education</v>
      </c>
      <c r="J1734" t="str">
        <f>IF($G1734&lt;=2,"",IF($G1734&lt;=4,TRIM($E1734),J1733))</f>
        <v>13. Education</v>
      </c>
      <c r="K1734" t="str">
        <f>IF($G1734&lt;=4,"",IF($G1734&lt;=6,TRIM($E1734),K1733))</f>
        <v/>
      </c>
      <c r="L1734" t="str">
        <f>IF($G1734&lt;=6,"",IF($G1734&lt;=8,TRIM($E1734),L1733))</f>
        <v/>
      </c>
      <c r="M1734" t="str">
        <f>IF($G1734&lt;=8,"",IF($G1734&lt;=10,TRIM($E1734),M1733))</f>
        <v/>
      </c>
      <c r="N1734" t="str">
        <f>IF($G1734&lt;=10,"",IF($G1734&lt;=12,TRIM($E1734),N1733))</f>
        <v/>
      </c>
      <c r="O1734" t="str">
        <f>IF($G1734&lt;=12,"",IF($G1734&lt;=14,TRIM($E1734),O1733))</f>
        <v/>
      </c>
      <c r="Q1734" t="str">
        <f t="shared" si="82"/>
        <v>Total - Major field of study - Classification of Instructional Programs (CIP) 2016 for the population aged 15 years and over in private households - 25% sample data|Education|13. Education</v>
      </c>
      <c r="R1734" t="str">
        <f t="shared" si="83"/>
        <v>Total - Major field of study - Classification of Instructional Programs (CIP) 2016 for the population aged 15 years and over in private households - 25% sample data|Education|13. Education</v>
      </c>
      <c r="S1734" t="str">
        <f t="shared" si="81"/>
        <v>'Total - Major field of study - Classification of Instructional Programs (CIP) 2016 for the population aged 15 years and over in private households - 25% sample data|Education|13. Education',</v>
      </c>
    </row>
    <row r="1735" spans="1:19" hidden="1" x14ac:dyDescent="0.35">
      <c r="A1735">
        <v>1734</v>
      </c>
      <c r="B1735" t="s">
        <v>1083</v>
      </c>
      <c r="C1735" t="s">
        <v>1551</v>
      </c>
      <c r="D1735" t="s">
        <v>154</v>
      </c>
      <c r="E1735" t="s">
        <v>1556</v>
      </c>
      <c r="G1735">
        <f>LEN(E1735)-LEN(TRIM(E1735))</f>
        <v>2</v>
      </c>
      <c r="H1735" t="str">
        <f>IF(G1735=0,E1735,H1734)</f>
        <v>Total - Major field of study - Classification of Instructional Programs (CIP) 2016 for the population aged 15 years and over in private households - 25% sample data</v>
      </c>
      <c r="I1735" t="str">
        <f>IF(G1735=0,"",IF(G1735&lt;=2,TRIM(E1735),I1734))</f>
        <v>Visual and performing arts, and communications technologies</v>
      </c>
      <c r="J1735" t="str">
        <f>IF($G1735&lt;=2,"",IF($G1735&lt;=4,TRIM($E1735),J1734))</f>
        <v/>
      </c>
      <c r="K1735" t="str">
        <f>IF($G1735&lt;=4,"",IF($G1735&lt;=6,TRIM($E1735),K1734))</f>
        <v/>
      </c>
      <c r="L1735" t="str">
        <f>IF($G1735&lt;=6,"",IF($G1735&lt;=8,TRIM($E1735),L1734))</f>
        <v/>
      </c>
      <c r="M1735" t="str">
        <f>IF($G1735&lt;=8,"",IF($G1735&lt;=10,TRIM($E1735),M1734))</f>
        <v/>
      </c>
      <c r="N1735" t="str">
        <f>IF($G1735&lt;=10,"",IF($G1735&lt;=12,TRIM($E1735),N1734))</f>
        <v/>
      </c>
      <c r="O1735" t="str">
        <f>IF($G1735&lt;=12,"",IF($G1735&lt;=14,TRIM($E1735),O1734))</f>
        <v/>
      </c>
      <c r="Q1735" t="str">
        <f t="shared" si="82"/>
        <v>Total - Major field of study - Classification of Instructional Programs (CIP) 2016 for the population aged 15 years and over in private households - 25% sample data|Visual and performing arts, and communications technologies|</v>
      </c>
      <c r="R1735" t="str">
        <f t="shared" si="83"/>
        <v>Total - Major field of study - Classification of Instructional Programs (CIP) 2016 for the population aged 15 years and over in private households - 25% sample data|Visual and performing arts, and communications technologies</v>
      </c>
      <c r="S1735" t="str">
        <f t="shared" si="81"/>
        <v>'Total - Major field of study - Classification of Instructional Programs (CIP) 2016 for the population aged 15 years and over in private households - 25% sample data|Visual and performing arts, and communications technologies',</v>
      </c>
    </row>
    <row r="1736" spans="1:19" hidden="1" x14ac:dyDescent="0.35">
      <c r="A1736">
        <v>1735</v>
      </c>
      <c r="B1736" t="s">
        <v>1083</v>
      </c>
      <c r="C1736" t="s">
        <v>1551</v>
      </c>
      <c r="D1736" t="s">
        <v>154</v>
      </c>
      <c r="E1736" t="s">
        <v>1557</v>
      </c>
      <c r="G1736">
        <f>LEN(E1736)-LEN(TRIM(E1736))</f>
        <v>4</v>
      </c>
      <c r="H1736" t="str">
        <f>IF(G1736=0,E1736,H1735)</f>
        <v>Total - Major field of study - Classification of Instructional Programs (CIP) 2016 for the population aged 15 years and over in private households - 25% sample data</v>
      </c>
      <c r="I1736" t="str">
        <f>IF(G1736=0,"",IF(G1736&lt;=2,TRIM(E1736),I1735))</f>
        <v>Visual and performing arts, and communications technologies</v>
      </c>
      <c r="J1736" t="str">
        <f>IF($G1736&lt;=2,"",IF($G1736&lt;=4,TRIM($E1736),J1735))</f>
        <v>10. Communications technologies/technicians and support services</v>
      </c>
      <c r="K1736" t="str">
        <f>IF($G1736&lt;=4,"",IF($G1736&lt;=6,TRIM($E1736),K1735))</f>
        <v/>
      </c>
      <c r="L1736" t="str">
        <f>IF($G1736&lt;=6,"",IF($G1736&lt;=8,TRIM($E1736),L1735))</f>
        <v/>
      </c>
      <c r="M1736" t="str">
        <f>IF($G1736&lt;=8,"",IF($G1736&lt;=10,TRIM($E1736),M1735))</f>
        <v/>
      </c>
      <c r="N1736" t="str">
        <f>IF($G1736&lt;=10,"",IF($G1736&lt;=12,TRIM($E1736),N1735))</f>
        <v/>
      </c>
      <c r="O1736" t="str">
        <f>IF($G1736&lt;=12,"",IF($G1736&lt;=14,TRIM($E1736),O1735))</f>
        <v/>
      </c>
      <c r="Q1736" t="str">
        <f t="shared" si="82"/>
        <v>Total - Major field of study - Classification of Instructional Programs (CIP) 2016 for the population aged 15 years and over in private households - 25% sample data|Visual and performing arts, and communications technologies|10. Communications technologies/technicians and support services</v>
      </c>
      <c r="R1736" t="str">
        <f t="shared" si="83"/>
        <v>Total - Major field of study - Classification of Instructional Programs (CIP) 2016 for the population aged 15 years and over in private households - 25% sample data|Visual and performing arts, and communications technologies|10. Communications technologies/technicians and support services</v>
      </c>
      <c r="S1736" t="str">
        <f t="shared" si="81"/>
        <v>'Total - Major field of study - Classification of Instructional Programs (CIP) 2016 for the population aged 15 years and over in private households - 25% sample data|Visual and performing arts, and communications technologies|10. Communications technologies/technicians and support services',</v>
      </c>
    </row>
    <row r="1737" spans="1:19" hidden="1" x14ac:dyDescent="0.35">
      <c r="A1737">
        <v>1736</v>
      </c>
      <c r="B1737" t="s">
        <v>1083</v>
      </c>
      <c r="C1737" t="s">
        <v>1551</v>
      </c>
      <c r="D1737" t="s">
        <v>154</v>
      </c>
      <c r="E1737" t="s">
        <v>1558</v>
      </c>
      <c r="G1737">
        <f>LEN(E1737)-LEN(TRIM(E1737))</f>
        <v>4</v>
      </c>
      <c r="H1737" t="str">
        <f>IF(G1737=0,E1737,H1736)</f>
        <v>Total - Major field of study - Classification of Instructional Programs (CIP) 2016 for the population aged 15 years and over in private households - 25% sample data</v>
      </c>
      <c r="I1737" t="str">
        <f>IF(G1737=0,"",IF(G1737&lt;=2,TRIM(E1737),I1736))</f>
        <v>Visual and performing arts, and communications technologies</v>
      </c>
      <c r="J1737" t="str">
        <f>IF($G1737&lt;=2,"",IF($G1737&lt;=4,TRIM($E1737),J1736))</f>
        <v>50. Visual and performing arts</v>
      </c>
      <c r="K1737" t="str">
        <f>IF($G1737&lt;=4,"",IF($G1737&lt;=6,TRIM($E1737),K1736))</f>
        <v/>
      </c>
      <c r="L1737" t="str">
        <f>IF($G1737&lt;=6,"",IF($G1737&lt;=8,TRIM($E1737),L1736))</f>
        <v/>
      </c>
      <c r="M1737" t="str">
        <f>IF($G1737&lt;=8,"",IF($G1737&lt;=10,TRIM($E1737),M1736))</f>
        <v/>
      </c>
      <c r="N1737" t="str">
        <f>IF($G1737&lt;=10,"",IF($G1737&lt;=12,TRIM($E1737),N1736))</f>
        <v/>
      </c>
      <c r="O1737" t="str">
        <f>IF($G1737&lt;=12,"",IF($G1737&lt;=14,TRIM($E1737),O1736))</f>
        <v/>
      </c>
      <c r="Q1737" t="str">
        <f t="shared" si="82"/>
        <v>Total - Major field of study - Classification of Instructional Programs (CIP) 2016 for the population aged 15 years and over in private households - 25% sample data|Visual and performing arts, and communications technologies|50. Visual and performing arts</v>
      </c>
      <c r="R1737" t="str">
        <f t="shared" si="83"/>
        <v>Total - Major field of study - Classification of Instructional Programs (CIP) 2016 for the population aged 15 years and over in private households - 25% sample data|Visual and performing arts, and communications technologies|50. Visual and performing arts</v>
      </c>
      <c r="S1737" t="str">
        <f t="shared" si="81"/>
        <v>'Total - Major field of study - Classification of Instructional Programs (CIP) 2016 for the population aged 15 years and over in private households - 25% sample data|Visual and performing arts, and communications technologies|50. Visual and performing arts',</v>
      </c>
    </row>
    <row r="1738" spans="1:19" hidden="1" x14ac:dyDescent="0.35">
      <c r="A1738">
        <v>1737</v>
      </c>
      <c r="B1738" t="s">
        <v>1083</v>
      </c>
      <c r="C1738" t="s">
        <v>1551</v>
      </c>
      <c r="D1738" t="s">
        <v>154</v>
      </c>
      <c r="E1738" t="s">
        <v>1559</v>
      </c>
      <c r="G1738">
        <f>LEN(E1738)-LEN(TRIM(E1738))</f>
        <v>2</v>
      </c>
      <c r="H1738" t="str">
        <f>IF(G1738=0,E1738,H1737)</f>
        <v>Total - Major field of study - Classification of Instructional Programs (CIP) 2016 for the population aged 15 years and over in private households - 25% sample data</v>
      </c>
      <c r="I1738" t="str">
        <f>IF(G1738=0,"",IF(G1738&lt;=2,TRIM(E1738),I1737))</f>
        <v>Humanities</v>
      </c>
      <c r="J1738" t="str">
        <f>IF($G1738&lt;=2,"",IF($G1738&lt;=4,TRIM($E1738),J1737))</f>
        <v/>
      </c>
      <c r="K1738" t="str">
        <f>IF($G1738&lt;=4,"",IF($G1738&lt;=6,TRIM($E1738),K1737))</f>
        <v/>
      </c>
      <c r="L1738" t="str">
        <f>IF($G1738&lt;=6,"",IF($G1738&lt;=8,TRIM($E1738),L1737))</f>
        <v/>
      </c>
      <c r="M1738" t="str">
        <f>IF($G1738&lt;=8,"",IF($G1738&lt;=10,TRIM($E1738),M1737))</f>
        <v/>
      </c>
      <c r="N1738" t="str">
        <f>IF($G1738&lt;=10,"",IF($G1738&lt;=12,TRIM($E1738),N1737))</f>
        <v/>
      </c>
      <c r="O1738" t="str">
        <f>IF($G1738&lt;=12,"",IF($G1738&lt;=14,TRIM($E1738),O1737))</f>
        <v/>
      </c>
      <c r="Q1738" t="str">
        <f t="shared" si="82"/>
        <v>Total - Major field of study - Classification of Instructional Programs (CIP) 2016 for the population aged 15 years and over in private households - 25% sample data|Humanities|</v>
      </c>
      <c r="R1738" t="str">
        <f t="shared" si="83"/>
        <v>Total - Major field of study - Classification of Instructional Programs (CIP) 2016 for the population aged 15 years and over in private households - 25% sample data|Humanities</v>
      </c>
      <c r="S1738" t="str">
        <f t="shared" si="81"/>
        <v>'Total - Major field of study - Classification of Instructional Programs (CIP) 2016 for the population aged 15 years and over in private households - 25% sample data|Humanities',</v>
      </c>
    </row>
    <row r="1739" spans="1:19" hidden="1" x14ac:dyDescent="0.35">
      <c r="A1739">
        <v>1738</v>
      </c>
      <c r="B1739" t="s">
        <v>1083</v>
      </c>
      <c r="C1739" t="s">
        <v>1551</v>
      </c>
      <c r="D1739" t="s">
        <v>154</v>
      </c>
      <c r="E1739" t="s">
        <v>1560</v>
      </c>
      <c r="G1739">
        <f>LEN(E1739)-LEN(TRIM(E1739))</f>
        <v>4</v>
      </c>
      <c r="H1739" t="str">
        <f>IF(G1739=0,E1739,H1738)</f>
        <v>Total - Major field of study - Classification of Instructional Programs (CIP) 2016 for the population aged 15 years and over in private households - 25% sample data</v>
      </c>
      <c r="I1739" t="str">
        <f>IF(G1739=0,"",IF(G1739&lt;=2,TRIM(E1739),I1738))</f>
        <v>Humanities</v>
      </c>
      <c r="J1739" t="str">
        <f>IF($G1739&lt;=2,"",IF($G1739&lt;=4,TRIM($E1739),J1738))</f>
        <v>16. Aboriginal and foreign languages, literatures and linguistics</v>
      </c>
      <c r="K1739" t="str">
        <f>IF($G1739&lt;=4,"",IF($G1739&lt;=6,TRIM($E1739),K1738))</f>
        <v/>
      </c>
      <c r="L1739" t="str">
        <f>IF($G1739&lt;=6,"",IF($G1739&lt;=8,TRIM($E1739),L1738))</f>
        <v/>
      </c>
      <c r="M1739" t="str">
        <f>IF($G1739&lt;=8,"",IF($G1739&lt;=10,TRIM($E1739),M1738))</f>
        <v/>
      </c>
      <c r="N1739" t="str">
        <f>IF($G1739&lt;=10,"",IF($G1739&lt;=12,TRIM($E1739),N1738))</f>
        <v/>
      </c>
      <c r="O1739" t="str">
        <f>IF($G1739&lt;=12,"",IF($G1739&lt;=14,TRIM($E1739),O1738))</f>
        <v/>
      </c>
      <c r="Q1739" t="str">
        <f t="shared" si="82"/>
        <v>Total - Major field of study - Classification of Instructional Programs (CIP) 2016 for the population aged 15 years and over in private households - 25% sample data|Humanities|16. Aboriginal and foreign languages, literatures and linguistics</v>
      </c>
      <c r="R1739" t="str">
        <f t="shared" si="83"/>
        <v>Total - Major field of study - Classification of Instructional Programs (CIP) 2016 for the population aged 15 years and over in private households - 25% sample data|Humanities|16. Aboriginal and foreign languages, literatures and linguistics</v>
      </c>
      <c r="S1739" t="str">
        <f t="shared" si="81"/>
        <v>'Total - Major field of study - Classification of Instructional Programs (CIP) 2016 for the population aged 15 years and over in private households - 25% sample data|Humanities|16. Aboriginal and foreign languages, literatures and linguistics',</v>
      </c>
    </row>
    <row r="1740" spans="1:19" hidden="1" x14ac:dyDescent="0.35">
      <c r="A1740">
        <v>1739</v>
      </c>
      <c r="B1740" t="s">
        <v>1083</v>
      </c>
      <c r="C1740" t="s">
        <v>1551</v>
      </c>
      <c r="D1740" t="s">
        <v>154</v>
      </c>
      <c r="E1740" t="s">
        <v>1561</v>
      </c>
      <c r="G1740">
        <f>LEN(E1740)-LEN(TRIM(E1740))</f>
        <v>4</v>
      </c>
      <c r="H1740" t="str">
        <f>IF(G1740=0,E1740,H1739)</f>
        <v>Total - Major field of study - Classification of Instructional Programs (CIP) 2016 for the population aged 15 years and over in private households - 25% sample data</v>
      </c>
      <c r="I1740" t="str">
        <f>IF(G1740=0,"",IF(G1740&lt;=2,TRIM(E1740),I1739))</f>
        <v>Humanities</v>
      </c>
      <c r="J1740" t="str">
        <f>IF($G1740&lt;=2,"",IF($G1740&lt;=4,TRIM($E1740),J1739))</f>
        <v>23. English language and literature/letters</v>
      </c>
      <c r="K1740" t="str">
        <f>IF($G1740&lt;=4,"",IF($G1740&lt;=6,TRIM($E1740),K1739))</f>
        <v/>
      </c>
      <c r="L1740" t="str">
        <f>IF($G1740&lt;=6,"",IF($G1740&lt;=8,TRIM($E1740),L1739))</f>
        <v/>
      </c>
      <c r="M1740" t="str">
        <f>IF($G1740&lt;=8,"",IF($G1740&lt;=10,TRIM($E1740),M1739))</f>
        <v/>
      </c>
      <c r="N1740" t="str">
        <f>IF($G1740&lt;=10,"",IF($G1740&lt;=12,TRIM($E1740),N1739))</f>
        <v/>
      </c>
      <c r="O1740" t="str">
        <f>IF($G1740&lt;=12,"",IF($G1740&lt;=14,TRIM($E1740),O1739))</f>
        <v/>
      </c>
      <c r="Q1740" t="str">
        <f t="shared" si="82"/>
        <v>Total - Major field of study - Classification of Instructional Programs (CIP) 2016 for the population aged 15 years and over in private households - 25% sample data|Humanities|23. English language and literature/letters</v>
      </c>
      <c r="R1740" t="str">
        <f t="shared" si="83"/>
        <v>Total - Major field of study - Classification of Instructional Programs (CIP) 2016 for the population aged 15 years and over in private households - 25% sample data|Humanities|23. English language and literature/letters</v>
      </c>
      <c r="S1740" t="str">
        <f t="shared" si="81"/>
        <v>'Total - Major field of study - Classification of Instructional Programs (CIP) 2016 for the population aged 15 years and over in private households - 25% sample data|Humanities|23. English language and literature/letters',</v>
      </c>
    </row>
    <row r="1741" spans="1:19" hidden="1" x14ac:dyDescent="0.35">
      <c r="A1741">
        <v>1740</v>
      </c>
      <c r="B1741" t="s">
        <v>1083</v>
      </c>
      <c r="C1741" t="s">
        <v>1551</v>
      </c>
      <c r="D1741" t="s">
        <v>154</v>
      </c>
      <c r="E1741" t="s">
        <v>1562</v>
      </c>
      <c r="G1741">
        <f>LEN(E1741)-LEN(TRIM(E1741))</f>
        <v>4</v>
      </c>
      <c r="H1741" t="str">
        <f>IF(G1741=0,E1741,H1740)</f>
        <v>Total - Major field of study - Classification of Instructional Programs (CIP) 2016 for the population aged 15 years and over in private households - 25% sample data</v>
      </c>
      <c r="I1741" t="str">
        <f>IF(G1741=0,"",IF(G1741&lt;=2,TRIM(E1741),I1740))</f>
        <v>Humanities</v>
      </c>
      <c r="J1741" t="str">
        <f>IF($G1741&lt;=2,"",IF($G1741&lt;=4,TRIM($E1741),J1740))</f>
        <v>24. Liberal arts and sciences, general studies and humanities</v>
      </c>
      <c r="K1741" t="str">
        <f>IF($G1741&lt;=4,"",IF($G1741&lt;=6,TRIM($E1741),K1740))</f>
        <v/>
      </c>
      <c r="L1741" t="str">
        <f>IF($G1741&lt;=6,"",IF($G1741&lt;=8,TRIM($E1741),L1740))</f>
        <v/>
      </c>
      <c r="M1741" t="str">
        <f>IF($G1741&lt;=8,"",IF($G1741&lt;=10,TRIM($E1741),M1740))</f>
        <v/>
      </c>
      <c r="N1741" t="str">
        <f>IF($G1741&lt;=10,"",IF($G1741&lt;=12,TRIM($E1741),N1740))</f>
        <v/>
      </c>
      <c r="O1741" t="str">
        <f>IF($G1741&lt;=12,"",IF($G1741&lt;=14,TRIM($E1741),O1740))</f>
        <v/>
      </c>
      <c r="Q1741" t="str">
        <f t="shared" si="82"/>
        <v>Total - Major field of study - Classification of Instructional Programs (CIP) 2016 for the population aged 15 years and over in private households - 25% sample data|Humanities|24. Liberal arts and sciences, general studies and humanities</v>
      </c>
      <c r="R1741" t="str">
        <f t="shared" si="83"/>
        <v>Total - Major field of study - Classification of Instructional Programs (CIP) 2016 for the population aged 15 years and over in private households - 25% sample data|Humanities|24. Liberal arts and sciences, general studies and humanities</v>
      </c>
      <c r="S1741" t="str">
        <f t="shared" si="81"/>
        <v>'Total - Major field of study - Classification of Instructional Programs (CIP) 2016 for the population aged 15 years and over in private households - 25% sample data|Humanities|24. Liberal arts and sciences, general studies and humanities',</v>
      </c>
    </row>
    <row r="1742" spans="1:19" hidden="1" x14ac:dyDescent="0.35">
      <c r="A1742">
        <v>1741</v>
      </c>
      <c r="B1742" t="s">
        <v>1083</v>
      </c>
      <c r="C1742" t="s">
        <v>1551</v>
      </c>
      <c r="D1742" t="s">
        <v>154</v>
      </c>
      <c r="E1742" t="s">
        <v>1563</v>
      </c>
      <c r="G1742">
        <f>LEN(E1742)-LEN(TRIM(E1742))</f>
        <v>4</v>
      </c>
      <c r="H1742" t="str">
        <f>IF(G1742=0,E1742,H1741)</f>
        <v>Total - Major field of study - Classification of Instructional Programs (CIP) 2016 for the population aged 15 years and over in private households - 25% sample data</v>
      </c>
      <c r="I1742" t="str">
        <f>IF(G1742=0,"",IF(G1742&lt;=2,TRIM(E1742),I1741))</f>
        <v>Humanities</v>
      </c>
      <c r="J1742" t="str">
        <f>IF($G1742&lt;=2,"",IF($G1742&lt;=4,TRIM($E1742),J1741))</f>
        <v>52. Business, management, marketing and related support services</v>
      </c>
      <c r="K1742" t="str">
        <f>IF($G1742&lt;=4,"",IF($G1742&lt;=6,TRIM($E1742),K1741))</f>
        <v/>
      </c>
      <c r="L1742" t="str">
        <f>IF($G1742&lt;=6,"",IF($G1742&lt;=8,TRIM($E1742),L1741))</f>
        <v/>
      </c>
      <c r="M1742" t="str">
        <f>IF($G1742&lt;=8,"",IF($G1742&lt;=10,TRIM($E1742),M1741))</f>
        <v/>
      </c>
      <c r="N1742" t="str">
        <f>IF($G1742&lt;=10,"",IF($G1742&lt;=12,TRIM($E1742),N1741))</f>
        <v/>
      </c>
      <c r="O1742" t="str">
        <f>IF($G1742&lt;=12,"",IF($G1742&lt;=14,TRIM($E1742),O1741))</f>
        <v/>
      </c>
      <c r="Q1742" t="str">
        <f t="shared" si="82"/>
        <v>Total - Major field of study - Classification of Instructional Programs (CIP) 2016 for the population aged 15 years and over in private households - 25% sample data|Humanities|52. Business, management, marketing and related support services</v>
      </c>
      <c r="R1742" t="str">
        <f t="shared" si="83"/>
        <v>Total - Major field of study - Classification of Instructional Programs (CIP) 2016 for the population aged 15 years and over in private households - 25% sample data|Humanities|52. Business, management, marketing and related support services</v>
      </c>
      <c r="S1742" t="str">
        <f t="shared" si="81"/>
        <v>'Total - Major field of study - Classification of Instructional Programs (CIP) 2016 for the population aged 15 years and over in private households - 25% sample data|Humanities|52. Business, management, marketing and related support services',</v>
      </c>
    </row>
    <row r="1743" spans="1:19" hidden="1" x14ac:dyDescent="0.35">
      <c r="A1743">
        <v>1742</v>
      </c>
      <c r="B1743" t="s">
        <v>1083</v>
      </c>
      <c r="C1743" t="s">
        <v>1551</v>
      </c>
      <c r="D1743" t="s">
        <v>154</v>
      </c>
      <c r="E1743" t="s">
        <v>1564</v>
      </c>
      <c r="G1743">
        <f>LEN(E1743)-LEN(TRIM(E1743))</f>
        <v>4</v>
      </c>
      <c r="H1743" t="str">
        <f>IF(G1743=0,E1743,H1742)</f>
        <v>Total - Major field of study - Classification of Instructional Programs (CIP) 2016 for the population aged 15 years and over in private households - 25% sample data</v>
      </c>
      <c r="I1743" t="str">
        <f>IF(G1743=0,"",IF(G1743&lt;=2,TRIM(E1743),I1742))</f>
        <v>Humanities</v>
      </c>
      <c r="J1743" t="str">
        <f>IF($G1743&lt;=2,"",IF($G1743&lt;=4,TRIM($E1743),J1742))</f>
        <v>30A Interdisciplinary humanities</v>
      </c>
      <c r="K1743" t="str">
        <f>IF($G1743&lt;=4,"",IF($G1743&lt;=6,TRIM($E1743),K1742))</f>
        <v/>
      </c>
      <c r="L1743" t="str">
        <f>IF($G1743&lt;=6,"",IF($G1743&lt;=8,TRIM($E1743),L1742))</f>
        <v/>
      </c>
      <c r="M1743" t="str">
        <f>IF($G1743&lt;=8,"",IF($G1743&lt;=10,TRIM($E1743),M1742))</f>
        <v/>
      </c>
      <c r="N1743" t="str">
        <f>IF($G1743&lt;=10,"",IF($G1743&lt;=12,TRIM($E1743),N1742))</f>
        <v/>
      </c>
      <c r="O1743" t="str">
        <f>IF($G1743&lt;=12,"",IF($G1743&lt;=14,TRIM($E1743),O1742))</f>
        <v/>
      </c>
      <c r="Q1743" t="str">
        <f t="shared" si="82"/>
        <v>Total - Major field of study - Classification of Instructional Programs (CIP) 2016 for the population aged 15 years and over in private households - 25% sample data|Humanities|30A Interdisciplinary humanities</v>
      </c>
      <c r="R1743" t="str">
        <f t="shared" si="83"/>
        <v>Total - Major field of study - Classification of Instructional Programs (CIP) 2016 for the population aged 15 years and over in private households - 25% sample data|Humanities|30A Interdisciplinary humanities</v>
      </c>
      <c r="S1743" t="str">
        <f t="shared" si="81"/>
        <v>'Total - Major field of study - Classification of Instructional Programs (CIP) 2016 for the population aged 15 years and over in private households - 25% sample data|Humanities|30A Interdisciplinary humanities',</v>
      </c>
    </row>
    <row r="1744" spans="1:19" hidden="1" x14ac:dyDescent="0.35">
      <c r="A1744">
        <v>1743</v>
      </c>
      <c r="B1744" t="s">
        <v>1083</v>
      </c>
      <c r="C1744" t="s">
        <v>1551</v>
      </c>
      <c r="D1744" t="s">
        <v>154</v>
      </c>
      <c r="E1744" t="s">
        <v>1565</v>
      </c>
      <c r="G1744">
        <f>LEN(E1744)-LEN(TRIM(E1744))</f>
        <v>4</v>
      </c>
      <c r="H1744" t="str">
        <f>IF(G1744=0,E1744,H1743)</f>
        <v>Total - Major field of study - Classification of Instructional Programs (CIP) 2016 for the population aged 15 years and over in private households - 25% sample data</v>
      </c>
      <c r="I1744" t="str">
        <f>IF(G1744=0,"",IF(G1744&lt;=2,TRIM(E1744),I1743))</f>
        <v>Humanities</v>
      </c>
      <c r="J1744" t="str">
        <f>IF($G1744&lt;=2,"",IF($G1744&lt;=4,TRIM($E1744),J1743))</f>
        <v>38. Philosophy and religious studies</v>
      </c>
      <c r="K1744" t="str">
        <f>IF($G1744&lt;=4,"",IF($G1744&lt;=6,TRIM($E1744),K1743))</f>
        <v/>
      </c>
      <c r="L1744" t="str">
        <f>IF($G1744&lt;=6,"",IF($G1744&lt;=8,TRIM($E1744),L1743))</f>
        <v/>
      </c>
      <c r="M1744" t="str">
        <f>IF($G1744&lt;=8,"",IF($G1744&lt;=10,TRIM($E1744),M1743))</f>
        <v/>
      </c>
      <c r="N1744" t="str">
        <f>IF($G1744&lt;=10,"",IF($G1744&lt;=12,TRIM($E1744),N1743))</f>
        <v/>
      </c>
      <c r="O1744" t="str">
        <f>IF($G1744&lt;=12,"",IF($G1744&lt;=14,TRIM($E1744),O1743))</f>
        <v/>
      </c>
      <c r="Q1744" t="str">
        <f t="shared" si="82"/>
        <v>Total - Major field of study - Classification of Instructional Programs (CIP) 2016 for the population aged 15 years and over in private households - 25% sample data|Humanities|38. Philosophy and religious studies</v>
      </c>
      <c r="R1744" t="str">
        <f t="shared" si="83"/>
        <v>Total - Major field of study - Classification of Instructional Programs (CIP) 2016 for the population aged 15 years and over in private households - 25% sample data|Humanities|38. Philosophy and religious studies</v>
      </c>
      <c r="S1744" t="str">
        <f t="shared" si="81"/>
        <v>'Total - Major field of study - Classification of Instructional Programs (CIP) 2016 for the population aged 15 years and over in private households - 25% sample data|Humanities|38. Philosophy and religious studies',</v>
      </c>
    </row>
    <row r="1745" spans="1:19" hidden="1" x14ac:dyDescent="0.35">
      <c r="A1745">
        <v>1744</v>
      </c>
      <c r="B1745" t="s">
        <v>1083</v>
      </c>
      <c r="C1745" t="s">
        <v>1551</v>
      </c>
      <c r="D1745" t="s">
        <v>154</v>
      </c>
      <c r="E1745" t="s">
        <v>1566</v>
      </c>
      <c r="G1745">
        <f>LEN(E1745)-LEN(TRIM(E1745))</f>
        <v>4</v>
      </c>
      <c r="H1745" t="str">
        <f>IF(G1745=0,E1745,H1744)</f>
        <v>Total - Major field of study - Classification of Instructional Programs (CIP) 2016 for the population aged 15 years and over in private households - 25% sample data</v>
      </c>
      <c r="I1745" t="str">
        <f>IF(G1745=0,"",IF(G1745&lt;=2,TRIM(E1745),I1744))</f>
        <v>Humanities</v>
      </c>
      <c r="J1745" t="str">
        <f>IF($G1745&lt;=2,"",IF($G1745&lt;=4,TRIM($E1745),J1744))</f>
        <v>39. Theology and religious vocations</v>
      </c>
      <c r="K1745" t="str">
        <f>IF($G1745&lt;=4,"",IF($G1745&lt;=6,TRIM($E1745),K1744))</f>
        <v/>
      </c>
      <c r="L1745" t="str">
        <f>IF($G1745&lt;=6,"",IF($G1745&lt;=8,TRIM($E1745),L1744))</f>
        <v/>
      </c>
      <c r="M1745" t="str">
        <f>IF($G1745&lt;=8,"",IF($G1745&lt;=10,TRIM($E1745),M1744))</f>
        <v/>
      </c>
      <c r="N1745" t="str">
        <f>IF($G1745&lt;=10,"",IF($G1745&lt;=12,TRIM($E1745),N1744))</f>
        <v/>
      </c>
      <c r="O1745" t="str">
        <f>IF($G1745&lt;=12,"",IF($G1745&lt;=14,TRIM($E1745),O1744))</f>
        <v/>
      </c>
      <c r="Q1745" t="str">
        <f t="shared" si="82"/>
        <v>Total - Major field of study - Classification of Instructional Programs (CIP) 2016 for the population aged 15 years and over in private households - 25% sample data|Humanities|39. Theology and religious vocations</v>
      </c>
      <c r="R1745" t="str">
        <f t="shared" si="83"/>
        <v>Total - Major field of study - Classification of Instructional Programs (CIP) 2016 for the population aged 15 years and over in private households - 25% sample data|Humanities|39. Theology and religious vocations</v>
      </c>
      <c r="S1745" t="str">
        <f t="shared" si="81"/>
        <v>'Total - Major field of study - Classification of Instructional Programs (CIP) 2016 for the population aged 15 years and over in private households - 25% sample data|Humanities|39. Theology and religious vocations',</v>
      </c>
    </row>
    <row r="1746" spans="1:19" hidden="1" x14ac:dyDescent="0.35">
      <c r="A1746">
        <v>1745</v>
      </c>
      <c r="B1746" t="s">
        <v>1083</v>
      </c>
      <c r="C1746" t="s">
        <v>1551</v>
      </c>
      <c r="D1746" t="s">
        <v>154</v>
      </c>
      <c r="E1746" t="s">
        <v>1567</v>
      </c>
      <c r="G1746">
        <f>LEN(E1746)-LEN(TRIM(E1746))</f>
        <v>4</v>
      </c>
      <c r="H1746" t="str">
        <f>IF(G1746=0,E1746,H1745)</f>
        <v>Total - Major field of study - Classification of Instructional Programs (CIP) 2016 for the population aged 15 years and over in private households - 25% sample data</v>
      </c>
      <c r="I1746" t="str">
        <f>IF(G1746=0,"",IF(G1746&lt;=2,TRIM(E1746),I1745))</f>
        <v>Humanities</v>
      </c>
      <c r="J1746" t="str">
        <f>IF($G1746&lt;=2,"",IF($G1746&lt;=4,TRIM($E1746),J1745))</f>
        <v>54. History</v>
      </c>
      <c r="K1746" t="str">
        <f>IF($G1746&lt;=4,"",IF($G1746&lt;=6,TRIM($E1746),K1745))</f>
        <v/>
      </c>
      <c r="L1746" t="str">
        <f>IF($G1746&lt;=6,"",IF($G1746&lt;=8,TRIM($E1746),L1745))</f>
        <v/>
      </c>
      <c r="M1746" t="str">
        <f>IF($G1746&lt;=8,"",IF($G1746&lt;=10,TRIM($E1746),M1745))</f>
        <v/>
      </c>
      <c r="N1746" t="str">
        <f>IF($G1746&lt;=10,"",IF($G1746&lt;=12,TRIM($E1746),N1745))</f>
        <v/>
      </c>
      <c r="O1746" t="str">
        <f>IF($G1746&lt;=12,"",IF($G1746&lt;=14,TRIM($E1746),O1745))</f>
        <v/>
      </c>
      <c r="Q1746" t="str">
        <f t="shared" si="82"/>
        <v>Total - Major field of study - Classification of Instructional Programs (CIP) 2016 for the population aged 15 years and over in private households - 25% sample data|Humanities|54. History</v>
      </c>
      <c r="R1746" t="str">
        <f t="shared" si="83"/>
        <v>Total - Major field of study - Classification of Instructional Programs (CIP) 2016 for the population aged 15 years and over in private households - 25% sample data|Humanities|54. History</v>
      </c>
      <c r="S1746" t="str">
        <f t="shared" si="81"/>
        <v>'Total - Major field of study - Classification of Instructional Programs (CIP) 2016 for the population aged 15 years and over in private households - 25% sample data|Humanities|54. History',</v>
      </c>
    </row>
    <row r="1747" spans="1:19" hidden="1" x14ac:dyDescent="0.35">
      <c r="A1747">
        <v>1746</v>
      </c>
      <c r="B1747" t="s">
        <v>1083</v>
      </c>
      <c r="C1747" t="s">
        <v>1551</v>
      </c>
      <c r="D1747" t="s">
        <v>154</v>
      </c>
      <c r="E1747" t="s">
        <v>1568</v>
      </c>
      <c r="G1747">
        <f>LEN(E1747)-LEN(TRIM(E1747))</f>
        <v>4</v>
      </c>
      <c r="H1747" t="str">
        <f>IF(G1747=0,E1747,H1746)</f>
        <v>Total - Major field of study - Classification of Instructional Programs (CIP) 2016 for the population aged 15 years and over in private households - 25% sample data</v>
      </c>
      <c r="I1747" t="str">
        <f>IF(G1747=0,"",IF(G1747&lt;=2,TRIM(E1747),I1746))</f>
        <v>Humanities</v>
      </c>
      <c r="J1747" t="str">
        <f>IF($G1747&lt;=2,"",IF($G1747&lt;=4,TRIM($E1747),J1746))</f>
        <v>55. French language and literature/letters</v>
      </c>
      <c r="K1747" t="str">
        <f>IF($G1747&lt;=4,"",IF($G1747&lt;=6,TRIM($E1747),K1746))</f>
        <v/>
      </c>
      <c r="L1747" t="str">
        <f>IF($G1747&lt;=6,"",IF($G1747&lt;=8,TRIM($E1747),L1746))</f>
        <v/>
      </c>
      <c r="M1747" t="str">
        <f>IF($G1747&lt;=8,"",IF($G1747&lt;=10,TRIM($E1747),M1746))</f>
        <v/>
      </c>
      <c r="N1747" t="str">
        <f>IF($G1747&lt;=10,"",IF($G1747&lt;=12,TRIM($E1747),N1746))</f>
        <v/>
      </c>
      <c r="O1747" t="str">
        <f>IF($G1747&lt;=12,"",IF($G1747&lt;=14,TRIM($E1747),O1746))</f>
        <v/>
      </c>
      <c r="Q1747" t="str">
        <f t="shared" si="82"/>
        <v>Total - Major field of study - Classification of Instructional Programs (CIP) 2016 for the population aged 15 years and over in private households - 25% sample data|Humanities|55. French language and literature/letters</v>
      </c>
      <c r="R1747" t="str">
        <f t="shared" si="83"/>
        <v>Total - Major field of study - Classification of Instructional Programs (CIP) 2016 for the population aged 15 years and over in private households - 25% sample data|Humanities|55. French language and literature/letters</v>
      </c>
      <c r="S1747" t="str">
        <f t="shared" si="81"/>
        <v>'Total - Major field of study - Classification of Instructional Programs (CIP) 2016 for the population aged 15 years and over in private households - 25% sample data|Humanities|55. French language and literature/letters',</v>
      </c>
    </row>
    <row r="1748" spans="1:19" hidden="1" x14ac:dyDescent="0.35">
      <c r="A1748">
        <v>1747</v>
      </c>
      <c r="B1748" t="s">
        <v>1083</v>
      </c>
      <c r="C1748" t="s">
        <v>1551</v>
      </c>
      <c r="D1748" t="s">
        <v>154</v>
      </c>
      <c r="E1748" t="s">
        <v>1569</v>
      </c>
      <c r="G1748">
        <f>LEN(E1748)-LEN(TRIM(E1748))</f>
        <v>2</v>
      </c>
      <c r="H1748" t="str">
        <f>IF(G1748=0,E1748,H1747)</f>
        <v>Total - Major field of study - Classification of Instructional Programs (CIP) 2016 for the population aged 15 years and over in private households - 25% sample data</v>
      </c>
      <c r="I1748" t="str">
        <f>IF(G1748=0,"",IF(G1748&lt;=2,TRIM(E1748),I1747))</f>
        <v>Social and behavioural sciences and law</v>
      </c>
      <c r="J1748" t="str">
        <f>IF($G1748&lt;=2,"",IF($G1748&lt;=4,TRIM($E1748),J1747))</f>
        <v/>
      </c>
      <c r="K1748" t="str">
        <f>IF($G1748&lt;=4,"",IF($G1748&lt;=6,TRIM($E1748),K1747))</f>
        <v/>
      </c>
      <c r="L1748" t="str">
        <f>IF($G1748&lt;=6,"",IF($G1748&lt;=8,TRIM($E1748),L1747))</f>
        <v/>
      </c>
      <c r="M1748" t="str">
        <f>IF($G1748&lt;=8,"",IF($G1748&lt;=10,TRIM($E1748),M1747))</f>
        <v/>
      </c>
      <c r="N1748" t="str">
        <f>IF($G1748&lt;=10,"",IF($G1748&lt;=12,TRIM($E1748),N1747))</f>
        <v/>
      </c>
      <c r="O1748" t="str">
        <f>IF($G1748&lt;=12,"",IF($G1748&lt;=14,TRIM($E1748),O1747))</f>
        <v/>
      </c>
      <c r="Q1748" t="str">
        <f t="shared" si="82"/>
        <v>Total - Major field of study - Classification of Instructional Programs (CIP) 2016 for the population aged 15 years and over in private households - 25% sample data|Social and behavioural sciences and law|</v>
      </c>
      <c r="R1748" t="str">
        <f t="shared" si="83"/>
        <v>Total - Major field of study - Classification of Instructional Programs (CIP) 2016 for the population aged 15 years and over in private households - 25% sample data|Social and behavioural sciences and law</v>
      </c>
      <c r="S1748" t="str">
        <f t="shared" si="81"/>
        <v>'Total - Major field of study - Classification of Instructional Programs (CIP) 2016 for the population aged 15 years and over in private households - 25% sample data|Social and behavioural sciences and law',</v>
      </c>
    </row>
    <row r="1749" spans="1:19" hidden="1" x14ac:dyDescent="0.35">
      <c r="A1749">
        <v>1748</v>
      </c>
      <c r="B1749" t="s">
        <v>1083</v>
      </c>
      <c r="C1749" t="s">
        <v>1551</v>
      </c>
      <c r="D1749" t="s">
        <v>154</v>
      </c>
      <c r="E1749" t="s">
        <v>1570</v>
      </c>
      <c r="G1749">
        <f>LEN(E1749)-LEN(TRIM(E1749))</f>
        <v>4</v>
      </c>
      <c r="H1749" t="str">
        <f>IF(G1749=0,E1749,H1748)</f>
        <v>Total - Major field of study - Classification of Instructional Programs (CIP) 2016 for the population aged 15 years and over in private households - 25% sample data</v>
      </c>
      <c r="I1749" t="str">
        <f>IF(G1749=0,"",IF(G1749&lt;=2,TRIM(E1749),I1748))</f>
        <v>Social and behavioural sciences and law</v>
      </c>
      <c r="J1749" t="str">
        <f>IF($G1749&lt;=2,"",IF($G1749&lt;=4,TRIM($E1749),J1748))</f>
        <v>05. Area, ethnic, cultural, gender, and group studies</v>
      </c>
      <c r="K1749" t="str">
        <f>IF($G1749&lt;=4,"",IF($G1749&lt;=6,TRIM($E1749),K1748))</f>
        <v/>
      </c>
      <c r="L1749" t="str">
        <f>IF($G1749&lt;=6,"",IF($G1749&lt;=8,TRIM($E1749),L1748))</f>
        <v/>
      </c>
      <c r="M1749" t="str">
        <f>IF($G1749&lt;=8,"",IF($G1749&lt;=10,TRIM($E1749),M1748))</f>
        <v/>
      </c>
      <c r="N1749" t="str">
        <f>IF($G1749&lt;=10,"",IF($G1749&lt;=12,TRIM($E1749),N1748))</f>
        <v/>
      </c>
      <c r="O1749" t="str">
        <f>IF($G1749&lt;=12,"",IF($G1749&lt;=14,TRIM($E1749),O1748))</f>
        <v/>
      </c>
      <c r="Q1749" t="str">
        <f t="shared" si="82"/>
        <v>Total - Major field of study - Classification of Instructional Programs (CIP) 2016 for the population aged 15 years and over in private households - 25% sample data|Social and behavioural sciences and law|05. Area, ethnic, cultural, gender, and group studies</v>
      </c>
      <c r="R1749" t="str">
        <f t="shared" si="83"/>
        <v>Total - Major field of study - Classification of Instructional Programs (CIP) 2016 for the population aged 15 years and over in private households - 25% sample data|Social and behavioural sciences and law|05. Area, ethnic, cultural, gender, and group studies</v>
      </c>
      <c r="S1749" t="str">
        <f t="shared" si="81"/>
        <v>'Total - Major field of study - Classification of Instructional Programs (CIP) 2016 for the population aged 15 years and over in private households - 25% sample data|Social and behavioural sciences and law|05. Area, ethnic, cultural, gender, and group studies',</v>
      </c>
    </row>
    <row r="1750" spans="1:19" hidden="1" x14ac:dyDescent="0.35">
      <c r="A1750">
        <v>1749</v>
      </c>
      <c r="B1750" t="s">
        <v>1083</v>
      </c>
      <c r="C1750" t="s">
        <v>1551</v>
      </c>
      <c r="D1750" t="s">
        <v>154</v>
      </c>
      <c r="E1750" t="s">
        <v>1571</v>
      </c>
      <c r="G1750">
        <f>LEN(E1750)-LEN(TRIM(E1750))</f>
        <v>4</v>
      </c>
      <c r="H1750" t="str">
        <f>IF(G1750=0,E1750,H1749)</f>
        <v>Total - Major field of study - Classification of Instructional Programs (CIP) 2016 for the population aged 15 years and over in private households - 25% sample data</v>
      </c>
      <c r="I1750" t="str">
        <f>IF(G1750=0,"",IF(G1750&lt;=2,TRIM(E1750),I1749))</f>
        <v>Social and behavioural sciences and law</v>
      </c>
      <c r="J1750" t="str">
        <f>IF($G1750&lt;=2,"",IF($G1750&lt;=4,TRIM($E1750),J1749))</f>
        <v>09. Communication, journalism and related programs</v>
      </c>
      <c r="K1750" t="str">
        <f>IF($G1750&lt;=4,"",IF($G1750&lt;=6,TRIM($E1750),K1749))</f>
        <v/>
      </c>
      <c r="L1750" t="str">
        <f>IF($G1750&lt;=6,"",IF($G1750&lt;=8,TRIM($E1750),L1749))</f>
        <v/>
      </c>
      <c r="M1750" t="str">
        <f>IF($G1750&lt;=8,"",IF($G1750&lt;=10,TRIM($E1750),M1749))</f>
        <v/>
      </c>
      <c r="N1750" t="str">
        <f>IF($G1750&lt;=10,"",IF($G1750&lt;=12,TRIM($E1750),N1749))</f>
        <v/>
      </c>
      <c r="O1750" t="str">
        <f>IF($G1750&lt;=12,"",IF($G1750&lt;=14,TRIM($E1750),O1749))</f>
        <v/>
      </c>
      <c r="Q1750" t="str">
        <f t="shared" si="82"/>
        <v>Total - Major field of study - Classification of Instructional Programs (CIP) 2016 for the population aged 15 years and over in private households - 25% sample data|Social and behavioural sciences and law|09. Communication, journalism and related programs</v>
      </c>
      <c r="R1750" t="str">
        <f t="shared" si="83"/>
        <v>Total - Major field of study - Classification of Instructional Programs (CIP) 2016 for the population aged 15 years and over in private households - 25% sample data|Social and behavioural sciences and law|09. Communication, journalism and related programs</v>
      </c>
      <c r="S1750" t="str">
        <f t="shared" si="81"/>
        <v>'Total - Major field of study - Classification of Instructional Programs (CIP) 2016 for the population aged 15 years and over in private households - 25% sample data|Social and behavioural sciences and law|09. Communication, journalism and related programs',</v>
      </c>
    </row>
    <row r="1751" spans="1:19" hidden="1" x14ac:dyDescent="0.35">
      <c r="A1751">
        <v>1750</v>
      </c>
      <c r="B1751" t="s">
        <v>1083</v>
      </c>
      <c r="C1751" t="s">
        <v>1551</v>
      </c>
      <c r="D1751" t="s">
        <v>154</v>
      </c>
      <c r="E1751" t="s">
        <v>1572</v>
      </c>
      <c r="G1751">
        <f>LEN(E1751)-LEN(TRIM(E1751))</f>
        <v>4</v>
      </c>
      <c r="H1751" t="str">
        <f>IF(G1751=0,E1751,H1750)</f>
        <v>Total - Major field of study - Classification of Instructional Programs (CIP) 2016 for the population aged 15 years and over in private households - 25% sample data</v>
      </c>
      <c r="I1751" t="str">
        <f>IF(G1751=0,"",IF(G1751&lt;=2,TRIM(E1751),I1750))</f>
        <v>Social and behavioural sciences and law</v>
      </c>
      <c r="J1751" t="str">
        <f>IF($G1751&lt;=2,"",IF($G1751&lt;=4,TRIM($E1751),J1750))</f>
        <v>19. Family and consumer sciences/human sciences</v>
      </c>
      <c r="K1751" t="str">
        <f>IF($G1751&lt;=4,"",IF($G1751&lt;=6,TRIM($E1751),K1750))</f>
        <v/>
      </c>
      <c r="L1751" t="str">
        <f>IF($G1751&lt;=6,"",IF($G1751&lt;=8,TRIM($E1751),L1750))</f>
        <v/>
      </c>
      <c r="M1751" t="str">
        <f>IF($G1751&lt;=8,"",IF($G1751&lt;=10,TRIM($E1751),M1750))</f>
        <v/>
      </c>
      <c r="N1751" t="str">
        <f>IF($G1751&lt;=10,"",IF($G1751&lt;=12,TRIM($E1751),N1750))</f>
        <v/>
      </c>
      <c r="O1751" t="str">
        <f>IF($G1751&lt;=12,"",IF($G1751&lt;=14,TRIM($E1751),O1750))</f>
        <v/>
      </c>
      <c r="Q1751" t="str">
        <f t="shared" si="82"/>
        <v>Total - Major field of study - Classification of Instructional Programs (CIP) 2016 for the population aged 15 years and over in private households - 25% sample data|Social and behavioural sciences and law|19. Family and consumer sciences/human sciences</v>
      </c>
      <c r="R1751" t="str">
        <f t="shared" si="83"/>
        <v>Total - Major field of study - Classification of Instructional Programs (CIP) 2016 for the population aged 15 years and over in private households - 25% sample data|Social and behavioural sciences and law|19. Family and consumer sciences/human sciences</v>
      </c>
      <c r="S1751" t="str">
        <f t="shared" si="81"/>
        <v>'Total - Major field of study - Classification of Instructional Programs (CIP) 2016 for the population aged 15 years and over in private households - 25% sample data|Social and behavioural sciences and law|19. Family and consumer sciences/human sciences',</v>
      </c>
    </row>
    <row r="1752" spans="1:19" hidden="1" x14ac:dyDescent="0.35">
      <c r="A1752">
        <v>1751</v>
      </c>
      <c r="B1752" t="s">
        <v>1083</v>
      </c>
      <c r="C1752" t="s">
        <v>1551</v>
      </c>
      <c r="D1752" t="s">
        <v>154</v>
      </c>
      <c r="E1752" t="s">
        <v>1573</v>
      </c>
      <c r="G1752">
        <f>LEN(E1752)-LEN(TRIM(E1752))</f>
        <v>4</v>
      </c>
      <c r="H1752" t="str">
        <f>IF(G1752=0,E1752,H1751)</f>
        <v>Total - Major field of study - Classification of Instructional Programs (CIP) 2016 for the population aged 15 years and over in private households - 25% sample data</v>
      </c>
      <c r="I1752" t="str">
        <f>IF(G1752=0,"",IF(G1752&lt;=2,TRIM(E1752),I1751))</f>
        <v>Social and behavioural sciences and law</v>
      </c>
      <c r="J1752" t="str">
        <f>IF($G1752&lt;=2,"",IF($G1752&lt;=4,TRIM($E1752),J1751))</f>
        <v>22. Legal professions and studies</v>
      </c>
      <c r="K1752" t="str">
        <f>IF($G1752&lt;=4,"",IF($G1752&lt;=6,TRIM($E1752),K1751))</f>
        <v/>
      </c>
      <c r="L1752" t="str">
        <f>IF($G1752&lt;=6,"",IF($G1752&lt;=8,TRIM($E1752),L1751))</f>
        <v/>
      </c>
      <c r="M1752" t="str">
        <f>IF($G1752&lt;=8,"",IF($G1752&lt;=10,TRIM($E1752),M1751))</f>
        <v/>
      </c>
      <c r="N1752" t="str">
        <f>IF($G1752&lt;=10,"",IF($G1752&lt;=12,TRIM($E1752),N1751))</f>
        <v/>
      </c>
      <c r="O1752" t="str">
        <f>IF($G1752&lt;=12,"",IF($G1752&lt;=14,TRIM($E1752),O1751))</f>
        <v/>
      </c>
      <c r="Q1752" t="str">
        <f t="shared" si="82"/>
        <v>Total - Major field of study - Classification of Instructional Programs (CIP) 2016 for the population aged 15 years and over in private households - 25% sample data|Social and behavioural sciences and law|22. Legal professions and studies</v>
      </c>
      <c r="R1752" t="str">
        <f t="shared" si="83"/>
        <v>Total - Major field of study - Classification of Instructional Programs (CIP) 2016 for the population aged 15 years and over in private households - 25% sample data|Social and behavioural sciences and law|22. Legal professions and studies</v>
      </c>
      <c r="S1752" t="str">
        <f t="shared" si="81"/>
        <v>'Total - Major field of study - Classification of Instructional Programs (CIP) 2016 for the population aged 15 years and over in private households - 25% sample data|Social and behavioural sciences and law|22. Legal professions and studies',</v>
      </c>
    </row>
    <row r="1753" spans="1:19" hidden="1" x14ac:dyDescent="0.35">
      <c r="A1753">
        <v>1752</v>
      </c>
      <c r="B1753" t="s">
        <v>1574</v>
      </c>
      <c r="C1753" t="s">
        <v>1575</v>
      </c>
      <c r="D1753" t="s">
        <v>154</v>
      </c>
      <c r="E1753" t="s">
        <v>566</v>
      </c>
      <c r="G1753">
        <f>LEN(E1753)-LEN(TRIM(E1753))</f>
        <v>12</v>
      </c>
      <c r="H1753" t="str">
        <f>IF(G1753=0,E1753,H1752)</f>
        <v>Total - Major field of study - Classification of Instructional Programs (CIP) 2016 for the population aged 15 years and over in private households - 25% sample data</v>
      </c>
      <c r="I1753" t="str">
        <f>IF(G1753=0,"",IF(G1753&lt;=2,TRIM(E1753),I1752))</f>
        <v>Social and behavioural sciences and law</v>
      </c>
      <c r="J1753" t="str">
        <f>IF($G1753&lt;=2,"",IF($G1753&lt;=4,TRIM($E1753),J1752))</f>
        <v>22. Legal professions and studies</v>
      </c>
      <c r="K1753" t="str">
        <f>IF($G1753&lt;=4,"",IF($G1753&lt;=6,TRIM($E1753),K1752))</f>
        <v/>
      </c>
      <c r="L1753" t="str">
        <f>IF($G1753&lt;=6,"",IF($G1753&lt;=8,TRIM($E1753),L1752))</f>
        <v/>
      </c>
      <c r="M1753" t="str">
        <f>IF($G1753&lt;=8,"",IF($G1753&lt;=10,TRIM($E1753),M1752))</f>
        <v/>
      </c>
      <c r="N1753" t="str">
        <f>IF($G1753&lt;=10,"",IF($G1753&lt;=12,TRIM($E1753),N1752))</f>
        <v>Woods Cree</v>
      </c>
      <c r="O1753" t="str">
        <f>IF($G1753&lt;=12,"",IF($G1753&lt;=14,TRIM($E1753),O1752))</f>
        <v/>
      </c>
      <c r="Q1753" t="str">
        <f t="shared" si="82"/>
        <v>Total - Major field of study - Classification of Instructional Programs (CIP) 2016 for the population aged 15 years and over in private households - 25% sample data|Social and behavioural sciences and law|22. Legal professions and studiesWoods Cree</v>
      </c>
      <c r="R1753" t="str">
        <f t="shared" si="83"/>
        <v>Total - Major field of study - Classification of Instructional Programs (CIP) 2016 for the population aged 15 years and over in private households - 25% sample data|Social and behavioural sciences and law|22. Legal professions and studiesWoods Cree</v>
      </c>
      <c r="S1753" t="str">
        <f t="shared" si="81"/>
        <v>'Total - Major field of study - Classification of Instructional Programs (CIP) 2016 for the population aged 15 years and over in private households - 25% sample data|Social and behavioural sciences and law|22. Legal professions and studiesWoods Cree',</v>
      </c>
    </row>
    <row r="1754" spans="1:19" hidden="1" x14ac:dyDescent="0.35">
      <c r="A1754">
        <v>1753</v>
      </c>
      <c r="B1754" t="s">
        <v>1574</v>
      </c>
      <c r="C1754" t="s">
        <v>1575</v>
      </c>
      <c r="D1754" t="s">
        <v>154</v>
      </c>
      <c r="E1754" t="s">
        <v>567</v>
      </c>
      <c r="G1754">
        <f>LEN(E1754)-LEN(TRIM(E1754))</f>
        <v>12</v>
      </c>
      <c r="H1754" t="str">
        <f>IF(G1754=0,E1754,H1753)</f>
        <v>Total - Major field of study - Classification of Instructional Programs (CIP) 2016 for the population aged 15 years and over in private households - 25% sample data</v>
      </c>
      <c r="I1754" t="str">
        <f>IF(G1754=0,"",IF(G1754&lt;=2,TRIM(E1754),I1753))</f>
        <v>Social and behavioural sciences and law</v>
      </c>
      <c r="J1754" t="str">
        <f>IF($G1754&lt;=2,"",IF($G1754&lt;=4,TRIM($E1754),J1753))</f>
        <v>22. Legal professions and studies</v>
      </c>
      <c r="K1754" t="str">
        <f>IF($G1754&lt;=4,"",IF($G1754&lt;=6,TRIM($E1754),K1753))</f>
        <v/>
      </c>
      <c r="L1754" t="str">
        <f>IF($G1754&lt;=6,"",IF($G1754&lt;=8,TRIM($E1754),L1753))</f>
        <v/>
      </c>
      <c r="M1754" t="str">
        <f>IF($G1754&lt;=8,"",IF($G1754&lt;=10,TRIM($E1754),M1753))</f>
        <v/>
      </c>
      <c r="N1754" t="str">
        <f>IF($G1754&lt;=10,"",IF($G1754&lt;=12,TRIM($E1754),N1753))</f>
        <v>Cree, n.o.s.</v>
      </c>
      <c r="O1754" t="str">
        <f>IF($G1754&lt;=12,"",IF($G1754&lt;=14,TRIM($E1754),O1753))</f>
        <v/>
      </c>
      <c r="Q1754" t="str">
        <f t="shared" si="82"/>
        <v>Total - Major field of study - Classification of Instructional Programs (CIP) 2016 for the population aged 15 years and over in private households - 25% sample data|Social and behavioural sciences and law|22. Legal professions and studiesCree, n.o.s.</v>
      </c>
      <c r="R1754" t="str">
        <f t="shared" si="83"/>
        <v>Total - Major field of study - Classification of Instructional Programs (CIP) 2016 for the population aged 15 years and over in private households - 25% sample data|Social and behavioural sciences and law|22. Legal professions and studiesCree, n.o.s.</v>
      </c>
      <c r="S1754" t="str">
        <f t="shared" si="81"/>
        <v>'Total - Major field of study - Classification of Instructional Programs (CIP) 2016 for the population aged 15 years and over in private households - 25% sample data|Social and behavioural sciences and law|22. Legal professions and studiesCree, n.o.s.',</v>
      </c>
    </row>
    <row r="1755" spans="1:19" hidden="1" x14ac:dyDescent="0.35">
      <c r="A1755">
        <v>1754</v>
      </c>
      <c r="B1755" t="s">
        <v>1083</v>
      </c>
      <c r="C1755" t="s">
        <v>1551</v>
      </c>
      <c r="D1755" t="s">
        <v>154</v>
      </c>
      <c r="E1755" t="s">
        <v>1576</v>
      </c>
      <c r="G1755">
        <f>LEN(E1755)-LEN(TRIM(E1755))</f>
        <v>4</v>
      </c>
      <c r="H1755" t="str">
        <f>IF(G1755=0,E1755,H1754)</f>
        <v>Total - Major field of study - Classification of Instructional Programs (CIP) 2016 for the population aged 15 years and over in private households - 25% sample data</v>
      </c>
      <c r="I1755" t="str">
        <f>IF(G1755=0,"",IF(G1755&lt;=2,TRIM(E1755),I1754))</f>
        <v>Social and behavioural sciences and law</v>
      </c>
      <c r="J1755" t="str">
        <f>IF($G1755&lt;=2,"",IF($G1755&lt;=4,TRIM($E1755),J1754))</f>
        <v>30B Interdisciplinary social and behavioural sciences</v>
      </c>
      <c r="K1755" t="str">
        <f>IF($G1755&lt;=4,"",IF($G1755&lt;=6,TRIM($E1755),K1754))</f>
        <v/>
      </c>
      <c r="L1755" t="str">
        <f>IF($G1755&lt;=6,"",IF($G1755&lt;=8,TRIM($E1755),L1754))</f>
        <v/>
      </c>
      <c r="M1755" t="str">
        <f>IF($G1755&lt;=8,"",IF($G1755&lt;=10,TRIM($E1755),M1754))</f>
        <v/>
      </c>
      <c r="N1755" t="str">
        <f>IF($G1755&lt;=10,"",IF($G1755&lt;=12,TRIM($E1755),N1754))</f>
        <v/>
      </c>
      <c r="O1755" t="str">
        <f>IF($G1755&lt;=12,"",IF($G1755&lt;=14,TRIM($E1755),O1754))</f>
        <v/>
      </c>
      <c r="Q1755" t="str">
        <f t="shared" si="82"/>
        <v>Total - Major field of study - Classification of Instructional Programs (CIP) 2016 for the population aged 15 years and over in private households - 25% sample data|Social and behavioural sciences and law|30B Interdisciplinary social and behavioural sciences</v>
      </c>
      <c r="R1755" t="str">
        <f t="shared" si="83"/>
        <v>Total - Major field of study - Classification of Instructional Programs (CIP) 2016 for the population aged 15 years and over in private households - 25% sample data|Social and behavioural sciences and law|30B Interdisciplinary social and behavioural sciences</v>
      </c>
      <c r="S1755" t="str">
        <f t="shared" si="81"/>
        <v>'Total - Major field of study - Classification of Instructional Programs (CIP) 2016 for the population aged 15 years and over in private households - 25% sample data|Social and behavioural sciences and law|30B Interdisciplinary social and behavioural sciences',</v>
      </c>
    </row>
    <row r="1756" spans="1:19" hidden="1" x14ac:dyDescent="0.35">
      <c r="A1756">
        <v>1755</v>
      </c>
      <c r="B1756" t="s">
        <v>1083</v>
      </c>
      <c r="C1756" t="s">
        <v>1551</v>
      </c>
      <c r="D1756" t="s">
        <v>154</v>
      </c>
      <c r="E1756" t="s">
        <v>1577</v>
      </c>
      <c r="G1756">
        <f>LEN(E1756)-LEN(TRIM(E1756))</f>
        <v>4</v>
      </c>
      <c r="H1756" t="str">
        <f>IF(G1756=0,E1756,H1755)</f>
        <v>Total - Major field of study - Classification of Instructional Programs (CIP) 2016 for the population aged 15 years and over in private households - 25% sample data</v>
      </c>
      <c r="I1756" t="str">
        <f>IF(G1756=0,"",IF(G1756&lt;=2,TRIM(E1756),I1755))</f>
        <v>Social and behavioural sciences and law</v>
      </c>
      <c r="J1756" t="str">
        <f>IF($G1756&lt;=2,"",IF($G1756&lt;=4,TRIM($E1756),J1755))</f>
        <v>42. Psychology</v>
      </c>
      <c r="K1756" t="str">
        <f>IF($G1756&lt;=4,"",IF($G1756&lt;=6,TRIM($E1756),K1755))</f>
        <v/>
      </c>
      <c r="L1756" t="str">
        <f>IF($G1756&lt;=6,"",IF($G1756&lt;=8,TRIM($E1756),L1755))</f>
        <v/>
      </c>
      <c r="M1756" t="str">
        <f>IF($G1756&lt;=8,"",IF($G1756&lt;=10,TRIM($E1756),M1755))</f>
        <v/>
      </c>
      <c r="N1756" t="str">
        <f>IF($G1756&lt;=10,"",IF($G1756&lt;=12,TRIM($E1756),N1755))</f>
        <v/>
      </c>
      <c r="O1756" t="str">
        <f>IF($G1756&lt;=12,"",IF($G1756&lt;=14,TRIM($E1756),O1755))</f>
        <v/>
      </c>
      <c r="Q1756" t="str">
        <f t="shared" si="82"/>
        <v>Total - Major field of study - Classification of Instructional Programs (CIP) 2016 for the population aged 15 years and over in private households - 25% sample data|Social and behavioural sciences and law|42. Psychology</v>
      </c>
      <c r="R1756" t="str">
        <f t="shared" si="83"/>
        <v>Total - Major field of study - Classification of Instructional Programs (CIP) 2016 for the population aged 15 years and over in private households - 25% sample data|Social and behavioural sciences and law|42. Psychology</v>
      </c>
      <c r="S1756" t="str">
        <f t="shared" si="81"/>
        <v>'Total - Major field of study - Classification of Instructional Programs (CIP) 2016 for the population aged 15 years and over in private households - 25% sample data|Social and behavioural sciences and law|42. Psychology',</v>
      </c>
    </row>
    <row r="1757" spans="1:19" hidden="1" x14ac:dyDescent="0.35">
      <c r="A1757">
        <v>1756</v>
      </c>
      <c r="B1757" t="s">
        <v>1083</v>
      </c>
      <c r="C1757" t="s">
        <v>1551</v>
      </c>
      <c r="D1757" t="s">
        <v>154</v>
      </c>
      <c r="E1757" t="s">
        <v>1578</v>
      </c>
      <c r="G1757">
        <f>LEN(E1757)-LEN(TRIM(E1757))</f>
        <v>4</v>
      </c>
      <c r="H1757" t="str">
        <f>IF(G1757=0,E1757,H1756)</f>
        <v>Total - Major field of study - Classification of Instructional Programs (CIP) 2016 for the population aged 15 years and over in private households - 25% sample data</v>
      </c>
      <c r="I1757" t="str">
        <f>IF(G1757=0,"",IF(G1757&lt;=2,TRIM(E1757),I1756))</f>
        <v>Social and behavioural sciences and law</v>
      </c>
      <c r="J1757" t="str">
        <f>IF($G1757&lt;=2,"",IF($G1757&lt;=4,TRIM($E1757),J1756))</f>
        <v>45. Social sciences</v>
      </c>
      <c r="K1757" t="str">
        <f>IF($G1757&lt;=4,"",IF($G1757&lt;=6,TRIM($E1757),K1756))</f>
        <v/>
      </c>
      <c r="L1757" t="str">
        <f>IF($G1757&lt;=6,"",IF($G1757&lt;=8,TRIM($E1757),L1756))</f>
        <v/>
      </c>
      <c r="M1757" t="str">
        <f>IF($G1757&lt;=8,"",IF($G1757&lt;=10,TRIM($E1757),M1756))</f>
        <v/>
      </c>
      <c r="N1757" t="str">
        <f>IF($G1757&lt;=10,"",IF($G1757&lt;=12,TRIM($E1757),N1756))</f>
        <v/>
      </c>
      <c r="O1757" t="str">
        <f>IF($G1757&lt;=12,"",IF($G1757&lt;=14,TRIM($E1757),O1756))</f>
        <v/>
      </c>
      <c r="Q1757" t="str">
        <f t="shared" si="82"/>
        <v>Total - Major field of study - Classification of Instructional Programs (CIP) 2016 for the population aged 15 years and over in private households - 25% sample data|Social and behavioural sciences and law|45. Social sciences</v>
      </c>
      <c r="R1757" t="str">
        <f t="shared" si="83"/>
        <v>Total - Major field of study - Classification of Instructional Programs (CIP) 2016 for the population aged 15 years and over in private households - 25% sample data|Social and behavioural sciences and law|45. Social sciences</v>
      </c>
      <c r="S1757" t="str">
        <f t="shared" si="81"/>
        <v>'Total - Major field of study - Classification of Instructional Programs (CIP) 2016 for the population aged 15 years and over in private households - 25% sample data|Social and behavioural sciences and law|45. Social sciences',</v>
      </c>
    </row>
    <row r="1758" spans="1:19" hidden="1" x14ac:dyDescent="0.35">
      <c r="A1758">
        <v>1757</v>
      </c>
      <c r="B1758" t="s">
        <v>1083</v>
      </c>
      <c r="C1758" t="s">
        <v>1551</v>
      </c>
      <c r="D1758" t="s">
        <v>154</v>
      </c>
      <c r="E1758" t="s">
        <v>1579</v>
      </c>
      <c r="G1758">
        <f>LEN(E1758)-LEN(TRIM(E1758))</f>
        <v>2</v>
      </c>
      <c r="H1758" t="str">
        <f>IF(G1758=0,E1758,H1757)</f>
        <v>Total - Major field of study - Classification of Instructional Programs (CIP) 2016 for the population aged 15 years and over in private households - 25% sample data</v>
      </c>
      <c r="I1758" t="str">
        <f>IF(G1758=0,"",IF(G1758&lt;=2,TRIM(E1758),I1757))</f>
        <v>Business, management and public administration</v>
      </c>
      <c r="J1758" t="str">
        <f>IF($G1758&lt;=2,"",IF($G1758&lt;=4,TRIM($E1758),J1757))</f>
        <v/>
      </c>
      <c r="K1758" t="str">
        <f>IF($G1758&lt;=4,"",IF($G1758&lt;=6,TRIM($E1758),K1757))</f>
        <v/>
      </c>
      <c r="L1758" t="str">
        <f>IF($G1758&lt;=6,"",IF($G1758&lt;=8,TRIM($E1758),L1757))</f>
        <v/>
      </c>
      <c r="M1758" t="str">
        <f>IF($G1758&lt;=8,"",IF($G1758&lt;=10,TRIM($E1758),M1757))</f>
        <v/>
      </c>
      <c r="N1758" t="str">
        <f>IF($G1758&lt;=10,"",IF($G1758&lt;=12,TRIM($E1758),N1757))</f>
        <v/>
      </c>
      <c r="O1758" t="str">
        <f>IF($G1758&lt;=12,"",IF($G1758&lt;=14,TRIM($E1758),O1757))</f>
        <v/>
      </c>
      <c r="Q1758" t="str">
        <f t="shared" si="82"/>
        <v>Total - Major field of study - Classification of Instructional Programs (CIP) 2016 for the population aged 15 years and over in private households - 25% sample data|Business, management and public administration|</v>
      </c>
      <c r="R1758" t="str">
        <f t="shared" si="83"/>
        <v>Total - Major field of study - Classification of Instructional Programs (CIP) 2016 for the population aged 15 years and over in private households - 25% sample data|Business, management and public administration</v>
      </c>
      <c r="S1758" t="str">
        <f t="shared" si="81"/>
        <v>'Total - Major field of study - Classification of Instructional Programs (CIP) 2016 for the population aged 15 years and over in private households - 25% sample data|Business, management and public administration',</v>
      </c>
    </row>
    <row r="1759" spans="1:19" hidden="1" x14ac:dyDescent="0.35">
      <c r="A1759">
        <v>1758</v>
      </c>
      <c r="B1759" t="s">
        <v>1083</v>
      </c>
      <c r="C1759" t="s">
        <v>1551</v>
      </c>
      <c r="D1759" t="s">
        <v>154</v>
      </c>
      <c r="E1759" t="s">
        <v>1580</v>
      </c>
      <c r="G1759">
        <f>LEN(E1759)-LEN(TRIM(E1759))</f>
        <v>4</v>
      </c>
      <c r="H1759" t="str">
        <f>IF(G1759=0,E1759,H1758)</f>
        <v>Total - Major field of study - Classification of Instructional Programs (CIP) 2016 for the population aged 15 years and over in private households - 25% sample data</v>
      </c>
      <c r="I1759" t="str">
        <f>IF(G1759=0,"",IF(G1759&lt;=2,TRIM(E1759),I1758))</f>
        <v>Business, management and public administration</v>
      </c>
      <c r="J1759" t="str">
        <f>IF($G1759&lt;=2,"",IF($G1759&lt;=4,TRIM($E1759),J1758))</f>
        <v>30.16 Accounting and computer science</v>
      </c>
      <c r="K1759" t="str">
        <f>IF($G1759&lt;=4,"",IF($G1759&lt;=6,TRIM($E1759),K1758))</f>
        <v/>
      </c>
      <c r="L1759" t="str">
        <f>IF($G1759&lt;=6,"",IF($G1759&lt;=8,TRIM($E1759),L1758))</f>
        <v/>
      </c>
      <c r="M1759" t="str">
        <f>IF($G1759&lt;=8,"",IF($G1759&lt;=10,TRIM($E1759),M1758))</f>
        <v/>
      </c>
      <c r="N1759" t="str">
        <f>IF($G1759&lt;=10,"",IF($G1759&lt;=12,TRIM($E1759),N1758))</f>
        <v/>
      </c>
      <c r="O1759" t="str">
        <f>IF($G1759&lt;=12,"",IF($G1759&lt;=14,TRIM($E1759),O1758))</f>
        <v/>
      </c>
      <c r="Q1759" t="str">
        <f t="shared" si="82"/>
        <v>Total - Major field of study - Classification of Instructional Programs (CIP) 2016 for the population aged 15 years and over in private households - 25% sample data|Business, management and public administration|30.16 Accounting and computer science</v>
      </c>
      <c r="R1759" t="str">
        <f t="shared" si="83"/>
        <v>Total - Major field of study - Classification of Instructional Programs (CIP) 2016 for the population aged 15 years and over in private households - 25% sample data|Business, management and public administration|30.16 Accounting and computer science</v>
      </c>
      <c r="S1759" t="str">
        <f t="shared" si="81"/>
        <v>'Total - Major field of study - Classification of Instructional Programs (CIP) 2016 for the population aged 15 years and over in private households - 25% sample data|Business, management and public administration|30.16 Accounting and computer science',</v>
      </c>
    </row>
    <row r="1760" spans="1:19" hidden="1" x14ac:dyDescent="0.35">
      <c r="A1760">
        <v>1759</v>
      </c>
      <c r="B1760" t="s">
        <v>1083</v>
      </c>
      <c r="C1760" t="s">
        <v>1551</v>
      </c>
      <c r="D1760" t="s">
        <v>154</v>
      </c>
      <c r="E1760" t="s">
        <v>1581</v>
      </c>
      <c r="G1760">
        <f>LEN(E1760)-LEN(TRIM(E1760))</f>
        <v>4</v>
      </c>
      <c r="H1760" t="str">
        <f>IF(G1760=0,E1760,H1759)</f>
        <v>Total - Major field of study - Classification of Instructional Programs (CIP) 2016 for the population aged 15 years and over in private households - 25% sample data</v>
      </c>
      <c r="I1760" t="str">
        <f>IF(G1760=0,"",IF(G1760&lt;=2,TRIM(E1760),I1759))</f>
        <v>Business, management and public administration</v>
      </c>
      <c r="J1760" t="str">
        <f>IF($G1760&lt;=2,"",IF($G1760&lt;=4,TRIM($E1760),J1759))</f>
        <v>44. Public administration and social service professions</v>
      </c>
      <c r="K1760" t="str">
        <f>IF($G1760&lt;=4,"",IF($G1760&lt;=6,TRIM($E1760),K1759))</f>
        <v/>
      </c>
      <c r="L1760" t="str">
        <f>IF($G1760&lt;=6,"",IF($G1760&lt;=8,TRIM($E1760),L1759))</f>
        <v/>
      </c>
      <c r="M1760" t="str">
        <f>IF($G1760&lt;=8,"",IF($G1760&lt;=10,TRIM($E1760),M1759))</f>
        <v/>
      </c>
      <c r="N1760" t="str">
        <f>IF($G1760&lt;=10,"",IF($G1760&lt;=12,TRIM($E1760),N1759))</f>
        <v/>
      </c>
      <c r="O1760" t="str">
        <f>IF($G1760&lt;=12,"",IF($G1760&lt;=14,TRIM($E1760),O1759))</f>
        <v/>
      </c>
      <c r="Q1760" t="str">
        <f t="shared" si="82"/>
        <v>Total - Major field of study - Classification of Instructional Programs (CIP) 2016 for the population aged 15 years and over in private households - 25% sample data|Business, management and public administration|44. Public administration and social service professions</v>
      </c>
      <c r="R1760" t="str">
        <f t="shared" si="83"/>
        <v>Total - Major field of study - Classification of Instructional Programs (CIP) 2016 for the population aged 15 years and over in private households - 25% sample data|Business, management and public administration|44. Public administration and social service professions</v>
      </c>
      <c r="S1760" t="str">
        <f t="shared" si="81"/>
        <v>'Total - Major field of study - Classification of Instructional Programs (CIP) 2016 for the population aged 15 years and over in private households - 25% sample data|Business, management and public administration|44. Public administration and social service professions',</v>
      </c>
    </row>
    <row r="1761" spans="1:19" hidden="1" x14ac:dyDescent="0.35">
      <c r="A1761">
        <v>1760</v>
      </c>
      <c r="B1761" t="s">
        <v>1083</v>
      </c>
      <c r="C1761" t="s">
        <v>1551</v>
      </c>
      <c r="D1761" t="s">
        <v>154</v>
      </c>
      <c r="E1761" t="s">
        <v>1582</v>
      </c>
      <c r="G1761">
        <f>LEN(E1761)-LEN(TRIM(E1761))</f>
        <v>2</v>
      </c>
      <c r="H1761" t="str">
        <f>IF(G1761=0,E1761,H1760)</f>
        <v>Total - Major field of study - Classification of Instructional Programs (CIP) 2016 for the population aged 15 years and over in private households - 25% sample data</v>
      </c>
      <c r="I1761" t="str">
        <f>IF(G1761=0,"",IF(G1761&lt;=2,TRIM(E1761),I1760))</f>
        <v>Physical and life sciences and technologies</v>
      </c>
      <c r="J1761" t="str">
        <f>IF($G1761&lt;=2,"",IF($G1761&lt;=4,TRIM($E1761),J1760))</f>
        <v/>
      </c>
      <c r="K1761" t="str">
        <f>IF($G1761&lt;=4,"",IF($G1761&lt;=6,TRIM($E1761),K1760))</f>
        <v/>
      </c>
      <c r="L1761" t="str">
        <f>IF($G1761&lt;=6,"",IF($G1761&lt;=8,TRIM($E1761),L1760))</f>
        <v/>
      </c>
      <c r="M1761" t="str">
        <f>IF($G1761&lt;=8,"",IF($G1761&lt;=10,TRIM($E1761),M1760))</f>
        <v/>
      </c>
      <c r="N1761" t="str">
        <f>IF($G1761&lt;=10,"",IF($G1761&lt;=12,TRIM($E1761),N1760))</f>
        <v/>
      </c>
      <c r="O1761" t="str">
        <f>IF($G1761&lt;=12,"",IF($G1761&lt;=14,TRIM($E1761),O1760))</f>
        <v/>
      </c>
      <c r="Q1761" t="str">
        <f t="shared" si="82"/>
        <v>Total - Major field of study - Classification of Instructional Programs (CIP) 2016 for the population aged 15 years and over in private households - 25% sample data|Physical and life sciences and technologies|</v>
      </c>
      <c r="R1761" t="str">
        <f t="shared" si="83"/>
        <v>Total - Major field of study - Classification of Instructional Programs (CIP) 2016 for the population aged 15 years and over in private households - 25% sample data|Physical and life sciences and technologies</v>
      </c>
      <c r="S1761" t="str">
        <f t="shared" si="81"/>
        <v>'Total - Major field of study - Classification of Instructional Programs (CIP) 2016 for the population aged 15 years and over in private households - 25% sample data|Physical and life sciences and technologies',</v>
      </c>
    </row>
    <row r="1762" spans="1:19" hidden="1" x14ac:dyDescent="0.35">
      <c r="A1762">
        <v>1761</v>
      </c>
      <c r="B1762" t="s">
        <v>1083</v>
      </c>
      <c r="C1762" t="s">
        <v>1551</v>
      </c>
      <c r="D1762" t="s">
        <v>154</v>
      </c>
      <c r="E1762" t="s">
        <v>1583</v>
      </c>
      <c r="G1762">
        <f>LEN(E1762)-LEN(TRIM(E1762))</f>
        <v>4</v>
      </c>
      <c r="H1762" t="str">
        <f>IF(G1762=0,E1762,H1761)</f>
        <v>Total - Major field of study - Classification of Instructional Programs (CIP) 2016 for the population aged 15 years and over in private households - 25% sample data</v>
      </c>
      <c r="I1762" t="str">
        <f>IF(G1762=0,"",IF(G1762&lt;=2,TRIM(E1762),I1761))</f>
        <v>Physical and life sciences and technologies</v>
      </c>
      <c r="J1762" t="str">
        <f>IF($G1762&lt;=2,"",IF($G1762&lt;=4,TRIM($E1762),J1761))</f>
        <v>26. Biological and biomedical sciences</v>
      </c>
      <c r="K1762" t="str">
        <f>IF($G1762&lt;=4,"",IF($G1762&lt;=6,TRIM($E1762),K1761))</f>
        <v/>
      </c>
      <c r="L1762" t="str">
        <f>IF($G1762&lt;=6,"",IF($G1762&lt;=8,TRIM($E1762),L1761))</f>
        <v/>
      </c>
      <c r="M1762" t="str">
        <f>IF($G1762&lt;=8,"",IF($G1762&lt;=10,TRIM($E1762),M1761))</f>
        <v/>
      </c>
      <c r="N1762" t="str">
        <f>IF($G1762&lt;=10,"",IF($G1762&lt;=12,TRIM($E1762),N1761))</f>
        <v/>
      </c>
      <c r="O1762" t="str">
        <f>IF($G1762&lt;=12,"",IF($G1762&lt;=14,TRIM($E1762),O1761))</f>
        <v/>
      </c>
      <c r="Q1762" t="str">
        <f t="shared" si="82"/>
        <v>Total - Major field of study - Classification of Instructional Programs (CIP) 2016 for the population aged 15 years and over in private households - 25% sample data|Physical and life sciences and technologies|26. Biological and biomedical sciences</v>
      </c>
      <c r="R1762" t="str">
        <f t="shared" si="83"/>
        <v>Total - Major field of study - Classification of Instructional Programs (CIP) 2016 for the population aged 15 years and over in private households - 25% sample data|Physical and life sciences and technologies|26. Biological and biomedical sciences</v>
      </c>
      <c r="S1762" t="str">
        <f t="shared" si="81"/>
        <v>'Total - Major field of study - Classification of Instructional Programs (CIP) 2016 for the population aged 15 years and over in private households - 25% sample data|Physical and life sciences and technologies|26. Biological and biomedical sciences',</v>
      </c>
    </row>
    <row r="1763" spans="1:19" hidden="1" x14ac:dyDescent="0.35">
      <c r="A1763">
        <v>1762</v>
      </c>
      <c r="B1763" t="s">
        <v>1083</v>
      </c>
      <c r="C1763" t="s">
        <v>1551</v>
      </c>
      <c r="D1763" t="s">
        <v>154</v>
      </c>
      <c r="E1763" t="s">
        <v>1584</v>
      </c>
      <c r="G1763">
        <f>LEN(E1763)-LEN(TRIM(E1763))</f>
        <v>4</v>
      </c>
      <c r="H1763" t="str">
        <f>IF(G1763=0,E1763,H1762)</f>
        <v>Total - Major field of study - Classification of Instructional Programs (CIP) 2016 for the population aged 15 years and over in private households - 25% sample data</v>
      </c>
      <c r="I1763" t="str">
        <f>IF(G1763=0,"",IF(G1763&lt;=2,TRIM(E1763),I1762))</f>
        <v>Physical and life sciences and technologies</v>
      </c>
      <c r="J1763" t="str">
        <f>IF($G1763&lt;=2,"",IF($G1763&lt;=4,TRIM($E1763),J1762))</f>
        <v>30.01 Biological and physical sciences</v>
      </c>
      <c r="K1763" t="str">
        <f>IF($G1763&lt;=4,"",IF($G1763&lt;=6,TRIM($E1763),K1762))</f>
        <v/>
      </c>
      <c r="L1763" t="str">
        <f>IF($G1763&lt;=6,"",IF($G1763&lt;=8,TRIM($E1763),L1762))</f>
        <v/>
      </c>
      <c r="M1763" t="str">
        <f>IF($G1763&lt;=8,"",IF($G1763&lt;=10,TRIM($E1763),M1762))</f>
        <v/>
      </c>
      <c r="N1763" t="str">
        <f>IF($G1763&lt;=10,"",IF($G1763&lt;=12,TRIM($E1763),N1762))</f>
        <v/>
      </c>
      <c r="O1763" t="str">
        <f>IF($G1763&lt;=12,"",IF($G1763&lt;=14,TRIM($E1763),O1762))</f>
        <v/>
      </c>
      <c r="Q1763" t="str">
        <f t="shared" si="82"/>
        <v>Total - Major field of study - Classification of Instructional Programs (CIP) 2016 for the population aged 15 years and over in private households - 25% sample data|Physical and life sciences and technologies|30.01 Biological and physical sciences</v>
      </c>
      <c r="R1763" t="str">
        <f t="shared" si="83"/>
        <v>Total - Major field of study - Classification of Instructional Programs (CIP) 2016 for the population aged 15 years and over in private households - 25% sample data|Physical and life sciences and technologies|30.01 Biological and physical sciences</v>
      </c>
      <c r="S1763" t="str">
        <f t="shared" si="81"/>
        <v>'Total - Major field of study - Classification of Instructional Programs (CIP) 2016 for the population aged 15 years and over in private households - 25% sample data|Physical and life sciences and technologies|30.01 Biological and physical sciences',</v>
      </c>
    </row>
    <row r="1764" spans="1:19" hidden="1" x14ac:dyDescent="0.35">
      <c r="A1764">
        <v>1763</v>
      </c>
      <c r="B1764" t="s">
        <v>1083</v>
      </c>
      <c r="C1764" t="s">
        <v>1551</v>
      </c>
      <c r="D1764" t="s">
        <v>154</v>
      </c>
      <c r="E1764" t="s">
        <v>1585</v>
      </c>
      <c r="G1764">
        <f>LEN(E1764)-LEN(TRIM(E1764))</f>
        <v>4</v>
      </c>
      <c r="H1764" t="str">
        <f>IF(G1764=0,E1764,H1763)</f>
        <v>Total - Major field of study - Classification of Instructional Programs (CIP) 2016 for the population aged 15 years and over in private households - 25% sample data</v>
      </c>
      <c r="I1764" t="str">
        <f>IF(G1764=0,"",IF(G1764&lt;=2,TRIM(E1764),I1763))</f>
        <v>Physical and life sciences and technologies</v>
      </c>
      <c r="J1764" t="str">
        <f>IF($G1764&lt;=2,"",IF($G1764&lt;=4,TRIM($E1764),J1763))</f>
        <v>30C Other interdisciplinary physical and life sciences</v>
      </c>
      <c r="K1764" t="str">
        <f>IF($G1764&lt;=4,"",IF($G1764&lt;=6,TRIM($E1764),K1763))</f>
        <v/>
      </c>
      <c r="L1764" t="str">
        <f>IF($G1764&lt;=6,"",IF($G1764&lt;=8,TRIM($E1764),L1763))</f>
        <v/>
      </c>
      <c r="M1764" t="str">
        <f>IF($G1764&lt;=8,"",IF($G1764&lt;=10,TRIM($E1764),M1763))</f>
        <v/>
      </c>
      <c r="N1764" t="str">
        <f>IF($G1764&lt;=10,"",IF($G1764&lt;=12,TRIM($E1764),N1763))</f>
        <v/>
      </c>
      <c r="O1764" t="str">
        <f>IF($G1764&lt;=12,"",IF($G1764&lt;=14,TRIM($E1764),O1763))</f>
        <v/>
      </c>
      <c r="Q1764" t="str">
        <f t="shared" si="82"/>
        <v>Total - Major field of study - Classification of Instructional Programs (CIP) 2016 for the population aged 15 years and over in private households - 25% sample data|Physical and life sciences and technologies|30C Other interdisciplinary physical and life sciences</v>
      </c>
      <c r="R1764" t="str">
        <f t="shared" si="83"/>
        <v>Total - Major field of study - Classification of Instructional Programs (CIP) 2016 for the population aged 15 years and over in private households - 25% sample data|Physical and life sciences and technologies|30C Other interdisciplinary physical and life sciences</v>
      </c>
      <c r="S1764" t="str">
        <f t="shared" si="81"/>
        <v>'Total - Major field of study - Classification of Instructional Programs (CIP) 2016 for the population aged 15 years and over in private households - 25% sample data|Physical and life sciences and technologies|30C Other interdisciplinary physical and life sciences',</v>
      </c>
    </row>
    <row r="1765" spans="1:19" hidden="1" x14ac:dyDescent="0.35">
      <c r="A1765">
        <v>1764</v>
      </c>
      <c r="B1765" t="s">
        <v>1083</v>
      </c>
      <c r="C1765" t="s">
        <v>1551</v>
      </c>
      <c r="D1765" t="s">
        <v>154</v>
      </c>
      <c r="E1765" t="s">
        <v>1586</v>
      </c>
      <c r="G1765">
        <f>LEN(E1765)-LEN(TRIM(E1765))</f>
        <v>4</v>
      </c>
      <c r="H1765" t="str">
        <f>IF(G1765=0,E1765,H1764)</f>
        <v>Total - Major field of study - Classification of Instructional Programs (CIP) 2016 for the population aged 15 years and over in private households - 25% sample data</v>
      </c>
      <c r="I1765" t="str">
        <f>IF(G1765=0,"",IF(G1765&lt;=2,TRIM(E1765),I1764))</f>
        <v>Physical and life sciences and technologies</v>
      </c>
      <c r="J1765" t="str">
        <f>IF($G1765&lt;=2,"",IF($G1765&lt;=4,TRIM($E1765),J1764))</f>
        <v>40. Physical sciences</v>
      </c>
      <c r="K1765" t="str">
        <f>IF($G1765&lt;=4,"",IF($G1765&lt;=6,TRIM($E1765),K1764))</f>
        <v/>
      </c>
      <c r="L1765" t="str">
        <f>IF($G1765&lt;=6,"",IF($G1765&lt;=8,TRIM($E1765),L1764))</f>
        <v/>
      </c>
      <c r="M1765" t="str">
        <f>IF($G1765&lt;=8,"",IF($G1765&lt;=10,TRIM($E1765),M1764))</f>
        <v/>
      </c>
      <c r="N1765" t="str">
        <f>IF($G1765&lt;=10,"",IF($G1765&lt;=12,TRIM($E1765),N1764))</f>
        <v/>
      </c>
      <c r="O1765" t="str">
        <f>IF($G1765&lt;=12,"",IF($G1765&lt;=14,TRIM($E1765),O1764))</f>
        <v/>
      </c>
      <c r="Q1765" t="str">
        <f t="shared" si="82"/>
        <v>Total - Major field of study - Classification of Instructional Programs (CIP) 2016 for the population aged 15 years and over in private households - 25% sample data|Physical and life sciences and technologies|40. Physical sciences</v>
      </c>
      <c r="R1765" t="str">
        <f t="shared" si="83"/>
        <v>Total - Major field of study - Classification of Instructional Programs (CIP) 2016 for the population aged 15 years and over in private households - 25% sample data|Physical and life sciences and technologies|40. Physical sciences</v>
      </c>
      <c r="S1765" t="str">
        <f t="shared" si="81"/>
        <v>'Total - Major field of study - Classification of Instructional Programs (CIP) 2016 for the population aged 15 years and over in private households - 25% sample data|Physical and life sciences and technologies|40. Physical sciences',</v>
      </c>
    </row>
    <row r="1766" spans="1:19" hidden="1" x14ac:dyDescent="0.35">
      <c r="A1766">
        <v>1765</v>
      </c>
      <c r="B1766" t="s">
        <v>1083</v>
      </c>
      <c r="C1766" t="s">
        <v>1551</v>
      </c>
      <c r="D1766" t="s">
        <v>154</v>
      </c>
      <c r="E1766" t="s">
        <v>1587</v>
      </c>
      <c r="G1766">
        <f>LEN(E1766)-LEN(TRIM(E1766))</f>
        <v>4</v>
      </c>
      <c r="H1766" t="str">
        <f>IF(G1766=0,E1766,H1765)</f>
        <v>Total - Major field of study - Classification of Instructional Programs (CIP) 2016 for the population aged 15 years and over in private households - 25% sample data</v>
      </c>
      <c r="I1766" t="str">
        <f>IF(G1766=0,"",IF(G1766&lt;=2,TRIM(E1766),I1765))</f>
        <v>Physical and life sciences and technologies</v>
      </c>
      <c r="J1766" t="str">
        <f>IF($G1766&lt;=2,"",IF($G1766&lt;=4,TRIM($E1766),J1765))</f>
        <v>41. Science technologies/technicians</v>
      </c>
      <c r="K1766" t="str">
        <f>IF($G1766&lt;=4,"",IF($G1766&lt;=6,TRIM($E1766),K1765))</f>
        <v/>
      </c>
      <c r="L1766" t="str">
        <f>IF($G1766&lt;=6,"",IF($G1766&lt;=8,TRIM($E1766),L1765))</f>
        <v/>
      </c>
      <c r="M1766" t="str">
        <f>IF($G1766&lt;=8,"",IF($G1766&lt;=10,TRIM($E1766),M1765))</f>
        <v/>
      </c>
      <c r="N1766" t="str">
        <f>IF($G1766&lt;=10,"",IF($G1766&lt;=12,TRIM($E1766),N1765))</f>
        <v/>
      </c>
      <c r="O1766" t="str">
        <f>IF($G1766&lt;=12,"",IF($G1766&lt;=14,TRIM($E1766),O1765))</f>
        <v/>
      </c>
      <c r="Q1766" t="str">
        <f t="shared" si="82"/>
        <v>Total - Major field of study - Classification of Instructional Programs (CIP) 2016 for the population aged 15 years and over in private households - 25% sample data|Physical and life sciences and technologies|41. Science technologies/technicians</v>
      </c>
      <c r="R1766" t="str">
        <f t="shared" si="83"/>
        <v>Total - Major field of study - Classification of Instructional Programs (CIP) 2016 for the population aged 15 years and over in private households - 25% sample data|Physical and life sciences and technologies|41. Science technologies/technicians</v>
      </c>
      <c r="S1766" t="str">
        <f t="shared" si="81"/>
        <v>'Total - Major field of study - Classification of Instructional Programs (CIP) 2016 for the population aged 15 years and over in private households - 25% sample data|Physical and life sciences and technologies|41. Science technologies/technicians',</v>
      </c>
    </row>
    <row r="1767" spans="1:19" hidden="1" x14ac:dyDescent="0.35">
      <c r="A1767">
        <v>1766</v>
      </c>
      <c r="B1767" t="s">
        <v>1083</v>
      </c>
      <c r="C1767" t="s">
        <v>1551</v>
      </c>
      <c r="D1767" t="s">
        <v>154</v>
      </c>
      <c r="E1767" t="s">
        <v>1588</v>
      </c>
      <c r="G1767">
        <f>LEN(E1767)-LEN(TRIM(E1767))</f>
        <v>2</v>
      </c>
      <c r="H1767" t="str">
        <f>IF(G1767=0,E1767,H1766)</f>
        <v>Total - Major field of study - Classification of Instructional Programs (CIP) 2016 for the population aged 15 years and over in private households - 25% sample data</v>
      </c>
      <c r="I1767" t="str">
        <f>IF(G1767=0,"",IF(G1767&lt;=2,TRIM(E1767),I1766))</f>
        <v>Mathematics, computer and information sciences</v>
      </c>
      <c r="J1767" t="str">
        <f>IF($G1767&lt;=2,"",IF($G1767&lt;=4,TRIM($E1767),J1766))</f>
        <v/>
      </c>
      <c r="K1767" t="str">
        <f>IF($G1767&lt;=4,"",IF($G1767&lt;=6,TRIM($E1767),K1766))</f>
        <v/>
      </c>
      <c r="L1767" t="str">
        <f>IF($G1767&lt;=6,"",IF($G1767&lt;=8,TRIM($E1767),L1766))</f>
        <v/>
      </c>
      <c r="M1767" t="str">
        <f>IF($G1767&lt;=8,"",IF($G1767&lt;=10,TRIM($E1767),M1766))</f>
        <v/>
      </c>
      <c r="N1767" t="str">
        <f>IF($G1767&lt;=10,"",IF($G1767&lt;=12,TRIM($E1767),N1766))</f>
        <v/>
      </c>
      <c r="O1767" t="str">
        <f>IF($G1767&lt;=12,"",IF($G1767&lt;=14,TRIM($E1767),O1766))</f>
        <v/>
      </c>
      <c r="Q1767" t="str">
        <f t="shared" si="82"/>
        <v>Total - Major field of study - Classification of Instructional Programs (CIP) 2016 for the population aged 15 years and over in private households - 25% sample data|Mathematics, computer and information sciences|</v>
      </c>
      <c r="R1767" t="str">
        <f t="shared" si="83"/>
        <v>Total - Major field of study - Classification of Instructional Programs (CIP) 2016 for the population aged 15 years and over in private households - 25% sample data|Mathematics, computer and information sciences</v>
      </c>
      <c r="S1767" t="str">
        <f t="shared" si="81"/>
        <v>'Total - Major field of study - Classification of Instructional Programs (CIP) 2016 for the population aged 15 years and over in private households - 25% sample data|Mathematics, computer and information sciences',</v>
      </c>
    </row>
    <row r="1768" spans="1:19" hidden="1" x14ac:dyDescent="0.35">
      <c r="A1768">
        <v>1767</v>
      </c>
      <c r="B1768" t="s">
        <v>1083</v>
      </c>
      <c r="C1768" t="s">
        <v>1551</v>
      </c>
      <c r="D1768" t="s">
        <v>154</v>
      </c>
      <c r="E1768" t="s">
        <v>1589</v>
      </c>
      <c r="G1768">
        <f>LEN(E1768)-LEN(TRIM(E1768))</f>
        <v>4</v>
      </c>
      <c r="H1768" t="str">
        <f>IF(G1768=0,E1768,H1767)</f>
        <v>Total - Major field of study - Classification of Instructional Programs (CIP) 2016 for the population aged 15 years and over in private households - 25% sample data</v>
      </c>
      <c r="I1768" t="str">
        <f>IF(G1768=0,"",IF(G1768&lt;=2,TRIM(E1768),I1767))</f>
        <v>Mathematics, computer and information sciences</v>
      </c>
      <c r="J1768" t="str">
        <f>IF($G1768&lt;=2,"",IF($G1768&lt;=4,TRIM($E1768),J1767))</f>
        <v>11. Computer and information sciences and support services</v>
      </c>
      <c r="K1768" t="str">
        <f>IF($G1768&lt;=4,"",IF($G1768&lt;=6,TRIM($E1768),K1767))</f>
        <v/>
      </c>
      <c r="L1768" t="str">
        <f>IF($G1768&lt;=6,"",IF($G1768&lt;=8,TRIM($E1768),L1767))</f>
        <v/>
      </c>
      <c r="M1768" t="str">
        <f>IF($G1768&lt;=8,"",IF($G1768&lt;=10,TRIM($E1768),M1767))</f>
        <v/>
      </c>
      <c r="N1768" t="str">
        <f>IF($G1768&lt;=10,"",IF($G1768&lt;=12,TRIM($E1768),N1767))</f>
        <v/>
      </c>
      <c r="O1768" t="str">
        <f>IF($G1768&lt;=12,"",IF($G1768&lt;=14,TRIM($E1768),O1767))</f>
        <v/>
      </c>
      <c r="Q1768" t="str">
        <f t="shared" si="82"/>
        <v>Total - Major field of study - Classification of Instructional Programs (CIP) 2016 for the population aged 15 years and over in private households - 25% sample data|Mathematics, computer and information sciences|11. Computer and information sciences and support services</v>
      </c>
      <c r="R1768" t="str">
        <f t="shared" si="83"/>
        <v>Total - Major field of study - Classification of Instructional Programs (CIP) 2016 for the population aged 15 years and over in private households - 25% sample data|Mathematics, computer and information sciences|11. Computer and information sciences and support services</v>
      </c>
      <c r="S1768" t="str">
        <f t="shared" si="81"/>
        <v>'Total - Major field of study - Classification of Instructional Programs (CIP) 2016 for the population aged 15 years and over in private households - 25% sample data|Mathematics, computer and information sciences|11. Computer and information sciences and support services',</v>
      </c>
    </row>
    <row r="1769" spans="1:19" hidden="1" x14ac:dyDescent="0.35">
      <c r="A1769">
        <v>1768</v>
      </c>
      <c r="B1769" t="s">
        <v>1083</v>
      </c>
      <c r="C1769" t="s">
        <v>1551</v>
      </c>
      <c r="D1769" t="s">
        <v>154</v>
      </c>
      <c r="E1769" t="s">
        <v>1590</v>
      </c>
      <c r="G1769">
        <f>LEN(E1769)-LEN(TRIM(E1769))</f>
        <v>4</v>
      </c>
      <c r="H1769" t="str">
        <f>IF(G1769=0,E1769,H1768)</f>
        <v>Total - Major field of study - Classification of Instructional Programs (CIP) 2016 for the population aged 15 years and over in private households - 25% sample data</v>
      </c>
      <c r="I1769" t="str">
        <f>IF(G1769=0,"",IF(G1769&lt;=2,TRIM(E1769),I1768))</f>
        <v>Mathematics, computer and information sciences</v>
      </c>
      <c r="J1769" t="str">
        <f>IF($G1769&lt;=2,"",IF($G1769&lt;=4,TRIM($E1769),J1768))</f>
        <v>25. Library science</v>
      </c>
      <c r="K1769" t="str">
        <f>IF($G1769&lt;=4,"",IF($G1769&lt;=6,TRIM($E1769),K1768))</f>
        <v/>
      </c>
      <c r="L1769" t="str">
        <f>IF($G1769&lt;=6,"",IF($G1769&lt;=8,TRIM($E1769),L1768))</f>
        <v/>
      </c>
      <c r="M1769" t="str">
        <f>IF($G1769&lt;=8,"",IF($G1769&lt;=10,TRIM($E1769),M1768))</f>
        <v/>
      </c>
      <c r="N1769" t="str">
        <f>IF($G1769&lt;=10,"",IF($G1769&lt;=12,TRIM($E1769),N1768))</f>
        <v/>
      </c>
      <c r="O1769" t="str">
        <f>IF($G1769&lt;=12,"",IF($G1769&lt;=14,TRIM($E1769),O1768))</f>
        <v/>
      </c>
      <c r="Q1769" t="str">
        <f t="shared" si="82"/>
        <v>Total - Major field of study - Classification of Instructional Programs (CIP) 2016 for the population aged 15 years and over in private households - 25% sample data|Mathematics, computer and information sciences|25. Library science</v>
      </c>
      <c r="R1769" t="str">
        <f t="shared" si="83"/>
        <v>Total - Major field of study - Classification of Instructional Programs (CIP) 2016 for the population aged 15 years and over in private households - 25% sample data|Mathematics, computer and information sciences|25. Library science</v>
      </c>
      <c r="S1769" t="str">
        <f t="shared" si="81"/>
        <v>'Total - Major field of study - Classification of Instructional Programs (CIP) 2016 for the population aged 15 years and over in private households - 25% sample data|Mathematics, computer and information sciences|25. Library science',</v>
      </c>
    </row>
    <row r="1770" spans="1:19" hidden="1" x14ac:dyDescent="0.35">
      <c r="A1770">
        <v>1769</v>
      </c>
      <c r="B1770" t="s">
        <v>1083</v>
      </c>
      <c r="C1770" t="s">
        <v>1551</v>
      </c>
      <c r="D1770" t="s">
        <v>154</v>
      </c>
      <c r="E1770" t="s">
        <v>1591</v>
      </c>
      <c r="G1770">
        <f>LEN(E1770)-LEN(TRIM(E1770))</f>
        <v>4</v>
      </c>
      <c r="H1770" t="str">
        <f>IF(G1770=0,E1770,H1769)</f>
        <v>Total - Major field of study - Classification of Instructional Programs (CIP) 2016 for the population aged 15 years and over in private households - 25% sample data</v>
      </c>
      <c r="I1770" t="str">
        <f>IF(G1770=0,"",IF(G1770&lt;=2,TRIM(E1770),I1769))</f>
        <v>Mathematics, computer and information sciences</v>
      </c>
      <c r="J1770" t="str">
        <f>IF($G1770&lt;=2,"",IF($G1770&lt;=4,TRIM($E1770),J1769))</f>
        <v>27. Mathematics and statistics</v>
      </c>
      <c r="K1770" t="str">
        <f>IF($G1770&lt;=4,"",IF($G1770&lt;=6,TRIM($E1770),K1769))</f>
        <v/>
      </c>
      <c r="L1770" t="str">
        <f>IF($G1770&lt;=6,"",IF($G1770&lt;=8,TRIM($E1770),L1769))</f>
        <v/>
      </c>
      <c r="M1770" t="str">
        <f>IF($G1770&lt;=8,"",IF($G1770&lt;=10,TRIM($E1770),M1769))</f>
        <v/>
      </c>
      <c r="N1770" t="str">
        <f>IF($G1770&lt;=10,"",IF($G1770&lt;=12,TRIM($E1770),N1769))</f>
        <v/>
      </c>
      <c r="O1770" t="str">
        <f>IF($G1770&lt;=12,"",IF($G1770&lt;=14,TRIM($E1770),O1769))</f>
        <v/>
      </c>
      <c r="Q1770" t="str">
        <f t="shared" si="82"/>
        <v>Total - Major field of study - Classification of Instructional Programs (CIP) 2016 for the population aged 15 years and over in private households - 25% sample data|Mathematics, computer and information sciences|27. Mathematics and statistics</v>
      </c>
      <c r="R1770" t="str">
        <f t="shared" si="83"/>
        <v>Total - Major field of study - Classification of Instructional Programs (CIP) 2016 for the population aged 15 years and over in private households - 25% sample data|Mathematics, computer and information sciences|27. Mathematics and statistics</v>
      </c>
      <c r="S1770" t="str">
        <f t="shared" si="81"/>
        <v>'Total - Major field of study - Classification of Instructional Programs (CIP) 2016 for the population aged 15 years and over in private households - 25% sample data|Mathematics, computer and information sciences|27. Mathematics and statistics',</v>
      </c>
    </row>
    <row r="1771" spans="1:19" hidden="1" x14ac:dyDescent="0.35">
      <c r="A1771">
        <v>1770</v>
      </c>
      <c r="B1771" t="s">
        <v>1083</v>
      </c>
      <c r="C1771" t="s">
        <v>1551</v>
      </c>
      <c r="D1771" t="s">
        <v>154</v>
      </c>
      <c r="E1771" t="s">
        <v>1592</v>
      </c>
      <c r="G1771">
        <f>LEN(E1771)-LEN(TRIM(E1771))</f>
        <v>4</v>
      </c>
      <c r="H1771" t="str">
        <f>IF(G1771=0,E1771,H1770)</f>
        <v>Total - Major field of study - Classification of Instructional Programs (CIP) 2016 for the population aged 15 years and over in private households - 25% sample data</v>
      </c>
      <c r="I1771" t="str">
        <f>IF(G1771=0,"",IF(G1771&lt;=2,TRIM(E1771),I1770))</f>
        <v>Mathematics, computer and information sciences</v>
      </c>
      <c r="J1771" t="str">
        <f>IF($G1771&lt;=2,"",IF($G1771&lt;=4,TRIM($E1771),J1770))</f>
        <v>30D Interdisciplinary mathematics, computer and information sciences</v>
      </c>
      <c r="K1771" t="str">
        <f>IF($G1771&lt;=4,"",IF($G1771&lt;=6,TRIM($E1771),K1770))</f>
        <v/>
      </c>
      <c r="L1771" t="str">
        <f>IF($G1771&lt;=6,"",IF($G1771&lt;=8,TRIM($E1771),L1770))</f>
        <v/>
      </c>
      <c r="M1771" t="str">
        <f>IF($G1771&lt;=8,"",IF($G1771&lt;=10,TRIM($E1771),M1770))</f>
        <v/>
      </c>
      <c r="N1771" t="str">
        <f>IF($G1771&lt;=10,"",IF($G1771&lt;=12,TRIM($E1771),N1770))</f>
        <v/>
      </c>
      <c r="O1771" t="str">
        <f>IF($G1771&lt;=12,"",IF($G1771&lt;=14,TRIM($E1771),O1770))</f>
        <v/>
      </c>
      <c r="Q1771" t="str">
        <f t="shared" si="82"/>
        <v>Total - Major field of study - Classification of Instructional Programs (CIP) 2016 for the population aged 15 years and over in private households - 25% sample data|Mathematics, computer and information sciences|30D Interdisciplinary mathematics, computer and information sciences</v>
      </c>
      <c r="R1771" t="str">
        <f t="shared" si="83"/>
        <v>Total - Major field of study - Classification of Instructional Programs (CIP) 2016 for the population aged 15 years and over in private households - 25% sample data|Mathematics, computer and information sciences|30D Interdisciplinary mathematics, computer and information sciences</v>
      </c>
      <c r="S1771" t="str">
        <f t="shared" si="81"/>
        <v>'Total - Major field of study - Classification of Instructional Programs (CIP) 2016 for the population aged 15 years and over in private households - 25% sample data|Mathematics, computer and information sciences|30D Interdisciplinary mathematics, computer and information sciences',</v>
      </c>
    </row>
    <row r="1772" spans="1:19" hidden="1" x14ac:dyDescent="0.35">
      <c r="A1772">
        <v>1771</v>
      </c>
      <c r="B1772" t="s">
        <v>1083</v>
      </c>
      <c r="C1772" t="s">
        <v>1551</v>
      </c>
      <c r="D1772" t="s">
        <v>154</v>
      </c>
      <c r="E1772" t="s">
        <v>1593</v>
      </c>
      <c r="G1772">
        <f>LEN(E1772)-LEN(TRIM(E1772))</f>
        <v>2</v>
      </c>
      <c r="H1772" t="str">
        <f>IF(G1772=0,E1772,H1771)</f>
        <v>Total - Major field of study - Classification of Instructional Programs (CIP) 2016 for the population aged 15 years and over in private households - 25% sample data</v>
      </c>
      <c r="I1772" t="str">
        <f>IF(G1772=0,"",IF(G1772&lt;=2,TRIM(E1772),I1771))</f>
        <v>Architecture, engineering, and related technologies</v>
      </c>
      <c r="J1772" t="str">
        <f>IF($G1772&lt;=2,"",IF($G1772&lt;=4,TRIM($E1772),J1771))</f>
        <v/>
      </c>
      <c r="K1772" t="str">
        <f>IF($G1772&lt;=4,"",IF($G1772&lt;=6,TRIM($E1772),K1771))</f>
        <v/>
      </c>
      <c r="L1772" t="str">
        <f>IF($G1772&lt;=6,"",IF($G1772&lt;=8,TRIM($E1772),L1771))</f>
        <v/>
      </c>
      <c r="M1772" t="str">
        <f>IF($G1772&lt;=8,"",IF($G1772&lt;=10,TRIM($E1772),M1771))</f>
        <v/>
      </c>
      <c r="N1772" t="str">
        <f>IF($G1772&lt;=10,"",IF($G1772&lt;=12,TRIM($E1772),N1771))</f>
        <v/>
      </c>
      <c r="O1772" t="str">
        <f>IF($G1772&lt;=12,"",IF($G1772&lt;=14,TRIM($E1772),O1771))</f>
        <v/>
      </c>
      <c r="Q1772" t="str">
        <f t="shared" si="82"/>
        <v>Total - Major field of study - Classification of Instructional Programs (CIP) 2016 for the population aged 15 years and over in private households - 25% sample data|Architecture, engineering, and related technologies|</v>
      </c>
      <c r="R1772" t="str">
        <f t="shared" si="83"/>
        <v>Total - Major field of study - Classification of Instructional Programs (CIP) 2016 for the population aged 15 years and over in private households - 25% sample data|Architecture, engineering, and related technologies</v>
      </c>
      <c r="S1772" t="str">
        <f t="shared" si="81"/>
        <v>'Total - Major field of study - Classification of Instructional Programs (CIP) 2016 for the population aged 15 years and over in private households - 25% sample data|Architecture, engineering, and related technologies',</v>
      </c>
    </row>
    <row r="1773" spans="1:19" hidden="1" x14ac:dyDescent="0.35">
      <c r="A1773">
        <v>1772</v>
      </c>
      <c r="B1773" t="s">
        <v>1083</v>
      </c>
      <c r="C1773" t="s">
        <v>1551</v>
      </c>
      <c r="D1773" t="s">
        <v>154</v>
      </c>
      <c r="E1773" t="s">
        <v>1594</v>
      </c>
      <c r="G1773">
        <f>LEN(E1773)-LEN(TRIM(E1773))</f>
        <v>4</v>
      </c>
      <c r="H1773" t="str">
        <f>IF(G1773=0,E1773,H1772)</f>
        <v>Total - Major field of study - Classification of Instructional Programs (CIP) 2016 for the population aged 15 years and over in private households - 25% sample data</v>
      </c>
      <c r="I1773" t="str">
        <f>IF(G1773=0,"",IF(G1773&lt;=2,TRIM(E1773),I1772))</f>
        <v>Architecture, engineering, and related technologies</v>
      </c>
      <c r="J1773" t="str">
        <f>IF($G1773&lt;=2,"",IF($G1773&lt;=4,TRIM($E1773),J1772))</f>
        <v>04. Architecture and related services</v>
      </c>
      <c r="K1773" t="str">
        <f>IF($G1773&lt;=4,"",IF($G1773&lt;=6,TRIM($E1773),K1772))</f>
        <v/>
      </c>
      <c r="L1773" t="str">
        <f>IF($G1773&lt;=6,"",IF($G1773&lt;=8,TRIM($E1773),L1772))</f>
        <v/>
      </c>
      <c r="M1773" t="str">
        <f>IF($G1773&lt;=8,"",IF($G1773&lt;=10,TRIM($E1773),M1772))</f>
        <v/>
      </c>
      <c r="N1773" t="str">
        <f>IF($G1773&lt;=10,"",IF($G1773&lt;=12,TRIM($E1773),N1772))</f>
        <v/>
      </c>
      <c r="O1773" t="str">
        <f>IF($G1773&lt;=12,"",IF($G1773&lt;=14,TRIM($E1773),O1772))</f>
        <v/>
      </c>
      <c r="Q1773" t="str">
        <f t="shared" si="82"/>
        <v>Total - Major field of study - Classification of Instructional Programs (CIP) 2016 for the population aged 15 years and over in private households - 25% sample data|Architecture, engineering, and related technologies|04. Architecture and related services</v>
      </c>
      <c r="R1773" t="str">
        <f t="shared" si="83"/>
        <v>Total - Major field of study - Classification of Instructional Programs (CIP) 2016 for the population aged 15 years and over in private households - 25% sample data|Architecture, engineering, and related technologies|04. Architecture and related services</v>
      </c>
      <c r="S1773" t="str">
        <f t="shared" si="81"/>
        <v>'Total - Major field of study - Classification of Instructional Programs (CIP) 2016 for the population aged 15 years and over in private households - 25% sample data|Architecture, engineering, and related technologies|04. Architecture and related services',</v>
      </c>
    </row>
    <row r="1774" spans="1:19" hidden="1" x14ac:dyDescent="0.35">
      <c r="A1774">
        <v>1773</v>
      </c>
      <c r="B1774" t="s">
        <v>1083</v>
      </c>
      <c r="C1774" t="s">
        <v>1551</v>
      </c>
      <c r="D1774" t="s">
        <v>154</v>
      </c>
      <c r="E1774" t="s">
        <v>1595</v>
      </c>
      <c r="G1774">
        <f>LEN(E1774)-LEN(TRIM(E1774))</f>
        <v>4</v>
      </c>
      <c r="H1774" t="str">
        <f>IF(G1774=0,E1774,H1773)</f>
        <v>Total - Major field of study - Classification of Instructional Programs (CIP) 2016 for the population aged 15 years and over in private households - 25% sample data</v>
      </c>
      <c r="I1774" t="str">
        <f>IF(G1774=0,"",IF(G1774&lt;=2,TRIM(E1774),I1773))</f>
        <v>Architecture, engineering, and related technologies</v>
      </c>
      <c r="J1774" t="str">
        <f>IF($G1774&lt;=2,"",IF($G1774&lt;=4,TRIM($E1774),J1773))</f>
        <v>14. Engineering</v>
      </c>
      <c r="K1774" t="str">
        <f>IF($G1774&lt;=4,"",IF($G1774&lt;=6,TRIM($E1774),K1773))</f>
        <v/>
      </c>
      <c r="L1774" t="str">
        <f>IF($G1774&lt;=6,"",IF($G1774&lt;=8,TRIM($E1774),L1773))</f>
        <v/>
      </c>
      <c r="M1774" t="str">
        <f>IF($G1774&lt;=8,"",IF($G1774&lt;=10,TRIM($E1774),M1773))</f>
        <v/>
      </c>
      <c r="N1774" t="str">
        <f>IF($G1774&lt;=10,"",IF($G1774&lt;=12,TRIM($E1774),N1773))</f>
        <v/>
      </c>
      <c r="O1774" t="str">
        <f>IF($G1774&lt;=12,"",IF($G1774&lt;=14,TRIM($E1774),O1773))</f>
        <v/>
      </c>
      <c r="Q1774" t="str">
        <f t="shared" si="82"/>
        <v>Total - Major field of study - Classification of Instructional Programs (CIP) 2016 for the population aged 15 years and over in private households - 25% sample data|Architecture, engineering, and related technologies|14. Engineering</v>
      </c>
      <c r="R1774" t="str">
        <f t="shared" si="83"/>
        <v>Total - Major field of study - Classification of Instructional Programs (CIP) 2016 for the population aged 15 years and over in private households - 25% sample data|Architecture, engineering, and related technologies|14. Engineering</v>
      </c>
      <c r="S1774" t="str">
        <f t="shared" si="81"/>
        <v>'Total - Major field of study - Classification of Instructional Programs (CIP) 2016 for the population aged 15 years and over in private households - 25% sample data|Architecture, engineering, and related technologies|14. Engineering',</v>
      </c>
    </row>
    <row r="1775" spans="1:19" hidden="1" x14ac:dyDescent="0.35">
      <c r="A1775">
        <v>1774</v>
      </c>
      <c r="B1775" t="s">
        <v>1083</v>
      </c>
      <c r="C1775" t="s">
        <v>1551</v>
      </c>
      <c r="D1775" t="s">
        <v>154</v>
      </c>
      <c r="E1775" t="s">
        <v>1596</v>
      </c>
      <c r="G1775">
        <f>LEN(E1775)-LEN(TRIM(E1775))</f>
        <v>4</v>
      </c>
      <c r="H1775" t="str">
        <f>IF(G1775=0,E1775,H1774)</f>
        <v>Total - Major field of study - Classification of Instructional Programs (CIP) 2016 for the population aged 15 years and over in private households - 25% sample data</v>
      </c>
      <c r="I1775" t="str">
        <f>IF(G1775=0,"",IF(G1775&lt;=2,TRIM(E1775),I1774))</f>
        <v>Architecture, engineering, and related technologies</v>
      </c>
      <c r="J1775" t="str">
        <f>IF($G1775&lt;=2,"",IF($G1775&lt;=4,TRIM($E1775),J1774))</f>
        <v>15. Engineering technologies and engineering-related fields</v>
      </c>
      <c r="K1775" t="str">
        <f>IF($G1775&lt;=4,"",IF($G1775&lt;=6,TRIM($E1775),K1774))</f>
        <v/>
      </c>
      <c r="L1775" t="str">
        <f>IF($G1775&lt;=6,"",IF($G1775&lt;=8,TRIM($E1775),L1774))</f>
        <v/>
      </c>
      <c r="M1775" t="str">
        <f>IF($G1775&lt;=8,"",IF($G1775&lt;=10,TRIM($E1775),M1774))</f>
        <v/>
      </c>
      <c r="N1775" t="str">
        <f>IF($G1775&lt;=10,"",IF($G1775&lt;=12,TRIM($E1775),N1774))</f>
        <v/>
      </c>
      <c r="O1775" t="str">
        <f>IF($G1775&lt;=12,"",IF($G1775&lt;=14,TRIM($E1775),O1774))</f>
        <v/>
      </c>
      <c r="Q1775" t="str">
        <f t="shared" si="82"/>
        <v>Total - Major field of study - Classification of Instructional Programs (CIP) 2016 for the population aged 15 years and over in private households - 25% sample data|Architecture, engineering, and related technologies|15. Engineering technologies and engineering-related fields</v>
      </c>
      <c r="R1775" t="str">
        <f t="shared" si="83"/>
        <v>Total - Major field of study - Classification of Instructional Programs (CIP) 2016 for the population aged 15 years and over in private households - 25% sample data|Architecture, engineering, and related technologies|15. Engineering technologies and engineering-related fields</v>
      </c>
      <c r="S1775" t="str">
        <f t="shared" si="81"/>
        <v>'Total - Major field of study - Classification of Instructional Programs (CIP) 2016 for the population aged 15 years and over in private households - 25% sample data|Architecture, engineering, and related technologies|15. Engineering technologies and engineering-related fields',</v>
      </c>
    </row>
    <row r="1776" spans="1:19" hidden="1" x14ac:dyDescent="0.35">
      <c r="A1776">
        <v>1775</v>
      </c>
      <c r="B1776" t="s">
        <v>1083</v>
      </c>
      <c r="C1776" t="s">
        <v>1551</v>
      </c>
      <c r="D1776" t="s">
        <v>154</v>
      </c>
      <c r="E1776" t="s">
        <v>1597</v>
      </c>
      <c r="G1776">
        <f>LEN(E1776)-LEN(TRIM(E1776))</f>
        <v>4</v>
      </c>
      <c r="H1776" t="str">
        <f>IF(G1776=0,E1776,H1775)</f>
        <v>Total - Major field of study - Classification of Instructional Programs (CIP) 2016 for the population aged 15 years and over in private households - 25% sample data</v>
      </c>
      <c r="I1776" t="str">
        <f>IF(G1776=0,"",IF(G1776&lt;=2,TRIM(E1776),I1775))</f>
        <v>Architecture, engineering, and related technologies</v>
      </c>
      <c r="J1776" t="str">
        <f>IF($G1776&lt;=2,"",IF($G1776&lt;=4,TRIM($E1776),J1775))</f>
        <v>30.12 Historic preservation and conservation</v>
      </c>
      <c r="K1776" t="str">
        <f>IF($G1776&lt;=4,"",IF($G1776&lt;=6,TRIM($E1776),K1775))</f>
        <v/>
      </c>
      <c r="L1776" t="str">
        <f>IF($G1776&lt;=6,"",IF($G1776&lt;=8,TRIM($E1776),L1775))</f>
        <v/>
      </c>
      <c r="M1776" t="str">
        <f>IF($G1776&lt;=8,"",IF($G1776&lt;=10,TRIM($E1776),M1775))</f>
        <v/>
      </c>
      <c r="N1776" t="str">
        <f>IF($G1776&lt;=10,"",IF($G1776&lt;=12,TRIM($E1776),N1775))</f>
        <v/>
      </c>
      <c r="O1776" t="str">
        <f>IF($G1776&lt;=12,"",IF($G1776&lt;=14,TRIM($E1776),O1775))</f>
        <v/>
      </c>
      <c r="Q1776" t="str">
        <f t="shared" si="82"/>
        <v>Total - Major field of study - Classification of Instructional Programs (CIP) 2016 for the population aged 15 years and over in private households - 25% sample data|Architecture, engineering, and related technologies|30.12 Historic preservation and conservation</v>
      </c>
      <c r="R1776" t="str">
        <f t="shared" si="83"/>
        <v>Total - Major field of study - Classification of Instructional Programs (CIP) 2016 for the population aged 15 years and over in private households - 25% sample data|Architecture, engineering, and related technologies|30.12 Historic preservation and conservation</v>
      </c>
      <c r="S1776" t="str">
        <f t="shared" si="81"/>
        <v>'Total - Major field of study - Classification of Instructional Programs (CIP) 2016 for the population aged 15 years and over in private households - 25% sample data|Architecture, engineering, and related technologies|30.12 Historic preservation and conservation',</v>
      </c>
    </row>
    <row r="1777" spans="1:19" hidden="1" x14ac:dyDescent="0.35">
      <c r="A1777">
        <v>1776</v>
      </c>
      <c r="B1777" t="s">
        <v>1083</v>
      </c>
      <c r="C1777" t="s">
        <v>1551</v>
      </c>
      <c r="D1777" t="s">
        <v>154</v>
      </c>
      <c r="E1777" t="s">
        <v>1598</v>
      </c>
      <c r="G1777">
        <f>LEN(E1777)-LEN(TRIM(E1777))</f>
        <v>4</v>
      </c>
      <c r="H1777" t="str">
        <f>IF(G1777=0,E1777,H1776)</f>
        <v>Total - Major field of study - Classification of Instructional Programs (CIP) 2016 for the population aged 15 years and over in private households - 25% sample data</v>
      </c>
      <c r="I1777" t="str">
        <f>IF(G1777=0,"",IF(G1777&lt;=2,TRIM(E1777),I1776))</f>
        <v>Architecture, engineering, and related technologies</v>
      </c>
      <c r="J1777" t="str">
        <f>IF($G1777&lt;=2,"",IF($G1777&lt;=4,TRIM($E1777),J1776))</f>
        <v>46. Construction trades</v>
      </c>
      <c r="K1777" t="str">
        <f>IF($G1777&lt;=4,"",IF($G1777&lt;=6,TRIM($E1777),K1776))</f>
        <v/>
      </c>
      <c r="L1777" t="str">
        <f>IF($G1777&lt;=6,"",IF($G1777&lt;=8,TRIM($E1777),L1776))</f>
        <v/>
      </c>
      <c r="M1777" t="str">
        <f>IF($G1777&lt;=8,"",IF($G1777&lt;=10,TRIM($E1777),M1776))</f>
        <v/>
      </c>
      <c r="N1777" t="str">
        <f>IF($G1777&lt;=10,"",IF($G1777&lt;=12,TRIM($E1777),N1776))</f>
        <v/>
      </c>
      <c r="O1777" t="str">
        <f>IF($G1777&lt;=12,"",IF($G1777&lt;=14,TRIM($E1777),O1776))</f>
        <v/>
      </c>
      <c r="Q1777" t="str">
        <f t="shared" si="82"/>
        <v>Total - Major field of study - Classification of Instructional Programs (CIP) 2016 for the population aged 15 years and over in private households - 25% sample data|Architecture, engineering, and related technologies|46. Construction trades</v>
      </c>
      <c r="R1777" t="str">
        <f t="shared" si="83"/>
        <v>Total - Major field of study - Classification of Instructional Programs (CIP) 2016 for the population aged 15 years and over in private households - 25% sample data|Architecture, engineering, and related technologies|46. Construction trades</v>
      </c>
      <c r="S1777" t="str">
        <f t="shared" si="81"/>
        <v>'Total - Major field of study - Classification of Instructional Programs (CIP) 2016 for the population aged 15 years and over in private households - 25% sample data|Architecture, engineering, and related technologies|46. Construction trades',</v>
      </c>
    </row>
    <row r="1778" spans="1:19" hidden="1" x14ac:dyDescent="0.35">
      <c r="A1778">
        <v>1777</v>
      </c>
      <c r="B1778" t="s">
        <v>1083</v>
      </c>
      <c r="C1778" t="s">
        <v>1551</v>
      </c>
      <c r="D1778" t="s">
        <v>154</v>
      </c>
      <c r="E1778" t="s">
        <v>1599</v>
      </c>
      <c r="G1778">
        <f>LEN(E1778)-LEN(TRIM(E1778))</f>
        <v>4</v>
      </c>
      <c r="H1778" t="str">
        <f>IF(G1778=0,E1778,H1777)</f>
        <v>Total - Major field of study - Classification of Instructional Programs (CIP) 2016 for the population aged 15 years and over in private households - 25% sample data</v>
      </c>
      <c r="I1778" t="str">
        <f>IF(G1778=0,"",IF(G1778&lt;=2,TRIM(E1778),I1777))</f>
        <v>Architecture, engineering, and related technologies</v>
      </c>
      <c r="J1778" t="str">
        <f>IF($G1778&lt;=2,"",IF($G1778&lt;=4,TRIM($E1778),J1777))</f>
        <v>03. Natural resources and conservation</v>
      </c>
      <c r="K1778" t="str">
        <f>IF($G1778&lt;=4,"",IF($G1778&lt;=6,TRIM($E1778),K1777))</f>
        <v/>
      </c>
      <c r="L1778" t="str">
        <f>IF($G1778&lt;=6,"",IF($G1778&lt;=8,TRIM($E1778),L1777))</f>
        <v/>
      </c>
      <c r="M1778" t="str">
        <f>IF($G1778&lt;=8,"",IF($G1778&lt;=10,TRIM($E1778),M1777))</f>
        <v/>
      </c>
      <c r="N1778" t="str">
        <f>IF($G1778&lt;=10,"",IF($G1778&lt;=12,TRIM($E1778),N1777))</f>
        <v/>
      </c>
      <c r="O1778" t="str">
        <f>IF($G1778&lt;=12,"",IF($G1778&lt;=14,TRIM($E1778),O1777))</f>
        <v/>
      </c>
      <c r="Q1778" t="str">
        <f t="shared" si="82"/>
        <v>Total - Major field of study - Classification of Instructional Programs (CIP) 2016 for the population aged 15 years and over in private households - 25% sample data|Architecture, engineering, and related technologies|03. Natural resources and conservation</v>
      </c>
      <c r="R1778" t="str">
        <f t="shared" si="83"/>
        <v>Total - Major field of study - Classification of Instructional Programs (CIP) 2016 for the population aged 15 years and over in private households - 25% sample data|Architecture, engineering, and related technologies|03. Natural resources and conservation</v>
      </c>
      <c r="S1778" t="str">
        <f t="shared" si="81"/>
        <v>'Total - Major field of study - Classification of Instructional Programs (CIP) 2016 for the population aged 15 years and over in private households - 25% sample data|Architecture, engineering, and related technologies|03. Natural resources and conservation',</v>
      </c>
    </row>
    <row r="1779" spans="1:19" hidden="1" x14ac:dyDescent="0.35">
      <c r="A1779">
        <v>1778</v>
      </c>
      <c r="B1779" t="s">
        <v>1083</v>
      </c>
      <c r="C1779" t="s">
        <v>1551</v>
      </c>
      <c r="D1779" t="s">
        <v>154</v>
      </c>
      <c r="E1779" t="s">
        <v>1600</v>
      </c>
      <c r="G1779">
        <f>LEN(E1779)-LEN(TRIM(E1779))</f>
        <v>4</v>
      </c>
      <c r="H1779" t="str">
        <f>IF(G1779=0,E1779,H1778)</f>
        <v>Total - Major field of study - Classification of Instructional Programs (CIP) 2016 for the population aged 15 years and over in private households - 25% sample data</v>
      </c>
      <c r="I1779" t="str">
        <f>IF(G1779=0,"",IF(G1779&lt;=2,TRIM(E1779),I1778))</f>
        <v>Architecture, engineering, and related technologies</v>
      </c>
      <c r="J1779" t="str">
        <f>IF($G1779&lt;=2,"",IF($G1779&lt;=4,TRIM($E1779),J1778))</f>
        <v>47. Mechanic and repair technologies/technicians</v>
      </c>
      <c r="K1779" t="str">
        <f>IF($G1779&lt;=4,"",IF($G1779&lt;=6,TRIM($E1779),K1778))</f>
        <v/>
      </c>
      <c r="L1779" t="str">
        <f>IF($G1779&lt;=6,"",IF($G1779&lt;=8,TRIM($E1779),L1778))</f>
        <v/>
      </c>
      <c r="M1779" t="str">
        <f>IF($G1779&lt;=8,"",IF($G1779&lt;=10,TRIM($E1779),M1778))</f>
        <v/>
      </c>
      <c r="N1779" t="str">
        <f>IF($G1779&lt;=10,"",IF($G1779&lt;=12,TRIM($E1779),N1778))</f>
        <v/>
      </c>
      <c r="O1779" t="str">
        <f>IF($G1779&lt;=12,"",IF($G1779&lt;=14,TRIM($E1779),O1778))</f>
        <v/>
      </c>
      <c r="Q1779" t="str">
        <f t="shared" si="82"/>
        <v>Total - Major field of study - Classification of Instructional Programs (CIP) 2016 for the population aged 15 years and over in private households - 25% sample data|Architecture, engineering, and related technologies|47. Mechanic and repair technologies/technicians</v>
      </c>
      <c r="R1779" t="str">
        <f t="shared" si="83"/>
        <v>Total - Major field of study - Classification of Instructional Programs (CIP) 2016 for the population aged 15 years and over in private households - 25% sample data|Architecture, engineering, and related technologies|47. Mechanic and repair technologies/technicians</v>
      </c>
      <c r="S1779" t="str">
        <f t="shared" si="81"/>
        <v>'Total - Major field of study - Classification of Instructional Programs (CIP) 2016 for the population aged 15 years and over in private households - 25% sample data|Architecture, engineering, and related technologies|47. Mechanic and repair technologies/technicians',</v>
      </c>
    </row>
    <row r="1780" spans="1:19" hidden="1" x14ac:dyDescent="0.35">
      <c r="A1780">
        <v>1779</v>
      </c>
      <c r="B1780" t="s">
        <v>1083</v>
      </c>
      <c r="C1780" t="s">
        <v>1551</v>
      </c>
      <c r="D1780" t="s">
        <v>154</v>
      </c>
      <c r="E1780" t="s">
        <v>1601</v>
      </c>
      <c r="G1780">
        <f>LEN(E1780)-LEN(TRIM(E1780))</f>
        <v>4</v>
      </c>
      <c r="H1780" t="str">
        <f>IF(G1780=0,E1780,H1779)</f>
        <v>Total - Major field of study - Classification of Instructional Programs (CIP) 2016 for the population aged 15 years and over in private households - 25% sample data</v>
      </c>
      <c r="I1780" t="str">
        <f>IF(G1780=0,"",IF(G1780&lt;=2,TRIM(E1780),I1779))</f>
        <v>Architecture, engineering, and related technologies</v>
      </c>
      <c r="J1780" t="str">
        <f>IF($G1780&lt;=2,"",IF($G1780&lt;=4,TRIM($E1780),J1779))</f>
        <v>48. Precision production</v>
      </c>
      <c r="K1780" t="str">
        <f>IF($G1780&lt;=4,"",IF($G1780&lt;=6,TRIM($E1780),K1779))</f>
        <v/>
      </c>
      <c r="L1780" t="str">
        <f>IF($G1780&lt;=6,"",IF($G1780&lt;=8,TRIM($E1780),L1779))</f>
        <v/>
      </c>
      <c r="M1780" t="str">
        <f>IF($G1780&lt;=8,"",IF($G1780&lt;=10,TRIM($E1780),M1779))</f>
        <v/>
      </c>
      <c r="N1780" t="str">
        <f>IF($G1780&lt;=10,"",IF($G1780&lt;=12,TRIM($E1780),N1779))</f>
        <v/>
      </c>
      <c r="O1780" t="str">
        <f>IF($G1780&lt;=12,"",IF($G1780&lt;=14,TRIM($E1780),O1779))</f>
        <v/>
      </c>
      <c r="Q1780" t="str">
        <f t="shared" si="82"/>
        <v>Total - Major field of study - Classification of Instructional Programs (CIP) 2016 for the population aged 15 years and over in private households - 25% sample data|Architecture, engineering, and related technologies|48. Precision production</v>
      </c>
      <c r="R1780" t="str">
        <f t="shared" si="83"/>
        <v>Total - Major field of study - Classification of Instructional Programs (CIP) 2016 for the population aged 15 years and over in private households - 25% sample data|Architecture, engineering, and related technologies|48. Precision production</v>
      </c>
      <c r="S1780" t="str">
        <f t="shared" si="81"/>
        <v>'Total - Major field of study - Classification of Instructional Programs (CIP) 2016 for the population aged 15 years and over in private households - 25% sample data|Architecture, engineering, and related technologies|48. Precision production',</v>
      </c>
    </row>
    <row r="1781" spans="1:19" hidden="1" x14ac:dyDescent="0.35">
      <c r="A1781">
        <v>1780</v>
      </c>
      <c r="B1781" t="s">
        <v>1083</v>
      </c>
      <c r="C1781" t="s">
        <v>1551</v>
      </c>
      <c r="D1781" t="s">
        <v>154</v>
      </c>
      <c r="E1781" t="s">
        <v>1602</v>
      </c>
      <c r="G1781">
        <f>LEN(E1781)-LEN(TRIM(E1781))</f>
        <v>2</v>
      </c>
      <c r="H1781" t="str">
        <f>IF(G1781=0,E1781,H1780)</f>
        <v>Total - Major field of study - Classification of Instructional Programs (CIP) 2016 for the population aged 15 years and over in private households - 25% sample data</v>
      </c>
      <c r="I1781" t="str">
        <f>IF(G1781=0,"",IF(G1781&lt;=2,TRIM(E1781),I1780))</f>
        <v>Agriculture, natural resources and conservation</v>
      </c>
      <c r="J1781" t="str">
        <f>IF($G1781&lt;=2,"",IF($G1781&lt;=4,TRIM($E1781),J1780))</f>
        <v/>
      </c>
      <c r="K1781" t="str">
        <f>IF($G1781&lt;=4,"",IF($G1781&lt;=6,TRIM($E1781),K1780))</f>
        <v/>
      </c>
      <c r="L1781" t="str">
        <f>IF($G1781&lt;=6,"",IF($G1781&lt;=8,TRIM($E1781),L1780))</f>
        <v/>
      </c>
      <c r="M1781" t="str">
        <f>IF($G1781&lt;=8,"",IF($G1781&lt;=10,TRIM($E1781),M1780))</f>
        <v/>
      </c>
      <c r="N1781" t="str">
        <f>IF($G1781&lt;=10,"",IF($G1781&lt;=12,TRIM($E1781),N1780))</f>
        <v/>
      </c>
      <c r="O1781" t="str">
        <f>IF($G1781&lt;=12,"",IF($G1781&lt;=14,TRIM($E1781),O1780))</f>
        <v/>
      </c>
      <c r="Q1781" t="str">
        <f t="shared" si="82"/>
        <v>Total - Major field of study - Classification of Instructional Programs (CIP) 2016 for the population aged 15 years and over in private households - 25% sample data|Agriculture, natural resources and conservation|</v>
      </c>
      <c r="R1781" t="str">
        <f t="shared" si="83"/>
        <v>Total - Major field of study - Classification of Instructional Programs (CIP) 2016 for the population aged 15 years and over in private households - 25% sample data|Agriculture, natural resources and conservation</v>
      </c>
      <c r="S1781" t="str">
        <f t="shared" si="81"/>
        <v>'Total - Major field of study - Classification of Instructional Programs (CIP) 2016 for the population aged 15 years and over in private households - 25% sample data|Agriculture, natural resources and conservation',</v>
      </c>
    </row>
    <row r="1782" spans="1:19" hidden="1" x14ac:dyDescent="0.35">
      <c r="A1782">
        <v>1781</v>
      </c>
      <c r="B1782" t="s">
        <v>1083</v>
      </c>
      <c r="C1782" t="s">
        <v>1551</v>
      </c>
      <c r="D1782" t="s">
        <v>154</v>
      </c>
      <c r="E1782" t="s">
        <v>1603</v>
      </c>
      <c r="G1782">
        <f>LEN(E1782)-LEN(TRIM(E1782))</f>
        <v>4</v>
      </c>
      <c r="H1782" t="str">
        <f>IF(G1782=0,E1782,H1781)</f>
        <v>Total - Major field of study - Classification of Instructional Programs (CIP) 2016 for the population aged 15 years and over in private households - 25% sample data</v>
      </c>
      <c r="I1782" t="str">
        <f>IF(G1782=0,"",IF(G1782&lt;=2,TRIM(E1782),I1781))</f>
        <v>Agriculture, natural resources and conservation</v>
      </c>
      <c r="J1782" t="str">
        <f>IF($G1782&lt;=2,"",IF($G1782&lt;=4,TRIM($E1782),J1781))</f>
        <v>01. Agriculture, agriculture operations and related sciences</v>
      </c>
      <c r="K1782" t="str">
        <f>IF($G1782&lt;=4,"",IF($G1782&lt;=6,TRIM($E1782),K1781))</f>
        <v/>
      </c>
      <c r="L1782" t="str">
        <f>IF($G1782&lt;=6,"",IF($G1782&lt;=8,TRIM($E1782),L1781))</f>
        <v/>
      </c>
      <c r="M1782" t="str">
        <f>IF($G1782&lt;=8,"",IF($G1782&lt;=10,TRIM($E1782),M1781))</f>
        <v/>
      </c>
      <c r="N1782" t="str">
        <f>IF($G1782&lt;=10,"",IF($G1782&lt;=12,TRIM($E1782),N1781))</f>
        <v/>
      </c>
      <c r="O1782" t="str">
        <f>IF($G1782&lt;=12,"",IF($G1782&lt;=14,TRIM($E1782),O1781))</f>
        <v/>
      </c>
      <c r="Q1782" t="str">
        <f t="shared" si="82"/>
        <v>Total - Major field of study - Classification of Instructional Programs (CIP) 2016 for the population aged 15 years and over in private households - 25% sample data|Agriculture, natural resources and conservation|01. Agriculture, agriculture operations and related sciences</v>
      </c>
      <c r="R1782" t="str">
        <f t="shared" si="83"/>
        <v>Total - Major field of study - Classification of Instructional Programs (CIP) 2016 for the population aged 15 years and over in private households - 25% sample data|Agriculture, natural resources and conservation|01. Agriculture, agriculture operations and related sciences</v>
      </c>
      <c r="S1782" t="str">
        <f t="shared" si="81"/>
        <v>'Total - Major field of study - Classification of Instructional Programs (CIP) 2016 for the population aged 15 years and over in private households - 25% sample data|Agriculture, natural resources and conservation|01. Agriculture, agriculture operations and related sciences',</v>
      </c>
    </row>
    <row r="1783" spans="1:19" hidden="1" x14ac:dyDescent="0.35">
      <c r="A1783">
        <v>1782</v>
      </c>
      <c r="B1783" t="s">
        <v>1083</v>
      </c>
      <c r="C1783" t="s">
        <v>1551</v>
      </c>
      <c r="D1783" t="s">
        <v>154</v>
      </c>
      <c r="E1783" t="s">
        <v>1604</v>
      </c>
      <c r="G1783">
        <f>LEN(E1783)-LEN(TRIM(E1783))</f>
        <v>2</v>
      </c>
      <c r="H1783" t="str">
        <f>IF(G1783=0,E1783,H1782)</f>
        <v>Total - Major field of study - Classification of Instructional Programs (CIP) 2016 for the population aged 15 years and over in private households - 25% sample data</v>
      </c>
      <c r="I1783" t="str">
        <f>IF(G1783=0,"",IF(G1783&lt;=2,TRIM(E1783),I1782))</f>
        <v>Health and related fields</v>
      </c>
      <c r="J1783" t="str">
        <f>IF($G1783&lt;=2,"",IF($G1783&lt;=4,TRIM($E1783),J1782))</f>
        <v/>
      </c>
      <c r="K1783" t="str">
        <f>IF($G1783&lt;=4,"",IF($G1783&lt;=6,TRIM($E1783),K1782))</f>
        <v/>
      </c>
      <c r="L1783" t="str">
        <f>IF($G1783&lt;=6,"",IF($G1783&lt;=8,TRIM($E1783),L1782))</f>
        <v/>
      </c>
      <c r="M1783" t="str">
        <f>IF($G1783&lt;=8,"",IF($G1783&lt;=10,TRIM($E1783),M1782))</f>
        <v/>
      </c>
      <c r="N1783" t="str">
        <f>IF($G1783&lt;=10,"",IF($G1783&lt;=12,TRIM($E1783),N1782))</f>
        <v/>
      </c>
      <c r="O1783" t="str">
        <f>IF($G1783&lt;=12,"",IF($G1783&lt;=14,TRIM($E1783),O1782))</f>
        <v/>
      </c>
      <c r="Q1783" t="str">
        <f t="shared" si="82"/>
        <v>Total - Major field of study - Classification of Instructional Programs (CIP) 2016 for the population aged 15 years and over in private households - 25% sample data|Health and related fields|</v>
      </c>
      <c r="R1783" t="str">
        <f t="shared" si="83"/>
        <v>Total - Major field of study - Classification of Instructional Programs (CIP) 2016 for the population aged 15 years and over in private households - 25% sample data|Health and related fields</v>
      </c>
      <c r="S1783" t="str">
        <f t="shared" si="81"/>
        <v>'Total - Major field of study - Classification of Instructional Programs (CIP) 2016 for the population aged 15 years and over in private households - 25% sample data|Health and related fields',</v>
      </c>
    </row>
    <row r="1784" spans="1:19" hidden="1" x14ac:dyDescent="0.35">
      <c r="A1784">
        <v>1783</v>
      </c>
      <c r="B1784" t="s">
        <v>1083</v>
      </c>
      <c r="C1784" t="s">
        <v>1551</v>
      </c>
      <c r="D1784" t="s">
        <v>154</v>
      </c>
      <c r="E1784" t="s">
        <v>1605</v>
      </c>
      <c r="G1784">
        <f>LEN(E1784)-LEN(TRIM(E1784))</f>
        <v>4</v>
      </c>
      <c r="H1784" t="str">
        <f>IF(G1784=0,E1784,H1783)</f>
        <v>Total - Major field of study - Classification of Instructional Programs (CIP) 2016 for the population aged 15 years and over in private households - 25% sample data</v>
      </c>
      <c r="I1784" t="str">
        <f>IF(G1784=0,"",IF(G1784&lt;=2,TRIM(E1784),I1783))</f>
        <v>Health and related fields</v>
      </c>
      <c r="J1784" t="str">
        <f>IF($G1784&lt;=2,"",IF($G1784&lt;=4,TRIM($E1784),J1783))</f>
        <v>31. Parks, recreation, leisure and fitness studies</v>
      </c>
      <c r="K1784" t="str">
        <f>IF($G1784&lt;=4,"",IF($G1784&lt;=6,TRIM($E1784),K1783))</f>
        <v/>
      </c>
      <c r="L1784" t="str">
        <f>IF($G1784&lt;=6,"",IF($G1784&lt;=8,TRIM($E1784),L1783))</f>
        <v/>
      </c>
      <c r="M1784" t="str">
        <f>IF($G1784&lt;=8,"",IF($G1784&lt;=10,TRIM($E1784),M1783))</f>
        <v/>
      </c>
      <c r="N1784" t="str">
        <f>IF($G1784&lt;=10,"",IF($G1784&lt;=12,TRIM($E1784),N1783))</f>
        <v/>
      </c>
      <c r="O1784" t="str">
        <f>IF($G1784&lt;=12,"",IF($G1784&lt;=14,TRIM($E1784),O1783))</f>
        <v/>
      </c>
      <c r="Q1784" t="str">
        <f t="shared" si="82"/>
        <v>Total - Major field of study - Classification of Instructional Programs (CIP) 2016 for the population aged 15 years and over in private households - 25% sample data|Health and related fields|31. Parks, recreation, leisure and fitness studies</v>
      </c>
      <c r="R1784" t="str">
        <f t="shared" si="83"/>
        <v>Total - Major field of study - Classification of Instructional Programs (CIP) 2016 for the population aged 15 years and over in private households - 25% sample data|Health and related fields|31. Parks, recreation, leisure and fitness studies</v>
      </c>
      <c r="S1784" t="str">
        <f t="shared" si="81"/>
        <v>'Total - Major field of study - Classification of Instructional Programs (CIP) 2016 for the population aged 15 years and over in private households - 25% sample data|Health and related fields|31. Parks, recreation, leisure and fitness studies',</v>
      </c>
    </row>
    <row r="1785" spans="1:19" hidden="1" x14ac:dyDescent="0.35">
      <c r="A1785">
        <v>1784</v>
      </c>
      <c r="B1785" t="s">
        <v>1083</v>
      </c>
      <c r="C1785" t="s">
        <v>1551</v>
      </c>
      <c r="D1785" t="s">
        <v>154</v>
      </c>
      <c r="E1785" t="s">
        <v>1606</v>
      </c>
      <c r="G1785">
        <f>LEN(E1785)-LEN(TRIM(E1785))</f>
        <v>4</v>
      </c>
      <c r="H1785" t="str">
        <f>IF(G1785=0,E1785,H1784)</f>
        <v>Total - Major field of study - Classification of Instructional Programs (CIP) 2016 for the population aged 15 years and over in private households - 25% sample data</v>
      </c>
      <c r="I1785" t="str">
        <f>IF(G1785=0,"",IF(G1785&lt;=2,TRIM(E1785),I1784))</f>
        <v>Health and related fields</v>
      </c>
      <c r="J1785" t="str">
        <f>IF($G1785&lt;=2,"",IF($G1785&lt;=4,TRIM($E1785),J1784))</f>
        <v>51. Health professions and related programs</v>
      </c>
      <c r="K1785" t="str">
        <f>IF($G1785&lt;=4,"",IF($G1785&lt;=6,TRIM($E1785),K1784))</f>
        <v/>
      </c>
      <c r="L1785" t="str">
        <f>IF($G1785&lt;=6,"",IF($G1785&lt;=8,TRIM($E1785),L1784))</f>
        <v/>
      </c>
      <c r="M1785" t="str">
        <f>IF($G1785&lt;=8,"",IF($G1785&lt;=10,TRIM($E1785),M1784))</f>
        <v/>
      </c>
      <c r="N1785" t="str">
        <f>IF($G1785&lt;=10,"",IF($G1785&lt;=12,TRIM($E1785),N1784))</f>
        <v/>
      </c>
      <c r="O1785" t="str">
        <f>IF($G1785&lt;=12,"",IF($G1785&lt;=14,TRIM($E1785),O1784))</f>
        <v/>
      </c>
      <c r="Q1785" t="str">
        <f t="shared" si="82"/>
        <v>Total - Major field of study - Classification of Instructional Programs (CIP) 2016 for the population aged 15 years and over in private households - 25% sample data|Health and related fields|51. Health professions and related programs</v>
      </c>
      <c r="R1785" t="str">
        <f t="shared" si="83"/>
        <v>Total - Major field of study - Classification of Instructional Programs (CIP) 2016 for the population aged 15 years and over in private households - 25% sample data|Health and related fields|51. Health professions and related programs</v>
      </c>
      <c r="S1785" t="str">
        <f t="shared" si="81"/>
        <v>'Total - Major field of study - Classification of Instructional Programs (CIP) 2016 for the population aged 15 years and over in private households - 25% sample data|Health and related fields|51. Health professions and related programs',</v>
      </c>
    </row>
    <row r="1786" spans="1:19" hidden="1" x14ac:dyDescent="0.35">
      <c r="A1786">
        <v>1785</v>
      </c>
      <c r="B1786" t="s">
        <v>1083</v>
      </c>
      <c r="C1786" t="s">
        <v>1551</v>
      </c>
      <c r="D1786" t="s">
        <v>154</v>
      </c>
      <c r="E1786" t="s">
        <v>1607</v>
      </c>
      <c r="G1786">
        <f>LEN(E1786)-LEN(TRIM(E1786))</f>
        <v>4</v>
      </c>
      <c r="H1786" t="str">
        <f>IF(G1786=0,E1786,H1785)</f>
        <v>Total - Major field of study - Classification of Instructional Programs (CIP) 2016 for the population aged 15 years and over in private households - 25% sample data</v>
      </c>
      <c r="I1786" t="str">
        <f>IF(G1786=0,"",IF(G1786&lt;=2,TRIM(E1786),I1785))</f>
        <v>Health and related fields</v>
      </c>
      <c r="J1786" t="str">
        <f>IF($G1786&lt;=2,"",IF($G1786&lt;=4,TRIM($E1786),J1785))</f>
        <v>60. Dental, medical and veterinary residency programs</v>
      </c>
      <c r="K1786" t="str">
        <f>IF($G1786&lt;=4,"",IF($G1786&lt;=6,TRIM($E1786),K1785))</f>
        <v/>
      </c>
      <c r="L1786" t="str">
        <f>IF($G1786&lt;=6,"",IF($G1786&lt;=8,TRIM($E1786),L1785))</f>
        <v/>
      </c>
      <c r="M1786" t="str">
        <f>IF($G1786&lt;=8,"",IF($G1786&lt;=10,TRIM($E1786),M1785))</f>
        <v/>
      </c>
      <c r="N1786" t="str">
        <f>IF($G1786&lt;=10,"",IF($G1786&lt;=12,TRIM($E1786),N1785))</f>
        <v/>
      </c>
      <c r="O1786" t="str">
        <f>IF($G1786&lt;=12,"",IF($G1786&lt;=14,TRIM($E1786),O1785))</f>
        <v/>
      </c>
      <c r="Q1786" t="str">
        <f t="shared" si="82"/>
        <v>Total - Major field of study - Classification of Instructional Programs (CIP) 2016 for the population aged 15 years and over in private households - 25% sample data|Health and related fields|60. Dental, medical and veterinary residency programs</v>
      </c>
      <c r="R1786" t="str">
        <f t="shared" si="83"/>
        <v>Total - Major field of study - Classification of Instructional Programs (CIP) 2016 for the population aged 15 years and over in private households - 25% sample data|Health and related fields|60. Dental, medical and veterinary residency programs</v>
      </c>
      <c r="S1786" t="str">
        <f t="shared" si="81"/>
        <v>'Total - Major field of study - Classification of Instructional Programs (CIP) 2016 for the population aged 15 years and over in private households - 25% sample data|Health and related fields|60. Dental, medical and veterinary residency programs',</v>
      </c>
    </row>
    <row r="1787" spans="1:19" hidden="1" x14ac:dyDescent="0.35">
      <c r="A1787">
        <v>1786</v>
      </c>
      <c r="B1787" t="s">
        <v>1083</v>
      </c>
      <c r="C1787" t="s">
        <v>1551</v>
      </c>
      <c r="D1787" t="s">
        <v>154</v>
      </c>
      <c r="E1787" t="s">
        <v>1608</v>
      </c>
      <c r="G1787">
        <f>LEN(E1787)-LEN(TRIM(E1787))</f>
        <v>2</v>
      </c>
      <c r="H1787" t="str">
        <f>IF(G1787=0,E1787,H1786)</f>
        <v>Total - Major field of study - Classification of Instructional Programs (CIP) 2016 for the population aged 15 years and over in private households - 25% sample data</v>
      </c>
      <c r="I1787" t="str">
        <f>IF(G1787=0,"",IF(G1787&lt;=2,TRIM(E1787),I1786))</f>
        <v>Personal, protective and transportation services</v>
      </c>
      <c r="J1787" t="str">
        <f>IF($G1787&lt;=2,"",IF($G1787&lt;=4,TRIM($E1787),J1786))</f>
        <v/>
      </c>
      <c r="K1787" t="str">
        <f>IF($G1787&lt;=4,"",IF($G1787&lt;=6,TRIM($E1787),K1786))</f>
        <v/>
      </c>
      <c r="L1787" t="str">
        <f>IF($G1787&lt;=6,"",IF($G1787&lt;=8,TRIM($E1787),L1786))</f>
        <v/>
      </c>
      <c r="M1787" t="str">
        <f>IF($G1787&lt;=8,"",IF($G1787&lt;=10,TRIM($E1787),M1786))</f>
        <v/>
      </c>
      <c r="N1787" t="str">
        <f>IF($G1787&lt;=10,"",IF($G1787&lt;=12,TRIM($E1787),N1786))</f>
        <v/>
      </c>
      <c r="O1787" t="str">
        <f>IF($G1787&lt;=12,"",IF($G1787&lt;=14,TRIM($E1787),O1786))</f>
        <v/>
      </c>
      <c r="Q1787" t="str">
        <f t="shared" si="82"/>
        <v>Total - Major field of study - Classification of Instructional Programs (CIP) 2016 for the population aged 15 years and over in private households - 25% sample data|Personal, protective and transportation services|</v>
      </c>
      <c r="R1787" t="str">
        <f t="shared" si="83"/>
        <v>Total - Major field of study - Classification of Instructional Programs (CIP) 2016 for the population aged 15 years and over in private households - 25% sample data|Personal, protective and transportation services</v>
      </c>
      <c r="S1787" t="str">
        <f t="shared" si="81"/>
        <v>'Total - Major field of study - Classification of Instructional Programs (CIP) 2016 for the population aged 15 years and over in private households - 25% sample data|Personal, protective and transportation services',</v>
      </c>
    </row>
    <row r="1788" spans="1:19" hidden="1" x14ac:dyDescent="0.35">
      <c r="A1788">
        <v>1787</v>
      </c>
      <c r="B1788" t="s">
        <v>1083</v>
      </c>
      <c r="C1788" t="s">
        <v>1551</v>
      </c>
      <c r="D1788" t="s">
        <v>154</v>
      </c>
      <c r="E1788" t="s">
        <v>1609</v>
      </c>
      <c r="G1788">
        <f>LEN(E1788)-LEN(TRIM(E1788))</f>
        <v>4</v>
      </c>
      <c r="H1788" t="str">
        <f>IF(G1788=0,E1788,H1787)</f>
        <v>Total - Major field of study - Classification of Instructional Programs (CIP) 2016 for the population aged 15 years and over in private households - 25% sample data</v>
      </c>
      <c r="I1788" t="str">
        <f>IF(G1788=0,"",IF(G1788&lt;=2,TRIM(E1788),I1787))</f>
        <v>Personal, protective and transportation services</v>
      </c>
      <c r="J1788" t="str">
        <f>IF($G1788&lt;=2,"",IF($G1788&lt;=4,TRIM($E1788),J1787))</f>
        <v>12. Personal and culinary services</v>
      </c>
      <c r="K1788" t="str">
        <f>IF($G1788&lt;=4,"",IF($G1788&lt;=6,TRIM($E1788),K1787))</f>
        <v/>
      </c>
      <c r="L1788" t="str">
        <f>IF($G1788&lt;=6,"",IF($G1788&lt;=8,TRIM($E1788),L1787))</f>
        <v/>
      </c>
      <c r="M1788" t="str">
        <f>IF($G1788&lt;=8,"",IF($G1788&lt;=10,TRIM($E1788),M1787))</f>
        <v/>
      </c>
      <c r="N1788" t="str">
        <f>IF($G1788&lt;=10,"",IF($G1788&lt;=12,TRIM($E1788),N1787))</f>
        <v/>
      </c>
      <c r="O1788" t="str">
        <f>IF($G1788&lt;=12,"",IF($G1788&lt;=14,TRIM($E1788),O1787))</f>
        <v/>
      </c>
      <c r="Q1788" t="str">
        <f t="shared" si="82"/>
        <v>Total - Major field of study - Classification of Instructional Programs (CIP) 2016 for the population aged 15 years and over in private households - 25% sample data|Personal, protective and transportation services|12. Personal and culinary services</v>
      </c>
      <c r="R1788" t="str">
        <f t="shared" si="83"/>
        <v>Total - Major field of study - Classification of Instructional Programs (CIP) 2016 for the population aged 15 years and over in private households - 25% sample data|Personal, protective and transportation services|12. Personal and culinary services</v>
      </c>
      <c r="S1788" t="str">
        <f t="shared" si="81"/>
        <v>'Total - Major field of study - Classification of Instructional Programs (CIP) 2016 for the population aged 15 years and over in private households - 25% sample data|Personal, protective and transportation services|12. Personal and culinary services',</v>
      </c>
    </row>
    <row r="1789" spans="1:19" hidden="1" x14ac:dyDescent="0.35">
      <c r="A1789">
        <v>1788</v>
      </c>
      <c r="B1789" t="s">
        <v>1083</v>
      </c>
      <c r="C1789" t="s">
        <v>1551</v>
      </c>
      <c r="D1789" t="s">
        <v>154</v>
      </c>
      <c r="E1789" t="s">
        <v>1610</v>
      </c>
      <c r="G1789">
        <f>LEN(E1789)-LEN(TRIM(E1789))</f>
        <v>4</v>
      </c>
      <c r="H1789" t="str">
        <f>IF(G1789=0,E1789,H1788)</f>
        <v>Total - Major field of study - Classification of Instructional Programs (CIP) 2016 for the population aged 15 years and over in private households - 25% sample data</v>
      </c>
      <c r="I1789" t="str">
        <f>IF(G1789=0,"",IF(G1789&lt;=2,TRIM(E1789),I1788))</f>
        <v>Personal, protective and transportation services</v>
      </c>
      <c r="J1789" t="str">
        <f>IF($G1789&lt;=2,"",IF($G1789&lt;=4,TRIM($E1789),J1788))</f>
        <v>28. Military science, leadership and operational art</v>
      </c>
      <c r="K1789" t="str">
        <f>IF($G1789&lt;=4,"",IF($G1789&lt;=6,TRIM($E1789),K1788))</f>
        <v/>
      </c>
      <c r="L1789" t="str">
        <f>IF($G1789&lt;=6,"",IF($G1789&lt;=8,TRIM($E1789),L1788))</f>
        <v/>
      </c>
      <c r="M1789" t="str">
        <f>IF($G1789&lt;=8,"",IF($G1789&lt;=10,TRIM($E1789),M1788))</f>
        <v/>
      </c>
      <c r="N1789" t="str">
        <f>IF($G1789&lt;=10,"",IF($G1789&lt;=12,TRIM($E1789),N1788))</f>
        <v/>
      </c>
      <c r="O1789" t="str">
        <f>IF($G1789&lt;=12,"",IF($G1789&lt;=14,TRIM($E1789),O1788))</f>
        <v/>
      </c>
      <c r="Q1789" t="str">
        <f t="shared" si="82"/>
        <v>Total - Major field of study - Classification of Instructional Programs (CIP) 2016 for the population aged 15 years and over in private households - 25% sample data|Personal, protective and transportation services|28. Military science, leadership and operational art</v>
      </c>
      <c r="R1789" t="str">
        <f t="shared" si="83"/>
        <v>Total - Major field of study - Classification of Instructional Programs (CIP) 2016 for the population aged 15 years and over in private households - 25% sample data|Personal, protective and transportation services|28. Military science, leadership and operational art</v>
      </c>
      <c r="S1789" t="str">
        <f t="shared" si="81"/>
        <v>'Total - Major field of study - Classification of Instructional Programs (CIP) 2016 for the population aged 15 years and over in private households - 25% sample data|Personal, protective and transportation services|28. Military science, leadership and operational art',</v>
      </c>
    </row>
    <row r="1790" spans="1:19" hidden="1" x14ac:dyDescent="0.35">
      <c r="A1790">
        <v>1789</v>
      </c>
      <c r="B1790" t="s">
        <v>1083</v>
      </c>
      <c r="C1790" t="s">
        <v>1551</v>
      </c>
      <c r="D1790" t="s">
        <v>154</v>
      </c>
      <c r="E1790" t="s">
        <v>1611</v>
      </c>
      <c r="G1790">
        <f>LEN(E1790)-LEN(TRIM(E1790))</f>
        <v>4</v>
      </c>
      <c r="H1790" t="str">
        <f>IF(G1790=0,E1790,H1789)</f>
        <v>Total - Major field of study - Classification of Instructional Programs (CIP) 2016 for the population aged 15 years and over in private households - 25% sample data</v>
      </c>
      <c r="I1790" t="str">
        <f>IF(G1790=0,"",IF(G1790&lt;=2,TRIM(E1790),I1789))</f>
        <v>Personal, protective and transportation services</v>
      </c>
      <c r="J1790" t="str">
        <f>IF($G1790&lt;=2,"",IF($G1790&lt;=4,TRIM($E1790),J1789))</f>
        <v>29. Military technologies and applied sciences</v>
      </c>
      <c r="K1790" t="str">
        <f>IF($G1790&lt;=4,"",IF($G1790&lt;=6,TRIM($E1790),K1789))</f>
        <v/>
      </c>
      <c r="L1790" t="str">
        <f>IF($G1790&lt;=6,"",IF($G1790&lt;=8,TRIM($E1790),L1789))</f>
        <v/>
      </c>
      <c r="M1790" t="str">
        <f>IF($G1790&lt;=8,"",IF($G1790&lt;=10,TRIM($E1790),M1789))</f>
        <v/>
      </c>
      <c r="N1790" t="str">
        <f>IF($G1790&lt;=10,"",IF($G1790&lt;=12,TRIM($E1790),N1789))</f>
        <v/>
      </c>
      <c r="O1790" t="str">
        <f>IF($G1790&lt;=12,"",IF($G1790&lt;=14,TRIM($E1790),O1789))</f>
        <v/>
      </c>
      <c r="Q1790" t="str">
        <f t="shared" si="82"/>
        <v>Total - Major field of study - Classification of Instructional Programs (CIP) 2016 for the population aged 15 years and over in private households - 25% sample data|Personal, protective and transportation services|29. Military technologies and applied sciences</v>
      </c>
      <c r="R1790" t="str">
        <f t="shared" si="83"/>
        <v>Total - Major field of study - Classification of Instructional Programs (CIP) 2016 for the population aged 15 years and over in private households - 25% sample data|Personal, protective and transportation services|29. Military technologies and applied sciences</v>
      </c>
      <c r="S1790" t="str">
        <f t="shared" si="81"/>
        <v>'Total - Major field of study - Classification of Instructional Programs (CIP) 2016 for the population aged 15 years and over in private households - 25% sample data|Personal, protective and transportation services|29. Military technologies and applied sciences',</v>
      </c>
    </row>
    <row r="1791" spans="1:19" hidden="1" x14ac:dyDescent="0.35">
      <c r="A1791">
        <v>1790</v>
      </c>
      <c r="B1791" t="s">
        <v>1083</v>
      </c>
      <c r="C1791" t="s">
        <v>1551</v>
      </c>
      <c r="D1791" t="s">
        <v>154</v>
      </c>
      <c r="E1791" t="s">
        <v>1612</v>
      </c>
      <c r="G1791">
        <f>LEN(E1791)-LEN(TRIM(E1791))</f>
        <v>4</v>
      </c>
      <c r="H1791" t="str">
        <f>IF(G1791=0,E1791,H1790)</f>
        <v>Total - Major field of study - Classification of Instructional Programs (CIP) 2016 for the population aged 15 years and over in private households - 25% sample data</v>
      </c>
      <c r="I1791" t="str">
        <f>IF(G1791=0,"",IF(G1791&lt;=2,TRIM(E1791),I1790))</f>
        <v>Personal, protective and transportation services</v>
      </c>
      <c r="J1791" t="str">
        <f>IF($G1791&lt;=2,"",IF($G1791&lt;=4,TRIM($E1791),J1790))</f>
        <v>43. Security and protective services</v>
      </c>
      <c r="K1791" t="str">
        <f>IF($G1791&lt;=4,"",IF($G1791&lt;=6,TRIM($E1791),K1790))</f>
        <v/>
      </c>
      <c r="L1791" t="str">
        <f>IF($G1791&lt;=6,"",IF($G1791&lt;=8,TRIM($E1791),L1790))</f>
        <v/>
      </c>
      <c r="M1791" t="str">
        <f>IF($G1791&lt;=8,"",IF($G1791&lt;=10,TRIM($E1791),M1790))</f>
        <v/>
      </c>
      <c r="N1791" t="str">
        <f>IF($G1791&lt;=10,"",IF($G1791&lt;=12,TRIM($E1791),N1790))</f>
        <v/>
      </c>
      <c r="O1791" t="str">
        <f>IF($G1791&lt;=12,"",IF($G1791&lt;=14,TRIM($E1791),O1790))</f>
        <v/>
      </c>
      <c r="Q1791" t="str">
        <f t="shared" si="82"/>
        <v>Total - Major field of study - Classification of Instructional Programs (CIP) 2016 for the population aged 15 years and over in private households - 25% sample data|Personal, protective and transportation services|43. Security and protective services</v>
      </c>
      <c r="R1791" t="str">
        <f t="shared" si="83"/>
        <v>Total - Major field of study - Classification of Instructional Programs (CIP) 2016 for the population aged 15 years and over in private households - 25% sample data|Personal, protective and transportation services|43. Security and protective services</v>
      </c>
      <c r="S1791" t="str">
        <f t="shared" si="81"/>
        <v>'Total - Major field of study - Classification of Instructional Programs (CIP) 2016 for the population aged 15 years and over in private households - 25% sample data|Personal, protective and transportation services|43. Security and protective services',</v>
      </c>
    </row>
    <row r="1792" spans="1:19" hidden="1" x14ac:dyDescent="0.35">
      <c r="A1792">
        <v>1791</v>
      </c>
      <c r="B1792" t="s">
        <v>1083</v>
      </c>
      <c r="C1792" t="s">
        <v>1551</v>
      </c>
      <c r="D1792" t="s">
        <v>154</v>
      </c>
      <c r="E1792" t="s">
        <v>1613</v>
      </c>
      <c r="G1792">
        <f>LEN(E1792)-LEN(TRIM(E1792))</f>
        <v>4</v>
      </c>
      <c r="H1792" t="str">
        <f>IF(G1792=0,E1792,H1791)</f>
        <v>Total - Major field of study - Classification of Instructional Programs (CIP) 2016 for the population aged 15 years and over in private households - 25% sample data</v>
      </c>
      <c r="I1792" t="str">
        <f>IF(G1792=0,"",IF(G1792&lt;=2,TRIM(E1792),I1791))</f>
        <v>Personal, protective and transportation services</v>
      </c>
      <c r="J1792" t="str">
        <f>IF($G1792&lt;=2,"",IF($G1792&lt;=4,TRIM($E1792),J1791))</f>
        <v>49. Transportation and materials moving</v>
      </c>
      <c r="K1792" t="str">
        <f>IF($G1792&lt;=4,"",IF($G1792&lt;=6,TRIM($E1792),K1791))</f>
        <v/>
      </c>
      <c r="L1792" t="str">
        <f>IF($G1792&lt;=6,"",IF($G1792&lt;=8,TRIM($E1792),L1791))</f>
        <v/>
      </c>
      <c r="M1792" t="str">
        <f>IF($G1792&lt;=8,"",IF($G1792&lt;=10,TRIM($E1792),M1791))</f>
        <v/>
      </c>
      <c r="N1792" t="str">
        <f>IF($G1792&lt;=10,"",IF($G1792&lt;=12,TRIM($E1792),N1791))</f>
        <v/>
      </c>
      <c r="O1792" t="str">
        <f>IF($G1792&lt;=12,"",IF($G1792&lt;=14,TRIM($E1792),O1791))</f>
        <v/>
      </c>
      <c r="Q1792" t="str">
        <f t="shared" si="82"/>
        <v>Total - Major field of study - Classification of Instructional Programs (CIP) 2016 for the population aged 15 years and over in private households - 25% sample data|Personal, protective and transportation services|49. Transportation and materials moving</v>
      </c>
      <c r="R1792" t="str">
        <f t="shared" si="83"/>
        <v>Total - Major field of study - Classification of Instructional Programs (CIP) 2016 for the population aged 15 years and over in private households - 25% sample data|Personal, protective and transportation services|49. Transportation and materials moving</v>
      </c>
      <c r="S1792" t="str">
        <f t="shared" si="81"/>
        <v>'Total - Major field of study - Classification of Instructional Programs (CIP) 2016 for the population aged 15 years and over in private households - 25% sample data|Personal, protective and transportation services|49. Transportation and materials moving',</v>
      </c>
    </row>
    <row r="1793" spans="1:19" hidden="1" x14ac:dyDescent="0.35">
      <c r="A1793">
        <v>1792</v>
      </c>
      <c r="B1793" t="s">
        <v>1083</v>
      </c>
      <c r="C1793" t="s">
        <v>1551</v>
      </c>
      <c r="D1793" t="s">
        <v>154</v>
      </c>
      <c r="E1793" t="s">
        <v>1614</v>
      </c>
      <c r="G1793">
        <f>LEN(E1793)-LEN(TRIM(E1793))</f>
        <v>2</v>
      </c>
      <c r="H1793" t="str">
        <f>IF(G1793=0,E1793,H1792)</f>
        <v>Total - Major field of study - Classification of Instructional Programs (CIP) 2016 for the population aged 15 years and over in private households - 25% sample data</v>
      </c>
      <c r="I1793" t="str">
        <f>IF(G1793=0,"",IF(G1793&lt;=2,TRIM(E1793),I1792))</f>
        <v>Other</v>
      </c>
      <c r="J1793" t="str">
        <f>IF($G1793&lt;=2,"",IF($G1793&lt;=4,TRIM($E1793),J1792))</f>
        <v/>
      </c>
      <c r="K1793" t="str">
        <f>IF($G1793&lt;=4,"",IF($G1793&lt;=6,TRIM($E1793),K1792))</f>
        <v/>
      </c>
      <c r="L1793" t="str">
        <f>IF($G1793&lt;=6,"",IF($G1793&lt;=8,TRIM($E1793),L1792))</f>
        <v/>
      </c>
      <c r="M1793" t="str">
        <f>IF($G1793&lt;=8,"",IF($G1793&lt;=10,TRIM($E1793),M1792))</f>
        <v/>
      </c>
      <c r="N1793" t="str">
        <f>IF($G1793&lt;=10,"",IF($G1793&lt;=12,TRIM($E1793),N1792))</f>
        <v/>
      </c>
      <c r="O1793" t="str">
        <f>IF($G1793&lt;=12,"",IF($G1793&lt;=14,TRIM($E1793),O1792))</f>
        <v/>
      </c>
      <c r="Q1793" t="str">
        <f t="shared" si="82"/>
        <v>Total - Major field of study - Classification of Instructional Programs (CIP) 2016 for the population aged 15 years and over in private households - 25% sample data|Other|</v>
      </c>
      <c r="R1793" t="str">
        <f t="shared" si="83"/>
        <v>Total - Major field of study - Classification of Instructional Programs (CIP) 2016 for the population aged 15 years and over in private households - 25% sample data|Other</v>
      </c>
      <c r="S1793" t="str">
        <f t="shared" si="81"/>
        <v>'Total - Major field of study - Classification of Instructional Programs (CIP) 2016 for the population aged 15 years and over in private households - 25% sample data|Other',</v>
      </c>
    </row>
    <row r="1794" spans="1:19" hidden="1" x14ac:dyDescent="0.35">
      <c r="A1794">
        <v>1793</v>
      </c>
      <c r="B1794" t="s">
        <v>1083</v>
      </c>
      <c r="C1794" t="s">
        <v>1551</v>
      </c>
      <c r="D1794" t="s">
        <v>154</v>
      </c>
      <c r="E1794" t="s">
        <v>1615</v>
      </c>
      <c r="G1794">
        <f>LEN(E1794)-LEN(TRIM(E1794))</f>
        <v>4</v>
      </c>
      <c r="H1794" t="str">
        <f>IF(G1794=0,E1794,H1793)</f>
        <v>Total - Major field of study - Classification of Instructional Programs (CIP) 2016 for the population aged 15 years and over in private households - 25% sample data</v>
      </c>
      <c r="I1794" t="str">
        <f>IF(G1794=0,"",IF(G1794&lt;=2,TRIM(E1794),I1793))</f>
        <v>Other</v>
      </c>
      <c r="J1794" t="str">
        <f>IF($G1794&lt;=2,"",IF($G1794&lt;=4,TRIM($E1794),J1793))</f>
        <v>30.99 Multidisciplinary/interdisciplinary studies, other</v>
      </c>
      <c r="K1794" t="str">
        <f>IF($G1794&lt;=4,"",IF($G1794&lt;=6,TRIM($E1794),K1793))</f>
        <v/>
      </c>
      <c r="L1794" t="str">
        <f>IF($G1794&lt;=6,"",IF($G1794&lt;=8,TRIM($E1794),L1793))</f>
        <v/>
      </c>
      <c r="M1794" t="str">
        <f>IF($G1794&lt;=8,"",IF($G1794&lt;=10,TRIM($E1794),M1793))</f>
        <v/>
      </c>
      <c r="N1794" t="str">
        <f>IF($G1794&lt;=10,"",IF($G1794&lt;=12,TRIM($E1794),N1793))</f>
        <v/>
      </c>
      <c r="O1794" t="str">
        <f>IF($G1794&lt;=12,"",IF($G1794&lt;=14,TRIM($E1794),O1793))</f>
        <v/>
      </c>
      <c r="Q1794" t="str">
        <f t="shared" si="82"/>
        <v>Total - Major field of study - Classification of Instructional Programs (CIP) 2016 for the population aged 15 years and over in private households - 25% sample data|Other|30.99 Multidisciplinary/interdisciplinary studies, other</v>
      </c>
      <c r="R1794" t="str">
        <f t="shared" si="83"/>
        <v>Total - Major field of study - Classification of Instructional Programs (CIP) 2016 for the population aged 15 years and over in private households - 25% sample data|Other|30.99 Multidisciplinary/interdisciplinary studies, other</v>
      </c>
      <c r="S1794" t="str">
        <f t="shared" si="81"/>
        <v>'Total - Major field of study - Classification of Instructional Programs (CIP) 2016 for the population aged 15 years and over in private households - 25% sample data|Other|30.99 Multidisciplinary/interdisciplinary studies, other',</v>
      </c>
    </row>
    <row r="1795" spans="1:19" hidden="1" x14ac:dyDescent="0.35">
      <c r="A1795">
        <v>1794</v>
      </c>
      <c r="B1795" t="s">
        <v>1083</v>
      </c>
      <c r="C1795" t="s">
        <v>1551</v>
      </c>
      <c r="D1795" t="s">
        <v>154</v>
      </c>
      <c r="E1795" t="s">
        <v>1616</v>
      </c>
      <c r="G1795">
        <f>LEN(E1795)-LEN(TRIM(E1795))</f>
        <v>0</v>
      </c>
      <c r="H1795" t="str">
        <f>IF(G1795=0,E1795,H1794)</f>
        <v>Total - Major field of study - Classification of Instructional Programs (CIP) 2016 for the population aged 25 to 64 years in private households - 25% sample data</v>
      </c>
      <c r="I1795" t="str">
        <f>IF(G1795=0,"",IF(G1795&lt;=2,TRIM(E1795),I1794))</f>
        <v/>
      </c>
      <c r="J1795" t="str">
        <f>IF($G1795&lt;=2,"",IF($G1795&lt;=4,TRIM($E1795),J1794))</f>
        <v/>
      </c>
      <c r="K1795" t="str">
        <f>IF($G1795&lt;=4,"",IF($G1795&lt;=6,TRIM($E1795),K1794))</f>
        <v/>
      </c>
      <c r="L1795" t="str">
        <f>IF($G1795&lt;=6,"",IF($G1795&lt;=8,TRIM($E1795),L1794))</f>
        <v/>
      </c>
      <c r="M1795" t="str">
        <f>IF($G1795&lt;=8,"",IF($G1795&lt;=10,TRIM($E1795),M1794))</f>
        <v/>
      </c>
      <c r="N1795" t="str">
        <f>IF($G1795&lt;=10,"",IF($G1795&lt;=12,TRIM($E1795),N1794))</f>
        <v/>
      </c>
      <c r="O1795" t="str">
        <f>IF($G1795&lt;=12,"",IF($G1795&lt;=14,TRIM($E1795),O1794))</f>
        <v/>
      </c>
      <c r="Q1795" t="str">
        <f t="shared" si="82"/>
        <v>Total - Major field of study - Classification of Instructional Programs (CIP) 2016 for the population aged 25 to 64 years in private households - 25% sample data</v>
      </c>
      <c r="R1795" t="str">
        <f t="shared" si="83"/>
        <v>Total - Major field of study - Classification of Instructional Programs (CIP) 2016 for the population aged 25 to 64 years in private households - 25% sample data</v>
      </c>
      <c r="S1795" t="str">
        <f t="shared" si="81"/>
        <v>'Total - Major field of study - Classification of Instructional Programs (CIP) 2016 for the population aged 25 to 64 years in private households - 25% sample data',</v>
      </c>
    </row>
    <row r="1796" spans="1:19" hidden="1" x14ac:dyDescent="0.35">
      <c r="A1796">
        <v>1795</v>
      </c>
      <c r="B1796" t="s">
        <v>1083</v>
      </c>
      <c r="C1796" t="s">
        <v>1551</v>
      </c>
      <c r="D1796" t="s">
        <v>154</v>
      </c>
      <c r="E1796" t="s">
        <v>1553</v>
      </c>
      <c r="G1796">
        <f>LEN(E1796)-LEN(TRIM(E1796))</f>
        <v>2</v>
      </c>
      <c r="H1796" t="str">
        <f>IF(G1796=0,E1796,H1795)</f>
        <v>Total - Major field of study - Classification of Instructional Programs (CIP) 2016 for the population aged 25 to 64 years in private households - 25% sample data</v>
      </c>
      <c r="I1796" t="str">
        <f>IF(G1796=0,"",IF(G1796&lt;=2,TRIM(E1796),I1795))</f>
        <v>No postsecondary certificate, diploma or degree</v>
      </c>
      <c r="J1796" t="str">
        <f>IF($G1796&lt;=2,"",IF($G1796&lt;=4,TRIM($E1796),J1795))</f>
        <v/>
      </c>
      <c r="K1796" t="str">
        <f>IF($G1796&lt;=4,"",IF($G1796&lt;=6,TRIM($E1796),K1795))</f>
        <v/>
      </c>
      <c r="L1796" t="str">
        <f>IF($G1796&lt;=6,"",IF($G1796&lt;=8,TRIM($E1796),L1795))</f>
        <v/>
      </c>
      <c r="M1796" t="str">
        <f>IF($G1796&lt;=8,"",IF($G1796&lt;=10,TRIM($E1796),M1795))</f>
        <v/>
      </c>
      <c r="N1796" t="str">
        <f>IF($G1796&lt;=10,"",IF($G1796&lt;=12,TRIM($E1796),N1795))</f>
        <v/>
      </c>
      <c r="O1796" t="str">
        <f>IF($G1796&lt;=12,"",IF($G1796&lt;=14,TRIM($E1796),O1795))</f>
        <v/>
      </c>
      <c r="Q1796" t="str">
        <f t="shared" si="82"/>
        <v>Total - Major field of study - Classification of Instructional Programs (CIP) 2016 for the population aged 25 to 64 years in private households - 25% sample data|No postsecondary certificate, diploma or degree|</v>
      </c>
      <c r="R1796" t="str">
        <f t="shared" si="83"/>
        <v>Total - Major field of study - Classification of Instructional Programs (CIP) 2016 for the population aged 25 to 64 years in private households - 25% sample data|No postsecondary certificate, diploma or degree</v>
      </c>
      <c r="S1796" t="str">
        <f t="shared" ref="S1796:S1859" si="84">"'"&amp;R1796&amp;"',"</f>
        <v>'Total - Major field of study - Classification of Instructional Programs (CIP) 2016 for the population aged 25 to 64 years in private households - 25% sample data|No postsecondary certificate, diploma or degree',</v>
      </c>
    </row>
    <row r="1797" spans="1:19" hidden="1" x14ac:dyDescent="0.35">
      <c r="A1797">
        <v>1796</v>
      </c>
      <c r="B1797" t="s">
        <v>1083</v>
      </c>
      <c r="C1797" t="s">
        <v>1551</v>
      </c>
      <c r="D1797" t="s">
        <v>154</v>
      </c>
      <c r="E1797" t="s">
        <v>1608</v>
      </c>
      <c r="G1797">
        <f>LEN(E1797)-LEN(TRIM(E1797))</f>
        <v>2</v>
      </c>
      <c r="H1797" t="str">
        <f>IF(G1797=0,E1797,H1796)</f>
        <v>Total - Major field of study - Classification of Instructional Programs (CIP) 2016 for the population aged 25 to 64 years in private households - 25% sample data</v>
      </c>
      <c r="I1797" t="str">
        <f>IF(G1797=0,"",IF(G1797&lt;=2,TRIM(E1797),I1796))</f>
        <v>Personal, protective and transportation services</v>
      </c>
      <c r="J1797" t="str">
        <f>IF($G1797&lt;=2,"",IF($G1797&lt;=4,TRIM($E1797),J1796))</f>
        <v/>
      </c>
      <c r="K1797" t="str">
        <f>IF($G1797&lt;=4,"",IF($G1797&lt;=6,TRIM($E1797),K1796))</f>
        <v/>
      </c>
      <c r="L1797" t="str">
        <f>IF($G1797&lt;=6,"",IF($G1797&lt;=8,TRIM($E1797),L1796))</f>
        <v/>
      </c>
      <c r="M1797" t="str">
        <f>IF($G1797&lt;=8,"",IF($G1797&lt;=10,TRIM($E1797),M1796))</f>
        <v/>
      </c>
      <c r="N1797" t="str">
        <f>IF($G1797&lt;=10,"",IF($G1797&lt;=12,TRIM($E1797),N1796))</f>
        <v/>
      </c>
      <c r="O1797" t="str">
        <f>IF($G1797&lt;=12,"",IF($G1797&lt;=14,TRIM($E1797),O1796))</f>
        <v/>
      </c>
      <c r="Q1797" t="str">
        <f t="shared" ref="Q1797:Q1860" si="85">SUBSTITUTE(SUBSTITUTE(H1797&amp;"|"&amp;I1797&amp;"|"&amp;J1797&amp;"|"&amp;K1797&amp;"|"&amp;L1797&amp;"|"&amp;M1797&amp;"|"&amp;N1797&amp;"|"&amp;O1797&amp;"|","||",""),"'","")</f>
        <v>Total - Major field of study - Classification of Instructional Programs (CIP) 2016 for the population aged 25 to 64 years in private households - 25% sample data|Personal, protective and transportation services|</v>
      </c>
      <c r="R1797" t="str">
        <f t="shared" ref="R1797:R1860" si="86">IF(RIGHT(Q1797,1)="|",LEFT(Q1797,LEN(Q1797)-1),Q1797)</f>
        <v>Total - Major field of study - Classification of Instructional Programs (CIP) 2016 for the population aged 25 to 64 years in private households - 25% sample data|Personal, protective and transportation services</v>
      </c>
      <c r="S1797" t="str">
        <f t="shared" si="84"/>
        <v>'Total - Major field of study - Classification of Instructional Programs (CIP) 2016 for the population aged 25 to 64 years in private households - 25% sample data|Personal, protective and transportation services',</v>
      </c>
    </row>
    <row r="1798" spans="1:19" hidden="1" x14ac:dyDescent="0.35">
      <c r="A1798">
        <v>1797</v>
      </c>
      <c r="B1798" t="s">
        <v>1083</v>
      </c>
      <c r="C1798" t="s">
        <v>1551</v>
      </c>
      <c r="D1798" t="s">
        <v>154</v>
      </c>
      <c r="E1798" t="s">
        <v>1554</v>
      </c>
      <c r="G1798">
        <f>LEN(E1798)-LEN(TRIM(E1798))</f>
        <v>2</v>
      </c>
      <c r="H1798" t="str">
        <f>IF(G1798=0,E1798,H1797)</f>
        <v>Total - Major field of study - Classification of Instructional Programs (CIP) 2016 for the population aged 25 to 64 years in private households - 25% sample data</v>
      </c>
      <c r="I1798" t="str">
        <f>IF(G1798=0,"",IF(G1798&lt;=2,TRIM(E1798),I1797))</f>
        <v>Education</v>
      </c>
      <c r="J1798" t="str">
        <f>IF($G1798&lt;=2,"",IF($G1798&lt;=4,TRIM($E1798),J1797))</f>
        <v/>
      </c>
      <c r="K1798" t="str">
        <f>IF($G1798&lt;=4,"",IF($G1798&lt;=6,TRIM($E1798),K1797))</f>
        <v/>
      </c>
      <c r="L1798" t="str">
        <f>IF($G1798&lt;=6,"",IF($G1798&lt;=8,TRIM($E1798),L1797))</f>
        <v/>
      </c>
      <c r="M1798" t="str">
        <f>IF($G1798&lt;=8,"",IF($G1798&lt;=10,TRIM($E1798),M1797))</f>
        <v/>
      </c>
      <c r="N1798" t="str">
        <f>IF($G1798&lt;=10,"",IF($G1798&lt;=12,TRIM($E1798),N1797))</f>
        <v/>
      </c>
      <c r="O1798" t="str">
        <f>IF($G1798&lt;=12,"",IF($G1798&lt;=14,TRIM($E1798),O1797))</f>
        <v/>
      </c>
      <c r="Q1798" t="str">
        <f t="shared" si="85"/>
        <v>Total - Major field of study - Classification of Instructional Programs (CIP) 2016 for the population aged 25 to 64 years in private households - 25% sample data|Education|</v>
      </c>
      <c r="R1798" t="str">
        <f t="shared" si="86"/>
        <v>Total - Major field of study - Classification of Instructional Programs (CIP) 2016 for the population aged 25 to 64 years in private households - 25% sample data|Education</v>
      </c>
      <c r="S1798" t="str">
        <f t="shared" si="84"/>
        <v>'Total - Major field of study - Classification of Instructional Programs (CIP) 2016 for the population aged 25 to 64 years in private households - 25% sample data|Education',</v>
      </c>
    </row>
    <row r="1799" spans="1:19" hidden="1" x14ac:dyDescent="0.35">
      <c r="A1799">
        <v>1798</v>
      </c>
      <c r="B1799" t="s">
        <v>1083</v>
      </c>
      <c r="C1799" t="s">
        <v>1551</v>
      </c>
      <c r="D1799" t="s">
        <v>154</v>
      </c>
      <c r="E1799" t="s">
        <v>1555</v>
      </c>
      <c r="G1799">
        <f>LEN(E1799)-LEN(TRIM(E1799))</f>
        <v>4</v>
      </c>
      <c r="H1799" t="str">
        <f>IF(G1799=0,E1799,H1798)</f>
        <v>Total - Major field of study - Classification of Instructional Programs (CIP) 2016 for the population aged 25 to 64 years in private households - 25% sample data</v>
      </c>
      <c r="I1799" t="str">
        <f>IF(G1799=0,"",IF(G1799&lt;=2,TRIM(E1799),I1798))</f>
        <v>Education</v>
      </c>
      <c r="J1799" t="str">
        <f>IF($G1799&lt;=2,"",IF($G1799&lt;=4,TRIM($E1799),J1798))</f>
        <v>13. Education</v>
      </c>
      <c r="K1799" t="str">
        <f>IF($G1799&lt;=4,"",IF($G1799&lt;=6,TRIM($E1799),K1798))</f>
        <v/>
      </c>
      <c r="L1799" t="str">
        <f>IF($G1799&lt;=6,"",IF($G1799&lt;=8,TRIM($E1799),L1798))</f>
        <v/>
      </c>
      <c r="M1799" t="str">
        <f>IF($G1799&lt;=8,"",IF($G1799&lt;=10,TRIM($E1799),M1798))</f>
        <v/>
      </c>
      <c r="N1799" t="str">
        <f>IF($G1799&lt;=10,"",IF($G1799&lt;=12,TRIM($E1799),N1798))</f>
        <v/>
      </c>
      <c r="O1799" t="str">
        <f>IF($G1799&lt;=12,"",IF($G1799&lt;=14,TRIM($E1799),O1798))</f>
        <v/>
      </c>
      <c r="Q1799" t="str">
        <f t="shared" si="85"/>
        <v>Total - Major field of study - Classification of Instructional Programs (CIP) 2016 for the population aged 25 to 64 years in private households - 25% sample data|Education|13. Education</v>
      </c>
      <c r="R1799" t="str">
        <f t="shared" si="86"/>
        <v>Total - Major field of study - Classification of Instructional Programs (CIP) 2016 for the population aged 25 to 64 years in private households - 25% sample data|Education|13. Education</v>
      </c>
      <c r="S1799" t="str">
        <f t="shared" si="84"/>
        <v>'Total - Major field of study - Classification of Instructional Programs (CIP) 2016 for the population aged 25 to 64 years in private households - 25% sample data|Education|13. Education',</v>
      </c>
    </row>
    <row r="1800" spans="1:19" hidden="1" x14ac:dyDescent="0.35">
      <c r="A1800">
        <v>1799</v>
      </c>
      <c r="B1800" t="s">
        <v>1083</v>
      </c>
      <c r="C1800" t="s">
        <v>1551</v>
      </c>
      <c r="D1800" t="s">
        <v>154</v>
      </c>
      <c r="E1800" t="s">
        <v>1556</v>
      </c>
      <c r="G1800">
        <f>LEN(E1800)-LEN(TRIM(E1800))</f>
        <v>2</v>
      </c>
      <c r="H1800" t="str">
        <f>IF(G1800=0,E1800,H1799)</f>
        <v>Total - Major field of study - Classification of Instructional Programs (CIP) 2016 for the population aged 25 to 64 years in private households - 25% sample data</v>
      </c>
      <c r="I1800" t="str">
        <f>IF(G1800=0,"",IF(G1800&lt;=2,TRIM(E1800),I1799))</f>
        <v>Visual and performing arts, and communications technologies</v>
      </c>
      <c r="J1800" t="str">
        <f>IF($G1800&lt;=2,"",IF($G1800&lt;=4,TRIM($E1800),J1799))</f>
        <v/>
      </c>
      <c r="K1800" t="str">
        <f>IF($G1800&lt;=4,"",IF($G1800&lt;=6,TRIM($E1800),K1799))</f>
        <v/>
      </c>
      <c r="L1800" t="str">
        <f>IF($G1800&lt;=6,"",IF($G1800&lt;=8,TRIM($E1800),L1799))</f>
        <v/>
      </c>
      <c r="M1800" t="str">
        <f>IF($G1800&lt;=8,"",IF($G1800&lt;=10,TRIM($E1800),M1799))</f>
        <v/>
      </c>
      <c r="N1800" t="str">
        <f>IF($G1800&lt;=10,"",IF($G1800&lt;=12,TRIM($E1800),N1799))</f>
        <v/>
      </c>
      <c r="O1800" t="str">
        <f>IF($G1800&lt;=12,"",IF($G1800&lt;=14,TRIM($E1800),O1799))</f>
        <v/>
      </c>
      <c r="Q1800" t="str">
        <f t="shared" si="85"/>
        <v>Total - Major field of study - Classification of Instructional Programs (CIP) 2016 for the population aged 25 to 64 years in private households - 25% sample data|Visual and performing arts, and communications technologies|</v>
      </c>
      <c r="R1800" t="str">
        <f t="shared" si="86"/>
        <v>Total - Major field of study - Classification of Instructional Programs (CIP) 2016 for the population aged 25 to 64 years in private households - 25% sample data|Visual and performing arts, and communications technologies</v>
      </c>
      <c r="S1800" t="str">
        <f t="shared" si="84"/>
        <v>'Total - Major field of study - Classification of Instructional Programs (CIP) 2016 for the population aged 25 to 64 years in private households - 25% sample data|Visual and performing arts, and communications technologies',</v>
      </c>
    </row>
    <row r="1801" spans="1:19" hidden="1" x14ac:dyDescent="0.35">
      <c r="A1801">
        <v>1800</v>
      </c>
      <c r="B1801" t="s">
        <v>1083</v>
      </c>
      <c r="C1801" t="s">
        <v>1551</v>
      </c>
      <c r="D1801" t="s">
        <v>154</v>
      </c>
      <c r="E1801" t="s">
        <v>1557</v>
      </c>
      <c r="G1801">
        <f>LEN(E1801)-LEN(TRIM(E1801))</f>
        <v>4</v>
      </c>
      <c r="H1801" t="str">
        <f>IF(G1801=0,E1801,H1800)</f>
        <v>Total - Major field of study - Classification of Instructional Programs (CIP) 2016 for the population aged 25 to 64 years in private households - 25% sample data</v>
      </c>
      <c r="I1801" t="str">
        <f>IF(G1801=0,"",IF(G1801&lt;=2,TRIM(E1801),I1800))</f>
        <v>Visual and performing arts, and communications technologies</v>
      </c>
      <c r="J1801" t="str">
        <f>IF($G1801&lt;=2,"",IF($G1801&lt;=4,TRIM($E1801),J1800))</f>
        <v>10. Communications technologies/technicians and support services</v>
      </c>
      <c r="K1801" t="str">
        <f>IF($G1801&lt;=4,"",IF($G1801&lt;=6,TRIM($E1801),K1800))</f>
        <v/>
      </c>
      <c r="L1801" t="str">
        <f>IF($G1801&lt;=6,"",IF($G1801&lt;=8,TRIM($E1801),L1800))</f>
        <v/>
      </c>
      <c r="M1801" t="str">
        <f>IF($G1801&lt;=8,"",IF($G1801&lt;=10,TRIM($E1801),M1800))</f>
        <v/>
      </c>
      <c r="N1801" t="str">
        <f>IF($G1801&lt;=10,"",IF($G1801&lt;=12,TRIM($E1801),N1800))</f>
        <v/>
      </c>
      <c r="O1801" t="str">
        <f>IF($G1801&lt;=12,"",IF($G1801&lt;=14,TRIM($E1801),O1800))</f>
        <v/>
      </c>
      <c r="Q1801" t="str">
        <f t="shared" si="85"/>
        <v>Total - Major field of study - Classification of Instructional Programs (CIP) 2016 for the population aged 25 to 64 years in private households - 25% sample data|Visual and performing arts, and communications technologies|10. Communications technologies/technicians and support services</v>
      </c>
      <c r="R1801" t="str">
        <f t="shared" si="86"/>
        <v>Total - Major field of study - Classification of Instructional Programs (CIP) 2016 for the population aged 25 to 64 years in private households - 25% sample data|Visual and performing arts, and communications technologies|10. Communications technologies/technicians and support services</v>
      </c>
      <c r="S1801" t="str">
        <f t="shared" si="84"/>
        <v>'Total - Major field of study - Classification of Instructional Programs (CIP) 2016 for the population aged 25 to 64 years in private households - 25% sample data|Visual and performing arts, and communications technologies|10. Communications technologies/technicians and support services',</v>
      </c>
    </row>
    <row r="1802" spans="1:19" hidden="1" x14ac:dyDescent="0.35">
      <c r="A1802">
        <v>1801</v>
      </c>
      <c r="B1802" t="s">
        <v>1083</v>
      </c>
      <c r="C1802" t="s">
        <v>1551</v>
      </c>
      <c r="D1802" t="s">
        <v>154</v>
      </c>
      <c r="E1802" t="s">
        <v>1558</v>
      </c>
      <c r="G1802">
        <f>LEN(E1802)-LEN(TRIM(E1802))</f>
        <v>4</v>
      </c>
      <c r="H1802" t="str">
        <f>IF(G1802=0,E1802,H1801)</f>
        <v>Total - Major field of study - Classification of Instructional Programs (CIP) 2016 for the population aged 25 to 64 years in private households - 25% sample data</v>
      </c>
      <c r="I1802" t="str">
        <f>IF(G1802=0,"",IF(G1802&lt;=2,TRIM(E1802),I1801))</f>
        <v>Visual and performing arts, and communications technologies</v>
      </c>
      <c r="J1802" t="str">
        <f>IF($G1802&lt;=2,"",IF($G1802&lt;=4,TRIM($E1802),J1801))</f>
        <v>50. Visual and performing arts</v>
      </c>
      <c r="K1802" t="str">
        <f>IF($G1802&lt;=4,"",IF($G1802&lt;=6,TRIM($E1802),K1801))</f>
        <v/>
      </c>
      <c r="L1802" t="str">
        <f>IF($G1802&lt;=6,"",IF($G1802&lt;=8,TRIM($E1802),L1801))</f>
        <v/>
      </c>
      <c r="M1802" t="str">
        <f>IF($G1802&lt;=8,"",IF($G1802&lt;=10,TRIM($E1802),M1801))</f>
        <v/>
      </c>
      <c r="N1802" t="str">
        <f>IF($G1802&lt;=10,"",IF($G1802&lt;=12,TRIM($E1802),N1801))</f>
        <v/>
      </c>
      <c r="O1802" t="str">
        <f>IF($G1802&lt;=12,"",IF($G1802&lt;=14,TRIM($E1802),O1801))</f>
        <v/>
      </c>
      <c r="Q1802" t="str">
        <f t="shared" si="85"/>
        <v>Total - Major field of study - Classification of Instructional Programs (CIP) 2016 for the population aged 25 to 64 years in private households - 25% sample data|Visual and performing arts, and communications technologies|50. Visual and performing arts</v>
      </c>
      <c r="R1802" t="str">
        <f t="shared" si="86"/>
        <v>Total - Major field of study - Classification of Instructional Programs (CIP) 2016 for the population aged 25 to 64 years in private households - 25% sample data|Visual and performing arts, and communications technologies|50. Visual and performing arts</v>
      </c>
      <c r="S1802" t="str">
        <f t="shared" si="84"/>
        <v>'Total - Major field of study - Classification of Instructional Programs (CIP) 2016 for the population aged 25 to 64 years in private households - 25% sample data|Visual and performing arts, and communications technologies|50. Visual and performing arts',</v>
      </c>
    </row>
    <row r="1803" spans="1:19" hidden="1" x14ac:dyDescent="0.35">
      <c r="A1803">
        <v>1802</v>
      </c>
      <c r="B1803" t="s">
        <v>1083</v>
      </c>
      <c r="C1803" t="s">
        <v>1551</v>
      </c>
      <c r="D1803" t="s">
        <v>154</v>
      </c>
      <c r="E1803" t="s">
        <v>1559</v>
      </c>
      <c r="G1803">
        <f>LEN(E1803)-LEN(TRIM(E1803))</f>
        <v>2</v>
      </c>
      <c r="H1803" t="str">
        <f>IF(G1803=0,E1803,H1802)</f>
        <v>Total - Major field of study - Classification of Instructional Programs (CIP) 2016 for the population aged 25 to 64 years in private households - 25% sample data</v>
      </c>
      <c r="I1803" t="str">
        <f>IF(G1803=0,"",IF(G1803&lt;=2,TRIM(E1803),I1802))</f>
        <v>Humanities</v>
      </c>
      <c r="J1803" t="str">
        <f>IF($G1803&lt;=2,"",IF($G1803&lt;=4,TRIM($E1803),J1802))</f>
        <v/>
      </c>
      <c r="K1803" t="str">
        <f>IF($G1803&lt;=4,"",IF($G1803&lt;=6,TRIM($E1803),K1802))</f>
        <v/>
      </c>
      <c r="L1803" t="str">
        <f>IF($G1803&lt;=6,"",IF($G1803&lt;=8,TRIM($E1803),L1802))</f>
        <v/>
      </c>
      <c r="M1803" t="str">
        <f>IF($G1803&lt;=8,"",IF($G1803&lt;=10,TRIM($E1803),M1802))</f>
        <v/>
      </c>
      <c r="N1803" t="str">
        <f>IF($G1803&lt;=10,"",IF($G1803&lt;=12,TRIM($E1803),N1802))</f>
        <v/>
      </c>
      <c r="O1803" t="str">
        <f>IF($G1803&lt;=12,"",IF($G1803&lt;=14,TRIM($E1803),O1802))</f>
        <v/>
      </c>
      <c r="Q1803" t="str">
        <f t="shared" si="85"/>
        <v>Total - Major field of study - Classification of Instructional Programs (CIP) 2016 for the population aged 25 to 64 years in private households - 25% sample data|Humanities|</v>
      </c>
      <c r="R1803" t="str">
        <f t="shared" si="86"/>
        <v>Total - Major field of study - Classification of Instructional Programs (CIP) 2016 for the population aged 25 to 64 years in private households - 25% sample data|Humanities</v>
      </c>
      <c r="S1803" t="str">
        <f t="shared" si="84"/>
        <v>'Total - Major field of study - Classification of Instructional Programs (CIP) 2016 for the population aged 25 to 64 years in private households - 25% sample data|Humanities',</v>
      </c>
    </row>
    <row r="1804" spans="1:19" hidden="1" x14ac:dyDescent="0.35">
      <c r="A1804">
        <v>1803</v>
      </c>
      <c r="B1804" t="s">
        <v>1083</v>
      </c>
      <c r="C1804" t="s">
        <v>1551</v>
      </c>
      <c r="D1804" t="s">
        <v>154</v>
      </c>
      <c r="E1804" t="s">
        <v>1566</v>
      </c>
      <c r="G1804">
        <f>LEN(E1804)-LEN(TRIM(E1804))</f>
        <v>4</v>
      </c>
      <c r="H1804" t="str">
        <f>IF(G1804=0,E1804,H1803)</f>
        <v>Total - Major field of study - Classification of Instructional Programs (CIP) 2016 for the population aged 25 to 64 years in private households - 25% sample data</v>
      </c>
      <c r="I1804" t="str">
        <f>IF(G1804=0,"",IF(G1804&lt;=2,TRIM(E1804),I1803))</f>
        <v>Humanities</v>
      </c>
      <c r="J1804" t="str">
        <f>IF($G1804&lt;=2,"",IF($G1804&lt;=4,TRIM($E1804),J1803))</f>
        <v>39. Theology and religious vocations</v>
      </c>
      <c r="K1804" t="str">
        <f>IF($G1804&lt;=4,"",IF($G1804&lt;=6,TRIM($E1804),K1803))</f>
        <v/>
      </c>
      <c r="L1804" t="str">
        <f>IF($G1804&lt;=6,"",IF($G1804&lt;=8,TRIM($E1804),L1803))</f>
        <v/>
      </c>
      <c r="M1804" t="str">
        <f>IF($G1804&lt;=8,"",IF($G1804&lt;=10,TRIM($E1804),M1803))</f>
        <v/>
      </c>
      <c r="N1804" t="str">
        <f>IF($G1804&lt;=10,"",IF($G1804&lt;=12,TRIM($E1804),N1803))</f>
        <v/>
      </c>
      <c r="O1804" t="str">
        <f>IF($G1804&lt;=12,"",IF($G1804&lt;=14,TRIM($E1804),O1803))</f>
        <v/>
      </c>
      <c r="Q1804" t="str">
        <f t="shared" si="85"/>
        <v>Total - Major field of study - Classification of Instructional Programs (CIP) 2016 for the population aged 25 to 64 years in private households - 25% sample data|Humanities|39. Theology and religious vocations</v>
      </c>
      <c r="R1804" t="str">
        <f t="shared" si="86"/>
        <v>Total - Major field of study - Classification of Instructional Programs (CIP) 2016 for the population aged 25 to 64 years in private households - 25% sample data|Humanities|39. Theology and religious vocations</v>
      </c>
      <c r="S1804" t="str">
        <f t="shared" si="84"/>
        <v>'Total - Major field of study - Classification of Instructional Programs (CIP) 2016 for the population aged 25 to 64 years in private households - 25% sample data|Humanities|39. Theology and religious vocations',</v>
      </c>
    </row>
    <row r="1805" spans="1:19" hidden="1" x14ac:dyDescent="0.35">
      <c r="A1805">
        <v>1804</v>
      </c>
      <c r="B1805" t="s">
        <v>1083</v>
      </c>
      <c r="C1805" t="s">
        <v>1551</v>
      </c>
      <c r="D1805" t="s">
        <v>154</v>
      </c>
      <c r="E1805" t="s">
        <v>1560</v>
      </c>
      <c r="G1805">
        <f>LEN(E1805)-LEN(TRIM(E1805))</f>
        <v>4</v>
      </c>
      <c r="H1805" t="str">
        <f>IF(G1805=0,E1805,H1804)</f>
        <v>Total - Major field of study - Classification of Instructional Programs (CIP) 2016 for the population aged 25 to 64 years in private households - 25% sample data</v>
      </c>
      <c r="I1805" t="str">
        <f>IF(G1805=0,"",IF(G1805&lt;=2,TRIM(E1805),I1804))</f>
        <v>Humanities</v>
      </c>
      <c r="J1805" t="str">
        <f>IF($G1805&lt;=2,"",IF($G1805&lt;=4,TRIM($E1805),J1804))</f>
        <v>16. Aboriginal and foreign languages, literatures and linguistics</v>
      </c>
      <c r="K1805" t="str">
        <f>IF($G1805&lt;=4,"",IF($G1805&lt;=6,TRIM($E1805),K1804))</f>
        <v/>
      </c>
      <c r="L1805" t="str">
        <f>IF($G1805&lt;=6,"",IF($G1805&lt;=8,TRIM($E1805),L1804))</f>
        <v/>
      </c>
      <c r="M1805" t="str">
        <f>IF($G1805&lt;=8,"",IF($G1805&lt;=10,TRIM($E1805),M1804))</f>
        <v/>
      </c>
      <c r="N1805" t="str">
        <f>IF($G1805&lt;=10,"",IF($G1805&lt;=12,TRIM($E1805),N1804))</f>
        <v/>
      </c>
      <c r="O1805" t="str">
        <f>IF($G1805&lt;=12,"",IF($G1805&lt;=14,TRIM($E1805),O1804))</f>
        <v/>
      </c>
      <c r="Q1805" t="str">
        <f t="shared" si="85"/>
        <v>Total - Major field of study - Classification of Instructional Programs (CIP) 2016 for the population aged 25 to 64 years in private households - 25% sample data|Humanities|16. Aboriginal and foreign languages, literatures and linguistics</v>
      </c>
      <c r="R1805" t="str">
        <f t="shared" si="86"/>
        <v>Total - Major field of study - Classification of Instructional Programs (CIP) 2016 for the population aged 25 to 64 years in private households - 25% sample data|Humanities|16. Aboriginal and foreign languages, literatures and linguistics</v>
      </c>
      <c r="S1805" t="str">
        <f t="shared" si="84"/>
        <v>'Total - Major field of study - Classification of Instructional Programs (CIP) 2016 for the population aged 25 to 64 years in private households - 25% sample data|Humanities|16. Aboriginal and foreign languages, literatures and linguistics',</v>
      </c>
    </row>
    <row r="1806" spans="1:19" hidden="1" x14ac:dyDescent="0.35">
      <c r="A1806">
        <v>1805</v>
      </c>
      <c r="B1806" t="s">
        <v>1083</v>
      </c>
      <c r="C1806" t="s">
        <v>1551</v>
      </c>
      <c r="D1806" t="s">
        <v>154</v>
      </c>
      <c r="E1806" t="s">
        <v>1561</v>
      </c>
      <c r="G1806">
        <f>LEN(E1806)-LEN(TRIM(E1806))</f>
        <v>4</v>
      </c>
      <c r="H1806" t="str">
        <f>IF(G1806=0,E1806,H1805)</f>
        <v>Total - Major field of study - Classification of Instructional Programs (CIP) 2016 for the population aged 25 to 64 years in private households - 25% sample data</v>
      </c>
      <c r="I1806" t="str">
        <f>IF(G1806=0,"",IF(G1806&lt;=2,TRIM(E1806),I1805))</f>
        <v>Humanities</v>
      </c>
      <c r="J1806" t="str">
        <f>IF($G1806&lt;=2,"",IF($G1806&lt;=4,TRIM($E1806),J1805))</f>
        <v>23. English language and literature/letters</v>
      </c>
      <c r="K1806" t="str">
        <f>IF($G1806&lt;=4,"",IF($G1806&lt;=6,TRIM($E1806),K1805))</f>
        <v/>
      </c>
      <c r="L1806" t="str">
        <f>IF($G1806&lt;=6,"",IF($G1806&lt;=8,TRIM($E1806),L1805))</f>
        <v/>
      </c>
      <c r="M1806" t="str">
        <f>IF($G1806&lt;=8,"",IF($G1806&lt;=10,TRIM($E1806),M1805))</f>
        <v/>
      </c>
      <c r="N1806" t="str">
        <f>IF($G1806&lt;=10,"",IF($G1806&lt;=12,TRIM($E1806),N1805))</f>
        <v/>
      </c>
      <c r="O1806" t="str">
        <f>IF($G1806&lt;=12,"",IF($G1806&lt;=14,TRIM($E1806),O1805))</f>
        <v/>
      </c>
      <c r="Q1806" t="str">
        <f t="shared" si="85"/>
        <v>Total - Major field of study - Classification of Instructional Programs (CIP) 2016 for the population aged 25 to 64 years in private households - 25% sample data|Humanities|23. English language and literature/letters</v>
      </c>
      <c r="R1806" t="str">
        <f t="shared" si="86"/>
        <v>Total - Major field of study - Classification of Instructional Programs (CIP) 2016 for the population aged 25 to 64 years in private households - 25% sample data|Humanities|23. English language and literature/letters</v>
      </c>
      <c r="S1806" t="str">
        <f t="shared" si="84"/>
        <v>'Total - Major field of study - Classification of Instructional Programs (CIP) 2016 for the population aged 25 to 64 years in private households - 25% sample data|Humanities|23. English language and literature/letters',</v>
      </c>
    </row>
    <row r="1807" spans="1:19" hidden="1" x14ac:dyDescent="0.35">
      <c r="A1807">
        <v>1806</v>
      </c>
      <c r="B1807" t="s">
        <v>1083</v>
      </c>
      <c r="C1807" t="s">
        <v>1551</v>
      </c>
      <c r="D1807" t="s">
        <v>154</v>
      </c>
      <c r="E1807" t="s">
        <v>1562</v>
      </c>
      <c r="G1807">
        <f>LEN(E1807)-LEN(TRIM(E1807))</f>
        <v>4</v>
      </c>
      <c r="H1807" t="str">
        <f>IF(G1807=0,E1807,H1806)</f>
        <v>Total - Major field of study - Classification of Instructional Programs (CIP) 2016 for the population aged 25 to 64 years in private households - 25% sample data</v>
      </c>
      <c r="I1807" t="str">
        <f>IF(G1807=0,"",IF(G1807&lt;=2,TRIM(E1807),I1806))</f>
        <v>Humanities</v>
      </c>
      <c r="J1807" t="str">
        <f>IF($G1807&lt;=2,"",IF($G1807&lt;=4,TRIM($E1807),J1806))</f>
        <v>24. Liberal arts and sciences, general studies and humanities</v>
      </c>
      <c r="K1807" t="str">
        <f>IF($G1807&lt;=4,"",IF($G1807&lt;=6,TRIM($E1807),K1806))</f>
        <v/>
      </c>
      <c r="L1807" t="str">
        <f>IF($G1807&lt;=6,"",IF($G1807&lt;=8,TRIM($E1807),L1806))</f>
        <v/>
      </c>
      <c r="M1807" t="str">
        <f>IF($G1807&lt;=8,"",IF($G1807&lt;=10,TRIM($E1807),M1806))</f>
        <v/>
      </c>
      <c r="N1807" t="str">
        <f>IF($G1807&lt;=10,"",IF($G1807&lt;=12,TRIM($E1807),N1806))</f>
        <v/>
      </c>
      <c r="O1807" t="str">
        <f>IF($G1807&lt;=12,"",IF($G1807&lt;=14,TRIM($E1807),O1806))</f>
        <v/>
      </c>
      <c r="Q1807" t="str">
        <f t="shared" si="85"/>
        <v>Total - Major field of study - Classification of Instructional Programs (CIP) 2016 for the population aged 25 to 64 years in private households - 25% sample data|Humanities|24. Liberal arts and sciences, general studies and humanities</v>
      </c>
      <c r="R1807" t="str">
        <f t="shared" si="86"/>
        <v>Total - Major field of study - Classification of Instructional Programs (CIP) 2016 for the population aged 25 to 64 years in private households - 25% sample data|Humanities|24. Liberal arts and sciences, general studies and humanities</v>
      </c>
      <c r="S1807" t="str">
        <f t="shared" si="84"/>
        <v>'Total - Major field of study - Classification of Instructional Programs (CIP) 2016 for the population aged 25 to 64 years in private households - 25% sample data|Humanities|24. Liberal arts and sciences, general studies and humanities',</v>
      </c>
    </row>
    <row r="1808" spans="1:19" hidden="1" x14ac:dyDescent="0.35">
      <c r="A1808">
        <v>1807</v>
      </c>
      <c r="B1808" t="s">
        <v>1083</v>
      </c>
      <c r="C1808" t="s">
        <v>1551</v>
      </c>
      <c r="D1808" t="s">
        <v>154</v>
      </c>
      <c r="E1808" t="s">
        <v>1564</v>
      </c>
      <c r="G1808">
        <f>LEN(E1808)-LEN(TRIM(E1808))</f>
        <v>4</v>
      </c>
      <c r="H1808" t="str">
        <f>IF(G1808=0,E1808,H1807)</f>
        <v>Total - Major field of study - Classification of Instructional Programs (CIP) 2016 for the population aged 25 to 64 years in private households - 25% sample data</v>
      </c>
      <c r="I1808" t="str">
        <f>IF(G1808=0,"",IF(G1808&lt;=2,TRIM(E1808),I1807))</f>
        <v>Humanities</v>
      </c>
      <c r="J1808" t="str">
        <f>IF($G1808&lt;=2,"",IF($G1808&lt;=4,TRIM($E1808),J1807))</f>
        <v>30A Interdisciplinary humanities</v>
      </c>
      <c r="K1808" t="str">
        <f>IF($G1808&lt;=4,"",IF($G1808&lt;=6,TRIM($E1808),K1807))</f>
        <v/>
      </c>
      <c r="L1808" t="str">
        <f>IF($G1808&lt;=6,"",IF($G1808&lt;=8,TRIM($E1808),L1807))</f>
        <v/>
      </c>
      <c r="M1808" t="str">
        <f>IF($G1808&lt;=8,"",IF($G1808&lt;=10,TRIM($E1808),M1807))</f>
        <v/>
      </c>
      <c r="N1808" t="str">
        <f>IF($G1808&lt;=10,"",IF($G1808&lt;=12,TRIM($E1808),N1807))</f>
        <v/>
      </c>
      <c r="O1808" t="str">
        <f>IF($G1808&lt;=12,"",IF($G1808&lt;=14,TRIM($E1808),O1807))</f>
        <v/>
      </c>
      <c r="Q1808" t="str">
        <f t="shared" si="85"/>
        <v>Total - Major field of study - Classification of Instructional Programs (CIP) 2016 for the population aged 25 to 64 years in private households - 25% sample data|Humanities|30A Interdisciplinary humanities</v>
      </c>
      <c r="R1808" t="str">
        <f t="shared" si="86"/>
        <v>Total - Major field of study - Classification of Instructional Programs (CIP) 2016 for the population aged 25 to 64 years in private households - 25% sample data|Humanities|30A Interdisciplinary humanities</v>
      </c>
      <c r="S1808" t="str">
        <f t="shared" si="84"/>
        <v>'Total - Major field of study - Classification of Instructional Programs (CIP) 2016 for the population aged 25 to 64 years in private households - 25% sample data|Humanities|30A Interdisciplinary humanities',</v>
      </c>
    </row>
    <row r="1809" spans="1:19" hidden="1" x14ac:dyDescent="0.35">
      <c r="A1809">
        <v>1808</v>
      </c>
      <c r="B1809" t="s">
        <v>1083</v>
      </c>
      <c r="C1809" t="s">
        <v>1551</v>
      </c>
      <c r="D1809" t="s">
        <v>154</v>
      </c>
      <c r="E1809" t="s">
        <v>1565</v>
      </c>
      <c r="G1809">
        <f>LEN(E1809)-LEN(TRIM(E1809))</f>
        <v>4</v>
      </c>
      <c r="H1809" t="str">
        <f>IF(G1809=0,E1809,H1808)</f>
        <v>Total - Major field of study - Classification of Instructional Programs (CIP) 2016 for the population aged 25 to 64 years in private households - 25% sample data</v>
      </c>
      <c r="I1809" t="str">
        <f>IF(G1809=0,"",IF(G1809&lt;=2,TRIM(E1809),I1808))</f>
        <v>Humanities</v>
      </c>
      <c r="J1809" t="str">
        <f>IF($G1809&lt;=2,"",IF($G1809&lt;=4,TRIM($E1809),J1808))</f>
        <v>38. Philosophy and religious studies</v>
      </c>
      <c r="K1809" t="str">
        <f>IF($G1809&lt;=4,"",IF($G1809&lt;=6,TRIM($E1809),K1808))</f>
        <v/>
      </c>
      <c r="L1809" t="str">
        <f>IF($G1809&lt;=6,"",IF($G1809&lt;=8,TRIM($E1809),L1808))</f>
        <v/>
      </c>
      <c r="M1809" t="str">
        <f>IF($G1809&lt;=8,"",IF($G1809&lt;=10,TRIM($E1809),M1808))</f>
        <v/>
      </c>
      <c r="N1809" t="str">
        <f>IF($G1809&lt;=10,"",IF($G1809&lt;=12,TRIM($E1809),N1808))</f>
        <v/>
      </c>
      <c r="O1809" t="str">
        <f>IF($G1809&lt;=12,"",IF($G1809&lt;=14,TRIM($E1809),O1808))</f>
        <v/>
      </c>
      <c r="Q1809" t="str">
        <f t="shared" si="85"/>
        <v>Total - Major field of study - Classification of Instructional Programs (CIP) 2016 for the population aged 25 to 64 years in private households - 25% sample data|Humanities|38. Philosophy and religious studies</v>
      </c>
      <c r="R1809" t="str">
        <f t="shared" si="86"/>
        <v>Total - Major field of study - Classification of Instructional Programs (CIP) 2016 for the population aged 25 to 64 years in private households - 25% sample data|Humanities|38. Philosophy and religious studies</v>
      </c>
      <c r="S1809" t="str">
        <f t="shared" si="84"/>
        <v>'Total - Major field of study - Classification of Instructional Programs (CIP) 2016 for the population aged 25 to 64 years in private households - 25% sample data|Humanities|38. Philosophy and religious studies',</v>
      </c>
    </row>
    <row r="1810" spans="1:19" hidden="1" x14ac:dyDescent="0.35">
      <c r="A1810">
        <v>1809</v>
      </c>
      <c r="B1810" t="s">
        <v>1083</v>
      </c>
      <c r="C1810" t="s">
        <v>1551</v>
      </c>
      <c r="D1810" t="s">
        <v>154</v>
      </c>
      <c r="E1810" t="s">
        <v>1567</v>
      </c>
      <c r="G1810">
        <f>LEN(E1810)-LEN(TRIM(E1810))</f>
        <v>4</v>
      </c>
      <c r="H1810" t="str">
        <f>IF(G1810=0,E1810,H1809)</f>
        <v>Total - Major field of study - Classification of Instructional Programs (CIP) 2016 for the population aged 25 to 64 years in private households - 25% sample data</v>
      </c>
      <c r="I1810" t="str">
        <f>IF(G1810=0,"",IF(G1810&lt;=2,TRIM(E1810),I1809))</f>
        <v>Humanities</v>
      </c>
      <c r="J1810" t="str">
        <f>IF($G1810&lt;=2,"",IF($G1810&lt;=4,TRIM($E1810),J1809))</f>
        <v>54. History</v>
      </c>
      <c r="K1810" t="str">
        <f>IF($G1810&lt;=4,"",IF($G1810&lt;=6,TRIM($E1810),K1809))</f>
        <v/>
      </c>
      <c r="L1810" t="str">
        <f>IF($G1810&lt;=6,"",IF($G1810&lt;=8,TRIM($E1810),L1809))</f>
        <v/>
      </c>
      <c r="M1810" t="str">
        <f>IF($G1810&lt;=8,"",IF($G1810&lt;=10,TRIM($E1810),M1809))</f>
        <v/>
      </c>
      <c r="N1810" t="str">
        <f>IF($G1810&lt;=10,"",IF($G1810&lt;=12,TRIM($E1810),N1809))</f>
        <v/>
      </c>
      <c r="O1810" t="str">
        <f>IF($G1810&lt;=12,"",IF($G1810&lt;=14,TRIM($E1810),O1809))</f>
        <v/>
      </c>
      <c r="Q1810" t="str">
        <f t="shared" si="85"/>
        <v>Total - Major field of study - Classification of Instructional Programs (CIP) 2016 for the population aged 25 to 64 years in private households - 25% sample data|Humanities|54. History</v>
      </c>
      <c r="R1810" t="str">
        <f t="shared" si="86"/>
        <v>Total - Major field of study - Classification of Instructional Programs (CIP) 2016 for the population aged 25 to 64 years in private households - 25% sample data|Humanities|54. History</v>
      </c>
      <c r="S1810" t="str">
        <f t="shared" si="84"/>
        <v>'Total - Major field of study - Classification of Instructional Programs (CIP) 2016 for the population aged 25 to 64 years in private households - 25% sample data|Humanities|54. History',</v>
      </c>
    </row>
    <row r="1811" spans="1:19" hidden="1" x14ac:dyDescent="0.35">
      <c r="A1811">
        <v>1810</v>
      </c>
      <c r="B1811" t="s">
        <v>1083</v>
      </c>
      <c r="C1811" t="s">
        <v>1551</v>
      </c>
      <c r="D1811" t="s">
        <v>154</v>
      </c>
      <c r="E1811" t="s">
        <v>1568</v>
      </c>
      <c r="G1811">
        <f>LEN(E1811)-LEN(TRIM(E1811))</f>
        <v>4</v>
      </c>
      <c r="H1811" t="str">
        <f>IF(G1811=0,E1811,H1810)</f>
        <v>Total - Major field of study - Classification of Instructional Programs (CIP) 2016 for the population aged 25 to 64 years in private households - 25% sample data</v>
      </c>
      <c r="I1811" t="str">
        <f>IF(G1811=0,"",IF(G1811&lt;=2,TRIM(E1811),I1810))</f>
        <v>Humanities</v>
      </c>
      <c r="J1811" t="str">
        <f>IF($G1811&lt;=2,"",IF($G1811&lt;=4,TRIM($E1811),J1810))</f>
        <v>55. French language and literature/letters</v>
      </c>
      <c r="K1811" t="str">
        <f>IF($G1811&lt;=4,"",IF($G1811&lt;=6,TRIM($E1811),K1810))</f>
        <v/>
      </c>
      <c r="L1811" t="str">
        <f>IF($G1811&lt;=6,"",IF($G1811&lt;=8,TRIM($E1811),L1810))</f>
        <v/>
      </c>
      <c r="M1811" t="str">
        <f>IF($G1811&lt;=8,"",IF($G1811&lt;=10,TRIM($E1811),M1810))</f>
        <v/>
      </c>
      <c r="N1811" t="str">
        <f>IF($G1811&lt;=10,"",IF($G1811&lt;=12,TRIM($E1811),N1810))</f>
        <v/>
      </c>
      <c r="O1811" t="str">
        <f>IF($G1811&lt;=12,"",IF($G1811&lt;=14,TRIM($E1811),O1810))</f>
        <v/>
      </c>
      <c r="Q1811" t="str">
        <f t="shared" si="85"/>
        <v>Total - Major field of study - Classification of Instructional Programs (CIP) 2016 for the population aged 25 to 64 years in private households - 25% sample data|Humanities|55. French language and literature/letters</v>
      </c>
      <c r="R1811" t="str">
        <f t="shared" si="86"/>
        <v>Total - Major field of study - Classification of Instructional Programs (CIP) 2016 for the population aged 25 to 64 years in private households - 25% sample data|Humanities|55. French language and literature/letters</v>
      </c>
      <c r="S1811" t="str">
        <f t="shared" si="84"/>
        <v>'Total - Major field of study - Classification of Instructional Programs (CIP) 2016 for the population aged 25 to 64 years in private households - 25% sample data|Humanities|55. French language and literature/letters',</v>
      </c>
    </row>
    <row r="1812" spans="1:19" hidden="1" x14ac:dyDescent="0.35">
      <c r="A1812">
        <v>1811</v>
      </c>
      <c r="B1812" t="s">
        <v>1083</v>
      </c>
      <c r="C1812" t="s">
        <v>1551</v>
      </c>
      <c r="D1812" t="s">
        <v>154</v>
      </c>
      <c r="E1812" t="s">
        <v>1569</v>
      </c>
      <c r="G1812">
        <f>LEN(E1812)-LEN(TRIM(E1812))</f>
        <v>2</v>
      </c>
      <c r="H1812" t="str">
        <f>IF(G1812=0,E1812,H1811)</f>
        <v>Total - Major field of study - Classification of Instructional Programs (CIP) 2016 for the population aged 25 to 64 years in private households - 25% sample data</v>
      </c>
      <c r="I1812" t="str">
        <f>IF(G1812=0,"",IF(G1812&lt;=2,TRIM(E1812),I1811))</f>
        <v>Social and behavioural sciences and law</v>
      </c>
      <c r="J1812" t="str">
        <f>IF($G1812&lt;=2,"",IF($G1812&lt;=4,TRIM($E1812),J1811))</f>
        <v/>
      </c>
      <c r="K1812" t="str">
        <f>IF($G1812&lt;=4,"",IF($G1812&lt;=6,TRIM($E1812),K1811))</f>
        <v/>
      </c>
      <c r="L1812" t="str">
        <f>IF($G1812&lt;=6,"",IF($G1812&lt;=8,TRIM($E1812),L1811))</f>
        <v/>
      </c>
      <c r="M1812" t="str">
        <f>IF($G1812&lt;=8,"",IF($G1812&lt;=10,TRIM($E1812),M1811))</f>
        <v/>
      </c>
      <c r="N1812" t="str">
        <f>IF($G1812&lt;=10,"",IF($G1812&lt;=12,TRIM($E1812),N1811))</f>
        <v/>
      </c>
      <c r="O1812" t="str">
        <f>IF($G1812&lt;=12,"",IF($G1812&lt;=14,TRIM($E1812),O1811))</f>
        <v/>
      </c>
      <c r="Q1812" t="str">
        <f t="shared" si="85"/>
        <v>Total - Major field of study - Classification of Instructional Programs (CIP) 2016 for the population aged 25 to 64 years in private households - 25% sample data|Social and behavioural sciences and law|</v>
      </c>
      <c r="R1812" t="str">
        <f t="shared" si="86"/>
        <v>Total - Major field of study - Classification of Instructional Programs (CIP) 2016 for the population aged 25 to 64 years in private households - 25% sample data|Social and behavioural sciences and law</v>
      </c>
      <c r="S1812" t="str">
        <f t="shared" si="84"/>
        <v>'Total - Major field of study - Classification of Instructional Programs (CIP) 2016 for the population aged 25 to 64 years in private households - 25% sample data|Social and behavioural sciences and law',</v>
      </c>
    </row>
    <row r="1813" spans="1:19" hidden="1" x14ac:dyDescent="0.35">
      <c r="A1813">
        <v>1812</v>
      </c>
      <c r="B1813" t="s">
        <v>1083</v>
      </c>
      <c r="C1813" t="s">
        <v>1551</v>
      </c>
      <c r="D1813" t="s">
        <v>154</v>
      </c>
      <c r="E1813" t="s">
        <v>1570</v>
      </c>
      <c r="G1813">
        <f>LEN(E1813)-LEN(TRIM(E1813))</f>
        <v>4</v>
      </c>
      <c r="H1813" t="str">
        <f>IF(G1813=0,E1813,H1812)</f>
        <v>Total - Major field of study - Classification of Instructional Programs (CIP) 2016 for the population aged 25 to 64 years in private households - 25% sample data</v>
      </c>
      <c r="I1813" t="str">
        <f>IF(G1813=0,"",IF(G1813&lt;=2,TRIM(E1813),I1812))</f>
        <v>Social and behavioural sciences and law</v>
      </c>
      <c r="J1813" t="str">
        <f>IF($G1813&lt;=2,"",IF($G1813&lt;=4,TRIM($E1813),J1812))</f>
        <v>05. Area, ethnic, cultural, gender, and group studies</v>
      </c>
      <c r="K1813" t="str">
        <f>IF($G1813&lt;=4,"",IF($G1813&lt;=6,TRIM($E1813),K1812))</f>
        <v/>
      </c>
      <c r="L1813" t="str">
        <f>IF($G1813&lt;=6,"",IF($G1813&lt;=8,TRIM($E1813),L1812))</f>
        <v/>
      </c>
      <c r="M1813" t="str">
        <f>IF($G1813&lt;=8,"",IF($G1813&lt;=10,TRIM($E1813),M1812))</f>
        <v/>
      </c>
      <c r="N1813" t="str">
        <f>IF($G1813&lt;=10,"",IF($G1813&lt;=12,TRIM($E1813),N1812))</f>
        <v/>
      </c>
      <c r="O1813" t="str">
        <f>IF($G1813&lt;=12,"",IF($G1813&lt;=14,TRIM($E1813),O1812))</f>
        <v/>
      </c>
      <c r="Q1813" t="str">
        <f t="shared" si="85"/>
        <v>Total - Major field of study - Classification of Instructional Programs (CIP) 2016 for the population aged 25 to 64 years in private households - 25% sample data|Social and behavioural sciences and law|05. Area, ethnic, cultural, gender, and group studies</v>
      </c>
      <c r="R1813" t="str">
        <f t="shared" si="86"/>
        <v>Total - Major field of study - Classification of Instructional Programs (CIP) 2016 for the population aged 25 to 64 years in private households - 25% sample data|Social and behavioural sciences and law|05. Area, ethnic, cultural, gender, and group studies</v>
      </c>
      <c r="S1813" t="str">
        <f t="shared" si="84"/>
        <v>'Total - Major field of study - Classification of Instructional Programs (CIP) 2016 for the population aged 25 to 64 years in private households - 25% sample data|Social and behavioural sciences and law|05. Area, ethnic, cultural, gender, and group studies',</v>
      </c>
    </row>
    <row r="1814" spans="1:19" hidden="1" x14ac:dyDescent="0.35">
      <c r="A1814">
        <v>1813</v>
      </c>
      <c r="B1814" t="s">
        <v>1083</v>
      </c>
      <c r="C1814" t="s">
        <v>1551</v>
      </c>
      <c r="D1814" t="s">
        <v>154</v>
      </c>
      <c r="E1814" t="s">
        <v>1571</v>
      </c>
      <c r="G1814">
        <f>LEN(E1814)-LEN(TRIM(E1814))</f>
        <v>4</v>
      </c>
      <c r="H1814" t="str">
        <f>IF(G1814=0,E1814,H1813)</f>
        <v>Total - Major field of study - Classification of Instructional Programs (CIP) 2016 for the population aged 25 to 64 years in private households - 25% sample data</v>
      </c>
      <c r="I1814" t="str">
        <f>IF(G1814=0,"",IF(G1814&lt;=2,TRIM(E1814),I1813))</f>
        <v>Social and behavioural sciences and law</v>
      </c>
      <c r="J1814" t="str">
        <f>IF($G1814&lt;=2,"",IF($G1814&lt;=4,TRIM($E1814),J1813))</f>
        <v>09. Communication, journalism and related programs</v>
      </c>
      <c r="K1814" t="str">
        <f>IF($G1814&lt;=4,"",IF($G1814&lt;=6,TRIM($E1814),K1813))</f>
        <v/>
      </c>
      <c r="L1814" t="str">
        <f>IF($G1814&lt;=6,"",IF($G1814&lt;=8,TRIM($E1814),L1813))</f>
        <v/>
      </c>
      <c r="M1814" t="str">
        <f>IF($G1814&lt;=8,"",IF($G1814&lt;=10,TRIM($E1814),M1813))</f>
        <v/>
      </c>
      <c r="N1814" t="str">
        <f>IF($G1814&lt;=10,"",IF($G1814&lt;=12,TRIM($E1814),N1813))</f>
        <v/>
      </c>
      <c r="O1814" t="str">
        <f>IF($G1814&lt;=12,"",IF($G1814&lt;=14,TRIM($E1814),O1813))</f>
        <v/>
      </c>
      <c r="Q1814" t="str">
        <f t="shared" si="85"/>
        <v>Total - Major field of study - Classification of Instructional Programs (CIP) 2016 for the population aged 25 to 64 years in private households - 25% sample data|Social and behavioural sciences and law|09. Communication, journalism and related programs</v>
      </c>
      <c r="R1814" t="str">
        <f t="shared" si="86"/>
        <v>Total - Major field of study - Classification of Instructional Programs (CIP) 2016 for the population aged 25 to 64 years in private households - 25% sample data|Social and behavioural sciences and law|09. Communication, journalism and related programs</v>
      </c>
      <c r="S1814" t="str">
        <f t="shared" si="84"/>
        <v>'Total - Major field of study - Classification of Instructional Programs (CIP) 2016 for the population aged 25 to 64 years in private households - 25% sample data|Social and behavioural sciences and law|09. Communication, journalism and related programs',</v>
      </c>
    </row>
    <row r="1815" spans="1:19" hidden="1" x14ac:dyDescent="0.35">
      <c r="A1815">
        <v>1814</v>
      </c>
      <c r="B1815" t="s">
        <v>1083</v>
      </c>
      <c r="C1815" t="s">
        <v>1551</v>
      </c>
      <c r="D1815" t="s">
        <v>154</v>
      </c>
      <c r="E1815" t="s">
        <v>1579</v>
      </c>
      <c r="G1815">
        <f>LEN(E1815)-LEN(TRIM(E1815))</f>
        <v>2</v>
      </c>
      <c r="H1815" t="str">
        <f>IF(G1815=0,E1815,H1814)</f>
        <v>Total - Major field of study - Classification of Instructional Programs (CIP) 2016 for the population aged 25 to 64 years in private households - 25% sample data</v>
      </c>
      <c r="I1815" t="str">
        <f>IF(G1815=0,"",IF(G1815&lt;=2,TRIM(E1815),I1814))</f>
        <v>Business, management and public administration</v>
      </c>
      <c r="J1815" t="str">
        <f>IF($G1815&lt;=2,"",IF($G1815&lt;=4,TRIM($E1815),J1814))</f>
        <v/>
      </c>
      <c r="K1815" t="str">
        <f>IF($G1815&lt;=4,"",IF($G1815&lt;=6,TRIM($E1815),K1814))</f>
        <v/>
      </c>
      <c r="L1815" t="str">
        <f>IF($G1815&lt;=6,"",IF($G1815&lt;=8,TRIM($E1815),L1814))</f>
        <v/>
      </c>
      <c r="M1815" t="str">
        <f>IF($G1815&lt;=8,"",IF($G1815&lt;=10,TRIM($E1815),M1814))</f>
        <v/>
      </c>
      <c r="N1815" t="str">
        <f>IF($G1815&lt;=10,"",IF($G1815&lt;=12,TRIM($E1815),N1814))</f>
        <v/>
      </c>
      <c r="O1815" t="str">
        <f>IF($G1815&lt;=12,"",IF($G1815&lt;=14,TRIM($E1815),O1814))</f>
        <v/>
      </c>
      <c r="Q1815" t="str">
        <f t="shared" si="85"/>
        <v>Total - Major field of study - Classification of Instructional Programs (CIP) 2016 for the population aged 25 to 64 years in private households - 25% sample data|Business, management and public administration|</v>
      </c>
      <c r="R1815" t="str">
        <f t="shared" si="86"/>
        <v>Total - Major field of study - Classification of Instructional Programs (CIP) 2016 for the population aged 25 to 64 years in private households - 25% sample data|Business, management and public administration</v>
      </c>
      <c r="S1815" t="str">
        <f t="shared" si="84"/>
        <v>'Total - Major field of study - Classification of Instructional Programs (CIP) 2016 for the population aged 25 to 64 years in private households - 25% sample data|Business, management and public administration',</v>
      </c>
    </row>
    <row r="1816" spans="1:19" hidden="1" x14ac:dyDescent="0.35">
      <c r="A1816">
        <v>1815</v>
      </c>
      <c r="B1816" t="s">
        <v>1083</v>
      </c>
      <c r="C1816" t="s">
        <v>1551</v>
      </c>
      <c r="D1816" t="s">
        <v>154</v>
      </c>
      <c r="E1816" t="s">
        <v>1572</v>
      </c>
      <c r="G1816">
        <f>LEN(E1816)-LEN(TRIM(E1816))</f>
        <v>4</v>
      </c>
      <c r="H1816" t="str">
        <f>IF(G1816=0,E1816,H1815)</f>
        <v>Total - Major field of study - Classification of Instructional Programs (CIP) 2016 for the population aged 25 to 64 years in private households - 25% sample data</v>
      </c>
      <c r="I1816" t="str">
        <f>IF(G1816=0,"",IF(G1816&lt;=2,TRIM(E1816),I1815))</f>
        <v>Business, management and public administration</v>
      </c>
      <c r="J1816" t="str">
        <f>IF($G1816&lt;=2,"",IF($G1816&lt;=4,TRIM($E1816),J1815))</f>
        <v>19. Family and consumer sciences/human sciences</v>
      </c>
      <c r="K1816" t="str">
        <f>IF($G1816&lt;=4,"",IF($G1816&lt;=6,TRIM($E1816),K1815))</f>
        <v/>
      </c>
      <c r="L1816" t="str">
        <f>IF($G1816&lt;=6,"",IF($G1816&lt;=8,TRIM($E1816),L1815))</f>
        <v/>
      </c>
      <c r="M1816" t="str">
        <f>IF($G1816&lt;=8,"",IF($G1816&lt;=10,TRIM($E1816),M1815))</f>
        <v/>
      </c>
      <c r="N1816" t="str">
        <f>IF($G1816&lt;=10,"",IF($G1816&lt;=12,TRIM($E1816),N1815))</f>
        <v/>
      </c>
      <c r="O1816" t="str">
        <f>IF($G1816&lt;=12,"",IF($G1816&lt;=14,TRIM($E1816),O1815))</f>
        <v/>
      </c>
      <c r="Q1816" t="str">
        <f t="shared" si="85"/>
        <v>Total - Major field of study - Classification of Instructional Programs (CIP) 2016 for the population aged 25 to 64 years in private households - 25% sample data|Business, management and public administration|19. Family and consumer sciences/human sciences</v>
      </c>
      <c r="R1816" t="str">
        <f t="shared" si="86"/>
        <v>Total - Major field of study - Classification of Instructional Programs (CIP) 2016 for the population aged 25 to 64 years in private households - 25% sample data|Business, management and public administration|19. Family and consumer sciences/human sciences</v>
      </c>
      <c r="S1816" t="str">
        <f t="shared" si="84"/>
        <v>'Total - Major field of study - Classification of Instructional Programs (CIP) 2016 for the population aged 25 to 64 years in private households - 25% sample data|Business, management and public administration|19. Family and consumer sciences/human sciences',</v>
      </c>
    </row>
    <row r="1817" spans="1:19" hidden="1" x14ac:dyDescent="0.35">
      <c r="A1817">
        <v>1816</v>
      </c>
      <c r="B1817" t="s">
        <v>1083</v>
      </c>
      <c r="C1817" t="s">
        <v>1551</v>
      </c>
      <c r="D1817" t="s">
        <v>154</v>
      </c>
      <c r="E1817" t="s">
        <v>1573</v>
      </c>
      <c r="G1817">
        <f>LEN(E1817)-LEN(TRIM(E1817))</f>
        <v>4</v>
      </c>
      <c r="H1817" t="str">
        <f>IF(G1817=0,E1817,H1816)</f>
        <v>Total - Major field of study - Classification of Instructional Programs (CIP) 2016 for the population aged 25 to 64 years in private households - 25% sample data</v>
      </c>
      <c r="I1817" t="str">
        <f>IF(G1817=0,"",IF(G1817&lt;=2,TRIM(E1817),I1816))</f>
        <v>Business, management and public administration</v>
      </c>
      <c r="J1817" t="str">
        <f>IF($G1817&lt;=2,"",IF($G1817&lt;=4,TRIM($E1817),J1816))</f>
        <v>22. Legal professions and studies</v>
      </c>
      <c r="K1817" t="str">
        <f>IF($G1817&lt;=4,"",IF($G1817&lt;=6,TRIM($E1817),K1816))</f>
        <v/>
      </c>
      <c r="L1817" t="str">
        <f>IF($G1817&lt;=6,"",IF($G1817&lt;=8,TRIM($E1817),L1816))</f>
        <v/>
      </c>
      <c r="M1817" t="str">
        <f>IF($G1817&lt;=8,"",IF($G1817&lt;=10,TRIM($E1817),M1816))</f>
        <v/>
      </c>
      <c r="N1817" t="str">
        <f>IF($G1817&lt;=10,"",IF($G1817&lt;=12,TRIM($E1817),N1816))</f>
        <v/>
      </c>
      <c r="O1817" t="str">
        <f>IF($G1817&lt;=12,"",IF($G1817&lt;=14,TRIM($E1817),O1816))</f>
        <v/>
      </c>
      <c r="Q1817" t="str">
        <f t="shared" si="85"/>
        <v>Total - Major field of study - Classification of Instructional Programs (CIP) 2016 for the population aged 25 to 64 years in private households - 25% sample data|Business, management and public administration|22. Legal professions and studies</v>
      </c>
      <c r="R1817" t="str">
        <f t="shared" si="86"/>
        <v>Total - Major field of study - Classification of Instructional Programs (CIP) 2016 for the population aged 25 to 64 years in private households - 25% sample data|Business, management and public administration|22. Legal professions and studies</v>
      </c>
      <c r="S1817" t="str">
        <f t="shared" si="84"/>
        <v>'Total - Major field of study - Classification of Instructional Programs (CIP) 2016 for the population aged 25 to 64 years in private households - 25% sample data|Business, management and public administration|22. Legal professions and studies',</v>
      </c>
    </row>
    <row r="1818" spans="1:19" hidden="1" x14ac:dyDescent="0.35">
      <c r="A1818">
        <v>1817</v>
      </c>
      <c r="B1818" t="s">
        <v>1083</v>
      </c>
      <c r="C1818" t="s">
        <v>1551</v>
      </c>
      <c r="D1818" t="s">
        <v>154</v>
      </c>
      <c r="E1818" t="s">
        <v>1576</v>
      </c>
      <c r="G1818">
        <f>LEN(E1818)-LEN(TRIM(E1818))</f>
        <v>4</v>
      </c>
      <c r="H1818" t="str">
        <f>IF(G1818=0,E1818,H1817)</f>
        <v>Total - Major field of study - Classification of Instructional Programs (CIP) 2016 for the population aged 25 to 64 years in private households - 25% sample data</v>
      </c>
      <c r="I1818" t="str">
        <f>IF(G1818=0,"",IF(G1818&lt;=2,TRIM(E1818),I1817))</f>
        <v>Business, management and public administration</v>
      </c>
      <c r="J1818" t="str">
        <f>IF($G1818&lt;=2,"",IF($G1818&lt;=4,TRIM($E1818),J1817))</f>
        <v>30B Interdisciplinary social and behavioural sciences</v>
      </c>
      <c r="K1818" t="str">
        <f>IF($G1818&lt;=4,"",IF($G1818&lt;=6,TRIM($E1818),K1817))</f>
        <v/>
      </c>
      <c r="L1818" t="str">
        <f>IF($G1818&lt;=6,"",IF($G1818&lt;=8,TRIM($E1818),L1817))</f>
        <v/>
      </c>
      <c r="M1818" t="str">
        <f>IF($G1818&lt;=8,"",IF($G1818&lt;=10,TRIM($E1818),M1817))</f>
        <v/>
      </c>
      <c r="N1818" t="str">
        <f>IF($G1818&lt;=10,"",IF($G1818&lt;=12,TRIM($E1818),N1817))</f>
        <v/>
      </c>
      <c r="O1818" t="str">
        <f>IF($G1818&lt;=12,"",IF($G1818&lt;=14,TRIM($E1818),O1817))</f>
        <v/>
      </c>
      <c r="Q1818" t="str">
        <f t="shared" si="85"/>
        <v>Total - Major field of study - Classification of Instructional Programs (CIP) 2016 for the population aged 25 to 64 years in private households - 25% sample data|Business, management and public administration|30B Interdisciplinary social and behavioural sciences</v>
      </c>
      <c r="R1818" t="str">
        <f t="shared" si="86"/>
        <v>Total - Major field of study - Classification of Instructional Programs (CIP) 2016 for the population aged 25 to 64 years in private households - 25% sample data|Business, management and public administration|30B Interdisciplinary social and behavioural sciences</v>
      </c>
      <c r="S1818" t="str">
        <f t="shared" si="84"/>
        <v>'Total - Major field of study - Classification of Instructional Programs (CIP) 2016 for the population aged 25 to 64 years in private households - 25% sample data|Business, management and public administration|30B Interdisciplinary social and behavioural sciences',</v>
      </c>
    </row>
    <row r="1819" spans="1:19" hidden="1" x14ac:dyDescent="0.35">
      <c r="A1819">
        <v>1818</v>
      </c>
      <c r="B1819" t="s">
        <v>1083</v>
      </c>
      <c r="C1819" t="s">
        <v>1551</v>
      </c>
      <c r="D1819" t="s">
        <v>154</v>
      </c>
      <c r="E1819" t="s">
        <v>1577</v>
      </c>
      <c r="G1819">
        <f>LEN(E1819)-LEN(TRIM(E1819))</f>
        <v>4</v>
      </c>
      <c r="H1819" t="str">
        <f>IF(G1819=0,E1819,H1818)</f>
        <v>Total - Major field of study - Classification of Instructional Programs (CIP) 2016 for the population aged 25 to 64 years in private households - 25% sample data</v>
      </c>
      <c r="I1819" t="str">
        <f>IF(G1819=0,"",IF(G1819&lt;=2,TRIM(E1819),I1818))</f>
        <v>Business, management and public administration</v>
      </c>
      <c r="J1819" t="str">
        <f>IF($G1819&lt;=2,"",IF($G1819&lt;=4,TRIM($E1819),J1818))</f>
        <v>42. Psychology</v>
      </c>
      <c r="K1819" t="str">
        <f>IF($G1819&lt;=4,"",IF($G1819&lt;=6,TRIM($E1819),K1818))</f>
        <v/>
      </c>
      <c r="L1819" t="str">
        <f>IF($G1819&lt;=6,"",IF($G1819&lt;=8,TRIM($E1819),L1818))</f>
        <v/>
      </c>
      <c r="M1819" t="str">
        <f>IF($G1819&lt;=8,"",IF($G1819&lt;=10,TRIM($E1819),M1818))</f>
        <v/>
      </c>
      <c r="N1819" t="str">
        <f>IF($G1819&lt;=10,"",IF($G1819&lt;=12,TRIM($E1819),N1818))</f>
        <v/>
      </c>
      <c r="O1819" t="str">
        <f>IF($G1819&lt;=12,"",IF($G1819&lt;=14,TRIM($E1819),O1818))</f>
        <v/>
      </c>
      <c r="Q1819" t="str">
        <f t="shared" si="85"/>
        <v>Total - Major field of study - Classification of Instructional Programs (CIP) 2016 for the population aged 25 to 64 years in private households - 25% sample data|Business, management and public administration|42. Psychology</v>
      </c>
      <c r="R1819" t="str">
        <f t="shared" si="86"/>
        <v>Total - Major field of study - Classification of Instructional Programs (CIP) 2016 for the population aged 25 to 64 years in private households - 25% sample data|Business, management and public administration|42. Psychology</v>
      </c>
      <c r="S1819" t="str">
        <f t="shared" si="84"/>
        <v>'Total - Major field of study - Classification of Instructional Programs (CIP) 2016 for the population aged 25 to 64 years in private households - 25% sample data|Business, management and public administration|42. Psychology',</v>
      </c>
    </row>
    <row r="1820" spans="1:19" hidden="1" x14ac:dyDescent="0.35">
      <c r="A1820">
        <v>1819</v>
      </c>
      <c r="B1820" t="s">
        <v>1083</v>
      </c>
      <c r="C1820" t="s">
        <v>1551</v>
      </c>
      <c r="D1820" t="s">
        <v>154</v>
      </c>
      <c r="E1820" t="s">
        <v>1578</v>
      </c>
      <c r="G1820">
        <f>LEN(E1820)-LEN(TRIM(E1820))</f>
        <v>4</v>
      </c>
      <c r="H1820" t="str">
        <f>IF(G1820=0,E1820,H1819)</f>
        <v>Total - Major field of study - Classification of Instructional Programs (CIP) 2016 for the population aged 25 to 64 years in private households - 25% sample data</v>
      </c>
      <c r="I1820" t="str">
        <f>IF(G1820=0,"",IF(G1820&lt;=2,TRIM(E1820),I1819))</f>
        <v>Business, management and public administration</v>
      </c>
      <c r="J1820" t="str">
        <f>IF($G1820&lt;=2,"",IF($G1820&lt;=4,TRIM($E1820),J1819))</f>
        <v>45. Social sciences</v>
      </c>
      <c r="K1820" t="str">
        <f>IF($G1820&lt;=4,"",IF($G1820&lt;=6,TRIM($E1820),K1819))</f>
        <v/>
      </c>
      <c r="L1820" t="str">
        <f>IF($G1820&lt;=6,"",IF($G1820&lt;=8,TRIM($E1820),L1819))</f>
        <v/>
      </c>
      <c r="M1820" t="str">
        <f>IF($G1820&lt;=8,"",IF($G1820&lt;=10,TRIM($E1820),M1819))</f>
        <v/>
      </c>
      <c r="N1820" t="str">
        <f>IF($G1820&lt;=10,"",IF($G1820&lt;=12,TRIM($E1820),N1819))</f>
        <v/>
      </c>
      <c r="O1820" t="str">
        <f>IF($G1820&lt;=12,"",IF($G1820&lt;=14,TRIM($E1820),O1819))</f>
        <v/>
      </c>
      <c r="Q1820" t="str">
        <f t="shared" si="85"/>
        <v>Total - Major field of study - Classification of Instructional Programs (CIP) 2016 for the population aged 25 to 64 years in private households - 25% sample data|Business, management and public administration|45. Social sciences</v>
      </c>
      <c r="R1820" t="str">
        <f t="shared" si="86"/>
        <v>Total - Major field of study - Classification of Instructional Programs (CIP) 2016 for the population aged 25 to 64 years in private households - 25% sample data|Business, management and public administration|45. Social sciences</v>
      </c>
      <c r="S1820" t="str">
        <f t="shared" si="84"/>
        <v>'Total - Major field of study - Classification of Instructional Programs (CIP) 2016 for the population aged 25 to 64 years in private households - 25% sample data|Business, management and public administration|45. Social sciences',</v>
      </c>
    </row>
    <row r="1821" spans="1:19" hidden="1" x14ac:dyDescent="0.35">
      <c r="A1821">
        <v>1820</v>
      </c>
      <c r="B1821" t="s">
        <v>1083</v>
      </c>
      <c r="C1821" t="s">
        <v>1551</v>
      </c>
      <c r="D1821" t="s">
        <v>154</v>
      </c>
      <c r="E1821" t="s">
        <v>1580</v>
      </c>
      <c r="G1821">
        <f>LEN(E1821)-LEN(TRIM(E1821))</f>
        <v>4</v>
      </c>
      <c r="H1821" t="str">
        <f>IF(G1821=0,E1821,H1820)</f>
        <v>Total - Major field of study - Classification of Instructional Programs (CIP) 2016 for the population aged 25 to 64 years in private households - 25% sample data</v>
      </c>
      <c r="I1821" t="str">
        <f>IF(G1821=0,"",IF(G1821&lt;=2,TRIM(E1821),I1820))</f>
        <v>Business, management and public administration</v>
      </c>
      <c r="J1821" t="str">
        <f>IF($G1821&lt;=2,"",IF($G1821&lt;=4,TRIM($E1821),J1820))</f>
        <v>30.16 Accounting and computer science</v>
      </c>
      <c r="K1821" t="str">
        <f>IF($G1821&lt;=4,"",IF($G1821&lt;=6,TRIM($E1821),K1820))</f>
        <v/>
      </c>
      <c r="L1821" t="str">
        <f>IF($G1821&lt;=6,"",IF($G1821&lt;=8,TRIM($E1821),L1820))</f>
        <v/>
      </c>
      <c r="M1821" t="str">
        <f>IF($G1821&lt;=8,"",IF($G1821&lt;=10,TRIM($E1821),M1820))</f>
        <v/>
      </c>
      <c r="N1821" t="str">
        <f>IF($G1821&lt;=10,"",IF($G1821&lt;=12,TRIM($E1821),N1820))</f>
        <v/>
      </c>
      <c r="O1821" t="str">
        <f>IF($G1821&lt;=12,"",IF($G1821&lt;=14,TRIM($E1821),O1820))</f>
        <v/>
      </c>
      <c r="Q1821" t="str">
        <f t="shared" si="85"/>
        <v>Total - Major field of study - Classification of Instructional Programs (CIP) 2016 for the population aged 25 to 64 years in private households - 25% sample data|Business, management and public administration|30.16 Accounting and computer science</v>
      </c>
      <c r="R1821" t="str">
        <f t="shared" si="86"/>
        <v>Total - Major field of study - Classification of Instructional Programs (CIP) 2016 for the population aged 25 to 64 years in private households - 25% sample data|Business, management and public administration|30.16 Accounting and computer science</v>
      </c>
      <c r="S1821" t="str">
        <f t="shared" si="84"/>
        <v>'Total - Major field of study - Classification of Instructional Programs (CIP) 2016 for the population aged 25 to 64 years in private households - 25% sample data|Business, management and public administration|30.16 Accounting and computer science',</v>
      </c>
    </row>
    <row r="1822" spans="1:19" hidden="1" x14ac:dyDescent="0.35">
      <c r="A1822">
        <v>1821</v>
      </c>
      <c r="B1822" t="s">
        <v>1083</v>
      </c>
      <c r="C1822" t="s">
        <v>1551</v>
      </c>
      <c r="D1822" t="s">
        <v>154</v>
      </c>
      <c r="E1822" t="s">
        <v>1581</v>
      </c>
      <c r="G1822">
        <f>LEN(E1822)-LEN(TRIM(E1822))</f>
        <v>4</v>
      </c>
      <c r="H1822" t="str">
        <f>IF(G1822=0,E1822,H1821)</f>
        <v>Total - Major field of study - Classification of Instructional Programs (CIP) 2016 for the population aged 25 to 64 years in private households - 25% sample data</v>
      </c>
      <c r="I1822" t="str">
        <f>IF(G1822=0,"",IF(G1822&lt;=2,TRIM(E1822),I1821))</f>
        <v>Business, management and public administration</v>
      </c>
      <c r="J1822" t="str">
        <f>IF($G1822&lt;=2,"",IF($G1822&lt;=4,TRIM($E1822),J1821))</f>
        <v>44. Public administration and social service professions</v>
      </c>
      <c r="K1822" t="str">
        <f>IF($G1822&lt;=4,"",IF($G1822&lt;=6,TRIM($E1822),K1821))</f>
        <v/>
      </c>
      <c r="L1822" t="str">
        <f>IF($G1822&lt;=6,"",IF($G1822&lt;=8,TRIM($E1822),L1821))</f>
        <v/>
      </c>
      <c r="M1822" t="str">
        <f>IF($G1822&lt;=8,"",IF($G1822&lt;=10,TRIM($E1822),M1821))</f>
        <v/>
      </c>
      <c r="N1822" t="str">
        <f>IF($G1822&lt;=10,"",IF($G1822&lt;=12,TRIM($E1822),N1821))</f>
        <v/>
      </c>
      <c r="O1822" t="str">
        <f>IF($G1822&lt;=12,"",IF($G1822&lt;=14,TRIM($E1822),O1821))</f>
        <v/>
      </c>
      <c r="Q1822" t="str">
        <f t="shared" si="85"/>
        <v>Total - Major field of study - Classification of Instructional Programs (CIP) 2016 for the population aged 25 to 64 years in private households - 25% sample data|Business, management and public administration|44. Public administration and social service professions</v>
      </c>
      <c r="R1822" t="str">
        <f t="shared" si="86"/>
        <v>Total - Major field of study - Classification of Instructional Programs (CIP) 2016 for the population aged 25 to 64 years in private households - 25% sample data|Business, management and public administration|44. Public administration and social service professions</v>
      </c>
      <c r="S1822" t="str">
        <f t="shared" si="84"/>
        <v>'Total - Major field of study - Classification of Instructional Programs (CIP) 2016 for the population aged 25 to 64 years in private households - 25% sample data|Business, management and public administration|44. Public administration and social service professions',</v>
      </c>
    </row>
    <row r="1823" spans="1:19" hidden="1" x14ac:dyDescent="0.35">
      <c r="A1823">
        <v>1822</v>
      </c>
      <c r="B1823" t="s">
        <v>1083</v>
      </c>
      <c r="C1823" t="s">
        <v>1551</v>
      </c>
      <c r="D1823" t="s">
        <v>154</v>
      </c>
      <c r="E1823" t="s">
        <v>1563</v>
      </c>
      <c r="G1823">
        <f>LEN(E1823)-LEN(TRIM(E1823))</f>
        <v>4</v>
      </c>
      <c r="H1823" t="str">
        <f>IF(G1823=0,E1823,H1822)</f>
        <v>Total - Major field of study - Classification of Instructional Programs (CIP) 2016 for the population aged 25 to 64 years in private households - 25% sample data</v>
      </c>
      <c r="I1823" t="str">
        <f>IF(G1823=0,"",IF(G1823&lt;=2,TRIM(E1823),I1822))</f>
        <v>Business, management and public administration</v>
      </c>
      <c r="J1823" t="str">
        <f>IF($G1823&lt;=2,"",IF($G1823&lt;=4,TRIM($E1823),J1822))</f>
        <v>52. Business, management, marketing and related support services</v>
      </c>
      <c r="K1823" t="str">
        <f>IF($G1823&lt;=4,"",IF($G1823&lt;=6,TRIM($E1823),K1822))</f>
        <v/>
      </c>
      <c r="L1823" t="str">
        <f>IF($G1823&lt;=6,"",IF($G1823&lt;=8,TRIM($E1823),L1822))</f>
        <v/>
      </c>
      <c r="M1823" t="str">
        <f>IF($G1823&lt;=8,"",IF($G1823&lt;=10,TRIM($E1823),M1822))</f>
        <v/>
      </c>
      <c r="N1823" t="str">
        <f>IF($G1823&lt;=10,"",IF($G1823&lt;=12,TRIM($E1823),N1822))</f>
        <v/>
      </c>
      <c r="O1823" t="str">
        <f>IF($G1823&lt;=12,"",IF($G1823&lt;=14,TRIM($E1823),O1822))</f>
        <v/>
      </c>
      <c r="Q1823" t="str">
        <f t="shared" si="85"/>
        <v>Total - Major field of study - Classification of Instructional Programs (CIP) 2016 for the population aged 25 to 64 years in private households - 25% sample data|Business, management and public administration|52. Business, management, marketing and related support services</v>
      </c>
      <c r="R1823" t="str">
        <f t="shared" si="86"/>
        <v>Total - Major field of study - Classification of Instructional Programs (CIP) 2016 for the population aged 25 to 64 years in private households - 25% sample data|Business, management and public administration|52. Business, management, marketing and related support services</v>
      </c>
      <c r="S1823" t="str">
        <f t="shared" si="84"/>
        <v>'Total - Major field of study - Classification of Instructional Programs (CIP) 2016 for the population aged 25 to 64 years in private households - 25% sample data|Business, management and public administration|52. Business, management, marketing and related support services',</v>
      </c>
    </row>
    <row r="1824" spans="1:19" hidden="1" x14ac:dyDescent="0.35">
      <c r="A1824">
        <v>1823</v>
      </c>
      <c r="B1824" t="s">
        <v>1083</v>
      </c>
      <c r="C1824" t="s">
        <v>1551</v>
      </c>
      <c r="D1824" t="s">
        <v>154</v>
      </c>
      <c r="E1824" t="s">
        <v>1582</v>
      </c>
      <c r="G1824">
        <f>LEN(E1824)-LEN(TRIM(E1824))</f>
        <v>2</v>
      </c>
      <c r="H1824" t="str">
        <f>IF(G1824=0,E1824,H1823)</f>
        <v>Total - Major field of study - Classification of Instructional Programs (CIP) 2016 for the population aged 25 to 64 years in private households - 25% sample data</v>
      </c>
      <c r="I1824" t="str">
        <f>IF(G1824=0,"",IF(G1824&lt;=2,TRIM(E1824),I1823))</f>
        <v>Physical and life sciences and technologies</v>
      </c>
      <c r="J1824" t="str">
        <f>IF($G1824&lt;=2,"",IF($G1824&lt;=4,TRIM($E1824),J1823))</f>
        <v/>
      </c>
      <c r="K1824" t="str">
        <f>IF($G1824&lt;=4,"",IF($G1824&lt;=6,TRIM($E1824),K1823))</f>
        <v/>
      </c>
      <c r="L1824" t="str">
        <f>IF($G1824&lt;=6,"",IF($G1824&lt;=8,TRIM($E1824),L1823))</f>
        <v/>
      </c>
      <c r="M1824" t="str">
        <f>IF($G1824&lt;=8,"",IF($G1824&lt;=10,TRIM($E1824),M1823))</f>
        <v/>
      </c>
      <c r="N1824" t="str">
        <f>IF($G1824&lt;=10,"",IF($G1824&lt;=12,TRIM($E1824),N1823))</f>
        <v/>
      </c>
      <c r="O1824" t="str">
        <f>IF($G1824&lt;=12,"",IF($G1824&lt;=14,TRIM($E1824),O1823))</f>
        <v/>
      </c>
      <c r="Q1824" t="str">
        <f t="shared" si="85"/>
        <v>Total - Major field of study - Classification of Instructional Programs (CIP) 2016 for the population aged 25 to 64 years in private households - 25% sample data|Physical and life sciences and technologies|</v>
      </c>
      <c r="R1824" t="str">
        <f t="shared" si="86"/>
        <v>Total - Major field of study - Classification of Instructional Programs (CIP) 2016 for the population aged 25 to 64 years in private households - 25% sample data|Physical and life sciences and technologies</v>
      </c>
      <c r="S1824" t="str">
        <f t="shared" si="84"/>
        <v>'Total - Major field of study - Classification of Instructional Programs (CIP) 2016 for the population aged 25 to 64 years in private households - 25% sample data|Physical and life sciences and technologies',</v>
      </c>
    </row>
    <row r="1825" spans="1:19" hidden="1" x14ac:dyDescent="0.35">
      <c r="A1825">
        <v>1824</v>
      </c>
      <c r="B1825" t="s">
        <v>1083</v>
      </c>
      <c r="C1825" t="s">
        <v>1551</v>
      </c>
      <c r="D1825" t="s">
        <v>154</v>
      </c>
      <c r="E1825" t="s">
        <v>1583</v>
      </c>
      <c r="G1825">
        <f>LEN(E1825)-LEN(TRIM(E1825))</f>
        <v>4</v>
      </c>
      <c r="H1825" t="str">
        <f>IF(G1825=0,E1825,H1824)</f>
        <v>Total - Major field of study - Classification of Instructional Programs (CIP) 2016 for the population aged 25 to 64 years in private households - 25% sample data</v>
      </c>
      <c r="I1825" t="str">
        <f>IF(G1825=0,"",IF(G1825&lt;=2,TRIM(E1825),I1824))</f>
        <v>Physical and life sciences and technologies</v>
      </c>
      <c r="J1825" t="str">
        <f>IF($G1825&lt;=2,"",IF($G1825&lt;=4,TRIM($E1825),J1824))</f>
        <v>26. Biological and biomedical sciences</v>
      </c>
      <c r="K1825" t="str">
        <f>IF($G1825&lt;=4,"",IF($G1825&lt;=6,TRIM($E1825),K1824))</f>
        <v/>
      </c>
      <c r="L1825" t="str">
        <f>IF($G1825&lt;=6,"",IF($G1825&lt;=8,TRIM($E1825),L1824))</f>
        <v/>
      </c>
      <c r="M1825" t="str">
        <f>IF($G1825&lt;=8,"",IF($G1825&lt;=10,TRIM($E1825),M1824))</f>
        <v/>
      </c>
      <c r="N1825" t="str">
        <f>IF($G1825&lt;=10,"",IF($G1825&lt;=12,TRIM($E1825),N1824))</f>
        <v/>
      </c>
      <c r="O1825" t="str">
        <f>IF($G1825&lt;=12,"",IF($G1825&lt;=14,TRIM($E1825),O1824))</f>
        <v/>
      </c>
      <c r="Q1825" t="str">
        <f t="shared" si="85"/>
        <v>Total - Major field of study - Classification of Instructional Programs (CIP) 2016 for the population aged 25 to 64 years in private households - 25% sample data|Physical and life sciences and technologies|26. Biological and biomedical sciences</v>
      </c>
      <c r="R1825" t="str">
        <f t="shared" si="86"/>
        <v>Total - Major field of study - Classification of Instructional Programs (CIP) 2016 for the population aged 25 to 64 years in private households - 25% sample data|Physical and life sciences and technologies|26. Biological and biomedical sciences</v>
      </c>
      <c r="S1825" t="str">
        <f t="shared" si="84"/>
        <v>'Total - Major field of study - Classification of Instructional Programs (CIP) 2016 for the population aged 25 to 64 years in private households - 25% sample data|Physical and life sciences and technologies|26. Biological and biomedical sciences',</v>
      </c>
    </row>
    <row r="1826" spans="1:19" hidden="1" x14ac:dyDescent="0.35">
      <c r="A1826">
        <v>1825</v>
      </c>
      <c r="B1826" t="s">
        <v>1083</v>
      </c>
      <c r="C1826" t="s">
        <v>1551</v>
      </c>
      <c r="D1826" t="s">
        <v>154</v>
      </c>
      <c r="E1826" t="s">
        <v>1584</v>
      </c>
      <c r="G1826">
        <f>LEN(E1826)-LEN(TRIM(E1826))</f>
        <v>4</v>
      </c>
      <c r="H1826" t="str">
        <f>IF(G1826=0,E1826,H1825)</f>
        <v>Total - Major field of study - Classification of Instructional Programs (CIP) 2016 for the population aged 25 to 64 years in private households - 25% sample data</v>
      </c>
      <c r="I1826" t="str">
        <f>IF(G1826=0,"",IF(G1826&lt;=2,TRIM(E1826),I1825))</f>
        <v>Physical and life sciences and technologies</v>
      </c>
      <c r="J1826" t="str">
        <f>IF($G1826&lt;=2,"",IF($G1826&lt;=4,TRIM($E1826),J1825))</f>
        <v>30.01 Biological and physical sciences</v>
      </c>
      <c r="K1826" t="str">
        <f>IF($G1826&lt;=4,"",IF($G1826&lt;=6,TRIM($E1826),K1825))</f>
        <v/>
      </c>
      <c r="L1826" t="str">
        <f>IF($G1826&lt;=6,"",IF($G1826&lt;=8,TRIM($E1826),L1825))</f>
        <v/>
      </c>
      <c r="M1826" t="str">
        <f>IF($G1826&lt;=8,"",IF($G1826&lt;=10,TRIM($E1826),M1825))</f>
        <v/>
      </c>
      <c r="N1826" t="str">
        <f>IF($G1826&lt;=10,"",IF($G1826&lt;=12,TRIM($E1826),N1825))</f>
        <v/>
      </c>
      <c r="O1826" t="str">
        <f>IF($G1826&lt;=12,"",IF($G1826&lt;=14,TRIM($E1826),O1825))</f>
        <v/>
      </c>
      <c r="Q1826" t="str">
        <f t="shared" si="85"/>
        <v>Total - Major field of study - Classification of Instructional Programs (CIP) 2016 for the population aged 25 to 64 years in private households - 25% sample data|Physical and life sciences and technologies|30.01 Biological and physical sciences</v>
      </c>
      <c r="R1826" t="str">
        <f t="shared" si="86"/>
        <v>Total - Major field of study - Classification of Instructional Programs (CIP) 2016 for the population aged 25 to 64 years in private households - 25% sample data|Physical and life sciences and technologies|30.01 Biological and physical sciences</v>
      </c>
      <c r="S1826" t="str">
        <f t="shared" si="84"/>
        <v>'Total - Major field of study - Classification of Instructional Programs (CIP) 2016 for the population aged 25 to 64 years in private households - 25% sample data|Physical and life sciences and technologies|30.01 Biological and physical sciences',</v>
      </c>
    </row>
    <row r="1827" spans="1:19" hidden="1" x14ac:dyDescent="0.35">
      <c r="A1827">
        <v>1826</v>
      </c>
      <c r="B1827" t="s">
        <v>1083</v>
      </c>
      <c r="C1827" t="s">
        <v>1551</v>
      </c>
      <c r="D1827" t="s">
        <v>154</v>
      </c>
      <c r="E1827" t="s">
        <v>1585</v>
      </c>
      <c r="G1827">
        <f>LEN(E1827)-LEN(TRIM(E1827))</f>
        <v>4</v>
      </c>
      <c r="H1827" t="str">
        <f>IF(G1827=0,E1827,H1826)</f>
        <v>Total - Major field of study - Classification of Instructional Programs (CIP) 2016 for the population aged 25 to 64 years in private households - 25% sample data</v>
      </c>
      <c r="I1827" t="str">
        <f>IF(G1827=0,"",IF(G1827&lt;=2,TRIM(E1827),I1826))</f>
        <v>Physical and life sciences and technologies</v>
      </c>
      <c r="J1827" t="str">
        <f>IF($G1827&lt;=2,"",IF($G1827&lt;=4,TRIM($E1827),J1826))</f>
        <v>30C Other interdisciplinary physical and life sciences</v>
      </c>
      <c r="K1827" t="str">
        <f>IF($G1827&lt;=4,"",IF($G1827&lt;=6,TRIM($E1827),K1826))</f>
        <v/>
      </c>
      <c r="L1827" t="str">
        <f>IF($G1827&lt;=6,"",IF($G1827&lt;=8,TRIM($E1827),L1826))</f>
        <v/>
      </c>
      <c r="M1827" t="str">
        <f>IF($G1827&lt;=8,"",IF($G1827&lt;=10,TRIM($E1827),M1826))</f>
        <v/>
      </c>
      <c r="N1827" t="str">
        <f>IF($G1827&lt;=10,"",IF($G1827&lt;=12,TRIM($E1827),N1826))</f>
        <v/>
      </c>
      <c r="O1827" t="str">
        <f>IF($G1827&lt;=12,"",IF($G1827&lt;=14,TRIM($E1827),O1826))</f>
        <v/>
      </c>
      <c r="Q1827" t="str">
        <f t="shared" si="85"/>
        <v>Total - Major field of study - Classification of Instructional Programs (CIP) 2016 for the population aged 25 to 64 years in private households - 25% sample data|Physical and life sciences and technologies|30C Other interdisciplinary physical and life sciences</v>
      </c>
      <c r="R1827" t="str">
        <f t="shared" si="86"/>
        <v>Total - Major field of study - Classification of Instructional Programs (CIP) 2016 for the population aged 25 to 64 years in private households - 25% sample data|Physical and life sciences and technologies|30C Other interdisciplinary physical and life sciences</v>
      </c>
      <c r="S1827" t="str">
        <f t="shared" si="84"/>
        <v>'Total - Major field of study - Classification of Instructional Programs (CIP) 2016 for the population aged 25 to 64 years in private households - 25% sample data|Physical and life sciences and technologies|30C Other interdisciplinary physical and life sciences',</v>
      </c>
    </row>
    <row r="1828" spans="1:19" hidden="1" x14ac:dyDescent="0.35">
      <c r="A1828">
        <v>1827</v>
      </c>
      <c r="B1828" t="s">
        <v>1083</v>
      </c>
      <c r="C1828" t="s">
        <v>1551</v>
      </c>
      <c r="D1828" t="s">
        <v>154</v>
      </c>
      <c r="E1828" t="s">
        <v>1586</v>
      </c>
      <c r="G1828">
        <f>LEN(E1828)-LEN(TRIM(E1828))</f>
        <v>4</v>
      </c>
      <c r="H1828" t="str">
        <f>IF(G1828=0,E1828,H1827)</f>
        <v>Total - Major field of study - Classification of Instructional Programs (CIP) 2016 for the population aged 25 to 64 years in private households - 25% sample data</v>
      </c>
      <c r="I1828" t="str">
        <f>IF(G1828=0,"",IF(G1828&lt;=2,TRIM(E1828),I1827))</f>
        <v>Physical and life sciences and technologies</v>
      </c>
      <c r="J1828" t="str">
        <f>IF($G1828&lt;=2,"",IF($G1828&lt;=4,TRIM($E1828),J1827))</f>
        <v>40. Physical sciences</v>
      </c>
      <c r="K1828" t="str">
        <f>IF($G1828&lt;=4,"",IF($G1828&lt;=6,TRIM($E1828),K1827))</f>
        <v/>
      </c>
      <c r="L1828" t="str">
        <f>IF($G1828&lt;=6,"",IF($G1828&lt;=8,TRIM($E1828),L1827))</f>
        <v/>
      </c>
      <c r="M1828" t="str">
        <f>IF($G1828&lt;=8,"",IF($G1828&lt;=10,TRIM($E1828),M1827))</f>
        <v/>
      </c>
      <c r="N1828" t="str">
        <f>IF($G1828&lt;=10,"",IF($G1828&lt;=12,TRIM($E1828),N1827))</f>
        <v/>
      </c>
      <c r="O1828" t="str">
        <f>IF($G1828&lt;=12,"",IF($G1828&lt;=14,TRIM($E1828),O1827))</f>
        <v/>
      </c>
      <c r="Q1828" t="str">
        <f t="shared" si="85"/>
        <v>Total - Major field of study - Classification of Instructional Programs (CIP) 2016 for the population aged 25 to 64 years in private households - 25% sample data|Physical and life sciences and technologies|40. Physical sciences</v>
      </c>
      <c r="R1828" t="str">
        <f t="shared" si="86"/>
        <v>Total - Major field of study - Classification of Instructional Programs (CIP) 2016 for the population aged 25 to 64 years in private households - 25% sample data|Physical and life sciences and technologies|40. Physical sciences</v>
      </c>
      <c r="S1828" t="str">
        <f t="shared" si="84"/>
        <v>'Total - Major field of study - Classification of Instructional Programs (CIP) 2016 for the population aged 25 to 64 years in private households - 25% sample data|Physical and life sciences and technologies|40. Physical sciences',</v>
      </c>
    </row>
    <row r="1829" spans="1:19" hidden="1" x14ac:dyDescent="0.35">
      <c r="A1829">
        <v>1828</v>
      </c>
      <c r="B1829" t="s">
        <v>1083</v>
      </c>
      <c r="C1829" t="s">
        <v>1551</v>
      </c>
      <c r="D1829" t="s">
        <v>154</v>
      </c>
      <c r="E1829" t="s">
        <v>1587</v>
      </c>
      <c r="G1829">
        <f>LEN(E1829)-LEN(TRIM(E1829))</f>
        <v>4</v>
      </c>
      <c r="H1829" t="str">
        <f>IF(G1829=0,E1829,H1828)</f>
        <v>Total - Major field of study - Classification of Instructional Programs (CIP) 2016 for the population aged 25 to 64 years in private households - 25% sample data</v>
      </c>
      <c r="I1829" t="str">
        <f>IF(G1829=0,"",IF(G1829&lt;=2,TRIM(E1829),I1828))</f>
        <v>Physical and life sciences and technologies</v>
      </c>
      <c r="J1829" t="str">
        <f>IF($G1829&lt;=2,"",IF($G1829&lt;=4,TRIM($E1829),J1828))</f>
        <v>41. Science technologies/technicians</v>
      </c>
      <c r="K1829" t="str">
        <f>IF($G1829&lt;=4,"",IF($G1829&lt;=6,TRIM($E1829),K1828))</f>
        <v/>
      </c>
      <c r="L1829" t="str">
        <f>IF($G1829&lt;=6,"",IF($G1829&lt;=8,TRIM($E1829),L1828))</f>
        <v/>
      </c>
      <c r="M1829" t="str">
        <f>IF($G1829&lt;=8,"",IF($G1829&lt;=10,TRIM($E1829),M1828))</f>
        <v/>
      </c>
      <c r="N1829" t="str">
        <f>IF($G1829&lt;=10,"",IF($G1829&lt;=12,TRIM($E1829),N1828))</f>
        <v/>
      </c>
      <c r="O1829" t="str">
        <f>IF($G1829&lt;=12,"",IF($G1829&lt;=14,TRIM($E1829),O1828))</f>
        <v/>
      </c>
      <c r="Q1829" t="str">
        <f t="shared" si="85"/>
        <v>Total - Major field of study - Classification of Instructional Programs (CIP) 2016 for the population aged 25 to 64 years in private households - 25% sample data|Physical and life sciences and technologies|41. Science technologies/technicians</v>
      </c>
      <c r="R1829" t="str">
        <f t="shared" si="86"/>
        <v>Total - Major field of study - Classification of Instructional Programs (CIP) 2016 for the population aged 25 to 64 years in private households - 25% sample data|Physical and life sciences and technologies|41. Science technologies/technicians</v>
      </c>
      <c r="S1829" t="str">
        <f t="shared" si="84"/>
        <v>'Total - Major field of study - Classification of Instructional Programs (CIP) 2016 for the population aged 25 to 64 years in private households - 25% sample data|Physical and life sciences and technologies|41. Science technologies/technicians',</v>
      </c>
    </row>
    <row r="1830" spans="1:19" hidden="1" x14ac:dyDescent="0.35">
      <c r="A1830">
        <v>1829</v>
      </c>
      <c r="B1830" t="s">
        <v>1083</v>
      </c>
      <c r="C1830" t="s">
        <v>1551</v>
      </c>
      <c r="D1830" t="s">
        <v>154</v>
      </c>
      <c r="E1830" t="s">
        <v>1588</v>
      </c>
      <c r="G1830">
        <f>LEN(E1830)-LEN(TRIM(E1830))</f>
        <v>2</v>
      </c>
      <c r="H1830" t="str">
        <f>IF(G1830=0,E1830,H1829)</f>
        <v>Total - Major field of study - Classification of Instructional Programs (CIP) 2016 for the population aged 25 to 64 years in private households - 25% sample data</v>
      </c>
      <c r="I1830" t="str">
        <f>IF(G1830=0,"",IF(G1830&lt;=2,TRIM(E1830),I1829))</f>
        <v>Mathematics, computer and information sciences</v>
      </c>
      <c r="J1830" t="str">
        <f>IF($G1830&lt;=2,"",IF($G1830&lt;=4,TRIM($E1830),J1829))</f>
        <v/>
      </c>
      <c r="K1830" t="str">
        <f>IF($G1830&lt;=4,"",IF($G1830&lt;=6,TRIM($E1830),K1829))</f>
        <v/>
      </c>
      <c r="L1830" t="str">
        <f>IF($G1830&lt;=6,"",IF($G1830&lt;=8,TRIM($E1830),L1829))</f>
        <v/>
      </c>
      <c r="M1830" t="str">
        <f>IF($G1830&lt;=8,"",IF($G1830&lt;=10,TRIM($E1830),M1829))</f>
        <v/>
      </c>
      <c r="N1830" t="str">
        <f>IF($G1830&lt;=10,"",IF($G1830&lt;=12,TRIM($E1830),N1829))</f>
        <v/>
      </c>
      <c r="O1830" t="str">
        <f>IF($G1830&lt;=12,"",IF($G1830&lt;=14,TRIM($E1830),O1829))</f>
        <v/>
      </c>
      <c r="Q1830" t="str">
        <f t="shared" si="85"/>
        <v>Total - Major field of study - Classification of Instructional Programs (CIP) 2016 for the population aged 25 to 64 years in private households - 25% sample data|Mathematics, computer and information sciences|</v>
      </c>
      <c r="R1830" t="str">
        <f t="shared" si="86"/>
        <v>Total - Major field of study - Classification of Instructional Programs (CIP) 2016 for the population aged 25 to 64 years in private households - 25% sample data|Mathematics, computer and information sciences</v>
      </c>
      <c r="S1830" t="str">
        <f t="shared" si="84"/>
        <v>'Total - Major field of study - Classification of Instructional Programs (CIP) 2016 for the population aged 25 to 64 years in private households - 25% sample data|Mathematics, computer and information sciences',</v>
      </c>
    </row>
    <row r="1831" spans="1:19" hidden="1" x14ac:dyDescent="0.35">
      <c r="A1831">
        <v>1830</v>
      </c>
      <c r="B1831" t="s">
        <v>1083</v>
      </c>
      <c r="C1831" t="s">
        <v>1551</v>
      </c>
      <c r="D1831" t="s">
        <v>154</v>
      </c>
      <c r="E1831" t="s">
        <v>1589</v>
      </c>
      <c r="G1831">
        <f>LEN(E1831)-LEN(TRIM(E1831))</f>
        <v>4</v>
      </c>
      <c r="H1831" t="str">
        <f>IF(G1831=0,E1831,H1830)</f>
        <v>Total - Major field of study - Classification of Instructional Programs (CIP) 2016 for the population aged 25 to 64 years in private households - 25% sample data</v>
      </c>
      <c r="I1831" t="str">
        <f>IF(G1831=0,"",IF(G1831&lt;=2,TRIM(E1831),I1830))</f>
        <v>Mathematics, computer and information sciences</v>
      </c>
      <c r="J1831" t="str">
        <f>IF($G1831&lt;=2,"",IF($G1831&lt;=4,TRIM($E1831),J1830))</f>
        <v>11. Computer and information sciences and support services</v>
      </c>
      <c r="K1831" t="str">
        <f>IF($G1831&lt;=4,"",IF($G1831&lt;=6,TRIM($E1831),K1830))</f>
        <v/>
      </c>
      <c r="L1831" t="str">
        <f>IF($G1831&lt;=6,"",IF($G1831&lt;=8,TRIM($E1831),L1830))</f>
        <v/>
      </c>
      <c r="M1831" t="str">
        <f>IF($G1831&lt;=8,"",IF($G1831&lt;=10,TRIM($E1831),M1830))</f>
        <v/>
      </c>
      <c r="N1831" t="str">
        <f>IF($G1831&lt;=10,"",IF($G1831&lt;=12,TRIM($E1831),N1830))</f>
        <v/>
      </c>
      <c r="O1831" t="str">
        <f>IF($G1831&lt;=12,"",IF($G1831&lt;=14,TRIM($E1831),O1830))</f>
        <v/>
      </c>
      <c r="Q1831" t="str">
        <f t="shared" si="85"/>
        <v>Total - Major field of study - Classification of Instructional Programs (CIP) 2016 for the population aged 25 to 64 years in private households - 25% sample data|Mathematics, computer and information sciences|11. Computer and information sciences and support services</v>
      </c>
      <c r="R1831" t="str">
        <f t="shared" si="86"/>
        <v>Total - Major field of study - Classification of Instructional Programs (CIP) 2016 for the population aged 25 to 64 years in private households - 25% sample data|Mathematics, computer and information sciences|11. Computer and information sciences and support services</v>
      </c>
      <c r="S1831" t="str">
        <f t="shared" si="84"/>
        <v>'Total - Major field of study - Classification of Instructional Programs (CIP) 2016 for the population aged 25 to 64 years in private households - 25% sample data|Mathematics, computer and information sciences|11. Computer and information sciences and support services',</v>
      </c>
    </row>
    <row r="1832" spans="1:19" hidden="1" x14ac:dyDescent="0.35">
      <c r="A1832">
        <v>1831</v>
      </c>
      <c r="B1832" t="s">
        <v>1083</v>
      </c>
      <c r="C1832" t="s">
        <v>1551</v>
      </c>
      <c r="D1832" t="s">
        <v>154</v>
      </c>
      <c r="E1832" t="s">
        <v>1590</v>
      </c>
      <c r="G1832">
        <f>LEN(E1832)-LEN(TRIM(E1832))</f>
        <v>4</v>
      </c>
      <c r="H1832" t="str">
        <f>IF(G1832=0,E1832,H1831)</f>
        <v>Total - Major field of study - Classification of Instructional Programs (CIP) 2016 for the population aged 25 to 64 years in private households - 25% sample data</v>
      </c>
      <c r="I1832" t="str">
        <f>IF(G1832=0,"",IF(G1832&lt;=2,TRIM(E1832),I1831))</f>
        <v>Mathematics, computer and information sciences</v>
      </c>
      <c r="J1832" t="str">
        <f>IF($G1832&lt;=2,"",IF($G1832&lt;=4,TRIM($E1832),J1831))</f>
        <v>25. Library science</v>
      </c>
      <c r="K1832" t="str">
        <f>IF($G1832&lt;=4,"",IF($G1832&lt;=6,TRIM($E1832),K1831))</f>
        <v/>
      </c>
      <c r="L1832" t="str">
        <f>IF($G1832&lt;=6,"",IF($G1832&lt;=8,TRIM($E1832),L1831))</f>
        <v/>
      </c>
      <c r="M1832" t="str">
        <f>IF($G1832&lt;=8,"",IF($G1832&lt;=10,TRIM($E1832),M1831))</f>
        <v/>
      </c>
      <c r="N1832" t="str">
        <f>IF($G1832&lt;=10,"",IF($G1832&lt;=12,TRIM($E1832),N1831))</f>
        <v/>
      </c>
      <c r="O1832" t="str">
        <f>IF($G1832&lt;=12,"",IF($G1832&lt;=14,TRIM($E1832),O1831))</f>
        <v/>
      </c>
      <c r="Q1832" t="str">
        <f t="shared" si="85"/>
        <v>Total - Major field of study - Classification of Instructional Programs (CIP) 2016 for the population aged 25 to 64 years in private households - 25% sample data|Mathematics, computer and information sciences|25. Library science</v>
      </c>
      <c r="R1832" t="str">
        <f t="shared" si="86"/>
        <v>Total - Major field of study - Classification of Instructional Programs (CIP) 2016 for the population aged 25 to 64 years in private households - 25% sample data|Mathematics, computer and information sciences|25. Library science</v>
      </c>
      <c r="S1832" t="str">
        <f t="shared" si="84"/>
        <v>'Total - Major field of study - Classification of Instructional Programs (CIP) 2016 for the population aged 25 to 64 years in private households - 25% sample data|Mathematics, computer and information sciences|25. Library science',</v>
      </c>
    </row>
    <row r="1833" spans="1:19" hidden="1" x14ac:dyDescent="0.35">
      <c r="A1833">
        <v>1832</v>
      </c>
      <c r="B1833" t="s">
        <v>1083</v>
      </c>
      <c r="C1833" t="s">
        <v>1551</v>
      </c>
      <c r="D1833" t="s">
        <v>154</v>
      </c>
      <c r="E1833" t="s">
        <v>1615</v>
      </c>
      <c r="G1833">
        <f>LEN(E1833)-LEN(TRIM(E1833))</f>
        <v>4</v>
      </c>
      <c r="H1833" t="str">
        <f>IF(G1833=0,E1833,H1832)</f>
        <v>Total - Major field of study - Classification of Instructional Programs (CIP) 2016 for the population aged 25 to 64 years in private households - 25% sample data</v>
      </c>
      <c r="I1833" t="str">
        <f>IF(G1833=0,"",IF(G1833&lt;=2,TRIM(E1833),I1832))</f>
        <v>Mathematics, computer and information sciences</v>
      </c>
      <c r="J1833" t="str">
        <f>IF($G1833&lt;=2,"",IF($G1833&lt;=4,TRIM($E1833),J1832))</f>
        <v>30.99 Multidisciplinary/interdisciplinary studies, other</v>
      </c>
      <c r="K1833" t="str">
        <f>IF($G1833&lt;=4,"",IF($G1833&lt;=6,TRIM($E1833),K1832))</f>
        <v/>
      </c>
      <c r="L1833" t="str">
        <f>IF($G1833&lt;=6,"",IF($G1833&lt;=8,TRIM($E1833),L1832))</f>
        <v/>
      </c>
      <c r="M1833" t="str">
        <f>IF($G1833&lt;=8,"",IF($G1833&lt;=10,TRIM($E1833),M1832))</f>
        <v/>
      </c>
      <c r="N1833" t="str">
        <f>IF($G1833&lt;=10,"",IF($G1833&lt;=12,TRIM($E1833),N1832))</f>
        <v/>
      </c>
      <c r="O1833" t="str">
        <f>IF($G1833&lt;=12,"",IF($G1833&lt;=14,TRIM($E1833),O1832))</f>
        <v/>
      </c>
      <c r="Q1833" t="str">
        <f t="shared" si="85"/>
        <v>Total - Major field of study - Classification of Instructional Programs (CIP) 2016 for the population aged 25 to 64 years in private households - 25% sample data|Mathematics, computer and information sciences|30.99 Multidisciplinary/interdisciplinary studies, other</v>
      </c>
      <c r="R1833" t="str">
        <f t="shared" si="86"/>
        <v>Total - Major field of study - Classification of Instructional Programs (CIP) 2016 for the population aged 25 to 64 years in private households - 25% sample data|Mathematics, computer and information sciences|30.99 Multidisciplinary/interdisciplinary studies, other</v>
      </c>
      <c r="S1833" t="str">
        <f t="shared" si="84"/>
        <v>'Total - Major field of study - Classification of Instructional Programs (CIP) 2016 for the population aged 25 to 64 years in private households - 25% sample data|Mathematics, computer and information sciences|30.99 Multidisciplinary/interdisciplinary studies, other',</v>
      </c>
    </row>
    <row r="1834" spans="1:19" hidden="1" x14ac:dyDescent="0.35">
      <c r="A1834">
        <v>1833</v>
      </c>
      <c r="B1834" t="s">
        <v>1083</v>
      </c>
      <c r="C1834" t="s">
        <v>1551</v>
      </c>
      <c r="D1834" t="s">
        <v>154</v>
      </c>
      <c r="E1834" t="s">
        <v>1591</v>
      </c>
      <c r="G1834">
        <f>LEN(E1834)-LEN(TRIM(E1834))</f>
        <v>4</v>
      </c>
      <c r="H1834" t="str">
        <f>IF(G1834=0,E1834,H1833)</f>
        <v>Total - Major field of study - Classification of Instructional Programs (CIP) 2016 for the population aged 25 to 64 years in private households - 25% sample data</v>
      </c>
      <c r="I1834" t="str">
        <f>IF(G1834=0,"",IF(G1834&lt;=2,TRIM(E1834),I1833))</f>
        <v>Mathematics, computer and information sciences</v>
      </c>
      <c r="J1834" t="str">
        <f>IF($G1834&lt;=2,"",IF($G1834&lt;=4,TRIM($E1834),J1833))</f>
        <v>27. Mathematics and statistics</v>
      </c>
      <c r="K1834" t="str">
        <f>IF($G1834&lt;=4,"",IF($G1834&lt;=6,TRIM($E1834),K1833))</f>
        <v/>
      </c>
      <c r="L1834" t="str">
        <f>IF($G1834&lt;=6,"",IF($G1834&lt;=8,TRIM($E1834),L1833))</f>
        <v/>
      </c>
      <c r="M1834" t="str">
        <f>IF($G1834&lt;=8,"",IF($G1834&lt;=10,TRIM($E1834),M1833))</f>
        <v/>
      </c>
      <c r="N1834" t="str">
        <f>IF($G1834&lt;=10,"",IF($G1834&lt;=12,TRIM($E1834),N1833))</f>
        <v/>
      </c>
      <c r="O1834" t="str">
        <f>IF($G1834&lt;=12,"",IF($G1834&lt;=14,TRIM($E1834),O1833))</f>
        <v/>
      </c>
      <c r="Q1834" t="str">
        <f t="shared" si="85"/>
        <v>Total - Major field of study - Classification of Instructional Programs (CIP) 2016 for the population aged 25 to 64 years in private households - 25% sample data|Mathematics, computer and information sciences|27. Mathematics and statistics</v>
      </c>
      <c r="R1834" t="str">
        <f t="shared" si="86"/>
        <v>Total - Major field of study - Classification of Instructional Programs (CIP) 2016 for the population aged 25 to 64 years in private households - 25% sample data|Mathematics, computer and information sciences|27. Mathematics and statistics</v>
      </c>
      <c r="S1834" t="str">
        <f t="shared" si="84"/>
        <v>'Total - Major field of study - Classification of Instructional Programs (CIP) 2016 for the population aged 25 to 64 years in private households - 25% sample data|Mathematics, computer and information sciences|27. Mathematics and statistics',</v>
      </c>
    </row>
    <row r="1835" spans="1:19" hidden="1" x14ac:dyDescent="0.35">
      <c r="A1835">
        <v>1834</v>
      </c>
      <c r="B1835" t="s">
        <v>1083</v>
      </c>
      <c r="C1835" t="s">
        <v>1551</v>
      </c>
      <c r="D1835" t="s">
        <v>154</v>
      </c>
      <c r="E1835" t="s">
        <v>1592</v>
      </c>
      <c r="G1835">
        <f>LEN(E1835)-LEN(TRIM(E1835))</f>
        <v>4</v>
      </c>
      <c r="H1835" t="str">
        <f>IF(G1835=0,E1835,H1834)</f>
        <v>Total - Major field of study - Classification of Instructional Programs (CIP) 2016 for the population aged 25 to 64 years in private households - 25% sample data</v>
      </c>
      <c r="I1835" t="str">
        <f>IF(G1835=0,"",IF(G1835&lt;=2,TRIM(E1835),I1834))</f>
        <v>Mathematics, computer and information sciences</v>
      </c>
      <c r="J1835" t="str">
        <f>IF($G1835&lt;=2,"",IF($G1835&lt;=4,TRIM($E1835),J1834))</f>
        <v>30D Interdisciplinary mathematics, computer and information sciences</v>
      </c>
      <c r="K1835" t="str">
        <f>IF($G1835&lt;=4,"",IF($G1835&lt;=6,TRIM($E1835),K1834))</f>
        <v/>
      </c>
      <c r="L1835" t="str">
        <f>IF($G1835&lt;=6,"",IF($G1835&lt;=8,TRIM($E1835),L1834))</f>
        <v/>
      </c>
      <c r="M1835" t="str">
        <f>IF($G1835&lt;=8,"",IF($G1835&lt;=10,TRIM($E1835),M1834))</f>
        <v/>
      </c>
      <c r="N1835" t="str">
        <f>IF($G1835&lt;=10,"",IF($G1835&lt;=12,TRIM($E1835),N1834))</f>
        <v/>
      </c>
      <c r="O1835" t="str">
        <f>IF($G1835&lt;=12,"",IF($G1835&lt;=14,TRIM($E1835),O1834))</f>
        <v/>
      </c>
      <c r="Q1835" t="str">
        <f t="shared" si="85"/>
        <v>Total - Major field of study - Classification of Instructional Programs (CIP) 2016 for the population aged 25 to 64 years in private households - 25% sample data|Mathematics, computer and information sciences|30D Interdisciplinary mathematics, computer and information sciences</v>
      </c>
      <c r="R1835" t="str">
        <f t="shared" si="86"/>
        <v>Total - Major field of study - Classification of Instructional Programs (CIP) 2016 for the population aged 25 to 64 years in private households - 25% sample data|Mathematics, computer and information sciences|30D Interdisciplinary mathematics, computer and information sciences</v>
      </c>
      <c r="S1835" t="str">
        <f t="shared" si="84"/>
        <v>'Total - Major field of study - Classification of Instructional Programs (CIP) 2016 for the population aged 25 to 64 years in private households - 25% sample data|Mathematics, computer and information sciences|30D Interdisciplinary mathematics, computer and information sciences',</v>
      </c>
    </row>
    <row r="1836" spans="1:19" hidden="1" x14ac:dyDescent="0.35">
      <c r="A1836">
        <v>1835</v>
      </c>
      <c r="B1836" t="s">
        <v>1083</v>
      </c>
      <c r="C1836" t="s">
        <v>1551</v>
      </c>
      <c r="D1836" t="s">
        <v>154</v>
      </c>
      <c r="E1836" t="s">
        <v>1593</v>
      </c>
      <c r="G1836">
        <f>LEN(E1836)-LEN(TRIM(E1836))</f>
        <v>2</v>
      </c>
      <c r="H1836" t="str">
        <f>IF(G1836=0,E1836,H1835)</f>
        <v>Total - Major field of study - Classification of Instructional Programs (CIP) 2016 for the population aged 25 to 64 years in private households - 25% sample data</v>
      </c>
      <c r="I1836" t="str">
        <f>IF(G1836=0,"",IF(G1836&lt;=2,TRIM(E1836),I1835))</f>
        <v>Architecture, engineering, and related technologies</v>
      </c>
      <c r="J1836" t="str">
        <f>IF($G1836&lt;=2,"",IF($G1836&lt;=4,TRIM($E1836),J1835))</f>
        <v/>
      </c>
      <c r="K1836" t="str">
        <f>IF($G1836&lt;=4,"",IF($G1836&lt;=6,TRIM($E1836),K1835))</f>
        <v/>
      </c>
      <c r="L1836" t="str">
        <f>IF($G1836&lt;=6,"",IF($G1836&lt;=8,TRIM($E1836),L1835))</f>
        <v/>
      </c>
      <c r="M1836" t="str">
        <f>IF($G1836&lt;=8,"",IF($G1836&lt;=10,TRIM($E1836),M1835))</f>
        <v/>
      </c>
      <c r="N1836" t="str">
        <f>IF($G1836&lt;=10,"",IF($G1836&lt;=12,TRIM($E1836),N1835))</f>
        <v/>
      </c>
      <c r="O1836" t="str">
        <f>IF($G1836&lt;=12,"",IF($G1836&lt;=14,TRIM($E1836),O1835))</f>
        <v/>
      </c>
      <c r="Q1836" t="str">
        <f t="shared" si="85"/>
        <v>Total - Major field of study - Classification of Instructional Programs (CIP) 2016 for the population aged 25 to 64 years in private households - 25% sample data|Architecture, engineering, and related technologies|</v>
      </c>
      <c r="R1836" t="str">
        <f t="shared" si="86"/>
        <v>Total - Major field of study - Classification of Instructional Programs (CIP) 2016 for the population aged 25 to 64 years in private households - 25% sample data|Architecture, engineering, and related technologies</v>
      </c>
      <c r="S1836" t="str">
        <f t="shared" si="84"/>
        <v>'Total - Major field of study - Classification of Instructional Programs (CIP) 2016 for the population aged 25 to 64 years in private households - 25% sample data|Architecture, engineering, and related technologies',</v>
      </c>
    </row>
    <row r="1837" spans="1:19" hidden="1" x14ac:dyDescent="0.35">
      <c r="A1837">
        <v>1836</v>
      </c>
      <c r="B1837" t="s">
        <v>1083</v>
      </c>
      <c r="C1837" t="s">
        <v>1551</v>
      </c>
      <c r="D1837" t="s">
        <v>154</v>
      </c>
      <c r="E1837" t="s">
        <v>1594</v>
      </c>
      <c r="G1837">
        <f>LEN(E1837)-LEN(TRIM(E1837))</f>
        <v>4</v>
      </c>
      <c r="H1837" t="str">
        <f>IF(G1837=0,E1837,H1836)</f>
        <v>Total - Major field of study - Classification of Instructional Programs (CIP) 2016 for the population aged 25 to 64 years in private households - 25% sample data</v>
      </c>
      <c r="I1837" t="str">
        <f>IF(G1837=0,"",IF(G1837&lt;=2,TRIM(E1837),I1836))</f>
        <v>Architecture, engineering, and related technologies</v>
      </c>
      <c r="J1837" t="str">
        <f>IF($G1837&lt;=2,"",IF($G1837&lt;=4,TRIM($E1837),J1836))</f>
        <v>04. Architecture and related services</v>
      </c>
      <c r="K1837" t="str">
        <f>IF($G1837&lt;=4,"",IF($G1837&lt;=6,TRIM($E1837),K1836))</f>
        <v/>
      </c>
      <c r="L1837" t="str">
        <f>IF($G1837&lt;=6,"",IF($G1837&lt;=8,TRIM($E1837),L1836))</f>
        <v/>
      </c>
      <c r="M1837" t="str">
        <f>IF($G1837&lt;=8,"",IF($G1837&lt;=10,TRIM($E1837),M1836))</f>
        <v/>
      </c>
      <c r="N1837" t="str">
        <f>IF($G1837&lt;=10,"",IF($G1837&lt;=12,TRIM($E1837),N1836))</f>
        <v/>
      </c>
      <c r="O1837" t="str">
        <f>IF($G1837&lt;=12,"",IF($G1837&lt;=14,TRIM($E1837),O1836))</f>
        <v/>
      </c>
      <c r="Q1837" t="str">
        <f t="shared" si="85"/>
        <v>Total - Major field of study - Classification of Instructional Programs (CIP) 2016 for the population aged 25 to 64 years in private households - 25% sample data|Architecture, engineering, and related technologies|04. Architecture and related services</v>
      </c>
      <c r="R1837" t="str">
        <f t="shared" si="86"/>
        <v>Total - Major field of study - Classification of Instructional Programs (CIP) 2016 for the population aged 25 to 64 years in private households - 25% sample data|Architecture, engineering, and related technologies|04. Architecture and related services</v>
      </c>
      <c r="S1837" t="str">
        <f t="shared" si="84"/>
        <v>'Total - Major field of study - Classification of Instructional Programs (CIP) 2016 for the population aged 25 to 64 years in private households - 25% sample data|Architecture, engineering, and related technologies|04. Architecture and related services',</v>
      </c>
    </row>
    <row r="1838" spans="1:19" hidden="1" x14ac:dyDescent="0.35">
      <c r="A1838">
        <v>1837</v>
      </c>
      <c r="B1838" t="s">
        <v>1083</v>
      </c>
      <c r="C1838" t="s">
        <v>1551</v>
      </c>
      <c r="D1838" t="s">
        <v>154</v>
      </c>
      <c r="E1838" t="s">
        <v>1595</v>
      </c>
      <c r="G1838">
        <f>LEN(E1838)-LEN(TRIM(E1838))</f>
        <v>4</v>
      </c>
      <c r="H1838" t="str">
        <f>IF(G1838=0,E1838,H1837)</f>
        <v>Total - Major field of study - Classification of Instructional Programs (CIP) 2016 for the population aged 25 to 64 years in private households - 25% sample data</v>
      </c>
      <c r="I1838" t="str">
        <f>IF(G1838=0,"",IF(G1838&lt;=2,TRIM(E1838),I1837))</f>
        <v>Architecture, engineering, and related technologies</v>
      </c>
      <c r="J1838" t="str">
        <f>IF($G1838&lt;=2,"",IF($G1838&lt;=4,TRIM($E1838),J1837))</f>
        <v>14. Engineering</v>
      </c>
      <c r="K1838" t="str">
        <f>IF($G1838&lt;=4,"",IF($G1838&lt;=6,TRIM($E1838),K1837))</f>
        <v/>
      </c>
      <c r="L1838" t="str">
        <f>IF($G1838&lt;=6,"",IF($G1838&lt;=8,TRIM($E1838),L1837))</f>
        <v/>
      </c>
      <c r="M1838" t="str">
        <f>IF($G1838&lt;=8,"",IF($G1838&lt;=10,TRIM($E1838),M1837))</f>
        <v/>
      </c>
      <c r="N1838" t="str">
        <f>IF($G1838&lt;=10,"",IF($G1838&lt;=12,TRIM($E1838),N1837))</f>
        <v/>
      </c>
      <c r="O1838" t="str">
        <f>IF($G1838&lt;=12,"",IF($G1838&lt;=14,TRIM($E1838),O1837))</f>
        <v/>
      </c>
      <c r="Q1838" t="str">
        <f t="shared" si="85"/>
        <v>Total - Major field of study - Classification of Instructional Programs (CIP) 2016 for the population aged 25 to 64 years in private households - 25% sample data|Architecture, engineering, and related technologies|14. Engineering</v>
      </c>
      <c r="R1838" t="str">
        <f t="shared" si="86"/>
        <v>Total - Major field of study - Classification of Instructional Programs (CIP) 2016 for the population aged 25 to 64 years in private households - 25% sample data|Architecture, engineering, and related technologies|14. Engineering</v>
      </c>
      <c r="S1838" t="str">
        <f t="shared" si="84"/>
        <v>'Total - Major field of study - Classification of Instructional Programs (CIP) 2016 for the population aged 25 to 64 years in private households - 25% sample data|Architecture, engineering, and related technologies|14. Engineering',</v>
      </c>
    </row>
    <row r="1839" spans="1:19" hidden="1" x14ac:dyDescent="0.35">
      <c r="A1839">
        <v>1838</v>
      </c>
      <c r="B1839" t="s">
        <v>1083</v>
      </c>
      <c r="C1839" t="s">
        <v>1551</v>
      </c>
      <c r="D1839" t="s">
        <v>154</v>
      </c>
      <c r="E1839" t="s">
        <v>1602</v>
      </c>
      <c r="G1839">
        <f>LEN(E1839)-LEN(TRIM(E1839))</f>
        <v>2</v>
      </c>
      <c r="H1839" t="str">
        <f>IF(G1839=0,E1839,H1838)</f>
        <v>Total - Major field of study - Classification of Instructional Programs (CIP) 2016 for the population aged 25 to 64 years in private households - 25% sample data</v>
      </c>
      <c r="I1839" t="str">
        <f>IF(G1839=0,"",IF(G1839&lt;=2,TRIM(E1839),I1838))</f>
        <v>Agriculture, natural resources and conservation</v>
      </c>
      <c r="J1839" t="str">
        <f>IF($G1839&lt;=2,"",IF($G1839&lt;=4,TRIM($E1839),J1838))</f>
        <v/>
      </c>
      <c r="K1839" t="str">
        <f>IF($G1839&lt;=4,"",IF($G1839&lt;=6,TRIM($E1839),K1838))</f>
        <v/>
      </c>
      <c r="L1839" t="str">
        <f>IF($G1839&lt;=6,"",IF($G1839&lt;=8,TRIM($E1839),L1838))</f>
        <v/>
      </c>
      <c r="M1839" t="str">
        <f>IF($G1839&lt;=8,"",IF($G1839&lt;=10,TRIM($E1839),M1838))</f>
        <v/>
      </c>
      <c r="N1839" t="str">
        <f>IF($G1839&lt;=10,"",IF($G1839&lt;=12,TRIM($E1839),N1838))</f>
        <v/>
      </c>
      <c r="O1839" t="str">
        <f>IF($G1839&lt;=12,"",IF($G1839&lt;=14,TRIM($E1839),O1838))</f>
        <v/>
      </c>
      <c r="Q1839" t="str">
        <f t="shared" si="85"/>
        <v>Total - Major field of study - Classification of Instructional Programs (CIP) 2016 for the population aged 25 to 64 years in private households - 25% sample data|Agriculture, natural resources and conservation|</v>
      </c>
      <c r="R1839" t="str">
        <f t="shared" si="86"/>
        <v>Total - Major field of study - Classification of Instructional Programs (CIP) 2016 for the population aged 25 to 64 years in private households - 25% sample data|Agriculture, natural resources and conservation</v>
      </c>
      <c r="S1839" t="str">
        <f t="shared" si="84"/>
        <v>'Total - Major field of study - Classification of Instructional Programs (CIP) 2016 for the population aged 25 to 64 years in private households - 25% sample data|Agriculture, natural resources and conservation',</v>
      </c>
    </row>
    <row r="1840" spans="1:19" hidden="1" x14ac:dyDescent="0.35">
      <c r="A1840">
        <v>1839</v>
      </c>
      <c r="B1840" t="s">
        <v>1083</v>
      </c>
      <c r="C1840" t="s">
        <v>1551</v>
      </c>
      <c r="D1840" t="s">
        <v>154</v>
      </c>
      <c r="E1840" t="s">
        <v>1596</v>
      </c>
      <c r="G1840">
        <f>LEN(E1840)-LEN(TRIM(E1840))</f>
        <v>4</v>
      </c>
      <c r="H1840" t="str">
        <f>IF(G1840=0,E1840,H1839)</f>
        <v>Total - Major field of study - Classification of Instructional Programs (CIP) 2016 for the population aged 25 to 64 years in private households - 25% sample data</v>
      </c>
      <c r="I1840" t="str">
        <f>IF(G1840=0,"",IF(G1840&lt;=2,TRIM(E1840),I1839))</f>
        <v>Agriculture, natural resources and conservation</v>
      </c>
      <c r="J1840" t="str">
        <f>IF($G1840&lt;=2,"",IF($G1840&lt;=4,TRIM($E1840),J1839))</f>
        <v>15. Engineering technologies and engineering-related fields</v>
      </c>
      <c r="K1840" t="str">
        <f>IF($G1840&lt;=4,"",IF($G1840&lt;=6,TRIM($E1840),K1839))</f>
        <v/>
      </c>
      <c r="L1840" t="str">
        <f>IF($G1840&lt;=6,"",IF($G1840&lt;=8,TRIM($E1840),L1839))</f>
        <v/>
      </c>
      <c r="M1840" t="str">
        <f>IF($G1840&lt;=8,"",IF($G1840&lt;=10,TRIM($E1840),M1839))</f>
        <v/>
      </c>
      <c r="N1840" t="str">
        <f>IF($G1840&lt;=10,"",IF($G1840&lt;=12,TRIM($E1840),N1839))</f>
        <v/>
      </c>
      <c r="O1840" t="str">
        <f>IF($G1840&lt;=12,"",IF($G1840&lt;=14,TRIM($E1840),O1839))</f>
        <v/>
      </c>
      <c r="Q1840" t="str">
        <f t="shared" si="85"/>
        <v>Total - Major field of study - Classification of Instructional Programs (CIP) 2016 for the population aged 25 to 64 years in private households - 25% sample data|Agriculture, natural resources and conservation|15. Engineering technologies and engineering-related fields</v>
      </c>
      <c r="R1840" t="str">
        <f t="shared" si="86"/>
        <v>Total - Major field of study - Classification of Instructional Programs (CIP) 2016 for the population aged 25 to 64 years in private households - 25% sample data|Agriculture, natural resources and conservation|15. Engineering technologies and engineering-related fields</v>
      </c>
      <c r="S1840" t="str">
        <f t="shared" si="84"/>
        <v>'Total - Major field of study - Classification of Instructional Programs (CIP) 2016 for the population aged 25 to 64 years in private households - 25% sample data|Agriculture, natural resources and conservation|15. Engineering technologies and engineering-related fields',</v>
      </c>
    </row>
    <row r="1841" spans="1:19" hidden="1" x14ac:dyDescent="0.35">
      <c r="A1841">
        <v>1840</v>
      </c>
      <c r="B1841" t="s">
        <v>1083</v>
      </c>
      <c r="C1841" t="s">
        <v>1551</v>
      </c>
      <c r="D1841" t="s">
        <v>154</v>
      </c>
      <c r="E1841" t="s">
        <v>1597</v>
      </c>
      <c r="G1841">
        <f>LEN(E1841)-LEN(TRIM(E1841))</f>
        <v>4</v>
      </c>
      <c r="H1841" t="str">
        <f>IF(G1841=0,E1841,H1840)</f>
        <v>Total - Major field of study - Classification of Instructional Programs (CIP) 2016 for the population aged 25 to 64 years in private households - 25% sample data</v>
      </c>
      <c r="I1841" t="str">
        <f>IF(G1841=0,"",IF(G1841&lt;=2,TRIM(E1841),I1840))</f>
        <v>Agriculture, natural resources and conservation</v>
      </c>
      <c r="J1841" t="str">
        <f>IF($G1841&lt;=2,"",IF($G1841&lt;=4,TRIM($E1841),J1840))</f>
        <v>30.12 Historic preservation and conservation</v>
      </c>
      <c r="K1841" t="str">
        <f>IF($G1841&lt;=4,"",IF($G1841&lt;=6,TRIM($E1841),K1840))</f>
        <v/>
      </c>
      <c r="L1841" t="str">
        <f>IF($G1841&lt;=6,"",IF($G1841&lt;=8,TRIM($E1841),L1840))</f>
        <v/>
      </c>
      <c r="M1841" t="str">
        <f>IF($G1841&lt;=8,"",IF($G1841&lt;=10,TRIM($E1841),M1840))</f>
        <v/>
      </c>
      <c r="N1841" t="str">
        <f>IF($G1841&lt;=10,"",IF($G1841&lt;=12,TRIM($E1841),N1840))</f>
        <v/>
      </c>
      <c r="O1841" t="str">
        <f>IF($G1841&lt;=12,"",IF($G1841&lt;=14,TRIM($E1841),O1840))</f>
        <v/>
      </c>
      <c r="Q1841" t="str">
        <f t="shared" si="85"/>
        <v>Total - Major field of study - Classification of Instructional Programs (CIP) 2016 for the population aged 25 to 64 years in private households - 25% sample data|Agriculture, natural resources and conservation|30.12 Historic preservation and conservation</v>
      </c>
      <c r="R1841" t="str">
        <f t="shared" si="86"/>
        <v>Total - Major field of study - Classification of Instructional Programs (CIP) 2016 for the population aged 25 to 64 years in private households - 25% sample data|Agriculture, natural resources and conservation|30.12 Historic preservation and conservation</v>
      </c>
      <c r="S1841" t="str">
        <f t="shared" si="84"/>
        <v>'Total - Major field of study - Classification of Instructional Programs (CIP) 2016 for the population aged 25 to 64 years in private households - 25% sample data|Agriculture, natural resources and conservation|30.12 Historic preservation and conservation',</v>
      </c>
    </row>
    <row r="1842" spans="1:19" hidden="1" x14ac:dyDescent="0.35">
      <c r="A1842">
        <v>1841</v>
      </c>
      <c r="B1842" t="s">
        <v>1083</v>
      </c>
      <c r="C1842" t="s">
        <v>1551</v>
      </c>
      <c r="D1842" t="s">
        <v>154</v>
      </c>
      <c r="E1842" t="s">
        <v>1598</v>
      </c>
      <c r="G1842">
        <f>LEN(E1842)-LEN(TRIM(E1842))</f>
        <v>4</v>
      </c>
      <c r="H1842" t="str">
        <f>IF(G1842=0,E1842,H1841)</f>
        <v>Total - Major field of study - Classification of Instructional Programs (CIP) 2016 for the population aged 25 to 64 years in private households - 25% sample data</v>
      </c>
      <c r="I1842" t="str">
        <f>IF(G1842=0,"",IF(G1842&lt;=2,TRIM(E1842),I1841))</f>
        <v>Agriculture, natural resources and conservation</v>
      </c>
      <c r="J1842" t="str">
        <f>IF($G1842&lt;=2,"",IF($G1842&lt;=4,TRIM($E1842),J1841))</f>
        <v>46. Construction trades</v>
      </c>
      <c r="K1842" t="str">
        <f>IF($G1842&lt;=4,"",IF($G1842&lt;=6,TRIM($E1842),K1841))</f>
        <v/>
      </c>
      <c r="L1842" t="str">
        <f>IF($G1842&lt;=6,"",IF($G1842&lt;=8,TRIM($E1842),L1841))</f>
        <v/>
      </c>
      <c r="M1842" t="str">
        <f>IF($G1842&lt;=8,"",IF($G1842&lt;=10,TRIM($E1842),M1841))</f>
        <v/>
      </c>
      <c r="N1842" t="str">
        <f>IF($G1842&lt;=10,"",IF($G1842&lt;=12,TRIM($E1842),N1841))</f>
        <v/>
      </c>
      <c r="O1842" t="str">
        <f>IF($G1842&lt;=12,"",IF($G1842&lt;=14,TRIM($E1842),O1841))</f>
        <v/>
      </c>
      <c r="Q1842" t="str">
        <f t="shared" si="85"/>
        <v>Total - Major field of study - Classification of Instructional Programs (CIP) 2016 for the population aged 25 to 64 years in private households - 25% sample data|Agriculture, natural resources and conservation|46. Construction trades</v>
      </c>
      <c r="R1842" t="str">
        <f t="shared" si="86"/>
        <v>Total - Major field of study - Classification of Instructional Programs (CIP) 2016 for the population aged 25 to 64 years in private households - 25% sample data|Agriculture, natural resources and conservation|46. Construction trades</v>
      </c>
      <c r="S1842" t="str">
        <f t="shared" si="84"/>
        <v>'Total - Major field of study - Classification of Instructional Programs (CIP) 2016 for the population aged 25 to 64 years in private households - 25% sample data|Agriculture, natural resources and conservation|46. Construction trades',</v>
      </c>
    </row>
    <row r="1843" spans="1:19" hidden="1" x14ac:dyDescent="0.35">
      <c r="A1843">
        <v>1842</v>
      </c>
      <c r="B1843" t="s">
        <v>1083</v>
      </c>
      <c r="C1843" t="s">
        <v>1551</v>
      </c>
      <c r="D1843" t="s">
        <v>154</v>
      </c>
      <c r="E1843" t="s">
        <v>1600</v>
      </c>
      <c r="G1843">
        <f>LEN(E1843)-LEN(TRIM(E1843))</f>
        <v>4</v>
      </c>
      <c r="H1843" t="str">
        <f>IF(G1843=0,E1843,H1842)</f>
        <v>Total - Major field of study - Classification of Instructional Programs (CIP) 2016 for the population aged 25 to 64 years in private households - 25% sample data</v>
      </c>
      <c r="I1843" t="str">
        <f>IF(G1843=0,"",IF(G1843&lt;=2,TRIM(E1843),I1842))</f>
        <v>Agriculture, natural resources and conservation</v>
      </c>
      <c r="J1843" t="str">
        <f>IF($G1843&lt;=2,"",IF($G1843&lt;=4,TRIM($E1843),J1842))</f>
        <v>47. Mechanic and repair technologies/technicians</v>
      </c>
      <c r="K1843" t="str">
        <f>IF($G1843&lt;=4,"",IF($G1843&lt;=6,TRIM($E1843),K1842))</f>
        <v/>
      </c>
      <c r="L1843" t="str">
        <f>IF($G1843&lt;=6,"",IF($G1843&lt;=8,TRIM($E1843),L1842))</f>
        <v/>
      </c>
      <c r="M1843" t="str">
        <f>IF($G1843&lt;=8,"",IF($G1843&lt;=10,TRIM($E1843),M1842))</f>
        <v/>
      </c>
      <c r="N1843" t="str">
        <f>IF($G1843&lt;=10,"",IF($G1843&lt;=12,TRIM($E1843),N1842))</f>
        <v/>
      </c>
      <c r="O1843" t="str">
        <f>IF($G1843&lt;=12,"",IF($G1843&lt;=14,TRIM($E1843),O1842))</f>
        <v/>
      </c>
      <c r="Q1843" t="str">
        <f t="shared" si="85"/>
        <v>Total - Major field of study - Classification of Instructional Programs (CIP) 2016 for the population aged 25 to 64 years in private households - 25% sample data|Agriculture, natural resources and conservation|47. Mechanic and repair technologies/technicians</v>
      </c>
      <c r="R1843" t="str">
        <f t="shared" si="86"/>
        <v>Total - Major field of study - Classification of Instructional Programs (CIP) 2016 for the population aged 25 to 64 years in private households - 25% sample data|Agriculture, natural resources and conservation|47. Mechanic and repair technologies/technicians</v>
      </c>
      <c r="S1843" t="str">
        <f t="shared" si="84"/>
        <v>'Total - Major field of study - Classification of Instructional Programs (CIP) 2016 for the population aged 25 to 64 years in private households - 25% sample data|Agriculture, natural resources and conservation|47. Mechanic and repair technologies/technicians',</v>
      </c>
    </row>
    <row r="1844" spans="1:19" hidden="1" x14ac:dyDescent="0.35">
      <c r="A1844">
        <v>1843</v>
      </c>
      <c r="B1844" t="s">
        <v>1083</v>
      </c>
      <c r="C1844" t="s">
        <v>1551</v>
      </c>
      <c r="D1844" t="s">
        <v>154</v>
      </c>
      <c r="E1844" t="s">
        <v>1601</v>
      </c>
      <c r="G1844">
        <f>LEN(E1844)-LEN(TRIM(E1844))</f>
        <v>4</v>
      </c>
      <c r="H1844" t="str">
        <f>IF(G1844=0,E1844,H1843)</f>
        <v>Total - Major field of study - Classification of Instructional Programs (CIP) 2016 for the population aged 25 to 64 years in private households - 25% sample data</v>
      </c>
      <c r="I1844" t="str">
        <f>IF(G1844=0,"",IF(G1844&lt;=2,TRIM(E1844),I1843))</f>
        <v>Agriculture, natural resources and conservation</v>
      </c>
      <c r="J1844" t="str">
        <f>IF($G1844&lt;=2,"",IF($G1844&lt;=4,TRIM($E1844),J1843))</f>
        <v>48. Precision production</v>
      </c>
      <c r="K1844" t="str">
        <f>IF($G1844&lt;=4,"",IF($G1844&lt;=6,TRIM($E1844),K1843))</f>
        <v/>
      </c>
      <c r="L1844" t="str">
        <f>IF($G1844&lt;=6,"",IF($G1844&lt;=8,TRIM($E1844),L1843))</f>
        <v/>
      </c>
      <c r="M1844" t="str">
        <f>IF($G1844&lt;=8,"",IF($G1844&lt;=10,TRIM($E1844),M1843))</f>
        <v/>
      </c>
      <c r="N1844" t="str">
        <f>IF($G1844&lt;=10,"",IF($G1844&lt;=12,TRIM($E1844),N1843))</f>
        <v/>
      </c>
      <c r="O1844" t="str">
        <f>IF($G1844&lt;=12,"",IF($G1844&lt;=14,TRIM($E1844),O1843))</f>
        <v/>
      </c>
      <c r="Q1844" t="str">
        <f t="shared" si="85"/>
        <v>Total - Major field of study - Classification of Instructional Programs (CIP) 2016 for the population aged 25 to 64 years in private households - 25% sample data|Agriculture, natural resources and conservation|48. Precision production</v>
      </c>
      <c r="R1844" t="str">
        <f t="shared" si="86"/>
        <v>Total - Major field of study - Classification of Instructional Programs (CIP) 2016 for the population aged 25 to 64 years in private households - 25% sample data|Agriculture, natural resources and conservation|48. Precision production</v>
      </c>
      <c r="S1844" t="str">
        <f t="shared" si="84"/>
        <v>'Total - Major field of study - Classification of Instructional Programs (CIP) 2016 for the population aged 25 to 64 years in private households - 25% sample data|Agriculture, natural resources and conservation|48. Precision production',</v>
      </c>
    </row>
    <row r="1845" spans="1:19" hidden="1" x14ac:dyDescent="0.35">
      <c r="A1845">
        <v>1844</v>
      </c>
      <c r="B1845" t="s">
        <v>1083</v>
      </c>
      <c r="C1845" t="s">
        <v>1551</v>
      </c>
      <c r="D1845" t="s">
        <v>154</v>
      </c>
      <c r="E1845" t="s">
        <v>1603</v>
      </c>
      <c r="G1845">
        <f>LEN(E1845)-LEN(TRIM(E1845))</f>
        <v>4</v>
      </c>
      <c r="H1845" t="str">
        <f>IF(G1845=0,E1845,H1844)</f>
        <v>Total - Major field of study - Classification of Instructional Programs (CIP) 2016 for the population aged 25 to 64 years in private households - 25% sample data</v>
      </c>
      <c r="I1845" t="str">
        <f>IF(G1845=0,"",IF(G1845&lt;=2,TRIM(E1845),I1844))</f>
        <v>Agriculture, natural resources and conservation</v>
      </c>
      <c r="J1845" t="str">
        <f>IF($G1845&lt;=2,"",IF($G1845&lt;=4,TRIM($E1845),J1844))</f>
        <v>01. Agriculture, agriculture operations and related sciences</v>
      </c>
      <c r="K1845" t="str">
        <f>IF($G1845&lt;=4,"",IF($G1845&lt;=6,TRIM($E1845),K1844))</f>
        <v/>
      </c>
      <c r="L1845" t="str">
        <f>IF($G1845&lt;=6,"",IF($G1845&lt;=8,TRIM($E1845),L1844))</f>
        <v/>
      </c>
      <c r="M1845" t="str">
        <f>IF($G1845&lt;=8,"",IF($G1845&lt;=10,TRIM($E1845),M1844))</f>
        <v/>
      </c>
      <c r="N1845" t="str">
        <f>IF($G1845&lt;=10,"",IF($G1845&lt;=12,TRIM($E1845),N1844))</f>
        <v/>
      </c>
      <c r="O1845" t="str">
        <f>IF($G1845&lt;=12,"",IF($G1845&lt;=14,TRIM($E1845),O1844))</f>
        <v/>
      </c>
      <c r="Q1845" t="str">
        <f t="shared" si="85"/>
        <v>Total - Major field of study - Classification of Instructional Programs (CIP) 2016 for the population aged 25 to 64 years in private households - 25% sample data|Agriculture, natural resources and conservation|01. Agriculture, agriculture operations and related sciences</v>
      </c>
      <c r="R1845" t="str">
        <f t="shared" si="86"/>
        <v>Total - Major field of study - Classification of Instructional Programs (CIP) 2016 for the population aged 25 to 64 years in private households - 25% sample data|Agriculture, natural resources and conservation|01. Agriculture, agriculture operations and related sciences</v>
      </c>
      <c r="S1845" t="str">
        <f t="shared" si="84"/>
        <v>'Total - Major field of study - Classification of Instructional Programs (CIP) 2016 for the population aged 25 to 64 years in private households - 25% sample data|Agriculture, natural resources and conservation|01. Agriculture, agriculture operations and related sciences',</v>
      </c>
    </row>
    <row r="1846" spans="1:19" hidden="1" x14ac:dyDescent="0.35">
      <c r="A1846">
        <v>1845</v>
      </c>
      <c r="B1846" t="s">
        <v>1083</v>
      </c>
      <c r="C1846" t="s">
        <v>1551</v>
      </c>
      <c r="D1846" t="s">
        <v>154</v>
      </c>
      <c r="E1846" t="s">
        <v>1599</v>
      </c>
      <c r="G1846">
        <f>LEN(E1846)-LEN(TRIM(E1846))</f>
        <v>4</v>
      </c>
      <c r="H1846" t="str">
        <f>IF(G1846=0,E1846,H1845)</f>
        <v>Total - Major field of study - Classification of Instructional Programs (CIP) 2016 for the population aged 25 to 64 years in private households - 25% sample data</v>
      </c>
      <c r="I1846" t="str">
        <f>IF(G1846=0,"",IF(G1846&lt;=2,TRIM(E1846),I1845))</f>
        <v>Agriculture, natural resources and conservation</v>
      </c>
      <c r="J1846" t="str">
        <f>IF($G1846&lt;=2,"",IF($G1846&lt;=4,TRIM($E1846),J1845))</f>
        <v>03. Natural resources and conservation</v>
      </c>
      <c r="K1846" t="str">
        <f>IF($G1846&lt;=4,"",IF($G1846&lt;=6,TRIM($E1846),K1845))</f>
        <v/>
      </c>
      <c r="L1846" t="str">
        <f>IF($G1846&lt;=6,"",IF($G1846&lt;=8,TRIM($E1846),L1845))</f>
        <v/>
      </c>
      <c r="M1846" t="str">
        <f>IF($G1846&lt;=8,"",IF($G1846&lt;=10,TRIM($E1846),M1845))</f>
        <v/>
      </c>
      <c r="N1846" t="str">
        <f>IF($G1846&lt;=10,"",IF($G1846&lt;=12,TRIM($E1846),N1845))</f>
        <v/>
      </c>
      <c r="O1846" t="str">
        <f>IF($G1846&lt;=12,"",IF($G1846&lt;=14,TRIM($E1846),O1845))</f>
        <v/>
      </c>
      <c r="Q1846" t="str">
        <f t="shared" si="85"/>
        <v>Total - Major field of study - Classification of Instructional Programs (CIP) 2016 for the population aged 25 to 64 years in private households - 25% sample data|Agriculture, natural resources and conservation|03. Natural resources and conservation</v>
      </c>
      <c r="R1846" t="str">
        <f t="shared" si="86"/>
        <v>Total - Major field of study - Classification of Instructional Programs (CIP) 2016 for the population aged 25 to 64 years in private households - 25% sample data|Agriculture, natural resources and conservation|03. Natural resources and conservation</v>
      </c>
      <c r="S1846" t="str">
        <f t="shared" si="84"/>
        <v>'Total - Major field of study - Classification of Instructional Programs (CIP) 2016 for the population aged 25 to 64 years in private households - 25% sample data|Agriculture, natural resources and conservation|03. Natural resources and conservation',</v>
      </c>
    </row>
    <row r="1847" spans="1:19" hidden="1" x14ac:dyDescent="0.35">
      <c r="A1847">
        <v>1846</v>
      </c>
      <c r="B1847" t="s">
        <v>1083</v>
      </c>
      <c r="C1847" t="s">
        <v>1551</v>
      </c>
      <c r="D1847" t="s">
        <v>154</v>
      </c>
      <c r="E1847" t="s">
        <v>1604</v>
      </c>
      <c r="G1847">
        <f>LEN(E1847)-LEN(TRIM(E1847))</f>
        <v>2</v>
      </c>
      <c r="H1847" t="str">
        <f>IF(G1847=0,E1847,H1846)</f>
        <v>Total - Major field of study - Classification of Instructional Programs (CIP) 2016 for the population aged 25 to 64 years in private households - 25% sample data</v>
      </c>
      <c r="I1847" t="str">
        <f>IF(G1847=0,"",IF(G1847&lt;=2,TRIM(E1847),I1846))</f>
        <v>Health and related fields</v>
      </c>
      <c r="J1847" t="str">
        <f>IF($G1847&lt;=2,"",IF($G1847&lt;=4,TRIM($E1847),J1846))</f>
        <v/>
      </c>
      <c r="K1847" t="str">
        <f>IF($G1847&lt;=4,"",IF($G1847&lt;=6,TRIM($E1847),K1846))</f>
        <v/>
      </c>
      <c r="L1847" t="str">
        <f>IF($G1847&lt;=6,"",IF($G1847&lt;=8,TRIM($E1847),L1846))</f>
        <v/>
      </c>
      <c r="M1847" t="str">
        <f>IF($G1847&lt;=8,"",IF($G1847&lt;=10,TRIM($E1847),M1846))</f>
        <v/>
      </c>
      <c r="N1847" t="str">
        <f>IF($G1847&lt;=10,"",IF($G1847&lt;=12,TRIM($E1847),N1846))</f>
        <v/>
      </c>
      <c r="O1847" t="str">
        <f>IF($G1847&lt;=12,"",IF($G1847&lt;=14,TRIM($E1847),O1846))</f>
        <v/>
      </c>
      <c r="Q1847" t="str">
        <f t="shared" si="85"/>
        <v>Total - Major field of study - Classification of Instructional Programs (CIP) 2016 for the population aged 25 to 64 years in private households - 25% sample data|Health and related fields|</v>
      </c>
      <c r="R1847" t="str">
        <f t="shared" si="86"/>
        <v>Total - Major field of study - Classification of Instructional Programs (CIP) 2016 for the population aged 25 to 64 years in private households - 25% sample data|Health and related fields</v>
      </c>
      <c r="S1847" t="str">
        <f t="shared" si="84"/>
        <v>'Total - Major field of study - Classification of Instructional Programs (CIP) 2016 for the population aged 25 to 64 years in private households - 25% sample data|Health and related fields',</v>
      </c>
    </row>
    <row r="1848" spans="1:19" hidden="1" x14ac:dyDescent="0.35">
      <c r="A1848">
        <v>1847</v>
      </c>
      <c r="B1848" t="s">
        <v>1083</v>
      </c>
      <c r="C1848" t="s">
        <v>1551</v>
      </c>
      <c r="D1848" t="s">
        <v>154</v>
      </c>
      <c r="E1848" t="s">
        <v>1605</v>
      </c>
      <c r="G1848">
        <f>LEN(E1848)-LEN(TRIM(E1848))</f>
        <v>4</v>
      </c>
      <c r="H1848" t="str">
        <f>IF(G1848=0,E1848,H1847)</f>
        <v>Total - Major field of study - Classification of Instructional Programs (CIP) 2016 for the population aged 25 to 64 years in private households - 25% sample data</v>
      </c>
      <c r="I1848" t="str">
        <f>IF(G1848=0,"",IF(G1848&lt;=2,TRIM(E1848),I1847))</f>
        <v>Health and related fields</v>
      </c>
      <c r="J1848" t="str">
        <f>IF($G1848&lt;=2,"",IF($G1848&lt;=4,TRIM($E1848),J1847))</f>
        <v>31. Parks, recreation, leisure and fitness studies</v>
      </c>
      <c r="K1848" t="str">
        <f>IF($G1848&lt;=4,"",IF($G1848&lt;=6,TRIM($E1848),K1847))</f>
        <v/>
      </c>
      <c r="L1848" t="str">
        <f>IF($G1848&lt;=6,"",IF($G1848&lt;=8,TRIM($E1848),L1847))</f>
        <v/>
      </c>
      <c r="M1848" t="str">
        <f>IF($G1848&lt;=8,"",IF($G1848&lt;=10,TRIM($E1848),M1847))</f>
        <v/>
      </c>
      <c r="N1848" t="str">
        <f>IF($G1848&lt;=10,"",IF($G1848&lt;=12,TRIM($E1848),N1847))</f>
        <v/>
      </c>
      <c r="O1848" t="str">
        <f>IF($G1848&lt;=12,"",IF($G1848&lt;=14,TRIM($E1848),O1847))</f>
        <v/>
      </c>
      <c r="Q1848" t="str">
        <f t="shared" si="85"/>
        <v>Total - Major field of study - Classification of Instructional Programs (CIP) 2016 for the population aged 25 to 64 years in private households - 25% sample data|Health and related fields|31. Parks, recreation, leisure and fitness studies</v>
      </c>
      <c r="R1848" t="str">
        <f t="shared" si="86"/>
        <v>Total - Major field of study - Classification of Instructional Programs (CIP) 2016 for the population aged 25 to 64 years in private households - 25% sample data|Health and related fields|31. Parks, recreation, leisure and fitness studies</v>
      </c>
      <c r="S1848" t="str">
        <f t="shared" si="84"/>
        <v>'Total - Major field of study - Classification of Instructional Programs (CIP) 2016 for the population aged 25 to 64 years in private households - 25% sample data|Health and related fields|31. Parks, recreation, leisure and fitness studies',</v>
      </c>
    </row>
    <row r="1849" spans="1:19" hidden="1" x14ac:dyDescent="0.35">
      <c r="A1849">
        <v>1848</v>
      </c>
      <c r="B1849" t="s">
        <v>1083</v>
      </c>
      <c r="C1849" t="s">
        <v>1551</v>
      </c>
      <c r="D1849" t="s">
        <v>154</v>
      </c>
      <c r="E1849" t="s">
        <v>1606</v>
      </c>
      <c r="G1849">
        <f>LEN(E1849)-LEN(TRIM(E1849))</f>
        <v>4</v>
      </c>
      <c r="H1849" t="str">
        <f>IF(G1849=0,E1849,H1848)</f>
        <v>Total - Major field of study - Classification of Instructional Programs (CIP) 2016 for the population aged 25 to 64 years in private households - 25% sample data</v>
      </c>
      <c r="I1849" t="str">
        <f>IF(G1849=0,"",IF(G1849&lt;=2,TRIM(E1849),I1848))</f>
        <v>Health and related fields</v>
      </c>
      <c r="J1849" t="str">
        <f>IF($G1849&lt;=2,"",IF($G1849&lt;=4,TRIM($E1849),J1848))</f>
        <v>51. Health professions and related programs</v>
      </c>
      <c r="K1849" t="str">
        <f>IF($G1849&lt;=4,"",IF($G1849&lt;=6,TRIM($E1849),K1848))</f>
        <v/>
      </c>
      <c r="L1849" t="str">
        <f>IF($G1849&lt;=6,"",IF($G1849&lt;=8,TRIM($E1849),L1848))</f>
        <v/>
      </c>
      <c r="M1849" t="str">
        <f>IF($G1849&lt;=8,"",IF($G1849&lt;=10,TRIM($E1849),M1848))</f>
        <v/>
      </c>
      <c r="N1849" t="str">
        <f>IF($G1849&lt;=10,"",IF($G1849&lt;=12,TRIM($E1849),N1848))</f>
        <v/>
      </c>
      <c r="O1849" t="str">
        <f>IF($G1849&lt;=12,"",IF($G1849&lt;=14,TRIM($E1849),O1848))</f>
        <v/>
      </c>
      <c r="Q1849" t="str">
        <f t="shared" si="85"/>
        <v>Total - Major field of study - Classification of Instructional Programs (CIP) 2016 for the population aged 25 to 64 years in private households - 25% sample data|Health and related fields|51. Health professions and related programs</v>
      </c>
      <c r="R1849" t="str">
        <f t="shared" si="86"/>
        <v>Total - Major field of study - Classification of Instructional Programs (CIP) 2016 for the population aged 25 to 64 years in private households - 25% sample data|Health and related fields|51. Health professions and related programs</v>
      </c>
      <c r="S1849" t="str">
        <f t="shared" si="84"/>
        <v>'Total - Major field of study - Classification of Instructional Programs (CIP) 2016 for the population aged 25 to 64 years in private households - 25% sample data|Health and related fields|51. Health professions and related programs',</v>
      </c>
    </row>
    <row r="1850" spans="1:19" hidden="1" x14ac:dyDescent="0.35">
      <c r="A1850">
        <v>1849</v>
      </c>
      <c r="B1850" t="s">
        <v>1083</v>
      </c>
      <c r="C1850" t="s">
        <v>1551</v>
      </c>
      <c r="D1850" t="s">
        <v>154</v>
      </c>
      <c r="E1850" t="s">
        <v>1607</v>
      </c>
      <c r="G1850">
        <f>LEN(E1850)-LEN(TRIM(E1850))</f>
        <v>4</v>
      </c>
      <c r="H1850" t="str">
        <f>IF(G1850=0,E1850,H1849)</f>
        <v>Total - Major field of study - Classification of Instructional Programs (CIP) 2016 for the population aged 25 to 64 years in private households - 25% sample data</v>
      </c>
      <c r="I1850" t="str">
        <f>IF(G1850=0,"",IF(G1850&lt;=2,TRIM(E1850),I1849))</f>
        <v>Health and related fields</v>
      </c>
      <c r="J1850" t="str">
        <f>IF($G1850&lt;=2,"",IF($G1850&lt;=4,TRIM($E1850),J1849))</f>
        <v>60. Dental, medical and veterinary residency programs</v>
      </c>
      <c r="K1850" t="str">
        <f>IF($G1850&lt;=4,"",IF($G1850&lt;=6,TRIM($E1850),K1849))</f>
        <v/>
      </c>
      <c r="L1850" t="str">
        <f>IF($G1850&lt;=6,"",IF($G1850&lt;=8,TRIM($E1850),L1849))</f>
        <v/>
      </c>
      <c r="M1850" t="str">
        <f>IF($G1850&lt;=8,"",IF($G1850&lt;=10,TRIM($E1850),M1849))</f>
        <v/>
      </c>
      <c r="N1850" t="str">
        <f>IF($G1850&lt;=10,"",IF($G1850&lt;=12,TRIM($E1850),N1849))</f>
        <v/>
      </c>
      <c r="O1850" t="str">
        <f>IF($G1850&lt;=12,"",IF($G1850&lt;=14,TRIM($E1850),O1849))</f>
        <v/>
      </c>
      <c r="Q1850" t="str">
        <f t="shared" si="85"/>
        <v>Total - Major field of study - Classification of Instructional Programs (CIP) 2016 for the population aged 25 to 64 years in private households - 25% sample data|Health and related fields|60. Dental, medical and veterinary residency programs</v>
      </c>
      <c r="R1850" t="str">
        <f t="shared" si="86"/>
        <v>Total - Major field of study - Classification of Instructional Programs (CIP) 2016 for the population aged 25 to 64 years in private households - 25% sample data|Health and related fields|60. Dental, medical and veterinary residency programs</v>
      </c>
      <c r="S1850" t="str">
        <f t="shared" si="84"/>
        <v>'Total - Major field of study - Classification of Instructional Programs (CIP) 2016 for the population aged 25 to 64 years in private households - 25% sample data|Health and related fields|60. Dental, medical and veterinary residency programs',</v>
      </c>
    </row>
    <row r="1851" spans="1:19" hidden="1" x14ac:dyDescent="0.35">
      <c r="A1851">
        <v>1850</v>
      </c>
      <c r="B1851" t="s">
        <v>1083</v>
      </c>
      <c r="C1851" t="s">
        <v>1551</v>
      </c>
      <c r="D1851" t="s">
        <v>154</v>
      </c>
      <c r="E1851" t="s">
        <v>1609</v>
      </c>
      <c r="G1851">
        <f>LEN(E1851)-LEN(TRIM(E1851))</f>
        <v>4</v>
      </c>
      <c r="H1851" t="str">
        <f>IF(G1851=0,E1851,H1850)</f>
        <v>Total - Major field of study - Classification of Instructional Programs (CIP) 2016 for the population aged 25 to 64 years in private households - 25% sample data</v>
      </c>
      <c r="I1851" t="str">
        <f>IF(G1851=0,"",IF(G1851&lt;=2,TRIM(E1851),I1850))</f>
        <v>Health and related fields</v>
      </c>
      <c r="J1851" t="str">
        <f>IF($G1851&lt;=2,"",IF($G1851&lt;=4,TRIM($E1851),J1850))</f>
        <v>12. Personal and culinary services</v>
      </c>
      <c r="K1851" t="str">
        <f>IF($G1851&lt;=4,"",IF($G1851&lt;=6,TRIM($E1851),K1850))</f>
        <v/>
      </c>
      <c r="L1851" t="str">
        <f>IF($G1851&lt;=6,"",IF($G1851&lt;=8,TRIM($E1851),L1850))</f>
        <v/>
      </c>
      <c r="M1851" t="str">
        <f>IF($G1851&lt;=8,"",IF($G1851&lt;=10,TRIM($E1851),M1850))</f>
        <v/>
      </c>
      <c r="N1851" t="str">
        <f>IF($G1851&lt;=10,"",IF($G1851&lt;=12,TRIM($E1851),N1850))</f>
        <v/>
      </c>
      <c r="O1851" t="str">
        <f>IF($G1851&lt;=12,"",IF($G1851&lt;=14,TRIM($E1851),O1850))</f>
        <v/>
      </c>
      <c r="Q1851" t="str">
        <f t="shared" si="85"/>
        <v>Total - Major field of study - Classification of Instructional Programs (CIP) 2016 for the population aged 25 to 64 years in private households - 25% sample data|Health and related fields|12. Personal and culinary services</v>
      </c>
      <c r="R1851" t="str">
        <f t="shared" si="86"/>
        <v>Total - Major field of study - Classification of Instructional Programs (CIP) 2016 for the population aged 25 to 64 years in private households - 25% sample data|Health and related fields|12. Personal and culinary services</v>
      </c>
      <c r="S1851" t="str">
        <f t="shared" si="84"/>
        <v>'Total - Major field of study - Classification of Instructional Programs (CIP) 2016 for the population aged 25 to 64 years in private households - 25% sample data|Health and related fields|12. Personal and culinary services',</v>
      </c>
    </row>
    <row r="1852" spans="1:19" hidden="1" x14ac:dyDescent="0.35">
      <c r="A1852">
        <v>1851</v>
      </c>
      <c r="B1852" t="s">
        <v>1083</v>
      </c>
      <c r="C1852" t="s">
        <v>1551</v>
      </c>
      <c r="D1852" t="s">
        <v>154</v>
      </c>
      <c r="E1852" t="s">
        <v>1610</v>
      </c>
      <c r="G1852">
        <f>LEN(E1852)-LEN(TRIM(E1852))</f>
        <v>4</v>
      </c>
      <c r="H1852" t="str">
        <f>IF(G1852=0,E1852,H1851)</f>
        <v>Total - Major field of study - Classification of Instructional Programs (CIP) 2016 for the population aged 25 to 64 years in private households - 25% sample data</v>
      </c>
      <c r="I1852" t="str">
        <f>IF(G1852=0,"",IF(G1852&lt;=2,TRIM(E1852),I1851))</f>
        <v>Health and related fields</v>
      </c>
      <c r="J1852" t="str">
        <f>IF($G1852&lt;=2,"",IF($G1852&lt;=4,TRIM($E1852),J1851))</f>
        <v>28. Military science, leadership and operational art</v>
      </c>
      <c r="K1852" t="str">
        <f>IF($G1852&lt;=4,"",IF($G1852&lt;=6,TRIM($E1852),K1851))</f>
        <v/>
      </c>
      <c r="L1852" t="str">
        <f>IF($G1852&lt;=6,"",IF($G1852&lt;=8,TRIM($E1852),L1851))</f>
        <v/>
      </c>
      <c r="M1852" t="str">
        <f>IF($G1852&lt;=8,"",IF($G1852&lt;=10,TRIM($E1852),M1851))</f>
        <v/>
      </c>
      <c r="N1852" t="str">
        <f>IF($G1852&lt;=10,"",IF($G1852&lt;=12,TRIM($E1852),N1851))</f>
        <v/>
      </c>
      <c r="O1852" t="str">
        <f>IF($G1852&lt;=12,"",IF($G1852&lt;=14,TRIM($E1852),O1851))</f>
        <v/>
      </c>
      <c r="Q1852" t="str">
        <f t="shared" si="85"/>
        <v>Total - Major field of study - Classification of Instructional Programs (CIP) 2016 for the population aged 25 to 64 years in private households - 25% sample data|Health and related fields|28. Military science, leadership and operational art</v>
      </c>
      <c r="R1852" t="str">
        <f t="shared" si="86"/>
        <v>Total - Major field of study - Classification of Instructional Programs (CIP) 2016 for the population aged 25 to 64 years in private households - 25% sample data|Health and related fields|28. Military science, leadership and operational art</v>
      </c>
      <c r="S1852" t="str">
        <f t="shared" si="84"/>
        <v>'Total - Major field of study - Classification of Instructional Programs (CIP) 2016 for the population aged 25 to 64 years in private households - 25% sample data|Health and related fields|28. Military science, leadership and operational art',</v>
      </c>
    </row>
    <row r="1853" spans="1:19" hidden="1" x14ac:dyDescent="0.35">
      <c r="A1853">
        <v>1852</v>
      </c>
      <c r="B1853" t="s">
        <v>1083</v>
      </c>
      <c r="C1853" t="s">
        <v>1551</v>
      </c>
      <c r="D1853" t="s">
        <v>154</v>
      </c>
      <c r="E1853" t="s">
        <v>1611</v>
      </c>
      <c r="G1853">
        <f>LEN(E1853)-LEN(TRIM(E1853))</f>
        <v>4</v>
      </c>
      <c r="H1853" t="str">
        <f>IF(G1853=0,E1853,H1852)</f>
        <v>Total - Major field of study - Classification of Instructional Programs (CIP) 2016 for the population aged 25 to 64 years in private households - 25% sample data</v>
      </c>
      <c r="I1853" t="str">
        <f>IF(G1853=0,"",IF(G1853&lt;=2,TRIM(E1853),I1852))</f>
        <v>Health and related fields</v>
      </c>
      <c r="J1853" t="str">
        <f>IF($G1853&lt;=2,"",IF($G1853&lt;=4,TRIM($E1853),J1852))</f>
        <v>29. Military technologies and applied sciences</v>
      </c>
      <c r="K1853" t="str">
        <f>IF($G1853&lt;=4,"",IF($G1853&lt;=6,TRIM($E1853),K1852))</f>
        <v/>
      </c>
      <c r="L1853" t="str">
        <f>IF($G1853&lt;=6,"",IF($G1853&lt;=8,TRIM($E1853),L1852))</f>
        <v/>
      </c>
      <c r="M1853" t="str">
        <f>IF($G1853&lt;=8,"",IF($G1853&lt;=10,TRIM($E1853),M1852))</f>
        <v/>
      </c>
      <c r="N1853" t="str">
        <f>IF($G1853&lt;=10,"",IF($G1853&lt;=12,TRIM($E1853),N1852))</f>
        <v/>
      </c>
      <c r="O1853" t="str">
        <f>IF($G1853&lt;=12,"",IF($G1853&lt;=14,TRIM($E1853),O1852))</f>
        <v/>
      </c>
      <c r="Q1853" t="str">
        <f t="shared" si="85"/>
        <v>Total - Major field of study - Classification of Instructional Programs (CIP) 2016 for the population aged 25 to 64 years in private households - 25% sample data|Health and related fields|29. Military technologies and applied sciences</v>
      </c>
      <c r="R1853" t="str">
        <f t="shared" si="86"/>
        <v>Total - Major field of study - Classification of Instructional Programs (CIP) 2016 for the population aged 25 to 64 years in private households - 25% sample data|Health and related fields|29. Military technologies and applied sciences</v>
      </c>
      <c r="S1853" t="str">
        <f t="shared" si="84"/>
        <v>'Total - Major field of study - Classification of Instructional Programs (CIP) 2016 for the population aged 25 to 64 years in private households - 25% sample data|Health and related fields|29. Military technologies and applied sciences',</v>
      </c>
    </row>
    <row r="1854" spans="1:19" hidden="1" x14ac:dyDescent="0.35">
      <c r="A1854">
        <v>1853</v>
      </c>
      <c r="B1854" t="s">
        <v>1083</v>
      </c>
      <c r="C1854" t="s">
        <v>1551</v>
      </c>
      <c r="D1854" t="s">
        <v>154</v>
      </c>
      <c r="E1854" t="s">
        <v>1612</v>
      </c>
      <c r="G1854">
        <f>LEN(E1854)-LEN(TRIM(E1854))</f>
        <v>4</v>
      </c>
      <c r="H1854" t="str">
        <f>IF(G1854=0,E1854,H1853)</f>
        <v>Total - Major field of study - Classification of Instructional Programs (CIP) 2016 for the population aged 25 to 64 years in private households - 25% sample data</v>
      </c>
      <c r="I1854" t="str">
        <f>IF(G1854=0,"",IF(G1854&lt;=2,TRIM(E1854),I1853))</f>
        <v>Health and related fields</v>
      </c>
      <c r="J1854" t="str">
        <f>IF($G1854&lt;=2,"",IF($G1854&lt;=4,TRIM($E1854),J1853))</f>
        <v>43. Security and protective services</v>
      </c>
      <c r="K1854" t="str">
        <f>IF($G1854&lt;=4,"",IF($G1854&lt;=6,TRIM($E1854),K1853))</f>
        <v/>
      </c>
      <c r="L1854" t="str">
        <f>IF($G1854&lt;=6,"",IF($G1854&lt;=8,TRIM($E1854),L1853))</f>
        <v/>
      </c>
      <c r="M1854" t="str">
        <f>IF($G1854&lt;=8,"",IF($G1854&lt;=10,TRIM($E1854),M1853))</f>
        <v/>
      </c>
      <c r="N1854" t="str">
        <f>IF($G1854&lt;=10,"",IF($G1854&lt;=12,TRIM($E1854),N1853))</f>
        <v/>
      </c>
      <c r="O1854" t="str">
        <f>IF($G1854&lt;=12,"",IF($G1854&lt;=14,TRIM($E1854),O1853))</f>
        <v/>
      </c>
      <c r="Q1854" t="str">
        <f t="shared" si="85"/>
        <v>Total - Major field of study - Classification of Instructional Programs (CIP) 2016 for the population aged 25 to 64 years in private households - 25% sample data|Health and related fields|43. Security and protective services</v>
      </c>
      <c r="R1854" t="str">
        <f t="shared" si="86"/>
        <v>Total - Major field of study - Classification of Instructional Programs (CIP) 2016 for the population aged 25 to 64 years in private households - 25% sample data|Health and related fields|43. Security and protective services</v>
      </c>
      <c r="S1854" t="str">
        <f t="shared" si="84"/>
        <v>'Total - Major field of study - Classification of Instructional Programs (CIP) 2016 for the population aged 25 to 64 years in private households - 25% sample data|Health and related fields|43. Security and protective services',</v>
      </c>
    </row>
    <row r="1855" spans="1:19" hidden="1" x14ac:dyDescent="0.35">
      <c r="A1855">
        <v>1854</v>
      </c>
      <c r="B1855" t="s">
        <v>1083</v>
      </c>
      <c r="C1855" t="s">
        <v>1551</v>
      </c>
      <c r="D1855" t="s">
        <v>154</v>
      </c>
      <c r="E1855" t="s">
        <v>1613</v>
      </c>
      <c r="G1855">
        <f>LEN(E1855)-LEN(TRIM(E1855))</f>
        <v>4</v>
      </c>
      <c r="H1855" t="str">
        <f>IF(G1855=0,E1855,H1854)</f>
        <v>Total - Major field of study - Classification of Instructional Programs (CIP) 2016 for the population aged 25 to 64 years in private households - 25% sample data</v>
      </c>
      <c r="I1855" t="str">
        <f>IF(G1855=0,"",IF(G1855&lt;=2,TRIM(E1855),I1854))</f>
        <v>Health and related fields</v>
      </c>
      <c r="J1855" t="str">
        <f>IF($G1855&lt;=2,"",IF($G1855&lt;=4,TRIM($E1855),J1854))</f>
        <v>49. Transportation and materials moving</v>
      </c>
      <c r="K1855" t="str">
        <f>IF($G1855&lt;=4,"",IF($G1855&lt;=6,TRIM($E1855),K1854))</f>
        <v/>
      </c>
      <c r="L1855" t="str">
        <f>IF($G1855&lt;=6,"",IF($G1855&lt;=8,TRIM($E1855),L1854))</f>
        <v/>
      </c>
      <c r="M1855" t="str">
        <f>IF($G1855&lt;=8,"",IF($G1855&lt;=10,TRIM($E1855),M1854))</f>
        <v/>
      </c>
      <c r="N1855" t="str">
        <f>IF($G1855&lt;=10,"",IF($G1855&lt;=12,TRIM($E1855),N1854))</f>
        <v/>
      </c>
      <c r="O1855" t="str">
        <f>IF($G1855&lt;=12,"",IF($G1855&lt;=14,TRIM($E1855),O1854))</f>
        <v/>
      </c>
      <c r="Q1855" t="str">
        <f t="shared" si="85"/>
        <v>Total - Major field of study - Classification of Instructional Programs (CIP) 2016 for the population aged 25 to 64 years in private households - 25% sample data|Health and related fields|49. Transportation and materials moving</v>
      </c>
      <c r="R1855" t="str">
        <f t="shared" si="86"/>
        <v>Total - Major field of study - Classification of Instructional Programs (CIP) 2016 for the population aged 25 to 64 years in private households - 25% sample data|Health and related fields|49. Transportation and materials moving</v>
      </c>
      <c r="S1855" t="str">
        <f t="shared" si="84"/>
        <v>'Total - Major field of study - Classification of Instructional Programs (CIP) 2016 for the population aged 25 to 64 years in private households - 25% sample data|Health and related fields|49. Transportation and materials moving',</v>
      </c>
    </row>
    <row r="1856" spans="1:19" hidden="1" x14ac:dyDescent="0.35">
      <c r="A1856">
        <v>1855</v>
      </c>
      <c r="B1856" t="s">
        <v>1083</v>
      </c>
      <c r="C1856" t="s">
        <v>1551</v>
      </c>
      <c r="D1856" t="s">
        <v>154</v>
      </c>
      <c r="E1856" t="s">
        <v>1614</v>
      </c>
      <c r="G1856">
        <f>LEN(E1856)-LEN(TRIM(E1856))</f>
        <v>2</v>
      </c>
      <c r="H1856" t="str">
        <f>IF(G1856=0,E1856,H1855)</f>
        <v>Total - Major field of study - Classification of Instructional Programs (CIP) 2016 for the population aged 25 to 64 years in private households - 25% sample data</v>
      </c>
      <c r="I1856" t="str">
        <f>IF(G1856=0,"",IF(G1856&lt;=2,TRIM(E1856),I1855))</f>
        <v>Other</v>
      </c>
      <c r="J1856" t="str">
        <f>IF($G1856&lt;=2,"",IF($G1856&lt;=4,TRIM($E1856),J1855))</f>
        <v/>
      </c>
      <c r="K1856" t="str">
        <f>IF($G1856&lt;=4,"",IF($G1856&lt;=6,TRIM($E1856),K1855))</f>
        <v/>
      </c>
      <c r="L1856" t="str">
        <f>IF($G1856&lt;=6,"",IF($G1856&lt;=8,TRIM($E1856),L1855))</f>
        <v/>
      </c>
      <c r="M1856" t="str">
        <f>IF($G1856&lt;=8,"",IF($G1856&lt;=10,TRIM($E1856),M1855))</f>
        <v/>
      </c>
      <c r="N1856" t="str">
        <f>IF($G1856&lt;=10,"",IF($G1856&lt;=12,TRIM($E1856),N1855))</f>
        <v/>
      </c>
      <c r="O1856" t="str">
        <f>IF($G1856&lt;=12,"",IF($G1856&lt;=14,TRIM($E1856),O1855))</f>
        <v/>
      </c>
      <c r="Q1856" t="str">
        <f t="shared" si="85"/>
        <v>Total - Major field of study - Classification of Instructional Programs (CIP) 2016 for the population aged 25 to 64 years in private households - 25% sample data|Other|</v>
      </c>
      <c r="R1856" t="str">
        <f t="shared" si="86"/>
        <v>Total - Major field of study - Classification of Instructional Programs (CIP) 2016 for the population aged 25 to 64 years in private households - 25% sample data|Other</v>
      </c>
      <c r="S1856" t="str">
        <f t="shared" si="84"/>
        <v>'Total - Major field of study - Classification of Instructional Programs (CIP) 2016 for the population aged 25 to 64 years in private households - 25% sample data|Other',</v>
      </c>
    </row>
    <row r="1857" spans="1:19" hidden="1" x14ac:dyDescent="0.35">
      <c r="A1857">
        <v>1856</v>
      </c>
      <c r="B1857" t="s">
        <v>1083</v>
      </c>
      <c r="C1857" t="s">
        <v>1617</v>
      </c>
      <c r="D1857" t="s">
        <v>154</v>
      </c>
      <c r="E1857" t="s">
        <v>1618</v>
      </c>
      <c r="G1857">
        <f>LEN(E1857)-LEN(TRIM(E1857))</f>
        <v>0</v>
      </c>
      <c r="H1857" t="str">
        <f>IF(G1857=0,E1857,H1856)</f>
        <v>Total - Location of study compared with province or territory of residence with countries outside Canada for the population aged 15 years and over in private households - 25% sample data</v>
      </c>
      <c r="I1857" t="str">
        <f>IF(G1857=0,"",IF(G1857&lt;=2,TRIM(E1857),I1856))</f>
        <v/>
      </c>
      <c r="J1857" t="str">
        <f>IF($G1857&lt;=2,"",IF($G1857&lt;=4,TRIM($E1857),J1856))</f>
        <v/>
      </c>
      <c r="K1857" t="str">
        <f>IF($G1857&lt;=4,"",IF($G1857&lt;=6,TRIM($E1857),K1856))</f>
        <v/>
      </c>
      <c r="L1857" t="str">
        <f>IF($G1857&lt;=6,"",IF($G1857&lt;=8,TRIM($E1857),L1856))</f>
        <v/>
      </c>
      <c r="M1857" t="str">
        <f>IF($G1857&lt;=8,"",IF($G1857&lt;=10,TRIM($E1857),M1856))</f>
        <v/>
      </c>
      <c r="N1857" t="str">
        <f>IF($G1857&lt;=10,"",IF($G1857&lt;=12,TRIM($E1857),N1856))</f>
        <v/>
      </c>
      <c r="O1857" t="str">
        <f>IF($G1857&lt;=12,"",IF($G1857&lt;=14,TRIM($E1857),O1856))</f>
        <v/>
      </c>
      <c r="Q1857" t="str">
        <f t="shared" si="85"/>
        <v>Total - Location of study compared with province or territory of residence with countries outside Canada for the population aged 15 years and over in private households - 25% sample data</v>
      </c>
      <c r="R1857" t="str">
        <f t="shared" si="86"/>
        <v>Total - Location of study compared with province or territory of residence with countries outside Canada for the population aged 15 years and over in private households - 25% sample data</v>
      </c>
      <c r="S1857" t="str">
        <f t="shared" si="84"/>
        <v>'Total - Location of study compared with province or territory of residence with countries outside Canada for the population aged 15 years and over in private households - 25% sample data',</v>
      </c>
    </row>
    <row r="1858" spans="1:19" hidden="1" x14ac:dyDescent="0.35">
      <c r="A1858">
        <v>1857</v>
      </c>
      <c r="B1858" t="s">
        <v>1083</v>
      </c>
      <c r="C1858" t="s">
        <v>1617</v>
      </c>
      <c r="D1858" t="s">
        <v>154</v>
      </c>
      <c r="E1858" t="s">
        <v>1553</v>
      </c>
      <c r="G1858">
        <f>LEN(E1858)-LEN(TRIM(E1858))</f>
        <v>2</v>
      </c>
      <c r="H1858" t="str">
        <f>IF(G1858=0,E1858,H1857)</f>
        <v>Total - Location of study compared with province or territory of residence with countries outside Canada for the population aged 15 years and over in private households - 25% sample data</v>
      </c>
      <c r="I1858" t="str">
        <f>IF(G1858=0,"",IF(G1858&lt;=2,TRIM(E1858),I1857))</f>
        <v>No postsecondary certificate, diploma or degree</v>
      </c>
      <c r="J1858" t="str">
        <f>IF($G1858&lt;=2,"",IF($G1858&lt;=4,TRIM($E1858),J1857))</f>
        <v/>
      </c>
      <c r="K1858" t="str">
        <f>IF($G1858&lt;=4,"",IF($G1858&lt;=6,TRIM($E1858),K1857))</f>
        <v/>
      </c>
      <c r="L1858" t="str">
        <f>IF($G1858&lt;=6,"",IF($G1858&lt;=8,TRIM($E1858),L1857))</f>
        <v/>
      </c>
      <c r="M1858" t="str">
        <f>IF($G1858&lt;=8,"",IF($G1858&lt;=10,TRIM($E1858),M1857))</f>
        <v/>
      </c>
      <c r="N1858" t="str">
        <f>IF($G1858&lt;=10,"",IF($G1858&lt;=12,TRIM($E1858),N1857))</f>
        <v/>
      </c>
      <c r="O1858" t="str">
        <f>IF($G1858&lt;=12,"",IF($G1858&lt;=14,TRIM($E1858),O1857))</f>
        <v/>
      </c>
      <c r="Q1858" t="str">
        <f t="shared" si="85"/>
        <v>Total - Location of study compared with province or territory of residence with countries outside Canada for the population aged 15 years and over in private households - 25% sample data|No postsecondary certificate, diploma or degree|</v>
      </c>
      <c r="R1858" t="str">
        <f t="shared" si="86"/>
        <v>Total - Location of study compared with province or territory of residence with countries outside Canada for the population aged 15 years and over in private households - 25% sample data|No postsecondary certificate, diploma or degree</v>
      </c>
      <c r="S1858" t="str">
        <f t="shared" si="84"/>
        <v>'Total - Location of study compared with province or territory of residence with countries outside Canada for the population aged 15 years and over in private households - 25% sample data|No postsecondary certificate, diploma or degree',</v>
      </c>
    </row>
    <row r="1859" spans="1:19" hidden="1" x14ac:dyDescent="0.35">
      <c r="A1859">
        <v>1858</v>
      </c>
      <c r="B1859" t="s">
        <v>1083</v>
      </c>
      <c r="C1859" t="s">
        <v>1617</v>
      </c>
      <c r="D1859" t="s">
        <v>154</v>
      </c>
      <c r="E1859" t="s">
        <v>1509</v>
      </c>
      <c r="G1859">
        <f>LEN(E1859)-LEN(TRIM(E1859))</f>
        <v>2</v>
      </c>
      <c r="H1859" t="str">
        <f>IF(G1859=0,E1859,H1858)</f>
        <v>Total - Location of study compared with province or territory of residence with countries outside Canada for the population aged 15 years and over in private households - 25% sample data</v>
      </c>
      <c r="I1859" t="str">
        <f>IF(G1859=0,"",IF(G1859&lt;=2,TRIM(E1859),I1858))</f>
        <v>Postsecondary certificate, diploma or degree</v>
      </c>
      <c r="J1859" t="str">
        <f>IF($G1859&lt;=2,"",IF($G1859&lt;=4,TRIM($E1859),J1858))</f>
        <v/>
      </c>
      <c r="K1859" t="str">
        <f>IF($G1859&lt;=4,"",IF($G1859&lt;=6,TRIM($E1859),K1858))</f>
        <v/>
      </c>
      <c r="L1859" t="str">
        <f>IF($G1859&lt;=6,"",IF($G1859&lt;=8,TRIM($E1859),L1858))</f>
        <v/>
      </c>
      <c r="M1859" t="str">
        <f>IF($G1859&lt;=8,"",IF($G1859&lt;=10,TRIM($E1859),M1858))</f>
        <v/>
      </c>
      <c r="N1859" t="str">
        <f>IF($G1859&lt;=10,"",IF($G1859&lt;=12,TRIM($E1859),N1858))</f>
        <v/>
      </c>
      <c r="O1859" t="str">
        <f>IF($G1859&lt;=12,"",IF($G1859&lt;=14,TRIM($E1859),O1858))</f>
        <v/>
      </c>
      <c r="Q1859" t="str">
        <f t="shared" si="85"/>
        <v>Total - Location of study compared with province or territory of residence with countries outside Canada for the population aged 15 years and over in private households - 25% sample data|Postsecondary certificate, diploma or degree|</v>
      </c>
      <c r="R1859" t="str">
        <f t="shared" si="86"/>
        <v>Total - Location of study compared with province or territory of residence with countries outside Canada for the population aged 15 years and over in private households - 25% sample data|Postsecondary certificate, diploma or degree</v>
      </c>
      <c r="S1859" t="str">
        <f t="shared" si="84"/>
        <v>'Total - Location of study compared with province or territory of residence with countries outside Canada for the population aged 15 years and over in private households - 25% sample data|Postsecondary certificate, diploma or degree',</v>
      </c>
    </row>
    <row r="1860" spans="1:19" hidden="1" x14ac:dyDescent="0.35">
      <c r="A1860">
        <v>1859</v>
      </c>
      <c r="B1860" t="s">
        <v>1083</v>
      </c>
      <c r="C1860" t="s">
        <v>1617</v>
      </c>
      <c r="D1860" t="s">
        <v>154</v>
      </c>
      <c r="E1860" t="s">
        <v>1619</v>
      </c>
      <c r="G1860">
        <f>LEN(E1860)-LEN(TRIM(E1860))</f>
        <v>4</v>
      </c>
      <c r="H1860" t="str">
        <f>IF(G1860=0,E1860,H1859)</f>
        <v>Total - Location of study compared with province or territory of residence with countries outside Canada for the population aged 15 years and over in private households - 25% sample data</v>
      </c>
      <c r="I1860" t="str">
        <f>IF(G1860=0,"",IF(G1860&lt;=2,TRIM(E1860),I1859))</f>
        <v>Postsecondary certificate, diploma or degree</v>
      </c>
      <c r="J1860" t="str">
        <f>IF($G1860&lt;=2,"",IF($G1860&lt;=4,TRIM($E1860),J1859))</f>
        <v>Location of study inside Canada</v>
      </c>
      <c r="K1860" t="str">
        <f>IF($G1860&lt;=4,"",IF($G1860&lt;=6,TRIM($E1860),K1859))</f>
        <v/>
      </c>
      <c r="L1860" t="str">
        <f>IF($G1860&lt;=6,"",IF($G1860&lt;=8,TRIM($E1860),L1859))</f>
        <v/>
      </c>
      <c r="M1860" t="str">
        <f>IF($G1860&lt;=8,"",IF($G1860&lt;=10,TRIM($E1860),M1859))</f>
        <v/>
      </c>
      <c r="N1860" t="str">
        <f>IF($G1860&lt;=10,"",IF($G1860&lt;=12,TRIM($E1860),N1859))</f>
        <v/>
      </c>
      <c r="O1860" t="str">
        <f>IF($G1860&lt;=12,"",IF($G1860&lt;=14,TRIM($E1860),O1859))</f>
        <v/>
      </c>
      <c r="Q1860" t="str">
        <f t="shared" si="85"/>
        <v>Total - Location of study compared with province or territory of residence with countries outside Canada for the population aged 15 years and over in private households - 25% sample data|Postsecondary certificate, diploma or degree|Location of study inside Canada</v>
      </c>
      <c r="R1860" t="str">
        <f t="shared" si="86"/>
        <v>Total - Location of study compared with province or territory of residence with countries outside Canada for the population aged 15 years and over in private households - 25% sample data|Postsecondary certificate, diploma or degree|Location of study inside Canada</v>
      </c>
      <c r="S1860" t="str">
        <f t="shared" ref="S1860:S1923" si="87">"'"&amp;R1860&amp;"',"</f>
        <v>'Total - Location of study compared with province or territory of residence with countries outside Canada for the population aged 15 years and over in private households - 25% sample data|Postsecondary certificate, diploma or degree|Location of study inside Canada',</v>
      </c>
    </row>
    <row r="1861" spans="1:19" hidden="1" x14ac:dyDescent="0.35">
      <c r="A1861">
        <v>1860</v>
      </c>
      <c r="B1861" t="s">
        <v>1083</v>
      </c>
      <c r="C1861" t="s">
        <v>1617</v>
      </c>
      <c r="D1861" t="s">
        <v>154</v>
      </c>
      <c r="E1861" t="s">
        <v>1620</v>
      </c>
      <c r="G1861">
        <f>LEN(E1861)-LEN(TRIM(E1861))</f>
        <v>6</v>
      </c>
      <c r="H1861" t="str">
        <f>IF(G1861=0,E1861,H1860)</f>
        <v>Total - Location of study compared with province or territory of residence with countries outside Canada for the population aged 15 years and over in private households - 25% sample data</v>
      </c>
      <c r="I1861" t="str">
        <f>IF(G1861=0,"",IF(G1861&lt;=2,TRIM(E1861),I1860))</f>
        <v>Postsecondary certificate, diploma or degree</v>
      </c>
      <c r="J1861" t="str">
        <f>IF($G1861&lt;=2,"",IF($G1861&lt;=4,TRIM($E1861),J1860))</f>
        <v>Location of study inside Canada</v>
      </c>
      <c r="K1861" t="str">
        <f>IF($G1861&lt;=4,"",IF($G1861&lt;=6,TRIM($E1861),K1860))</f>
        <v>Same as province or territory of residence</v>
      </c>
      <c r="L1861" t="str">
        <f>IF($G1861&lt;=6,"",IF($G1861&lt;=8,TRIM($E1861),L1860))</f>
        <v/>
      </c>
      <c r="M1861" t="str">
        <f>IF($G1861&lt;=8,"",IF($G1861&lt;=10,TRIM($E1861),M1860))</f>
        <v/>
      </c>
      <c r="N1861" t="str">
        <f>IF($G1861&lt;=10,"",IF($G1861&lt;=12,TRIM($E1861),N1860))</f>
        <v/>
      </c>
      <c r="O1861" t="str">
        <f>IF($G1861&lt;=12,"",IF($G1861&lt;=14,TRIM($E1861),O1860))</f>
        <v/>
      </c>
      <c r="Q1861" t="str">
        <f t="shared" ref="Q1861:Q1924" si="88">SUBSTITUTE(SUBSTITUTE(H1861&amp;"|"&amp;I1861&amp;"|"&amp;J1861&amp;"|"&amp;K1861&amp;"|"&amp;L1861&amp;"|"&amp;M1861&amp;"|"&amp;N1861&amp;"|"&amp;O1861&amp;"|","||",""),"'","")</f>
        <v>Total - Location of study compared with province or territory of residence with countries outside Canada for the population aged 15 years and over in private households - 25% sample data|Postsecondary certificate, diploma or degree|Location of study inside Canada|Same as province or territory of residence|</v>
      </c>
      <c r="R1861" t="str">
        <f t="shared" ref="R1861:R1924" si="89">IF(RIGHT(Q1861,1)="|",LEFT(Q1861,LEN(Q1861)-1),Q1861)</f>
        <v>Total - Location of study compared with province or territory of residence with countries outside Canada for the population aged 15 years and over in private households - 25% sample data|Postsecondary certificate, diploma or degree|Location of study inside Canada|Same as province or territory of residence</v>
      </c>
      <c r="S1861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inside Canada|Same as province or territory of residence',</v>
      </c>
    </row>
    <row r="1862" spans="1:19" hidden="1" x14ac:dyDescent="0.35">
      <c r="A1862">
        <v>1861</v>
      </c>
      <c r="B1862" t="s">
        <v>1083</v>
      </c>
      <c r="C1862" t="s">
        <v>1617</v>
      </c>
      <c r="D1862" t="s">
        <v>154</v>
      </c>
      <c r="E1862" t="s">
        <v>1621</v>
      </c>
      <c r="G1862">
        <f>LEN(E1862)-LEN(TRIM(E1862))</f>
        <v>6</v>
      </c>
      <c r="H1862" t="str">
        <f>IF(G1862=0,E1862,H1861)</f>
        <v>Total - Location of study compared with province or territory of residence with countries outside Canada for the population aged 15 years and over in private households - 25% sample data</v>
      </c>
      <c r="I1862" t="str">
        <f>IF(G1862=0,"",IF(G1862&lt;=2,TRIM(E1862),I1861))</f>
        <v>Postsecondary certificate, diploma or degree</v>
      </c>
      <c r="J1862" t="str">
        <f>IF($G1862&lt;=2,"",IF($G1862&lt;=4,TRIM($E1862),J1861))</f>
        <v>Location of study inside Canada</v>
      </c>
      <c r="K1862" t="str">
        <f>IF($G1862&lt;=4,"",IF($G1862&lt;=6,TRIM($E1862),K1861))</f>
        <v>Different than province or territory of residence</v>
      </c>
      <c r="L1862" t="str">
        <f>IF($G1862&lt;=6,"",IF($G1862&lt;=8,TRIM($E1862),L1861))</f>
        <v/>
      </c>
      <c r="M1862" t="str">
        <f>IF($G1862&lt;=8,"",IF($G1862&lt;=10,TRIM($E1862),M1861))</f>
        <v/>
      </c>
      <c r="N1862" t="str">
        <f>IF($G1862&lt;=10,"",IF($G1862&lt;=12,TRIM($E1862),N1861))</f>
        <v/>
      </c>
      <c r="O1862" t="str">
        <f>IF($G1862&lt;=12,"",IF($G1862&lt;=14,TRIM($E1862),O1861))</f>
        <v/>
      </c>
      <c r="Q1862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inside Canada|Different than province or territory of residence|</v>
      </c>
      <c r="R1862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inside Canada|Different than province or territory of residence</v>
      </c>
      <c r="S1862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inside Canada|Different than province or territory of residence',</v>
      </c>
    </row>
    <row r="1863" spans="1:19" hidden="1" x14ac:dyDescent="0.35">
      <c r="A1863">
        <v>1862</v>
      </c>
      <c r="B1863" t="s">
        <v>1083</v>
      </c>
      <c r="C1863" t="s">
        <v>1617</v>
      </c>
      <c r="D1863" t="s">
        <v>154</v>
      </c>
      <c r="E1863" t="s">
        <v>1622</v>
      </c>
      <c r="G1863">
        <f>LEN(E1863)-LEN(TRIM(E1863))</f>
        <v>4</v>
      </c>
      <c r="H1863" t="str">
        <f>IF(G1863=0,E1863,H1862)</f>
        <v>Total - Location of study compared with province or territory of residence with countries outside Canada for the population aged 15 years and over in private households - 25% sample data</v>
      </c>
      <c r="I1863" t="str">
        <f>IF(G1863=0,"",IF(G1863&lt;=2,TRIM(E1863),I1862))</f>
        <v>Postsecondary certificate, diploma or degree</v>
      </c>
      <c r="J1863" t="str">
        <f>IF($G1863&lt;=2,"",IF($G1863&lt;=4,TRIM($E1863),J1862))</f>
        <v>Location of study outside Canada</v>
      </c>
      <c r="K1863" t="str">
        <f>IF($G1863&lt;=4,"",IF($G1863&lt;=6,TRIM($E1863),K1862))</f>
        <v/>
      </c>
      <c r="L1863" t="str">
        <f>IF($G1863&lt;=6,"",IF($G1863&lt;=8,TRIM($E1863),L1862))</f>
        <v/>
      </c>
      <c r="M1863" t="str">
        <f>IF($G1863&lt;=8,"",IF($G1863&lt;=10,TRIM($E1863),M1862))</f>
        <v/>
      </c>
      <c r="N1863" t="str">
        <f>IF($G1863&lt;=10,"",IF($G1863&lt;=12,TRIM($E1863),N1862))</f>
        <v/>
      </c>
      <c r="O1863" t="str">
        <f>IF($G1863&lt;=12,"",IF($G1863&lt;=14,TRIM($E1863),O1862))</f>
        <v/>
      </c>
      <c r="Q1863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</v>
      </c>
      <c r="R1863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</v>
      </c>
      <c r="S1863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Canada',</v>
      </c>
    </row>
    <row r="1864" spans="1:19" hidden="1" x14ac:dyDescent="0.35">
      <c r="A1864">
        <v>1863</v>
      </c>
      <c r="B1864" t="s">
        <v>1083</v>
      </c>
      <c r="C1864" t="s">
        <v>1617</v>
      </c>
      <c r="D1864" t="s">
        <v>154</v>
      </c>
      <c r="E1864" t="s">
        <v>1623</v>
      </c>
      <c r="G1864">
        <f>LEN(E1864)-LEN(TRIM(E1864))</f>
        <v>6</v>
      </c>
      <c r="H1864" t="str">
        <f>IF(G1864=0,E1864,H1863)</f>
        <v>Total - Location of study compared with province or territory of residence with countries outside Canada for the population aged 15 years and over in private households - 25% sample data</v>
      </c>
      <c r="I1864" t="str">
        <f>IF(G1864=0,"",IF(G1864&lt;=2,TRIM(E1864),I1863))</f>
        <v>Postsecondary certificate, diploma or degree</v>
      </c>
      <c r="J1864" t="str">
        <f>IF($G1864&lt;=2,"",IF($G1864&lt;=4,TRIM($E1864),J1863))</f>
        <v>Location of study outside Canada</v>
      </c>
      <c r="K1864" t="str">
        <f>IF($G1864&lt;=4,"",IF($G1864&lt;=6,TRIM($E1864),K1863))</f>
        <v>United States</v>
      </c>
      <c r="L1864" t="str">
        <f>IF($G1864&lt;=6,"",IF($G1864&lt;=8,TRIM($E1864),L1863))</f>
        <v/>
      </c>
      <c r="M1864" t="str">
        <f>IF($G1864&lt;=8,"",IF($G1864&lt;=10,TRIM($E1864),M1863))</f>
        <v/>
      </c>
      <c r="N1864" t="str">
        <f>IF($G1864&lt;=10,"",IF($G1864&lt;=12,TRIM($E1864),N1863))</f>
        <v/>
      </c>
      <c r="O1864" t="str">
        <f>IF($G1864&lt;=12,"",IF($G1864&lt;=14,TRIM($E1864),O1863))</f>
        <v/>
      </c>
      <c r="Q1864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Canada|United States|</v>
      </c>
      <c r="R1864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Canada|United States</v>
      </c>
      <c r="S1864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Canada|United States',</v>
      </c>
    </row>
    <row r="1865" spans="1:19" hidden="1" x14ac:dyDescent="0.35">
      <c r="A1865">
        <v>1864</v>
      </c>
      <c r="B1865" t="s">
        <v>1083</v>
      </c>
      <c r="C1865" t="s">
        <v>1617</v>
      </c>
      <c r="D1865" t="s">
        <v>154</v>
      </c>
      <c r="E1865" t="s">
        <v>1624</v>
      </c>
      <c r="G1865">
        <f>LEN(E1865)-LEN(TRIM(E1865))</f>
        <v>6</v>
      </c>
      <c r="H1865" t="str">
        <f>IF(G1865=0,E1865,H1864)</f>
        <v>Total - Location of study compared with province or territory of residence with countries outside Canada for the population aged 15 years and over in private households - 25% sample data</v>
      </c>
      <c r="I1865" t="str">
        <f>IF(G1865=0,"",IF(G1865&lt;=2,TRIM(E1865),I1864))</f>
        <v>Postsecondary certificate, diploma or degree</v>
      </c>
      <c r="J1865" t="str">
        <f>IF($G1865&lt;=2,"",IF($G1865&lt;=4,TRIM($E1865),J1864))</f>
        <v>Location of study outside Canada</v>
      </c>
      <c r="K1865" t="str">
        <f>IF($G1865&lt;=4,"",IF($G1865&lt;=6,TRIM($E1865),K1864))</f>
        <v>Philippines</v>
      </c>
      <c r="L1865" t="str">
        <f>IF($G1865&lt;=6,"",IF($G1865&lt;=8,TRIM($E1865),L1864))</f>
        <v/>
      </c>
      <c r="M1865" t="str">
        <f>IF($G1865&lt;=8,"",IF($G1865&lt;=10,TRIM($E1865),M1864))</f>
        <v/>
      </c>
      <c r="N1865" t="str">
        <f>IF($G1865&lt;=10,"",IF($G1865&lt;=12,TRIM($E1865),N1864))</f>
        <v/>
      </c>
      <c r="O1865" t="str">
        <f>IF($G1865&lt;=12,"",IF($G1865&lt;=14,TRIM($E1865),O1864))</f>
        <v/>
      </c>
      <c r="Q1865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Canada|Philippines|</v>
      </c>
      <c r="R1865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Canada|Philippines</v>
      </c>
      <c r="S1865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Canada|Philippines',</v>
      </c>
    </row>
    <row r="1866" spans="1:19" hidden="1" x14ac:dyDescent="0.35">
      <c r="A1866">
        <v>1865</v>
      </c>
      <c r="B1866" t="s">
        <v>1083</v>
      </c>
      <c r="C1866" t="s">
        <v>1617</v>
      </c>
      <c r="D1866" t="s">
        <v>154</v>
      </c>
      <c r="E1866" t="s">
        <v>1625</v>
      </c>
      <c r="G1866">
        <f>LEN(E1866)-LEN(TRIM(E1866))</f>
        <v>6</v>
      </c>
      <c r="H1866" t="str">
        <f>IF(G1866=0,E1866,H1865)</f>
        <v>Total - Location of study compared with province or territory of residence with countries outside Canada for the population aged 15 years and over in private households - 25% sample data</v>
      </c>
      <c r="I1866" t="str">
        <f>IF(G1866=0,"",IF(G1866&lt;=2,TRIM(E1866),I1865))</f>
        <v>Postsecondary certificate, diploma or degree</v>
      </c>
      <c r="J1866" t="str">
        <f>IF($G1866&lt;=2,"",IF($G1866&lt;=4,TRIM($E1866),J1865))</f>
        <v>Location of study outside Canada</v>
      </c>
      <c r="K1866" t="str">
        <f>IF($G1866&lt;=4,"",IF($G1866&lt;=6,TRIM($E1866),K1865))</f>
        <v>India</v>
      </c>
      <c r="L1866" t="str">
        <f>IF($G1866&lt;=6,"",IF($G1866&lt;=8,TRIM($E1866),L1865))</f>
        <v/>
      </c>
      <c r="M1866" t="str">
        <f>IF($G1866&lt;=8,"",IF($G1866&lt;=10,TRIM($E1866),M1865))</f>
        <v/>
      </c>
      <c r="N1866" t="str">
        <f>IF($G1866&lt;=10,"",IF($G1866&lt;=12,TRIM($E1866),N1865))</f>
        <v/>
      </c>
      <c r="O1866" t="str">
        <f>IF($G1866&lt;=12,"",IF($G1866&lt;=14,TRIM($E1866),O1865))</f>
        <v/>
      </c>
      <c r="Q1866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Canada|India|</v>
      </c>
      <c r="R1866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Canada|India</v>
      </c>
      <c r="S1866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Canada|India',</v>
      </c>
    </row>
    <row r="1867" spans="1:19" hidden="1" x14ac:dyDescent="0.35">
      <c r="A1867">
        <v>1866</v>
      </c>
      <c r="B1867" t="s">
        <v>1083</v>
      </c>
      <c r="C1867" t="s">
        <v>1617</v>
      </c>
      <c r="D1867" t="s">
        <v>154</v>
      </c>
      <c r="E1867" t="s">
        <v>1626</v>
      </c>
      <c r="G1867">
        <f>LEN(E1867)-LEN(TRIM(E1867))</f>
        <v>6</v>
      </c>
      <c r="H1867" t="str">
        <f>IF(G1867=0,E1867,H1866)</f>
        <v>Total - Location of study compared with province or territory of residence with countries outside Canada for the population aged 15 years and over in private households - 25% sample data</v>
      </c>
      <c r="I1867" t="str">
        <f>IF(G1867=0,"",IF(G1867&lt;=2,TRIM(E1867),I1866))</f>
        <v>Postsecondary certificate, diploma or degree</v>
      </c>
      <c r="J1867" t="str">
        <f>IF($G1867&lt;=2,"",IF($G1867&lt;=4,TRIM($E1867),J1866))</f>
        <v>Location of study outside Canada</v>
      </c>
      <c r="K1867" t="str">
        <f>IF($G1867&lt;=4,"",IF($G1867&lt;=6,TRIM($E1867),K1866))</f>
        <v>United Kingdom</v>
      </c>
      <c r="L1867" t="str">
        <f>IF($G1867&lt;=6,"",IF($G1867&lt;=8,TRIM($E1867),L1866))</f>
        <v/>
      </c>
      <c r="M1867" t="str">
        <f>IF($G1867&lt;=8,"",IF($G1867&lt;=10,TRIM($E1867),M1866))</f>
        <v/>
      </c>
      <c r="N1867" t="str">
        <f>IF($G1867&lt;=10,"",IF($G1867&lt;=12,TRIM($E1867),N1866))</f>
        <v/>
      </c>
      <c r="O1867" t="str">
        <f>IF($G1867&lt;=12,"",IF($G1867&lt;=14,TRIM($E1867),O1866))</f>
        <v/>
      </c>
      <c r="Q1867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Canada|United Kingdom|</v>
      </c>
      <c r="R1867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Canada|United Kingdom</v>
      </c>
      <c r="S1867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Canada|United Kingdom',</v>
      </c>
    </row>
    <row r="1868" spans="1:19" hidden="1" x14ac:dyDescent="0.35">
      <c r="A1868">
        <v>1867</v>
      </c>
      <c r="B1868" t="s">
        <v>1083</v>
      </c>
      <c r="C1868" t="s">
        <v>1617</v>
      </c>
      <c r="D1868" t="s">
        <v>154</v>
      </c>
      <c r="E1868" t="s">
        <v>1627</v>
      </c>
      <c r="G1868">
        <f>LEN(E1868)-LEN(TRIM(E1868))</f>
        <v>6</v>
      </c>
      <c r="H1868" t="str">
        <f>IF(G1868=0,E1868,H1867)</f>
        <v>Total - Location of study compared with province or territory of residence with countries outside Canada for the population aged 15 years and over in private households - 25% sample data</v>
      </c>
      <c r="I1868" t="str">
        <f>IF(G1868=0,"",IF(G1868&lt;=2,TRIM(E1868),I1867))</f>
        <v>Postsecondary certificate, diploma or degree</v>
      </c>
      <c r="J1868" t="str">
        <f>IF($G1868&lt;=2,"",IF($G1868&lt;=4,TRIM($E1868),J1867))</f>
        <v>Location of study outside Canada</v>
      </c>
      <c r="K1868" t="str">
        <f>IF($G1868&lt;=4,"",IF($G1868&lt;=6,TRIM($E1868),K1867))</f>
        <v>China</v>
      </c>
      <c r="L1868" t="str">
        <f>IF($G1868&lt;=6,"",IF($G1868&lt;=8,TRIM($E1868),L1867))</f>
        <v/>
      </c>
      <c r="M1868" t="str">
        <f>IF($G1868&lt;=8,"",IF($G1868&lt;=10,TRIM($E1868),M1867))</f>
        <v/>
      </c>
      <c r="N1868" t="str">
        <f>IF($G1868&lt;=10,"",IF($G1868&lt;=12,TRIM($E1868),N1867))</f>
        <v/>
      </c>
      <c r="O1868" t="str">
        <f>IF($G1868&lt;=12,"",IF($G1868&lt;=14,TRIM($E1868),O1867))</f>
        <v/>
      </c>
      <c r="Q1868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Canada|China|</v>
      </c>
      <c r="R1868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Canada|China</v>
      </c>
      <c r="S1868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Canada|China',</v>
      </c>
    </row>
    <row r="1869" spans="1:19" hidden="1" x14ac:dyDescent="0.35">
      <c r="A1869">
        <v>1868</v>
      </c>
      <c r="B1869" t="s">
        <v>1083</v>
      </c>
      <c r="C1869" t="s">
        <v>1617</v>
      </c>
      <c r="D1869" t="s">
        <v>154</v>
      </c>
      <c r="E1869" t="s">
        <v>1628</v>
      </c>
      <c r="G1869">
        <f>LEN(E1869)-LEN(TRIM(E1869))</f>
        <v>6</v>
      </c>
      <c r="H1869" t="str">
        <f>IF(G1869=0,E1869,H1868)</f>
        <v>Total - Location of study compared with province or territory of residence with countries outside Canada for the population aged 15 years and over in private households - 25% sample data</v>
      </c>
      <c r="I1869" t="str">
        <f>IF(G1869=0,"",IF(G1869&lt;=2,TRIM(E1869),I1868))</f>
        <v>Postsecondary certificate, diploma or degree</v>
      </c>
      <c r="J1869" t="str">
        <f>IF($G1869&lt;=2,"",IF($G1869&lt;=4,TRIM($E1869),J1868))</f>
        <v>Location of study outside Canada</v>
      </c>
      <c r="K1869" t="str">
        <f>IF($G1869&lt;=4,"",IF($G1869&lt;=6,TRIM($E1869),K1868))</f>
        <v>France</v>
      </c>
      <c r="L1869" t="str">
        <f>IF($G1869&lt;=6,"",IF($G1869&lt;=8,TRIM($E1869),L1868))</f>
        <v/>
      </c>
      <c r="M1869" t="str">
        <f>IF($G1869&lt;=8,"",IF($G1869&lt;=10,TRIM($E1869),M1868))</f>
        <v/>
      </c>
      <c r="N1869" t="str">
        <f>IF($G1869&lt;=10,"",IF($G1869&lt;=12,TRIM($E1869),N1868))</f>
        <v/>
      </c>
      <c r="O1869" t="str">
        <f>IF($G1869&lt;=12,"",IF($G1869&lt;=14,TRIM($E1869),O1868))</f>
        <v/>
      </c>
      <c r="Q1869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Canada|France|</v>
      </c>
      <c r="R1869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Canada|France</v>
      </c>
      <c r="S1869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Canada|France',</v>
      </c>
    </row>
    <row r="1870" spans="1:19" hidden="1" x14ac:dyDescent="0.35">
      <c r="A1870">
        <v>1869</v>
      </c>
      <c r="B1870" t="s">
        <v>1083</v>
      </c>
      <c r="C1870" t="s">
        <v>1617</v>
      </c>
      <c r="D1870" t="s">
        <v>154</v>
      </c>
      <c r="E1870" t="s">
        <v>1629</v>
      </c>
      <c r="G1870">
        <f>LEN(E1870)-LEN(TRIM(E1870))</f>
        <v>6</v>
      </c>
      <c r="H1870" t="str">
        <f>IF(G1870=0,E1870,H1869)</f>
        <v>Total - Location of study compared with province or territory of residence with countries outside Canada for the population aged 15 years and over in private households - 25% sample data</v>
      </c>
      <c r="I1870" t="str">
        <f>IF(G1870=0,"",IF(G1870&lt;=2,TRIM(E1870),I1869))</f>
        <v>Postsecondary certificate, diploma or degree</v>
      </c>
      <c r="J1870" t="str">
        <f>IF($G1870&lt;=2,"",IF($G1870&lt;=4,TRIM($E1870),J1869))</f>
        <v>Location of study outside Canada</v>
      </c>
      <c r="K1870" t="str">
        <f>IF($G1870&lt;=4,"",IF($G1870&lt;=6,TRIM($E1870),K1869))</f>
        <v>Other</v>
      </c>
      <c r="L1870" t="str">
        <f>IF($G1870&lt;=6,"",IF($G1870&lt;=8,TRIM($E1870),L1869))</f>
        <v/>
      </c>
      <c r="M1870" t="str">
        <f>IF($G1870&lt;=8,"",IF($G1870&lt;=10,TRIM($E1870),M1869))</f>
        <v/>
      </c>
      <c r="N1870" t="str">
        <f>IF($G1870&lt;=10,"",IF($G1870&lt;=12,TRIM($E1870),N1869))</f>
        <v/>
      </c>
      <c r="O1870" t="str">
        <f>IF($G1870&lt;=12,"",IF($G1870&lt;=14,TRIM($E1870),O1869))</f>
        <v/>
      </c>
      <c r="Q1870" t="str">
        <f t="shared" si="88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Canada|Other|</v>
      </c>
      <c r="R1870" t="str">
        <f t="shared" si="89"/>
        <v>Total - Location of study compared with province or territory of residence with countries outside Canada for the population aged 15 years and over in private households - 25% sample data|Postsecondary certificate, diploma or degree|Location of study outside Canada|Other</v>
      </c>
      <c r="S1870" t="str">
        <f t="shared" si="87"/>
        <v>'Total - Location of study compared with province or territory of residence with countries outside Canada for the population aged 15 years and over in private households - 25% sample data|Postsecondary certificate, diploma or degree|Location of study outside Canada|Other',</v>
      </c>
    </row>
    <row r="1871" spans="1:19" hidden="1" x14ac:dyDescent="0.35">
      <c r="A1871">
        <v>1870</v>
      </c>
      <c r="B1871" t="s">
        <v>1083</v>
      </c>
      <c r="C1871" t="s">
        <v>1617</v>
      </c>
      <c r="D1871" t="s">
        <v>154</v>
      </c>
      <c r="E1871" t="s">
        <v>1630</v>
      </c>
      <c r="G1871">
        <f>LEN(E1871)-LEN(TRIM(E1871))</f>
        <v>0</v>
      </c>
      <c r="H1871" t="str">
        <f>IF(G1871=0,E1871,H1870)</f>
        <v>Total - Location of study compared with province or territory of residence with countries outside Canada for the population aged 25 to 64 years in private households - 25% sample data</v>
      </c>
      <c r="I1871" t="str">
        <f>IF(G1871=0,"",IF(G1871&lt;=2,TRIM(E1871),I1870))</f>
        <v/>
      </c>
      <c r="J1871" t="str">
        <f>IF($G1871&lt;=2,"",IF($G1871&lt;=4,TRIM($E1871),J1870))</f>
        <v/>
      </c>
      <c r="K1871" t="str">
        <f>IF($G1871&lt;=4,"",IF($G1871&lt;=6,TRIM($E1871),K1870))</f>
        <v/>
      </c>
      <c r="L1871" t="str">
        <f>IF($G1871&lt;=6,"",IF($G1871&lt;=8,TRIM($E1871),L1870))</f>
        <v/>
      </c>
      <c r="M1871" t="str">
        <f>IF($G1871&lt;=8,"",IF($G1871&lt;=10,TRIM($E1871),M1870))</f>
        <v/>
      </c>
      <c r="N1871" t="str">
        <f>IF($G1871&lt;=10,"",IF($G1871&lt;=12,TRIM($E1871),N1870))</f>
        <v/>
      </c>
      <c r="O1871" t="str">
        <f>IF($G1871&lt;=12,"",IF($G1871&lt;=14,TRIM($E1871),O1870))</f>
        <v/>
      </c>
      <c r="Q1871" t="str">
        <f t="shared" si="88"/>
        <v>Total - Location of study compared with province or territory of residence with countries outside Canada for the population aged 25 to 64 years in private households - 25% sample data</v>
      </c>
      <c r="R1871" t="str">
        <f t="shared" si="89"/>
        <v>Total - Location of study compared with province or territory of residence with countries outside Canada for the population aged 25 to 64 years in private households - 25% sample data</v>
      </c>
      <c r="S1871" t="str">
        <f t="shared" si="87"/>
        <v>'Total - Location of study compared with province or territory of residence with countries outside Canada for the population aged 25 to 64 years in private households - 25% sample data',</v>
      </c>
    </row>
    <row r="1872" spans="1:19" hidden="1" x14ac:dyDescent="0.35">
      <c r="A1872">
        <v>1871</v>
      </c>
      <c r="B1872" t="s">
        <v>1083</v>
      </c>
      <c r="C1872" t="s">
        <v>1617</v>
      </c>
      <c r="D1872" t="s">
        <v>154</v>
      </c>
      <c r="E1872" t="s">
        <v>1553</v>
      </c>
      <c r="G1872">
        <f>LEN(E1872)-LEN(TRIM(E1872))</f>
        <v>2</v>
      </c>
      <c r="H1872" t="str">
        <f>IF(G1872=0,E1872,H1871)</f>
        <v>Total - Location of study compared with province or territory of residence with countries outside Canada for the population aged 25 to 64 years in private households - 25% sample data</v>
      </c>
      <c r="I1872" t="str">
        <f>IF(G1872=0,"",IF(G1872&lt;=2,TRIM(E1872),I1871))</f>
        <v>No postsecondary certificate, diploma or degree</v>
      </c>
      <c r="J1872" t="str">
        <f>IF($G1872&lt;=2,"",IF($G1872&lt;=4,TRIM($E1872),J1871))</f>
        <v/>
      </c>
      <c r="K1872" t="str">
        <f>IF($G1872&lt;=4,"",IF($G1872&lt;=6,TRIM($E1872),K1871))</f>
        <v/>
      </c>
      <c r="L1872" t="str">
        <f>IF($G1872&lt;=6,"",IF($G1872&lt;=8,TRIM($E1872),L1871))</f>
        <v/>
      </c>
      <c r="M1872" t="str">
        <f>IF($G1872&lt;=8,"",IF($G1872&lt;=10,TRIM($E1872),M1871))</f>
        <v/>
      </c>
      <c r="N1872" t="str">
        <f>IF($G1872&lt;=10,"",IF($G1872&lt;=12,TRIM($E1872),N1871))</f>
        <v/>
      </c>
      <c r="O1872" t="str">
        <f>IF($G1872&lt;=12,"",IF($G1872&lt;=14,TRIM($E1872),O1871))</f>
        <v/>
      </c>
      <c r="Q1872" t="str">
        <f t="shared" si="88"/>
        <v>Total - Location of study compared with province or territory of residence with countries outside Canada for the population aged 25 to 64 years in private households - 25% sample data|No postsecondary certificate, diploma or degree|</v>
      </c>
      <c r="R1872" t="str">
        <f t="shared" si="89"/>
        <v>Total - Location of study compared with province or territory of residence with countries outside Canada for the population aged 25 to 64 years in private households - 25% sample data|No postsecondary certificate, diploma or degree</v>
      </c>
      <c r="S1872" t="str">
        <f t="shared" si="87"/>
        <v>'Total - Location of study compared with province or territory of residence with countries outside Canada for the population aged 25 to 64 years in private households - 25% sample data|No postsecondary certificate, diploma or degree',</v>
      </c>
    </row>
    <row r="1873" spans="1:19" hidden="1" x14ac:dyDescent="0.35">
      <c r="A1873">
        <v>1872</v>
      </c>
      <c r="B1873" t="s">
        <v>1083</v>
      </c>
      <c r="C1873" t="s">
        <v>1617</v>
      </c>
      <c r="D1873" t="s">
        <v>154</v>
      </c>
      <c r="E1873" t="s">
        <v>1509</v>
      </c>
      <c r="G1873">
        <f>LEN(E1873)-LEN(TRIM(E1873))</f>
        <v>2</v>
      </c>
      <c r="H1873" t="str">
        <f>IF(G1873=0,E1873,H1872)</f>
        <v>Total - Location of study compared with province or territory of residence with countries outside Canada for the population aged 25 to 64 years in private households - 25% sample data</v>
      </c>
      <c r="I1873" t="str">
        <f>IF(G1873=0,"",IF(G1873&lt;=2,TRIM(E1873),I1872))</f>
        <v>Postsecondary certificate, diploma or degree</v>
      </c>
      <c r="J1873" t="str">
        <f>IF($G1873&lt;=2,"",IF($G1873&lt;=4,TRIM($E1873),J1872))</f>
        <v/>
      </c>
      <c r="K1873" t="str">
        <f>IF($G1873&lt;=4,"",IF($G1873&lt;=6,TRIM($E1873),K1872))</f>
        <v/>
      </c>
      <c r="L1873" t="str">
        <f>IF($G1873&lt;=6,"",IF($G1873&lt;=8,TRIM($E1873),L1872))</f>
        <v/>
      </c>
      <c r="M1873" t="str">
        <f>IF($G1873&lt;=8,"",IF($G1873&lt;=10,TRIM($E1873),M1872))</f>
        <v/>
      </c>
      <c r="N1873" t="str">
        <f>IF($G1873&lt;=10,"",IF($G1873&lt;=12,TRIM($E1873),N1872))</f>
        <v/>
      </c>
      <c r="O1873" t="str">
        <f>IF($G1873&lt;=12,"",IF($G1873&lt;=14,TRIM($E1873),O1872))</f>
        <v/>
      </c>
      <c r="Q1873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</v>
      </c>
      <c r="R1873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</v>
      </c>
      <c r="S1873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degree',</v>
      </c>
    </row>
    <row r="1874" spans="1:19" hidden="1" x14ac:dyDescent="0.35">
      <c r="A1874">
        <v>1873</v>
      </c>
      <c r="B1874" t="s">
        <v>1083</v>
      </c>
      <c r="C1874" t="s">
        <v>1617</v>
      </c>
      <c r="D1874" t="s">
        <v>154</v>
      </c>
      <c r="E1874" t="s">
        <v>1619</v>
      </c>
      <c r="G1874">
        <f>LEN(E1874)-LEN(TRIM(E1874))</f>
        <v>4</v>
      </c>
      <c r="H1874" t="str">
        <f>IF(G1874=0,E1874,H1873)</f>
        <v>Total - Location of study compared with province or territory of residence with countries outside Canada for the population aged 25 to 64 years in private households - 25% sample data</v>
      </c>
      <c r="I1874" t="str">
        <f>IF(G1874=0,"",IF(G1874&lt;=2,TRIM(E1874),I1873))</f>
        <v>Postsecondary certificate, diploma or degree</v>
      </c>
      <c r="J1874" t="str">
        <f>IF($G1874&lt;=2,"",IF($G1874&lt;=4,TRIM($E1874),J1873))</f>
        <v>Location of study inside Canada</v>
      </c>
      <c r="K1874" t="str">
        <f>IF($G1874&lt;=4,"",IF($G1874&lt;=6,TRIM($E1874),K1873))</f>
        <v/>
      </c>
      <c r="L1874" t="str">
        <f>IF($G1874&lt;=6,"",IF($G1874&lt;=8,TRIM($E1874),L1873))</f>
        <v/>
      </c>
      <c r="M1874" t="str">
        <f>IF($G1874&lt;=8,"",IF($G1874&lt;=10,TRIM($E1874),M1873))</f>
        <v/>
      </c>
      <c r="N1874" t="str">
        <f>IF($G1874&lt;=10,"",IF($G1874&lt;=12,TRIM($E1874),N1873))</f>
        <v/>
      </c>
      <c r="O1874" t="str">
        <f>IF($G1874&lt;=12,"",IF($G1874&lt;=14,TRIM($E1874),O1873))</f>
        <v/>
      </c>
      <c r="Q1874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inside Canada</v>
      </c>
      <c r="R1874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inside Canada</v>
      </c>
      <c r="S1874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inside Canada',</v>
      </c>
    </row>
    <row r="1875" spans="1:19" hidden="1" x14ac:dyDescent="0.35">
      <c r="A1875">
        <v>1874</v>
      </c>
      <c r="B1875" t="s">
        <v>1083</v>
      </c>
      <c r="C1875" t="s">
        <v>1617</v>
      </c>
      <c r="D1875" t="s">
        <v>154</v>
      </c>
      <c r="E1875" t="s">
        <v>1620</v>
      </c>
      <c r="G1875">
        <f>LEN(E1875)-LEN(TRIM(E1875))</f>
        <v>6</v>
      </c>
      <c r="H1875" t="str">
        <f>IF(G1875=0,E1875,H1874)</f>
        <v>Total - Location of study compared with province or territory of residence with countries outside Canada for the population aged 25 to 64 years in private households - 25% sample data</v>
      </c>
      <c r="I1875" t="str">
        <f>IF(G1875=0,"",IF(G1875&lt;=2,TRIM(E1875),I1874))</f>
        <v>Postsecondary certificate, diploma or degree</v>
      </c>
      <c r="J1875" t="str">
        <f>IF($G1875&lt;=2,"",IF($G1875&lt;=4,TRIM($E1875),J1874))</f>
        <v>Location of study inside Canada</v>
      </c>
      <c r="K1875" t="str">
        <f>IF($G1875&lt;=4,"",IF($G1875&lt;=6,TRIM($E1875),K1874))</f>
        <v>Same as province or territory of residence</v>
      </c>
      <c r="L1875" t="str">
        <f>IF($G1875&lt;=6,"",IF($G1875&lt;=8,TRIM($E1875),L1874))</f>
        <v/>
      </c>
      <c r="M1875" t="str">
        <f>IF($G1875&lt;=8,"",IF($G1875&lt;=10,TRIM($E1875),M1874))</f>
        <v/>
      </c>
      <c r="N1875" t="str">
        <f>IF($G1875&lt;=10,"",IF($G1875&lt;=12,TRIM($E1875),N1874))</f>
        <v/>
      </c>
      <c r="O1875" t="str">
        <f>IF($G1875&lt;=12,"",IF($G1875&lt;=14,TRIM($E1875),O1874))</f>
        <v/>
      </c>
      <c r="Q1875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inside Canada|Same as province or territory of residence|</v>
      </c>
      <c r="R1875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inside Canada|Same as province or territory of residence</v>
      </c>
      <c r="S1875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inside Canada|Same as province or territory of residence',</v>
      </c>
    </row>
    <row r="1876" spans="1:19" hidden="1" x14ac:dyDescent="0.35">
      <c r="A1876">
        <v>1875</v>
      </c>
      <c r="B1876" t="s">
        <v>1083</v>
      </c>
      <c r="C1876" t="s">
        <v>1617</v>
      </c>
      <c r="D1876" t="s">
        <v>154</v>
      </c>
      <c r="E1876" t="s">
        <v>1621</v>
      </c>
      <c r="G1876">
        <f>LEN(E1876)-LEN(TRIM(E1876))</f>
        <v>6</v>
      </c>
      <c r="H1876" t="str">
        <f>IF(G1876=0,E1876,H1875)</f>
        <v>Total - Location of study compared with province or territory of residence with countries outside Canada for the population aged 25 to 64 years in private households - 25% sample data</v>
      </c>
      <c r="I1876" t="str">
        <f>IF(G1876=0,"",IF(G1876&lt;=2,TRIM(E1876),I1875))</f>
        <v>Postsecondary certificate, diploma or degree</v>
      </c>
      <c r="J1876" t="str">
        <f>IF($G1876&lt;=2,"",IF($G1876&lt;=4,TRIM($E1876),J1875))</f>
        <v>Location of study inside Canada</v>
      </c>
      <c r="K1876" t="str">
        <f>IF($G1876&lt;=4,"",IF($G1876&lt;=6,TRIM($E1876),K1875))</f>
        <v>Different than province or territory of residence</v>
      </c>
      <c r="L1876" t="str">
        <f>IF($G1876&lt;=6,"",IF($G1876&lt;=8,TRIM($E1876),L1875))</f>
        <v/>
      </c>
      <c r="M1876" t="str">
        <f>IF($G1876&lt;=8,"",IF($G1876&lt;=10,TRIM($E1876),M1875))</f>
        <v/>
      </c>
      <c r="N1876" t="str">
        <f>IF($G1876&lt;=10,"",IF($G1876&lt;=12,TRIM($E1876),N1875))</f>
        <v/>
      </c>
      <c r="O1876" t="str">
        <f>IF($G1876&lt;=12,"",IF($G1876&lt;=14,TRIM($E1876),O1875))</f>
        <v/>
      </c>
      <c r="Q1876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inside Canada|Different than province or territory of residence|</v>
      </c>
      <c r="R1876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inside Canada|Different than province or territory of residence</v>
      </c>
      <c r="S1876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inside Canada|Different than province or territory of residence',</v>
      </c>
    </row>
    <row r="1877" spans="1:19" hidden="1" x14ac:dyDescent="0.35">
      <c r="A1877">
        <v>1876</v>
      </c>
      <c r="B1877" t="s">
        <v>1083</v>
      </c>
      <c r="C1877" t="s">
        <v>1617</v>
      </c>
      <c r="D1877" t="s">
        <v>154</v>
      </c>
      <c r="E1877" t="s">
        <v>1622</v>
      </c>
      <c r="G1877">
        <f>LEN(E1877)-LEN(TRIM(E1877))</f>
        <v>4</v>
      </c>
      <c r="H1877" t="str">
        <f>IF(G1877=0,E1877,H1876)</f>
        <v>Total - Location of study compared with province or territory of residence with countries outside Canada for the population aged 25 to 64 years in private households - 25% sample data</v>
      </c>
      <c r="I1877" t="str">
        <f>IF(G1877=0,"",IF(G1877&lt;=2,TRIM(E1877),I1876))</f>
        <v>Postsecondary certificate, diploma or degree</v>
      </c>
      <c r="J1877" t="str">
        <f>IF($G1877&lt;=2,"",IF($G1877&lt;=4,TRIM($E1877),J1876))</f>
        <v>Location of study outside Canada</v>
      </c>
      <c r="K1877" t="str">
        <f>IF($G1877&lt;=4,"",IF($G1877&lt;=6,TRIM($E1877),K1876))</f>
        <v/>
      </c>
      <c r="L1877" t="str">
        <f>IF($G1877&lt;=6,"",IF($G1877&lt;=8,TRIM($E1877),L1876))</f>
        <v/>
      </c>
      <c r="M1877" t="str">
        <f>IF($G1877&lt;=8,"",IF($G1877&lt;=10,TRIM($E1877),M1876))</f>
        <v/>
      </c>
      <c r="N1877" t="str">
        <f>IF($G1877&lt;=10,"",IF($G1877&lt;=12,TRIM($E1877),N1876))</f>
        <v/>
      </c>
      <c r="O1877" t="str">
        <f>IF($G1877&lt;=12,"",IF($G1877&lt;=14,TRIM($E1877),O1876))</f>
        <v/>
      </c>
      <c r="Q1877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</v>
      </c>
      <c r="R1877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</v>
      </c>
      <c r="S1877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Canada',</v>
      </c>
    </row>
    <row r="1878" spans="1:19" hidden="1" x14ac:dyDescent="0.35">
      <c r="A1878">
        <v>1877</v>
      </c>
      <c r="B1878" t="s">
        <v>1083</v>
      </c>
      <c r="C1878" t="s">
        <v>1617</v>
      </c>
      <c r="D1878" t="s">
        <v>154</v>
      </c>
      <c r="E1878" t="s">
        <v>1623</v>
      </c>
      <c r="G1878">
        <f>LEN(E1878)-LEN(TRIM(E1878))</f>
        <v>6</v>
      </c>
      <c r="H1878" t="str">
        <f>IF(G1878=0,E1878,H1877)</f>
        <v>Total - Location of study compared with province or territory of residence with countries outside Canada for the population aged 25 to 64 years in private households - 25% sample data</v>
      </c>
      <c r="I1878" t="str">
        <f>IF(G1878=0,"",IF(G1878&lt;=2,TRIM(E1878),I1877))</f>
        <v>Postsecondary certificate, diploma or degree</v>
      </c>
      <c r="J1878" t="str">
        <f>IF($G1878&lt;=2,"",IF($G1878&lt;=4,TRIM($E1878),J1877))</f>
        <v>Location of study outside Canada</v>
      </c>
      <c r="K1878" t="str">
        <f>IF($G1878&lt;=4,"",IF($G1878&lt;=6,TRIM($E1878),K1877))</f>
        <v>United States</v>
      </c>
      <c r="L1878" t="str">
        <f>IF($G1878&lt;=6,"",IF($G1878&lt;=8,TRIM($E1878),L1877))</f>
        <v/>
      </c>
      <c r="M1878" t="str">
        <f>IF($G1878&lt;=8,"",IF($G1878&lt;=10,TRIM($E1878),M1877))</f>
        <v/>
      </c>
      <c r="N1878" t="str">
        <f>IF($G1878&lt;=10,"",IF($G1878&lt;=12,TRIM($E1878),N1877))</f>
        <v/>
      </c>
      <c r="O1878" t="str">
        <f>IF($G1878&lt;=12,"",IF($G1878&lt;=14,TRIM($E1878),O1877))</f>
        <v/>
      </c>
      <c r="Q1878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Canada|United States|</v>
      </c>
      <c r="R1878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Canada|United States</v>
      </c>
      <c r="S1878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Canada|United States',</v>
      </c>
    </row>
    <row r="1879" spans="1:19" hidden="1" x14ac:dyDescent="0.35">
      <c r="A1879">
        <v>1878</v>
      </c>
      <c r="B1879" t="s">
        <v>1083</v>
      </c>
      <c r="C1879" t="s">
        <v>1617</v>
      </c>
      <c r="D1879" t="s">
        <v>154</v>
      </c>
      <c r="E1879" t="s">
        <v>1624</v>
      </c>
      <c r="G1879">
        <f>LEN(E1879)-LEN(TRIM(E1879))</f>
        <v>6</v>
      </c>
      <c r="H1879" t="str">
        <f>IF(G1879=0,E1879,H1878)</f>
        <v>Total - Location of study compared with province or territory of residence with countries outside Canada for the population aged 25 to 64 years in private households - 25% sample data</v>
      </c>
      <c r="I1879" t="str">
        <f>IF(G1879=0,"",IF(G1879&lt;=2,TRIM(E1879),I1878))</f>
        <v>Postsecondary certificate, diploma or degree</v>
      </c>
      <c r="J1879" t="str">
        <f>IF($G1879&lt;=2,"",IF($G1879&lt;=4,TRIM($E1879),J1878))</f>
        <v>Location of study outside Canada</v>
      </c>
      <c r="K1879" t="str">
        <f>IF($G1879&lt;=4,"",IF($G1879&lt;=6,TRIM($E1879),K1878))</f>
        <v>Philippines</v>
      </c>
      <c r="L1879" t="str">
        <f>IF($G1879&lt;=6,"",IF($G1879&lt;=8,TRIM($E1879),L1878))</f>
        <v/>
      </c>
      <c r="M1879" t="str">
        <f>IF($G1879&lt;=8,"",IF($G1879&lt;=10,TRIM($E1879),M1878))</f>
        <v/>
      </c>
      <c r="N1879" t="str">
        <f>IF($G1879&lt;=10,"",IF($G1879&lt;=12,TRIM($E1879),N1878))</f>
        <v/>
      </c>
      <c r="O1879" t="str">
        <f>IF($G1879&lt;=12,"",IF($G1879&lt;=14,TRIM($E1879),O1878))</f>
        <v/>
      </c>
      <c r="Q1879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Canada|Philippines|</v>
      </c>
      <c r="R1879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Canada|Philippines</v>
      </c>
      <c r="S1879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Canada|Philippines',</v>
      </c>
    </row>
    <row r="1880" spans="1:19" hidden="1" x14ac:dyDescent="0.35">
      <c r="A1880">
        <v>1879</v>
      </c>
      <c r="B1880" t="s">
        <v>1083</v>
      </c>
      <c r="C1880" t="s">
        <v>1617</v>
      </c>
      <c r="D1880" t="s">
        <v>154</v>
      </c>
      <c r="E1880" t="s">
        <v>1625</v>
      </c>
      <c r="G1880">
        <f>LEN(E1880)-LEN(TRIM(E1880))</f>
        <v>6</v>
      </c>
      <c r="H1880" t="str">
        <f>IF(G1880=0,E1880,H1879)</f>
        <v>Total - Location of study compared with province or territory of residence with countries outside Canada for the population aged 25 to 64 years in private households - 25% sample data</v>
      </c>
      <c r="I1880" t="str">
        <f>IF(G1880=0,"",IF(G1880&lt;=2,TRIM(E1880),I1879))</f>
        <v>Postsecondary certificate, diploma or degree</v>
      </c>
      <c r="J1880" t="str">
        <f>IF($G1880&lt;=2,"",IF($G1880&lt;=4,TRIM($E1880),J1879))</f>
        <v>Location of study outside Canada</v>
      </c>
      <c r="K1880" t="str">
        <f>IF($G1880&lt;=4,"",IF($G1880&lt;=6,TRIM($E1880),K1879))</f>
        <v>India</v>
      </c>
      <c r="L1880" t="str">
        <f>IF($G1880&lt;=6,"",IF($G1880&lt;=8,TRIM($E1880),L1879))</f>
        <v/>
      </c>
      <c r="M1880" t="str">
        <f>IF($G1880&lt;=8,"",IF($G1880&lt;=10,TRIM($E1880),M1879))</f>
        <v/>
      </c>
      <c r="N1880" t="str">
        <f>IF($G1880&lt;=10,"",IF($G1880&lt;=12,TRIM($E1880),N1879))</f>
        <v/>
      </c>
      <c r="O1880" t="str">
        <f>IF($G1880&lt;=12,"",IF($G1880&lt;=14,TRIM($E1880),O1879))</f>
        <v/>
      </c>
      <c r="Q1880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Canada|India|</v>
      </c>
      <c r="R1880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Canada|India</v>
      </c>
      <c r="S1880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Canada|India',</v>
      </c>
    </row>
    <row r="1881" spans="1:19" hidden="1" x14ac:dyDescent="0.35">
      <c r="A1881">
        <v>1880</v>
      </c>
      <c r="B1881" t="s">
        <v>1083</v>
      </c>
      <c r="C1881" t="s">
        <v>1617</v>
      </c>
      <c r="D1881" t="s">
        <v>154</v>
      </c>
      <c r="E1881" t="s">
        <v>1626</v>
      </c>
      <c r="G1881">
        <f>LEN(E1881)-LEN(TRIM(E1881))</f>
        <v>6</v>
      </c>
      <c r="H1881" t="str">
        <f>IF(G1881=0,E1881,H1880)</f>
        <v>Total - Location of study compared with province or territory of residence with countries outside Canada for the population aged 25 to 64 years in private households - 25% sample data</v>
      </c>
      <c r="I1881" t="str">
        <f>IF(G1881=0,"",IF(G1881&lt;=2,TRIM(E1881),I1880))</f>
        <v>Postsecondary certificate, diploma or degree</v>
      </c>
      <c r="J1881" t="str">
        <f>IF($G1881&lt;=2,"",IF($G1881&lt;=4,TRIM($E1881),J1880))</f>
        <v>Location of study outside Canada</v>
      </c>
      <c r="K1881" t="str">
        <f>IF($G1881&lt;=4,"",IF($G1881&lt;=6,TRIM($E1881),K1880))</f>
        <v>United Kingdom</v>
      </c>
      <c r="L1881" t="str">
        <f>IF($G1881&lt;=6,"",IF($G1881&lt;=8,TRIM($E1881),L1880))</f>
        <v/>
      </c>
      <c r="M1881" t="str">
        <f>IF($G1881&lt;=8,"",IF($G1881&lt;=10,TRIM($E1881),M1880))</f>
        <v/>
      </c>
      <c r="N1881" t="str">
        <f>IF($G1881&lt;=10,"",IF($G1881&lt;=12,TRIM($E1881),N1880))</f>
        <v/>
      </c>
      <c r="O1881" t="str">
        <f>IF($G1881&lt;=12,"",IF($G1881&lt;=14,TRIM($E1881),O1880))</f>
        <v/>
      </c>
      <c r="Q1881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Canada|United Kingdom|</v>
      </c>
      <c r="R1881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Canada|United Kingdom</v>
      </c>
      <c r="S1881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Canada|United Kingdom',</v>
      </c>
    </row>
    <row r="1882" spans="1:19" hidden="1" x14ac:dyDescent="0.35">
      <c r="A1882">
        <v>1882</v>
      </c>
      <c r="B1882" t="s">
        <v>1083</v>
      </c>
      <c r="C1882" t="s">
        <v>1617</v>
      </c>
      <c r="D1882" t="s">
        <v>154</v>
      </c>
      <c r="E1882" t="s">
        <v>1627</v>
      </c>
      <c r="G1882">
        <f>LEN(E1882)-LEN(TRIM(E1882))</f>
        <v>6</v>
      </c>
      <c r="H1882" t="str">
        <f>IF(G1882=0,E1882,H1881)</f>
        <v>Total - Location of study compared with province or territory of residence with countries outside Canada for the population aged 25 to 64 years in private households - 25% sample data</v>
      </c>
      <c r="I1882" t="str">
        <f>IF(G1882=0,"",IF(G1882&lt;=2,TRIM(E1882),I1881))</f>
        <v>Postsecondary certificate, diploma or degree</v>
      </c>
      <c r="J1882" t="str">
        <f>IF($G1882&lt;=2,"",IF($G1882&lt;=4,TRIM($E1882),J1881))</f>
        <v>Location of study outside Canada</v>
      </c>
      <c r="K1882" t="str">
        <f>IF($G1882&lt;=4,"",IF($G1882&lt;=6,TRIM($E1882),K1881))</f>
        <v>China</v>
      </c>
      <c r="L1882" t="str">
        <f>IF($G1882&lt;=6,"",IF($G1882&lt;=8,TRIM($E1882),L1881))</f>
        <v/>
      </c>
      <c r="M1882" t="str">
        <f>IF($G1882&lt;=8,"",IF($G1882&lt;=10,TRIM($E1882),M1881))</f>
        <v/>
      </c>
      <c r="N1882" t="str">
        <f>IF($G1882&lt;=10,"",IF($G1882&lt;=12,TRIM($E1882),N1881))</f>
        <v/>
      </c>
      <c r="O1882" t="str">
        <f>IF($G1882&lt;=12,"",IF($G1882&lt;=14,TRIM($E1882),O1881))</f>
        <v/>
      </c>
      <c r="Q1882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Canada|China|</v>
      </c>
      <c r="R1882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Canada|China</v>
      </c>
      <c r="S1882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Canada|China',</v>
      </c>
    </row>
    <row r="1883" spans="1:19" hidden="1" x14ac:dyDescent="0.35">
      <c r="A1883">
        <v>1883</v>
      </c>
      <c r="B1883" t="s">
        <v>1083</v>
      </c>
      <c r="C1883" t="s">
        <v>1617</v>
      </c>
      <c r="D1883" t="s">
        <v>154</v>
      </c>
      <c r="E1883" t="s">
        <v>1628</v>
      </c>
      <c r="G1883">
        <f>LEN(E1883)-LEN(TRIM(E1883))</f>
        <v>6</v>
      </c>
      <c r="H1883" t="str">
        <f>IF(G1883=0,E1883,H1882)</f>
        <v>Total - Location of study compared with province or territory of residence with countries outside Canada for the population aged 25 to 64 years in private households - 25% sample data</v>
      </c>
      <c r="I1883" t="str">
        <f>IF(G1883=0,"",IF(G1883&lt;=2,TRIM(E1883),I1882))</f>
        <v>Postsecondary certificate, diploma or degree</v>
      </c>
      <c r="J1883" t="str">
        <f>IF($G1883&lt;=2,"",IF($G1883&lt;=4,TRIM($E1883),J1882))</f>
        <v>Location of study outside Canada</v>
      </c>
      <c r="K1883" t="str">
        <f>IF($G1883&lt;=4,"",IF($G1883&lt;=6,TRIM($E1883),K1882))</f>
        <v>France</v>
      </c>
      <c r="L1883" t="str">
        <f>IF($G1883&lt;=6,"",IF($G1883&lt;=8,TRIM($E1883),L1882))</f>
        <v/>
      </c>
      <c r="M1883" t="str">
        <f>IF($G1883&lt;=8,"",IF($G1883&lt;=10,TRIM($E1883),M1882))</f>
        <v/>
      </c>
      <c r="N1883" t="str">
        <f>IF($G1883&lt;=10,"",IF($G1883&lt;=12,TRIM($E1883),N1882))</f>
        <v/>
      </c>
      <c r="O1883" t="str">
        <f>IF($G1883&lt;=12,"",IF($G1883&lt;=14,TRIM($E1883),O1882))</f>
        <v/>
      </c>
      <c r="Q1883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Canada|France|</v>
      </c>
      <c r="R1883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Canada|France</v>
      </c>
      <c r="S1883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Canada|France',</v>
      </c>
    </row>
    <row r="1884" spans="1:19" hidden="1" x14ac:dyDescent="0.35">
      <c r="A1884">
        <v>1884</v>
      </c>
      <c r="B1884" t="s">
        <v>1083</v>
      </c>
      <c r="C1884" t="s">
        <v>1617</v>
      </c>
      <c r="D1884" t="s">
        <v>154</v>
      </c>
      <c r="E1884" t="s">
        <v>1629</v>
      </c>
      <c r="G1884">
        <f>LEN(E1884)-LEN(TRIM(E1884))</f>
        <v>6</v>
      </c>
      <c r="H1884" t="str">
        <f>IF(G1884=0,E1884,H1883)</f>
        <v>Total - Location of study compared with province or territory of residence with countries outside Canada for the population aged 25 to 64 years in private households - 25% sample data</v>
      </c>
      <c r="I1884" t="str">
        <f>IF(G1884=0,"",IF(G1884&lt;=2,TRIM(E1884),I1883))</f>
        <v>Postsecondary certificate, diploma or degree</v>
      </c>
      <c r="J1884" t="str">
        <f>IF($G1884&lt;=2,"",IF($G1884&lt;=4,TRIM($E1884),J1883))</f>
        <v>Location of study outside Canada</v>
      </c>
      <c r="K1884" t="str">
        <f>IF($G1884&lt;=4,"",IF($G1884&lt;=6,TRIM($E1884),K1883))</f>
        <v>Other</v>
      </c>
      <c r="L1884" t="str">
        <f>IF($G1884&lt;=6,"",IF($G1884&lt;=8,TRIM($E1884),L1883))</f>
        <v/>
      </c>
      <c r="M1884" t="str">
        <f>IF($G1884&lt;=8,"",IF($G1884&lt;=10,TRIM($E1884),M1883))</f>
        <v/>
      </c>
      <c r="N1884" t="str">
        <f>IF($G1884&lt;=10,"",IF($G1884&lt;=12,TRIM($E1884),N1883))</f>
        <v/>
      </c>
      <c r="O1884" t="str">
        <f>IF($G1884&lt;=12,"",IF($G1884&lt;=14,TRIM($E1884),O1883))</f>
        <v/>
      </c>
      <c r="Q1884" t="str">
        <f t="shared" si="88"/>
        <v>Total - Location of study compared with province or territory of residence with countries outside Canada for the population aged 25 to 64 years in private households - 25% sample data|Postsecondary certificate, diploma or degree|Location of study outside Canada|Other|</v>
      </c>
      <c r="R1884" t="str">
        <f t="shared" si="89"/>
        <v>Total - Location of study compared with province or territory of residence with countries outside Canada for the population aged 25 to 64 years in private households - 25% sample data|Postsecondary certificate, diploma or degree|Location of study outside Canada|Other</v>
      </c>
      <c r="S1884" t="str">
        <f t="shared" si="87"/>
        <v>'Total - Location of study compared with province or territory of residence with countries outside Canada for the population aged 25 to 64 years in private households - 25% sample data|Postsecondary certificate, diploma or degree|Location of study outside Canada|Other',</v>
      </c>
    </row>
    <row r="1885" spans="1:19" hidden="1" x14ac:dyDescent="0.35">
      <c r="A1885">
        <v>1885</v>
      </c>
      <c r="B1885" t="s">
        <v>1631</v>
      </c>
      <c r="C1885" t="s">
        <v>1632</v>
      </c>
      <c r="D1885" t="s">
        <v>154</v>
      </c>
      <c r="E1885" t="s">
        <v>1634</v>
      </c>
      <c r="G1885">
        <f>LEN(E1885)-LEN(TRIM(E1885))</f>
        <v>0</v>
      </c>
      <c r="H1885" t="str">
        <f>IF(G1885=0,E1885,H1884)</f>
        <v>Total - Population aged 15 years and over by Labour force status - 25% sample data</v>
      </c>
      <c r="I1885" t="str">
        <f>IF(G1885=0,"",IF(G1885&lt;=2,TRIM(E1885),I1884))</f>
        <v/>
      </c>
      <c r="J1885" t="str">
        <f>IF($G1885&lt;=2,"",IF($G1885&lt;=4,TRIM($E1885),J1884))</f>
        <v/>
      </c>
      <c r="K1885" t="str">
        <f>IF($G1885&lt;=4,"",IF($G1885&lt;=6,TRIM($E1885),K1884))</f>
        <v/>
      </c>
      <c r="L1885" t="str">
        <f>IF($G1885&lt;=6,"",IF($G1885&lt;=8,TRIM($E1885),L1884))</f>
        <v/>
      </c>
      <c r="M1885" t="str">
        <f>IF($G1885&lt;=8,"",IF($G1885&lt;=10,TRIM($E1885),M1884))</f>
        <v/>
      </c>
      <c r="N1885" t="str">
        <f>IF($G1885&lt;=10,"",IF($G1885&lt;=12,TRIM($E1885),N1884))</f>
        <v/>
      </c>
      <c r="O1885" t="str">
        <f>IF($G1885&lt;=12,"",IF($G1885&lt;=14,TRIM($E1885),O1884))</f>
        <v/>
      </c>
      <c r="Q1885" t="str">
        <f t="shared" si="88"/>
        <v>Total - Population aged 15 years and over by Labour force status - 25% sample data</v>
      </c>
      <c r="R1885" t="str">
        <f t="shared" si="89"/>
        <v>Total - Population aged 15 years and over by Labour force status - 25% sample data</v>
      </c>
      <c r="S1885" t="str">
        <f t="shared" si="87"/>
        <v>'Total - Population aged 15 years and over by Labour force status - 25% sample data',</v>
      </c>
    </row>
    <row r="1886" spans="1:19" hidden="1" x14ac:dyDescent="0.35">
      <c r="A1886">
        <v>1886</v>
      </c>
      <c r="B1886" t="s">
        <v>1631</v>
      </c>
      <c r="C1886" t="s">
        <v>1632</v>
      </c>
      <c r="D1886" t="s">
        <v>154</v>
      </c>
      <c r="E1886" t="s">
        <v>1635</v>
      </c>
      <c r="G1886">
        <f>LEN(E1886)-LEN(TRIM(E1886))</f>
        <v>2</v>
      </c>
      <c r="H1886" t="str">
        <f>IF(G1886=0,E1886,H1885)</f>
        <v>Total - Population aged 15 years and over by Labour force status - 25% sample data</v>
      </c>
      <c r="I1886" t="str">
        <f>IF(G1886=0,"",IF(G1886&lt;=2,TRIM(E1886),I1885))</f>
        <v>In the labour force</v>
      </c>
      <c r="J1886" t="str">
        <f>IF($G1886&lt;=2,"",IF($G1886&lt;=4,TRIM($E1886),J1885))</f>
        <v/>
      </c>
      <c r="K1886" t="str">
        <f>IF($G1886&lt;=4,"",IF($G1886&lt;=6,TRIM($E1886),K1885))</f>
        <v/>
      </c>
      <c r="L1886" t="str">
        <f>IF($G1886&lt;=6,"",IF($G1886&lt;=8,TRIM($E1886),L1885))</f>
        <v/>
      </c>
      <c r="M1886" t="str">
        <f>IF($G1886&lt;=8,"",IF($G1886&lt;=10,TRIM($E1886),M1885))</f>
        <v/>
      </c>
      <c r="N1886" t="str">
        <f>IF($G1886&lt;=10,"",IF($G1886&lt;=12,TRIM($E1886),N1885))</f>
        <v/>
      </c>
      <c r="O1886" t="str">
        <f>IF($G1886&lt;=12,"",IF($G1886&lt;=14,TRIM($E1886),O1885))</f>
        <v/>
      </c>
      <c r="Q1886" t="str">
        <f t="shared" si="88"/>
        <v>Total - Population aged 15 years and over by Labour force status - 25% sample data|In the labour force|</v>
      </c>
      <c r="R1886" t="str">
        <f t="shared" si="89"/>
        <v>Total - Population aged 15 years and over by Labour force status - 25% sample data|In the labour force</v>
      </c>
      <c r="S1886" t="str">
        <f t="shared" si="87"/>
        <v>'Total - Population aged 15 years and over by Labour force status - 25% sample data|In the labour force',</v>
      </c>
    </row>
    <row r="1887" spans="1:19" hidden="1" x14ac:dyDescent="0.35">
      <c r="A1887">
        <v>1881</v>
      </c>
      <c r="B1887" t="s">
        <v>1631</v>
      </c>
      <c r="C1887" t="s">
        <v>1632</v>
      </c>
      <c r="D1887" t="s">
        <v>154</v>
      </c>
      <c r="E1887" t="s">
        <v>1633</v>
      </c>
      <c r="G1887">
        <f>LEN(E1887)-LEN(TRIM(E1887))</f>
        <v>2</v>
      </c>
      <c r="H1887" t="str">
        <f>IF(G1887=0,E1887,H1886)</f>
        <v>Total - Population aged 15 years and over by Labour force status - 25% sample data</v>
      </c>
      <c r="I1887" t="str">
        <f>IF(G1887=0,"",IF(G1887&lt;=2,TRIM(E1887),I1886))</f>
        <v>Not in the labour force</v>
      </c>
      <c r="J1887" t="str">
        <f>IF($G1887&lt;=2,"",IF($G1887&lt;=4,TRIM($E1887),J1886))</f>
        <v/>
      </c>
      <c r="K1887" t="str">
        <f>IF($G1887&lt;=4,"",IF($G1887&lt;=6,TRIM($E1887),K1886))</f>
        <v/>
      </c>
      <c r="L1887" t="str">
        <f>IF($G1887&lt;=6,"",IF($G1887&lt;=8,TRIM($E1887),L1886))</f>
        <v/>
      </c>
      <c r="M1887" t="str">
        <f>IF($G1887&lt;=8,"",IF($G1887&lt;=10,TRIM($E1887),M1886))</f>
        <v/>
      </c>
      <c r="N1887" t="str">
        <f>IF($G1887&lt;=10,"",IF($G1887&lt;=12,TRIM($E1887),N1886))</f>
        <v/>
      </c>
      <c r="O1887" t="str">
        <f>IF($G1887&lt;=12,"",IF($G1887&lt;=14,TRIM($E1887),O1886))</f>
        <v/>
      </c>
      <c r="Q1887" t="str">
        <f t="shared" si="88"/>
        <v>Total - Population aged 15 years and over by Labour force status - 25% sample data|Not in the labour force|</v>
      </c>
      <c r="R1887" t="str">
        <f t="shared" si="89"/>
        <v>Total - Population aged 15 years and over by Labour force status - 25% sample data|Not in the labour force</v>
      </c>
      <c r="S1887" t="str">
        <f t="shared" si="87"/>
        <v>'Total - Population aged 15 years and over by Labour force status - 25% sample data|Not in the labour force',</v>
      </c>
    </row>
    <row r="1888" spans="1:19" hidden="1" x14ac:dyDescent="0.35">
      <c r="A1888">
        <v>1887</v>
      </c>
      <c r="B1888" t="s">
        <v>1631</v>
      </c>
      <c r="C1888" t="s">
        <v>1632</v>
      </c>
      <c r="D1888" t="s">
        <v>154</v>
      </c>
      <c r="E1888" t="s">
        <v>1636</v>
      </c>
      <c r="G1888">
        <f>LEN(E1888)-LEN(TRIM(E1888))</f>
        <v>4</v>
      </c>
      <c r="H1888" t="str">
        <f>IF(G1888=0,E1888,H1887)</f>
        <v>Total - Population aged 15 years and over by Labour force status - 25% sample data</v>
      </c>
      <c r="I1888" t="str">
        <f>IF(G1888=0,"",IF(G1888&lt;=2,TRIM(E1888),I1887))</f>
        <v>Not in the labour force</v>
      </c>
      <c r="J1888" t="str">
        <f>IF($G1888&lt;=2,"",IF($G1888&lt;=4,TRIM($E1888),J1887))</f>
        <v>Employed</v>
      </c>
      <c r="K1888" t="str">
        <f>IF($G1888&lt;=4,"",IF($G1888&lt;=6,TRIM($E1888),K1887))</f>
        <v/>
      </c>
      <c r="L1888" t="str">
        <f>IF($G1888&lt;=6,"",IF($G1888&lt;=8,TRIM($E1888),L1887))</f>
        <v/>
      </c>
      <c r="M1888" t="str">
        <f>IF($G1888&lt;=8,"",IF($G1888&lt;=10,TRIM($E1888),M1887))</f>
        <v/>
      </c>
      <c r="N1888" t="str">
        <f>IF($G1888&lt;=10,"",IF($G1888&lt;=12,TRIM($E1888),N1887))</f>
        <v/>
      </c>
      <c r="O1888" t="str">
        <f>IF($G1888&lt;=12,"",IF($G1888&lt;=14,TRIM($E1888),O1887))</f>
        <v/>
      </c>
      <c r="Q1888" t="str">
        <f t="shared" si="88"/>
        <v>Total - Population aged 15 years and over by Labour force status - 25% sample data|Not in the labour force|Employed</v>
      </c>
      <c r="R1888" t="str">
        <f t="shared" si="89"/>
        <v>Total - Population aged 15 years and over by Labour force status - 25% sample data|Not in the labour force|Employed</v>
      </c>
      <c r="S1888" t="str">
        <f t="shared" si="87"/>
        <v>'Total - Population aged 15 years and over by Labour force status - 25% sample data|Not in the labour force|Employed',</v>
      </c>
    </row>
    <row r="1889" spans="1:19" hidden="1" x14ac:dyDescent="0.35">
      <c r="A1889">
        <v>1888</v>
      </c>
      <c r="B1889" t="s">
        <v>1631</v>
      </c>
      <c r="C1889" t="s">
        <v>1632</v>
      </c>
      <c r="D1889" t="s">
        <v>154</v>
      </c>
      <c r="E1889" t="s">
        <v>1637</v>
      </c>
      <c r="G1889">
        <f>LEN(E1889)-LEN(TRIM(E1889))</f>
        <v>4</v>
      </c>
      <c r="H1889" t="str">
        <f>IF(G1889=0,E1889,H1888)</f>
        <v>Total - Population aged 15 years and over by Labour force status - 25% sample data</v>
      </c>
      <c r="I1889" t="str">
        <f>IF(G1889=0,"",IF(G1889&lt;=2,TRIM(E1889),I1888))</f>
        <v>Not in the labour force</v>
      </c>
      <c r="J1889" t="str">
        <f>IF($G1889&lt;=2,"",IF($G1889&lt;=4,TRIM($E1889),J1888))</f>
        <v>Unemployed</v>
      </c>
      <c r="K1889" t="str">
        <f>IF($G1889&lt;=4,"",IF($G1889&lt;=6,TRIM($E1889),K1888))</f>
        <v/>
      </c>
      <c r="L1889" t="str">
        <f>IF($G1889&lt;=6,"",IF($G1889&lt;=8,TRIM($E1889),L1888))</f>
        <v/>
      </c>
      <c r="M1889" t="str">
        <f>IF($G1889&lt;=8,"",IF($G1889&lt;=10,TRIM($E1889),M1888))</f>
        <v/>
      </c>
      <c r="N1889" t="str">
        <f>IF($G1889&lt;=10,"",IF($G1889&lt;=12,TRIM($E1889),N1888))</f>
        <v/>
      </c>
      <c r="O1889" t="str">
        <f>IF($G1889&lt;=12,"",IF($G1889&lt;=14,TRIM($E1889),O1888))</f>
        <v/>
      </c>
      <c r="Q1889" t="str">
        <f t="shared" si="88"/>
        <v>Total - Population aged 15 years and over by Labour force status - 25% sample data|Not in the labour force|Unemployed</v>
      </c>
      <c r="R1889" t="str">
        <f t="shared" si="89"/>
        <v>Total - Population aged 15 years and over by Labour force status - 25% sample data|Not in the labour force|Unemployed</v>
      </c>
      <c r="S1889" t="str">
        <f t="shared" si="87"/>
        <v>'Total - Population aged 15 years and over by Labour force status - 25% sample data|Not in the labour force|Unemployed',</v>
      </c>
    </row>
    <row r="1890" spans="1:19" hidden="1" x14ac:dyDescent="0.35">
      <c r="A1890">
        <v>1889</v>
      </c>
      <c r="B1890" t="s">
        <v>1631</v>
      </c>
      <c r="C1890" t="s">
        <v>1632</v>
      </c>
      <c r="D1890" t="s">
        <v>154</v>
      </c>
      <c r="E1890" t="s">
        <v>1638</v>
      </c>
      <c r="G1890">
        <f>LEN(E1890)-LEN(TRIM(E1890))</f>
        <v>0</v>
      </c>
      <c r="H1890" t="str">
        <f>IF(G1890=0,E1890,H1889)</f>
        <v>Participation rate</v>
      </c>
      <c r="I1890" t="str">
        <f>IF(G1890=0,"",IF(G1890&lt;=2,TRIM(E1890),I1889))</f>
        <v/>
      </c>
      <c r="J1890" t="str">
        <f>IF($G1890&lt;=2,"",IF($G1890&lt;=4,TRIM($E1890),J1889))</f>
        <v/>
      </c>
      <c r="K1890" t="str">
        <f>IF($G1890&lt;=4,"",IF($G1890&lt;=6,TRIM($E1890),K1889))</f>
        <v/>
      </c>
      <c r="L1890" t="str">
        <f>IF($G1890&lt;=6,"",IF($G1890&lt;=8,TRIM($E1890),L1889))</f>
        <v/>
      </c>
      <c r="M1890" t="str">
        <f>IF($G1890&lt;=8,"",IF($G1890&lt;=10,TRIM($E1890),M1889))</f>
        <v/>
      </c>
      <c r="N1890" t="str">
        <f>IF($G1890&lt;=10,"",IF($G1890&lt;=12,TRIM($E1890),N1889))</f>
        <v/>
      </c>
      <c r="O1890" t="str">
        <f>IF($G1890&lt;=12,"",IF($G1890&lt;=14,TRIM($E1890),O1889))</f>
        <v/>
      </c>
      <c r="Q1890" t="str">
        <f t="shared" si="88"/>
        <v>Participation rate</v>
      </c>
      <c r="R1890" t="str">
        <f t="shared" si="89"/>
        <v>Participation rate</v>
      </c>
      <c r="S1890" t="str">
        <f t="shared" si="87"/>
        <v>'Participation rate',</v>
      </c>
    </row>
    <row r="1891" spans="1:19" hidden="1" x14ac:dyDescent="0.35">
      <c r="A1891">
        <v>1890</v>
      </c>
      <c r="B1891" t="s">
        <v>1631</v>
      </c>
      <c r="C1891" t="s">
        <v>1632</v>
      </c>
      <c r="D1891" t="s">
        <v>154</v>
      </c>
      <c r="E1891" t="s">
        <v>1639</v>
      </c>
      <c r="G1891">
        <f>LEN(E1891)-LEN(TRIM(E1891))</f>
        <v>0</v>
      </c>
      <c r="H1891" t="str">
        <f>IF(G1891=0,E1891,H1890)</f>
        <v>Employment rate</v>
      </c>
      <c r="I1891" t="str">
        <f>IF(G1891=0,"",IF(G1891&lt;=2,TRIM(E1891),I1890))</f>
        <v/>
      </c>
      <c r="J1891" t="str">
        <f>IF($G1891&lt;=2,"",IF($G1891&lt;=4,TRIM($E1891),J1890))</f>
        <v/>
      </c>
      <c r="K1891" t="str">
        <f>IF($G1891&lt;=4,"",IF($G1891&lt;=6,TRIM($E1891),K1890))</f>
        <v/>
      </c>
      <c r="L1891" t="str">
        <f>IF($G1891&lt;=6,"",IF($G1891&lt;=8,TRIM($E1891),L1890))</f>
        <v/>
      </c>
      <c r="M1891" t="str">
        <f>IF($G1891&lt;=8,"",IF($G1891&lt;=10,TRIM($E1891),M1890))</f>
        <v/>
      </c>
      <c r="N1891" t="str">
        <f>IF($G1891&lt;=10,"",IF($G1891&lt;=12,TRIM($E1891),N1890))</f>
        <v/>
      </c>
      <c r="O1891" t="str">
        <f>IF($G1891&lt;=12,"",IF($G1891&lt;=14,TRIM($E1891),O1890))</f>
        <v/>
      </c>
      <c r="Q1891" t="str">
        <f t="shared" si="88"/>
        <v>Employment rate</v>
      </c>
      <c r="R1891" t="str">
        <f t="shared" si="89"/>
        <v>Employment rate</v>
      </c>
      <c r="S1891" t="str">
        <f t="shared" si="87"/>
        <v>'Employment rate',</v>
      </c>
    </row>
    <row r="1892" spans="1:19" hidden="1" x14ac:dyDescent="0.35">
      <c r="A1892">
        <v>1891</v>
      </c>
      <c r="B1892" t="s">
        <v>1631</v>
      </c>
      <c r="C1892" t="s">
        <v>1632</v>
      </c>
      <c r="D1892" t="s">
        <v>154</v>
      </c>
      <c r="E1892" t="s">
        <v>1640</v>
      </c>
      <c r="G1892">
        <f>LEN(E1892)-LEN(TRIM(E1892))</f>
        <v>0</v>
      </c>
      <c r="H1892" t="str">
        <f>IF(G1892=0,E1892,H1891)</f>
        <v>Unemployment rate</v>
      </c>
      <c r="I1892" t="str">
        <f>IF(G1892=0,"",IF(G1892&lt;=2,TRIM(E1892),I1891))</f>
        <v/>
      </c>
      <c r="J1892" t="str">
        <f>IF($G1892&lt;=2,"",IF($G1892&lt;=4,TRIM($E1892),J1891))</f>
        <v/>
      </c>
      <c r="K1892" t="str">
        <f>IF($G1892&lt;=4,"",IF($G1892&lt;=6,TRIM($E1892),K1891))</f>
        <v/>
      </c>
      <c r="L1892" t="str">
        <f>IF($G1892&lt;=6,"",IF($G1892&lt;=8,TRIM($E1892),L1891))</f>
        <v/>
      </c>
      <c r="M1892" t="str">
        <f>IF($G1892&lt;=8,"",IF($G1892&lt;=10,TRIM($E1892),M1891))</f>
        <v/>
      </c>
      <c r="N1892" t="str">
        <f>IF($G1892&lt;=10,"",IF($G1892&lt;=12,TRIM($E1892),N1891))</f>
        <v/>
      </c>
      <c r="O1892" t="str">
        <f>IF($G1892&lt;=12,"",IF($G1892&lt;=14,TRIM($E1892),O1891))</f>
        <v/>
      </c>
      <c r="Q1892" t="str">
        <f t="shared" si="88"/>
        <v>Unemployment rate</v>
      </c>
      <c r="R1892" t="str">
        <f t="shared" si="89"/>
        <v>Unemployment rate</v>
      </c>
      <c r="S1892" t="str">
        <f t="shared" si="87"/>
        <v>'Unemployment rate',</v>
      </c>
    </row>
    <row r="1893" spans="1:19" hidden="1" x14ac:dyDescent="0.35">
      <c r="A1893">
        <v>1892</v>
      </c>
      <c r="B1893" t="s">
        <v>1631</v>
      </c>
      <c r="C1893" t="s">
        <v>1632</v>
      </c>
      <c r="D1893" t="s">
        <v>154</v>
      </c>
      <c r="E1893" t="s">
        <v>1641</v>
      </c>
      <c r="G1893">
        <f>LEN(E1893)-LEN(TRIM(E1893))</f>
        <v>0</v>
      </c>
      <c r="H1893" t="str">
        <f>IF(G1893=0,E1893,H1892)</f>
        <v>Total - Population aged 15 years and over by Labour force status (Males) - 25% sample data</v>
      </c>
      <c r="I1893" t="str">
        <f>IF(G1893=0,"",IF(G1893&lt;=2,TRIM(E1893),I1892))</f>
        <v/>
      </c>
      <c r="J1893" t="str">
        <f>IF($G1893&lt;=2,"",IF($G1893&lt;=4,TRIM($E1893),J1892))</f>
        <v/>
      </c>
      <c r="K1893" t="str">
        <f>IF($G1893&lt;=4,"",IF($G1893&lt;=6,TRIM($E1893),K1892))</f>
        <v/>
      </c>
      <c r="L1893" t="str">
        <f>IF($G1893&lt;=6,"",IF($G1893&lt;=8,TRIM($E1893),L1892))</f>
        <v/>
      </c>
      <c r="M1893" t="str">
        <f>IF($G1893&lt;=8,"",IF($G1893&lt;=10,TRIM($E1893),M1892))</f>
        <v/>
      </c>
      <c r="N1893" t="str">
        <f>IF($G1893&lt;=10,"",IF($G1893&lt;=12,TRIM($E1893),N1892))</f>
        <v/>
      </c>
      <c r="O1893" t="str">
        <f>IF($G1893&lt;=12,"",IF($G1893&lt;=14,TRIM($E1893),O1892))</f>
        <v/>
      </c>
      <c r="Q1893" t="str">
        <f t="shared" si="88"/>
        <v>Total - Population aged 15 years and over by Labour force status (Males) - 25% sample data</v>
      </c>
      <c r="R1893" t="str">
        <f t="shared" si="89"/>
        <v>Total - Population aged 15 years and over by Labour force status (Males) - 25% sample data</v>
      </c>
      <c r="S1893" t="str">
        <f t="shared" si="87"/>
        <v>'Total - Population aged 15 years and over by Labour force status (Males) - 25% sample data',</v>
      </c>
    </row>
    <row r="1894" spans="1:19" hidden="1" x14ac:dyDescent="0.35">
      <c r="A1894">
        <v>1893</v>
      </c>
      <c r="B1894" t="s">
        <v>1631</v>
      </c>
      <c r="C1894" t="s">
        <v>1632</v>
      </c>
      <c r="D1894" t="s">
        <v>154</v>
      </c>
      <c r="E1894" t="s">
        <v>1642</v>
      </c>
      <c r="G1894">
        <f>LEN(E1894)-LEN(TRIM(E1894))</f>
        <v>2</v>
      </c>
      <c r="H1894" t="str">
        <f>IF(G1894=0,E1894,H1893)</f>
        <v>Total - Population aged 15 years and over by Labour force status (Males) - 25% sample data</v>
      </c>
      <c r="I1894" t="str">
        <f>IF(G1894=0,"",IF(G1894&lt;=2,TRIM(E1894),I1893))</f>
        <v>In the labour force (Males)</v>
      </c>
      <c r="J1894" t="str">
        <f>IF($G1894&lt;=2,"",IF($G1894&lt;=4,TRIM($E1894),J1893))</f>
        <v/>
      </c>
      <c r="K1894" t="str">
        <f>IF($G1894&lt;=4,"",IF($G1894&lt;=6,TRIM($E1894),K1893))</f>
        <v/>
      </c>
      <c r="L1894" t="str">
        <f>IF($G1894&lt;=6,"",IF($G1894&lt;=8,TRIM($E1894),L1893))</f>
        <v/>
      </c>
      <c r="M1894" t="str">
        <f>IF($G1894&lt;=8,"",IF($G1894&lt;=10,TRIM($E1894),M1893))</f>
        <v/>
      </c>
      <c r="N1894" t="str">
        <f>IF($G1894&lt;=10,"",IF($G1894&lt;=12,TRIM($E1894),N1893))</f>
        <v/>
      </c>
      <c r="O1894" t="str">
        <f>IF($G1894&lt;=12,"",IF($G1894&lt;=14,TRIM($E1894),O1893))</f>
        <v/>
      </c>
      <c r="Q1894" t="str">
        <f t="shared" si="88"/>
        <v>Total - Population aged 15 years and over by Labour force status (Males) - 25% sample data|In the labour force (Males)|</v>
      </c>
      <c r="R1894" t="str">
        <f t="shared" si="89"/>
        <v>Total - Population aged 15 years and over by Labour force status (Males) - 25% sample data|In the labour force (Males)</v>
      </c>
      <c r="S1894" t="str">
        <f t="shared" si="87"/>
        <v>'Total - Population aged 15 years and over by Labour force status (Males) - 25% sample data|In the labour force (Males)',</v>
      </c>
    </row>
    <row r="1895" spans="1:19" hidden="1" x14ac:dyDescent="0.35">
      <c r="A1895">
        <v>1894</v>
      </c>
      <c r="B1895" t="s">
        <v>1631</v>
      </c>
      <c r="C1895" t="s">
        <v>1632</v>
      </c>
      <c r="D1895" t="s">
        <v>154</v>
      </c>
      <c r="E1895" t="s">
        <v>1643</v>
      </c>
      <c r="G1895">
        <f>LEN(E1895)-LEN(TRIM(E1895))</f>
        <v>4</v>
      </c>
      <c r="H1895" t="str">
        <f>IF(G1895=0,E1895,H1894)</f>
        <v>Total - Population aged 15 years and over by Labour force status (Males) - 25% sample data</v>
      </c>
      <c r="I1895" t="str">
        <f>IF(G1895=0,"",IF(G1895&lt;=2,TRIM(E1895),I1894))</f>
        <v>In the labour force (Males)</v>
      </c>
      <c r="J1895" t="str">
        <f>IF($G1895&lt;=2,"",IF($G1895&lt;=4,TRIM($E1895),J1894))</f>
        <v>Employed (Males)</v>
      </c>
      <c r="K1895" t="str">
        <f>IF($G1895&lt;=4,"",IF($G1895&lt;=6,TRIM($E1895),K1894))</f>
        <v/>
      </c>
      <c r="L1895" t="str">
        <f>IF($G1895&lt;=6,"",IF($G1895&lt;=8,TRIM($E1895),L1894))</f>
        <v/>
      </c>
      <c r="M1895" t="str">
        <f>IF($G1895&lt;=8,"",IF($G1895&lt;=10,TRIM($E1895),M1894))</f>
        <v/>
      </c>
      <c r="N1895" t="str">
        <f>IF($G1895&lt;=10,"",IF($G1895&lt;=12,TRIM($E1895),N1894))</f>
        <v/>
      </c>
      <c r="O1895" t="str">
        <f>IF($G1895&lt;=12,"",IF($G1895&lt;=14,TRIM($E1895),O1894))</f>
        <v/>
      </c>
      <c r="Q1895" t="str">
        <f t="shared" si="88"/>
        <v>Total - Population aged 15 years and over by Labour force status (Males) - 25% sample data|In the labour force (Males)|Employed (Males)</v>
      </c>
      <c r="R1895" t="str">
        <f t="shared" si="89"/>
        <v>Total - Population aged 15 years and over by Labour force status (Males) - 25% sample data|In the labour force (Males)|Employed (Males)</v>
      </c>
      <c r="S1895" t="str">
        <f t="shared" si="87"/>
        <v>'Total - Population aged 15 years and over by Labour force status (Males) - 25% sample data|In the labour force (Males)|Employed (Males)',</v>
      </c>
    </row>
    <row r="1896" spans="1:19" hidden="1" x14ac:dyDescent="0.35">
      <c r="A1896">
        <v>1895</v>
      </c>
      <c r="B1896" t="s">
        <v>1631</v>
      </c>
      <c r="C1896" t="s">
        <v>1632</v>
      </c>
      <c r="D1896" t="s">
        <v>154</v>
      </c>
      <c r="E1896" t="s">
        <v>1644</v>
      </c>
      <c r="G1896">
        <f>LEN(E1896)-LEN(TRIM(E1896))</f>
        <v>4</v>
      </c>
      <c r="H1896" t="str">
        <f>IF(G1896=0,E1896,H1895)</f>
        <v>Total - Population aged 15 years and over by Labour force status (Males) - 25% sample data</v>
      </c>
      <c r="I1896" t="str">
        <f>IF(G1896=0,"",IF(G1896&lt;=2,TRIM(E1896),I1895))</f>
        <v>In the labour force (Males)</v>
      </c>
      <c r="J1896" t="str">
        <f>IF($G1896&lt;=2,"",IF($G1896&lt;=4,TRIM($E1896),J1895))</f>
        <v>Unemployed (Males)</v>
      </c>
      <c r="K1896" t="str">
        <f>IF($G1896&lt;=4,"",IF($G1896&lt;=6,TRIM($E1896),K1895))</f>
        <v/>
      </c>
      <c r="L1896" t="str">
        <f>IF($G1896&lt;=6,"",IF($G1896&lt;=8,TRIM($E1896),L1895))</f>
        <v/>
      </c>
      <c r="M1896" t="str">
        <f>IF($G1896&lt;=8,"",IF($G1896&lt;=10,TRIM($E1896),M1895))</f>
        <v/>
      </c>
      <c r="N1896" t="str">
        <f>IF($G1896&lt;=10,"",IF($G1896&lt;=12,TRIM($E1896),N1895))</f>
        <v/>
      </c>
      <c r="O1896" t="str">
        <f>IF($G1896&lt;=12,"",IF($G1896&lt;=14,TRIM($E1896),O1895))</f>
        <v/>
      </c>
      <c r="Q1896" t="str">
        <f t="shared" si="88"/>
        <v>Total - Population aged 15 years and over by Labour force status (Males) - 25% sample data|In the labour force (Males)|Unemployed (Males)</v>
      </c>
      <c r="R1896" t="str">
        <f t="shared" si="89"/>
        <v>Total - Population aged 15 years and over by Labour force status (Males) - 25% sample data|In the labour force (Males)|Unemployed (Males)</v>
      </c>
      <c r="S1896" t="str">
        <f t="shared" si="87"/>
        <v>'Total - Population aged 15 years and over by Labour force status (Males) - 25% sample data|In the labour force (Males)|Unemployed (Males)',</v>
      </c>
    </row>
    <row r="1897" spans="1:19" hidden="1" x14ac:dyDescent="0.35">
      <c r="A1897">
        <v>1896</v>
      </c>
      <c r="B1897" t="s">
        <v>1631</v>
      </c>
      <c r="C1897" t="s">
        <v>1632</v>
      </c>
      <c r="D1897" t="s">
        <v>154</v>
      </c>
      <c r="E1897" t="s">
        <v>1645</v>
      </c>
      <c r="G1897">
        <f>LEN(E1897)-LEN(TRIM(E1897))</f>
        <v>2</v>
      </c>
      <c r="H1897" t="str">
        <f>IF(G1897=0,E1897,H1896)</f>
        <v>Total - Population aged 15 years and over by Labour force status (Males) - 25% sample data</v>
      </c>
      <c r="I1897" t="str">
        <f>IF(G1897=0,"",IF(G1897&lt;=2,TRIM(E1897),I1896))</f>
        <v>Not in the labour force (Males)</v>
      </c>
      <c r="J1897" t="str">
        <f>IF($G1897&lt;=2,"",IF($G1897&lt;=4,TRIM($E1897),J1896))</f>
        <v/>
      </c>
      <c r="K1897" t="str">
        <f>IF($G1897&lt;=4,"",IF($G1897&lt;=6,TRIM($E1897),K1896))</f>
        <v/>
      </c>
      <c r="L1897" t="str">
        <f>IF($G1897&lt;=6,"",IF($G1897&lt;=8,TRIM($E1897),L1896))</f>
        <v/>
      </c>
      <c r="M1897" t="str">
        <f>IF($G1897&lt;=8,"",IF($G1897&lt;=10,TRIM($E1897),M1896))</f>
        <v/>
      </c>
      <c r="N1897" t="str">
        <f>IF($G1897&lt;=10,"",IF($G1897&lt;=12,TRIM($E1897),N1896))</f>
        <v/>
      </c>
      <c r="O1897" t="str">
        <f>IF($G1897&lt;=12,"",IF($G1897&lt;=14,TRIM($E1897),O1896))</f>
        <v/>
      </c>
      <c r="Q1897" t="str">
        <f t="shared" si="88"/>
        <v>Total - Population aged 15 years and over by Labour force status (Males) - 25% sample data|Not in the labour force (Males)|</v>
      </c>
      <c r="R1897" t="str">
        <f t="shared" si="89"/>
        <v>Total - Population aged 15 years and over by Labour force status (Males) - 25% sample data|Not in the labour force (Males)</v>
      </c>
      <c r="S1897" t="str">
        <f t="shared" si="87"/>
        <v>'Total - Population aged 15 years and over by Labour force status (Males) - 25% sample data|Not in the labour force (Males)',</v>
      </c>
    </row>
    <row r="1898" spans="1:19" hidden="1" x14ac:dyDescent="0.35">
      <c r="A1898">
        <v>1897</v>
      </c>
      <c r="B1898" t="s">
        <v>1631</v>
      </c>
      <c r="C1898" t="s">
        <v>1632</v>
      </c>
      <c r="D1898" t="s">
        <v>154</v>
      </c>
      <c r="E1898" t="s">
        <v>1646</v>
      </c>
      <c r="G1898">
        <f>LEN(E1898)-LEN(TRIM(E1898))</f>
        <v>0</v>
      </c>
      <c r="H1898" t="str">
        <f>IF(G1898=0,E1898,H1897)</f>
        <v>Participation rate (Males)</v>
      </c>
      <c r="I1898" t="str">
        <f>IF(G1898=0,"",IF(G1898&lt;=2,TRIM(E1898),I1897))</f>
        <v/>
      </c>
      <c r="J1898" t="str">
        <f>IF($G1898&lt;=2,"",IF($G1898&lt;=4,TRIM($E1898),J1897))</f>
        <v/>
      </c>
      <c r="K1898" t="str">
        <f>IF($G1898&lt;=4,"",IF($G1898&lt;=6,TRIM($E1898),K1897))</f>
        <v/>
      </c>
      <c r="L1898" t="str">
        <f>IF($G1898&lt;=6,"",IF($G1898&lt;=8,TRIM($E1898),L1897))</f>
        <v/>
      </c>
      <c r="M1898" t="str">
        <f>IF($G1898&lt;=8,"",IF($G1898&lt;=10,TRIM($E1898),M1897))</f>
        <v/>
      </c>
      <c r="N1898" t="str">
        <f>IF($G1898&lt;=10,"",IF($G1898&lt;=12,TRIM($E1898),N1897))</f>
        <v/>
      </c>
      <c r="O1898" t="str">
        <f>IF($G1898&lt;=12,"",IF($G1898&lt;=14,TRIM($E1898),O1897))</f>
        <v/>
      </c>
      <c r="Q1898" t="str">
        <f t="shared" si="88"/>
        <v>Participation rate (Males)</v>
      </c>
      <c r="R1898" t="str">
        <f t="shared" si="89"/>
        <v>Participation rate (Males)</v>
      </c>
      <c r="S1898" t="str">
        <f t="shared" si="87"/>
        <v>'Participation rate (Males)',</v>
      </c>
    </row>
    <row r="1899" spans="1:19" hidden="1" x14ac:dyDescent="0.35">
      <c r="A1899">
        <v>1898</v>
      </c>
      <c r="B1899" t="s">
        <v>1631</v>
      </c>
      <c r="C1899" t="s">
        <v>1632</v>
      </c>
      <c r="D1899" t="s">
        <v>154</v>
      </c>
      <c r="E1899" t="s">
        <v>1647</v>
      </c>
      <c r="G1899">
        <f>LEN(E1899)-LEN(TRIM(E1899))</f>
        <v>0</v>
      </c>
      <c r="H1899" t="str">
        <f>IF(G1899=0,E1899,H1898)</f>
        <v>Employment rate (Males)</v>
      </c>
      <c r="I1899" t="str">
        <f>IF(G1899=0,"",IF(G1899&lt;=2,TRIM(E1899),I1898))</f>
        <v/>
      </c>
      <c r="J1899" t="str">
        <f>IF($G1899&lt;=2,"",IF($G1899&lt;=4,TRIM($E1899),J1898))</f>
        <v/>
      </c>
      <c r="K1899" t="str">
        <f>IF($G1899&lt;=4,"",IF($G1899&lt;=6,TRIM($E1899),K1898))</f>
        <v/>
      </c>
      <c r="L1899" t="str">
        <f>IF($G1899&lt;=6,"",IF($G1899&lt;=8,TRIM($E1899),L1898))</f>
        <v/>
      </c>
      <c r="M1899" t="str">
        <f>IF($G1899&lt;=8,"",IF($G1899&lt;=10,TRIM($E1899),M1898))</f>
        <v/>
      </c>
      <c r="N1899" t="str">
        <f>IF($G1899&lt;=10,"",IF($G1899&lt;=12,TRIM($E1899),N1898))</f>
        <v/>
      </c>
      <c r="O1899" t="str">
        <f>IF($G1899&lt;=12,"",IF($G1899&lt;=14,TRIM($E1899),O1898))</f>
        <v/>
      </c>
      <c r="Q1899" t="str">
        <f t="shared" si="88"/>
        <v>Employment rate (Males)</v>
      </c>
      <c r="R1899" t="str">
        <f t="shared" si="89"/>
        <v>Employment rate (Males)</v>
      </c>
      <c r="S1899" t="str">
        <f t="shared" si="87"/>
        <v>'Employment rate (Males)',</v>
      </c>
    </row>
    <row r="1900" spans="1:19" hidden="1" x14ac:dyDescent="0.35">
      <c r="A1900">
        <v>1899</v>
      </c>
      <c r="B1900" t="s">
        <v>1631</v>
      </c>
      <c r="C1900" t="s">
        <v>1632</v>
      </c>
      <c r="D1900" t="s">
        <v>154</v>
      </c>
      <c r="E1900" t="s">
        <v>1648</v>
      </c>
      <c r="G1900">
        <f>LEN(E1900)-LEN(TRIM(E1900))</f>
        <v>0</v>
      </c>
      <c r="H1900" t="str">
        <f>IF(G1900=0,E1900,H1899)</f>
        <v>Unemployment rate (Males)</v>
      </c>
      <c r="I1900" t="str">
        <f>IF(G1900=0,"",IF(G1900&lt;=2,TRIM(E1900),I1899))</f>
        <v/>
      </c>
      <c r="J1900" t="str">
        <f>IF($G1900&lt;=2,"",IF($G1900&lt;=4,TRIM($E1900),J1899))</f>
        <v/>
      </c>
      <c r="K1900" t="str">
        <f>IF($G1900&lt;=4,"",IF($G1900&lt;=6,TRIM($E1900),K1899))</f>
        <v/>
      </c>
      <c r="L1900" t="str">
        <f>IF($G1900&lt;=6,"",IF($G1900&lt;=8,TRIM($E1900),L1899))</f>
        <v/>
      </c>
      <c r="M1900" t="str">
        <f>IF($G1900&lt;=8,"",IF($G1900&lt;=10,TRIM($E1900),M1899))</f>
        <v/>
      </c>
      <c r="N1900" t="str">
        <f>IF($G1900&lt;=10,"",IF($G1900&lt;=12,TRIM($E1900),N1899))</f>
        <v/>
      </c>
      <c r="O1900" t="str">
        <f>IF($G1900&lt;=12,"",IF($G1900&lt;=14,TRIM($E1900),O1899))</f>
        <v/>
      </c>
      <c r="Q1900" t="str">
        <f t="shared" si="88"/>
        <v>Unemployment rate (Males)</v>
      </c>
      <c r="R1900" t="str">
        <f t="shared" si="89"/>
        <v>Unemployment rate (Males)</v>
      </c>
      <c r="S1900" t="str">
        <f t="shared" si="87"/>
        <v>'Unemployment rate (Males)',</v>
      </c>
    </row>
    <row r="1901" spans="1:19" hidden="1" x14ac:dyDescent="0.35">
      <c r="A1901">
        <v>1900</v>
      </c>
      <c r="B1901" t="s">
        <v>1631</v>
      </c>
      <c r="C1901" t="s">
        <v>1632</v>
      </c>
      <c r="D1901" t="s">
        <v>154</v>
      </c>
      <c r="E1901" t="s">
        <v>1649</v>
      </c>
      <c r="G1901">
        <f>LEN(E1901)-LEN(TRIM(E1901))</f>
        <v>0</v>
      </c>
      <c r="H1901" t="str">
        <f>IF(G1901=0,E1901,H1900)</f>
        <v>Total - Population aged 15 years and over by Labour force status (Females) - 25% sample data</v>
      </c>
      <c r="I1901" t="str">
        <f>IF(G1901=0,"",IF(G1901&lt;=2,TRIM(E1901),I1900))</f>
        <v/>
      </c>
      <c r="J1901" t="str">
        <f>IF($G1901&lt;=2,"",IF($G1901&lt;=4,TRIM($E1901),J1900))</f>
        <v/>
      </c>
      <c r="K1901" t="str">
        <f>IF($G1901&lt;=4,"",IF($G1901&lt;=6,TRIM($E1901),K1900))</f>
        <v/>
      </c>
      <c r="L1901" t="str">
        <f>IF($G1901&lt;=6,"",IF($G1901&lt;=8,TRIM($E1901),L1900))</f>
        <v/>
      </c>
      <c r="M1901" t="str">
        <f>IF($G1901&lt;=8,"",IF($G1901&lt;=10,TRIM($E1901),M1900))</f>
        <v/>
      </c>
      <c r="N1901" t="str">
        <f>IF($G1901&lt;=10,"",IF($G1901&lt;=12,TRIM($E1901),N1900))</f>
        <v/>
      </c>
      <c r="O1901" t="str">
        <f>IF($G1901&lt;=12,"",IF($G1901&lt;=14,TRIM($E1901),O1900))</f>
        <v/>
      </c>
      <c r="Q1901" t="str">
        <f t="shared" si="88"/>
        <v>Total - Population aged 15 years and over by Labour force status (Females) - 25% sample data</v>
      </c>
      <c r="R1901" t="str">
        <f t="shared" si="89"/>
        <v>Total - Population aged 15 years and over by Labour force status (Females) - 25% sample data</v>
      </c>
      <c r="S1901" t="str">
        <f t="shared" si="87"/>
        <v>'Total - Population aged 15 years and over by Labour force status (Females) - 25% sample data',</v>
      </c>
    </row>
    <row r="1902" spans="1:19" hidden="1" x14ac:dyDescent="0.35">
      <c r="A1902">
        <v>1901</v>
      </c>
      <c r="B1902" t="s">
        <v>1631</v>
      </c>
      <c r="C1902" t="s">
        <v>1632</v>
      </c>
      <c r="D1902" t="s">
        <v>154</v>
      </c>
      <c r="E1902" t="s">
        <v>1650</v>
      </c>
      <c r="G1902">
        <f>LEN(E1902)-LEN(TRIM(E1902))</f>
        <v>2</v>
      </c>
      <c r="H1902" t="str">
        <f>IF(G1902=0,E1902,H1901)</f>
        <v>Total - Population aged 15 years and over by Labour force status (Females) - 25% sample data</v>
      </c>
      <c r="I1902" t="str">
        <f>IF(G1902=0,"",IF(G1902&lt;=2,TRIM(E1902),I1901))</f>
        <v>In the labour force (Females)</v>
      </c>
      <c r="J1902" t="str">
        <f>IF($G1902&lt;=2,"",IF($G1902&lt;=4,TRIM($E1902),J1901))</f>
        <v/>
      </c>
      <c r="K1902" t="str">
        <f>IF($G1902&lt;=4,"",IF($G1902&lt;=6,TRIM($E1902),K1901))</f>
        <v/>
      </c>
      <c r="L1902" t="str">
        <f>IF($G1902&lt;=6,"",IF($G1902&lt;=8,TRIM($E1902),L1901))</f>
        <v/>
      </c>
      <c r="M1902" t="str">
        <f>IF($G1902&lt;=8,"",IF($G1902&lt;=10,TRIM($E1902),M1901))</f>
        <v/>
      </c>
      <c r="N1902" t="str">
        <f>IF($G1902&lt;=10,"",IF($G1902&lt;=12,TRIM($E1902),N1901))</f>
        <v/>
      </c>
      <c r="O1902" t="str">
        <f>IF($G1902&lt;=12,"",IF($G1902&lt;=14,TRIM($E1902),O1901))</f>
        <v/>
      </c>
      <c r="Q1902" t="str">
        <f t="shared" si="88"/>
        <v>Total - Population aged 15 years and over by Labour force status (Females) - 25% sample data|In the labour force (Females)|</v>
      </c>
      <c r="R1902" t="str">
        <f t="shared" si="89"/>
        <v>Total - Population aged 15 years and over by Labour force status (Females) - 25% sample data|In the labour force (Females)</v>
      </c>
      <c r="S1902" t="str">
        <f t="shared" si="87"/>
        <v>'Total - Population aged 15 years and over by Labour force status (Females) - 25% sample data|In the labour force (Females)',</v>
      </c>
    </row>
    <row r="1903" spans="1:19" hidden="1" x14ac:dyDescent="0.35">
      <c r="A1903">
        <v>1902</v>
      </c>
      <c r="B1903" t="s">
        <v>1631</v>
      </c>
      <c r="C1903" t="s">
        <v>1632</v>
      </c>
      <c r="D1903" t="s">
        <v>154</v>
      </c>
      <c r="E1903" t="s">
        <v>1651</v>
      </c>
      <c r="G1903">
        <f>LEN(E1903)-LEN(TRIM(E1903))</f>
        <v>4</v>
      </c>
      <c r="H1903" t="str">
        <f>IF(G1903=0,E1903,H1902)</f>
        <v>Total - Population aged 15 years and over by Labour force status (Females) - 25% sample data</v>
      </c>
      <c r="I1903" t="str">
        <f>IF(G1903=0,"",IF(G1903&lt;=2,TRIM(E1903),I1902))</f>
        <v>In the labour force (Females)</v>
      </c>
      <c r="J1903" t="str">
        <f>IF($G1903&lt;=2,"",IF($G1903&lt;=4,TRIM($E1903),J1902))</f>
        <v>Employed (Females)</v>
      </c>
      <c r="K1903" t="str">
        <f>IF($G1903&lt;=4,"",IF($G1903&lt;=6,TRIM($E1903),K1902))</f>
        <v/>
      </c>
      <c r="L1903" t="str">
        <f>IF($G1903&lt;=6,"",IF($G1903&lt;=8,TRIM($E1903),L1902))</f>
        <v/>
      </c>
      <c r="M1903" t="str">
        <f>IF($G1903&lt;=8,"",IF($G1903&lt;=10,TRIM($E1903),M1902))</f>
        <v/>
      </c>
      <c r="N1903" t="str">
        <f>IF($G1903&lt;=10,"",IF($G1903&lt;=12,TRIM($E1903),N1902))</f>
        <v/>
      </c>
      <c r="O1903" t="str">
        <f>IF($G1903&lt;=12,"",IF($G1903&lt;=14,TRIM($E1903),O1902))</f>
        <v/>
      </c>
      <c r="Q1903" t="str">
        <f t="shared" si="88"/>
        <v>Total - Population aged 15 years and over by Labour force status (Females) - 25% sample data|In the labour force (Females)|Employed (Females)</v>
      </c>
      <c r="R1903" t="str">
        <f t="shared" si="89"/>
        <v>Total - Population aged 15 years and over by Labour force status (Females) - 25% sample data|In the labour force (Females)|Employed (Females)</v>
      </c>
      <c r="S1903" t="str">
        <f t="shared" si="87"/>
        <v>'Total - Population aged 15 years and over by Labour force status (Females) - 25% sample data|In the labour force (Females)|Employed (Females)',</v>
      </c>
    </row>
    <row r="1904" spans="1:19" hidden="1" x14ac:dyDescent="0.35">
      <c r="A1904">
        <v>1903</v>
      </c>
      <c r="B1904" t="s">
        <v>1631</v>
      </c>
      <c r="C1904" t="s">
        <v>1632</v>
      </c>
      <c r="D1904" t="s">
        <v>154</v>
      </c>
      <c r="E1904" t="s">
        <v>1652</v>
      </c>
      <c r="G1904">
        <f>LEN(E1904)-LEN(TRIM(E1904))</f>
        <v>4</v>
      </c>
      <c r="H1904" t="str">
        <f>IF(G1904=0,E1904,H1903)</f>
        <v>Total - Population aged 15 years and over by Labour force status (Females) - 25% sample data</v>
      </c>
      <c r="I1904" t="str">
        <f>IF(G1904=0,"",IF(G1904&lt;=2,TRIM(E1904),I1903))</f>
        <v>In the labour force (Females)</v>
      </c>
      <c r="J1904" t="str">
        <f>IF($G1904&lt;=2,"",IF($G1904&lt;=4,TRIM($E1904),J1903))</f>
        <v>Unemployed (Females)</v>
      </c>
      <c r="K1904" t="str">
        <f>IF($G1904&lt;=4,"",IF($G1904&lt;=6,TRIM($E1904),K1903))</f>
        <v/>
      </c>
      <c r="L1904" t="str">
        <f>IF($G1904&lt;=6,"",IF($G1904&lt;=8,TRIM($E1904),L1903))</f>
        <v/>
      </c>
      <c r="M1904" t="str">
        <f>IF($G1904&lt;=8,"",IF($G1904&lt;=10,TRIM($E1904),M1903))</f>
        <v/>
      </c>
      <c r="N1904" t="str">
        <f>IF($G1904&lt;=10,"",IF($G1904&lt;=12,TRIM($E1904),N1903))</f>
        <v/>
      </c>
      <c r="O1904" t="str">
        <f>IF($G1904&lt;=12,"",IF($G1904&lt;=14,TRIM($E1904),O1903))</f>
        <v/>
      </c>
      <c r="Q1904" t="str">
        <f t="shared" si="88"/>
        <v>Total - Population aged 15 years and over by Labour force status (Females) - 25% sample data|In the labour force (Females)|Unemployed (Females)</v>
      </c>
      <c r="R1904" t="str">
        <f t="shared" si="89"/>
        <v>Total - Population aged 15 years and over by Labour force status (Females) - 25% sample data|In the labour force (Females)|Unemployed (Females)</v>
      </c>
      <c r="S1904" t="str">
        <f t="shared" si="87"/>
        <v>'Total - Population aged 15 years and over by Labour force status (Females) - 25% sample data|In the labour force (Females)|Unemployed (Females)',</v>
      </c>
    </row>
    <row r="1905" spans="1:19" hidden="1" x14ac:dyDescent="0.35">
      <c r="A1905">
        <v>1904</v>
      </c>
      <c r="B1905" t="s">
        <v>1631</v>
      </c>
      <c r="C1905" t="s">
        <v>1632</v>
      </c>
      <c r="D1905" t="s">
        <v>154</v>
      </c>
      <c r="E1905" t="s">
        <v>1653</v>
      </c>
      <c r="G1905">
        <f>LEN(E1905)-LEN(TRIM(E1905))</f>
        <v>2</v>
      </c>
      <c r="H1905" t="str">
        <f>IF(G1905=0,E1905,H1904)</f>
        <v>Total - Population aged 15 years and over by Labour force status (Females) - 25% sample data</v>
      </c>
      <c r="I1905" t="str">
        <f>IF(G1905=0,"",IF(G1905&lt;=2,TRIM(E1905),I1904))</f>
        <v>Not in the labour force (Females)</v>
      </c>
      <c r="J1905" t="str">
        <f>IF($G1905&lt;=2,"",IF($G1905&lt;=4,TRIM($E1905),J1904))</f>
        <v/>
      </c>
      <c r="K1905" t="str">
        <f>IF($G1905&lt;=4,"",IF($G1905&lt;=6,TRIM($E1905),K1904))</f>
        <v/>
      </c>
      <c r="L1905" t="str">
        <f>IF($G1905&lt;=6,"",IF($G1905&lt;=8,TRIM($E1905),L1904))</f>
        <v/>
      </c>
      <c r="M1905" t="str">
        <f>IF($G1905&lt;=8,"",IF($G1905&lt;=10,TRIM($E1905),M1904))</f>
        <v/>
      </c>
      <c r="N1905" t="str">
        <f>IF($G1905&lt;=10,"",IF($G1905&lt;=12,TRIM($E1905),N1904))</f>
        <v/>
      </c>
      <c r="O1905" t="str">
        <f>IF($G1905&lt;=12,"",IF($G1905&lt;=14,TRIM($E1905),O1904))</f>
        <v/>
      </c>
      <c r="Q1905" t="str">
        <f t="shared" si="88"/>
        <v>Total - Population aged 15 years and over by Labour force status (Females) - 25% sample data|Not in the labour force (Females)|</v>
      </c>
      <c r="R1905" t="str">
        <f t="shared" si="89"/>
        <v>Total - Population aged 15 years and over by Labour force status (Females) - 25% sample data|Not in the labour force (Females)</v>
      </c>
      <c r="S1905" t="str">
        <f t="shared" si="87"/>
        <v>'Total - Population aged 15 years and over by Labour force status (Females) - 25% sample data|Not in the labour force (Females)',</v>
      </c>
    </row>
    <row r="1906" spans="1:19" hidden="1" x14ac:dyDescent="0.35">
      <c r="A1906">
        <v>1905</v>
      </c>
      <c r="B1906" t="s">
        <v>1631</v>
      </c>
      <c r="C1906" t="s">
        <v>1632</v>
      </c>
      <c r="D1906" t="s">
        <v>154</v>
      </c>
      <c r="E1906" t="s">
        <v>1654</v>
      </c>
      <c r="G1906">
        <f>LEN(E1906)-LEN(TRIM(E1906))</f>
        <v>0</v>
      </c>
      <c r="H1906" t="str">
        <f>IF(G1906=0,E1906,H1905)</f>
        <v>Participation rate (Females)</v>
      </c>
      <c r="I1906" t="str">
        <f>IF(G1906=0,"",IF(G1906&lt;=2,TRIM(E1906),I1905))</f>
        <v/>
      </c>
      <c r="J1906" t="str">
        <f>IF($G1906&lt;=2,"",IF($G1906&lt;=4,TRIM($E1906),J1905))</f>
        <v/>
      </c>
      <c r="K1906" t="str">
        <f>IF($G1906&lt;=4,"",IF($G1906&lt;=6,TRIM($E1906),K1905))</f>
        <v/>
      </c>
      <c r="L1906" t="str">
        <f>IF($G1906&lt;=6,"",IF($G1906&lt;=8,TRIM($E1906),L1905))</f>
        <v/>
      </c>
      <c r="M1906" t="str">
        <f>IF($G1906&lt;=8,"",IF($G1906&lt;=10,TRIM($E1906),M1905))</f>
        <v/>
      </c>
      <c r="N1906" t="str">
        <f>IF($G1906&lt;=10,"",IF($G1906&lt;=12,TRIM($E1906),N1905))</f>
        <v/>
      </c>
      <c r="O1906" t="str">
        <f>IF($G1906&lt;=12,"",IF($G1906&lt;=14,TRIM($E1906),O1905))</f>
        <v/>
      </c>
      <c r="Q1906" t="str">
        <f t="shared" si="88"/>
        <v>Participation rate (Females)</v>
      </c>
      <c r="R1906" t="str">
        <f t="shared" si="89"/>
        <v>Participation rate (Females)</v>
      </c>
      <c r="S1906" t="str">
        <f t="shared" si="87"/>
        <v>'Participation rate (Females)',</v>
      </c>
    </row>
    <row r="1907" spans="1:19" hidden="1" x14ac:dyDescent="0.35">
      <c r="A1907">
        <v>1906</v>
      </c>
      <c r="B1907" t="s">
        <v>1631</v>
      </c>
      <c r="C1907" t="s">
        <v>1632</v>
      </c>
      <c r="D1907" t="s">
        <v>154</v>
      </c>
      <c r="E1907" t="s">
        <v>1655</v>
      </c>
      <c r="G1907">
        <f>LEN(E1907)-LEN(TRIM(E1907))</f>
        <v>0</v>
      </c>
      <c r="H1907" t="str">
        <f>IF(G1907=0,E1907,H1906)</f>
        <v>Employment rate (Females)</v>
      </c>
      <c r="I1907" t="str">
        <f>IF(G1907=0,"",IF(G1907&lt;=2,TRIM(E1907),I1906))</f>
        <v/>
      </c>
      <c r="J1907" t="str">
        <f>IF($G1907&lt;=2,"",IF($G1907&lt;=4,TRIM($E1907),J1906))</f>
        <v/>
      </c>
      <c r="K1907" t="str">
        <f>IF($G1907&lt;=4,"",IF($G1907&lt;=6,TRIM($E1907),K1906))</f>
        <v/>
      </c>
      <c r="L1907" t="str">
        <f>IF($G1907&lt;=6,"",IF($G1907&lt;=8,TRIM($E1907),L1906))</f>
        <v/>
      </c>
      <c r="M1907" t="str">
        <f>IF($G1907&lt;=8,"",IF($G1907&lt;=10,TRIM($E1907),M1906))</f>
        <v/>
      </c>
      <c r="N1907" t="str">
        <f>IF($G1907&lt;=10,"",IF($G1907&lt;=12,TRIM($E1907),N1906))</f>
        <v/>
      </c>
      <c r="O1907" t="str">
        <f>IF($G1907&lt;=12,"",IF($G1907&lt;=14,TRIM($E1907),O1906))</f>
        <v/>
      </c>
      <c r="Q1907" t="str">
        <f t="shared" si="88"/>
        <v>Employment rate (Females)</v>
      </c>
      <c r="R1907" t="str">
        <f t="shared" si="89"/>
        <v>Employment rate (Females)</v>
      </c>
      <c r="S1907" t="str">
        <f t="shared" si="87"/>
        <v>'Employment rate (Females)',</v>
      </c>
    </row>
    <row r="1908" spans="1:19" hidden="1" x14ac:dyDescent="0.35">
      <c r="A1908">
        <v>1907</v>
      </c>
      <c r="B1908" t="s">
        <v>1631</v>
      </c>
      <c r="C1908" t="s">
        <v>1632</v>
      </c>
      <c r="D1908" t="s">
        <v>154</v>
      </c>
      <c r="E1908" t="s">
        <v>1656</v>
      </c>
      <c r="G1908">
        <f>LEN(E1908)-LEN(TRIM(E1908))</f>
        <v>0</v>
      </c>
      <c r="H1908" t="str">
        <f>IF(G1908=0,E1908,H1907)</f>
        <v>Unemployment rate (Females)</v>
      </c>
      <c r="I1908" t="str">
        <f>IF(G1908=0,"",IF(G1908&lt;=2,TRIM(E1908),I1907))</f>
        <v/>
      </c>
      <c r="J1908" t="str">
        <f>IF($G1908&lt;=2,"",IF($G1908&lt;=4,TRIM($E1908),J1907))</f>
        <v/>
      </c>
      <c r="K1908" t="str">
        <f>IF($G1908&lt;=4,"",IF($G1908&lt;=6,TRIM($E1908),K1907))</f>
        <v/>
      </c>
      <c r="L1908" t="str">
        <f>IF($G1908&lt;=6,"",IF($G1908&lt;=8,TRIM($E1908),L1907))</f>
        <v/>
      </c>
      <c r="M1908" t="str">
        <f>IF($G1908&lt;=8,"",IF($G1908&lt;=10,TRIM($E1908),M1907))</f>
        <v/>
      </c>
      <c r="N1908" t="str">
        <f>IF($G1908&lt;=10,"",IF($G1908&lt;=12,TRIM($E1908),N1907))</f>
        <v/>
      </c>
      <c r="O1908" t="str">
        <f>IF($G1908&lt;=12,"",IF($G1908&lt;=14,TRIM($E1908),O1907))</f>
        <v/>
      </c>
      <c r="Q1908" t="str">
        <f t="shared" si="88"/>
        <v>Unemployment rate (Females)</v>
      </c>
      <c r="R1908" t="str">
        <f t="shared" si="89"/>
        <v>Unemployment rate (Females)</v>
      </c>
      <c r="S1908" t="str">
        <f t="shared" si="87"/>
        <v>'Unemployment rate (Females)',</v>
      </c>
    </row>
    <row r="1909" spans="1:19" hidden="1" x14ac:dyDescent="0.35">
      <c r="A1909">
        <v>1908</v>
      </c>
      <c r="B1909" t="s">
        <v>1631</v>
      </c>
      <c r="C1909" t="s">
        <v>1657</v>
      </c>
      <c r="D1909" t="s">
        <v>154</v>
      </c>
      <c r="E1909" t="s">
        <v>1658</v>
      </c>
      <c r="G1909">
        <f>LEN(E1909)-LEN(TRIM(E1909))</f>
        <v>0</v>
      </c>
      <c r="H1909" t="str">
        <f>IF(G1909=0,E1909,H1908)</f>
        <v>Total population aged 15 years and over by work activity during the reference year - 25% sample data</v>
      </c>
      <c r="I1909" t="str">
        <f>IF(G1909=0,"",IF(G1909&lt;=2,TRIM(E1909),I1908))</f>
        <v/>
      </c>
      <c r="J1909" t="str">
        <f>IF($G1909&lt;=2,"",IF($G1909&lt;=4,TRIM($E1909),J1908))</f>
        <v/>
      </c>
      <c r="K1909" t="str">
        <f>IF($G1909&lt;=4,"",IF($G1909&lt;=6,TRIM($E1909),K1908))</f>
        <v/>
      </c>
      <c r="L1909" t="str">
        <f>IF($G1909&lt;=6,"",IF($G1909&lt;=8,TRIM($E1909),L1908))</f>
        <v/>
      </c>
      <c r="M1909" t="str">
        <f>IF($G1909&lt;=8,"",IF($G1909&lt;=10,TRIM($E1909),M1908))</f>
        <v/>
      </c>
      <c r="N1909" t="str">
        <f>IF($G1909&lt;=10,"",IF($G1909&lt;=12,TRIM($E1909),N1908))</f>
        <v/>
      </c>
      <c r="O1909" t="str">
        <f>IF($G1909&lt;=12,"",IF($G1909&lt;=14,TRIM($E1909),O1908))</f>
        <v/>
      </c>
      <c r="Q1909" t="str">
        <f t="shared" si="88"/>
        <v>Total population aged 15 years and over by work activity during the reference year - 25% sample data</v>
      </c>
      <c r="R1909" t="str">
        <f t="shared" si="89"/>
        <v>Total population aged 15 years and over by work activity during the reference year - 25% sample data</v>
      </c>
      <c r="S1909" t="str">
        <f t="shared" si="87"/>
        <v>'Total population aged 15 years and over by work activity during the reference year - 25% sample data',</v>
      </c>
    </row>
    <row r="1910" spans="1:19" hidden="1" x14ac:dyDescent="0.35">
      <c r="A1910">
        <v>1909</v>
      </c>
      <c r="B1910" t="s">
        <v>1631</v>
      </c>
      <c r="C1910" t="s">
        <v>1657</v>
      </c>
      <c r="D1910" t="s">
        <v>154</v>
      </c>
      <c r="E1910" t="s">
        <v>1659</v>
      </c>
      <c r="G1910">
        <f>LEN(E1910)-LEN(TRIM(E1910))</f>
        <v>2</v>
      </c>
      <c r="H1910" t="str">
        <f>IF(G1910=0,E1910,H1909)</f>
        <v>Total population aged 15 years and over by work activity during the reference year - 25% sample data</v>
      </c>
      <c r="I1910" t="str">
        <f>IF(G1910=0,"",IF(G1910&lt;=2,TRIM(E1910),I1909))</f>
        <v>Did not work</v>
      </c>
      <c r="J1910" t="str">
        <f>IF($G1910&lt;=2,"",IF($G1910&lt;=4,TRIM($E1910),J1909))</f>
        <v/>
      </c>
      <c r="K1910" t="str">
        <f>IF($G1910&lt;=4,"",IF($G1910&lt;=6,TRIM($E1910),K1909))</f>
        <v/>
      </c>
      <c r="L1910" t="str">
        <f>IF($G1910&lt;=6,"",IF($G1910&lt;=8,TRIM($E1910),L1909))</f>
        <v/>
      </c>
      <c r="M1910" t="str">
        <f>IF($G1910&lt;=8,"",IF($G1910&lt;=10,TRIM($E1910),M1909))</f>
        <v/>
      </c>
      <c r="N1910" t="str">
        <f>IF($G1910&lt;=10,"",IF($G1910&lt;=12,TRIM($E1910),N1909))</f>
        <v/>
      </c>
      <c r="O1910" t="str">
        <f>IF($G1910&lt;=12,"",IF($G1910&lt;=14,TRIM($E1910),O1909))</f>
        <v/>
      </c>
      <c r="Q1910" t="str">
        <f t="shared" si="88"/>
        <v>Total population aged 15 years and over by work activity during the reference year - 25% sample data|Did not work|</v>
      </c>
      <c r="R1910" t="str">
        <f t="shared" si="89"/>
        <v>Total population aged 15 years and over by work activity during the reference year - 25% sample data|Did not work</v>
      </c>
      <c r="S1910" t="str">
        <f t="shared" si="87"/>
        <v>'Total population aged 15 years and over by work activity during the reference year - 25% sample data|Did not work',</v>
      </c>
    </row>
    <row r="1911" spans="1:19" hidden="1" x14ac:dyDescent="0.35">
      <c r="A1911">
        <v>1910</v>
      </c>
      <c r="B1911" t="s">
        <v>1631</v>
      </c>
      <c r="C1911" t="s">
        <v>1657</v>
      </c>
      <c r="D1911" t="s">
        <v>154</v>
      </c>
      <c r="E1911" t="s">
        <v>1660</v>
      </c>
      <c r="G1911">
        <f>LEN(E1911)-LEN(TRIM(E1911))</f>
        <v>2</v>
      </c>
      <c r="H1911" t="str">
        <f>IF(G1911=0,E1911,H1910)</f>
        <v>Total population aged 15 years and over by work activity during the reference year - 25% sample data</v>
      </c>
      <c r="I1911" t="str">
        <f>IF(G1911=0,"",IF(G1911&lt;=2,TRIM(E1911),I1910))</f>
        <v>Worked</v>
      </c>
      <c r="J1911" t="str">
        <f>IF($G1911&lt;=2,"",IF($G1911&lt;=4,TRIM($E1911),J1910))</f>
        <v/>
      </c>
      <c r="K1911" t="str">
        <f>IF($G1911&lt;=4,"",IF($G1911&lt;=6,TRIM($E1911),K1910))</f>
        <v/>
      </c>
      <c r="L1911" t="str">
        <f>IF($G1911&lt;=6,"",IF($G1911&lt;=8,TRIM($E1911),L1910))</f>
        <v/>
      </c>
      <c r="M1911" t="str">
        <f>IF($G1911&lt;=8,"",IF($G1911&lt;=10,TRIM($E1911),M1910))</f>
        <v/>
      </c>
      <c r="N1911" t="str">
        <f>IF($G1911&lt;=10,"",IF($G1911&lt;=12,TRIM($E1911),N1910))</f>
        <v/>
      </c>
      <c r="O1911" t="str">
        <f>IF($G1911&lt;=12,"",IF($G1911&lt;=14,TRIM($E1911),O1910))</f>
        <v/>
      </c>
      <c r="Q1911" t="str">
        <f t="shared" si="88"/>
        <v>Total population aged 15 years and over by work activity during the reference year - 25% sample data|Worked|</v>
      </c>
      <c r="R1911" t="str">
        <f t="shared" si="89"/>
        <v>Total population aged 15 years and over by work activity during the reference year - 25% sample data|Worked</v>
      </c>
      <c r="S1911" t="str">
        <f t="shared" si="87"/>
        <v>'Total population aged 15 years and over by work activity during the reference year - 25% sample data|Worked',</v>
      </c>
    </row>
    <row r="1912" spans="1:19" hidden="1" x14ac:dyDescent="0.35">
      <c r="A1912">
        <v>1911</v>
      </c>
      <c r="B1912" t="s">
        <v>1631</v>
      </c>
      <c r="C1912" t="s">
        <v>1657</v>
      </c>
      <c r="D1912" t="s">
        <v>154</v>
      </c>
      <c r="E1912" t="s">
        <v>1661</v>
      </c>
      <c r="G1912">
        <f>LEN(E1912)-LEN(TRIM(E1912))</f>
        <v>4</v>
      </c>
      <c r="H1912" t="str">
        <f>IF(G1912=0,E1912,H1911)</f>
        <v>Total population aged 15 years and over by work activity during the reference year - 25% sample data</v>
      </c>
      <c r="I1912" t="str">
        <f>IF(G1912=0,"",IF(G1912&lt;=2,TRIM(E1912),I1911))</f>
        <v>Worked</v>
      </c>
      <c r="J1912" t="str">
        <f>IF($G1912&lt;=2,"",IF($G1912&lt;=4,TRIM($E1912),J1911))</f>
        <v>Worked full year, full time</v>
      </c>
      <c r="K1912" t="str">
        <f>IF($G1912&lt;=4,"",IF($G1912&lt;=6,TRIM($E1912),K1911))</f>
        <v/>
      </c>
      <c r="L1912" t="str">
        <f>IF($G1912&lt;=6,"",IF($G1912&lt;=8,TRIM($E1912),L1911))</f>
        <v/>
      </c>
      <c r="M1912" t="str">
        <f>IF($G1912&lt;=8,"",IF($G1912&lt;=10,TRIM($E1912),M1911))</f>
        <v/>
      </c>
      <c r="N1912" t="str">
        <f>IF($G1912&lt;=10,"",IF($G1912&lt;=12,TRIM($E1912),N1911))</f>
        <v/>
      </c>
      <c r="O1912" t="str">
        <f>IF($G1912&lt;=12,"",IF($G1912&lt;=14,TRIM($E1912),O1911))</f>
        <v/>
      </c>
      <c r="Q1912" t="str">
        <f t="shared" si="88"/>
        <v>Total population aged 15 years and over by work activity during the reference year - 25% sample data|Worked|Worked full year, full time</v>
      </c>
      <c r="R1912" t="str">
        <f t="shared" si="89"/>
        <v>Total population aged 15 years and over by work activity during the reference year - 25% sample data|Worked|Worked full year, full time</v>
      </c>
      <c r="S1912" t="str">
        <f t="shared" si="87"/>
        <v>'Total population aged 15 years and over by work activity during the reference year - 25% sample data|Worked|Worked full year, full time',</v>
      </c>
    </row>
    <row r="1913" spans="1:19" hidden="1" x14ac:dyDescent="0.35">
      <c r="A1913">
        <v>1912</v>
      </c>
      <c r="B1913" t="s">
        <v>1631</v>
      </c>
      <c r="C1913" t="s">
        <v>1657</v>
      </c>
      <c r="D1913" t="s">
        <v>154</v>
      </c>
      <c r="E1913" t="s">
        <v>1662</v>
      </c>
      <c r="G1913">
        <f>LEN(E1913)-LEN(TRIM(E1913))</f>
        <v>4</v>
      </c>
      <c r="H1913" t="str">
        <f>IF(G1913=0,E1913,H1912)</f>
        <v>Total population aged 15 years and over by work activity during the reference year - 25% sample data</v>
      </c>
      <c r="I1913" t="str">
        <f>IF(G1913=0,"",IF(G1913&lt;=2,TRIM(E1913),I1912))</f>
        <v>Worked</v>
      </c>
      <c r="J1913" t="str">
        <f>IF($G1913&lt;=2,"",IF($G1913&lt;=4,TRIM($E1913),J1912))</f>
        <v>Worked part year and/or part time</v>
      </c>
      <c r="K1913" t="str">
        <f>IF($G1913&lt;=4,"",IF($G1913&lt;=6,TRIM($E1913),K1912))</f>
        <v/>
      </c>
      <c r="L1913" t="str">
        <f>IF($G1913&lt;=6,"",IF($G1913&lt;=8,TRIM($E1913),L1912))</f>
        <v/>
      </c>
      <c r="M1913" t="str">
        <f>IF($G1913&lt;=8,"",IF($G1913&lt;=10,TRIM($E1913),M1912))</f>
        <v/>
      </c>
      <c r="N1913" t="str">
        <f>IF($G1913&lt;=10,"",IF($G1913&lt;=12,TRIM($E1913),N1912))</f>
        <v/>
      </c>
      <c r="O1913" t="str">
        <f>IF($G1913&lt;=12,"",IF($G1913&lt;=14,TRIM($E1913),O1912))</f>
        <v/>
      </c>
      <c r="Q1913" t="str">
        <f t="shared" si="88"/>
        <v>Total population aged 15 years and over by work activity during the reference year - 25% sample data|Worked|Worked part year and/or part time</v>
      </c>
      <c r="R1913" t="str">
        <f t="shared" si="89"/>
        <v>Total population aged 15 years and over by work activity during the reference year - 25% sample data|Worked|Worked part year and/or part time</v>
      </c>
      <c r="S1913" t="str">
        <f t="shared" si="87"/>
        <v>'Total population aged 15 years and over by work activity during the reference year - 25% sample data|Worked|Worked part year and/or part time',</v>
      </c>
    </row>
    <row r="1914" spans="1:19" hidden="1" x14ac:dyDescent="0.35">
      <c r="A1914">
        <v>1913</v>
      </c>
      <c r="B1914" t="s">
        <v>1631</v>
      </c>
      <c r="C1914" t="s">
        <v>1657</v>
      </c>
      <c r="D1914" t="s">
        <v>154</v>
      </c>
      <c r="E1914" t="s">
        <v>1663</v>
      </c>
      <c r="G1914">
        <f>LEN(E1914)-LEN(TRIM(E1914))</f>
        <v>0</v>
      </c>
      <c r="H1914" t="str">
        <f>IF(G1914=0,E1914,H1913)</f>
        <v>Average weeks worked in reference year</v>
      </c>
      <c r="I1914" t="str">
        <f>IF(G1914=0,"",IF(G1914&lt;=2,TRIM(E1914),I1913))</f>
        <v/>
      </c>
      <c r="J1914" t="str">
        <f>IF($G1914&lt;=2,"",IF($G1914&lt;=4,TRIM($E1914),J1913))</f>
        <v/>
      </c>
      <c r="K1914" t="str">
        <f>IF($G1914&lt;=4,"",IF($G1914&lt;=6,TRIM($E1914),K1913))</f>
        <v/>
      </c>
      <c r="L1914" t="str">
        <f>IF($G1914&lt;=6,"",IF($G1914&lt;=8,TRIM($E1914),L1913))</f>
        <v/>
      </c>
      <c r="M1914" t="str">
        <f>IF($G1914&lt;=8,"",IF($G1914&lt;=10,TRIM($E1914),M1913))</f>
        <v/>
      </c>
      <c r="N1914" t="str">
        <f>IF($G1914&lt;=10,"",IF($G1914&lt;=12,TRIM($E1914),N1913))</f>
        <v/>
      </c>
      <c r="O1914" t="str">
        <f>IF($G1914&lt;=12,"",IF($G1914&lt;=14,TRIM($E1914),O1913))</f>
        <v/>
      </c>
      <c r="Q1914" t="str">
        <f t="shared" si="88"/>
        <v>Average weeks worked in reference year</v>
      </c>
      <c r="R1914" t="str">
        <f t="shared" si="89"/>
        <v>Average weeks worked in reference year</v>
      </c>
      <c r="S1914" t="str">
        <f t="shared" si="87"/>
        <v>'Average weeks worked in reference year',</v>
      </c>
    </row>
    <row r="1915" spans="1:19" hidden="1" x14ac:dyDescent="0.35">
      <c r="A1915">
        <v>1914</v>
      </c>
      <c r="B1915" t="s">
        <v>1631</v>
      </c>
      <c r="C1915" t="s">
        <v>1664</v>
      </c>
      <c r="D1915" t="s">
        <v>154</v>
      </c>
      <c r="E1915" t="s">
        <v>1665</v>
      </c>
      <c r="G1915">
        <f>LEN(E1915)-LEN(TRIM(E1915))</f>
        <v>0</v>
      </c>
      <c r="H1915" t="str">
        <f>IF(G1915=0,E1915,H1914)</f>
        <v>Total labour force aged 15 years and over by class of worker - 25% sample data</v>
      </c>
      <c r="I1915" t="str">
        <f>IF(G1915=0,"",IF(G1915&lt;=2,TRIM(E1915),I1914))</f>
        <v/>
      </c>
      <c r="J1915" t="str">
        <f>IF($G1915&lt;=2,"",IF($G1915&lt;=4,TRIM($E1915),J1914))</f>
        <v/>
      </c>
      <c r="K1915" t="str">
        <f>IF($G1915&lt;=4,"",IF($G1915&lt;=6,TRIM($E1915),K1914))</f>
        <v/>
      </c>
      <c r="L1915" t="str">
        <f>IF($G1915&lt;=6,"",IF($G1915&lt;=8,TRIM($E1915),L1914))</f>
        <v/>
      </c>
      <c r="M1915" t="str">
        <f>IF($G1915&lt;=8,"",IF($G1915&lt;=10,TRIM($E1915),M1914))</f>
        <v/>
      </c>
      <c r="N1915" t="str">
        <f>IF($G1915&lt;=10,"",IF($G1915&lt;=12,TRIM($E1915),N1914))</f>
        <v/>
      </c>
      <c r="O1915" t="str">
        <f>IF($G1915&lt;=12,"",IF($G1915&lt;=14,TRIM($E1915),O1914))</f>
        <v/>
      </c>
      <c r="Q1915" t="str">
        <f t="shared" si="88"/>
        <v>Total labour force aged 15 years and over by class of worker - 25% sample data</v>
      </c>
      <c r="R1915" t="str">
        <f t="shared" si="89"/>
        <v>Total labour force aged 15 years and over by class of worker - 25% sample data</v>
      </c>
      <c r="S1915" t="str">
        <f t="shared" si="87"/>
        <v>'Total labour force aged 15 years and over by class of worker - 25% sample data',</v>
      </c>
    </row>
    <row r="1916" spans="1:19" hidden="1" x14ac:dyDescent="0.35">
      <c r="A1916">
        <v>1915</v>
      </c>
      <c r="B1916" t="s">
        <v>1631</v>
      </c>
      <c r="C1916" t="s">
        <v>1664</v>
      </c>
      <c r="D1916" t="s">
        <v>154</v>
      </c>
      <c r="E1916" t="s">
        <v>1666</v>
      </c>
      <c r="G1916">
        <f>LEN(E1916)-LEN(TRIM(E1916))</f>
        <v>2</v>
      </c>
      <c r="H1916" t="str">
        <f>IF(G1916=0,E1916,H1915)</f>
        <v>Total labour force aged 15 years and over by class of worker - 25% sample data</v>
      </c>
      <c r="I1916" t="str">
        <f>IF(G1916=0,"",IF(G1916&lt;=2,TRIM(E1916),I1915))</f>
        <v>Class of worker - not applicable</v>
      </c>
      <c r="J1916" t="str">
        <f>IF($G1916&lt;=2,"",IF($G1916&lt;=4,TRIM($E1916),J1915))</f>
        <v/>
      </c>
      <c r="K1916" t="str">
        <f>IF($G1916&lt;=4,"",IF($G1916&lt;=6,TRIM($E1916),K1915))</f>
        <v/>
      </c>
      <c r="L1916" t="str">
        <f>IF($G1916&lt;=6,"",IF($G1916&lt;=8,TRIM($E1916),L1915))</f>
        <v/>
      </c>
      <c r="M1916" t="str">
        <f>IF($G1916&lt;=8,"",IF($G1916&lt;=10,TRIM($E1916),M1915))</f>
        <v/>
      </c>
      <c r="N1916" t="str">
        <f>IF($G1916&lt;=10,"",IF($G1916&lt;=12,TRIM($E1916),N1915))</f>
        <v/>
      </c>
      <c r="O1916" t="str">
        <f>IF($G1916&lt;=12,"",IF($G1916&lt;=14,TRIM($E1916),O1915))</f>
        <v/>
      </c>
      <c r="Q1916" t="str">
        <f t="shared" si="88"/>
        <v>Total labour force aged 15 years and over by class of worker - 25% sample data|Class of worker - not applicable|</v>
      </c>
      <c r="R1916" t="str">
        <f t="shared" si="89"/>
        <v>Total labour force aged 15 years and over by class of worker - 25% sample data|Class of worker - not applicable</v>
      </c>
      <c r="S1916" t="str">
        <f t="shared" si="87"/>
        <v>'Total labour force aged 15 years and over by class of worker - 25% sample data|Class of worker - not applicable',</v>
      </c>
    </row>
    <row r="1917" spans="1:19" hidden="1" x14ac:dyDescent="0.35">
      <c r="A1917">
        <v>1916</v>
      </c>
      <c r="B1917" t="s">
        <v>1631</v>
      </c>
      <c r="C1917" t="s">
        <v>1664</v>
      </c>
      <c r="D1917" t="s">
        <v>154</v>
      </c>
      <c r="E1917" t="s">
        <v>1667</v>
      </c>
      <c r="G1917">
        <f>LEN(E1917)-LEN(TRIM(E1917))</f>
        <v>2</v>
      </c>
      <c r="H1917" t="str">
        <f>IF(G1917=0,E1917,H1916)</f>
        <v>Total labour force aged 15 years and over by class of worker - 25% sample data</v>
      </c>
      <c r="I1917" t="str">
        <f>IF(G1917=0,"",IF(G1917&lt;=2,TRIM(E1917),I1916))</f>
        <v>All classes of workers</v>
      </c>
      <c r="J1917" t="str">
        <f>IF($G1917&lt;=2,"",IF($G1917&lt;=4,TRIM($E1917),J1916))</f>
        <v/>
      </c>
      <c r="K1917" t="str">
        <f>IF($G1917&lt;=4,"",IF($G1917&lt;=6,TRIM($E1917),K1916))</f>
        <v/>
      </c>
      <c r="L1917" t="str">
        <f>IF($G1917&lt;=6,"",IF($G1917&lt;=8,TRIM($E1917),L1916))</f>
        <v/>
      </c>
      <c r="M1917" t="str">
        <f>IF($G1917&lt;=8,"",IF($G1917&lt;=10,TRIM($E1917),M1916))</f>
        <v/>
      </c>
      <c r="N1917" t="str">
        <f>IF($G1917&lt;=10,"",IF($G1917&lt;=12,TRIM($E1917),N1916))</f>
        <v/>
      </c>
      <c r="O1917" t="str">
        <f>IF($G1917&lt;=12,"",IF($G1917&lt;=14,TRIM($E1917),O1916))</f>
        <v/>
      </c>
      <c r="Q1917" t="str">
        <f t="shared" si="88"/>
        <v>Total labour force aged 15 years and over by class of worker - 25% sample data|All classes of workers|</v>
      </c>
      <c r="R1917" t="str">
        <f t="shared" si="89"/>
        <v>Total labour force aged 15 years and over by class of worker - 25% sample data|All classes of workers</v>
      </c>
      <c r="S1917" t="str">
        <f t="shared" si="87"/>
        <v>'Total labour force aged 15 years and over by class of worker - 25% sample data|All classes of workers',</v>
      </c>
    </row>
    <row r="1918" spans="1:19" hidden="1" x14ac:dyDescent="0.35">
      <c r="A1918">
        <v>1917</v>
      </c>
      <c r="B1918" t="s">
        <v>1631</v>
      </c>
      <c r="C1918" t="s">
        <v>1664</v>
      </c>
      <c r="D1918" t="s">
        <v>154</v>
      </c>
      <c r="E1918" t="s">
        <v>1668</v>
      </c>
      <c r="G1918">
        <f>LEN(E1918)-LEN(TRIM(E1918))</f>
        <v>4</v>
      </c>
      <c r="H1918" t="str">
        <f>IF(G1918=0,E1918,H1917)</f>
        <v>Total labour force aged 15 years and over by class of worker - 25% sample data</v>
      </c>
      <c r="I1918" t="str">
        <f>IF(G1918=0,"",IF(G1918&lt;=2,TRIM(E1918),I1917))</f>
        <v>All classes of workers</v>
      </c>
      <c r="J1918" t="str">
        <f>IF($G1918&lt;=2,"",IF($G1918&lt;=4,TRIM($E1918),J1917))</f>
        <v>Employee</v>
      </c>
      <c r="K1918" t="str">
        <f>IF($G1918&lt;=4,"",IF($G1918&lt;=6,TRIM($E1918),K1917))</f>
        <v/>
      </c>
      <c r="L1918" t="str">
        <f>IF($G1918&lt;=6,"",IF($G1918&lt;=8,TRIM($E1918),L1917))</f>
        <v/>
      </c>
      <c r="M1918" t="str">
        <f>IF($G1918&lt;=8,"",IF($G1918&lt;=10,TRIM($E1918),M1917))</f>
        <v/>
      </c>
      <c r="N1918" t="str">
        <f>IF($G1918&lt;=10,"",IF($G1918&lt;=12,TRIM($E1918),N1917))</f>
        <v/>
      </c>
      <c r="O1918" t="str">
        <f>IF($G1918&lt;=12,"",IF($G1918&lt;=14,TRIM($E1918),O1917))</f>
        <v/>
      </c>
      <c r="Q1918" t="str">
        <f t="shared" si="88"/>
        <v>Total labour force aged 15 years and over by class of worker - 25% sample data|All classes of workers|Employee</v>
      </c>
      <c r="R1918" t="str">
        <f t="shared" si="89"/>
        <v>Total labour force aged 15 years and over by class of worker - 25% sample data|All classes of workers|Employee</v>
      </c>
      <c r="S1918" t="str">
        <f t="shared" si="87"/>
        <v>'Total labour force aged 15 years and over by class of worker - 25% sample data|All classes of workers|Employee',</v>
      </c>
    </row>
    <row r="1919" spans="1:19" hidden="1" x14ac:dyDescent="0.35">
      <c r="A1919">
        <v>1918</v>
      </c>
      <c r="B1919" t="s">
        <v>1574</v>
      </c>
      <c r="C1919" t="s">
        <v>1669</v>
      </c>
      <c r="D1919" t="s">
        <v>154</v>
      </c>
      <c r="E1919" t="s">
        <v>587</v>
      </c>
      <c r="G1919">
        <f>LEN(E1919)-LEN(TRIM(E1919))</f>
        <v>4</v>
      </c>
      <c r="H1919" t="str">
        <f>IF(G1919=0,E1919,H1918)</f>
        <v>Total labour force aged 15 years and over by class of worker - 25% sample data</v>
      </c>
      <c r="I1919" t="str">
        <f>IF(G1919=0,"",IF(G1919&lt;=2,TRIM(E1919),I1918))</f>
        <v>All classes of workers</v>
      </c>
      <c r="J1919" t="str">
        <f>IF($G1919&lt;=2,"",IF($G1919&lt;=4,TRIM($E1919),J1918))</f>
        <v>Non-Aboriginal</v>
      </c>
      <c r="K1919" t="str">
        <f>IF($G1919&lt;=4,"",IF($G1919&lt;=6,TRIM($E1919),K1918))</f>
        <v/>
      </c>
      <c r="L1919" t="str">
        <f>IF($G1919&lt;=6,"",IF($G1919&lt;=8,TRIM($E1919),L1918))</f>
        <v/>
      </c>
      <c r="M1919" t="str">
        <f>IF($G1919&lt;=8,"",IF($G1919&lt;=10,TRIM($E1919),M1918))</f>
        <v/>
      </c>
      <c r="N1919" t="str">
        <f>IF($G1919&lt;=10,"",IF($G1919&lt;=12,TRIM($E1919),N1918))</f>
        <v/>
      </c>
      <c r="O1919" t="str">
        <f>IF($G1919&lt;=12,"",IF($G1919&lt;=14,TRIM($E1919),O1918))</f>
        <v/>
      </c>
      <c r="Q1919" t="str">
        <f t="shared" si="88"/>
        <v>Total labour force aged 15 years and over by class of worker - 25% sample data|All classes of workers|Non-Aboriginal</v>
      </c>
      <c r="R1919" t="str">
        <f t="shared" si="89"/>
        <v>Total labour force aged 15 years and over by class of worker - 25% sample data|All classes of workers|Non-Aboriginal</v>
      </c>
      <c r="S1919" t="str">
        <f t="shared" si="87"/>
        <v>'Total labour force aged 15 years and over by class of worker - 25% sample data|All classes of workers|Non-Aboriginal',</v>
      </c>
    </row>
    <row r="1920" spans="1:19" hidden="1" x14ac:dyDescent="0.35">
      <c r="A1920">
        <v>1919</v>
      </c>
      <c r="B1920" t="s">
        <v>1631</v>
      </c>
      <c r="C1920" t="s">
        <v>1664</v>
      </c>
      <c r="D1920" t="s">
        <v>154</v>
      </c>
      <c r="E1920" t="s">
        <v>1670</v>
      </c>
      <c r="G1920">
        <f>LEN(E1920)-LEN(TRIM(E1920))</f>
        <v>4</v>
      </c>
      <c r="H1920" t="str">
        <f>IF(G1920=0,E1920,H1919)</f>
        <v>Total labour force aged 15 years and over by class of worker - 25% sample data</v>
      </c>
      <c r="I1920" t="str">
        <f>IF(G1920=0,"",IF(G1920&lt;=2,TRIM(E1920),I1919))</f>
        <v>All classes of workers</v>
      </c>
      <c r="J1920" t="str">
        <f>IF($G1920&lt;=2,"",IF($G1920&lt;=4,TRIM($E1920),J1919))</f>
        <v>Self-employed</v>
      </c>
      <c r="K1920" t="str">
        <f>IF($G1920&lt;=4,"",IF($G1920&lt;=6,TRIM($E1920),K1919))</f>
        <v/>
      </c>
      <c r="L1920" t="str">
        <f>IF($G1920&lt;=6,"",IF($G1920&lt;=8,TRIM($E1920),L1919))</f>
        <v/>
      </c>
      <c r="M1920" t="str">
        <f>IF($G1920&lt;=8,"",IF($G1920&lt;=10,TRIM($E1920),M1919))</f>
        <v/>
      </c>
      <c r="N1920" t="str">
        <f>IF($G1920&lt;=10,"",IF($G1920&lt;=12,TRIM($E1920),N1919))</f>
        <v/>
      </c>
      <c r="O1920" t="str">
        <f>IF($G1920&lt;=12,"",IF($G1920&lt;=14,TRIM($E1920),O1919))</f>
        <v/>
      </c>
      <c r="Q1920" t="str">
        <f t="shared" si="88"/>
        <v>Total labour force aged 15 years and over by class of worker - 25% sample data|All classes of workers|Self-employed</v>
      </c>
      <c r="R1920" t="str">
        <f t="shared" si="89"/>
        <v>Total labour force aged 15 years and over by class of worker - 25% sample data|All classes of workers|Self-employed</v>
      </c>
      <c r="S1920" t="str">
        <f t="shared" si="87"/>
        <v>'Total labour force aged 15 years and over by class of worker - 25% sample data|All classes of workers|Self-employed',</v>
      </c>
    </row>
    <row r="1921" spans="1:19" hidden="1" x14ac:dyDescent="0.35">
      <c r="A1921">
        <v>1920</v>
      </c>
      <c r="B1921" t="s">
        <v>1631</v>
      </c>
      <c r="C1921" t="s">
        <v>1671</v>
      </c>
      <c r="D1921" t="s">
        <v>154</v>
      </c>
      <c r="E1921" t="s">
        <v>1672</v>
      </c>
      <c r="G1921">
        <f>LEN(E1921)-LEN(TRIM(E1921))</f>
        <v>0</v>
      </c>
      <c r="H1921" t="str">
        <f>IF(G1921=0,E1921,H1920)</f>
        <v>Total labour force population aged 15 years and over by occupation - National Occupational Classification (NOC) 2016 - 25% sample data</v>
      </c>
      <c r="I1921" t="str">
        <f>IF(G1921=0,"",IF(G1921&lt;=2,TRIM(E1921),I1920))</f>
        <v/>
      </c>
      <c r="J1921" t="str">
        <f>IF($G1921&lt;=2,"",IF($G1921&lt;=4,TRIM($E1921),J1920))</f>
        <v/>
      </c>
      <c r="K1921" t="str">
        <f>IF($G1921&lt;=4,"",IF($G1921&lt;=6,TRIM($E1921),K1920))</f>
        <v/>
      </c>
      <c r="L1921" t="str">
        <f>IF($G1921&lt;=6,"",IF($G1921&lt;=8,TRIM($E1921),L1920))</f>
        <v/>
      </c>
      <c r="M1921" t="str">
        <f>IF($G1921&lt;=8,"",IF($G1921&lt;=10,TRIM($E1921),M1920))</f>
        <v/>
      </c>
      <c r="N1921" t="str">
        <f>IF($G1921&lt;=10,"",IF($G1921&lt;=12,TRIM($E1921),N1920))</f>
        <v/>
      </c>
      <c r="O1921" t="str">
        <f>IF($G1921&lt;=12,"",IF($G1921&lt;=14,TRIM($E1921),O1920))</f>
        <v/>
      </c>
      <c r="Q1921" t="str">
        <f t="shared" si="88"/>
        <v>Total labour force population aged 15 years and over by occupation - National Occupational Classification (NOC) 2016 - 25% sample data</v>
      </c>
      <c r="R1921" t="str">
        <f t="shared" si="89"/>
        <v>Total labour force population aged 15 years and over by occupation - National Occupational Classification (NOC) 2016 - 25% sample data</v>
      </c>
      <c r="S1921" t="str">
        <f t="shared" si="87"/>
        <v>'Total labour force population aged 15 years and over by occupation - National Occupational Classification (NOC) 2016 - 25% sample data',</v>
      </c>
    </row>
    <row r="1922" spans="1:19" hidden="1" x14ac:dyDescent="0.35">
      <c r="A1922">
        <v>1921</v>
      </c>
      <c r="B1922" t="s">
        <v>1631</v>
      </c>
      <c r="C1922" t="s">
        <v>1671</v>
      </c>
      <c r="D1922" t="s">
        <v>154</v>
      </c>
      <c r="E1922" t="s">
        <v>1673</v>
      </c>
      <c r="G1922">
        <f>LEN(E1922)-LEN(TRIM(E1922))</f>
        <v>2</v>
      </c>
      <c r="H1922" t="str">
        <f>IF(G1922=0,E1922,H1921)</f>
        <v>Total labour force population aged 15 years and over by occupation - National Occupational Classification (NOC) 2016 - 25% sample data</v>
      </c>
      <c r="I1922" t="str">
        <f>IF(G1922=0,"",IF(G1922&lt;=2,TRIM(E1922),I1921))</f>
        <v>Occupation - not applicable</v>
      </c>
      <c r="J1922" t="str">
        <f>IF($G1922&lt;=2,"",IF($G1922&lt;=4,TRIM($E1922),J1921))</f>
        <v/>
      </c>
      <c r="K1922" t="str">
        <f>IF($G1922&lt;=4,"",IF($G1922&lt;=6,TRIM($E1922),K1921))</f>
        <v/>
      </c>
      <c r="L1922" t="str">
        <f>IF($G1922&lt;=6,"",IF($G1922&lt;=8,TRIM($E1922),L1921))</f>
        <v/>
      </c>
      <c r="M1922" t="str">
        <f>IF($G1922&lt;=8,"",IF($G1922&lt;=10,TRIM($E1922),M1921))</f>
        <v/>
      </c>
      <c r="N1922" t="str">
        <f>IF($G1922&lt;=10,"",IF($G1922&lt;=12,TRIM($E1922),N1921))</f>
        <v/>
      </c>
      <c r="O1922" t="str">
        <f>IF($G1922&lt;=12,"",IF($G1922&lt;=14,TRIM($E1922),O1921))</f>
        <v/>
      </c>
      <c r="Q1922" t="str">
        <f t="shared" si="88"/>
        <v>Total labour force population aged 15 years and over by occupation - National Occupational Classification (NOC) 2016 - 25% sample data|Occupation - not applicable|</v>
      </c>
      <c r="R1922" t="str">
        <f t="shared" si="89"/>
        <v>Total labour force population aged 15 years and over by occupation - National Occupational Classification (NOC) 2016 - 25% sample data|Occupation - not applicable</v>
      </c>
      <c r="S1922" t="str">
        <f t="shared" si="87"/>
        <v>'Total labour force population aged 15 years and over by occupation - National Occupational Classification (NOC) 2016 - 25% sample data|Occupation - not applicable',</v>
      </c>
    </row>
    <row r="1923" spans="1:19" hidden="1" x14ac:dyDescent="0.35">
      <c r="A1923">
        <v>1922</v>
      </c>
      <c r="B1923" t="s">
        <v>1631</v>
      </c>
      <c r="C1923" t="s">
        <v>1671</v>
      </c>
      <c r="D1923" t="s">
        <v>154</v>
      </c>
      <c r="E1923" t="s">
        <v>1674</v>
      </c>
      <c r="G1923">
        <f>LEN(E1923)-LEN(TRIM(E1923))</f>
        <v>2</v>
      </c>
      <c r="H1923" t="str">
        <f>IF(G1923=0,E1923,H1922)</f>
        <v>Total labour force population aged 15 years and over by occupation - National Occupational Classification (NOC) 2016 - 25% sample data</v>
      </c>
      <c r="I1923" t="str">
        <f>IF(G1923=0,"",IF(G1923&lt;=2,TRIM(E1923),I1922))</f>
        <v>All occupations</v>
      </c>
      <c r="J1923" t="str">
        <f>IF($G1923&lt;=2,"",IF($G1923&lt;=4,TRIM($E1923),J1922))</f>
        <v/>
      </c>
      <c r="K1923" t="str">
        <f>IF($G1923&lt;=4,"",IF($G1923&lt;=6,TRIM($E1923),K1922))</f>
        <v/>
      </c>
      <c r="L1923" t="str">
        <f>IF($G1923&lt;=6,"",IF($G1923&lt;=8,TRIM($E1923),L1922))</f>
        <v/>
      </c>
      <c r="M1923" t="str">
        <f>IF($G1923&lt;=8,"",IF($G1923&lt;=10,TRIM($E1923),M1922))</f>
        <v/>
      </c>
      <c r="N1923" t="str">
        <f>IF($G1923&lt;=10,"",IF($G1923&lt;=12,TRIM($E1923),N1922))</f>
        <v/>
      </c>
      <c r="O1923" t="str">
        <f>IF($G1923&lt;=12,"",IF($G1923&lt;=14,TRIM($E1923),O1922))</f>
        <v/>
      </c>
      <c r="Q1923" t="str">
        <f t="shared" si="88"/>
        <v>Total labour force population aged 15 years and over by occupation - National Occupational Classification (NOC) 2016 - 25% sample data|All occupations|</v>
      </c>
      <c r="R1923" t="str">
        <f t="shared" si="89"/>
        <v>Total labour force population aged 15 years and over by occupation - National Occupational Classification (NOC) 2016 - 25% sample data|All occupations</v>
      </c>
      <c r="S1923" t="str">
        <f t="shared" si="87"/>
        <v>'Total labour force population aged 15 years and over by occupation - National Occupational Classification (NOC) 2016 - 25% sample data|All occupations',</v>
      </c>
    </row>
    <row r="1924" spans="1:19" hidden="1" x14ac:dyDescent="0.35">
      <c r="A1924">
        <v>1923</v>
      </c>
      <c r="B1924" t="s">
        <v>1631</v>
      </c>
      <c r="C1924" t="s">
        <v>1671</v>
      </c>
      <c r="D1924" t="s">
        <v>154</v>
      </c>
      <c r="E1924" t="s">
        <v>1675</v>
      </c>
      <c r="G1924">
        <f>LEN(E1924)-LEN(TRIM(E1924))</f>
        <v>4</v>
      </c>
      <c r="H1924" t="str">
        <f>IF(G1924=0,E1924,H1923)</f>
        <v>Total labour force population aged 15 years and over by occupation - National Occupational Classification (NOC) 2016 - 25% sample data</v>
      </c>
      <c r="I1924" t="str">
        <f>IF(G1924=0,"",IF(G1924&lt;=2,TRIM(E1924),I1923))</f>
        <v>All occupations</v>
      </c>
      <c r="J1924" t="str">
        <f>IF($G1924&lt;=2,"",IF($G1924&lt;=4,TRIM($E1924),J1923))</f>
        <v>0 Management occupations</v>
      </c>
      <c r="K1924" t="str">
        <f>IF($G1924&lt;=4,"",IF($G1924&lt;=6,TRIM($E1924),K1923))</f>
        <v/>
      </c>
      <c r="L1924" t="str">
        <f>IF($G1924&lt;=6,"",IF($G1924&lt;=8,TRIM($E1924),L1923))</f>
        <v/>
      </c>
      <c r="M1924" t="str">
        <f>IF($G1924&lt;=8,"",IF($G1924&lt;=10,TRIM($E1924),M1923))</f>
        <v/>
      </c>
      <c r="N1924" t="str">
        <f>IF($G1924&lt;=10,"",IF($G1924&lt;=12,TRIM($E1924),N1923))</f>
        <v/>
      </c>
      <c r="O1924" t="str">
        <f>IF($G1924&lt;=12,"",IF($G1924&lt;=14,TRIM($E1924),O1923))</f>
        <v/>
      </c>
      <c r="Q1924" t="str">
        <f t="shared" si="88"/>
        <v>Total labour force population aged 15 years and over by occupation - National Occupational Classification (NOC) 2016 - 25% sample data|All occupations|0 Management occupations</v>
      </c>
      <c r="R1924" t="str">
        <f t="shared" si="89"/>
        <v>Total labour force population aged 15 years and over by occupation - National Occupational Classification (NOC) 2016 - 25% sample data|All occupations|0 Management occupations</v>
      </c>
      <c r="S1924" t="str">
        <f t="shared" ref="S1924:S1987" si="90">"'"&amp;R1924&amp;"',"</f>
        <v>'Total labour force population aged 15 years and over by occupation - National Occupational Classification (NOC) 2016 - 25% sample data|All occupations|0 Management occupations',</v>
      </c>
    </row>
    <row r="1925" spans="1:19" hidden="1" x14ac:dyDescent="0.35">
      <c r="A1925">
        <v>1924</v>
      </c>
      <c r="B1925" t="s">
        <v>1631</v>
      </c>
      <c r="C1925" t="s">
        <v>1671</v>
      </c>
      <c r="D1925" t="s">
        <v>154</v>
      </c>
      <c r="E1925" t="s">
        <v>1676</v>
      </c>
      <c r="G1925">
        <f>LEN(E1925)-LEN(TRIM(E1925))</f>
        <v>4</v>
      </c>
      <c r="H1925" t="str">
        <f>IF(G1925=0,E1925,H1924)</f>
        <v>Total labour force population aged 15 years and over by occupation - National Occupational Classification (NOC) 2016 - 25% sample data</v>
      </c>
      <c r="I1925" t="str">
        <f>IF(G1925=0,"",IF(G1925&lt;=2,TRIM(E1925),I1924))</f>
        <v>All occupations</v>
      </c>
      <c r="J1925" t="str">
        <f>IF($G1925&lt;=2,"",IF($G1925&lt;=4,TRIM($E1925),J1924))</f>
        <v>1 Business, finance and administration occupations</v>
      </c>
      <c r="K1925" t="str">
        <f>IF($G1925&lt;=4,"",IF($G1925&lt;=6,TRIM($E1925),K1924))</f>
        <v/>
      </c>
      <c r="L1925" t="str">
        <f>IF($G1925&lt;=6,"",IF($G1925&lt;=8,TRIM($E1925),L1924))</f>
        <v/>
      </c>
      <c r="M1925" t="str">
        <f>IF($G1925&lt;=8,"",IF($G1925&lt;=10,TRIM($E1925),M1924))</f>
        <v/>
      </c>
      <c r="N1925" t="str">
        <f>IF($G1925&lt;=10,"",IF($G1925&lt;=12,TRIM($E1925),N1924))</f>
        <v/>
      </c>
      <c r="O1925" t="str">
        <f>IF($G1925&lt;=12,"",IF($G1925&lt;=14,TRIM($E1925),O1924))</f>
        <v/>
      </c>
      <c r="Q1925" t="str">
        <f t="shared" ref="Q1925:Q1988" si="91">SUBSTITUTE(SUBSTITUTE(H1925&amp;"|"&amp;I1925&amp;"|"&amp;J1925&amp;"|"&amp;K1925&amp;"|"&amp;L1925&amp;"|"&amp;M1925&amp;"|"&amp;N1925&amp;"|"&amp;O1925&amp;"|","||",""),"'","")</f>
        <v>Total labour force population aged 15 years and over by occupation - National Occupational Classification (NOC) 2016 - 25% sample data|All occupations|1 Business, finance and administration occupations</v>
      </c>
      <c r="R1925" t="str">
        <f t="shared" ref="R1925:R1988" si="92">IF(RIGHT(Q1925,1)="|",LEFT(Q1925,LEN(Q1925)-1),Q1925)</f>
        <v>Total labour force population aged 15 years and over by occupation - National Occupational Classification (NOC) 2016 - 25% sample data|All occupations|1 Business, finance and administration occupations</v>
      </c>
      <c r="S1925" t="str">
        <f t="shared" si="90"/>
        <v>'Total labour force population aged 15 years and over by occupation - National Occupational Classification (NOC) 2016 - 25% sample data|All occupations|1 Business, finance and administration occupations',</v>
      </c>
    </row>
    <row r="1926" spans="1:19" hidden="1" x14ac:dyDescent="0.35">
      <c r="A1926">
        <v>1925</v>
      </c>
      <c r="B1926" t="s">
        <v>1631</v>
      </c>
      <c r="C1926" t="s">
        <v>1671</v>
      </c>
      <c r="D1926" t="s">
        <v>154</v>
      </c>
      <c r="E1926" t="s">
        <v>1677</v>
      </c>
      <c r="G1926">
        <f>LEN(E1926)-LEN(TRIM(E1926))</f>
        <v>4</v>
      </c>
      <c r="H1926" t="str">
        <f>IF(G1926=0,E1926,H1925)</f>
        <v>Total labour force population aged 15 years and over by occupation - National Occupational Classification (NOC) 2016 - 25% sample data</v>
      </c>
      <c r="I1926" t="str">
        <f>IF(G1926=0,"",IF(G1926&lt;=2,TRIM(E1926),I1925))</f>
        <v>All occupations</v>
      </c>
      <c r="J1926" t="str">
        <f>IF($G1926&lt;=2,"",IF($G1926&lt;=4,TRIM($E1926),J1925))</f>
        <v>2 Natural and applied sciences and related occupations</v>
      </c>
      <c r="K1926" t="str">
        <f>IF($G1926&lt;=4,"",IF($G1926&lt;=6,TRIM($E1926),K1925))</f>
        <v/>
      </c>
      <c r="L1926" t="str">
        <f>IF($G1926&lt;=6,"",IF($G1926&lt;=8,TRIM($E1926),L1925))</f>
        <v/>
      </c>
      <c r="M1926" t="str">
        <f>IF($G1926&lt;=8,"",IF($G1926&lt;=10,TRIM($E1926),M1925))</f>
        <v/>
      </c>
      <c r="N1926" t="str">
        <f>IF($G1926&lt;=10,"",IF($G1926&lt;=12,TRIM($E1926),N1925))</f>
        <v/>
      </c>
      <c r="O1926" t="str">
        <f>IF($G1926&lt;=12,"",IF($G1926&lt;=14,TRIM($E1926),O1925))</f>
        <v/>
      </c>
      <c r="Q1926" t="str">
        <f t="shared" si="91"/>
        <v>Total labour force population aged 15 years and over by occupation - National Occupational Classification (NOC) 2016 - 25% sample data|All occupations|2 Natural and applied sciences and related occupations</v>
      </c>
      <c r="R1926" t="str">
        <f t="shared" si="92"/>
        <v>Total labour force population aged 15 years and over by occupation - National Occupational Classification (NOC) 2016 - 25% sample data|All occupations|2 Natural and applied sciences and related occupations</v>
      </c>
      <c r="S1926" t="str">
        <f t="shared" si="90"/>
        <v>'Total labour force population aged 15 years and over by occupation - National Occupational Classification (NOC) 2016 - 25% sample data|All occupations|2 Natural and applied sciences and related occupations',</v>
      </c>
    </row>
    <row r="1927" spans="1:19" hidden="1" x14ac:dyDescent="0.35">
      <c r="A1927">
        <v>1926</v>
      </c>
      <c r="B1927" t="s">
        <v>1631</v>
      </c>
      <c r="C1927" t="s">
        <v>1671</v>
      </c>
      <c r="D1927" t="s">
        <v>154</v>
      </c>
      <c r="E1927" t="s">
        <v>1678</v>
      </c>
      <c r="G1927">
        <f>LEN(E1927)-LEN(TRIM(E1927))</f>
        <v>4</v>
      </c>
      <c r="H1927" t="str">
        <f>IF(G1927=0,E1927,H1926)</f>
        <v>Total labour force population aged 15 years and over by occupation - National Occupational Classification (NOC) 2016 - 25% sample data</v>
      </c>
      <c r="I1927" t="str">
        <f>IF(G1927=0,"",IF(G1927&lt;=2,TRIM(E1927),I1926))</f>
        <v>All occupations</v>
      </c>
      <c r="J1927" t="str">
        <f>IF($G1927&lt;=2,"",IF($G1927&lt;=4,TRIM($E1927),J1926))</f>
        <v>3 Health occupations</v>
      </c>
      <c r="K1927" t="str">
        <f>IF($G1927&lt;=4,"",IF($G1927&lt;=6,TRIM($E1927),K1926))</f>
        <v/>
      </c>
      <c r="L1927" t="str">
        <f>IF($G1927&lt;=6,"",IF($G1927&lt;=8,TRIM($E1927),L1926))</f>
        <v/>
      </c>
      <c r="M1927" t="str">
        <f>IF($G1927&lt;=8,"",IF($G1927&lt;=10,TRIM($E1927),M1926))</f>
        <v/>
      </c>
      <c r="N1927" t="str">
        <f>IF($G1927&lt;=10,"",IF($G1927&lt;=12,TRIM($E1927),N1926))</f>
        <v/>
      </c>
      <c r="O1927" t="str">
        <f>IF($G1927&lt;=12,"",IF($G1927&lt;=14,TRIM($E1927),O1926))</f>
        <v/>
      </c>
      <c r="Q1927" t="str">
        <f t="shared" si="91"/>
        <v>Total labour force population aged 15 years and over by occupation - National Occupational Classification (NOC) 2016 - 25% sample data|All occupations|3 Health occupations</v>
      </c>
      <c r="R1927" t="str">
        <f t="shared" si="92"/>
        <v>Total labour force population aged 15 years and over by occupation - National Occupational Classification (NOC) 2016 - 25% sample data|All occupations|3 Health occupations</v>
      </c>
      <c r="S1927" t="str">
        <f t="shared" si="90"/>
        <v>'Total labour force population aged 15 years and over by occupation - National Occupational Classification (NOC) 2016 - 25% sample data|All occupations|3 Health occupations',</v>
      </c>
    </row>
    <row r="1928" spans="1:19" hidden="1" x14ac:dyDescent="0.35">
      <c r="A1928">
        <v>1927</v>
      </c>
      <c r="B1928" t="s">
        <v>1631</v>
      </c>
      <c r="C1928" t="s">
        <v>1671</v>
      </c>
      <c r="D1928" t="s">
        <v>154</v>
      </c>
      <c r="E1928" t="s">
        <v>1679</v>
      </c>
      <c r="G1928">
        <f>LEN(E1928)-LEN(TRIM(E1928))</f>
        <v>4</v>
      </c>
      <c r="H1928" t="str">
        <f>IF(G1928=0,E1928,H1927)</f>
        <v>Total labour force population aged 15 years and over by occupation - National Occupational Classification (NOC) 2016 - 25% sample data</v>
      </c>
      <c r="I1928" t="str">
        <f>IF(G1928=0,"",IF(G1928&lt;=2,TRIM(E1928),I1927))</f>
        <v>All occupations</v>
      </c>
      <c r="J1928" t="str">
        <f>IF($G1928&lt;=2,"",IF($G1928&lt;=4,TRIM($E1928),J1927))</f>
        <v>4 Occupations in education, law and social, community and government services</v>
      </c>
      <c r="K1928" t="str">
        <f>IF($G1928&lt;=4,"",IF($G1928&lt;=6,TRIM($E1928),K1927))</f>
        <v/>
      </c>
      <c r="L1928" t="str">
        <f>IF($G1928&lt;=6,"",IF($G1928&lt;=8,TRIM($E1928),L1927))</f>
        <v/>
      </c>
      <c r="M1928" t="str">
        <f>IF($G1928&lt;=8,"",IF($G1928&lt;=10,TRIM($E1928),M1927))</f>
        <v/>
      </c>
      <c r="N1928" t="str">
        <f>IF($G1928&lt;=10,"",IF($G1928&lt;=12,TRIM($E1928),N1927))</f>
        <v/>
      </c>
      <c r="O1928" t="str">
        <f>IF($G1928&lt;=12,"",IF($G1928&lt;=14,TRIM($E1928),O1927))</f>
        <v/>
      </c>
      <c r="Q1928" t="str">
        <f t="shared" si="91"/>
        <v>Total labour force population aged 15 years and over by occupation - National Occupational Classification (NOC) 2016 - 25% sample data|All occupations|4 Occupations in education, law and social, community and government services</v>
      </c>
      <c r="R1928" t="str">
        <f t="shared" si="92"/>
        <v>Total labour force population aged 15 years and over by occupation - National Occupational Classification (NOC) 2016 - 25% sample data|All occupations|4 Occupations in education, law and social, community and government services</v>
      </c>
      <c r="S1928" t="str">
        <f t="shared" si="90"/>
        <v>'Total labour force population aged 15 years and over by occupation - National Occupational Classification (NOC) 2016 - 25% sample data|All occupations|4 Occupations in education, law and social, community and government services',</v>
      </c>
    </row>
    <row r="1929" spans="1:19" hidden="1" x14ac:dyDescent="0.35">
      <c r="A1929">
        <v>1928</v>
      </c>
      <c r="B1929" t="s">
        <v>1631</v>
      </c>
      <c r="C1929" t="s">
        <v>1671</v>
      </c>
      <c r="D1929" t="s">
        <v>154</v>
      </c>
      <c r="E1929" t="s">
        <v>1680</v>
      </c>
      <c r="G1929">
        <f>LEN(E1929)-LEN(TRIM(E1929))</f>
        <v>4</v>
      </c>
      <c r="H1929" t="str">
        <f>IF(G1929=0,E1929,H1928)</f>
        <v>Total labour force population aged 15 years and over by occupation - National Occupational Classification (NOC) 2016 - 25% sample data</v>
      </c>
      <c r="I1929" t="str">
        <f>IF(G1929=0,"",IF(G1929&lt;=2,TRIM(E1929),I1928))</f>
        <v>All occupations</v>
      </c>
      <c r="J1929" t="str">
        <f>IF($G1929&lt;=2,"",IF($G1929&lt;=4,TRIM($E1929),J1928))</f>
        <v>5 Occupations in art, culture, recreation and sport</v>
      </c>
      <c r="K1929" t="str">
        <f>IF($G1929&lt;=4,"",IF($G1929&lt;=6,TRIM($E1929),K1928))</f>
        <v/>
      </c>
      <c r="L1929" t="str">
        <f>IF($G1929&lt;=6,"",IF($G1929&lt;=8,TRIM($E1929),L1928))</f>
        <v/>
      </c>
      <c r="M1929" t="str">
        <f>IF($G1929&lt;=8,"",IF($G1929&lt;=10,TRIM($E1929),M1928))</f>
        <v/>
      </c>
      <c r="N1929" t="str">
        <f>IF($G1929&lt;=10,"",IF($G1929&lt;=12,TRIM($E1929),N1928))</f>
        <v/>
      </c>
      <c r="O1929" t="str">
        <f>IF($G1929&lt;=12,"",IF($G1929&lt;=14,TRIM($E1929),O1928))</f>
        <v/>
      </c>
      <c r="Q1929" t="str">
        <f t="shared" si="91"/>
        <v>Total labour force population aged 15 years and over by occupation - National Occupational Classification (NOC) 2016 - 25% sample data|All occupations|5 Occupations in art, culture, recreation and sport</v>
      </c>
      <c r="R1929" t="str">
        <f t="shared" si="92"/>
        <v>Total labour force population aged 15 years and over by occupation - National Occupational Classification (NOC) 2016 - 25% sample data|All occupations|5 Occupations in art, culture, recreation and sport</v>
      </c>
      <c r="S1929" t="str">
        <f t="shared" si="90"/>
        <v>'Total labour force population aged 15 years and over by occupation - National Occupational Classification (NOC) 2016 - 25% sample data|All occupations|5 Occupations in art, culture, recreation and sport',</v>
      </c>
    </row>
    <row r="1930" spans="1:19" hidden="1" x14ac:dyDescent="0.35">
      <c r="A1930">
        <v>1929</v>
      </c>
      <c r="B1930" t="s">
        <v>1631</v>
      </c>
      <c r="C1930" t="s">
        <v>1671</v>
      </c>
      <c r="D1930" t="s">
        <v>154</v>
      </c>
      <c r="E1930" t="s">
        <v>1681</v>
      </c>
      <c r="G1930">
        <f>LEN(E1930)-LEN(TRIM(E1930))</f>
        <v>4</v>
      </c>
      <c r="H1930" t="str">
        <f>IF(G1930=0,E1930,H1929)</f>
        <v>Total labour force population aged 15 years and over by occupation - National Occupational Classification (NOC) 2016 - 25% sample data</v>
      </c>
      <c r="I1930" t="str">
        <f>IF(G1930=0,"",IF(G1930&lt;=2,TRIM(E1930),I1929))</f>
        <v>All occupations</v>
      </c>
      <c r="J1930" t="str">
        <f>IF($G1930&lt;=2,"",IF($G1930&lt;=4,TRIM($E1930),J1929))</f>
        <v>6 Sales and service occupations</v>
      </c>
      <c r="K1930" t="str">
        <f>IF($G1930&lt;=4,"",IF($G1930&lt;=6,TRIM($E1930),K1929))</f>
        <v/>
      </c>
      <c r="L1930" t="str">
        <f>IF($G1930&lt;=6,"",IF($G1930&lt;=8,TRIM($E1930),L1929))</f>
        <v/>
      </c>
      <c r="M1930" t="str">
        <f>IF($G1930&lt;=8,"",IF($G1930&lt;=10,TRIM($E1930),M1929))</f>
        <v/>
      </c>
      <c r="N1930" t="str">
        <f>IF($G1930&lt;=10,"",IF($G1930&lt;=12,TRIM($E1930),N1929))</f>
        <v/>
      </c>
      <c r="O1930" t="str">
        <f>IF($G1930&lt;=12,"",IF($G1930&lt;=14,TRIM($E1930),O1929))</f>
        <v/>
      </c>
      <c r="Q1930" t="str">
        <f t="shared" si="91"/>
        <v>Total labour force population aged 15 years and over by occupation - National Occupational Classification (NOC) 2016 - 25% sample data|All occupations|6 Sales and service occupations</v>
      </c>
      <c r="R1930" t="str">
        <f t="shared" si="92"/>
        <v>Total labour force population aged 15 years and over by occupation - National Occupational Classification (NOC) 2016 - 25% sample data|All occupations|6 Sales and service occupations</v>
      </c>
      <c r="S1930" t="str">
        <f t="shared" si="90"/>
        <v>'Total labour force population aged 15 years and over by occupation - National Occupational Classification (NOC) 2016 - 25% sample data|All occupations|6 Sales and service occupations',</v>
      </c>
    </row>
    <row r="1931" spans="1:19" hidden="1" x14ac:dyDescent="0.35">
      <c r="A1931">
        <v>1930</v>
      </c>
      <c r="B1931" t="s">
        <v>1631</v>
      </c>
      <c r="C1931" t="s">
        <v>1671</v>
      </c>
      <c r="D1931" t="s">
        <v>154</v>
      </c>
      <c r="E1931" t="s">
        <v>1682</v>
      </c>
      <c r="G1931">
        <f>LEN(E1931)-LEN(TRIM(E1931))</f>
        <v>4</v>
      </c>
      <c r="H1931" t="str">
        <f>IF(G1931=0,E1931,H1930)</f>
        <v>Total labour force population aged 15 years and over by occupation - National Occupational Classification (NOC) 2016 - 25% sample data</v>
      </c>
      <c r="I1931" t="str">
        <f>IF(G1931=0,"",IF(G1931&lt;=2,TRIM(E1931),I1930))</f>
        <v>All occupations</v>
      </c>
      <c r="J1931" t="str">
        <f>IF($G1931&lt;=2,"",IF($G1931&lt;=4,TRIM($E1931),J1930))</f>
        <v>7 Trades, transport and equipment operators and related occupations</v>
      </c>
      <c r="K1931" t="str">
        <f>IF($G1931&lt;=4,"",IF($G1931&lt;=6,TRIM($E1931),K1930))</f>
        <v/>
      </c>
      <c r="L1931" t="str">
        <f>IF($G1931&lt;=6,"",IF($G1931&lt;=8,TRIM($E1931),L1930))</f>
        <v/>
      </c>
      <c r="M1931" t="str">
        <f>IF($G1931&lt;=8,"",IF($G1931&lt;=10,TRIM($E1931),M1930))</f>
        <v/>
      </c>
      <c r="N1931" t="str">
        <f>IF($G1931&lt;=10,"",IF($G1931&lt;=12,TRIM($E1931),N1930))</f>
        <v/>
      </c>
      <c r="O1931" t="str">
        <f>IF($G1931&lt;=12,"",IF($G1931&lt;=14,TRIM($E1931),O1930))</f>
        <v/>
      </c>
      <c r="Q1931" t="str">
        <f t="shared" si="91"/>
        <v>Total labour force population aged 15 years and over by occupation - National Occupational Classification (NOC) 2016 - 25% sample data|All occupations|7 Trades, transport and equipment operators and related occupations</v>
      </c>
      <c r="R1931" t="str">
        <f t="shared" si="92"/>
        <v>Total labour force population aged 15 years and over by occupation - National Occupational Classification (NOC) 2016 - 25% sample data|All occupations|7 Trades, transport and equipment operators and related occupations</v>
      </c>
      <c r="S1931" t="str">
        <f t="shared" si="90"/>
        <v>'Total labour force population aged 15 years and over by occupation - National Occupational Classification (NOC) 2016 - 25% sample data|All occupations|7 Trades, transport and equipment operators and related occupations',</v>
      </c>
    </row>
    <row r="1932" spans="1:19" hidden="1" x14ac:dyDescent="0.35">
      <c r="A1932">
        <v>1931</v>
      </c>
      <c r="B1932" t="s">
        <v>1631</v>
      </c>
      <c r="C1932" t="s">
        <v>1671</v>
      </c>
      <c r="D1932" t="s">
        <v>154</v>
      </c>
      <c r="E1932" t="s">
        <v>1683</v>
      </c>
      <c r="G1932">
        <f>LEN(E1932)-LEN(TRIM(E1932))</f>
        <v>4</v>
      </c>
      <c r="H1932" t="str">
        <f>IF(G1932=0,E1932,H1931)</f>
        <v>Total labour force population aged 15 years and over by occupation - National Occupational Classification (NOC) 2016 - 25% sample data</v>
      </c>
      <c r="I1932" t="str">
        <f>IF(G1932=0,"",IF(G1932&lt;=2,TRIM(E1932),I1931))</f>
        <v>All occupations</v>
      </c>
      <c r="J1932" t="str">
        <f>IF($G1932&lt;=2,"",IF($G1932&lt;=4,TRIM($E1932),J1931))</f>
        <v>8 Natural resources, agriculture and related production occupations</v>
      </c>
      <c r="K1932" t="str">
        <f>IF($G1932&lt;=4,"",IF($G1932&lt;=6,TRIM($E1932),K1931))</f>
        <v/>
      </c>
      <c r="L1932" t="str">
        <f>IF($G1932&lt;=6,"",IF($G1932&lt;=8,TRIM($E1932),L1931))</f>
        <v/>
      </c>
      <c r="M1932" t="str">
        <f>IF($G1932&lt;=8,"",IF($G1932&lt;=10,TRIM($E1932),M1931))</f>
        <v/>
      </c>
      <c r="N1932" t="str">
        <f>IF($G1932&lt;=10,"",IF($G1932&lt;=12,TRIM($E1932),N1931))</f>
        <v/>
      </c>
      <c r="O1932" t="str">
        <f>IF($G1932&lt;=12,"",IF($G1932&lt;=14,TRIM($E1932),O1931))</f>
        <v/>
      </c>
      <c r="Q1932" t="str">
        <f t="shared" si="91"/>
        <v>Total labour force population aged 15 years and over by occupation - National Occupational Classification (NOC) 2016 - 25% sample data|All occupations|8 Natural resources, agriculture and related production occupations</v>
      </c>
      <c r="R1932" t="str">
        <f t="shared" si="92"/>
        <v>Total labour force population aged 15 years and over by occupation - National Occupational Classification (NOC) 2016 - 25% sample data|All occupations|8 Natural resources, agriculture and related production occupations</v>
      </c>
      <c r="S1932" t="str">
        <f t="shared" si="90"/>
        <v>'Total labour force population aged 15 years and over by occupation - National Occupational Classification (NOC) 2016 - 25% sample data|All occupations|8 Natural resources, agriculture and related production occupations',</v>
      </c>
    </row>
    <row r="1933" spans="1:19" hidden="1" x14ac:dyDescent="0.35">
      <c r="A1933">
        <v>1932</v>
      </c>
      <c r="B1933" t="s">
        <v>1631</v>
      </c>
      <c r="C1933" t="s">
        <v>1671</v>
      </c>
      <c r="D1933" t="s">
        <v>154</v>
      </c>
      <c r="E1933" t="s">
        <v>1684</v>
      </c>
      <c r="G1933">
        <f>LEN(E1933)-LEN(TRIM(E1933))</f>
        <v>4</v>
      </c>
      <c r="H1933" t="str">
        <f>IF(G1933=0,E1933,H1932)</f>
        <v>Total labour force population aged 15 years and over by occupation - National Occupational Classification (NOC) 2016 - 25% sample data</v>
      </c>
      <c r="I1933" t="str">
        <f>IF(G1933=0,"",IF(G1933&lt;=2,TRIM(E1933),I1932))</f>
        <v>All occupations</v>
      </c>
      <c r="J1933" t="str">
        <f>IF($G1933&lt;=2,"",IF($G1933&lt;=4,TRIM($E1933),J1932))</f>
        <v>9 Occupations in manufacturing and utilities</v>
      </c>
      <c r="K1933" t="str">
        <f>IF($G1933&lt;=4,"",IF($G1933&lt;=6,TRIM($E1933),K1932))</f>
        <v/>
      </c>
      <c r="L1933" t="str">
        <f>IF($G1933&lt;=6,"",IF($G1933&lt;=8,TRIM($E1933),L1932))</f>
        <v/>
      </c>
      <c r="M1933" t="str">
        <f>IF($G1933&lt;=8,"",IF($G1933&lt;=10,TRIM($E1933),M1932))</f>
        <v/>
      </c>
      <c r="N1933" t="str">
        <f>IF($G1933&lt;=10,"",IF($G1933&lt;=12,TRIM($E1933),N1932))</f>
        <v/>
      </c>
      <c r="O1933" t="str">
        <f>IF($G1933&lt;=12,"",IF($G1933&lt;=14,TRIM($E1933),O1932))</f>
        <v/>
      </c>
      <c r="Q1933" t="str">
        <f t="shared" si="91"/>
        <v>Total labour force population aged 15 years and over by occupation - National Occupational Classification (NOC) 2016 - 25% sample data|All occupations|9 Occupations in manufacturing and utilities</v>
      </c>
      <c r="R1933" t="str">
        <f t="shared" si="92"/>
        <v>Total labour force population aged 15 years and over by occupation - National Occupational Classification (NOC) 2016 - 25% sample data|All occupations|9 Occupations in manufacturing and utilities</v>
      </c>
      <c r="S1933" t="str">
        <f t="shared" si="90"/>
        <v>'Total labour force population aged 15 years and over by occupation - National Occupational Classification (NOC) 2016 - 25% sample data|All occupations|9 Occupations in manufacturing and utilities',</v>
      </c>
    </row>
    <row r="1934" spans="1:19" hidden="1" x14ac:dyDescent="0.35">
      <c r="A1934">
        <v>1933</v>
      </c>
      <c r="B1934" t="s">
        <v>1631</v>
      </c>
      <c r="C1934" t="s">
        <v>1685</v>
      </c>
      <c r="D1934" t="s">
        <v>154</v>
      </c>
      <c r="E1934" t="s">
        <v>1686</v>
      </c>
      <c r="G1934">
        <f>LEN(E1934)-LEN(TRIM(E1934))</f>
        <v>0</v>
      </c>
      <c r="H1934" t="str">
        <f>IF(G1934=0,E1934,H1933)</f>
        <v>Total Labour Force population aged 15 years and over by Industry - North American Industry Classification System (NAICS) 2012 - 25% sample data</v>
      </c>
      <c r="I1934" t="str">
        <f>IF(G1934=0,"",IF(G1934&lt;=2,TRIM(E1934),I1933))</f>
        <v/>
      </c>
      <c r="J1934" t="str">
        <f>IF($G1934&lt;=2,"",IF($G1934&lt;=4,TRIM($E1934),J1933))</f>
        <v/>
      </c>
      <c r="K1934" t="str">
        <f>IF($G1934&lt;=4,"",IF($G1934&lt;=6,TRIM($E1934),K1933))</f>
        <v/>
      </c>
      <c r="L1934" t="str">
        <f>IF($G1934&lt;=6,"",IF($G1934&lt;=8,TRIM($E1934),L1933))</f>
        <v/>
      </c>
      <c r="M1934" t="str">
        <f>IF($G1934&lt;=8,"",IF($G1934&lt;=10,TRIM($E1934),M1933))</f>
        <v/>
      </c>
      <c r="N1934" t="str">
        <f>IF($G1934&lt;=10,"",IF($G1934&lt;=12,TRIM($E1934),N1933))</f>
        <v/>
      </c>
      <c r="O1934" t="str">
        <f>IF($G1934&lt;=12,"",IF($G1934&lt;=14,TRIM($E1934),O1933))</f>
        <v/>
      </c>
      <c r="Q1934" t="str">
        <f t="shared" si="91"/>
        <v>Total Labour Force population aged 15 years and over by Industry - North American Industry Classification System (NAICS) 2012 - 25% sample data</v>
      </c>
      <c r="R1934" t="str">
        <f t="shared" si="92"/>
        <v>Total Labour Force population aged 15 years and over by Industry - North American Industry Classification System (NAICS) 2012 - 25% sample data</v>
      </c>
      <c r="S1934" t="str">
        <f t="shared" si="90"/>
        <v>'Total Labour Force population aged 15 years and over by Industry - North American Industry Classification System (NAICS) 2012 - 25% sample data',</v>
      </c>
    </row>
    <row r="1935" spans="1:19" hidden="1" x14ac:dyDescent="0.35">
      <c r="A1935">
        <v>1934</v>
      </c>
      <c r="B1935" t="s">
        <v>1631</v>
      </c>
      <c r="C1935" t="s">
        <v>1685</v>
      </c>
      <c r="D1935" t="s">
        <v>154</v>
      </c>
      <c r="E1935" t="s">
        <v>1687</v>
      </c>
      <c r="G1935">
        <f>LEN(E1935)-LEN(TRIM(E1935))</f>
        <v>2</v>
      </c>
      <c r="H1935" t="str">
        <f>IF(G1935=0,E1935,H1934)</f>
        <v>Total Labour Force population aged 15 years and over by Industry - North American Industry Classification System (NAICS) 2012 - 25% sample data</v>
      </c>
      <c r="I1935" t="str">
        <f>IF(G1935=0,"",IF(G1935&lt;=2,TRIM(E1935),I1934))</f>
        <v>Industry - NAICS2012 - not applicable</v>
      </c>
      <c r="J1935" t="str">
        <f>IF($G1935&lt;=2,"",IF($G1935&lt;=4,TRIM($E1935),J1934))</f>
        <v/>
      </c>
      <c r="K1935" t="str">
        <f>IF($G1935&lt;=4,"",IF($G1935&lt;=6,TRIM($E1935),K1934))</f>
        <v/>
      </c>
      <c r="L1935" t="str">
        <f>IF($G1935&lt;=6,"",IF($G1935&lt;=8,TRIM($E1935),L1934))</f>
        <v/>
      </c>
      <c r="M1935" t="str">
        <f>IF($G1935&lt;=8,"",IF($G1935&lt;=10,TRIM($E1935),M1934))</f>
        <v/>
      </c>
      <c r="N1935" t="str">
        <f>IF($G1935&lt;=10,"",IF($G1935&lt;=12,TRIM($E1935),N1934))</f>
        <v/>
      </c>
      <c r="O1935" t="str">
        <f>IF($G1935&lt;=12,"",IF($G1935&lt;=14,TRIM($E1935),O1934))</f>
        <v/>
      </c>
      <c r="Q1935" t="str">
        <f t="shared" si="91"/>
        <v>Total Labour Force population aged 15 years and over by Industry - North American Industry Classification System (NAICS) 2012 - 25% sample data|Industry - NAICS2012 - not applicable|</v>
      </c>
      <c r="R1935" t="str">
        <f t="shared" si="92"/>
        <v>Total Labour Force population aged 15 years and over by Industry - North American Industry Classification System (NAICS) 2012 - 25% sample data|Industry - NAICS2012 - not applicable</v>
      </c>
      <c r="S1935" t="str">
        <f t="shared" si="90"/>
        <v>'Total Labour Force population aged 15 years and over by Industry - North American Industry Classification System (NAICS) 2012 - 25% sample data|Industry - NAICS2012 - not applicable',</v>
      </c>
    </row>
    <row r="1936" spans="1:19" hidden="1" x14ac:dyDescent="0.35">
      <c r="A1936">
        <v>1935</v>
      </c>
      <c r="B1936" t="s">
        <v>1631</v>
      </c>
      <c r="C1936" t="s">
        <v>1685</v>
      </c>
      <c r="D1936" t="s">
        <v>154</v>
      </c>
      <c r="E1936" t="s">
        <v>1688</v>
      </c>
      <c r="G1936">
        <f>LEN(E1936)-LEN(TRIM(E1936))</f>
        <v>2</v>
      </c>
      <c r="H1936" t="str">
        <f>IF(G1936=0,E1936,H1935)</f>
        <v>Total Labour Force population aged 15 years and over by Industry - North American Industry Classification System (NAICS) 2012 - 25% sample data</v>
      </c>
      <c r="I1936" t="str">
        <f>IF(G1936=0,"",IF(G1936&lt;=2,TRIM(E1936),I1935))</f>
        <v>All industry categories</v>
      </c>
      <c r="J1936" t="str">
        <f>IF($G1936&lt;=2,"",IF($G1936&lt;=4,TRIM($E1936),J1935))</f>
        <v/>
      </c>
      <c r="K1936" t="str">
        <f>IF($G1936&lt;=4,"",IF($G1936&lt;=6,TRIM($E1936),K1935))</f>
        <v/>
      </c>
      <c r="L1936" t="str">
        <f>IF($G1936&lt;=6,"",IF($G1936&lt;=8,TRIM($E1936),L1935))</f>
        <v/>
      </c>
      <c r="M1936" t="str">
        <f>IF($G1936&lt;=8,"",IF($G1936&lt;=10,TRIM($E1936),M1935))</f>
        <v/>
      </c>
      <c r="N1936" t="str">
        <f>IF($G1936&lt;=10,"",IF($G1936&lt;=12,TRIM($E1936),N1935))</f>
        <v/>
      </c>
      <c r="O1936" t="str">
        <f>IF($G1936&lt;=12,"",IF($G1936&lt;=14,TRIM($E1936),O1935))</f>
        <v/>
      </c>
      <c r="Q1936" t="str">
        <f t="shared" si="91"/>
        <v>Total Labour Force population aged 15 years and over by Industry - North American Industry Classification System (NAICS) 2012 - 25% sample data|All industry categories|</v>
      </c>
      <c r="R1936" t="str">
        <f t="shared" si="92"/>
        <v>Total Labour Force population aged 15 years and over by Industry - North American Industry Classification System (NAICS) 2012 - 25% sample data|All industry categories</v>
      </c>
      <c r="S1936" t="str">
        <f t="shared" si="90"/>
        <v>'Total Labour Force population aged 15 years and over by Industry - North American Industry Classification System (NAICS) 2012 - 25% sample data|All industry categories',</v>
      </c>
    </row>
    <row r="1937" spans="1:19" hidden="1" x14ac:dyDescent="0.35">
      <c r="A1937">
        <v>1936</v>
      </c>
      <c r="B1937" t="s">
        <v>1631</v>
      </c>
      <c r="C1937" t="s">
        <v>1685</v>
      </c>
      <c r="D1937" t="s">
        <v>154</v>
      </c>
      <c r="E1937" t="s">
        <v>1689</v>
      </c>
      <c r="G1937">
        <f>LEN(E1937)-LEN(TRIM(E1937))</f>
        <v>4</v>
      </c>
      <c r="H1937" t="str">
        <f>IF(G1937=0,E1937,H1936)</f>
        <v>Total Labour Force population aged 15 years and over by Industry - North American Industry Classification System (NAICS) 2012 - 25% sample data</v>
      </c>
      <c r="I1937" t="str">
        <f>IF(G1937=0,"",IF(G1937&lt;=2,TRIM(E1937),I1936))</f>
        <v>All industry categories</v>
      </c>
      <c r="J1937" t="str">
        <f>IF($G1937&lt;=2,"",IF($G1937&lt;=4,TRIM($E1937),J1936))</f>
        <v>11 Agriculture, forestry, fishing and hunting</v>
      </c>
      <c r="K1937" t="str">
        <f>IF($G1937&lt;=4,"",IF($G1937&lt;=6,TRIM($E1937),K1936))</f>
        <v/>
      </c>
      <c r="L1937" t="str">
        <f>IF($G1937&lt;=6,"",IF($G1937&lt;=8,TRIM($E1937),L1936))</f>
        <v/>
      </c>
      <c r="M1937" t="str">
        <f>IF($G1937&lt;=8,"",IF($G1937&lt;=10,TRIM($E1937),M1936))</f>
        <v/>
      </c>
      <c r="N1937" t="str">
        <f>IF($G1937&lt;=10,"",IF($G1937&lt;=12,TRIM($E1937),N1936))</f>
        <v/>
      </c>
      <c r="O1937" t="str">
        <f>IF($G1937&lt;=12,"",IF($G1937&lt;=14,TRIM($E1937),O1936))</f>
        <v/>
      </c>
      <c r="Q1937" t="str">
        <f t="shared" si="91"/>
        <v>Total Labour Force population aged 15 years and over by Industry - North American Industry Classification System (NAICS) 2012 - 25% sample data|All industry categories|11 Agriculture, forestry, fishing and hunting</v>
      </c>
      <c r="R1937" t="str">
        <f t="shared" si="92"/>
        <v>Total Labour Force population aged 15 years and over by Industry - North American Industry Classification System (NAICS) 2012 - 25% sample data|All industry categories|11 Agriculture, forestry, fishing and hunting</v>
      </c>
      <c r="S1937" t="str">
        <f t="shared" si="90"/>
        <v>'Total Labour Force population aged 15 years and over by Industry - North American Industry Classification System (NAICS) 2012 - 25% sample data|All industry categories|11 Agriculture, forestry, fishing and hunting',</v>
      </c>
    </row>
    <row r="1938" spans="1:19" hidden="1" x14ac:dyDescent="0.35">
      <c r="A1938">
        <v>1937</v>
      </c>
      <c r="B1938" t="s">
        <v>1631</v>
      </c>
      <c r="C1938" t="s">
        <v>1685</v>
      </c>
      <c r="D1938" t="s">
        <v>154</v>
      </c>
      <c r="E1938" t="s">
        <v>1690</v>
      </c>
      <c r="G1938">
        <f>LEN(E1938)-LEN(TRIM(E1938))</f>
        <v>4</v>
      </c>
      <c r="H1938" t="str">
        <f>IF(G1938=0,E1938,H1937)</f>
        <v>Total Labour Force population aged 15 years and over by Industry - North American Industry Classification System (NAICS) 2012 - 25% sample data</v>
      </c>
      <c r="I1938" t="str">
        <f>IF(G1938=0,"",IF(G1938&lt;=2,TRIM(E1938),I1937))</f>
        <v>All industry categories</v>
      </c>
      <c r="J1938" t="str">
        <f>IF($G1938&lt;=2,"",IF($G1938&lt;=4,TRIM($E1938),J1937))</f>
        <v>21 Mining, quarrying, and oil and gas extraction</v>
      </c>
      <c r="K1938" t="str">
        <f>IF($G1938&lt;=4,"",IF($G1938&lt;=6,TRIM($E1938),K1937))</f>
        <v/>
      </c>
      <c r="L1938" t="str">
        <f>IF($G1938&lt;=6,"",IF($G1938&lt;=8,TRIM($E1938),L1937))</f>
        <v/>
      </c>
      <c r="M1938" t="str">
        <f>IF($G1938&lt;=8,"",IF($G1938&lt;=10,TRIM($E1938),M1937))</f>
        <v/>
      </c>
      <c r="N1938" t="str">
        <f>IF($G1938&lt;=10,"",IF($G1938&lt;=12,TRIM($E1938),N1937))</f>
        <v/>
      </c>
      <c r="O1938" t="str">
        <f>IF($G1938&lt;=12,"",IF($G1938&lt;=14,TRIM($E1938),O1937))</f>
        <v/>
      </c>
      <c r="Q1938" t="str">
        <f t="shared" si="91"/>
        <v>Total Labour Force population aged 15 years and over by Industry - North American Industry Classification System (NAICS) 2012 - 25% sample data|All industry categories|21 Mining, quarrying, and oil and gas extraction</v>
      </c>
      <c r="R1938" t="str">
        <f t="shared" si="92"/>
        <v>Total Labour Force population aged 15 years and over by Industry - North American Industry Classification System (NAICS) 2012 - 25% sample data|All industry categories|21 Mining, quarrying, and oil and gas extraction</v>
      </c>
      <c r="S1938" t="str">
        <f t="shared" si="90"/>
        <v>'Total Labour Force population aged 15 years and over by Industry - North American Industry Classification System (NAICS) 2012 - 25% sample data|All industry categories|21 Mining, quarrying, and oil and gas extraction',</v>
      </c>
    </row>
    <row r="1939" spans="1:19" hidden="1" x14ac:dyDescent="0.35">
      <c r="A1939">
        <v>1938</v>
      </c>
      <c r="B1939" t="s">
        <v>1631</v>
      </c>
      <c r="C1939" t="s">
        <v>1685</v>
      </c>
      <c r="D1939" t="s">
        <v>154</v>
      </c>
      <c r="E1939" t="s">
        <v>1691</v>
      </c>
      <c r="G1939">
        <f>LEN(E1939)-LEN(TRIM(E1939))</f>
        <v>4</v>
      </c>
      <c r="H1939" t="str">
        <f>IF(G1939=0,E1939,H1938)</f>
        <v>Total Labour Force population aged 15 years and over by Industry - North American Industry Classification System (NAICS) 2012 - 25% sample data</v>
      </c>
      <c r="I1939" t="str">
        <f>IF(G1939=0,"",IF(G1939&lt;=2,TRIM(E1939),I1938))</f>
        <v>All industry categories</v>
      </c>
      <c r="J1939" t="str">
        <f>IF($G1939&lt;=2,"",IF($G1939&lt;=4,TRIM($E1939),J1938))</f>
        <v>22 Utilities</v>
      </c>
      <c r="K1939" t="str">
        <f>IF($G1939&lt;=4,"",IF($G1939&lt;=6,TRIM($E1939),K1938))</f>
        <v/>
      </c>
      <c r="L1939" t="str">
        <f>IF($G1939&lt;=6,"",IF($G1939&lt;=8,TRIM($E1939),L1938))</f>
        <v/>
      </c>
      <c r="M1939" t="str">
        <f>IF($G1939&lt;=8,"",IF($G1939&lt;=10,TRIM($E1939),M1938))</f>
        <v/>
      </c>
      <c r="N1939" t="str">
        <f>IF($G1939&lt;=10,"",IF($G1939&lt;=12,TRIM($E1939),N1938))</f>
        <v/>
      </c>
      <c r="O1939" t="str">
        <f>IF($G1939&lt;=12,"",IF($G1939&lt;=14,TRIM($E1939),O1938))</f>
        <v/>
      </c>
      <c r="Q1939" t="str">
        <f t="shared" si="91"/>
        <v>Total Labour Force population aged 15 years and over by Industry - North American Industry Classification System (NAICS) 2012 - 25% sample data|All industry categories|22 Utilities</v>
      </c>
      <c r="R1939" t="str">
        <f t="shared" si="92"/>
        <v>Total Labour Force population aged 15 years and over by Industry - North American Industry Classification System (NAICS) 2012 - 25% sample data|All industry categories|22 Utilities</v>
      </c>
      <c r="S1939" t="str">
        <f t="shared" si="90"/>
        <v>'Total Labour Force population aged 15 years and over by Industry - North American Industry Classification System (NAICS) 2012 - 25% sample data|All industry categories|22 Utilities',</v>
      </c>
    </row>
    <row r="1940" spans="1:19" hidden="1" x14ac:dyDescent="0.35">
      <c r="A1940">
        <v>1939</v>
      </c>
      <c r="B1940" t="s">
        <v>1631</v>
      </c>
      <c r="C1940" t="s">
        <v>1685</v>
      </c>
      <c r="D1940" t="s">
        <v>154</v>
      </c>
      <c r="E1940" t="s">
        <v>1692</v>
      </c>
      <c r="G1940">
        <f>LEN(E1940)-LEN(TRIM(E1940))</f>
        <v>4</v>
      </c>
      <c r="H1940" t="str">
        <f>IF(G1940=0,E1940,H1939)</f>
        <v>Total Labour Force population aged 15 years and over by Industry - North American Industry Classification System (NAICS) 2012 - 25% sample data</v>
      </c>
      <c r="I1940" t="str">
        <f>IF(G1940=0,"",IF(G1940&lt;=2,TRIM(E1940),I1939))</f>
        <v>All industry categories</v>
      </c>
      <c r="J1940" t="str">
        <f>IF($G1940&lt;=2,"",IF($G1940&lt;=4,TRIM($E1940),J1939))</f>
        <v>23 Construction</v>
      </c>
      <c r="K1940" t="str">
        <f>IF($G1940&lt;=4,"",IF($G1940&lt;=6,TRIM($E1940),K1939))</f>
        <v/>
      </c>
      <c r="L1940" t="str">
        <f>IF($G1940&lt;=6,"",IF($G1940&lt;=8,TRIM($E1940),L1939))</f>
        <v/>
      </c>
      <c r="M1940" t="str">
        <f>IF($G1940&lt;=8,"",IF($G1940&lt;=10,TRIM($E1940),M1939))</f>
        <v/>
      </c>
      <c r="N1940" t="str">
        <f>IF($G1940&lt;=10,"",IF($G1940&lt;=12,TRIM($E1940),N1939))</f>
        <v/>
      </c>
      <c r="O1940" t="str">
        <f>IF($G1940&lt;=12,"",IF($G1940&lt;=14,TRIM($E1940),O1939))</f>
        <v/>
      </c>
      <c r="Q1940" t="str">
        <f t="shared" si="91"/>
        <v>Total Labour Force population aged 15 years and over by Industry - North American Industry Classification System (NAICS) 2012 - 25% sample data|All industry categories|23 Construction</v>
      </c>
      <c r="R1940" t="str">
        <f t="shared" si="92"/>
        <v>Total Labour Force population aged 15 years and over by Industry - North American Industry Classification System (NAICS) 2012 - 25% sample data|All industry categories|23 Construction</v>
      </c>
      <c r="S1940" t="str">
        <f t="shared" si="90"/>
        <v>'Total Labour Force population aged 15 years and over by Industry - North American Industry Classification System (NAICS) 2012 - 25% sample data|All industry categories|23 Construction',</v>
      </c>
    </row>
    <row r="1941" spans="1:19" hidden="1" x14ac:dyDescent="0.35">
      <c r="A1941">
        <v>1940</v>
      </c>
      <c r="B1941" t="s">
        <v>1631</v>
      </c>
      <c r="C1941" t="s">
        <v>1685</v>
      </c>
      <c r="D1941" t="s">
        <v>154</v>
      </c>
      <c r="E1941" t="s">
        <v>1693</v>
      </c>
      <c r="G1941">
        <f>LEN(E1941)-LEN(TRIM(E1941))</f>
        <v>4</v>
      </c>
      <c r="H1941" t="str">
        <f>IF(G1941=0,E1941,H1940)</f>
        <v>Total Labour Force population aged 15 years and over by Industry - North American Industry Classification System (NAICS) 2012 - 25% sample data</v>
      </c>
      <c r="I1941" t="str">
        <f>IF(G1941=0,"",IF(G1941&lt;=2,TRIM(E1941),I1940))</f>
        <v>All industry categories</v>
      </c>
      <c r="J1941" t="str">
        <f>IF($G1941&lt;=2,"",IF($G1941&lt;=4,TRIM($E1941),J1940))</f>
        <v>31-33 Manufacturing</v>
      </c>
      <c r="K1941" t="str">
        <f>IF($G1941&lt;=4,"",IF($G1941&lt;=6,TRIM($E1941),K1940))</f>
        <v/>
      </c>
      <c r="L1941" t="str">
        <f>IF($G1941&lt;=6,"",IF($G1941&lt;=8,TRIM($E1941),L1940))</f>
        <v/>
      </c>
      <c r="M1941" t="str">
        <f>IF($G1941&lt;=8,"",IF($G1941&lt;=10,TRIM($E1941),M1940))</f>
        <v/>
      </c>
      <c r="N1941" t="str">
        <f>IF($G1941&lt;=10,"",IF($G1941&lt;=12,TRIM($E1941),N1940))</f>
        <v/>
      </c>
      <c r="O1941" t="str">
        <f>IF($G1941&lt;=12,"",IF($G1941&lt;=14,TRIM($E1941),O1940))</f>
        <v/>
      </c>
      <c r="Q1941" t="str">
        <f t="shared" si="91"/>
        <v>Total Labour Force population aged 15 years and over by Industry - North American Industry Classification System (NAICS) 2012 - 25% sample data|All industry categories|31-33 Manufacturing</v>
      </c>
      <c r="R1941" t="str">
        <f t="shared" si="92"/>
        <v>Total Labour Force population aged 15 years and over by Industry - North American Industry Classification System (NAICS) 2012 - 25% sample data|All industry categories|31-33 Manufacturing</v>
      </c>
      <c r="S1941" t="str">
        <f t="shared" si="90"/>
        <v>'Total Labour Force population aged 15 years and over by Industry - North American Industry Classification System (NAICS) 2012 - 25% sample data|All industry categories|31-33 Manufacturing',</v>
      </c>
    </row>
    <row r="1942" spans="1:19" hidden="1" x14ac:dyDescent="0.35">
      <c r="A1942">
        <v>1941</v>
      </c>
      <c r="B1942" t="s">
        <v>1631</v>
      </c>
      <c r="C1942" t="s">
        <v>1685</v>
      </c>
      <c r="D1942" t="s">
        <v>154</v>
      </c>
      <c r="E1942" t="s">
        <v>1694</v>
      </c>
      <c r="G1942">
        <f>LEN(E1942)-LEN(TRIM(E1942))</f>
        <v>4</v>
      </c>
      <c r="H1942" t="str">
        <f>IF(G1942=0,E1942,H1941)</f>
        <v>Total Labour Force population aged 15 years and over by Industry - North American Industry Classification System (NAICS) 2012 - 25% sample data</v>
      </c>
      <c r="I1942" t="str">
        <f>IF(G1942=0,"",IF(G1942&lt;=2,TRIM(E1942),I1941))</f>
        <v>All industry categories</v>
      </c>
      <c r="J1942" t="str">
        <f>IF($G1942&lt;=2,"",IF($G1942&lt;=4,TRIM($E1942),J1941))</f>
        <v>41 Wholesale trade</v>
      </c>
      <c r="K1942" t="str">
        <f>IF($G1942&lt;=4,"",IF($G1942&lt;=6,TRIM($E1942),K1941))</f>
        <v/>
      </c>
      <c r="L1942" t="str">
        <f>IF($G1942&lt;=6,"",IF($G1942&lt;=8,TRIM($E1942),L1941))</f>
        <v/>
      </c>
      <c r="M1942" t="str">
        <f>IF($G1942&lt;=8,"",IF($G1942&lt;=10,TRIM($E1942),M1941))</f>
        <v/>
      </c>
      <c r="N1942" t="str">
        <f>IF($G1942&lt;=10,"",IF($G1942&lt;=12,TRIM($E1942),N1941))</f>
        <v/>
      </c>
      <c r="O1942" t="str">
        <f>IF($G1942&lt;=12,"",IF($G1942&lt;=14,TRIM($E1942),O1941))</f>
        <v/>
      </c>
      <c r="Q1942" t="str">
        <f t="shared" si="91"/>
        <v>Total Labour Force population aged 15 years and over by Industry - North American Industry Classification System (NAICS) 2012 - 25% sample data|All industry categories|41 Wholesale trade</v>
      </c>
      <c r="R1942" t="str">
        <f t="shared" si="92"/>
        <v>Total Labour Force population aged 15 years and over by Industry - North American Industry Classification System (NAICS) 2012 - 25% sample data|All industry categories|41 Wholesale trade</v>
      </c>
      <c r="S1942" t="str">
        <f t="shared" si="90"/>
        <v>'Total Labour Force population aged 15 years and over by Industry - North American Industry Classification System (NAICS) 2012 - 25% sample data|All industry categories|41 Wholesale trade',</v>
      </c>
    </row>
    <row r="1943" spans="1:19" hidden="1" x14ac:dyDescent="0.35">
      <c r="A1943">
        <v>1942</v>
      </c>
      <c r="B1943" t="s">
        <v>1631</v>
      </c>
      <c r="C1943" t="s">
        <v>1685</v>
      </c>
      <c r="D1943" t="s">
        <v>154</v>
      </c>
      <c r="E1943" t="s">
        <v>1695</v>
      </c>
      <c r="G1943">
        <f>LEN(E1943)-LEN(TRIM(E1943))</f>
        <v>4</v>
      </c>
      <c r="H1943" t="str">
        <f>IF(G1943=0,E1943,H1942)</f>
        <v>Total Labour Force population aged 15 years and over by Industry - North American Industry Classification System (NAICS) 2012 - 25% sample data</v>
      </c>
      <c r="I1943" t="str">
        <f>IF(G1943=0,"",IF(G1943&lt;=2,TRIM(E1943),I1942))</f>
        <v>All industry categories</v>
      </c>
      <c r="J1943" t="str">
        <f>IF($G1943&lt;=2,"",IF($G1943&lt;=4,TRIM($E1943),J1942))</f>
        <v>44-45 Retail trade</v>
      </c>
      <c r="K1943" t="str">
        <f>IF($G1943&lt;=4,"",IF($G1943&lt;=6,TRIM($E1943),K1942))</f>
        <v/>
      </c>
      <c r="L1943" t="str">
        <f>IF($G1943&lt;=6,"",IF($G1943&lt;=8,TRIM($E1943),L1942))</f>
        <v/>
      </c>
      <c r="M1943" t="str">
        <f>IF($G1943&lt;=8,"",IF($G1943&lt;=10,TRIM($E1943),M1942))</f>
        <v/>
      </c>
      <c r="N1943" t="str">
        <f>IF($G1943&lt;=10,"",IF($G1943&lt;=12,TRIM($E1943),N1942))</f>
        <v/>
      </c>
      <c r="O1943" t="str">
        <f>IF($G1943&lt;=12,"",IF($G1943&lt;=14,TRIM($E1943),O1942))</f>
        <v/>
      </c>
      <c r="Q1943" t="str">
        <f t="shared" si="91"/>
        <v>Total Labour Force population aged 15 years and over by Industry - North American Industry Classification System (NAICS) 2012 - 25% sample data|All industry categories|44-45 Retail trade</v>
      </c>
      <c r="R1943" t="str">
        <f t="shared" si="92"/>
        <v>Total Labour Force population aged 15 years and over by Industry - North American Industry Classification System (NAICS) 2012 - 25% sample data|All industry categories|44-45 Retail trade</v>
      </c>
      <c r="S1943" t="str">
        <f t="shared" si="90"/>
        <v>'Total Labour Force population aged 15 years and over by Industry - North American Industry Classification System (NAICS) 2012 - 25% sample data|All industry categories|44-45 Retail trade',</v>
      </c>
    </row>
    <row r="1944" spans="1:19" hidden="1" x14ac:dyDescent="0.35">
      <c r="A1944">
        <v>1943</v>
      </c>
      <c r="B1944" t="s">
        <v>1631</v>
      </c>
      <c r="C1944" t="s">
        <v>1685</v>
      </c>
      <c r="D1944" t="s">
        <v>154</v>
      </c>
      <c r="E1944" t="s">
        <v>1696</v>
      </c>
      <c r="G1944">
        <f>LEN(E1944)-LEN(TRIM(E1944))</f>
        <v>4</v>
      </c>
      <c r="H1944" t="str">
        <f>IF(G1944=0,E1944,H1943)</f>
        <v>Total Labour Force population aged 15 years and over by Industry - North American Industry Classification System (NAICS) 2012 - 25% sample data</v>
      </c>
      <c r="I1944" t="str">
        <f>IF(G1944=0,"",IF(G1944&lt;=2,TRIM(E1944),I1943))</f>
        <v>All industry categories</v>
      </c>
      <c r="J1944" t="str">
        <f>IF($G1944&lt;=2,"",IF($G1944&lt;=4,TRIM($E1944),J1943))</f>
        <v>48-49 Transportation and warehousing</v>
      </c>
      <c r="K1944" t="str">
        <f>IF($G1944&lt;=4,"",IF($G1944&lt;=6,TRIM($E1944),K1943))</f>
        <v/>
      </c>
      <c r="L1944" t="str">
        <f>IF($G1944&lt;=6,"",IF($G1944&lt;=8,TRIM($E1944),L1943))</f>
        <v/>
      </c>
      <c r="M1944" t="str">
        <f>IF($G1944&lt;=8,"",IF($G1944&lt;=10,TRIM($E1944),M1943))</f>
        <v/>
      </c>
      <c r="N1944" t="str">
        <f>IF($G1944&lt;=10,"",IF($G1944&lt;=12,TRIM($E1944),N1943))</f>
        <v/>
      </c>
      <c r="O1944" t="str">
        <f>IF($G1944&lt;=12,"",IF($G1944&lt;=14,TRIM($E1944),O1943))</f>
        <v/>
      </c>
      <c r="Q1944" t="str">
        <f t="shared" si="91"/>
        <v>Total Labour Force population aged 15 years and over by Industry - North American Industry Classification System (NAICS) 2012 - 25% sample data|All industry categories|48-49 Transportation and warehousing</v>
      </c>
      <c r="R1944" t="str">
        <f t="shared" si="92"/>
        <v>Total Labour Force population aged 15 years and over by Industry - North American Industry Classification System (NAICS) 2012 - 25% sample data|All industry categories|48-49 Transportation and warehousing</v>
      </c>
      <c r="S1944" t="str">
        <f t="shared" si="90"/>
        <v>'Total Labour Force population aged 15 years and over by Industry - North American Industry Classification System (NAICS) 2012 - 25% sample data|All industry categories|48-49 Transportation and warehousing',</v>
      </c>
    </row>
    <row r="1945" spans="1:19" hidden="1" x14ac:dyDescent="0.35">
      <c r="A1945">
        <v>1944</v>
      </c>
      <c r="B1945" t="s">
        <v>1631</v>
      </c>
      <c r="C1945" t="s">
        <v>1685</v>
      </c>
      <c r="D1945" t="s">
        <v>154</v>
      </c>
      <c r="E1945" t="s">
        <v>1697</v>
      </c>
      <c r="G1945">
        <f>LEN(E1945)-LEN(TRIM(E1945))</f>
        <v>4</v>
      </c>
      <c r="H1945" t="str">
        <f>IF(G1945=0,E1945,H1944)</f>
        <v>Total Labour Force population aged 15 years and over by Industry - North American Industry Classification System (NAICS) 2012 - 25% sample data</v>
      </c>
      <c r="I1945" t="str">
        <f>IF(G1945=0,"",IF(G1945&lt;=2,TRIM(E1945),I1944))</f>
        <v>All industry categories</v>
      </c>
      <c r="J1945" t="str">
        <f>IF($G1945&lt;=2,"",IF($G1945&lt;=4,TRIM($E1945),J1944))</f>
        <v>51 Information and cultural industries</v>
      </c>
      <c r="K1945" t="str">
        <f>IF($G1945&lt;=4,"",IF($G1945&lt;=6,TRIM($E1945),K1944))</f>
        <v/>
      </c>
      <c r="L1945" t="str">
        <f>IF($G1945&lt;=6,"",IF($G1945&lt;=8,TRIM($E1945),L1944))</f>
        <v/>
      </c>
      <c r="M1945" t="str">
        <f>IF($G1945&lt;=8,"",IF($G1945&lt;=10,TRIM($E1945),M1944))</f>
        <v/>
      </c>
      <c r="N1945" t="str">
        <f>IF($G1945&lt;=10,"",IF($G1945&lt;=12,TRIM($E1945),N1944))</f>
        <v/>
      </c>
      <c r="O1945" t="str">
        <f>IF($G1945&lt;=12,"",IF($G1945&lt;=14,TRIM($E1945),O1944))</f>
        <v/>
      </c>
      <c r="Q1945" t="str">
        <f t="shared" si="91"/>
        <v>Total Labour Force population aged 15 years and over by Industry - North American Industry Classification System (NAICS) 2012 - 25% sample data|All industry categories|51 Information and cultural industries</v>
      </c>
      <c r="R1945" t="str">
        <f t="shared" si="92"/>
        <v>Total Labour Force population aged 15 years and over by Industry - North American Industry Classification System (NAICS) 2012 - 25% sample data|All industry categories|51 Information and cultural industries</v>
      </c>
      <c r="S1945" t="str">
        <f t="shared" si="90"/>
        <v>'Total Labour Force population aged 15 years and over by Industry - North American Industry Classification System (NAICS) 2012 - 25% sample data|All industry categories|51 Information and cultural industries',</v>
      </c>
    </row>
    <row r="1946" spans="1:19" hidden="1" x14ac:dyDescent="0.35">
      <c r="A1946">
        <v>1945</v>
      </c>
      <c r="B1946" t="s">
        <v>1631</v>
      </c>
      <c r="C1946" t="s">
        <v>1685</v>
      </c>
      <c r="D1946" t="s">
        <v>154</v>
      </c>
      <c r="E1946" t="s">
        <v>1698</v>
      </c>
      <c r="G1946">
        <f>LEN(E1946)-LEN(TRIM(E1946))</f>
        <v>4</v>
      </c>
      <c r="H1946" t="str">
        <f>IF(G1946=0,E1946,H1945)</f>
        <v>Total Labour Force population aged 15 years and over by Industry - North American Industry Classification System (NAICS) 2012 - 25% sample data</v>
      </c>
      <c r="I1946" t="str">
        <f>IF(G1946=0,"",IF(G1946&lt;=2,TRIM(E1946),I1945))</f>
        <v>All industry categories</v>
      </c>
      <c r="J1946" t="str">
        <f>IF($G1946&lt;=2,"",IF($G1946&lt;=4,TRIM($E1946),J1945))</f>
        <v>52 Finance and insurance</v>
      </c>
      <c r="K1946" t="str">
        <f>IF($G1946&lt;=4,"",IF($G1946&lt;=6,TRIM($E1946),K1945))</f>
        <v/>
      </c>
      <c r="L1946" t="str">
        <f>IF($G1946&lt;=6,"",IF($G1946&lt;=8,TRIM($E1946),L1945))</f>
        <v/>
      </c>
      <c r="M1946" t="str">
        <f>IF($G1946&lt;=8,"",IF($G1946&lt;=10,TRIM($E1946),M1945))</f>
        <v/>
      </c>
      <c r="N1946" t="str">
        <f>IF($G1946&lt;=10,"",IF($G1946&lt;=12,TRIM($E1946),N1945))</f>
        <v/>
      </c>
      <c r="O1946" t="str">
        <f>IF($G1946&lt;=12,"",IF($G1946&lt;=14,TRIM($E1946),O1945))</f>
        <v/>
      </c>
      <c r="Q1946" t="str">
        <f t="shared" si="91"/>
        <v>Total Labour Force population aged 15 years and over by Industry - North American Industry Classification System (NAICS) 2012 - 25% sample data|All industry categories|52 Finance and insurance</v>
      </c>
      <c r="R1946" t="str">
        <f t="shared" si="92"/>
        <v>Total Labour Force population aged 15 years and over by Industry - North American Industry Classification System (NAICS) 2012 - 25% sample data|All industry categories|52 Finance and insurance</v>
      </c>
      <c r="S1946" t="str">
        <f t="shared" si="90"/>
        <v>'Total Labour Force population aged 15 years and over by Industry - North American Industry Classification System (NAICS) 2012 - 25% sample data|All industry categories|52 Finance and insurance',</v>
      </c>
    </row>
    <row r="1947" spans="1:19" hidden="1" x14ac:dyDescent="0.35">
      <c r="A1947">
        <v>1946</v>
      </c>
      <c r="B1947" t="s">
        <v>1631</v>
      </c>
      <c r="C1947" t="s">
        <v>1685</v>
      </c>
      <c r="D1947" t="s">
        <v>154</v>
      </c>
      <c r="E1947" t="s">
        <v>1699</v>
      </c>
      <c r="G1947">
        <f>LEN(E1947)-LEN(TRIM(E1947))</f>
        <v>4</v>
      </c>
      <c r="H1947" t="str">
        <f>IF(G1947=0,E1947,H1946)</f>
        <v>Total Labour Force population aged 15 years and over by Industry - North American Industry Classification System (NAICS) 2012 - 25% sample data</v>
      </c>
      <c r="I1947" t="str">
        <f>IF(G1947=0,"",IF(G1947&lt;=2,TRIM(E1947),I1946))</f>
        <v>All industry categories</v>
      </c>
      <c r="J1947" t="str">
        <f>IF($G1947&lt;=2,"",IF($G1947&lt;=4,TRIM($E1947),J1946))</f>
        <v>53 Real estate and rental and leasing</v>
      </c>
      <c r="K1947" t="str">
        <f>IF($G1947&lt;=4,"",IF($G1947&lt;=6,TRIM($E1947),K1946))</f>
        <v/>
      </c>
      <c r="L1947" t="str">
        <f>IF($G1947&lt;=6,"",IF($G1947&lt;=8,TRIM($E1947),L1946))</f>
        <v/>
      </c>
      <c r="M1947" t="str">
        <f>IF($G1947&lt;=8,"",IF($G1947&lt;=10,TRIM($E1947),M1946))</f>
        <v/>
      </c>
      <c r="N1947" t="str">
        <f>IF($G1947&lt;=10,"",IF($G1947&lt;=12,TRIM($E1947),N1946))</f>
        <v/>
      </c>
      <c r="O1947" t="str">
        <f>IF($G1947&lt;=12,"",IF($G1947&lt;=14,TRIM($E1947),O1946))</f>
        <v/>
      </c>
      <c r="Q1947" t="str">
        <f t="shared" si="91"/>
        <v>Total Labour Force population aged 15 years and over by Industry - North American Industry Classification System (NAICS) 2012 - 25% sample data|All industry categories|53 Real estate and rental and leasing</v>
      </c>
      <c r="R1947" t="str">
        <f t="shared" si="92"/>
        <v>Total Labour Force population aged 15 years and over by Industry - North American Industry Classification System (NAICS) 2012 - 25% sample data|All industry categories|53 Real estate and rental and leasing</v>
      </c>
      <c r="S1947" t="str">
        <f t="shared" si="90"/>
        <v>'Total Labour Force population aged 15 years and over by Industry - North American Industry Classification System (NAICS) 2012 - 25% sample data|All industry categories|53 Real estate and rental and leasing',</v>
      </c>
    </row>
    <row r="1948" spans="1:19" hidden="1" x14ac:dyDescent="0.35">
      <c r="A1948">
        <v>1947</v>
      </c>
      <c r="B1948" t="s">
        <v>1631</v>
      </c>
      <c r="C1948" t="s">
        <v>1685</v>
      </c>
      <c r="D1948" t="s">
        <v>154</v>
      </c>
      <c r="E1948" t="s">
        <v>1700</v>
      </c>
      <c r="G1948">
        <f>LEN(E1948)-LEN(TRIM(E1948))</f>
        <v>4</v>
      </c>
      <c r="H1948" t="str">
        <f>IF(G1948=0,E1948,H1947)</f>
        <v>Total Labour Force population aged 15 years and over by Industry - North American Industry Classification System (NAICS) 2012 - 25% sample data</v>
      </c>
      <c r="I1948" t="str">
        <f>IF(G1948=0,"",IF(G1948&lt;=2,TRIM(E1948),I1947))</f>
        <v>All industry categories</v>
      </c>
      <c r="J1948" t="str">
        <f>IF($G1948&lt;=2,"",IF($G1948&lt;=4,TRIM($E1948),J1947))</f>
        <v>54 Professional, scientific and technical services</v>
      </c>
      <c r="K1948" t="str">
        <f>IF($G1948&lt;=4,"",IF($G1948&lt;=6,TRIM($E1948),K1947))</f>
        <v/>
      </c>
      <c r="L1948" t="str">
        <f>IF($G1948&lt;=6,"",IF($G1948&lt;=8,TRIM($E1948),L1947))</f>
        <v/>
      </c>
      <c r="M1948" t="str">
        <f>IF($G1948&lt;=8,"",IF($G1948&lt;=10,TRIM($E1948),M1947))</f>
        <v/>
      </c>
      <c r="N1948" t="str">
        <f>IF($G1948&lt;=10,"",IF($G1948&lt;=12,TRIM($E1948),N1947))</f>
        <v/>
      </c>
      <c r="O1948" t="str">
        <f>IF($G1948&lt;=12,"",IF($G1948&lt;=14,TRIM($E1948),O1947))</f>
        <v/>
      </c>
      <c r="Q1948" t="str">
        <f t="shared" si="91"/>
        <v>Total Labour Force population aged 15 years and over by Industry - North American Industry Classification System (NAICS) 2012 - 25% sample data|All industry categories|54 Professional, scientific and technical services</v>
      </c>
      <c r="R1948" t="str">
        <f t="shared" si="92"/>
        <v>Total Labour Force population aged 15 years and over by Industry - North American Industry Classification System (NAICS) 2012 - 25% sample data|All industry categories|54 Professional, scientific and technical services</v>
      </c>
      <c r="S1948" t="str">
        <f t="shared" si="90"/>
        <v>'Total Labour Force population aged 15 years and over by Industry - North American Industry Classification System (NAICS) 2012 - 25% sample data|All industry categories|54 Professional, scientific and technical services',</v>
      </c>
    </row>
    <row r="1949" spans="1:19" hidden="1" x14ac:dyDescent="0.35">
      <c r="A1949">
        <v>1948</v>
      </c>
      <c r="B1949" t="s">
        <v>1631</v>
      </c>
      <c r="C1949" t="s">
        <v>1685</v>
      </c>
      <c r="D1949" t="s">
        <v>154</v>
      </c>
      <c r="E1949" t="s">
        <v>1701</v>
      </c>
      <c r="G1949">
        <f>LEN(E1949)-LEN(TRIM(E1949))</f>
        <v>4</v>
      </c>
      <c r="H1949" t="str">
        <f>IF(G1949=0,E1949,H1948)</f>
        <v>Total Labour Force population aged 15 years and over by Industry - North American Industry Classification System (NAICS) 2012 - 25% sample data</v>
      </c>
      <c r="I1949" t="str">
        <f>IF(G1949=0,"",IF(G1949&lt;=2,TRIM(E1949),I1948))</f>
        <v>All industry categories</v>
      </c>
      <c r="J1949" t="str">
        <f>IF($G1949&lt;=2,"",IF($G1949&lt;=4,TRIM($E1949),J1948))</f>
        <v>55 Management of companies and enterprises</v>
      </c>
      <c r="K1949" t="str">
        <f>IF($G1949&lt;=4,"",IF($G1949&lt;=6,TRIM($E1949),K1948))</f>
        <v/>
      </c>
      <c r="L1949" t="str">
        <f>IF($G1949&lt;=6,"",IF($G1949&lt;=8,TRIM($E1949),L1948))</f>
        <v/>
      </c>
      <c r="M1949" t="str">
        <f>IF($G1949&lt;=8,"",IF($G1949&lt;=10,TRIM($E1949),M1948))</f>
        <v/>
      </c>
      <c r="N1949" t="str">
        <f>IF($G1949&lt;=10,"",IF($G1949&lt;=12,TRIM($E1949),N1948))</f>
        <v/>
      </c>
      <c r="O1949" t="str">
        <f>IF($G1949&lt;=12,"",IF($G1949&lt;=14,TRIM($E1949),O1948))</f>
        <v/>
      </c>
      <c r="Q1949" t="str">
        <f t="shared" si="91"/>
        <v>Total Labour Force population aged 15 years and over by Industry - North American Industry Classification System (NAICS) 2012 - 25% sample data|All industry categories|55 Management of companies and enterprises</v>
      </c>
      <c r="R1949" t="str">
        <f t="shared" si="92"/>
        <v>Total Labour Force population aged 15 years and over by Industry - North American Industry Classification System (NAICS) 2012 - 25% sample data|All industry categories|55 Management of companies and enterprises</v>
      </c>
      <c r="S1949" t="str">
        <f t="shared" si="90"/>
        <v>'Total Labour Force population aged 15 years and over by Industry - North American Industry Classification System (NAICS) 2012 - 25% sample data|All industry categories|55 Management of companies and enterprises',</v>
      </c>
    </row>
    <row r="1950" spans="1:19" hidden="1" x14ac:dyDescent="0.35">
      <c r="A1950">
        <v>1949</v>
      </c>
      <c r="B1950" t="s">
        <v>1631</v>
      </c>
      <c r="C1950" t="s">
        <v>1685</v>
      </c>
      <c r="D1950" t="s">
        <v>154</v>
      </c>
      <c r="E1950" t="s">
        <v>1702</v>
      </c>
      <c r="G1950">
        <f>LEN(E1950)-LEN(TRIM(E1950))</f>
        <v>4</v>
      </c>
      <c r="H1950" t="str">
        <f>IF(G1950=0,E1950,H1949)</f>
        <v>Total Labour Force population aged 15 years and over by Industry - North American Industry Classification System (NAICS) 2012 - 25% sample data</v>
      </c>
      <c r="I1950" t="str">
        <f>IF(G1950=0,"",IF(G1950&lt;=2,TRIM(E1950),I1949))</f>
        <v>All industry categories</v>
      </c>
      <c r="J1950" t="str">
        <f>IF($G1950&lt;=2,"",IF($G1950&lt;=4,TRIM($E1950),J1949))</f>
        <v>56 Administrative and support, waste management and remediation services</v>
      </c>
      <c r="K1950" t="str">
        <f>IF($G1950&lt;=4,"",IF($G1950&lt;=6,TRIM($E1950),K1949))</f>
        <v/>
      </c>
      <c r="L1950" t="str">
        <f>IF($G1950&lt;=6,"",IF($G1950&lt;=8,TRIM($E1950),L1949))</f>
        <v/>
      </c>
      <c r="M1950" t="str">
        <f>IF($G1950&lt;=8,"",IF($G1950&lt;=10,TRIM($E1950),M1949))</f>
        <v/>
      </c>
      <c r="N1950" t="str">
        <f>IF($G1950&lt;=10,"",IF($G1950&lt;=12,TRIM($E1950),N1949))</f>
        <v/>
      </c>
      <c r="O1950" t="str">
        <f>IF($G1950&lt;=12,"",IF($G1950&lt;=14,TRIM($E1950),O1949))</f>
        <v/>
      </c>
      <c r="Q1950" t="str">
        <f t="shared" si="91"/>
        <v>Total Labour Force population aged 15 years and over by Industry - North American Industry Classification System (NAICS) 2012 - 25% sample data|All industry categories|56 Administrative and support, waste management and remediation services</v>
      </c>
      <c r="R1950" t="str">
        <f t="shared" si="92"/>
        <v>Total Labour Force population aged 15 years and over by Industry - North American Industry Classification System (NAICS) 2012 - 25% sample data|All industry categories|56 Administrative and support, waste management and remediation services</v>
      </c>
      <c r="S1950" t="str">
        <f t="shared" si="90"/>
        <v>'Total Labour Force population aged 15 years and over by Industry - North American Industry Classification System (NAICS) 2012 - 25% sample data|All industry categories|56 Administrative and support, waste management and remediation services',</v>
      </c>
    </row>
    <row r="1951" spans="1:19" hidden="1" x14ac:dyDescent="0.35">
      <c r="A1951">
        <v>1950</v>
      </c>
      <c r="B1951" t="s">
        <v>1631</v>
      </c>
      <c r="C1951" t="s">
        <v>1685</v>
      </c>
      <c r="D1951" t="s">
        <v>154</v>
      </c>
      <c r="E1951" t="s">
        <v>1703</v>
      </c>
      <c r="G1951">
        <f>LEN(E1951)-LEN(TRIM(E1951))</f>
        <v>4</v>
      </c>
      <c r="H1951" t="str">
        <f>IF(G1951=0,E1951,H1950)</f>
        <v>Total Labour Force population aged 15 years and over by Industry - North American Industry Classification System (NAICS) 2012 - 25% sample data</v>
      </c>
      <c r="I1951" t="str">
        <f>IF(G1951=0,"",IF(G1951&lt;=2,TRIM(E1951),I1950))</f>
        <v>All industry categories</v>
      </c>
      <c r="J1951" t="str">
        <f>IF($G1951&lt;=2,"",IF($G1951&lt;=4,TRIM($E1951),J1950))</f>
        <v>61 Educational services</v>
      </c>
      <c r="K1951" t="str">
        <f>IF($G1951&lt;=4,"",IF($G1951&lt;=6,TRIM($E1951),K1950))</f>
        <v/>
      </c>
      <c r="L1951" t="str">
        <f>IF($G1951&lt;=6,"",IF($G1951&lt;=8,TRIM($E1951),L1950))</f>
        <v/>
      </c>
      <c r="M1951" t="str">
        <f>IF($G1951&lt;=8,"",IF($G1951&lt;=10,TRIM($E1951),M1950))</f>
        <v/>
      </c>
      <c r="N1951" t="str">
        <f>IF($G1951&lt;=10,"",IF($G1951&lt;=12,TRIM($E1951),N1950))</f>
        <v/>
      </c>
      <c r="O1951" t="str">
        <f>IF($G1951&lt;=12,"",IF($G1951&lt;=14,TRIM($E1951),O1950))</f>
        <v/>
      </c>
      <c r="Q1951" t="str">
        <f t="shared" si="91"/>
        <v>Total Labour Force population aged 15 years and over by Industry - North American Industry Classification System (NAICS) 2012 - 25% sample data|All industry categories|61 Educational services</v>
      </c>
      <c r="R1951" t="str">
        <f t="shared" si="92"/>
        <v>Total Labour Force population aged 15 years and over by Industry - North American Industry Classification System (NAICS) 2012 - 25% sample data|All industry categories|61 Educational services</v>
      </c>
      <c r="S1951" t="str">
        <f t="shared" si="90"/>
        <v>'Total Labour Force population aged 15 years and over by Industry - North American Industry Classification System (NAICS) 2012 - 25% sample data|All industry categories|61 Educational services',</v>
      </c>
    </row>
    <row r="1952" spans="1:19" hidden="1" x14ac:dyDescent="0.35">
      <c r="A1952">
        <v>1951</v>
      </c>
      <c r="B1952" t="s">
        <v>1631</v>
      </c>
      <c r="C1952" t="s">
        <v>1685</v>
      </c>
      <c r="D1952" t="s">
        <v>154</v>
      </c>
      <c r="E1952" t="s">
        <v>1704</v>
      </c>
      <c r="G1952">
        <f>LEN(E1952)-LEN(TRIM(E1952))</f>
        <v>4</v>
      </c>
      <c r="H1952" t="str">
        <f>IF(G1952=0,E1952,H1951)</f>
        <v>Total Labour Force population aged 15 years and over by Industry - North American Industry Classification System (NAICS) 2012 - 25% sample data</v>
      </c>
      <c r="I1952" t="str">
        <f>IF(G1952=0,"",IF(G1952&lt;=2,TRIM(E1952),I1951))</f>
        <v>All industry categories</v>
      </c>
      <c r="J1952" t="str">
        <f>IF($G1952&lt;=2,"",IF($G1952&lt;=4,TRIM($E1952),J1951))</f>
        <v>62 Health care and social assistance</v>
      </c>
      <c r="K1952" t="str">
        <f>IF($G1952&lt;=4,"",IF($G1952&lt;=6,TRIM($E1952),K1951))</f>
        <v/>
      </c>
      <c r="L1952" t="str">
        <f>IF($G1952&lt;=6,"",IF($G1952&lt;=8,TRIM($E1952),L1951))</f>
        <v/>
      </c>
      <c r="M1952" t="str">
        <f>IF($G1952&lt;=8,"",IF($G1952&lt;=10,TRIM($E1952),M1951))</f>
        <v/>
      </c>
      <c r="N1952" t="str">
        <f>IF($G1952&lt;=10,"",IF($G1952&lt;=12,TRIM($E1952),N1951))</f>
        <v/>
      </c>
      <c r="O1952" t="str">
        <f>IF($G1952&lt;=12,"",IF($G1952&lt;=14,TRIM($E1952),O1951))</f>
        <v/>
      </c>
      <c r="Q1952" t="str">
        <f t="shared" si="91"/>
        <v>Total Labour Force population aged 15 years and over by Industry - North American Industry Classification System (NAICS) 2012 - 25% sample data|All industry categories|62 Health care and social assistance</v>
      </c>
      <c r="R1952" t="str">
        <f t="shared" si="92"/>
        <v>Total Labour Force population aged 15 years and over by Industry - North American Industry Classification System (NAICS) 2012 - 25% sample data|All industry categories|62 Health care and social assistance</v>
      </c>
      <c r="S1952" t="str">
        <f t="shared" si="90"/>
        <v>'Total Labour Force population aged 15 years and over by Industry - North American Industry Classification System (NAICS) 2012 - 25% sample data|All industry categories|62 Health care and social assistance',</v>
      </c>
    </row>
    <row r="1953" spans="1:19" hidden="1" x14ac:dyDescent="0.35">
      <c r="A1953">
        <v>1952</v>
      </c>
      <c r="B1953" t="s">
        <v>1631</v>
      </c>
      <c r="C1953" t="s">
        <v>1685</v>
      </c>
      <c r="D1953" t="s">
        <v>154</v>
      </c>
      <c r="E1953" t="s">
        <v>1705</v>
      </c>
      <c r="G1953">
        <f>LEN(E1953)-LEN(TRIM(E1953))</f>
        <v>4</v>
      </c>
      <c r="H1953" t="str">
        <f>IF(G1953=0,E1953,H1952)</f>
        <v>Total Labour Force population aged 15 years and over by Industry - North American Industry Classification System (NAICS) 2012 - 25% sample data</v>
      </c>
      <c r="I1953" t="str">
        <f>IF(G1953=0,"",IF(G1953&lt;=2,TRIM(E1953),I1952))</f>
        <v>All industry categories</v>
      </c>
      <c r="J1953" t="str">
        <f>IF($G1953&lt;=2,"",IF($G1953&lt;=4,TRIM($E1953),J1952))</f>
        <v>71 Arts, entertainment and recreation</v>
      </c>
      <c r="K1953" t="str">
        <f>IF($G1953&lt;=4,"",IF($G1953&lt;=6,TRIM($E1953),K1952))</f>
        <v/>
      </c>
      <c r="L1953" t="str">
        <f>IF($G1953&lt;=6,"",IF($G1953&lt;=8,TRIM($E1953),L1952))</f>
        <v/>
      </c>
      <c r="M1953" t="str">
        <f>IF($G1953&lt;=8,"",IF($G1953&lt;=10,TRIM($E1953),M1952))</f>
        <v/>
      </c>
      <c r="N1953" t="str">
        <f>IF($G1953&lt;=10,"",IF($G1953&lt;=12,TRIM($E1953),N1952))</f>
        <v/>
      </c>
      <c r="O1953" t="str">
        <f>IF($G1953&lt;=12,"",IF($G1953&lt;=14,TRIM($E1953),O1952))</f>
        <v/>
      </c>
      <c r="Q1953" t="str">
        <f t="shared" si="91"/>
        <v>Total Labour Force population aged 15 years and over by Industry - North American Industry Classification System (NAICS) 2012 - 25% sample data|All industry categories|71 Arts, entertainment and recreation</v>
      </c>
      <c r="R1953" t="str">
        <f t="shared" si="92"/>
        <v>Total Labour Force population aged 15 years and over by Industry - North American Industry Classification System (NAICS) 2012 - 25% sample data|All industry categories|71 Arts, entertainment and recreation</v>
      </c>
      <c r="S1953" t="str">
        <f t="shared" si="90"/>
        <v>'Total Labour Force population aged 15 years and over by Industry - North American Industry Classification System (NAICS) 2012 - 25% sample data|All industry categories|71 Arts, entertainment and recreation',</v>
      </c>
    </row>
    <row r="1954" spans="1:19" hidden="1" x14ac:dyDescent="0.35">
      <c r="A1954">
        <v>1953</v>
      </c>
      <c r="B1954" t="s">
        <v>1631</v>
      </c>
      <c r="C1954" t="s">
        <v>1685</v>
      </c>
      <c r="D1954" t="s">
        <v>154</v>
      </c>
      <c r="E1954" t="s">
        <v>1706</v>
      </c>
      <c r="G1954">
        <f>LEN(E1954)-LEN(TRIM(E1954))</f>
        <v>4</v>
      </c>
      <c r="H1954" t="str">
        <f>IF(G1954=0,E1954,H1953)</f>
        <v>Total Labour Force population aged 15 years and over by Industry - North American Industry Classification System (NAICS) 2012 - 25% sample data</v>
      </c>
      <c r="I1954" t="str">
        <f>IF(G1954=0,"",IF(G1954&lt;=2,TRIM(E1954),I1953))</f>
        <v>All industry categories</v>
      </c>
      <c r="J1954" t="str">
        <f>IF($G1954&lt;=2,"",IF($G1954&lt;=4,TRIM($E1954),J1953))</f>
        <v>72 Accommodation and food services</v>
      </c>
      <c r="K1954" t="str">
        <f>IF($G1954&lt;=4,"",IF($G1954&lt;=6,TRIM($E1954),K1953))</f>
        <v/>
      </c>
      <c r="L1954" t="str">
        <f>IF($G1954&lt;=6,"",IF($G1954&lt;=8,TRIM($E1954),L1953))</f>
        <v/>
      </c>
      <c r="M1954" t="str">
        <f>IF($G1954&lt;=8,"",IF($G1954&lt;=10,TRIM($E1954),M1953))</f>
        <v/>
      </c>
      <c r="N1954" t="str">
        <f>IF($G1954&lt;=10,"",IF($G1954&lt;=12,TRIM($E1954),N1953))</f>
        <v/>
      </c>
      <c r="O1954" t="str">
        <f>IF($G1954&lt;=12,"",IF($G1954&lt;=14,TRIM($E1954),O1953))</f>
        <v/>
      </c>
      <c r="Q1954" t="str">
        <f t="shared" si="91"/>
        <v>Total Labour Force population aged 15 years and over by Industry - North American Industry Classification System (NAICS) 2012 - 25% sample data|All industry categories|72 Accommodation and food services</v>
      </c>
      <c r="R1954" t="str">
        <f t="shared" si="92"/>
        <v>Total Labour Force population aged 15 years and over by Industry - North American Industry Classification System (NAICS) 2012 - 25% sample data|All industry categories|72 Accommodation and food services</v>
      </c>
      <c r="S1954" t="str">
        <f t="shared" si="90"/>
        <v>'Total Labour Force population aged 15 years and over by Industry - North American Industry Classification System (NAICS) 2012 - 25% sample data|All industry categories|72 Accommodation and food services',</v>
      </c>
    </row>
    <row r="1955" spans="1:19" hidden="1" x14ac:dyDescent="0.35">
      <c r="A1955">
        <v>1954</v>
      </c>
      <c r="B1955" t="s">
        <v>1631</v>
      </c>
      <c r="C1955" t="s">
        <v>1685</v>
      </c>
      <c r="D1955" t="s">
        <v>154</v>
      </c>
      <c r="E1955" t="s">
        <v>1707</v>
      </c>
      <c r="G1955">
        <f>LEN(E1955)-LEN(TRIM(E1955))</f>
        <v>4</v>
      </c>
      <c r="H1955" t="str">
        <f>IF(G1955=0,E1955,H1954)</f>
        <v>Total Labour Force population aged 15 years and over by Industry - North American Industry Classification System (NAICS) 2012 - 25% sample data</v>
      </c>
      <c r="I1955" t="str">
        <f>IF(G1955=0,"",IF(G1955&lt;=2,TRIM(E1955),I1954))</f>
        <v>All industry categories</v>
      </c>
      <c r="J1955" t="str">
        <f>IF($G1955&lt;=2,"",IF($G1955&lt;=4,TRIM($E1955),J1954))</f>
        <v>81 Other services (except public administration)</v>
      </c>
      <c r="K1955" t="str">
        <f>IF($G1955&lt;=4,"",IF($G1955&lt;=6,TRIM($E1955),K1954))</f>
        <v/>
      </c>
      <c r="L1955" t="str">
        <f>IF($G1955&lt;=6,"",IF($G1955&lt;=8,TRIM($E1955),L1954))</f>
        <v/>
      </c>
      <c r="M1955" t="str">
        <f>IF($G1955&lt;=8,"",IF($G1955&lt;=10,TRIM($E1955),M1954))</f>
        <v/>
      </c>
      <c r="N1955" t="str">
        <f>IF($G1955&lt;=10,"",IF($G1955&lt;=12,TRIM($E1955),N1954))</f>
        <v/>
      </c>
      <c r="O1955" t="str">
        <f>IF($G1955&lt;=12,"",IF($G1955&lt;=14,TRIM($E1955),O1954))</f>
        <v/>
      </c>
      <c r="Q1955" t="str">
        <f t="shared" si="91"/>
        <v>Total Labour Force population aged 15 years and over by Industry - North American Industry Classification System (NAICS) 2012 - 25% sample data|All industry categories|81 Other services (except public administration)</v>
      </c>
      <c r="R1955" t="str">
        <f t="shared" si="92"/>
        <v>Total Labour Force population aged 15 years and over by Industry - North American Industry Classification System (NAICS) 2012 - 25% sample data|All industry categories|81 Other services (except public administration)</v>
      </c>
      <c r="S1955" t="str">
        <f t="shared" si="90"/>
        <v>'Total Labour Force population aged 15 years and over by Industry - North American Industry Classification System (NAICS) 2012 - 25% sample data|All industry categories|81 Other services (except public administration)',</v>
      </c>
    </row>
    <row r="1956" spans="1:19" hidden="1" x14ac:dyDescent="0.35">
      <c r="A1956">
        <v>1955</v>
      </c>
      <c r="B1956" t="s">
        <v>1631</v>
      </c>
      <c r="C1956" t="s">
        <v>1685</v>
      </c>
      <c r="D1956" t="s">
        <v>154</v>
      </c>
      <c r="E1956" t="s">
        <v>1708</v>
      </c>
      <c r="G1956">
        <f>LEN(E1956)-LEN(TRIM(E1956))</f>
        <v>4</v>
      </c>
      <c r="H1956" t="str">
        <f>IF(G1956=0,E1956,H1955)</f>
        <v>Total Labour Force population aged 15 years and over by Industry - North American Industry Classification System (NAICS) 2012 - 25% sample data</v>
      </c>
      <c r="I1956" t="str">
        <f>IF(G1956=0,"",IF(G1956&lt;=2,TRIM(E1956),I1955))</f>
        <v>All industry categories</v>
      </c>
      <c r="J1956" t="str">
        <f>IF($G1956&lt;=2,"",IF($G1956&lt;=4,TRIM($E1956),J1955))</f>
        <v>91 Public administration</v>
      </c>
      <c r="K1956" t="str">
        <f>IF($G1956&lt;=4,"",IF($G1956&lt;=6,TRIM($E1956),K1955))</f>
        <v/>
      </c>
      <c r="L1956" t="str">
        <f>IF($G1956&lt;=6,"",IF($G1956&lt;=8,TRIM($E1956),L1955))</f>
        <v/>
      </c>
      <c r="M1956" t="str">
        <f>IF($G1956&lt;=8,"",IF($G1956&lt;=10,TRIM($E1956),M1955))</f>
        <v/>
      </c>
      <c r="N1956" t="str">
        <f>IF($G1956&lt;=10,"",IF($G1956&lt;=12,TRIM($E1956),N1955))</f>
        <v/>
      </c>
      <c r="O1956" t="str">
        <f>IF($G1956&lt;=12,"",IF($G1956&lt;=14,TRIM($E1956),O1955))</f>
        <v/>
      </c>
      <c r="Q1956" t="str">
        <f t="shared" si="91"/>
        <v>Total Labour Force population aged 15 years and over by Industry - North American Industry Classification System (NAICS) 2012 - 25% sample data|All industry categories|91 Public administration</v>
      </c>
      <c r="R1956" t="str">
        <f t="shared" si="92"/>
        <v>Total Labour Force population aged 15 years and over by Industry - North American Industry Classification System (NAICS) 2012 - 25% sample data|All industry categories|91 Public administration</v>
      </c>
      <c r="S1956" t="str">
        <f t="shared" si="90"/>
        <v>'Total Labour Force population aged 15 years and over by Industry - North American Industry Classification System (NAICS) 2012 - 25% sample data|All industry categories|91 Public administration',</v>
      </c>
    </row>
    <row r="1957" spans="1:19" hidden="1" x14ac:dyDescent="0.35">
      <c r="A1957">
        <v>1956</v>
      </c>
      <c r="B1957" t="s">
        <v>1631</v>
      </c>
      <c r="C1957" t="s">
        <v>1709</v>
      </c>
      <c r="D1957" t="s">
        <v>154</v>
      </c>
      <c r="E1957" t="s">
        <v>1710</v>
      </c>
      <c r="G1957">
        <f>LEN(E1957)-LEN(TRIM(E1957))</f>
        <v>0</v>
      </c>
      <c r="H1957" t="str">
        <f>IF(G1957=0,E1957,H1956)</f>
        <v>Total - Place of work status for the employed labour force aged 15 years and over in private households - 25% sample data</v>
      </c>
      <c r="I1957" t="str">
        <f>IF(G1957=0,"",IF(G1957&lt;=2,TRIM(E1957),I1956))</f>
        <v/>
      </c>
      <c r="J1957" t="str">
        <f>IF($G1957&lt;=2,"",IF($G1957&lt;=4,TRIM($E1957),J1956))</f>
        <v/>
      </c>
      <c r="K1957" t="str">
        <f>IF($G1957&lt;=4,"",IF($G1957&lt;=6,TRIM($E1957),K1956))</f>
        <v/>
      </c>
      <c r="L1957" t="str">
        <f>IF($G1957&lt;=6,"",IF($G1957&lt;=8,TRIM($E1957),L1956))</f>
        <v/>
      </c>
      <c r="M1957" t="str">
        <f>IF($G1957&lt;=8,"",IF($G1957&lt;=10,TRIM($E1957),M1956))</f>
        <v/>
      </c>
      <c r="N1957" t="str">
        <f>IF($G1957&lt;=10,"",IF($G1957&lt;=12,TRIM($E1957),N1956))</f>
        <v/>
      </c>
      <c r="O1957" t="str">
        <f>IF($G1957&lt;=12,"",IF($G1957&lt;=14,TRIM($E1957),O1956))</f>
        <v/>
      </c>
      <c r="Q1957" t="str">
        <f t="shared" si="91"/>
        <v>Total - Place of work status for the employed labour force aged 15 years and over in private households - 25% sample data</v>
      </c>
      <c r="R1957" t="str">
        <f t="shared" si="92"/>
        <v>Total - Place of work status for the employed labour force aged 15 years and over in private households - 25% sample data</v>
      </c>
      <c r="S1957" t="str">
        <f t="shared" si="90"/>
        <v>'Total - Place of work status for the employed labour force aged 15 years and over in private households - 25% sample data',</v>
      </c>
    </row>
    <row r="1958" spans="1:19" hidden="1" x14ac:dyDescent="0.35">
      <c r="A1958">
        <v>1957</v>
      </c>
      <c r="B1958" t="s">
        <v>1631</v>
      </c>
      <c r="C1958" t="s">
        <v>1709</v>
      </c>
      <c r="D1958" t="s">
        <v>154</v>
      </c>
      <c r="E1958" t="s">
        <v>1711</v>
      </c>
      <c r="G1958">
        <f>LEN(E1958)-LEN(TRIM(E1958))</f>
        <v>2</v>
      </c>
      <c r="H1958" t="str">
        <f>IF(G1958=0,E1958,H1957)</f>
        <v>Total - Place of work status for the employed labour force aged 15 years and over in private households - 25% sample data</v>
      </c>
      <c r="I1958" t="str">
        <f>IF(G1958=0,"",IF(G1958&lt;=2,TRIM(E1958),I1957))</f>
        <v>Worked at home</v>
      </c>
      <c r="J1958" t="str">
        <f>IF($G1958&lt;=2,"",IF($G1958&lt;=4,TRIM($E1958),J1957))</f>
        <v/>
      </c>
      <c r="K1958" t="str">
        <f>IF($G1958&lt;=4,"",IF($G1958&lt;=6,TRIM($E1958),K1957))</f>
        <v/>
      </c>
      <c r="L1958" t="str">
        <f>IF($G1958&lt;=6,"",IF($G1958&lt;=8,TRIM($E1958),L1957))</f>
        <v/>
      </c>
      <c r="M1958" t="str">
        <f>IF($G1958&lt;=8,"",IF($G1958&lt;=10,TRIM($E1958),M1957))</f>
        <v/>
      </c>
      <c r="N1958" t="str">
        <f>IF($G1958&lt;=10,"",IF($G1958&lt;=12,TRIM($E1958),N1957))</f>
        <v/>
      </c>
      <c r="O1958" t="str">
        <f>IF($G1958&lt;=12,"",IF($G1958&lt;=14,TRIM($E1958),O1957))</f>
        <v/>
      </c>
      <c r="Q1958" t="str">
        <f t="shared" si="91"/>
        <v>Total - Place of work status for the employed labour force aged 15 years and over in private households - 25% sample data|Worked at home|</v>
      </c>
      <c r="R1958" t="str">
        <f t="shared" si="92"/>
        <v>Total - Place of work status for the employed labour force aged 15 years and over in private households - 25% sample data|Worked at home</v>
      </c>
      <c r="S1958" t="str">
        <f t="shared" si="90"/>
        <v>'Total - Place of work status for the employed labour force aged 15 years and over in private households - 25% sample data|Worked at home',</v>
      </c>
    </row>
    <row r="1959" spans="1:19" hidden="1" x14ac:dyDescent="0.35">
      <c r="A1959">
        <v>1958</v>
      </c>
      <c r="B1959" t="s">
        <v>1631</v>
      </c>
      <c r="C1959" t="s">
        <v>1709</v>
      </c>
      <c r="D1959" t="s">
        <v>154</v>
      </c>
      <c r="E1959" t="s">
        <v>1712</v>
      </c>
      <c r="G1959">
        <f>LEN(E1959)-LEN(TRIM(E1959))</f>
        <v>2</v>
      </c>
      <c r="H1959" t="str">
        <f>IF(G1959=0,E1959,H1958)</f>
        <v>Total - Place of work status for the employed labour force aged 15 years and over in private households - 25% sample data</v>
      </c>
      <c r="I1959" t="str">
        <f>IF(G1959=0,"",IF(G1959&lt;=2,TRIM(E1959),I1958))</f>
        <v>Worked outside Canada</v>
      </c>
      <c r="J1959" t="str">
        <f>IF($G1959&lt;=2,"",IF($G1959&lt;=4,TRIM($E1959),J1958))</f>
        <v/>
      </c>
      <c r="K1959" t="str">
        <f>IF($G1959&lt;=4,"",IF($G1959&lt;=6,TRIM($E1959),K1958))</f>
        <v/>
      </c>
      <c r="L1959" t="str">
        <f>IF($G1959&lt;=6,"",IF($G1959&lt;=8,TRIM($E1959),L1958))</f>
        <v/>
      </c>
      <c r="M1959" t="str">
        <f>IF($G1959&lt;=8,"",IF($G1959&lt;=10,TRIM($E1959),M1958))</f>
        <v/>
      </c>
      <c r="N1959" t="str">
        <f>IF($G1959&lt;=10,"",IF($G1959&lt;=12,TRIM($E1959),N1958))</f>
        <v/>
      </c>
      <c r="O1959" t="str">
        <f>IF($G1959&lt;=12,"",IF($G1959&lt;=14,TRIM($E1959),O1958))</f>
        <v/>
      </c>
      <c r="Q1959" t="str">
        <f t="shared" si="91"/>
        <v>Total - Place of work status for the employed labour force aged 15 years and over in private households - 25% sample data|Worked outside Canada|</v>
      </c>
      <c r="R1959" t="str">
        <f t="shared" si="92"/>
        <v>Total - Place of work status for the employed labour force aged 15 years and over in private households - 25% sample data|Worked outside Canada</v>
      </c>
      <c r="S1959" t="str">
        <f t="shared" si="90"/>
        <v>'Total - Place of work status for the employed labour force aged 15 years and over in private households - 25% sample data|Worked outside Canada',</v>
      </c>
    </row>
    <row r="1960" spans="1:19" hidden="1" x14ac:dyDescent="0.35">
      <c r="A1960">
        <v>1959</v>
      </c>
      <c r="B1960" t="s">
        <v>1631</v>
      </c>
      <c r="C1960" t="s">
        <v>1709</v>
      </c>
      <c r="D1960" t="s">
        <v>154</v>
      </c>
      <c r="E1960" t="s">
        <v>1713</v>
      </c>
      <c r="G1960">
        <f>LEN(E1960)-LEN(TRIM(E1960))</f>
        <v>2</v>
      </c>
      <c r="H1960" t="str">
        <f>IF(G1960=0,E1960,H1959)</f>
        <v>Total - Place of work status for the employed labour force aged 15 years and over in private households - 25% sample data</v>
      </c>
      <c r="I1960" t="str">
        <f>IF(G1960=0,"",IF(G1960&lt;=2,TRIM(E1960),I1959))</f>
        <v>No fixed workplace address</v>
      </c>
      <c r="J1960" t="str">
        <f>IF($G1960&lt;=2,"",IF($G1960&lt;=4,TRIM($E1960),J1959))</f>
        <v/>
      </c>
      <c r="K1960" t="str">
        <f>IF($G1960&lt;=4,"",IF($G1960&lt;=6,TRIM($E1960),K1959))</f>
        <v/>
      </c>
      <c r="L1960" t="str">
        <f>IF($G1960&lt;=6,"",IF($G1960&lt;=8,TRIM($E1960),L1959))</f>
        <v/>
      </c>
      <c r="M1960" t="str">
        <f>IF($G1960&lt;=8,"",IF($G1960&lt;=10,TRIM($E1960),M1959))</f>
        <v/>
      </c>
      <c r="N1960" t="str">
        <f>IF($G1960&lt;=10,"",IF($G1960&lt;=12,TRIM($E1960),N1959))</f>
        <v/>
      </c>
      <c r="O1960" t="str">
        <f>IF($G1960&lt;=12,"",IF($G1960&lt;=14,TRIM($E1960),O1959))</f>
        <v/>
      </c>
      <c r="Q1960" t="str">
        <f t="shared" si="91"/>
        <v>Total - Place of work status for the employed labour force aged 15 years and over in private households - 25% sample data|No fixed workplace address|</v>
      </c>
      <c r="R1960" t="str">
        <f t="shared" si="92"/>
        <v>Total - Place of work status for the employed labour force aged 15 years and over in private households - 25% sample data|No fixed workplace address</v>
      </c>
      <c r="S1960" t="str">
        <f t="shared" si="90"/>
        <v>'Total - Place of work status for the employed labour force aged 15 years and over in private households - 25% sample data|No fixed workplace address',</v>
      </c>
    </row>
    <row r="1961" spans="1:19" hidden="1" x14ac:dyDescent="0.35">
      <c r="A1961">
        <v>1960</v>
      </c>
      <c r="B1961" t="s">
        <v>1631</v>
      </c>
      <c r="C1961" t="s">
        <v>1709</v>
      </c>
      <c r="D1961" t="s">
        <v>154</v>
      </c>
      <c r="E1961" t="s">
        <v>1714</v>
      </c>
      <c r="G1961">
        <f>LEN(E1961)-LEN(TRIM(E1961))</f>
        <v>2</v>
      </c>
      <c r="H1961" t="str">
        <f>IF(G1961=0,E1961,H1960)</f>
        <v>Total - Place of work status for the employed labour force aged 15 years and over in private households - 25% sample data</v>
      </c>
      <c r="I1961" t="str">
        <f>IF(G1961=0,"",IF(G1961&lt;=2,TRIM(E1961),I1960))</f>
        <v>Worked at usual place</v>
      </c>
      <c r="J1961" t="str">
        <f>IF($G1961&lt;=2,"",IF($G1961&lt;=4,TRIM($E1961),J1960))</f>
        <v/>
      </c>
      <c r="K1961" t="str">
        <f>IF($G1961&lt;=4,"",IF($G1961&lt;=6,TRIM($E1961),K1960))</f>
        <v/>
      </c>
      <c r="L1961" t="str">
        <f>IF($G1961&lt;=6,"",IF($G1961&lt;=8,TRIM($E1961),L1960))</f>
        <v/>
      </c>
      <c r="M1961" t="str">
        <f>IF($G1961&lt;=8,"",IF($G1961&lt;=10,TRIM($E1961),M1960))</f>
        <v/>
      </c>
      <c r="N1961" t="str">
        <f>IF($G1961&lt;=10,"",IF($G1961&lt;=12,TRIM($E1961),N1960))</f>
        <v/>
      </c>
      <c r="O1961" t="str">
        <f>IF($G1961&lt;=12,"",IF($G1961&lt;=14,TRIM($E1961),O1960))</f>
        <v/>
      </c>
      <c r="Q1961" t="str">
        <f t="shared" si="91"/>
        <v>Total - Place of work status for the employed labour force aged 15 years and over in private households - 25% sample data|Worked at usual place|</v>
      </c>
      <c r="R1961" t="str">
        <f t="shared" si="92"/>
        <v>Total - Place of work status for the employed labour force aged 15 years and over in private households - 25% sample data|Worked at usual place</v>
      </c>
      <c r="S1961" t="str">
        <f t="shared" si="90"/>
        <v>'Total - Place of work status for the employed labour force aged 15 years and over in private households - 25% sample data|Worked at usual place',</v>
      </c>
    </row>
    <row r="1962" spans="1:19" hidden="1" x14ac:dyDescent="0.35">
      <c r="A1962">
        <v>1961</v>
      </c>
      <c r="B1962" t="s">
        <v>1715</v>
      </c>
      <c r="C1962" t="s">
        <v>1716</v>
      </c>
      <c r="D1962" t="s">
        <v>154</v>
      </c>
      <c r="E1962" t="s">
        <v>1717</v>
      </c>
      <c r="G1962">
        <f>LEN(E1962)-LEN(TRIM(E1962))</f>
        <v>0</v>
      </c>
      <c r="H1962" t="str">
        <f>IF(G1962=0,E1962,H1961)</f>
        <v>Total - Commuting destination for the employed labour force aged 15 years and over in private households with a usual place of work - 25% sample data</v>
      </c>
      <c r="I1962" t="str">
        <f>IF(G1962=0,"",IF(G1962&lt;=2,TRIM(E1962),I1961))</f>
        <v/>
      </c>
      <c r="J1962" t="str">
        <f>IF($G1962&lt;=2,"",IF($G1962&lt;=4,TRIM($E1962),J1961))</f>
        <v/>
      </c>
      <c r="K1962" t="str">
        <f>IF($G1962&lt;=4,"",IF($G1962&lt;=6,TRIM($E1962),K1961))</f>
        <v/>
      </c>
      <c r="L1962" t="str">
        <f>IF($G1962&lt;=6,"",IF($G1962&lt;=8,TRIM($E1962),L1961))</f>
        <v/>
      </c>
      <c r="M1962" t="str">
        <f>IF($G1962&lt;=8,"",IF($G1962&lt;=10,TRIM($E1962),M1961))</f>
        <v/>
      </c>
      <c r="N1962" t="str">
        <f>IF($G1962&lt;=10,"",IF($G1962&lt;=12,TRIM($E1962),N1961))</f>
        <v/>
      </c>
      <c r="O1962" t="str">
        <f>IF($G1962&lt;=12,"",IF($G1962&lt;=14,TRIM($E1962),O1961))</f>
        <v/>
      </c>
      <c r="Q1962" t="str">
        <f t="shared" si="91"/>
        <v>Total - Commuting destination for the employed labour force aged 15 years and over in private households with a usual place of work - 25% sample data</v>
      </c>
      <c r="R1962" t="str">
        <f t="shared" si="92"/>
        <v>Total - Commuting destination for the employed labour force aged 15 years and over in private households with a usual place of work - 25% sample data</v>
      </c>
      <c r="S1962" t="str">
        <f t="shared" si="90"/>
        <v>'Total - Commuting destination for the employed labour force aged 15 years and over in private households with a usual place of work - 25% sample data',</v>
      </c>
    </row>
    <row r="1963" spans="1:19" hidden="1" x14ac:dyDescent="0.35">
      <c r="A1963">
        <v>1962</v>
      </c>
      <c r="B1963" t="s">
        <v>1715</v>
      </c>
      <c r="C1963" t="s">
        <v>1716</v>
      </c>
      <c r="D1963" t="s">
        <v>154</v>
      </c>
      <c r="E1963" t="s">
        <v>1718</v>
      </c>
      <c r="G1963">
        <f>LEN(E1963)-LEN(TRIM(E1963))</f>
        <v>2</v>
      </c>
      <c r="H1963" t="str">
        <f>IF(G1963=0,E1963,H1962)</f>
        <v>Total - Commuting destination for the employed labour force aged 15 years and over in private households with a usual place of work - 25% sample data</v>
      </c>
      <c r="I1963" t="str">
        <f>IF(G1963=0,"",IF(G1963&lt;=2,TRIM(E1963),I1962))</f>
        <v>Commute within census subdivision (CSD) of residence</v>
      </c>
      <c r="J1963" t="str">
        <f>IF($G1963&lt;=2,"",IF($G1963&lt;=4,TRIM($E1963),J1962))</f>
        <v/>
      </c>
      <c r="K1963" t="str">
        <f>IF($G1963&lt;=4,"",IF($G1963&lt;=6,TRIM($E1963),K1962))</f>
        <v/>
      </c>
      <c r="L1963" t="str">
        <f>IF($G1963&lt;=6,"",IF($G1963&lt;=8,TRIM($E1963),L1962))</f>
        <v/>
      </c>
      <c r="M1963" t="str">
        <f>IF($G1963&lt;=8,"",IF($G1963&lt;=10,TRIM($E1963),M1962))</f>
        <v/>
      </c>
      <c r="N1963" t="str">
        <f>IF($G1963&lt;=10,"",IF($G1963&lt;=12,TRIM($E1963),N1962))</f>
        <v/>
      </c>
      <c r="O1963" t="str">
        <f>IF($G1963&lt;=12,"",IF($G1963&lt;=14,TRIM($E1963),O1962))</f>
        <v/>
      </c>
      <c r="Q1963" t="str">
        <f t="shared" si="91"/>
        <v>Total - Commuting destination for the employed labour force aged 15 years and over in private households with a usual place of work - 25% sample data|Commute within census subdivision (CSD) of residence|</v>
      </c>
      <c r="R1963" t="str">
        <f t="shared" si="92"/>
        <v>Total - Commuting destination for the employed labour force aged 15 years and over in private households with a usual place of work - 25% sample data|Commute within census subdivision (CSD) of residence</v>
      </c>
      <c r="S1963" t="str">
        <f t="shared" si="90"/>
        <v>'Total - Commuting destination for the employed labour force aged 15 years and over in private households with a usual place of work - 25% sample data|Commute within census subdivision (CSD) of residence',</v>
      </c>
    </row>
    <row r="1964" spans="1:19" hidden="1" x14ac:dyDescent="0.35">
      <c r="A1964">
        <v>1963</v>
      </c>
      <c r="B1964" t="s">
        <v>1715</v>
      </c>
      <c r="C1964" t="s">
        <v>1716</v>
      </c>
      <c r="D1964" t="s">
        <v>154</v>
      </c>
      <c r="E1964" t="s">
        <v>1719</v>
      </c>
      <c r="G1964">
        <f>LEN(E1964)-LEN(TRIM(E1964))</f>
        <v>2</v>
      </c>
      <c r="H1964" t="str">
        <f>IF(G1964=0,E1964,H1963)</f>
        <v>Total - Commuting destination for the employed labour force aged 15 years and over in private households with a usual place of work - 25% sample data</v>
      </c>
      <c r="I1964" t="str">
        <f>IF(G1964=0,"",IF(G1964&lt;=2,TRIM(E1964),I1963))</f>
        <v>Commute to a different census subdivision (CSD) within census division (CD) of residence</v>
      </c>
      <c r="J1964" t="str">
        <f>IF($G1964&lt;=2,"",IF($G1964&lt;=4,TRIM($E1964),J1963))</f>
        <v/>
      </c>
      <c r="K1964" t="str">
        <f>IF($G1964&lt;=4,"",IF($G1964&lt;=6,TRIM($E1964),K1963))</f>
        <v/>
      </c>
      <c r="L1964" t="str">
        <f>IF($G1964&lt;=6,"",IF($G1964&lt;=8,TRIM($E1964),L1963))</f>
        <v/>
      </c>
      <c r="M1964" t="str">
        <f>IF($G1964&lt;=8,"",IF($G1964&lt;=10,TRIM($E1964),M1963))</f>
        <v/>
      </c>
      <c r="N1964" t="str">
        <f>IF($G1964&lt;=10,"",IF($G1964&lt;=12,TRIM($E1964),N1963))</f>
        <v/>
      </c>
      <c r="O1964" t="str">
        <f>IF($G1964&lt;=12,"",IF($G1964&lt;=14,TRIM($E1964),O1963))</f>
        <v/>
      </c>
      <c r="Q1964" t="str">
        <f t="shared" si="91"/>
        <v>Total - Commuting destination for the employed labour force aged 15 years and over in private households with a usual place of work - 25% sample data|Commute to a different census subdivision (CSD) within census division (CD) of residence|</v>
      </c>
      <c r="R1964" t="str">
        <f t="shared" si="92"/>
        <v>Total - Commuting destination for the employed labour force aged 15 years and over in private households with a usual place of work - 25% sample data|Commute to a different census subdivision (CSD) within census division (CD) of residence</v>
      </c>
      <c r="S1964" t="str">
        <f t="shared" si="90"/>
        <v>'Total - Commuting destination for the employed labour force aged 15 years and over in private households with a usual place of work - 25% sample data|Commute to a different census subdivision (CSD) within census division (CD) of residence',</v>
      </c>
    </row>
    <row r="1965" spans="1:19" hidden="1" x14ac:dyDescent="0.35">
      <c r="A1965">
        <v>1964</v>
      </c>
      <c r="B1965" t="s">
        <v>1715</v>
      </c>
      <c r="C1965" t="s">
        <v>1716</v>
      </c>
      <c r="D1965" t="s">
        <v>154</v>
      </c>
      <c r="E1965" t="s">
        <v>1720</v>
      </c>
      <c r="G1965">
        <f>LEN(E1965)-LEN(TRIM(E1965))</f>
        <v>2</v>
      </c>
      <c r="H1965" t="str">
        <f>IF(G1965=0,E1965,H1964)</f>
        <v>Total - Commuting destination for the employed labour force aged 15 years and over in private households with a usual place of work - 25% sample data</v>
      </c>
      <c r="I1965" t="str">
        <f>IF(G1965=0,"",IF(G1965&lt;=2,TRIM(E1965),I1964))</f>
        <v>Commute to a different census subdivision (CSD) and census division (CD) within province or territory of residence</v>
      </c>
      <c r="J1965" t="str">
        <f>IF($G1965&lt;=2,"",IF($G1965&lt;=4,TRIM($E1965),J1964))</f>
        <v/>
      </c>
      <c r="K1965" t="str">
        <f>IF($G1965&lt;=4,"",IF($G1965&lt;=6,TRIM($E1965),K1964))</f>
        <v/>
      </c>
      <c r="L1965" t="str">
        <f>IF($G1965&lt;=6,"",IF($G1965&lt;=8,TRIM($E1965),L1964))</f>
        <v/>
      </c>
      <c r="M1965" t="str">
        <f>IF($G1965&lt;=8,"",IF($G1965&lt;=10,TRIM($E1965),M1964))</f>
        <v/>
      </c>
      <c r="N1965" t="str">
        <f>IF($G1965&lt;=10,"",IF($G1965&lt;=12,TRIM($E1965),N1964))</f>
        <v/>
      </c>
      <c r="O1965" t="str">
        <f>IF($G1965&lt;=12,"",IF($G1965&lt;=14,TRIM($E1965),O1964))</f>
        <v/>
      </c>
      <c r="Q1965" t="str">
        <f t="shared" si="91"/>
        <v>Total - Commuting destination for the employed labour force aged 15 years and over in private households with a usual place of work - 25% sample data|Commute to a different census subdivision (CSD) and census division (CD) within province or territory of residence|</v>
      </c>
      <c r="R1965" t="str">
        <f t="shared" si="92"/>
        <v>Total - Commuting destination for the employed labour force aged 15 years and over in private households with a usual place of work - 25% sample data|Commute to a different census subdivision (CSD) and census division (CD) within province or territory of residence</v>
      </c>
      <c r="S1965" t="str">
        <f t="shared" si="90"/>
        <v>'Total - Commuting destination for the employed labour force aged 15 years and over in private households with a usual place of work - 25% sample data|Commute to a different census subdivision (CSD) and census division (CD) within province or territory of residence',</v>
      </c>
    </row>
    <row r="1966" spans="1:19" hidden="1" x14ac:dyDescent="0.35">
      <c r="A1966">
        <v>1965</v>
      </c>
      <c r="B1966" t="s">
        <v>1715</v>
      </c>
      <c r="C1966" t="s">
        <v>1716</v>
      </c>
      <c r="D1966" t="s">
        <v>154</v>
      </c>
      <c r="E1966" t="s">
        <v>1721</v>
      </c>
      <c r="G1966">
        <f>LEN(E1966)-LEN(TRIM(E1966))</f>
        <v>2</v>
      </c>
      <c r="H1966" t="str">
        <f>IF(G1966=0,E1966,H1965)</f>
        <v>Total - Commuting destination for the employed labour force aged 15 years and over in private households with a usual place of work - 25% sample data</v>
      </c>
      <c r="I1966" t="str">
        <f>IF(G1966=0,"",IF(G1966&lt;=2,TRIM(E1966),I1965))</f>
        <v>Commute to a different province or territory</v>
      </c>
      <c r="J1966" t="str">
        <f>IF($G1966&lt;=2,"",IF($G1966&lt;=4,TRIM($E1966),J1965))</f>
        <v/>
      </c>
      <c r="K1966" t="str">
        <f>IF($G1966&lt;=4,"",IF($G1966&lt;=6,TRIM($E1966),K1965))</f>
        <v/>
      </c>
      <c r="L1966" t="str">
        <f>IF($G1966&lt;=6,"",IF($G1966&lt;=8,TRIM($E1966),L1965))</f>
        <v/>
      </c>
      <c r="M1966" t="str">
        <f>IF($G1966&lt;=8,"",IF($G1966&lt;=10,TRIM($E1966),M1965))</f>
        <v/>
      </c>
      <c r="N1966" t="str">
        <f>IF($G1966&lt;=10,"",IF($G1966&lt;=12,TRIM($E1966),N1965))</f>
        <v/>
      </c>
      <c r="O1966" t="str">
        <f>IF($G1966&lt;=12,"",IF($G1966&lt;=14,TRIM($E1966),O1965))</f>
        <v/>
      </c>
      <c r="Q1966" t="str">
        <f t="shared" si="91"/>
        <v>Total - Commuting destination for the employed labour force aged 15 years and over in private households with a usual place of work - 25% sample data|Commute to a different province or territory|</v>
      </c>
      <c r="R1966" t="str">
        <f t="shared" si="92"/>
        <v>Total - Commuting destination for the employed labour force aged 15 years and over in private households with a usual place of work - 25% sample data|Commute to a different province or territory</v>
      </c>
      <c r="S1966" t="str">
        <f t="shared" si="90"/>
        <v>'Total - Commuting destination for the employed labour force aged 15 years and over in private households with a usual place of work - 25% sample data|Commute to a different province or territory',</v>
      </c>
    </row>
    <row r="1967" spans="1:19" hidden="1" x14ac:dyDescent="0.35">
      <c r="A1967">
        <v>1966</v>
      </c>
      <c r="B1967" t="s">
        <v>1715</v>
      </c>
      <c r="C1967" t="s">
        <v>1722</v>
      </c>
      <c r="D1967" t="s">
        <v>154</v>
      </c>
      <c r="E1967" t="s">
        <v>1723</v>
      </c>
      <c r="G1967">
        <f>LEN(E1967)-LEN(TRIM(E1967))</f>
        <v>0</v>
      </c>
      <c r="H1967" t="str">
        <f>IF(G1967=0,E1967,H1966)</f>
        <v>Total - Main mode of commuting for the employed labour force aged 15 years and over in private households with a usual place of work or no fixed workplace address - 25% sample data</v>
      </c>
      <c r="I1967" t="str">
        <f>IF(G1967=0,"",IF(G1967&lt;=2,TRIM(E1967),I1966))</f>
        <v/>
      </c>
      <c r="J1967" t="str">
        <f>IF($G1967&lt;=2,"",IF($G1967&lt;=4,TRIM($E1967),J1966))</f>
        <v/>
      </c>
      <c r="K1967" t="str">
        <f>IF($G1967&lt;=4,"",IF($G1967&lt;=6,TRIM($E1967),K1966))</f>
        <v/>
      </c>
      <c r="L1967" t="str">
        <f>IF($G1967&lt;=6,"",IF($G1967&lt;=8,TRIM($E1967),L1966))</f>
        <v/>
      </c>
      <c r="M1967" t="str">
        <f>IF($G1967&lt;=8,"",IF($G1967&lt;=10,TRIM($E1967),M1966))</f>
        <v/>
      </c>
      <c r="N1967" t="str">
        <f>IF($G1967&lt;=10,"",IF($G1967&lt;=12,TRIM($E1967),N1966))</f>
        <v/>
      </c>
      <c r="O1967" t="str">
        <f>IF($G1967&lt;=12,"",IF($G1967&lt;=14,TRIM($E1967),O1966))</f>
        <v/>
      </c>
      <c r="Q1967" t="str">
        <f t="shared" si="91"/>
        <v>Total - Main mode of commuting for the employed labour force aged 15 years and over in private households with a usual place of work or no fixed workplace address - 25% sample data</v>
      </c>
      <c r="R1967" t="str">
        <f t="shared" si="92"/>
        <v>Total - Main mode of commuting for the employed labour force aged 15 years and over in private households with a usual place of work or no fixed workplace address - 25% sample data</v>
      </c>
      <c r="S1967" t="str">
        <f t="shared" si="90"/>
        <v>'Total - Main mode of commuting for the employed labour force aged 15 years and over in private households with a usual place of work or no fixed workplace address - 25% sample data',</v>
      </c>
    </row>
    <row r="1968" spans="1:19" hidden="1" x14ac:dyDescent="0.35">
      <c r="A1968">
        <v>1967</v>
      </c>
      <c r="B1968" t="s">
        <v>1715</v>
      </c>
      <c r="C1968" t="s">
        <v>1722</v>
      </c>
      <c r="D1968" t="s">
        <v>154</v>
      </c>
      <c r="E1968" t="s">
        <v>1724</v>
      </c>
      <c r="G1968">
        <f>LEN(E1968)-LEN(TRIM(E1968))</f>
        <v>2</v>
      </c>
      <c r="H1968" t="str">
        <f>IF(G1968=0,E1968,H1967)</f>
        <v>Total - Main mode of commuting for the employed labour force aged 15 years and over in private households with a usual place of work or no fixed workplace address - 25% sample data</v>
      </c>
      <c r="I1968" t="str">
        <f>IF(G1968=0,"",IF(G1968&lt;=2,TRIM(E1968),I1967))</f>
        <v>Car, truck, van - as a driver</v>
      </c>
      <c r="J1968" t="str">
        <f>IF($G1968&lt;=2,"",IF($G1968&lt;=4,TRIM($E1968),J1967))</f>
        <v/>
      </c>
      <c r="K1968" t="str">
        <f>IF($G1968&lt;=4,"",IF($G1968&lt;=6,TRIM($E1968),K1967))</f>
        <v/>
      </c>
      <c r="L1968" t="str">
        <f>IF($G1968&lt;=6,"",IF($G1968&lt;=8,TRIM($E1968),L1967))</f>
        <v/>
      </c>
      <c r="M1968" t="str">
        <f>IF($G1968&lt;=8,"",IF($G1968&lt;=10,TRIM($E1968),M1967))</f>
        <v/>
      </c>
      <c r="N1968" t="str">
        <f>IF($G1968&lt;=10,"",IF($G1968&lt;=12,TRIM($E1968),N1967))</f>
        <v/>
      </c>
      <c r="O1968" t="str">
        <f>IF($G1968&lt;=12,"",IF($G1968&lt;=14,TRIM($E1968),O1967))</f>
        <v/>
      </c>
      <c r="Q1968" t="str">
        <f t="shared" si="91"/>
        <v>Total - Main mode of commuting for the employed labour force aged 15 years and over in private households with a usual place of work or no fixed workplace address - 25% sample data|Car, truck, van - as a driver|</v>
      </c>
      <c r="R1968" t="str">
        <f t="shared" si="92"/>
        <v>Total - Main mode of commuting for the employed labour force aged 15 years and over in private households with a usual place of work or no fixed workplace address - 25% sample data|Car, truck, van - as a driver</v>
      </c>
      <c r="S1968" t="str">
        <f t="shared" si="90"/>
        <v>'Total - Main mode of commuting for the employed labour force aged 15 years and over in private households with a usual place of work or no fixed workplace address - 25% sample data|Car, truck, van - as a driver',</v>
      </c>
    </row>
    <row r="1969" spans="1:19" hidden="1" x14ac:dyDescent="0.35">
      <c r="A1969">
        <v>1968</v>
      </c>
      <c r="B1969" t="s">
        <v>1715</v>
      </c>
      <c r="C1969" t="s">
        <v>1722</v>
      </c>
      <c r="D1969" t="s">
        <v>154</v>
      </c>
      <c r="E1969" t="s">
        <v>1725</v>
      </c>
      <c r="G1969">
        <f>LEN(E1969)-LEN(TRIM(E1969))</f>
        <v>2</v>
      </c>
      <c r="H1969" t="str">
        <f>IF(G1969=0,E1969,H1968)</f>
        <v>Total - Main mode of commuting for the employed labour force aged 15 years and over in private households with a usual place of work or no fixed workplace address - 25% sample data</v>
      </c>
      <c r="I1969" t="str">
        <f>IF(G1969=0,"",IF(G1969&lt;=2,TRIM(E1969),I1968))</f>
        <v>Car, truck, van - as a passenger</v>
      </c>
      <c r="J1969" t="str">
        <f>IF($G1969&lt;=2,"",IF($G1969&lt;=4,TRIM($E1969),J1968))</f>
        <v/>
      </c>
      <c r="K1969" t="str">
        <f>IF($G1969&lt;=4,"",IF($G1969&lt;=6,TRIM($E1969),K1968))</f>
        <v/>
      </c>
      <c r="L1969" t="str">
        <f>IF($G1969&lt;=6,"",IF($G1969&lt;=8,TRIM($E1969),L1968))</f>
        <v/>
      </c>
      <c r="M1969" t="str">
        <f>IF($G1969&lt;=8,"",IF($G1969&lt;=10,TRIM($E1969),M1968))</f>
        <v/>
      </c>
      <c r="N1969" t="str">
        <f>IF($G1969&lt;=10,"",IF($G1969&lt;=12,TRIM($E1969),N1968))</f>
        <v/>
      </c>
      <c r="O1969" t="str">
        <f>IF($G1969&lt;=12,"",IF($G1969&lt;=14,TRIM($E1969),O1968))</f>
        <v/>
      </c>
      <c r="Q1969" t="str">
        <f t="shared" si="91"/>
        <v>Total - Main mode of commuting for the employed labour force aged 15 years and over in private households with a usual place of work or no fixed workplace address - 25% sample data|Car, truck, van - as a passenger|</v>
      </c>
      <c r="R1969" t="str">
        <f t="shared" si="92"/>
        <v>Total - Main mode of commuting for the employed labour force aged 15 years and over in private households with a usual place of work or no fixed workplace address - 25% sample data|Car, truck, van - as a passenger</v>
      </c>
      <c r="S1969" t="str">
        <f t="shared" si="90"/>
        <v>'Total - Main mode of commuting for the employed labour force aged 15 years and over in private households with a usual place of work or no fixed workplace address - 25% sample data|Car, truck, van - as a passenger',</v>
      </c>
    </row>
    <row r="1970" spans="1:19" hidden="1" x14ac:dyDescent="0.35">
      <c r="A1970">
        <v>1969</v>
      </c>
      <c r="B1970" t="s">
        <v>1715</v>
      </c>
      <c r="C1970" t="s">
        <v>1722</v>
      </c>
      <c r="D1970" t="s">
        <v>154</v>
      </c>
      <c r="E1970" t="s">
        <v>1726</v>
      </c>
      <c r="G1970">
        <f>LEN(E1970)-LEN(TRIM(E1970))</f>
        <v>2</v>
      </c>
      <c r="H1970" t="str">
        <f>IF(G1970=0,E1970,H1969)</f>
        <v>Total - Main mode of commuting for the employed labour force aged 15 years and over in private households with a usual place of work or no fixed workplace address - 25% sample data</v>
      </c>
      <c r="I1970" t="str">
        <f>IF(G1970=0,"",IF(G1970&lt;=2,TRIM(E1970),I1969))</f>
        <v>Public transit</v>
      </c>
      <c r="J1970" t="str">
        <f>IF($G1970&lt;=2,"",IF($G1970&lt;=4,TRIM($E1970),J1969))</f>
        <v/>
      </c>
      <c r="K1970" t="str">
        <f>IF($G1970&lt;=4,"",IF($G1970&lt;=6,TRIM($E1970),K1969))</f>
        <v/>
      </c>
      <c r="L1970" t="str">
        <f>IF($G1970&lt;=6,"",IF($G1970&lt;=8,TRIM($E1970),L1969))</f>
        <v/>
      </c>
      <c r="M1970" t="str">
        <f>IF($G1970&lt;=8,"",IF($G1970&lt;=10,TRIM($E1970),M1969))</f>
        <v/>
      </c>
      <c r="N1970" t="str">
        <f>IF($G1970&lt;=10,"",IF($G1970&lt;=12,TRIM($E1970),N1969))</f>
        <v/>
      </c>
      <c r="O1970" t="str">
        <f>IF($G1970&lt;=12,"",IF($G1970&lt;=14,TRIM($E1970),O1969))</f>
        <v/>
      </c>
      <c r="Q1970" t="str">
        <f t="shared" si="91"/>
        <v>Total - Main mode of commuting for the employed labour force aged 15 years and over in private households with a usual place of work or no fixed workplace address - 25% sample data|Public transit|</v>
      </c>
      <c r="R1970" t="str">
        <f t="shared" si="92"/>
        <v>Total - Main mode of commuting for the employed labour force aged 15 years and over in private households with a usual place of work or no fixed workplace address - 25% sample data|Public transit</v>
      </c>
      <c r="S1970" t="str">
        <f t="shared" si="90"/>
        <v>'Total - Main mode of commuting for the employed labour force aged 15 years and over in private households with a usual place of work or no fixed workplace address - 25% sample data|Public transit',</v>
      </c>
    </row>
    <row r="1971" spans="1:19" hidden="1" x14ac:dyDescent="0.35">
      <c r="A1971">
        <v>1970</v>
      </c>
      <c r="B1971" t="s">
        <v>1715</v>
      </c>
      <c r="C1971" t="s">
        <v>1722</v>
      </c>
      <c r="D1971" t="s">
        <v>154</v>
      </c>
      <c r="E1971" t="s">
        <v>1727</v>
      </c>
      <c r="G1971">
        <f>LEN(E1971)-LEN(TRIM(E1971))</f>
        <v>2</v>
      </c>
      <c r="H1971" t="str">
        <f>IF(G1971=0,E1971,H1970)</f>
        <v>Total - Main mode of commuting for the employed labour force aged 15 years and over in private households with a usual place of work or no fixed workplace address - 25% sample data</v>
      </c>
      <c r="I1971" t="str">
        <f>IF(G1971=0,"",IF(G1971&lt;=2,TRIM(E1971),I1970))</f>
        <v>Walked</v>
      </c>
      <c r="J1971" t="str">
        <f>IF($G1971&lt;=2,"",IF($G1971&lt;=4,TRIM($E1971),J1970))</f>
        <v/>
      </c>
      <c r="K1971" t="str">
        <f>IF($G1971&lt;=4,"",IF($G1971&lt;=6,TRIM($E1971),K1970))</f>
        <v/>
      </c>
      <c r="L1971" t="str">
        <f>IF($G1971&lt;=6,"",IF($G1971&lt;=8,TRIM($E1971),L1970))</f>
        <v/>
      </c>
      <c r="M1971" t="str">
        <f>IF($G1971&lt;=8,"",IF($G1971&lt;=10,TRIM($E1971),M1970))</f>
        <v/>
      </c>
      <c r="N1971" t="str">
        <f>IF($G1971&lt;=10,"",IF($G1971&lt;=12,TRIM($E1971),N1970))</f>
        <v/>
      </c>
      <c r="O1971" t="str">
        <f>IF($G1971&lt;=12,"",IF($G1971&lt;=14,TRIM($E1971),O1970))</f>
        <v/>
      </c>
      <c r="Q1971" t="str">
        <f t="shared" si="91"/>
        <v>Total - Main mode of commuting for the employed labour force aged 15 years and over in private households with a usual place of work or no fixed workplace address - 25% sample data|Walked|</v>
      </c>
      <c r="R1971" t="str">
        <f t="shared" si="92"/>
        <v>Total - Main mode of commuting for the employed labour force aged 15 years and over in private households with a usual place of work or no fixed workplace address - 25% sample data|Walked</v>
      </c>
      <c r="S1971" t="str">
        <f t="shared" si="90"/>
        <v>'Total - Main mode of commuting for the employed labour force aged 15 years and over in private households with a usual place of work or no fixed workplace address - 25% sample data|Walked',</v>
      </c>
    </row>
    <row r="1972" spans="1:19" hidden="1" x14ac:dyDescent="0.35">
      <c r="A1972">
        <v>1971</v>
      </c>
      <c r="B1972" t="s">
        <v>1715</v>
      </c>
      <c r="C1972" t="s">
        <v>1722</v>
      </c>
      <c r="D1972" t="s">
        <v>154</v>
      </c>
      <c r="E1972" t="s">
        <v>1728</v>
      </c>
      <c r="G1972">
        <f>LEN(E1972)-LEN(TRIM(E1972))</f>
        <v>2</v>
      </c>
      <c r="H1972" t="str">
        <f>IF(G1972=0,E1972,H1971)</f>
        <v>Total - Main mode of commuting for the employed labour force aged 15 years and over in private households with a usual place of work or no fixed workplace address - 25% sample data</v>
      </c>
      <c r="I1972" t="str">
        <f>IF(G1972=0,"",IF(G1972&lt;=2,TRIM(E1972),I1971))</f>
        <v>Bicycle</v>
      </c>
      <c r="J1972" t="str">
        <f>IF($G1972&lt;=2,"",IF($G1972&lt;=4,TRIM($E1972),J1971))</f>
        <v/>
      </c>
      <c r="K1972" t="str">
        <f>IF($G1972&lt;=4,"",IF($G1972&lt;=6,TRIM($E1972),K1971))</f>
        <v/>
      </c>
      <c r="L1972" t="str">
        <f>IF($G1972&lt;=6,"",IF($G1972&lt;=8,TRIM($E1972),L1971))</f>
        <v/>
      </c>
      <c r="M1972" t="str">
        <f>IF($G1972&lt;=8,"",IF($G1972&lt;=10,TRIM($E1972),M1971))</f>
        <v/>
      </c>
      <c r="N1972" t="str">
        <f>IF($G1972&lt;=10,"",IF($G1972&lt;=12,TRIM($E1972),N1971))</f>
        <v/>
      </c>
      <c r="O1972" t="str">
        <f>IF($G1972&lt;=12,"",IF($G1972&lt;=14,TRIM($E1972),O1971))</f>
        <v/>
      </c>
      <c r="Q1972" t="str">
        <f t="shared" si="91"/>
        <v>Total - Main mode of commuting for the employed labour force aged 15 years and over in private households with a usual place of work or no fixed workplace address - 25% sample data|Bicycle|</v>
      </c>
      <c r="R1972" t="str">
        <f t="shared" si="92"/>
        <v>Total - Main mode of commuting for the employed labour force aged 15 years and over in private households with a usual place of work or no fixed workplace address - 25% sample data|Bicycle</v>
      </c>
      <c r="S1972" t="str">
        <f t="shared" si="90"/>
        <v>'Total - Main mode of commuting for the employed labour force aged 15 years and over in private households with a usual place of work or no fixed workplace address - 25% sample data|Bicycle',</v>
      </c>
    </row>
    <row r="1973" spans="1:19" hidden="1" x14ac:dyDescent="0.35">
      <c r="A1973">
        <v>1972</v>
      </c>
      <c r="B1973" t="s">
        <v>1715</v>
      </c>
      <c r="C1973" t="s">
        <v>1722</v>
      </c>
      <c r="D1973" t="s">
        <v>154</v>
      </c>
      <c r="E1973" t="s">
        <v>1729</v>
      </c>
      <c r="G1973">
        <f>LEN(E1973)-LEN(TRIM(E1973))</f>
        <v>2</v>
      </c>
      <c r="H1973" t="str">
        <f>IF(G1973=0,E1973,H1972)</f>
        <v>Total - Main mode of commuting for the employed labour force aged 15 years and over in private households with a usual place of work or no fixed workplace address - 25% sample data</v>
      </c>
      <c r="I1973" t="str">
        <f>IF(G1973=0,"",IF(G1973&lt;=2,TRIM(E1973),I1972))</f>
        <v>Other method</v>
      </c>
      <c r="J1973" t="str">
        <f>IF($G1973&lt;=2,"",IF($G1973&lt;=4,TRIM($E1973),J1972))</f>
        <v/>
      </c>
      <c r="K1973" t="str">
        <f>IF($G1973&lt;=4,"",IF($G1973&lt;=6,TRIM($E1973),K1972))</f>
        <v/>
      </c>
      <c r="L1973" t="str">
        <f>IF($G1973&lt;=6,"",IF($G1973&lt;=8,TRIM($E1973),L1972))</f>
        <v/>
      </c>
      <c r="M1973" t="str">
        <f>IF($G1973&lt;=8,"",IF($G1973&lt;=10,TRIM($E1973),M1972))</f>
        <v/>
      </c>
      <c r="N1973" t="str">
        <f>IF($G1973&lt;=10,"",IF($G1973&lt;=12,TRIM($E1973),N1972))</f>
        <v/>
      </c>
      <c r="O1973" t="str">
        <f>IF($G1973&lt;=12,"",IF($G1973&lt;=14,TRIM($E1973),O1972))</f>
        <v/>
      </c>
      <c r="Q1973" t="str">
        <f t="shared" si="91"/>
        <v>Total - Main mode of commuting for the employed labour force aged 15 years and over in private households with a usual place of work or no fixed workplace address - 25% sample data|Other method|</v>
      </c>
      <c r="R1973" t="str">
        <f t="shared" si="92"/>
        <v>Total - Main mode of commuting for the employed labour force aged 15 years and over in private households with a usual place of work or no fixed workplace address - 25% sample data|Other method</v>
      </c>
      <c r="S1973" t="str">
        <f t="shared" si="90"/>
        <v>'Total - Main mode of commuting for the employed labour force aged 15 years and over in private households with a usual place of work or no fixed workplace address - 25% sample data|Other method',</v>
      </c>
    </row>
    <row r="1974" spans="1:19" hidden="1" x14ac:dyDescent="0.35">
      <c r="A1974">
        <v>1973</v>
      </c>
      <c r="B1974" t="s">
        <v>1715</v>
      </c>
      <c r="C1974" t="s">
        <v>1730</v>
      </c>
      <c r="D1974" t="s">
        <v>154</v>
      </c>
      <c r="E1974" t="s">
        <v>1731</v>
      </c>
      <c r="G1974">
        <f>LEN(E1974)-LEN(TRIM(E1974))</f>
        <v>0</v>
      </c>
      <c r="H1974" t="str">
        <f>IF(G1974=0,E1974,H1973)</f>
        <v>Total - Commuting duration for the employed labour force aged 15 years and over in private households with a usual place of work or no fixed workplace address - 25% sample data</v>
      </c>
      <c r="I1974" t="str">
        <f>IF(G1974=0,"",IF(G1974&lt;=2,TRIM(E1974),I1973))</f>
        <v/>
      </c>
      <c r="J1974" t="str">
        <f>IF($G1974&lt;=2,"",IF($G1974&lt;=4,TRIM($E1974),J1973))</f>
        <v/>
      </c>
      <c r="K1974" t="str">
        <f>IF($G1974&lt;=4,"",IF($G1974&lt;=6,TRIM($E1974),K1973))</f>
        <v/>
      </c>
      <c r="L1974" t="str">
        <f>IF($G1974&lt;=6,"",IF($G1974&lt;=8,TRIM($E1974),L1973))</f>
        <v/>
      </c>
      <c r="M1974" t="str">
        <f>IF($G1974&lt;=8,"",IF($G1974&lt;=10,TRIM($E1974),M1973))</f>
        <v/>
      </c>
      <c r="N1974" t="str">
        <f>IF($G1974&lt;=10,"",IF($G1974&lt;=12,TRIM($E1974),N1973))</f>
        <v/>
      </c>
      <c r="O1974" t="str">
        <f>IF($G1974&lt;=12,"",IF($G1974&lt;=14,TRIM($E1974),O1973))</f>
        <v/>
      </c>
      <c r="Q1974" t="str">
        <f t="shared" si="91"/>
        <v>Total - Commuting duration for the employed labour force aged 15 years and over in private households with a usual place of work or no fixed workplace address - 25% sample data</v>
      </c>
      <c r="R1974" t="str">
        <f t="shared" si="92"/>
        <v>Total - Commuting duration for the employed labour force aged 15 years and over in private households with a usual place of work or no fixed workplace address - 25% sample data</v>
      </c>
      <c r="S1974" t="str">
        <f t="shared" si="90"/>
        <v>'Total - Commuting duration for the employed labour force aged 15 years and over in private households with a usual place of work or no fixed workplace address - 25% sample data',</v>
      </c>
    </row>
    <row r="1975" spans="1:19" hidden="1" x14ac:dyDescent="0.35">
      <c r="A1975">
        <v>1974</v>
      </c>
      <c r="B1975" t="s">
        <v>1715</v>
      </c>
      <c r="C1975" t="s">
        <v>1730</v>
      </c>
      <c r="D1975" t="s">
        <v>154</v>
      </c>
      <c r="E1975" t="s">
        <v>1732</v>
      </c>
      <c r="G1975">
        <f>LEN(E1975)-LEN(TRIM(E1975))</f>
        <v>2</v>
      </c>
      <c r="H1975" t="str">
        <f>IF(G1975=0,E1975,H1974)</f>
        <v>Total - Commuting duration for the employed labour force aged 15 years and over in private households with a usual place of work or no fixed workplace address - 25% sample data</v>
      </c>
      <c r="I1975" t="str">
        <f>IF(G1975=0,"",IF(G1975&lt;=2,TRIM(E1975),I1974))</f>
        <v>Less than 15 minutes</v>
      </c>
      <c r="J1975" t="str">
        <f>IF($G1975&lt;=2,"",IF($G1975&lt;=4,TRIM($E1975),J1974))</f>
        <v/>
      </c>
      <c r="K1975" t="str">
        <f>IF($G1975&lt;=4,"",IF($G1975&lt;=6,TRIM($E1975),K1974))</f>
        <v/>
      </c>
      <c r="L1975" t="str">
        <f>IF($G1975&lt;=6,"",IF($G1975&lt;=8,TRIM($E1975),L1974))</f>
        <v/>
      </c>
      <c r="M1975" t="str">
        <f>IF($G1975&lt;=8,"",IF($G1975&lt;=10,TRIM($E1975),M1974))</f>
        <v/>
      </c>
      <c r="N1975" t="str">
        <f>IF($G1975&lt;=10,"",IF($G1975&lt;=12,TRIM($E1975),N1974))</f>
        <v/>
      </c>
      <c r="O1975" t="str">
        <f>IF($G1975&lt;=12,"",IF($G1975&lt;=14,TRIM($E1975),O1974))</f>
        <v/>
      </c>
      <c r="Q1975" t="str">
        <f t="shared" si="91"/>
        <v>Total - Commuting duration for the employed labour force aged 15 years and over in private households with a usual place of work or no fixed workplace address - 25% sample data|Less than 15 minutes|</v>
      </c>
      <c r="R1975" t="str">
        <f t="shared" si="92"/>
        <v>Total - Commuting duration for the employed labour force aged 15 years and over in private households with a usual place of work or no fixed workplace address - 25% sample data|Less than 15 minutes</v>
      </c>
      <c r="S1975" t="str">
        <f t="shared" si="90"/>
        <v>'Total - Commuting duration for the employed labour force aged 15 years and over in private households with a usual place of work or no fixed workplace address - 25% sample data|Less than 15 minutes',</v>
      </c>
    </row>
    <row r="1976" spans="1:19" hidden="1" x14ac:dyDescent="0.35">
      <c r="A1976">
        <v>1975</v>
      </c>
      <c r="B1976" t="s">
        <v>1715</v>
      </c>
      <c r="C1976" t="s">
        <v>1730</v>
      </c>
      <c r="D1976" t="s">
        <v>154</v>
      </c>
      <c r="E1976" t="s">
        <v>1733</v>
      </c>
      <c r="G1976">
        <f>LEN(E1976)-LEN(TRIM(E1976))</f>
        <v>2</v>
      </c>
      <c r="H1976" t="str">
        <f>IF(G1976=0,E1976,H1975)</f>
        <v>Total - Commuting duration for the employed labour force aged 15 years and over in private households with a usual place of work or no fixed workplace address - 25% sample data</v>
      </c>
      <c r="I1976" t="str">
        <f>IF(G1976=0,"",IF(G1976&lt;=2,TRIM(E1976),I1975))</f>
        <v>15 to 29 minutes</v>
      </c>
      <c r="J1976" t="str">
        <f>IF($G1976&lt;=2,"",IF($G1976&lt;=4,TRIM($E1976),J1975))</f>
        <v/>
      </c>
      <c r="K1976" t="str">
        <f>IF($G1976&lt;=4,"",IF($G1976&lt;=6,TRIM($E1976),K1975))</f>
        <v/>
      </c>
      <c r="L1976" t="str">
        <f>IF($G1976&lt;=6,"",IF($G1976&lt;=8,TRIM($E1976),L1975))</f>
        <v/>
      </c>
      <c r="M1976" t="str">
        <f>IF($G1976&lt;=8,"",IF($G1976&lt;=10,TRIM($E1976),M1975))</f>
        <v/>
      </c>
      <c r="N1976" t="str">
        <f>IF($G1976&lt;=10,"",IF($G1976&lt;=12,TRIM($E1976),N1975))</f>
        <v/>
      </c>
      <c r="O1976" t="str">
        <f>IF($G1976&lt;=12,"",IF($G1976&lt;=14,TRIM($E1976),O1975))</f>
        <v/>
      </c>
      <c r="Q1976" t="str">
        <f t="shared" si="91"/>
        <v>Total - Commuting duration for the employed labour force aged 15 years and over in private households with a usual place of work or no fixed workplace address - 25% sample data|15 to 29 minutes|</v>
      </c>
      <c r="R1976" t="str">
        <f t="shared" si="92"/>
        <v>Total - Commuting duration for the employed labour force aged 15 years and over in private households with a usual place of work or no fixed workplace address - 25% sample data|15 to 29 minutes</v>
      </c>
      <c r="S1976" t="str">
        <f t="shared" si="90"/>
        <v>'Total - Commuting duration for the employed labour force aged 15 years and over in private households with a usual place of work or no fixed workplace address - 25% sample data|15 to 29 minutes',</v>
      </c>
    </row>
    <row r="1977" spans="1:19" hidden="1" x14ac:dyDescent="0.35">
      <c r="A1977">
        <v>1976</v>
      </c>
      <c r="B1977" t="s">
        <v>1715</v>
      </c>
      <c r="C1977" t="s">
        <v>1730</v>
      </c>
      <c r="D1977" t="s">
        <v>154</v>
      </c>
      <c r="E1977" t="s">
        <v>1734</v>
      </c>
      <c r="G1977">
        <f>LEN(E1977)-LEN(TRIM(E1977))</f>
        <v>2</v>
      </c>
      <c r="H1977" t="str">
        <f>IF(G1977=0,E1977,H1976)</f>
        <v>Total - Commuting duration for the employed labour force aged 15 years and over in private households with a usual place of work or no fixed workplace address - 25% sample data</v>
      </c>
      <c r="I1977" t="str">
        <f>IF(G1977=0,"",IF(G1977&lt;=2,TRIM(E1977),I1976))</f>
        <v>30 to 44 minutes</v>
      </c>
      <c r="J1977" t="str">
        <f>IF($G1977&lt;=2,"",IF($G1977&lt;=4,TRIM($E1977),J1976))</f>
        <v/>
      </c>
      <c r="K1977" t="str">
        <f>IF($G1977&lt;=4,"",IF($G1977&lt;=6,TRIM($E1977),K1976))</f>
        <v/>
      </c>
      <c r="L1977" t="str">
        <f>IF($G1977&lt;=6,"",IF($G1977&lt;=8,TRIM($E1977),L1976))</f>
        <v/>
      </c>
      <c r="M1977" t="str">
        <f>IF($G1977&lt;=8,"",IF($G1977&lt;=10,TRIM($E1977),M1976))</f>
        <v/>
      </c>
      <c r="N1977" t="str">
        <f>IF($G1977&lt;=10,"",IF($G1977&lt;=12,TRIM($E1977),N1976))</f>
        <v/>
      </c>
      <c r="O1977" t="str">
        <f>IF($G1977&lt;=12,"",IF($G1977&lt;=14,TRIM($E1977),O1976))</f>
        <v/>
      </c>
      <c r="Q1977" t="str">
        <f t="shared" si="91"/>
        <v>Total - Commuting duration for the employed labour force aged 15 years and over in private households with a usual place of work or no fixed workplace address - 25% sample data|30 to 44 minutes|</v>
      </c>
      <c r="R1977" t="str">
        <f t="shared" si="92"/>
        <v>Total - Commuting duration for the employed labour force aged 15 years and over in private households with a usual place of work or no fixed workplace address - 25% sample data|30 to 44 minutes</v>
      </c>
      <c r="S1977" t="str">
        <f t="shared" si="90"/>
        <v>'Total - Commuting duration for the employed labour force aged 15 years and over in private households with a usual place of work or no fixed workplace address - 25% sample data|30 to 44 minutes',</v>
      </c>
    </row>
    <row r="1978" spans="1:19" hidden="1" x14ac:dyDescent="0.35">
      <c r="A1978">
        <v>1977</v>
      </c>
      <c r="B1978" t="s">
        <v>1715</v>
      </c>
      <c r="C1978" t="s">
        <v>1730</v>
      </c>
      <c r="D1978" t="s">
        <v>154</v>
      </c>
      <c r="E1978" t="s">
        <v>1735</v>
      </c>
      <c r="G1978">
        <f>LEN(E1978)-LEN(TRIM(E1978))</f>
        <v>2</v>
      </c>
      <c r="H1978" t="str">
        <f>IF(G1978=0,E1978,H1977)</f>
        <v>Total - Commuting duration for the employed labour force aged 15 years and over in private households with a usual place of work or no fixed workplace address - 25% sample data</v>
      </c>
      <c r="I1978" t="str">
        <f>IF(G1978=0,"",IF(G1978&lt;=2,TRIM(E1978),I1977))</f>
        <v>45 to 59 minutes</v>
      </c>
      <c r="J1978" t="str">
        <f>IF($G1978&lt;=2,"",IF($G1978&lt;=4,TRIM($E1978),J1977))</f>
        <v/>
      </c>
      <c r="K1978" t="str">
        <f>IF($G1978&lt;=4,"",IF($G1978&lt;=6,TRIM($E1978),K1977))</f>
        <v/>
      </c>
      <c r="L1978" t="str">
        <f>IF($G1978&lt;=6,"",IF($G1978&lt;=8,TRIM($E1978),L1977))</f>
        <v/>
      </c>
      <c r="M1978" t="str">
        <f>IF($G1978&lt;=8,"",IF($G1978&lt;=10,TRIM($E1978),M1977))</f>
        <v/>
      </c>
      <c r="N1978" t="str">
        <f>IF($G1978&lt;=10,"",IF($G1978&lt;=12,TRIM($E1978),N1977))</f>
        <v/>
      </c>
      <c r="O1978" t="str">
        <f>IF($G1978&lt;=12,"",IF($G1978&lt;=14,TRIM($E1978),O1977))</f>
        <v/>
      </c>
      <c r="Q1978" t="str">
        <f t="shared" si="91"/>
        <v>Total - Commuting duration for the employed labour force aged 15 years and over in private households with a usual place of work or no fixed workplace address - 25% sample data|45 to 59 minutes|</v>
      </c>
      <c r="R1978" t="str">
        <f t="shared" si="92"/>
        <v>Total - Commuting duration for the employed labour force aged 15 years and over in private households with a usual place of work or no fixed workplace address - 25% sample data|45 to 59 minutes</v>
      </c>
      <c r="S1978" t="str">
        <f t="shared" si="90"/>
        <v>'Total - Commuting duration for the employed labour force aged 15 years and over in private households with a usual place of work or no fixed workplace address - 25% sample data|45 to 59 minutes',</v>
      </c>
    </row>
    <row r="1979" spans="1:19" hidden="1" x14ac:dyDescent="0.35">
      <c r="A1979">
        <v>1978</v>
      </c>
      <c r="B1979" t="s">
        <v>1715</v>
      </c>
      <c r="C1979" t="s">
        <v>1730</v>
      </c>
      <c r="D1979" t="s">
        <v>154</v>
      </c>
      <c r="E1979" t="s">
        <v>1736</v>
      </c>
      <c r="G1979">
        <f>LEN(E1979)-LEN(TRIM(E1979))</f>
        <v>2</v>
      </c>
      <c r="H1979" t="str">
        <f>IF(G1979=0,E1979,H1978)</f>
        <v>Total - Commuting duration for the employed labour force aged 15 years and over in private households with a usual place of work or no fixed workplace address - 25% sample data</v>
      </c>
      <c r="I1979" t="str">
        <f>IF(G1979=0,"",IF(G1979&lt;=2,TRIM(E1979),I1978))</f>
        <v>60 minutes and over</v>
      </c>
      <c r="J1979" t="str">
        <f>IF($G1979&lt;=2,"",IF($G1979&lt;=4,TRIM($E1979),J1978))</f>
        <v/>
      </c>
      <c r="K1979" t="str">
        <f>IF($G1979&lt;=4,"",IF($G1979&lt;=6,TRIM($E1979),K1978))</f>
        <v/>
      </c>
      <c r="L1979" t="str">
        <f>IF($G1979&lt;=6,"",IF($G1979&lt;=8,TRIM($E1979),L1978))</f>
        <v/>
      </c>
      <c r="M1979" t="str">
        <f>IF($G1979&lt;=8,"",IF($G1979&lt;=10,TRIM($E1979),M1978))</f>
        <v/>
      </c>
      <c r="N1979" t="str">
        <f>IF($G1979&lt;=10,"",IF($G1979&lt;=12,TRIM($E1979),N1978))</f>
        <v/>
      </c>
      <c r="O1979" t="str">
        <f>IF($G1979&lt;=12,"",IF($G1979&lt;=14,TRIM($E1979),O1978))</f>
        <v/>
      </c>
      <c r="Q1979" t="str">
        <f t="shared" si="91"/>
        <v>Total - Commuting duration for the employed labour force aged 15 years and over in private households with a usual place of work or no fixed workplace address - 25% sample data|60 minutes and over|</v>
      </c>
      <c r="R1979" t="str">
        <f t="shared" si="92"/>
        <v>Total - Commuting duration for the employed labour force aged 15 years and over in private households with a usual place of work or no fixed workplace address - 25% sample data|60 minutes and over</v>
      </c>
      <c r="S1979" t="str">
        <f t="shared" si="90"/>
        <v>'Total - Commuting duration for the employed labour force aged 15 years and over in private households with a usual place of work or no fixed workplace address - 25% sample data|60 minutes and over',</v>
      </c>
    </row>
    <row r="1980" spans="1:19" hidden="1" x14ac:dyDescent="0.35">
      <c r="A1980">
        <v>1979</v>
      </c>
      <c r="B1980" t="s">
        <v>1715</v>
      </c>
      <c r="C1980" t="s">
        <v>1737</v>
      </c>
      <c r="D1980" t="s">
        <v>154</v>
      </c>
      <c r="E1980" t="s">
        <v>1738</v>
      </c>
      <c r="G1980">
        <f>LEN(E1980)-LEN(TRIM(E1980))</f>
        <v>0</v>
      </c>
      <c r="H1980" t="str">
        <f>IF(G1980=0,E1980,H1979)</f>
        <v>Total - Time leaving for work for the employed labour force aged 15 years and over in private households with a usual place of work or no fixed workplace address - 25% sample data</v>
      </c>
      <c r="I1980" t="str">
        <f>IF(G1980=0,"",IF(G1980&lt;=2,TRIM(E1980),I1979))</f>
        <v/>
      </c>
      <c r="J1980" t="str">
        <f>IF($G1980&lt;=2,"",IF($G1980&lt;=4,TRIM($E1980),J1979))</f>
        <v/>
      </c>
      <c r="K1980" t="str">
        <f>IF($G1980&lt;=4,"",IF($G1980&lt;=6,TRIM($E1980),K1979))</f>
        <v/>
      </c>
      <c r="L1980" t="str">
        <f>IF($G1980&lt;=6,"",IF($G1980&lt;=8,TRIM($E1980),L1979))</f>
        <v/>
      </c>
      <c r="M1980" t="str">
        <f>IF($G1980&lt;=8,"",IF($G1980&lt;=10,TRIM($E1980),M1979))</f>
        <v/>
      </c>
      <c r="N1980" t="str">
        <f>IF($G1980&lt;=10,"",IF($G1980&lt;=12,TRIM($E1980),N1979))</f>
        <v/>
      </c>
      <c r="O1980" t="str">
        <f>IF($G1980&lt;=12,"",IF($G1980&lt;=14,TRIM($E1980),O1979))</f>
        <v/>
      </c>
      <c r="Q1980" t="str">
        <f t="shared" si="91"/>
        <v>Total - Time leaving for work for the employed labour force aged 15 years and over in private households with a usual place of work or no fixed workplace address - 25% sample data</v>
      </c>
      <c r="R1980" t="str">
        <f t="shared" si="92"/>
        <v>Total - Time leaving for work for the employed labour force aged 15 years and over in private households with a usual place of work or no fixed workplace address - 25% sample data</v>
      </c>
      <c r="S1980" t="str">
        <f t="shared" si="90"/>
        <v>'Total - Time leaving for work for the employed labour force aged 15 years and over in private households with a usual place of work or no fixed workplace address - 25% sample data',</v>
      </c>
    </row>
    <row r="1981" spans="1:19" hidden="1" x14ac:dyDescent="0.35">
      <c r="A1981">
        <v>1980</v>
      </c>
      <c r="B1981" t="s">
        <v>1715</v>
      </c>
      <c r="C1981" t="s">
        <v>1737</v>
      </c>
      <c r="D1981" t="s">
        <v>154</v>
      </c>
      <c r="E1981" t="s">
        <v>1739</v>
      </c>
      <c r="G1981">
        <f>LEN(E1981)-LEN(TRIM(E1981))</f>
        <v>2</v>
      </c>
      <c r="H1981" t="str">
        <f>IF(G1981=0,E1981,H1980)</f>
        <v>Total - Time leaving for work for the employed labour force aged 15 years and over in private households with a usual place of work or no fixed workplace address - 25% sample data</v>
      </c>
      <c r="I1981" t="str">
        <f>IF(G1981=0,"",IF(G1981&lt;=2,TRIM(E1981),I1980))</f>
        <v>Between 5 a.m. and 5:59 a.m.</v>
      </c>
      <c r="J1981" t="str">
        <f>IF($G1981&lt;=2,"",IF($G1981&lt;=4,TRIM($E1981),J1980))</f>
        <v/>
      </c>
      <c r="K1981" t="str">
        <f>IF($G1981&lt;=4,"",IF($G1981&lt;=6,TRIM($E1981),K1980))</f>
        <v/>
      </c>
      <c r="L1981" t="str">
        <f>IF($G1981&lt;=6,"",IF($G1981&lt;=8,TRIM($E1981),L1980))</f>
        <v/>
      </c>
      <c r="M1981" t="str">
        <f>IF($G1981&lt;=8,"",IF($G1981&lt;=10,TRIM($E1981),M1980))</f>
        <v/>
      </c>
      <c r="N1981" t="str">
        <f>IF($G1981&lt;=10,"",IF($G1981&lt;=12,TRIM($E1981),N1980))</f>
        <v/>
      </c>
      <c r="O1981" t="str">
        <f>IF($G1981&lt;=12,"",IF($G1981&lt;=14,TRIM($E1981),O1980))</f>
        <v/>
      </c>
      <c r="Q1981" t="str">
        <f t="shared" si="91"/>
        <v>Total - Time leaving for work for the employed labour force aged 15 years and over in private households with a usual place of work or no fixed workplace address - 25% sample data|Between 5 a.m. and 5:59 a.m.|</v>
      </c>
      <c r="R1981" t="str">
        <f t="shared" si="92"/>
        <v>Total - Time leaving for work for the employed labour force aged 15 years and over in private households with a usual place of work or no fixed workplace address - 25% sample data|Between 5 a.m. and 5:59 a.m.</v>
      </c>
      <c r="S1981" t="str">
        <f t="shared" si="90"/>
        <v>'Total - Time leaving for work for the employed labour force aged 15 years and over in private households with a usual place of work or no fixed workplace address - 25% sample data|Between 5 a.m. and 5:59 a.m.',</v>
      </c>
    </row>
    <row r="1982" spans="1:19" hidden="1" x14ac:dyDescent="0.35">
      <c r="A1982">
        <v>1981</v>
      </c>
      <c r="B1982" t="s">
        <v>1715</v>
      </c>
      <c r="C1982" t="s">
        <v>1737</v>
      </c>
      <c r="D1982" t="s">
        <v>154</v>
      </c>
      <c r="E1982" t="s">
        <v>1740</v>
      </c>
      <c r="G1982">
        <f>LEN(E1982)-LEN(TRIM(E1982))</f>
        <v>2</v>
      </c>
      <c r="H1982" t="str">
        <f>IF(G1982=0,E1982,H1981)</f>
        <v>Total - Time leaving for work for the employed labour force aged 15 years and over in private households with a usual place of work or no fixed workplace address - 25% sample data</v>
      </c>
      <c r="I1982" t="str">
        <f>IF(G1982=0,"",IF(G1982&lt;=2,TRIM(E1982),I1981))</f>
        <v>Between 6 a.m. and 6:59 a.m.</v>
      </c>
      <c r="J1982" t="str">
        <f>IF($G1982&lt;=2,"",IF($G1982&lt;=4,TRIM($E1982),J1981))</f>
        <v/>
      </c>
      <c r="K1982" t="str">
        <f>IF($G1982&lt;=4,"",IF($G1982&lt;=6,TRIM($E1982),K1981))</f>
        <v/>
      </c>
      <c r="L1982" t="str">
        <f>IF($G1982&lt;=6,"",IF($G1982&lt;=8,TRIM($E1982),L1981))</f>
        <v/>
      </c>
      <c r="M1982" t="str">
        <f>IF($G1982&lt;=8,"",IF($G1982&lt;=10,TRIM($E1982),M1981))</f>
        <v/>
      </c>
      <c r="N1982" t="str">
        <f>IF($G1982&lt;=10,"",IF($G1982&lt;=12,TRIM($E1982),N1981))</f>
        <v/>
      </c>
      <c r="O1982" t="str">
        <f>IF($G1982&lt;=12,"",IF($G1982&lt;=14,TRIM($E1982),O1981))</f>
        <v/>
      </c>
      <c r="Q1982" t="str">
        <f t="shared" si="91"/>
        <v>Total - Time leaving for work for the employed labour force aged 15 years and over in private households with a usual place of work or no fixed workplace address - 25% sample data|Between 6 a.m. and 6:59 a.m.|</v>
      </c>
      <c r="R1982" t="str">
        <f t="shared" si="92"/>
        <v>Total - Time leaving for work for the employed labour force aged 15 years and over in private households with a usual place of work or no fixed workplace address - 25% sample data|Between 6 a.m. and 6:59 a.m.</v>
      </c>
      <c r="S1982" t="str">
        <f t="shared" si="90"/>
        <v>'Total - Time leaving for work for the employed labour force aged 15 years and over in private households with a usual place of work or no fixed workplace address - 25% sample data|Between 6 a.m. and 6:59 a.m.',</v>
      </c>
    </row>
    <row r="1983" spans="1:19" hidden="1" x14ac:dyDescent="0.35">
      <c r="A1983">
        <v>1982</v>
      </c>
      <c r="B1983" t="s">
        <v>1715</v>
      </c>
      <c r="C1983" t="s">
        <v>1737</v>
      </c>
      <c r="D1983" t="s">
        <v>154</v>
      </c>
      <c r="E1983" t="s">
        <v>1741</v>
      </c>
      <c r="G1983">
        <f>LEN(E1983)-LEN(TRIM(E1983))</f>
        <v>2</v>
      </c>
      <c r="H1983" t="str">
        <f>IF(G1983=0,E1983,H1982)</f>
        <v>Total - Time leaving for work for the employed labour force aged 15 years and over in private households with a usual place of work or no fixed workplace address - 25% sample data</v>
      </c>
      <c r="I1983" t="str">
        <f>IF(G1983=0,"",IF(G1983&lt;=2,TRIM(E1983),I1982))</f>
        <v>Between 7 a.m. and 7:59 a.m.</v>
      </c>
      <c r="J1983" t="str">
        <f>IF($G1983&lt;=2,"",IF($G1983&lt;=4,TRIM($E1983),J1982))</f>
        <v/>
      </c>
      <c r="K1983" t="str">
        <f>IF($G1983&lt;=4,"",IF($G1983&lt;=6,TRIM($E1983),K1982))</f>
        <v/>
      </c>
      <c r="L1983" t="str">
        <f>IF($G1983&lt;=6,"",IF($G1983&lt;=8,TRIM($E1983),L1982))</f>
        <v/>
      </c>
      <c r="M1983" t="str">
        <f>IF($G1983&lt;=8,"",IF($G1983&lt;=10,TRIM($E1983),M1982))</f>
        <v/>
      </c>
      <c r="N1983" t="str">
        <f>IF($G1983&lt;=10,"",IF($G1983&lt;=12,TRIM($E1983),N1982))</f>
        <v/>
      </c>
      <c r="O1983" t="str">
        <f>IF($G1983&lt;=12,"",IF($G1983&lt;=14,TRIM($E1983),O1982))</f>
        <v/>
      </c>
      <c r="Q1983" t="str">
        <f t="shared" si="91"/>
        <v>Total - Time leaving for work for the employed labour force aged 15 years and over in private households with a usual place of work or no fixed workplace address - 25% sample data|Between 7 a.m. and 7:59 a.m.|</v>
      </c>
      <c r="R1983" t="str">
        <f t="shared" si="92"/>
        <v>Total - Time leaving for work for the employed labour force aged 15 years and over in private households with a usual place of work or no fixed workplace address - 25% sample data|Between 7 a.m. and 7:59 a.m.</v>
      </c>
      <c r="S1983" t="str">
        <f t="shared" si="90"/>
        <v>'Total - Time leaving for work for the employed labour force aged 15 years and over in private households with a usual place of work or no fixed workplace address - 25% sample data|Between 7 a.m. and 7:59 a.m.',</v>
      </c>
    </row>
    <row r="1984" spans="1:19" hidden="1" x14ac:dyDescent="0.35">
      <c r="A1984">
        <v>1983</v>
      </c>
      <c r="B1984" t="s">
        <v>1715</v>
      </c>
      <c r="C1984" t="s">
        <v>1737</v>
      </c>
      <c r="D1984" t="s">
        <v>154</v>
      </c>
      <c r="E1984" t="s">
        <v>1742</v>
      </c>
      <c r="G1984">
        <f>LEN(E1984)-LEN(TRIM(E1984))</f>
        <v>2</v>
      </c>
      <c r="H1984" t="str">
        <f>IF(G1984=0,E1984,H1983)</f>
        <v>Total - Time leaving for work for the employed labour force aged 15 years and over in private households with a usual place of work or no fixed workplace address - 25% sample data</v>
      </c>
      <c r="I1984" t="str">
        <f>IF(G1984=0,"",IF(G1984&lt;=2,TRIM(E1984),I1983))</f>
        <v>Between 8 a.m. and 8:59 a.m.</v>
      </c>
      <c r="J1984" t="str">
        <f>IF($G1984&lt;=2,"",IF($G1984&lt;=4,TRIM($E1984),J1983))</f>
        <v/>
      </c>
      <c r="K1984" t="str">
        <f>IF($G1984&lt;=4,"",IF($G1984&lt;=6,TRIM($E1984),K1983))</f>
        <v/>
      </c>
      <c r="L1984" t="str">
        <f>IF($G1984&lt;=6,"",IF($G1984&lt;=8,TRIM($E1984),L1983))</f>
        <v/>
      </c>
      <c r="M1984" t="str">
        <f>IF($G1984&lt;=8,"",IF($G1984&lt;=10,TRIM($E1984),M1983))</f>
        <v/>
      </c>
      <c r="N1984" t="str">
        <f>IF($G1984&lt;=10,"",IF($G1984&lt;=12,TRIM($E1984),N1983))</f>
        <v/>
      </c>
      <c r="O1984" t="str">
        <f>IF($G1984&lt;=12,"",IF($G1984&lt;=14,TRIM($E1984),O1983))</f>
        <v/>
      </c>
      <c r="Q1984" t="str">
        <f t="shared" si="91"/>
        <v>Total - Time leaving for work for the employed labour force aged 15 years and over in private households with a usual place of work or no fixed workplace address - 25% sample data|Between 8 a.m. and 8:59 a.m.|</v>
      </c>
      <c r="R1984" t="str">
        <f t="shared" si="92"/>
        <v>Total - Time leaving for work for the employed labour force aged 15 years and over in private households with a usual place of work or no fixed workplace address - 25% sample data|Between 8 a.m. and 8:59 a.m.</v>
      </c>
      <c r="S1984" t="str">
        <f t="shared" si="90"/>
        <v>'Total - Time leaving for work for the employed labour force aged 15 years and over in private households with a usual place of work or no fixed workplace address - 25% sample data|Between 8 a.m. and 8:59 a.m.',</v>
      </c>
    </row>
    <row r="1985" spans="1:19" hidden="1" x14ac:dyDescent="0.35">
      <c r="A1985">
        <v>1984</v>
      </c>
      <c r="B1985" t="s">
        <v>1715</v>
      </c>
      <c r="C1985" t="s">
        <v>1737</v>
      </c>
      <c r="D1985" t="s">
        <v>154</v>
      </c>
      <c r="E1985" t="s">
        <v>1743</v>
      </c>
      <c r="G1985">
        <f>LEN(E1985)-LEN(TRIM(E1985))</f>
        <v>2</v>
      </c>
      <c r="H1985" t="str">
        <f>IF(G1985=0,E1985,H1984)</f>
        <v>Total - Time leaving for work for the employed labour force aged 15 years and over in private households with a usual place of work or no fixed workplace address - 25% sample data</v>
      </c>
      <c r="I1985" t="str">
        <f>IF(G1985=0,"",IF(G1985&lt;=2,TRIM(E1985),I1984))</f>
        <v>Between 9 a.m. and 11:59 a.m.</v>
      </c>
      <c r="J1985" t="str">
        <f>IF($G1985&lt;=2,"",IF($G1985&lt;=4,TRIM($E1985),J1984))</f>
        <v/>
      </c>
      <c r="K1985" t="str">
        <f>IF($G1985&lt;=4,"",IF($G1985&lt;=6,TRIM($E1985),K1984))</f>
        <v/>
      </c>
      <c r="L1985" t="str">
        <f>IF($G1985&lt;=6,"",IF($G1985&lt;=8,TRIM($E1985),L1984))</f>
        <v/>
      </c>
      <c r="M1985" t="str">
        <f>IF($G1985&lt;=8,"",IF($G1985&lt;=10,TRIM($E1985),M1984))</f>
        <v/>
      </c>
      <c r="N1985" t="str">
        <f>IF($G1985&lt;=10,"",IF($G1985&lt;=12,TRIM($E1985),N1984))</f>
        <v/>
      </c>
      <c r="O1985" t="str">
        <f>IF($G1985&lt;=12,"",IF($G1985&lt;=14,TRIM($E1985),O1984))</f>
        <v/>
      </c>
      <c r="Q1985" t="str">
        <f t="shared" si="91"/>
        <v>Total - Time leaving for work for the employed labour force aged 15 years and over in private households with a usual place of work or no fixed workplace address - 25% sample data|Between 9 a.m. and 11:59 a.m.|</v>
      </c>
      <c r="R1985" t="str">
        <f t="shared" si="92"/>
        <v>Total - Time leaving for work for the employed labour force aged 15 years and over in private households with a usual place of work or no fixed workplace address - 25% sample data|Between 9 a.m. and 11:59 a.m.</v>
      </c>
      <c r="S1985" t="str">
        <f t="shared" si="90"/>
        <v>'Total - Time leaving for work for the employed labour force aged 15 years and over in private households with a usual place of work or no fixed workplace address - 25% sample data|Between 9 a.m. and 11:59 a.m.',</v>
      </c>
    </row>
    <row r="1986" spans="1:19" hidden="1" x14ac:dyDescent="0.35">
      <c r="A1986">
        <v>1985</v>
      </c>
      <c r="B1986" t="s">
        <v>1715</v>
      </c>
      <c r="C1986" t="s">
        <v>1737</v>
      </c>
      <c r="D1986" t="s">
        <v>154</v>
      </c>
      <c r="E1986" t="s">
        <v>1744</v>
      </c>
      <c r="G1986">
        <f>LEN(E1986)-LEN(TRIM(E1986))</f>
        <v>2</v>
      </c>
      <c r="H1986" t="str">
        <f>IF(G1986=0,E1986,H1985)</f>
        <v>Total - Time leaving for work for the employed labour force aged 15 years and over in private households with a usual place of work or no fixed workplace address - 25% sample data</v>
      </c>
      <c r="I1986" t="str">
        <f>IF(G1986=0,"",IF(G1986&lt;=2,TRIM(E1986),I1985))</f>
        <v>Between 12 p.m. and 4:59 a.m.</v>
      </c>
      <c r="J1986" t="str">
        <f>IF($G1986&lt;=2,"",IF($G1986&lt;=4,TRIM($E1986),J1985))</f>
        <v/>
      </c>
      <c r="K1986" t="str">
        <f>IF($G1986&lt;=4,"",IF($G1986&lt;=6,TRIM($E1986),K1985))</f>
        <v/>
      </c>
      <c r="L1986" t="str">
        <f>IF($G1986&lt;=6,"",IF($G1986&lt;=8,TRIM($E1986),L1985))</f>
        <v/>
      </c>
      <c r="M1986" t="str">
        <f>IF($G1986&lt;=8,"",IF($G1986&lt;=10,TRIM($E1986),M1985))</f>
        <v/>
      </c>
      <c r="N1986" t="str">
        <f>IF($G1986&lt;=10,"",IF($G1986&lt;=12,TRIM($E1986),N1985))</f>
        <v/>
      </c>
      <c r="O1986" t="str">
        <f>IF($G1986&lt;=12,"",IF($G1986&lt;=14,TRIM($E1986),O1985))</f>
        <v/>
      </c>
      <c r="Q1986" t="str">
        <f t="shared" si="91"/>
        <v>Total - Time leaving for work for the employed labour force aged 15 years and over in private households with a usual place of work or no fixed workplace address - 25% sample data|Between 12 p.m. and 4:59 a.m.|</v>
      </c>
      <c r="R1986" t="str">
        <f t="shared" si="92"/>
        <v>Total - Time leaving for work for the employed labour force aged 15 years and over in private households with a usual place of work or no fixed workplace address - 25% sample data|Between 12 p.m. and 4:59 a.m.</v>
      </c>
      <c r="S1986" t="str">
        <f t="shared" si="90"/>
        <v>'Total - Time leaving for work for the employed labour force aged 15 years and over in private households with a usual place of work or no fixed workplace address - 25% sample data|Between 12 p.m. and 4:59 a.m.',</v>
      </c>
    </row>
    <row r="1987" spans="1:19" hidden="1" x14ac:dyDescent="0.35">
      <c r="A1987">
        <v>1986</v>
      </c>
      <c r="B1987" t="s">
        <v>1574</v>
      </c>
      <c r="C1987" t="s">
        <v>1575</v>
      </c>
      <c r="D1987" t="s">
        <v>154</v>
      </c>
      <c r="E1987" t="s">
        <v>1745</v>
      </c>
      <c r="G1987">
        <f>LEN(E1987)-LEN(TRIM(E1987))</f>
        <v>0</v>
      </c>
      <c r="H1987" t="str">
        <f>IF(G1987=0,E1987,H1986)</f>
        <v>Total - Language used most often at work for the population in private households aged 15 years and over who worked since January 1, 2015 - 25% sample data</v>
      </c>
      <c r="I1987" t="str">
        <f>IF(G1987=0,"",IF(G1987&lt;=2,TRIM(E1987),I1986))</f>
        <v/>
      </c>
      <c r="J1987" t="str">
        <f>IF($G1987&lt;=2,"",IF($G1987&lt;=4,TRIM($E1987),J1986))</f>
        <v/>
      </c>
      <c r="K1987" t="str">
        <f>IF($G1987&lt;=4,"",IF($G1987&lt;=6,TRIM($E1987),K1986))</f>
        <v/>
      </c>
      <c r="L1987" t="str">
        <f>IF($G1987&lt;=6,"",IF($G1987&lt;=8,TRIM($E1987),L1986))</f>
        <v/>
      </c>
      <c r="M1987" t="str">
        <f>IF($G1987&lt;=8,"",IF($G1987&lt;=10,TRIM($E1987),M1986))</f>
        <v/>
      </c>
      <c r="N1987" t="str">
        <f>IF($G1987&lt;=10,"",IF($G1987&lt;=12,TRIM($E1987),N1986))</f>
        <v/>
      </c>
      <c r="O1987" t="str">
        <f>IF($G1987&lt;=12,"",IF($G1987&lt;=14,TRIM($E1987),O1986))</f>
        <v/>
      </c>
      <c r="Q1987" t="str">
        <f t="shared" si="91"/>
        <v>Total - Language used most often at work for the population in private households aged 15 years and over who worked since January 1, 2015 - 25% sample data</v>
      </c>
      <c r="R1987" t="str">
        <f t="shared" si="92"/>
        <v>Total - Language used most often at work for the population in private households aged 15 years and over who worked since January 1, 2015 - 25% sample data</v>
      </c>
      <c r="S1987" t="str">
        <f t="shared" si="90"/>
        <v>'Total - Language used most often at work for the population in private households aged 15 years and over who worked since January 1, 2015 - 25% sample data',</v>
      </c>
    </row>
    <row r="1988" spans="1:19" hidden="1" x14ac:dyDescent="0.35">
      <c r="A1988">
        <v>1987</v>
      </c>
      <c r="B1988" t="s">
        <v>1574</v>
      </c>
      <c r="C1988" t="s">
        <v>1575</v>
      </c>
      <c r="D1988" t="s">
        <v>154</v>
      </c>
      <c r="E1988" t="s">
        <v>298</v>
      </c>
      <c r="G1988">
        <f>LEN(E1988)-LEN(TRIM(E1988))</f>
        <v>2</v>
      </c>
      <c r="H1988" t="str">
        <f>IF(G1988=0,E1988,H1987)</f>
        <v>Total - Language used most often at work for the population in private households aged 15 years and over who worked since January 1, 2015 - 25% sample data</v>
      </c>
      <c r="I1988" t="str">
        <f>IF(G1988=0,"",IF(G1988&lt;=2,TRIM(E1988),I1987))</f>
        <v>Single responses</v>
      </c>
      <c r="J1988" t="str">
        <f>IF($G1988&lt;=2,"",IF($G1988&lt;=4,TRIM($E1988),J1987))</f>
        <v/>
      </c>
      <c r="K1988" t="str">
        <f>IF($G1988&lt;=4,"",IF($G1988&lt;=6,TRIM($E1988),K1987))</f>
        <v/>
      </c>
      <c r="L1988" t="str">
        <f>IF($G1988&lt;=6,"",IF($G1988&lt;=8,TRIM($E1988),L1987))</f>
        <v/>
      </c>
      <c r="M1988" t="str">
        <f>IF($G1988&lt;=8,"",IF($G1988&lt;=10,TRIM($E1988),M1987))</f>
        <v/>
      </c>
      <c r="N1988" t="str">
        <f>IF($G1988&lt;=10,"",IF($G1988&lt;=12,TRIM($E1988),N1987))</f>
        <v/>
      </c>
      <c r="O1988" t="str">
        <f>IF($G1988&lt;=12,"",IF($G1988&lt;=14,TRIM($E1988),O1987))</f>
        <v/>
      </c>
      <c r="Q1988" t="str">
        <f t="shared" si="91"/>
        <v>Total - Language used most often at work for the population in private households aged 15 years and over who worked since January 1, 2015 - 25% sample data|Single responses|</v>
      </c>
      <c r="R1988" t="str">
        <f t="shared" si="92"/>
        <v>Total - Language used most often at work for the population in private households aged 15 years and over who worked since January 1, 2015 - 25% sample data|Single responses</v>
      </c>
      <c r="S1988" t="str">
        <f t="shared" ref="S1988:S2051" si="93">"'"&amp;R1988&amp;"',"</f>
        <v>'Total - Language used most often at work for the population in private households aged 15 years and over who worked since January 1, 2015 - 25% sample data|Single responses',</v>
      </c>
    </row>
    <row r="1989" spans="1:19" hidden="1" x14ac:dyDescent="0.35">
      <c r="A1989">
        <v>1988</v>
      </c>
      <c r="B1989" t="s">
        <v>1574</v>
      </c>
      <c r="C1989" t="s">
        <v>1575</v>
      </c>
      <c r="D1989" t="s">
        <v>154</v>
      </c>
      <c r="E1989" t="s">
        <v>299</v>
      </c>
      <c r="G1989">
        <f>LEN(E1989)-LEN(TRIM(E1989))</f>
        <v>4</v>
      </c>
      <c r="H1989" t="str">
        <f>IF(G1989=0,E1989,H1988)</f>
        <v>Total - Language used most often at work for the population in private households aged 15 years and over who worked since January 1, 2015 - 25% sample data</v>
      </c>
      <c r="I1989" t="str">
        <f>IF(G1989=0,"",IF(G1989&lt;=2,TRIM(E1989),I1988))</f>
        <v>Single responses</v>
      </c>
      <c r="J1989" t="str">
        <f>IF($G1989&lt;=2,"",IF($G1989&lt;=4,TRIM($E1989),J1988))</f>
        <v>Official languages</v>
      </c>
      <c r="K1989" t="str">
        <f>IF($G1989&lt;=4,"",IF($G1989&lt;=6,TRIM($E1989),K1988))</f>
        <v/>
      </c>
      <c r="L1989" t="str">
        <f>IF($G1989&lt;=6,"",IF($G1989&lt;=8,TRIM($E1989),L1988))</f>
        <v/>
      </c>
      <c r="M1989" t="str">
        <f>IF($G1989&lt;=8,"",IF($G1989&lt;=10,TRIM($E1989),M1988))</f>
        <v/>
      </c>
      <c r="N1989" t="str">
        <f>IF($G1989&lt;=10,"",IF($G1989&lt;=12,TRIM($E1989),N1988))</f>
        <v/>
      </c>
      <c r="O1989" t="str">
        <f>IF($G1989&lt;=12,"",IF($G1989&lt;=14,TRIM($E1989),O1988))</f>
        <v/>
      </c>
      <c r="Q1989" t="str">
        <f t="shared" ref="Q1989:Q2052" si="94">SUBSTITUTE(SUBSTITUTE(H1989&amp;"|"&amp;I1989&amp;"|"&amp;J1989&amp;"|"&amp;K1989&amp;"|"&amp;L1989&amp;"|"&amp;M1989&amp;"|"&amp;N1989&amp;"|"&amp;O1989&amp;"|","||",""),"'","")</f>
        <v>Total - Language used most often at work for the population in private households aged 15 years and over who worked since January 1, 2015 - 25% sample data|Single responses|Official languages</v>
      </c>
      <c r="R1989" t="str">
        <f t="shared" ref="R1989:R2052" si="95">IF(RIGHT(Q1989,1)="|",LEFT(Q1989,LEN(Q1989)-1),Q1989)</f>
        <v>Total - Language used most often at work for the population in private households aged 15 years and over who worked since January 1, 2015 - 25% sample data|Single responses|Official languages</v>
      </c>
      <c r="S1989" t="str">
        <f t="shared" si="93"/>
        <v>'Total - Language used most often at work for the population in private households aged 15 years and over who worked since January 1, 2015 - 25% sample data|Single responses|Official languages',</v>
      </c>
    </row>
    <row r="1990" spans="1:19" hidden="1" x14ac:dyDescent="0.35">
      <c r="A1990">
        <v>1989</v>
      </c>
      <c r="B1990" t="s">
        <v>1574</v>
      </c>
      <c r="C1990" t="s">
        <v>1575</v>
      </c>
      <c r="D1990" t="s">
        <v>154</v>
      </c>
      <c r="E1990" t="s">
        <v>300</v>
      </c>
      <c r="G1990">
        <f>LEN(E1990)-LEN(TRIM(E1990))</f>
        <v>6</v>
      </c>
      <c r="H1990" t="str">
        <f>IF(G1990=0,E1990,H1989)</f>
        <v>Total - Language used most often at work for the population in private households aged 15 years and over who worked since January 1, 2015 - 25% sample data</v>
      </c>
      <c r="I1990" t="str">
        <f>IF(G1990=0,"",IF(G1990&lt;=2,TRIM(E1990),I1989))</f>
        <v>Single responses</v>
      </c>
      <c r="J1990" t="str">
        <f>IF($G1990&lt;=2,"",IF($G1990&lt;=4,TRIM($E1990),J1989))</f>
        <v>Official languages</v>
      </c>
      <c r="K1990" t="str">
        <f>IF($G1990&lt;=4,"",IF($G1990&lt;=6,TRIM($E1990),K1989))</f>
        <v>English</v>
      </c>
      <c r="L1990" t="str">
        <f>IF($G1990&lt;=6,"",IF($G1990&lt;=8,TRIM($E1990),L1989))</f>
        <v/>
      </c>
      <c r="M1990" t="str">
        <f>IF($G1990&lt;=8,"",IF($G1990&lt;=10,TRIM($E1990),M1989))</f>
        <v/>
      </c>
      <c r="N1990" t="str">
        <f>IF($G1990&lt;=10,"",IF($G1990&lt;=12,TRIM($E1990),N1989))</f>
        <v/>
      </c>
      <c r="O1990" t="str">
        <f>IF($G1990&lt;=12,"",IF($G1990&lt;=14,TRIM($E1990),O1989))</f>
        <v/>
      </c>
      <c r="Q1990" t="str">
        <f t="shared" si="94"/>
        <v>Total - Language used most often at work for the population in private households aged 15 years and over who worked since January 1, 2015 - 25% sample data|Single responses|Official languages|English|</v>
      </c>
      <c r="R1990" t="str">
        <f t="shared" si="95"/>
        <v>Total - Language used most often at work for the population in private households aged 15 years and over who worked since January 1, 2015 - 25% sample data|Single responses|Official languages|English</v>
      </c>
      <c r="S1990" t="str">
        <f t="shared" si="93"/>
        <v>'Total - Language used most often at work for the population in private households aged 15 years and over who worked since January 1, 2015 - 25% sample data|Single responses|Official languages|English',</v>
      </c>
    </row>
    <row r="1991" spans="1:19" hidden="1" x14ac:dyDescent="0.35">
      <c r="A1991">
        <v>1990</v>
      </c>
      <c r="B1991" t="s">
        <v>1574</v>
      </c>
      <c r="C1991" t="s">
        <v>1575</v>
      </c>
      <c r="D1991" t="s">
        <v>154</v>
      </c>
      <c r="E1991" t="s">
        <v>301</v>
      </c>
      <c r="G1991">
        <f>LEN(E1991)-LEN(TRIM(E1991))</f>
        <v>6</v>
      </c>
      <c r="H1991" t="str">
        <f>IF(G1991=0,E1991,H1990)</f>
        <v>Total - Language used most often at work for the population in private households aged 15 years and over who worked since January 1, 2015 - 25% sample data</v>
      </c>
      <c r="I1991" t="str">
        <f>IF(G1991=0,"",IF(G1991&lt;=2,TRIM(E1991),I1990))</f>
        <v>Single responses</v>
      </c>
      <c r="J1991" t="str">
        <f>IF($G1991&lt;=2,"",IF($G1991&lt;=4,TRIM($E1991),J1990))</f>
        <v>Official languages</v>
      </c>
      <c r="K1991" t="str">
        <f>IF($G1991&lt;=4,"",IF($G1991&lt;=6,TRIM($E1991),K1990))</f>
        <v>French</v>
      </c>
      <c r="L1991" t="str">
        <f>IF($G1991&lt;=6,"",IF($G1991&lt;=8,TRIM($E1991),L1990))</f>
        <v/>
      </c>
      <c r="M1991" t="str">
        <f>IF($G1991&lt;=8,"",IF($G1991&lt;=10,TRIM($E1991),M1990))</f>
        <v/>
      </c>
      <c r="N1991" t="str">
        <f>IF($G1991&lt;=10,"",IF($G1991&lt;=12,TRIM($E1991),N1990))</f>
        <v/>
      </c>
      <c r="O1991" t="str">
        <f>IF($G1991&lt;=12,"",IF($G1991&lt;=14,TRIM($E1991),O1990))</f>
        <v/>
      </c>
      <c r="Q1991" t="str">
        <f t="shared" si="94"/>
        <v>Total - Language used most often at work for the population in private households aged 15 years and over who worked since January 1, 2015 - 25% sample data|Single responses|Official languages|French|</v>
      </c>
      <c r="R1991" t="str">
        <f t="shared" si="95"/>
        <v>Total - Language used most often at work for the population in private households aged 15 years and over who worked since January 1, 2015 - 25% sample data|Single responses|Official languages|French</v>
      </c>
      <c r="S1991" t="str">
        <f t="shared" si="93"/>
        <v>'Total - Language used most often at work for the population in private households aged 15 years and over who worked since January 1, 2015 - 25% sample data|Single responses|Official languages|French',</v>
      </c>
    </row>
    <row r="1992" spans="1:19" hidden="1" x14ac:dyDescent="0.35">
      <c r="A1992">
        <v>1991</v>
      </c>
      <c r="B1992" t="s">
        <v>1574</v>
      </c>
      <c r="C1992" t="s">
        <v>1575</v>
      </c>
      <c r="D1992" t="s">
        <v>154</v>
      </c>
      <c r="E1992" t="s">
        <v>302</v>
      </c>
      <c r="G1992">
        <f>LEN(E1992)-LEN(TRIM(E1992))</f>
        <v>4</v>
      </c>
      <c r="H1992" t="str">
        <f>IF(G1992=0,E1992,H1991)</f>
        <v>Total - Language used most often at work for the population in private households aged 15 years and over who worked since January 1, 2015 - 25% sample data</v>
      </c>
      <c r="I1992" t="str">
        <f>IF(G1992=0,"",IF(G1992&lt;=2,TRIM(E1992),I1991))</f>
        <v>Single responses</v>
      </c>
      <c r="J1992" t="str">
        <f>IF($G1992&lt;=2,"",IF($G1992&lt;=4,TRIM($E1992),J1991))</f>
        <v>Non-official languages</v>
      </c>
      <c r="K1992" t="str">
        <f>IF($G1992&lt;=4,"",IF($G1992&lt;=6,TRIM($E1992),K1991))</f>
        <v/>
      </c>
      <c r="L1992" t="str">
        <f>IF($G1992&lt;=6,"",IF($G1992&lt;=8,TRIM($E1992),L1991))</f>
        <v/>
      </c>
      <c r="M1992" t="str">
        <f>IF($G1992&lt;=8,"",IF($G1992&lt;=10,TRIM($E1992),M1991))</f>
        <v/>
      </c>
      <c r="N1992" t="str">
        <f>IF($G1992&lt;=10,"",IF($G1992&lt;=12,TRIM($E1992),N1991))</f>
        <v/>
      </c>
      <c r="O1992" t="str">
        <f>IF($G1992&lt;=12,"",IF($G1992&lt;=14,TRIM($E1992),O1991))</f>
        <v/>
      </c>
      <c r="Q1992" t="str">
        <f t="shared" si="94"/>
        <v>Total - Language used most often at work for the population in private households aged 15 years and over who worked since January 1, 2015 - 25% sample data|Single responses|Non-official languages</v>
      </c>
      <c r="R1992" t="str">
        <f t="shared" si="95"/>
        <v>Total - Language used most often at work for the population in private households aged 15 years and over who worked since January 1, 2015 - 25% sample data|Single responses|Non-official languages</v>
      </c>
      <c r="S1992" t="str">
        <f t="shared" si="93"/>
        <v>'Total - Language used most often at work for the population in private households aged 15 years and over who worked since January 1, 2015 - 25% sample data|Single responses|Non-official languages',</v>
      </c>
    </row>
    <row r="1993" spans="1:19" hidden="1" x14ac:dyDescent="0.35">
      <c r="A1993">
        <v>1992</v>
      </c>
      <c r="B1993" t="s">
        <v>1574</v>
      </c>
      <c r="C1993" t="s">
        <v>1575</v>
      </c>
      <c r="D1993" t="s">
        <v>154</v>
      </c>
      <c r="E1993" t="s">
        <v>303</v>
      </c>
      <c r="G1993">
        <f>LEN(E1993)-LEN(TRIM(E1993))</f>
        <v>6</v>
      </c>
      <c r="H1993" t="str">
        <f>IF(G1993=0,E1993,H1992)</f>
        <v>Total - Language used most often at work for the population in private households aged 15 years and over who worked since January 1, 2015 - 25% sample data</v>
      </c>
      <c r="I1993" t="str">
        <f>IF(G1993=0,"",IF(G1993&lt;=2,TRIM(E1993),I1992))</f>
        <v>Single responses</v>
      </c>
      <c r="J1993" t="str">
        <f>IF($G1993&lt;=2,"",IF($G1993&lt;=4,TRIM($E1993),J1992))</f>
        <v>Non-official languages</v>
      </c>
      <c r="K1993" t="str">
        <f>IF($G1993&lt;=4,"",IF($G1993&lt;=6,TRIM($E1993),K1992))</f>
        <v>Aboriginal languages</v>
      </c>
      <c r="L1993" t="str">
        <f>IF($G1993&lt;=6,"",IF($G1993&lt;=8,TRIM($E1993),L1992))</f>
        <v/>
      </c>
      <c r="M1993" t="str">
        <f>IF($G1993&lt;=8,"",IF($G1993&lt;=10,TRIM($E1993),M1992))</f>
        <v/>
      </c>
      <c r="N1993" t="str">
        <f>IF($G1993&lt;=10,"",IF($G1993&lt;=12,TRIM($E1993),N1992))</f>
        <v/>
      </c>
      <c r="O1993" t="str">
        <f>IF($G1993&lt;=12,"",IF($G1993&lt;=14,TRIM($E1993),O1992))</f>
        <v/>
      </c>
      <c r="Q1993" t="str">
        <f t="shared" si="94"/>
        <v>Total - Language used most often at work for the population in private households aged 15 years and over who worked since January 1, 2015 - 25% sample data|Single responses|Non-official languages|Aboriginal languages|</v>
      </c>
      <c r="R1993" t="str">
        <f t="shared" si="95"/>
        <v>Total - Language used most often at work for the population in private households aged 15 years and over who worked since January 1, 2015 - 25% sample data|Single responses|Non-official languages|Aboriginal languages</v>
      </c>
      <c r="S1993" t="str">
        <f t="shared" si="93"/>
        <v>'Total - Language used most often at work for the population in private households aged 15 years and over who worked since January 1, 2015 - 25% sample data|Single responses|Non-official languages|Aboriginal languages',</v>
      </c>
    </row>
    <row r="1994" spans="1:19" hidden="1" x14ac:dyDescent="0.35">
      <c r="A1994">
        <v>1993</v>
      </c>
      <c r="B1994" t="s">
        <v>1574</v>
      </c>
      <c r="C1994" t="s">
        <v>1575</v>
      </c>
      <c r="D1994" t="s">
        <v>154</v>
      </c>
      <c r="E1994" t="s">
        <v>304</v>
      </c>
      <c r="G1994">
        <f>LEN(E1994)-LEN(TRIM(E1994))</f>
        <v>8</v>
      </c>
      <c r="H1994" t="str">
        <f>IF(G1994=0,E1994,H1993)</f>
        <v>Total - Language used most often at work for the population in private households aged 15 years and over who worked since January 1, 2015 - 25% sample data</v>
      </c>
      <c r="I1994" t="str">
        <f>IF(G1994=0,"",IF(G1994&lt;=2,TRIM(E1994),I1993))</f>
        <v>Single responses</v>
      </c>
      <c r="J1994" t="str">
        <f>IF($G1994&lt;=2,"",IF($G1994&lt;=4,TRIM($E1994),J1993))</f>
        <v>Non-official languages</v>
      </c>
      <c r="K1994" t="str">
        <f>IF($G1994&lt;=4,"",IF($G1994&lt;=6,TRIM($E1994),K1993))</f>
        <v>Aboriginal languages</v>
      </c>
      <c r="L1994" t="str">
        <f>IF($G1994&lt;=6,"",IF($G1994&lt;=8,TRIM($E1994),L1993))</f>
        <v>Algonquian languages</v>
      </c>
      <c r="M1994" t="str">
        <f>IF($G1994&lt;=8,"",IF($G1994&lt;=10,TRIM($E1994),M1993))</f>
        <v/>
      </c>
      <c r="N1994" t="str">
        <f>IF($G1994&lt;=10,"",IF($G1994&lt;=12,TRIM($E1994),N1993))</f>
        <v/>
      </c>
      <c r="O1994" t="str">
        <f>IF($G1994&lt;=12,"",IF($G1994&lt;=14,TRIM($E1994),O1993))</f>
        <v/>
      </c>
      <c r="Q1994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</v>
      </c>
      <c r="R1994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</v>
      </c>
      <c r="S1994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languages',</v>
      </c>
    </row>
    <row r="1995" spans="1:19" hidden="1" x14ac:dyDescent="0.35">
      <c r="A1995">
        <v>1994</v>
      </c>
      <c r="B1995" t="s">
        <v>1574</v>
      </c>
      <c r="C1995" t="s">
        <v>1575</v>
      </c>
      <c r="D1995" t="s">
        <v>154</v>
      </c>
      <c r="E1995" t="s">
        <v>305</v>
      </c>
      <c r="G1995">
        <f>LEN(E1995)-LEN(TRIM(E1995))</f>
        <v>10</v>
      </c>
      <c r="H1995" t="str">
        <f>IF(G1995=0,E1995,H1994)</f>
        <v>Total - Language used most often at work for the population in private households aged 15 years and over who worked since January 1, 2015 - 25% sample data</v>
      </c>
      <c r="I1995" t="str">
        <f>IF(G1995=0,"",IF(G1995&lt;=2,TRIM(E1995),I1994))</f>
        <v>Single responses</v>
      </c>
      <c r="J1995" t="str">
        <f>IF($G1995&lt;=2,"",IF($G1995&lt;=4,TRIM($E1995),J1994))</f>
        <v>Non-official languages</v>
      </c>
      <c r="K1995" t="str">
        <f>IF($G1995&lt;=4,"",IF($G1995&lt;=6,TRIM($E1995),K1994))</f>
        <v>Aboriginal languages</v>
      </c>
      <c r="L1995" t="str">
        <f>IF($G1995&lt;=6,"",IF($G1995&lt;=8,TRIM($E1995),L1994))</f>
        <v>Algonquian languages</v>
      </c>
      <c r="M1995" t="str">
        <f>IF($G1995&lt;=8,"",IF($G1995&lt;=10,TRIM($E1995),M1994))</f>
        <v>Blackfoot</v>
      </c>
      <c r="N1995" t="str">
        <f>IF($G1995&lt;=10,"",IF($G1995&lt;=12,TRIM($E1995),N1994))</f>
        <v/>
      </c>
      <c r="O1995" t="str">
        <f>IF($G1995&lt;=12,"",IF($G1995&lt;=14,TRIM($E1995),O1994))</f>
        <v/>
      </c>
      <c r="Q1995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languages|Blackfoot|</v>
      </c>
      <c r="R1995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languages|Blackfoot</v>
      </c>
      <c r="S1995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languages|Blackfoot',</v>
      </c>
    </row>
    <row r="1996" spans="1:19" hidden="1" x14ac:dyDescent="0.35">
      <c r="A1996">
        <v>1995</v>
      </c>
      <c r="B1996" t="s">
        <v>1574</v>
      </c>
      <c r="C1996" t="s">
        <v>1575</v>
      </c>
      <c r="D1996" t="s">
        <v>154</v>
      </c>
      <c r="E1996" t="s">
        <v>306</v>
      </c>
      <c r="G1996">
        <f>LEN(E1996)-LEN(TRIM(E1996))</f>
        <v>10</v>
      </c>
      <c r="H1996" t="str">
        <f>IF(G1996=0,E1996,H1995)</f>
        <v>Total - Language used most often at work for the population in private households aged 15 years and over who worked since January 1, 2015 - 25% sample data</v>
      </c>
      <c r="I1996" t="str">
        <f>IF(G1996=0,"",IF(G1996&lt;=2,TRIM(E1996),I1995))</f>
        <v>Single responses</v>
      </c>
      <c r="J1996" t="str">
        <f>IF($G1996&lt;=2,"",IF($G1996&lt;=4,TRIM($E1996),J1995))</f>
        <v>Non-official languages</v>
      </c>
      <c r="K1996" t="str">
        <f>IF($G1996&lt;=4,"",IF($G1996&lt;=6,TRIM($E1996),K1995))</f>
        <v>Aboriginal languages</v>
      </c>
      <c r="L1996" t="str">
        <f>IF($G1996&lt;=6,"",IF($G1996&lt;=8,TRIM($E1996),L1995))</f>
        <v>Algonquian languages</v>
      </c>
      <c r="M1996" t="str">
        <f>IF($G1996&lt;=8,"",IF($G1996&lt;=10,TRIM($E1996),M1995))</f>
        <v>Cree-Montagnais languages</v>
      </c>
      <c r="N1996" t="str">
        <f>IF($G1996&lt;=10,"",IF($G1996&lt;=12,TRIM($E1996),N1995))</f>
        <v/>
      </c>
      <c r="O1996" t="str">
        <f>IF($G1996&lt;=12,"",IF($G1996&lt;=14,TRIM($E1996),O1995))</f>
        <v/>
      </c>
      <c r="Q1996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</v>
      </c>
      <c r="R1996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</v>
      </c>
      <c r="S1996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languages',</v>
      </c>
    </row>
    <row r="1997" spans="1:19" hidden="1" x14ac:dyDescent="0.35">
      <c r="A1997">
        <v>1996</v>
      </c>
      <c r="B1997" t="s">
        <v>1574</v>
      </c>
      <c r="C1997" t="s">
        <v>1575</v>
      </c>
      <c r="D1997" t="s">
        <v>154</v>
      </c>
      <c r="E1997" t="s">
        <v>560</v>
      </c>
      <c r="G1997">
        <f>LEN(E1997)-LEN(TRIM(E1997))</f>
        <v>12</v>
      </c>
      <c r="H1997" t="str">
        <f>IF(G1997=0,E1997,H1996)</f>
        <v>Total - Language used most often at work for the population in private households aged 15 years and over who worked since January 1, 2015 - 25% sample data</v>
      </c>
      <c r="I1997" t="str">
        <f>IF(G1997=0,"",IF(G1997&lt;=2,TRIM(E1997),I1996))</f>
        <v>Single responses</v>
      </c>
      <c r="J1997" t="str">
        <f>IF($G1997&lt;=2,"",IF($G1997&lt;=4,TRIM($E1997),J1996))</f>
        <v>Non-official languages</v>
      </c>
      <c r="K1997" t="str">
        <f>IF($G1997&lt;=4,"",IF($G1997&lt;=6,TRIM($E1997),K1996))</f>
        <v>Aboriginal languages</v>
      </c>
      <c r="L1997" t="str">
        <f>IF($G1997&lt;=6,"",IF($G1997&lt;=8,TRIM($E1997),L1996))</f>
        <v>Algonquian languages</v>
      </c>
      <c r="M1997" t="str">
        <f>IF($G1997&lt;=8,"",IF($G1997&lt;=10,TRIM($E1997),M1996))</f>
        <v>Cree-Montagnais languages</v>
      </c>
      <c r="N1997" t="str">
        <f>IF($G1997&lt;=10,"",IF($G1997&lt;=12,TRIM($E1997),N1996))</f>
        <v>Atikamekw</v>
      </c>
      <c r="O1997" t="str">
        <f>IF($G1997&lt;=12,"",IF($G1997&lt;=14,TRIM($E1997),O1996))</f>
        <v/>
      </c>
      <c r="Q1997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languages|Atikamekw</v>
      </c>
      <c r="R1997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languages|Atikamekw</v>
      </c>
      <c r="S1997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languages|Atikamekw',</v>
      </c>
    </row>
    <row r="1998" spans="1:19" hidden="1" x14ac:dyDescent="0.35">
      <c r="A1998">
        <v>1997</v>
      </c>
      <c r="B1998" t="s">
        <v>1574</v>
      </c>
      <c r="C1998" t="s">
        <v>1575</v>
      </c>
      <c r="D1998" t="s">
        <v>154</v>
      </c>
      <c r="E1998" t="s">
        <v>561</v>
      </c>
      <c r="G1998">
        <f>LEN(E1998)-LEN(TRIM(E1998))</f>
        <v>12</v>
      </c>
      <c r="H1998" t="str">
        <f>IF(G1998=0,E1998,H1997)</f>
        <v>Total - Language used most often at work for the population in private households aged 15 years and over who worked since January 1, 2015 - 25% sample data</v>
      </c>
      <c r="I1998" t="str">
        <f>IF(G1998=0,"",IF(G1998&lt;=2,TRIM(E1998),I1997))</f>
        <v>Single responses</v>
      </c>
      <c r="J1998" t="str">
        <f>IF($G1998&lt;=2,"",IF($G1998&lt;=4,TRIM($E1998),J1997))</f>
        <v>Non-official languages</v>
      </c>
      <c r="K1998" t="str">
        <f>IF($G1998&lt;=4,"",IF($G1998&lt;=6,TRIM($E1998),K1997))</f>
        <v>Aboriginal languages</v>
      </c>
      <c r="L1998" t="str">
        <f>IF($G1998&lt;=6,"",IF($G1998&lt;=8,TRIM($E1998),L1997))</f>
        <v>Algonquian languages</v>
      </c>
      <c r="M1998" t="str">
        <f>IF($G1998&lt;=8,"",IF($G1998&lt;=10,TRIM($E1998),M1997))</f>
        <v>Cree-Montagnais languages</v>
      </c>
      <c r="N1998" t="str">
        <f>IF($G1998&lt;=10,"",IF($G1998&lt;=12,TRIM($E1998),N1997))</f>
        <v>Montagnais (Innu)</v>
      </c>
      <c r="O1998" t="str">
        <f>IF($G1998&lt;=12,"",IF($G1998&lt;=14,TRIM($E1998),O1997))</f>
        <v/>
      </c>
      <c r="Q1998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languages|Montagnais (Innu)</v>
      </c>
      <c r="R1998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languages|Montagnais (Innu)</v>
      </c>
      <c r="S1998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languages|Montagnais (Innu)',</v>
      </c>
    </row>
    <row r="1999" spans="1:19" hidden="1" x14ac:dyDescent="0.35">
      <c r="A1999">
        <v>1998</v>
      </c>
      <c r="B1999" t="s">
        <v>1574</v>
      </c>
      <c r="C1999" t="s">
        <v>1575</v>
      </c>
      <c r="D1999" t="s">
        <v>154</v>
      </c>
      <c r="E1999" t="s">
        <v>555</v>
      </c>
      <c r="G1999">
        <f>LEN(E1999)-LEN(TRIM(E1999))</f>
        <v>12</v>
      </c>
      <c r="H1999" t="str">
        <f>IF(G1999=0,E1999,H1998)</f>
        <v>Total - Language used most often at work for the population in private households aged 15 years and over who worked since January 1, 2015 - 25% sample data</v>
      </c>
      <c r="I1999" t="str">
        <f>IF(G1999=0,"",IF(G1999&lt;=2,TRIM(E1999),I1998))</f>
        <v>Single responses</v>
      </c>
      <c r="J1999" t="str">
        <f>IF($G1999&lt;=2,"",IF($G1999&lt;=4,TRIM($E1999),J1998))</f>
        <v>Non-official languages</v>
      </c>
      <c r="K1999" t="str">
        <f>IF($G1999&lt;=4,"",IF($G1999&lt;=6,TRIM($E1999),K1998))</f>
        <v>Aboriginal languages</v>
      </c>
      <c r="L1999" t="str">
        <f>IF($G1999&lt;=6,"",IF($G1999&lt;=8,TRIM($E1999),L1998))</f>
        <v>Algonquian languages</v>
      </c>
      <c r="M1999" t="str">
        <f>IF($G1999&lt;=8,"",IF($G1999&lt;=10,TRIM($E1999),M1998))</f>
        <v>Cree-Montagnais languages</v>
      </c>
      <c r="N1999" t="str">
        <f>IF($G1999&lt;=10,"",IF($G1999&lt;=12,TRIM($E1999),N1998))</f>
        <v>Moose Cree</v>
      </c>
      <c r="O1999" t="str">
        <f>IF($G1999&lt;=12,"",IF($G1999&lt;=14,TRIM($E1999),O1998))</f>
        <v/>
      </c>
      <c r="Q1999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languages|Moose Cree</v>
      </c>
      <c r="R1999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languages|Moose Cree</v>
      </c>
      <c r="S1999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languages|Moose Cree',</v>
      </c>
    </row>
    <row r="2000" spans="1:19" hidden="1" x14ac:dyDescent="0.35">
      <c r="A2000">
        <v>1999</v>
      </c>
      <c r="B2000" t="s">
        <v>1574</v>
      </c>
      <c r="C2000" t="s">
        <v>1575</v>
      </c>
      <c r="D2000" t="s">
        <v>154</v>
      </c>
      <c r="E2000" t="s">
        <v>559</v>
      </c>
      <c r="G2000">
        <f>LEN(E2000)-LEN(TRIM(E2000))</f>
        <v>12</v>
      </c>
      <c r="H2000" t="str">
        <f>IF(G2000=0,E2000,H1999)</f>
        <v>Total - Language used most often at work for the population in private households aged 15 years and over who worked since January 1, 2015 - 25% sample data</v>
      </c>
      <c r="I2000" t="str">
        <f>IF(G2000=0,"",IF(G2000&lt;=2,TRIM(E2000),I1999))</f>
        <v>Single responses</v>
      </c>
      <c r="J2000" t="str">
        <f>IF($G2000&lt;=2,"",IF($G2000&lt;=4,TRIM($E2000),J1999))</f>
        <v>Non-official languages</v>
      </c>
      <c r="K2000" t="str">
        <f>IF($G2000&lt;=4,"",IF($G2000&lt;=6,TRIM($E2000),K1999))</f>
        <v>Aboriginal languages</v>
      </c>
      <c r="L2000" t="str">
        <f>IF($G2000&lt;=6,"",IF($G2000&lt;=8,TRIM($E2000),L1999))</f>
        <v>Algonquian languages</v>
      </c>
      <c r="M2000" t="str">
        <f>IF($G2000&lt;=8,"",IF($G2000&lt;=10,TRIM($E2000),M1999))</f>
        <v>Cree-Montagnais languages</v>
      </c>
      <c r="N2000" t="str">
        <f>IF($G2000&lt;=10,"",IF($G2000&lt;=12,TRIM($E2000),N1999))</f>
        <v>Naskapi</v>
      </c>
      <c r="O2000" t="str">
        <f>IF($G2000&lt;=12,"",IF($G2000&lt;=14,TRIM($E2000),O1999))</f>
        <v/>
      </c>
      <c r="Q2000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languages|Naskapi</v>
      </c>
      <c r="R2000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languages|Naskapi</v>
      </c>
      <c r="S2000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languages|Naskapi',</v>
      </c>
    </row>
    <row r="2001" spans="1:19" hidden="1" x14ac:dyDescent="0.35">
      <c r="A2001">
        <v>2000</v>
      </c>
      <c r="B2001" t="s">
        <v>1574</v>
      </c>
      <c r="C2001" t="s">
        <v>1575</v>
      </c>
      <c r="D2001" t="s">
        <v>154</v>
      </c>
      <c r="E2001" t="s">
        <v>562</v>
      </c>
      <c r="G2001">
        <f>LEN(E2001)-LEN(TRIM(E2001))</f>
        <v>12</v>
      </c>
      <c r="H2001" t="str">
        <f>IF(G2001=0,E2001,H2000)</f>
        <v>Total - Language used most often at work for the population in private households aged 15 years and over who worked since January 1, 2015 - 25% sample data</v>
      </c>
      <c r="I2001" t="str">
        <f>IF(G2001=0,"",IF(G2001&lt;=2,TRIM(E2001),I2000))</f>
        <v>Single responses</v>
      </c>
      <c r="J2001" t="str">
        <f>IF($G2001&lt;=2,"",IF($G2001&lt;=4,TRIM($E2001),J2000))</f>
        <v>Non-official languages</v>
      </c>
      <c r="K2001" t="str">
        <f>IF($G2001&lt;=4,"",IF($G2001&lt;=6,TRIM($E2001),K2000))</f>
        <v>Aboriginal languages</v>
      </c>
      <c r="L2001" t="str">
        <f>IF($G2001&lt;=6,"",IF($G2001&lt;=8,TRIM($E2001),L2000))</f>
        <v>Algonquian languages</v>
      </c>
      <c r="M2001" t="str">
        <f>IF($G2001&lt;=8,"",IF($G2001&lt;=10,TRIM($E2001),M2000))</f>
        <v>Cree-Montagnais languages</v>
      </c>
      <c r="N2001" t="str">
        <f>IF($G2001&lt;=10,"",IF($G2001&lt;=12,TRIM($E2001),N2000))</f>
        <v>Northern East Cree</v>
      </c>
      <c r="O2001" t="str">
        <f>IF($G2001&lt;=12,"",IF($G2001&lt;=14,TRIM($E2001),O2000))</f>
        <v/>
      </c>
      <c r="Q2001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languages|Northern East Cree</v>
      </c>
      <c r="R2001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languages|Northern East Cree</v>
      </c>
      <c r="S2001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languages|Northern East Cree',</v>
      </c>
    </row>
    <row r="2002" spans="1:19" hidden="1" x14ac:dyDescent="0.35">
      <c r="A2002">
        <v>2001</v>
      </c>
      <c r="B2002" t="s">
        <v>1574</v>
      </c>
      <c r="C2002" t="s">
        <v>1575</v>
      </c>
      <c r="D2002" t="s">
        <v>154</v>
      </c>
      <c r="E2002" t="s">
        <v>563</v>
      </c>
      <c r="G2002">
        <f>LEN(E2002)-LEN(TRIM(E2002))</f>
        <v>12</v>
      </c>
      <c r="H2002" t="str">
        <f>IF(G2002=0,E2002,H2001)</f>
        <v>Total - Language used most often at work for the population in private households aged 15 years and over who worked since January 1, 2015 - 25% sample data</v>
      </c>
      <c r="I2002" t="str">
        <f>IF(G2002=0,"",IF(G2002&lt;=2,TRIM(E2002),I2001))</f>
        <v>Single responses</v>
      </c>
      <c r="J2002" t="str">
        <f>IF($G2002&lt;=2,"",IF($G2002&lt;=4,TRIM($E2002),J2001))</f>
        <v>Non-official languages</v>
      </c>
      <c r="K2002" t="str">
        <f>IF($G2002&lt;=4,"",IF($G2002&lt;=6,TRIM($E2002),K2001))</f>
        <v>Aboriginal languages</v>
      </c>
      <c r="L2002" t="str">
        <f>IF($G2002&lt;=6,"",IF($G2002&lt;=8,TRIM($E2002),L2001))</f>
        <v>Algonquian languages</v>
      </c>
      <c r="M2002" t="str">
        <f>IF($G2002&lt;=8,"",IF($G2002&lt;=10,TRIM($E2002),M2001))</f>
        <v>Cree-Montagnais languages</v>
      </c>
      <c r="N2002" t="str">
        <f>IF($G2002&lt;=10,"",IF($G2002&lt;=12,TRIM($E2002),N2001))</f>
        <v>Plains Cree</v>
      </c>
      <c r="O2002" t="str">
        <f>IF($G2002&lt;=12,"",IF($G2002&lt;=14,TRIM($E2002),O2001))</f>
        <v/>
      </c>
      <c r="Q2002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languages|Plains Cree</v>
      </c>
      <c r="R2002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languages|Plains Cree</v>
      </c>
      <c r="S2002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languages|Plains Cree',</v>
      </c>
    </row>
    <row r="2003" spans="1:19" hidden="1" x14ac:dyDescent="0.35">
      <c r="A2003">
        <v>2002</v>
      </c>
      <c r="B2003" t="s">
        <v>1574</v>
      </c>
      <c r="C2003" t="s">
        <v>1575</v>
      </c>
      <c r="D2003" t="s">
        <v>154</v>
      </c>
      <c r="E2003" t="s">
        <v>564</v>
      </c>
      <c r="G2003">
        <f>LEN(E2003)-LEN(TRIM(E2003))</f>
        <v>12</v>
      </c>
      <c r="H2003" t="str">
        <f>IF(G2003=0,E2003,H2002)</f>
        <v>Total - Language used most often at work for the population in private households aged 15 years and over who worked since January 1, 2015 - 25% sample data</v>
      </c>
      <c r="I2003" t="str">
        <f>IF(G2003=0,"",IF(G2003&lt;=2,TRIM(E2003),I2002))</f>
        <v>Single responses</v>
      </c>
      <c r="J2003" t="str">
        <f>IF($G2003&lt;=2,"",IF($G2003&lt;=4,TRIM($E2003),J2002))</f>
        <v>Non-official languages</v>
      </c>
      <c r="K2003" t="str">
        <f>IF($G2003&lt;=4,"",IF($G2003&lt;=6,TRIM($E2003),K2002))</f>
        <v>Aboriginal languages</v>
      </c>
      <c r="L2003" t="str">
        <f>IF($G2003&lt;=6,"",IF($G2003&lt;=8,TRIM($E2003),L2002))</f>
        <v>Algonquian languages</v>
      </c>
      <c r="M2003" t="str">
        <f>IF($G2003&lt;=8,"",IF($G2003&lt;=10,TRIM($E2003),M2002))</f>
        <v>Cree-Montagnais languages</v>
      </c>
      <c r="N2003" t="str">
        <f>IF($G2003&lt;=10,"",IF($G2003&lt;=12,TRIM($E2003),N2002))</f>
        <v>Southern East Cree</v>
      </c>
      <c r="O2003" t="str">
        <f>IF($G2003&lt;=12,"",IF($G2003&lt;=14,TRIM($E2003),O2002))</f>
        <v/>
      </c>
      <c r="Q2003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languages|Southern East Cree</v>
      </c>
      <c r="R2003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languages|Southern East Cree</v>
      </c>
      <c r="S2003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languages|Southern East Cree',</v>
      </c>
    </row>
    <row r="2004" spans="1:19" hidden="1" x14ac:dyDescent="0.35">
      <c r="A2004">
        <v>2003</v>
      </c>
      <c r="B2004" t="s">
        <v>1574</v>
      </c>
      <c r="C2004" t="s">
        <v>1575</v>
      </c>
      <c r="D2004" t="s">
        <v>154</v>
      </c>
      <c r="E2004" t="s">
        <v>565</v>
      </c>
      <c r="G2004">
        <f>LEN(E2004)-LEN(TRIM(E2004))</f>
        <v>12</v>
      </c>
      <c r="H2004" t="str">
        <f>IF(G2004=0,E2004,H2003)</f>
        <v>Total - Language used most often at work for the population in private households aged 15 years and over who worked since January 1, 2015 - 25% sample data</v>
      </c>
      <c r="I2004" t="str">
        <f>IF(G2004=0,"",IF(G2004&lt;=2,TRIM(E2004),I2003))</f>
        <v>Single responses</v>
      </c>
      <c r="J2004" t="str">
        <f>IF($G2004&lt;=2,"",IF($G2004&lt;=4,TRIM($E2004),J2003))</f>
        <v>Non-official languages</v>
      </c>
      <c r="K2004" t="str">
        <f>IF($G2004&lt;=4,"",IF($G2004&lt;=6,TRIM($E2004),K2003))</f>
        <v>Aboriginal languages</v>
      </c>
      <c r="L2004" t="str">
        <f>IF($G2004&lt;=6,"",IF($G2004&lt;=8,TRIM($E2004),L2003))</f>
        <v>Algonquian languages</v>
      </c>
      <c r="M2004" t="str">
        <f>IF($G2004&lt;=8,"",IF($G2004&lt;=10,TRIM($E2004),M2003))</f>
        <v>Cree-Montagnais languages</v>
      </c>
      <c r="N2004" t="str">
        <f>IF($G2004&lt;=10,"",IF($G2004&lt;=12,TRIM($E2004),N2003))</f>
        <v>Swampy Cree</v>
      </c>
      <c r="O2004" t="str">
        <f>IF($G2004&lt;=12,"",IF($G2004&lt;=14,TRIM($E2004),O2003))</f>
        <v/>
      </c>
      <c r="Q2004" t="str">
        <f t="shared" si="94"/>
        <v>Total - Language used most often at work for the population in private households aged 15 years and over who worked since January 1, 2015 - 25% sample data|Single responses|Non-official languages|Aboriginal languages|Algonquian languages|Cree-Montagnais languages|Swampy Cree</v>
      </c>
      <c r="R2004" t="str">
        <f t="shared" si="95"/>
        <v>Total - Language used most often at work for the population in private households aged 15 years and over who worked since January 1, 2015 - 25% sample data|Single responses|Non-official languages|Aboriginal languages|Algonquian languages|Cree-Montagnais languages|Swampy Cree</v>
      </c>
      <c r="S2004" t="str">
        <f t="shared" si="93"/>
        <v>'Total - Language used most often at work for the population in private households aged 15 years and over who worked since January 1, 2015 - 25% sample data|Single responses|Non-official languages|Aboriginal languages|Algonquian languages|Cree-Montagnais languages|Swampy Cree',</v>
      </c>
    </row>
    <row r="2005" spans="1:19" hidden="1" x14ac:dyDescent="0.35">
      <c r="A2005" s="3">
        <v>2004</v>
      </c>
      <c r="B2005" s="3" t="s">
        <v>427</v>
      </c>
      <c r="C2005" s="3" t="s">
        <v>1746</v>
      </c>
      <c r="D2005" s="3" t="s">
        <v>1747</v>
      </c>
      <c r="E2005" s="3" t="s">
        <v>1748</v>
      </c>
      <c r="G2005">
        <f>LEN(E2005)-LEN(TRIM(E2005))</f>
        <v>6</v>
      </c>
      <c r="H2005" t="str">
        <f>IF(G2005=0,E2005,H2004)</f>
        <v>Total - Language used most often at work for the population in private households aged 15 years and over who worked since January 1, 2015 - 25% sample data</v>
      </c>
      <c r="I2005" t="str">
        <f>IF(G2005=0,"",IF(G2005&lt;=2,TRIM(E2005),I2004))</f>
        <v>Single responses</v>
      </c>
      <c r="J2005" t="str">
        <f>IF($G2005&lt;=2,"",IF($G2005&lt;=4,TRIM($E2005),J2004))</f>
        <v>Non-official languages</v>
      </c>
      <c r="K2005" t="str">
        <f>IF($G2005&lt;=4,"",IF($G2005&lt;=6,TRIM($E2005),K2004))</f>
        <v>CPP/QPP - Survivor benefits: Population with an amount</v>
      </c>
      <c r="L2005" t="str">
        <f>IF($G2005&lt;=6,"",IF($G2005&lt;=8,TRIM($E2005),L2004))</f>
        <v/>
      </c>
      <c r="M2005" t="str">
        <f>IF($G2005&lt;=8,"",IF($G2005&lt;=10,TRIM($E2005),M2004))</f>
        <v/>
      </c>
      <c r="N2005" t="str">
        <f>IF($G2005&lt;=10,"",IF($G2005&lt;=12,TRIM($E2005),N2004))</f>
        <v/>
      </c>
      <c r="O2005" t="str">
        <f>IF($G2005&lt;=12,"",IF($G2005&lt;=14,TRIM($E2005),O2004))</f>
        <v/>
      </c>
      <c r="Q2005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amount|</v>
      </c>
      <c r="R2005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</v>
      </c>
      <c r="S2005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amount',</v>
      </c>
    </row>
    <row r="2006" spans="1:19" hidden="1" x14ac:dyDescent="0.35">
      <c r="A2006">
        <v>2005</v>
      </c>
      <c r="B2006" t="s">
        <v>1574</v>
      </c>
      <c r="C2006" t="s">
        <v>1575</v>
      </c>
      <c r="D2006" t="s">
        <v>154</v>
      </c>
      <c r="E2006" t="s">
        <v>307</v>
      </c>
      <c r="G2006">
        <f>LEN(E2006)-LEN(TRIM(E2006))</f>
        <v>10</v>
      </c>
      <c r="H2006" t="str">
        <f>IF(G2006=0,E2006,H2005)</f>
        <v>Total - Language used most often at work for the population in private households aged 15 years and over who worked since January 1, 2015 - 25% sample data</v>
      </c>
      <c r="I2006" t="str">
        <f>IF(G2006=0,"",IF(G2006&lt;=2,TRIM(E2006),I2005))</f>
        <v>Single responses</v>
      </c>
      <c r="J2006" t="str">
        <f>IF($G2006&lt;=2,"",IF($G2006&lt;=4,TRIM($E2006),J2005))</f>
        <v>Non-official languages</v>
      </c>
      <c r="K2006" t="str">
        <f>IF($G2006&lt;=4,"",IF($G2006&lt;=6,TRIM($E2006),K2005))</f>
        <v>CPP/QPP - Survivor benefits: Population with an amount</v>
      </c>
      <c r="L2006" t="str">
        <f>IF($G2006&lt;=6,"",IF($G2006&lt;=8,TRIM($E2006),L2005))</f>
        <v/>
      </c>
      <c r="M2006" t="str">
        <f>IF($G2006&lt;=8,"",IF($G2006&lt;=10,TRIM($E2006),M2005))</f>
        <v>Eastern Algonquian languages</v>
      </c>
      <c r="N2006" t="str">
        <f>IF($G2006&lt;=10,"",IF($G2006&lt;=12,TRIM($E2006),N2005))</f>
        <v/>
      </c>
      <c r="O2006" t="str">
        <f>IF($G2006&lt;=12,"",IF($G2006&lt;=14,TRIM($E2006),O2005))</f>
        <v/>
      </c>
      <c r="Q2006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languages|</v>
      </c>
      <c r="R2006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</v>
      </c>
      <c r="S2006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amountEastern Algonquian languages',</v>
      </c>
    </row>
    <row r="2007" spans="1:19" hidden="1" x14ac:dyDescent="0.35">
      <c r="A2007">
        <v>2006</v>
      </c>
      <c r="B2007" t="s">
        <v>1574</v>
      </c>
      <c r="C2007" t="s">
        <v>1575</v>
      </c>
      <c r="D2007" t="s">
        <v>154</v>
      </c>
      <c r="E2007" t="s">
        <v>568</v>
      </c>
      <c r="G2007">
        <f>LEN(E2007)-LEN(TRIM(E2007))</f>
        <v>12</v>
      </c>
      <c r="H2007" t="str">
        <f>IF(G2007=0,E2007,H2006)</f>
        <v>Total - Language used most often at work for the population in private households aged 15 years and over who worked since January 1, 2015 - 25% sample data</v>
      </c>
      <c r="I2007" t="str">
        <f>IF(G2007=0,"",IF(G2007&lt;=2,TRIM(E2007),I2006))</f>
        <v>Single responses</v>
      </c>
      <c r="J2007" t="str">
        <f>IF($G2007&lt;=2,"",IF($G2007&lt;=4,TRIM($E2007),J2006))</f>
        <v>Non-official languages</v>
      </c>
      <c r="K2007" t="str">
        <f>IF($G2007&lt;=4,"",IF($G2007&lt;=6,TRIM($E2007),K2006))</f>
        <v>CPP/QPP - Survivor benefits: Population with an amount</v>
      </c>
      <c r="L2007" t="str">
        <f>IF($G2007&lt;=6,"",IF($G2007&lt;=8,TRIM($E2007),L2006))</f>
        <v/>
      </c>
      <c r="M2007" t="str">
        <f>IF($G2007&lt;=8,"",IF($G2007&lt;=10,TRIM($E2007),M2006))</f>
        <v>Eastern Algonquian languages</v>
      </c>
      <c r="N2007" t="str">
        <f>IF($G2007&lt;=10,"",IF($G2007&lt;=12,TRIM($E2007),N2006))</f>
        <v>Malecite</v>
      </c>
      <c r="O2007" t="str">
        <f>IF($G2007&lt;=12,"",IF($G2007&lt;=14,TRIM($E2007),O2006))</f>
        <v/>
      </c>
      <c r="Q2007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languages|Malecite</v>
      </c>
      <c r="R2007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languages|Malecite</v>
      </c>
      <c r="S2007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languages|Malecite',</v>
      </c>
    </row>
    <row r="2008" spans="1:19" hidden="1" x14ac:dyDescent="0.35">
      <c r="A2008">
        <v>2007</v>
      </c>
      <c r="B2008" t="s">
        <v>1574</v>
      </c>
      <c r="C2008" t="s">
        <v>1575</v>
      </c>
      <c r="D2008" t="s">
        <v>154</v>
      </c>
      <c r="E2008" t="s">
        <v>569</v>
      </c>
      <c r="G2008">
        <f>LEN(E2008)-LEN(TRIM(E2008))</f>
        <v>12</v>
      </c>
      <c r="H2008" t="str">
        <f>IF(G2008=0,E2008,H2007)</f>
        <v>Total - Language used most often at work for the population in private households aged 15 years and over who worked since January 1, 2015 - 25% sample data</v>
      </c>
      <c r="I2008" t="str">
        <f>IF(G2008=0,"",IF(G2008&lt;=2,TRIM(E2008),I2007))</f>
        <v>Single responses</v>
      </c>
      <c r="J2008" t="str">
        <f>IF($G2008&lt;=2,"",IF($G2008&lt;=4,TRIM($E2008),J2007))</f>
        <v>Non-official languages</v>
      </c>
      <c r="K2008" t="str">
        <f>IF($G2008&lt;=4,"",IF($G2008&lt;=6,TRIM($E2008),K2007))</f>
        <v>CPP/QPP - Survivor benefits: Population with an amount</v>
      </c>
      <c r="L2008" t="str">
        <f>IF($G2008&lt;=6,"",IF($G2008&lt;=8,TRIM($E2008),L2007))</f>
        <v/>
      </c>
      <c r="M2008" t="str">
        <f>IF($G2008&lt;=8,"",IF($G2008&lt;=10,TRIM($E2008),M2007))</f>
        <v>Eastern Algonquian languages</v>
      </c>
      <c r="N2008" t="str">
        <f>IF($G2008&lt;=10,"",IF($G2008&lt;=12,TRIM($E2008),N2007))</f>
        <v>Mi'kmaq</v>
      </c>
      <c r="O2008" t="str">
        <f>IF($G2008&lt;=12,"",IF($G2008&lt;=14,TRIM($E2008),O2007))</f>
        <v/>
      </c>
      <c r="Q2008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languages|Mikmaq</v>
      </c>
      <c r="R2008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languages|Mikmaq</v>
      </c>
      <c r="S2008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amountEastern Algonquian languages|Mikmaq',</v>
      </c>
    </row>
    <row r="2009" spans="1:19" hidden="1" x14ac:dyDescent="0.35">
      <c r="A2009">
        <v>2008</v>
      </c>
      <c r="B2009" t="s">
        <v>1574</v>
      </c>
      <c r="C2009" t="s">
        <v>1575</v>
      </c>
      <c r="D2009" t="s">
        <v>154</v>
      </c>
      <c r="E2009" t="s">
        <v>308</v>
      </c>
      <c r="G2009">
        <f>LEN(E2009)-LEN(TRIM(E2009))</f>
        <v>10</v>
      </c>
      <c r="H2009" t="str">
        <f>IF(G2009=0,E2009,H2008)</f>
        <v>Total - Language used most often at work for the population in private households aged 15 years and over who worked since January 1, 2015 - 25% sample data</v>
      </c>
      <c r="I2009" t="str">
        <f>IF(G2009=0,"",IF(G2009&lt;=2,TRIM(E2009),I2008))</f>
        <v>Single responses</v>
      </c>
      <c r="J2009" t="str">
        <f>IF($G2009&lt;=2,"",IF($G2009&lt;=4,TRIM($E2009),J2008))</f>
        <v>Non-official languages</v>
      </c>
      <c r="K2009" t="str">
        <f>IF($G2009&lt;=4,"",IF($G2009&lt;=6,TRIM($E2009),K2008))</f>
        <v>CPP/QPP - Survivor benefits: Population with an amount</v>
      </c>
      <c r="L2009" t="str">
        <f>IF($G2009&lt;=6,"",IF($G2009&lt;=8,TRIM($E2009),L2008))</f>
        <v/>
      </c>
      <c r="M2009" t="str">
        <f>IF($G2009&lt;=8,"",IF($G2009&lt;=10,TRIM($E2009),M2008))</f>
        <v>Ojibway-Potawatomi languages</v>
      </c>
      <c r="N2009" t="str">
        <f>IF($G2009&lt;=10,"",IF($G2009&lt;=12,TRIM($E2009),N2008))</f>
        <v/>
      </c>
      <c r="O2009" t="str">
        <f>IF($G2009&lt;=12,"",IF($G2009&lt;=14,TRIM($E2009),O2008))</f>
        <v/>
      </c>
      <c r="Q2009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</v>
      </c>
      <c r="R2009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</v>
      </c>
      <c r="S2009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amountOjibway-Potawatomi languages',</v>
      </c>
    </row>
    <row r="2010" spans="1:19" hidden="1" x14ac:dyDescent="0.35">
      <c r="A2010">
        <v>2009</v>
      </c>
      <c r="B2010" t="s">
        <v>1574</v>
      </c>
      <c r="C2010" t="s">
        <v>1575</v>
      </c>
      <c r="D2010" t="s">
        <v>154</v>
      </c>
      <c r="E2010" t="s">
        <v>570</v>
      </c>
      <c r="G2010">
        <f>LEN(E2010)-LEN(TRIM(E2010))</f>
        <v>12</v>
      </c>
      <c r="H2010" t="str">
        <f>IF(G2010=0,E2010,H2009)</f>
        <v>Total - Language used most often at work for the population in private households aged 15 years and over who worked since January 1, 2015 - 25% sample data</v>
      </c>
      <c r="I2010" t="str">
        <f>IF(G2010=0,"",IF(G2010&lt;=2,TRIM(E2010),I2009))</f>
        <v>Single responses</v>
      </c>
      <c r="J2010" t="str">
        <f>IF($G2010&lt;=2,"",IF($G2010&lt;=4,TRIM($E2010),J2009))</f>
        <v>Non-official languages</v>
      </c>
      <c r="K2010" t="str">
        <f>IF($G2010&lt;=4,"",IF($G2010&lt;=6,TRIM($E2010),K2009))</f>
        <v>CPP/QPP - Survivor benefits: Population with an amount</v>
      </c>
      <c r="L2010" t="str">
        <f>IF($G2010&lt;=6,"",IF($G2010&lt;=8,TRIM($E2010),L2009))</f>
        <v/>
      </c>
      <c r="M2010" t="str">
        <f>IF($G2010&lt;=8,"",IF($G2010&lt;=10,TRIM($E2010),M2009))</f>
        <v>Ojibway-Potawatomi languages</v>
      </c>
      <c r="N2010" t="str">
        <f>IF($G2010&lt;=10,"",IF($G2010&lt;=12,TRIM($E2010),N2009))</f>
        <v>Algonquin</v>
      </c>
      <c r="O2010" t="str">
        <f>IF($G2010&lt;=12,"",IF($G2010&lt;=14,TRIM($E2010),O2009))</f>
        <v/>
      </c>
      <c r="Q2010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languages|Algonquin</v>
      </c>
      <c r="R2010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languages|Algonquin</v>
      </c>
      <c r="S2010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amountOjibway-Potawatomi languages|Algonquin',</v>
      </c>
    </row>
    <row r="2011" spans="1:19" hidden="1" x14ac:dyDescent="0.35">
      <c r="A2011">
        <v>2010</v>
      </c>
      <c r="B2011" t="s">
        <v>1574</v>
      </c>
      <c r="C2011" t="s">
        <v>1575</v>
      </c>
      <c r="D2011" t="s">
        <v>154</v>
      </c>
      <c r="E2011" t="s">
        <v>571</v>
      </c>
      <c r="G2011">
        <f>LEN(E2011)-LEN(TRIM(E2011))</f>
        <v>12</v>
      </c>
      <c r="H2011" t="str">
        <f>IF(G2011=0,E2011,H2010)</f>
        <v>Total - Language used most often at work for the population in private households aged 15 years and over who worked since January 1, 2015 - 25% sample data</v>
      </c>
      <c r="I2011" t="str">
        <f>IF(G2011=0,"",IF(G2011&lt;=2,TRIM(E2011),I2010))</f>
        <v>Single responses</v>
      </c>
      <c r="J2011" t="str">
        <f>IF($G2011&lt;=2,"",IF($G2011&lt;=4,TRIM($E2011),J2010))</f>
        <v>Non-official languages</v>
      </c>
      <c r="K2011" t="str">
        <f>IF($G2011&lt;=4,"",IF($G2011&lt;=6,TRIM($E2011),K2010))</f>
        <v>CPP/QPP - Survivor benefits: Population with an amount</v>
      </c>
      <c r="L2011" t="str">
        <f>IF($G2011&lt;=6,"",IF($G2011&lt;=8,TRIM($E2011),L2010))</f>
        <v/>
      </c>
      <c r="M2011" t="str">
        <f>IF($G2011&lt;=8,"",IF($G2011&lt;=10,TRIM($E2011),M2010))</f>
        <v>Ojibway-Potawatomi languages</v>
      </c>
      <c r="N2011" t="str">
        <f>IF($G2011&lt;=10,"",IF($G2011&lt;=12,TRIM($E2011),N2010))</f>
        <v>Ojibway</v>
      </c>
      <c r="O2011" t="str">
        <f>IF($G2011&lt;=12,"",IF($G2011&lt;=14,TRIM($E2011),O2010))</f>
        <v/>
      </c>
      <c r="Q2011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languages|Ojibway</v>
      </c>
      <c r="R2011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languages|Ojibway</v>
      </c>
      <c r="S2011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languages|Ojibway',</v>
      </c>
    </row>
    <row r="2012" spans="1:19" hidden="1" x14ac:dyDescent="0.35">
      <c r="A2012">
        <v>2011</v>
      </c>
      <c r="B2012" t="s">
        <v>1574</v>
      </c>
      <c r="C2012" t="s">
        <v>1575</v>
      </c>
      <c r="D2012" t="s">
        <v>154</v>
      </c>
      <c r="E2012" t="s">
        <v>572</v>
      </c>
      <c r="G2012">
        <f>LEN(E2012)-LEN(TRIM(E2012))</f>
        <v>12</v>
      </c>
      <c r="H2012" t="str">
        <f>IF(G2012=0,E2012,H2011)</f>
        <v>Total - Language used most often at work for the population in private households aged 15 years and over who worked since January 1, 2015 - 25% sample data</v>
      </c>
      <c r="I2012" t="str">
        <f>IF(G2012=0,"",IF(G2012&lt;=2,TRIM(E2012),I2011))</f>
        <v>Single responses</v>
      </c>
      <c r="J2012" t="str">
        <f>IF($G2012&lt;=2,"",IF($G2012&lt;=4,TRIM($E2012),J2011))</f>
        <v>Non-official languages</v>
      </c>
      <c r="K2012" t="str">
        <f>IF($G2012&lt;=4,"",IF($G2012&lt;=6,TRIM($E2012),K2011))</f>
        <v>CPP/QPP - Survivor benefits: Population with an amount</v>
      </c>
      <c r="L2012" t="str">
        <f>IF($G2012&lt;=6,"",IF($G2012&lt;=8,TRIM($E2012),L2011))</f>
        <v/>
      </c>
      <c r="M2012" t="str">
        <f>IF($G2012&lt;=8,"",IF($G2012&lt;=10,TRIM($E2012),M2011))</f>
        <v>Ojibway-Potawatomi languages</v>
      </c>
      <c r="N2012" t="str">
        <f>IF($G2012&lt;=10,"",IF($G2012&lt;=12,TRIM($E2012),N2011))</f>
        <v>Oji-Cree</v>
      </c>
      <c r="O2012" t="str">
        <f>IF($G2012&lt;=12,"",IF($G2012&lt;=14,TRIM($E2012),O2011))</f>
        <v/>
      </c>
      <c r="Q2012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languages|Oji-Cree</v>
      </c>
      <c r="R2012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languages|Oji-Cree</v>
      </c>
      <c r="S2012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languages|Oji-Cree',</v>
      </c>
    </row>
    <row r="2013" spans="1:19" hidden="1" x14ac:dyDescent="0.35">
      <c r="A2013">
        <v>2012</v>
      </c>
      <c r="B2013" t="s">
        <v>1574</v>
      </c>
      <c r="C2013" t="s">
        <v>1575</v>
      </c>
      <c r="D2013" t="s">
        <v>154</v>
      </c>
      <c r="E2013" t="s">
        <v>573</v>
      </c>
      <c r="G2013">
        <f>LEN(E2013)-LEN(TRIM(E2013))</f>
        <v>12</v>
      </c>
      <c r="H2013" t="str">
        <f>IF(G2013=0,E2013,H2012)</f>
        <v>Total - Language used most often at work for the population in private households aged 15 years and over who worked since January 1, 2015 - 25% sample data</v>
      </c>
      <c r="I2013" t="str">
        <f>IF(G2013=0,"",IF(G2013&lt;=2,TRIM(E2013),I2012))</f>
        <v>Single responses</v>
      </c>
      <c r="J2013" t="str">
        <f>IF($G2013&lt;=2,"",IF($G2013&lt;=4,TRIM($E2013),J2012))</f>
        <v>Non-official languages</v>
      </c>
      <c r="K2013" t="str">
        <f>IF($G2013&lt;=4,"",IF($G2013&lt;=6,TRIM($E2013),K2012))</f>
        <v>CPP/QPP - Survivor benefits: Population with an amount</v>
      </c>
      <c r="L2013" t="str">
        <f>IF($G2013&lt;=6,"",IF($G2013&lt;=8,TRIM($E2013),L2012))</f>
        <v/>
      </c>
      <c r="M2013" t="str">
        <f>IF($G2013&lt;=8,"",IF($G2013&lt;=10,TRIM($E2013),M2012))</f>
        <v>Ojibway-Potawatomi languages</v>
      </c>
      <c r="N2013" t="str">
        <f>IF($G2013&lt;=10,"",IF($G2013&lt;=12,TRIM($E2013),N2012))</f>
        <v>Ottawa (Odawa)</v>
      </c>
      <c r="O2013" t="str">
        <f>IF($G2013&lt;=12,"",IF($G2013&lt;=14,TRIM($E2013),O2012))</f>
        <v/>
      </c>
      <c r="Q2013" t="str">
        <f t="shared" si="94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languages|Ottawa (Odawa)</v>
      </c>
      <c r="R2013" t="str">
        <f t="shared" si="95"/>
        <v>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languages|Ottawa (Odawa)</v>
      </c>
      <c r="S2013" t="str">
        <f t="shared" si="93"/>
        <v>'Total - Language used most often at work for the population in private households aged 15 years and over who worked since January 1, 2015 - 25% sample data|Single responses|Non-official languages|CPP/QPP - Survivor benefits: Population with an amountOjibway-Potawatomi languages|Ottawa (Odawa)',</v>
      </c>
    </row>
    <row r="2014" spans="1:19" hidden="1" x14ac:dyDescent="0.35">
      <c r="A2014" s="3">
        <v>2013</v>
      </c>
      <c r="B2014" s="3" t="s">
        <v>427</v>
      </c>
      <c r="C2014" s="3" t="s">
        <v>1746</v>
      </c>
      <c r="D2014" s="3" t="s">
        <v>1747</v>
      </c>
      <c r="E2014" s="3" t="s">
        <v>1749</v>
      </c>
      <c r="G2014">
        <f>LEN(E2014)-LEN(TRIM(E2014))</f>
        <v>6</v>
      </c>
      <c r="H2014" t="str">
        <f>IF(G2014=0,E2014,H2013)</f>
        <v>Total - Language used most often at work for the population in private households aged 15 years and over who worked since January 1, 2015 - 25% sample data</v>
      </c>
      <c r="I2014" t="str">
        <f>IF(G2014=0,"",IF(G2014&lt;=2,TRIM(E2014),I2013))</f>
        <v>Single responses</v>
      </c>
      <c r="J2014" t="str">
        <f>IF($G2014&lt;=2,"",IF($G2014&lt;=4,TRIM($E2014),J2013))</f>
        <v>Non-official languages</v>
      </c>
      <c r="K2014" t="str">
        <f>IF($G2014&lt;=4,"",IF($G2014&lt;=6,TRIM($E2014),K2013))</f>
        <v>EI - Other benefits: Population with an amount</v>
      </c>
      <c r="L2014" t="str">
        <f>IF($G2014&lt;=6,"",IF($G2014&lt;=8,TRIM($E2014),L2013))</f>
        <v/>
      </c>
      <c r="M2014" t="str">
        <f>IF($G2014&lt;=8,"",IF($G2014&lt;=10,TRIM($E2014),M2013))</f>
        <v/>
      </c>
      <c r="N2014" t="str">
        <f>IF($G2014&lt;=10,"",IF($G2014&lt;=12,TRIM($E2014),N2013))</f>
        <v/>
      </c>
      <c r="O2014" t="str">
        <f>IF($G2014&lt;=12,"",IF($G2014&lt;=14,TRIM($E2014),O2013))</f>
        <v/>
      </c>
      <c r="Q2014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</v>
      </c>
      <c r="R2014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</v>
      </c>
      <c r="S2014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amount',</v>
      </c>
    </row>
    <row r="2015" spans="1:19" hidden="1" x14ac:dyDescent="0.35">
      <c r="A2015">
        <v>2014</v>
      </c>
      <c r="B2015" t="s">
        <v>1574</v>
      </c>
      <c r="C2015" t="s">
        <v>1575</v>
      </c>
      <c r="D2015" t="s">
        <v>154</v>
      </c>
      <c r="E2015" t="s">
        <v>309</v>
      </c>
      <c r="G2015">
        <f>LEN(E2015)-LEN(TRIM(E2015))</f>
        <v>10</v>
      </c>
      <c r="H2015" t="str">
        <f>IF(G2015=0,E2015,H2014)</f>
        <v>Total - Language used most often at work for the population in private households aged 15 years and over who worked since January 1, 2015 - 25% sample data</v>
      </c>
      <c r="I2015" t="str">
        <f>IF(G2015=0,"",IF(G2015&lt;=2,TRIM(E2015),I2014))</f>
        <v>Single responses</v>
      </c>
      <c r="J2015" t="str">
        <f>IF($G2015&lt;=2,"",IF($G2015&lt;=4,TRIM($E2015),J2014))</f>
        <v>Non-official languages</v>
      </c>
      <c r="K2015" t="str">
        <f>IF($G2015&lt;=4,"",IF($G2015&lt;=6,TRIM($E2015),K2014))</f>
        <v>EI - Other benefits: Population with an amount</v>
      </c>
      <c r="L2015" t="str">
        <f>IF($G2015&lt;=6,"",IF($G2015&lt;=8,TRIM($E2015),L2014))</f>
        <v/>
      </c>
      <c r="M2015" t="str">
        <f>IF($G2015&lt;=8,"",IF($G2015&lt;=10,TRIM($E2015),M2014))</f>
        <v>Algonquian languages, n.i.e.</v>
      </c>
      <c r="N2015" t="str">
        <f>IF($G2015&lt;=10,"",IF($G2015&lt;=12,TRIM($E2015),N2014))</f>
        <v/>
      </c>
      <c r="O2015" t="str">
        <f>IF($G2015&lt;=12,"",IF($G2015&lt;=14,TRIM($E2015),O2014))</f>
        <v/>
      </c>
      <c r="Q2015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amountAlgonquian languages, n.i.e.|</v>
      </c>
      <c r="R2015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amountAlgonquian languages, n.i.e.</v>
      </c>
      <c r="S2015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amountAlgonquian languages, n.i.e.',</v>
      </c>
    </row>
    <row r="2016" spans="1:19" hidden="1" x14ac:dyDescent="0.35">
      <c r="A2016">
        <v>2015</v>
      </c>
      <c r="B2016" t="s">
        <v>1574</v>
      </c>
      <c r="C2016" t="s">
        <v>1575</v>
      </c>
      <c r="D2016" t="s">
        <v>154</v>
      </c>
      <c r="E2016" t="s">
        <v>310</v>
      </c>
      <c r="G2016">
        <f>LEN(E2016)-LEN(TRIM(E2016))</f>
        <v>8</v>
      </c>
      <c r="H2016" t="str">
        <f>IF(G2016=0,E2016,H2015)</f>
        <v>Total - Language used most often at work for the population in private households aged 15 years and over who worked since January 1, 2015 - 25% sample data</v>
      </c>
      <c r="I2016" t="str">
        <f>IF(G2016=0,"",IF(G2016&lt;=2,TRIM(E2016),I2015))</f>
        <v>Single responses</v>
      </c>
      <c r="J2016" t="str">
        <f>IF($G2016&lt;=2,"",IF($G2016&lt;=4,TRIM($E2016),J2015))</f>
        <v>Non-official languages</v>
      </c>
      <c r="K2016" t="str">
        <f>IF($G2016&lt;=4,"",IF($G2016&lt;=6,TRIM($E2016),K2015))</f>
        <v>EI - Other benefits: Population with an amount</v>
      </c>
      <c r="L2016" t="str">
        <f>IF($G2016&lt;=6,"",IF($G2016&lt;=8,TRIM($E2016),L2015))</f>
        <v>Athabaskan languages</v>
      </c>
      <c r="M2016" t="str">
        <f>IF($G2016&lt;=8,"",IF($G2016&lt;=10,TRIM($E2016),M2015))</f>
        <v/>
      </c>
      <c r="N2016" t="str">
        <f>IF($G2016&lt;=10,"",IF($G2016&lt;=12,TRIM($E2016),N2015))</f>
        <v/>
      </c>
      <c r="O2016" t="str">
        <f>IF($G2016&lt;=12,"",IF($G2016&lt;=14,TRIM($E2016),O2015))</f>
        <v/>
      </c>
      <c r="Q2016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</v>
      </c>
      <c r="R2016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</v>
      </c>
      <c r="S2016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languages',</v>
      </c>
    </row>
    <row r="2017" spans="1:19" hidden="1" x14ac:dyDescent="0.35">
      <c r="A2017">
        <v>2016</v>
      </c>
      <c r="B2017" t="s">
        <v>1574</v>
      </c>
      <c r="C2017" t="s">
        <v>1575</v>
      </c>
      <c r="D2017" t="s">
        <v>154</v>
      </c>
      <c r="E2017" t="s">
        <v>311</v>
      </c>
      <c r="G2017">
        <f>LEN(E2017)-LEN(TRIM(E2017))</f>
        <v>10</v>
      </c>
      <c r="H2017" t="str">
        <f>IF(G2017=0,E2017,H2016)</f>
        <v>Total - Language used most often at work for the population in private households aged 15 years and over who worked since January 1, 2015 - 25% sample data</v>
      </c>
      <c r="I2017" t="str">
        <f>IF(G2017=0,"",IF(G2017&lt;=2,TRIM(E2017),I2016))</f>
        <v>Single responses</v>
      </c>
      <c r="J2017" t="str">
        <f>IF($G2017&lt;=2,"",IF($G2017&lt;=4,TRIM($E2017),J2016))</f>
        <v>Non-official languages</v>
      </c>
      <c r="K2017" t="str">
        <f>IF($G2017&lt;=4,"",IF($G2017&lt;=6,TRIM($E2017),K2016))</f>
        <v>EI - Other benefits: Population with an amount</v>
      </c>
      <c r="L2017" t="str">
        <f>IF($G2017&lt;=6,"",IF($G2017&lt;=8,TRIM($E2017),L2016))</f>
        <v>Athabaskan languages</v>
      </c>
      <c r="M2017" t="str">
        <f>IF($G2017&lt;=8,"",IF($G2017&lt;=10,TRIM($E2017),M2016))</f>
        <v>Northern Athabaskan languages</v>
      </c>
      <c r="N2017" t="str">
        <f>IF($G2017&lt;=10,"",IF($G2017&lt;=12,TRIM($E2017),N2016))</f>
        <v/>
      </c>
      <c r="O2017" t="str">
        <f>IF($G2017&lt;=12,"",IF($G2017&lt;=14,TRIM($E2017),O2016))</f>
        <v/>
      </c>
      <c r="Q2017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</v>
      </c>
      <c r="R2017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</v>
      </c>
      <c r="S2017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languages',</v>
      </c>
    </row>
    <row r="2018" spans="1:19" hidden="1" x14ac:dyDescent="0.35">
      <c r="A2018">
        <v>2017</v>
      </c>
      <c r="B2018" t="s">
        <v>1574</v>
      </c>
      <c r="C2018" t="s">
        <v>1575</v>
      </c>
      <c r="D2018" t="s">
        <v>154</v>
      </c>
      <c r="E2018" t="s">
        <v>312</v>
      </c>
      <c r="G2018">
        <f>LEN(E2018)-LEN(TRIM(E2018))</f>
        <v>12</v>
      </c>
      <c r="H2018" t="str">
        <f>IF(G2018=0,E2018,H2017)</f>
        <v>Total - Language used most often at work for the population in private households aged 15 years and over who worked since January 1, 2015 - 25% sample data</v>
      </c>
      <c r="I2018" t="str">
        <f>IF(G2018=0,"",IF(G2018&lt;=2,TRIM(E2018),I2017))</f>
        <v>Single responses</v>
      </c>
      <c r="J2018" t="str">
        <f>IF($G2018&lt;=2,"",IF($G2018&lt;=4,TRIM($E2018),J2017))</f>
        <v>Non-official languages</v>
      </c>
      <c r="K2018" t="str">
        <f>IF($G2018&lt;=4,"",IF($G2018&lt;=6,TRIM($E2018),K2017))</f>
        <v>EI - Other benefits: Population with an amount</v>
      </c>
      <c r="L2018" t="str">
        <f>IF($G2018&lt;=6,"",IF($G2018&lt;=8,TRIM($E2018),L2017))</f>
        <v>Athabaskan languages</v>
      </c>
      <c r="M2018" t="str">
        <f>IF($G2018&lt;=8,"",IF($G2018&lt;=10,TRIM($E2018),M2017))</f>
        <v>Northern Athabaskan languages</v>
      </c>
      <c r="N2018" t="str">
        <f>IF($G2018&lt;=10,"",IF($G2018&lt;=12,TRIM($E2018),N2017))</f>
        <v>Babine (Wetsuwet'en)</v>
      </c>
      <c r="O2018" t="str">
        <f>IF($G2018&lt;=12,"",IF($G2018&lt;=14,TRIM($E2018),O2017))</f>
        <v/>
      </c>
      <c r="Q2018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languages|Babine (Wetsuweten)</v>
      </c>
      <c r="R2018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languages|Babine (Wetsuweten)</v>
      </c>
      <c r="S2018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languages|Babine (Wetsuweten)',</v>
      </c>
    </row>
    <row r="2019" spans="1:19" hidden="1" x14ac:dyDescent="0.35">
      <c r="A2019">
        <v>2018</v>
      </c>
      <c r="B2019" t="s">
        <v>1574</v>
      </c>
      <c r="C2019" t="s">
        <v>1575</v>
      </c>
      <c r="D2019" t="s">
        <v>154</v>
      </c>
      <c r="E2019" t="s">
        <v>313</v>
      </c>
      <c r="G2019">
        <f>LEN(E2019)-LEN(TRIM(E2019))</f>
        <v>12</v>
      </c>
      <c r="H2019" t="str">
        <f>IF(G2019=0,E2019,H2018)</f>
        <v>Total - Language used most often at work for the population in private households aged 15 years and over who worked since January 1, 2015 - 25% sample data</v>
      </c>
      <c r="I2019" t="str">
        <f>IF(G2019=0,"",IF(G2019&lt;=2,TRIM(E2019),I2018))</f>
        <v>Single responses</v>
      </c>
      <c r="J2019" t="str">
        <f>IF($G2019&lt;=2,"",IF($G2019&lt;=4,TRIM($E2019),J2018))</f>
        <v>Non-official languages</v>
      </c>
      <c r="K2019" t="str">
        <f>IF($G2019&lt;=4,"",IF($G2019&lt;=6,TRIM($E2019),K2018))</f>
        <v>EI - Other benefits: Population with an amount</v>
      </c>
      <c r="L2019" t="str">
        <f>IF($G2019&lt;=6,"",IF($G2019&lt;=8,TRIM($E2019),L2018))</f>
        <v>Athabaskan languages</v>
      </c>
      <c r="M2019" t="str">
        <f>IF($G2019&lt;=8,"",IF($G2019&lt;=10,TRIM($E2019),M2018))</f>
        <v>Northern Athabaskan languages</v>
      </c>
      <c r="N2019" t="str">
        <f>IF($G2019&lt;=10,"",IF($G2019&lt;=12,TRIM($E2019),N2018))</f>
        <v>Beaver</v>
      </c>
      <c r="O2019" t="str">
        <f>IF($G2019&lt;=12,"",IF($G2019&lt;=14,TRIM($E2019),O2018))</f>
        <v/>
      </c>
      <c r="Q2019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languages|Beaver</v>
      </c>
      <c r="R2019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languages|Beaver</v>
      </c>
      <c r="S2019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languages|Beaver',</v>
      </c>
    </row>
    <row r="2020" spans="1:19" hidden="1" x14ac:dyDescent="0.35">
      <c r="A2020">
        <v>2019</v>
      </c>
      <c r="B2020" t="s">
        <v>1574</v>
      </c>
      <c r="C2020" t="s">
        <v>1575</v>
      </c>
      <c r="D2020" t="s">
        <v>154</v>
      </c>
      <c r="E2020" t="s">
        <v>314</v>
      </c>
      <c r="G2020">
        <f>LEN(E2020)-LEN(TRIM(E2020))</f>
        <v>12</v>
      </c>
      <c r="H2020" t="str">
        <f>IF(G2020=0,E2020,H2019)</f>
        <v>Total - Language used most often at work for the population in private households aged 15 years and over who worked since January 1, 2015 - 25% sample data</v>
      </c>
      <c r="I2020" t="str">
        <f>IF(G2020=0,"",IF(G2020&lt;=2,TRIM(E2020),I2019))</f>
        <v>Single responses</v>
      </c>
      <c r="J2020" t="str">
        <f>IF($G2020&lt;=2,"",IF($G2020&lt;=4,TRIM($E2020),J2019))</f>
        <v>Non-official languages</v>
      </c>
      <c r="K2020" t="str">
        <f>IF($G2020&lt;=4,"",IF($G2020&lt;=6,TRIM($E2020),K2019))</f>
        <v>EI - Other benefits: Population with an amount</v>
      </c>
      <c r="L2020" t="str">
        <f>IF($G2020&lt;=6,"",IF($G2020&lt;=8,TRIM($E2020),L2019))</f>
        <v>Athabaskan languages</v>
      </c>
      <c r="M2020" t="str">
        <f>IF($G2020&lt;=8,"",IF($G2020&lt;=10,TRIM($E2020),M2019))</f>
        <v>Northern Athabaskan languages</v>
      </c>
      <c r="N2020" t="str">
        <f>IF($G2020&lt;=10,"",IF($G2020&lt;=12,TRIM($E2020),N2019))</f>
        <v>Carrier</v>
      </c>
      <c r="O2020" t="str">
        <f>IF($G2020&lt;=12,"",IF($G2020&lt;=14,TRIM($E2020),O2019))</f>
        <v/>
      </c>
      <c r="Q2020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languages|Carrier</v>
      </c>
      <c r="R2020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languages|Carrier</v>
      </c>
      <c r="S2020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languages|Carrier',</v>
      </c>
    </row>
    <row r="2021" spans="1:19" hidden="1" x14ac:dyDescent="0.35">
      <c r="A2021">
        <v>2020</v>
      </c>
      <c r="B2021" t="s">
        <v>1574</v>
      </c>
      <c r="C2021" t="s">
        <v>1575</v>
      </c>
      <c r="D2021" t="s">
        <v>154</v>
      </c>
      <c r="E2021" t="s">
        <v>315</v>
      </c>
      <c r="G2021">
        <f>LEN(E2021)-LEN(TRIM(E2021))</f>
        <v>12</v>
      </c>
      <c r="H2021" t="str">
        <f>IF(G2021=0,E2021,H2020)</f>
        <v>Total - Language used most often at work for the population in private households aged 15 years and over who worked since January 1, 2015 - 25% sample data</v>
      </c>
      <c r="I2021" t="str">
        <f>IF(G2021=0,"",IF(G2021&lt;=2,TRIM(E2021),I2020))</f>
        <v>Single responses</v>
      </c>
      <c r="J2021" t="str">
        <f>IF($G2021&lt;=2,"",IF($G2021&lt;=4,TRIM($E2021),J2020))</f>
        <v>Non-official languages</v>
      </c>
      <c r="K2021" t="str">
        <f>IF($G2021&lt;=4,"",IF($G2021&lt;=6,TRIM($E2021),K2020))</f>
        <v>EI - Other benefits: Population with an amount</v>
      </c>
      <c r="L2021" t="str">
        <f>IF($G2021&lt;=6,"",IF($G2021&lt;=8,TRIM($E2021),L2020))</f>
        <v>Athabaskan languages</v>
      </c>
      <c r="M2021" t="str">
        <f>IF($G2021&lt;=8,"",IF($G2021&lt;=10,TRIM($E2021),M2020))</f>
        <v>Northern Athabaskan languages</v>
      </c>
      <c r="N2021" t="str">
        <f>IF($G2021&lt;=10,"",IF($G2021&lt;=12,TRIM($E2021),N2020))</f>
        <v>Chilcotin</v>
      </c>
      <c r="O2021" t="str">
        <f>IF($G2021&lt;=12,"",IF($G2021&lt;=14,TRIM($E2021),O2020))</f>
        <v/>
      </c>
      <c r="Q2021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languages|Chilcotin</v>
      </c>
      <c r="R2021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languages|Chilcotin</v>
      </c>
      <c r="S2021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languages|Chilcotin',</v>
      </c>
    </row>
    <row r="2022" spans="1:19" hidden="1" x14ac:dyDescent="0.35">
      <c r="A2022">
        <v>2021</v>
      </c>
      <c r="B2022" t="s">
        <v>1574</v>
      </c>
      <c r="C2022" t="s">
        <v>1575</v>
      </c>
      <c r="D2022" t="s">
        <v>154</v>
      </c>
      <c r="E2022" t="s">
        <v>316</v>
      </c>
      <c r="G2022">
        <f>LEN(E2022)-LEN(TRIM(E2022))</f>
        <v>12</v>
      </c>
      <c r="H2022" t="str">
        <f>IF(G2022=0,E2022,H2021)</f>
        <v>Total - Language used most often at work for the population in private households aged 15 years and over who worked since January 1, 2015 - 25% sample data</v>
      </c>
      <c r="I2022" t="str">
        <f>IF(G2022=0,"",IF(G2022&lt;=2,TRIM(E2022),I2021))</f>
        <v>Single responses</v>
      </c>
      <c r="J2022" t="str">
        <f>IF($G2022&lt;=2,"",IF($G2022&lt;=4,TRIM($E2022),J2021))</f>
        <v>Non-official languages</v>
      </c>
      <c r="K2022" t="str">
        <f>IF($G2022&lt;=4,"",IF($G2022&lt;=6,TRIM($E2022),K2021))</f>
        <v>EI - Other benefits: Population with an amount</v>
      </c>
      <c r="L2022" t="str">
        <f>IF($G2022&lt;=6,"",IF($G2022&lt;=8,TRIM($E2022),L2021))</f>
        <v>Athabaskan languages</v>
      </c>
      <c r="M2022" t="str">
        <f>IF($G2022&lt;=8,"",IF($G2022&lt;=10,TRIM($E2022),M2021))</f>
        <v>Northern Athabaskan languages</v>
      </c>
      <c r="N2022" t="str">
        <f>IF($G2022&lt;=10,"",IF($G2022&lt;=12,TRIM($E2022),N2021))</f>
        <v>Dene</v>
      </c>
      <c r="O2022" t="str">
        <f>IF($G2022&lt;=12,"",IF($G2022&lt;=14,TRIM($E2022),O2021))</f>
        <v/>
      </c>
      <c r="Q2022" t="str">
        <f t="shared" si="94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languages|Dene</v>
      </c>
      <c r="R2022" t="str">
        <f t="shared" si="95"/>
        <v>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languages|Dene</v>
      </c>
      <c r="S2022" t="str">
        <f t="shared" si="93"/>
        <v>'Total - Language used most often at work for the population in private households aged 15 years and over who worked since January 1, 2015 - 25% sample data|Single responses|Non-official languages|EI - Other benefits: Population with an amount|Athabaskan languages|Northern Athabaskan languages|Dene',</v>
      </c>
    </row>
    <row r="2023" spans="1:19" hidden="1" x14ac:dyDescent="0.35">
      <c r="A2023" s="3">
        <v>2022</v>
      </c>
      <c r="B2023" s="3" t="s">
        <v>427</v>
      </c>
      <c r="C2023" s="3" t="s">
        <v>1746</v>
      </c>
      <c r="D2023" s="3" t="s">
        <v>1747</v>
      </c>
      <c r="E2023" s="3" t="s">
        <v>1750</v>
      </c>
      <c r="G2023">
        <f>LEN(E2023)-LEN(TRIM(E2023))</f>
        <v>6</v>
      </c>
      <c r="H2023" t="str">
        <f>IF(G2023=0,E2023,H2022)</f>
        <v>Total - Language used most often at work for the population in private households aged 15 years and over who worked since January 1, 2015 - 25% sample data</v>
      </c>
      <c r="I2023" t="str">
        <f>IF(G2023=0,"",IF(G2023&lt;=2,TRIM(E2023),I2022))</f>
        <v>Single responses</v>
      </c>
      <c r="J2023" t="str">
        <f>IF($G2023&lt;=2,"",IF($G2023&lt;=4,TRIM($E2023),J2022))</f>
        <v>Non-official languages</v>
      </c>
      <c r="K2023" t="str">
        <f>IF($G2023&lt;=4,"",IF($G2023&lt;=6,TRIM($E2023),K2022))</f>
        <v>National Child Benefit Supplement (NCBS): Population with an amount</v>
      </c>
      <c r="L2023" t="str">
        <f>IF($G2023&lt;=6,"",IF($G2023&lt;=8,TRIM($E2023),L2022))</f>
        <v/>
      </c>
      <c r="M2023" t="str">
        <f>IF($G2023&lt;=8,"",IF($G2023&lt;=10,TRIM($E2023),M2022))</f>
        <v/>
      </c>
      <c r="N2023" t="str">
        <f>IF($G2023&lt;=10,"",IF($G2023&lt;=12,TRIM($E2023),N2022))</f>
        <v/>
      </c>
      <c r="O2023" t="str">
        <f>IF($G2023&lt;=12,"",IF($G2023&lt;=14,TRIM($E2023),O2022))</f>
        <v/>
      </c>
      <c r="Q2023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</v>
      </c>
      <c r="R2023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</v>
      </c>
      <c r="S2023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amount',</v>
      </c>
    </row>
    <row r="2024" spans="1:19" hidden="1" x14ac:dyDescent="0.35">
      <c r="A2024">
        <v>2023</v>
      </c>
      <c r="B2024" t="s">
        <v>1574</v>
      </c>
      <c r="C2024" t="s">
        <v>1575</v>
      </c>
      <c r="D2024" t="s">
        <v>154</v>
      </c>
      <c r="E2024" t="s">
        <v>317</v>
      </c>
      <c r="G2024">
        <f>LEN(E2024)-LEN(TRIM(E2024))</f>
        <v>12</v>
      </c>
      <c r="H2024" t="str">
        <f>IF(G2024=0,E2024,H2023)</f>
        <v>Total - Language used most often at work for the population in private households aged 15 years and over who worked since January 1, 2015 - 25% sample data</v>
      </c>
      <c r="I2024" t="str">
        <f>IF(G2024=0,"",IF(G2024&lt;=2,TRIM(E2024),I2023))</f>
        <v>Single responses</v>
      </c>
      <c r="J2024" t="str">
        <f>IF($G2024&lt;=2,"",IF($G2024&lt;=4,TRIM($E2024),J2023))</f>
        <v>Non-official languages</v>
      </c>
      <c r="K2024" t="str">
        <f>IF($G2024&lt;=4,"",IF($G2024&lt;=6,TRIM($E2024),K2023))</f>
        <v>National Child Benefit Supplement (NCBS): Population with an amount</v>
      </c>
      <c r="L2024" t="str">
        <f>IF($G2024&lt;=6,"",IF($G2024&lt;=8,TRIM($E2024),L2023))</f>
        <v/>
      </c>
      <c r="M2024" t="str">
        <f>IF($G2024&lt;=8,"",IF($G2024&lt;=10,TRIM($E2024),M2023))</f>
        <v/>
      </c>
      <c r="N2024" t="str">
        <f>IF($G2024&lt;=10,"",IF($G2024&lt;=12,TRIM($E2024),N2023))</f>
        <v>Dogrib (Tlicho)</v>
      </c>
      <c r="O2024" t="str">
        <f>IF($G2024&lt;=12,"",IF($G2024&lt;=14,TRIM($E2024),O2023))</f>
        <v/>
      </c>
      <c r="Q2024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amount|Dogrib (Tlicho)</v>
      </c>
      <c r="R2024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amount|Dogrib (Tlicho)</v>
      </c>
      <c r="S2024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amount|Dogrib (Tlicho)',</v>
      </c>
    </row>
    <row r="2025" spans="1:19" hidden="1" x14ac:dyDescent="0.35">
      <c r="A2025">
        <v>2024</v>
      </c>
      <c r="B2025" t="s">
        <v>1574</v>
      </c>
      <c r="C2025" t="s">
        <v>1575</v>
      </c>
      <c r="D2025" t="s">
        <v>154</v>
      </c>
      <c r="E2025" t="s">
        <v>318</v>
      </c>
      <c r="G2025">
        <f>LEN(E2025)-LEN(TRIM(E2025))</f>
        <v>12</v>
      </c>
      <c r="H2025" t="str">
        <f>IF(G2025=0,E2025,H2024)</f>
        <v>Total - Language used most often at work for the population in private households aged 15 years and over who worked since January 1, 2015 - 25% sample data</v>
      </c>
      <c r="I2025" t="str">
        <f>IF(G2025=0,"",IF(G2025&lt;=2,TRIM(E2025),I2024))</f>
        <v>Single responses</v>
      </c>
      <c r="J2025" t="str">
        <f>IF($G2025&lt;=2,"",IF($G2025&lt;=4,TRIM($E2025),J2024))</f>
        <v>Non-official languages</v>
      </c>
      <c r="K2025" t="str">
        <f>IF($G2025&lt;=4,"",IF($G2025&lt;=6,TRIM($E2025),K2024))</f>
        <v>National Child Benefit Supplement (NCBS): Population with an amount</v>
      </c>
      <c r="L2025" t="str">
        <f>IF($G2025&lt;=6,"",IF($G2025&lt;=8,TRIM($E2025),L2024))</f>
        <v/>
      </c>
      <c r="M2025" t="str">
        <f>IF($G2025&lt;=8,"",IF($G2025&lt;=10,TRIM($E2025),M2024))</f>
        <v/>
      </c>
      <c r="N2025" t="str">
        <f>IF($G2025&lt;=10,"",IF($G2025&lt;=12,TRIM($E2025),N2024))</f>
        <v>Gwich'in</v>
      </c>
      <c r="O2025" t="str">
        <f>IF($G2025&lt;=12,"",IF($G2025&lt;=14,TRIM($E2025),O2024))</f>
        <v/>
      </c>
      <c r="Q2025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amount|Gwichin</v>
      </c>
      <c r="R2025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amount|Gwichin</v>
      </c>
      <c r="S2025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amount|Gwichin',</v>
      </c>
    </row>
    <row r="2026" spans="1:19" hidden="1" x14ac:dyDescent="0.35">
      <c r="A2026">
        <v>2025</v>
      </c>
      <c r="B2026" t="s">
        <v>1574</v>
      </c>
      <c r="C2026" t="s">
        <v>1575</v>
      </c>
      <c r="D2026" t="s">
        <v>154</v>
      </c>
      <c r="E2026" t="s">
        <v>319</v>
      </c>
      <c r="G2026">
        <f>LEN(E2026)-LEN(TRIM(E2026))</f>
        <v>12</v>
      </c>
      <c r="H2026" t="str">
        <f>IF(G2026=0,E2026,H2025)</f>
        <v>Total - Language used most often at work for the population in private households aged 15 years and over who worked since January 1, 2015 - 25% sample data</v>
      </c>
      <c r="I2026" t="str">
        <f>IF(G2026=0,"",IF(G2026&lt;=2,TRIM(E2026),I2025))</f>
        <v>Single responses</v>
      </c>
      <c r="J2026" t="str">
        <f>IF($G2026&lt;=2,"",IF($G2026&lt;=4,TRIM($E2026),J2025))</f>
        <v>Non-official languages</v>
      </c>
      <c r="K2026" t="str">
        <f>IF($G2026&lt;=4,"",IF($G2026&lt;=6,TRIM($E2026),K2025))</f>
        <v>National Child Benefit Supplement (NCBS): Population with an amount</v>
      </c>
      <c r="L2026" t="str">
        <f>IF($G2026&lt;=6,"",IF($G2026&lt;=8,TRIM($E2026),L2025))</f>
        <v/>
      </c>
      <c r="M2026" t="str">
        <f>IF($G2026&lt;=8,"",IF($G2026&lt;=10,TRIM($E2026),M2025))</f>
        <v/>
      </c>
      <c r="N2026" t="str">
        <f>IF($G2026&lt;=10,"",IF($G2026&lt;=12,TRIM($E2026),N2025))</f>
        <v>Sarsi (Sarcee)</v>
      </c>
      <c r="O2026" t="str">
        <f>IF($G2026&lt;=12,"",IF($G2026&lt;=14,TRIM($E2026),O2025))</f>
        <v/>
      </c>
      <c r="Q2026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amount|Sarsi (Sarcee)</v>
      </c>
      <c r="R2026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amount|Sarsi (Sarcee)</v>
      </c>
      <c r="S2026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amount|Sarsi (Sarcee)',</v>
      </c>
    </row>
    <row r="2027" spans="1:19" hidden="1" x14ac:dyDescent="0.35">
      <c r="A2027">
        <v>2026</v>
      </c>
      <c r="B2027" t="s">
        <v>1574</v>
      </c>
      <c r="C2027" t="s">
        <v>1575</v>
      </c>
      <c r="D2027" t="s">
        <v>154</v>
      </c>
      <c r="E2027" t="s">
        <v>320</v>
      </c>
      <c r="G2027">
        <f>LEN(E2027)-LEN(TRIM(E2027))</f>
        <v>12</v>
      </c>
      <c r="H2027" t="str">
        <f>IF(G2027=0,E2027,H2026)</f>
        <v>Total - Language used most often at work for the population in private households aged 15 years and over who worked since January 1, 2015 - 25% sample data</v>
      </c>
      <c r="I2027" t="str">
        <f>IF(G2027=0,"",IF(G2027&lt;=2,TRIM(E2027),I2026))</f>
        <v>Single responses</v>
      </c>
      <c r="J2027" t="str">
        <f>IF($G2027&lt;=2,"",IF($G2027&lt;=4,TRIM($E2027),J2026))</f>
        <v>Non-official languages</v>
      </c>
      <c r="K2027" t="str">
        <f>IF($G2027&lt;=4,"",IF($G2027&lt;=6,TRIM($E2027),K2026))</f>
        <v>National Child Benefit Supplement (NCBS): Population with an amount</v>
      </c>
      <c r="L2027" t="str">
        <f>IF($G2027&lt;=6,"",IF($G2027&lt;=8,TRIM($E2027),L2026))</f>
        <v/>
      </c>
      <c r="M2027" t="str">
        <f>IF($G2027&lt;=8,"",IF($G2027&lt;=10,TRIM($E2027),M2026))</f>
        <v/>
      </c>
      <c r="N2027" t="str">
        <f>IF($G2027&lt;=10,"",IF($G2027&lt;=12,TRIM($E2027),N2026))</f>
        <v>Sekani</v>
      </c>
      <c r="O2027" t="str">
        <f>IF($G2027&lt;=12,"",IF($G2027&lt;=14,TRIM($E2027),O2026))</f>
        <v/>
      </c>
      <c r="Q2027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amount|Sekani</v>
      </c>
      <c r="R2027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amount|Sekani</v>
      </c>
      <c r="S2027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amount|Sekani',</v>
      </c>
    </row>
    <row r="2028" spans="1:19" hidden="1" x14ac:dyDescent="0.35">
      <c r="A2028">
        <v>2027</v>
      </c>
      <c r="B2028" t="s">
        <v>1574</v>
      </c>
      <c r="C2028" t="s">
        <v>1575</v>
      </c>
      <c r="D2028" t="s">
        <v>154</v>
      </c>
      <c r="E2028" t="s">
        <v>321</v>
      </c>
      <c r="G2028">
        <f>LEN(E2028)-LEN(TRIM(E2028))</f>
        <v>12</v>
      </c>
      <c r="H2028" t="str">
        <f>IF(G2028=0,E2028,H2027)</f>
        <v>Total - Language used most often at work for the population in private households aged 15 years and over who worked since January 1, 2015 - 25% sample data</v>
      </c>
      <c r="I2028" t="str">
        <f>IF(G2028=0,"",IF(G2028&lt;=2,TRIM(E2028),I2027))</f>
        <v>Single responses</v>
      </c>
      <c r="J2028" t="str">
        <f>IF($G2028&lt;=2,"",IF($G2028&lt;=4,TRIM($E2028),J2027))</f>
        <v>Non-official languages</v>
      </c>
      <c r="K2028" t="str">
        <f>IF($G2028&lt;=4,"",IF($G2028&lt;=6,TRIM($E2028),K2027))</f>
        <v>National Child Benefit Supplement (NCBS): Population with an amount</v>
      </c>
      <c r="L2028" t="str">
        <f>IF($G2028&lt;=6,"",IF($G2028&lt;=8,TRIM($E2028),L2027))</f>
        <v/>
      </c>
      <c r="M2028" t="str">
        <f>IF($G2028&lt;=8,"",IF($G2028&lt;=10,TRIM($E2028),M2027))</f>
        <v/>
      </c>
      <c r="N2028" t="str">
        <f>IF($G2028&lt;=10,"",IF($G2028&lt;=12,TRIM($E2028),N2027))</f>
        <v>Slavey-Hare languages</v>
      </c>
      <c r="O2028" t="str">
        <f>IF($G2028&lt;=12,"",IF($G2028&lt;=14,TRIM($E2028),O2027))</f>
        <v/>
      </c>
      <c r="Q2028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</v>
      </c>
      <c r="R2028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</v>
      </c>
      <c r="S2028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languages',</v>
      </c>
    </row>
    <row r="2029" spans="1:19" hidden="1" x14ac:dyDescent="0.35">
      <c r="A2029">
        <v>2028</v>
      </c>
      <c r="B2029" t="s">
        <v>1574</v>
      </c>
      <c r="C2029" t="s">
        <v>1575</v>
      </c>
      <c r="D2029" t="s">
        <v>154</v>
      </c>
      <c r="E2029" t="s">
        <v>322</v>
      </c>
      <c r="G2029">
        <f>LEN(E2029)-LEN(TRIM(E2029))</f>
        <v>14</v>
      </c>
      <c r="H2029" t="str">
        <f>IF(G2029=0,E2029,H2028)</f>
        <v>Total - Language used most often at work for the population in private households aged 15 years and over who worked since January 1, 2015 - 25% sample data</v>
      </c>
      <c r="I2029" t="str">
        <f>IF(G2029=0,"",IF(G2029&lt;=2,TRIM(E2029),I2028))</f>
        <v>Single responses</v>
      </c>
      <c r="J2029" t="str">
        <f>IF($G2029&lt;=2,"",IF($G2029&lt;=4,TRIM($E2029),J2028))</f>
        <v>Non-official languages</v>
      </c>
      <c r="K2029" t="str">
        <f>IF($G2029&lt;=4,"",IF($G2029&lt;=6,TRIM($E2029),K2028))</f>
        <v>National Child Benefit Supplement (NCBS): Population with an amount</v>
      </c>
      <c r="L2029" t="str">
        <f>IF($G2029&lt;=6,"",IF($G2029&lt;=8,TRIM($E2029),L2028))</f>
        <v/>
      </c>
      <c r="M2029" t="str">
        <f>IF($G2029&lt;=8,"",IF($G2029&lt;=10,TRIM($E2029),M2028))</f>
        <v/>
      </c>
      <c r="N2029" t="str">
        <f>IF($G2029&lt;=10,"",IF($G2029&lt;=12,TRIM($E2029),N2028))</f>
        <v>Slavey-Hare languages</v>
      </c>
      <c r="O2029" t="str">
        <f>IF($G2029&lt;=12,"",IF($G2029&lt;=14,TRIM($E2029),O2028))</f>
        <v>North Slavey (Hare)</v>
      </c>
      <c r="Q2029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languages|North Slavey (Hare)|</v>
      </c>
      <c r="R2029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languages|North Slavey (Hare)</v>
      </c>
      <c r="S2029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languages|North Slavey (Hare)',</v>
      </c>
    </row>
    <row r="2030" spans="1:19" hidden="1" x14ac:dyDescent="0.35">
      <c r="A2030">
        <v>2029</v>
      </c>
      <c r="B2030" t="s">
        <v>1574</v>
      </c>
      <c r="C2030" t="s">
        <v>1575</v>
      </c>
      <c r="D2030" t="s">
        <v>154</v>
      </c>
      <c r="E2030" t="s">
        <v>323</v>
      </c>
      <c r="G2030">
        <f>LEN(E2030)-LEN(TRIM(E2030))</f>
        <v>14</v>
      </c>
      <c r="H2030" t="str">
        <f>IF(G2030=0,E2030,H2029)</f>
        <v>Total - Language used most often at work for the population in private households aged 15 years and over who worked since January 1, 2015 - 25% sample data</v>
      </c>
      <c r="I2030" t="str">
        <f>IF(G2030=0,"",IF(G2030&lt;=2,TRIM(E2030),I2029))</f>
        <v>Single responses</v>
      </c>
      <c r="J2030" t="str">
        <f>IF($G2030&lt;=2,"",IF($G2030&lt;=4,TRIM($E2030),J2029))</f>
        <v>Non-official languages</v>
      </c>
      <c r="K2030" t="str">
        <f>IF($G2030&lt;=4,"",IF($G2030&lt;=6,TRIM($E2030),K2029))</f>
        <v>National Child Benefit Supplement (NCBS): Population with an amount</v>
      </c>
      <c r="L2030" t="str">
        <f>IF($G2030&lt;=6,"",IF($G2030&lt;=8,TRIM($E2030),L2029))</f>
        <v/>
      </c>
      <c r="M2030" t="str">
        <f>IF($G2030&lt;=8,"",IF($G2030&lt;=10,TRIM($E2030),M2029))</f>
        <v/>
      </c>
      <c r="N2030" t="str">
        <f>IF($G2030&lt;=10,"",IF($G2030&lt;=12,TRIM($E2030),N2029))</f>
        <v>Slavey-Hare languages</v>
      </c>
      <c r="O2030" t="str">
        <f>IF($G2030&lt;=12,"",IF($G2030&lt;=14,TRIM($E2030),O2029))</f>
        <v>South Slavey</v>
      </c>
      <c r="Q2030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languages|South Slavey|</v>
      </c>
      <c r="R2030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languages|South Slavey</v>
      </c>
      <c r="S2030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languages|South Slavey',</v>
      </c>
    </row>
    <row r="2031" spans="1:19" hidden="1" x14ac:dyDescent="0.35">
      <c r="A2031">
        <v>2030</v>
      </c>
      <c r="B2031" t="s">
        <v>1574</v>
      </c>
      <c r="C2031" t="s">
        <v>1575</v>
      </c>
      <c r="D2031" t="s">
        <v>154</v>
      </c>
      <c r="E2031" t="s">
        <v>324</v>
      </c>
      <c r="G2031">
        <f>LEN(E2031)-LEN(TRIM(E2031))</f>
        <v>14</v>
      </c>
      <c r="H2031" t="str">
        <f>IF(G2031=0,E2031,H2030)</f>
        <v>Total - Language used most often at work for the population in private households aged 15 years and over who worked since January 1, 2015 - 25% sample data</v>
      </c>
      <c r="I2031" t="str">
        <f>IF(G2031=0,"",IF(G2031&lt;=2,TRIM(E2031),I2030))</f>
        <v>Single responses</v>
      </c>
      <c r="J2031" t="str">
        <f>IF($G2031&lt;=2,"",IF($G2031&lt;=4,TRIM($E2031),J2030))</f>
        <v>Non-official languages</v>
      </c>
      <c r="K2031" t="str">
        <f>IF($G2031&lt;=4,"",IF($G2031&lt;=6,TRIM($E2031),K2030))</f>
        <v>National Child Benefit Supplement (NCBS): Population with an amount</v>
      </c>
      <c r="L2031" t="str">
        <f>IF($G2031&lt;=6,"",IF($G2031&lt;=8,TRIM($E2031),L2030))</f>
        <v/>
      </c>
      <c r="M2031" t="str">
        <f>IF($G2031&lt;=8,"",IF($G2031&lt;=10,TRIM($E2031),M2030))</f>
        <v/>
      </c>
      <c r="N2031" t="str">
        <f>IF($G2031&lt;=10,"",IF($G2031&lt;=12,TRIM($E2031),N2030))</f>
        <v>Slavey-Hare languages</v>
      </c>
      <c r="O2031" t="str">
        <f>IF($G2031&lt;=12,"",IF($G2031&lt;=14,TRIM($E2031),O2030))</f>
        <v>Slavey, n.o.s.</v>
      </c>
      <c r="Q2031" t="str">
        <f t="shared" si="94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languages|Slavey, n.o.s.|</v>
      </c>
      <c r="R2031" t="str">
        <f t="shared" si="95"/>
        <v>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languages|Slavey, n.o.s.</v>
      </c>
      <c r="S2031" t="str">
        <f t="shared" si="93"/>
        <v>'Total - Language used most often at work for the population in private households aged 15 years and over who worked since January 1, 2015 - 25% sample data|Single responses|Non-official languages|National Child Benefit Supplement (NCBS): Population with an amount|Slavey-Hare languages|Slavey, n.o.s.',</v>
      </c>
    </row>
    <row r="2032" spans="1:19" hidden="1" x14ac:dyDescent="0.35">
      <c r="A2032" s="3">
        <v>2031</v>
      </c>
      <c r="B2032" s="3" t="s">
        <v>427</v>
      </c>
      <c r="C2032" s="3" t="s">
        <v>1746</v>
      </c>
      <c r="D2032" s="3" t="s">
        <v>1747</v>
      </c>
      <c r="E2032" s="3" t="s">
        <v>1751</v>
      </c>
      <c r="G2032">
        <f>LEN(E2032)-LEN(TRIM(E2032))</f>
        <v>6</v>
      </c>
      <c r="H2032" t="str">
        <f>IF(G2032=0,E2032,H2031)</f>
        <v>Total - Language used most often at work for the population in private households aged 15 years and over who worked since January 1, 2015 - 25% sample data</v>
      </c>
      <c r="I2032" t="str">
        <f>IF(G2032=0,"",IF(G2032&lt;=2,TRIM(E2032),I2031))</f>
        <v>Single responses</v>
      </c>
      <c r="J2032" t="str">
        <f>IF($G2032&lt;=2,"",IF($G2032&lt;=4,TRIM($E2032),J2031))</f>
        <v>Non-official languages</v>
      </c>
      <c r="K2032" t="str">
        <f>IF($G2032&lt;=4,"",IF($G2032&lt;=6,TRIM($E2032),K2031))</f>
        <v>Workers' compensation benefits: Average amount ($)</v>
      </c>
      <c r="L2032" t="str">
        <f>IF($G2032&lt;=6,"",IF($G2032&lt;=8,TRIM($E2032),L2031))</f>
        <v/>
      </c>
      <c r="M2032" t="str">
        <f>IF($G2032&lt;=8,"",IF($G2032&lt;=10,TRIM($E2032),M2031))</f>
        <v/>
      </c>
      <c r="N2032" t="str">
        <f>IF($G2032&lt;=10,"",IF($G2032&lt;=12,TRIM($E2032),N2031))</f>
        <v/>
      </c>
      <c r="O2032" t="str">
        <f>IF($G2032&lt;=12,"",IF($G2032&lt;=14,TRIM($E2032),O2031))</f>
        <v/>
      </c>
      <c r="Q2032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</v>
      </c>
      <c r="R2032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</v>
      </c>
      <c r="S2032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($)',</v>
      </c>
    </row>
    <row r="2033" spans="1:19" hidden="1" x14ac:dyDescent="0.35">
      <c r="A2033">
        <v>2032</v>
      </c>
      <c r="B2033" t="s">
        <v>1574</v>
      </c>
      <c r="C2033" t="s">
        <v>1575</v>
      </c>
      <c r="D2033" t="s">
        <v>154</v>
      </c>
      <c r="E2033" t="s">
        <v>325</v>
      </c>
      <c r="G2033">
        <f>LEN(E2033)-LEN(TRIM(E2033))</f>
        <v>12</v>
      </c>
      <c r="H2033" t="str">
        <f>IF(G2033=0,E2033,H2032)</f>
        <v>Total - Language used most often at work for the population in private households aged 15 years and over who worked since January 1, 2015 - 25% sample data</v>
      </c>
      <c r="I2033" t="str">
        <f>IF(G2033=0,"",IF(G2033&lt;=2,TRIM(E2033),I2032))</f>
        <v>Single responses</v>
      </c>
      <c r="J2033" t="str">
        <f>IF($G2033&lt;=2,"",IF($G2033&lt;=4,TRIM($E2033),J2032))</f>
        <v>Non-official languages</v>
      </c>
      <c r="K2033" t="str">
        <f>IF($G2033&lt;=4,"",IF($G2033&lt;=6,TRIM($E2033),K2032))</f>
        <v>Workers' compensation benefits: Average amount ($)</v>
      </c>
      <c r="L2033" t="str">
        <f>IF($G2033&lt;=6,"",IF($G2033&lt;=8,TRIM($E2033),L2032))</f>
        <v/>
      </c>
      <c r="M2033" t="str">
        <f>IF($G2033&lt;=8,"",IF($G2033&lt;=10,TRIM($E2033),M2032))</f>
        <v/>
      </c>
      <c r="N2033" t="str">
        <f>IF($G2033&lt;=10,"",IF($G2033&lt;=12,TRIM($E2033),N2032))</f>
        <v>Tahltan languages</v>
      </c>
      <c r="O2033" t="str">
        <f>IF($G2033&lt;=12,"",IF($G2033&lt;=14,TRIM($E2033),O2032))</f>
        <v/>
      </c>
      <c r="Q2033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($)|Tahltan languages</v>
      </c>
      <c r="R2033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($)|Tahltan languages</v>
      </c>
      <c r="S2033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($)|Tahltan languages',</v>
      </c>
    </row>
    <row r="2034" spans="1:19" hidden="1" x14ac:dyDescent="0.35">
      <c r="A2034">
        <v>2033</v>
      </c>
      <c r="B2034" t="s">
        <v>1574</v>
      </c>
      <c r="C2034" t="s">
        <v>1575</v>
      </c>
      <c r="D2034" t="s">
        <v>154</v>
      </c>
      <c r="E2034" t="s">
        <v>326</v>
      </c>
      <c r="G2034">
        <f>LEN(E2034)-LEN(TRIM(E2034))</f>
        <v>14</v>
      </c>
      <c r="H2034" t="str">
        <f>IF(G2034=0,E2034,H2033)</f>
        <v>Total - Language used most often at work for the population in private households aged 15 years and over who worked since January 1, 2015 - 25% sample data</v>
      </c>
      <c r="I2034" t="str">
        <f>IF(G2034=0,"",IF(G2034&lt;=2,TRIM(E2034),I2033))</f>
        <v>Single responses</v>
      </c>
      <c r="J2034" t="str">
        <f>IF($G2034&lt;=2,"",IF($G2034&lt;=4,TRIM($E2034),J2033))</f>
        <v>Non-official languages</v>
      </c>
      <c r="K2034" t="str">
        <f>IF($G2034&lt;=4,"",IF($G2034&lt;=6,TRIM($E2034),K2033))</f>
        <v>Workers' compensation benefits: Average amount ($)</v>
      </c>
      <c r="L2034" t="str">
        <f>IF($G2034&lt;=6,"",IF($G2034&lt;=8,TRIM($E2034),L2033))</f>
        <v/>
      </c>
      <c r="M2034" t="str">
        <f>IF($G2034&lt;=8,"",IF($G2034&lt;=10,TRIM($E2034),M2033))</f>
        <v/>
      </c>
      <c r="N2034" t="str">
        <f>IF($G2034&lt;=10,"",IF($G2034&lt;=12,TRIM($E2034),N2033))</f>
        <v>Tahltan languages</v>
      </c>
      <c r="O2034" t="str">
        <f>IF($G2034&lt;=12,"",IF($G2034&lt;=14,TRIM($E2034),O2033))</f>
        <v>Kaska (Nahani)</v>
      </c>
      <c r="Q2034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($)|Tahltan languages|Kaska (Nahani)|</v>
      </c>
      <c r="R2034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($)|Tahltan languages|Kaska (Nahani)</v>
      </c>
      <c r="S2034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($)|Tahltan languages|Kaska (Nahani)',</v>
      </c>
    </row>
    <row r="2035" spans="1:19" hidden="1" x14ac:dyDescent="0.35">
      <c r="A2035">
        <v>2034</v>
      </c>
      <c r="B2035" t="s">
        <v>1574</v>
      </c>
      <c r="C2035" t="s">
        <v>1575</v>
      </c>
      <c r="D2035" t="s">
        <v>154</v>
      </c>
      <c r="E2035" t="s">
        <v>327</v>
      </c>
      <c r="G2035">
        <f>LEN(E2035)-LEN(TRIM(E2035))</f>
        <v>14</v>
      </c>
      <c r="H2035" t="str">
        <f>IF(G2035=0,E2035,H2034)</f>
        <v>Total - Language used most often at work for the population in private households aged 15 years and over who worked since January 1, 2015 - 25% sample data</v>
      </c>
      <c r="I2035" t="str">
        <f>IF(G2035=0,"",IF(G2035&lt;=2,TRIM(E2035),I2034))</f>
        <v>Single responses</v>
      </c>
      <c r="J2035" t="str">
        <f>IF($G2035&lt;=2,"",IF($G2035&lt;=4,TRIM($E2035),J2034))</f>
        <v>Non-official languages</v>
      </c>
      <c r="K2035" t="str">
        <f>IF($G2035&lt;=4,"",IF($G2035&lt;=6,TRIM($E2035),K2034))</f>
        <v>Workers' compensation benefits: Average amount ($)</v>
      </c>
      <c r="L2035" t="str">
        <f>IF($G2035&lt;=6,"",IF($G2035&lt;=8,TRIM($E2035),L2034))</f>
        <v/>
      </c>
      <c r="M2035" t="str">
        <f>IF($G2035&lt;=8,"",IF($G2035&lt;=10,TRIM($E2035),M2034))</f>
        <v/>
      </c>
      <c r="N2035" t="str">
        <f>IF($G2035&lt;=10,"",IF($G2035&lt;=12,TRIM($E2035),N2034))</f>
        <v>Tahltan languages</v>
      </c>
      <c r="O2035" t="str">
        <f>IF($G2035&lt;=12,"",IF($G2035&lt;=14,TRIM($E2035),O2034))</f>
        <v>Tahltan</v>
      </c>
      <c r="Q2035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($)|Tahltan languages|Tahltan|</v>
      </c>
      <c r="R2035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($)|Tahltan languages|Tahltan</v>
      </c>
      <c r="S2035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($)|Tahltan languages|Tahltan',</v>
      </c>
    </row>
    <row r="2036" spans="1:19" hidden="1" x14ac:dyDescent="0.35">
      <c r="A2036">
        <v>2035</v>
      </c>
      <c r="B2036" t="s">
        <v>1574</v>
      </c>
      <c r="C2036" t="s">
        <v>1575</v>
      </c>
      <c r="D2036" t="s">
        <v>154</v>
      </c>
      <c r="E2036" t="s">
        <v>328</v>
      </c>
      <c r="G2036">
        <f>LEN(E2036)-LEN(TRIM(E2036))</f>
        <v>12</v>
      </c>
      <c r="H2036" t="str">
        <f>IF(G2036=0,E2036,H2035)</f>
        <v>Total - Language used most often at work for the population in private households aged 15 years and over who worked since January 1, 2015 - 25% sample data</v>
      </c>
      <c r="I2036" t="str">
        <f>IF(G2036=0,"",IF(G2036&lt;=2,TRIM(E2036),I2035))</f>
        <v>Single responses</v>
      </c>
      <c r="J2036" t="str">
        <f>IF($G2036&lt;=2,"",IF($G2036&lt;=4,TRIM($E2036),J2035))</f>
        <v>Non-official languages</v>
      </c>
      <c r="K2036" t="str">
        <f>IF($G2036&lt;=4,"",IF($G2036&lt;=6,TRIM($E2036),K2035))</f>
        <v>Workers' compensation benefits: Average amount ($)</v>
      </c>
      <c r="L2036" t="str">
        <f>IF($G2036&lt;=6,"",IF($G2036&lt;=8,TRIM($E2036),L2035))</f>
        <v/>
      </c>
      <c r="M2036" t="str">
        <f>IF($G2036&lt;=8,"",IF($G2036&lt;=10,TRIM($E2036),M2035))</f>
        <v/>
      </c>
      <c r="N2036" t="str">
        <f>IF($G2036&lt;=10,"",IF($G2036&lt;=12,TRIM($E2036),N2035))</f>
        <v>Tutchone languages</v>
      </c>
      <c r="O2036" t="str">
        <f>IF($G2036&lt;=12,"",IF($G2036&lt;=14,TRIM($E2036),O2035))</f>
        <v/>
      </c>
      <c r="Q2036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($)|Tutchone languages</v>
      </c>
      <c r="R2036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($)|Tutchone languages</v>
      </c>
      <c r="S2036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($)|Tutchone languages',</v>
      </c>
    </row>
    <row r="2037" spans="1:19" hidden="1" x14ac:dyDescent="0.35">
      <c r="A2037">
        <v>2036</v>
      </c>
      <c r="B2037" t="s">
        <v>1574</v>
      </c>
      <c r="C2037" t="s">
        <v>1575</v>
      </c>
      <c r="D2037" t="s">
        <v>154</v>
      </c>
      <c r="E2037" t="s">
        <v>329</v>
      </c>
      <c r="G2037">
        <f>LEN(E2037)-LEN(TRIM(E2037))</f>
        <v>14</v>
      </c>
      <c r="H2037" t="str">
        <f>IF(G2037=0,E2037,H2036)</f>
        <v>Total - Language used most often at work for the population in private households aged 15 years and over who worked since January 1, 2015 - 25% sample data</v>
      </c>
      <c r="I2037" t="str">
        <f>IF(G2037=0,"",IF(G2037&lt;=2,TRIM(E2037),I2036))</f>
        <v>Single responses</v>
      </c>
      <c r="J2037" t="str">
        <f>IF($G2037&lt;=2,"",IF($G2037&lt;=4,TRIM($E2037),J2036))</f>
        <v>Non-official languages</v>
      </c>
      <c r="K2037" t="str">
        <f>IF($G2037&lt;=4,"",IF($G2037&lt;=6,TRIM($E2037),K2036))</f>
        <v>Workers' compensation benefits: Average amount ($)</v>
      </c>
      <c r="L2037" t="str">
        <f>IF($G2037&lt;=6,"",IF($G2037&lt;=8,TRIM($E2037),L2036))</f>
        <v/>
      </c>
      <c r="M2037" t="str">
        <f>IF($G2037&lt;=8,"",IF($G2037&lt;=10,TRIM($E2037),M2036))</f>
        <v/>
      </c>
      <c r="N2037" t="str">
        <f>IF($G2037&lt;=10,"",IF($G2037&lt;=12,TRIM($E2037),N2036))</f>
        <v>Tutchone languages</v>
      </c>
      <c r="O2037" t="str">
        <f>IF($G2037&lt;=12,"",IF($G2037&lt;=14,TRIM($E2037),O2036))</f>
        <v>Northern Tutchone</v>
      </c>
      <c r="Q2037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($)|Tutchone languages|Northern Tutchone|</v>
      </c>
      <c r="R2037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($)|Tutchone languages|Northern Tutchone</v>
      </c>
      <c r="S2037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($)|Tutchone languages|Northern Tutchone',</v>
      </c>
    </row>
    <row r="2038" spans="1:19" hidden="1" x14ac:dyDescent="0.35">
      <c r="A2038">
        <v>2037</v>
      </c>
      <c r="B2038" t="s">
        <v>1574</v>
      </c>
      <c r="C2038" t="s">
        <v>1575</v>
      </c>
      <c r="D2038" t="s">
        <v>154</v>
      </c>
      <c r="E2038" t="s">
        <v>330</v>
      </c>
      <c r="G2038">
        <f>LEN(E2038)-LEN(TRIM(E2038))</f>
        <v>14</v>
      </c>
      <c r="H2038" t="str">
        <f>IF(G2038=0,E2038,H2037)</f>
        <v>Total - Language used most often at work for the population in private households aged 15 years and over who worked since January 1, 2015 - 25% sample data</v>
      </c>
      <c r="I2038" t="str">
        <f>IF(G2038=0,"",IF(G2038&lt;=2,TRIM(E2038),I2037))</f>
        <v>Single responses</v>
      </c>
      <c r="J2038" t="str">
        <f>IF($G2038&lt;=2,"",IF($G2038&lt;=4,TRIM($E2038),J2037))</f>
        <v>Non-official languages</v>
      </c>
      <c r="K2038" t="str">
        <f>IF($G2038&lt;=4,"",IF($G2038&lt;=6,TRIM($E2038),K2037))</f>
        <v>Workers' compensation benefits: Average amount ($)</v>
      </c>
      <c r="L2038" t="str">
        <f>IF($G2038&lt;=6,"",IF($G2038&lt;=8,TRIM($E2038),L2037))</f>
        <v/>
      </c>
      <c r="M2038" t="str">
        <f>IF($G2038&lt;=8,"",IF($G2038&lt;=10,TRIM($E2038),M2037))</f>
        <v/>
      </c>
      <c r="N2038" t="str">
        <f>IF($G2038&lt;=10,"",IF($G2038&lt;=12,TRIM($E2038),N2037))</f>
        <v>Tutchone languages</v>
      </c>
      <c r="O2038" t="str">
        <f>IF($G2038&lt;=12,"",IF($G2038&lt;=14,TRIM($E2038),O2037))</f>
        <v>Southern Tutchone</v>
      </c>
      <c r="Q2038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($)|Tutchone languages|Southern Tutchone|</v>
      </c>
      <c r="R2038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($)|Tutchone languages|Southern Tutchone</v>
      </c>
      <c r="S2038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($)|Tutchone languages|Southern Tutchone',</v>
      </c>
    </row>
    <row r="2039" spans="1:19" hidden="1" x14ac:dyDescent="0.35">
      <c r="A2039">
        <v>2038</v>
      </c>
      <c r="B2039" t="s">
        <v>1574</v>
      </c>
      <c r="C2039" t="s">
        <v>1575</v>
      </c>
      <c r="D2039" t="s">
        <v>154</v>
      </c>
      <c r="E2039" t="s">
        <v>331</v>
      </c>
      <c r="G2039">
        <f>LEN(E2039)-LEN(TRIM(E2039))</f>
        <v>10</v>
      </c>
      <c r="H2039" t="str">
        <f>IF(G2039=0,E2039,H2038)</f>
        <v>Total - Language used most often at work for the population in private households aged 15 years and over who worked since January 1, 2015 - 25% sample data</v>
      </c>
      <c r="I2039" t="str">
        <f>IF(G2039=0,"",IF(G2039&lt;=2,TRIM(E2039),I2038))</f>
        <v>Single responses</v>
      </c>
      <c r="J2039" t="str">
        <f>IF($G2039&lt;=2,"",IF($G2039&lt;=4,TRIM($E2039),J2038))</f>
        <v>Non-official languages</v>
      </c>
      <c r="K2039" t="str">
        <f>IF($G2039&lt;=4,"",IF($G2039&lt;=6,TRIM($E2039),K2038))</f>
        <v>Workers' compensation benefits: Average amount ($)</v>
      </c>
      <c r="L2039" t="str">
        <f>IF($G2039&lt;=6,"",IF($G2039&lt;=8,TRIM($E2039),L2038))</f>
        <v/>
      </c>
      <c r="M2039" t="str">
        <f>IF($G2039&lt;=8,"",IF($G2039&lt;=10,TRIM($E2039),M2038))</f>
        <v>Athabaskan languages, n.i.e.</v>
      </c>
      <c r="N2039" t="str">
        <f>IF($G2039&lt;=10,"",IF($G2039&lt;=12,TRIM($E2039),N2038))</f>
        <v/>
      </c>
      <c r="O2039" t="str">
        <f>IF($G2039&lt;=12,"",IF($G2039&lt;=14,TRIM($E2039),O2038))</f>
        <v/>
      </c>
      <c r="Q2039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($)Athabaskan languages, n.i.e.|</v>
      </c>
      <c r="R2039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($)Athabaskan languages, n.i.e.</v>
      </c>
      <c r="S2039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($)Athabaskan languages, n.i.e.',</v>
      </c>
    </row>
    <row r="2040" spans="1:19" hidden="1" x14ac:dyDescent="0.35">
      <c r="A2040">
        <v>2039</v>
      </c>
      <c r="B2040" t="s">
        <v>1574</v>
      </c>
      <c r="C2040" t="s">
        <v>1575</v>
      </c>
      <c r="D2040" t="s">
        <v>154</v>
      </c>
      <c r="E2040" t="s">
        <v>332</v>
      </c>
      <c r="G2040">
        <f>LEN(E2040)-LEN(TRIM(E2040))</f>
        <v>8</v>
      </c>
      <c r="H2040" t="str">
        <f>IF(G2040=0,E2040,H2039)</f>
        <v>Total - Language used most often at work for the population in private households aged 15 years and over who worked since January 1, 2015 - 25% sample data</v>
      </c>
      <c r="I2040" t="str">
        <f>IF(G2040=0,"",IF(G2040&lt;=2,TRIM(E2040),I2039))</f>
        <v>Single responses</v>
      </c>
      <c r="J2040" t="str">
        <f>IF($G2040&lt;=2,"",IF($G2040&lt;=4,TRIM($E2040),J2039))</f>
        <v>Non-official languages</v>
      </c>
      <c r="K2040" t="str">
        <f>IF($G2040&lt;=4,"",IF($G2040&lt;=6,TRIM($E2040),K2039))</f>
        <v>Workers' compensation benefits: Average amount ($)</v>
      </c>
      <c r="L2040" t="str">
        <f>IF($G2040&lt;=6,"",IF($G2040&lt;=8,TRIM($E2040),L2039))</f>
        <v>Haida</v>
      </c>
      <c r="M2040" t="str">
        <f>IF($G2040&lt;=8,"",IF($G2040&lt;=10,TRIM($E2040),M2039))</f>
        <v/>
      </c>
      <c r="N2040" t="str">
        <f>IF($G2040&lt;=10,"",IF($G2040&lt;=12,TRIM($E2040),N2039))</f>
        <v/>
      </c>
      <c r="O2040" t="str">
        <f>IF($G2040&lt;=12,"",IF($G2040&lt;=14,TRIM($E2040),O2039))</f>
        <v/>
      </c>
      <c r="Q2040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Average amount ($)|Haida</v>
      </c>
      <c r="R2040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Average amount ($)|Haida</v>
      </c>
      <c r="S2040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Average amount ($)|Haida',</v>
      </c>
    </row>
    <row r="2041" spans="1:19" hidden="1" x14ac:dyDescent="0.35">
      <c r="A2041" s="3">
        <v>2040</v>
      </c>
      <c r="B2041" s="3" t="s">
        <v>427</v>
      </c>
      <c r="C2041" s="3" t="s">
        <v>1746</v>
      </c>
      <c r="D2041" s="3" t="s">
        <v>1747</v>
      </c>
      <c r="E2041" s="3" t="s">
        <v>1752</v>
      </c>
      <c r="G2041">
        <f>LEN(E2041)-LEN(TRIM(E2041))</f>
        <v>6</v>
      </c>
      <c r="H2041" t="str">
        <f>IF(G2041=0,E2041,H2040)</f>
        <v>Total - Language used most often at work for the population in private households aged 15 years and over who worked since January 1, 2015 - 25% sample data</v>
      </c>
      <c r="I2041" t="str">
        <f>IF(G2041=0,"",IF(G2041&lt;=2,TRIM(E2041),I2040))</f>
        <v>Single responses</v>
      </c>
      <c r="J2041" t="str">
        <f>IF($G2041&lt;=2,"",IF($G2041&lt;=4,TRIM($E2041),J2040))</f>
        <v>Non-official languages</v>
      </c>
      <c r="K2041" t="str">
        <f>IF($G2041&lt;=4,"",IF($G2041&lt;=6,TRIM($E2041),K2040))</f>
        <v>Workers' compensation benefits: Aggregate amount ($'000)</v>
      </c>
      <c r="L2041" t="str">
        <f>IF($G2041&lt;=6,"",IF($G2041&lt;=8,TRIM($E2041),L2040))</f>
        <v/>
      </c>
      <c r="M2041" t="str">
        <f>IF($G2041&lt;=8,"",IF($G2041&lt;=10,TRIM($E2041),M2040))</f>
        <v/>
      </c>
      <c r="N2041" t="str">
        <f>IF($G2041&lt;=10,"",IF($G2041&lt;=12,TRIM($E2041),N2040))</f>
        <v/>
      </c>
      <c r="O2041" t="str">
        <f>IF($G2041&lt;=12,"",IF($G2041&lt;=14,TRIM($E2041),O2040))</f>
        <v/>
      </c>
      <c r="Q2041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</v>
      </c>
      <c r="R2041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</v>
      </c>
      <c r="S2041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($000)',</v>
      </c>
    </row>
    <row r="2042" spans="1:19" hidden="1" x14ac:dyDescent="0.35">
      <c r="A2042">
        <v>2041</v>
      </c>
      <c r="B2042" t="s">
        <v>1574</v>
      </c>
      <c r="C2042" t="s">
        <v>1575</v>
      </c>
      <c r="D2042" t="s">
        <v>154</v>
      </c>
      <c r="E2042" t="s">
        <v>333</v>
      </c>
      <c r="G2042">
        <f>LEN(E2042)-LEN(TRIM(E2042))</f>
        <v>8</v>
      </c>
      <c r="H2042" t="str">
        <f>IF(G2042=0,E2042,H2041)</f>
        <v>Total - Language used most often at work for the population in private households aged 15 years and over who worked since January 1, 2015 - 25% sample data</v>
      </c>
      <c r="I2042" t="str">
        <f>IF(G2042=0,"",IF(G2042&lt;=2,TRIM(E2042),I2041))</f>
        <v>Single responses</v>
      </c>
      <c r="J2042" t="str">
        <f>IF($G2042&lt;=2,"",IF($G2042&lt;=4,TRIM($E2042),J2041))</f>
        <v>Non-official languages</v>
      </c>
      <c r="K2042" t="str">
        <f>IF($G2042&lt;=4,"",IF($G2042&lt;=6,TRIM($E2042),K2041))</f>
        <v>Workers' compensation benefits: Aggregate amount ($'000)</v>
      </c>
      <c r="L2042" t="str">
        <f>IF($G2042&lt;=6,"",IF($G2042&lt;=8,TRIM($E2042),L2041))</f>
        <v>Inuit languages</v>
      </c>
      <c r="M2042" t="str">
        <f>IF($G2042&lt;=8,"",IF($G2042&lt;=10,TRIM($E2042),M2041))</f>
        <v/>
      </c>
      <c r="N2042" t="str">
        <f>IF($G2042&lt;=10,"",IF($G2042&lt;=12,TRIM($E2042),N2041))</f>
        <v/>
      </c>
      <c r="O2042" t="str">
        <f>IF($G2042&lt;=12,"",IF($G2042&lt;=14,TRIM($E2042),O2041))</f>
        <v/>
      </c>
      <c r="Q2042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</v>
      </c>
      <c r="R2042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</v>
      </c>
      <c r="S2042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($000)|Inuit languages',</v>
      </c>
    </row>
    <row r="2043" spans="1:19" hidden="1" x14ac:dyDescent="0.35">
      <c r="A2043">
        <v>2042</v>
      </c>
      <c r="B2043" t="s">
        <v>1574</v>
      </c>
      <c r="C2043" t="s">
        <v>1575</v>
      </c>
      <c r="D2043" t="s">
        <v>154</v>
      </c>
      <c r="E2043" t="s">
        <v>334</v>
      </c>
      <c r="G2043">
        <f>LEN(E2043)-LEN(TRIM(E2043))</f>
        <v>10</v>
      </c>
      <c r="H2043" t="str">
        <f>IF(G2043=0,E2043,H2042)</f>
        <v>Total - Language used most often at work for the population in private households aged 15 years and over who worked since January 1, 2015 - 25% sample data</v>
      </c>
      <c r="I2043" t="str">
        <f>IF(G2043=0,"",IF(G2043&lt;=2,TRIM(E2043),I2042))</f>
        <v>Single responses</v>
      </c>
      <c r="J2043" t="str">
        <f>IF($G2043&lt;=2,"",IF($G2043&lt;=4,TRIM($E2043),J2042))</f>
        <v>Non-official languages</v>
      </c>
      <c r="K2043" t="str">
        <f>IF($G2043&lt;=4,"",IF($G2043&lt;=6,TRIM($E2043),K2042))</f>
        <v>Workers' compensation benefits: Aggregate amount ($'000)</v>
      </c>
      <c r="L2043" t="str">
        <f>IF($G2043&lt;=6,"",IF($G2043&lt;=8,TRIM($E2043),L2042))</f>
        <v>Inuit languages</v>
      </c>
      <c r="M2043" t="str">
        <f>IF($G2043&lt;=8,"",IF($G2043&lt;=10,TRIM($E2043),M2042))</f>
        <v>Inuinnaqtun (Inuvialuktun)</v>
      </c>
      <c r="N2043" t="str">
        <f>IF($G2043&lt;=10,"",IF($G2043&lt;=12,TRIM($E2043),N2042))</f>
        <v/>
      </c>
      <c r="O2043" t="str">
        <f>IF($G2043&lt;=12,"",IF($G2043&lt;=14,TRIM($E2043),O2042))</f>
        <v/>
      </c>
      <c r="Q2043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languages|Inuinnaqtun (Inuvialuktun)|</v>
      </c>
      <c r="R2043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languages|Inuinnaqtun (Inuvialuktun)</v>
      </c>
      <c r="S2043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($000)|Inuit languages|Inuinnaqtun (Inuvialuktun)',</v>
      </c>
    </row>
    <row r="2044" spans="1:19" hidden="1" x14ac:dyDescent="0.35">
      <c r="A2044">
        <v>2043</v>
      </c>
      <c r="B2044" t="s">
        <v>1574</v>
      </c>
      <c r="C2044" t="s">
        <v>1575</v>
      </c>
      <c r="D2044" t="s">
        <v>154</v>
      </c>
      <c r="E2044" t="s">
        <v>335</v>
      </c>
      <c r="G2044">
        <f>LEN(E2044)-LEN(TRIM(E2044))</f>
        <v>10</v>
      </c>
      <c r="H2044" t="str">
        <f>IF(G2044=0,E2044,H2043)</f>
        <v>Total - Language used most often at work for the population in private households aged 15 years and over who worked since January 1, 2015 - 25% sample data</v>
      </c>
      <c r="I2044" t="str">
        <f>IF(G2044=0,"",IF(G2044&lt;=2,TRIM(E2044),I2043))</f>
        <v>Single responses</v>
      </c>
      <c r="J2044" t="str">
        <f>IF($G2044&lt;=2,"",IF($G2044&lt;=4,TRIM($E2044),J2043))</f>
        <v>Non-official languages</v>
      </c>
      <c r="K2044" t="str">
        <f>IF($G2044&lt;=4,"",IF($G2044&lt;=6,TRIM($E2044),K2043))</f>
        <v>Workers' compensation benefits: Aggregate amount ($'000)</v>
      </c>
      <c r="L2044" t="str">
        <f>IF($G2044&lt;=6,"",IF($G2044&lt;=8,TRIM($E2044),L2043))</f>
        <v>Inuit languages</v>
      </c>
      <c r="M2044" t="str">
        <f>IF($G2044&lt;=8,"",IF($G2044&lt;=10,TRIM($E2044),M2043))</f>
        <v>Inuktitut</v>
      </c>
      <c r="N2044" t="str">
        <f>IF($G2044&lt;=10,"",IF($G2044&lt;=12,TRIM($E2044),N2043))</f>
        <v/>
      </c>
      <c r="O2044" t="str">
        <f>IF($G2044&lt;=12,"",IF($G2044&lt;=14,TRIM($E2044),O2043))</f>
        <v/>
      </c>
      <c r="Q2044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languages|Inuktitut|</v>
      </c>
      <c r="R2044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languages|Inuktitut</v>
      </c>
      <c r="S2044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($000)|Inuit languages|Inuktitut',</v>
      </c>
    </row>
    <row r="2045" spans="1:19" hidden="1" x14ac:dyDescent="0.35">
      <c r="A2045">
        <v>2044</v>
      </c>
      <c r="B2045" t="s">
        <v>1574</v>
      </c>
      <c r="C2045" t="s">
        <v>1575</v>
      </c>
      <c r="D2045" t="s">
        <v>154</v>
      </c>
      <c r="E2045" t="s">
        <v>336</v>
      </c>
      <c r="G2045">
        <f>LEN(E2045)-LEN(TRIM(E2045))</f>
        <v>10</v>
      </c>
      <c r="H2045" t="str">
        <f>IF(G2045=0,E2045,H2044)</f>
        <v>Total - Language used most often at work for the population in private households aged 15 years and over who worked since January 1, 2015 - 25% sample data</v>
      </c>
      <c r="I2045" t="str">
        <f>IF(G2045=0,"",IF(G2045&lt;=2,TRIM(E2045),I2044))</f>
        <v>Single responses</v>
      </c>
      <c r="J2045" t="str">
        <f>IF($G2045&lt;=2,"",IF($G2045&lt;=4,TRIM($E2045),J2044))</f>
        <v>Non-official languages</v>
      </c>
      <c r="K2045" t="str">
        <f>IF($G2045&lt;=4,"",IF($G2045&lt;=6,TRIM($E2045),K2044))</f>
        <v>Workers' compensation benefits: Aggregate amount ($'000)</v>
      </c>
      <c r="L2045" t="str">
        <f>IF($G2045&lt;=6,"",IF($G2045&lt;=8,TRIM($E2045),L2044))</f>
        <v>Inuit languages</v>
      </c>
      <c r="M2045" t="str">
        <f>IF($G2045&lt;=8,"",IF($G2045&lt;=10,TRIM($E2045),M2044))</f>
        <v>Inuit languages, n.i.e.</v>
      </c>
      <c r="N2045" t="str">
        <f>IF($G2045&lt;=10,"",IF($G2045&lt;=12,TRIM($E2045),N2044))</f>
        <v/>
      </c>
      <c r="O2045" t="str">
        <f>IF($G2045&lt;=12,"",IF($G2045&lt;=14,TRIM($E2045),O2044))</f>
        <v/>
      </c>
      <c r="Q2045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languages|Inuit languages, n.i.e.|</v>
      </c>
      <c r="R2045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($000)|Inuit languages|Inuit languages, n.i.e.</v>
      </c>
      <c r="S2045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($000)|Inuit languages|Inuit languages, n.i.e.',</v>
      </c>
    </row>
    <row r="2046" spans="1:19" hidden="1" x14ac:dyDescent="0.35">
      <c r="A2046">
        <v>2045</v>
      </c>
      <c r="B2046" t="s">
        <v>1574</v>
      </c>
      <c r="C2046" t="s">
        <v>1575</v>
      </c>
      <c r="D2046" t="s">
        <v>154</v>
      </c>
      <c r="E2046" t="s">
        <v>337</v>
      </c>
      <c r="G2046">
        <f>LEN(E2046)-LEN(TRIM(E2046))</f>
        <v>8</v>
      </c>
      <c r="H2046" t="str">
        <f>IF(G2046=0,E2046,H2045)</f>
        <v>Total - Language used most often at work for the population in private households aged 15 years and over who worked since January 1, 2015 - 25% sample data</v>
      </c>
      <c r="I2046" t="str">
        <f>IF(G2046=0,"",IF(G2046&lt;=2,TRIM(E2046),I2045))</f>
        <v>Single responses</v>
      </c>
      <c r="J2046" t="str">
        <f>IF($G2046&lt;=2,"",IF($G2046&lt;=4,TRIM($E2046),J2045))</f>
        <v>Non-official languages</v>
      </c>
      <c r="K2046" t="str">
        <f>IF($G2046&lt;=4,"",IF($G2046&lt;=6,TRIM($E2046),K2045))</f>
        <v>Workers' compensation benefits: Aggregate amount ($'000)</v>
      </c>
      <c r="L2046" t="str">
        <f>IF($G2046&lt;=6,"",IF($G2046&lt;=8,TRIM($E2046),L2045))</f>
        <v>Iroquoian languages</v>
      </c>
      <c r="M2046" t="str">
        <f>IF($G2046&lt;=8,"",IF($G2046&lt;=10,TRIM($E2046),M2045))</f>
        <v/>
      </c>
      <c r="N2046" t="str">
        <f>IF($G2046&lt;=10,"",IF($G2046&lt;=12,TRIM($E2046),N2045))</f>
        <v/>
      </c>
      <c r="O2046" t="str">
        <f>IF($G2046&lt;=12,"",IF($G2046&lt;=14,TRIM($E2046),O2045))</f>
        <v/>
      </c>
      <c r="Q2046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</v>
      </c>
      <c r="R2046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</v>
      </c>
      <c r="S2046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languages',</v>
      </c>
    </row>
    <row r="2047" spans="1:19" hidden="1" x14ac:dyDescent="0.35">
      <c r="A2047">
        <v>2046</v>
      </c>
      <c r="B2047" t="s">
        <v>1574</v>
      </c>
      <c r="C2047" t="s">
        <v>1575</v>
      </c>
      <c r="D2047" t="s">
        <v>154</v>
      </c>
      <c r="E2047" t="s">
        <v>338</v>
      </c>
      <c r="G2047">
        <f>LEN(E2047)-LEN(TRIM(E2047))</f>
        <v>10</v>
      </c>
      <c r="H2047" t="str">
        <f>IF(G2047=0,E2047,H2046)</f>
        <v>Total - Language used most often at work for the population in private households aged 15 years and over who worked since January 1, 2015 - 25% sample data</v>
      </c>
      <c r="I2047" t="str">
        <f>IF(G2047=0,"",IF(G2047&lt;=2,TRIM(E2047),I2046))</f>
        <v>Single responses</v>
      </c>
      <c r="J2047" t="str">
        <f>IF($G2047&lt;=2,"",IF($G2047&lt;=4,TRIM($E2047),J2046))</f>
        <v>Non-official languages</v>
      </c>
      <c r="K2047" t="str">
        <f>IF($G2047&lt;=4,"",IF($G2047&lt;=6,TRIM($E2047),K2046))</f>
        <v>Workers' compensation benefits: Aggregate amount ($'000)</v>
      </c>
      <c r="L2047" t="str">
        <f>IF($G2047&lt;=6,"",IF($G2047&lt;=8,TRIM($E2047),L2046))</f>
        <v>Iroquoian languages</v>
      </c>
      <c r="M2047" t="str">
        <f>IF($G2047&lt;=8,"",IF($G2047&lt;=10,TRIM($E2047),M2046))</f>
        <v>Cayuga</v>
      </c>
      <c r="N2047" t="str">
        <f>IF($G2047&lt;=10,"",IF($G2047&lt;=12,TRIM($E2047),N2046))</f>
        <v/>
      </c>
      <c r="O2047" t="str">
        <f>IF($G2047&lt;=12,"",IF($G2047&lt;=14,TRIM($E2047),O2046))</f>
        <v/>
      </c>
      <c r="Q2047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languages|Cayuga|</v>
      </c>
      <c r="R2047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languages|Cayuga</v>
      </c>
      <c r="S2047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languages|Cayuga',</v>
      </c>
    </row>
    <row r="2048" spans="1:19" hidden="1" x14ac:dyDescent="0.35">
      <c r="A2048">
        <v>2047</v>
      </c>
      <c r="B2048" t="s">
        <v>1574</v>
      </c>
      <c r="C2048" t="s">
        <v>1575</v>
      </c>
      <c r="D2048" t="s">
        <v>154</v>
      </c>
      <c r="E2048" t="s">
        <v>339</v>
      </c>
      <c r="G2048">
        <f>LEN(E2048)-LEN(TRIM(E2048))</f>
        <v>10</v>
      </c>
      <c r="H2048" t="str">
        <f>IF(G2048=0,E2048,H2047)</f>
        <v>Total - Language used most often at work for the population in private households aged 15 years and over who worked since January 1, 2015 - 25% sample data</v>
      </c>
      <c r="I2048" t="str">
        <f>IF(G2048=0,"",IF(G2048&lt;=2,TRIM(E2048),I2047))</f>
        <v>Single responses</v>
      </c>
      <c r="J2048" t="str">
        <f>IF($G2048&lt;=2,"",IF($G2048&lt;=4,TRIM($E2048),J2047))</f>
        <v>Non-official languages</v>
      </c>
      <c r="K2048" t="str">
        <f>IF($G2048&lt;=4,"",IF($G2048&lt;=6,TRIM($E2048),K2047))</f>
        <v>Workers' compensation benefits: Aggregate amount ($'000)</v>
      </c>
      <c r="L2048" t="str">
        <f>IF($G2048&lt;=6,"",IF($G2048&lt;=8,TRIM($E2048),L2047))</f>
        <v>Iroquoian languages</v>
      </c>
      <c r="M2048" t="str">
        <f>IF($G2048&lt;=8,"",IF($G2048&lt;=10,TRIM($E2048),M2047))</f>
        <v>Mohawk</v>
      </c>
      <c r="N2048" t="str">
        <f>IF($G2048&lt;=10,"",IF($G2048&lt;=12,TRIM($E2048),N2047))</f>
        <v/>
      </c>
      <c r="O2048" t="str">
        <f>IF($G2048&lt;=12,"",IF($G2048&lt;=14,TRIM($E2048),O2047))</f>
        <v/>
      </c>
      <c r="Q2048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languages|Mohawk|</v>
      </c>
      <c r="R2048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languages|Mohawk</v>
      </c>
      <c r="S2048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languages|Mohawk',</v>
      </c>
    </row>
    <row r="2049" spans="1:19" hidden="1" x14ac:dyDescent="0.35">
      <c r="A2049">
        <v>2048</v>
      </c>
      <c r="B2049" t="s">
        <v>1574</v>
      </c>
      <c r="C2049" t="s">
        <v>1575</v>
      </c>
      <c r="D2049" t="s">
        <v>154</v>
      </c>
      <c r="E2049" t="s">
        <v>340</v>
      </c>
      <c r="G2049">
        <f>LEN(E2049)-LEN(TRIM(E2049))</f>
        <v>10</v>
      </c>
      <c r="H2049" t="str">
        <f>IF(G2049=0,E2049,H2048)</f>
        <v>Total - Language used most often at work for the population in private households aged 15 years and over who worked since January 1, 2015 - 25% sample data</v>
      </c>
      <c r="I2049" t="str">
        <f>IF(G2049=0,"",IF(G2049&lt;=2,TRIM(E2049),I2048))</f>
        <v>Single responses</v>
      </c>
      <c r="J2049" t="str">
        <f>IF($G2049&lt;=2,"",IF($G2049&lt;=4,TRIM($E2049),J2048))</f>
        <v>Non-official languages</v>
      </c>
      <c r="K2049" t="str">
        <f>IF($G2049&lt;=4,"",IF($G2049&lt;=6,TRIM($E2049),K2048))</f>
        <v>Workers' compensation benefits: Aggregate amount ($'000)</v>
      </c>
      <c r="L2049" t="str">
        <f>IF($G2049&lt;=6,"",IF($G2049&lt;=8,TRIM($E2049),L2048))</f>
        <v>Iroquoian languages</v>
      </c>
      <c r="M2049" t="str">
        <f>IF($G2049&lt;=8,"",IF($G2049&lt;=10,TRIM($E2049),M2048))</f>
        <v>Oneida</v>
      </c>
      <c r="N2049" t="str">
        <f>IF($G2049&lt;=10,"",IF($G2049&lt;=12,TRIM($E2049),N2048))</f>
        <v/>
      </c>
      <c r="O2049" t="str">
        <f>IF($G2049&lt;=12,"",IF($G2049&lt;=14,TRIM($E2049),O2048))</f>
        <v/>
      </c>
      <c r="Q2049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languages|Oneida|</v>
      </c>
      <c r="R2049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languages|Oneida</v>
      </c>
      <c r="S2049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languages|Oneida',</v>
      </c>
    </row>
    <row r="2050" spans="1:19" hidden="1" x14ac:dyDescent="0.35">
      <c r="A2050">
        <v>2049</v>
      </c>
      <c r="B2050" t="s">
        <v>1574</v>
      </c>
      <c r="C2050" t="s">
        <v>1575</v>
      </c>
      <c r="D2050" t="s">
        <v>154</v>
      </c>
      <c r="E2050" t="s">
        <v>350</v>
      </c>
      <c r="G2050">
        <f>LEN(E2050)-LEN(TRIM(E2050))</f>
        <v>10</v>
      </c>
      <c r="H2050" t="str">
        <f>IF(G2050=0,E2050,H2049)</f>
        <v>Total - Language used most often at work for the population in private households aged 15 years and over who worked since January 1, 2015 - 25% sample data</v>
      </c>
      <c r="I2050" t="str">
        <f>IF(G2050=0,"",IF(G2050&lt;=2,TRIM(E2050),I2049))</f>
        <v>Single responses</v>
      </c>
      <c r="J2050" t="str">
        <f>IF($G2050&lt;=2,"",IF($G2050&lt;=4,TRIM($E2050),J2049))</f>
        <v>Non-official languages</v>
      </c>
      <c r="K2050" t="str">
        <f>IF($G2050&lt;=4,"",IF($G2050&lt;=6,TRIM($E2050),K2049))</f>
        <v>Workers' compensation benefits: Aggregate amount ($'000)</v>
      </c>
      <c r="L2050" t="str">
        <f>IF($G2050&lt;=6,"",IF($G2050&lt;=8,TRIM($E2050),L2049))</f>
        <v>Iroquoian languages</v>
      </c>
      <c r="M2050" t="str">
        <f>IF($G2050&lt;=8,"",IF($G2050&lt;=10,TRIM($E2050),M2049))</f>
        <v>Squamish</v>
      </c>
      <c r="N2050" t="str">
        <f>IF($G2050&lt;=10,"",IF($G2050&lt;=12,TRIM($E2050),N2049))</f>
        <v/>
      </c>
      <c r="O2050" t="str">
        <f>IF($G2050&lt;=12,"",IF($G2050&lt;=14,TRIM($E2050),O2049))</f>
        <v/>
      </c>
      <c r="Q2050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languages|Squamish|</v>
      </c>
      <c r="R2050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languages|Squamish</v>
      </c>
      <c r="S2050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languages|Squamish',</v>
      </c>
    </row>
    <row r="2051" spans="1:19" hidden="1" x14ac:dyDescent="0.35">
      <c r="A2051">
        <v>2050</v>
      </c>
      <c r="B2051" t="s">
        <v>1574</v>
      </c>
      <c r="C2051" t="s">
        <v>1575</v>
      </c>
      <c r="D2051" t="s">
        <v>154</v>
      </c>
      <c r="E2051" t="s">
        <v>341</v>
      </c>
      <c r="G2051">
        <f>LEN(E2051)-LEN(TRIM(E2051))</f>
        <v>10</v>
      </c>
      <c r="H2051" t="str">
        <f>IF(G2051=0,E2051,H2050)</f>
        <v>Total - Language used most often at work for the population in private households aged 15 years and over who worked since January 1, 2015 - 25% sample data</v>
      </c>
      <c r="I2051" t="str">
        <f>IF(G2051=0,"",IF(G2051&lt;=2,TRIM(E2051),I2050))</f>
        <v>Single responses</v>
      </c>
      <c r="J2051" t="str">
        <f>IF($G2051&lt;=2,"",IF($G2051&lt;=4,TRIM($E2051),J2050))</f>
        <v>Non-official languages</v>
      </c>
      <c r="K2051" t="str">
        <f>IF($G2051&lt;=4,"",IF($G2051&lt;=6,TRIM($E2051),K2050))</f>
        <v>Workers' compensation benefits: Aggregate amount ($'000)</v>
      </c>
      <c r="L2051" t="str">
        <f>IF($G2051&lt;=6,"",IF($G2051&lt;=8,TRIM($E2051),L2050))</f>
        <v>Iroquoian languages</v>
      </c>
      <c r="M2051" t="str">
        <f>IF($G2051&lt;=8,"",IF($G2051&lt;=10,TRIM($E2051),M2050))</f>
        <v>Iroquoian languages, n.i.e.</v>
      </c>
      <c r="N2051" t="str">
        <f>IF($G2051&lt;=10,"",IF($G2051&lt;=12,TRIM($E2051),N2050))</f>
        <v/>
      </c>
      <c r="O2051" t="str">
        <f>IF($G2051&lt;=12,"",IF($G2051&lt;=14,TRIM($E2051),O2050))</f>
        <v/>
      </c>
      <c r="Q2051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languages|Iroquoian languages, n.i.e.|</v>
      </c>
      <c r="R2051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($000)|Iroquoian languages|Iroquoian languages, n.i.e.</v>
      </c>
      <c r="S2051" t="str">
        <f t="shared" si="93"/>
        <v>'Total - Language used most often at work for the population in private households aged 15 years and over who worked since January 1, 2015 - 25% sample data|Single responses|Non-official languages|Workers compensation benefits: Aggregate amount ($000)|Iroquoian languages|Iroquoian languages, n.i.e.',</v>
      </c>
    </row>
    <row r="2052" spans="1:19" hidden="1" x14ac:dyDescent="0.35">
      <c r="A2052">
        <v>2051</v>
      </c>
      <c r="B2052" t="s">
        <v>1574</v>
      </c>
      <c r="C2052" t="s">
        <v>1575</v>
      </c>
      <c r="D2052" t="s">
        <v>154</v>
      </c>
      <c r="E2052" t="s">
        <v>342</v>
      </c>
      <c r="G2052">
        <f>LEN(E2052)-LEN(TRIM(E2052))</f>
        <v>8</v>
      </c>
      <c r="H2052" t="str">
        <f>IF(G2052=0,E2052,H2051)</f>
        <v>Total - Language used most often at work for the population in private households aged 15 years and over who worked since January 1, 2015 - 25% sample data</v>
      </c>
      <c r="I2052" t="str">
        <f>IF(G2052=0,"",IF(G2052&lt;=2,TRIM(E2052),I2051))</f>
        <v>Single responses</v>
      </c>
      <c r="J2052" t="str">
        <f>IF($G2052&lt;=2,"",IF($G2052&lt;=4,TRIM($E2052),J2051))</f>
        <v>Non-official languages</v>
      </c>
      <c r="K2052" t="str">
        <f>IF($G2052&lt;=4,"",IF($G2052&lt;=6,TRIM($E2052),K2051))</f>
        <v>Workers' compensation benefits: Aggregate amount ($'000)</v>
      </c>
      <c r="L2052" t="str">
        <f>IF($G2052&lt;=6,"",IF($G2052&lt;=8,TRIM($E2052),L2051))</f>
        <v>Kutenai</v>
      </c>
      <c r="M2052" t="str">
        <f>IF($G2052&lt;=8,"",IF($G2052&lt;=10,TRIM($E2052),M2051))</f>
        <v/>
      </c>
      <c r="N2052" t="str">
        <f>IF($G2052&lt;=10,"",IF($G2052&lt;=12,TRIM($E2052),N2051))</f>
        <v/>
      </c>
      <c r="O2052" t="str">
        <f>IF($G2052&lt;=12,"",IF($G2052&lt;=14,TRIM($E2052),O2051))</f>
        <v/>
      </c>
      <c r="Q2052" t="str">
        <f t="shared" si="94"/>
        <v>Total - Language used most often at work for the population in private households aged 15 years and over who worked since January 1, 2015 - 25% sample data|Single responses|Non-official languages|Workers compensation benefits: Aggregate amount ($000)|Kutenai</v>
      </c>
      <c r="R2052" t="str">
        <f t="shared" si="95"/>
        <v>Total - Language used most often at work for the population in private households aged 15 years and over who worked since January 1, 2015 - 25% sample data|Single responses|Non-official languages|Workers compensation benefits: Aggregate amount ($000)|Kutenai</v>
      </c>
      <c r="S2052" t="str">
        <f t="shared" ref="S2052:S2115" si="96">"'"&amp;R2052&amp;"',"</f>
        <v>'Total - Language used most often at work for the population in private households aged 15 years and over who worked since January 1, 2015 - 25% sample data|Single responses|Non-official languages|Workers compensation benefits: Aggregate amount ($000)|Kutenai',</v>
      </c>
    </row>
    <row r="2053" spans="1:19" hidden="1" x14ac:dyDescent="0.35">
      <c r="A2053">
        <v>2052</v>
      </c>
      <c r="B2053" t="s">
        <v>1574</v>
      </c>
      <c r="C2053" t="s">
        <v>1575</v>
      </c>
      <c r="D2053" t="s">
        <v>154</v>
      </c>
      <c r="E2053" t="s">
        <v>343</v>
      </c>
      <c r="G2053">
        <f>LEN(E2053)-LEN(TRIM(E2053))</f>
        <v>8</v>
      </c>
      <c r="H2053" t="str">
        <f>IF(G2053=0,E2053,H2052)</f>
        <v>Total - Language used most often at work for the population in private households aged 15 years and over who worked since January 1, 2015 - 25% sample data</v>
      </c>
      <c r="I2053" t="str">
        <f>IF(G2053=0,"",IF(G2053&lt;=2,TRIM(E2053),I2052))</f>
        <v>Single responses</v>
      </c>
      <c r="J2053" t="str">
        <f>IF($G2053&lt;=2,"",IF($G2053&lt;=4,TRIM($E2053),J2052))</f>
        <v>Non-official languages</v>
      </c>
      <c r="K2053" t="str">
        <f>IF($G2053&lt;=4,"",IF($G2053&lt;=6,TRIM($E2053),K2052))</f>
        <v>Workers' compensation benefits: Aggregate amount ($'000)</v>
      </c>
      <c r="L2053" t="str">
        <f>IF($G2053&lt;=6,"",IF($G2053&lt;=8,TRIM($E2053),L2052))</f>
        <v>Michif</v>
      </c>
      <c r="M2053" t="str">
        <f>IF($G2053&lt;=8,"",IF($G2053&lt;=10,TRIM($E2053),M2052))</f>
        <v/>
      </c>
      <c r="N2053" t="str">
        <f>IF($G2053&lt;=10,"",IF($G2053&lt;=12,TRIM($E2053),N2052))</f>
        <v/>
      </c>
      <c r="O2053" t="str">
        <f>IF($G2053&lt;=12,"",IF($G2053&lt;=14,TRIM($E2053),O2052))</f>
        <v/>
      </c>
      <c r="Q2053" t="str">
        <f t="shared" ref="Q2053:Q2116" si="97">SUBSTITUTE(SUBSTITUTE(H2053&amp;"|"&amp;I2053&amp;"|"&amp;J2053&amp;"|"&amp;K2053&amp;"|"&amp;L2053&amp;"|"&amp;M2053&amp;"|"&amp;N2053&amp;"|"&amp;O2053&amp;"|","||",""),"'","")</f>
        <v>Total - Language used most often at work for the population in private households aged 15 years and over who worked since January 1, 2015 - 25% sample data|Single responses|Non-official languages|Workers compensation benefits: Aggregate amount ($000)|Michif</v>
      </c>
      <c r="R2053" t="str">
        <f t="shared" ref="R2053:R2116" si="98">IF(RIGHT(Q2053,1)="|",LEFT(Q2053,LEN(Q2053)-1),Q2053)</f>
        <v>Total - Language used most often at work for the population in private households aged 15 years and over who worked since January 1, 2015 - 25% sample data|Single responses|Non-official languages|Workers compensation benefits: Aggregate amount ($000)|Michif</v>
      </c>
      <c r="S2053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($000)|Michif',</v>
      </c>
    </row>
    <row r="2054" spans="1:19" hidden="1" x14ac:dyDescent="0.35">
      <c r="A2054">
        <v>2053</v>
      </c>
      <c r="B2054" t="s">
        <v>1574</v>
      </c>
      <c r="C2054" t="s">
        <v>1575</v>
      </c>
      <c r="D2054" t="s">
        <v>154</v>
      </c>
      <c r="E2054" t="s">
        <v>344</v>
      </c>
      <c r="G2054">
        <f>LEN(E2054)-LEN(TRIM(E2054))</f>
        <v>8</v>
      </c>
      <c r="H2054" t="str">
        <f>IF(G2054=0,E2054,H2053)</f>
        <v>Total - Language used most often at work for the population in private households aged 15 years and over who worked since January 1, 2015 - 25% sample data</v>
      </c>
      <c r="I2054" t="str">
        <f>IF(G2054=0,"",IF(G2054&lt;=2,TRIM(E2054),I2053))</f>
        <v>Single responses</v>
      </c>
      <c r="J2054" t="str">
        <f>IF($G2054&lt;=2,"",IF($G2054&lt;=4,TRIM($E2054),J2053))</f>
        <v>Non-official languages</v>
      </c>
      <c r="K2054" t="str">
        <f>IF($G2054&lt;=4,"",IF($G2054&lt;=6,TRIM($E2054),K2053))</f>
        <v>Workers' compensation benefits: Aggregate amount ($'000)</v>
      </c>
      <c r="L2054" t="str">
        <f>IF($G2054&lt;=6,"",IF($G2054&lt;=8,TRIM($E2054),L2053))</f>
        <v>Salish languages</v>
      </c>
      <c r="M2054" t="str">
        <f>IF($G2054&lt;=8,"",IF($G2054&lt;=10,TRIM($E2054),M2053))</f>
        <v/>
      </c>
      <c r="N2054" t="str">
        <f>IF($G2054&lt;=10,"",IF($G2054&lt;=12,TRIM($E2054),N2053))</f>
        <v/>
      </c>
      <c r="O2054" t="str">
        <f>IF($G2054&lt;=12,"",IF($G2054&lt;=14,TRIM($E2054),O2053))</f>
        <v/>
      </c>
      <c r="Q2054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</v>
      </c>
      <c r="R2054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</v>
      </c>
      <c r="S2054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languages',</v>
      </c>
    </row>
    <row r="2055" spans="1:19" hidden="1" x14ac:dyDescent="0.35">
      <c r="A2055">
        <v>2054</v>
      </c>
      <c r="B2055" t="s">
        <v>1574</v>
      </c>
      <c r="C2055" t="s">
        <v>1575</v>
      </c>
      <c r="D2055" t="s">
        <v>154</v>
      </c>
      <c r="E2055" t="s">
        <v>345</v>
      </c>
      <c r="G2055">
        <f>LEN(E2055)-LEN(TRIM(E2055))</f>
        <v>10</v>
      </c>
      <c r="H2055" t="str">
        <f>IF(G2055=0,E2055,H2054)</f>
        <v>Total - Language used most often at work for the population in private households aged 15 years and over who worked since January 1, 2015 - 25% sample data</v>
      </c>
      <c r="I2055" t="str">
        <f>IF(G2055=0,"",IF(G2055&lt;=2,TRIM(E2055),I2054))</f>
        <v>Single responses</v>
      </c>
      <c r="J2055" t="str">
        <f>IF($G2055&lt;=2,"",IF($G2055&lt;=4,TRIM($E2055),J2054))</f>
        <v>Non-official languages</v>
      </c>
      <c r="K2055" t="str">
        <f>IF($G2055&lt;=4,"",IF($G2055&lt;=6,TRIM($E2055),K2054))</f>
        <v>Workers' compensation benefits: Aggregate amount ($'000)</v>
      </c>
      <c r="L2055" t="str">
        <f>IF($G2055&lt;=6,"",IF($G2055&lt;=8,TRIM($E2055),L2054))</f>
        <v>Salish languages</v>
      </c>
      <c r="M2055" t="str">
        <f>IF($G2055&lt;=8,"",IF($G2055&lt;=10,TRIM($E2055),M2054))</f>
        <v>Comox</v>
      </c>
      <c r="N2055" t="str">
        <f>IF($G2055&lt;=10,"",IF($G2055&lt;=12,TRIM($E2055),N2054))</f>
        <v/>
      </c>
      <c r="O2055" t="str">
        <f>IF($G2055&lt;=12,"",IF($G2055&lt;=14,TRIM($E2055),O2054))</f>
        <v/>
      </c>
      <c r="Q2055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languages|Comox|</v>
      </c>
      <c r="R2055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languages|Comox</v>
      </c>
      <c r="S2055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languages|Comox',</v>
      </c>
    </row>
    <row r="2056" spans="1:19" hidden="1" x14ac:dyDescent="0.35">
      <c r="A2056">
        <v>2055</v>
      </c>
      <c r="B2056" t="s">
        <v>1574</v>
      </c>
      <c r="C2056" t="s">
        <v>1575</v>
      </c>
      <c r="D2056" t="s">
        <v>154</v>
      </c>
      <c r="E2056" t="s">
        <v>346</v>
      </c>
      <c r="G2056">
        <f>LEN(E2056)-LEN(TRIM(E2056))</f>
        <v>10</v>
      </c>
      <c r="H2056" t="str">
        <f>IF(G2056=0,E2056,H2055)</f>
        <v>Total - Language used most often at work for the population in private households aged 15 years and over who worked since January 1, 2015 - 25% sample data</v>
      </c>
      <c r="I2056" t="str">
        <f>IF(G2056=0,"",IF(G2056&lt;=2,TRIM(E2056),I2055))</f>
        <v>Single responses</v>
      </c>
      <c r="J2056" t="str">
        <f>IF($G2056&lt;=2,"",IF($G2056&lt;=4,TRIM($E2056),J2055))</f>
        <v>Non-official languages</v>
      </c>
      <c r="K2056" t="str">
        <f>IF($G2056&lt;=4,"",IF($G2056&lt;=6,TRIM($E2056),K2055))</f>
        <v>Workers' compensation benefits: Aggregate amount ($'000)</v>
      </c>
      <c r="L2056" t="str">
        <f>IF($G2056&lt;=6,"",IF($G2056&lt;=8,TRIM($E2056),L2055))</f>
        <v>Salish languages</v>
      </c>
      <c r="M2056" t="str">
        <f>IF($G2056&lt;=8,"",IF($G2056&lt;=10,TRIM($E2056),M2055))</f>
        <v>Halkomelem</v>
      </c>
      <c r="N2056" t="str">
        <f>IF($G2056&lt;=10,"",IF($G2056&lt;=12,TRIM($E2056),N2055))</f>
        <v/>
      </c>
      <c r="O2056" t="str">
        <f>IF($G2056&lt;=12,"",IF($G2056&lt;=14,TRIM($E2056),O2055))</f>
        <v/>
      </c>
      <c r="Q2056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languages|Halkomelem|</v>
      </c>
      <c r="R2056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languages|Halkomelem</v>
      </c>
      <c r="S2056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languages|Halkomelem',</v>
      </c>
    </row>
    <row r="2057" spans="1:19" hidden="1" x14ac:dyDescent="0.35">
      <c r="A2057">
        <v>2056</v>
      </c>
      <c r="B2057" t="s">
        <v>1574</v>
      </c>
      <c r="C2057" t="s">
        <v>1575</v>
      </c>
      <c r="D2057" t="s">
        <v>154</v>
      </c>
      <c r="E2057" t="s">
        <v>347</v>
      </c>
      <c r="G2057">
        <f>LEN(E2057)-LEN(TRIM(E2057))</f>
        <v>10</v>
      </c>
      <c r="H2057" t="str">
        <f>IF(G2057=0,E2057,H2056)</f>
        <v>Total - Language used most often at work for the population in private households aged 15 years and over who worked since January 1, 2015 - 25% sample data</v>
      </c>
      <c r="I2057" t="str">
        <f>IF(G2057=0,"",IF(G2057&lt;=2,TRIM(E2057),I2056))</f>
        <v>Single responses</v>
      </c>
      <c r="J2057" t="str">
        <f>IF($G2057&lt;=2,"",IF($G2057&lt;=4,TRIM($E2057),J2056))</f>
        <v>Non-official languages</v>
      </c>
      <c r="K2057" t="str">
        <f>IF($G2057&lt;=4,"",IF($G2057&lt;=6,TRIM($E2057),K2056))</f>
        <v>Workers' compensation benefits: Aggregate amount ($'000)</v>
      </c>
      <c r="L2057" t="str">
        <f>IF($G2057&lt;=6,"",IF($G2057&lt;=8,TRIM($E2057),L2056))</f>
        <v>Salish languages</v>
      </c>
      <c r="M2057" t="str">
        <f>IF($G2057&lt;=8,"",IF($G2057&lt;=10,TRIM($E2057),M2056))</f>
        <v>Lillooet</v>
      </c>
      <c r="N2057" t="str">
        <f>IF($G2057&lt;=10,"",IF($G2057&lt;=12,TRIM($E2057),N2056))</f>
        <v/>
      </c>
      <c r="O2057" t="str">
        <f>IF($G2057&lt;=12,"",IF($G2057&lt;=14,TRIM($E2057),O2056))</f>
        <v/>
      </c>
      <c r="Q2057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languages|Lillooet|</v>
      </c>
      <c r="R2057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languages|Lillooet</v>
      </c>
      <c r="S2057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languages|Lillooet',</v>
      </c>
    </row>
    <row r="2058" spans="1:19" hidden="1" x14ac:dyDescent="0.35">
      <c r="A2058">
        <v>2057</v>
      </c>
      <c r="B2058" t="s">
        <v>1574</v>
      </c>
      <c r="C2058" t="s">
        <v>1575</v>
      </c>
      <c r="D2058" t="s">
        <v>154</v>
      </c>
      <c r="E2058" t="s">
        <v>348</v>
      </c>
      <c r="G2058">
        <f>LEN(E2058)-LEN(TRIM(E2058))</f>
        <v>10</v>
      </c>
      <c r="H2058" t="str">
        <f>IF(G2058=0,E2058,H2057)</f>
        <v>Total - Language used most often at work for the population in private households aged 15 years and over who worked since January 1, 2015 - 25% sample data</v>
      </c>
      <c r="I2058" t="str">
        <f>IF(G2058=0,"",IF(G2058&lt;=2,TRIM(E2058),I2057))</f>
        <v>Single responses</v>
      </c>
      <c r="J2058" t="str">
        <f>IF($G2058&lt;=2,"",IF($G2058&lt;=4,TRIM($E2058),J2057))</f>
        <v>Non-official languages</v>
      </c>
      <c r="K2058" t="str">
        <f>IF($G2058&lt;=4,"",IF($G2058&lt;=6,TRIM($E2058),K2057))</f>
        <v>Workers' compensation benefits: Aggregate amount ($'000)</v>
      </c>
      <c r="L2058" t="str">
        <f>IF($G2058&lt;=6,"",IF($G2058&lt;=8,TRIM($E2058),L2057))</f>
        <v>Salish languages</v>
      </c>
      <c r="M2058" t="str">
        <f>IF($G2058&lt;=8,"",IF($G2058&lt;=10,TRIM($E2058),M2057))</f>
        <v>Okanagan</v>
      </c>
      <c r="N2058" t="str">
        <f>IF($G2058&lt;=10,"",IF($G2058&lt;=12,TRIM($E2058),N2057))</f>
        <v/>
      </c>
      <c r="O2058" t="str">
        <f>IF($G2058&lt;=12,"",IF($G2058&lt;=14,TRIM($E2058),O2057))</f>
        <v/>
      </c>
      <c r="Q2058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languages|Okanagan|</v>
      </c>
      <c r="R2058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languages|Okanagan</v>
      </c>
      <c r="S2058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languages|Okanagan',</v>
      </c>
    </row>
    <row r="2059" spans="1:19" hidden="1" x14ac:dyDescent="0.35">
      <c r="A2059">
        <v>2058</v>
      </c>
      <c r="B2059" t="s">
        <v>1574</v>
      </c>
      <c r="C2059" t="s">
        <v>1575</v>
      </c>
      <c r="D2059" t="s">
        <v>154</v>
      </c>
      <c r="E2059" t="s">
        <v>349</v>
      </c>
      <c r="G2059">
        <f>LEN(E2059)-LEN(TRIM(E2059))</f>
        <v>10</v>
      </c>
      <c r="H2059" t="str">
        <f>IF(G2059=0,E2059,H2058)</f>
        <v>Total - Language used most often at work for the population in private households aged 15 years and over who worked since January 1, 2015 - 25% sample data</v>
      </c>
      <c r="I2059" t="str">
        <f>IF(G2059=0,"",IF(G2059&lt;=2,TRIM(E2059),I2058))</f>
        <v>Single responses</v>
      </c>
      <c r="J2059" t="str">
        <f>IF($G2059&lt;=2,"",IF($G2059&lt;=4,TRIM($E2059),J2058))</f>
        <v>Non-official languages</v>
      </c>
      <c r="K2059" t="str">
        <f>IF($G2059&lt;=4,"",IF($G2059&lt;=6,TRIM($E2059),K2058))</f>
        <v>Workers' compensation benefits: Aggregate amount ($'000)</v>
      </c>
      <c r="L2059" t="str">
        <f>IF($G2059&lt;=6,"",IF($G2059&lt;=8,TRIM($E2059),L2058))</f>
        <v>Salish languages</v>
      </c>
      <c r="M2059" t="str">
        <f>IF($G2059&lt;=8,"",IF($G2059&lt;=10,TRIM($E2059),M2058))</f>
        <v>Shuswap (Secwepemctsin)</v>
      </c>
      <c r="N2059" t="str">
        <f>IF($G2059&lt;=10,"",IF($G2059&lt;=12,TRIM($E2059),N2058))</f>
        <v/>
      </c>
      <c r="O2059" t="str">
        <f>IF($G2059&lt;=12,"",IF($G2059&lt;=14,TRIM($E2059),O2058))</f>
        <v/>
      </c>
      <c r="Q2059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languages|Shuswap (Secwepemctsin)|</v>
      </c>
      <c r="R2059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languages|Shuswap (Secwepemctsin)</v>
      </c>
      <c r="S2059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languages|Shuswap (Secwepemctsin)',</v>
      </c>
    </row>
    <row r="2060" spans="1:19" hidden="1" x14ac:dyDescent="0.35">
      <c r="A2060">
        <v>2059</v>
      </c>
      <c r="B2060" t="s">
        <v>1574</v>
      </c>
      <c r="C2060" t="s">
        <v>1575</v>
      </c>
      <c r="D2060" t="s">
        <v>154</v>
      </c>
      <c r="E2060" t="s">
        <v>351</v>
      </c>
      <c r="G2060">
        <f>LEN(E2060)-LEN(TRIM(E2060))</f>
        <v>10</v>
      </c>
      <c r="H2060" t="str">
        <f>IF(G2060=0,E2060,H2059)</f>
        <v>Total - Language used most often at work for the population in private households aged 15 years and over who worked since January 1, 2015 - 25% sample data</v>
      </c>
      <c r="I2060" t="str">
        <f>IF(G2060=0,"",IF(G2060&lt;=2,TRIM(E2060),I2059))</f>
        <v>Single responses</v>
      </c>
      <c r="J2060" t="str">
        <f>IF($G2060&lt;=2,"",IF($G2060&lt;=4,TRIM($E2060),J2059))</f>
        <v>Non-official languages</v>
      </c>
      <c r="K2060" t="str">
        <f>IF($G2060&lt;=4,"",IF($G2060&lt;=6,TRIM($E2060),K2059))</f>
        <v>Workers' compensation benefits: Aggregate amount ($'000)</v>
      </c>
      <c r="L2060" t="str">
        <f>IF($G2060&lt;=6,"",IF($G2060&lt;=8,TRIM($E2060),L2059))</f>
        <v>Salish languages</v>
      </c>
      <c r="M2060" t="str">
        <f>IF($G2060&lt;=8,"",IF($G2060&lt;=10,TRIM($E2060),M2059))</f>
        <v>Straits</v>
      </c>
      <c r="N2060" t="str">
        <f>IF($G2060&lt;=10,"",IF($G2060&lt;=12,TRIM($E2060),N2059))</f>
        <v/>
      </c>
      <c r="O2060" t="str">
        <f>IF($G2060&lt;=12,"",IF($G2060&lt;=14,TRIM($E2060),O2059))</f>
        <v/>
      </c>
      <c r="Q2060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languages|Straits|</v>
      </c>
      <c r="R2060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languages|Straits</v>
      </c>
      <c r="S2060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languages|Straits',</v>
      </c>
    </row>
    <row r="2061" spans="1:19" hidden="1" x14ac:dyDescent="0.35">
      <c r="A2061">
        <v>2060</v>
      </c>
      <c r="B2061" t="s">
        <v>1574</v>
      </c>
      <c r="C2061" t="s">
        <v>1575</v>
      </c>
      <c r="D2061" t="s">
        <v>154</v>
      </c>
      <c r="E2061" t="s">
        <v>352</v>
      </c>
      <c r="G2061">
        <f>LEN(E2061)-LEN(TRIM(E2061))</f>
        <v>10</v>
      </c>
      <c r="H2061" t="str">
        <f>IF(G2061=0,E2061,H2060)</f>
        <v>Total - Language used most often at work for the population in private households aged 15 years and over who worked since January 1, 2015 - 25% sample data</v>
      </c>
      <c r="I2061" t="str">
        <f>IF(G2061=0,"",IF(G2061&lt;=2,TRIM(E2061),I2060))</f>
        <v>Single responses</v>
      </c>
      <c r="J2061" t="str">
        <f>IF($G2061&lt;=2,"",IF($G2061&lt;=4,TRIM($E2061),J2060))</f>
        <v>Non-official languages</v>
      </c>
      <c r="K2061" t="str">
        <f>IF($G2061&lt;=4,"",IF($G2061&lt;=6,TRIM($E2061),K2060))</f>
        <v>Workers' compensation benefits: Aggregate amount ($'000)</v>
      </c>
      <c r="L2061" t="str">
        <f>IF($G2061&lt;=6,"",IF($G2061&lt;=8,TRIM($E2061),L2060))</f>
        <v>Salish languages</v>
      </c>
      <c r="M2061" t="str">
        <f>IF($G2061&lt;=8,"",IF($G2061&lt;=10,TRIM($E2061),M2060))</f>
        <v>Thompson (Ntlakapamux)</v>
      </c>
      <c r="N2061" t="str">
        <f>IF($G2061&lt;=10,"",IF($G2061&lt;=12,TRIM($E2061),N2060))</f>
        <v/>
      </c>
      <c r="O2061" t="str">
        <f>IF($G2061&lt;=12,"",IF($G2061&lt;=14,TRIM($E2061),O2060))</f>
        <v/>
      </c>
      <c r="Q2061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languages|Thompson (Ntlakapamux)|</v>
      </c>
      <c r="R2061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languages|Thompson (Ntlakapamux)</v>
      </c>
      <c r="S2061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languages|Thompson (Ntlakapamux)',</v>
      </c>
    </row>
    <row r="2062" spans="1:19" hidden="1" x14ac:dyDescent="0.35">
      <c r="A2062">
        <v>2061</v>
      </c>
      <c r="B2062" t="s">
        <v>1574</v>
      </c>
      <c r="C2062" t="s">
        <v>1575</v>
      </c>
      <c r="D2062" t="s">
        <v>154</v>
      </c>
      <c r="E2062" t="s">
        <v>353</v>
      </c>
      <c r="G2062">
        <f>LEN(E2062)-LEN(TRIM(E2062))</f>
        <v>10</v>
      </c>
      <c r="H2062" t="str">
        <f>IF(G2062=0,E2062,H2061)</f>
        <v>Total - Language used most often at work for the population in private households aged 15 years and over who worked since January 1, 2015 - 25% sample data</v>
      </c>
      <c r="I2062" t="str">
        <f>IF(G2062=0,"",IF(G2062&lt;=2,TRIM(E2062),I2061))</f>
        <v>Single responses</v>
      </c>
      <c r="J2062" t="str">
        <f>IF($G2062&lt;=2,"",IF($G2062&lt;=4,TRIM($E2062),J2061))</f>
        <v>Non-official languages</v>
      </c>
      <c r="K2062" t="str">
        <f>IF($G2062&lt;=4,"",IF($G2062&lt;=6,TRIM($E2062),K2061))</f>
        <v>Workers' compensation benefits: Aggregate amount ($'000)</v>
      </c>
      <c r="L2062" t="str">
        <f>IF($G2062&lt;=6,"",IF($G2062&lt;=8,TRIM($E2062),L2061))</f>
        <v>Salish languages</v>
      </c>
      <c r="M2062" t="str">
        <f>IF($G2062&lt;=8,"",IF($G2062&lt;=10,TRIM($E2062),M2061))</f>
        <v>Salish languages, n.i.e.</v>
      </c>
      <c r="N2062" t="str">
        <f>IF($G2062&lt;=10,"",IF($G2062&lt;=12,TRIM($E2062),N2061))</f>
        <v/>
      </c>
      <c r="O2062" t="str">
        <f>IF($G2062&lt;=12,"",IF($G2062&lt;=14,TRIM($E2062),O2061))</f>
        <v/>
      </c>
      <c r="Q2062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languages|Salish languages, n.i.e.|</v>
      </c>
      <c r="R2062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($000)|Salish languages|Salish languages, n.i.e.</v>
      </c>
      <c r="S2062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($000)|Salish languages|Salish languages, n.i.e.',</v>
      </c>
    </row>
    <row r="2063" spans="1:19" hidden="1" x14ac:dyDescent="0.35">
      <c r="A2063">
        <v>2062</v>
      </c>
      <c r="B2063" t="s">
        <v>1574</v>
      </c>
      <c r="C2063" t="s">
        <v>1575</v>
      </c>
      <c r="D2063" t="s">
        <v>154</v>
      </c>
      <c r="E2063" t="s">
        <v>354</v>
      </c>
      <c r="G2063">
        <f>LEN(E2063)-LEN(TRIM(E2063))</f>
        <v>8</v>
      </c>
      <c r="H2063" t="str">
        <f>IF(G2063=0,E2063,H2062)</f>
        <v>Total - Language used most often at work for the population in private households aged 15 years and over who worked since January 1, 2015 - 25% sample data</v>
      </c>
      <c r="I2063" t="str">
        <f>IF(G2063=0,"",IF(G2063&lt;=2,TRIM(E2063),I2062))</f>
        <v>Single responses</v>
      </c>
      <c r="J2063" t="str">
        <f>IF($G2063&lt;=2,"",IF($G2063&lt;=4,TRIM($E2063),J2062))</f>
        <v>Non-official languages</v>
      </c>
      <c r="K2063" t="str">
        <f>IF($G2063&lt;=4,"",IF($G2063&lt;=6,TRIM($E2063),K2062))</f>
        <v>Workers' compensation benefits: Aggregate amount ($'000)</v>
      </c>
      <c r="L2063" t="str">
        <f>IF($G2063&lt;=6,"",IF($G2063&lt;=8,TRIM($E2063),L2062))</f>
        <v>Siouan languages</v>
      </c>
      <c r="M2063" t="str">
        <f>IF($G2063&lt;=8,"",IF($G2063&lt;=10,TRIM($E2063),M2062))</f>
        <v/>
      </c>
      <c r="N2063" t="str">
        <f>IF($G2063&lt;=10,"",IF($G2063&lt;=12,TRIM($E2063),N2062))</f>
        <v/>
      </c>
      <c r="O2063" t="str">
        <f>IF($G2063&lt;=12,"",IF($G2063&lt;=14,TRIM($E2063),O2062))</f>
        <v/>
      </c>
      <c r="Q2063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</v>
      </c>
      <c r="R2063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</v>
      </c>
      <c r="S2063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($000)|Siouan languages',</v>
      </c>
    </row>
    <row r="2064" spans="1:19" hidden="1" x14ac:dyDescent="0.35">
      <c r="A2064">
        <v>2063</v>
      </c>
      <c r="B2064" t="s">
        <v>1574</v>
      </c>
      <c r="C2064" t="s">
        <v>1575</v>
      </c>
      <c r="D2064" t="s">
        <v>154</v>
      </c>
      <c r="E2064" t="s">
        <v>355</v>
      </c>
      <c r="G2064">
        <f>LEN(E2064)-LEN(TRIM(E2064))</f>
        <v>10</v>
      </c>
      <c r="H2064" t="str">
        <f>IF(G2064=0,E2064,H2063)</f>
        <v>Total - Language used most often at work for the population in private households aged 15 years and over who worked since January 1, 2015 - 25% sample data</v>
      </c>
      <c r="I2064" t="str">
        <f>IF(G2064=0,"",IF(G2064&lt;=2,TRIM(E2064),I2063))</f>
        <v>Single responses</v>
      </c>
      <c r="J2064" t="str">
        <f>IF($G2064&lt;=2,"",IF($G2064&lt;=4,TRIM($E2064),J2063))</f>
        <v>Non-official languages</v>
      </c>
      <c r="K2064" t="str">
        <f>IF($G2064&lt;=4,"",IF($G2064&lt;=6,TRIM($E2064),K2063))</f>
        <v>Workers' compensation benefits: Aggregate amount ($'000)</v>
      </c>
      <c r="L2064" t="str">
        <f>IF($G2064&lt;=6,"",IF($G2064&lt;=8,TRIM($E2064),L2063))</f>
        <v>Siouan languages</v>
      </c>
      <c r="M2064" t="str">
        <f>IF($G2064&lt;=8,"",IF($G2064&lt;=10,TRIM($E2064),M2063))</f>
        <v>Dakota</v>
      </c>
      <c r="N2064" t="str">
        <f>IF($G2064&lt;=10,"",IF($G2064&lt;=12,TRIM($E2064),N2063))</f>
        <v/>
      </c>
      <c r="O2064" t="str">
        <f>IF($G2064&lt;=12,"",IF($G2064&lt;=14,TRIM($E2064),O2063))</f>
        <v/>
      </c>
      <c r="Q2064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languages|Dakota|</v>
      </c>
      <c r="R2064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languages|Dakota</v>
      </c>
      <c r="S2064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($000)|Siouan languages|Dakota',</v>
      </c>
    </row>
    <row r="2065" spans="1:19" hidden="1" x14ac:dyDescent="0.35">
      <c r="A2065">
        <v>2064</v>
      </c>
      <c r="B2065" t="s">
        <v>1574</v>
      </c>
      <c r="C2065" t="s">
        <v>1575</v>
      </c>
      <c r="D2065" t="s">
        <v>154</v>
      </c>
      <c r="E2065" t="s">
        <v>356</v>
      </c>
      <c r="G2065">
        <f>LEN(E2065)-LEN(TRIM(E2065))</f>
        <v>10</v>
      </c>
      <c r="H2065" t="str">
        <f>IF(G2065=0,E2065,H2064)</f>
        <v>Total - Language used most often at work for the population in private households aged 15 years and over who worked since January 1, 2015 - 25% sample data</v>
      </c>
      <c r="I2065" t="str">
        <f>IF(G2065=0,"",IF(G2065&lt;=2,TRIM(E2065),I2064))</f>
        <v>Single responses</v>
      </c>
      <c r="J2065" t="str">
        <f>IF($G2065&lt;=2,"",IF($G2065&lt;=4,TRIM($E2065),J2064))</f>
        <v>Non-official languages</v>
      </c>
      <c r="K2065" t="str">
        <f>IF($G2065&lt;=4,"",IF($G2065&lt;=6,TRIM($E2065),K2064))</f>
        <v>Workers' compensation benefits: Aggregate amount ($'000)</v>
      </c>
      <c r="L2065" t="str">
        <f>IF($G2065&lt;=6,"",IF($G2065&lt;=8,TRIM($E2065),L2064))</f>
        <v>Siouan languages</v>
      </c>
      <c r="M2065" t="str">
        <f>IF($G2065&lt;=8,"",IF($G2065&lt;=10,TRIM($E2065),M2064))</f>
        <v>Stoney</v>
      </c>
      <c r="N2065" t="str">
        <f>IF($G2065&lt;=10,"",IF($G2065&lt;=12,TRIM($E2065),N2064))</f>
        <v/>
      </c>
      <c r="O2065" t="str">
        <f>IF($G2065&lt;=12,"",IF($G2065&lt;=14,TRIM($E2065),O2064))</f>
        <v/>
      </c>
      <c r="Q2065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languages|Stoney|</v>
      </c>
      <c r="R2065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languages|Stoney</v>
      </c>
      <c r="S2065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($000)|Siouan languages|Stoney',</v>
      </c>
    </row>
    <row r="2066" spans="1:19" hidden="1" x14ac:dyDescent="0.35">
      <c r="A2066">
        <v>2065</v>
      </c>
      <c r="B2066" t="s">
        <v>1574</v>
      </c>
      <c r="C2066" t="s">
        <v>1575</v>
      </c>
      <c r="D2066" t="s">
        <v>154</v>
      </c>
      <c r="E2066" t="s">
        <v>357</v>
      </c>
      <c r="G2066">
        <f>LEN(E2066)-LEN(TRIM(E2066))</f>
        <v>10</v>
      </c>
      <c r="H2066" t="str">
        <f>IF(G2066=0,E2066,H2065)</f>
        <v>Total - Language used most often at work for the population in private households aged 15 years and over who worked since January 1, 2015 - 25% sample data</v>
      </c>
      <c r="I2066" t="str">
        <f>IF(G2066=0,"",IF(G2066&lt;=2,TRIM(E2066),I2065))</f>
        <v>Single responses</v>
      </c>
      <c r="J2066" t="str">
        <f>IF($G2066&lt;=2,"",IF($G2066&lt;=4,TRIM($E2066),J2065))</f>
        <v>Non-official languages</v>
      </c>
      <c r="K2066" t="str">
        <f>IF($G2066&lt;=4,"",IF($G2066&lt;=6,TRIM($E2066),K2065))</f>
        <v>Workers' compensation benefits: Aggregate amount ($'000)</v>
      </c>
      <c r="L2066" t="str">
        <f>IF($G2066&lt;=6,"",IF($G2066&lt;=8,TRIM($E2066),L2065))</f>
        <v>Siouan languages</v>
      </c>
      <c r="M2066" t="str">
        <f>IF($G2066&lt;=8,"",IF($G2066&lt;=10,TRIM($E2066),M2065))</f>
        <v>Siouan languages, n.i.e.</v>
      </c>
      <c r="N2066" t="str">
        <f>IF($G2066&lt;=10,"",IF($G2066&lt;=12,TRIM($E2066),N2065))</f>
        <v/>
      </c>
      <c r="O2066" t="str">
        <f>IF($G2066&lt;=12,"",IF($G2066&lt;=14,TRIM($E2066),O2065))</f>
        <v/>
      </c>
      <c r="Q2066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languages|Siouan languages, n.i.e.|</v>
      </c>
      <c r="R2066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($000)|Siouan languages|Siouan languages, n.i.e.</v>
      </c>
      <c r="S2066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($000)|Siouan languages|Siouan languages, n.i.e.',</v>
      </c>
    </row>
    <row r="2067" spans="1:19" hidden="1" x14ac:dyDescent="0.35">
      <c r="A2067">
        <v>2066</v>
      </c>
      <c r="B2067" t="s">
        <v>1574</v>
      </c>
      <c r="C2067" t="s">
        <v>1575</v>
      </c>
      <c r="D2067" t="s">
        <v>154</v>
      </c>
      <c r="E2067" t="s">
        <v>358</v>
      </c>
      <c r="G2067">
        <f>LEN(E2067)-LEN(TRIM(E2067))</f>
        <v>8</v>
      </c>
      <c r="H2067" t="str">
        <f>IF(G2067=0,E2067,H2066)</f>
        <v>Total - Language used most often at work for the population in private households aged 15 years and over who worked since January 1, 2015 - 25% sample data</v>
      </c>
      <c r="I2067" t="str">
        <f>IF(G2067=0,"",IF(G2067&lt;=2,TRIM(E2067),I2066))</f>
        <v>Single responses</v>
      </c>
      <c r="J2067" t="str">
        <f>IF($G2067&lt;=2,"",IF($G2067&lt;=4,TRIM($E2067),J2066))</f>
        <v>Non-official languages</v>
      </c>
      <c r="K2067" t="str">
        <f>IF($G2067&lt;=4,"",IF($G2067&lt;=6,TRIM($E2067),K2066))</f>
        <v>Workers' compensation benefits: Aggregate amount ($'000)</v>
      </c>
      <c r="L2067" t="str">
        <f>IF($G2067&lt;=6,"",IF($G2067&lt;=8,TRIM($E2067),L2066))</f>
        <v>Tlingit</v>
      </c>
      <c r="M2067" t="str">
        <f>IF($G2067&lt;=8,"",IF($G2067&lt;=10,TRIM($E2067),M2066))</f>
        <v/>
      </c>
      <c r="N2067" t="str">
        <f>IF($G2067&lt;=10,"",IF($G2067&lt;=12,TRIM($E2067),N2066))</f>
        <v/>
      </c>
      <c r="O2067" t="str">
        <f>IF($G2067&lt;=12,"",IF($G2067&lt;=14,TRIM($E2067),O2066))</f>
        <v/>
      </c>
      <c r="Q2067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($000)|Tlingit</v>
      </c>
      <c r="R2067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($000)|Tlingit</v>
      </c>
      <c r="S2067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($000)|Tlingit',</v>
      </c>
    </row>
    <row r="2068" spans="1:19" hidden="1" x14ac:dyDescent="0.35">
      <c r="A2068">
        <v>2067</v>
      </c>
      <c r="B2068" t="s">
        <v>1574</v>
      </c>
      <c r="C2068" t="s">
        <v>1575</v>
      </c>
      <c r="D2068" t="s">
        <v>154</v>
      </c>
      <c r="E2068" t="s">
        <v>359</v>
      </c>
      <c r="G2068">
        <f>LEN(E2068)-LEN(TRIM(E2068))</f>
        <v>8</v>
      </c>
      <c r="H2068" t="str">
        <f>IF(G2068=0,E2068,H2067)</f>
        <v>Total - Language used most often at work for the population in private households aged 15 years and over who worked since January 1, 2015 - 25% sample data</v>
      </c>
      <c r="I2068" t="str">
        <f>IF(G2068=0,"",IF(G2068&lt;=2,TRIM(E2068),I2067))</f>
        <v>Single responses</v>
      </c>
      <c r="J2068" t="str">
        <f>IF($G2068&lt;=2,"",IF($G2068&lt;=4,TRIM($E2068),J2067))</f>
        <v>Non-official languages</v>
      </c>
      <c r="K2068" t="str">
        <f>IF($G2068&lt;=4,"",IF($G2068&lt;=6,TRIM($E2068),K2067))</f>
        <v>Workers' compensation benefits: Aggregate amount ($'000)</v>
      </c>
      <c r="L2068" t="str">
        <f>IF($G2068&lt;=6,"",IF($G2068&lt;=8,TRIM($E2068),L2067))</f>
        <v>Tsimshian languages</v>
      </c>
      <c r="M2068" t="str">
        <f>IF($G2068&lt;=8,"",IF($G2068&lt;=10,TRIM($E2068),M2067))</f>
        <v/>
      </c>
      <c r="N2068" t="str">
        <f>IF($G2068&lt;=10,"",IF($G2068&lt;=12,TRIM($E2068),N2067))</f>
        <v/>
      </c>
      <c r="O2068" t="str">
        <f>IF($G2068&lt;=12,"",IF($G2068&lt;=14,TRIM($E2068),O2067))</f>
        <v/>
      </c>
      <c r="Q2068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</v>
      </c>
      <c r="R2068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</v>
      </c>
      <c r="S2068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($000)|Tsimshian languages',</v>
      </c>
    </row>
    <row r="2069" spans="1:19" hidden="1" x14ac:dyDescent="0.35">
      <c r="A2069">
        <v>2068</v>
      </c>
      <c r="B2069" t="s">
        <v>1574</v>
      </c>
      <c r="C2069" t="s">
        <v>1575</v>
      </c>
      <c r="D2069" t="s">
        <v>154</v>
      </c>
      <c r="E2069" t="s">
        <v>360</v>
      </c>
      <c r="G2069">
        <f>LEN(E2069)-LEN(TRIM(E2069))</f>
        <v>10</v>
      </c>
      <c r="H2069" t="str">
        <f>IF(G2069=0,E2069,H2068)</f>
        <v>Total - Language used most often at work for the population in private households aged 15 years and over who worked since January 1, 2015 - 25% sample data</v>
      </c>
      <c r="I2069" t="str">
        <f>IF(G2069=0,"",IF(G2069&lt;=2,TRIM(E2069),I2068))</f>
        <v>Single responses</v>
      </c>
      <c r="J2069" t="str">
        <f>IF($G2069&lt;=2,"",IF($G2069&lt;=4,TRIM($E2069),J2068))</f>
        <v>Non-official languages</v>
      </c>
      <c r="K2069" t="str">
        <f>IF($G2069&lt;=4,"",IF($G2069&lt;=6,TRIM($E2069),K2068))</f>
        <v>Workers' compensation benefits: Aggregate amount ($'000)</v>
      </c>
      <c r="L2069" t="str">
        <f>IF($G2069&lt;=6,"",IF($G2069&lt;=8,TRIM($E2069),L2068))</f>
        <v>Tsimshian languages</v>
      </c>
      <c r="M2069" t="str">
        <f>IF($G2069&lt;=8,"",IF($G2069&lt;=10,TRIM($E2069),M2068))</f>
        <v>Gitxsan (Gitksan)</v>
      </c>
      <c r="N2069" t="str">
        <f>IF($G2069&lt;=10,"",IF($G2069&lt;=12,TRIM($E2069),N2068))</f>
        <v/>
      </c>
      <c r="O2069" t="str">
        <f>IF($G2069&lt;=12,"",IF($G2069&lt;=14,TRIM($E2069),O2068))</f>
        <v/>
      </c>
      <c r="Q2069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languages|Gitxsan (Gitksan)|</v>
      </c>
      <c r="R2069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languages|Gitxsan (Gitksan)</v>
      </c>
      <c r="S2069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($000)|Tsimshian languages|Gitxsan (Gitksan)',</v>
      </c>
    </row>
    <row r="2070" spans="1:19" hidden="1" x14ac:dyDescent="0.35">
      <c r="A2070">
        <v>2069</v>
      </c>
      <c r="B2070" t="s">
        <v>1574</v>
      </c>
      <c r="C2070" t="s">
        <v>1575</v>
      </c>
      <c r="D2070" t="s">
        <v>154</v>
      </c>
      <c r="E2070" t="s">
        <v>361</v>
      </c>
      <c r="G2070">
        <f>LEN(E2070)-LEN(TRIM(E2070))</f>
        <v>10</v>
      </c>
      <c r="H2070" t="str">
        <f>IF(G2070=0,E2070,H2069)</f>
        <v>Total - Language used most often at work for the population in private households aged 15 years and over who worked since January 1, 2015 - 25% sample data</v>
      </c>
      <c r="I2070" t="str">
        <f>IF(G2070=0,"",IF(G2070&lt;=2,TRIM(E2070),I2069))</f>
        <v>Single responses</v>
      </c>
      <c r="J2070" t="str">
        <f>IF($G2070&lt;=2,"",IF($G2070&lt;=4,TRIM($E2070),J2069))</f>
        <v>Non-official languages</v>
      </c>
      <c r="K2070" t="str">
        <f>IF($G2070&lt;=4,"",IF($G2070&lt;=6,TRIM($E2070),K2069))</f>
        <v>Workers' compensation benefits: Aggregate amount ($'000)</v>
      </c>
      <c r="L2070" t="str">
        <f>IF($G2070&lt;=6,"",IF($G2070&lt;=8,TRIM($E2070),L2069))</f>
        <v>Tsimshian languages</v>
      </c>
      <c r="M2070" t="str">
        <f>IF($G2070&lt;=8,"",IF($G2070&lt;=10,TRIM($E2070),M2069))</f>
        <v>Nisga'a</v>
      </c>
      <c r="N2070" t="str">
        <f>IF($G2070&lt;=10,"",IF($G2070&lt;=12,TRIM($E2070),N2069))</f>
        <v/>
      </c>
      <c r="O2070" t="str">
        <f>IF($G2070&lt;=12,"",IF($G2070&lt;=14,TRIM($E2070),O2069))</f>
        <v/>
      </c>
      <c r="Q2070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languages|Nisgaa|</v>
      </c>
      <c r="R2070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languages|Nisgaa</v>
      </c>
      <c r="S2070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($000)|Tsimshian languages|Nisgaa',</v>
      </c>
    </row>
    <row r="2071" spans="1:19" hidden="1" x14ac:dyDescent="0.35">
      <c r="A2071">
        <v>2070</v>
      </c>
      <c r="B2071" t="s">
        <v>1574</v>
      </c>
      <c r="C2071" t="s">
        <v>1575</v>
      </c>
      <c r="D2071" t="s">
        <v>154</v>
      </c>
      <c r="E2071" t="s">
        <v>362</v>
      </c>
      <c r="G2071">
        <f>LEN(E2071)-LEN(TRIM(E2071))</f>
        <v>10</v>
      </c>
      <c r="H2071" t="str">
        <f>IF(G2071=0,E2071,H2070)</f>
        <v>Total - Language used most often at work for the population in private households aged 15 years and over who worked since January 1, 2015 - 25% sample data</v>
      </c>
      <c r="I2071" t="str">
        <f>IF(G2071=0,"",IF(G2071&lt;=2,TRIM(E2071),I2070))</f>
        <v>Single responses</v>
      </c>
      <c r="J2071" t="str">
        <f>IF($G2071&lt;=2,"",IF($G2071&lt;=4,TRIM($E2071),J2070))</f>
        <v>Non-official languages</v>
      </c>
      <c r="K2071" t="str">
        <f>IF($G2071&lt;=4,"",IF($G2071&lt;=6,TRIM($E2071),K2070))</f>
        <v>Workers' compensation benefits: Aggregate amount ($'000)</v>
      </c>
      <c r="L2071" t="str">
        <f>IF($G2071&lt;=6,"",IF($G2071&lt;=8,TRIM($E2071),L2070))</f>
        <v>Tsimshian languages</v>
      </c>
      <c r="M2071" t="str">
        <f>IF($G2071&lt;=8,"",IF($G2071&lt;=10,TRIM($E2071),M2070))</f>
        <v>Tsimshian</v>
      </c>
      <c r="N2071" t="str">
        <f>IF($G2071&lt;=10,"",IF($G2071&lt;=12,TRIM($E2071),N2070))</f>
        <v/>
      </c>
      <c r="O2071" t="str">
        <f>IF($G2071&lt;=12,"",IF($G2071&lt;=14,TRIM($E2071),O2070))</f>
        <v/>
      </c>
      <c r="Q2071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languages|Tsimshian|</v>
      </c>
      <c r="R2071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($000)|Tsimshian languages|Tsimshian</v>
      </c>
      <c r="S2071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($000)|Tsimshian languages|Tsimshian',</v>
      </c>
    </row>
    <row r="2072" spans="1:19" hidden="1" x14ac:dyDescent="0.35">
      <c r="A2072">
        <v>2071</v>
      </c>
      <c r="B2072" t="s">
        <v>1574</v>
      </c>
      <c r="C2072" t="s">
        <v>1575</v>
      </c>
      <c r="D2072" t="s">
        <v>154</v>
      </c>
      <c r="E2072" t="s">
        <v>363</v>
      </c>
      <c r="G2072">
        <f>LEN(E2072)-LEN(TRIM(E2072))</f>
        <v>8</v>
      </c>
      <c r="H2072" t="str">
        <f>IF(G2072=0,E2072,H2071)</f>
        <v>Total - Language used most often at work for the population in private households aged 15 years and over who worked since January 1, 2015 - 25% sample data</v>
      </c>
      <c r="I2072" t="str">
        <f>IF(G2072=0,"",IF(G2072&lt;=2,TRIM(E2072),I2071))</f>
        <v>Single responses</v>
      </c>
      <c r="J2072" t="str">
        <f>IF($G2072&lt;=2,"",IF($G2072&lt;=4,TRIM($E2072),J2071))</f>
        <v>Non-official languages</v>
      </c>
      <c r="K2072" t="str">
        <f>IF($G2072&lt;=4,"",IF($G2072&lt;=6,TRIM($E2072),K2071))</f>
        <v>Workers' compensation benefits: Aggregate amount ($'000)</v>
      </c>
      <c r="L2072" t="str">
        <f>IF($G2072&lt;=6,"",IF($G2072&lt;=8,TRIM($E2072),L2071))</f>
        <v>Wakashan languages</v>
      </c>
      <c r="M2072" t="str">
        <f>IF($G2072&lt;=8,"",IF($G2072&lt;=10,TRIM($E2072),M2071))</f>
        <v/>
      </c>
      <c r="N2072" t="str">
        <f>IF($G2072&lt;=10,"",IF($G2072&lt;=12,TRIM($E2072),N2071))</f>
        <v/>
      </c>
      <c r="O2072" t="str">
        <f>IF($G2072&lt;=12,"",IF($G2072&lt;=14,TRIM($E2072),O2071))</f>
        <v/>
      </c>
      <c r="Q2072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</v>
      </c>
      <c r="R2072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</v>
      </c>
      <c r="S2072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($000)|Wakashan languages',</v>
      </c>
    </row>
    <row r="2073" spans="1:19" hidden="1" x14ac:dyDescent="0.35">
      <c r="A2073">
        <v>2072</v>
      </c>
      <c r="B2073" t="s">
        <v>1574</v>
      </c>
      <c r="C2073" t="s">
        <v>1575</v>
      </c>
      <c r="D2073" t="s">
        <v>154</v>
      </c>
      <c r="E2073" t="s">
        <v>364</v>
      </c>
      <c r="G2073">
        <f>LEN(E2073)-LEN(TRIM(E2073))</f>
        <v>10</v>
      </c>
      <c r="H2073" t="str">
        <f>IF(G2073=0,E2073,H2072)</f>
        <v>Total - Language used most often at work for the population in private households aged 15 years and over who worked since January 1, 2015 - 25% sample data</v>
      </c>
      <c r="I2073" t="str">
        <f>IF(G2073=0,"",IF(G2073&lt;=2,TRIM(E2073),I2072))</f>
        <v>Single responses</v>
      </c>
      <c r="J2073" t="str">
        <f>IF($G2073&lt;=2,"",IF($G2073&lt;=4,TRIM($E2073),J2072))</f>
        <v>Non-official languages</v>
      </c>
      <c r="K2073" t="str">
        <f>IF($G2073&lt;=4,"",IF($G2073&lt;=6,TRIM($E2073),K2072))</f>
        <v>Workers' compensation benefits: Aggregate amount ($'000)</v>
      </c>
      <c r="L2073" t="str">
        <f>IF($G2073&lt;=6,"",IF($G2073&lt;=8,TRIM($E2073),L2072))</f>
        <v>Wakashan languages</v>
      </c>
      <c r="M2073" t="str">
        <f>IF($G2073&lt;=8,"",IF($G2073&lt;=10,TRIM($E2073),M2072))</f>
        <v>Haisla</v>
      </c>
      <c r="N2073" t="str">
        <f>IF($G2073&lt;=10,"",IF($G2073&lt;=12,TRIM($E2073),N2072))</f>
        <v/>
      </c>
      <c r="O2073" t="str">
        <f>IF($G2073&lt;=12,"",IF($G2073&lt;=14,TRIM($E2073),O2072))</f>
        <v/>
      </c>
      <c r="Q2073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languages|Haisla|</v>
      </c>
      <c r="R2073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languages|Haisla</v>
      </c>
      <c r="S2073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($000)|Wakashan languages|Haisla',</v>
      </c>
    </row>
    <row r="2074" spans="1:19" hidden="1" x14ac:dyDescent="0.35">
      <c r="A2074">
        <v>2073</v>
      </c>
      <c r="B2074" t="s">
        <v>1574</v>
      </c>
      <c r="C2074" t="s">
        <v>1575</v>
      </c>
      <c r="D2074" t="s">
        <v>154</v>
      </c>
      <c r="E2074" t="s">
        <v>365</v>
      </c>
      <c r="G2074">
        <f>LEN(E2074)-LEN(TRIM(E2074))</f>
        <v>10</v>
      </c>
      <c r="H2074" t="str">
        <f>IF(G2074=0,E2074,H2073)</f>
        <v>Total - Language used most often at work for the population in private households aged 15 years and over who worked since January 1, 2015 - 25% sample data</v>
      </c>
      <c r="I2074" t="str">
        <f>IF(G2074=0,"",IF(G2074&lt;=2,TRIM(E2074),I2073))</f>
        <v>Single responses</v>
      </c>
      <c r="J2074" t="str">
        <f>IF($G2074&lt;=2,"",IF($G2074&lt;=4,TRIM($E2074),J2073))</f>
        <v>Non-official languages</v>
      </c>
      <c r="K2074" t="str">
        <f>IF($G2074&lt;=4,"",IF($G2074&lt;=6,TRIM($E2074),K2073))</f>
        <v>Workers' compensation benefits: Aggregate amount ($'000)</v>
      </c>
      <c r="L2074" t="str">
        <f>IF($G2074&lt;=6,"",IF($G2074&lt;=8,TRIM($E2074),L2073))</f>
        <v>Wakashan languages</v>
      </c>
      <c r="M2074" t="str">
        <f>IF($G2074&lt;=8,"",IF($G2074&lt;=10,TRIM($E2074),M2073))</f>
        <v>Heiltsuk</v>
      </c>
      <c r="N2074" t="str">
        <f>IF($G2074&lt;=10,"",IF($G2074&lt;=12,TRIM($E2074),N2073))</f>
        <v/>
      </c>
      <c r="O2074" t="str">
        <f>IF($G2074&lt;=12,"",IF($G2074&lt;=14,TRIM($E2074),O2073))</f>
        <v/>
      </c>
      <c r="Q2074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languages|Heiltsuk|</v>
      </c>
      <c r="R2074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languages|Heiltsuk</v>
      </c>
      <c r="S2074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($000)|Wakashan languages|Heiltsuk',</v>
      </c>
    </row>
    <row r="2075" spans="1:19" hidden="1" x14ac:dyDescent="0.35">
      <c r="A2075">
        <v>2074</v>
      </c>
      <c r="B2075" t="s">
        <v>1574</v>
      </c>
      <c r="C2075" t="s">
        <v>1575</v>
      </c>
      <c r="D2075" t="s">
        <v>154</v>
      </c>
      <c r="E2075" t="s">
        <v>366</v>
      </c>
      <c r="G2075">
        <f>LEN(E2075)-LEN(TRIM(E2075))</f>
        <v>10</v>
      </c>
      <c r="H2075" t="str">
        <f>IF(G2075=0,E2075,H2074)</f>
        <v>Total - Language used most often at work for the population in private households aged 15 years and over who worked since January 1, 2015 - 25% sample data</v>
      </c>
      <c r="I2075" t="str">
        <f>IF(G2075=0,"",IF(G2075&lt;=2,TRIM(E2075),I2074))</f>
        <v>Single responses</v>
      </c>
      <c r="J2075" t="str">
        <f>IF($G2075&lt;=2,"",IF($G2075&lt;=4,TRIM($E2075),J2074))</f>
        <v>Non-official languages</v>
      </c>
      <c r="K2075" t="str">
        <f>IF($G2075&lt;=4,"",IF($G2075&lt;=6,TRIM($E2075),K2074))</f>
        <v>Workers' compensation benefits: Aggregate amount ($'000)</v>
      </c>
      <c r="L2075" t="str">
        <f>IF($G2075&lt;=6,"",IF($G2075&lt;=8,TRIM($E2075),L2074))</f>
        <v>Wakashan languages</v>
      </c>
      <c r="M2075" t="str">
        <f>IF($G2075&lt;=8,"",IF($G2075&lt;=10,TRIM($E2075),M2074))</f>
        <v>Kwakiutl (Kwak'wala)</v>
      </c>
      <c r="N2075" t="str">
        <f>IF($G2075&lt;=10,"",IF($G2075&lt;=12,TRIM($E2075),N2074))</f>
        <v/>
      </c>
      <c r="O2075" t="str">
        <f>IF($G2075&lt;=12,"",IF($G2075&lt;=14,TRIM($E2075),O2074))</f>
        <v/>
      </c>
      <c r="Q2075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languages|Kwakiutl (Kwakwala)|</v>
      </c>
      <c r="R2075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languages|Kwakiutl (Kwakwala)</v>
      </c>
      <c r="S2075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($000)|Wakashan languages|Kwakiutl (Kwakwala)',</v>
      </c>
    </row>
    <row r="2076" spans="1:19" hidden="1" x14ac:dyDescent="0.35">
      <c r="A2076">
        <v>2075</v>
      </c>
      <c r="B2076" t="s">
        <v>1574</v>
      </c>
      <c r="C2076" t="s">
        <v>1575</v>
      </c>
      <c r="D2076" t="s">
        <v>154</v>
      </c>
      <c r="E2076" t="s">
        <v>367</v>
      </c>
      <c r="G2076">
        <f>LEN(E2076)-LEN(TRIM(E2076))</f>
        <v>10</v>
      </c>
      <c r="H2076" t="str">
        <f>IF(G2076=0,E2076,H2075)</f>
        <v>Total - Language used most often at work for the population in private households aged 15 years and over who worked since January 1, 2015 - 25% sample data</v>
      </c>
      <c r="I2076" t="str">
        <f>IF(G2076=0,"",IF(G2076&lt;=2,TRIM(E2076),I2075))</f>
        <v>Single responses</v>
      </c>
      <c r="J2076" t="str">
        <f>IF($G2076&lt;=2,"",IF($G2076&lt;=4,TRIM($E2076),J2075))</f>
        <v>Non-official languages</v>
      </c>
      <c r="K2076" t="str">
        <f>IF($G2076&lt;=4,"",IF($G2076&lt;=6,TRIM($E2076),K2075))</f>
        <v>Workers' compensation benefits: Aggregate amount ($'000)</v>
      </c>
      <c r="L2076" t="str">
        <f>IF($G2076&lt;=6,"",IF($G2076&lt;=8,TRIM($E2076),L2075))</f>
        <v>Wakashan languages</v>
      </c>
      <c r="M2076" t="str">
        <f>IF($G2076&lt;=8,"",IF($G2076&lt;=10,TRIM($E2076),M2075))</f>
        <v>Nuu-chah-nulth (Nootka)</v>
      </c>
      <c r="N2076" t="str">
        <f>IF($G2076&lt;=10,"",IF($G2076&lt;=12,TRIM($E2076),N2075))</f>
        <v/>
      </c>
      <c r="O2076" t="str">
        <f>IF($G2076&lt;=12,"",IF($G2076&lt;=14,TRIM($E2076),O2075))</f>
        <v/>
      </c>
      <c r="Q2076" t="str">
        <f t="shared" si="97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languages|Nuu-chah-nulth (Nootka)|</v>
      </c>
      <c r="R2076" t="str">
        <f t="shared" si="98"/>
        <v>Total - Language used most often at work for the population in private households aged 15 years and over who worked since January 1, 2015 - 25% sample data|Single responses|Non-official languages|Workers compensation benefits: Aggregate amount ($000)|Wakashan languages|Nuu-chah-nulth (Nootka)</v>
      </c>
      <c r="S2076" t="str">
        <f t="shared" si="96"/>
        <v>'Total - Language used most often at work for the population in private households aged 15 years and over who worked since January 1, 2015 - 25% sample data|Single responses|Non-official languages|Workers compensation benefits: Aggregate amount ($000)|Wakashan languages|Nuu-chah-nulth (Nootka)',</v>
      </c>
    </row>
    <row r="2077" spans="1:19" hidden="1" x14ac:dyDescent="0.35">
      <c r="A2077" s="3">
        <v>2076</v>
      </c>
      <c r="B2077" s="3" t="s">
        <v>427</v>
      </c>
      <c r="C2077" s="3" t="s">
        <v>1746</v>
      </c>
      <c r="D2077" s="3" t="s">
        <v>1747</v>
      </c>
      <c r="E2077" s="3" t="s">
        <v>1753</v>
      </c>
      <c r="G2077">
        <f>LEN(E2077)-LEN(TRIM(E2077))</f>
        <v>6</v>
      </c>
      <c r="H2077" t="str">
        <f>IF(G2077=0,E2077,H2076)</f>
        <v>Total - Language used most often at work for the population in private households aged 15 years and over who worked since January 1, 2015 - 25% sample data</v>
      </c>
      <c r="I2077" t="str">
        <f>IF(G2077=0,"",IF(G2077&lt;=2,TRIM(E2077),I2076))</f>
        <v>Single responses</v>
      </c>
      <c r="J2077" t="str">
        <f>IF($G2077&lt;=2,"",IF($G2077&lt;=4,TRIM($E2077),J2076))</f>
        <v>Non-official languages</v>
      </c>
      <c r="K2077" t="str">
        <f>IF($G2077&lt;=4,"",IF($G2077&lt;=6,TRIM($E2077),K2076))</f>
        <v>Working income tax benefit (WITB): Aggregate amount ($'000)</v>
      </c>
      <c r="L2077" t="str">
        <f>IF($G2077&lt;=6,"",IF($G2077&lt;=8,TRIM($E2077),L2076))</f>
        <v/>
      </c>
      <c r="M2077" t="str">
        <f>IF($G2077&lt;=8,"",IF($G2077&lt;=10,TRIM($E2077),M2076))</f>
        <v/>
      </c>
      <c r="N2077" t="str">
        <f>IF($G2077&lt;=10,"",IF($G2077&lt;=12,TRIM($E2077),N2076))</f>
        <v/>
      </c>
      <c r="O2077" t="str">
        <f>IF($G2077&lt;=12,"",IF($G2077&lt;=14,TRIM($E2077),O2076))</f>
        <v/>
      </c>
      <c r="Q2077" t="str">
        <f t="shared" si="97"/>
        <v>Total - Language used most often at work for the population in private households aged 15 years and over who worked since January 1, 2015 - 25% sample data|Single responses|Non-official languages|Working income tax benefit (WITB): Aggregate amount ($000)|</v>
      </c>
      <c r="R2077" t="str">
        <f t="shared" si="98"/>
        <v>Total - Language used most often at work for the population in private households aged 15 years and over who worked since January 1, 2015 - 25% sample data|Single responses|Non-official languages|Working income tax benefit (WITB): Aggregate amount ($000)</v>
      </c>
      <c r="S2077" t="str">
        <f t="shared" si="96"/>
        <v>'Total - Language used most often at work for the population in private households aged 15 years and over who worked since January 1, 2015 - 25% sample data|Single responses|Non-official languages|Working income tax benefit (WITB): Aggregate amount ($000)',</v>
      </c>
    </row>
    <row r="2078" spans="1:19" hidden="1" x14ac:dyDescent="0.35">
      <c r="A2078">
        <v>2077</v>
      </c>
      <c r="B2078" t="s">
        <v>1574</v>
      </c>
      <c r="C2078" t="s">
        <v>1575</v>
      </c>
      <c r="D2078" t="s">
        <v>154</v>
      </c>
      <c r="E2078" t="s">
        <v>368</v>
      </c>
      <c r="G2078">
        <f>LEN(E2078)-LEN(TRIM(E2078))</f>
        <v>10</v>
      </c>
      <c r="H2078" t="str">
        <f>IF(G2078=0,E2078,H2077)</f>
        <v>Total - Language used most often at work for the population in private households aged 15 years and over who worked since January 1, 2015 - 25% sample data</v>
      </c>
      <c r="I2078" t="str">
        <f>IF(G2078=0,"",IF(G2078&lt;=2,TRIM(E2078),I2077))</f>
        <v>Single responses</v>
      </c>
      <c r="J2078" t="str">
        <f>IF($G2078&lt;=2,"",IF($G2078&lt;=4,TRIM($E2078),J2077))</f>
        <v>Non-official languages</v>
      </c>
      <c r="K2078" t="str">
        <f>IF($G2078&lt;=4,"",IF($G2078&lt;=6,TRIM($E2078),K2077))</f>
        <v>Working income tax benefit (WITB): Aggregate amount ($'000)</v>
      </c>
      <c r="L2078" t="str">
        <f>IF($G2078&lt;=6,"",IF($G2078&lt;=8,TRIM($E2078),L2077))</f>
        <v/>
      </c>
      <c r="M2078" t="str">
        <f>IF($G2078&lt;=8,"",IF($G2078&lt;=10,TRIM($E2078),M2077))</f>
        <v>Wakashan languages, n.i.e.</v>
      </c>
      <c r="N2078" t="str">
        <f>IF($G2078&lt;=10,"",IF($G2078&lt;=12,TRIM($E2078),N2077))</f>
        <v/>
      </c>
      <c r="O2078" t="str">
        <f>IF($G2078&lt;=12,"",IF($G2078&lt;=14,TRIM($E2078),O2077))</f>
        <v/>
      </c>
      <c r="Q2078" t="str">
        <f t="shared" si="97"/>
        <v>Total - Language used most often at work for the population in private households aged 15 years and over who worked since January 1, 2015 - 25% sample data|Single responses|Non-official languages|Working income tax benefit (WITB): Aggregate amount ($000)Wakashan languages, n.i.e.|</v>
      </c>
      <c r="R2078" t="str">
        <f t="shared" si="98"/>
        <v>Total - Language used most often at work for the population in private households aged 15 years and over who worked since January 1, 2015 - 25% sample data|Single responses|Non-official languages|Working income tax benefit (WITB): Aggregate amount ($000)Wakashan languages, n.i.e.</v>
      </c>
      <c r="S2078" t="str">
        <f t="shared" si="96"/>
        <v>'Total - Language used most often at work for the population in private households aged 15 years and over who worked since January 1, 2015 - 25% sample data|Single responses|Non-official languages|Working income tax benefit (WITB): Aggregate amount ($000)Wakashan languages, n.i.e.',</v>
      </c>
    </row>
    <row r="2079" spans="1:19" hidden="1" x14ac:dyDescent="0.35">
      <c r="A2079">
        <v>2078</v>
      </c>
      <c r="B2079" t="s">
        <v>1574</v>
      </c>
      <c r="C2079" t="s">
        <v>1575</v>
      </c>
      <c r="D2079" t="s">
        <v>154</v>
      </c>
      <c r="E2079" t="s">
        <v>369</v>
      </c>
      <c r="G2079">
        <f>LEN(E2079)-LEN(TRIM(E2079))</f>
        <v>8</v>
      </c>
      <c r="H2079" t="str">
        <f>IF(G2079=0,E2079,H2078)</f>
        <v>Total - Language used most often at work for the population in private households aged 15 years and over who worked since January 1, 2015 - 25% sample data</v>
      </c>
      <c r="I2079" t="str">
        <f>IF(G2079=0,"",IF(G2079&lt;=2,TRIM(E2079),I2078))</f>
        <v>Single responses</v>
      </c>
      <c r="J2079" t="str">
        <f>IF($G2079&lt;=2,"",IF($G2079&lt;=4,TRIM($E2079),J2078))</f>
        <v>Non-official languages</v>
      </c>
      <c r="K2079" t="str">
        <f>IF($G2079&lt;=4,"",IF($G2079&lt;=6,TRIM($E2079),K2078))</f>
        <v>Working income tax benefit (WITB): Aggregate amount ($'000)</v>
      </c>
      <c r="L2079" t="str">
        <f>IF($G2079&lt;=6,"",IF($G2079&lt;=8,TRIM($E2079),L2078))</f>
        <v>Aboriginal languages, n.o.s.</v>
      </c>
      <c r="M2079" t="str">
        <f>IF($G2079&lt;=8,"",IF($G2079&lt;=10,TRIM($E2079),M2078))</f>
        <v/>
      </c>
      <c r="N2079" t="str">
        <f>IF($G2079&lt;=10,"",IF($G2079&lt;=12,TRIM($E2079),N2078))</f>
        <v/>
      </c>
      <c r="O2079" t="str">
        <f>IF($G2079&lt;=12,"",IF($G2079&lt;=14,TRIM($E2079),O2078))</f>
        <v/>
      </c>
      <c r="Q2079" t="str">
        <f t="shared" si="97"/>
        <v>Total - Language used most often at work for the population in private households aged 15 years and over who worked since January 1, 2015 - 25% sample data|Single responses|Non-official languages|Working income tax benefit (WITB): Aggregate amount ($000)|Aboriginal languages, n.o.s.</v>
      </c>
      <c r="R2079" t="str">
        <f t="shared" si="98"/>
        <v>Total - Language used most often at work for the population in private households aged 15 years and over who worked since January 1, 2015 - 25% sample data|Single responses|Non-official languages|Working income tax benefit (WITB): Aggregate amount ($000)|Aboriginal languages, n.o.s.</v>
      </c>
      <c r="S2079" t="str">
        <f t="shared" si="96"/>
        <v>'Total - Language used most often at work for the population in private households aged 15 years and over who worked since January 1, 2015 - 25% sample data|Single responses|Non-official languages|Working income tax benefit (WITB): Aggregate amount ($000)|Aboriginal languages, n.o.s.',</v>
      </c>
    </row>
    <row r="2080" spans="1:19" hidden="1" x14ac:dyDescent="0.35">
      <c r="A2080">
        <v>2079</v>
      </c>
      <c r="B2080" t="s">
        <v>1574</v>
      </c>
      <c r="C2080" t="s">
        <v>1575</v>
      </c>
      <c r="D2080" t="s">
        <v>154</v>
      </c>
      <c r="E2080" t="s">
        <v>370</v>
      </c>
      <c r="G2080">
        <f>LEN(E2080)-LEN(TRIM(E2080))</f>
        <v>6</v>
      </c>
      <c r="H2080" t="str">
        <f>IF(G2080=0,E2080,H2079)</f>
        <v>Total - Language used most often at work for the population in private households aged 15 years and over who worked since January 1, 2015 - 25% sample data</v>
      </c>
      <c r="I2080" t="str">
        <f>IF(G2080=0,"",IF(G2080&lt;=2,TRIM(E2080),I2079))</f>
        <v>Single responses</v>
      </c>
      <c r="J2080" t="str">
        <f>IF($G2080&lt;=2,"",IF($G2080&lt;=4,TRIM($E2080),J2079))</f>
        <v>Non-official languages</v>
      </c>
      <c r="K2080" t="str">
        <f>IF($G2080&lt;=4,"",IF($G2080&lt;=6,TRIM($E2080),K2079))</f>
        <v>Non-Aboriginal languages</v>
      </c>
      <c r="L2080" t="str">
        <f>IF($G2080&lt;=6,"",IF($G2080&lt;=8,TRIM($E2080),L2079))</f>
        <v/>
      </c>
      <c r="M2080" t="str">
        <f>IF($G2080&lt;=8,"",IF($G2080&lt;=10,TRIM($E2080),M2079))</f>
        <v/>
      </c>
      <c r="N2080" t="str">
        <f>IF($G2080&lt;=10,"",IF($G2080&lt;=12,TRIM($E2080),N2079))</f>
        <v/>
      </c>
      <c r="O2080" t="str">
        <f>IF($G2080&lt;=12,"",IF($G2080&lt;=14,TRIM($E2080),O2079))</f>
        <v/>
      </c>
      <c r="Q2080" t="str">
        <f t="shared" si="97"/>
        <v>Total - Language used most often at work for the population in private households aged 15 years and over who worked since January 1, 2015 - 25% sample data|Single responses|Non-official languages|Non-Aboriginal languages|</v>
      </c>
      <c r="R2080" t="str">
        <f t="shared" si="98"/>
        <v>Total - Language used most often at work for the population in private households aged 15 years and over who worked since January 1, 2015 - 25% sample data|Single responses|Non-official languages|Non-Aboriginal languages</v>
      </c>
      <c r="S2080" t="str">
        <f t="shared" si="96"/>
        <v>'Total - Language used most often at work for the population in private households aged 15 years and over who worked since January 1, 2015 - 25% sample data|Single responses|Non-official languages|Non-Aboriginal languages',</v>
      </c>
    </row>
    <row r="2081" spans="1:19" hidden="1" x14ac:dyDescent="0.35">
      <c r="A2081">
        <v>2080</v>
      </c>
      <c r="B2081" t="s">
        <v>1574</v>
      </c>
      <c r="C2081" t="s">
        <v>1575</v>
      </c>
      <c r="D2081" t="s">
        <v>154</v>
      </c>
      <c r="E2081" t="s">
        <v>371</v>
      </c>
      <c r="G2081">
        <f>LEN(E2081)-LEN(TRIM(E2081))</f>
        <v>8</v>
      </c>
      <c r="H2081" t="str">
        <f>IF(G2081=0,E2081,H2080)</f>
        <v>Total - Language used most often at work for the population in private households aged 15 years and over who worked since January 1, 2015 - 25% sample data</v>
      </c>
      <c r="I2081" t="str">
        <f>IF(G2081=0,"",IF(G2081&lt;=2,TRIM(E2081),I2080))</f>
        <v>Single responses</v>
      </c>
      <c r="J2081" t="str">
        <f>IF($G2081&lt;=2,"",IF($G2081&lt;=4,TRIM($E2081),J2080))</f>
        <v>Non-official languages</v>
      </c>
      <c r="K2081" t="str">
        <f>IF($G2081&lt;=4,"",IF($G2081&lt;=6,TRIM($E2081),K2080))</f>
        <v>Non-Aboriginal languages</v>
      </c>
      <c r="L2081" t="str">
        <f>IF($G2081&lt;=6,"",IF($G2081&lt;=8,TRIM($E2081),L2080))</f>
        <v>Afro-Asiatic languages</v>
      </c>
      <c r="M2081" t="str">
        <f>IF($G2081&lt;=8,"",IF($G2081&lt;=10,TRIM($E2081),M2080))</f>
        <v/>
      </c>
      <c r="N2081" t="str">
        <f>IF($G2081&lt;=10,"",IF($G2081&lt;=12,TRIM($E2081),N2080))</f>
        <v/>
      </c>
      <c r="O2081" t="str">
        <f>IF($G2081&lt;=12,"",IF($G2081&lt;=14,TRIM($E2081),O2080))</f>
        <v/>
      </c>
      <c r="Q2081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</v>
      </c>
      <c r="R2081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</v>
      </c>
      <c r="S2081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languages',</v>
      </c>
    </row>
    <row r="2082" spans="1:19" hidden="1" x14ac:dyDescent="0.35">
      <c r="A2082">
        <v>2081</v>
      </c>
      <c r="B2082" t="s">
        <v>1574</v>
      </c>
      <c r="C2082" t="s">
        <v>1575</v>
      </c>
      <c r="D2082" t="s">
        <v>154</v>
      </c>
      <c r="E2082" t="s">
        <v>372</v>
      </c>
      <c r="G2082">
        <f>LEN(E2082)-LEN(TRIM(E2082))</f>
        <v>10</v>
      </c>
      <c r="H2082" t="str">
        <f>IF(G2082=0,E2082,H2081)</f>
        <v>Total - Language used most often at work for the population in private households aged 15 years and over who worked since January 1, 2015 - 25% sample data</v>
      </c>
      <c r="I2082" t="str">
        <f>IF(G2082=0,"",IF(G2082&lt;=2,TRIM(E2082),I2081))</f>
        <v>Single responses</v>
      </c>
      <c r="J2082" t="str">
        <f>IF($G2082&lt;=2,"",IF($G2082&lt;=4,TRIM($E2082),J2081))</f>
        <v>Non-official languages</v>
      </c>
      <c r="K2082" t="str">
        <f>IF($G2082&lt;=4,"",IF($G2082&lt;=6,TRIM($E2082),K2081))</f>
        <v>Non-Aboriginal languages</v>
      </c>
      <c r="L2082" t="str">
        <f>IF($G2082&lt;=6,"",IF($G2082&lt;=8,TRIM($E2082),L2081))</f>
        <v>Afro-Asiatic languages</v>
      </c>
      <c r="M2082" t="str">
        <f>IF($G2082&lt;=8,"",IF($G2082&lt;=10,TRIM($E2082),M2081))</f>
        <v>Berber languages</v>
      </c>
      <c r="N2082" t="str">
        <f>IF($G2082&lt;=10,"",IF($G2082&lt;=12,TRIM($E2082),N2081))</f>
        <v/>
      </c>
      <c r="O2082" t="str">
        <f>IF($G2082&lt;=12,"",IF($G2082&lt;=14,TRIM($E2082),O2081))</f>
        <v/>
      </c>
      <c r="Q2082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languages|Berber languages|</v>
      </c>
      <c r="R2082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languages|Berber languages</v>
      </c>
      <c r="S2082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languages|Berber languages',</v>
      </c>
    </row>
    <row r="2083" spans="1:19" hidden="1" x14ac:dyDescent="0.35">
      <c r="A2083">
        <v>2082</v>
      </c>
      <c r="B2083" t="s">
        <v>1574</v>
      </c>
      <c r="C2083" t="s">
        <v>1575</v>
      </c>
      <c r="D2083" t="s">
        <v>154</v>
      </c>
      <c r="E2083" t="s">
        <v>373</v>
      </c>
      <c r="G2083">
        <f>LEN(E2083)-LEN(TRIM(E2083))</f>
        <v>12</v>
      </c>
      <c r="H2083" t="str">
        <f>IF(G2083=0,E2083,H2082)</f>
        <v>Total - Language used most often at work for the population in private households aged 15 years and over who worked since January 1, 2015 - 25% sample data</v>
      </c>
      <c r="I2083" t="str">
        <f>IF(G2083=0,"",IF(G2083&lt;=2,TRIM(E2083),I2082))</f>
        <v>Single responses</v>
      </c>
      <c r="J2083" t="str">
        <f>IF($G2083&lt;=2,"",IF($G2083&lt;=4,TRIM($E2083),J2082))</f>
        <v>Non-official languages</v>
      </c>
      <c r="K2083" t="str">
        <f>IF($G2083&lt;=4,"",IF($G2083&lt;=6,TRIM($E2083),K2082))</f>
        <v>Non-Aboriginal languages</v>
      </c>
      <c r="L2083" t="str">
        <f>IF($G2083&lt;=6,"",IF($G2083&lt;=8,TRIM($E2083),L2082))</f>
        <v>Afro-Asiatic languages</v>
      </c>
      <c r="M2083" t="str">
        <f>IF($G2083&lt;=8,"",IF($G2083&lt;=10,TRIM($E2083),M2082))</f>
        <v>Berber languages</v>
      </c>
      <c r="N2083" t="str">
        <f>IF($G2083&lt;=10,"",IF($G2083&lt;=12,TRIM($E2083),N2082))</f>
        <v>Kabyle</v>
      </c>
      <c r="O2083" t="str">
        <f>IF($G2083&lt;=12,"",IF($G2083&lt;=14,TRIM($E2083),O2082))</f>
        <v/>
      </c>
      <c r="Q2083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languages|Berber languages|Kabyle</v>
      </c>
      <c r="R2083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languages|Berber languages|Kabyle</v>
      </c>
      <c r="S2083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languages|Berber languages|Kabyle',</v>
      </c>
    </row>
    <row r="2084" spans="1:19" hidden="1" x14ac:dyDescent="0.35">
      <c r="A2084">
        <v>2083</v>
      </c>
      <c r="B2084" t="s">
        <v>1574</v>
      </c>
      <c r="C2084" t="s">
        <v>1575</v>
      </c>
      <c r="D2084" t="s">
        <v>154</v>
      </c>
      <c r="E2084" t="s">
        <v>374</v>
      </c>
      <c r="G2084">
        <f>LEN(E2084)-LEN(TRIM(E2084))</f>
        <v>12</v>
      </c>
      <c r="H2084" t="str">
        <f>IF(G2084=0,E2084,H2083)</f>
        <v>Total - Language used most often at work for the population in private households aged 15 years and over who worked since January 1, 2015 - 25% sample data</v>
      </c>
      <c r="I2084" t="str">
        <f>IF(G2084=0,"",IF(G2084&lt;=2,TRIM(E2084),I2083))</f>
        <v>Single responses</v>
      </c>
      <c r="J2084" t="str">
        <f>IF($G2084&lt;=2,"",IF($G2084&lt;=4,TRIM($E2084),J2083))</f>
        <v>Non-official languages</v>
      </c>
      <c r="K2084" t="str">
        <f>IF($G2084&lt;=4,"",IF($G2084&lt;=6,TRIM($E2084),K2083))</f>
        <v>Non-Aboriginal languages</v>
      </c>
      <c r="L2084" t="str">
        <f>IF($G2084&lt;=6,"",IF($G2084&lt;=8,TRIM($E2084),L2083))</f>
        <v>Afro-Asiatic languages</v>
      </c>
      <c r="M2084" t="str">
        <f>IF($G2084&lt;=8,"",IF($G2084&lt;=10,TRIM($E2084),M2083))</f>
        <v>Berber languages</v>
      </c>
      <c r="N2084" t="str">
        <f>IF($G2084&lt;=10,"",IF($G2084&lt;=12,TRIM($E2084),N2083))</f>
        <v>Berber languages, n.i.e.</v>
      </c>
      <c r="O2084" t="str">
        <f>IF($G2084&lt;=12,"",IF($G2084&lt;=14,TRIM($E2084),O2083))</f>
        <v/>
      </c>
      <c r="Q2084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languages|Berber languages|Berber languages, n.i.e.</v>
      </c>
      <c r="R2084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languages|Berber languages|Berber languages, n.i.e.</v>
      </c>
      <c r="S2084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languages|Berber languages|Berber languages, n.i.e.',</v>
      </c>
    </row>
    <row r="2085" spans="1:19" hidden="1" x14ac:dyDescent="0.35">
      <c r="A2085">
        <v>2084</v>
      </c>
      <c r="B2085" t="s">
        <v>1574</v>
      </c>
      <c r="C2085" t="s">
        <v>1575</v>
      </c>
      <c r="D2085" t="s">
        <v>154</v>
      </c>
      <c r="E2085" t="s">
        <v>375</v>
      </c>
      <c r="G2085">
        <f>LEN(E2085)-LEN(TRIM(E2085))</f>
        <v>10</v>
      </c>
      <c r="H2085" t="str">
        <f>IF(G2085=0,E2085,H2084)</f>
        <v>Total - Language used most often at work for the population in private households aged 15 years and over who worked since January 1, 2015 - 25% sample data</v>
      </c>
      <c r="I2085" t="str">
        <f>IF(G2085=0,"",IF(G2085&lt;=2,TRIM(E2085),I2084))</f>
        <v>Single responses</v>
      </c>
      <c r="J2085" t="str">
        <f>IF($G2085&lt;=2,"",IF($G2085&lt;=4,TRIM($E2085),J2084))</f>
        <v>Non-official languages</v>
      </c>
      <c r="K2085" t="str">
        <f>IF($G2085&lt;=4,"",IF($G2085&lt;=6,TRIM($E2085),K2084))</f>
        <v>Non-Aboriginal languages</v>
      </c>
      <c r="L2085" t="str">
        <f>IF($G2085&lt;=6,"",IF($G2085&lt;=8,TRIM($E2085),L2084))</f>
        <v>Afro-Asiatic languages</v>
      </c>
      <c r="M2085" t="str">
        <f>IF($G2085&lt;=8,"",IF($G2085&lt;=10,TRIM($E2085),M2084))</f>
        <v>Cushitic languages</v>
      </c>
      <c r="N2085" t="str">
        <f>IF($G2085&lt;=10,"",IF($G2085&lt;=12,TRIM($E2085),N2084))</f>
        <v/>
      </c>
      <c r="O2085" t="str">
        <f>IF($G2085&lt;=12,"",IF($G2085&lt;=14,TRIM($E2085),O2084))</f>
        <v/>
      </c>
      <c r="Q2085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languages|Cushitic languages|</v>
      </c>
      <c r="R2085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languages|Cushitic languages</v>
      </c>
      <c r="S2085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languages|Cushitic languages',</v>
      </c>
    </row>
    <row r="2086" spans="1:19" hidden="1" x14ac:dyDescent="0.35">
      <c r="A2086">
        <v>2085</v>
      </c>
      <c r="B2086" t="s">
        <v>1574</v>
      </c>
      <c r="C2086" t="s">
        <v>1575</v>
      </c>
      <c r="D2086" t="s">
        <v>154</v>
      </c>
      <c r="E2086" t="s">
        <v>376</v>
      </c>
      <c r="G2086">
        <f>LEN(E2086)-LEN(TRIM(E2086))</f>
        <v>12</v>
      </c>
      <c r="H2086" t="str">
        <f>IF(G2086=0,E2086,H2085)</f>
        <v>Total - Language used most often at work for the population in private households aged 15 years and over who worked since January 1, 2015 - 25% sample data</v>
      </c>
      <c r="I2086" t="str">
        <f>IF(G2086=0,"",IF(G2086&lt;=2,TRIM(E2086),I2085))</f>
        <v>Single responses</v>
      </c>
      <c r="J2086" t="str">
        <f>IF($G2086&lt;=2,"",IF($G2086&lt;=4,TRIM($E2086),J2085))</f>
        <v>Non-official languages</v>
      </c>
      <c r="K2086" t="str">
        <f>IF($G2086&lt;=4,"",IF($G2086&lt;=6,TRIM($E2086),K2085))</f>
        <v>Non-Aboriginal languages</v>
      </c>
      <c r="L2086" t="str">
        <f>IF($G2086&lt;=6,"",IF($G2086&lt;=8,TRIM($E2086),L2085))</f>
        <v>Afro-Asiatic languages</v>
      </c>
      <c r="M2086" t="str">
        <f>IF($G2086&lt;=8,"",IF($G2086&lt;=10,TRIM($E2086),M2085))</f>
        <v>Cushitic languages</v>
      </c>
      <c r="N2086" t="str">
        <f>IF($G2086&lt;=10,"",IF($G2086&lt;=12,TRIM($E2086),N2085))</f>
        <v>Bilen</v>
      </c>
      <c r="O2086" t="str">
        <f>IF($G2086&lt;=12,"",IF($G2086&lt;=14,TRIM($E2086),O2085))</f>
        <v/>
      </c>
      <c r="Q2086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languages|Cushitic languages|Bilen</v>
      </c>
      <c r="R2086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languages|Cushitic languages|Bilen</v>
      </c>
      <c r="S2086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languages|Cushitic languages|Bilen',</v>
      </c>
    </row>
    <row r="2087" spans="1:19" hidden="1" x14ac:dyDescent="0.35">
      <c r="A2087">
        <v>2086</v>
      </c>
      <c r="B2087" t="s">
        <v>1574</v>
      </c>
      <c r="C2087" t="s">
        <v>1575</v>
      </c>
      <c r="D2087" t="s">
        <v>154</v>
      </c>
      <c r="E2087" t="s">
        <v>377</v>
      </c>
      <c r="G2087">
        <f>LEN(E2087)-LEN(TRIM(E2087))</f>
        <v>12</v>
      </c>
      <c r="H2087" t="str">
        <f>IF(G2087=0,E2087,H2086)</f>
        <v>Total - Language used most often at work for the population in private households aged 15 years and over who worked since January 1, 2015 - 25% sample data</v>
      </c>
      <c r="I2087" t="str">
        <f>IF(G2087=0,"",IF(G2087&lt;=2,TRIM(E2087),I2086))</f>
        <v>Single responses</v>
      </c>
      <c r="J2087" t="str">
        <f>IF($G2087&lt;=2,"",IF($G2087&lt;=4,TRIM($E2087),J2086))</f>
        <v>Non-official languages</v>
      </c>
      <c r="K2087" t="str">
        <f>IF($G2087&lt;=4,"",IF($G2087&lt;=6,TRIM($E2087),K2086))</f>
        <v>Non-Aboriginal languages</v>
      </c>
      <c r="L2087" t="str">
        <f>IF($G2087&lt;=6,"",IF($G2087&lt;=8,TRIM($E2087),L2086))</f>
        <v>Afro-Asiatic languages</v>
      </c>
      <c r="M2087" t="str">
        <f>IF($G2087&lt;=8,"",IF($G2087&lt;=10,TRIM($E2087),M2086))</f>
        <v>Cushitic languages</v>
      </c>
      <c r="N2087" t="str">
        <f>IF($G2087&lt;=10,"",IF($G2087&lt;=12,TRIM($E2087),N2086))</f>
        <v>Oromo</v>
      </c>
      <c r="O2087" t="str">
        <f>IF($G2087&lt;=12,"",IF($G2087&lt;=14,TRIM($E2087),O2086))</f>
        <v/>
      </c>
      <c r="Q2087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languages|Cushitic languages|Oromo</v>
      </c>
      <c r="R2087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languages|Cushitic languages|Oromo</v>
      </c>
      <c r="S2087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languages|Cushitic languages|Oromo',</v>
      </c>
    </row>
    <row r="2088" spans="1:19" hidden="1" x14ac:dyDescent="0.35">
      <c r="A2088">
        <v>2087</v>
      </c>
      <c r="B2088" t="s">
        <v>1574</v>
      </c>
      <c r="C2088" t="s">
        <v>1575</v>
      </c>
      <c r="D2088" t="s">
        <v>154</v>
      </c>
      <c r="E2088" t="s">
        <v>378</v>
      </c>
      <c r="G2088">
        <f>LEN(E2088)-LEN(TRIM(E2088))</f>
        <v>12</v>
      </c>
      <c r="H2088" t="str">
        <f>IF(G2088=0,E2088,H2087)</f>
        <v>Total - Language used most often at work for the population in private households aged 15 years and over who worked since January 1, 2015 - 25% sample data</v>
      </c>
      <c r="I2088" t="str">
        <f>IF(G2088=0,"",IF(G2088&lt;=2,TRIM(E2088),I2087))</f>
        <v>Single responses</v>
      </c>
      <c r="J2088" t="str">
        <f>IF($G2088&lt;=2,"",IF($G2088&lt;=4,TRIM($E2088),J2087))</f>
        <v>Non-official languages</v>
      </c>
      <c r="K2088" t="str">
        <f>IF($G2088&lt;=4,"",IF($G2088&lt;=6,TRIM($E2088),K2087))</f>
        <v>Non-Aboriginal languages</v>
      </c>
      <c r="L2088" t="str">
        <f>IF($G2088&lt;=6,"",IF($G2088&lt;=8,TRIM($E2088),L2087))</f>
        <v>Afro-Asiatic languages</v>
      </c>
      <c r="M2088" t="str">
        <f>IF($G2088&lt;=8,"",IF($G2088&lt;=10,TRIM($E2088),M2087))</f>
        <v>Cushitic languages</v>
      </c>
      <c r="N2088" t="str">
        <f>IF($G2088&lt;=10,"",IF($G2088&lt;=12,TRIM($E2088),N2087))</f>
        <v>Somali</v>
      </c>
      <c r="O2088" t="str">
        <f>IF($G2088&lt;=12,"",IF($G2088&lt;=14,TRIM($E2088),O2087))</f>
        <v/>
      </c>
      <c r="Q2088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languages|Cushitic languages|Somali</v>
      </c>
      <c r="R2088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languages|Cushitic languages|Somali</v>
      </c>
      <c r="S2088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languages|Cushitic languages|Somali',</v>
      </c>
    </row>
    <row r="2089" spans="1:19" hidden="1" x14ac:dyDescent="0.35">
      <c r="A2089">
        <v>2088</v>
      </c>
      <c r="B2089" t="s">
        <v>1574</v>
      </c>
      <c r="C2089" t="s">
        <v>1575</v>
      </c>
      <c r="D2089" t="s">
        <v>154</v>
      </c>
      <c r="E2089" t="s">
        <v>379</v>
      </c>
      <c r="G2089">
        <f>LEN(E2089)-LEN(TRIM(E2089))</f>
        <v>12</v>
      </c>
      <c r="H2089" t="str">
        <f>IF(G2089=0,E2089,H2088)</f>
        <v>Total - Language used most often at work for the population in private households aged 15 years and over who worked since January 1, 2015 - 25% sample data</v>
      </c>
      <c r="I2089" t="str">
        <f>IF(G2089=0,"",IF(G2089&lt;=2,TRIM(E2089),I2088))</f>
        <v>Single responses</v>
      </c>
      <c r="J2089" t="str">
        <f>IF($G2089&lt;=2,"",IF($G2089&lt;=4,TRIM($E2089),J2088))</f>
        <v>Non-official languages</v>
      </c>
      <c r="K2089" t="str">
        <f>IF($G2089&lt;=4,"",IF($G2089&lt;=6,TRIM($E2089),K2088))</f>
        <v>Non-Aboriginal languages</v>
      </c>
      <c r="L2089" t="str">
        <f>IF($G2089&lt;=6,"",IF($G2089&lt;=8,TRIM($E2089),L2088))</f>
        <v>Afro-Asiatic languages</v>
      </c>
      <c r="M2089" t="str">
        <f>IF($G2089&lt;=8,"",IF($G2089&lt;=10,TRIM($E2089),M2088))</f>
        <v>Cushitic languages</v>
      </c>
      <c r="N2089" t="str">
        <f>IF($G2089&lt;=10,"",IF($G2089&lt;=12,TRIM($E2089),N2088))</f>
        <v>Cushitic languages, n.i.e.</v>
      </c>
      <c r="O2089" t="str">
        <f>IF($G2089&lt;=12,"",IF($G2089&lt;=14,TRIM($E2089),O2088))</f>
        <v/>
      </c>
      <c r="Q2089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languages|Cushitic languages|Cushitic languages, n.i.e.</v>
      </c>
      <c r="R2089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languages|Cushitic languages|Cushitic languages, n.i.e.</v>
      </c>
      <c r="S2089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languages|Cushitic languages|Cushitic languages, n.i.e.',</v>
      </c>
    </row>
    <row r="2090" spans="1:19" hidden="1" x14ac:dyDescent="0.35">
      <c r="A2090">
        <v>2089</v>
      </c>
      <c r="B2090" t="s">
        <v>1574</v>
      </c>
      <c r="C2090" t="s">
        <v>1575</v>
      </c>
      <c r="D2090" t="s">
        <v>154</v>
      </c>
      <c r="E2090" t="s">
        <v>380</v>
      </c>
      <c r="G2090">
        <f>LEN(E2090)-LEN(TRIM(E2090))</f>
        <v>10</v>
      </c>
      <c r="H2090" t="str">
        <f>IF(G2090=0,E2090,H2089)</f>
        <v>Total - Language used most often at work for the population in private households aged 15 years and over who worked since January 1, 2015 - 25% sample data</v>
      </c>
      <c r="I2090" t="str">
        <f>IF(G2090=0,"",IF(G2090&lt;=2,TRIM(E2090),I2089))</f>
        <v>Single responses</v>
      </c>
      <c r="J2090" t="str">
        <f>IF($G2090&lt;=2,"",IF($G2090&lt;=4,TRIM($E2090),J2089))</f>
        <v>Non-official languages</v>
      </c>
      <c r="K2090" t="str">
        <f>IF($G2090&lt;=4,"",IF($G2090&lt;=6,TRIM($E2090),K2089))</f>
        <v>Non-Aboriginal languages</v>
      </c>
      <c r="L2090" t="str">
        <f>IF($G2090&lt;=6,"",IF($G2090&lt;=8,TRIM($E2090),L2089))</f>
        <v>Afro-Asiatic languages</v>
      </c>
      <c r="M2090" t="str">
        <f>IF($G2090&lt;=8,"",IF($G2090&lt;=10,TRIM($E2090),M2089))</f>
        <v>Semitic languages</v>
      </c>
      <c r="N2090" t="str">
        <f>IF($G2090&lt;=10,"",IF($G2090&lt;=12,TRIM($E2090),N2089))</f>
        <v/>
      </c>
      <c r="O2090" t="str">
        <f>IF($G2090&lt;=12,"",IF($G2090&lt;=14,TRIM($E2090),O2089))</f>
        <v/>
      </c>
      <c r="Q2090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</v>
      </c>
      <c r="R2090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</v>
      </c>
      <c r="S2090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languages',</v>
      </c>
    </row>
    <row r="2091" spans="1:19" hidden="1" x14ac:dyDescent="0.35">
      <c r="A2091">
        <v>2090</v>
      </c>
      <c r="B2091" t="s">
        <v>1574</v>
      </c>
      <c r="C2091" t="s">
        <v>1575</v>
      </c>
      <c r="D2091" t="s">
        <v>154</v>
      </c>
      <c r="E2091" t="s">
        <v>381</v>
      </c>
      <c r="G2091">
        <f>LEN(E2091)-LEN(TRIM(E2091))</f>
        <v>12</v>
      </c>
      <c r="H2091" t="str">
        <f>IF(G2091=0,E2091,H2090)</f>
        <v>Total - Language used most often at work for the population in private households aged 15 years and over who worked since January 1, 2015 - 25% sample data</v>
      </c>
      <c r="I2091" t="str">
        <f>IF(G2091=0,"",IF(G2091&lt;=2,TRIM(E2091),I2090))</f>
        <v>Single responses</v>
      </c>
      <c r="J2091" t="str">
        <f>IF($G2091&lt;=2,"",IF($G2091&lt;=4,TRIM($E2091),J2090))</f>
        <v>Non-official languages</v>
      </c>
      <c r="K2091" t="str">
        <f>IF($G2091&lt;=4,"",IF($G2091&lt;=6,TRIM($E2091),K2090))</f>
        <v>Non-Aboriginal languages</v>
      </c>
      <c r="L2091" t="str">
        <f>IF($G2091&lt;=6,"",IF($G2091&lt;=8,TRIM($E2091),L2090))</f>
        <v>Afro-Asiatic languages</v>
      </c>
      <c r="M2091" t="str">
        <f>IF($G2091&lt;=8,"",IF($G2091&lt;=10,TRIM($E2091),M2090))</f>
        <v>Semitic languages</v>
      </c>
      <c r="N2091" t="str">
        <f>IF($G2091&lt;=10,"",IF($G2091&lt;=12,TRIM($E2091),N2090))</f>
        <v>Amharic</v>
      </c>
      <c r="O2091" t="str">
        <f>IF($G2091&lt;=12,"",IF($G2091&lt;=14,TRIM($E2091),O2090))</f>
        <v/>
      </c>
      <c r="Q2091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languages|Amharic</v>
      </c>
      <c r="R2091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languages|Amharic</v>
      </c>
      <c r="S2091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languages|Amharic',</v>
      </c>
    </row>
    <row r="2092" spans="1:19" hidden="1" x14ac:dyDescent="0.35">
      <c r="A2092">
        <v>2091</v>
      </c>
      <c r="B2092" t="s">
        <v>1574</v>
      </c>
      <c r="C2092" t="s">
        <v>1575</v>
      </c>
      <c r="D2092" t="s">
        <v>154</v>
      </c>
      <c r="E2092" t="s">
        <v>384</v>
      </c>
      <c r="G2092">
        <f>LEN(E2092)-LEN(TRIM(E2092))</f>
        <v>12</v>
      </c>
      <c r="H2092" t="str">
        <f>IF(G2092=0,E2092,H2091)</f>
        <v>Total - Language used most often at work for the population in private households aged 15 years and over who worked since January 1, 2015 - 25% sample data</v>
      </c>
      <c r="I2092" t="str">
        <f>IF(G2092=0,"",IF(G2092&lt;=2,TRIM(E2092),I2091))</f>
        <v>Single responses</v>
      </c>
      <c r="J2092" t="str">
        <f>IF($G2092&lt;=2,"",IF($G2092&lt;=4,TRIM($E2092),J2091))</f>
        <v>Non-official languages</v>
      </c>
      <c r="K2092" t="str">
        <f>IF($G2092&lt;=4,"",IF($G2092&lt;=6,TRIM($E2092),K2091))</f>
        <v>Non-Aboriginal languages</v>
      </c>
      <c r="L2092" t="str">
        <f>IF($G2092&lt;=6,"",IF($G2092&lt;=8,TRIM($E2092),L2091))</f>
        <v>Afro-Asiatic languages</v>
      </c>
      <c r="M2092" t="str">
        <f>IF($G2092&lt;=8,"",IF($G2092&lt;=10,TRIM($E2092),M2091))</f>
        <v>Semitic languages</v>
      </c>
      <c r="N2092" t="str">
        <f>IF($G2092&lt;=10,"",IF($G2092&lt;=12,TRIM($E2092),N2091))</f>
        <v>Arabic</v>
      </c>
      <c r="O2092" t="str">
        <f>IF($G2092&lt;=12,"",IF($G2092&lt;=14,TRIM($E2092),O2091))</f>
        <v/>
      </c>
      <c r="Q2092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languages|Arabic</v>
      </c>
      <c r="R2092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languages|Arabic</v>
      </c>
      <c r="S2092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languages|Arabic',</v>
      </c>
    </row>
    <row r="2093" spans="1:19" hidden="1" x14ac:dyDescent="0.35">
      <c r="A2093">
        <v>2092</v>
      </c>
      <c r="B2093" t="s">
        <v>1574</v>
      </c>
      <c r="C2093" t="s">
        <v>1575</v>
      </c>
      <c r="D2093" t="s">
        <v>154</v>
      </c>
      <c r="E2093" t="s">
        <v>385</v>
      </c>
      <c r="G2093">
        <f>LEN(E2093)-LEN(TRIM(E2093))</f>
        <v>12</v>
      </c>
      <c r="H2093" t="str">
        <f>IF(G2093=0,E2093,H2092)</f>
        <v>Total - Language used most often at work for the population in private households aged 15 years and over who worked since January 1, 2015 - 25% sample data</v>
      </c>
      <c r="I2093" t="str">
        <f>IF(G2093=0,"",IF(G2093&lt;=2,TRIM(E2093),I2092))</f>
        <v>Single responses</v>
      </c>
      <c r="J2093" t="str">
        <f>IF($G2093&lt;=2,"",IF($G2093&lt;=4,TRIM($E2093),J2092))</f>
        <v>Non-official languages</v>
      </c>
      <c r="K2093" t="str">
        <f>IF($G2093&lt;=4,"",IF($G2093&lt;=6,TRIM($E2093),K2092))</f>
        <v>Non-Aboriginal languages</v>
      </c>
      <c r="L2093" t="str">
        <f>IF($G2093&lt;=6,"",IF($G2093&lt;=8,TRIM($E2093),L2092))</f>
        <v>Afro-Asiatic languages</v>
      </c>
      <c r="M2093" t="str">
        <f>IF($G2093&lt;=8,"",IF($G2093&lt;=10,TRIM($E2093),M2092))</f>
        <v>Semitic languages</v>
      </c>
      <c r="N2093" t="str">
        <f>IF($G2093&lt;=10,"",IF($G2093&lt;=12,TRIM($E2093),N2092))</f>
        <v>Assyrian Neo-Aramaic</v>
      </c>
      <c r="O2093" t="str">
        <f>IF($G2093&lt;=12,"",IF($G2093&lt;=14,TRIM($E2093),O2092))</f>
        <v/>
      </c>
      <c r="Q2093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languages|Assyrian Neo-Aramaic</v>
      </c>
      <c r="R2093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languages|Assyrian Neo-Aramaic</v>
      </c>
      <c r="S2093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languages|Assyrian Neo-Aramaic',</v>
      </c>
    </row>
    <row r="2094" spans="1:19" hidden="1" x14ac:dyDescent="0.35">
      <c r="A2094">
        <v>2093</v>
      </c>
      <c r="B2094" t="s">
        <v>1574</v>
      </c>
      <c r="C2094" t="s">
        <v>1575</v>
      </c>
      <c r="D2094" t="s">
        <v>154</v>
      </c>
      <c r="E2094" t="s">
        <v>386</v>
      </c>
      <c r="G2094">
        <f>LEN(E2094)-LEN(TRIM(E2094))</f>
        <v>12</v>
      </c>
      <c r="H2094" t="str">
        <f>IF(G2094=0,E2094,H2093)</f>
        <v>Total - Language used most often at work for the population in private households aged 15 years and over who worked since January 1, 2015 - 25% sample data</v>
      </c>
      <c r="I2094" t="str">
        <f>IF(G2094=0,"",IF(G2094&lt;=2,TRIM(E2094),I2093))</f>
        <v>Single responses</v>
      </c>
      <c r="J2094" t="str">
        <f>IF($G2094&lt;=2,"",IF($G2094&lt;=4,TRIM($E2094),J2093))</f>
        <v>Non-official languages</v>
      </c>
      <c r="K2094" t="str">
        <f>IF($G2094&lt;=4,"",IF($G2094&lt;=6,TRIM($E2094),K2093))</f>
        <v>Non-Aboriginal languages</v>
      </c>
      <c r="L2094" t="str">
        <f>IF($G2094&lt;=6,"",IF($G2094&lt;=8,TRIM($E2094),L2093))</f>
        <v>Afro-Asiatic languages</v>
      </c>
      <c r="M2094" t="str">
        <f>IF($G2094&lt;=8,"",IF($G2094&lt;=10,TRIM($E2094),M2093))</f>
        <v>Semitic languages</v>
      </c>
      <c r="N2094" t="str">
        <f>IF($G2094&lt;=10,"",IF($G2094&lt;=12,TRIM($E2094),N2093))</f>
        <v>Chaldean Neo-Aramaic</v>
      </c>
      <c r="O2094" t="str">
        <f>IF($G2094&lt;=12,"",IF($G2094&lt;=14,TRIM($E2094),O2093))</f>
        <v/>
      </c>
      <c r="Q2094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languages|Chaldean Neo-Aramaic</v>
      </c>
      <c r="R2094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languages|Chaldean Neo-Aramaic</v>
      </c>
      <c r="S2094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languages|Chaldean Neo-Aramaic',</v>
      </c>
    </row>
    <row r="2095" spans="1:19" hidden="1" x14ac:dyDescent="0.35">
      <c r="A2095">
        <v>2094</v>
      </c>
      <c r="B2095" t="s">
        <v>1574</v>
      </c>
      <c r="C2095" t="s">
        <v>1575</v>
      </c>
      <c r="D2095" t="s">
        <v>154</v>
      </c>
      <c r="E2095" t="s">
        <v>387</v>
      </c>
      <c r="G2095">
        <f>LEN(E2095)-LEN(TRIM(E2095))</f>
        <v>12</v>
      </c>
      <c r="H2095" t="str">
        <f>IF(G2095=0,E2095,H2094)</f>
        <v>Total - Language used most often at work for the population in private households aged 15 years and over who worked since January 1, 2015 - 25% sample data</v>
      </c>
      <c r="I2095" t="str">
        <f>IF(G2095=0,"",IF(G2095&lt;=2,TRIM(E2095),I2094))</f>
        <v>Single responses</v>
      </c>
      <c r="J2095" t="str">
        <f>IF($G2095&lt;=2,"",IF($G2095&lt;=4,TRIM($E2095),J2094))</f>
        <v>Non-official languages</v>
      </c>
      <c r="K2095" t="str">
        <f>IF($G2095&lt;=4,"",IF($G2095&lt;=6,TRIM($E2095),K2094))</f>
        <v>Non-Aboriginal languages</v>
      </c>
      <c r="L2095" t="str">
        <f>IF($G2095&lt;=6,"",IF($G2095&lt;=8,TRIM($E2095),L2094))</f>
        <v>Afro-Asiatic languages</v>
      </c>
      <c r="M2095" t="str">
        <f>IF($G2095&lt;=8,"",IF($G2095&lt;=10,TRIM($E2095),M2094))</f>
        <v>Semitic languages</v>
      </c>
      <c r="N2095" t="str">
        <f>IF($G2095&lt;=10,"",IF($G2095&lt;=12,TRIM($E2095),N2094))</f>
        <v>Harari</v>
      </c>
      <c r="O2095" t="str">
        <f>IF($G2095&lt;=12,"",IF($G2095&lt;=14,TRIM($E2095),O2094))</f>
        <v/>
      </c>
      <c r="Q2095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languages|Harari</v>
      </c>
      <c r="R2095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languages|Harari</v>
      </c>
      <c r="S2095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languages|Harari',</v>
      </c>
    </row>
    <row r="2096" spans="1:19" hidden="1" x14ac:dyDescent="0.35">
      <c r="A2096">
        <v>2095</v>
      </c>
      <c r="B2096" t="s">
        <v>1574</v>
      </c>
      <c r="C2096" t="s">
        <v>1575</v>
      </c>
      <c r="D2096" t="s">
        <v>154</v>
      </c>
      <c r="E2096" t="s">
        <v>388</v>
      </c>
      <c r="G2096">
        <f>LEN(E2096)-LEN(TRIM(E2096))</f>
        <v>12</v>
      </c>
      <c r="H2096" t="str">
        <f>IF(G2096=0,E2096,H2095)</f>
        <v>Total - Language used most often at work for the population in private households aged 15 years and over who worked since January 1, 2015 - 25% sample data</v>
      </c>
      <c r="I2096" t="str">
        <f>IF(G2096=0,"",IF(G2096&lt;=2,TRIM(E2096),I2095))</f>
        <v>Single responses</v>
      </c>
      <c r="J2096" t="str">
        <f>IF($G2096&lt;=2,"",IF($G2096&lt;=4,TRIM($E2096),J2095))</f>
        <v>Non-official languages</v>
      </c>
      <c r="K2096" t="str">
        <f>IF($G2096&lt;=4,"",IF($G2096&lt;=6,TRIM($E2096),K2095))</f>
        <v>Non-Aboriginal languages</v>
      </c>
      <c r="L2096" t="str">
        <f>IF($G2096&lt;=6,"",IF($G2096&lt;=8,TRIM($E2096),L2095))</f>
        <v>Afro-Asiatic languages</v>
      </c>
      <c r="M2096" t="str">
        <f>IF($G2096&lt;=8,"",IF($G2096&lt;=10,TRIM($E2096),M2095))</f>
        <v>Semitic languages</v>
      </c>
      <c r="N2096" t="str">
        <f>IF($G2096&lt;=10,"",IF($G2096&lt;=12,TRIM($E2096),N2095))</f>
        <v>Hebrew</v>
      </c>
      <c r="O2096" t="str">
        <f>IF($G2096&lt;=12,"",IF($G2096&lt;=14,TRIM($E2096),O2095))</f>
        <v/>
      </c>
      <c r="Q2096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languages|Hebrew</v>
      </c>
      <c r="R2096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languages|Hebrew</v>
      </c>
      <c r="S2096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languages|Hebrew',</v>
      </c>
    </row>
    <row r="2097" spans="1:19" hidden="1" x14ac:dyDescent="0.35">
      <c r="A2097">
        <v>2096</v>
      </c>
      <c r="B2097" t="s">
        <v>1574</v>
      </c>
      <c r="C2097" t="s">
        <v>1575</v>
      </c>
      <c r="D2097" t="s">
        <v>154</v>
      </c>
      <c r="E2097" t="s">
        <v>389</v>
      </c>
      <c r="G2097">
        <f>LEN(E2097)-LEN(TRIM(E2097))</f>
        <v>12</v>
      </c>
      <c r="H2097" t="str">
        <f>IF(G2097=0,E2097,H2096)</f>
        <v>Total - Language used most often at work for the population in private households aged 15 years and over who worked since January 1, 2015 - 25% sample data</v>
      </c>
      <c r="I2097" t="str">
        <f>IF(G2097=0,"",IF(G2097&lt;=2,TRIM(E2097),I2096))</f>
        <v>Single responses</v>
      </c>
      <c r="J2097" t="str">
        <f>IF($G2097&lt;=2,"",IF($G2097&lt;=4,TRIM($E2097),J2096))</f>
        <v>Non-official languages</v>
      </c>
      <c r="K2097" t="str">
        <f>IF($G2097&lt;=4,"",IF($G2097&lt;=6,TRIM($E2097),K2096))</f>
        <v>Non-Aboriginal languages</v>
      </c>
      <c r="L2097" t="str">
        <f>IF($G2097&lt;=6,"",IF($G2097&lt;=8,TRIM($E2097),L2096))</f>
        <v>Afro-Asiatic languages</v>
      </c>
      <c r="M2097" t="str">
        <f>IF($G2097&lt;=8,"",IF($G2097&lt;=10,TRIM($E2097),M2096))</f>
        <v>Semitic languages</v>
      </c>
      <c r="N2097" t="str">
        <f>IF($G2097&lt;=10,"",IF($G2097&lt;=12,TRIM($E2097),N2096))</f>
        <v>Maltese</v>
      </c>
      <c r="O2097" t="str">
        <f>IF($G2097&lt;=12,"",IF($G2097&lt;=14,TRIM($E2097),O2096))</f>
        <v/>
      </c>
      <c r="Q2097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languages|Maltese</v>
      </c>
      <c r="R2097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languages|Maltese</v>
      </c>
      <c r="S2097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languages|Maltese',</v>
      </c>
    </row>
    <row r="2098" spans="1:19" hidden="1" x14ac:dyDescent="0.35">
      <c r="A2098">
        <v>2097</v>
      </c>
      <c r="B2098" t="s">
        <v>1574</v>
      </c>
      <c r="C2098" t="s">
        <v>1575</v>
      </c>
      <c r="D2098" t="s">
        <v>154</v>
      </c>
      <c r="E2098" t="s">
        <v>390</v>
      </c>
      <c r="G2098">
        <f>LEN(E2098)-LEN(TRIM(E2098))</f>
        <v>12</v>
      </c>
      <c r="H2098" t="str">
        <f>IF(G2098=0,E2098,H2097)</f>
        <v>Total - Language used most often at work for the population in private households aged 15 years and over who worked since January 1, 2015 - 25% sample data</v>
      </c>
      <c r="I2098" t="str">
        <f>IF(G2098=0,"",IF(G2098&lt;=2,TRIM(E2098),I2097))</f>
        <v>Single responses</v>
      </c>
      <c r="J2098" t="str">
        <f>IF($G2098&lt;=2,"",IF($G2098&lt;=4,TRIM($E2098),J2097))</f>
        <v>Non-official languages</v>
      </c>
      <c r="K2098" t="str">
        <f>IF($G2098&lt;=4,"",IF($G2098&lt;=6,TRIM($E2098),K2097))</f>
        <v>Non-Aboriginal languages</v>
      </c>
      <c r="L2098" t="str">
        <f>IF($G2098&lt;=6,"",IF($G2098&lt;=8,TRIM($E2098),L2097))</f>
        <v>Afro-Asiatic languages</v>
      </c>
      <c r="M2098" t="str">
        <f>IF($G2098&lt;=8,"",IF($G2098&lt;=10,TRIM($E2098),M2097))</f>
        <v>Semitic languages</v>
      </c>
      <c r="N2098" t="str">
        <f>IF($G2098&lt;=10,"",IF($G2098&lt;=12,TRIM($E2098),N2097))</f>
        <v>Tigrigna</v>
      </c>
      <c r="O2098" t="str">
        <f>IF($G2098&lt;=12,"",IF($G2098&lt;=14,TRIM($E2098),O2097))</f>
        <v/>
      </c>
      <c r="Q2098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languages|Tigrigna</v>
      </c>
      <c r="R2098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languages|Tigrigna</v>
      </c>
      <c r="S2098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languages|Tigrigna',</v>
      </c>
    </row>
    <row r="2099" spans="1:19" hidden="1" x14ac:dyDescent="0.35">
      <c r="A2099">
        <v>2098</v>
      </c>
      <c r="B2099" t="s">
        <v>1574</v>
      </c>
      <c r="C2099" t="s">
        <v>1575</v>
      </c>
      <c r="D2099" t="s">
        <v>154</v>
      </c>
      <c r="E2099" t="s">
        <v>391</v>
      </c>
      <c r="G2099">
        <f>LEN(E2099)-LEN(TRIM(E2099))</f>
        <v>12</v>
      </c>
      <c r="H2099" t="str">
        <f>IF(G2099=0,E2099,H2098)</f>
        <v>Total - Language used most often at work for the population in private households aged 15 years and over who worked since January 1, 2015 - 25% sample data</v>
      </c>
      <c r="I2099" t="str">
        <f>IF(G2099=0,"",IF(G2099&lt;=2,TRIM(E2099),I2098))</f>
        <v>Single responses</v>
      </c>
      <c r="J2099" t="str">
        <f>IF($G2099&lt;=2,"",IF($G2099&lt;=4,TRIM($E2099),J2098))</f>
        <v>Non-official languages</v>
      </c>
      <c r="K2099" t="str">
        <f>IF($G2099&lt;=4,"",IF($G2099&lt;=6,TRIM($E2099),K2098))</f>
        <v>Non-Aboriginal languages</v>
      </c>
      <c r="L2099" t="str">
        <f>IF($G2099&lt;=6,"",IF($G2099&lt;=8,TRIM($E2099),L2098))</f>
        <v>Afro-Asiatic languages</v>
      </c>
      <c r="M2099" t="str">
        <f>IF($G2099&lt;=8,"",IF($G2099&lt;=10,TRIM($E2099),M2098))</f>
        <v>Semitic languages</v>
      </c>
      <c r="N2099" t="str">
        <f>IF($G2099&lt;=10,"",IF($G2099&lt;=12,TRIM($E2099),N2098))</f>
        <v>Semitic languages, n.i.e.</v>
      </c>
      <c r="O2099" t="str">
        <f>IF($G2099&lt;=12,"",IF($G2099&lt;=14,TRIM($E2099),O2098))</f>
        <v/>
      </c>
      <c r="Q2099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languages|Semitic languages|Semitic languages, n.i.e.</v>
      </c>
      <c r="R2099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languages|Semitic languages|Semitic languages, n.i.e.</v>
      </c>
      <c r="S2099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languages|Semitic languages|Semitic languages, n.i.e.',</v>
      </c>
    </row>
    <row r="2100" spans="1:19" hidden="1" x14ac:dyDescent="0.35">
      <c r="A2100">
        <v>2099</v>
      </c>
      <c r="B2100" t="s">
        <v>1574</v>
      </c>
      <c r="C2100" t="s">
        <v>1575</v>
      </c>
      <c r="D2100" t="s">
        <v>154</v>
      </c>
      <c r="E2100" t="s">
        <v>392</v>
      </c>
      <c r="G2100">
        <f>LEN(E2100)-LEN(TRIM(E2100))</f>
        <v>10</v>
      </c>
      <c r="H2100" t="str">
        <f>IF(G2100=0,E2100,H2099)</f>
        <v>Total - Language used most often at work for the population in private households aged 15 years and over who worked since January 1, 2015 - 25% sample data</v>
      </c>
      <c r="I2100" t="str">
        <f>IF(G2100=0,"",IF(G2100&lt;=2,TRIM(E2100),I2099))</f>
        <v>Single responses</v>
      </c>
      <c r="J2100" t="str">
        <f>IF($G2100&lt;=2,"",IF($G2100&lt;=4,TRIM($E2100),J2099))</f>
        <v>Non-official languages</v>
      </c>
      <c r="K2100" t="str">
        <f>IF($G2100&lt;=4,"",IF($G2100&lt;=6,TRIM($E2100),K2099))</f>
        <v>Non-Aboriginal languages</v>
      </c>
      <c r="L2100" t="str">
        <f>IF($G2100&lt;=6,"",IF($G2100&lt;=8,TRIM($E2100),L2099))</f>
        <v>Afro-Asiatic languages</v>
      </c>
      <c r="M2100" t="str">
        <f>IF($G2100&lt;=8,"",IF($G2100&lt;=10,TRIM($E2100),M2099))</f>
        <v>Afro-Asiatic languages, n.i.e.</v>
      </c>
      <c r="N2100" t="str">
        <f>IF($G2100&lt;=10,"",IF($G2100&lt;=12,TRIM($E2100),N2099))</f>
        <v/>
      </c>
      <c r="O2100" t="str">
        <f>IF($G2100&lt;=12,"",IF($G2100&lt;=14,TRIM($E2100),O2099))</f>
        <v/>
      </c>
      <c r="Q2100" t="str">
        <f t="shared" si="97"/>
        <v>Total - Language used most often at work for the population in private households aged 15 years and over who worked since January 1, 2015 - 25% sample data|Single responses|Non-official languages|Non-Aboriginal languages|Afro-Asiatic languages|Afro-Asiatic languages, n.i.e.|</v>
      </c>
      <c r="R2100" t="str">
        <f t="shared" si="98"/>
        <v>Total - Language used most often at work for the population in private households aged 15 years and over who worked since January 1, 2015 - 25% sample data|Single responses|Non-official languages|Non-Aboriginal languages|Afro-Asiatic languages|Afro-Asiatic languages, n.i.e.</v>
      </c>
      <c r="S2100" t="str">
        <f t="shared" si="96"/>
        <v>'Total - Language used most often at work for the population in private households aged 15 years and over who worked since January 1, 2015 - 25% sample data|Single responses|Non-official languages|Non-Aboriginal languages|Afro-Asiatic languages|Afro-Asiatic languages, n.i.e.',</v>
      </c>
    </row>
    <row r="2101" spans="1:19" hidden="1" x14ac:dyDescent="0.35">
      <c r="A2101">
        <v>2100</v>
      </c>
      <c r="B2101" t="s">
        <v>1574</v>
      </c>
      <c r="C2101" t="s">
        <v>1575</v>
      </c>
      <c r="D2101" t="s">
        <v>154</v>
      </c>
      <c r="E2101" t="s">
        <v>393</v>
      </c>
      <c r="G2101">
        <f>LEN(E2101)-LEN(TRIM(E2101))</f>
        <v>8</v>
      </c>
      <c r="H2101" t="str">
        <f>IF(G2101=0,E2101,H2100)</f>
        <v>Total - Language used most often at work for the population in private households aged 15 years and over who worked since January 1, 2015 - 25% sample data</v>
      </c>
      <c r="I2101" t="str">
        <f>IF(G2101=0,"",IF(G2101&lt;=2,TRIM(E2101),I2100))</f>
        <v>Single responses</v>
      </c>
      <c r="J2101" t="str">
        <f>IF($G2101&lt;=2,"",IF($G2101&lt;=4,TRIM($E2101),J2100))</f>
        <v>Non-official languages</v>
      </c>
      <c r="K2101" t="str">
        <f>IF($G2101&lt;=4,"",IF($G2101&lt;=6,TRIM($E2101),K2100))</f>
        <v>Non-Aboriginal languages</v>
      </c>
      <c r="L2101" t="str">
        <f>IF($G2101&lt;=6,"",IF($G2101&lt;=8,TRIM($E2101),L2100))</f>
        <v>Austro-Asiatic languages</v>
      </c>
      <c r="M2101" t="str">
        <f>IF($G2101&lt;=8,"",IF($G2101&lt;=10,TRIM($E2101),M2100))</f>
        <v/>
      </c>
      <c r="N2101" t="str">
        <f>IF($G2101&lt;=10,"",IF($G2101&lt;=12,TRIM($E2101),N2100))</f>
        <v/>
      </c>
      <c r="O2101" t="str">
        <f>IF($G2101&lt;=12,"",IF($G2101&lt;=14,TRIM($E2101),O2100))</f>
        <v/>
      </c>
      <c r="Q2101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languages|Austro-Asiatic languages</v>
      </c>
      <c r="R2101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languages|Austro-Asiatic languages</v>
      </c>
      <c r="S2101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languages|Austro-Asiatic languages',</v>
      </c>
    </row>
    <row r="2102" spans="1:19" hidden="1" x14ac:dyDescent="0.35">
      <c r="A2102">
        <v>2101</v>
      </c>
      <c r="B2102" t="s">
        <v>1574</v>
      </c>
      <c r="C2102" t="s">
        <v>1575</v>
      </c>
      <c r="D2102" t="s">
        <v>154</v>
      </c>
      <c r="E2102" t="s">
        <v>394</v>
      </c>
      <c r="G2102">
        <f>LEN(E2102)-LEN(TRIM(E2102))</f>
        <v>10</v>
      </c>
      <c r="H2102" t="str">
        <f>IF(G2102=0,E2102,H2101)</f>
        <v>Total - Language used most often at work for the population in private households aged 15 years and over who worked since January 1, 2015 - 25% sample data</v>
      </c>
      <c r="I2102" t="str">
        <f>IF(G2102=0,"",IF(G2102&lt;=2,TRIM(E2102),I2101))</f>
        <v>Single responses</v>
      </c>
      <c r="J2102" t="str">
        <f>IF($G2102&lt;=2,"",IF($G2102&lt;=4,TRIM($E2102),J2101))</f>
        <v>Non-official languages</v>
      </c>
      <c r="K2102" t="str">
        <f>IF($G2102&lt;=4,"",IF($G2102&lt;=6,TRIM($E2102),K2101))</f>
        <v>Non-Aboriginal languages</v>
      </c>
      <c r="L2102" t="str">
        <f>IF($G2102&lt;=6,"",IF($G2102&lt;=8,TRIM($E2102),L2101))</f>
        <v>Austro-Asiatic languages</v>
      </c>
      <c r="M2102" t="str">
        <f>IF($G2102&lt;=8,"",IF($G2102&lt;=10,TRIM($E2102),M2101))</f>
        <v>Khmer (Cambodian)</v>
      </c>
      <c r="N2102" t="str">
        <f>IF($G2102&lt;=10,"",IF($G2102&lt;=12,TRIM($E2102),N2101))</f>
        <v/>
      </c>
      <c r="O2102" t="str">
        <f>IF($G2102&lt;=12,"",IF($G2102&lt;=14,TRIM($E2102),O2101))</f>
        <v/>
      </c>
      <c r="Q2102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languages|Austro-Asiatic languages|Khmer (Cambodian)|</v>
      </c>
      <c r="R2102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languages|Austro-Asiatic languages|Khmer (Cambodian)</v>
      </c>
      <c r="S2102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languages|Austro-Asiatic languages|Khmer (Cambodian)',</v>
      </c>
    </row>
    <row r="2103" spans="1:19" hidden="1" x14ac:dyDescent="0.35">
      <c r="A2103">
        <v>2102</v>
      </c>
      <c r="B2103" t="s">
        <v>1574</v>
      </c>
      <c r="C2103" t="s">
        <v>1575</v>
      </c>
      <c r="D2103" t="s">
        <v>154</v>
      </c>
      <c r="E2103" t="s">
        <v>395</v>
      </c>
      <c r="G2103">
        <f>LEN(E2103)-LEN(TRIM(E2103))</f>
        <v>10</v>
      </c>
      <c r="H2103" t="str">
        <f>IF(G2103=0,E2103,H2102)</f>
        <v>Total - Language used most often at work for the population in private households aged 15 years and over who worked since January 1, 2015 - 25% sample data</v>
      </c>
      <c r="I2103" t="str">
        <f>IF(G2103=0,"",IF(G2103&lt;=2,TRIM(E2103),I2102))</f>
        <v>Single responses</v>
      </c>
      <c r="J2103" t="str">
        <f>IF($G2103&lt;=2,"",IF($G2103&lt;=4,TRIM($E2103),J2102))</f>
        <v>Non-official languages</v>
      </c>
      <c r="K2103" t="str">
        <f>IF($G2103&lt;=4,"",IF($G2103&lt;=6,TRIM($E2103),K2102))</f>
        <v>Non-Aboriginal languages</v>
      </c>
      <c r="L2103" t="str">
        <f>IF($G2103&lt;=6,"",IF($G2103&lt;=8,TRIM($E2103),L2102))</f>
        <v>Austro-Asiatic languages</v>
      </c>
      <c r="M2103" t="str">
        <f>IF($G2103&lt;=8,"",IF($G2103&lt;=10,TRIM($E2103),M2102))</f>
        <v>Vietnamese</v>
      </c>
      <c r="N2103" t="str">
        <f>IF($G2103&lt;=10,"",IF($G2103&lt;=12,TRIM($E2103),N2102))</f>
        <v/>
      </c>
      <c r="O2103" t="str">
        <f>IF($G2103&lt;=12,"",IF($G2103&lt;=14,TRIM($E2103),O2102))</f>
        <v/>
      </c>
      <c r="Q2103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languages|Austro-Asiatic languages|Vietnamese|</v>
      </c>
      <c r="R2103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languages|Austro-Asiatic languages|Vietnamese</v>
      </c>
      <c r="S2103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languages|Austro-Asiatic languages|Vietnamese',</v>
      </c>
    </row>
    <row r="2104" spans="1:19" hidden="1" x14ac:dyDescent="0.35">
      <c r="A2104">
        <v>2103</v>
      </c>
      <c r="B2104" t="s">
        <v>1574</v>
      </c>
      <c r="C2104" t="s">
        <v>1575</v>
      </c>
      <c r="D2104" t="s">
        <v>154</v>
      </c>
      <c r="E2104" t="s">
        <v>396</v>
      </c>
      <c r="G2104">
        <f>LEN(E2104)-LEN(TRIM(E2104))</f>
        <v>10</v>
      </c>
      <c r="H2104" t="str">
        <f>IF(G2104=0,E2104,H2103)</f>
        <v>Total - Language used most often at work for the population in private households aged 15 years and over who worked since January 1, 2015 - 25% sample data</v>
      </c>
      <c r="I2104" t="str">
        <f>IF(G2104=0,"",IF(G2104&lt;=2,TRIM(E2104),I2103))</f>
        <v>Single responses</v>
      </c>
      <c r="J2104" t="str">
        <f>IF($G2104&lt;=2,"",IF($G2104&lt;=4,TRIM($E2104),J2103))</f>
        <v>Non-official languages</v>
      </c>
      <c r="K2104" t="str">
        <f>IF($G2104&lt;=4,"",IF($G2104&lt;=6,TRIM($E2104),K2103))</f>
        <v>Non-Aboriginal languages</v>
      </c>
      <c r="L2104" t="str">
        <f>IF($G2104&lt;=6,"",IF($G2104&lt;=8,TRIM($E2104),L2103))</f>
        <v>Austro-Asiatic languages</v>
      </c>
      <c r="M2104" t="str">
        <f>IF($G2104&lt;=8,"",IF($G2104&lt;=10,TRIM($E2104),M2103))</f>
        <v>Austro-Asiatic languages, n.i.e</v>
      </c>
      <c r="N2104" t="str">
        <f>IF($G2104&lt;=10,"",IF($G2104&lt;=12,TRIM($E2104),N2103))</f>
        <v/>
      </c>
      <c r="O2104" t="str">
        <f>IF($G2104&lt;=12,"",IF($G2104&lt;=14,TRIM($E2104),O2103))</f>
        <v/>
      </c>
      <c r="Q2104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languages|Austro-Asiatic languages|Austro-Asiatic languages, n.i.e|</v>
      </c>
      <c r="R2104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languages|Austro-Asiatic languages|Austro-Asiatic languages, n.i.e</v>
      </c>
      <c r="S2104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languages|Austro-Asiatic languages|Austro-Asiatic languages, n.i.e',</v>
      </c>
    </row>
    <row r="2105" spans="1:19" hidden="1" x14ac:dyDescent="0.35">
      <c r="A2105">
        <v>2104</v>
      </c>
      <c r="B2105" t="s">
        <v>1574</v>
      </c>
      <c r="C2105" t="s">
        <v>1575</v>
      </c>
      <c r="D2105" t="s">
        <v>154</v>
      </c>
      <c r="E2105" t="s">
        <v>397</v>
      </c>
      <c r="G2105">
        <f>LEN(E2105)-LEN(TRIM(E2105))</f>
        <v>8</v>
      </c>
      <c r="H2105" t="str">
        <f>IF(G2105=0,E2105,H2104)</f>
        <v>Total - Language used most often at work for the population in private households aged 15 years and over who worked since January 1, 2015 - 25% sample data</v>
      </c>
      <c r="I2105" t="str">
        <f>IF(G2105=0,"",IF(G2105&lt;=2,TRIM(E2105),I2104))</f>
        <v>Single responses</v>
      </c>
      <c r="J2105" t="str">
        <f>IF($G2105&lt;=2,"",IF($G2105&lt;=4,TRIM($E2105),J2104))</f>
        <v>Non-official languages</v>
      </c>
      <c r="K2105" t="str">
        <f>IF($G2105&lt;=4,"",IF($G2105&lt;=6,TRIM($E2105),K2104))</f>
        <v>Non-Aboriginal languages</v>
      </c>
      <c r="L2105" t="str">
        <f>IF($G2105&lt;=6,"",IF($G2105&lt;=8,TRIM($E2105),L2104))</f>
        <v>Austronesian languages</v>
      </c>
      <c r="M2105" t="str">
        <f>IF($G2105&lt;=8,"",IF($G2105&lt;=10,TRIM($E2105),M2104))</f>
        <v/>
      </c>
      <c r="N2105" t="str">
        <f>IF($G2105&lt;=10,"",IF($G2105&lt;=12,TRIM($E2105),N2104))</f>
        <v/>
      </c>
      <c r="O2105" t="str">
        <f>IF($G2105&lt;=12,"",IF($G2105&lt;=14,TRIM($E2105),O2104))</f>
        <v/>
      </c>
      <c r="Q2105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</v>
      </c>
      <c r="R2105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</v>
      </c>
      <c r="S2105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languages',</v>
      </c>
    </row>
    <row r="2106" spans="1:19" hidden="1" x14ac:dyDescent="0.35">
      <c r="A2106">
        <v>2105</v>
      </c>
      <c r="B2106" t="s">
        <v>1574</v>
      </c>
      <c r="C2106" t="s">
        <v>1575</v>
      </c>
      <c r="D2106" t="s">
        <v>154</v>
      </c>
      <c r="E2106" t="s">
        <v>398</v>
      </c>
      <c r="G2106">
        <f>LEN(E2106)-LEN(TRIM(E2106))</f>
        <v>10</v>
      </c>
      <c r="H2106" t="str">
        <f>IF(G2106=0,E2106,H2105)</f>
        <v>Total - Language used most often at work for the population in private households aged 15 years and over who worked since January 1, 2015 - 25% sample data</v>
      </c>
      <c r="I2106" t="str">
        <f>IF(G2106=0,"",IF(G2106&lt;=2,TRIM(E2106),I2105))</f>
        <v>Single responses</v>
      </c>
      <c r="J2106" t="str">
        <f>IF($G2106&lt;=2,"",IF($G2106&lt;=4,TRIM($E2106),J2105))</f>
        <v>Non-official languages</v>
      </c>
      <c r="K2106" t="str">
        <f>IF($G2106&lt;=4,"",IF($G2106&lt;=6,TRIM($E2106),K2105))</f>
        <v>Non-Aboriginal languages</v>
      </c>
      <c r="L2106" t="str">
        <f>IF($G2106&lt;=6,"",IF($G2106&lt;=8,TRIM($E2106),L2105))</f>
        <v>Austronesian languages</v>
      </c>
      <c r="M2106" t="str">
        <f>IF($G2106&lt;=8,"",IF($G2106&lt;=10,TRIM($E2106),M2105))</f>
        <v>Bikol</v>
      </c>
      <c r="N2106" t="str">
        <f>IF($G2106&lt;=10,"",IF($G2106&lt;=12,TRIM($E2106),N2105))</f>
        <v/>
      </c>
      <c r="O2106" t="str">
        <f>IF($G2106&lt;=12,"",IF($G2106&lt;=14,TRIM($E2106),O2105))</f>
        <v/>
      </c>
      <c r="Q2106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languages|Bikol|</v>
      </c>
      <c r="R2106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languages|Bikol</v>
      </c>
      <c r="S2106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languages|Bikol',</v>
      </c>
    </row>
    <row r="2107" spans="1:19" hidden="1" x14ac:dyDescent="0.35">
      <c r="A2107">
        <v>2106</v>
      </c>
      <c r="B2107" t="s">
        <v>1574</v>
      </c>
      <c r="C2107" t="s">
        <v>1575</v>
      </c>
      <c r="D2107" t="s">
        <v>154</v>
      </c>
      <c r="E2107" t="s">
        <v>399</v>
      </c>
      <c r="G2107">
        <f>LEN(E2107)-LEN(TRIM(E2107))</f>
        <v>10</v>
      </c>
      <c r="H2107" t="str">
        <f>IF(G2107=0,E2107,H2106)</f>
        <v>Total - Language used most often at work for the population in private households aged 15 years and over who worked since January 1, 2015 - 25% sample data</v>
      </c>
      <c r="I2107" t="str">
        <f>IF(G2107=0,"",IF(G2107&lt;=2,TRIM(E2107),I2106))</f>
        <v>Single responses</v>
      </c>
      <c r="J2107" t="str">
        <f>IF($G2107&lt;=2,"",IF($G2107&lt;=4,TRIM($E2107),J2106))</f>
        <v>Non-official languages</v>
      </c>
      <c r="K2107" t="str">
        <f>IF($G2107&lt;=4,"",IF($G2107&lt;=6,TRIM($E2107),K2106))</f>
        <v>Non-Aboriginal languages</v>
      </c>
      <c r="L2107" t="str">
        <f>IF($G2107&lt;=6,"",IF($G2107&lt;=8,TRIM($E2107),L2106))</f>
        <v>Austronesian languages</v>
      </c>
      <c r="M2107" t="str">
        <f>IF($G2107&lt;=8,"",IF($G2107&lt;=10,TRIM($E2107),M2106))</f>
        <v>Cebuano</v>
      </c>
      <c r="N2107" t="str">
        <f>IF($G2107&lt;=10,"",IF($G2107&lt;=12,TRIM($E2107),N2106))</f>
        <v/>
      </c>
      <c r="O2107" t="str">
        <f>IF($G2107&lt;=12,"",IF($G2107&lt;=14,TRIM($E2107),O2106))</f>
        <v/>
      </c>
      <c r="Q2107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languages|Cebuano|</v>
      </c>
      <c r="R2107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languages|Cebuano</v>
      </c>
      <c r="S2107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languages|Cebuano',</v>
      </c>
    </row>
    <row r="2108" spans="1:19" hidden="1" x14ac:dyDescent="0.35">
      <c r="A2108">
        <v>2107</v>
      </c>
      <c r="B2108" t="s">
        <v>1574</v>
      </c>
      <c r="C2108" t="s">
        <v>1575</v>
      </c>
      <c r="D2108" t="s">
        <v>154</v>
      </c>
      <c r="E2108" t="s">
        <v>400</v>
      </c>
      <c r="G2108">
        <f>LEN(E2108)-LEN(TRIM(E2108))</f>
        <v>10</v>
      </c>
      <c r="H2108" t="str">
        <f>IF(G2108=0,E2108,H2107)</f>
        <v>Total - Language used most often at work for the population in private households aged 15 years and over who worked since January 1, 2015 - 25% sample data</v>
      </c>
      <c r="I2108" t="str">
        <f>IF(G2108=0,"",IF(G2108&lt;=2,TRIM(E2108),I2107))</f>
        <v>Single responses</v>
      </c>
      <c r="J2108" t="str">
        <f>IF($G2108&lt;=2,"",IF($G2108&lt;=4,TRIM($E2108),J2107))</f>
        <v>Non-official languages</v>
      </c>
      <c r="K2108" t="str">
        <f>IF($G2108&lt;=4,"",IF($G2108&lt;=6,TRIM($E2108),K2107))</f>
        <v>Non-Aboriginal languages</v>
      </c>
      <c r="L2108" t="str">
        <f>IF($G2108&lt;=6,"",IF($G2108&lt;=8,TRIM($E2108),L2107))</f>
        <v>Austronesian languages</v>
      </c>
      <c r="M2108" t="str">
        <f>IF($G2108&lt;=8,"",IF($G2108&lt;=10,TRIM($E2108),M2107))</f>
        <v>Fijian</v>
      </c>
      <c r="N2108" t="str">
        <f>IF($G2108&lt;=10,"",IF($G2108&lt;=12,TRIM($E2108),N2107))</f>
        <v/>
      </c>
      <c r="O2108" t="str">
        <f>IF($G2108&lt;=12,"",IF($G2108&lt;=14,TRIM($E2108),O2107))</f>
        <v/>
      </c>
      <c r="Q2108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languages|Fijian|</v>
      </c>
      <c r="R2108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languages|Fijian</v>
      </c>
      <c r="S2108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languages|Fijian',</v>
      </c>
    </row>
    <row r="2109" spans="1:19" hidden="1" x14ac:dyDescent="0.35">
      <c r="A2109">
        <v>2108</v>
      </c>
      <c r="B2109" t="s">
        <v>1574</v>
      </c>
      <c r="C2109" t="s">
        <v>1575</v>
      </c>
      <c r="D2109" t="s">
        <v>154</v>
      </c>
      <c r="E2109" t="s">
        <v>401</v>
      </c>
      <c r="G2109">
        <f>LEN(E2109)-LEN(TRIM(E2109))</f>
        <v>10</v>
      </c>
      <c r="H2109" t="str">
        <f>IF(G2109=0,E2109,H2108)</f>
        <v>Total - Language used most often at work for the population in private households aged 15 years and over who worked since January 1, 2015 - 25% sample data</v>
      </c>
      <c r="I2109" t="str">
        <f>IF(G2109=0,"",IF(G2109&lt;=2,TRIM(E2109),I2108))</f>
        <v>Single responses</v>
      </c>
      <c r="J2109" t="str">
        <f>IF($G2109&lt;=2,"",IF($G2109&lt;=4,TRIM($E2109),J2108))</f>
        <v>Non-official languages</v>
      </c>
      <c r="K2109" t="str">
        <f>IF($G2109&lt;=4,"",IF($G2109&lt;=6,TRIM($E2109),K2108))</f>
        <v>Non-Aboriginal languages</v>
      </c>
      <c r="L2109" t="str">
        <f>IF($G2109&lt;=6,"",IF($G2109&lt;=8,TRIM($E2109),L2108))</f>
        <v>Austronesian languages</v>
      </c>
      <c r="M2109" t="str">
        <f>IF($G2109&lt;=8,"",IF($G2109&lt;=10,TRIM($E2109),M2108))</f>
        <v>Hiligaynon</v>
      </c>
      <c r="N2109" t="str">
        <f>IF($G2109&lt;=10,"",IF($G2109&lt;=12,TRIM($E2109),N2108))</f>
        <v/>
      </c>
      <c r="O2109" t="str">
        <f>IF($G2109&lt;=12,"",IF($G2109&lt;=14,TRIM($E2109),O2108))</f>
        <v/>
      </c>
      <c r="Q2109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languages|Hiligaynon|</v>
      </c>
      <c r="R2109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languages|Hiligaynon</v>
      </c>
      <c r="S2109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languages|Hiligaynon',</v>
      </c>
    </row>
    <row r="2110" spans="1:19" hidden="1" x14ac:dyDescent="0.35">
      <c r="A2110">
        <v>2109</v>
      </c>
      <c r="B2110" t="s">
        <v>1574</v>
      </c>
      <c r="C2110" t="s">
        <v>1575</v>
      </c>
      <c r="D2110" t="s">
        <v>154</v>
      </c>
      <c r="E2110" t="s">
        <v>402</v>
      </c>
      <c r="G2110">
        <f>LEN(E2110)-LEN(TRIM(E2110))</f>
        <v>10</v>
      </c>
      <c r="H2110" t="str">
        <f>IF(G2110=0,E2110,H2109)</f>
        <v>Total - Language used most often at work for the population in private households aged 15 years and over who worked since January 1, 2015 - 25% sample data</v>
      </c>
      <c r="I2110" t="str">
        <f>IF(G2110=0,"",IF(G2110&lt;=2,TRIM(E2110),I2109))</f>
        <v>Single responses</v>
      </c>
      <c r="J2110" t="str">
        <f>IF($G2110&lt;=2,"",IF($G2110&lt;=4,TRIM($E2110),J2109))</f>
        <v>Non-official languages</v>
      </c>
      <c r="K2110" t="str">
        <f>IF($G2110&lt;=4,"",IF($G2110&lt;=6,TRIM($E2110),K2109))</f>
        <v>Non-Aboriginal languages</v>
      </c>
      <c r="L2110" t="str">
        <f>IF($G2110&lt;=6,"",IF($G2110&lt;=8,TRIM($E2110),L2109))</f>
        <v>Austronesian languages</v>
      </c>
      <c r="M2110" t="str">
        <f>IF($G2110&lt;=8,"",IF($G2110&lt;=10,TRIM($E2110),M2109))</f>
        <v>Ilocano</v>
      </c>
      <c r="N2110" t="str">
        <f>IF($G2110&lt;=10,"",IF($G2110&lt;=12,TRIM($E2110),N2109))</f>
        <v/>
      </c>
      <c r="O2110" t="str">
        <f>IF($G2110&lt;=12,"",IF($G2110&lt;=14,TRIM($E2110),O2109))</f>
        <v/>
      </c>
      <c r="Q2110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languages|Ilocano|</v>
      </c>
      <c r="R2110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languages|Ilocano</v>
      </c>
      <c r="S2110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languages|Ilocano',</v>
      </c>
    </row>
    <row r="2111" spans="1:19" hidden="1" x14ac:dyDescent="0.35">
      <c r="A2111">
        <v>2110</v>
      </c>
      <c r="B2111" t="s">
        <v>1574</v>
      </c>
      <c r="C2111" t="s">
        <v>1575</v>
      </c>
      <c r="D2111" t="s">
        <v>154</v>
      </c>
      <c r="E2111" t="s">
        <v>403</v>
      </c>
      <c r="G2111">
        <f>LEN(E2111)-LEN(TRIM(E2111))</f>
        <v>10</v>
      </c>
      <c r="H2111" t="str">
        <f>IF(G2111=0,E2111,H2110)</f>
        <v>Total - Language used most often at work for the population in private households aged 15 years and over who worked since January 1, 2015 - 25% sample data</v>
      </c>
      <c r="I2111" t="str">
        <f>IF(G2111=0,"",IF(G2111&lt;=2,TRIM(E2111),I2110))</f>
        <v>Single responses</v>
      </c>
      <c r="J2111" t="str">
        <f>IF($G2111&lt;=2,"",IF($G2111&lt;=4,TRIM($E2111),J2110))</f>
        <v>Non-official languages</v>
      </c>
      <c r="K2111" t="str">
        <f>IF($G2111&lt;=4,"",IF($G2111&lt;=6,TRIM($E2111),K2110))</f>
        <v>Non-Aboriginal languages</v>
      </c>
      <c r="L2111" t="str">
        <f>IF($G2111&lt;=6,"",IF($G2111&lt;=8,TRIM($E2111),L2110))</f>
        <v>Austronesian languages</v>
      </c>
      <c r="M2111" t="str">
        <f>IF($G2111&lt;=8,"",IF($G2111&lt;=10,TRIM($E2111),M2110))</f>
        <v>Malagasy</v>
      </c>
      <c r="N2111" t="str">
        <f>IF($G2111&lt;=10,"",IF($G2111&lt;=12,TRIM($E2111),N2110))</f>
        <v/>
      </c>
      <c r="O2111" t="str">
        <f>IF($G2111&lt;=12,"",IF($G2111&lt;=14,TRIM($E2111),O2110))</f>
        <v/>
      </c>
      <c r="Q2111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languages|Malagasy|</v>
      </c>
      <c r="R2111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languages|Malagasy</v>
      </c>
      <c r="S2111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languages|Malagasy',</v>
      </c>
    </row>
    <row r="2112" spans="1:19" hidden="1" x14ac:dyDescent="0.35">
      <c r="A2112">
        <v>2111</v>
      </c>
      <c r="B2112" t="s">
        <v>1574</v>
      </c>
      <c r="C2112" t="s">
        <v>1575</v>
      </c>
      <c r="D2112" t="s">
        <v>154</v>
      </c>
      <c r="E2112" t="s">
        <v>404</v>
      </c>
      <c r="G2112">
        <f>LEN(E2112)-LEN(TRIM(E2112))</f>
        <v>10</v>
      </c>
      <c r="H2112" t="str">
        <f>IF(G2112=0,E2112,H2111)</f>
        <v>Total - Language used most often at work for the population in private households aged 15 years and over who worked since January 1, 2015 - 25% sample data</v>
      </c>
      <c r="I2112" t="str">
        <f>IF(G2112=0,"",IF(G2112&lt;=2,TRIM(E2112),I2111))</f>
        <v>Single responses</v>
      </c>
      <c r="J2112" t="str">
        <f>IF($G2112&lt;=2,"",IF($G2112&lt;=4,TRIM($E2112),J2111))</f>
        <v>Non-official languages</v>
      </c>
      <c r="K2112" t="str">
        <f>IF($G2112&lt;=4,"",IF($G2112&lt;=6,TRIM($E2112),K2111))</f>
        <v>Non-Aboriginal languages</v>
      </c>
      <c r="L2112" t="str">
        <f>IF($G2112&lt;=6,"",IF($G2112&lt;=8,TRIM($E2112),L2111))</f>
        <v>Austronesian languages</v>
      </c>
      <c r="M2112" t="str">
        <f>IF($G2112&lt;=8,"",IF($G2112&lt;=10,TRIM($E2112),M2111))</f>
        <v>Malay</v>
      </c>
      <c r="N2112" t="str">
        <f>IF($G2112&lt;=10,"",IF($G2112&lt;=12,TRIM($E2112),N2111))</f>
        <v/>
      </c>
      <c r="O2112" t="str">
        <f>IF($G2112&lt;=12,"",IF($G2112&lt;=14,TRIM($E2112),O2111))</f>
        <v/>
      </c>
      <c r="Q2112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languages|Malay|</v>
      </c>
      <c r="R2112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languages|Malay</v>
      </c>
      <c r="S2112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languages|Malay',</v>
      </c>
    </row>
    <row r="2113" spans="1:19" hidden="1" x14ac:dyDescent="0.35">
      <c r="A2113">
        <v>2112</v>
      </c>
      <c r="B2113" t="s">
        <v>1574</v>
      </c>
      <c r="C2113" t="s">
        <v>1575</v>
      </c>
      <c r="D2113" t="s">
        <v>154</v>
      </c>
      <c r="E2113" t="s">
        <v>405</v>
      </c>
      <c r="G2113">
        <f>LEN(E2113)-LEN(TRIM(E2113))</f>
        <v>10</v>
      </c>
      <c r="H2113" t="str">
        <f>IF(G2113=0,E2113,H2112)</f>
        <v>Total - Language used most often at work for the population in private households aged 15 years and over who worked since January 1, 2015 - 25% sample data</v>
      </c>
      <c r="I2113" t="str">
        <f>IF(G2113=0,"",IF(G2113&lt;=2,TRIM(E2113),I2112))</f>
        <v>Single responses</v>
      </c>
      <c r="J2113" t="str">
        <f>IF($G2113&lt;=2,"",IF($G2113&lt;=4,TRIM($E2113),J2112))</f>
        <v>Non-official languages</v>
      </c>
      <c r="K2113" t="str">
        <f>IF($G2113&lt;=4,"",IF($G2113&lt;=6,TRIM($E2113),K2112))</f>
        <v>Non-Aboriginal languages</v>
      </c>
      <c r="L2113" t="str">
        <f>IF($G2113&lt;=6,"",IF($G2113&lt;=8,TRIM($E2113),L2112))</f>
        <v>Austronesian languages</v>
      </c>
      <c r="M2113" t="str">
        <f>IF($G2113&lt;=8,"",IF($G2113&lt;=10,TRIM($E2113),M2112))</f>
        <v>Pampangan (Kapampangan, Pampango)</v>
      </c>
      <c r="N2113" t="str">
        <f>IF($G2113&lt;=10,"",IF($G2113&lt;=12,TRIM($E2113),N2112))</f>
        <v/>
      </c>
      <c r="O2113" t="str">
        <f>IF($G2113&lt;=12,"",IF($G2113&lt;=14,TRIM($E2113),O2112))</f>
        <v/>
      </c>
      <c r="Q2113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languages|Pampangan (Kapampangan, Pampango)|</v>
      </c>
      <c r="R2113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languages|Pampangan (Kapampangan, Pampango)</v>
      </c>
      <c r="S2113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languages|Pampangan (Kapampangan, Pampango)',</v>
      </c>
    </row>
    <row r="2114" spans="1:19" hidden="1" x14ac:dyDescent="0.35">
      <c r="A2114">
        <v>2113</v>
      </c>
      <c r="B2114" t="s">
        <v>1574</v>
      </c>
      <c r="C2114" t="s">
        <v>1575</v>
      </c>
      <c r="D2114" t="s">
        <v>154</v>
      </c>
      <c r="E2114" t="s">
        <v>406</v>
      </c>
      <c r="G2114">
        <f>LEN(E2114)-LEN(TRIM(E2114))</f>
        <v>10</v>
      </c>
      <c r="H2114" t="str">
        <f>IF(G2114=0,E2114,H2113)</f>
        <v>Total - Language used most often at work for the population in private households aged 15 years and over who worked since January 1, 2015 - 25% sample data</v>
      </c>
      <c r="I2114" t="str">
        <f>IF(G2114=0,"",IF(G2114&lt;=2,TRIM(E2114),I2113))</f>
        <v>Single responses</v>
      </c>
      <c r="J2114" t="str">
        <f>IF($G2114&lt;=2,"",IF($G2114&lt;=4,TRIM($E2114),J2113))</f>
        <v>Non-official languages</v>
      </c>
      <c r="K2114" t="str">
        <f>IF($G2114&lt;=4,"",IF($G2114&lt;=6,TRIM($E2114),K2113))</f>
        <v>Non-Aboriginal languages</v>
      </c>
      <c r="L2114" t="str">
        <f>IF($G2114&lt;=6,"",IF($G2114&lt;=8,TRIM($E2114),L2113))</f>
        <v>Austronesian languages</v>
      </c>
      <c r="M2114" t="str">
        <f>IF($G2114&lt;=8,"",IF($G2114&lt;=10,TRIM($E2114),M2113))</f>
        <v>Pangasinan</v>
      </c>
      <c r="N2114" t="str">
        <f>IF($G2114&lt;=10,"",IF($G2114&lt;=12,TRIM($E2114),N2113))</f>
        <v/>
      </c>
      <c r="O2114" t="str">
        <f>IF($G2114&lt;=12,"",IF($G2114&lt;=14,TRIM($E2114),O2113))</f>
        <v/>
      </c>
      <c r="Q2114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languages|Pangasinan|</v>
      </c>
      <c r="R2114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languages|Pangasinan</v>
      </c>
      <c r="S2114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languages|Pangasinan',</v>
      </c>
    </row>
    <row r="2115" spans="1:19" hidden="1" x14ac:dyDescent="0.35">
      <c r="A2115">
        <v>2114</v>
      </c>
      <c r="B2115" t="s">
        <v>1574</v>
      </c>
      <c r="C2115" t="s">
        <v>1575</v>
      </c>
      <c r="D2115" t="s">
        <v>154</v>
      </c>
      <c r="E2115" t="s">
        <v>407</v>
      </c>
      <c r="G2115">
        <f>LEN(E2115)-LEN(TRIM(E2115))</f>
        <v>10</v>
      </c>
      <c r="H2115" t="str">
        <f>IF(G2115=0,E2115,H2114)</f>
        <v>Total - Language used most often at work for the population in private households aged 15 years and over who worked since January 1, 2015 - 25% sample data</v>
      </c>
      <c r="I2115" t="str">
        <f>IF(G2115=0,"",IF(G2115&lt;=2,TRIM(E2115),I2114))</f>
        <v>Single responses</v>
      </c>
      <c r="J2115" t="str">
        <f>IF($G2115&lt;=2,"",IF($G2115&lt;=4,TRIM($E2115),J2114))</f>
        <v>Non-official languages</v>
      </c>
      <c r="K2115" t="str">
        <f>IF($G2115&lt;=4,"",IF($G2115&lt;=6,TRIM($E2115),K2114))</f>
        <v>Non-Aboriginal languages</v>
      </c>
      <c r="L2115" t="str">
        <f>IF($G2115&lt;=6,"",IF($G2115&lt;=8,TRIM($E2115),L2114))</f>
        <v>Austronesian languages</v>
      </c>
      <c r="M2115" t="str">
        <f>IF($G2115&lt;=8,"",IF($G2115&lt;=10,TRIM($E2115),M2114))</f>
        <v>Tagalog (Pilipino, Filipino)</v>
      </c>
      <c r="N2115" t="str">
        <f>IF($G2115&lt;=10,"",IF($G2115&lt;=12,TRIM($E2115),N2114))</f>
        <v/>
      </c>
      <c r="O2115" t="str">
        <f>IF($G2115&lt;=12,"",IF($G2115&lt;=14,TRIM($E2115),O2114))</f>
        <v/>
      </c>
      <c r="Q2115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languages|Tagalog (Pilipino, Filipino)|</v>
      </c>
      <c r="R2115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languages|Tagalog (Pilipino, Filipino)</v>
      </c>
      <c r="S2115" t="str">
        <f t="shared" si="96"/>
        <v>'Total - Language used most often at work for the population in private households aged 15 years and over who worked since January 1, 2015 - 25% sample data|Single responses|Non-official languages|Non-Aboriginal languages|Austronesian languages|Tagalog (Pilipino, Filipino)',</v>
      </c>
    </row>
    <row r="2116" spans="1:19" hidden="1" x14ac:dyDescent="0.35">
      <c r="A2116">
        <v>2115</v>
      </c>
      <c r="B2116" t="s">
        <v>1574</v>
      </c>
      <c r="C2116" t="s">
        <v>1575</v>
      </c>
      <c r="D2116" t="s">
        <v>154</v>
      </c>
      <c r="E2116" t="s">
        <v>408</v>
      </c>
      <c r="G2116">
        <f>LEN(E2116)-LEN(TRIM(E2116))</f>
        <v>10</v>
      </c>
      <c r="H2116" t="str">
        <f>IF(G2116=0,E2116,H2115)</f>
        <v>Total - Language used most often at work for the population in private households aged 15 years and over who worked since January 1, 2015 - 25% sample data</v>
      </c>
      <c r="I2116" t="str">
        <f>IF(G2116=0,"",IF(G2116&lt;=2,TRIM(E2116),I2115))</f>
        <v>Single responses</v>
      </c>
      <c r="J2116" t="str">
        <f>IF($G2116&lt;=2,"",IF($G2116&lt;=4,TRIM($E2116),J2115))</f>
        <v>Non-official languages</v>
      </c>
      <c r="K2116" t="str">
        <f>IF($G2116&lt;=4,"",IF($G2116&lt;=6,TRIM($E2116),K2115))</f>
        <v>Non-Aboriginal languages</v>
      </c>
      <c r="L2116" t="str">
        <f>IF($G2116&lt;=6,"",IF($G2116&lt;=8,TRIM($E2116),L2115))</f>
        <v>Austronesian languages</v>
      </c>
      <c r="M2116" t="str">
        <f>IF($G2116&lt;=8,"",IF($G2116&lt;=10,TRIM($E2116),M2115))</f>
        <v>Waray-Waray</v>
      </c>
      <c r="N2116" t="str">
        <f>IF($G2116&lt;=10,"",IF($G2116&lt;=12,TRIM($E2116),N2115))</f>
        <v/>
      </c>
      <c r="O2116" t="str">
        <f>IF($G2116&lt;=12,"",IF($G2116&lt;=14,TRIM($E2116),O2115))</f>
        <v/>
      </c>
      <c r="Q2116" t="str">
        <f t="shared" si="97"/>
        <v>Total - Language used most often at work for the population in private households aged 15 years and over who worked since January 1, 2015 - 25% sample data|Single responses|Non-official languages|Non-Aboriginal languages|Austronesian languages|Waray-Waray|</v>
      </c>
      <c r="R2116" t="str">
        <f t="shared" si="98"/>
        <v>Total - Language used most often at work for the population in private households aged 15 years and over who worked since January 1, 2015 - 25% sample data|Single responses|Non-official languages|Non-Aboriginal languages|Austronesian languages|Waray-Waray</v>
      </c>
      <c r="S2116" t="str">
        <f t="shared" ref="S2116:S2179" si="99">"'"&amp;R2116&amp;"',"</f>
        <v>'Total - Language used most often at work for the population in private households aged 15 years and over who worked since January 1, 2015 - 25% sample data|Single responses|Non-official languages|Non-Aboriginal languages|Austronesian languages|Waray-Waray',</v>
      </c>
    </row>
    <row r="2117" spans="1:19" hidden="1" x14ac:dyDescent="0.35">
      <c r="A2117">
        <v>2116</v>
      </c>
      <c r="B2117" t="s">
        <v>1574</v>
      </c>
      <c r="C2117" t="s">
        <v>1575</v>
      </c>
      <c r="D2117" t="s">
        <v>154</v>
      </c>
      <c r="E2117" t="s">
        <v>409</v>
      </c>
      <c r="G2117">
        <f>LEN(E2117)-LEN(TRIM(E2117))</f>
        <v>10</v>
      </c>
      <c r="H2117" t="str">
        <f>IF(G2117=0,E2117,H2116)</f>
        <v>Total - Language used most often at work for the population in private households aged 15 years and over who worked since January 1, 2015 - 25% sample data</v>
      </c>
      <c r="I2117" t="str">
        <f>IF(G2117=0,"",IF(G2117&lt;=2,TRIM(E2117),I2116))</f>
        <v>Single responses</v>
      </c>
      <c r="J2117" t="str">
        <f>IF($G2117&lt;=2,"",IF($G2117&lt;=4,TRIM($E2117),J2116))</f>
        <v>Non-official languages</v>
      </c>
      <c r="K2117" t="str">
        <f>IF($G2117&lt;=4,"",IF($G2117&lt;=6,TRIM($E2117),K2116))</f>
        <v>Non-Aboriginal languages</v>
      </c>
      <c r="L2117" t="str">
        <f>IF($G2117&lt;=6,"",IF($G2117&lt;=8,TRIM($E2117),L2116))</f>
        <v>Austronesian languages</v>
      </c>
      <c r="M2117" t="str">
        <f>IF($G2117&lt;=8,"",IF($G2117&lt;=10,TRIM($E2117),M2116))</f>
        <v>Austronesian languages, n.i.e.</v>
      </c>
      <c r="N2117" t="str">
        <f>IF($G2117&lt;=10,"",IF($G2117&lt;=12,TRIM($E2117),N2116))</f>
        <v/>
      </c>
      <c r="O2117" t="str">
        <f>IF($G2117&lt;=12,"",IF($G2117&lt;=14,TRIM($E2117),O2116))</f>
        <v/>
      </c>
      <c r="Q2117" t="str">
        <f t="shared" ref="Q2117:Q2180" si="100">SUBSTITUTE(SUBSTITUTE(H2117&amp;"|"&amp;I2117&amp;"|"&amp;J2117&amp;"|"&amp;K2117&amp;"|"&amp;L2117&amp;"|"&amp;M2117&amp;"|"&amp;N2117&amp;"|"&amp;O2117&amp;"|","||",""),"'","")</f>
        <v>Total - Language used most often at work for the population in private households aged 15 years and over who worked since January 1, 2015 - 25% sample data|Single responses|Non-official languages|Non-Aboriginal languages|Austronesian languages|Austronesian languages, n.i.e.|</v>
      </c>
      <c r="R2117" t="str">
        <f t="shared" ref="R2117:R2180" si="101">IF(RIGHT(Q2117,1)="|",LEFT(Q2117,LEN(Q2117)-1),Q2117)</f>
        <v>Total - Language used most often at work for the population in private households aged 15 years and over who worked since January 1, 2015 - 25% sample data|Single responses|Non-official languages|Non-Aboriginal languages|Austronesian languages|Austronesian languages, n.i.e.</v>
      </c>
      <c r="S2117" t="str">
        <f t="shared" si="99"/>
        <v>'Total - Language used most often at work for the population in private households aged 15 years and over who worked since January 1, 2015 - 25% sample data|Single responses|Non-official languages|Non-Aboriginal languages|Austronesian languages|Austronesian languages, n.i.e.',</v>
      </c>
    </row>
    <row r="2118" spans="1:19" hidden="1" x14ac:dyDescent="0.35">
      <c r="A2118">
        <v>2117</v>
      </c>
      <c r="B2118" t="s">
        <v>1574</v>
      </c>
      <c r="C2118" t="s">
        <v>1575</v>
      </c>
      <c r="D2118" t="s">
        <v>154</v>
      </c>
      <c r="E2118" t="s">
        <v>410</v>
      </c>
      <c r="G2118">
        <f>LEN(E2118)-LEN(TRIM(E2118))</f>
        <v>8</v>
      </c>
      <c r="H2118" t="str">
        <f>IF(G2118=0,E2118,H2117)</f>
        <v>Total - Language used most often at work for the population in private households aged 15 years and over who worked since January 1, 2015 - 25% sample data</v>
      </c>
      <c r="I2118" t="str">
        <f>IF(G2118=0,"",IF(G2118&lt;=2,TRIM(E2118),I2117))</f>
        <v>Single responses</v>
      </c>
      <c r="J2118" t="str">
        <f>IF($G2118&lt;=2,"",IF($G2118&lt;=4,TRIM($E2118),J2117))</f>
        <v>Non-official languages</v>
      </c>
      <c r="K2118" t="str">
        <f>IF($G2118&lt;=4,"",IF($G2118&lt;=6,TRIM($E2118),K2117))</f>
        <v>Non-Aboriginal languages</v>
      </c>
      <c r="L2118" t="str">
        <f>IF($G2118&lt;=6,"",IF($G2118&lt;=8,TRIM($E2118),L2117))</f>
        <v>Creole languages</v>
      </c>
      <c r="M2118" t="str">
        <f>IF($G2118&lt;=8,"",IF($G2118&lt;=10,TRIM($E2118),M2117))</f>
        <v/>
      </c>
      <c r="N2118" t="str">
        <f>IF($G2118&lt;=10,"",IF($G2118&lt;=12,TRIM($E2118),N2117))</f>
        <v/>
      </c>
      <c r="O2118" t="str">
        <f>IF($G2118&lt;=12,"",IF($G2118&lt;=14,TRIM($E2118),O2117))</f>
        <v/>
      </c>
      <c r="Q2118" t="str">
        <f t="shared" si="100"/>
        <v>Total - Language used most often at work for the population in private households aged 15 years and over who worked since January 1, 2015 - 25% sample data|Single responses|Non-official languages|Non-Aboriginal languages|Creole languages</v>
      </c>
      <c r="R2118" t="str">
        <f t="shared" si="101"/>
        <v>Total - Language used most often at work for the population in private households aged 15 years and over who worked since January 1, 2015 - 25% sample data|Single responses|Non-official languages|Non-Aboriginal languages|Creole languages</v>
      </c>
      <c r="S2118" t="str">
        <f t="shared" si="99"/>
        <v>'Total - Language used most often at work for the population in private households aged 15 years and over who worked since January 1, 2015 - 25% sample data|Single responses|Non-official languages|Non-Aboriginal languages|Creole languages',</v>
      </c>
    </row>
    <row r="2119" spans="1:19" hidden="1" x14ac:dyDescent="0.35">
      <c r="A2119">
        <v>2118</v>
      </c>
      <c r="B2119" t="s">
        <v>1574</v>
      </c>
      <c r="C2119" t="s">
        <v>1575</v>
      </c>
      <c r="D2119" t="s">
        <v>154</v>
      </c>
      <c r="E2119" t="s">
        <v>411</v>
      </c>
      <c r="G2119">
        <f>LEN(E2119)-LEN(TRIM(E2119))</f>
        <v>10</v>
      </c>
      <c r="H2119" t="str">
        <f>IF(G2119=0,E2119,H2118)</f>
        <v>Total - Language used most often at work for the population in private households aged 15 years and over who worked since January 1, 2015 - 25% sample data</v>
      </c>
      <c r="I2119" t="str">
        <f>IF(G2119=0,"",IF(G2119&lt;=2,TRIM(E2119),I2118))</f>
        <v>Single responses</v>
      </c>
      <c r="J2119" t="str">
        <f>IF($G2119&lt;=2,"",IF($G2119&lt;=4,TRIM($E2119),J2118))</f>
        <v>Non-official languages</v>
      </c>
      <c r="K2119" t="str">
        <f>IF($G2119&lt;=4,"",IF($G2119&lt;=6,TRIM($E2119),K2118))</f>
        <v>Non-Aboriginal languages</v>
      </c>
      <c r="L2119" t="str">
        <f>IF($G2119&lt;=6,"",IF($G2119&lt;=8,TRIM($E2119),L2118))</f>
        <v>Creole languages</v>
      </c>
      <c r="M2119" t="str">
        <f>IF($G2119&lt;=8,"",IF($G2119&lt;=10,TRIM($E2119),M2118))</f>
        <v>Haitian Creole</v>
      </c>
      <c r="N2119" t="str">
        <f>IF($G2119&lt;=10,"",IF($G2119&lt;=12,TRIM($E2119),N2118))</f>
        <v/>
      </c>
      <c r="O2119" t="str">
        <f>IF($G2119&lt;=12,"",IF($G2119&lt;=14,TRIM($E2119),O2118))</f>
        <v/>
      </c>
      <c r="Q2119" t="str">
        <f t="shared" si="100"/>
        <v>Total - Language used most often at work for the population in private households aged 15 years and over who worked since January 1, 2015 - 25% sample data|Single responses|Non-official languages|Non-Aboriginal languages|Creole languages|Haitian Creole|</v>
      </c>
      <c r="R2119" t="str">
        <f t="shared" si="101"/>
        <v>Total - Language used most often at work for the population in private households aged 15 years and over who worked since January 1, 2015 - 25% sample data|Single responses|Non-official languages|Non-Aboriginal languages|Creole languages|Haitian Creole</v>
      </c>
      <c r="S2119" t="str">
        <f t="shared" si="99"/>
        <v>'Total - Language used most often at work for the population in private households aged 15 years and over who worked since January 1, 2015 - 25% sample data|Single responses|Non-official languages|Non-Aboriginal languages|Creole languages|Haitian Creole',</v>
      </c>
    </row>
    <row r="2120" spans="1:19" hidden="1" x14ac:dyDescent="0.35">
      <c r="A2120">
        <v>2119</v>
      </c>
      <c r="B2120" t="s">
        <v>1574</v>
      </c>
      <c r="C2120" t="s">
        <v>1575</v>
      </c>
      <c r="D2120" t="s">
        <v>154</v>
      </c>
      <c r="E2120" t="s">
        <v>412</v>
      </c>
      <c r="G2120">
        <f>LEN(E2120)-LEN(TRIM(E2120))</f>
        <v>10</v>
      </c>
      <c r="H2120" t="str">
        <f>IF(G2120=0,E2120,H2119)</f>
        <v>Total - Language used most often at work for the population in private households aged 15 years and over who worked since January 1, 2015 - 25% sample data</v>
      </c>
      <c r="I2120" t="str">
        <f>IF(G2120=0,"",IF(G2120&lt;=2,TRIM(E2120),I2119))</f>
        <v>Single responses</v>
      </c>
      <c r="J2120" t="str">
        <f>IF($G2120&lt;=2,"",IF($G2120&lt;=4,TRIM($E2120),J2119))</f>
        <v>Non-official languages</v>
      </c>
      <c r="K2120" t="str">
        <f>IF($G2120&lt;=4,"",IF($G2120&lt;=6,TRIM($E2120),K2119))</f>
        <v>Non-Aboriginal languages</v>
      </c>
      <c r="L2120" t="str">
        <f>IF($G2120&lt;=6,"",IF($G2120&lt;=8,TRIM($E2120),L2119))</f>
        <v>Creole languages</v>
      </c>
      <c r="M2120" t="str">
        <f>IF($G2120&lt;=8,"",IF($G2120&lt;=10,TRIM($E2120),M2119))</f>
        <v>Creole, n.o.s.</v>
      </c>
      <c r="N2120" t="str">
        <f>IF($G2120&lt;=10,"",IF($G2120&lt;=12,TRIM($E2120),N2119))</f>
        <v/>
      </c>
      <c r="O2120" t="str">
        <f>IF($G2120&lt;=12,"",IF($G2120&lt;=14,TRIM($E2120),O2119))</f>
        <v/>
      </c>
      <c r="Q2120" t="str">
        <f t="shared" si="100"/>
        <v>Total - Language used most often at work for the population in private households aged 15 years and over who worked since January 1, 2015 - 25% sample data|Single responses|Non-official languages|Non-Aboriginal languages|Creole languages|Creole, n.o.s.|</v>
      </c>
      <c r="R2120" t="str">
        <f t="shared" si="101"/>
        <v>Total - Language used most often at work for the population in private households aged 15 years and over who worked since January 1, 2015 - 25% sample data|Single responses|Non-official languages|Non-Aboriginal languages|Creole languages|Creole, n.o.s.</v>
      </c>
      <c r="S2120" t="str">
        <f t="shared" si="99"/>
        <v>'Total - Language used most often at work for the population in private households aged 15 years and over who worked since January 1, 2015 - 25% sample data|Single responses|Non-official languages|Non-Aboriginal languages|Creole languages|Creole, n.o.s.',</v>
      </c>
    </row>
    <row r="2121" spans="1:19" hidden="1" x14ac:dyDescent="0.35">
      <c r="A2121">
        <v>2120</v>
      </c>
      <c r="B2121" t="s">
        <v>1574</v>
      </c>
      <c r="C2121" t="s">
        <v>1575</v>
      </c>
      <c r="D2121" t="s">
        <v>154</v>
      </c>
      <c r="E2121" t="s">
        <v>413</v>
      </c>
      <c r="G2121">
        <f>LEN(E2121)-LEN(TRIM(E2121))</f>
        <v>10</v>
      </c>
      <c r="H2121" t="str">
        <f>IF(G2121=0,E2121,H2120)</f>
        <v>Total - Language used most often at work for the population in private households aged 15 years and over who worked since January 1, 2015 - 25% sample data</v>
      </c>
      <c r="I2121" t="str">
        <f>IF(G2121=0,"",IF(G2121&lt;=2,TRIM(E2121),I2120))</f>
        <v>Single responses</v>
      </c>
      <c r="J2121" t="str">
        <f>IF($G2121&lt;=2,"",IF($G2121&lt;=4,TRIM($E2121),J2120))</f>
        <v>Non-official languages</v>
      </c>
      <c r="K2121" t="str">
        <f>IF($G2121&lt;=4,"",IF($G2121&lt;=6,TRIM($E2121),K2120))</f>
        <v>Non-Aboriginal languages</v>
      </c>
      <c r="L2121" t="str">
        <f>IF($G2121&lt;=6,"",IF($G2121&lt;=8,TRIM($E2121),L2120))</f>
        <v>Creole languages</v>
      </c>
      <c r="M2121" t="str">
        <f>IF($G2121&lt;=8,"",IF($G2121&lt;=10,TRIM($E2121),M2120))</f>
        <v>Creole languages, n.i.e.</v>
      </c>
      <c r="N2121" t="str">
        <f>IF($G2121&lt;=10,"",IF($G2121&lt;=12,TRIM($E2121),N2120))</f>
        <v/>
      </c>
      <c r="O2121" t="str">
        <f>IF($G2121&lt;=12,"",IF($G2121&lt;=14,TRIM($E2121),O2120))</f>
        <v/>
      </c>
      <c r="Q2121" t="str">
        <f t="shared" si="100"/>
        <v>Total - Language used most often at work for the population in private households aged 15 years and over who worked since January 1, 2015 - 25% sample data|Single responses|Non-official languages|Non-Aboriginal languages|Creole languages|Creole languages, n.i.e.|</v>
      </c>
      <c r="R2121" t="str">
        <f t="shared" si="101"/>
        <v>Total - Language used most often at work for the population in private households aged 15 years and over who worked since January 1, 2015 - 25% sample data|Single responses|Non-official languages|Non-Aboriginal languages|Creole languages|Creole languages, n.i.e.</v>
      </c>
      <c r="S2121" t="str">
        <f t="shared" si="99"/>
        <v>'Total - Language used most often at work for the population in private households aged 15 years and over who worked since January 1, 2015 - 25% sample data|Single responses|Non-official languages|Non-Aboriginal languages|Creole languages|Creole languages, n.i.e.',</v>
      </c>
    </row>
    <row r="2122" spans="1:19" hidden="1" x14ac:dyDescent="0.35">
      <c r="A2122">
        <v>2121</v>
      </c>
      <c r="B2122" t="s">
        <v>1574</v>
      </c>
      <c r="C2122" t="s">
        <v>1575</v>
      </c>
      <c r="D2122" t="s">
        <v>154</v>
      </c>
      <c r="E2122" t="s">
        <v>414</v>
      </c>
      <c r="G2122">
        <f>LEN(E2122)-LEN(TRIM(E2122))</f>
        <v>8</v>
      </c>
      <c r="H2122" t="str">
        <f>IF(G2122=0,E2122,H2121)</f>
        <v>Total - Language used most often at work for the population in private households aged 15 years and over who worked since January 1, 2015 - 25% sample data</v>
      </c>
      <c r="I2122" t="str">
        <f>IF(G2122=0,"",IF(G2122&lt;=2,TRIM(E2122),I2121))</f>
        <v>Single responses</v>
      </c>
      <c r="J2122" t="str">
        <f>IF($G2122&lt;=2,"",IF($G2122&lt;=4,TRIM($E2122),J2121))</f>
        <v>Non-official languages</v>
      </c>
      <c r="K2122" t="str">
        <f>IF($G2122&lt;=4,"",IF($G2122&lt;=6,TRIM($E2122),K2121))</f>
        <v>Non-Aboriginal languages</v>
      </c>
      <c r="L2122" t="str">
        <f>IF($G2122&lt;=6,"",IF($G2122&lt;=8,TRIM($E2122),L2121))</f>
        <v>Dravidian languages</v>
      </c>
      <c r="M2122" t="str">
        <f>IF($G2122&lt;=8,"",IF($G2122&lt;=10,TRIM($E2122),M2121))</f>
        <v/>
      </c>
      <c r="N2122" t="str">
        <f>IF($G2122&lt;=10,"",IF($G2122&lt;=12,TRIM($E2122),N2121))</f>
        <v/>
      </c>
      <c r="O2122" t="str">
        <f>IF($G2122&lt;=12,"",IF($G2122&lt;=14,TRIM($E2122),O2121))</f>
        <v/>
      </c>
      <c r="Q2122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</v>
      </c>
      <c r="R2122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</v>
      </c>
      <c r="S2122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languages',</v>
      </c>
    </row>
    <row r="2123" spans="1:19" hidden="1" x14ac:dyDescent="0.35">
      <c r="A2123">
        <v>2122</v>
      </c>
      <c r="B2123" t="s">
        <v>1574</v>
      </c>
      <c r="C2123" t="s">
        <v>1575</v>
      </c>
      <c r="D2123" t="s">
        <v>154</v>
      </c>
      <c r="E2123" t="s">
        <v>415</v>
      </c>
      <c r="G2123">
        <f>LEN(E2123)-LEN(TRIM(E2123))</f>
        <v>10</v>
      </c>
      <c r="H2123" t="str">
        <f>IF(G2123=0,E2123,H2122)</f>
        <v>Total - Language used most often at work for the population in private households aged 15 years and over who worked since January 1, 2015 - 25% sample data</v>
      </c>
      <c r="I2123" t="str">
        <f>IF(G2123=0,"",IF(G2123&lt;=2,TRIM(E2123),I2122))</f>
        <v>Single responses</v>
      </c>
      <c r="J2123" t="str">
        <f>IF($G2123&lt;=2,"",IF($G2123&lt;=4,TRIM($E2123),J2122))</f>
        <v>Non-official languages</v>
      </c>
      <c r="K2123" t="str">
        <f>IF($G2123&lt;=4,"",IF($G2123&lt;=6,TRIM($E2123),K2122))</f>
        <v>Non-Aboriginal languages</v>
      </c>
      <c r="L2123" t="str">
        <f>IF($G2123&lt;=6,"",IF($G2123&lt;=8,TRIM($E2123),L2122))</f>
        <v>Dravidian languages</v>
      </c>
      <c r="M2123" t="str">
        <f>IF($G2123&lt;=8,"",IF($G2123&lt;=10,TRIM($E2123),M2122))</f>
        <v>Kannada</v>
      </c>
      <c r="N2123" t="str">
        <f>IF($G2123&lt;=10,"",IF($G2123&lt;=12,TRIM($E2123),N2122))</f>
        <v/>
      </c>
      <c r="O2123" t="str">
        <f>IF($G2123&lt;=12,"",IF($G2123&lt;=14,TRIM($E2123),O2122))</f>
        <v/>
      </c>
      <c r="Q2123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languages|Kannada|</v>
      </c>
      <c r="R2123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languages|Kannada</v>
      </c>
      <c r="S2123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languages|Kannada',</v>
      </c>
    </row>
    <row r="2124" spans="1:19" hidden="1" x14ac:dyDescent="0.35">
      <c r="A2124">
        <v>2123</v>
      </c>
      <c r="B2124" t="s">
        <v>1574</v>
      </c>
      <c r="C2124" t="s">
        <v>1575</v>
      </c>
      <c r="D2124" t="s">
        <v>154</v>
      </c>
      <c r="E2124" t="s">
        <v>416</v>
      </c>
      <c r="G2124">
        <f>LEN(E2124)-LEN(TRIM(E2124))</f>
        <v>10</v>
      </c>
      <c r="H2124" t="str">
        <f>IF(G2124=0,E2124,H2123)</f>
        <v>Total - Language used most often at work for the population in private households aged 15 years and over who worked since January 1, 2015 - 25% sample data</v>
      </c>
      <c r="I2124" t="str">
        <f>IF(G2124=0,"",IF(G2124&lt;=2,TRIM(E2124),I2123))</f>
        <v>Single responses</v>
      </c>
      <c r="J2124" t="str">
        <f>IF($G2124&lt;=2,"",IF($G2124&lt;=4,TRIM($E2124),J2123))</f>
        <v>Non-official languages</v>
      </c>
      <c r="K2124" t="str">
        <f>IF($G2124&lt;=4,"",IF($G2124&lt;=6,TRIM($E2124),K2123))</f>
        <v>Non-Aboriginal languages</v>
      </c>
      <c r="L2124" t="str">
        <f>IF($G2124&lt;=6,"",IF($G2124&lt;=8,TRIM($E2124),L2123))</f>
        <v>Dravidian languages</v>
      </c>
      <c r="M2124" t="str">
        <f>IF($G2124&lt;=8,"",IF($G2124&lt;=10,TRIM($E2124),M2123))</f>
        <v>Malayalam</v>
      </c>
      <c r="N2124" t="str">
        <f>IF($G2124&lt;=10,"",IF($G2124&lt;=12,TRIM($E2124),N2123))</f>
        <v/>
      </c>
      <c r="O2124" t="str">
        <f>IF($G2124&lt;=12,"",IF($G2124&lt;=14,TRIM($E2124),O2123))</f>
        <v/>
      </c>
      <c r="Q2124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languages|Malayalam|</v>
      </c>
      <c r="R2124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languages|Malayalam</v>
      </c>
      <c r="S2124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languages|Malayalam',</v>
      </c>
    </row>
    <row r="2125" spans="1:19" hidden="1" x14ac:dyDescent="0.35">
      <c r="A2125">
        <v>2124</v>
      </c>
      <c r="B2125" t="s">
        <v>1574</v>
      </c>
      <c r="C2125" t="s">
        <v>1575</v>
      </c>
      <c r="D2125" t="s">
        <v>154</v>
      </c>
      <c r="E2125" t="s">
        <v>417</v>
      </c>
      <c r="G2125">
        <f>LEN(E2125)-LEN(TRIM(E2125))</f>
        <v>10</v>
      </c>
      <c r="H2125" t="str">
        <f>IF(G2125=0,E2125,H2124)</f>
        <v>Total - Language used most often at work for the population in private households aged 15 years and over who worked since January 1, 2015 - 25% sample data</v>
      </c>
      <c r="I2125" t="str">
        <f>IF(G2125=0,"",IF(G2125&lt;=2,TRIM(E2125),I2124))</f>
        <v>Single responses</v>
      </c>
      <c r="J2125" t="str">
        <f>IF($G2125&lt;=2,"",IF($G2125&lt;=4,TRIM($E2125),J2124))</f>
        <v>Non-official languages</v>
      </c>
      <c r="K2125" t="str">
        <f>IF($G2125&lt;=4,"",IF($G2125&lt;=6,TRIM($E2125),K2124))</f>
        <v>Non-Aboriginal languages</v>
      </c>
      <c r="L2125" t="str">
        <f>IF($G2125&lt;=6,"",IF($G2125&lt;=8,TRIM($E2125),L2124))</f>
        <v>Dravidian languages</v>
      </c>
      <c r="M2125" t="str">
        <f>IF($G2125&lt;=8,"",IF($G2125&lt;=10,TRIM($E2125),M2124))</f>
        <v>Tamil</v>
      </c>
      <c r="N2125" t="str">
        <f>IF($G2125&lt;=10,"",IF($G2125&lt;=12,TRIM($E2125),N2124))</f>
        <v/>
      </c>
      <c r="O2125" t="str">
        <f>IF($G2125&lt;=12,"",IF($G2125&lt;=14,TRIM($E2125),O2124))</f>
        <v/>
      </c>
      <c r="Q2125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languages|Tamil|</v>
      </c>
      <c r="R2125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languages|Tamil</v>
      </c>
      <c r="S2125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languages|Tamil',</v>
      </c>
    </row>
    <row r="2126" spans="1:19" hidden="1" x14ac:dyDescent="0.35">
      <c r="A2126">
        <v>2125</v>
      </c>
      <c r="B2126" t="s">
        <v>1574</v>
      </c>
      <c r="C2126" t="s">
        <v>1575</v>
      </c>
      <c r="D2126" t="s">
        <v>154</v>
      </c>
      <c r="E2126" t="s">
        <v>418</v>
      </c>
      <c r="G2126">
        <f>LEN(E2126)-LEN(TRIM(E2126))</f>
        <v>10</v>
      </c>
      <c r="H2126" t="str">
        <f>IF(G2126=0,E2126,H2125)</f>
        <v>Total - Language used most often at work for the population in private households aged 15 years and over who worked since January 1, 2015 - 25% sample data</v>
      </c>
      <c r="I2126" t="str">
        <f>IF(G2126=0,"",IF(G2126&lt;=2,TRIM(E2126),I2125))</f>
        <v>Single responses</v>
      </c>
      <c r="J2126" t="str">
        <f>IF($G2126&lt;=2,"",IF($G2126&lt;=4,TRIM($E2126),J2125))</f>
        <v>Non-official languages</v>
      </c>
      <c r="K2126" t="str">
        <f>IF($G2126&lt;=4,"",IF($G2126&lt;=6,TRIM($E2126),K2125))</f>
        <v>Non-Aboriginal languages</v>
      </c>
      <c r="L2126" t="str">
        <f>IF($G2126&lt;=6,"",IF($G2126&lt;=8,TRIM($E2126),L2125))</f>
        <v>Dravidian languages</v>
      </c>
      <c r="M2126" t="str">
        <f>IF($G2126&lt;=8,"",IF($G2126&lt;=10,TRIM($E2126),M2125))</f>
        <v>Telugu</v>
      </c>
      <c r="N2126" t="str">
        <f>IF($G2126&lt;=10,"",IF($G2126&lt;=12,TRIM($E2126),N2125))</f>
        <v/>
      </c>
      <c r="O2126" t="str">
        <f>IF($G2126&lt;=12,"",IF($G2126&lt;=14,TRIM($E2126),O2125))</f>
        <v/>
      </c>
      <c r="Q2126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languages|Telugu|</v>
      </c>
      <c r="R2126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languages|Telugu</v>
      </c>
      <c r="S2126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languages|Telugu',</v>
      </c>
    </row>
    <row r="2127" spans="1:19" hidden="1" x14ac:dyDescent="0.35">
      <c r="A2127">
        <v>2126</v>
      </c>
      <c r="B2127" t="s">
        <v>1574</v>
      </c>
      <c r="C2127" t="s">
        <v>1575</v>
      </c>
      <c r="D2127" t="s">
        <v>154</v>
      </c>
      <c r="E2127" t="s">
        <v>419</v>
      </c>
      <c r="G2127">
        <f>LEN(E2127)-LEN(TRIM(E2127))</f>
        <v>10</v>
      </c>
      <c r="H2127" t="str">
        <f>IF(G2127=0,E2127,H2126)</f>
        <v>Total - Language used most often at work for the population in private households aged 15 years and over who worked since January 1, 2015 - 25% sample data</v>
      </c>
      <c r="I2127" t="str">
        <f>IF(G2127=0,"",IF(G2127&lt;=2,TRIM(E2127),I2126))</f>
        <v>Single responses</v>
      </c>
      <c r="J2127" t="str">
        <f>IF($G2127&lt;=2,"",IF($G2127&lt;=4,TRIM($E2127),J2126))</f>
        <v>Non-official languages</v>
      </c>
      <c r="K2127" t="str">
        <f>IF($G2127&lt;=4,"",IF($G2127&lt;=6,TRIM($E2127),K2126))</f>
        <v>Non-Aboriginal languages</v>
      </c>
      <c r="L2127" t="str">
        <f>IF($G2127&lt;=6,"",IF($G2127&lt;=8,TRIM($E2127),L2126))</f>
        <v>Dravidian languages</v>
      </c>
      <c r="M2127" t="str">
        <f>IF($G2127&lt;=8,"",IF($G2127&lt;=10,TRIM($E2127),M2126))</f>
        <v>Dravidian languages, n.i.e.</v>
      </c>
      <c r="N2127" t="str">
        <f>IF($G2127&lt;=10,"",IF($G2127&lt;=12,TRIM($E2127),N2126))</f>
        <v/>
      </c>
      <c r="O2127" t="str">
        <f>IF($G2127&lt;=12,"",IF($G2127&lt;=14,TRIM($E2127),O2126))</f>
        <v/>
      </c>
      <c r="Q2127" t="str">
        <f t="shared" si="100"/>
        <v>Total - Language used most often at work for the population in private households aged 15 years and over who worked since January 1, 2015 - 25% sample data|Single responses|Non-official languages|Non-Aboriginal languages|Dravidian languages|Dravidian languages, n.i.e.|</v>
      </c>
      <c r="R2127" t="str">
        <f t="shared" si="101"/>
        <v>Total - Language used most often at work for the population in private households aged 15 years and over who worked since January 1, 2015 - 25% sample data|Single responses|Non-official languages|Non-Aboriginal languages|Dravidian languages|Dravidian languages, n.i.e.</v>
      </c>
      <c r="S2127" t="str">
        <f t="shared" si="99"/>
        <v>'Total - Language used most often at work for the population in private households aged 15 years and over who worked since January 1, 2015 - 25% sample data|Single responses|Non-official languages|Non-Aboriginal languages|Dravidian languages|Dravidian languages, n.i.e.',</v>
      </c>
    </row>
    <row r="2128" spans="1:19" hidden="1" x14ac:dyDescent="0.35">
      <c r="A2128">
        <v>2127</v>
      </c>
      <c r="B2128" t="s">
        <v>1574</v>
      </c>
      <c r="C2128" t="s">
        <v>1575</v>
      </c>
      <c r="D2128" t="s">
        <v>154</v>
      </c>
      <c r="E2128" t="s">
        <v>420</v>
      </c>
      <c r="G2128">
        <f>LEN(E2128)-LEN(TRIM(E2128))</f>
        <v>8</v>
      </c>
      <c r="H2128" t="str">
        <f>IF(G2128=0,E2128,H2127)</f>
        <v>Total - Language used most often at work for the population in private households aged 15 years and over who worked since January 1, 2015 - 25% sample data</v>
      </c>
      <c r="I2128" t="str">
        <f>IF(G2128=0,"",IF(G2128&lt;=2,TRIM(E2128),I2127))</f>
        <v>Single responses</v>
      </c>
      <c r="J2128" t="str">
        <f>IF($G2128&lt;=2,"",IF($G2128&lt;=4,TRIM($E2128),J2127))</f>
        <v>Non-official languages</v>
      </c>
      <c r="K2128" t="str">
        <f>IF($G2128&lt;=4,"",IF($G2128&lt;=6,TRIM($E2128),K2127))</f>
        <v>Non-Aboriginal languages</v>
      </c>
      <c r="L2128" t="str">
        <f>IF($G2128&lt;=6,"",IF($G2128&lt;=8,TRIM($E2128),L2127))</f>
        <v>Hmong-Mien languages</v>
      </c>
      <c r="M2128" t="str">
        <f>IF($G2128&lt;=8,"",IF($G2128&lt;=10,TRIM($E2128),M2127))</f>
        <v/>
      </c>
      <c r="N2128" t="str">
        <f>IF($G2128&lt;=10,"",IF($G2128&lt;=12,TRIM($E2128),N2127))</f>
        <v/>
      </c>
      <c r="O2128" t="str">
        <f>IF($G2128&lt;=12,"",IF($G2128&lt;=14,TRIM($E2128),O2127))</f>
        <v/>
      </c>
      <c r="Q2128" t="str">
        <f t="shared" si="100"/>
        <v>Total - Language used most often at work for the population in private households aged 15 years and over who worked since January 1, 2015 - 25% sample data|Single responses|Non-official languages|Non-Aboriginal languages|Hmong-Mien languages</v>
      </c>
      <c r="R2128" t="str">
        <f t="shared" si="101"/>
        <v>Total - Language used most often at work for the population in private households aged 15 years and over who worked since January 1, 2015 - 25% sample data|Single responses|Non-official languages|Non-Aboriginal languages|Hmong-Mien languages</v>
      </c>
      <c r="S2128" t="str">
        <f t="shared" si="99"/>
        <v>'Total - Language used most often at work for the population in private households aged 15 years and over who worked since January 1, 2015 - 25% sample data|Single responses|Non-official languages|Non-Aboriginal languages|Hmong-Mien languages',</v>
      </c>
    </row>
    <row r="2129" spans="1:19" hidden="1" x14ac:dyDescent="0.35">
      <c r="A2129">
        <v>2128</v>
      </c>
      <c r="B2129" t="s">
        <v>1574</v>
      </c>
      <c r="C2129" t="s">
        <v>1575</v>
      </c>
      <c r="D2129" t="s">
        <v>154</v>
      </c>
      <c r="E2129" t="s">
        <v>421</v>
      </c>
      <c r="G2129">
        <f>LEN(E2129)-LEN(TRIM(E2129))</f>
        <v>8</v>
      </c>
      <c r="H2129" t="str">
        <f>IF(G2129=0,E2129,H2128)</f>
        <v>Total - Language used most often at work for the population in private households aged 15 years and over who worked since January 1, 2015 - 25% sample data</v>
      </c>
      <c r="I2129" t="str">
        <f>IF(G2129=0,"",IF(G2129&lt;=2,TRIM(E2129),I2128))</f>
        <v>Single responses</v>
      </c>
      <c r="J2129" t="str">
        <f>IF($G2129&lt;=2,"",IF($G2129&lt;=4,TRIM($E2129),J2128))</f>
        <v>Non-official languages</v>
      </c>
      <c r="K2129" t="str">
        <f>IF($G2129&lt;=4,"",IF($G2129&lt;=6,TRIM($E2129),K2128))</f>
        <v>Non-Aboriginal languages</v>
      </c>
      <c r="L2129" t="str">
        <f>IF($G2129&lt;=6,"",IF($G2129&lt;=8,TRIM($E2129),L2128))</f>
        <v>Indo-European languages</v>
      </c>
      <c r="M2129" t="str">
        <f>IF($G2129&lt;=8,"",IF($G2129&lt;=10,TRIM($E2129),M2128))</f>
        <v/>
      </c>
      <c r="N2129" t="str">
        <f>IF($G2129&lt;=10,"",IF($G2129&lt;=12,TRIM($E2129),N2128))</f>
        <v/>
      </c>
      <c r="O2129" t="str">
        <f>IF($G2129&lt;=12,"",IF($G2129&lt;=14,TRIM($E2129),O2128))</f>
        <v/>
      </c>
      <c r="Q2129" t="str">
        <f t="shared" si="100"/>
        <v>Total - Language used most often at work for the population in private households aged 15 years and over who worked since January 1, 2015 - 25% sample data|Single responses|Non-official languages|Non-Aboriginal languages|Indo-European languages</v>
      </c>
      <c r="R2129" t="str">
        <f t="shared" si="101"/>
        <v>Total - Language used most often at work for the population in private households aged 15 years and over who worked since January 1, 2015 - 25% sample data|Single responses|Non-official languages|Non-Aboriginal languages|Indo-European languages</v>
      </c>
      <c r="S2129" t="str">
        <f t="shared" si="99"/>
        <v>'Total - Language used most often at work for the population in private households aged 15 years and over who worked since January 1, 2015 - 25% sample data|Single responses|Non-official languages|Non-Aboriginal languages|Indo-European languages',</v>
      </c>
    </row>
    <row r="2130" spans="1:19" hidden="1" x14ac:dyDescent="0.35">
      <c r="A2130">
        <v>2129</v>
      </c>
      <c r="B2130" t="s">
        <v>1574</v>
      </c>
      <c r="C2130" t="s">
        <v>1575</v>
      </c>
      <c r="D2130" t="s">
        <v>154</v>
      </c>
      <c r="E2130" t="s">
        <v>422</v>
      </c>
      <c r="G2130">
        <f>LEN(E2130)-LEN(TRIM(E2130))</f>
        <v>10</v>
      </c>
      <c r="H2130" t="str">
        <f>IF(G2130=0,E2130,H2129)</f>
        <v>Total - Language used most often at work for the population in private households aged 15 years and over who worked since January 1, 2015 - 25% sample data</v>
      </c>
      <c r="I2130" t="str">
        <f>IF(G2130=0,"",IF(G2130&lt;=2,TRIM(E2130),I2129))</f>
        <v>Single responses</v>
      </c>
      <c r="J2130" t="str">
        <f>IF($G2130&lt;=2,"",IF($G2130&lt;=4,TRIM($E2130),J2129))</f>
        <v>Non-official languages</v>
      </c>
      <c r="K2130" t="str">
        <f>IF($G2130&lt;=4,"",IF($G2130&lt;=6,TRIM($E2130),K2129))</f>
        <v>Non-Aboriginal languages</v>
      </c>
      <c r="L2130" t="str">
        <f>IF($G2130&lt;=6,"",IF($G2130&lt;=8,TRIM($E2130),L2129))</f>
        <v>Indo-European languages</v>
      </c>
      <c r="M2130" t="str">
        <f>IF($G2130&lt;=8,"",IF($G2130&lt;=10,TRIM($E2130),M2129))</f>
        <v>Albanian</v>
      </c>
      <c r="N2130" t="str">
        <f>IF($G2130&lt;=10,"",IF($G2130&lt;=12,TRIM($E2130),N2129))</f>
        <v/>
      </c>
      <c r="O2130" t="str">
        <f>IF($G2130&lt;=12,"",IF($G2130&lt;=14,TRIM($E2130),O2129))</f>
        <v/>
      </c>
      <c r="Q2130" t="str">
        <f t="shared" si="100"/>
        <v>Total - Language used most often at work for the population in private households aged 15 years and over who worked since January 1, 2015 - 25% sample data|Single responses|Non-official languages|Non-Aboriginal languages|Indo-European languages|Albanian|</v>
      </c>
      <c r="R2130" t="str">
        <f t="shared" si="101"/>
        <v>Total - Language used most often at work for the population in private households aged 15 years and over who worked since January 1, 2015 - 25% sample data|Single responses|Non-official languages|Non-Aboriginal languages|Indo-European languages|Albanian</v>
      </c>
      <c r="S2130" t="str">
        <f t="shared" si="99"/>
        <v>'Total - Language used most often at work for the population in private households aged 15 years and over who worked since January 1, 2015 - 25% sample data|Single responses|Non-official languages|Non-Aboriginal languages|Indo-European languages|Albanian',</v>
      </c>
    </row>
    <row r="2131" spans="1:19" hidden="1" x14ac:dyDescent="0.35">
      <c r="A2131">
        <v>2130</v>
      </c>
      <c r="B2131" t="s">
        <v>1574</v>
      </c>
      <c r="C2131" t="s">
        <v>1575</v>
      </c>
      <c r="D2131" t="s">
        <v>154</v>
      </c>
      <c r="E2131" t="s">
        <v>423</v>
      </c>
      <c r="G2131">
        <f>LEN(E2131)-LEN(TRIM(E2131))</f>
        <v>10</v>
      </c>
      <c r="H2131" t="str">
        <f>IF(G2131=0,E2131,H2130)</f>
        <v>Total - Language used most often at work for the population in private households aged 15 years and over who worked since January 1, 2015 - 25% sample data</v>
      </c>
      <c r="I2131" t="str">
        <f>IF(G2131=0,"",IF(G2131&lt;=2,TRIM(E2131),I2130))</f>
        <v>Single responses</v>
      </c>
      <c r="J2131" t="str">
        <f>IF($G2131&lt;=2,"",IF($G2131&lt;=4,TRIM($E2131),J2130))</f>
        <v>Non-official languages</v>
      </c>
      <c r="K2131" t="str">
        <f>IF($G2131&lt;=4,"",IF($G2131&lt;=6,TRIM($E2131),K2130))</f>
        <v>Non-Aboriginal languages</v>
      </c>
      <c r="L2131" t="str">
        <f>IF($G2131&lt;=6,"",IF($G2131&lt;=8,TRIM($E2131),L2130))</f>
        <v>Indo-European languages</v>
      </c>
      <c r="M2131" t="str">
        <f>IF($G2131&lt;=8,"",IF($G2131&lt;=10,TRIM($E2131),M2130))</f>
        <v>Armenian</v>
      </c>
      <c r="N2131" t="str">
        <f>IF($G2131&lt;=10,"",IF($G2131&lt;=12,TRIM($E2131),N2130))</f>
        <v/>
      </c>
      <c r="O2131" t="str">
        <f>IF($G2131&lt;=12,"",IF($G2131&lt;=14,TRIM($E2131),O2130))</f>
        <v/>
      </c>
      <c r="Q2131" t="str">
        <f t="shared" si="100"/>
        <v>Total - Language used most often at work for the population in private households aged 15 years and over who worked since January 1, 2015 - 25% sample data|Single responses|Non-official languages|Non-Aboriginal languages|Indo-European languages|Armenian|</v>
      </c>
      <c r="R2131" t="str">
        <f t="shared" si="101"/>
        <v>Total - Language used most often at work for the population in private households aged 15 years and over who worked since January 1, 2015 - 25% sample data|Single responses|Non-official languages|Non-Aboriginal languages|Indo-European languages|Armenian</v>
      </c>
      <c r="S2131" t="str">
        <f t="shared" si="99"/>
        <v>'Total - Language used most often at work for the population in private households aged 15 years and over who worked since January 1, 2015 - 25% sample data|Single responses|Non-official languages|Non-Aboriginal languages|Indo-European languages|Armenian',</v>
      </c>
    </row>
    <row r="2132" spans="1:19" hidden="1" x14ac:dyDescent="0.35">
      <c r="A2132" s="3">
        <v>2131</v>
      </c>
      <c r="B2132" s="3" t="s">
        <v>427</v>
      </c>
      <c r="C2132" s="3" t="s">
        <v>1746</v>
      </c>
      <c r="D2132" s="3" t="s">
        <v>1747</v>
      </c>
      <c r="E2132" s="3" t="s">
        <v>1754</v>
      </c>
      <c r="G2132">
        <f>LEN(E2132)-LEN(TRIM(E2132))</f>
        <v>6</v>
      </c>
      <c r="H2132" t="str">
        <f>IF(G2132=0,E2132,H2131)</f>
        <v>Total - Language used most often at work for the population in private households aged 15 years and over who worked since January 1, 2015 - 25% sample data</v>
      </c>
      <c r="I2132" t="str">
        <f>IF(G2132=0,"",IF(G2132&lt;=2,TRIM(E2132),I2131))</f>
        <v>Single responses</v>
      </c>
      <c r="J2132" t="str">
        <f>IF($G2132&lt;=2,"",IF($G2132&lt;=4,TRIM($E2132),J2131))</f>
        <v>Non-official languages</v>
      </c>
      <c r="K2132" t="str">
        <f>IF($G2132&lt;=4,"",IF($G2132&lt;=6,TRIM($E2132),K2131))</f>
        <v>Working income tax benefit (WITB): Population with an amount</v>
      </c>
      <c r="L2132" t="str">
        <f>IF($G2132&lt;=6,"",IF($G2132&lt;=8,TRIM($E2132),L2131))</f>
        <v/>
      </c>
      <c r="M2132" t="str">
        <f>IF($G2132&lt;=8,"",IF($G2132&lt;=10,TRIM($E2132),M2131))</f>
        <v/>
      </c>
      <c r="N2132" t="str">
        <f>IF($G2132&lt;=10,"",IF($G2132&lt;=12,TRIM($E2132),N2131))</f>
        <v/>
      </c>
      <c r="O2132" t="str">
        <f>IF($G2132&lt;=12,"",IF($G2132&lt;=14,TRIM($E2132),O2131))</f>
        <v/>
      </c>
      <c r="Q2132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amount|</v>
      </c>
      <c r="R2132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</v>
      </c>
      <c r="S2132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amount',</v>
      </c>
    </row>
    <row r="2133" spans="1:19" hidden="1" x14ac:dyDescent="0.35">
      <c r="A2133">
        <v>2132</v>
      </c>
      <c r="B2133" t="s">
        <v>1574</v>
      </c>
      <c r="C2133" t="s">
        <v>1575</v>
      </c>
      <c r="D2133" t="s">
        <v>154</v>
      </c>
      <c r="E2133" t="s">
        <v>424</v>
      </c>
      <c r="G2133">
        <f>LEN(E2133)-LEN(TRIM(E2133))</f>
        <v>10</v>
      </c>
      <c r="H2133" t="str">
        <f>IF(G2133=0,E2133,H2132)</f>
        <v>Total - Language used most often at work for the population in private households aged 15 years and over who worked since January 1, 2015 - 25% sample data</v>
      </c>
      <c r="I2133" t="str">
        <f>IF(G2133=0,"",IF(G2133&lt;=2,TRIM(E2133),I2132))</f>
        <v>Single responses</v>
      </c>
      <c r="J2133" t="str">
        <f>IF($G2133&lt;=2,"",IF($G2133&lt;=4,TRIM($E2133),J2132))</f>
        <v>Non-official languages</v>
      </c>
      <c r="K2133" t="str">
        <f>IF($G2133&lt;=4,"",IF($G2133&lt;=6,TRIM($E2133),K2132))</f>
        <v>Working income tax benefit (WITB): Population with an amount</v>
      </c>
      <c r="L2133" t="str">
        <f>IF($G2133&lt;=6,"",IF($G2133&lt;=8,TRIM($E2133),L2132))</f>
        <v/>
      </c>
      <c r="M2133" t="str">
        <f>IF($G2133&lt;=8,"",IF($G2133&lt;=10,TRIM($E2133),M2132))</f>
        <v>Balto-Slavic languages</v>
      </c>
      <c r="N2133" t="str">
        <f>IF($G2133&lt;=10,"",IF($G2133&lt;=12,TRIM($E2133),N2132))</f>
        <v/>
      </c>
      <c r="O2133" t="str">
        <f>IF($G2133&lt;=12,"",IF($G2133&lt;=14,TRIM($E2133),O2132))</f>
        <v/>
      </c>
      <c r="Q2133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</v>
      </c>
      <c r="R2133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</v>
      </c>
      <c r="S2133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languages',</v>
      </c>
    </row>
    <row r="2134" spans="1:19" hidden="1" x14ac:dyDescent="0.35">
      <c r="A2134">
        <v>2133</v>
      </c>
      <c r="B2134" t="s">
        <v>1574</v>
      </c>
      <c r="C2134" t="s">
        <v>1575</v>
      </c>
      <c r="D2134" t="s">
        <v>154</v>
      </c>
      <c r="E2134" t="s">
        <v>425</v>
      </c>
      <c r="G2134">
        <f>LEN(E2134)-LEN(TRIM(E2134))</f>
        <v>12</v>
      </c>
      <c r="H2134" t="str">
        <f>IF(G2134=0,E2134,H2133)</f>
        <v>Total - Language used most often at work for the population in private households aged 15 years and over who worked since January 1, 2015 - 25% sample data</v>
      </c>
      <c r="I2134" t="str">
        <f>IF(G2134=0,"",IF(G2134&lt;=2,TRIM(E2134),I2133))</f>
        <v>Single responses</v>
      </c>
      <c r="J2134" t="str">
        <f>IF($G2134&lt;=2,"",IF($G2134&lt;=4,TRIM($E2134),J2133))</f>
        <v>Non-official languages</v>
      </c>
      <c r="K2134" t="str">
        <f>IF($G2134&lt;=4,"",IF($G2134&lt;=6,TRIM($E2134),K2133))</f>
        <v>Working income tax benefit (WITB): Population with an amount</v>
      </c>
      <c r="L2134" t="str">
        <f>IF($G2134&lt;=6,"",IF($G2134&lt;=8,TRIM($E2134),L2133))</f>
        <v/>
      </c>
      <c r="M2134" t="str">
        <f>IF($G2134&lt;=8,"",IF($G2134&lt;=10,TRIM($E2134),M2133))</f>
        <v>Balto-Slavic languages</v>
      </c>
      <c r="N2134" t="str">
        <f>IF($G2134&lt;=10,"",IF($G2134&lt;=12,TRIM($E2134),N2133))</f>
        <v>Baltic languages</v>
      </c>
      <c r="O2134" t="str">
        <f>IF($G2134&lt;=12,"",IF($G2134&lt;=14,TRIM($E2134),O2133))</f>
        <v/>
      </c>
      <c r="Q2134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</v>
      </c>
      <c r="R2134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</v>
      </c>
      <c r="S2134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languages',</v>
      </c>
    </row>
    <row r="2135" spans="1:19" hidden="1" x14ac:dyDescent="0.35">
      <c r="A2135">
        <v>2134</v>
      </c>
      <c r="B2135" t="s">
        <v>1574</v>
      </c>
      <c r="C2135" t="s">
        <v>1575</v>
      </c>
      <c r="D2135" t="s">
        <v>154</v>
      </c>
      <c r="E2135" t="s">
        <v>426</v>
      </c>
      <c r="G2135">
        <f>LEN(E2135)-LEN(TRIM(E2135))</f>
        <v>14</v>
      </c>
      <c r="H2135" t="str">
        <f>IF(G2135=0,E2135,H2134)</f>
        <v>Total - Language used most often at work for the population in private households aged 15 years and over who worked since January 1, 2015 - 25% sample data</v>
      </c>
      <c r="I2135" t="str">
        <f>IF(G2135=0,"",IF(G2135&lt;=2,TRIM(E2135),I2134))</f>
        <v>Single responses</v>
      </c>
      <c r="J2135" t="str">
        <f>IF($G2135&lt;=2,"",IF($G2135&lt;=4,TRIM($E2135),J2134))</f>
        <v>Non-official languages</v>
      </c>
      <c r="K2135" t="str">
        <f>IF($G2135&lt;=4,"",IF($G2135&lt;=6,TRIM($E2135),K2134))</f>
        <v>Working income tax benefit (WITB): Population with an amount</v>
      </c>
      <c r="L2135" t="str">
        <f>IF($G2135&lt;=6,"",IF($G2135&lt;=8,TRIM($E2135),L2134))</f>
        <v/>
      </c>
      <c r="M2135" t="str">
        <f>IF($G2135&lt;=8,"",IF($G2135&lt;=10,TRIM($E2135),M2134))</f>
        <v>Balto-Slavic languages</v>
      </c>
      <c r="N2135" t="str">
        <f>IF($G2135&lt;=10,"",IF($G2135&lt;=12,TRIM($E2135),N2134))</f>
        <v>Baltic languages</v>
      </c>
      <c r="O2135" t="str">
        <f>IF($G2135&lt;=12,"",IF($G2135&lt;=14,TRIM($E2135),O2134))</f>
        <v>Latvian</v>
      </c>
      <c r="Q2135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languages|Latvian|</v>
      </c>
      <c r="R2135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languages|Latvian</v>
      </c>
      <c r="S2135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languages|Latvian',</v>
      </c>
    </row>
    <row r="2136" spans="1:19" hidden="1" x14ac:dyDescent="0.35">
      <c r="A2136">
        <v>2135</v>
      </c>
      <c r="B2136" t="s">
        <v>1574</v>
      </c>
      <c r="C2136" t="s">
        <v>1575</v>
      </c>
      <c r="D2136" t="s">
        <v>154</v>
      </c>
      <c r="E2136" t="s">
        <v>430</v>
      </c>
      <c r="G2136">
        <f>LEN(E2136)-LEN(TRIM(E2136))</f>
        <v>14</v>
      </c>
      <c r="H2136" t="str">
        <f>IF(G2136=0,E2136,H2135)</f>
        <v>Total - Language used most often at work for the population in private households aged 15 years and over who worked since January 1, 2015 - 25% sample data</v>
      </c>
      <c r="I2136" t="str">
        <f>IF(G2136=0,"",IF(G2136&lt;=2,TRIM(E2136),I2135))</f>
        <v>Single responses</v>
      </c>
      <c r="J2136" t="str">
        <f>IF($G2136&lt;=2,"",IF($G2136&lt;=4,TRIM($E2136),J2135))</f>
        <v>Non-official languages</v>
      </c>
      <c r="K2136" t="str">
        <f>IF($G2136&lt;=4,"",IF($G2136&lt;=6,TRIM($E2136),K2135))</f>
        <v>Working income tax benefit (WITB): Population with an amount</v>
      </c>
      <c r="L2136" t="str">
        <f>IF($G2136&lt;=6,"",IF($G2136&lt;=8,TRIM($E2136),L2135))</f>
        <v/>
      </c>
      <c r="M2136" t="str">
        <f>IF($G2136&lt;=8,"",IF($G2136&lt;=10,TRIM($E2136),M2135))</f>
        <v>Balto-Slavic languages</v>
      </c>
      <c r="N2136" t="str">
        <f>IF($G2136&lt;=10,"",IF($G2136&lt;=12,TRIM($E2136),N2135))</f>
        <v>Baltic languages</v>
      </c>
      <c r="O2136" t="str">
        <f>IF($G2136&lt;=12,"",IF($G2136&lt;=14,TRIM($E2136),O2135))</f>
        <v>Lithuanian</v>
      </c>
      <c r="Q2136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languages|Lithuanian|</v>
      </c>
      <c r="R2136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languages|Lithuanian</v>
      </c>
      <c r="S2136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languages|Baltic languages|Lithuanian',</v>
      </c>
    </row>
    <row r="2137" spans="1:19" hidden="1" x14ac:dyDescent="0.35">
      <c r="A2137">
        <v>2136</v>
      </c>
      <c r="B2137" t="s">
        <v>1574</v>
      </c>
      <c r="C2137" t="s">
        <v>1575</v>
      </c>
      <c r="D2137" t="s">
        <v>154</v>
      </c>
      <c r="E2137" t="s">
        <v>431</v>
      </c>
      <c r="G2137">
        <f>LEN(E2137)-LEN(TRIM(E2137))</f>
        <v>12</v>
      </c>
      <c r="H2137" t="str">
        <f>IF(G2137=0,E2137,H2136)</f>
        <v>Total - Language used most often at work for the population in private households aged 15 years and over who worked since January 1, 2015 - 25% sample data</v>
      </c>
      <c r="I2137" t="str">
        <f>IF(G2137=0,"",IF(G2137&lt;=2,TRIM(E2137),I2136))</f>
        <v>Single responses</v>
      </c>
      <c r="J2137" t="str">
        <f>IF($G2137&lt;=2,"",IF($G2137&lt;=4,TRIM($E2137),J2136))</f>
        <v>Non-official languages</v>
      </c>
      <c r="K2137" t="str">
        <f>IF($G2137&lt;=4,"",IF($G2137&lt;=6,TRIM($E2137),K2136))</f>
        <v>Working income tax benefit (WITB): Population with an amount</v>
      </c>
      <c r="L2137" t="str">
        <f>IF($G2137&lt;=6,"",IF($G2137&lt;=8,TRIM($E2137),L2136))</f>
        <v/>
      </c>
      <c r="M2137" t="str">
        <f>IF($G2137&lt;=8,"",IF($G2137&lt;=10,TRIM($E2137),M2136))</f>
        <v>Balto-Slavic languages</v>
      </c>
      <c r="N2137" t="str">
        <f>IF($G2137&lt;=10,"",IF($G2137&lt;=12,TRIM($E2137),N2136))</f>
        <v>Slavic languages</v>
      </c>
      <c r="O2137" t="str">
        <f>IF($G2137&lt;=12,"",IF($G2137&lt;=14,TRIM($E2137),O2136))</f>
        <v/>
      </c>
      <c r="Q2137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</v>
      </c>
      <c r="R2137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</v>
      </c>
      <c r="S2137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languages',</v>
      </c>
    </row>
    <row r="2138" spans="1:19" hidden="1" x14ac:dyDescent="0.35">
      <c r="A2138">
        <v>2137</v>
      </c>
      <c r="B2138" t="s">
        <v>1574</v>
      </c>
      <c r="C2138" t="s">
        <v>1575</v>
      </c>
      <c r="D2138" t="s">
        <v>154</v>
      </c>
      <c r="E2138" t="s">
        <v>432</v>
      </c>
      <c r="G2138">
        <f>LEN(E2138)-LEN(TRIM(E2138))</f>
        <v>14</v>
      </c>
      <c r="H2138" t="str">
        <f>IF(G2138=0,E2138,H2137)</f>
        <v>Total - Language used most often at work for the population in private households aged 15 years and over who worked since January 1, 2015 - 25% sample data</v>
      </c>
      <c r="I2138" t="str">
        <f>IF(G2138=0,"",IF(G2138&lt;=2,TRIM(E2138),I2137))</f>
        <v>Single responses</v>
      </c>
      <c r="J2138" t="str">
        <f>IF($G2138&lt;=2,"",IF($G2138&lt;=4,TRIM($E2138),J2137))</f>
        <v>Non-official languages</v>
      </c>
      <c r="K2138" t="str">
        <f>IF($G2138&lt;=4,"",IF($G2138&lt;=6,TRIM($E2138),K2137))</f>
        <v>Working income tax benefit (WITB): Population with an amount</v>
      </c>
      <c r="L2138" t="str">
        <f>IF($G2138&lt;=6,"",IF($G2138&lt;=8,TRIM($E2138),L2137))</f>
        <v/>
      </c>
      <c r="M2138" t="str">
        <f>IF($G2138&lt;=8,"",IF($G2138&lt;=10,TRIM($E2138),M2137))</f>
        <v>Balto-Slavic languages</v>
      </c>
      <c r="N2138" t="str">
        <f>IF($G2138&lt;=10,"",IF($G2138&lt;=12,TRIM($E2138),N2137))</f>
        <v>Slavic languages</v>
      </c>
      <c r="O2138" t="str">
        <f>IF($G2138&lt;=12,"",IF($G2138&lt;=14,TRIM($E2138),O2137))</f>
        <v>Belarusan</v>
      </c>
      <c r="Q2138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languages|Belarusan|</v>
      </c>
      <c r="R2138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languages|Belarusan</v>
      </c>
      <c r="S2138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languages|Belarusan',</v>
      </c>
    </row>
    <row r="2139" spans="1:19" hidden="1" x14ac:dyDescent="0.35">
      <c r="A2139">
        <v>2138</v>
      </c>
      <c r="B2139" t="s">
        <v>1574</v>
      </c>
      <c r="C2139" t="s">
        <v>1575</v>
      </c>
      <c r="D2139" t="s">
        <v>154</v>
      </c>
      <c r="E2139" t="s">
        <v>433</v>
      </c>
      <c r="G2139">
        <f>LEN(E2139)-LEN(TRIM(E2139))</f>
        <v>14</v>
      </c>
      <c r="H2139" t="str">
        <f>IF(G2139=0,E2139,H2138)</f>
        <v>Total - Language used most often at work for the population in private households aged 15 years and over who worked since January 1, 2015 - 25% sample data</v>
      </c>
      <c r="I2139" t="str">
        <f>IF(G2139=0,"",IF(G2139&lt;=2,TRIM(E2139),I2138))</f>
        <v>Single responses</v>
      </c>
      <c r="J2139" t="str">
        <f>IF($G2139&lt;=2,"",IF($G2139&lt;=4,TRIM($E2139),J2138))</f>
        <v>Non-official languages</v>
      </c>
      <c r="K2139" t="str">
        <f>IF($G2139&lt;=4,"",IF($G2139&lt;=6,TRIM($E2139),K2138))</f>
        <v>Working income tax benefit (WITB): Population with an amount</v>
      </c>
      <c r="L2139" t="str">
        <f>IF($G2139&lt;=6,"",IF($G2139&lt;=8,TRIM($E2139),L2138))</f>
        <v/>
      </c>
      <c r="M2139" t="str">
        <f>IF($G2139&lt;=8,"",IF($G2139&lt;=10,TRIM($E2139),M2138))</f>
        <v>Balto-Slavic languages</v>
      </c>
      <c r="N2139" t="str">
        <f>IF($G2139&lt;=10,"",IF($G2139&lt;=12,TRIM($E2139),N2138))</f>
        <v>Slavic languages</v>
      </c>
      <c r="O2139" t="str">
        <f>IF($G2139&lt;=12,"",IF($G2139&lt;=14,TRIM($E2139),O2138))</f>
        <v>Bosnian</v>
      </c>
      <c r="Q2139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languages|Bosnian|</v>
      </c>
      <c r="R2139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languages|Bosnian</v>
      </c>
      <c r="S2139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languages|Bosnian',</v>
      </c>
    </row>
    <row r="2140" spans="1:19" hidden="1" x14ac:dyDescent="0.35">
      <c r="A2140">
        <v>2139</v>
      </c>
      <c r="B2140" t="s">
        <v>1574</v>
      </c>
      <c r="C2140" t="s">
        <v>1575</v>
      </c>
      <c r="D2140" t="s">
        <v>154</v>
      </c>
      <c r="E2140" t="s">
        <v>434</v>
      </c>
      <c r="G2140">
        <f>LEN(E2140)-LEN(TRIM(E2140))</f>
        <v>14</v>
      </c>
      <c r="H2140" t="str">
        <f>IF(G2140=0,E2140,H2139)</f>
        <v>Total - Language used most often at work for the population in private households aged 15 years and over who worked since January 1, 2015 - 25% sample data</v>
      </c>
      <c r="I2140" t="str">
        <f>IF(G2140=0,"",IF(G2140&lt;=2,TRIM(E2140),I2139))</f>
        <v>Single responses</v>
      </c>
      <c r="J2140" t="str">
        <f>IF($G2140&lt;=2,"",IF($G2140&lt;=4,TRIM($E2140),J2139))</f>
        <v>Non-official languages</v>
      </c>
      <c r="K2140" t="str">
        <f>IF($G2140&lt;=4,"",IF($G2140&lt;=6,TRIM($E2140),K2139))</f>
        <v>Working income tax benefit (WITB): Population with an amount</v>
      </c>
      <c r="L2140" t="str">
        <f>IF($G2140&lt;=6,"",IF($G2140&lt;=8,TRIM($E2140),L2139))</f>
        <v/>
      </c>
      <c r="M2140" t="str">
        <f>IF($G2140&lt;=8,"",IF($G2140&lt;=10,TRIM($E2140),M2139))</f>
        <v>Balto-Slavic languages</v>
      </c>
      <c r="N2140" t="str">
        <f>IF($G2140&lt;=10,"",IF($G2140&lt;=12,TRIM($E2140),N2139))</f>
        <v>Slavic languages</v>
      </c>
      <c r="O2140" t="str">
        <f>IF($G2140&lt;=12,"",IF($G2140&lt;=14,TRIM($E2140),O2139))</f>
        <v>Bulgarian</v>
      </c>
      <c r="Q2140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languages|Bulgarian|</v>
      </c>
      <c r="R2140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languages|Bulgarian</v>
      </c>
      <c r="S2140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languages|Bulgarian',</v>
      </c>
    </row>
    <row r="2141" spans="1:19" hidden="1" x14ac:dyDescent="0.35">
      <c r="A2141">
        <v>2140</v>
      </c>
      <c r="B2141" t="s">
        <v>1574</v>
      </c>
      <c r="C2141" t="s">
        <v>1575</v>
      </c>
      <c r="D2141" t="s">
        <v>154</v>
      </c>
      <c r="E2141" t="s">
        <v>435</v>
      </c>
      <c r="G2141">
        <f>LEN(E2141)-LEN(TRIM(E2141))</f>
        <v>14</v>
      </c>
      <c r="H2141" t="str">
        <f>IF(G2141=0,E2141,H2140)</f>
        <v>Total - Language used most often at work for the population in private households aged 15 years and over who worked since January 1, 2015 - 25% sample data</v>
      </c>
      <c r="I2141" t="str">
        <f>IF(G2141=0,"",IF(G2141&lt;=2,TRIM(E2141),I2140))</f>
        <v>Single responses</v>
      </c>
      <c r="J2141" t="str">
        <f>IF($G2141&lt;=2,"",IF($G2141&lt;=4,TRIM($E2141),J2140))</f>
        <v>Non-official languages</v>
      </c>
      <c r="K2141" t="str">
        <f>IF($G2141&lt;=4,"",IF($G2141&lt;=6,TRIM($E2141),K2140))</f>
        <v>Working income tax benefit (WITB): Population with an amount</v>
      </c>
      <c r="L2141" t="str">
        <f>IF($G2141&lt;=6,"",IF($G2141&lt;=8,TRIM($E2141),L2140))</f>
        <v/>
      </c>
      <c r="M2141" t="str">
        <f>IF($G2141&lt;=8,"",IF($G2141&lt;=10,TRIM($E2141),M2140))</f>
        <v>Balto-Slavic languages</v>
      </c>
      <c r="N2141" t="str">
        <f>IF($G2141&lt;=10,"",IF($G2141&lt;=12,TRIM($E2141),N2140))</f>
        <v>Slavic languages</v>
      </c>
      <c r="O2141" t="str">
        <f>IF($G2141&lt;=12,"",IF($G2141&lt;=14,TRIM($E2141),O2140))</f>
        <v>Croatian</v>
      </c>
      <c r="Q2141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languages|Croatian|</v>
      </c>
      <c r="R2141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languages|Croatian</v>
      </c>
      <c r="S2141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languages|Croatian',</v>
      </c>
    </row>
    <row r="2142" spans="1:19" hidden="1" x14ac:dyDescent="0.35">
      <c r="A2142">
        <v>2141</v>
      </c>
      <c r="B2142" t="s">
        <v>1574</v>
      </c>
      <c r="C2142" t="s">
        <v>1575</v>
      </c>
      <c r="D2142" t="s">
        <v>154</v>
      </c>
      <c r="E2142" t="s">
        <v>436</v>
      </c>
      <c r="G2142">
        <f>LEN(E2142)-LEN(TRIM(E2142))</f>
        <v>14</v>
      </c>
      <c r="H2142" t="str">
        <f>IF(G2142=0,E2142,H2141)</f>
        <v>Total - Language used most often at work for the population in private households aged 15 years and over who worked since January 1, 2015 - 25% sample data</v>
      </c>
      <c r="I2142" t="str">
        <f>IF(G2142=0,"",IF(G2142&lt;=2,TRIM(E2142),I2141))</f>
        <v>Single responses</v>
      </c>
      <c r="J2142" t="str">
        <f>IF($G2142&lt;=2,"",IF($G2142&lt;=4,TRIM($E2142),J2141))</f>
        <v>Non-official languages</v>
      </c>
      <c r="K2142" t="str">
        <f>IF($G2142&lt;=4,"",IF($G2142&lt;=6,TRIM($E2142),K2141))</f>
        <v>Working income tax benefit (WITB): Population with an amount</v>
      </c>
      <c r="L2142" t="str">
        <f>IF($G2142&lt;=6,"",IF($G2142&lt;=8,TRIM($E2142),L2141))</f>
        <v/>
      </c>
      <c r="M2142" t="str">
        <f>IF($G2142&lt;=8,"",IF($G2142&lt;=10,TRIM($E2142),M2141))</f>
        <v>Balto-Slavic languages</v>
      </c>
      <c r="N2142" t="str">
        <f>IF($G2142&lt;=10,"",IF($G2142&lt;=12,TRIM($E2142),N2141))</f>
        <v>Slavic languages</v>
      </c>
      <c r="O2142" t="str">
        <f>IF($G2142&lt;=12,"",IF($G2142&lt;=14,TRIM($E2142),O2141))</f>
        <v>Czech</v>
      </c>
      <c r="Q2142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languages|Czech|</v>
      </c>
      <c r="R2142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languages|Czech</v>
      </c>
      <c r="S2142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languages|Czech',</v>
      </c>
    </row>
    <row r="2143" spans="1:19" hidden="1" x14ac:dyDescent="0.35">
      <c r="A2143">
        <v>2142</v>
      </c>
      <c r="B2143" t="s">
        <v>1574</v>
      </c>
      <c r="C2143" t="s">
        <v>1575</v>
      </c>
      <c r="D2143" t="s">
        <v>154</v>
      </c>
      <c r="E2143" t="s">
        <v>438</v>
      </c>
      <c r="G2143">
        <f>LEN(E2143)-LEN(TRIM(E2143))</f>
        <v>14</v>
      </c>
      <c r="H2143" t="str">
        <f>IF(G2143=0,E2143,H2142)</f>
        <v>Total - Language used most often at work for the population in private households aged 15 years and over who worked since January 1, 2015 - 25% sample data</v>
      </c>
      <c r="I2143" t="str">
        <f>IF(G2143=0,"",IF(G2143&lt;=2,TRIM(E2143),I2142))</f>
        <v>Single responses</v>
      </c>
      <c r="J2143" t="str">
        <f>IF($G2143&lt;=2,"",IF($G2143&lt;=4,TRIM($E2143),J2142))</f>
        <v>Non-official languages</v>
      </c>
      <c r="K2143" t="str">
        <f>IF($G2143&lt;=4,"",IF($G2143&lt;=6,TRIM($E2143),K2142))</f>
        <v>Working income tax benefit (WITB): Population with an amount</v>
      </c>
      <c r="L2143" t="str">
        <f>IF($G2143&lt;=6,"",IF($G2143&lt;=8,TRIM($E2143),L2142))</f>
        <v/>
      </c>
      <c r="M2143" t="str">
        <f>IF($G2143&lt;=8,"",IF($G2143&lt;=10,TRIM($E2143),M2142))</f>
        <v>Balto-Slavic languages</v>
      </c>
      <c r="N2143" t="str">
        <f>IF($G2143&lt;=10,"",IF($G2143&lt;=12,TRIM($E2143),N2142))</f>
        <v>Slavic languages</v>
      </c>
      <c r="O2143" t="str">
        <f>IF($G2143&lt;=12,"",IF($G2143&lt;=14,TRIM($E2143),O2142))</f>
        <v>Macedonian</v>
      </c>
      <c r="Q2143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languages|Macedonian|</v>
      </c>
      <c r="R2143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languages|Macedonian</v>
      </c>
      <c r="S2143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languages|Macedonian',</v>
      </c>
    </row>
    <row r="2144" spans="1:19" hidden="1" x14ac:dyDescent="0.35">
      <c r="A2144">
        <v>2143</v>
      </c>
      <c r="B2144" t="s">
        <v>1574</v>
      </c>
      <c r="C2144" t="s">
        <v>1575</v>
      </c>
      <c r="D2144" t="s">
        <v>154</v>
      </c>
      <c r="E2144" t="s">
        <v>439</v>
      </c>
      <c r="G2144">
        <f>LEN(E2144)-LEN(TRIM(E2144))</f>
        <v>14</v>
      </c>
      <c r="H2144" t="str">
        <f>IF(G2144=0,E2144,H2143)</f>
        <v>Total - Language used most often at work for the population in private households aged 15 years and over who worked since January 1, 2015 - 25% sample data</v>
      </c>
      <c r="I2144" t="str">
        <f>IF(G2144=0,"",IF(G2144&lt;=2,TRIM(E2144),I2143))</f>
        <v>Single responses</v>
      </c>
      <c r="J2144" t="str">
        <f>IF($G2144&lt;=2,"",IF($G2144&lt;=4,TRIM($E2144),J2143))</f>
        <v>Non-official languages</v>
      </c>
      <c r="K2144" t="str">
        <f>IF($G2144&lt;=4,"",IF($G2144&lt;=6,TRIM($E2144),K2143))</f>
        <v>Working income tax benefit (WITB): Population with an amount</v>
      </c>
      <c r="L2144" t="str">
        <f>IF($G2144&lt;=6,"",IF($G2144&lt;=8,TRIM($E2144),L2143))</f>
        <v/>
      </c>
      <c r="M2144" t="str">
        <f>IF($G2144&lt;=8,"",IF($G2144&lt;=10,TRIM($E2144),M2143))</f>
        <v>Balto-Slavic languages</v>
      </c>
      <c r="N2144" t="str">
        <f>IF($G2144&lt;=10,"",IF($G2144&lt;=12,TRIM($E2144),N2143))</f>
        <v>Slavic languages</v>
      </c>
      <c r="O2144" t="str">
        <f>IF($G2144&lt;=12,"",IF($G2144&lt;=14,TRIM($E2144),O2143))</f>
        <v>Polish</v>
      </c>
      <c r="Q2144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languages|Polish|</v>
      </c>
      <c r="R2144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languages|Polish</v>
      </c>
      <c r="S2144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languages|Polish',</v>
      </c>
    </row>
    <row r="2145" spans="1:19" hidden="1" x14ac:dyDescent="0.35">
      <c r="A2145">
        <v>2144</v>
      </c>
      <c r="B2145" t="s">
        <v>1574</v>
      </c>
      <c r="C2145" t="s">
        <v>1575</v>
      </c>
      <c r="D2145" t="s">
        <v>154</v>
      </c>
      <c r="E2145" t="s">
        <v>440</v>
      </c>
      <c r="G2145">
        <f>LEN(E2145)-LEN(TRIM(E2145))</f>
        <v>14</v>
      </c>
      <c r="H2145" t="str">
        <f>IF(G2145=0,E2145,H2144)</f>
        <v>Total - Language used most often at work for the population in private households aged 15 years and over who worked since January 1, 2015 - 25% sample data</v>
      </c>
      <c r="I2145" t="str">
        <f>IF(G2145=0,"",IF(G2145&lt;=2,TRIM(E2145),I2144))</f>
        <v>Single responses</v>
      </c>
      <c r="J2145" t="str">
        <f>IF($G2145&lt;=2,"",IF($G2145&lt;=4,TRIM($E2145),J2144))</f>
        <v>Non-official languages</v>
      </c>
      <c r="K2145" t="str">
        <f>IF($G2145&lt;=4,"",IF($G2145&lt;=6,TRIM($E2145),K2144))</f>
        <v>Working income tax benefit (WITB): Population with an amount</v>
      </c>
      <c r="L2145" t="str">
        <f>IF($G2145&lt;=6,"",IF($G2145&lt;=8,TRIM($E2145),L2144))</f>
        <v/>
      </c>
      <c r="M2145" t="str">
        <f>IF($G2145&lt;=8,"",IF($G2145&lt;=10,TRIM($E2145),M2144))</f>
        <v>Balto-Slavic languages</v>
      </c>
      <c r="N2145" t="str">
        <f>IF($G2145&lt;=10,"",IF($G2145&lt;=12,TRIM($E2145),N2144))</f>
        <v>Slavic languages</v>
      </c>
      <c r="O2145" t="str">
        <f>IF($G2145&lt;=12,"",IF($G2145&lt;=14,TRIM($E2145),O2144))</f>
        <v>Russian</v>
      </c>
      <c r="Q2145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languages|Russian|</v>
      </c>
      <c r="R2145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languages|Russian</v>
      </c>
      <c r="S2145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languages|Russian',</v>
      </c>
    </row>
    <row r="2146" spans="1:19" hidden="1" x14ac:dyDescent="0.35">
      <c r="A2146">
        <v>2145</v>
      </c>
      <c r="B2146" t="s">
        <v>1574</v>
      </c>
      <c r="C2146" t="s">
        <v>1575</v>
      </c>
      <c r="D2146" t="s">
        <v>154</v>
      </c>
      <c r="E2146" t="s">
        <v>441</v>
      </c>
      <c r="G2146">
        <f>LEN(E2146)-LEN(TRIM(E2146))</f>
        <v>14</v>
      </c>
      <c r="H2146" t="str">
        <f>IF(G2146=0,E2146,H2145)</f>
        <v>Total - Language used most often at work for the population in private households aged 15 years and over who worked since January 1, 2015 - 25% sample data</v>
      </c>
      <c r="I2146" t="str">
        <f>IF(G2146=0,"",IF(G2146&lt;=2,TRIM(E2146),I2145))</f>
        <v>Single responses</v>
      </c>
      <c r="J2146" t="str">
        <f>IF($G2146&lt;=2,"",IF($G2146&lt;=4,TRIM($E2146),J2145))</f>
        <v>Non-official languages</v>
      </c>
      <c r="K2146" t="str">
        <f>IF($G2146&lt;=4,"",IF($G2146&lt;=6,TRIM($E2146),K2145))</f>
        <v>Working income tax benefit (WITB): Population with an amount</v>
      </c>
      <c r="L2146" t="str">
        <f>IF($G2146&lt;=6,"",IF($G2146&lt;=8,TRIM($E2146),L2145))</f>
        <v/>
      </c>
      <c r="M2146" t="str">
        <f>IF($G2146&lt;=8,"",IF($G2146&lt;=10,TRIM($E2146),M2145))</f>
        <v>Balto-Slavic languages</v>
      </c>
      <c r="N2146" t="str">
        <f>IF($G2146&lt;=10,"",IF($G2146&lt;=12,TRIM($E2146),N2145))</f>
        <v>Slavic languages</v>
      </c>
      <c r="O2146" t="str">
        <f>IF($G2146&lt;=12,"",IF($G2146&lt;=14,TRIM($E2146),O2145))</f>
        <v>Serbian</v>
      </c>
      <c r="Q2146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languages|Serbian|</v>
      </c>
      <c r="R2146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languages|Serbian</v>
      </c>
      <c r="S2146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languages|Serbian',</v>
      </c>
    </row>
    <row r="2147" spans="1:19" hidden="1" x14ac:dyDescent="0.35">
      <c r="A2147">
        <v>2146</v>
      </c>
      <c r="B2147" t="s">
        <v>1574</v>
      </c>
      <c r="C2147" t="s">
        <v>1575</v>
      </c>
      <c r="D2147" t="s">
        <v>154</v>
      </c>
      <c r="E2147" t="s">
        <v>442</v>
      </c>
      <c r="G2147">
        <f>LEN(E2147)-LEN(TRIM(E2147))</f>
        <v>14</v>
      </c>
      <c r="H2147" t="str">
        <f>IF(G2147=0,E2147,H2146)</f>
        <v>Total - Language used most often at work for the population in private households aged 15 years and over who worked since January 1, 2015 - 25% sample data</v>
      </c>
      <c r="I2147" t="str">
        <f>IF(G2147=0,"",IF(G2147&lt;=2,TRIM(E2147),I2146))</f>
        <v>Single responses</v>
      </c>
      <c r="J2147" t="str">
        <f>IF($G2147&lt;=2,"",IF($G2147&lt;=4,TRIM($E2147),J2146))</f>
        <v>Non-official languages</v>
      </c>
      <c r="K2147" t="str">
        <f>IF($G2147&lt;=4,"",IF($G2147&lt;=6,TRIM($E2147),K2146))</f>
        <v>Working income tax benefit (WITB): Population with an amount</v>
      </c>
      <c r="L2147" t="str">
        <f>IF($G2147&lt;=6,"",IF($G2147&lt;=8,TRIM($E2147),L2146))</f>
        <v/>
      </c>
      <c r="M2147" t="str">
        <f>IF($G2147&lt;=8,"",IF($G2147&lt;=10,TRIM($E2147),M2146))</f>
        <v>Balto-Slavic languages</v>
      </c>
      <c r="N2147" t="str">
        <f>IF($G2147&lt;=10,"",IF($G2147&lt;=12,TRIM($E2147),N2146))</f>
        <v>Slavic languages</v>
      </c>
      <c r="O2147" t="str">
        <f>IF($G2147&lt;=12,"",IF($G2147&lt;=14,TRIM($E2147),O2146))</f>
        <v>Serbo-Croatian</v>
      </c>
      <c r="Q2147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languages|Serbo-Croatian|</v>
      </c>
      <c r="R2147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languages|Serbo-Croatian</v>
      </c>
      <c r="S2147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languages|Serbo-Croatian',</v>
      </c>
    </row>
    <row r="2148" spans="1:19" hidden="1" x14ac:dyDescent="0.35">
      <c r="A2148">
        <v>2147</v>
      </c>
      <c r="B2148" t="s">
        <v>1574</v>
      </c>
      <c r="C2148" t="s">
        <v>1575</v>
      </c>
      <c r="D2148" t="s">
        <v>154</v>
      </c>
      <c r="E2148" t="s">
        <v>443</v>
      </c>
      <c r="G2148">
        <f>LEN(E2148)-LEN(TRIM(E2148))</f>
        <v>14</v>
      </c>
      <c r="H2148" t="str">
        <f>IF(G2148=0,E2148,H2147)</f>
        <v>Total - Language used most often at work for the population in private households aged 15 years and over who worked since January 1, 2015 - 25% sample data</v>
      </c>
      <c r="I2148" t="str">
        <f>IF(G2148=0,"",IF(G2148&lt;=2,TRIM(E2148),I2147))</f>
        <v>Single responses</v>
      </c>
      <c r="J2148" t="str">
        <f>IF($G2148&lt;=2,"",IF($G2148&lt;=4,TRIM($E2148),J2147))</f>
        <v>Non-official languages</v>
      </c>
      <c r="K2148" t="str">
        <f>IF($G2148&lt;=4,"",IF($G2148&lt;=6,TRIM($E2148),K2147))</f>
        <v>Working income tax benefit (WITB): Population with an amount</v>
      </c>
      <c r="L2148" t="str">
        <f>IF($G2148&lt;=6,"",IF($G2148&lt;=8,TRIM($E2148),L2147))</f>
        <v/>
      </c>
      <c r="M2148" t="str">
        <f>IF($G2148&lt;=8,"",IF($G2148&lt;=10,TRIM($E2148),M2147))</f>
        <v>Balto-Slavic languages</v>
      </c>
      <c r="N2148" t="str">
        <f>IF($G2148&lt;=10,"",IF($G2148&lt;=12,TRIM($E2148),N2147))</f>
        <v>Slavic languages</v>
      </c>
      <c r="O2148" t="str">
        <f>IF($G2148&lt;=12,"",IF($G2148&lt;=14,TRIM($E2148),O2147))</f>
        <v>Slovak</v>
      </c>
      <c r="Q2148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languages|Slovak|</v>
      </c>
      <c r="R2148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languages|Slovak</v>
      </c>
      <c r="S2148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languages|Slovak',</v>
      </c>
    </row>
    <row r="2149" spans="1:19" hidden="1" x14ac:dyDescent="0.35">
      <c r="A2149">
        <v>2148</v>
      </c>
      <c r="B2149" t="s">
        <v>1574</v>
      </c>
      <c r="C2149" t="s">
        <v>1575</v>
      </c>
      <c r="D2149" t="s">
        <v>154</v>
      </c>
      <c r="E2149" t="s">
        <v>444</v>
      </c>
      <c r="G2149">
        <f>LEN(E2149)-LEN(TRIM(E2149))</f>
        <v>14</v>
      </c>
      <c r="H2149" t="str">
        <f>IF(G2149=0,E2149,H2148)</f>
        <v>Total - Language used most often at work for the population in private households aged 15 years and over who worked since January 1, 2015 - 25% sample data</v>
      </c>
      <c r="I2149" t="str">
        <f>IF(G2149=0,"",IF(G2149&lt;=2,TRIM(E2149),I2148))</f>
        <v>Single responses</v>
      </c>
      <c r="J2149" t="str">
        <f>IF($G2149&lt;=2,"",IF($G2149&lt;=4,TRIM($E2149),J2148))</f>
        <v>Non-official languages</v>
      </c>
      <c r="K2149" t="str">
        <f>IF($G2149&lt;=4,"",IF($G2149&lt;=6,TRIM($E2149),K2148))</f>
        <v>Working income tax benefit (WITB): Population with an amount</v>
      </c>
      <c r="L2149" t="str">
        <f>IF($G2149&lt;=6,"",IF($G2149&lt;=8,TRIM($E2149),L2148))</f>
        <v/>
      </c>
      <c r="M2149" t="str">
        <f>IF($G2149&lt;=8,"",IF($G2149&lt;=10,TRIM($E2149),M2148))</f>
        <v>Balto-Slavic languages</v>
      </c>
      <c r="N2149" t="str">
        <f>IF($G2149&lt;=10,"",IF($G2149&lt;=12,TRIM($E2149),N2148))</f>
        <v>Slavic languages</v>
      </c>
      <c r="O2149" t="str">
        <f>IF($G2149&lt;=12,"",IF($G2149&lt;=14,TRIM($E2149),O2148))</f>
        <v>Slovene (Slovenian)</v>
      </c>
      <c r="Q2149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languages|Slovene (Slovenian)|</v>
      </c>
      <c r="R2149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languages|Slovene (Slovenian)</v>
      </c>
      <c r="S2149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languages|Slovene (Slovenian)',</v>
      </c>
    </row>
    <row r="2150" spans="1:19" hidden="1" x14ac:dyDescent="0.35">
      <c r="A2150">
        <v>2149</v>
      </c>
      <c r="B2150" t="s">
        <v>1574</v>
      </c>
      <c r="C2150" t="s">
        <v>1575</v>
      </c>
      <c r="D2150" t="s">
        <v>154</v>
      </c>
      <c r="E2150" t="s">
        <v>445</v>
      </c>
      <c r="G2150">
        <f>LEN(E2150)-LEN(TRIM(E2150))</f>
        <v>14</v>
      </c>
      <c r="H2150" t="str">
        <f>IF(G2150=0,E2150,H2149)</f>
        <v>Total - Language used most often at work for the population in private households aged 15 years and over who worked since January 1, 2015 - 25% sample data</v>
      </c>
      <c r="I2150" t="str">
        <f>IF(G2150=0,"",IF(G2150&lt;=2,TRIM(E2150),I2149))</f>
        <v>Single responses</v>
      </c>
      <c r="J2150" t="str">
        <f>IF($G2150&lt;=2,"",IF($G2150&lt;=4,TRIM($E2150),J2149))</f>
        <v>Non-official languages</v>
      </c>
      <c r="K2150" t="str">
        <f>IF($G2150&lt;=4,"",IF($G2150&lt;=6,TRIM($E2150),K2149))</f>
        <v>Working income tax benefit (WITB): Population with an amount</v>
      </c>
      <c r="L2150" t="str">
        <f>IF($G2150&lt;=6,"",IF($G2150&lt;=8,TRIM($E2150),L2149))</f>
        <v/>
      </c>
      <c r="M2150" t="str">
        <f>IF($G2150&lt;=8,"",IF($G2150&lt;=10,TRIM($E2150),M2149))</f>
        <v>Balto-Slavic languages</v>
      </c>
      <c r="N2150" t="str">
        <f>IF($G2150&lt;=10,"",IF($G2150&lt;=12,TRIM($E2150),N2149))</f>
        <v>Slavic languages</v>
      </c>
      <c r="O2150" t="str">
        <f>IF($G2150&lt;=12,"",IF($G2150&lt;=14,TRIM($E2150),O2149))</f>
        <v>Ukrainian</v>
      </c>
      <c r="Q2150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languages|Ukrainian|</v>
      </c>
      <c r="R2150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languages|Ukrainian</v>
      </c>
      <c r="S2150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languages|Ukrainian',</v>
      </c>
    </row>
    <row r="2151" spans="1:19" hidden="1" x14ac:dyDescent="0.35">
      <c r="A2151">
        <v>2150</v>
      </c>
      <c r="B2151" t="s">
        <v>1574</v>
      </c>
      <c r="C2151" t="s">
        <v>1575</v>
      </c>
      <c r="D2151" t="s">
        <v>154</v>
      </c>
      <c r="E2151" t="s">
        <v>446</v>
      </c>
      <c r="G2151">
        <f>LEN(E2151)-LEN(TRIM(E2151))</f>
        <v>14</v>
      </c>
      <c r="H2151" t="str">
        <f>IF(G2151=0,E2151,H2150)</f>
        <v>Total - Language used most often at work for the population in private households aged 15 years and over who worked since January 1, 2015 - 25% sample data</v>
      </c>
      <c r="I2151" t="str">
        <f>IF(G2151=0,"",IF(G2151&lt;=2,TRIM(E2151),I2150))</f>
        <v>Single responses</v>
      </c>
      <c r="J2151" t="str">
        <f>IF($G2151&lt;=2,"",IF($G2151&lt;=4,TRIM($E2151),J2150))</f>
        <v>Non-official languages</v>
      </c>
      <c r="K2151" t="str">
        <f>IF($G2151&lt;=4,"",IF($G2151&lt;=6,TRIM($E2151),K2150))</f>
        <v>Working income tax benefit (WITB): Population with an amount</v>
      </c>
      <c r="L2151" t="str">
        <f>IF($G2151&lt;=6,"",IF($G2151&lt;=8,TRIM($E2151),L2150))</f>
        <v/>
      </c>
      <c r="M2151" t="str">
        <f>IF($G2151&lt;=8,"",IF($G2151&lt;=10,TRIM($E2151),M2150))</f>
        <v>Balto-Slavic languages</v>
      </c>
      <c r="N2151" t="str">
        <f>IF($G2151&lt;=10,"",IF($G2151&lt;=12,TRIM($E2151),N2150))</f>
        <v>Slavic languages</v>
      </c>
      <c r="O2151" t="str">
        <f>IF($G2151&lt;=12,"",IF($G2151&lt;=14,TRIM($E2151),O2150))</f>
        <v>Slavic languages, n.i.e.</v>
      </c>
      <c r="Q2151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languages|Slavic languages, n.i.e.|</v>
      </c>
      <c r="R2151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languages|Slavic languages, n.i.e.</v>
      </c>
      <c r="S2151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amountBalto-Slavic languages|Slavic languages|Slavic languages, n.i.e.',</v>
      </c>
    </row>
    <row r="2152" spans="1:19" hidden="1" x14ac:dyDescent="0.35">
      <c r="A2152">
        <v>2151</v>
      </c>
      <c r="B2152" t="s">
        <v>1574</v>
      </c>
      <c r="C2152" t="s">
        <v>1575</v>
      </c>
      <c r="D2152" t="s">
        <v>154</v>
      </c>
      <c r="E2152" t="s">
        <v>447</v>
      </c>
      <c r="G2152">
        <f>LEN(E2152)-LEN(TRIM(E2152))</f>
        <v>10</v>
      </c>
      <c r="H2152" t="str">
        <f>IF(G2152=0,E2152,H2151)</f>
        <v>Total - Language used most often at work for the population in private households aged 15 years and over who worked since January 1, 2015 - 25% sample data</v>
      </c>
      <c r="I2152" t="str">
        <f>IF(G2152=0,"",IF(G2152&lt;=2,TRIM(E2152),I2151))</f>
        <v>Single responses</v>
      </c>
      <c r="J2152" t="str">
        <f>IF($G2152&lt;=2,"",IF($G2152&lt;=4,TRIM($E2152),J2151))</f>
        <v>Non-official languages</v>
      </c>
      <c r="K2152" t="str">
        <f>IF($G2152&lt;=4,"",IF($G2152&lt;=6,TRIM($E2152),K2151))</f>
        <v>Working income tax benefit (WITB): Population with an amount</v>
      </c>
      <c r="L2152" t="str">
        <f>IF($G2152&lt;=6,"",IF($G2152&lt;=8,TRIM($E2152),L2151))</f>
        <v/>
      </c>
      <c r="M2152" t="str">
        <f>IF($G2152&lt;=8,"",IF($G2152&lt;=10,TRIM($E2152),M2151))</f>
        <v>Celtic languages</v>
      </c>
      <c r="N2152" t="str">
        <f>IF($G2152&lt;=10,"",IF($G2152&lt;=12,TRIM($E2152),N2151))</f>
        <v/>
      </c>
      <c r="O2152" t="str">
        <f>IF($G2152&lt;=12,"",IF($G2152&lt;=14,TRIM($E2152),O2151))</f>
        <v/>
      </c>
      <c r="Q2152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</v>
      </c>
      <c r="R2152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</v>
      </c>
      <c r="S2152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amountCeltic languages',</v>
      </c>
    </row>
    <row r="2153" spans="1:19" hidden="1" x14ac:dyDescent="0.35">
      <c r="A2153">
        <v>2152</v>
      </c>
      <c r="B2153" t="s">
        <v>1574</v>
      </c>
      <c r="C2153" t="s">
        <v>1575</v>
      </c>
      <c r="D2153" t="s">
        <v>154</v>
      </c>
      <c r="E2153" t="s">
        <v>448</v>
      </c>
      <c r="G2153">
        <f>LEN(E2153)-LEN(TRIM(E2153))</f>
        <v>12</v>
      </c>
      <c r="H2153" t="str">
        <f>IF(G2153=0,E2153,H2152)</f>
        <v>Total - Language used most often at work for the population in private households aged 15 years and over who worked since January 1, 2015 - 25% sample data</v>
      </c>
      <c r="I2153" t="str">
        <f>IF(G2153=0,"",IF(G2153&lt;=2,TRIM(E2153),I2152))</f>
        <v>Single responses</v>
      </c>
      <c r="J2153" t="str">
        <f>IF($G2153&lt;=2,"",IF($G2153&lt;=4,TRIM($E2153),J2152))</f>
        <v>Non-official languages</v>
      </c>
      <c r="K2153" t="str">
        <f>IF($G2153&lt;=4,"",IF($G2153&lt;=6,TRIM($E2153),K2152))</f>
        <v>Working income tax benefit (WITB): Population with an amount</v>
      </c>
      <c r="L2153" t="str">
        <f>IF($G2153&lt;=6,"",IF($G2153&lt;=8,TRIM($E2153),L2152))</f>
        <v/>
      </c>
      <c r="M2153" t="str">
        <f>IF($G2153&lt;=8,"",IF($G2153&lt;=10,TRIM($E2153),M2152))</f>
        <v>Celtic languages</v>
      </c>
      <c r="N2153" t="str">
        <f>IF($G2153&lt;=10,"",IF($G2153&lt;=12,TRIM($E2153),N2152))</f>
        <v>Scottish Gaelic</v>
      </c>
      <c r="O2153" t="str">
        <f>IF($G2153&lt;=12,"",IF($G2153&lt;=14,TRIM($E2153),O2152))</f>
        <v/>
      </c>
      <c r="Q2153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languages|Scottish Gaelic</v>
      </c>
      <c r="R2153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languages|Scottish Gaelic</v>
      </c>
      <c r="S2153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amountCeltic languages|Scottish Gaelic',</v>
      </c>
    </row>
    <row r="2154" spans="1:19" hidden="1" x14ac:dyDescent="0.35">
      <c r="A2154">
        <v>2153</v>
      </c>
      <c r="B2154" t="s">
        <v>1574</v>
      </c>
      <c r="C2154" t="s">
        <v>1575</v>
      </c>
      <c r="D2154" t="s">
        <v>154</v>
      </c>
      <c r="E2154" t="s">
        <v>449</v>
      </c>
      <c r="G2154">
        <f>LEN(E2154)-LEN(TRIM(E2154))</f>
        <v>12</v>
      </c>
      <c r="H2154" t="str">
        <f>IF(G2154=0,E2154,H2153)</f>
        <v>Total - Language used most often at work for the population in private households aged 15 years and over who worked since January 1, 2015 - 25% sample data</v>
      </c>
      <c r="I2154" t="str">
        <f>IF(G2154=0,"",IF(G2154&lt;=2,TRIM(E2154),I2153))</f>
        <v>Single responses</v>
      </c>
      <c r="J2154" t="str">
        <f>IF($G2154&lt;=2,"",IF($G2154&lt;=4,TRIM($E2154),J2153))</f>
        <v>Non-official languages</v>
      </c>
      <c r="K2154" t="str">
        <f>IF($G2154&lt;=4,"",IF($G2154&lt;=6,TRIM($E2154),K2153))</f>
        <v>Working income tax benefit (WITB): Population with an amount</v>
      </c>
      <c r="L2154" t="str">
        <f>IF($G2154&lt;=6,"",IF($G2154&lt;=8,TRIM($E2154),L2153))</f>
        <v/>
      </c>
      <c r="M2154" t="str">
        <f>IF($G2154&lt;=8,"",IF($G2154&lt;=10,TRIM($E2154),M2153))</f>
        <v>Celtic languages</v>
      </c>
      <c r="N2154" t="str">
        <f>IF($G2154&lt;=10,"",IF($G2154&lt;=12,TRIM($E2154),N2153))</f>
        <v>Welsh</v>
      </c>
      <c r="O2154" t="str">
        <f>IF($G2154&lt;=12,"",IF($G2154&lt;=14,TRIM($E2154),O2153))</f>
        <v/>
      </c>
      <c r="Q2154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languages|Welsh</v>
      </c>
      <c r="R2154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languages|Welsh</v>
      </c>
      <c r="S2154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amountCeltic languages|Welsh',</v>
      </c>
    </row>
    <row r="2155" spans="1:19" hidden="1" x14ac:dyDescent="0.35">
      <c r="A2155">
        <v>2154</v>
      </c>
      <c r="B2155" t="s">
        <v>1574</v>
      </c>
      <c r="C2155" t="s">
        <v>1575</v>
      </c>
      <c r="D2155" t="s">
        <v>154</v>
      </c>
      <c r="E2155" t="s">
        <v>450</v>
      </c>
      <c r="G2155">
        <f>LEN(E2155)-LEN(TRIM(E2155))</f>
        <v>12</v>
      </c>
      <c r="H2155" t="str">
        <f>IF(G2155=0,E2155,H2154)</f>
        <v>Total - Language used most often at work for the population in private households aged 15 years and over who worked since January 1, 2015 - 25% sample data</v>
      </c>
      <c r="I2155" t="str">
        <f>IF(G2155=0,"",IF(G2155&lt;=2,TRIM(E2155),I2154))</f>
        <v>Single responses</v>
      </c>
      <c r="J2155" t="str">
        <f>IF($G2155&lt;=2,"",IF($G2155&lt;=4,TRIM($E2155),J2154))</f>
        <v>Non-official languages</v>
      </c>
      <c r="K2155" t="str">
        <f>IF($G2155&lt;=4,"",IF($G2155&lt;=6,TRIM($E2155),K2154))</f>
        <v>Working income tax benefit (WITB): Population with an amount</v>
      </c>
      <c r="L2155" t="str">
        <f>IF($G2155&lt;=6,"",IF($G2155&lt;=8,TRIM($E2155),L2154))</f>
        <v/>
      </c>
      <c r="M2155" t="str">
        <f>IF($G2155&lt;=8,"",IF($G2155&lt;=10,TRIM($E2155),M2154))</f>
        <v>Celtic languages</v>
      </c>
      <c r="N2155" t="str">
        <f>IF($G2155&lt;=10,"",IF($G2155&lt;=12,TRIM($E2155),N2154))</f>
        <v>Celtic languages, n.i.e.</v>
      </c>
      <c r="O2155" t="str">
        <f>IF($G2155&lt;=12,"",IF($G2155&lt;=14,TRIM($E2155),O2154))</f>
        <v/>
      </c>
      <c r="Q2155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languages|Celtic languages, n.i.e.</v>
      </c>
      <c r="R2155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amountCeltic languages|Celtic languages, n.i.e.</v>
      </c>
      <c r="S2155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amountCeltic languages|Celtic languages, n.i.e.',</v>
      </c>
    </row>
    <row r="2156" spans="1:19" hidden="1" x14ac:dyDescent="0.35">
      <c r="A2156">
        <v>2155</v>
      </c>
      <c r="B2156" t="s">
        <v>1574</v>
      </c>
      <c r="C2156" t="s">
        <v>1575</v>
      </c>
      <c r="D2156" t="s">
        <v>154</v>
      </c>
      <c r="E2156" t="s">
        <v>452</v>
      </c>
      <c r="G2156">
        <f>LEN(E2156)-LEN(TRIM(E2156))</f>
        <v>10</v>
      </c>
      <c r="H2156" t="str">
        <f>IF(G2156=0,E2156,H2155)</f>
        <v>Total - Language used most often at work for the population in private households aged 15 years and over who worked since January 1, 2015 - 25% sample data</v>
      </c>
      <c r="I2156" t="str">
        <f>IF(G2156=0,"",IF(G2156&lt;=2,TRIM(E2156),I2155))</f>
        <v>Single responses</v>
      </c>
      <c r="J2156" t="str">
        <f>IF($G2156&lt;=2,"",IF($G2156&lt;=4,TRIM($E2156),J2155))</f>
        <v>Non-official languages</v>
      </c>
      <c r="K2156" t="str">
        <f>IF($G2156&lt;=4,"",IF($G2156&lt;=6,TRIM($E2156),K2155))</f>
        <v>Working income tax benefit (WITB): Population with an amount</v>
      </c>
      <c r="L2156" t="str">
        <f>IF($G2156&lt;=6,"",IF($G2156&lt;=8,TRIM($E2156),L2155))</f>
        <v/>
      </c>
      <c r="M2156" t="str">
        <f>IF($G2156&lt;=8,"",IF($G2156&lt;=10,TRIM($E2156),M2155))</f>
        <v>Germanic languages</v>
      </c>
      <c r="N2156" t="str">
        <f>IF($G2156&lt;=10,"",IF($G2156&lt;=12,TRIM($E2156),N2155))</f>
        <v/>
      </c>
      <c r="O2156" t="str">
        <f>IF($G2156&lt;=12,"",IF($G2156&lt;=14,TRIM($E2156),O2155))</f>
        <v/>
      </c>
      <c r="Q2156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</v>
      </c>
      <c r="R2156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</v>
      </c>
      <c r="S2156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languages',</v>
      </c>
    </row>
    <row r="2157" spans="1:19" hidden="1" x14ac:dyDescent="0.35">
      <c r="A2157">
        <v>2156</v>
      </c>
      <c r="B2157" t="s">
        <v>1574</v>
      </c>
      <c r="C2157" t="s">
        <v>1575</v>
      </c>
      <c r="D2157" t="s">
        <v>154</v>
      </c>
      <c r="E2157" t="s">
        <v>453</v>
      </c>
      <c r="G2157">
        <f>LEN(E2157)-LEN(TRIM(E2157))</f>
        <v>12</v>
      </c>
      <c r="H2157" t="str">
        <f>IF(G2157=0,E2157,H2156)</f>
        <v>Total - Language used most often at work for the population in private households aged 15 years and over who worked since January 1, 2015 - 25% sample data</v>
      </c>
      <c r="I2157" t="str">
        <f>IF(G2157=0,"",IF(G2157&lt;=2,TRIM(E2157),I2156))</f>
        <v>Single responses</v>
      </c>
      <c r="J2157" t="str">
        <f>IF($G2157&lt;=2,"",IF($G2157&lt;=4,TRIM($E2157),J2156))</f>
        <v>Non-official languages</v>
      </c>
      <c r="K2157" t="str">
        <f>IF($G2157&lt;=4,"",IF($G2157&lt;=6,TRIM($E2157),K2156))</f>
        <v>Working income tax benefit (WITB): Population with an amount</v>
      </c>
      <c r="L2157" t="str">
        <f>IF($G2157&lt;=6,"",IF($G2157&lt;=8,TRIM($E2157),L2156))</f>
        <v/>
      </c>
      <c r="M2157" t="str">
        <f>IF($G2157&lt;=8,"",IF($G2157&lt;=10,TRIM($E2157),M2156))</f>
        <v>Germanic languages</v>
      </c>
      <c r="N2157" t="str">
        <f>IF($G2157&lt;=10,"",IF($G2157&lt;=12,TRIM($E2157),N2156))</f>
        <v>Afrikaans</v>
      </c>
      <c r="O2157" t="str">
        <f>IF($G2157&lt;=12,"",IF($G2157&lt;=14,TRIM($E2157),O2156))</f>
        <v/>
      </c>
      <c r="Q2157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languages|Afrikaans</v>
      </c>
      <c r="R2157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languages|Afrikaans</v>
      </c>
      <c r="S2157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languages|Afrikaans',</v>
      </c>
    </row>
    <row r="2158" spans="1:19" hidden="1" x14ac:dyDescent="0.35">
      <c r="A2158">
        <v>2157</v>
      </c>
      <c r="B2158" t="s">
        <v>1574</v>
      </c>
      <c r="C2158" t="s">
        <v>1575</v>
      </c>
      <c r="D2158" t="s">
        <v>154</v>
      </c>
      <c r="E2158" t="s">
        <v>454</v>
      </c>
      <c r="G2158">
        <f>LEN(E2158)-LEN(TRIM(E2158))</f>
        <v>12</v>
      </c>
      <c r="H2158" t="str">
        <f>IF(G2158=0,E2158,H2157)</f>
        <v>Total - Language used most often at work for the population in private households aged 15 years and over who worked since January 1, 2015 - 25% sample data</v>
      </c>
      <c r="I2158" t="str">
        <f>IF(G2158=0,"",IF(G2158&lt;=2,TRIM(E2158),I2157))</f>
        <v>Single responses</v>
      </c>
      <c r="J2158" t="str">
        <f>IF($G2158&lt;=2,"",IF($G2158&lt;=4,TRIM($E2158),J2157))</f>
        <v>Non-official languages</v>
      </c>
      <c r="K2158" t="str">
        <f>IF($G2158&lt;=4,"",IF($G2158&lt;=6,TRIM($E2158),K2157))</f>
        <v>Working income tax benefit (WITB): Population with an amount</v>
      </c>
      <c r="L2158" t="str">
        <f>IF($G2158&lt;=6,"",IF($G2158&lt;=8,TRIM($E2158),L2157))</f>
        <v/>
      </c>
      <c r="M2158" t="str">
        <f>IF($G2158&lt;=8,"",IF($G2158&lt;=10,TRIM($E2158),M2157))</f>
        <v>Germanic languages</v>
      </c>
      <c r="N2158" t="str">
        <f>IF($G2158&lt;=10,"",IF($G2158&lt;=12,TRIM($E2158),N2157))</f>
        <v>Danish</v>
      </c>
      <c r="O2158" t="str">
        <f>IF($G2158&lt;=12,"",IF($G2158&lt;=14,TRIM($E2158),O2157))</f>
        <v/>
      </c>
      <c r="Q2158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languages|Danish</v>
      </c>
      <c r="R2158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languages|Danish</v>
      </c>
      <c r="S2158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languages|Danish',</v>
      </c>
    </row>
    <row r="2159" spans="1:19" hidden="1" x14ac:dyDescent="0.35">
      <c r="A2159">
        <v>2158</v>
      </c>
      <c r="B2159" t="s">
        <v>1574</v>
      </c>
      <c r="C2159" t="s">
        <v>1575</v>
      </c>
      <c r="D2159" t="s">
        <v>154</v>
      </c>
      <c r="E2159" t="s">
        <v>455</v>
      </c>
      <c r="G2159">
        <f>LEN(E2159)-LEN(TRIM(E2159))</f>
        <v>12</v>
      </c>
      <c r="H2159" t="str">
        <f>IF(G2159=0,E2159,H2158)</f>
        <v>Total - Language used most often at work for the population in private households aged 15 years and over who worked since January 1, 2015 - 25% sample data</v>
      </c>
      <c r="I2159" t="str">
        <f>IF(G2159=0,"",IF(G2159&lt;=2,TRIM(E2159),I2158))</f>
        <v>Single responses</v>
      </c>
      <c r="J2159" t="str">
        <f>IF($G2159&lt;=2,"",IF($G2159&lt;=4,TRIM($E2159),J2158))</f>
        <v>Non-official languages</v>
      </c>
      <c r="K2159" t="str">
        <f>IF($G2159&lt;=4,"",IF($G2159&lt;=6,TRIM($E2159),K2158))</f>
        <v>Working income tax benefit (WITB): Population with an amount</v>
      </c>
      <c r="L2159" t="str">
        <f>IF($G2159&lt;=6,"",IF($G2159&lt;=8,TRIM($E2159),L2158))</f>
        <v/>
      </c>
      <c r="M2159" t="str">
        <f>IF($G2159&lt;=8,"",IF($G2159&lt;=10,TRIM($E2159),M2158))</f>
        <v>Germanic languages</v>
      </c>
      <c r="N2159" t="str">
        <f>IF($G2159&lt;=10,"",IF($G2159&lt;=12,TRIM($E2159),N2158))</f>
        <v>Dutch</v>
      </c>
      <c r="O2159" t="str">
        <f>IF($G2159&lt;=12,"",IF($G2159&lt;=14,TRIM($E2159),O2158))</f>
        <v/>
      </c>
      <c r="Q2159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languages|Dutch</v>
      </c>
      <c r="R2159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languages|Dutch</v>
      </c>
      <c r="S2159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languages|Dutch',</v>
      </c>
    </row>
    <row r="2160" spans="1:19" hidden="1" x14ac:dyDescent="0.35">
      <c r="A2160">
        <v>2159</v>
      </c>
      <c r="B2160" t="s">
        <v>1574</v>
      </c>
      <c r="C2160" t="s">
        <v>1575</v>
      </c>
      <c r="D2160" t="s">
        <v>154</v>
      </c>
      <c r="E2160" t="s">
        <v>456</v>
      </c>
      <c r="G2160">
        <f>LEN(E2160)-LEN(TRIM(E2160))</f>
        <v>12</v>
      </c>
      <c r="H2160" t="str">
        <f>IF(G2160=0,E2160,H2159)</f>
        <v>Total - Language used most often at work for the population in private households aged 15 years and over who worked since January 1, 2015 - 25% sample data</v>
      </c>
      <c r="I2160" t="str">
        <f>IF(G2160=0,"",IF(G2160&lt;=2,TRIM(E2160),I2159))</f>
        <v>Single responses</v>
      </c>
      <c r="J2160" t="str">
        <f>IF($G2160&lt;=2,"",IF($G2160&lt;=4,TRIM($E2160),J2159))</f>
        <v>Non-official languages</v>
      </c>
      <c r="K2160" t="str">
        <f>IF($G2160&lt;=4,"",IF($G2160&lt;=6,TRIM($E2160),K2159))</f>
        <v>Working income tax benefit (WITB): Population with an amount</v>
      </c>
      <c r="L2160" t="str">
        <f>IF($G2160&lt;=6,"",IF($G2160&lt;=8,TRIM($E2160),L2159))</f>
        <v/>
      </c>
      <c r="M2160" t="str">
        <f>IF($G2160&lt;=8,"",IF($G2160&lt;=10,TRIM($E2160),M2159))</f>
        <v>Germanic languages</v>
      </c>
      <c r="N2160" t="str">
        <f>IF($G2160&lt;=10,"",IF($G2160&lt;=12,TRIM($E2160),N2159))</f>
        <v>Frisian</v>
      </c>
      <c r="O2160" t="str">
        <f>IF($G2160&lt;=12,"",IF($G2160&lt;=14,TRIM($E2160),O2159))</f>
        <v/>
      </c>
      <c r="Q2160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languages|Frisian</v>
      </c>
      <c r="R2160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languages|Frisian</v>
      </c>
      <c r="S2160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languages|Frisian',</v>
      </c>
    </row>
    <row r="2161" spans="1:19" hidden="1" x14ac:dyDescent="0.35">
      <c r="A2161">
        <v>2160</v>
      </c>
      <c r="B2161" t="s">
        <v>1574</v>
      </c>
      <c r="C2161" t="s">
        <v>1575</v>
      </c>
      <c r="D2161" t="s">
        <v>154</v>
      </c>
      <c r="E2161" t="s">
        <v>457</v>
      </c>
      <c r="G2161">
        <f>LEN(E2161)-LEN(TRIM(E2161))</f>
        <v>12</v>
      </c>
      <c r="H2161" t="str">
        <f>IF(G2161=0,E2161,H2160)</f>
        <v>Total - Language used most often at work for the population in private households aged 15 years and over who worked since January 1, 2015 - 25% sample data</v>
      </c>
      <c r="I2161" t="str">
        <f>IF(G2161=0,"",IF(G2161&lt;=2,TRIM(E2161),I2160))</f>
        <v>Single responses</v>
      </c>
      <c r="J2161" t="str">
        <f>IF($G2161&lt;=2,"",IF($G2161&lt;=4,TRIM($E2161),J2160))</f>
        <v>Non-official languages</v>
      </c>
      <c r="K2161" t="str">
        <f>IF($G2161&lt;=4,"",IF($G2161&lt;=6,TRIM($E2161),K2160))</f>
        <v>Working income tax benefit (WITB): Population with an amount</v>
      </c>
      <c r="L2161" t="str">
        <f>IF($G2161&lt;=6,"",IF($G2161&lt;=8,TRIM($E2161),L2160))</f>
        <v/>
      </c>
      <c r="M2161" t="str">
        <f>IF($G2161&lt;=8,"",IF($G2161&lt;=10,TRIM($E2161),M2160))</f>
        <v>Germanic languages</v>
      </c>
      <c r="N2161" t="str">
        <f>IF($G2161&lt;=10,"",IF($G2161&lt;=12,TRIM($E2161),N2160))</f>
        <v>German</v>
      </c>
      <c r="O2161" t="str">
        <f>IF($G2161&lt;=12,"",IF($G2161&lt;=14,TRIM($E2161),O2160))</f>
        <v/>
      </c>
      <c r="Q2161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</v>
      </c>
      <c r="R2161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</v>
      </c>
      <c r="S2161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languages|German',</v>
      </c>
    </row>
    <row r="2162" spans="1:19" hidden="1" x14ac:dyDescent="0.35">
      <c r="A2162">
        <v>2161</v>
      </c>
      <c r="B2162" t="s">
        <v>1574</v>
      </c>
      <c r="C2162" t="s">
        <v>1575</v>
      </c>
      <c r="D2162" t="s">
        <v>154</v>
      </c>
      <c r="E2162" t="s">
        <v>458</v>
      </c>
      <c r="G2162">
        <f>LEN(E2162)-LEN(TRIM(E2162))</f>
        <v>12</v>
      </c>
      <c r="H2162" t="str">
        <f>IF(G2162=0,E2162,H2161)</f>
        <v>Total - Language used most often at work for the population in private households aged 15 years and over who worked since January 1, 2015 - 25% sample data</v>
      </c>
      <c r="I2162" t="str">
        <f>IF(G2162=0,"",IF(G2162&lt;=2,TRIM(E2162),I2161))</f>
        <v>Single responses</v>
      </c>
      <c r="J2162" t="str">
        <f>IF($G2162&lt;=2,"",IF($G2162&lt;=4,TRIM($E2162),J2161))</f>
        <v>Non-official languages</v>
      </c>
      <c r="K2162" t="str">
        <f>IF($G2162&lt;=4,"",IF($G2162&lt;=6,TRIM($E2162),K2161))</f>
        <v>Working income tax benefit (WITB): Population with an amount</v>
      </c>
      <c r="L2162" t="str">
        <f>IF($G2162&lt;=6,"",IF($G2162&lt;=8,TRIM($E2162),L2161))</f>
        <v/>
      </c>
      <c r="M2162" t="str">
        <f>IF($G2162&lt;=8,"",IF($G2162&lt;=10,TRIM($E2162),M2161))</f>
        <v>Germanic languages</v>
      </c>
      <c r="N2162" t="str">
        <f>IF($G2162&lt;=10,"",IF($G2162&lt;=12,TRIM($E2162),N2161))</f>
        <v>Icelandic</v>
      </c>
      <c r="O2162" t="str">
        <f>IF($G2162&lt;=12,"",IF($G2162&lt;=14,TRIM($E2162),O2161))</f>
        <v/>
      </c>
      <c r="Q2162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languages|Icelandic</v>
      </c>
      <c r="R2162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languages|Icelandic</v>
      </c>
      <c r="S2162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languages|Icelandic',</v>
      </c>
    </row>
    <row r="2163" spans="1:19" hidden="1" x14ac:dyDescent="0.35">
      <c r="A2163">
        <v>2162</v>
      </c>
      <c r="B2163" t="s">
        <v>1574</v>
      </c>
      <c r="C2163" t="s">
        <v>1575</v>
      </c>
      <c r="D2163" t="s">
        <v>154</v>
      </c>
      <c r="E2163" t="s">
        <v>437</v>
      </c>
      <c r="G2163">
        <f>LEN(E2163)-LEN(TRIM(E2163))</f>
        <v>12</v>
      </c>
      <c r="H2163" t="str">
        <f>IF(G2163=0,E2163,H2162)</f>
        <v>Total - Language used most often at work for the population in private households aged 15 years and over who worked since January 1, 2015 - 25% sample data</v>
      </c>
      <c r="I2163" t="str">
        <f>IF(G2163=0,"",IF(G2163&lt;=2,TRIM(E2163),I2162))</f>
        <v>Single responses</v>
      </c>
      <c r="J2163" t="str">
        <f>IF($G2163&lt;=2,"",IF($G2163&lt;=4,TRIM($E2163),J2162))</f>
        <v>Non-official languages</v>
      </c>
      <c r="K2163" t="str">
        <f>IF($G2163&lt;=4,"",IF($G2163&lt;=6,TRIM($E2163),K2162))</f>
        <v>Working income tax benefit (WITB): Population with an amount</v>
      </c>
      <c r="L2163" t="str">
        <f>IF($G2163&lt;=6,"",IF($G2163&lt;=8,TRIM($E2163),L2162))</f>
        <v/>
      </c>
      <c r="M2163" t="str">
        <f>IF($G2163&lt;=8,"",IF($G2163&lt;=10,TRIM($E2163),M2162))</f>
        <v>Germanic languages</v>
      </c>
      <c r="N2163" t="str">
        <f>IF($G2163&lt;=10,"",IF($G2163&lt;=12,TRIM($E2163),N2162))</f>
        <v>Norwegian</v>
      </c>
      <c r="O2163" t="str">
        <f>IF($G2163&lt;=12,"",IF($G2163&lt;=14,TRIM($E2163),O2162))</f>
        <v/>
      </c>
      <c r="Q2163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languages|Norwegian</v>
      </c>
      <c r="R2163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languages|Norwegian</v>
      </c>
      <c r="S2163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languages|Norwegian',</v>
      </c>
    </row>
    <row r="2164" spans="1:19" hidden="1" x14ac:dyDescent="0.35">
      <c r="A2164">
        <v>2163</v>
      </c>
      <c r="B2164" t="s">
        <v>1574</v>
      </c>
      <c r="C2164" t="s">
        <v>1575</v>
      </c>
      <c r="D2164" t="s">
        <v>154</v>
      </c>
      <c r="E2164" t="s">
        <v>451</v>
      </c>
      <c r="G2164">
        <f>LEN(E2164)-LEN(TRIM(E2164))</f>
        <v>12</v>
      </c>
      <c r="H2164" t="str">
        <f>IF(G2164=0,E2164,H2163)</f>
        <v>Total - Language used most often at work for the population in private households aged 15 years and over who worked since January 1, 2015 - 25% sample data</v>
      </c>
      <c r="I2164" t="str">
        <f>IF(G2164=0,"",IF(G2164&lt;=2,TRIM(E2164),I2163))</f>
        <v>Single responses</v>
      </c>
      <c r="J2164" t="str">
        <f>IF($G2164&lt;=2,"",IF($G2164&lt;=4,TRIM($E2164),J2163))</f>
        <v>Non-official languages</v>
      </c>
      <c r="K2164" t="str">
        <f>IF($G2164&lt;=4,"",IF($G2164&lt;=6,TRIM($E2164),K2163))</f>
        <v>Working income tax benefit (WITB): Population with an amount</v>
      </c>
      <c r="L2164" t="str">
        <f>IF($G2164&lt;=6,"",IF($G2164&lt;=8,TRIM($E2164),L2163))</f>
        <v/>
      </c>
      <c r="M2164" t="str">
        <f>IF($G2164&lt;=8,"",IF($G2164&lt;=10,TRIM($E2164),M2163))</f>
        <v>Germanic languages</v>
      </c>
      <c r="N2164" t="str">
        <f>IF($G2164&lt;=10,"",IF($G2164&lt;=12,TRIM($E2164),N2163))</f>
        <v>Swedish</v>
      </c>
      <c r="O2164" t="str">
        <f>IF($G2164&lt;=12,"",IF($G2164&lt;=14,TRIM($E2164),O2163))</f>
        <v/>
      </c>
      <c r="Q2164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languages|Swedish</v>
      </c>
      <c r="R2164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languages|Swedish</v>
      </c>
      <c r="S2164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languages|Swedish',</v>
      </c>
    </row>
    <row r="2165" spans="1:19" hidden="1" x14ac:dyDescent="0.35">
      <c r="A2165">
        <v>2164</v>
      </c>
      <c r="B2165" t="s">
        <v>1574</v>
      </c>
      <c r="C2165" t="s">
        <v>1575</v>
      </c>
      <c r="D2165" t="s">
        <v>154</v>
      </c>
      <c r="E2165" t="s">
        <v>459</v>
      </c>
      <c r="G2165">
        <f>LEN(E2165)-LEN(TRIM(E2165))</f>
        <v>12</v>
      </c>
      <c r="H2165" t="str">
        <f>IF(G2165=0,E2165,H2164)</f>
        <v>Total - Language used most often at work for the population in private households aged 15 years and over who worked since January 1, 2015 - 25% sample data</v>
      </c>
      <c r="I2165" t="str">
        <f>IF(G2165=0,"",IF(G2165&lt;=2,TRIM(E2165),I2164))</f>
        <v>Single responses</v>
      </c>
      <c r="J2165" t="str">
        <f>IF($G2165&lt;=2,"",IF($G2165&lt;=4,TRIM($E2165),J2164))</f>
        <v>Non-official languages</v>
      </c>
      <c r="K2165" t="str">
        <f>IF($G2165&lt;=4,"",IF($G2165&lt;=6,TRIM($E2165),K2164))</f>
        <v>Working income tax benefit (WITB): Population with an amount</v>
      </c>
      <c r="L2165" t="str">
        <f>IF($G2165&lt;=6,"",IF($G2165&lt;=8,TRIM($E2165),L2164))</f>
        <v/>
      </c>
      <c r="M2165" t="str">
        <f>IF($G2165&lt;=8,"",IF($G2165&lt;=10,TRIM($E2165),M2164))</f>
        <v>Germanic languages</v>
      </c>
      <c r="N2165" t="str">
        <f>IF($G2165&lt;=10,"",IF($G2165&lt;=12,TRIM($E2165),N2164))</f>
        <v>Vlaams (Flemish)</v>
      </c>
      <c r="O2165" t="str">
        <f>IF($G2165&lt;=12,"",IF($G2165&lt;=14,TRIM($E2165),O2164))</f>
        <v/>
      </c>
      <c r="Q2165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languages|Vlaams (Flemish)</v>
      </c>
      <c r="R2165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languages|Vlaams (Flemish)</v>
      </c>
      <c r="S2165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languages|Vlaams (Flemish)',</v>
      </c>
    </row>
    <row r="2166" spans="1:19" hidden="1" x14ac:dyDescent="0.35">
      <c r="A2166">
        <v>2165</v>
      </c>
      <c r="B2166" t="s">
        <v>1574</v>
      </c>
      <c r="C2166" t="s">
        <v>1575</v>
      </c>
      <c r="D2166" t="s">
        <v>154</v>
      </c>
      <c r="E2166" t="s">
        <v>460</v>
      </c>
      <c r="G2166">
        <f>LEN(E2166)-LEN(TRIM(E2166))</f>
        <v>12</v>
      </c>
      <c r="H2166" t="str">
        <f>IF(G2166=0,E2166,H2165)</f>
        <v>Total - Language used most often at work for the population in private households aged 15 years and over who worked since January 1, 2015 - 25% sample data</v>
      </c>
      <c r="I2166" t="str">
        <f>IF(G2166=0,"",IF(G2166&lt;=2,TRIM(E2166),I2165))</f>
        <v>Single responses</v>
      </c>
      <c r="J2166" t="str">
        <f>IF($G2166&lt;=2,"",IF($G2166&lt;=4,TRIM($E2166),J2165))</f>
        <v>Non-official languages</v>
      </c>
      <c r="K2166" t="str">
        <f>IF($G2166&lt;=4,"",IF($G2166&lt;=6,TRIM($E2166),K2165))</f>
        <v>Working income tax benefit (WITB): Population with an amount</v>
      </c>
      <c r="L2166" t="str">
        <f>IF($G2166&lt;=6,"",IF($G2166&lt;=8,TRIM($E2166),L2165))</f>
        <v/>
      </c>
      <c r="M2166" t="str">
        <f>IF($G2166&lt;=8,"",IF($G2166&lt;=10,TRIM($E2166),M2165))</f>
        <v>Germanic languages</v>
      </c>
      <c r="N2166" t="str">
        <f>IF($G2166&lt;=10,"",IF($G2166&lt;=12,TRIM($E2166),N2165))</f>
        <v>Yiddish</v>
      </c>
      <c r="O2166" t="str">
        <f>IF($G2166&lt;=12,"",IF($G2166&lt;=14,TRIM($E2166),O2165))</f>
        <v/>
      </c>
      <c r="Q2166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languages|Yiddish</v>
      </c>
      <c r="R2166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languages|Yiddish</v>
      </c>
      <c r="S2166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languages|Yiddish',</v>
      </c>
    </row>
    <row r="2167" spans="1:19" hidden="1" x14ac:dyDescent="0.35">
      <c r="A2167">
        <v>2166</v>
      </c>
      <c r="B2167" t="s">
        <v>1574</v>
      </c>
      <c r="C2167" t="s">
        <v>1575</v>
      </c>
      <c r="D2167" t="s">
        <v>154</v>
      </c>
      <c r="E2167" t="s">
        <v>461</v>
      </c>
      <c r="G2167">
        <f>LEN(E2167)-LEN(TRIM(E2167))</f>
        <v>12</v>
      </c>
      <c r="H2167" t="str">
        <f>IF(G2167=0,E2167,H2166)</f>
        <v>Total - Language used most often at work for the population in private households aged 15 years and over who worked since January 1, 2015 - 25% sample data</v>
      </c>
      <c r="I2167" t="str">
        <f>IF(G2167=0,"",IF(G2167&lt;=2,TRIM(E2167),I2166))</f>
        <v>Single responses</v>
      </c>
      <c r="J2167" t="str">
        <f>IF($G2167&lt;=2,"",IF($G2167&lt;=4,TRIM($E2167),J2166))</f>
        <v>Non-official languages</v>
      </c>
      <c r="K2167" t="str">
        <f>IF($G2167&lt;=4,"",IF($G2167&lt;=6,TRIM($E2167),K2166))</f>
        <v>Working income tax benefit (WITB): Population with an amount</v>
      </c>
      <c r="L2167" t="str">
        <f>IF($G2167&lt;=6,"",IF($G2167&lt;=8,TRIM($E2167),L2166))</f>
        <v/>
      </c>
      <c r="M2167" t="str">
        <f>IF($G2167&lt;=8,"",IF($G2167&lt;=10,TRIM($E2167),M2166))</f>
        <v>Germanic languages</v>
      </c>
      <c r="N2167" t="str">
        <f>IF($G2167&lt;=10,"",IF($G2167&lt;=12,TRIM($E2167),N2166))</f>
        <v>Germanic languages, n.i.e.</v>
      </c>
      <c r="O2167" t="str">
        <f>IF($G2167&lt;=12,"",IF($G2167&lt;=14,TRIM($E2167),O2166))</f>
        <v/>
      </c>
      <c r="Q2167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languages|Germanic languages, n.i.e.</v>
      </c>
      <c r="R2167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languages|Germanic languages, n.i.e.</v>
      </c>
      <c r="S2167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amountGermanic languages|Germanic languages, n.i.e.',</v>
      </c>
    </row>
    <row r="2168" spans="1:19" hidden="1" x14ac:dyDescent="0.35">
      <c r="A2168">
        <v>2167</v>
      </c>
      <c r="B2168" t="s">
        <v>1574</v>
      </c>
      <c r="C2168" t="s">
        <v>1575</v>
      </c>
      <c r="D2168" t="s">
        <v>154</v>
      </c>
      <c r="E2168" t="s">
        <v>462</v>
      </c>
      <c r="G2168">
        <f>LEN(E2168)-LEN(TRIM(E2168))</f>
        <v>10</v>
      </c>
      <c r="H2168" t="str">
        <f>IF(G2168=0,E2168,H2167)</f>
        <v>Total - Language used most often at work for the population in private households aged 15 years and over who worked since January 1, 2015 - 25% sample data</v>
      </c>
      <c r="I2168" t="str">
        <f>IF(G2168=0,"",IF(G2168&lt;=2,TRIM(E2168),I2167))</f>
        <v>Single responses</v>
      </c>
      <c r="J2168" t="str">
        <f>IF($G2168&lt;=2,"",IF($G2168&lt;=4,TRIM($E2168),J2167))</f>
        <v>Non-official languages</v>
      </c>
      <c r="K2168" t="str">
        <f>IF($G2168&lt;=4,"",IF($G2168&lt;=6,TRIM($E2168),K2167))</f>
        <v>Working income tax benefit (WITB): Population with an amount</v>
      </c>
      <c r="L2168" t="str">
        <f>IF($G2168&lt;=6,"",IF($G2168&lt;=8,TRIM($E2168),L2167))</f>
        <v/>
      </c>
      <c r="M2168" t="str">
        <f>IF($G2168&lt;=8,"",IF($G2168&lt;=10,TRIM($E2168),M2167))</f>
        <v>Greek</v>
      </c>
      <c r="N2168" t="str">
        <f>IF($G2168&lt;=10,"",IF($G2168&lt;=12,TRIM($E2168),N2167))</f>
        <v/>
      </c>
      <c r="O2168" t="str">
        <f>IF($G2168&lt;=12,"",IF($G2168&lt;=14,TRIM($E2168),O2167))</f>
        <v/>
      </c>
      <c r="Q2168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amountGreek|</v>
      </c>
      <c r="R2168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amountGreek</v>
      </c>
      <c r="S2168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amountGreek',</v>
      </c>
    </row>
    <row r="2169" spans="1:19" hidden="1" x14ac:dyDescent="0.35">
      <c r="A2169">
        <v>2168</v>
      </c>
      <c r="B2169" t="s">
        <v>1574</v>
      </c>
      <c r="C2169" t="s">
        <v>1575</v>
      </c>
      <c r="D2169" t="s">
        <v>154</v>
      </c>
      <c r="E2169" t="s">
        <v>463</v>
      </c>
      <c r="G2169">
        <f>LEN(E2169)-LEN(TRIM(E2169))</f>
        <v>10</v>
      </c>
      <c r="H2169" t="str">
        <f>IF(G2169=0,E2169,H2168)</f>
        <v>Total - Language used most often at work for the population in private households aged 15 years and over who worked since January 1, 2015 - 25% sample data</v>
      </c>
      <c r="I2169" t="str">
        <f>IF(G2169=0,"",IF(G2169&lt;=2,TRIM(E2169),I2168))</f>
        <v>Single responses</v>
      </c>
      <c r="J2169" t="str">
        <f>IF($G2169&lt;=2,"",IF($G2169&lt;=4,TRIM($E2169),J2168))</f>
        <v>Non-official languages</v>
      </c>
      <c r="K2169" t="str">
        <f>IF($G2169&lt;=4,"",IF($G2169&lt;=6,TRIM($E2169),K2168))</f>
        <v>Working income tax benefit (WITB): Population with an amount</v>
      </c>
      <c r="L2169" t="str">
        <f>IF($G2169&lt;=6,"",IF($G2169&lt;=8,TRIM($E2169),L2168))</f>
        <v/>
      </c>
      <c r="M2169" t="str">
        <f>IF($G2169&lt;=8,"",IF($G2169&lt;=10,TRIM($E2169),M2168))</f>
        <v>Indo-Iranian languages</v>
      </c>
      <c r="N2169" t="str">
        <f>IF($G2169&lt;=10,"",IF($G2169&lt;=12,TRIM($E2169),N2168))</f>
        <v/>
      </c>
      <c r="O2169" t="str">
        <f>IF($G2169&lt;=12,"",IF($G2169&lt;=14,TRIM($E2169),O2168))</f>
        <v/>
      </c>
      <c r="Q2169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</v>
      </c>
      <c r="R2169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</v>
      </c>
      <c r="S2169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languages',</v>
      </c>
    </row>
    <row r="2170" spans="1:19" hidden="1" x14ac:dyDescent="0.35">
      <c r="A2170">
        <v>2169</v>
      </c>
      <c r="B2170" t="s">
        <v>1574</v>
      </c>
      <c r="C2170" t="s">
        <v>1575</v>
      </c>
      <c r="D2170" t="s">
        <v>154</v>
      </c>
      <c r="E2170" t="s">
        <v>464</v>
      </c>
      <c r="G2170">
        <f>LEN(E2170)-LEN(TRIM(E2170))</f>
        <v>12</v>
      </c>
      <c r="H2170" t="str">
        <f>IF(G2170=0,E2170,H2169)</f>
        <v>Total - Language used most often at work for the population in private households aged 15 years and over who worked since January 1, 2015 - 25% sample data</v>
      </c>
      <c r="I2170" t="str">
        <f>IF(G2170=0,"",IF(G2170&lt;=2,TRIM(E2170),I2169))</f>
        <v>Single responses</v>
      </c>
      <c r="J2170" t="str">
        <f>IF($G2170&lt;=2,"",IF($G2170&lt;=4,TRIM($E2170),J2169))</f>
        <v>Non-official languages</v>
      </c>
      <c r="K2170" t="str">
        <f>IF($G2170&lt;=4,"",IF($G2170&lt;=6,TRIM($E2170),K2169))</f>
        <v>Working income tax benefit (WITB): Population with an amount</v>
      </c>
      <c r="L2170" t="str">
        <f>IF($G2170&lt;=6,"",IF($G2170&lt;=8,TRIM($E2170),L2169))</f>
        <v/>
      </c>
      <c r="M2170" t="str">
        <f>IF($G2170&lt;=8,"",IF($G2170&lt;=10,TRIM($E2170),M2169))</f>
        <v>Indo-Iranian languages</v>
      </c>
      <c r="N2170" t="str">
        <f>IF($G2170&lt;=10,"",IF($G2170&lt;=12,TRIM($E2170),N2169))</f>
        <v>Indo-Aryan languages</v>
      </c>
      <c r="O2170" t="str">
        <f>IF($G2170&lt;=12,"",IF($G2170&lt;=14,TRIM($E2170),O2169))</f>
        <v/>
      </c>
      <c r="Q2170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</v>
      </c>
      <c r="R2170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</v>
      </c>
      <c r="S2170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languages',</v>
      </c>
    </row>
    <row r="2171" spans="1:19" hidden="1" x14ac:dyDescent="0.35">
      <c r="A2171">
        <v>2170</v>
      </c>
      <c r="B2171" t="s">
        <v>1574</v>
      </c>
      <c r="C2171" t="s">
        <v>1575</v>
      </c>
      <c r="D2171" t="s">
        <v>154</v>
      </c>
      <c r="E2171" t="s">
        <v>465</v>
      </c>
      <c r="G2171">
        <f>LEN(E2171)-LEN(TRIM(E2171))</f>
        <v>14</v>
      </c>
      <c r="H2171" t="str">
        <f>IF(G2171=0,E2171,H2170)</f>
        <v>Total - Language used most often at work for the population in private households aged 15 years and over who worked since January 1, 2015 - 25% sample data</v>
      </c>
      <c r="I2171" t="str">
        <f>IF(G2171=0,"",IF(G2171&lt;=2,TRIM(E2171),I2170))</f>
        <v>Single responses</v>
      </c>
      <c r="J2171" t="str">
        <f>IF($G2171&lt;=2,"",IF($G2171&lt;=4,TRIM($E2171),J2170))</f>
        <v>Non-official languages</v>
      </c>
      <c r="K2171" t="str">
        <f>IF($G2171&lt;=4,"",IF($G2171&lt;=6,TRIM($E2171),K2170))</f>
        <v>Working income tax benefit (WITB): Population with an amount</v>
      </c>
      <c r="L2171" t="str">
        <f>IF($G2171&lt;=6,"",IF($G2171&lt;=8,TRIM($E2171),L2170))</f>
        <v/>
      </c>
      <c r="M2171" t="str">
        <f>IF($G2171&lt;=8,"",IF($G2171&lt;=10,TRIM($E2171),M2170))</f>
        <v>Indo-Iranian languages</v>
      </c>
      <c r="N2171" t="str">
        <f>IF($G2171&lt;=10,"",IF($G2171&lt;=12,TRIM($E2171),N2170))</f>
        <v>Indo-Aryan languages</v>
      </c>
      <c r="O2171" t="str">
        <f>IF($G2171&lt;=12,"",IF($G2171&lt;=14,TRIM($E2171),O2170))</f>
        <v>Bengali</v>
      </c>
      <c r="Q2171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languages|Bengali|</v>
      </c>
      <c r="R2171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languages|Bengali</v>
      </c>
      <c r="S2171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languages|Bengali',</v>
      </c>
    </row>
    <row r="2172" spans="1:19" hidden="1" x14ac:dyDescent="0.35">
      <c r="A2172">
        <v>2171</v>
      </c>
      <c r="B2172" t="s">
        <v>1574</v>
      </c>
      <c r="C2172" t="s">
        <v>1575</v>
      </c>
      <c r="D2172" t="s">
        <v>154</v>
      </c>
      <c r="E2172" t="s">
        <v>466</v>
      </c>
      <c r="G2172">
        <f>LEN(E2172)-LEN(TRIM(E2172))</f>
        <v>14</v>
      </c>
      <c r="H2172" t="str">
        <f>IF(G2172=0,E2172,H2171)</f>
        <v>Total - Language used most often at work for the population in private households aged 15 years and over who worked since January 1, 2015 - 25% sample data</v>
      </c>
      <c r="I2172" t="str">
        <f>IF(G2172=0,"",IF(G2172&lt;=2,TRIM(E2172),I2171))</f>
        <v>Single responses</v>
      </c>
      <c r="J2172" t="str">
        <f>IF($G2172&lt;=2,"",IF($G2172&lt;=4,TRIM($E2172),J2171))</f>
        <v>Non-official languages</v>
      </c>
      <c r="K2172" t="str">
        <f>IF($G2172&lt;=4,"",IF($G2172&lt;=6,TRIM($E2172),K2171))</f>
        <v>Working income tax benefit (WITB): Population with an amount</v>
      </c>
      <c r="L2172" t="str">
        <f>IF($G2172&lt;=6,"",IF($G2172&lt;=8,TRIM($E2172),L2171))</f>
        <v/>
      </c>
      <c r="M2172" t="str">
        <f>IF($G2172&lt;=8,"",IF($G2172&lt;=10,TRIM($E2172),M2171))</f>
        <v>Indo-Iranian languages</v>
      </c>
      <c r="N2172" t="str">
        <f>IF($G2172&lt;=10,"",IF($G2172&lt;=12,TRIM($E2172),N2171))</f>
        <v>Indo-Aryan languages</v>
      </c>
      <c r="O2172" t="str">
        <f>IF($G2172&lt;=12,"",IF($G2172&lt;=14,TRIM($E2172),O2171))</f>
        <v>Gujarati</v>
      </c>
      <c r="Q2172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languages|Gujarati|</v>
      </c>
      <c r="R2172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languages|Gujarati</v>
      </c>
      <c r="S2172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languages|Gujarati',</v>
      </c>
    </row>
    <row r="2173" spans="1:19" hidden="1" x14ac:dyDescent="0.35">
      <c r="A2173">
        <v>2172</v>
      </c>
      <c r="B2173" t="s">
        <v>1574</v>
      </c>
      <c r="C2173" t="s">
        <v>1575</v>
      </c>
      <c r="D2173" t="s">
        <v>154</v>
      </c>
      <c r="E2173" t="s">
        <v>467</v>
      </c>
      <c r="G2173">
        <f>LEN(E2173)-LEN(TRIM(E2173))</f>
        <v>14</v>
      </c>
      <c r="H2173" t="str">
        <f>IF(G2173=0,E2173,H2172)</f>
        <v>Total - Language used most often at work for the population in private households aged 15 years and over who worked since January 1, 2015 - 25% sample data</v>
      </c>
      <c r="I2173" t="str">
        <f>IF(G2173=0,"",IF(G2173&lt;=2,TRIM(E2173),I2172))</f>
        <v>Single responses</v>
      </c>
      <c r="J2173" t="str">
        <f>IF($G2173&lt;=2,"",IF($G2173&lt;=4,TRIM($E2173),J2172))</f>
        <v>Non-official languages</v>
      </c>
      <c r="K2173" t="str">
        <f>IF($G2173&lt;=4,"",IF($G2173&lt;=6,TRIM($E2173),K2172))</f>
        <v>Working income tax benefit (WITB): Population with an amount</v>
      </c>
      <c r="L2173" t="str">
        <f>IF($G2173&lt;=6,"",IF($G2173&lt;=8,TRIM($E2173),L2172))</f>
        <v/>
      </c>
      <c r="M2173" t="str">
        <f>IF($G2173&lt;=8,"",IF($G2173&lt;=10,TRIM($E2173),M2172))</f>
        <v>Indo-Iranian languages</v>
      </c>
      <c r="N2173" t="str">
        <f>IF($G2173&lt;=10,"",IF($G2173&lt;=12,TRIM($E2173),N2172))</f>
        <v>Indo-Aryan languages</v>
      </c>
      <c r="O2173" t="str">
        <f>IF($G2173&lt;=12,"",IF($G2173&lt;=14,TRIM($E2173),O2172))</f>
        <v>Hindi</v>
      </c>
      <c r="Q2173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languages|Hindi|</v>
      </c>
      <c r="R2173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languages|Hindi</v>
      </c>
      <c r="S2173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languages|Hindi',</v>
      </c>
    </row>
    <row r="2174" spans="1:19" hidden="1" x14ac:dyDescent="0.35">
      <c r="A2174">
        <v>2173</v>
      </c>
      <c r="B2174" t="s">
        <v>1574</v>
      </c>
      <c r="C2174" t="s">
        <v>1575</v>
      </c>
      <c r="D2174" t="s">
        <v>154</v>
      </c>
      <c r="E2174" t="s">
        <v>468</v>
      </c>
      <c r="G2174">
        <f>LEN(E2174)-LEN(TRIM(E2174))</f>
        <v>14</v>
      </c>
      <c r="H2174" t="str">
        <f>IF(G2174=0,E2174,H2173)</f>
        <v>Total - Language used most often at work for the population in private households aged 15 years and over who worked since January 1, 2015 - 25% sample data</v>
      </c>
      <c r="I2174" t="str">
        <f>IF(G2174=0,"",IF(G2174&lt;=2,TRIM(E2174),I2173))</f>
        <v>Single responses</v>
      </c>
      <c r="J2174" t="str">
        <f>IF($G2174&lt;=2,"",IF($G2174&lt;=4,TRIM($E2174),J2173))</f>
        <v>Non-official languages</v>
      </c>
      <c r="K2174" t="str">
        <f>IF($G2174&lt;=4,"",IF($G2174&lt;=6,TRIM($E2174),K2173))</f>
        <v>Working income tax benefit (WITB): Population with an amount</v>
      </c>
      <c r="L2174" t="str">
        <f>IF($G2174&lt;=6,"",IF($G2174&lt;=8,TRIM($E2174),L2173))</f>
        <v/>
      </c>
      <c r="M2174" t="str">
        <f>IF($G2174&lt;=8,"",IF($G2174&lt;=10,TRIM($E2174),M2173))</f>
        <v>Indo-Iranian languages</v>
      </c>
      <c r="N2174" t="str">
        <f>IF($G2174&lt;=10,"",IF($G2174&lt;=12,TRIM($E2174),N2173))</f>
        <v>Indo-Aryan languages</v>
      </c>
      <c r="O2174" t="str">
        <f>IF($G2174&lt;=12,"",IF($G2174&lt;=14,TRIM($E2174),O2173))</f>
        <v>Kashmiri</v>
      </c>
      <c r="Q2174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languages|Kashmiri|</v>
      </c>
      <c r="R2174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languages|Kashmiri</v>
      </c>
      <c r="S2174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languages|Kashmiri',</v>
      </c>
    </row>
    <row r="2175" spans="1:19" hidden="1" x14ac:dyDescent="0.35">
      <c r="A2175">
        <v>2174</v>
      </c>
      <c r="B2175" t="s">
        <v>1574</v>
      </c>
      <c r="C2175" t="s">
        <v>1575</v>
      </c>
      <c r="D2175" t="s">
        <v>154</v>
      </c>
      <c r="E2175" t="s">
        <v>469</v>
      </c>
      <c r="G2175">
        <f>LEN(E2175)-LEN(TRIM(E2175))</f>
        <v>14</v>
      </c>
      <c r="H2175" t="str">
        <f>IF(G2175=0,E2175,H2174)</f>
        <v>Total - Language used most often at work for the population in private households aged 15 years and over who worked since January 1, 2015 - 25% sample data</v>
      </c>
      <c r="I2175" t="str">
        <f>IF(G2175=0,"",IF(G2175&lt;=2,TRIM(E2175),I2174))</f>
        <v>Single responses</v>
      </c>
      <c r="J2175" t="str">
        <f>IF($G2175&lt;=2,"",IF($G2175&lt;=4,TRIM($E2175),J2174))</f>
        <v>Non-official languages</v>
      </c>
      <c r="K2175" t="str">
        <f>IF($G2175&lt;=4,"",IF($G2175&lt;=6,TRIM($E2175),K2174))</f>
        <v>Working income tax benefit (WITB): Population with an amount</v>
      </c>
      <c r="L2175" t="str">
        <f>IF($G2175&lt;=6,"",IF($G2175&lt;=8,TRIM($E2175),L2174))</f>
        <v/>
      </c>
      <c r="M2175" t="str">
        <f>IF($G2175&lt;=8,"",IF($G2175&lt;=10,TRIM($E2175),M2174))</f>
        <v>Indo-Iranian languages</v>
      </c>
      <c r="N2175" t="str">
        <f>IF($G2175&lt;=10,"",IF($G2175&lt;=12,TRIM($E2175),N2174))</f>
        <v>Indo-Aryan languages</v>
      </c>
      <c r="O2175" t="str">
        <f>IF($G2175&lt;=12,"",IF($G2175&lt;=14,TRIM($E2175),O2174))</f>
        <v>Konkani</v>
      </c>
      <c r="Q2175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languages|Konkani|</v>
      </c>
      <c r="R2175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languages|Konkani</v>
      </c>
      <c r="S2175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languages|Konkani',</v>
      </c>
    </row>
    <row r="2176" spans="1:19" hidden="1" x14ac:dyDescent="0.35">
      <c r="A2176">
        <v>2175</v>
      </c>
      <c r="B2176" t="s">
        <v>1574</v>
      </c>
      <c r="C2176" t="s">
        <v>1575</v>
      </c>
      <c r="D2176" t="s">
        <v>154</v>
      </c>
      <c r="E2176" t="s">
        <v>470</v>
      </c>
      <c r="G2176">
        <f>LEN(E2176)-LEN(TRIM(E2176))</f>
        <v>14</v>
      </c>
      <c r="H2176" t="str">
        <f>IF(G2176=0,E2176,H2175)</f>
        <v>Total - Language used most often at work for the population in private households aged 15 years and over who worked since January 1, 2015 - 25% sample data</v>
      </c>
      <c r="I2176" t="str">
        <f>IF(G2176=0,"",IF(G2176&lt;=2,TRIM(E2176),I2175))</f>
        <v>Single responses</v>
      </c>
      <c r="J2176" t="str">
        <f>IF($G2176&lt;=2,"",IF($G2176&lt;=4,TRIM($E2176),J2175))</f>
        <v>Non-official languages</v>
      </c>
      <c r="K2176" t="str">
        <f>IF($G2176&lt;=4,"",IF($G2176&lt;=6,TRIM($E2176),K2175))</f>
        <v>Working income tax benefit (WITB): Population with an amount</v>
      </c>
      <c r="L2176" t="str">
        <f>IF($G2176&lt;=6,"",IF($G2176&lt;=8,TRIM($E2176),L2175))</f>
        <v/>
      </c>
      <c r="M2176" t="str">
        <f>IF($G2176&lt;=8,"",IF($G2176&lt;=10,TRIM($E2176),M2175))</f>
        <v>Indo-Iranian languages</v>
      </c>
      <c r="N2176" t="str">
        <f>IF($G2176&lt;=10,"",IF($G2176&lt;=12,TRIM($E2176),N2175))</f>
        <v>Indo-Aryan languages</v>
      </c>
      <c r="O2176" t="str">
        <f>IF($G2176&lt;=12,"",IF($G2176&lt;=14,TRIM($E2176),O2175))</f>
        <v>Marathi</v>
      </c>
      <c r="Q2176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languages|Marathi|</v>
      </c>
      <c r="R2176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languages|Marathi</v>
      </c>
      <c r="S2176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languages|Marathi',</v>
      </c>
    </row>
    <row r="2177" spans="1:19" hidden="1" x14ac:dyDescent="0.35">
      <c r="A2177">
        <v>2176</v>
      </c>
      <c r="B2177" t="s">
        <v>1574</v>
      </c>
      <c r="C2177" t="s">
        <v>1575</v>
      </c>
      <c r="D2177" t="s">
        <v>154</v>
      </c>
      <c r="E2177" t="s">
        <v>471</v>
      </c>
      <c r="G2177">
        <f>LEN(E2177)-LEN(TRIM(E2177))</f>
        <v>14</v>
      </c>
      <c r="H2177" t="str">
        <f>IF(G2177=0,E2177,H2176)</f>
        <v>Total - Language used most often at work for the population in private households aged 15 years and over who worked since January 1, 2015 - 25% sample data</v>
      </c>
      <c r="I2177" t="str">
        <f>IF(G2177=0,"",IF(G2177&lt;=2,TRIM(E2177),I2176))</f>
        <v>Single responses</v>
      </c>
      <c r="J2177" t="str">
        <f>IF($G2177&lt;=2,"",IF($G2177&lt;=4,TRIM($E2177),J2176))</f>
        <v>Non-official languages</v>
      </c>
      <c r="K2177" t="str">
        <f>IF($G2177&lt;=4,"",IF($G2177&lt;=6,TRIM($E2177),K2176))</f>
        <v>Working income tax benefit (WITB): Population with an amount</v>
      </c>
      <c r="L2177" t="str">
        <f>IF($G2177&lt;=6,"",IF($G2177&lt;=8,TRIM($E2177),L2176))</f>
        <v/>
      </c>
      <c r="M2177" t="str">
        <f>IF($G2177&lt;=8,"",IF($G2177&lt;=10,TRIM($E2177),M2176))</f>
        <v>Indo-Iranian languages</v>
      </c>
      <c r="N2177" t="str">
        <f>IF($G2177&lt;=10,"",IF($G2177&lt;=12,TRIM($E2177),N2176))</f>
        <v>Indo-Aryan languages</v>
      </c>
      <c r="O2177" t="str">
        <f>IF($G2177&lt;=12,"",IF($G2177&lt;=14,TRIM($E2177),O2176))</f>
        <v>Nepali</v>
      </c>
      <c r="Q2177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languages|Nepali|</v>
      </c>
      <c r="R2177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languages|Nepali</v>
      </c>
      <c r="S2177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languages|Nepali',</v>
      </c>
    </row>
    <row r="2178" spans="1:19" hidden="1" x14ac:dyDescent="0.35">
      <c r="A2178">
        <v>2177</v>
      </c>
      <c r="B2178" t="s">
        <v>1574</v>
      </c>
      <c r="C2178" t="s">
        <v>1575</v>
      </c>
      <c r="D2178" t="s">
        <v>154</v>
      </c>
      <c r="E2178" t="s">
        <v>472</v>
      </c>
      <c r="G2178">
        <f>LEN(E2178)-LEN(TRIM(E2178))</f>
        <v>14</v>
      </c>
      <c r="H2178" t="str">
        <f>IF(G2178=0,E2178,H2177)</f>
        <v>Total - Language used most often at work for the population in private households aged 15 years and over who worked since January 1, 2015 - 25% sample data</v>
      </c>
      <c r="I2178" t="str">
        <f>IF(G2178=0,"",IF(G2178&lt;=2,TRIM(E2178),I2177))</f>
        <v>Single responses</v>
      </c>
      <c r="J2178" t="str">
        <f>IF($G2178&lt;=2,"",IF($G2178&lt;=4,TRIM($E2178),J2177))</f>
        <v>Non-official languages</v>
      </c>
      <c r="K2178" t="str">
        <f>IF($G2178&lt;=4,"",IF($G2178&lt;=6,TRIM($E2178),K2177))</f>
        <v>Working income tax benefit (WITB): Population with an amount</v>
      </c>
      <c r="L2178" t="str">
        <f>IF($G2178&lt;=6,"",IF($G2178&lt;=8,TRIM($E2178),L2177))</f>
        <v/>
      </c>
      <c r="M2178" t="str">
        <f>IF($G2178&lt;=8,"",IF($G2178&lt;=10,TRIM($E2178),M2177))</f>
        <v>Indo-Iranian languages</v>
      </c>
      <c r="N2178" t="str">
        <f>IF($G2178&lt;=10,"",IF($G2178&lt;=12,TRIM($E2178),N2177))</f>
        <v>Indo-Aryan languages</v>
      </c>
      <c r="O2178" t="str">
        <f>IF($G2178&lt;=12,"",IF($G2178&lt;=14,TRIM($E2178),O2177))</f>
        <v>Oriya (Odia)</v>
      </c>
      <c r="Q2178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languages|Oriya (Odia)|</v>
      </c>
      <c r="R2178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languages|Oriya (Odia)</v>
      </c>
      <c r="S2178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languages|Oriya (Odia)',</v>
      </c>
    </row>
    <row r="2179" spans="1:19" hidden="1" x14ac:dyDescent="0.35">
      <c r="A2179">
        <v>2178</v>
      </c>
      <c r="B2179" t="s">
        <v>1574</v>
      </c>
      <c r="C2179" t="s">
        <v>1575</v>
      </c>
      <c r="D2179" t="s">
        <v>154</v>
      </c>
      <c r="E2179" t="s">
        <v>473</v>
      </c>
      <c r="G2179">
        <f>LEN(E2179)-LEN(TRIM(E2179))</f>
        <v>14</v>
      </c>
      <c r="H2179" t="str">
        <f>IF(G2179=0,E2179,H2178)</f>
        <v>Total - Language used most often at work for the population in private households aged 15 years and over who worked since January 1, 2015 - 25% sample data</v>
      </c>
      <c r="I2179" t="str">
        <f>IF(G2179=0,"",IF(G2179&lt;=2,TRIM(E2179),I2178))</f>
        <v>Single responses</v>
      </c>
      <c r="J2179" t="str">
        <f>IF($G2179&lt;=2,"",IF($G2179&lt;=4,TRIM($E2179),J2178))</f>
        <v>Non-official languages</v>
      </c>
      <c r="K2179" t="str">
        <f>IF($G2179&lt;=4,"",IF($G2179&lt;=6,TRIM($E2179),K2178))</f>
        <v>Working income tax benefit (WITB): Population with an amount</v>
      </c>
      <c r="L2179" t="str">
        <f>IF($G2179&lt;=6,"",IF($G2179&lt;=8,TRIM($E2179),L2178))</f>
        <v/>
      </c>
      <c r="M2179" t="str">
        <f>IF($G2179&lt;=8,"",IF($G2179&lt;=10,TRIM($E2179),M2178))</f>
        <v>Indo-Iranian languages</v>
      </c>
      <c r="N2179" t="str">
        <f>IF($G2179&lt;=10,"",IF($G2179&lt;=12,TRIM($E2179),N2178))</f>
        <v>Indo-Aryan languages</v>
      </c>
      <c r="O2179" t="str">
        <f>IF($G2179&lt;=12,"",IF($G2179&lt;=14,TRIM($E2179),O2178))</f>
        <v>Punjabi (Panjabi)</v>
      </c>
      <c r="Q2179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languages|Punjabi (Panjabi)|</v>
      </c>
      <c r="R2179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languages|Punjabi (Panjabi)</v>
      </c>
      <c r="S2179" t="str">
        <f t="shared" si="99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languages|Punjabi (Panjabi)',</v>
      </c>
    </row>
    <row r="2180" spans="1:19" hidden="1" x14ac:dyDescent="0.35">
      <c r="A2180">
        <v>2179</v>
      </c>
      <c r="B2180" t="s">
        <v>1574</v>
      </c>
      <c r="C2180" t="s">
        <v>1575</v>
      </c>
      <c r="D2180" t="s">
        <v>154</v>
      </c>
      <c r="E2180" t="s">
        <v>474</v>
      </c>
      <c r="G2180">
        <f>LEN(E2180)-LEN(TRIM(E2180))</f>
        <v>14</v>
      </c>
      <c r="H2180" t="str">
        <f>IF(G2180=0,E2180,H2179)</f>
        <v>Total - Language used most often at work for the population in private households aged 15 years and over who worked since January 1, 2015 - 25% sample data</v>
      </c>
      <c r="I2180" t="str">
        <f>IF(G2180=0,"",IF(G2180&lt;=2,TRIM(E2180),I2179))</f>
        <v>Single responses</v>
      </c>
      <c r="J2180" t="str">
        <f>IF($G2180&lt;=2,"",IF($G2180&lt;=4,TRIM($E2180),J2179))</f>
        <v>Non-official languages</v>
      </c>
      <c r="K2180" t="str">
        <f>IF($G2180&lt;=4,"",IF($G2180&lt;=6,TRIM($E2180),K2179))</f>
        <v>Working income tax benefit (WITB): Population with an amount</v>
      </c>
      <c r="L2180" t="str">
        <f>IF($G2180&lt;=6,"",IF($G2180&lt;=8,TRIM($E2180),L2179))</f>
        <v/>
      </c>
      <c r="M2180" t="str">
        <f>IF($G2180&lt;=8,"",IF($G2180&lt;=10,TRIM($E2180),M2179))</f>
        <v>Indo-Iranian languages</v>
      </c>
      <c r="N2180" t="str">
        <f>IF($G2180&lt;=10,"",IF($G2180&lt;=12,TRIM($E2180),N2179))</f>
        <v>Indo-Aryan languages</v>
      </c>
      <c r="O2180" t="str">
        <f>IF($G2180&lt;=12,"",IF($G2180&lt;=14,TRIM($E2180),O2179))</f>
        <v>Sindhi</v>
      </c>
      <c r="Q2180" t="str">
        <f t="shared" si="100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languages|Sindhi|</v>
      </c>
      <c r="R2180" t="str">
        <f t="shared" si="101"/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languages|Sindhi</v>
      </c>
      <c r="S2180" t="str">
        <f t="shared" ref="S2180:S2243" si="102">"'"&amp;R2180&amp;"',"</f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languages|Sindhi',</v>
      </c>
    </row>
    <row r="2181" spans="1:19" hidden="1" x14ac:dyDescent="0.35">
      <c r="A2181">
        <v>2180</v>
      </c>
      <c r="B2181" t="s">
        <v>1574</v>
      </c>
      <c r="C2181" t="s">
        <v>1575</v>
      </c>
      <c r="D2181" t="s">
        <v>154</v>
      </c>
      <c r="E2181" t="s">
        <v>475</v>
      </c>
      <c r="G2181">
        <f>LEN(E2181)-LEN(TRIM(E2181))</f>
        <v>14</v>
      </c>
      <c r="H2181" t="str">
        <f>IF(G2181=0,E2181,H2180)</f>
        <v>Total - Language used most often at work for the population in private households aged 15 years and over who worked since January 1, 2015 - 25% sample data</v>
      </c>
      <c r="I2181" t="str">
        <f>IF(G2181=0,"",IF(G2181&lt;=2,TRIM(E2181),I2180))</f>
        <v>Single responses</v>
      </c>
      <c r="J2181" t="str">
        <f>IF($G2181&lt;=2,"",IF($G2181&lt;=4,TRIM($E2181),J2180))</f>
        <v>Non-official languages</v>
      </c>
      <c r="K2181" t="str">
        <f>IF($G2181&lt;=4,"",IF($G2181&lt;=6,TRIM($E2181),K2180))</f>
        <v>Working income tax benefit (WITB): Population with an amount</v>
      </c>
      <c r="L2181" t="str">
        <f>IF($G2181&lt;=6,"",IF($G2181&lt;=8,TRIM($E2181),L2180))</f>
        <v/>
      </c>
      <c r="M2181" t="str">
        <f>IF($G2181&lt;=8,"",IF($G2181&lt;=10,TRIM($E2181),M2180))</f>
        <v>Indo-Iranian languages</v>
      </c>
      <c r="N2181" t="str">
        <f>IF($G2181&lt;=10,"",IF($G2181&lt;=12,TRIM($E2181),N2180))</f>
        <v>Indo-Aryan languages</v>
      </c>
      <c r="O2181" t="str">
        <f>IF($G2181&lt;=12,"",IF($G2181&lt;=14,TRIM($E2181),O2180))</f>
        <v>Sinhala (Sinhalese)</v>
      </c>
      <c r="Q2181" t="str">
        <f t="shared" ref="Q2181:Q2244" si="103">SUBSTITUTE(SUBSTITUTE(H2181&amp;"|"&amp;I2181&amp;"|"&amp;J2181&amp;"|"&amp;K2181&amp;"|"&amp;L2181&amp;"|"&amp;M2181&amp;"|"&amp;N2181&amp;"|"&amp;O2181&amp;"|","||",""),"'","")</f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languages|Sinhala (Sinhalese)|</v>
      </c>
      <c r="R2181" t="str">
        <f t="shared" ref="R2181:R2244" si="104">IF(RIGHT(Q2181,1)="|",LEFT(Q2181,LEN(Q2181)-1),Q2181)</f>
        <v>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languages|Sinhala (Sinhalese)</v>
      </c>
      <c r="S218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Population with an amountIndo-Iranian languages|Indo-Aryan languages|Sinhala (Sinhalese)',</v>
      </c>
    </row>
    <row r="2182" spans="1:19" hidden="1" x14ac:dyDescent="0.35">
      <c r="A2182" s="3">
        <v>2181</v>
      </c>
      <c r="B2182" s="3" t="s">
        <v>427</v>
      </c>
      <c r="C2182" s="3" t="s">
        <v>1746</v>
      </c>
      <c r="D2182" s="3" t="s">
        <v>1747</v>
      </c>
      <c r="E2182" s="3" t="s">
        <v>1755</v>
      </c>
      <c r="G2182">
        <f>LEN(E2182)-LEN(TRIM(E2182))</f>
        <v>6</v>
      </c>
      <c r="H2182" t="str">
        <f>IF(G2182=0,E2182,H2181)</f>
        <v>Total - Language used most often at work for the population in private households aged 15 years and over who worked since January 1, 2015 - 25% sample data</v>
      </c>
      <c r="I2182" t="str">
        <f>IF(G2182=0,"",IF(G2182&lt;=2,TRIM(E2182),I2181))</f>
        <v>Single responses</v>
      </c>
      <c r="J2182" t="str">
        <f>IF($G2182&lt;=2,"",IF($G2182&lt;=4,TRIM($E2182),J2181))</f>
        <v>Non-official languages</v>
      </c>
      <c r="K2182" t="str">
        <f>IF($G2182&lt;=4,"",IF($G2182&lt;=6,TRIM($E2182),K2181))</f>
        <v>Working income tax benefit (WITB): Average amount ($)</v>
      </c>
      <c r="L2182" t="str">
        <f>IF($G2182&lt;=6,"",IF($G2182&lt;=8,TRIM($E2182),L2181))</f>
        <v/>
      </c>
      <c r="M2182" t="str">
        <f>IF($G2182&lt;=8,"",IF($G2182&lt;=10,TRIM($E2182),M2181))</f>
        <v/>
      </c>
      <c r="N2182" t="str">
        <f>IF($G2182&lt;=10,"",IF($G2182&lt;=12,TRIM($E2182),N2181))</f>
        <v/>
      </c>
      <c r="O2182" t="str">
        <f>IF($G2182&lt;=12,"",IF($G2182&lt;=14,TRIM($E2182),O2181))</f>
        <v/>
      </c>
      <c r="Q218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</v>
      </c>
      <c r="R218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</v>
      </c>
      <c r="S218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($)',</v>
      </c>
    </row>
    <row r="2183" spans="1:19" hidden="1" x14ac:dyDescent="0.35">
      <c r="A2183">
        <v>2182</v>
      </c>
      <c r="B2183" t="s">
        <v>1574</v>
      </c>
      <c r="C2183" t="s">
        <v>1575</v>
      </c>
      <c r="D2183" t="s">
        <v>154</v>
      </c>
      <c r="E2183" t="s">
        <v>476</v>
      </c>
      <c r="G2183">
        <f>LEN(E2183)-LEN(TRIM(E2183))</f>
        <v>14</v>
      </c>
      <c r="H2183" t="str">
        <f>IF(G2183=0,E2183,H2182)</f>
        <v>Total - Language used most often at work for the population in private households aged 15 years and over who worked since January 1, 2015 - 25% sample data</v>
      </c>
      <c r="I2183" t="str">
        <f>IF(G2183=0,"",IF(G2183&lt;=2,TRIM(E2183),I2182))</f>
        <v>Single responses</v>
      </c>
      <c r="J2183" t="str">
        <f>IF($G2183&lt;=2,"",IF($G2183&lt;=4,TRIM($E2183),J2182))</f>
        <v>Non-official languages</v>
      </c>
      <c r="K2183" t="str">
        <f>IF($G2183&lt;=4,"",IF($G2183&lt;=6,TRIM($E2183),K2182))</f>
        <v>Working income tax benefit (WITB): Average amount ($)</v>
      </c>
      <c r="L2183" t="str">
        <f>IF($G2183&lt;=6,"",IF($G2183&lt;=8,TRIM($E2183),L2182))</f>
        <v/>
      </c>
      <c r="M2183" t="str">
        <f>IF($G2183&lt;=8,"",IF($G2183&lt;=10,TRIM($E2183),M2182))</f>
        <v/>
      </c>
      <c r="N2183" t="str">
        <f>IF($G2183&lt;=10,"",IF($G2183&lt;=12,TRIM($E2183),N2182))</f>
        <v/>
      </c>
      <c r="O2183" t="str">
        <f>IF($G2183&lt;=12,"",IF($G2183&lt;=14,TRIM($E2183),O2182))</f>
        <v>Urdu</v>
      </c>
      <c r="Q218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($)Urdu|</v>
      </c>
      <c r="R218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($)Urdu</v>
      </c>
      <c r="S218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($)Urdu',</v>
      </c>
    </row>
    <row r="2184" spans="1:19" hidden="1" x14ac:dyDescent="0.35">
      <c r="A2184">
        <v>2183</v>
      </c>
      <c r="B2184" t="s">
        <v>1574</v>
      </c>
      <c r="C2184" t="s">
        <v>1575</v>
      </c>
      <c r="D2184" t="s">
        <v>154</v>
      </c>
      <c r="E2184" t="s">
        <v>477</v>
      </c>
      <c r="G2184">
        <f>LEN(E2184)-LEN(TRIM(E2184))</f>
        <v>12</v>
      </c>
      <c r="H2184" t="str">
        <f>IF(G2184=0,E2184,H2183)</f>
        <v>Total - Language used most often at work for the population in private households aged 15 years and over who worked since January 1, 2015 - 25% sample data</v>
      </c>
      <c r="I2184" t="str">
        <f>IF(G2184=0,"",IF(G2184&lt;=2,TRIM(E2184),I2183))</f>
        <v>Single responses</v>
      </c>
      <c r="J2184" t="str">
        <f>IF($G2184&lt;=2,"",IF($G2184&lt;=4,TRIM($E2184),J2183))</f>
        <v>Non-official languages</v>
      </c>
      <c r="K2184" t="str">
        <f>IF($G2184&lt;=4,"",IF($G2184&lt;=6,TRIM($E2184),K2183))</f>
        <v>Working income tax benefit (WITB): Average amount ($)</v>
      </c>
      <c r="L2184" t="str">
        <f>IF($G2184&lt;=6,"",IF($G2184&lt;=8,TRIM($E2184),L2183))</f>
        <v/>
      </c>
      <c r="M2184" t="str">
        <f>IF($G2184&lt;=8,"",IF($G2184&lt;=10,TRIM($E2184),M2183))</f>
        <v/>
      </c>
      <c r="N2184" t="str">
        <f>IF($G2184&lt;=10,"",IF($G2184&lt;=12,TRIM($E2184),N2183))</f>
        <v>Iranian languages</v>
      </c>
      <c r="O2184" t="str">
        <f>IF($G2184&lt;=12,"",IF($G2184&lt;=14,TRIM($E2184),O2183))</f>
        <v/>
      </c>
      <c r="Q218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</v>
      </c>
      <c r="R218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</v>
      </c>
      <c r="S218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($)|Iranian languages',</v>
      </c>
    </row>
    <row r="2185" spans="1:19" hidden="1" x14ac:dyDescent="0.35">
      <c r="A2185">
        <v>2184</v>
      </c>
      <c r="B2185" t="s">
        <v>1574</v>
      </c>
      <c r="C2185" t="s">
        <v>1575</v>
      </c>
      <c r="D2185" t="s">
        <v>154</v>
      </c>
      <c r="E2185" t="s">
        <v>479</v>
      </c>
      <c r="G2185">
        <f>LEN(E2185)-LEN(TRIM(E2185))</f>
        <v>14</v>
      </c>
      <c r="H2185" t="str">
        <f>IF(G2185=0,E2185,H2184)</f>
        <v>Total - Language used most often at work for the population in private households aged 15 years and over who worked since January 1, 2015 - 25% sample data</v>
      </c>
      <c r="I2185" t="str">
        <f>IF(G2185=0,"",IF(G2185&lt;=2,TRIM(E2185),I2184))</f>
        <v>Single responses</v>
      </c>
      <c r="J2185" t="str">
        <f>IF($G2185&lt;=2,"",IF($G2185&lt;=4,TRIM($E2185),J2184))</f>
        <v>Non-official languages</v>
      </c>
      <c r="K2185" t="str">
        <f>IF($G2185&lt;=4,"",IF($G2185&lt;=6,TRIM($E2185),K2184))</f>
        <v>Working income tax benefit (WITB): Average amount ($)</v>
      </c>
      <c r="L2185" t="str">
        <f>IF($G2185&lt;=6,"",IF($G2185&lt;=8,TRIM($E2185),L2184))</f>
        <v/>
      </c>
      <c r="M2185" t="str">
        <f>IF($G2185&lt;=8,"",IF($G2185&lt;=10,TRIM($E2185),M2184))</f>
        <v/>
      </c>
      <c r="N2185" t="str">
        <f>IF($G2185&lt;=10,"",IF($G2185&lt;=12,TRIM($E2185),N2184))</f>
        <v>Iranian languages</v>
      </c>
      <c r="O2185" t="str">
        <f>IF($G2185&lt;=12,"",IF($G2185&lt;=14,TRIM($E2185),O2184))</f>
        <v>Kurdish</v>
      </c>
      <c r="Q218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languages|Kurdish|</v>
      </c>
      <c r="R218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languages|Kurdish</v>
      </c>
      <c r="S218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($)|Iranian languages|Kurdish',</v>
      </c>
    </row>
    <row r="2186" spans="1:19" hidden="1" x14ac:dyDescent="0.35">
      <c r="A2186">
        <v>2185</v>
      </c>
      <c r="B2186" t="s">
        <v>1574</v>
      </c>
      <c r="C2186" t="s">
        <v>1575</v>
      </c>
      <c r="D2186" t="s">
        <v>154</v>
      </c>
      <c r="E2186" t="s">
        <v>480</v>
      </c>
      <c r="G2186">
        <f>LEN(E2186)-LEN(TRIM(E2186))</f>
        <v>14</v>
      </c>
      <c r="H2186" t="str">
        <f>IF(G2186=0,E2186,H2185)</f>
        <v>Total - Language used most often at work for the population in private households aged 15 years and over who worked since January 1, 2015 - 25% sample data</v>
      </c>
      <c r="I2186" t="str">
        <f>IF(G2186=0,"",IF(G2186&lt;=2,TRIM(E2186),I2185))</f>
        <v>Single responses</v>
      </c>
      <c r="J2186" t="str">
        <f>IF($G2186&lt;=2,"",IF($G2186&lt;=4,TRIM($E2186),J2185))</f>
        <v>Non-official languages</v>
      </c>
      <c r="K2186" t="str">
        <f>IF($G2186&lt;=4,"",IF($G2186&lt;=6,TRIM($E2186),K2185))</f>
        <v>Working income tax benefit (WITB): Average amount ($)</v>
      </c>
      <c r="L2186" t="str">
        <f>IF($G2186&lt;=6,"",IF($G2186&lt;=8,TRIM($E2186),L2185))</f>
        <v/>
      </c>
      <c r="M2186" t="str">
        <f>IF($G2186&lt;=8,"",IF($G2186&lt;=10,TRIM($E2186),M2185))</f>
        <v/>
      </c>
      <c r="N2186" t="str">
        <f>IF($G2186&lt;=10,"",IF($G2186&lt;=12,TRIM($E2186),N2185))</f>
        <v>Iranian languages</v>
      </c>
      <c r="O2186" t="str">
        <f>IF($G2186&lt;=12,"",IF($G2186&lt;=14,TRIM($E2186),O2185))</f>
        <v>Pashto</v>
      </c>
      <c r="Q218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languages|Pashto|</v>
      </c>
      <c r="R218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languages|Pashto</v>
      </c>
      <c r="S218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($)|Iranian languages|Pashto',</v>
      </c>
    </row>
    <row r="2187" spans="1:19" hidden="1" x14ac:dyDescent="0.35">
      <c r="A2187">
        <v>2186</v>
      </c>
      <c r="B2187" t="s">
        <v>1574</v>
      </c>
      <c r="C2187" t="s">
        <v>1575</v>
      </c>
      <c r="D2187" t="s">
        <v>154</v>
      </c>
      <c r="E2187" t="s">
        <v>481</v>
      </c>
      <c r="G2187">
        <f>LEN(E2187)-LEN(TRIM(E2187))</f>
        <v>14</v>
      </c>
      <c r="H2187" t="str">
        <f>IF(G2187=0,E2187,H2186)</f>
        <v>Total - Language used most often at work for the population in private households aged 15 years and over who worked since January 1, 2015 - 25% sample data</v>
      </c>
      <c r="I2187" t="str">
        <f>IF(G2187=0,"",IF(G2187&lt;=2,TRIM(E2187),I2186))</f>
        <v>Single responses</v>
      </c>
      <c r="J2187" t="str">
        <f>IF($G2187&lt;=2,"",IF($G2187&lt;=4,TRIM($E2187),J2186))</f>
        <v>Non-official languages</v>
      </c>
      <c r="K2187" t="str">
        <f>IF($G2187&lt;=4,"",IF($G2187&lt;=6,TRIM($E2187),K2186))</f>
        <v>Working income tax benefit (WITB): Average amount ($)</v>
      </c>
      <c r="L2187" t="str">
        <f>IF($G2187&lt;=6,"",IF($G2187&lt;=8,TRIM($E2187),L2186))</f>
        <v/>
      </c>
      <c r="M2187" t="str">
        <f>IF($G2187&lt;=8,"",IF($G2187&lt;=10,TRIM($E2187),M2186))</f>
        <v/>
      </c>
      <c r="N2187" t="str">
        <f>IF($G2187&lt;=10,"",IF($G2187&lt;=12,TRIM($E2187),N2186))</f>
        <v>Iranian languages</v>
      </c>
      <c r="O2187" t="str">
        <f>IF($G2187&lt;=12,"",IF($G2187&lt;=14,TRIM($E2187),O2186))</f>
        <v>Persian (Farsi)</v>
      </c>
      <c r="Q218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languages|Persian (Farsi)|</v>
      </c>
      <c r="R218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($)|Iranian languages|Persian (Farsi)</v>
      </c>
      <c r="S218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($)|Iranian languages|Persian (Farsi)',</v>
      </c>
    </row>
    <row r="2188" spans="1:19" hidden="1" x14ac:dyDescent="0.35">
      <c r="A2188">
        <v>2187</v>
      </c>
      <c r="B2188" t="s">
        <v>1574</v>
      </c>
      <c r="C2188" t="s">
        <v>1575</v>
      </c>
      <c r="D2188" t="s">
        <v>154</v>
      </c>
      <c r="E2188" t="s">
        <v>482</v>
      </c>
      <c r="G2188">
        <f>LEN(E2188)-LEN(TRIM(E2188))</f>
        <v>12</v>
      </c>
      <c r="H2188" t="str">
        <f>IF(G2188=0,E2188,H2187)</f>
        <v>Total - Language used most often at work for the population in private households aged 15 years and over who worked since January 1, 2015 - 25% sample data</v>
      </c>
      <c r="I2188" t="str">
        <f>IF(G2188=0,"",IF(G2188&lt;=2,TRIM(E2188),I2187))</f>
        <v>Single responses</v>
      </c>
      <c r="J2188" t="str">
        <f>IF($G2188&lt;=2,"",IF($G2188&lt;=4,TRIM($E2188),J2187))</f>
        <v>Non-official languages</v>
      </c>
      <c r="K2188" t="str">
        <f>IF($G2188&lt;=4,"",IF($G2188&lt;=6,TRIM($E2188),K2187))</f>
        <v>Working income tax benefit (WITB): Average amount ($)</v>
      </c>
      <c r="L2188" t="str">
        <f>IF($G2188&lt;=6,"",IF($G2188&lt;=8,TRIM($E2188),L2187))</f>
        <v/>
      </c>
      <c r="M2188" t="str">
        <f>IF($G2188&lt;=8,"",IF($G2188&lt;=10,TRIM($E2188),M2187))</f>
        <v/>
      </c>
      <c r="N2188" t="str">
        <f>IF($G2188&lt;=10,"",IF($G2188&lt;=12,TRIM($E2188),N2187))</f>
        <v>Indo-Iranian languages, n.i.e.</v>
      </c>
      <c r="O2188" t="str">
        <f>IF($G2188&lt;=12,"",IF($G2188&lt;=14,TRIM($E2188),O2187))</f>
        <v/>
      </c>
      <c r="Q218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($)|Indo-Iranian languages, n.i.e.</v>
      </c>
      <c r="R218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($)|Indo-Iranian languages, n.i.e.</v>
      </c>
      <c r="S218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($)|Indo-Iranian languages, n.i.e.',</v>
      </c>
    </row>
    <row r="2189" spans="1:19" hidden="1" x14ac:dyDescent="0.35">
      <c r="A2189">
        <v>2188</v>
      </c>
      <c r="B2189" t="s">
        <v>1574</v>
      </c>
      <c r="C2189" t="s">
        <v>1575</v>
      </c>
      <c r="D2189" t="s">
        <v>154</v>
      </c>
      <c r="E2189" t="s">
        <v>483</v>
      </c>
      <c r="G2189">
        <f>LEN(E2189)-LEN(TRIM(E2189))</f>
        <v>10</v>
      </c>
      <c r="H2189" t="str">
        <f>IF(G2189=0,E2189,H2188)</f>
        <v>Total - Language used most often at work for the population in private households aged 15 years and over who worked since January 1, 2015 - 25% sample data</v>
      </c>
      <c r="I2189" t="str">
        <f>IF(G2189=0,"",IF(G2189&lt;=2,TRIM(E2189),I2188))</f>
        <v>Single responses</v>
      </c>
      <c r="J2189" t="str">
        <f>IF($G2189&lt;=2,"",IF($G2189&lt;=4,TRIM($E2189),J2188))</f>
        <v>Non-official languages</v>
      </c>
      <c r="K2189" t="str">
        <f>IF($G2189&lt;=4,"",IF($G2189&lt;=6,TRIM($E2189),K2188))</f>
        <v>Working income tax benefit (WITB): Average amount ($)</v>
      </c>
      <c r="L2189" t="str">
        <f>IF($G2189&lt;=6,"",IF($G2189&lt;=8,TRIM($E2189),L2188))</f>
        <v/>
      </c>
      <c r="M2189" t="str">
        <f>IF($G2189&lt;=8,"",IF($G2189&lt;=10,TRIM($E2189),M2188))</f>
        <v>Italic (Romance) languages</v>
      </c>
      <c r="N2189" t="str">
        <f>IF($G2189&lt;=10,"",IF($G2189&lt;=12,TRIM($E2189),N2188))</f>
        <v/>
      </c>
      <c r="O2189" t="str">
        <f>IF($G2189&lt;=12,"",IF($G2189&lt;=14,TRIM($E2189),O2188))</f>
        <v/>
      </c>
      <c r="Q218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</v>
      </c>
      <c r="R218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</v>
      </c>
      <c r="S218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languages',</v>
      </c>
    </row>
    <row r="2190" spans="1:19" hidden="1" x14ac:dyDescent="0.35">
      <c r="A2190">
        <v>2189</v>
      </c>
      <c r="B2190" t="s">
        <v>1574</v>
      </c>
      <c r="C2190" t="s">
        <v>1575</v>
      </c>
      <c r="D2190" t="s">
        <v>154</v>
      </c>
      <c r="E2190" t="s">
        <v>484</v>
      </c>
      <c r="G2190">
        <f>LEN(E2190)-LEN(TRIM(E2190))</f>
        <v>12</v>
      </c>
      <c r="H2190" t="str">
        <f>IF(G2190=0,E2190,H2189)</f>
        <v>Total - Language used most often at work for the population in private households aged 15 years and over who worked since January 1, 2015 - 25% sample data</v>
      </c>
      <c r="I2190" t="str">
        <f>IF(G2190=0,"",IF(G2190&lt;=2,TRIM(E2190),I2189))</f>
        <v>Single responses</v>
      </c>
      <c r="J2190" t="str">
        <f>IF($G2190&lt;=2,"",IF($G2190&lt;=4,TRIM($E2190),J2189))</f>
        <v>Non-official languages</v>
      </c>
      <c r="K2190" t="str">
        <f>IF($G2190&lt;=4,"",IF($G2190&lt;=6,TRIM($E2190),K2189))</f>
        <v>Working income tax benefit (WITB): Average amount ($)</v>
      </c>
      <c r="L2190" t="str">
        <f>IF($G2190&lt;=6,"",IF($G2190&lt;=8,TRIM($E2190),L2189))</f>
        <v/>
      </c>
      <c r="M2190" t="str">
        <f>IF($G2190&lt;=8,"",IF($G2190&lt;=10,TRIM($E2190),M2189))</f>
        <v>Italic (Romance) languages</v>
      </c>
      <c r="N2190" t="str">
        <f>IF($G2190&lt;=10,"",IF($G2190&lt;=12,TRIM($E2190),N2189))</f>
        <v>Catalan</v>
      </c>
      <c r="O2190" t="str">
        <f>IF($G2190&lt;=12,"",IF($G2190&lt;=14,TRIM($E2190),O2189))</f>
        <v/>
      </c>
      <c r="Q219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languages|Catalan</v>
      </c>
      <c r="R219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languages|Catalan</v>
      </c>
      <c r="S219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languages|Catalan',</v>
      </c>
    </row>
    <row r="2191" spans="1:19" hidden="1" x14ac:dyDescent="0.35">
      <c r="A2191">
        <v>2190</v>
      </c>
      <c r="B2191" t="s">
        <v>1574</v>
      </c>
      <c r="C2191" t="s">
        <v>1575</v>
      </c>
      <c r="D2191" t="s">
        <v>154</v>
      </c>
      <c r="E2191" t="s">
        <v>486</v>
      </c>
      <c r="G2191">
        <f>LEN(E2191)-LEN(TRIM(E2191))</f>
        <v>12</v>
      </c>
      <c r="H2191" t="str">
        <f>IF(G2191=0,E2191,H2190)</f>
        <v>Total - Language used most often at work for the population in private households aged 15 years and over who worked since January 1, 2015 - 25% sample data</v>
      </c>
      <c r="I2191" t="str">
        <f>IF(G2191=0,"",IF(G2191&lt;=2,TRIM(E2191),I2190))</f>
        <v>Single responses</v>
      </c>
      <c r="J2191" t="str">
        <f>IF($G2191&lt;=2,"",IF($G2191&lt;=4,TRIM($E2191),J2190))</f>
        <v>Non-official languages</v>
      </c>
      <c r="K2191" t="str">
        <f>IF($G2191&lt;=4,"",IF($G2191&lt;=6,TRIM($E2191),K2190))</f>
        <v>Working income tax benefit (WITB): Average amount ($)</v>
      </c>
      <c r="L2191" t="str">
        <f>IF($G2191&lt;=6,"",IF($G2191&lt;=8,TRIM($E2191),L2190))</f>
        <v/>
      </c>
      <c r="M2191" t="str">
        <f>IF($G2191&lt;=8,"",IF($G2191&lt;=10,TRIM($E2191),M2190))</f>
        <v>Italic (Romance) languages</v>
      </c>
      <c r="N2191" t="str">
        <f>IF($G2191&lt;=10,"",IF($G2191&lt;=12,TRIM($E2191),N2190))</f>
        <v>Italian</v>
      </c>
      <c r="O2191" t="str">
        <f>IF($G2191&lt;=12,"",IF($G2191&lt;=14,TRIM($E2191),O2190))</f>
        <v/>
      </c>
      <c r="Q219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languages|Italian</v>
      </c>
      <c r="R219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languages|Italian</v>
      </c>
      <c r="S219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languages|Italian',</v>
      </c>
    </row>
    <row r="2192" spans="1:19" hidden="1" x14ac:dyDescent="0.35">
      <c r="A2192">
        <v>2191</v>
      </c>
      <c r="B2192" t="s">
        <v>1574</v>
      </c>
      <c r="C2192" t="s">
        <v>1575</v>
      </c>
      <c r="D2192" t="s">
        <v>154</v>
      </c>
      <c r="E2192" t="s">
        <v>487</v>
      </c>
      <c r="G2192">
        <f>LEN(E2192)-LEN(TRIM(E2192))</f>
        <v>12</v>
      </c>
      <c r="H2192" t="str">
        <f>IF(G2192=0,E2192,H2191)</f>
        <v>Total - Language used most often at work for the population in private households aged 15 years and over who worked since January 1, 2015 - 25% sample data</v>
      </c>
      <c r="I2192" t="str">
        <f>IF(G2192=0,"",IF(G2192&lt;=2,TRIM(E2192),I2191))</f>
        <v>Single responses</v>
      </c>
      <c r="J2192" t="str">
        <f>IF($G2192&lt;=2,"",IF($G2192&lt;=4,TRIM($E2192),J2191))</f>
        <v>Non-official languages</v>
      </c>
      <c r="K2192" t="str">
        <f>IF($G2192&lt;=4,"",IF($G2192&lt;=6,TRIM($E2192),K2191))</f>
        <v>Working income tax benefit (WITB): Average amount ($)</v>
      </c>
      <c r="L2192" t="str">
        <f>IF($G2192&lt;=6,"",IF($G2192&lt;=8,TRIM($E2192),L2191))</f>
        <v/>
      </c>
      <c r="M2192" t="str">
        <f>IF($G2192&lt;=8,"",IF($G2192&lt;=10,TRIM($E2192),M2191))</f>
        <v>Italic (Romance) languages</v>
      </c>
      <c r="N2192" t="str">
        <f>IF($G2192&lt;=10,"",IF($G2192&lt;=12,TRIM($E2192),N2191))</f>
        <v>Portuguese</v>
      </c>
      <c r="O2192" t="str">
        <f>IF($G2192&lt;=12,"",IF($G2192&lt;=14,TRIM($E2192),O2191))</f>
        <v/>
      </c>
      <c r="Q219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languages|Portuguese</v>
      </c>
      <c r="R219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languages|Portuguese</v>
      </c>
      <c r="S219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languages|Portuguese',</v>
      </c>
    </row>
    <row r="2193" spans="1:19" hidden="1" x14ac:dyDescent="0.35">
      <c r="A2193">
        <v>2192</v>
      </c>
      <c r="B2193" t="s">
        <v>1574</v>
      </c>
      <c r="C2193" t="s">
        <v>1575</v>
      </c>
      <c r="D2193" t="s">
        <v>154</v>
      </c>
      <c r="E2193" t="s">
        <v>488</v>
      </c>
      <c r="G2193">
        <f>LEN(E2193)-LEN(TRIM(E2193))</f>
        <v>12</v>
      </c>
      <c r="H2193" t="str">
        <f>IF(G2193=0,E2193,H2192)</f>
        <v>Total - Language used most often at work for the population in private households aged 15 years and over who worked since January 1, 2015 - 25% sample data</v>
      </c>
      <c r="I2193" t="str">
        <f>IF(G2193=0,"",IF(G2193&lt;=2,TRIM(E2193),I2192))</f>
        <v>Single responses</v>
      </c>
      <c r="J2193" t="str">
        <f>IF($G2193&lt;=2,"",IF($G2193&lt;=4,TRIM($E2193),J2192))</f>
        <v>Non-official languages</v>
      </c>
      <c r="K2193" t="str">
        <f>IF($G2193&lt;=4,"",IF($G2193&lt;=6,TRIM($E2193),K2192))</f>
        <v>Working income tax benefit (WITB): Average amount ($)</v>
      </c>
      <c r="L2193" t="str">
        <f>IF($G2193&lt;=6,"",IF($G2193&lt;=8,TRIM($E2193),L2192))</f>
        <v/>
      </c>
      <c r="M2193" t="str">
        <f>IF($G2193&lt;=8,"",IF($G2193&lt;=10,TRIM($E2193),M2192))</f>
        <v>Italic (Romance) languages</v>
      </c>
      <c r="N2193" t="str">
        <f>IF($G2193&lt;=10,"",IF($G2193&lt;=12,TRIM($E2193),N2192))</f>
        <v>Romanian</v>
      </c>
      <c r="O2193" t="str">
        <f>IF($G2193&lt;=12,"",IF($G2193&lt;=14,TRIM($E2193),O2192))</f>
        <v/>
      </c>
      <c r="Q219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languages|Romanian</v>
      </c>
      <c r="R219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languages|Romanian</v>
      </c>
      <c r="S219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languages|Romanian',</v>
      </c>
    </row>
    <row r="2194" spans="1:19" hidden="1" x14ac:dyDescent="0.35">
      <c r="A2194">
        <v>2193</v>
      </c>
      <c r="B2194" t="s">
        <v>1574</v>
      </c>
      <c r="C2194" t="s">
        <v>1575</v>
      </c>
      <c r="D2194" t="s">
        <v>154</v>
      </c>
      <c r="E2194" t="s">
        <v>489</v>
      </c>
      <c r="G2194">
        <f>LEN(E2194)-LEN(TRIM(E2194))</f>
        <v>12</v>
      </c>
      <c r="H2194" t="str">
        <f>IF(G2194=0,E2194,H2193)</f>
        <v>Total - Language used most often at work for the population in private households aged 15 years and over who worked since January 1, 2015 - 25% sample data</v>
      </c>
      <c r="I2194" t="str">
        <f>IF(G2194=0,"",IF(G2194&lt;=2,TRIM(E2194),I2193))</f>
        <v>Single responses</v>
      </c>
      <c r="J2194" t="str">
        <f>IF($G2194&lt;=2,"",IF($G2194&lt;=4,TRIM($E2194),J2193))</f>
        <v>Non-official languages</v>
      </c>
      <c r="K2194" t="str">
        <f>IF($G2194&lt;=4,"",IF($G2194&lt;=6,TRIM($E2194),K2193))</f>
        <v>Working income tax benefit (WITB): Average amount ($)</v>
      </c>
      <c r="L2194" t="str">
        <f>IF($G2194&lt;=6,"",IF($G2194&lt;=8,TRIM($E2194),L2193))</f>
        <v/>
      </c>
      <c r="M2194" t="str">
        <f>IF($G2194&lt;=8,"",IF($G2194&lt;=10,TRIM($E2194),M2193))</f>
        <v>Italic (Romance) languages</v>
      </c>
      <c r="N2194" t="str">
        <f>IF($G2194&lt;=10,"",IF($G2194&lt;=12,TRIM($E2194),N2193))</f>
        <v>Spanish</v>
      </c>
      <c r="O2194" t="str">
        <f>IF($G2194&lt;=12,"",IF($G2194&lt;=14,TRIM($E2194),O2193))</f>
        <v/>
      </c>
      <c r="Q219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languages|Spanish</v>
      </c>
      <c r="R219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languages|Spanish</v>
      </c>
      <c r="S219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languages|Spanish',</v>
      </c>
    </row>
    <row r="2195" spans="1:19" hidden="1" x14ac:dyDescent="0.35">
      <c r="A2195">
        <v>2194</v>
      </c>
      <c r="B2195" t="s">
        <v>1574</v>
      </c>
      <c r="C2195" t="s">
        <v>1575</v>
      </c>
      <c r="D2195" t="s">
        <v>154</v>
      </c>
      <c r="E2195" t="s">
        <v>490</v>
      </c>
      <c r="G2195">
        <f>LEN(E2195)-LEN(TRIM(E2195))</f>
        <v>12</v>
      </c>
      <c r="H2195" t="str">
        <f>IF(G2195=0,E2195,H2194)</f>
        <v>Total - Language used most often at work for the population in private households aged 15 years and over who worked since January 1, 2015 - 25% sample data</v>
      </c>
      <c r="I2195" t="str">
        <f>IF(G2195=0,"",IF(G2195&lt;=2,TRIM(E2195),I2194))</f>
        <v>Single responses</v>
      </c>
      <c r="J2195" t="str">
        <f>IF($G2195&lt;=2,"",IF($G2195&lt;=4,TRIM($E2195),J2194))</f>
        <v>Non-official languages</v>
      </c>
      <c r="K2195" t="str">
        <f>IF($G2195&lt;=4,"",IF($G2195&lt;=6,TRIM($E2195),K2194))</f>
        <v>Working income tax benefit (WITB): Average amount ($)</v>
      </c>
      <c r="L2195" t="str">
        <f>IF($G2195&lt;=6,"",IF($G2195&lt;=8,TRIM($E2195),L2194))</f>
        <v/>
      </c>
      <c r="M2195" t="str">
        <f>IF($G2195&lt;=8,"",IF($G2195&lt;=10,TRIM($E2195),M2194))</f>
        <v>Italic (Romance) languages</v>
      </c>
      <c r="N2195" t="str">
        <f>IF($G2195&lt;=10,"",IF($G2195&lt;=12,TRIM($E2195),N2194))</f>
        <v>Italic (Romance) languages, n.i.e.</v>
      </c>
      <c r="O2195" t="str">
        <f>IF($G2195&lt;=12,"",IF($G2195&lt;=14,TRIM($E2195),O2194))</f>
        <v/>
      </c>
      <c r="Q219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languages|Italic (Romance) languages, n.i.e.</v>
      </c>
      <c r="R219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languages|Italic (Romance) languages, n.i.e.</v>
      </c>
      <c r="S219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($)Italic (Romance) languages|Italic (Romance) languages, n.i.e.',</v>
      </c>
    </row>
    <row r="2196" spans="1:19" hidden="1" x14ac:dyDescent="0.35">
      <c r="A2196">
        <v>2195</v>
      </c>
      <c r="B2196" t="s">
        <v>1574</v>
      </c>
      <c r="C2196" t="s">
        <v>1575</v>
      </c>
      <c r="D2196" t="s">
        <v>154</v>
      </c>
      <c r="E2196" t="s">
        <v>485</v>
      </c>
      <c r="G2196">
        <f>LEN(E2196)-LEN(TRIM(E2196))</f>
        <v>8</v>
      </c>
      <c r="H2196" t="str">
        <f>IF(G2196=0,E2196,H2195)</f>
        <v>Total - Language used most often at work for the population in private households aged 15 years and over who worked since January 1, 2015 - 25% sample data</v>
      </c>
      <c r="I2196" t="str">
        <f>IF(G2196=0,"",IF(G2196&lt;=2,TRIM(E2196),I2195))</f>
        <v>Single responses</v>
      </c>
      <c r="J2196" t="str">
        <f>IF($G2196&lt;=2,"",IF($G2196&lt;=4,TRIM($E2196),J2195))</f>
        <v>Non-official languages</v>
      </c>
      <c r="K2196" t="str">
        <f>IF($G2196&lt;=4,"",IF($G2196&lt;=6,TRIM($E2196),K2195))</f>
        <v>Working income tax benefit (WITB): Average amount ($)</v>
      </c>
      <c r="L2196" t="str">
        <f>IF($G2196&lt;=6,"",IF($G2196&lt;=8,TRIM($E2196),L2195))</f>
        <v>Japanese</v>
      </c>
      <c r="M2196" t="str">
        <f>IF($G2196&lt;=8,"",IF($G2196&lt;=10,TRIM($E2196),M2195))</f>
        <v/>
      </c>
      <c r="N2196" t="str">
        <f>IF($G2196&lt;=10,"",IF($G2196&lt;=12,TRIM($E2196),N2195))</f>
        <v/>
      </c>
      <c r="O2196" t="str">
        <f>IF($G2196&lt;=12,"",IF($G2196&lt;=14,TRIM($E2196),O2195))</f>
        <v/>
      </c>
      <c r="Q219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($)|Japanese</v>
      </c>
      <c r="R219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($)|Japanese</v>
      </c>
      <c r="S219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($)|Japanese',</v>
      </c>
    </row>
    <row r="2197" spans="1:19" hidden="1" x14ac:dyDescent="0.35">
      <c r="A2197">
        <v>2196</v>
      </c>
      <c r="B2197" t="s">
        <v>1574</v>
      </c>
      <c r="C2197" t="s">
        <v>1575</v>
      </c>
      <c r="D2197" t="s">
        <v>154</v>
      </c>
      <c r="E2197" t="s">
        <v>491</v>
      </c>
      <c r="G2197">
        <f>LEN(E2197)-LEN(TRIM(E2197))</f>
        <v>8</v>
      </c>
      <c r="H2197" t="str">
        <f>IF(G2197=0,E2197,H2196)</f>
        <v>Total - Language used most often at work for the population in private households aged 15 years and over who worked since January 1, 2015 - 25% sample data</v>
      </c>
      <c r="I2197" t="str">
        <f>IF(G2197=0,"",IF(G2197&lt;=2,TRIM(E2197),I2196))</f>
        <v>Single responses</v>
      </c>
      <c r="J2197" t="str">
        <f>IF($G2197&lt;=2,"",IF($G2197&lt;=4,TRIM($E2197),J2196))</f>
        <v>Non-official languages</v>
      </c>
      <c r="K2197" t="str">
        <f>IF($G2197&lt;=4,"",IF($G2197&lt;=6,TRIM($E2197),K2196))</f>
        <v>Working income tax benefit (WITB): Average amount ($)</v>
      </c>
      <c r="L2197" t="str">
        <f>IF($G2197&lt;=6,"",IF($G2197&lt;=8,TRIM($E2197),L2196))</f>
        <v>Kartvelian languages</v>
      </c>
      <c r="M2197" t="str">
        <f>IF($G2197&lt;=8,"",IF($G2197&lt;=10,TRIM($E2197),M2196))</f>
        <v/>
      </c>
      <c r="N2197" t="str">
        <f>IF($G2197&lt;=10,"",IF($G2197&lt;=12,TRIM($E2197),N2196))</f>
        <v/>
      </c>
      <c r="O2197" t="str">
        <f>IF($G2197&lt;=12,"",IF($G2197&lt;=14,TRIM($E2197),O2196))</f>
        <v/>
      </c>
      <c r="Q219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($)|Kartvelian languages</v>
      </c>
      <c r="R219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($)|Kartvelian languages</v>
      </c>
      <c r="S219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($)|Kartvelian languages',</v>
      </c>
    </row>
    <row r="2198" spans="1:19" hidden="1" x14ac:dyDescent="0.35">
      <c r="A2198">
        <v>2197</v>
      </c>
      <c r="B2198" t="s">
        <v>1574</v>
      </c>
      <c r="C2198" t="s">
        <v>1575</v>
      </c>
      <c r="D2198" t="s">
        <v>154</v>
      </c>
      <c r="E2198" t="s">
        <v>492</v>
      </c>
      <c r="G2198">
        <f>LEN(E2198)-LEN(TRIM(E2198))</f>
        <v>10</v>
      </c>
      <c r="H2198" t="str">
        <f>IF(G2198=0,E2198,H2197)</f>
        <v>Total - Language used most often at work for the population in private households aged 15 years and over who worked since January 1, 2015 - 25% sample data</v>
      </c>
      <c r="I2198" t="str">
        <f>IF(G2198=0,"",IF(G2198&lt;=2,TRIM(E2198),I2197))</f>
        <v>Single responses</v>
      </c>
      <c r="J2198" t="str">
        <f>IF($G2198&lt;=2,"",IF($G2198&lt;=4,TRIM($E2198),J2197))</f>
        <v>Non-official languages</v>
      </c>
      <c r="K2198" t="str">
        <f>IF($G2198&lt;=4,"",IF($G2198&lt;=6,TRIM($E2198),K2197))</f>
        <v>Working income tax benefit (WITB): Average amount ($)</v>
      </c>
      <c r="L2198" t="str">
        <f>IF($G2198&lt;=6,"",IF($G2198&lt;=8,TRIM($E2198),L2197))</f>
        <v>Kartvelian languages</v>
      </c>
      <c r="M2198" t="str">
        <f>IF($G2198&lt;=8,"",IF($G2198&lt;=10,TRIM($E2198),M2197))</f>
        <v>Georgian</v>
      </c>
      <c r="N2198" t="str">
        <f>IF($G2198&lt;=10,"",IF($G2198&lt;=12,TRIM($E2198),N2197))</f>
        <v/>
      </c>
      <c r="O2198" t="str">
        <f>IF($G2198&lt;=12,"",IF($G2198&lt;=14,TRIM($E2198),O2197))</f>
        <v/>
      </c>
      <c r="Q219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($)|Kartvelian languages|Georgian|</v>
      </c>
      <c r="R219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($)|Kartvelian languages|Georgian</v>
      </c>
      <c r="S219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($)|Kartvelian languages|Georgian',</v>
      </c>
    </row>
    <row r="2199" spans="1:19" hidden="1" x14ac:dyDescent="0.35">
      <c r="A2199">
        <v>2198</v>
      </c>
      <c r="B2199" t="s">
        <v>1574</v>
      </c>
      <c r="C2199" t="s">
        <v>1575</v>
      </c>
      <c r="D2199" t="s">
        <v>154</v>
      </c>
      <c r="E2199" t="s">
        <v>493</v>
      </c>
      <c r="G2199">
        <f>LEN(E2199)-LEN(TRIM(E2199))</f>
        <v>8</v>
      </c>
      <c r="H2199" t="str">
        <f>IF(G2199=0,E2199,H2198)</f>
        <v>Total - Language used most often at work for the population in private households aged 15 years and over who worked since January 1, 2015 - 25% sample data</v>
      </c>
      <c r="I2199" t="str">
        <f>IF(G2199=0,"",IF(G2199&lt;=2,TRIM(E2199),I2198))</f>
        <v>Single responses</v>
      </c>
      <c r="J2199" t="str">
        <f>IF($G2199&lt;=2,"",IF($G2199&lt;=4,TRIM($E2199),J2198))</f>
        <v>Non-official languages</v>
      </c>
      <c r="K2199" t="str">
        <f>IF($G2199&lt;=4,"",IF($G2199&lt;=6,TRIM($E2199),K2198))</f>
        <v>Working income tax benefit (WITB): Average amount ($)</v>
      </c>
      <c r="L2199" t="str">
        <f>IF($G2199&lt;=6,"",IF($G2199&lt;=8,TRIM($E2199),L2198))</f>
        <v>Korean</v>
      </c>
      <c r="M2199" t="str">
        <f>IF($G2199&lt;=8,"",IF($G2199&lt;=10,TRIM($E2199),M2198))</f>
        <v/>
      </c>
      <c r="N2199" t="str">
        <f>IF($G2199&lt;=10,"",IF($G2199&lt;=12,TRIM($E2199),N2198))</f>
        <v/>
      </c>
      <c r="O2199" t="str">
        <f>IF($G2199&lt;=12,"",IF($G2199&lt;=14,TRIM($E2199),O2198))</f>
        <v/>
      </c>
      <c r="Q219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($)|Korean</v>
      </c>
      <c r="R219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($)|Korean</v>
      </c>
      <c r="S219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($)|Korean',</v>
      </c>
    </row>
    <row r="2200" spans="1:19" hidden="1" x14ac:dyDescent="0.35">
      <c r="A2200">
        <v>2199</v>
      </c>
      <c r="B2200" t="s">
        <v>1574</v>
      </c>
      <c r="C2200" t="s">
        <v>1575</v>
      </c>
      <c r="D2200" t="s">
        <v>154</v>
      </c>
      <c r="E2200" t="s">
        <v>494</v>
      </c>
      <c r="G2200">
        <f>LEN(E2200)-LEN(TRIM(E2200))</f>
        <v>8</v>
      </c>
      <c r="H2200" t="str">
        <f>IF(G2200=0,E2200,H2199)</f>
        <v>Total - Language used most often at work for the population in private households aged 15 years and over who worked since January 1, 2015 - 25% sample data</v>
      </c>
      <c r="I2200" t="str">
        <f>IF(G2200=0,"",IF(G2200&lt;=2,TRIM(E2200),I2199))</f>
        <v>Single responses</v>
      </c>
      <c r="J2200" t="str">
        <f>IF($G2200&lt;=2,"",IF($G2200&lt;=4,TRIM($E2200),J2199))</f>
        <v>Non-official languages</v>
      </c>
      <c r="K2200" t="str">
        <f>IF($G2200&lt;=4,"",IF($G2200&lt;=6,TRIM($E2200),K2199))</f>
        <v>Working income tax benefit (WITB): Average amount ($)</v>
      </c>
      <c r="L2200" t="str">
        <f>IF($G2200&lt;=6,"",IF($G2200&lt;=8,TRIM($E2200),L2199))</f>
        <v>Mongolic languages</v>
      </c>
      <c r="M2200" t="str">
        <f>IF($G2200&lt;=8,"",IF($G2200&lt;=10,TRIM($E2200),M2199))</f>
        <v/>
      </c>
      <c r="N2200" t="str">
        <f>IF($G2200&lt;=10,"",IF($G2200&lt;=12,TRIM($E2200),N2199))</f>
        <v/>
      </c>
      <c r="O2200" t="str">
        <f>IF($G2200&lt;=12,"",IF($G2200&lt;=14,TRIM($E2200),O2199))</f>
        <v/>
      </c>
      <c r="Q220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($)|Mongolic languages</v>
      </c>
      <c r="R220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($)|Mongolic languages</v>
      </c>
      <c r="S220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($)|Mongolic languages',</v>
      </c>
    </row>
    <row r="2201" spans="1:19" hidden="1" x14ac:dyDescent="0.35">
      <c r="A2201">
        <v>2200</v>
      </c>
      <c r="B2201" t="s">
        <v>1574</v>
      </c>
      <c r="C2201" t="s">
        <v>1575</v>
      </c>
      <c r="D2201" t="s">
        <v>154</v>
      </c>
      <c r="E2201" t="s">
        <v>495</v>
      </c>
      <c r="G2201">
        <f>LEN(E2201)-LEN(TRIM(E2201))</f>
        <v>10</v>
      </c>
      <c r="H2201" t="str">
        <f>IF(G2201=0,E2201,H2200)</f>
        <v>Total - Language used most often at work for the population in private households aged 15 years and over who worked since January 1, 2015 - 25% sample data</v>
      </c>
      <c r="I2201" t="str">
        <f>IF(G2201=0,"",IF(G2201&lt;=2,TRIM(E2201),I2200))</f>
        <v>Single responses</v>
      </c>
      <c r="J2201" t="str">
        <f>IF($G2201&lt;=2,"",IF($G2201&lt;=4,TRIM($E2201),J2200))</f>
        <v>Non-official languages</v>
      </c>
      <c r="K2201" t="str">
        <f>IF($G2201&lt;=4,"",IF($G2201&lt;=6,TRIM($E2201),K2200))</f>
        <v>Working income tax benefit (WITB): Average amount ($)</v>
      </c>
      <c r="L2201" t="str">
        <f>IF($G2201&lt;=6,"",IF($G2201&lt;=8,TRIM($E2201),L2200))</f>
        <v>Mongolic languages</v>
      </c>
      <c r="M2201" t="str">
        <f>IF($G2201&lt;=8,"",IF($G2201&lt;=10,TRIM($E2201),M2200))</f>
        <v>Mongolian</v>
      </c>
      <c r="N2201" t="str">
        <f>IF($G2201&lt;=10,"",IF($G2201&lt;=12,TRIM($E2201),N2200))</f>
        <v/>
      </c>
      <c r="O2201" t="str">
        <f>IF($G2201&lt;=12,"",IF($G2201&lt;=14,TRIM($E2201),O2200))</f>
        <v/>
      </c>
      <c r="Q220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($)|Mongolic languages|Mongolian|</v>
      </c>
      <c r="R220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($)|Mongolic languages|Mongolian</v>
      </c>
      <c r="S220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($)|Mongolic languages|Mongolian',</v>
      </c>
    </row>
    <row r="2202" spans="1:19" hidden="1" x14ac:dyDescent="0.35">
      <c r="A2202">
        <v>2201</v>
      </c>
      <c r="B2202" t="s">
        <v>1574</v>
      </c>
      <c r="C2202" t="s">
        <v>1575</v>
      </c>
      <c r="D2202" t="s">
        <v>154</v>
      </c>
      <c r="E2202" t="s">
        <v>496</v>
      </c>
      <c r="G2202">
        <f>LEN(E2202)-LEN(TRIM(E2202))</f>
        <v>8</v>
      </c>
      <c r="H2202" t="str">
        <f>IF(G2202=0,E2202,H2201)</f>
        <v>Total - Language used most often at work for the population in private households aged 15 years and over who worked since January 1, 2015 - 25% sample data</v>
      </c>
      <c r="I2202" t="str">
        <f>IF(G2202=0,"",IF(G2202&lt;=2,TRIM(E2202),I2201))</f>
        <v>Single responses</v>
      </c>
      <c r="J2202" t="str">
        <f>IF($G2202&lt;=2,"",IF($G2202&lt;=4,TRIM($E2202),J2201))</f>
        <v>Non-official languages</v>
      </c>
      <c r="K2202" t="str">
        <f>IF($G2202&lt;=4,"",IF($G2202&lt;=6,TRIM($E2202),K2201))</f>
        <v>Working income tax benefit (WITB): Average amount ($)</v>
      </c>
      <c r="L2202" t="str">
        <f>IF($G2202&lt;=6,"",IF($G2202&lt;=8,TRIM($E2202),L2201))</f>
        <v>Niger-Congo languages</v>
      </c>
      <c r="M2202" t="str">
        <f>IF($G2202&lt;=8,"",IF($G2202&lt;=10,TRIM($E2202),M2201))</f>
        <v/>
      </c>
      <c r="N2202" t="str">
        <f>IF($G2202&lt;=10,"",IF($G2202&lt;=12,TRIM($E2202),N2201))</f>
        <v/>
      </c>
      <c r="O2202" t="str">
        <f>IF($G2202&lt;=12,"",IF($G2202&lt;=14,TRIM($E2202),O2201))</f>
        <v/>
      </c>
      <c r="Q220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</v>
      </c>
      <c r="R220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</v>
      </c>
      <c r="S220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languages',</v>
      </c>
    </row>
    <row r="2203" spans="1:19" hidden="1" x14ac:dyDescent="0.35">
      <c r="A2203">
        <v>2202</v>
      </c>
      <c r="B2203" t="s">
        <v>1574</v>
      </c>
      <c r="C2203" t="s">
        <v>1575</v>
      </c>
      <c r="D2203" t="s">
        <v>154</v>
      </c>
      <c r="E2203" t="s">
        <v>497</v>
      </c>
      <c r="G2203">
        <f>LEN(E2203)-LEN(TRIM(E2203))</f>
        <v>10</v>
      </c>
      <c r="H2203" t="str">
        <f>IF(G2203=0,E2203,H2202)</f>
        <v>Total - Language used most often at work for the population in private households aged 15 years and over who worked since January 1, 2015 - 25% sample data</v>
      </c>
      <c r="I2203" t="str">
        <f>IF(G2203=0,"",IF(G2203&lt;=2,TRIM(E2203),I2202))</f>
        <v>Single responses</v>
      </c>
      <c r="J2203" t="str">
        <f>IF($G2203&lt;=2,"",IF($G2203&lt;=4,TRIM($E2203),J2202))</f>
        <v>Non-official languages</v>
      </c>
      <c r="K2203" t="str">
        <f>IF($G2203&lt;=4,"",IF($G2203&lt;=6,TRIM($E2203),K2202))</f>
        <v>Working income tax benefit (WITB): Average amount ($)</v>
      </c>
      <c r="L2203" t="str">
        <f>IF($G2203&lt;=6,"",IF($G2203&lt;=8,TRIM($E2203),L2202))</f>
        <v>Niger-Congo languages</v>
      </c>
      <c r="M2203" t="str">
        <f>IF($G2203&lt;=8,"",IF($G2203&lt;=10,TRIM($E2203),M2202))</f>
        <v>Akan (Twi)</v>
      </c>
      <c r="N2203" t="str">
        <f>IF($G2203&lt;=10,"",IF($G2203&lt;=12,TRIM($E2203),N2202))</f>
        <v/>
      </c>
      <c r="O2203" t="str">
        <f>IF($G2203&lt;=12,"",IF($G2203&lt;=14,TRIM($E2203),O2202))</f>
        <v/>
      </c>
      <c r="Q220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languages|Akan (Twi)|</v>
      </c>
      <c r="R220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languages|Akan (Twi)</v>
      </c>
      <c r="S220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languages|Akan (Twi)',</v>
      </c>
    </row>
    <row r="2204" spans="1:19" hidden="1" x14ac:dyDescent="0.35">
      <c r="A2204">
        <v>2203</v>
      </c>
      <c r="B2204" t="s">
        <v>1574</v>
      </c>
      <c r="C2204" t="s">
        <v>1575</v>
      </c>
      <c r="D2204" t="s">
        <v>154</v>
      </c>
      <c r="E2204" t="s">
        <v>498</v>
      </c>
      <c r="G2204">
        <f>LEN(E2204)-LEN(TRIM(E2204))</f>
        <v>10</v>
      </c>
      <c r="H2204" t="str">
        <f>IF(G2204=0,E2204,H2203)</f>
        <v>Total - Language used most often at work for the population in private households aged 15 years and over who worked since January 1, 2015 - 25% sample data</v>
      </c>
      <c r="I2204" t="str">
        <f>IF(G2204=0,"",IF(G2204&lt;=2,TRIM(E2204),I2203))</f>
        <v>Single responses</v>
      </c>
      <c r="J2204" t="str">
        <f>IF($G2204&lt;=2,"",IF($G2204&lt;=4,TRIM($E2204),J2203))</f>
        <v>Non-official languages</v>
      </c>
      <c r="K2204" t="str">
        <f>IF($G2204&lt;=4,"",IF($G2204&lt;=6,TRIM($E2204),K2203))</f>
        <v>Working income tax benefit (WITB): Average amount ($)</v>
      </c>
      <c r="L2204" t="str">
        <f>IF($G2204&lt;=6,"",IF($G2204&lt;=8,TRIM($E2204),L2203))</f>
        <v>Niger-Congo languages</v>
      </c>
      <c r="M2204" t="str">
        <f>IF($G2204&lt;=8,"",IF($G2204&lt;=10,TRIM($E2204),M2203))</f>
        <v>Bamanankan</v>
      </c>
      <c r="N2204" t="str">
        <f>IF($G2204&lt;=10,"",IF($G2204&lt;=12,TRIM($E2204),N2203))</f>
        <v/>
      </c>
      <c r="O2204" t="str">
        <f>IF($G2204&lt;=12,"",IF($G2204&lt;=14,TRIM($E2204),O2203))</f>
        <v/>
      </c>
      <c r="Q220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languages|Bamanankan|</v>
      </c>
      <c r="R220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languages|Bamanankan</v>
      </c>
      <c r="S220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languages|Bamanankan',</v>
      </c>
    </row>
    <row r="2205" spans="1:19" hidden="1" x14ac:dyDescent="0.35">
      <c r="A2205">
        <v>2204</v>
      </c>
      <c r="B2205" t="s">
        <v>1574</v>
      </c>
      <c r="C2205" t="s">
        <v>1575</v>
      </c>
      <c r="D2205" t="s">
        <v>154</v>
      </c>
      <c r="E2205" t="s">
        <v>499</v>
      </c>
      <c r="G2205">
        <f>LEN(E2205)-LEN(TRIM(E2205))</f>
        <v>10</v>
      </c>
      <c r="H2205" t="str">
        <f>IF(G2205=0,E2205,H2204)</f>
        <v>Total - Language used most often at work for the population in private households aged 15 years and over who worked since January 1, 2015 - 25% sample data</v>
      </c>
      <c r="I2205" t="str">
        <f>IF(G2205=0,"",IF(G2205&lt;=2,TRIM(E2205),I2204))</f>
        <v>Single responses</v>
      </c>
      <c r="J2205" t="str">
        <f>IF($G2205&lt;=2,"",IF($G2205&lt;=4,TRIM($E2205),J2204))</f>
        <v>Non-official languages</v>
      </c>
      <c r="K2205" t="str">
        <f>IF($G2205&lt;=4,"",IF($G2205&lt;=6,TRIM($E2205),K2204))</f>
        <v>Working income tax benefit (WITB): Average amount ($)</v>
      </c>
      <c r="L2205" t="str">
        <f>IF($G2205&lt;=6,"",IF($G2205&lt;=8,TRIM($E2205),L2204))</f>
        <v>Niger-Congo languages</v>
      </c>
      <c r="M2205" t="str">
        <f>IF($G2205&lt;=8,"",IF($G2205&lt;=10,TRIM($E2205),M2204))</f>
        <v>Edo</v>
      </c>
      <c r="N2205" t="str">
        <f>IF($G2205&lt;=10,"",IF($G2205&lt;=12,TRIM($E2205),N2204))</f>
        <v/>
      </c>
      <c r="O2205" t="str">
        <f>IF($G2205&lt;=12,"",IF($G2205&lt;=14,TRIM($E2205),O2204))</f>
        <v/>
      </c>
      <c r="Q220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languages|Edo|</v>
      </c>
      <c r="R220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languages|Edo</v>
      </c>
      <c r="S220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languages|Edo',</v>
      </c>
    </row>
    <row r="2206" spans="1:19" hidden="1" x14ac:dyDescent="0.35">
      <c r="A2206">
        <v>2205</v>
      </c>
      <c r="B2206" t="s">
        <v>1574</v>
      </c>
      <c r="C2206" t="s">
        <v>1575</v>
      </c>
      <c r="D2206" t="s">
        <v>154</v>
      </c>
      <c r="E2206" t="s">
        <v>500</v>
      </c>
      <c r="G2206">
        <f>LEN(E2206)-LEN(TRIM(E2206))</f>
        <v>10</v>
      </c>
      <c r="H2206" t="str">
        <f>IF(G2206=0,E2206,H2205)</f>
        <v>Total - Language used most often at work for the population in private households aged 15 years and over who worked since January 1, 2015 - 25% sample data</v>
      </c>
      <c r="I2206" t="str">
        <f>IF(G2206=0,"",IF(G2206&lt;=2,TRIM(E2206),I2205))</f>
        <v>Single responses</v>
      </c>
      <c r="J2206" t="str">
        <f>IF($G2206&lt;=2,"",IF($G2206&lt;=4,TRIM($E2206),J2205))</f>
        <v>Non-official languages</v>
      </c>
      <c r="K2206" t="str">
        <f>IF($G2206&lt;=4,"",IF($G2206&lt;=6,TRIM($E2206),K2205))</f>
        <v>Working income tax benefit (WITB): Average amount ($)</v>
      </c>
      <c r="L2206" t="str">
        <f>IF($G2206&lt;=6,"",IF($G2206&lt;=8,TRIM($E2206),L2205))</f>
        <v>Niger-Congo languages</v>
      </c>
      <c r="M2206" t="str">
        <f>IF($G2206&lt;=8,"",IF($G2206&lt;=10,TRIM($E2206),M2205))</f>
        <v>Ewe</v>
      </c>
      <c r="N2206" t="str">
        <f>IF($G2206&lt;=10,"",IF($G2206&lt;=12,TRIM($E2206),N2205))</f>
        <v/>
      </c>
      <c r="O2206" t="str">
        <f>IF($G2206&lt;=12,"",IF($G2206&lt;=14,TRIM($E2206),O2205))</f>
        <v/>
      </c>
      <c r="Q220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languages|Ewe|</v>
      </c>
      <c r="R220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languages|Ewe</v>
      </c>
      <c r="S220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languages|Ewe',</v>
      </c>
    </row>
    <row r="2207" spans="1:19" hidden="1" x14ac:dyDescent="0.35">
      <c r="A2207">
        <v>2206</v>
      </c>
      <c r="B2207" t="s">
        <v>1574</v>
      </c>
      <c r="C2207" t="s">
        <v>1575</v>
      </c>
      <c r="D2207" t="s">
        <v>154</v>
      </c>
      <c r="E2207" t="s">
        <v>501</v>
      </c>
      <c r="G2207">
        <f>LEN(E2207)-LEN(TRIM(E2207))</f>
        <v>10</v>
      </c>
      <c r="H2207" t="str">
        <f>IF(G2207=0,E2207,H2206)</f>
        <v>Total - Language used most often at work for the population in private households aged 15 years and over who worked since January 1, 2015 - 25% sample data</v>
      </c>
      <c r="I2207" t="str">
        <f>IF(G2207=0,"",IF(G2207&lt;=2,TRIM(E2207),I2206))</f>
        <v>Single responses</v>
      </c>
      <c r="J2207" t="str">
        <f>IF($G2207&lt;=2,"",IF($G2207&lt;=4,TRIM($E2207),J2206))</f>
        <v>Non-official languages</v>
      </c>
      <c r="K2207" t="str">
        <f>IF($G2207&lt;=4,"",IF($G2207&lt;=6,TRIM($E2207),K2206))</f>
        <v>Working income tax benefit (WITB): Average amount ($)</v>
      </c>
      <c r="L2207" t="str">
        <f>IF($G2207&lt;=6,"",IF($G2207&lt;=8,TRIM($E2207),L2206))</f>
        <v>Niger-Congo languages</v>
      </c>
      <c r="M2207" t="str">
        <f>IF($G2207&lt;=8,"",IF($G2207&lt;=10,TRIM($E2207),M2206))</f>
        <v>Fulah (Pular, Pulaar, Fulfulde)</v>
      </c>
      <c r="N2207" t="str">
        <f>IF($G2207&lt;=10,"",IF($G2207&lt;=12,TRIM($E2207),N2206))</f>
        <v/>
      </c>
      <c r="O2207" t="str">
        <f>IF($G2207&lt;=12,"",IF($G2207&lt;=14,TRIM($E2207),O2206))</f>
        <v/>
      </c>
      <c r="Q220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languages|Fulah (Pular, Pulaar, Fulfulde)|</v>
      </c>
      <c r="R220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languages|Fulah (Pular, Pulaar, Fulfulde)</v>
      </c>
      <c r="S220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languages|Fulah (Pular, Pulaar, Fulfulde)',</v>
      </c>
    </row>
    <row r="2208" spans="1:19" hidden="1" x14ac:dyDescent="0.35">
      <c r="A2208">
        <v>2207</v>
      </c>
      <c r="B2208" t="s">
        <v>1574</v>
      </c>
      <c r="C2208" t="s">
        <v>1575</v>
      </c>
      <c r="D2208" t="s">
        <v>154</v>
      </c>
      <c r="E2208" t="s">
        <v>502</v>
      </c>
      <c r="G2208">
        <f>LEN(E2208)-LEN(TRIM(E2208))</f>
        <v>10</v>
      </c>
      <c r="H2208" t="str">
        <f>IF(G2208=0,E2208,H2207)</f>
        <v>Total - Language used most often at work for the population in private households aged 15 years and over who worked since January 1, 2015 - 25% sample data</v>
      </c>
      <c r="I2208" t="str">
        <f>IF(G2208=0,"",IF(G2208&lt;=2,TRIM(E2208),I2207))</f>
        <v>Single responses</v>
      </c>
      <c r="J2208" t="str">
        <f>IF($G2208&lt;=2,"",IF($G2208&lt;=4,TRIM($E2208),J2207))</f>
        <v>Non-official languages</v>
      </c>
      <c r="K2208" t="str">
        <f>IF($G2208&lt;=4,"",IF($G2208&lt;=6,TRIM($E2208),K2207))</f>
        <v>Working income tax benefit (WITB): Average amount ($)</v>
      </c>
      <c r="L2208" t="str">
        <f>IF($G2208&lt;=6,"",IF($G2208&lt;=8,TRIM($E2208),L2207))</f>
        <v>Niger-Congo languages</v>
      </c>
      <c r="M2208" t="str">
        <f>IF($G2208&lt;=8,"",IF($G2208&lt;=10,TRIM($E2208),M2207))</f>
        <v>Ga</v>
      </c>
      <c r="N2208" t="str">
        <f>IF($G2208&lt;=10,"",IF($G2208&lt;=12,TRIM($E2208),N2207))</f>
        <v/>
      </c>
      <c r="O2208" t="str">
        <f>IF($G2208&lt;=12,"",IF($G2208&lt;=14,TRIM($E2208),O2207))</f>
        <v/>
      </c>
      <c r="Q220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languages|Ga|</v>
      </c>
      <c r="R220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languages|Ga</v>
      </c>
      <c r="S220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languages|Ga',</v>
      </c>
    </row>
    <row r="2209" spans="1:19" hidden="1" x14ac:dyDescent="0.35">
      <c r="A2209">
        <v>2208</v>
      </c>
      <c r="B2209" t="s">
        <v>1574</v>
      </c>
      <c r="C2209" t="s">
        <v>1575</v>
      </c>
      <c r="D2209" t="s">
        <v>154</v>
      </c>
      <c r="E2209" t="s">
        <v>503</v>
      </c>
      <c r="G2209">
        <f>LEN(E2209)-LEN(TRIM(E2209))</f>
        <v>10</v>
      </c>
      <c r="H2209" t="str">
        <f>IF(G2209=0,E2209,H2208)</f>
        <v>Total - Language used most often at work for the population in private households aged 15 years and over who worked since January 1, 2015 - 25% sample data</v>
      </c>
      <c r="I2209" t="str">
        <f>IF(G2209=0,"",IF(G2209&lt;=2,TRIM(E2209),I2208))</f>
        <v>Single responses</v>
      </c>
      <c r="J2209" t="str">
        <f>IF($G2209&lt;=2,"",IF($G2209&lt;=4,TRIM($E2209),J2208))</f>
        <v>Non-official languages</v>
      </c>
      <c r="K2209" t="str">
        <f>IF($G2209&lt;=4,"",IF($G2209&lt;=6,TRIM($E2209),K2208))</f>
        <v>Working income tax benefit (WITB): Average amount ($)</v>
      </c>
      <c r="L2209" t="str">
        <f>IF($G2209&lt;=6,"",IF($G2209&lt;=8,TRIM($E2209),L2208))</f>
        <v>Niger-Congo languages</v>
      </c>
      <c r="M2209" t="str">
        <f>IF($G2209&lt;=8,"",IF($G2209&lt;=10,TRIM($E2209),M2208))</f>
        <v>Ganda</v>
      </c>
      <c r="N2209" t="str">
        <f>IF($G2209&lt;=10,"",IF($G2209&lt;=12,TRIM($E2209),N2208))</f>
        <v/>
      </c>
      <c r="O2209" t="str">
        <f>IF($G2209&lt;=12,"",IF($G2209&lt;=14,TRIM($E2209),O2208))</f>
        <v/>
      </c>
      <c r="Q220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languages|Ganda|</v>
      </c>
      <c r="R220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languages|Ganda</v>
      </c>
      <c r="S220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languages|Ganda',</v>
      </c>
    </row>
    <row r="2210" spans="1:19" hidden="1" x14ac:dyDescent="0.35">
      <c r="A2210">
        <v>2209</v>
      </c>
      <c r="B2210" t="s">
        <v>1574</v>
      </c>
      <c r="C2210" t="s">
        <v>1575</v>
      </c>
      <c r="D2210" t="s">
        <v>154</v>
      </c>
      <c r="E2210" t="s">
        <v>504</v>
      </c>
      <c r="G2210">
        <f>LEN(E2210)-LEN(TRIM(E2210))</f>
        <v>10</v>
      </c>
      <c r="H2210" t="str">
        <f>IF(G2210=0,E2210,H2209)</f>
        <v>Total - Language used most often at work for the population in private households aged 15 years and over who worked since January 1, 2015 - 25% sample data</v>
      </c>
      <c r="I2210" t="str">
        <f>IF(G2210=0,"",IF(G2210&lt;=2,TRIM(E2210),I2209))</f>
        <v>Single responses</v>
      </c>
      <c r="J2210" t="str">
        <f>IF($G2210&lt;=2,"",IF($G2210&lt;=4,TRIM($E2210),J2209))</f>
        <v>Non-official languages</v>
      </c>
      <c r="K2210" t="str">
        <f>IF($G2210&lt;=4,"",IF($G2210&lt;=6,TRIM($E2210),K2209))</f>
        <v>Working income tax benefit (WITB): Average amount ($)</v>
      </c>
      <c r="L2210" t="str">
        <f>IF($G2210&lt;=6,"",IF($G2210&lt;=8,TRIM($E2210),L2209))</f>
        <v>Niger-Congo languages</v>
      </c>
      <c r="M2210" t="str">
        <f>IF($G2210&lt;=8,"",IF($G2210&lt;=10,TRIM($E2210),M2209))</f>
        <v>Igbo</v>
      </c>
      <c r="N2210" t="str">
        <f>IF($G2210&lt;=10,"",IF($G2210&lt;=12,TRIM($E2210),N2209))</f>
        <v/>
      </c>
      <c r="O2210" t="str">
        <f>IF($G2210&lt;=12,"",IF($G2210&lt;=14,TRIM($E2210),O2209))</f>
        <v/>
      </c>
      <c r="Q221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languages|Igbo|</v>
      </c>
      <c r="R221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languages|Igbo</v>
      </c>
      <c r="S221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languages|Igbo',</v>
      </c>
    </row>
    <row r="2211" spans="1:19" hidden="1" x14ac:dyDescent="0.35">
      <c r="A2211">
        <v>2210</v>
      </c>
      <c r="B2211" t="s">
        <v>1574</v>
      </c>
      <c r="C2211" t="s">
        <v>1575</v>
      </c>
      <c r="D2211" t="s">
        <v>154</v>
      </c>
      <c r="E2211" t="s">
        <v>505</v>
      </c>
      <c r="G2211">
        <f>LEN(E2211)-LEN(TRIM(E2211))</f>
        <v>10</v>
      </c>
      <c r="H2211" t="str">
        <f>IF(G2211=0,E2211,H2210)</f>
        <v>Total - Language used most often at work for the population in private households aged 15 years and over who worked since January 1, 2015 - 25% sample data</v>
      </c>
      <c r="I2211" t="str">
        <f>IF(G2211=0,"",IF(G2211&lt;=2,TRIM(E2211),I2210))</f>
        <v>Single responses</v>
      </c>
      <c r="J2211" t="str">
        <f>IF($G2211&lt;=2,"",IF($G2211&lt;=4,TRIM($E2211),J2210))</f>
        <v>Non-official languages</v>
      </c>
      <c r="K2211" t="str">
        <f>IF($G2211&lt;=4,"",IF($G2211&lt;=6,TRIM($E2211),K2210))</f>
        <v>Working income tax benefit (WITB): Average amount ($)</v>
      </c>
      <c r="L2211" t="str">
        <f>IF($G2211&lt;=6,"",IF($G2211&lt;=8,TRIM($E2211),L2210))</f>
        <v>Niger-Congo languages</v>
      </c>
      <c r="M2211" t="str">
        <f>IF($G2211&lt;=8,"",IF($G2211&lt;=10,TRIM($E2211),M2210))</f>
        <v>Lingala</v>
      </c>
      <c r="N2211" t="str">
        <f>IF($G2211&lt;=10,"",IF($G2211&lt;=12,TRIM($E2211),N2210))</f>
        <v/>
      </c>
      <c r="O2211" t="str">
        <f>IF($G2211&lt;=12,"",IF($G2211&lt;=14,TRIM($E2211),O2210))</f>
        <v/>
      </c>
      <c r="Q221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languages|Lingala|</v>
      </c>
      <c r="R221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languages|Lingala</v>
      </c>
      <c r="S221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languages|Lingala',</v>
      </c>
    </row>
    <row r="2212" spans="1:19" hidden="1" x14ac:dyDescent="0.35">
      <c r="A2212">
        <v>2211</v>
      </c>
      <c r="B2212" t="s">
        <v>1574</v>
      </c>
      <c r="C2212" t="s">
        <v>1575</v>
      </c>
      <c r="D2212" t="s">
        <v>154</v>
      </c>
      <c r="E2212" t="s">
        <v>506</v>
      </c>
      <c r="G2212">
        <f>LEN(E2212)-LEN(TRIM(E2212))</f>
        <v>10</v>
      </c>
      <c r="H2212" t="str">
        <f>IF(G2212=0,E2212,H2211)</f>
        <v>Total - Language used most often at work for the population in private households aged 15 years and over who worked since January 1, 2015 - 25% sample data</v>
      </c>
      <c r="I2212" t="str">
        <f>IF(G2212=0,"",IF(G2212&lt;=2,TRIM(E2212),I2211))</f>
        <v>Single responses</v>
      </c>
      <c r="J2212" t="str">
        <f>IF($G2212&lt;=2,"",IF($G2212&lt;=4,TRIM($E2212),J2211))</f>
        <v>Non-official languages</v>
      </c>
      <c r="K2212" t="str">
        <f>IF($G2212&lt;=4,"",IF($G2212&lt;=6,TRIM($E2212),K2211))</f>
        <v>Working income tax benefit (WITB): Average amount ($)</v>
      </c>
      <c r="L2212" t="str">
        <f>IF($G2212&lt;=6,"",IF($G2212&lt;=8,TRIM($E2212),L2211))</f>
        <v>Niger-Congo languages</v>
      </c>
      <c r="M2212" t="str">
        <f>IF($G2212&lt;=8,"",IF($G2212&lt;=10,TRIM($E2212),M2211))</f>
        <v>Rundi (Kirundi)</v>
      </c>
      <c r="N2212" t="str">
        <f>IF($G2212&lt;=10,"",IF($G2212&lt;=12,TRIM($E2212),N2211))</f>
        <v/>
      </c>
      <c r="O2212" t="str">
        <f>IF($G2212&lt;=12,"",IF($G2212&lt;=14,TRIM($E2212),O2211))</f>
        <v/>
      </c>
      <c r="Q221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languages|Rundi (Kirundi)|</v>
      </c>
      <c r="R221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languages|Rundi (Kirundi)</v>
      </c>
      <c r="S221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languages|Rundi (Kirundi)',</v>
      </c>
    </row>
    <row r="2213" spans="1:19" hidden="1" x14ac:dyDescent="0.35">
      <c r="A2213">
        <v>2212</v>
      </c>
      <c r="B2213" t="s">
        <v>1574</v>
      </c>
      <c r="C2213" t="s">
        <v>1575</v>
      </c>
      <c r="D2213" t="s">
        <v>154</v>
      </c>
      <c r="E2213" t="s">
        <v>507</v>
      </c>
      <c r="G2213">
        <f>LEN(E2213)-LEN(TRIM(E2213))</f>
        <v>10</v>
      </c>
      <c r="H2213" t="str">
        <f>IF(G2213=0,E2213,H2212)</f>
        <v>Total - Language used most often at work for the population in private households aged 15 years and over who worked since January 1, 2015 - 25% sample data</v>
      </c>
      <c r="I2213" t="str">
        <f>IF(G2213=0,"",IF(G2213&lt;=2,TRIM(E2213),I2212))</f>
        <v>Single responses</v>
      </c>
      <c r="J2213" t="str">
        <f>IF($G2213&lt;=2,"",IF($G2213&lt;=4,TRIM($E2213),J2212))</f>
        <v>Non-official languages</v>
      </c>
      <c r="K2213" t="str">
        <f>IF($G2213&lt;=4,"",IF($G2213&lt;=6,TRIM($E2213),K2212))</f>
        <v>Working income tax benefit (WITB): Average amount ($)</v>
      </c>
      <c r="L2213" t="str">
        <f>IF($G2213&lt;=6,"",IF($G2213&lt;=8,TRIM($E2213),L2212))</f>
        <v>Niger-Congo languages</v>
      </c>
      <c r="M2213" t="str">
        <f>IF($G2213&lt;=8,"",IF($G2213&lt;=10,TRIM($E2213),M2212))</f>
        <v>Kinyarwanda (Rwanda)</v>
      </c>
      <c r="N2213" t="str">
        <f>IF($G2213&lt;=10,"",IF($G2213&lt;=12,TRIM($E2213),N2212))</f>
        <v/>
      </c>
      <c r="O2213" t="str">
        <f>IF($G2213&lt;=12,"",IF($G2213&lt;=14,TRIM($E2213),O2212))</f>
        <v/>
      </c>
      <c r="Q221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languages|Kinyarwanda (Rwanda)|</v>
      </c>
      <c r="R221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languages|Kinyarwanda (Rwanda)</v>
      </c>
      <c r="S221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languages|Kinyarwanda (Rwanda)',</v>
      </c>
    </row>
    <row r="2214" spans="1:19" hidden="1" x14ac:dyDescent="0.35">
      <c r="A2214">
        <v>2213</v>
      </c>
      <c r="B2214" t="s">
        <v>1574</v>
      </c>
      <c r="C2214" t="s">
        <v>1575</v>
      </c>
      <c r="D2214" t="s">
        <v>154</v>
      </c>
      <c r="E2214" t="s">
        <v>508</v>
      </c>
      <c r="G2214">
        <f>LEN(E2214)-LEN(TRIM(E2214))</f>
        <v>10</v>
      </c>
      <c r="H2214" t="str">
        <f>IF(G2214=0,E2214,H2213)</f>
        <v>Total - Language used most often at work for the population in private households aged 15 years and over who worked since January 1, 2015 - 25% sample data</v>
      </c>
      <c r="I2214" t="str">
        <f>IF(G2214=0,"",IF(G2214&lt;=2,TRIM(E2214),I2213))</f>
        <v>Single responses</v>
      </c>
      <c r="J2214" t="str">
        <f>IF($G2214&lt;=2,"",IF($G2214&lt;=4,TRIM($E2214),J2213))</f>
        <v>Non-official languages</v>
      </c>
      <c r="K2214" t="str">
        <f>IF($G2214&lt;=4,"",IF($G2214&lt;=6,TRIM($E2214),K2213))</f>
        <v>Working income tax benefit (WITB): Average amount ($)</v>
      </c>
      <c r="L2214" t="str">
        <f>IF($G2214&lt;=6,"",IF($G2214&lt;=8,TRIM($E2214),L2213))</f>
        <v>Niger-Congo languages</v>
      </c>
      <c r="M2214" t="str">
        <f>IF($G2214&lt;=8,"",IF($G2214&lt;=10,TRIM($E2214),M2213))</f>
        <v>Shona</v>
      </c>
      <c r="N2214" t="str">
        <f>IF($G2214&lt;=10,"",IF($G2214&lt;=12,TRIM($E2214),N2213))</f>
        <v/>
      </c>
      <c r="O2214" t="str">
        <f>IF($G2214&lt;=12,"",IF($G2214&lt;=14,TRIM($E2214),O2213))</f>
        <v/>
      </c>
      <c r="Q221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languages|Shona|</v>
      </c>
      <c r="R221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languages|Shona</v>
      </c>
      <c r="S221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languages|Shona',</v>
      </c>
    </row>
    <row r="2215" spans="1:19" hidden="1" x14ac:dyDescent="0.35">
      <c r="A2215">
        <v>2214</v>
      </c>
      <c r="B2215" t="s">
        <v>1574</v>
      </c>
      <c r="C2215" t="s">
        <v>1575</v>
      </c>
      <c r="D2215" t="s">
        <v>154</v>
      </c>
      <c r="E2215" t="s">
        <v>509</v>
      </c>
      <c r="G2215">
        <f>LEN(E2215)-LEN(TRIM(E2215))</f>
        <v>10</v>
      </c>
      <c r="H2215" t="str">
        <f>IF(G2215=0,E2215,H2214)</f>
        <v>Total - Language used most often at work for the population in private households aged 15 years and over who worked since January 1, 2015 - 25% sample data</v>
      </c>
      <c r="I2215" t="str">
        <f>IF(G2215=0,"",IF(G2215&lt;=2,TRIM(E2215),I2214))</f>
        <v>Single responses</v>
      </c>
      <c r="J2215" t="str">
        <f>IF($G2215&lt;=2,"",IF($G2215&lt;=4,TRIM($E2215),J2214))</f>
        <v>Non-official languages</v>
      </c>
      <c r="K2215" t="str">
        <f>IF($G2215&lt;=4,"",IF($G2215&lt;=6,TRIM($E2215),K2214))</f>
        <v>Working income tax benefit (WITB): Average amount ($)</v>
      </c>
      <c r="L2215" t="str">
        <f>IF($G2215&lt;=6,"",IF($G2215&lt;=8,TRIM($E2215),L2214))</f>
        <v>Niger-Congo languages</v>
      </c>
      <c r="M2215" t="str">
        <f>IF($G2215&lt;=8,"",IF($G2215&lt;=10,TRIM($E2215),M2214))</f>
        <v>Swahili</v>
      </c>
      <c r="N2215" t="str">
        <f>IF($G2215&lt;=10,"",IF($G2215&lt;=12,TRIM($E2215),N2214))</f>
        <v/>
      </c>
      <c r="O2215" t="str">
        <f>IF($G2215&lt;=12,"",IF($G2215&lt;=14,TRIM($E2215),O2214))</f>
        <v/>
      </c>
      <c r="Q221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languages|Swahili|</v>
      </c>
      <c r="R221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languages|Swahili</v>
      </c>
      <c r="S221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languages|Swahili',</v>
      </c>
    </row>
    <row r="2216" spans="1:19" hidden="1" x14ac:dyDescent="0.35">
      <c r="A2216">
        <v>2215</v>
      </c>
      <c r="B2216" t="s">
        <v>1574</v>
      </c>
      <c r="C2216" t="s">
        <v>1575</v>
      </c>
      <c r="D2216" t="s">
        <v>154</v>
      </c>
      <c r="E2216" t="s">
        <v>510</v>
      </c>
      <c r="G2216">
        <f>LEN(E2216)-LEN(TRIM(E2216))</f>
        <v>10</v>
      </c>
      <c r="H2216" t="str">
        <f>IF(G2216=0,E2216,H2215)</f>
        <v>Total - Language used most often at work for the population in private households aged 15 years and over who worked since January 1, 2015 - 25% sample data</v>
      </c>
      <c r="I2216" t="str">
        <f>IF(G2216=0,"",IF(G2216&lt;=2,TRIM(E2216),I2215))</f>
        <v>Single responses</v>
      </c>
      <c r="J2216" t="str">
        <f>IF($G2216&lt;=2,"",IF($G2216&lt;=4,TRIM($E2216),J2215))</f>
        <v>Non-official languages</v>
      </c>
      <c r="K2216" t="str">
        <f>IF($G2216&lt;=4,"",IF($G2216&lt;=6,TRIM($E2216),K2215))</f>
        <v>Working income tax benefit (WITB): Average amount ($)</v>
      </c>
      <c r="L2216" t="str">
        <f>IF($G2216&lt;=6,"",IF($G2216&lt;=8,TRIM($E2216),L2215))</f>
        <v>Niger-Congo languages</v>
      </c>
      <c r="M2216" t="str">
        <f>IF($G2216&lt;=8,"",IF($G2216&lt;=10,TRIM($E2216),M2215))</f>
        <v>Wolof</v>
      </c>
      <c r="N2216" t="str">
        <f>IF($G2216&lt;=10,"",IF($G2216&lt;=12,TRIM($E2216),N2215))</f>
        <v/>
      </c>
      <c r="O2216" t="str">
        <f>IF($G2216&lt;=12,"",IF($G2216&lt;=14,TRIM($E2216),O2215))</f>
        <v/>
      </c>
      <c r="Q221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languages|Wolof|</v>
      </c>
      <c r="R221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languages|Wolof</v>
      </c>
      <c r="S221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languages|Wolof',</v>
      </c>
    </row>
    <row r="2217" spans="1:19" hidden="1" x14ac:dyDescent="0.35">
      <c r="A2217">
        <v>2216</v>
      </c>
      <c r="B2217" t="s">
        <v>1574</v>
      </c>
      <c r="C2217" t="s">
        <v>1575</v>
      </c>
      <c r="D2217" t="s">
        <v>154</v>
      </c>
      <c r="E2217" t="s">
        <v>511</v>
      </c>
      <c r="G2217">
        <f>LEN(E2217)-LEN(TRIM(E2217))</f>
        <v>10</v>
      </c>
      <c r="H2217" t="str">
        <f>IF(G2217=0,E2217,H2216)</f>
        <v>Total - Language used most often at work for the population in private households aged 15 years and over who worked since January 1, 2015 - 25% sample data</v>
      </c>
      <c r="I2217" t="str">
        <f>IF(G2217=0,"",IF(G2217&lt;=2,TRIM(E2217),I2216))</f>
        <v>Single responses</v>
      </c>
      <c r="J2217" t="str">
        <f>IF($G2217&lt;=2,"",IF($G2217&lt;=4,TRIM($E2217),J2216))</f>
        <v>Non-official languages</v>
      </c>
      <c r="K2217" t="str">
        <f>IF($G2217&lt;=4,"",IF($G2217&lt;=6,TRIM($E2217),K2216))</f>
        <v>Working income tax benefit (WITB): Average amount ($)</v>
      </c>
      <c r="L2217" t="str">
        <f>IF($G2217&lt;=6,"",IF($G2217&lt;=8,TRIM($E2217),L2216))</f>
        <v>Niger-Congo languages</v>
      </c>
      <c r="M2217" t="str">
        <f>IF($G2217&lt;=8,"",IF($G2217&lt;=10,TRIM($E2217),M2216))</f>
        <v>Yoruba</v>
      </c>
      <c r="N2217" t="str">
        <f>IF($G2217&lt;=10,"",IF($G2217&lt;=12,TRIM($E2217),N2216))</f>
        <v/>
      </c>
      <c r="O2217" t="str">
        <f>IF($G2217&lt;=12,"",IF($G2217&lt;=14,TRIM($E2217),O2216))</f>
        <v/>
      </c>
      <c r="Q221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languages|Yoruba|</v>
      </c>
      <c r="R221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languages|Yoruba</v>
      </c>
      <c r="S221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languages|Yoruba',</v>
      </c>
    </row>
    <row r="2218" spans="1:19" hidden="1" x14ac:dyDescent="0.35">
      <c r="A2218">
        <v>2217</v>
      </c>
      <c r="B2218" t="s">
        <v>1574</v>
      </c>
      <c r="C2218" t="s">
        <v>1575</v>
      </c>
      <c r="D2218" t="s">
        <v>154</v>
      </c>
      <c r="E2218" t="s">
        <v>512</v>
      </c>
      <c r="G2218">
        <f>LEN(E2218)-LEN(TRIM(E2218))</f>
        <v>10</v>
      </c>
      <c r="H2218" t="str">
        <f>IF(G2218=0,E2218,H2217)</f>
        <v>Total - Language used most often at work for the population in private households aged 15 years and over who worked since January 1, 2015 - 25% sample data</v>
      </c>
      <c r="I2218" t="str">
        <f>IF(G2218=0,"",IF(G2218&lt;=2,TRIM(E2218),I2217))</f>
        <v>Single responses</v>
      </c>
      <c r="J2218" t="str">
        <f>IF($G2218&lt;=2,"",IF($G2218&lt;=4,TRIM($E2218),J2217))</f>
        <v>Non-official languages</v>
      </c>
      <c r="K2218" t="str">
        <f>IF($G2218&lt;=4,"",IF($G2218&lt;=6,TRIM($E2218),K2217))</f>
        <v>Working income tax benefit (WITB): Average amount ($)</v>
      </c>
      <c r="L2218" t="str">
        <f>IF($G2218&lt;=6,"",IF($G2218&lt;=8,TRIM($E2218),L2217))</f>
        <v>Niger-Congo languages</v>
      </c>
      <c r="M2218" t="str">
        <f>IF($G2218&lt;=8,"",IF($G2218&lt;=10,TRIM($E2218),M2217))</f>
        <v>Niger-Congo languages, n.i.e.</v>
      </c>
      <c r="N2218" t="str">
        <f>IF($G2218&lt;=10,"",IF($G2218&lt;=12,TRIM($E2218),N2217))</f>
        <v/>
      </c>
      <c r="O2218" t="str">
        <f>IF($G2218&lt;=12,"",IF($G2218&lt;=14,TRIM($E2218),O2217))</f>
        <v/>
      </c>
      <c r="Q221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languages|Niger-Congo languages, n.i.e.|</v>
      </c>
      <c r="R221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($)|Niger-Congo languages|Niger-Congo languages, n.i.e.</v>
      </c>
      <c r="S221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($)|Niger-Congo languages|Niger-Congo languages, n.i.e.',</v>
      </c>
    </row>
    <row r="2219" spans="1:19" hidden="1" x14ac:dyDescent="0.35">
      <c r="A2219">
        <v>2218</v>
      </c>
      <c r="B2219" t="s">
        <v>1574</v>
      </c>
      <c r="C2219" t="s">
        <v>1575</v>
      </c>
      <c r="D2219" t="s">
        <v>154</v>
      </c>
      <c r="E2219" t="s">
        <v>513</v>
      </c>
      <c r="G2219">
        <f>LEN(E2219)-LEN(TRIM(E2219))</f>
        <v>8</v>
      </c>
      <c r="H2219" t="str">
        <f>IF(G2219=0,E2219,H2218)</f>
        <v>Total - Language used most often at work for the population in private households aged 15 years and over who worked since January 1, 2015 - 25% sample data</v>
      </c>
      <c r="I2219" t="str">
        <f>IF(G2219=0,"",IF(G2219&lt;=2,TRIM(E2219),I2218))</f>
        <v>Single responses</v>
      </c>
      <c r="J2219" t="str">
        <f>IF($G2219&lt;=2,"",IF($G2219&lt;=4,TRIM($E2219),J2218))</f>
        <v>Non-official languages</v>
      </c>
      <c r="K2219" t="str">
        <f>IF($G2219&lt;=4,"",IF($G2219&lt;=6,TRIM($E2219),K2218))</f>
        <v>Working income tax benefit (WITB): Average amount ($)</v>
      </c>
      <c r="L2219" t="str">
        <f>IF($G2219&lt;=6,"",IF($G2219&lt;=8,TRIM($E2219),L2218))</f>
        <v>Nilo-Saharan languages</v>
      </c>
      <c r="M2219" t="str">
        <f>IF($G2219&lt;=8,"",IF($G2219&lt;=10,TRIM($E2219),M2218))</f>
        <v/>
      </c>
      <c r="N2219" t="str">
        <f>IF($G2219&lt;=10,"",IF($G2219&lt;=12,TRIM($E2219),N2218))</f>
        <v/>
      </c>
      <c r="O2219" t="str">
        <f>IF($G2219&lt;=12,"",IF($G2219&lt;=14,TRIM($E2219),O2218))</f>
        <v/>
      </c>
      <c r="Q221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</v>
      </c>
      <c r="R221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</v>
      </c>
      <c r="S221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($)|Nilo-Saharan languages',</v>
      </c>
    </row>
    <row r="2220" spans="1:19" hidden="1" x14ac:dyDescent="0.35">
      <c r="A2220">
        <v>2219</v>
      </c>
      <c r="B2220" t="s">
        <v>1574</v>
      </c>
      <c r="C2220" t="s">
        <v>1575</v>
      </c>
      <c r="D2220" t="s">
        <v>154</v>
      </c>
      <c r="E2220" t="s">
        <v>514</v>
      </c>
      <c r="G2220">
        <f>LEN(E2220)-LEN(TRIM(E2220))</f>
        <v>10</v>
      </c>
      <c r="H2220" t="str">
        <f>IF(G2220=0,E2220,H2219)</f>
        <v>Total - Language used most often at work for the population in private households aged 15 years and over who worked since January 1, 2015 - 25% sample data</v>
      </c>
      <c r="I2220" t="str">
        <f>IF(G2220=0,"",IF(G2220&lt;=2,TRIM(E2220),I2219))</f>
        <v>Single responses</v>
      </c>
      <c r="J2220" t="str">
        <f>IF($G2220&lt;=2,"",IF($G2220&lt;=4,TRIM($E2220),J2219))</f>
        <v>Non-official languages</v>
      </c>
      <c r="K2220" t="str">
        <f>IF($G2220&lt;=4,"",IF($G2220&lt;=6,TRIM($E2220),K2219))</f>
        <v>Working income tax benefit (WITB): Average amount ($)</v>
      </c>
      <c r="L2220" t="str">
        <f>IF($G2220&lt;=6,"",IF($G2220&lt;=8,TRIM($E2220),L2219))</f>
        <v>Nilo-Saharan languages</v>
      </c>
      <c r="M2220" t="str">
        <f>IF($G2220&lt;=8,"",IF($G2220&lt;=10,TRIM($E2220),M2219))</f>
        <v>Dinka</v>
      </c>
      <c r="N2220" t="str">
        <f>IF($G2220&lt;=10,"",IF($G2220&lt;=12,TRIM($E2220),N2219))</f>
        <v/>
      </c>
      <c r="O2220" t="str">
        <f>IF($G2220&lt;=12,"",IF($G2220&lt;=14,TRIM($E2220),O2219))</f>
        <v/>
      </c>
      <c r="Q222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languages|Dinka|</v>
      </c>
      <c r="R222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languages|Dinka</v>
      </c>
      <c r="S222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($)|Nilo-Saharan languages|Dinka',</v>
      </c>
    </row>
    <row r="2221" spans="1:19" hidden="1" x14ac:dyDescent="0.35">
      <c r="A2221">
        <v>2220</v>
      </c>
      <c r="B2221" t="s">
        <v>1574</v>
      </c>
      <c r="C2221" t="s">
        <v>1575</v>
      </c>
      <c r="D2221" t="s">
        <v>154</v>
      </c>
      <c r="E2221" t="s">
        <v>515</v>
      </c>
      <c r="G2221">
        <f>LEN(E2221)-LEN(TRIM(E2221))</f>
        <v>10</v>
      </c>
      <c r="H2221" t="str">
        <f>IF(G2221=0,E2221,H2220)</f>
        <v>Total - Language used most often at work for the population in private households aged 15 years and over who worked since January 1, 2015 - 25% sample data</v>
      </c>
      <c r="I2221" t="str">
        <f>IF(G2221=0,"",IF(G2221&lt;=2,TRIM(E2221),I2220))</f>
        <v>Single responses</v>
      </c>
      <c r="J2221" t="str">
        <f>IF($G2221&lt;=2,"",IF($G2221&lt;=4,TRIM($E2221),J2220))</f>
        <v>Non-official languages</v>
      </c>
      <c r="K2221" t="str">
        <f>IF($G2221&lt;=4,"",IF($G2221&lt;=6,TRIM($E2221),K2220))</f>
        <v>Working income tax benefit (WITB): Average amount ($)</v>
      </c>
      <c r="L2221" t="str">
        <f>IF($G2221&lt;=6,"",IF($G2221&lt;=8,TRIM($E2221),L2220))</f>
        <v>Nilo-Saharan languages</v>
      </c>
      <c r="M2221" t="str">
        <f>IF($G2221&lt;=8,"",IF($G2221&lt;=10,TRIM($E2221),M2220))</f>
        <v>Nilo-Saharan languages, n.i.e.</v>
      </c>
      <c r="N2221" t="str">
        <f>IF($G2221&lt;=10,"",IF($G2221&lt;=12,TRIM($E2221),N2220))</f>
        <v/>
      </c>
      <c r="O2221" t="str">
        <f>IF($G2221&lt;=12,"",IF($G2221&lt;=14,TRIM($E2221),O2220))</f>
        <v/>
      </c>
      <c r="Q222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languages|Nilo-Saharan languages, n.i.e.|</v>
      </c>
      <c r="R222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($)|Nilo-Saharan languages|Nilo-Saharan languages, n.i.e.</v>
      </c>
      <c r="S222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($)|Nilo-Saharan languages|Nilo-Saharan languages, n.i.e.',</v>
      </c>
    </row>
    <row r="2222" spans="1:19" hidden="1" x14ac:dyDescent="0.35">
      <c r="A2222">
        <v>2221</v>
      </c>
      <c r="B2222" t="s">
        <v>1574</v>
      </c>
      <c r="C2222" t="s">
        <v>1575</v>
      </c>
      <c r="D2222" t="s">
        <v>154</v>
      </c>
      <c r="E2222" t="s">
        <v>516</v>
      </c>
      <c r="G2222">
        <f>LEN(E2222)-LEN(TRIM(E2222))</f>
        <v>8</v>
      </c>
      <c r="H2222" t="str">
        <f>IF(G2222=0,E2222,H2221)</f>
        <v>Total - Language used most often at work for the population in private households aged 15 years and over who worked since January 1, 2015 - 25% sample data</v>
      </c>
      <c r="I2222" t="str">
        <f>IF(G2222=0,"",IF(G2222&lt;=2,TRIM(E2222),I2221))</f>
        <v>Single responses</v>
      </c>
      <c r="J2222" t="str">
        <f>IF($G2222&lt;=2,"",IF($G2222&lt;=4,TRIM($E2222),J2221))</f>
        <v>Non-official languages</v>
      </c>
      <c r="K2222" t="str">
        <f>IF($G2222&lt;=4,"",IF($G2222&lt;=6,TRIM($E2222),K2221))</f>
        <v>Working income tax benefit (WITB): Average amount ($)</v>
      </c>
      <c r="L2222" t="str">
        <f>IF($G2222&lt;=6,"",IF($G2222&lt;=8,TRIM($E2222),L2221))</f>
        <v>Sign languages</v>
      </c>
      <c r="M2222" t="str">
        <f>IF($G2222&lt;=8,"",IF($G2222&lt;=10,TRIM($E2222),M2221))</f>
        <v/>
      </c>
      <c r="N2222" t="str">
        <f>IF($G2222&lt;=10,"",IF($G2222&lt;=12,TRIM($E2222),N2221))</f>
        <v/>
      </c>
      <c r="O2222" t="str">
        <f>IF($G2222&lt;=12,"",IF($G2222&lt;=14,TRIM($E2222),O2221))</f>
        <v/>
      </c>
      <c r="Q222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($)|Sign languages</v>
      </c>
      <c r="R222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($)|Sign languages</v>
      </c>
      <c r="S222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($)|Sign languages',</v>
      </c>
    </row>
    <row r="2223" spans="1:19" hidden="1" x14ac:dyDescent="0.35">
      <c r="A2223">
        <v>2222</v>
      </c>
      <c r="B2223" t="s">
        <v>1574</v>
      </c>
      <c r="C2223" t="s">
        <v>1575</v>
      </c>
      <c r="D2223" t="s">
        <v>154</v>
      </c>
      <c r="E2223" t="s">
        <v>517</v>
      </c>
      <c r="G2223">
        <f>LEN(E2223)-LEN(TRIM(E2223))</f>
        <v>10</v>
      </c>
      <c r="H2223" t="str">
        <f>IF(G2223=0,E2223,H2222)</f>
        <v>Total - Language used most often at work for the population in private households aged 15 years and over who worked since January 1, 2015 - 25% sample data</v>
      </c>
      <c r="I2223" t="str">
        <f>IF(G2223=0,"",IF(G2223&lt;=2,TRIM(E2223),I2222))</f>
        <v>Single responses</v>
      </c>
      <c r="J2223" t="str">
        <f>IF($G2223&lt;=2,"",IF($G2223&lt;=4,TRIM($E2223),J2222))</f>
        <v>Non-official languages</v>
      </c>
      <c r="K2223" t="str">
        <f>IF($G2223&lt;=4,"",IF($G2223&lt;=6,TRIM($E2223),K2222))</f>
        <v>Working income tax benefit (WITB): Average amount ($)</v>
      </c>
      <c r="L2223" t="str">
        <f>IF($G2223&lt;=6,"",IF($G2223&lt;=8,TRIM($E2223),L2222))</f>
        <v>Sign languages</v>
      </c>
      <c r="M2223" t="str">
        <f>IF($G2223&lt;=8,"",IF($G2223&lt;=10,TRIM($E2223),M2222))</f>
        <v>American Sign Language</v>
      </c>
      <c r="N2223" t="str">
        <f>IF($G2223&lt;=10,"",IF($G2223&lt;=12,TRIM($E2223),N2222))</f>
        <v/>
      </c>
      <c r="O2223" t="str">
        <f>IF($G2223&lt;=12,"",IF($G2223&lt;=14,TRIM($E2223),O2222))</f>
        <v/>
      </c>
      <c r="Q222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languages|American Sign Language|</v>
      </c>
      <c r="R222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languages|American Sign Language</v>
      </c>
      <c r="S222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($)|Sign languages|American Sign Language',</v>
      </c>
    </row>
    <row r="2224" spans="1:19" hidden="1" x14ac:dyDescent="0.35">
      <c r="A2224">
        <v>2223</v>
      </c>
      <c r="B2224" t="s">
        <v>1574</v>
      </c>
      <c r="C2224" t="s">
        <v>1575</v>
      </c>
      <c r="D2224" t="s">
        <v>154</v>
      </c>
      <c r="E2224" t="s">
        <v>518</v>
      </c>
      <c r="G2224">
        <f>LEN(E2224)-LEN(TRIM(E2224))</f>
        <v>10</v>
      </c>
      <c r="H2224" t="str">
        <f>IF(G2224=0,E2224,H2223)</f>
        <v>Total - Language used most often at work for the population in private households aged 15 years and over who worked since January 1, 2015 - 25% sample data</v>
      </c>
      <c r="I2224" t="str">
        <f>IF(G2224=0,"",IF(G2224&lt;=2,TRIM(E2224),I2223))</f>
        <v>Single responses</v>
      </c>
      <c r="J2224" t="str">
        <f>IF($G2224&lt;=2,"",IF($G2224&lt;=4,TRIM($E2224),J2223))</f>
        <v>Non-official languages</v>
      </c>
      <c r="K2224" t="str">
        <f>IF($G2224&lt;=4,"",IF($G2224&lt;=6,TRIM($E2224),K2223))</f>
        <v>Working income tax benefit (WITB): Average amount ($)</v>
      </c>
      <c r="L2224" t="str">
        <f>IF($G2224&lt;=6,"",IF($G2224&lt;=8,TRIM($E2224),L2223))</f>
        <v>Sign languages</v>
      </c>
      <c r="M2224" t="str">
        <f>IF($G2224&lt;=8,"",IF($G2224&lt;=10,TRIM($E2224),M2223))</f>
        <v>Quebec Sign Language</v>
      </c>
      <c r="N2224" t="str">
        <f>IF($G2224&lt;=10,"",IF($G2224&lt;=12,TRIM($E2224),N2223))</f>
        <v/>
      </c>
      <c r="O2224" t="str">
        <f>IF($G2224&lt;=12,"",IF($G2224&lt;=14,TRIM($E2224),O2223))</f>
        <v/>
      </c>
      <c r="Q222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languages|Quebec Sign Language|</v>
      </c>
      <c r="R222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languages|Quebec Sign Language</v>
      </c>
      <c r="S222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($)|Sign languages|Quebec Sign Language',</v>
      </c>
    </row>
    <row r="2225" spans="1:19" hidden="1" x14ac:dyDescent="0.35">
      <c r="A2225">
        <v>2224</v>
      </c>
      <c r="B2225" t="s">
        <v>1574</v>
      </c>
      <c r="C2225" t="s">
        <v>1575</v>
      </c>
      <c r="D2225" t="s">
        <v>154</v>
      </c>
      <c r="E2225" t="s">
        <v>519</v>
      </c>
      <c r="G2225">
        <f>LEN(E2225)-LEN(TRIM(E2225))</f>
        <v>10</v>
      </c>
      <c r="H2225" t="str">
        <f>IF(G2225=0,E2225,H2224)</f>
        <v>Total - Language used most often at work for the population in private households aged 15 years and over who worked since January 1, 2015 - 25% sample data</v>
      </c>
      <c r="I2225" t="str">
        <f>IF(G2225=0,"",IF(G2225&lt;=2,TRIM(E2225),I2224))</f>
        <v>Single responses</v>
      </c>
      <c r="J2225" t="str">
        <f>IF($G2225&lt;=2,"",IF($G2225&lt;=4,TRIM($E2225),J2224))</f>
        <v>Non-official languages</v>
      </c>
      <c r="K2225" t="str">
        <f>IF($G2225&lt;=4,"",IF($G2225&lt;=6,TRIM($E2225),K2224))</f>
        <v>Working income tax benefit (WITB): Average amount ($)</v>
      </c>
      <c r="L2225" t="str">
        <f>IF($G2225&lt;=6,"",IF($G2225&lt;=8,TRIM($E2225),L2224))</f>
        <v>Sign languages</v>
      </c>
      <c r="M2225" t="str">
        <f>IF($G2225&lt;=8,"",IF($G2225&lt;=10,TRIM($E2225),M2224))</f>
        <v>Sign languages, n.i.e</v>
      </c>
      <c r="N2225" t="str">
        <f>IF($G2225&lt;=10,"",IF($G2225&lt;=12,TRIM($E2225),N2224))</f>
        <v/>
      </c>
      <c r="O2225" t="str">
        <f>IF($G2225&lt;=12,"",IF($G2225&lt;=14,TRIM($E2225),O2224))</f>
        <v/>
      </c>
      <c r="Q222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languages|Sign languages, n.i.e|</v>
      </c>
      <c r="R222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($)|Sign languages|Sign languages, n.i.e</v>
      </c>
      <c r="S222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($)|Sign languages|Sign languages, n.i.e',</v>
      </c>
    </row>
    <row r="2226" spans="1:19" hidden="1" x14ac:dyDescent="0.35">
      <c r="A2226">
        <v>2225</v>
      </c>
      <c r="B2226" t="s">
        <v>1574</v>
      </c>
      <c r="C2226" t="s">
        <v>1575</v>
      </c>
      <c r="D2226" t="s">
        <v>154</v>
      </c>
      <c r="E2226" t="s">
        <v>520</v>
      </c>
      <c r="G2226">
        <f>LEN(E2226)-LEN(TRIM(E2226))</f>
        <v>8</v>
      </c>
      <c r="H2226" t="str">
        <f>IF(G2226=0,E2226,H2225)</f>
        <v>Total - Language used most often at work for the population in private households aged 15 years and over who worked since January 1, 2015 - 25% sample data</v>
      </c>
      <c r="I2226" t="str">
        <f>IF(G2226=0,"",IF(G2226&lt;=2,TRIM(E2226),I2225))</f>
        <v>Single responses</v>
      </c>
      <c r="J2226" t="str">
        <f>IF($G2226&lt;=2,"",IF($G2226&lt;=4,TRIM($E2226),J2225))</f>
        <v>Non-official languages</v>
      </c>
      <c r="K2226" t="str">
        <f>IF($G2226&lt;=4,"",IF($G2226&lt;=6,TRIM($E2226),K2225))</f>
        <v>Working income tax benefit (WITB): Average amount ($)</v>
      </c>
      <c r="L2226" t="str">
        <f>IF($G2226&lt;=6,"",IF($G2226&lt;=8,TRIM($E2226),L2225))</f>
        <v>Sino-Tibetan languages</v>
      </c>
      <c r="M2226" t="str">
        <f>IF($G2226&lt;=8,"",IF($G2226&lt;=10,TRIM($E2226),M2225))</f>
        <v/>
      </c>
      <c r="N2226" t="str">
        <f>IF($G2226&lt;=10,"",IF($G2226&lt;=12,TRIM($E2226),N2225))</f>
        <v/>
      </c>
      <c r="O2226" t="str">
        <f>IF($G2226&lt;=12,"",IF($G2226&lt;=14,TRIM($E2226),O2225))</f>
        <v/>
      </c>
      <c r="Q222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</v>
      </c>
      <c r="R222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</v>
      </c>
      <c r="S222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languages',</v>
      </c>
    </row>
    <row r="2227" spans="1:19" hidden="1" x14ac:dyDescent="0.35">
      <c r="A2227">
        <v>2226</v>
      </c>
      <c r="B2227" t="s">
        <v>1574</v>
      </c>
      <c r="C2227" t="s">
        <v>1575</v>
      </c>
      <c r="D2227" t="s">
        <v>154</v>
      </c>
      <c r="E2227" t="s">
        <v>521</v>
      </c>
      <c r="G2227">
        <f>LEN(E2227)-LEN(TRIM(E2227))</f>
        <v>10</v>
      </c>
      <c r="H2227" t="str">
        <f>IF(G2227=0,E2227,H2226)</f>
        <v>Total - Language used most often at work for the population in private households aged 15 years and over who worked since January 1, 2015 - 25% sample data</v>
      </c>
      <c r="I2227" t="str">
        <f>IF(G2227=0,"",IF(G2227&lt;=2,TRIM(E2227),I2226))</f>
        <v>Single responses</v>
      </c>
      <c r="J2227" t="str">
        <f>IF($G2227&lt;=2,"",IF($G2227&lt;=4,TRIM($E2227),J2226))</f>
        <v>Non-official languages</v>
      </c>
      <c r="K2227" t="str">
        <f>IF($G2227&lt;=4,"",IF($G2227&lt;=6,TRIM($E2227),K2226))</f>
        <v>Working income tax benefit (WITB): Average amount ($)</v>
      </c>
      <c r="L2227" t="str">
        <f>IF($G2227&lt;=6,"",IF($G2227&lt;=8,TRIM($E2227),L2226))</f>
        <v>Sino-Tibetan languages</v>
      </c>
      <c r="M2227" t="str">
        <f>IF($G2227&lt;=8,"",IF($G2227&lt;=10,TRIM($E2227),M2226))</f>
        <v>Chinese languages</v>
      </c>
      <c r="N2227" t="str">
        <f>IF($G2227&lt;=10,"",IF($G2227&lt;=12,TRIM($E2227),N2226))</f>
        <v/>
      </c>
      <c r="O2227" t="str">
        <f>IF($G2227&lt;=12,"",IF($G2227&lt;=14,TRIM($E2227),O2226))</f>
        <v/>
      </c>
      <c r="Q222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</v>
      </c>
      <c r="R222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</v>
      </c>
      <c r="S222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languages',</v>
      </c>
    </row>
    <row r="2228" spans="1:19" hidden="1" x14ac:dyDescent="0.35">
      <c r="A2228">
        <v>2227</v>
      </c>
      <c r="B2228" t="s">
        <v>1574</v>
      </c>
      <c r="C2228" t="s">
        <v>1575</v>
      </c>
      <c r="D2228" t="s">
        <v>154</v>
      </c>
      <c r="E2228" t="s">
        <v>522</v>
      </c>
      <c r="G2228">
        <f>LEN(E2228)-LEN(TRIM(E2228))</f>
        <v>12</v>
      </c>
      <c r="H2228" t="str">
        <f>IF(G2228=0,E2228,H2227)</f>
        <v>Total - Language used most often at work for the population in private households aged 15 years and over who worked since January 1, 2015 - 25% sample data</v>
      </c>
      <c r="I2228" t="str">
        <f>IF(G2228=0,"",IF(G2228&lt;=2,TRIM(E2228),I2227))</f>
        <v>Single responses</v>
      </c>
      <c r="J2228" t="str">
        <f>IF($G2228&lt;=2,"",IF($G2228&lt;=4,TRIM($E2228),J2227))</f>
        <v>Non-official languages</v>
      </c>
      <c r="K2228" t="str">
        <f>IF($G2228&lt;=4,"",IF($G2228&lt;=6,TRIM($E2228),K2227))</f>
        <v>Working income tax benefit (WITB): Average amount ($)</v>
      </c>
      <c r="L2228" t="str">
        <f>IF($G2228&lt;=6,"",IF($G2228&lt;=8,TRIM($E2228),L2227))</f>
        <v>Sino-Tibetan languages</v>
      </c>
      <c r="M2228" t="str">
        <f>IF($G2228&lt;=8,"",IF($G2228&lt;=10,TRIM($E2228),M2227))</f>
        <v>Chinese languages</v>
      </c>
      <c r="N2228" t="str">
        <f>IF($G2228&lt;=10,"",IF($G2228&lt;=12,TRIM($E2228),N2227))</f>
        <v>Cantonese</v>
      </c>
      <c r="O2228" t="str">
        <f>IF($G2228&lt;=12,"",IF($G2228&lt;=14,TRIM($E2228),O2227))</f>
        <v/>
      </c>
      <c r="Q222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languages|Cantonese</v>
      </c>
      <c r="R222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languages|Cantonese</v>
      </c>
      <c r="S222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languages|Cantonese',</v>
      </c>
    </row>
    <row r="2229" spans="1:19" hidden="1" x14ac:dyDescent="0.35">
      <c r="A2229">
        <v>2228</v>
      </c>
      <c r="B2229" t="s">
        <v>1574</v>
      </c>
      <c r="C2229" t="s">
        <v>1575</v>
      </c>
      <c r="D2229" t="s">
        <v>154</v>
      </c>
      <c r="E2229" t="s">
        <v>523</v>
      </c>
      <c r="G2229">
        <f>LEN(E2229)-LEN(TRIM(E2229))</f>
        <v>12</v>
      </c>
      <c r="H2229" t="str">
        <f>IF(G2229=0,E2229,H2228)</f>
        <v>Total - Language used most often at work for the population in private households aged 15 years and over who worked since January 1, 2015 - 25% sample data</v>
      </c>
      <c r="I2229" t="str">
        <f>IF(G2229=0,"",IF(G2229&lt;=2,TRIM(E2229),I2228))</f>
        <v>Single responses</v>
      </c>
      <c r="J2229" t="str">
        <f>IF($G2229&lt;=2,"",IF($G2229&lt;=4,TRIM($E2229),J2228))</f>
        <v>Non-official languages</v>
      </c>
      <c r="K2229" t="str">
        <f>IF($G2229&lt;=4,"",IF($G2229&lt;=6,TRIM($E2229),K2228))</f>
        <v>Working income tax benefit (WITB): Average amount ($)</v>
      </c>
      <c r="L2229" t="str">
        <f>IF($G2229&lt;=6,"",IF($G2229&lt;=8,TRIM($E2229),L2228))</f>
        <v>Sino-Tibetan languages</v>
      </c>
      <c r="M2229" t="str">
        <f>IF($G2229&lt;=8,"",IF($G2229&lt;=10,TRIM($E2229),M2228))</f>
        <v>Chinese languages</v>
      </c>
      <c r="N2229" t="str">
        <f>IF($G2229&lt;=10,"",IF($G2229&lt;=12,TRIM($E2229),N2228))</f>
        <v>Hakka</v>
      </c>
      <c r="O2229" t="str">
        <f>IF($G2229&lt;=12,"",IF($G2229&lt;=14,TRIM($E2229),O2228))</f>
        <v/>
      </c>
      <c r="Q222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languages|Hakka</v>
      </c>
      <c r="R222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languages|Hakka</v>
      </c>
      <c r="S222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languages|Hakka',</v>
      </c>
    </row>
    <row r="2230" spans="1:19" hidden="1" x14ac:dyDescent="0.35">
      <c r="A2230">
        <v>2229</v>
      </c>
      <c r="B2230" t="s">
        <v>1574</v>
      </c>
      <c r="C2230" t="s">
        <v>1575</v>
      </c>
      <c r="D2230" t="s">
        <v>154</v>
      </c>
      <c r="E2230" t="s">
        <v>524</v>
      </c>
      <c r="G2230">
        <f>LEN(E2230)-LEN(TRIM(E2230))</f>
        <v>12</v>
      </c>
      <c r="H2230" t="str">
        <f>IF(G2230=0,E2230,H2229)</f>
        <v>Total - Language used most often at work for the population in private households aged 15 years and over who worked since January 1, 2015 - 25% sample data</v>
      </c>
      <c r="I2230" t="str">
        <f>IF(G2230=0,"",IF(G2230&lt;=2,TRIM(E2230),I2229))</f>
        <v>Single responses</v>
      </c>
      <c r="J2230" t="str">
        <f>IF($G2230&lt;=2,"",IF($G2230&lt;=4,TRIM($E2230),J2229))</f>
        <v>Non-official languages</v>
      </c>
      <c r="K2230" t="str">
        <f>IF($G2230&lt;=4,"",IF($G2230&lt;=6,TRIM($E2230),K2229))</f>
        <v>Working income tax benefit (WITB): Average amount ($)</v>
      </c>
      <c r="L2230" t="str">
        <f>IF($G2230&lt;=6,"",IF($G2230&lt;=8,TRIM($E2230),L2229))</f>
        <v>Sino-Tibetan languages</v>
      </c>
      <c r="M2230" t="str">
        <f>IF($G2230&lt;=8,"",IF($G2230&lt;=10,TRIM($E2230),M2229))</f>
        <v>Chinese languages</v>
      </c>
      <c r="N2230" t="str">
        <f>IF($G2230&lt;=10,"",IF($G2230&lt;=12,TRIM($E2230),N2229))</f>
        <v>Mandarin</v>
      </c>
      <c r="O2230" t="str">
        <f>IF($G2230&lt;=12,"",IF($G2230&lt;=14,TRIM($E2230),O2229))</f>
        <v/>
      </c>
      <c r="Q223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languages|Mandarin</v>
      </c>
      <c r="R223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languages|Mandarin</v>
      </c>
      <c r="S223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languages|Mandarin',</v>
      </c>
    </row>
    <row r="2231" spans="1:19" hidden="1" x14ac:dyDescent="0.35">
      <c r="A2231">
        <v>2230</v>
      </c>
      <c r="B2231" t="s">
        <v>1574</v>
      </c>
      <c r="C2231" t="s">
        <v>1575</v>
      </c>
      <c r="D2231" t="s">
        <v>154</v>
      </c>
      <c r="E2231" t="s">
        <v>525</v>
      </c>
      <c r="G2231">
        <f>LEN(E2231)-LEN(TRIM(E2231))</f>
        <v>12</v>
      </c>
      <c r="H2231" t="str">
        <f>IF(G2231=0,E2231,H2230)</f>
        <v>Total - Language used most often at work for the population in private households aged 15 years and over who worked since January 1, 2015 - 25% sample data</v>
      </c>
      <c r="I2231" t="str">
        <f>IF(G2231=0,"",IF(G2231&lt;=2,TRIM(E2231),I2230))</f>
        <v>Single responses</v>
      </c>
      <c r="J2231" t="str">
        <f>IF($G2231&lt;=2,"",IF($G2231&lt;=4,TRIM($E2231),J2230))</f>
        <v>Non-official languages</v>
      </c>
      <c r="K2231" t="str">
        <f>IF($G2231&lt;=4,"",IF($G2231&lt;=6,TRIM($E2231),K2230))</f>
        <v>Working income tax benefit (WITB): Average amount ($)</v>
      </c>
      <c r="L2231" t="str">
        <f>IF($G2231&lt;=6,"",IF($G2231&lt;=8,TRIM($E2231),L2230))</f>
        <v>Sino-Tibetan languages</v>
      </c>
      <c r="M2231" t="str">
        <f>IF($G2231&lt;=8,"",IF($G2231&lt;=10,TRIM($E2231),M2230))</f>
        <v>Chinese languages</v>
      </c>
      <c r="N2231" t="str">
        <f>IF($G2231&lt;=10,"",IF($G2231&lt;=12,TRIM($E2231),N2230))</f>
        <v>Min Dong</v>
      </c>
      <c r="O2231" t="str">
        <f>IF($G2231&lt;=12,"",IF($G2231&lt;=14,TRIM($E2231),O2230))</f>
        <v/>
      </c>
      <c r="Q223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Dong</v>
      </c>
      <c r="R223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Dong</v>
      </c>
      <c r="S223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Dong',</v>
      </c>
    </row>
    <row r="2232" spans="1:19" hidden="1" x14ac:dyDescent="0.35">
      <c r="A2232">
        <v>2231</v>
      </c>
      <c r="B2232" t="s">
        <v>1574</v>
      </c>
      <c r="C2232" t="s">
        <v>1575</v>
      </c>
      <c r="D2232" t="s">
        <v>154</v>
      </c>
      <c r="E2232" t="s">
        <v>526</v>
      </c>
      <c r="G2232">
        <f>LEN(E2232)-LEN(TRIM(E2232))</f>
        <v>12</v>
      </c>
      <c r="H2232" t="str">
        <f>IF(G2232=0,E2232,H2231)</f>
        <v>Total - Language used most often at work for the population in private households aged 15 years and over who worked since January 1, 2015 - 25% sample data</v>
      </c>
      <c r="I2232" t="str">
        <f>IF(G2232=0,"",IF(G2232&lt;=2,TRIM(E2232),I2231))</f>
        <v>Single responses</v>
      </c>
      <c r="J2232" t="str">
        <f>IF($G2232&lt;=2,"",IF($G2232&lt;=4,TRIM($E2232),J2231))</f>
        <v>Non-official languages</v>
      </c>
      <c r="K2232" t="str">
        <f>IF($G2232&lt;=4,"",IF($G2232&lt;=6,TRIM($E2232),K2231))</f>
        <v>Working income tax benefit (WITB): Average amount ($)</v>
      </c>
      <c r="L2232" t="str">
        <f>IF($G2232&lt;=6,"",IF($G2232&lt;=8,TRIM($E2232),L2231))</f>
        <v>Sino-Tibetan languages</v>
      </c>
      <c r="M2232" t="str">
        <f>IF($G2232&lt;=8,"",IF($G2232&lt;=10,TRIM($E2232),M2231))</f>
        <v>Chinese languages</v>
      </c>
      <c r="N2232" t="str">
        <f>IF($G2232&lt;=10,"",IF($G2232&lt;=12,TRIM($E2232),N2231))</f>
        <v>Min Nan (Chaochow, Teochow, Fukien, Taiwanese)</v>
      </c>
      <c r="O2232" t="str">
        <f>IF($G2232&lt;=12,"",IF($G2232&lt;=14,TRIM($E2232),O2231))</f>
        <v/>
      </c>
      <c r="Q223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Nan (Chaochow, Teochow, Fukien, Taiwanese)</v>
      </c>
      <c r="R223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Nan (Chaochow, Teochow, Fukien, Taiwanese)</v>
      </c>
      <c r="S223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languages|Min Nan (Chaochow, Teochow, Fukien, Taiwanese)',</v>
      </c>
    </row>
    <row r="2233" spans="1:19" hidden="1" x14ac:dyDescent="0.35">
      <c r="A2233">
        <v>2232</v>
      </c>
      <c r="B2233" t="s">
        <v>1574</v>
      </c>
      <c r="C2233" t="s">
        <v>1575</v>
      </c>
      <c r="D2233" t="s">
        <v>154</v>
      </c>
      <c r="E2233" t="s">
        <v>527</v>
      </c>
      <c r="G2233">
        <f>LEN(E2233)-LEN(TRIM(E2233))</f>
        <v>12</v>
      </c>
      <c r="H2233" t="str">
        <f>IF(G2233=0,E2233,H2232)</f>
        <v>Total - Language used most often at work for the population in private households aged 15 years and over who worked since January 1, 2015 - 25% sample data</v>
      </c>
      <c r="I2233" t="str">
        <f>IF(G2233=0,"",IF(G2233&lt;=2,TRIM(E2233),I2232))</f>
        <v>Single responses</v>
      </c>
      <c r="J2233" t="str">
        <f>IF($G2233&lt;=2,"",IF($G2233&lt;=4,TRIM($E2233),J2232))</f>
        <v>Non-official languages</v>
      </c>
      <c r="K2233" t="str">
        <f>IF($G2233&lt;=4,"",IF($G2233&lt;=6,TRIM($E2233),K2232))</f>
        <v>Working income tax benefit (WITB): Average amount ($)</v>
      </c>
      <c r="L2233" t="str">
        <f>IF($G2233&lt;=6,"",IF($G2233&lt;=8,TRIM($E2233),L2232))</f>
        <v>Sino-Tibetan languages</v>
      </c>
      <c r="M2233" t="str">
        <f>IF($G2233&lt;=8,"",IF($G2233&lt;=10,TRIM($E2233),M2232))</f>
        <v>Chinese languages</v>
      </c>
      <c r="N2233" t="str">
        <f>IF($G2233&lt;=10,"",IF($G2233&lt;=12,TRIM($E2233),N2232))</f>
        <v>Wu (Shanghainese)</v>
      </c>
      <c r="O2233" t="str">
        <f>IF($G2233&lt;=12,"",IF($G2233&lt;=14,TRIM($E2233),O2232))</f>
        <v/>
      </c>
      <c r="Q223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languages|Wu (Shanghainese)</v>
      </c>
      <c r="R223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languages|Wu (Shanghainese)</v>
      </c>
      <c r="S223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languages|Wu (Shanghainese)',</v>
      </c>
    </row>
    <row r="2234" spans="1:19" hidden="1" x14ac:dyDescent="0.35">
      <c r="A2234">
        <v>2233</v>
      </c>
      <c r="B2234" t="s">
        <v>1574</v>
      </c>
      <c r="C2234" t="s">
        <v>1575</v>
      </c>
      <c r="D2234" t="s">
        <v>154</v>
      </c>
      <c r="E2234" t="s">
        <v>528</v>
      </c>
      <c r="G2234">
        <f>LEN(E2234)-LEN(TRIM(E2234))</f>
        <v>12</v>
      </c>
      <c r="H2234" t="str">
        <f>IF(G2234=0,E2234,H2233)</f>
        <v>Total - Language used most often at work for the population in private households aged 15 years and over who worked since January 1, 2015 - 25% sample data</v>
      </c>
      <c r="I2234" t="str">
        <f>IF(G2234=0,"",IF(G2234&lt;=2,TRIM(E2234),I2233))</f>
        <v>Single responses</v>
      </c>
      <c r="J2234" t="str">
        <f>IF($G2234&lt;=2,"",IF($G2234&lt;=4,TRIM($E2234),J2233))</f>
        <v>Non-official languages</v>
      </c>
      <c r="K2234" t="str">
        <f>IF($G2234&lt;=4,"",IF($G2234&lt;=6,TRIM($E2234),K2233))</f>
        <v>Working income tax benefit (WITB): Average amount ($)</v>
      </c>
      <c r="L2234" t="str">
        <f>IF($G2234&lt;=6,"",IF($G2234&lt;=8,TRIM($E2234),L2233))</f>
        <v>Sino-Tibetan languages</v>
      </c>
      <c r="M2234" t="str">
        <f>IF($G2234&lt;=8,"",IF($G2234&lt;=10,TRIM($E2234),M2233))</f>
        <v>Chinese languages</v>
      </c>
      <c r="N2234" t="str">
        <f>IF($G2234&lt;=10,"",IF($G2234&lt;=12,TRIM($E2234),N2233))</f>
        <v>Chinese, n.o.s.</v>
      </c>
      <c r="O2234" t="str">
        <f>IF($G2234&lt;=12,"",IF($G2234&lt;=14,TRIM($E2234),O2233))</f>
        <v/>
      </c>
      <c r="Q223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languages|Chinese, n.o.s.</v>
      </c>
      <c r="R223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languages|Chinese, n.o.s.</v>
      </c>
      <c r="S2234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languages|Chinese, n.o.s.',</v>
      </c>
    </row>
    <row r="2235" spans="1:19" hidden="1" x14ac:dyDescent="0.35">
      <c r="A2235">
        <v>2234</v>
      </c>
      <c r="B2235" t="s">
        <v>1574</v>
      </c>
      <c r="C2235" t="s">
        <v>1575</v>
      </c>
      <c r="D2235" t="s">
        <v>154</v>
      </c>
      <c r="E2235" t="s">
        <v>529</v>
      </c>
      <c r="G2235">
        <f>LEN(E2235)-LEN(TRIM(E2235))</f>
        <v>12</v>
      </c>
      <c r="H2235" t="str">
        <f>IF(G2235=0,E2235,H2234)</f>
        <v>Total - Language used most often at work for the population in private households aged 15 years and over who worked since January 1, 2015 - 25% sample data</v>
      </c>
      <c r="I2235" t="str">
        <f>IF(G2235=0,"",IF(G2235&lt;=2,TRIM(E2235),I2234))</f>
        <v>Single responses</v>
      </c>
      <c r="J2235" t="str">
        <f>IF($G2235&lt;=2,"",IF($G2235&lt;=4,TRIM($E2235),J2234))</f>
        <v>Non-official languages</v>
      </c>
      <c r="K2235" t="str">
        <f>IF($G2235&lt;=4,"",IF($G2235&lt;=6,TRIM($E2235),K2234))</f>
        <v>Working income tax benefit (WITB): Average amount ($)</v>
      </c>
      <c r="L2235" t="str">
        <f>IF($G2235&lt;=6,"",IF($G2235&lt;=8,TRIM($E2235),L2234))</f>
        <v>Sino-Tibetan languages</v>
      </c>
      <c r="M2235" t="str">
        <f>IF($G2235&lt;=8,"",IF($G2235&lt;=10,TRIM($E2235),M2234))</f>
        <v>Chinese languages</v>
      </c>
      <c r="N2235" t="str">
        <f>IF($G2235&lt;=10,"",IF($G2235&lt;=12,TRIM($E2235),N2234))</f>
        <v>Chinese languages, n.i.e.</v>
      </c>
      <c r="O2235" t="str">
        <f>IF($G2235&lt;=12,"",IF($G2235&lt;=14,TRIM($E2235),O2234))</f>
        <v/>
      </c>
      <c r="Q2235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 languages, n.i.e.</v>
      </c>
      <c r="R2235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 languages, n.i.e.</v>
      </c>
      <c r="S2235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languages|Chinese languages|Chinese languages, n.i.e.',</v>
      </c>
    </row>
    <row r="2236" spans="1:19" hidden="1" x14ac:dyDescent="0.35">
      <c r="A2236">
        <v>2235</v>
      </c>
      <c r="B2236" t="s">
        <v>1574</v>
      </c>
      <c r="C2236" t="s">
        <v>1575</v>
      </c>
      <c r="D2236" t="s">
        <v>154</v>
      </c>
      <c r="E2236" t="s">
        <v>530</v>
      </c>
      <c r="G2236">
        <f>LEN(E2236)-LEN(TRIM(E2236))</f>
        <v>10</v>
      </c>
      <c r="H2236" t="str">
        <f>IF(G2236=0,E2236,H2235)</f>
        <v>Total - Language used most often at work for the population in private households aged 15 years and over who worked since January 1, 2015 - 25% sample data</v>
      </c>
      <c r="I2236" t="str">
        <f>IF(G2236=0,"",IF(G2236&lt;=2,TRIM(E2236),I2235))</f>
        <v>Single responses</v>
      </c>
      <c r="J2236" t="str">
        <f>IF($G2236&lt;=2,"",IF($G2236&lt;=4,TRIM($E2236),J2235))</f>
        <v>Non-official languages</v>
      </c>
      <c r="K2236" t="str">
        <f>IF($G2236&lt;=4,"",IF($G2236&lt;=6,TRIM($E2236),K2235))</f>
        <v>Working income tax benefit (WITB): Average amount ($)</v>
      </c>
      <c r="L2236" t="str">
        <f>IF($G2236&lt;=6,"",IF($G2236&lt;=8,TRIM($E2236),L2235))</f>
        <v>Sino-Tibetan languages</v>
      </c>
      <c r="M2236" t="str">
        <f>IF($G2236&lt;=8,"",IF($G2236&lt;=10,TRIM($E2236),M2235))</f>
        <v>Tibeto-Burman languages</v>
      </c>
      <c r="N2236" t="str">
        <f>IF($G2236&lt;=10,"",IF($G2236&lt;=12,TRIM($E2236),N2235))</f>
        <v/>
      </c>
      <c r="O2236" t="str">
        <f>IF($G2236&lt;=12,"",IF($G2236&lt;=14,TRIM($E2236),O2235))</f>
        <v/>
      </c>
      <c r="Q2236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</v>
      </c>
      <c r="R2236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</v>
      </c>
      <c r="S2236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languages',</v>
      </c>
    </row>
    <row r="2237" spans="1:19" hidden="1" x14ac:dyDescent="0.35">
      <c r="A2237">
        <v>2236</v>
      </c>
      <c r="B2237" t="s">
        <v>1574</v>
      </c>
      <c r="C2237" t="s">
        <v>1575</v>
      </c>
      <c r="D2237" t="s">
        <v>154</v>
      </c>
      <c r="E2237" t="s">
        <v>531</v>
      </c>
      <c r="G2237">
        <f>LEN(E2237)-LEN(TRIM(E2237))</f>
        <v>12</v>
      </c>
      <c r="H2237" t="str">
        <f>IF(G2237=0,E2237,H2236)</f>
        <v>Total - Language used most often at work for the population in private households aged 15 years and over who worked since January 1, 2015 - 25% sample data</v>
      </c>
      <c r="I2237" t="str">
        <f>IF(G2237=0,"",IF(G2237&lt;=2,TRIM(E2237),I2236))</f>
        <v>Single responses</v>
      </c>
      <c r="J2237" t="str">
        <f>IF($G2237&lt;=2,"",IF($G2237&lt;=4,TRIM($E2237),J2236))</f>
        <v>Non-official languages</v>
      </c>
      <c r="K2237" t="str">
        <f>IF($G2237&lt;=4,"",IF($G2237&lt;=6,TRIM($E2237),K2236))</f>
        <v>Working income tax benefit (WITB): Average amount ($)</v>
      </c>
      <c r="L2237" t="str">
        <f>IF($G2237&lt;=6,"",IF($G2237&lt;=8,TRIM($E2237),L2236))</f>
        <v>Sino-Tibetan languages</v>
      </c>
      <c r="M2237" t="str">
        <f>IF($G2237&lt;=8,"",IF($G2237&lt;=10,TRIM($E2237),M2236))</f>
        <v>Tibeto-Burman languages</v>
      </c>
      <c r="N2237" t="str">
        <f>IF($G2237&lt;=10,"",IF($G2237&lt;=12,TRIM($E2237),N2236))</f>
        <v>Burmese</v>
      </c>
      <c r="O2237" t="str">
        <f>IF($G2237&lt;=12,"",IF($G2237&lt;=14,TRIM($E2237),O2236))</f>
        <v/>
      </c>
      <c r="Q2237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languages|Burmese</v>
      </c>
      <c r="R2237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languages|Burmese</v>
      </c>
      <c r="S2237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languages|Burmese',</v>
      </c>
    </row>
    <row r="2238" spans="1:19" hidden="1" x14ac:dyDescent="0.35">
      <c r="A2238">
        <v>2237</v>
      </c>
      <c r="B2238" t="s">
        <v>1574</v>
      </c>
      <c r="C2238" t="s">
        <v>1575</v>
      </c>
      <c r="D2238" t="s">
        <v>154</v>
      </c>
      <c r="E2238" t="s">
        <v>532</v>
      </c>
      <c r="G2238">
        <f>LEN(E2238)-LEN(TRIM(E2238))</f>
        <v>12</v>
      </c>
      <c r="H2238" t="str">
        <f>IF(G2238=0,E2238,H2237)</f>
        <v>Total - Language used most often at work for the population in private households aged 15 years and over who worked since January 1, 2015 - 25% sample data</v>
      </c>
      <c r="I2238" t="str">
        <f>IF(G2238=0,"",IF(G2238&lt;=2,TRIM(E2238),I2237))</f>
        <v>Single responses</v>
      </c>
      <c r="J2238" t="str">
        <f>IF($G2238&lt;=2,"",IF($G2238&lt;=4,TRIM($E2238),J2237))</f>
        <v>Non-official languages</v>
      </c>
      <c r="K2238" t="str">
        <f>IF($G2238&lt;=4,"",IF($G2238&lt;=6,TRIM($E2238),K2237))</f>
        <v>Working income tax benefit (WITB): Average amount ($)</v>
      </c>
      <c r="L2238" t="str">
        <f>IF($G2238&lt;=6,"",IF($G2238&lt;=8,TRIM($E2238),L2237))</f>
        <v>Sino-Tibetan languages</v>
      </c>
      <c r="M2238" t="str">
        <f>IF($G2238&lt;=8,"",IF($G2238&lt;=10,TRIM($E2238),M2237))</f>
        <v>Tibeto-Burman languages</v>
      </c>
      <c r="N2238" t="str">
        <f>IF($G2238&lt;=10,"",IF($G2238&lt;=12,TRIM($E2238),N2237))</f>
        <v>Karenic languages</v>
      </c>
      <c r="O2238" t="str">
        <f>IF($G2238&lt;=12,"",IF($G2238&lt;=14,TRIM($E2238),O2237))</f>
        <v/>
      </c>
      <c r="Q2238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languages|Karenic languages</v>
      </c>
      <c r="R2238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languages|Karenic languages</v>
      </c>
      <c r="S2238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languages|Karenic languages',</v>
      </c>
    </row>
    <row r="2239" spans="1:19" hidden="1" x14ac:dyDescent="0.35">
      <c r="A2239">
        <v>2238</v>
      </c>
      <c r="B2239" t="s">
        <v>1574</v>
      </c>
      <c r="C2239" t="s">
        <v>1575</v>
      </c>
      <c r="D2239" t="s">
        <v>154</v>
      </c>
      <c r="E2239" t="s">
        <v>533</v>
      </c>
      <c r="G2239">
        <f>LEN(E2239)-LEN(TRIM(E2239))</f>
        <v>12</v>
      </c>
      <c r="H2239" t="str">
        <f>IF(G2239=0,E2239,H2238)</f>
        <v>Total - Language used most often at work for the population in private households aged 15 years and over who worked since January 1, 2015 - 25% sample data</v>
      </c>
      <c r="I2239" t="str">
        <f>IF(G2239=0,"",IF(G2239&lt;=2,TRIM(E2239),I2238))</f>
        <v>Single responses</v>
      </c>
      <c r="J2239" t="str">
        <f>IF($G2239&lt;=2,"",IF($G2239&lt;=4,TRIM($E2239),J2238))</f>
        <v>Non-official languages</v>
      </c>
      <c r="K2239" t="str">
        <f>IF($G2239&lt;=4,"",IF($G2239&lt;=6,TRIM($E2239),K2238))</f>
        <v>Working income tax benefit (WITB): Average amount ($)</v>
      </c>
      <c r="L2239" t="str">
        <f>IF($G2239&lt;=6,"",IF($G2239&lt;=8,TRIM($E2239),L2238))</f>
        <v>Sino-Tibetan languages</v>
      </c>
      <c r="M2239" t="str">
        <f>IF($G2239&lt;=8,"",IF($G2239&lt;=10,TRIM($E2239),M2238))</f>
        <v>Tibeto-Burman languages</v>
      </c>
      <c r="N2239" t="str">
        <f>IF($G2239&lt;=10,"",IF($G2239&lt;=12,TRIM($E2239),N2238))</f>
        <v>Tibetan</v>
      </c>
      <c r="O2239" t="str">
        <f>IF($G2239&lt;=12,"",IF($G2239&lt;=14,TRIM($E2239),O2238))</f>
        <v/>
      </c>
      <c r="Q2239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languages|Tibetan</v>
      </c>
      <c r="R2239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languages|Tibetan</v>
      </c>
      <c r="S2239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languages|Tibetan',</v>
      </c>
    </row>
    <row r="2240" spans="1:19" hidden="1" x14ac:dyDescent="0.35">
      <c r="A2240">
        <v>2239</v>
      </c>
      <c r="B2240" t="s">
        <v>1574</v>
      </c>
      <c r="C2240" t="s">
        <v>1575</v>
      </c>
      <c r="D2240" t="s">
        <v>154</v>
      </c>
      <c r="E2240" t="s">
        <v>534</v>
      </c>
      <c r="G2240">
        <f>LEN(E2240)-LEN(TRIM(E2240))</f>
        <v>12</v>
      </c>
      <c r="H2240" t="str">
        <f>IF(G2240=0,E2240,H2239)</f>
        <v>Total - Language used most often at work for the population in private households aged 15 years and over who worked since January 1, 2015 - 25% sample data</v>
      </c>
      <c r="I2240" t="str">
        <f>IF(G2240=0,"",IF(G2240&lt;=2,TRIM(E2240),I2239))</f>
        <v>Single responses</v>
      </c>
      <c r="J2240" t="str">
        <f>IF($G2240&lt;=2,"",IF($G2240&lt;=4,TRIM($E2240),J2239))</f>
        <v>Non-official languages</v>
      </c>
      <c r="K2240" t="str">
        <f>IF($G2240&lt;=4,"",IF($G2240&lt;=6,TRIM($E2240),K2239))</f>
        <v>Working income tax benefit (WITB): Average amount ($)</v>
      </c>
      <c r="L2240" t="str">
        <f>IF($G2240&lt;=6,"",IF($G2240&lt;=8,TRIM($E2240),L2239))</f>
        <v>Sino-Tibetan languages</v>
      </c>
      <c r="M2240" t="str">
        <f>IF($G2240&lt;=8,"",IF($G2240&lt;=10,TRIM($E2240),M2239))</f>
        <v>Tibeto-Burman languages</v>
      </c>
      <c r="N2240" t="str">
        <f>IF($G2240&lt;=10,"",IF($G2240&lt;=12,TRIM($E2240),N2239))</f>
        <v>Tibeto-Burman languages, n.i.e.</v>
      </c>
      <c r="O2240" t="str">
        <f>IF($G2240&lt;=12,"",IF($G2240&lt;=14,TRIM($E2240),O2239))</f>
        <v/>
      </c>
      <c r="Q2240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languages|Tibeto-Burman languages, n.i.e.</v>
      </c>
      <c r="R2240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languages|Tibeto-Burman languages, n.i.e.</v>
      </c>
      <c r="S2240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($)|Sino-Tibetan languages|Tibeto-Burman languages|Tibeto-Burman languages, n.i.e.',</v>
      </c>
    </row>
    <row r="2241" spans="1:19" hidden="1" x14ac:dyDescent="0.35">
      <c r="A2241">
        <v>2240</v>
      </c>
      <c r="B2241" t="s">
        <v>1574</v>
      </c>
      <c r="C2241" t="s">
        <v>1575</v>
      </c>
      <c r="D2241" t="s">
        <v>154</v>
      </c>
      <c r="E2241" t="s">
        <v>535</v>
      </c>
      <c r="G2241">
        <f>LEN(E2241)-LEN(TRIM(E2241))</f>
        <v>8</v>
      </c>
      <c r="H2241" t="str">
        <f>IF(G2241=0,E2241,H2240)</f>
        <v>Total - Language used most often at work for the population in private households aged 15 years and over who worked since January 1, 2015 - 25% sample data</v>
      </c>
      <c r="I2241" t="str">
        <f>IF(G2241=0,"",IF(G2241&lt;=2,TRIM(E2241),I2240))</f>
        <v>Single responses</v>
      </c>
      <c r="J2241" t="str">
        <f>IF($G2241&lt;=2,"",IF($G2241&lt;=4,TRIM($E2241),J2240))</f>
        <v>Non-official languages</v>
      </c>
      <c r="K2241" t="str">
        <f>IF($G2241&lt;=4,"",IF($G2241&lt;=6,TRIM($E2241),K2240))</f>
        <v>Working income tax benefit (WITB): Average amount ($)</v>
      </c>
      <c r="L2241" t="str">
        <f>IF($G2241&lt;=6,"",IF($G2241&lt;=8,TRIM($E2241),L2240))</f>
        <v>Tai-Kadai languages</v>
      </c>
      <c r="M2241" t="str">
        <f>IF($G2241&lt;=8,"",IF($G2241&lt;=10,TRIM($E2241),M2240))</f>
        <v/>
      </c>
      <c r="N2241" t="str">
        <f>IF($G2241&lt;=10,"",IF($G2241&lt;=12,TRIM($E2241),N2240))</f>
        <v/>
      </c>
      <c r="O2241" t="str">
        <f>IF($G2241&lt;=12,"",IF($G2241&lt;=14,TRIM($E2241),O2240))</f>
        <v/>
      </c>
      <c r="Q2241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</v>
      </c>
      <c r="R2241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</v>
      </c>
      <c r="S2241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($)|Tai-Kadai languages',</v>
      </c>
    </row>
    <row r="2242" spans="1:19" hidden="1" x14ac:dyDescent="0.35">
      <c r="A2242">
        <v>2241</v>
      </c>
      <c r="B2242" t="s">
        <v>1574</v>
      </c>
      <c r="C2242" t="s">
        <v>1575</v>
      </c>
      <c r="D2242" t="s">
        <v>154</v>
      </c>
      <c r="E2242" t="s">
        <v>536</v>
      </c>
      <c r="G2242">
        <f>LEN(E2242)-LEN(TRIM(E2242))</f>
        <v>10</v>
      </c>
      <c r="H2242" t="str">
        <f>IF(G2242=0,E2242,H2241)</f>
        <v>Total - Language used most often at work for the population in private households aged 15 years and over who worked since January 1, 2015 - 25% sample data</v>
      </c>
      <c r="I2242" t="str">
        <f>IF(G2242=0,"",IF(G2242&lt;=2,TRIM(E2242),I2241))</f>
        <v>Single responses</v>
      </c>
      <c r="J2242" t="str">
        <f>IF($G2242&lt;=2,"",IF($G2242&lt;=4,TRIM($E2242),J2241))</f>
        <v>Non-official languages</v>
      </c>
      <c r="K2242" t="str">
        <f>IF($G2242&lt;=4,"",IF($G2242&lt;=6,TRIM($E2242),K2241))</f>
        <v>Working income tax benefit (WITB): Average amount ($)</v>
      </c>
      <c r="L2242" t="str">
        <f>IF($G2242&lt;=6,"",IF($G2242&lt;=8,TRIM($E2242),L2241))</f>
        <v>Tai-Kadai languages</v>
      </c>
      <c r="M2242" t="str">
        <f>IF($G2242&lt;=8,"",IF($G2242&lt;=10,TRIM($E2242),M2241))</f>
        <v>Lao</v>
      </c>
      <c r="N2242" t="str">
        <f>IF($G2242&lt;=10,"",IF($G2242&lt;=12,TRIM($E2242),N2241))</f>
        <v/>
      </c>
      <c r="O2242" t="str">
        <f>IF($G2242&lt;=12,"",IF($G2242&lt;=14,TRIM($E2242),O2241))</f>
        <v/>
      </c>
      <c r="Q2242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languages|Lao|</v>
      </c>
      <c r="R2242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languages|Lao</v>
      </c>
      <c r="S2242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($)|Tai-Kadai languages|Lao',</v>
      </c>
    </row>
    <row r="2243" spans="1:19" hidden="1" x14ac:dyDescent="0.35">
      <c r="A2243">
        <v>2242</v>
      </c>
      <c r="B2243" t="s">
        <v>1574</v>
      </c>
      <c r="C2243" t="s">
        <v>1575</v>
      </c>
      <c r="D2243" t="s">
        <v>154</v>
      </c>
      <c r="E2243" t="s">
        <v>537</v>
      </c>
      <c r="G2243">
        <f>LEN(E2243)-LEN(TRIM(E2243))</f>
        <v>10</v>
      </c>
      <c r="H2243" t="str">
        <f>IF(G2243=0,E2243,H2242)</f>
        <v>Total - Language used most often at work for the population in private households aged 15 years and over who worked since January 1, 2015 - 25% sample data</v>
      </c>
      <c r="I2243" t="str">
        <f>IF(G2243=0,"",IF(G2243&lt;=2,TRIM(E2243),I2242))</f>
        <v>Single responses</v>
      </c>
      <c r="J2243" t="str">
        <f>IF($G2243&lt;=2,"",IF($G2243&lt;=4,TRIM($E2243),J2242))</f>
        <v>Non-official languages</v>
      </c>
      <c r="K2243" t="str">
        <f>IF($G2243&lt;=4,"",IF($G2243&lt;=6,TRIM($E2243),K2242))</f>
        <v>Working income tax benefit (WITB): Average amount ($)</v>
      </c>
      <c r="L2243" t="str">
        <f>IF($G2243&lt;=6,"",IF($G2243&lt;=8,TRIM($E2243),L2242))</f>
        <v>Tai-Kadai languages</v>
      </c>
      <c r="M2243" t="str">
        <f>IF($G2243&lt;=8,"",IF($G2243&lt;=10,TRIM($E2243),M2242))</f>
        <v>Thai</v>
      </c>
      <c r="N2243" t="str">
        <f>IF($G2243&lt;=10,"",IF($G2243&lt;=12,TRIM($E2243),N2242))</f>
        <v/>
      </c>
      <c r="O2243" t="str">
        <f>IF($G2243&lt;=12,"",IF($G2243&lt;=14,TRIM($E2243),O2242))</f>
        <v/>
      </c>
      <c r="Q2243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languages|Thai|</v>
      </c>
      <c r="R2243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languages|Thai</v>
      </c>
      <c r="S2243" t="str">
        <f t="shared" si="102"/>
        <v>'Total - Language used most often at work for the population in private households aged 15 years and over who worked since January 1, 2015 - 25% sample data|Single responses|Non-official languages|Working income tax benefit (WITB): Average amount ($)|Tai-Kadai languages|Thai',</v>
      </c>
    </row>
    <row r="2244" spans="1:19" hidden="1" x14ac:dyDescent="0.35">
      <c r="A2244">
        <v>2243</v>
      </c>
      <c r="B2244" t="s">
        <v>1574</v>
      </c>
      <c r="C2244" t="s">
        <v>1575</v>
      </c>
      <c r="D2244" t="s">
        <v>154</v>
      </c>
      <c r="E2244" t="s">
        <v>538</v>
      </c>
      <c r="G2244">
        <f>LEN(E2244)-LEN(TRIM(E2244))</f>
        <v>10</v>
      </c>
      <c r="H2244" t="str">
        <f>IF(G2244=0,E2244,H2243)</f>
        <v>Total - Language used most often at work for the population in private households aged 15 years and over who worked since January 1, 2015 - 25% sample data</v>
      </c>
      <c r="I2244" t="str">
        <f>IF(G2244=0,"",IF(G2244&lt;=2,TRIM(E2244),I2243))</f>
        <v>Single responses</v>
      </c>
      <c r="J2244" t="str">
        <f>IF($G2244&lt;=2,"",IF($G2244&lt;=4,TRIM($E2244),J2243))</f>
        <v>Non-official languages</v>
      </c>
      <c r="K2244" t="str">
        <f>IF($G2244&lt;=4,"",IF($G2244&lt;=6,TRIM($E2244),K2243))</f>
        <v>Working income tax benefit (WITB): Average amount ($)</v>
      </c>
      <c r="L2244" t="str">
        <f>IF($G2244&lt;=6,"",IF($G2244&lt;=8,TRIM($E2244),L2243))</f>
        <v>Tai-Kadai languages</v>
      </c>
      <c r="M2244" t="str">
        <f>IF($G2244&lt;=8,"",IF($G2244&lt;=10,TRIM($E2244),M2243))</f>
        <v>Tai-Kadai languages, n.i.e</v>
      </c>
      <c r="N2244" t="str">
        <f>IF($G2244&lt;=10,"",IF($G2244&lt;=12,TRIM($E2244),N2243))</f>
        <v/>
      </c>
      <c r="O2244" t="str">
        <f>IF($G2244&lt;=12,"",IF($G2244&lt;=14,TRIM($E2244),O2243))</f>
        <v/>
      </c>
      <c r="Q2244" t="str">
        <f t="shared" si="103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languages|Tai-Kadai languages, n.i.e|</v>
      </c>
      <c r="R2244" t="str">
        <f t="shared" si="104"/>
        <v>Total - Language used most often at work for the population in private households aged 15 years and over who worked since January 1, 2015 - 25% sample data|Single responses|Non-official languages|Working income tax benefit (WITB): Average amount ($)|Tai-Kadai languages|Tai-Kadai languages, n.i.e</v>
      </c>
      <c r="S2244" t="str">
        <f t="shared" ref="S2244:S2307" si="105">"'"&amp;R2244&amp;"',"</f>
        <v>'Total - Language used most often at work for the population in private households aged 15 years and over who worked since January 1, 2015 - 25% sample data|Single responses|Non-official languages|Working income tax benefit (WITB): Average amount ($)|Tai-Kadai languages|Tai-Kadai languages, n.i.e',</v>
      </c>
    </row>
    <row r="2245" spans="1:19" hidden="1" x14ac:dyDescent="0.35">
      <c r="A2245">
        <v>2244</v>
      </c>
      <c r="B2245" t="s">
        <v>1574</v>
      </c>
      <c r="C2245" t="s">
        <v>1575</v>
      </c>
      <c r="D2245" t="s">
        <v>154</v>
      </c>
      <c r="E2245" t="s">
        <v>539</v>
      </c>
      <c r="G2245">
        <f>LEN(E2245)-LEN(TRIM(E2245))</f>
        <v>8</v>
      </c>
      <c r="H2245" t="str">
        <f>IF(G2245=0,E2245,H2244)</f>
        <v>Total - Language used most often at work for the population in private households aged 15 years and over who worked since January 1, 2015 - 25% sample data</v>
      </c>
      <c r="I2245" t="str">
        <f>IF(G2245=0,"",IF(G2245&lt;=2,TRIM(E2245),I2244))</f>
        <v>Single responses</v>
      </c>
      <c r="J2245" t="str">
        <f>IF($G2245&lt;=2,"",IF($G2245&lt;=4,TRIM($E2245),J2244))</f>
        <v>Non-official languages</v>
      </c>
      <c r="K2245" t="str">
        <f>IF($G2245&lt;=4,"",IF($G2245&lt;=6,TRIM($E2245),K2244))</f>
        <v>Working income tax benefit (WITB): Average amount ($)</v>
      </c>
      <c r="L2245" t="str">
        <f>IF($G2245&lt;=6,"",IF($G2245&lt;=8,TRIM($E2245),L2244))</f>
        <v>Turkic languages</v>
      </c>
      <c r="M2245" t="str">
        <f>IF($G2245&lt;=8,"",IF($G2245&lt;=10,TRIM($E2245),M2244))</f>
        <v/>
      </c>
      <c r="N2245" t="str">
        <f>IF($G2245&lt;=10,"",IF($G2245&lt;=12,TRIM($E2245),N2244))</f>
        <v/>
      </c>
      <c r="O2245" t="str">
        <f>IF($G2245&lt;=12,"",IF($G2245&lt;=14,TRIM($E2245),O2244))</f>
        <v/>
      </c>
      <c r="Q2245" t="str">
        <f t="shared" ref="Q2245:Q2308" si="106">SUBSTITUTE(SUBSTITUTE(H2245&amp;"|"&amp;I2245&amp;"|"&amp;J2245&amp;"|"&amp;K2245&amp;"|"&amp;L2245&amp;"|"&amp;M2245&amp;"|"&amp;N2245&amp;"|"&amp;O2245&amp;"|","||",""),"'","")</f>
        <v>Total - Language used most often at work for the population in private households aged 15 years and over who worked since January 1, 2015 - 25% sample data|Single responses|Non-official languages|Working income tax benefit (WITB): Average amount ($)|Turkic languages</v>
      </c>
      <c r="R2245" t="str">
        <f t="shared" ref="R2245:R2308" si="107">IF(RIGHT(Q2245,1)="|",LEFT(Q2245,LEN(Q2245)-1),Q2245)</f>
        <v>Total - Language used most often at work for the population in private households aged 15 years and over who worked since January 1, 2015 - 25% sample data|Single responses|Non-official languages|Working income tax benefit (WITB): Average amount ($)|Turkic languages</v>
      </c>
      <c r="S2245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languages',</v>
      </c>
    </row>
    <row r="2246" spans="1:19" hidden="1" x14ac:dyDescent="0.35">
      <c r="A2246">
        <v>2245</v>
      </c>
      <c r="B2246" t="s">
        <v>1574</v>
      </c>
      <c r="C2246" t="s">
        <v>1575</v>
      </c>
      <c r="D2246" t="s">
        <v>154</v>
      </c>
      <c r="E2246" t="s">
        <v>540</v>
      </c>
      <c r="G2246">
        <f>LEN(E2246)-LEN(TRIM(E2246))</f>
        <v>10</v>
      </c>
      <c r="H2246" t="str">
        <f>IF(G2246=0,E2246,H2245)</f>
        <v>Total - Language used most often at work for the population in private households aged 15 years and over who worked since January 1, 2015 - 25% sample data</v>
      </c>
      <c r="I2246" t="str">
        <f>IF(G2246=0,"",IF(G2246&lt;=2,TRIM(E2246),I2245))</f>
        <v>Single responses</v>
      </c>
      <c r="J2246" t="str">
        <f>IF($G2246&lt;=2,"",IF($G2246&lt;=4,TRIM($E2246),J2245))</f>
        <v>Non-official languages</v>
      </c>
      <c r="K2246" t="str">
        <f>IF($G2246&lt;=4,"",IF($G2246&lt;=6,TRIM($E2246),K2245))</f>
        <v>Working income tax benefit (WITB): Average amount ($)</v>
      </c>
      <c r="L2246" t="str">
        <f>IF($G2246&lt;=6,"",IF($G2246&lt;=8,TRIM($E2246),L2245))</f>
        <v>Turkic languages</v>
      </c>
      <c r="M2246" t="str">
        <f>IF($G2246&lt;=8,"",IF($G2246&lt;=10,TRIM($E2246),M2245))</f>
        <v>Azerbaijani</v>
      </c>
      <c r="N2246" t="str">
        <f>IF($G2246&lt;=10,"",IF($G2246&lt;=12,TRIM($E2246),N2245))</f>
        <v/>
      </c>
      <c r="O2246" t="str">
        <f>IF($G2246&lt;=12,"",IF($G2246&lt;=14,TRIM($E2246),O2245))</f>
        <v/>
      </c>
      <c r="Q2246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languages|Azerbaijani|</v>
      </c>
      <c r="R2246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languages|Azerbaijani</v>
      </c>
      <c r="S2246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languages|Azerbaijani',</v>
      </c>
    </row>
    <row r="2247" spans="1:19" hidden="1" x14ac:dyDescent="0.35">
      <c r="A2247">
        <v>2246</v>
      </c>
      <c r="B2247" t="s">
        <v>1574</v>
      </c>
      <c r="C2247" t="s">
        <v>1575</v>
      </c>
      <c r="D2247" t="s">
        <v>154</v>
      </c>
      <c r="E2247" t="s">
        <v>541</v>
      </c>
      <c r="G2247">
        <f>LEN(E2247)-LEN(TRIM(E2247))</f>
        <v>10</v>
      </c>
      <c r="H2247" t="str">
        <f>IF(G2247=0,E2247,H2246)</f>
        <v>Total - Language used most often at work for the population in private households aged 15 years and over who worked since January 1, 2015 - 25% sample data</v>
      </c>
      <c r="I2247" t="str">
        <f>IF(G2247=0,"",IF(G2247&lt;=2,TRIM(E2247),I2246))</f>
        <v>Single responses</v>
      </c>
      <c r="J2247" t="str">
        <f>IF($G2247&lt;=2,"",IF($G2247&lt;=4,TRIM($E2247),J2246))</f>
        <v>Non-official languages</v>
      </c>
      <c r="K2247" t="str">
        <f>IF($G2247&lt;=4,"",IF($G2247&lt;=6,TRIM($E2247),K2246))</f>
        <v>Working income tax benefit (WITB): Average amount ($)</v>
      </c>
      <c r="L2247" t="str">
        <f>IF($G2247&lt;=6,"",IF($G2247&lt;=8,TRIM($E2247),L2246))</f>
        <v>Turkic languages</v>
      </c>
      <c r="M2247" t="str">
        <f>IF($G2247&lt;=8,"",IF($G2247&lt;=10,TRIM($E2247),M2246))</f>
        <v>Turkish</v>
      </c>
      <c r="N2247" t="str">
        <f>IF($G2247&lt;=10,"",IF($G2247&lt;=12,TRIM($E2247),N2246))</f>
        <v/>
      </c>
      <c r="O2247" t="str">
        <f>IF($G2247&lt;=12,"",IF($G2247&lt;=14,TRIM($E2247),O2246))</f>
        <v/>
      </c>
      <c r="Q2247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languages|Turkish|</v>
      </c>
      <c r="R2247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languages|Turkish</v>
      </c>
      <c r="S2247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languages|Turkish',</v>
      </c>
    </row>
    <row r="2248" spans="1:19" hidden="1" x14ac:dyDescent="0.35">
      <c r="A2248">
        <v>2247</v>
      </c>
      <c r="B2248" t="s">
        <v>1574</v>
      </c>
      <c r="C2248" t="s">
        <v>1575</v>
      </c>
      <c r="D2248" t="s">
        <v>154</v>
      </c>
      <c r="E2248" t="s">
        <v>542</v>
      </c>
      <c r="G2248">
        <f>LEN(E2248)-LEN(TRIM(E2248))</f>
        <v>10</v>
      </c>
      <c r="H2248" t="str">
        <f>IF(G2248=0,E2248,H2247)</f>
        <v>Total - Language used most often at work for the population in private households aged 15 years and over who worked since January 1, 2015 - 25% sample data</v>
      </c>
      <c r="I2248" t="str">
        <f>IF(G2248=0,"",IF(G2248&lt;=2,TRIM(E2248),I2247))</f>
        <v>Single responses</v>
      </c>
      <c r="J2248" t="str">
        <f>IF($G2248&lt;=2,"",IF($G2248&lt;=4,TRIM($E2248),J2247))</f>
        <v>Non-official languages</v>
      </c>
      <c r="K2248" t="str">
        <f>IF($G2248&lt;=4,"",IF($G2248&lt;=6,TRIM($E2248),K2247))</f>
        <v>Working income tax benefit (WITB): Average amount ($)</v>
      </c>
      <c r="L2248" t="str">
        <f>IF($G2248&lt;=6,"",IF($G2248&lt;=8,TRIM($E2248),L2247))</f>
        <v>Turkic languages</v>
      </c>
      <c r="M2248" t="str">
        <f>IF($G2248&lt;=8,"",IF($G2248&lt;=10,TRIM($E2248),M2247))</f>
        <v>Uyghur</v>
      </c>
      <c r="N2248" t="str">
        <f>IF($G2248&lt;=10,"",IF($G2248&lt;=12,TRIM($E2248),N2247))</f>
        <v/>
      </c>
      <c r="O2248" t="str">
        <f>IF($G2248&lt;=12,"",IF($G2248&lt;=14,TRIM($E2248),O2247))</f>
        <v/>
      </c>
      <c r="Q2248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languages|Uyghur|</v>
      </c>
      <c r="R2248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languages|Uyghur</v>
      </c>
      <c r="S2248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languages|Uyghur',</v>
      </c>
    </row>
    <row r="2249" spans="1:19" hidden="1" x14ac:dyDescent="0.35">
      <c r="A2249">
        <v>2248</v>
      </c>
      <c r="B2249" t="s">
        <v>1574</v>
      </c>
      <c r="C2249" t="s">
        <v>1575</v>
      </c>
      <c r="D2249" t="s">
        <v>154</v>
      </c>
      <c r="E2249" t="s">
        <v>543</v>
      </c>
      <c r="G2249">
        <f>LEN(E2249)-LEN(TRIM(E2249))</f>
        <v>10</v>
      </c>
      <c r="H2249" t="str">
        <f>IF(G2249=0,E2249,H2248)</f>
        <v>Total - Language used most often at work for the population in private households aged 15 years and over who worked since January 1, 2015 - 25% sample data</v>
      </c>
      <c r="I2249" t="str">
        <f>IF(G2249=0,"",IF(G2249&lt;=2,TRIM(E2249),I2248))</f>
        <v>Single responses</v>
      </c>
      <c r="J2249" t="str">
        <f>IF($G2249&lt;=2,"",IF($G2249&lt;=4,TRIM($E2249),J2248))</f>
        <v>Non-official languages</v>
      </c>
      <c r="K2249" t="str">
        <f>IF($G2249&lt;=4,"",IF($G2249&lt;=6,TRIM($E2249),K2248))</f>
        <v>Working income tax benefit (WITB): Average amount ($)</v>
      </c>
      <c r="L2249" t="str">
        <f>IF($G2249&lt;=6,"",IF($G2249&lt;=8,TRIM($E2249),L2248))</f>
        <v>Turkic languages</v>
      </c>
      <c r="M2249" t="str">
        <f>IF($G2249&lt;=8,"",IF($G2249&lt;=10,TRIM($E2249),M2248))</f>
        <v>Uzbek</v>
      </c>
      <c r="N2249" t="str">
        <f>IF($G2249&lt;=10,"",IF($G2249&lt;=12,TRIM($E2249),N2248))</f>
        <v/>
      </c>
      <c r="O2249" t="str">
        <f>IF($G2249&lt;=12,"",IF($G2249&lt;=14,TRIM($E2249),O2248))</f>
        <v/>
      </c>
      <c r="Q2249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languages|Uzbek|</v>
      </c>
      <c r="R2249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languages|Uzbek</v>
      </c>
      <c r="S2249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languages|Uzbek',</v>
      </c>
    </row>
    <row r="2250" spans="1:19" hidden="1" x14ac:dyDescent="0.35">
      <c r="A2250">
        <v>2249</v>
      </c>
      <c r="B2250" t="s">
        <v>1574</v>
      </c>
      <c r="C2250" t="s">
        <v>1575</v>
      </c>
      <c r="D2250" t="s">
        <v>154</v>
      </c>
      <c r="E2250" t="s">
        <v>544</v>
      </c>
      <c r="G2250">
        <f>LEN(E2250)-LEN(TRIM(E2250))</f>
        <v>10</v>
      </c>
      <c r="H2250" t="str">
        <f>IF(G2250=0,E2250,H2249)</f>
        <v>Total - Language used most often at work for the population in private households aged 15 years and over who worked since January 1, 2015 - 25% sample data</v>
      </c>
      <c r="I2250" t="str">
        <f>IF(G2250=0,"",IF(G2250&lt;=2,TRIM(E2250),I2249))</f>
        <v>Single responses</v>
      </c>
      <c r="J2250" t="str">
        <f>IF($G2250&lt;=2,"",IF($G2250&lt;=4,TRIM($E2250),J2249))</f>
        <v>Non-official languages</v>
      </c>
      <c r="K2250" t="str">
        <f>IF($G2250&lt;=4,"",IF($G2250&lt;=6,TRIM($E2250),K2249))</f>
        <v>Working income tax benefit (WITB): Average amount ($)</v>
      </c>
      <c r="L2250" t="str">
        <f>IF($G2250&lt;=6,"",IF($G2250&lt;=8,TRIM($E2250),L2249))</f>
        <v>Turkic languages</v>
      </c>
      <c r="M2250" t="str">
        <f>IF($G2250&lt;=8,"",IF($G2250&lt;=10,TRIM($E2250),M2249))</f>
        <v>Turkic languages, n.i.e.</v>
      </c>
      <c r="N2250" t="str">
        <f>IF($G2250&lt;=10,"",IF($G2250&lt;=12,TRIM($E2250),N2249))</f>
        <v/>
      </c>
      <c r="O2250" t="str">
        <f>IF($G2250&lt;=12,"",IF($G2250&lt;=14,TRIM($E2250),O2249))</f>
        <v/>
      </c>
      <c r="Q2250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languages|Turkic languages, n.i.e.|</v>
      </c>
      <c r="R2250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($)|Turkic languages|Turkic languages, n.i.e.</v>
      </c>
      <c r="S2250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($)|Turkic languages|Turkic languages, n.i.e.',</v>
      </c>
    </row>
    <row r="2251" spans="1:19" hidden="1" x14ac:dyDescent="0.35">
      <c r="A2251">
        <v>2250</v>
      </c>
      <c r="B2251" t="s">
        <v>1574</v>
      </c>
      <c r="C2251" t="s">
        <v>1575</v>
      </c>
      <c r="D2251" t="s">
        <v>154</v>
      </c>
      <c r="E2251" t="s">
        <v>545</v>
      </c>
      <c r="G2251">
        <f>LEN(E2251)-LEN(TRIM(E2251))</f>
        <v>8</v>
      </c>
      <c r="H2251" t="str">
        <f>IF(G2251=0,E2251,H2250)</f>
        <v>Total - Language used most often at work for the population in private households aged 15 years and over who worked since January 1, 2015 - 25% sample data</v>
      </c>
      <c r="I2251" t="str">
        <f>IF(G2251=0,"",IF(G2251&lt;=2,TRIM(E2251),I2250))</f>
        <v>Single responses</v>
      </c>
      <c r="J2251" t="str">
        <f>IF($G2251&lt;=2,"",IF($G2251&lt;=4,TRIM($E2251),J2250))</f>
        <v>Non-official languages</v>
      </c>
      <c r="K2251" t="str">
        <f>IF($G2251&lt;=4,"",IF($G2251&lt;=6,TRIM($E2251),K2250))</f>
        <v>Working income tax benefit (WITB): Average amount ($)</v>
      </c>
      <c r="L2251" t="str">
        <f>IF($G2251&lt;=6,"",IF($G2251&lt;=8,TRIM($E2251),L2250))</f>
        <v>Uralic languages</v>
      </c>
      <c r="M2251" t="str">
        <f>IF($G2251&lt;=8,"",IF($G2251&lt;=10,TRIM($E2251),M2250))</f>
        <v/>
      </c>
      <c r="N2251" t="str">
        <f>IF($G2251&lt;=10,"",IF($G2251&lt;=12,TRIM($E2251),N2250))</f>
        <v/>
      </c>
      <c r="O2251" t="str">
        <f>IF($G2251&lt;=12,"",IF($G2251&lt;=14,TRIM($E2251),O2250))</f>
        <v/>
      </c>
      <c r="Q2251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</v>
      </c>
      <c r="R2251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</v>
      </c>
      <c r="S2251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($)|Uralic languages',</v>
      </c>
    </row>
    <row r="2252" spans="1:19" hidden="1" x14ac:dyDescent="0.35">
      <c r="A2252">
        <v>2251</v>
      </c>
      <c r="B2252" t="s">
        <v>1574</v>
      </c>
      <c r="C2252" t="s">
        <v>1575</v>
      </c>
      <c r="D2252" t="s">
        <v>154</v>
      </c>
      <c r="E2252" t="s">
        <v>546</v>
      </c>
      <c r="G2252">
        <f>LEN(E2252)-LEN(TRIM(E2252))</f>
        <v>10</v>
      </c>
      <c r="H2252" t="str">
        <f>IF(G2252=0,E2252,H2251)</f>
        <v>Total - Language used most often at work for the population in private households aged 15 years and over who worked since January 1, 2015 - 25% sample data</v>
      </c>
      <c r="I2252" t="str">
        <f>IF(G2252=0,"",IF(G2252&lt;=2,TRIM(E2252),I2251))</f>
        <v>Single responses</v>
      </c>
      <c r="J2252" t="str">
        <f>IF($G2252&lt;=2,"",IF($G2252&lt;=4,TRIM($E2252),J2251))</f>
        <v>Non-official languages</v>
      </c>
      <c r="K2252" t="str">
        <f>IF($G2252&lt;=4,"",IF($G2252&lt;=6,TRIM($E2252),K2251))</f>
        <v>Working income tax benefit (WITB): Average amount ($)</v>
      </c>
      <c r="L2252" t="str">
        <f>IF($G2252&lt;=6,"",IF($G2252&lt;=8,TRIM($E2252),L2251))</f>
        <v>Uralic languages</v>
      </c>
      <c r="M2252" t="str">
        <f>IF($G2252&lt;=8,"",IF($G2252&lt;=10,TRIM($E2252),M2251))</f>
        <v>Estonian</v>
      </c>
      <c r="N2252" t="str">
        <f>IF($G2252&lt;=10,"",IF($G2252&lt;=12,TRIM($E2252),N2251))</f>
        <v/>
      </c>
      <c r="O2252" t="str">
        <f>IF($G2252&lt;=12,"",IF($G2252&lt;=14,TRIM($E2252),O2251))</f>
        <v/>
      </c>
      <c r="Q2252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languages|Estonian|</v>
      </c>
      <c r="R2252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languages|Estonian</v>
      </c>
      <c r="S2252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($)|Uralic languages|Estonian',</v>
      </c>
    </row>
    <row r="2253" spans="1:19" hidden="1" x14ac:dyDescent="0.35">
      <c r="A2253">
        <v>2252</v>
      </c>
      <c r="B2253" t="s">
        <v>1574</v>
      </c>
      <c r="C2253" t="s">
        <v>1575</v>
      </c>
      <c r="D2253" t="s">
        <v>154</v>
      </c>
      <c r="E2253" t="s">
        <v>547</v>
      </c>
      <c r="G2253">
        <f>LEN(E2253)-LEN(TRIM(E2253))</f>
        <v>10</v>
      </c>
      <c r="H2253" t="str">
        <f>IF(G2253=0,E2253,H2252)</f>
        <v>Total - Language used most often at work for the population in private households aged 15 years and over who worked since January 1, 2015 - 25% sample data</v>
      </c>
      <c r="I2253" t="str">
        <f>IF(G2253=0,"",IF(G2253&lt;=2,TRIM(E2253),I2252))</f>
        <v>Single responses</v>
      </c>
      <c r="J2253" t="str">
        <f>IF($G2253&lt;=2,"",IF($G2253&lt;=4,TRIM($E2253),J2252))</f>
        <v>Non-official languages</v>
      </c>
      <c r="K2253" t="str">
        <f>IF($G2253&lt;=4,"",IF($G2253&lt;=6,TRIM($E2253),K2252))</f>
        <v>Working income tax benefit (WITB): Average amount ($)</v>
      </c>
      <c r="L2253" t="str">
        <f>IF($G2253&lt;=6,"",IF($G2253&lt;=8,TRIM($E2253),L2252))</f>
        <v>Uralic languages</v>
      </c>
      <c r="M2253" t="str">
        <f>IF($G2253&lt;=8,"",IF($G2253&lt;=10,TRIM($E2253),M2252))</f>
        <v>Finnish</v>
      </c>
      <c r="N2253" t="str">
        <f>IF($G2253&lt;=10,"",IF($G2253&lt;=12,TRIM($E2253),N2252))</f>
        <v/>
      </c>
      <c r="O2253" t="str">
        <f>IF($G2253&lt;=12,"",IF($G2253&lt;=14,TRIM($E2253),O2252))</f>
        <v/>
      </c>
      <c r="Q2253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languages|Finnish|</v>
      </c>
      <c r="R2253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languages|Finnish</v>
      </c>
      <c r="S2253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($)|Uralic languages|Finnish',</v>
      </c>
    </row>
    <row r="2254" spans="1:19" hidden="1" x14ac:dyDescent="0.35">
      <c r="A2254">
        <v>2253</v>
      </c>
      <c r="B2254" t="s">
        <v>1574</v>
      </c>
      <c r="C2254" t="s">
        <v>1575</v>
      </c>
      <c r="D2254" t="s">
        <v>154</v>
      </c>
      <c r="E2254" t="s">
        <v>548</v>
      </c>
      <c r="G2254">
        <f>LEN(E2254)-LEN(TRIM(E2254))</f>
        <v>10</v>
      </c>
      <c r="H2254" t="str">
        <f>IF(G2254=0,E2254,H2253)</f>
        <v>Total - Language used most often at work for the population in private households aged 15 years and over who worked since January 1, 2015 - 25% sample data</v>
      </c>
      <c r="I2254" t="str">
        <f>IF(G2254=0,"",IF(G2254&lt;=2,TRIM(E2254),I2253))</f>
        <v>Single responses</v>
      </c>
      <c r="J2254" t="str">
        <f>IF($G2254&lt;=2,"",IF($G2254&lt;=4,TRIM($E2254),J2253))</f>
        <v>Non-official languages</v>
      </c>
      <c r="K2254" t="str">
        <f>IF($G2254&lt;=4,"",IF($G2254&lt;=6,TRIM($E2254),K2253))</f>
        <v>Working income tax benefit (WITB): Average amount ($)</v>
      </c>
      <c r="L2254" t="str">
        <f>IF($G2254&lt;=6,"",IF($G2254&lt;=8,TRIM($E2254),L2253))</f>
        <v>Uralic languages</v>
      </c>
      <c r="M2254" t="str">
        <f>IF($G2254&lt;=8,"",IF($G2254&lt;=10,TRIM($E2254),M2253))</f>
        <v>Hungarian</v>
      </c>
      <c r="N2254" t="str">
        <f>IF($G2254&lt;=10,"",IF($G2254&lt;=12,TRIM($E2254),N2253))</f>
        <v/>
      </c>
      <c r="O2254" t="str">
        <f>IF($G2254&lt;=12,"",IF($G2254&lt;=14,TRIM($E2254),O2253))</f>
        <v/>
      </c>
      <c r="Q2254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languages|Hungarian|</v>
      </c>
      <c r="R2254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languages|Hungarian</v>
      </c>
      <c r="S2254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($)|Uralic languages|Hungarian',</v>
      </c>
    </row>
    <row r="2255" spans="1:19" hidden="1" x14ac:dyDescent="0.35">
      <c r="A2255">
        <v>2254</v>
      </c>
      <c r="B2255" t="s">
        <v>1574</v>
      </c>
      <c r="C2255" t="s">
        <v>1575</v>
      </c>
      <c r="D2255" t="s">
        <v>154</v>
      </c>
      <c r="E2255" t="s">
        <v>549</v>
      </c>
      <c r="G2255">
        <f>LEN(E2255)-LEN(TRIM(E2255))</f>
        <v>10</v>
      </c>
      <c r="H2255" t="str">
        <f>IF(G2255=0,E2255,H2254)</f>
        <v>Total - Language used most often at work for the population in private households aged 15 years and over who worked since January 1, 2015 - 25% sample data</v>
      </c>
      <c r="I2255" t="str">
        <f>IF(G2255=0,"",IF(G2255&lt;=2,TRIM(E2255),I2254))</f>
        <v>Single responses</v>
      </c>
      <c r="J2255" t="str">
        <f>IF($G2255&lt;=2,"",IF($G2255&lt;=4,TRIM($E2255),J2254))</f>
        <v>Non-official languages</v>
      </c>
      <c r="K2255" t="str">
        <f>IF($G2255&lt;=4,"",IF($G2255&lt;=6,TRIM($E2255),K2254))</f>
        <v>Working income tax benefit (WITB): Average amount ($)</v>
      </c>
      <c r="L2255" t="str">
        <f>IF($G2255&lt;=6,"",IF($G2255&lt;=8,TRIM($E2255),L2254))</f>
        <v>Uralic languages</v>
      </c>
      <c r="M2255" t="str">
        <f>IF($G2255&lt;=8,"",IF($G2255&lt;=10,TRIM($E2255),M2254))</f>
        <v>Uralic languages, n.i.e.</v>
      </c>
      <c r="N2255" t="str">
        <f>IF($G2255&lt;=10,"",IF($G2255&lt;=12,TRIM($E2255),N2254))</f>
        <v/>
      </c>
      <c r="O2255" t="str">
        <f>IF($G2255&lt;=12,"",IF($G2255&lt;=14,TRIM($E2255),O2254))</f>
        <v/>
      </c>
      <c r="Q2255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languages|Uralic languages, n.i.e.|</v>
      </c>
      <c r="R2255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($)|Uralic languages|Uralic languages, n.i.e.</v>
      </c>
      <c r="S2255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($)|Uralic languages|Uralic languages, n.i.e.',</v>
      </c>
    </row>
    <row r="2256" spans="1:19" hidden="1" x14ac:dyDescent="0.35">
      <c r="A2256">
        <v>2255</v>
      </c>
      <c r="B2256" t="s">
        <v>1574</v>
      </c>
      <c r="C2256" t="s">
        <v>1575</v>
      </c>
      <c r="D2256" t="s">
        <v>154</v>
      </c>
      <c r="E2256" t="s">
        <v>550</v>
      </c>
      <c r="G2256">
        <f>LEN(E2256)-LEN(TRIM(E2256))</f>
        <v>8</v>
      </c>
      <c r="H2256" t="str">
        <f>IF(G2256=0,E2256,H2255)</f>
        <v>Total - Language used most often at work for the population in private households aged 15 years and over who worked since January 1, 2015 - 25% sample data</v>
      </c>
      <c r="I2256" t="str">
        <f>IF(G2256=0,"",IF(G2256&lt;=2,TRIM(E2256),I2255))</f>
        <v>Single responses</v>
      </c>
      <c r="J2256" t="str">
        <f>IF($G2256&lt;=2,"",IF($G2256&lt;=4,TRIM($E2256),J2255))</f>
        <v>Non-official languages</v>
      </c>
      <c r="K2256" t="str">
        <f>IF($G2256&lt;=4,"",IF($G2256&lt;=6,TRIM($E2256),K2255))</f>
        <v>Working income tax benefit (WITB): Average amount ($)</v>
      </c>
      <c r="L2256" t="str">
        <f>IF($G2256&lt;=6,"",IF($G2256&lt;=8,TRIM($E2256),L2255))</f>
        <v>Other languages, n.i.e.</v>
      </c>
      <c r="M2256" t="str">
        <f>IF($G2256&lt;=8,"",IF($G2256&lt;=10,TRIM($E2256),M2255))</f>
        <v/>
      </c>
      <c r="N2256" t="str">
        <f>IF($G2256&lt;=10,"",IF($G2256&lt;=12,TRIM($E2256),N2255))</f>
        <v/>
      </c>
      <c r="O2256" t="str">
        <f>IF($G2256&lt;=12,"",IF($G2256&lt;=14,TRIM($E2256),O2255))</f>
        <v/>
      </c>
      <c r="Q2256" t="str">
        <f t="shared" si="106"/>
        <v>Total - Language used most often at work for the population in private households aged 15 years and over who worked since January 1, 2015 - 25% sample data|Single responses|Non-official languages|Working income tax benefit (WITB): Average amount ($)|Other languages, n.i.e.</v>
      </c>
      <c r="R2256" t="str">
        <f t="shared" si="107"/>
        <v>Total - Language used most often at work for the population in private households aged 15 years and over who worked since January 1, 2015 - 25% sample data|Single responses|Non-official languages|Working income tax benefit (WITB): Average amount ($)|Other languages, n.i.e.</v>
      </c>
      <c r="S2256" t="str">
        <f t="shared" si="105"/>
        <v>'Total - Language used most often at work for the population in private households aged 15 years and over who worked since January 1, 2015 - 25% sample data|Single responses|Non-official languages|Working income tax benefit (WITB): Average amount ($)|Other languages, n.i.e.',</v>
      </c>
    </row>
    <row r="2257" spans="1:19" hidden="1" x14ac:dyDescent="0.35">
      <c r="A2257">
        <v>2256</v>
      </c>
      <c r="B2257" t="s">
        <v>1574</v>
      </c>
      <c r="C2257" t="s">
        <v>1575</v>
      </c>
      <c r="D2257" t="s">
        <v>154</v>
      </c>
      <c r="E2257" t="s">
        <v>551</v>
      </c>
      <c r="G2257">
        <f>LEN(E2257)-LEN(TRIM(E2257))</f>
        <v>2</v>
      </c>
      <c r="H2257" t="str">
        <f>IF(G2257=0,E2257,H2256)</f>
        <v>Total - Language used most often at work for the population in private households aged 15 years and over who worked since January 1, 2015 - 25% sample data</v>
      </c>
      <c r="I2257" t="str">
        <f>IF(G2257=0,"",IF(G2257&lt;=2,TRIM(E2257),I2256))</f>
        <v>Multiple responses</v>
      </c>
      <c r="J2257" t="str">
        <f>IF($G2257&lt;=2,"",IF($G2257&lt;=4,TRIM($E2257),J2256))</f>
        <v/>
      </c>
      <c r="K2257" t="str">
        <f>IF($G2257&lt;=4,"",IF($G2257&lt;=6,TRIM($E2257),K2256))</f>
        <v/>
      </c>
      <c r="L2257" t="str">
        <f>IF($G2257&lt;=6,"",IF($G2257&lt;=8,TRIM($E2257),L2256))</f>
        <v/>
      </c>
      <c r="M2257" t="str">
        <f>IF($G2257&lt;=8,"",IF($G2257&lt;=10,TRIM($E2257),M2256))</f>
        <v/>
      </c>
      <c r="N2257" t="str">
        <f>IF($G2257&lt;=10,"",IF($G2257&lt;=12,TRIM($E2257),N2256))</f>
        <v/>
      </c>
      <c r="O2257" t="str">
        <f>IF($G2257&lt;=12,"",IF($G2257&lt;=14,TRIM($E2257),O2256))</f>
        <v/>
      </c>
      <c r="Q2257" t="str">
        <f t="shared" si="106"/>
        <v>Total - Language used most often at work for the population in private households aged 15 years and over who worked since January 1, 2015 - 25% sample data|Multiple responses|</v>
      </c>
      <c r="R2257" t="str">
        <f t="shared" si="107"/>
        <v>Total - Language used most often at work for the population in private households aged 15 years and over who worked since January 1, 2015 - 25% sample data|Multiple responses</v>
      </c>
      <c r="S2257" t="str">
        <f t="shared" si="105"/>
        <v>'Total - Language used most often at work for the population in private households aged 15 years and over who worked since January 1, 2015 - 25% sample data|Multiple responses',</v>
      </c>
    </row>
    <row r="2258" spans="1:19" hidden="1" x14ac:dyDescent="0.35">
      <c r="A2258">
        <v>2257</v>
      </c>
      <c r="B2258" t="s">
        <v>1574</v>
      </c>
      <c r="C2258" t="s">
        <v>1575</v>
      </c>
      <c r="D2258" t="s">
        <v>154</v>
      </c>
      <c r="E2258" t="s">
        <v>552</v>
      </c>
      <c r="G2258">
        <f>LEN(E2258)-LEN(TRIM(E2258))</f>
        <v>4</v>
      </c>
      <c r="H2258" t="str">
        <f>IF(G2258=0,E2258,H2257)</f>
        <v>Total - Language used most often at work for the population in private households aged 15 years and over who worked since January 1, 2015 - 25% sample data</v>
      </c>
      <c r="I2258" t="str">
        <f>IF(G2258=0,"",IF(G2258&lt;=2,TRIM(E2258),I2257))</f>
        <v>Multiple responses</v>
      </c>
      <c r="J2258" t="str">
        <f>IF($G2258&lt;=2,"",IF($G2258&lt;=4,TRIM($E2258),J2257))</f>
        <v>English and French</v>
      </c>
      <c r="K2258" t="str">
        <f>IF($G2258&lt;=4,"",IF($G2258&lt;=6,TRIM($E2258),K2257))</f>
        <v/>
      </c>
      <c r="L2258" t="str">
        <f>IF($G2258&lt;=6,"",IF($G2258&lt;=8,TRIM($E2258),L2257))</f>
        <v/>
      </c>
      <c r="M2258" t="str">
        <f>IF($G2258&lt;=8,"",IF($G2258&lt;=10,TRIM($E2258),M2257))</f>
        <v/>
      </c>
      <c r="N2258" t="str">
        <f>IF($G2258&lt;=10,"",IF($G2258&lt;=12,TRIM($E2258),N2257))</f>
        <v/>
      </c>
      <c r="O2258" t="str">
        <f>IF($G2258&lt;=12,"",IF($G2258&lt;=14,TRIM($E2258),O2257))</f>
        <v/>
      </c>
      <c r="Q2258" t="str">
        <f t="shared" si="106"/>
        <v>Total - Language used most often at work for the population in private households aged 15 years and over who worked since January 1, 2015 - 25% sample data|Multiple responses|English and French</v>
      </c>
      <c r="R2258" t="str">
        <f t="shared" si="107"/>
        <v>Total - Language used most often at work for the population in private households aged 15 years and over who worked since January 1, 2015 - 25% sample data|Multiple responses|English and French</v>
      </c>
      <c r="S2258" t="str">
        <f t="shared" si="105"/>
        <v>'Total - Language used most often at work for the population in private households aged 15 years and over who worked since January 1, 2015 - 25% sample data|Multiple responses|English and French',</v>
      </c>
    </row>
    <row r="2259" spans="1:19" hidden="1" x14ac:dyDescent="0.35">
      <c r="A2259">
        <v>2258</v>
      </c>
      <c r="B2259" t="s">
        <v>1574</v>
      </c>
      <c r="C2259" t="s">
        <v>1575</v>
      </c>
      <c r="D2259" t="s">
        <v>154</v>
      </c>
      <c r="E2259" t="s">
        <v>557</v>
      </c>
      <c r="G2259">
        <f>LEN(E2259)-LEN(TRIM(E2259))</f>
        <v>4</v>
      </c>
      <c r="H2259" t="str">
        <f>IF(G2259=0,E2259,H2258)</f>
        <v>Total - Language used most often at work for the population in private households aged 15 years and over who worked since January 1, 2015 - 25% sample data</v>
      </c>
      <c r="I2259" t="str">
        <f>IF(G2259=0,"",IF(G2259&lt;=2,TRIM(E2259),I2258))</f>
        <v>Multiple responses</v>
      </c>
      <c r="J2259" t="str">
        <f>IF($G2259&lt;=2,"",IF($G2259&lt;=4,TRIM($E2259),J2258))</f>
        <v>English, French and non-official language</v>
      </c>
      <c r="K2259" t="str">
        <f>IF($G2259&lt;=4,"",IF($G2259&lt;=6,TRIM($E2259),K2258))</f>
        <v/>
      </c>
      <c r="L2259" t="str">
        <f>IF($G2259&lt;=6,"",IF($G2259&lt;=8,TRIM($E2259),L2258))</f>
        <v/>
      </c>
      <c r="M2259" t="str">
        <f>IF($G2259&lt;=8,"",IF($G2259&lt;=10,TRIM($E2259),M2258))</f>
        <v/>
      </c>
      <c r="N2259" t="str">
        <f>IF($G2259&lt;=10,"",IF($G2259&lt;=12,TRIM($E2259),N2258))</f>
        <v/>
      </c>
      <c r="O2259" t="str">
        <f>IF($G2259&lt;=12,"",IF($G2259&lt;=14,TRIM($E2259),O2258))</f>
        <v/>
      </c>
      <c r="Q2259" t="str">
        <f t="shared" si="106"/>
        <v>Total - Language used most often at work for the population in private households aged 15 years and over who worked since January 1, 2015 - 25% sample data|Multiple responses|English, French and non-official language</v>
      </c>
      <c r="R2259" t="str">
        <f t="shared" si="107"/>
        <v>Total - Language used most often at work for the population in private households aged 15 years and over who worked since January 1, 2015 - 25% sample data|Multiple responses|English, French and non-official language</v>
      </c>
      <c r="S2259" t="str">
        <f t="shared" si="105"/>
        <v>'Total - Language used most often at work for the population in private households aged 15 years and over who worked since January 1, 2015 - 25% sample data|Multiple responses|English, French and non-official language',</v>
      </c>
    </row>
    <row r="2260" spans="1:19" hidden="1" x14ac:dyDescent="0.35">
      <c r="A2260">
        <v>2259</v>
      </c>
      <c r="B2260" t="s">
        <v>1574</v>
      </c>
      <c r="C2260" t="s">
        <v>1575</v>
      </c>
      <c r="D2260" t="s">
        <v>154</v>
      </c>
      <c r="E2260" t="s">
        <v>553</v>
      </c>
      <c r="G2260">
        <f>LEN(E2260)-LEN(TRIM(E2260))</f>
        <v>4</v>
      </c>
      <c r="H2260" t="str">
        <f>IF(G2260=0,E2260,H2259)</f>
        <v>Total - Language used most often at work for the population in private households aged 15 years and over who worked since January 1, 2015 - 25% sample data</v>
      </c>
      <c r="I2260" t="str">
        <f>IF(G2260=0,"",IF(G2260&lt;=2,TRIM(E2260),I2259))</f>
        <v>Multiple responses</v>
      </c>
      <c r="J2260" t="str">
        <f>IF($G2260&lt;=2,"",IF($G2260&lt;=4,TRIM($E2260),J2259))</f>
        <v>English and non-official language</v>
      </c>
      <c r="K2260" t="str">
        <f>IF($G2260&lt;=4,"",IF($G2260&lt;=6,TRIM($E2260),K2259))</f>
        <v/>
      </c>
      <c r="L2260" t="str">
        <f>IF($G2260&lt;=6,"",IF($G2260&lt;=8,TRIM($E2260),L2259))</f>
        <v/>
      </c>
      <c r="M2260" t="str">
        <f>IF($G2260&lt;=8,"",IF($G2260&lt;=10,TRIM($E2260),M2259))</f>
        <v/>
      </c>
      <c r="N2260" t="str">
        <f>IF($G2260&lt;=10,"",IF($G2260&lt;=12,TRIM($E2260),N2259))</f>
        <v/>
      </c>
      <c r="O2260" t="str">
        <f>IF($G2260&lt;=12,"",IF($G2260&lt;=14,TRIM($E2260),O2259))</f>
        <v/>
      </c>
      <c r="Q2260" t="str">
        <f t="shared" si="106"/>
        <v>Total - Language used most often at work for the population in private households aged 15 years and over who worked since January 1, 2015 - 25% sample data|Multiple responses|English and non-official language</v>
      </c>
      <c r="R2260" t="str">
        <f t="shared" si="107"/>
        <v>Total - Language used most often at work for the population in private households aged 15 years and over who worked since January 1, 2015 - 25% sample data|Multiple responses|English and non-official language</v>
      </c>
      <c r="S2260" t="str">
        <f t="shared" si="105"/>
        <v>'Total - Language used most often at work for the population in private households aged 15 years and over who worked since January 1, 2015 - 25% sample data|Multiple responses|English and non-official language',</v>
      </c>
    </row>
    <row r="2261" spans="1:19" hidden="1" x14ac:dyDescent="0.35">
      <c r="A2261">
        <v>2260</v>
      </c>
      <c r="B2261" t="s">
        <v>1574</v>
      </c>
      <c r="C2261" t="s">
        <v>1575</v>
      </c>
      <c r="D2261" t="s">
        <v>154</v>
      </c>
      <c r="E2261" t="s">
        <v>556</v>
      </c>
      <c r="G2261">
        <f>LEN(E2261)-LEN(TRIM(E2261))</f>
        <v>4</v>
      </c>
      <c r="H2261" t="str">
        <f>IF(G2261=0,E2261,H2260)</f>
        <v>Total - Language used most often at work for the population in private households aged 15 years and over who worked since January 1, 2015 - 25% sample data</v>
      </c>
      <c r="I2261" t="str">
        <f>IF(G2261=0,"",IF(G2261&lt;=2,TRIM(E2261),I2260))</f>
        <v>Multiple responses</v>
      </c>
      <c r="J2261" t="str">
        <f>IF($G2261&lt;=2,"",IF($G2261&lt;=4,TRIM($E2261),J2260))</f>
        <v>French and non-official language</v>
      </c>
      <c r="K2261" t="str">
        <f>IF($G2261&lt;=4,"",IF($G2261&lt;=6,TRIM($E2261),K2260))</f>
        <v/>
      </c>
      <c r="L2261" t="str">
        <f>IF($G2261&lt;=6,"",IF($G2261&lt;=8,TRIM($E2261),L2260))</f>
        <v/>
      </c>
      <c r="M2261" t="str">
        <f>IF($G2261&lt;=8,"",IF($G2261&lt;=10,TRIM($E2261),M2260))</f>
        <v/>
      </c>
      <c r="N2261" t="str">
        <f>IF($G2261&lt;=10,"",IF($G2261&lt;=12,TRIM($E2261),N2260))</f>
        <v/>
      </c>
      <c r="O2261" t="str">
        <f>IF($G2261&lt;=12,"",IF($G2261&lt;=14,TRIM($E2261),O2260))</f>
        <v/>
      </c>
      <c r="Q2261" t="str">
        <f t="shared" si="106"/>
        <v>Total - Language used most often at work for the population in private households aged 15 years and over who worked since January 1, 2015 - 25% sample data|Multiple responses|French and non-official language</v>
      </c>
      <c r="R2261" t="str">
        <f t="shared" si="107"/>
        <v>Total - Language used most often at work for the population in private households aged 15 years and over who worked since January 1, 2015 - 25% sample data|Multiple responses|French and non-official language</v>
      </c>
      <c r="S2261" t="str">
        <f t="shared" si="105"/>
        <v>'Total - Language used most often at work for the population in private households aged 15 years and over who worked since January 1, 2015 - 25% sample data|Multiple responses|French and non-official language',</v>
      </c>
    </row>
    <row r="2262" spans="1:19" hidden="1" x14ac:dyDescent="0.35">
      <c r="A2262">
        <v>2261</v>
      </c>
      <c r="B2262" t="s">
        <v>1574</v>
      </c>
      <c r="C2262" t="s">
        <v>1669</v>
      </c>
      <c r="D2262" t="s">
        <v>154</v>
      </c>
      <c r="E2262" t="s">
        <v>1756</v>
      </c>
      <c r="G2262">
        <f>LEN(E2262)-LEN(TRIM(E2262))</f>
        <v>0</v>
      </c>
      <c r="H2262" t="str">
        <f>IF(G2262=0,E2262,H2261)</f>
        <v>Total - Other language(s) used regularly at work for the population in private households aged 15 years and over who worked since January 1, 2015 - 25% Sample Data</v>
      </c>
      <c r="I2262" t="str">
        <f>IF(G2262=0,"",IF(G2262&lt;=2,TRIM(E2262),I2261))</f>
        <v/>
      </c>
      <c r="J2262" t="str">
        <f>IF($G2262&lt;=2,"",IF($G2262&lt;=4,TRIM($E2262),J2261))</f>
        <v/>
      </c>
      <c r="K2262" t="str">
        <f>IF($G2262&lt;=4,"",IF($G2262&lt;=6,TRIM($E2262),K2261))</f>
        <v/>
      </c>
      <c r="L2262" t="str">
        <f>IF($G2262&lt;=6,"",IF($G2262&lt;=8,TRIM($E2262),L2261))</f>
        <v/>
      </c>
      <c r="M2262" t="str">
        <f>IF($G2262&lt;=8,"",IF($G2262&lt;=10,TRIM($E2262),M2261))</f>
        <v/>
      </c>
      <c r="N2262" t="str">
        <f>IF($G2262&lt;=10,"",IF($G2262&lt;=12,TRIM($E2262),N2261))</f>
        <v/>
      </c>
      <c r="O2262" t="str">
        <f>IF($G2262&lt;=12,"",IF($G2262&lt;=14,TRIM($E2262),O2261))</f>
        <v/>
      </c>
      <c r="Q2262" t="str">
        <f t="shared" si="106"/>
        <v>Total - Other language(s) used regularly at work for the population in private households aged 15 years and over who worked since January 1, 2015 - 25% Sample Data</v>
      </c>
      <c r="R2262" t="str">
        <f t="shared" si="107"/>
        <v>Total - Other language(s) used regularly at work for the population in private households aged 15 years and over who worked since January 1, 2015 - 25% Sample Data</v>
      </c>
      <c r="S2262" t="str">
        <f t="shared" si="105"/>
        <v>'Total - Other language(s) used regularly at work for the population in private households aged 15 years and over who worked since January 1, 2015 - 25% Sample Data',</v>
      </c>
    </row>
    <row r="2263" spans="1:19" hidden="1" x14ac:dyDescent="0.35">
      <c r="A2263">
        <v>2262</v>
      </c>
      <c r="B2263" t="s">
        <v>1574</v>
      </c>
      <c r="C2263" t="s">
        <v>1669</v>
      </c>
      <c r="D2263" t="s">
        <v>154</v>
      </c>
      <c r="E2263" t="s">
        <v>584</v>
      </c>
      <c r="G2263">
        <f>LEN(E2263)-LEN(TRIM(E2263))</f>
        <v>2</v>
      </c>
      <c r="H2263" t="str">
        <f>IF(G2263=0,E2263,H2262)</f>
        <v>Total - Other language(s) used regularly at work for the population in private households aged 15 years and over who worked since January 1, 2015 - 25% Sample Data</v>
      </c>
      <c r="I2263" t="str">
        <f>IF(G2263=0,"",IF(G2263&lt;=2,TRIM(E2263),I2262))</f>
        <v>None</v>
      </c>
      <c r="J2263" t="str">
        <f>IF($G2263&lt;=2,"",IF($G2263&lt;=4,TRIM($E2263),J2262))</f>
        <v/>
      </c>
      <c r="K2263" t="str">
        <f>IF($G2263&lt;=4,"",IF($G2263&lt;=6,TRIM($E2263),K2262))</f>
        <v/>
      </c>
      <c r="L2263" t="str">
        <f>IF($G2263&lt;=6,"",IF($G2263&lt;=8,TRIM($E2263),L2262))</f>
        <v/>
      </c>
      <c r="M2263" t="str">
        <f>IF($G2263&lt;=8,"",IF($G2263&lt;=10,TRIM($E2263),M2262))</f>
        <v/>
      </c>
      <c r="N2263" t="str">
        <f>IF($G2263&lt;=10,"",IF($G2263&lt;=12,TRIM($E2263),N2262))</f>
        <v/>
      </c>
      <c r="O2263" t="str">
        <f>IF($G2263&lt;=12,"",IF($G2263&lt;=14,TRIM($E2263),O2262))</f>
        <v/>
      </c>
      <c r="Q2263" t="str">
        <f t="shared" si="106"/>
        <v>Total - Other language(s) used regularly at work for the population in private households aged 15 years and over who worked since January 1, 2015 - 25% Sample Data|None|</v>
      </c>
      <c r="R2263" t="str">
        <f t="shared" si="107"/>
        <v>Total - Other language(s) used regularly at work for the population in private households aged 15 years and over who worked since January 1, 2015 - 25% Sample Data|None</v>
      </c>
      <c r="S2263" t="str">
        <f t="shared" si="105"/>
        <v>'Total - Other language(s) used regularly at work for the population in private households aged 15 years and over who worked since January 1, 2015 - 25% Sample Data|None',</v>
      </c>
    </row>
    <row r="2264" spans="1:19" hidden="1" x14ac:dyDescent="0.35">
      <c r="A2264">
        <v>2263</v>
      </c>
      <c r="B2264" t="s">
        <v>1574</v>
      </c>
      <c r="C2264" t="s">
        <v>1669</v>
      </c>
      <c r="D2264" t="s">
        <v>154</v>
      </c>
      <c r="E2264" t="s">
        <v>292</v>
      </c>
      <c r="G2264">
        <f>LEN(E2264)-LEN(TRIM(E2264))</f>
        <v>2</v>
      </c>
      <c r="H2264" t="str">
        <f>IF(G2264=0,E2264,H2263)</f>
        <v>Total - Other language(s) used regularly at work for the population in private households aged 15 years and over who worked since January 1, 2015 - 25% Sample Data</v>
      </c>
      <c r="I2264" t="str">
        <f>IF(G2264=0,"",IF(G2264&lt;=2,TRIM(E2264),I2263))</f>
        <v>English</v>
      </c>
      <c r="J2264" t="str">
        <f>IF($G2264&lt;=2,"",IF($G2264&lt;=4,TRIM($E2264),J2263))</f>
        <v/>
      </c>
      <c r="K2264" t="str">
        <f>IF($G2264&lt;=4,"",IF($G2264&lt;=6,TRIM($E2264),K2263))</f>
        <v/>
      </c>
      <c r="L2264" t="str">
        <f>IF($G2264&lt;=6,"",IF($G2264&lt;=8,TRIM($E2264),L2263))</f>
        <v/>
      </c>
      <c r="M2264" t="str">
        <f>IF($G2264&lt;=8,"",IF($G2264&lt;=10,TRIM($E2264),M2263))</f>
        <v/>
      </c>
      <c r="N2264" t="str">
        <f>IF($G2264&lt;=10,"",IF($G2264&lt;=12,TRIM($E2264),N2263))</f>
        <v/>
      </c>
      <c r="O2264" t="str">
        <f>IF($G2264&lt;=12,"",IF($G2264&lt;=14,TRIM($E2264),O2263))</f>
        <v/>
      </c>
      <c r="Q2264" t="str">
        <f t="shared" si="106"/>
        <v>Total - Other language(s) used regularly at work for the population in private households aged 15 years and over who worked since January 1, 2015 - 25% Sample Data|English|</v>
      </c>
      <c r="R2264" t="str">
        <f t="shared" si="107"/>
        <v>Total - Other language(s) used regularly at work for the population in private households aged 15 years and over who worked since January 1, 2015 - 25% Sample Data|English</v>
      </c>
      <c r="S2264" t="str">
        <f t="shared" si="105"/>
        <v>'Total - Other language(s) used regularly at work for the population in private households aged 15 years and over who worked since January 1, 2015 - 25% Sample Data|English',</v>
      </c>
    </row>
    <row r="2265" spans="1:19" hidden="1" x14ac:dyDescent="0.35">
      <c r="A2265">
        <v>2264</v>
      </c>
      <c r="B2265" t="s">
        <v>1574</v>
      </c>
      <c r="C2265" t="s">
        <v>1669</v>
      </c>
      <c r="D2265" t="s">
        <v>154</v>
      </c>
      <c r="E2265" t="s">
        <v>294</v>
      </c>
      <c r="G2265">
        <f>LEN(E2265)-LEN(TRIM(E2265))</f>
        <v>2</v>
      </c>
      <c r="H2265" t="str">
        <f>IF(G2265=0,E2265,H2264)</f>
        <v>Total - Other language(s) used regularly at work for the population in private households aged 15 years and over who worked since January 1, 2015 - 25% Sample Data</v>
      </c>
      <c r="I2265" t="str">
        <f>IF(G2265=0,"",IF(G2265&lt;=2,TRIM(E2265),I2264))</f>
        <v>French</v>
      </c>
      <c r="J2265" t="str">
        <f>IF($G2265&lt;=2,"",IF($G2265&lt;=4,TRIM($E2265),J2264))</f>
        <v/>
      </c>
      <c r="K2265" t="str">
        <f>IF($G2265&lt;=4,"",IF($G2265&lt;=6,TRIM($E2265),K2264))</f>
        <v/>
      </c>
      <c r="L2265" t="str">
        <f>IF($G2265&lt;=6,"",IF($G2265&lt;=8,TRIM($E2265),L2264))</f>
        <v/>
      </c>
      <c r="M2265" t="str">
        <f>IF($G2265&lt;=8,"",IF($G2265&lt;=10,TRIM($E2265),M2264))</f>
        <v/>
      </c>
      <c r="N2265" t="str">
        <f>IF($G2265&lt;=10,"",IF($G2265&lt;=12,TRIM($E2265),N2264))</f>
        <v/>
      </c>
      <c r="O2265" t="str">
        <f>IF($G2265&lt;=12,"",IF($G2265&lt;=14,TRIM($E2265),O2264))</f>
        <v/>
      </c>
      <c r="Q2265" t="str">
        <f t="shared" si="106"/>
        <v>Total - Other language(s) used regularly at work for the population in private households aged 15 years and over who worked since January 1, 2015 - 25% Sample Data|French|</v>
      </c>
      <c r="R2265" t="str">
        <f t="shared" si="107"/>
        <v>Total - Other language(s) used regularly at work for the population in private households aged 15 years and over who worked since January 1, 2015 - 25% Sample Data|French</v>
      </c>
      <c r="S2265" t="str">
        <f t="shared" si="105"/>
        <v>'Total - Other language(s) used regularly at work for the population in private households aged 15 years and over who worked since January 1, 2015 - 25% Sample Data|French',</v>
      </c>
    </row>
    <row r="2266" spans="1:19" hidden="1" x14ac:dyDescent="0.35">
      <c r="A2266">
        <v>2265</v>
      </c>
      <c r="B2266" t="s">
        <v>1574</v>
      </c>
      <c r="C2266" t="s">
        <v>1669</v>
      </c>
      <c r="D2266" t="s">
        <v>154</v>
      </c>
      <c r="E2266" t="s">
        <v>585</v>
      </c>
      <c r="G2266">
        <f>LEN(E2266)-LEN(TRIM(E2266))</f>
        <v>2</v>
      </c>
      <c r="H2266" t="str">
        <f>IF(G2266=0,E2266,H2265)</f>
        <v>Total - Other language(s) used regularly at work for the population in private households aged 15 years and over who worked since January 1, 2015 - 25% Sample Data</v>
      </c>
      <c r="I2266" t="str">
        <f>IF(G2266=0,"",IF(G2266&lt;=2,TRIM(E2266),I2265))</f>
        <v>Non-official language</v>
      </c>
      <c r="J2266" t="str">
        <f>IF($G2266&lt;=2,"",IF($G2266&lt;=4,TRIM($E2266),J2265))</f>
        <v/>
      </c>
      <c r="K2266" t="str">
        <f>IF($G2266&lt;=4,"",IF($G2266&lt;=6,TRIM($E2266),K2265))</f>
        <v/>
      </c>
      <c r="L2266" t="str">
        <f>IF($G2266&lt;=6,"",IF($G2266&lt;=8,TRIM($E2266),L2265))</f>
        <v/>
      </c>
      <c r="M2266" t="str">
        <f>IF($G2266&lt;=8,"",IF($G2266&lt;=10,TRIM($E2266),M2265))</f>
        <v/>
      </c>
      <c r="N2266" t="str">
        <f>IF($G2266&lt;=10,"",IF($G2266&lt;=12,TRIM($E2266),N2265))</f>
        <v/>
      </c>
      <c r="O2266" t="str">
        <f>IF($G2266&lt;=12,"",IF($G2266&lt;=14,TRIM($E2266),O2265))</f>
        <v/>
      </c>
      <c r="Q2266" t="str">
        <f t="shared" si="106"/>
        <v>Total - Other language(s) used regularly at work for the population in private households aged 15 years and over who worked since January 1, 2015 - 25% Sample Data|Non-official language|</v>
      </c>
      <c r="R2266" t="str">
        <f t="shared" si="107"/>
        <v>Total - Other language(s) used regularly at work for the population in private households aged 15 years and over who worked since January 1, 2015 - 25% Sample Data|Non-official language</v>
      </c>
      <c r="S2266" t="str">
        <f t="shared" si="105"/>
        <v>'Total - Other language(s) used regularly at work for the population in private households aged 15 years and over who worked since January 1, 2015 - 25% Sample Data|Non-official language',</v>
      </c>
    </row>
    <row r="2267" spans="1:19" hidden="1" x14ac:dyDescent="0.35">
      <c r="A2267">
        <v>2266</v>
      </c>
      <c r="B2267" t="s">
        <v>1574</v>
      </c>
      <c r="C2267" t="s">
        <v>1669</v>
      </c>
      <c r="D2267" t="s">
        <v>154</v>
      </c>
      <c r="E2267" t="s">
        <v>580</v>
      </c>
      <c r="G2267">
        <f>LEN(E2267)-LEN(TRIM(E2267))</f>
        <v>4</v>
      </c>
      <c r="H2267" t="str">
        <f>IF(G2267=0,E2267,H2266)</f>
        <v>Total - Other language(s) used regularly at work for the population in private households aged 15 years and over who worked since January 1, 2015 - 25% Sample Data</v>
      </c>
      <c r="I2267" t="str">
        <f>IF(G2267=0,"",IF(G2267&lt;=2,TRIM(E2267),I2266))</f>
        <v>Non-official language</v>
      </c>
      <c r="J2267" t="str">
        <f>IF($G2267&lt;=2,"",IF($G2267&lt;=4,TRIM($E2267),J2266))</f>
        <v>Aboriginal</v>
      </c>
      <c r="K2267" t="str">
        <f>IF($G2267&lt;=4,"",IF($G2267&lt;=6,TRIM($E2267),K2266))</f>
        <v/>
      </c>
      <c r="L2267" t="str">
        <f>IF($G2267&lt;=6,"",IF($G2267&lt;=8,TRIM($E2267),L2266))</f>
        <v/>
      </c>
      <c r="M2267" t="str">
        <f>IF($G2267&lt;=8,"",IF($G2267&lt;=10,TRIM($E2267),M2266))</f>
        <v/>
      </c>
      <c r="N2267" t="str">
        <f>IF($G2267&lt;=10,"",IF($G2267&lt;=12,TRIM($E2267),N2266))</f>
        <v/>
      </c>
      <c r="O2267" t="str">
        <f>IF($G2267&lt;=12,"",IF($G2267&lt;=14,TRIM($E2267),O2266))</f>
        <v/>
      </c>
      <c r="Q2267" t="str">
        <f t="shared" si="106"/>
        <v>Total - Other language(s) used regularly at work for the population in private households aged 15 years and over who worked since January 1, 2015 - 25% Sample Data|Non-official language|Aboriginal</v>
      </c>
      <c r="R2267" t="str">
        <f t="shared" si="107"/>
        <v>Total - Other language(s) used regularly at work for the population in private households aged 15 years and over who worked since January 1, 2015 - 25% Sample Data|Non-official language|Aboriginal</v>
      </c>
      <c r="S2267" t="str">
        <f t="shared" si="105"/>
        <v>'Total - Other language(s) used regularly at work for the population in private households aged 15 years and over who worked since January 1, 2015 - 25% Sample Data|Non-official language|Aboriginal',</v>
      </c>
    </row>
    <row r="2268" spans="1:19" hidden="1" x14ac:dyDescent="0.35">
      <c r="A2268">
        <v>2267</v>
      </c>
      <c r="B2268" t="s">
        <v>1574</v>
      </c>
      <c r="C2268" t="s">
        <v>1669</v>
      </c>
      <c r="D2268" t="s">
        <v>154</v>
      </c>
      <c r="E2268" t="s">
        <v>288</v>
      </c>
      <c r="G2268">
        <f>LEN(E2268)-LEN(TRIM(E2268))</f>
        <v>2</v>
      </c>
      <c r="H2268" t="str">
        <f>IF(G2268=0,E2268,H2267)</f>
        <v>Total - Other language(s) used regularly at work for the population in private households aged 15 years and over who worked since January 1, 2015 - 25% Sample Data</v>
      </c>
      <c r="I2268" t="str">
        <f>IF(G2268=0,"",IF(G2268&lt;=2,TRIM(E2268),I2267))</f>
        <v>English and French</v>
      </c>
      <c r="J2268" t="str">
        <f>IF($G2268&lt;=2,"",IF($G2268&lt;=4,TRIM($E2268),J2267))</f>
        <v/>
      </c>
      <c r="K2268" t="str">
        <f>IF($G2268&lt;=4,"",IF($G2268&lt;=6,TRIM($E2268),K2267))</f>
        <v/>
      </c>
      <c r="L2268" t="str">
        <f>IF($G2268&lt;=6,"",IF($G2268&lt;=8,TRIM($E2268),L2267))</f>
        <v/>
      </c>
      <c r="M2268" t="str">
        <f>IF($G2268&lt;=8,"",IF($G2268&lt;=10,TRIM($E2268),M2267))</f>
        <v/>
      </c>
      <c r="N2268" t="str">
        <f>IF($G2268&lt;=10,"",IF($G2268&lt;=12,TRIM($E2268),N2267))</f>
        <v/>
      </c>
      <c r="O2268" t="str">
        <f>IF($G2268&lt;=12,"",IF($G2268&lt;=14,TRIM($E2268),O2267))</f>
        <v/>
      </c>
      <c r="Q2268" t="str">
        <f t="shared" si="106"/>
        <v>Total - Other language(s) used regularly at work for the population in private households aged 15 years and over who worked since January 1, 2015 - 25% Sample Data|English and French|</v>
      </c>
      <c r="R2268" t="str">
        <f t="shared" si="107"/>
        <v>Total - Other language(s) used regularly at work for the population in private households aged 15 years and over who worked since January 1, 2015 - 25% Sample Data|English and French</v>
      </c>
      <c r="S2268" t="str">
        <f t="shared" si="105"/>
        <v>'Total - Other language(s) used regularly at work for the population in private households aged 15 years and over who worked since January 1, 2015 - 25% Sample Data|English and French',</v>
      </c>
    </row>
    <row r="2269" spans="1:19" hidden="1" x14ac:dyDescent="0.35">
      <c r="A2269">
        <v>2268</v>
      </c>
      <c r="B2269" t="s">
        <v>1574</v>
      </c>
      <c r="C2269" t="s">
        <v>1669</v>
      </c>
      <c r="D2269" t="s">
        <v>154</v>
      </c>
      <c r="E2269" t="s">
        <v>588</v>
      </c>
      <c r="G2269">
        <f>LEN(E2269)-LEN(TRIM(E2269))</f>
        <v>2</v>
      </c>
      <c r="H2269" t="str">
        <f>IF(G2269=0,E2269,H2268)</f>
        <v>Total - Other language(s) used regularly at work for the population in private households aged 15 years and over who worked since January 1, 2015 - 25% Sample Data</v>
      </c>
      <c r="I2269" t="str">
        <f>IF(G2269=0,"",IF(G2269&lt;=2,TRIM(E2269),I2268))</f>
        <v>English and non-official language</v>
      </c>
      <c r="J2269" t="str">
        <f>IF($G2269&lt;=2,"",IF($G2269&lt;=4,TRIM($E2269),J2268))</f>
        <v/>
      </c>
      <c r="K2269" t="str">
        <f>IF($G2269&lt;=4,"",IF($G2269&lt;=6,TRIM($E2269),K2268))</f>
        <v/>
      </c>
      <c r="L2269" t="str">
        <f>IF($G2269&lt;=6,"",IF($G2269&lt;=8,TRIM($E2269),L2268))</f>
        <v/>
      </c>
      <c r="M2269" t="str">
        <f>IF($G2269&lt;=8,"",IF($G2269&lt;=10,TRIM($E2269),M2268))</f>
        <v/>
      </c>
      <c r="N2269" t="str">
        <f>IF($G2269&lt;=10,"",IF($G2269&lt;=12,TRIM($E2269),N2268))</f>
        <v/>
      </c>
      <c r="O2269" t="str">
        <f>IF($G2269&lt;=12,"",IF($G2269&lt;=14,TRIM($E2269),O2268))</f>
        <v/>
      </c>
      <c r="Q2269" t="str">
        <f t="shared" si="106"/>
        <v>Total - Other language(s) used regularly at work for the population in private households aged 15 years and over who worked since January 1, 2015 - 25% Sample Data|English and non-official language|</v>
      </c>
      <c r="R2269" t="str">
        <f t="shared" si="107"/>
        <v>Total - Other language(s) used regularly at work for the population in private households aged 15 years and over who worked since January 1, 2015 - 25% Sample Data|English and non-official language</v>
      </c>
      <c r="S2269" t="str">
        <f t="shared" si="105"/>
        <v>'Total - Other language(s) used regularly at work for the population in private households aged 15 years and over who worked since January 1, 2015 - 25% Sample Data|English and non-official language',</v>
      </c>
    </row>
    <row r="2270" spans="1:19" hidden="1" x14ac:dyDescent="0.35">
      <c r="A2270">
        <v>2269</v>
      </c>
      <c r="B2270" t="s">
        <v>1574</v>
      </c>
      <c r="C2270" t="s">
        <v>1669</v>
      </c>
      <c r="D2270" t="s">
        <v>154</v>
      </c>
      <c r="E2270" t="s">
        <v>589</v>
      </c>
      <c r="G2270">
        <f>LEN(E2270)-LEN(TRIM(E2270))</f>
        <v>2</v>
      </c>
      <c r="H2270" t="str">
        <f>IF(G2270=0,E2270,H2269)</f>
        <v>Total - Other language(s) used regularly at work for the population in private households aged 15 years and over who worked since January 1, 2015 - 25% Sample Data</v>
      </c>
      <c r="I2270" t="str">
        <f>IF(G2270=0,"",IF(G2270&lt;=2,TRIM(E2270),I2269))</f>
        <v>French and non-official language</v>
      </c>
      <c r="J2270" t="str">
        <f>IF($G2270&lt;=2,"",IF($G2270&lt;=4,TRIM($E2270),J2269))</f>
        <v/>
      </c>
      <c r="K2270" t="str">
        <f>IF($G2270&lt;=4,"",IF($G2270&lt;=6,TRIM($E2270),K2269))</f>
        <v/>
      </c>
      <c r="L2270" t="str">
        <f>IF($G2270&lt;=6,"",IF($G2270&lt;=8,TRIM($E2270),L2269))</f>
        <v/>
      </c>
      <c r="M2270" t="str">
        <f>IF($G2270&lt;=8,"",IF($G2270&lt;=10,TRIM($E2270),M2269))</f>
        <v/>
      </c>
      <c r="N2270" t="str">
        <f>IF($G2270&lt;=10,"",IF($G2270&lt;=12,TRIM($E2270),N2269))</f>
        <v/>
      </c>
      <c r="O2270" t="str">
        <f>IF($G2270&lt;=12,"",IF($G2270&lt;=14,TRIM($E2270),O2269))</f>
        <v/>
      </c>
      <c r="Q2270" t="str">
        <f t="shared" si="106"/>
        <v>Total - Other language(s) used regularly at work for the population in private households aged 15 years and over who worked since January 1, 2015 - 25% Sample Data|French and non-official language|</v>
      </c>
      <c r="R2270" t="str">
        <f t="shared" si="107"/>
        <v>Total - Other language(s) used regularly at work for the population in private households aged 15 years and over who worked since January 1, 2015 - 25% Sample Data|French and non-official language</v>
      </c>
      <c r="S2270" t="str">
        <f t="shared" si="105"/>
        <v>'Total - Other language(s) used regularly at work for the population in private households aged 15 years and over who worked since January 1, 2015 - 25% Sample Data|French and non-official language',</v>
      </c>
    </row>
    <row r="2271" spans="1:19" hidden="1" x14ac:dyDescent="0.35">
      <c r="A2271">
        <v>2270</v>
      </c>
      <c r="B2271" t="s">
        <v>1574</v>
      </c>
      <c r="C2271" t="s">
        <v>1669</v>
      </c>
      <c r="D2271" t="s">
        <v>154</v>
      </c>
      <c r="E2271" t="s">
        <v>590</v>
      </c>
      <c r="G2271">
        <f>LEN(E2271)-LEN(TRIM(E2271))</f>
        <v>2</v>
      </c>
      <c r="H2271" t="str">
        <f>IF(G2271=0,E2271,H2270)</f>
        <v>Total - Other language(s) used regularly at work for the population in private households aged 15 years and over who worked since January 1, 2015 - 25% Sample Data</v>
      </c>
      <c r="I2271" t="str">
        <f>IF(G2271=0,"",IF(G2271&lt;=2,TRIM(E2271),I2270))</f>
        <v>English, French and non-official language</v>
      </c>
      <c r="J2271" t="str">
        <f>IF($G2271&lt;=2,"",IF($G2271&lt;=4,TRIM($E2271),J2270))</f>
        <v/>
      </c>
      <c r="K2271" t="str">
        <f>IF($G2271&lt;=4,"",IF($G2271&lt;=6,TRIM($E2271),K2270))</f>
        <v/>
      </c>
      <c r="L2271" t="str">
        <f>IF($G2271&lt;=6,"",IF($G2271&lt;=8,TRIM($E2271),L2270))</f>
        <v/>
      </c>
      <c r="M2271" t="str">
        <f>IF($G2271&lt;=8,"",IF($G2271&lt;=10,TRIM($E2271),M2270))</f>
        <v/>
      </c>
      <c r="N2271" t="str">
        <f>IF($G2271&lt;=10,"",IF($G2271&lt;=12,TRIM($E2271),N2270))</f>
        <v/>
      </c>
      <c r="O2271" t="str">
        <f>IF($G2271&lt;=12,"",IF($G2271&lt;=14,TRIM($E2271),O2270))</f>
        <v/>
      </c>
      <c r="Q2271" t="str">
        <f t="shared" si="106"/>
        <v>Total - Other language(s) used regularly at work for the population in private households aged 15 years and over who worked since January 1, 2015 - 25% Sample Data|English, French and non-official language|</v>
      </c>
      <c r="R2271" t="str">
        <f t="shared" si="107"/>
        <v>Total - Other language(s) used regularly at work for the population in private households aged 15 years and over who worked since January 1, 2015 - 25% Sample Data|English, French and non-official language</v>
      </c>
      <c r="S2271" t="str">
        <f t="shared" si="105"/>
        <v>'Total - Other language(s) used regularly at work for the population in private households aged 15 years and over who worked since January 1, 2015 - 25% Sample Data|English, French and non-official language',</v>
      </c>
    </row>
    <row r="2272" spans="1:19" hidden="1" x14ac:dyDescent="0.35">
      <c r="A2272">
        <v>2271</v>
      </c>
      <c r="B2272" t="s">
        <v>427</v>
      </c>
      <c r="C2272" t="s">
        <v>1746</v>
      </c>
      <c r="D2272" t="s">
        <v>1747</v>
      </c>
      <c r="E2272" t="s">
        <v>1757</v>
      </c>
      <c r="G2272">
        <f>LEN(E2272)-LEN(TRIM(E2272))</f>
        <v>0</v>
      </c>
      <c r="H2272" t="str">
        <f>IF(G2272=0,E2272,H2271)</f>
        <v>Income statistics: Total - Population aged 15 years and over</v>
      </c>
      <c r="I2272" t="str">
        <f>IF(G2272=0,"",IF(G2272&lt;=2,TRIM(E2272),I2271))</f>
        <v/>
      </c>
      <c r="J2272" t="str">
        <f>IF($G2272&lt;=2,"",IF($G2272&lt;=4,TRIM($E2272),J2271))</f>
        <v/>
      </c>
      <c r="K2272" t="str">
        <f>IF($G2272&lt;=4,"",IF($G2272&lt;=6,TRIM($E2272),K2271))</f>
        <v/>
      </c>
      <c r="L2272" t="str">
        <f>IF($G2272&lt;=6,"",IF($G2272&lt;=8,TRIM($E2272),L2271))</f>
        <v/>
      </c>
      <c r="M2272" t="str">
        <f>IF($G2272&lt;=8,"",IF($G2272&lt;=10,TRIM($E2272),M2271))</f>
        <v/>
      </c>
      <c r="N2272" t="str">
        <f>IF($G2272&lt;=10,"",IF($G2272&lt;=12,TRIM($E2272),N2271))</f>
        <v/>
      </c>
      <c r="O2272" t="str">
        <f>IF($G2272&lt;=12,"",IF($G2272&lt;=14,TRIM($E2272),O2271))</f>
        <v/>
      </c>
      <c r="Q2272" t="str">
        <f t="shared" si="106"/>
        <v>Income statistics: Total - Population aged 15 years and over</v>
      </c>
      <c r="R2272" t="str">
        <f t="shared" si="107"/>
        <v>Income statistics: Total - Population aged 15 years and over</v>
      </c>
      <c r="S2272" t="str">
        <f t="shared" si="105"/>
        <v>'Income statistics: Total - Population aged 15 years and over',</v>
      </c>
    </row>
    <row r="2273" spans="1:19" hidden="1" x14ac:dyDescent="0.35">
      <c r="A2273">
        <v>2272</v>
      </c>
      <c r="B2273" t="s">
        <v>427</v>
      </c>
      <c r="C2273" t="s">
        <v>1746</v>
      </c>
      <c r="D2273" t="s">
        <v>1747</v>
      </c>
      <c r="E2273" t="s">
        <v>1758</v>
      </c>
      <c r="G2273">
        <f>LEN(E2273)-LEN(TRIM(E2273))</f>
        <v>0</v>
      </c>
      <c r="H2273" t="str">
        <f>IF(G2273=0,E2273,H2272)</f>
        <v>Total income: Population with an amount</v>
      </c>
      <c r="I2273" t="str">
        <f>IF(G2273=0,"",IF(G2273&lt;=2,TRIM(E2273),I2272))</f>
        <v/>
      </c>
      <c r="J2273" t="str">
        <f>IF($G2273&lt;=2,"",IF($G2273&lt;=4,TRIM($E2273),J2272))</f>
        <v/>
      </c>
      <c r="K2273" t="str">
        <f>IF($G2273&lt;=4,"",IF($G2273&lt;=6,TRIM($E2273),K2272))</f>
        <v/>
      </c>
      <c r="L2273" t="str">
        <f>IF($G2273&lt;=6,"",IF($G2273&lt;=8,TRIM($E2273),L2272))</f>
        <v/>
      </c>
      <c r="M2273" t="str">
        <f>IF($G2273&lt;=8,"",IF($G2273&lt;=10,TRIM($E2273),M2272))</f>
        <v/>
      </c>
      <c r="N2273" t="str">
        <f>IF($G2273&lt;=10,"",IF($G2273&lt;=12,TRIM($E2273),N2272))</f>
        <v/>
      </c>
      <c r="O2273" t="str">
        <f>IF($G2273&lt;=12,"",IF($G2273&lt;=14,TRIM($E2273),O2272))</f>
        <v/>
      </c>
      <c r="Q2273" t="str">
        <f t="shared" si="106"/>
        <v>Total income: Population with an amount</v>
      </c>
      <c r="R2273" t="str">
        <f t="shared" si="107"/>
        <v>Total income: Population with an amount</v>
      </c>
      <c r="S2273" t="str">
        <f t="shared" si="105"/>
        <v>'Total income: Population with an amount',</v>
      </c>
    </row>
    <row r="2274" spans="1:19" hidden="1" x14ac:dyDescent="0.35">
      <c r="A2274">
        <v>2273</v>
      </c>
      <c r="B2274" t="s">
        <v>427</v>
      </c>
      <c r="C2274" t="s">
        <v>1746</v>
      </c>
      <c r="D2274" t="s">
        <v>1747</v>
      </c>
      <c r="E2274" t="s">
        <v>1759</v>
      </c>
      <c r="G2274">
        <f>LEN(E2274)-LEN(TRIM(E2274))</f>
        <v>0</v>
      </c>
      <c r="H2274" t="str">
        <f>IF(G2274=0,E2274,H2273)</f>
        <v>Total income: Average amount ($)</v>
      </c>
      <c r="I2274" t="str">
        <f>IF(G2274=0,"",IF(G2274&lt;=2,TRIM(E2274),I2273))</f>
        <v/>
      </c>
      <c r="J2274" t="str">
        <f>IF($G2274&lt;=2,"",IF($G2274&lt;=4,TRIM($E2274),J2273))</f>
        <v/>
      </c>
      <c r="K2274" t="str">
        <f>IF($G2274&lt;=4,"",IF($G2274&lt;=6,TRIM($E2274),K2273))</f>
        <v/>
      </c>
      <c r="L2274" t="str">
        <f>IF($G2274&lt;=6,"",IF($G2274&lt;=8,TRIM($E2274),L2273))</f>
        <v/>
      </c>
      <c r="M2274" t="str">
        <f>IF($G2274&lt;=8,"",IF($G2274&lt;=10,TRIM($E2274),M2273))</f>
        <v/>
      </c>
      <c r="N2274" t="str">
        <f>IF($G2274&lt;=10,"",IF($G2274&lt;=12,TRIM($E2274),N2273))</f>
        <v/>
      </c>
      <c r="O2274" t="str">
        <f>IF($G2274&lt;=12,"",IF($G2274&lt;=14,TRIM($E2274),O2273))</f>
        <v/>
      </c>
      <c r="Q2274" t="str">
        <f t="shared" si="106"/>
        <v>Total income: Average amount ($)</v>
      </c>
      <c r="R2274" t="str">
        <f t="shared" si="107"/>
        <v>Total income: Average amount ($)</v>
      </c>
      <c r="S2274" t="str">
        <f t="shared" si="105"/>
        <v>'Total income: Average amount ($)',</v>
      </c>
    </row>
    <row r="2275" spans="1:19" hidden="1" x14ac:dyDescent="0.35">
      <c r="A2275">
        <v>2274</v>
      </c>
      <c r="B2275" t="s">
        <v>427</v>
      </c>
      <c r="C2275" t="s">
        <v>1746</v>
      </c>
      <c r="D2275" t="s">
        <v>1747</v>
      </c>
      <c r="E2275" t="s">
        <v>1760</v>
      </c>
      <c r="G2275">
        <f>LEN(E2275)-LEN(TRIM(E2275))</f>
        <v>0</v>
      </c>
      <c r="H2275" t="str">
        <f>IF(G2275=0,E2275,H2274)</f>
        <v>Total income: Aggregate amount ($'000)</v>
      </c>
      <c r="I2275" t="str">
        <f>IF(G2275=0,"",IF(G2275&lt;=2,TRIM(E2275),I2274))</f>
        <v/>
      </c>
      <c r="J2275" t="str">
        <f>IF($G2275&lt;=2,"",IF($G2275&lt;=4,TRIM($E2275),J2274))</f>
        <v/>
      </c>
      <c r="K2275" t="str">
        <f>IF($G2275&lt;=4,"",IF($G2275&lt;=6,TRIM($E2275),K2274))</f>
        <v/>
      </c>
      <c r="L2275" t="str">
        <f>IF($G2275&lt;=6,"",IF($G2275&lt;=8,TRIM($E2275),L2274))</f>
        <v/>
      </c>
      <c r="M2275" t="str">
        <f>IF($G2275&lt;=8,"",IF($G2275&lt;=10,TRIM($E2275),M2274))</f>
        <v/>
      </c>
      <c r="N2275" t="str">
        <f>IF($G2275&lt;=10,"",IF($G2275&lt;=12,TRIM($E2275),N2274))</f>
        <v/>
      </c>
      <c r="O2275" t="str">
        <f>IF($G2275&lt;=12,"",IF($G2275&lt;=14,TRIM($E2275),O2274))</f>
        <v/>
      </c>
      <c r="Q2275" t="str">
        <f t="shared" si="106"/>
        <v>Total income: Aggregate amount ($000)</v>
      </c>
      <c r="R2275" t="str">
        <f t="shared" si="107"/>
        <v>Total income: Aggregate amount ($000)</v>
      </c>
      <c r="S2275" t="str">
        <f t="shared" si="105"/>
        <v>'Total income: Aggregate amount ($000)',</v>
      </c>
    </row>
    <row r="2276" spans="1:19" hidden="1" x14ac:dyDescent="0.35">
      <c r="A2276">
        <v>2275</v>
      </c>
      <c r="B2276" t="s">
        <v>427</v>
      </c>
      <c r="C2276" t="s">
        <v>1746</v>
      </c>
      <c r="D2276" t="s">
        <v>1747</v>
      </c>
      <c r="E2276" t="s">
        <v>1761</v>
      </c>
      <c r="G2276">
        <f>LEN(E2276)-LEN(TRIM(E2276))</f>
        <v>2</v>
      </c>
      <c r="H2276" t="str">
        <f>IF(G2276=0,E2276,H2275)</f>
        <v>Total income: Aggregate amount ($'000)</v>
      </c>
      <c r="I2276" t="str">
        <f>IF(G2276=0,"",IF(G2276&lt;=2,TRIM(E2276),I2275))</f>
        <v>Market income: Population with an amount</v>
      </c>
      <c r="J2276" t="str">
        <f>IF($G2276&lt;=2,"",IF($G2276&lt;=4,TRIM($E2276),J2275))</f>
        <v/>
      </c>
      <c r="K2276" t="str">
        <f>IF($G2276&lt;=4,"",IF($G2276&lt;=6,TRIM($E2276),K2275))</f>
        <v/>
      </c>
      <c r="L2276" t="str">
        <f>IF($G2276&lt;=6,"",IF($G2276&lt;=8,TRIM($E2276),L2275))</f>
        <v/>
      </c>
      <c r="M2276" t="str">
        <f>IF($G2276&lt;=8,"",IF($G2276&lt;=10,TRIM($E2276),M2275))</f>
        <v/>
      </c>
      <c r="N2276" t="str">
        <f>IF($G2276&lt;=10,"",IF($G2276&lt;=12,TRIM($E2276),N2275))</f>
        <v/>
      </c>
      <c r="O2276" t="str">
        <f>IF($G2276&lt;=12,"",IF($G2276&lt;=14,TRIM($E2276),O2275))</f>
        <v/>
      </c>
      <c r="Q2276" t="str">
        <f t="shared" si="106"/>
        <v>Total income: Aggregate amount ($000)|Market income: Population with an amount|</v>
      </c>
      <c r="R2276" t="str">
        <f t="shared" si="107"/>
        <v>Total income: Aggregate amount ($000)|Market income: Population with an amount</v>
      </c>
      <c r="S2276" t="str">
        <f t="shared" si="105"/>
        <v>'Total income: Aggregate amount ($000)|Market income: Population with an amount',</v>
      </c>
    </row>
    <row r="2277" spans="1:19" hidden="1" x14ac:dyDescent="0.35">
      <c r="A2277">
        <v>2276</v>
      </c>
      <c r="B2277" t="s">
        <v>427</v>
      </c>
      <c r="C2277" t="s">
        <v>1746</v>
      </c>
      <c r="D2277" t="s">
        <v>1747</v>
      </c>
      <c r="E2277" t="s">
        <v>1762</v>
      </c>
      <c r="G2277">
        <f>LEN(E2277)-LEN(TRIM(E2277))</f>
        <v>2</v>
      </c>
      <c r="H2277" t="str">
        <f>IF(G2277=0,E2277,H2276)</f>
        <v>Total income: Aggregate amount ($'000)</v>
      </c>
      <c r="I2277" t="str">
        <f>IF(G2277=0,"",IF(G2277&lt;=2,TRIM(E2277),I2276))</f>
        <v>Market income: Average amount ($)</v>
      </c>
      <c r="J2277" t="str">
        <f>IF($G2277&lt;=2,"",IF($G2277&lt;=4,TRIM($E2277),J2276))</f>
        <v/>
      </c>
      <c r="K2277" t="str">
        <f>IF($G2277&lt;=4,"",IF($G2277&lt;=6,TRIM($E2277),K2276))</f>
        <v/>
      </c>
      <c r="L2277" t="str">
        <f>IF($G2277&lt;=6,"",IF($G2277&lt;=8,TRIM($E2277),L2276))</f>
        <v/>
      </c>
      <c r="M2277" t="str">
        <f>IF($G2277&lt;=8,"",IF($G2277&lt;=10,TRIM($E2277),M2276))</f>
        <v/>
      </c>
      <c r="N2277" t="str">
        <f>IF($G2277&lt;=10,"",IF($G2277&lt;=12,TRIM($E2277),N2276))</f>
        <v/>
      </c>
      <c r="O2277" t="str">
        <f>IF($G2277&lt;=12,"",IF($G2277&lt;=14,TRIM($E2277),O2276))</f>
        <v/>
      </c>
      <c r="Q2277" t="str">
        <f t="shared" si="106"/>
        <v>Total income: Aggregate amount ($000)|Market income: Average amount ($)|</v>
      </c>
      <c r="R2277" t="str">
        <f t="shared" si="107"/>
        <v>Total income: Aggregate amount ($000)|Market income: Average amount ($)</v>
      </c>
      <c r="S2277" t="str">
        <f t="shared" si="105"/>
        <v>'Total income: Aggregate amount ($000)|Market income: Average amount ($)',</v>
      </c>
    </row>
    <row r="2278" spans="1:19" hidden="1" x14ac:dyDescent="0.35">
      <c r="A2278">
        <v>2277</v>
      </c>
      <c r="B2278" t="s">
        <v>427</v>
      </c>
      <c r="C2278" t="s">
        <v>1746</v>
      </c>
      <c r="D2278" t="s">
        <v>1747</v>
      </c>
      <c r="E2278" t="s">
        <v>1763</v>
      </c>
      <c r="G2278">
        <f>LEN(E2278)-LEN(TRIM(E2278))</f>
        <v>2</v>
      </c>
      <c r="H2278" t="str">
        <f>IF(G2278=0,E2278,H2277)</f>
        <v>Total income: Aggregate amount ($'000)</v>
      </c>
      <c r="I2278" t="str">
        <f>IF(G2278=0,"",IF(G2278&lt;=2,TRIM(E2278),I2277))</f>
        <v>Market income: Aggregate amount ($'000)</v>
      </c>
      <c r="J2278" t="str">
        <f>IF($G2278&lt;=2,"",IF($G2278&lt;=4,TRIM($E2278),J2277))</f>
        <v/>
      </c>
      <c r="K2278" t="str">
        <f>IF($G2278&lt;=4,"",IF($G2278&lt;=6,TRIM($E2278),K2277))</f>
        <v/>
      </c>
      <c r="L2278" t="str">
        <f>IF($G2278&lt;=6,"",IF($G2278&lt;=8,TRIM($E2278),L2277))</f>
        <v/>
      </c>
      <c r="M2278" t="str">
        <f>IF($G2278&lt;=8,"",IF($G2278&lt;=10,TRIM($E2278),M2277))</f>
        <v/>
      </c>
      <c r="N2278" t="str">
        <f>IF($G2278&lt;=10,"",IF($G2278&lt;=12,TRIM($E2278),N2277))</f>
        <v/>
      </c>
      <c r="O2278" t="str">
        <f>IF($G2278&lt;=12,"",IF($G2278&lt;=14,TRIM($E2278),O2277))</f>
        <v/>
      </c>
      <c r="Q2278" t="str">
        <f t="shared" si="106"/>
        <v>Total income: Aggregate amount ($000)|Market income: Aggregate amount ($000)|</v>
      </c>
      <c r="R2278" t="str">
        <f t="shared" si="107"/>
        <v>Total income: Aggregate amount ($000)|Market income: Aggregate amount ($000)</v>
      </c>
      <c r="S2278" t="str">
        <f t="shared" si="105"/>
        <v>'Total income: Aggregate amount ($000)|Market income: Aggregate amount ($000)',</v>
      </c>
    </row>
    <row r="2279" spans="1:19" hidden="1" x14ac:dyDescent="0.35">
      <c r="A2279">
        <v>2278</v>
      </c>
      <c r="B2279" t="s">
        <v>427</v>
      </c>
      <c r="C2279" t="s">
        <v>1746</v>
      </c>
      <c r="D2279" t="s">
        <v>1747</v>
      </c>
      <c r="E2279" t="s">
        <v>1764</v>
      </c>
      <c r="G2279">
        <f>LEN(E2279)-LEN(TRIM(E2279))</f>
        <v>4</v>
      </c>
      <c r="H2279" t="str">
        <f>IF(G2279=0,E2279,H2278)</f>
        <v>Total income: Aggregate amount ($'000)</v>
      </c>
      <c r="I2279" t="str">
        <f>IF(G2279=0,"",IF(G2279&lt;=2,TRIM(E2279),I2278))</f>
        <v>Market income: Aggregate amount ($'000)</v>
      </c>
      <c r="J2279" t="str">
        <f>IF($G2279&lt;=2,"",IF($G2279&lt;=4,TRIM($E2279),J2278))</f>
        <v>Employment income: Population with an amount</v>
      </c>
      <c r="K2279" t="str">
        <f>IF($G2279&lt;=4,"",IF($G2279&lt;=6,TRIM($E2279),K2278))</f>
        <v/>
      </c>
      <c r="L2279" t="str">
        <f>IF($G2279&lt;=6,"",IF($G2279&lt;=8,TRIM($E2279),L2278))</f>
        <v/>
      </c>
      <c r="M2279" t="str">
        <f>IF($G2279&lt;=8,"",IF($G2279&lt;=10,TRIM($E2279),M2278))</f>
        <v/>
      </c>
      <c r="N2279" t="str">
        <f>IF($G2279&lt;=10,"",IF($G2279&lt;=12,TRIM($E2279),N2278))</f>
        <v/>
      </c>
      <c r="O2279" t="str">
        <f>IF($G2279&lt;=12,"",IF($G2279&lt;=14,TRIM($E2279),O2278))</f>
        <v/>
      </c>
      <c r="Q2279" t="str">
        <f t="shared" si="106"/>
        <v>Total income: Aggregate amount ($000)|Market income: Aggregate amount ($000)|Employment income: Population with an amount</v>
      </c>
      <c r="R2279" t="str">
        <f t="shared" si="107"/>
        <v>Total income: Aggregate amount ($000)|Market income: Aggregate amount ($000)|Employment income: Population with an amount</v>
      </c>
      <c r="S2279" t="str">
        <f t="shared" si="105"/>
        <v>'Total income: Aggregate amount ($000)|Market income: Aggregate amount ($000)|Employment income: Population with an amount',</v>
      </c>
    </row>
    <row r="2280" spans="1:19" hidden="1" x14ac:dyDescent="0.35">
      <c r="A2280">
        <v>2279</v>
      </c>
      <c r="B2280" t="s">
        <v>427</v>
      </c>
      <c r="C2280" t="s">
        <v>1746</v>
      </c>
      <c r="D2280" t="s">
        <v>1747</v>
      </c>
      <c r="E2280" t="s">
        <v>1765</v>
      </c>
      <c r="G2280">
        <f>LEN(E2280)-LEN(TRIM(E2280))</f>
        <v>4</v>
      </c>
      <c r="H2280" t="str">
        <f>IF(G2280=0,E2280,H2279)</f>
        <v>Total income: Aggregate amount ($'000)</v>
      </c>
      <c r="I2280" t="str">
        <f>IF(G2280=0,"",IF(G2280&lt;=2,TRIM(E2280),I2279))</f>
        <v>Market income: Aggregate amount ($'000)</v>
      </c>
      <c r="J2280" t="str">
        <f>IF($G2280&lt;=2,"",IF($G2280&lt;=4,TRIM($E2280),J2279))</f>
        <v>Employment income: Average amount ($)</v>
      </c>
      <c r="K2280" t="str">
        <f>IF($G2280&lt;=4,"",IF($G2280&lt;=6,TRIM($E2280),K2279))</f>
        <v/>
      </c>
      <c r="L2280" t="str">
        <f>IF($G2280&lt;=6,"",IF($G2280&lt;=8,TRIM($E2280),L2279))</f>
        <v/>
      </c>
      <c r="M2280" t="str">
        <f>IF($G2280&lt;=8,"",IF($G2280&lt;=10,TRIM($E2280),M2279))</f>
        <v/>
      </c>
      <c r="N2280" t="str">
        <f>IF($G2280&lt;=10,"",IF($G2280&lt;=12,TRIM($E2280),N2279))</f>
        <v/>
      </c>
      <c r="O2280" t="str">
        <f>IF($G2280&lt;=12,"",IF($G2280&lt;=14,TRIM($E2280),O2279))</f>
        <v/>
      </c>
      <c r="Q2280" t="str">
        <f t="shared" si="106"/>
        <v>Total income: Aggregate amount ($000)|Market income: Aggregate amount ($000)|Employment income: Average amount ($)</v>
      </c>
      <c r="R2280" t="str">
        <f t="shared" si="107"/>
        <v>Total income: Aggregate amount ($000)|Market income: Aggregate amount ($000)|Employment income: Average amount ($)</v>
      </c>
      <c r="S2280" t="str">
        <f t="shared" si="105"/>
        <v>'Total income: Aggregate amount ($000)|Market income: Aggregate amount ($000)|Employment income: Average amount ($)',</v>
      </c>
    </row>
    <row r="2281" spans="1:19" hidden="1" x14ac:dyDescent="0.35">
      <c r="A2281">
        <v>2280</v>
      </c>
      <c r="B2281" t="s">
        <v>427</v>
      </c>
      <c r="C2281" t="s">
        <v>1746</v>
      </c>
      <c r="D2281" t="s">
        <v>1747</v>
      </c>
      <c r="E2281" t="s">
        <v>1766</v>
      </c>
      <c r="G2281">
        <f>LEN(E2281)-LEN(TRIM(E2281))</f>
        <v>4</v>
      </c>
      <c r="H2281" t="str">
        <f>IF(G2281=0,E2281,H2280)</f>
        <v>Total income: Aggregate amount ($'000)</v>
      </c>
      <c r="I2281" t="str">
        <f>IF(G2281=0,"",IF(G2281&lt;=2,TRIM(E2281),I2280))</f>
        <v>Market income: Aggregate amount ($'000)</v>
      </c>
      <c r="J2281" t="str">
        <f>IF($G2281&lt;=2,"",IF($G2281&lt;=4,TRIM($E2281),J2280))</f>
        <v>Investment income: Population with an amount</v>
      </c>
      <c r="K2281" t="str">
        <f>IF($G2281&lt;=4,"",IF($G2281&lt;=6,TRIM($E2281),K2280))</f>
        <v/>
      </c>
      <c r="L2281" t="str">
        <f>IF($G2281&lt;=6,"",IF($G2281&lt;=8,TRIM($E2281),L2280))</f>
        <v/>
      </c>
      <c r="M2281" t="str">
        <f>IF($G2281&lt;=8,"",IF($G2281&lt;=10,TRIM($E2281),M2280))</f>
        <v/>
      </c>
      <c r="N2281" t="str">
        <f>IF($G2281&lt;=10,"",IF($G2281&lt;=12,TRIM($E2281),N2280))</f>
        <v/>
      </c>
      <c r="O2281" t="str">
        <f>IF($G2281&lt;=12,"",IF($G2281&lt;=14,TRIM($E2281),O2280))</f>
        <v/>
      </c>
      <c r="Q2281" t="str">
        <f t="shared" si="106"/>
        <v>Total income: Aggregate amount ($000)|Market income: Aggregate amount ($000)|Investment income: Population with an amount</v>
      </c>
      <c r="R2281" t="str">
        <f t="shared" si="107"/>
        <v>Total income: Aggregate amount ($000)|Market income: Aggregate amount ($000)|Investment income: Population with an amount</v>
      </c>
      <c r="S2281" t="str">
        <f t="shared" si="105"/>
        <v>'Total income: Aggregate amount ($000)|Market income: Aggregate amount ($000)|Investment income: Population with an amount',</v>
      </c>
    </row>
    <row r="2282" spans="1:19" hidden="1" x14ac:dyDescent="0.35">
      <c r="A2282">
        <v>2281</v>
      </c>
      <c r="B2282" t="s">
        <v>427</v>
      </c>
      <c r="C2282" t="s">
        <v>1746</v>
      </c>
      <c r="D2282" t="s">
        <v>1747</v>
      </c>
      <c r="E2282" t="s">
        <v>1767</v>
      </c>
      <c r="G2282">
        <f>LEN(E2282)-LEN(TRIM(E2282))</f>
        <v>4</v>
      </c>
      <c r="H2282" t="str">
        <f>IF(G2282=0,E2282,H2281)</f>
        <v>Total income: Aggregate amount ($'000)</v>
      </c>
      <c r="I2282" t="str">
        <f>IF(G2282=0,"",IF(G2282&lt;=2,TRIM(E2282),I2281))</f>
        <v>Market income: Aggregate amount ($'000)</v>
      </c>
      <c r="J2282" t="str">
        <f>IF($G2282&lt;=2,"",IF($G2282&lt;=4,TRIM($E2282),J2281))</f>
        <v>Employment income: Aggregate amount ($'000)</v>
      </c>
      <c r="K2282" t="str">
        <f>IF($G2282&lt;=4,"",IF($G2282&lt;=6,TRIM($E2282),K2281))</f>
        <v/>
      </c>
      <c r="L2282" t="str">
        <f>IF($G2282&lt;=6,"",IF($G2282&lt;=8,TRIM($E2282),L2281))</f>
        <v/>
      </c>
      <c r="M2282" t="str">
        <f>IF($G2282&lt;=8,"",IF($G2282&lt;=10,TRIM($E2282),M2281))</f>
        <v/>
      </c>
      <c r="N2282" t="str">
        <f>IF($G2282&lt;=10,"",IF($G2282&lt;=12,TRIM($E2282),N2281))</f>
        <v/>
      </c>
      <c r="O2282" t="str">
        <f>IF($G2282&lt;=12,"",IF($G2282&lt;=14,TRIM($E2282),O2281))</f>
        <v/>
      </c>
      <c r="Q2282" t="str">
        <f t="shared" si="106"/>
        <v>Total income: Aggregate amount ($000)|Market income: Aggregate amount ($000)|Employment income: Aggregate amount ($000)</v>
      </c>
      <c r="R2282" t="str">
        <f t="shared" si="107"/>
        <v>Total income: Aggregate amount ($000)|Market income: Aggregate amount ($000)|Employment income: Aggregate amount ($000)</v>
      </c>
      <c r="S2282" t="str">
        <f t="shared" si="105"/>
        <v>'Total income: Aggregate amount ($000)|Market income: Aggregate amount ($000)|Employment income: Aggregate amount ($000)',</v>
      </c>
    </row>
    <row r="2283" spans="1:19" hidden="1" x14ac:dyDescent="0.35">
      <c r="A2283">
        <v>2282</v>
      </c>
      <c r="B2283" t="s">
        <v>427</v>
      </c>
      <c r="C2283" t="s">
        <v>1746</v>
      </c>
      <c r="D2283" t="s">
        <v>1747</v>
      </c>
      <c r="E2283" t="s">
        <v>1768</v>
      </c>
      <c r="G2283">
        <f>LEN(E2283)-LEN(TRIM(E2283))</f>
        <v>6</v>
      </c>
      <c r="H2283" t="str">
        <f>IF(G2283=0,E2283,H2282)</f>
        <v>Total income: Aggregate amount ($'000)</v>
      </c>
      <c r="I2283" t="str">
        <f>IF(G2283=0,"",IF(G2283&lt;=2,TRIM(E2283),I2282))</f>
        <v>Market income: Aggregate amount ($'000)</v>
      </c>
      <c r="J2283" t="str">
        <f>IF($G2283&lt;=2,"",IF($G2283&lt;=4,TRIM($E2283),J2282))</f>
        <v>Employment income: Aggregate amount ($'000)</v>
      </c>
      <c r="K2283" t="str">
        <f>IF($G2283&lt;=4,"",IF($G2283&lt;=6,TRIM($E2283),K2282))</f>
        <v>Wages, salaries and commissions: Population with an amount</v>
      </c>
      <c r="L2283" t="str">
        <f>IF($G2283&lt;=6,"",IF($G2283&lt;=8,TRIM($E2283),L2282))</f>
        <v/>
      </c>
      <c r="M2283" t="str">
        <f>IF($G2283&lt;=8,"",IF($G2283&lt;=10,TRIM($E2283),M2282))</f>
        <v/>
      </c>
      <c r="N2283" t="str">
        <f>IF($G2283&lt;=10,"",IF($G2283&lt;=12,TRIM($E2283),N2282))</f>
        <v/>
      </c>
      <c r="O2283" t="str">
        <f>IF($G2283&lt;=12,"",IF($G2283&lt;=14,TRIM($E2283),O2282))</f>
        <v/>
      </c>
      <c r="Q2283" t="str">
        <f t="shared" si="106"/>
        <v>Total income: Aggregate amount ($000)|Market income: Aggregate amount ($000)|Employment income: Aggregate amount ($000)|Wages, salaries and commissions: Population with an amount|</v>
      </c>
      <c r="R2283" t="str">
        <f t="shared" si="107"/>
        <v>Total income: Aggregate amount ($000)|Market income: Aggregate amount ($000)|Employment income: Aggregate amount ($000)|Wages, salaries and commissions: Population with an amount</v>
      </c>
      <c r="S2283" t="str">
        <f t="shared" si="105"/>
        <v>'Total income: Aggregate amount ($000)|Market income: Aggregate amount ($000)|Employment income: Aggregate amount ($000)|Wages, salaries and commissions: Population with an amount',</v>
      </c>
    </row>
    <row r="2284" spans="1:19" hidden="1" x14ac:dyDescent="0.35">
      <c r="A2284">
        <v>2283</v>
      </c>
      <c r="B2284" t="s">
        <v>427</v>
      </c>
      <c r="C2284" t="s">
        <v>1746</v>
      </c>
      <c r="D2284" t="s">
        <v>1747</v>
      </c>
      <c r="E2284" t="s">
        <v>1769</v>
      </c>
      <c r="G2284">
        <f>LEN(E2284)-LEN(TRIM(E2284))</f>
        <v>6</v>
      </c>
      <c r="H2284" t="str">
        <f>IF(G2284=0,E2284,H2283)</f>
        <v>Total income: Aggregate amount ($'000)</v>
      </c>
      <c r="I2284" t="str">
        <f>IF(G2284=0,"",IF(G2284&lt;=2,TRIM(E2284),I2283))</f>
        <v>Market income: Aggregate amount ($'000)</v>
      </c>
      <c r="J2284" t="str">
        <f>IF($G2284&lt;=2,"",IF($G2284&lt;=4,TRIM($E2284),J2283))</f>
        <v>Employment income: Aggregate amount ($'000)</v>
      </c>
      <c r="K2284" t="str">
        <f>IF($G2284&lt;=4,"",IF($G2284&lt;=6,TRIM($E2284),K2283))</f>
        <v>Wages, salaries and commissions: Average amount ($)</v>
      </c>
      <c r="L2284" t="str">
        <f>IF($G2284&lt;=6,"",IF($G2284&lt;=8,TRIM($E2284),L2283))</f>
        <v/>
      </c>
      <c r="M2284" t="str">
        <f>IF($G2284&lt;=8,"",IF($G2284&lt;=10,TRIM($E2284),M2283))</f>
        <v/>
      </c>
      <c r="N2284" t="str">
        <f>IF($G2284&lt;=10,"",IF($G2284&lt;=12,TRIM($E2284),N2283))</f>
        <v/>
      </c>
      <c r="O2284" t="str">
        <f>IF($G2284&lt;=12,"",IF($G2284&lt;=14,TRIM($E2284),O2283))</f>
        <v/>
      </c>
      <c r="Q2284" t="str">
        <f t="shared" si="106"/>
        <v>Total income: Aggregate amount ($000)|Market income: Aggregate amount ($000)|Employment income: Aggregate amount ($000)|Wages, salaries and commissions: Average amount ($)|</v>
      </c>
      <c r="R2284" t="str">
        <f t="shared" si="107"/>
        <v>Total income: Aggregate amount ($000)|Market income: Aggregate amount ($000)|Employment income: Aggregate amount ($000)|Wages, salaries and commissions: Average amount ($)</v>
      </c>
      <c r="S2284" t="str">
        <f t="shared" si="105"/>
        <v>'Total income: Aggregate amount ($000)|Market income: Aggregate amount ($000)|Employment income: Aggregate amount ($000)|Wages, salaries and commissions: Average amount ($)',</v>
      </c>
    </row>
    <row r="2285" spans="1:19" hidden="1" x14ac:dyDescent="0.35">
      <c r="A2285">
        <v>2284</v>
      </c>
      <c r="B2285" t="s">
        <v>427</v>
      </c>
      <c r="C2285" t="s">
        <v>1746</v>
      </c>
      <c r="D2285" t="s">
        <v>1747</v>
      </c>
      <c r="E2285" t="s">
        <v>1770</v>
      </c>
      <c r="G2285">
        <f>LEN(E2285)-LEN(TRIM(E2285))</f>
        <v>6</v>
      </c>
      <c r="H2285" t="str">
        <f>IF(G2285=0,E2285,H2284)</f>
        <v>Total income: Aggregate amount ($'000)</v>
      </c>
      <c r="I2285" t="str">
        <f>IF(G2285=0,"",IF(G2285&lt;=2,TRIM(E2285),I2284))</f>
        <v>Market income: Aggregate amount ($'000)</v>
      </c>
      <c r="J2285" t="str">
        <f>IF($G2285&lt;=2,"",IF($G2285&lt;=4,TRIM($E2285),J2284))</f>
        <v>Employment income: Aggregate amount ($'000)</v>
      </c>
      <c r="K2285" t="str">
        <f>IF($G2285&lt;=4,"",IF($G2285&lt;=6,TRIM($E2285),K2284))</f>
        <v>Wages, salaries and commissions: Aggregate amount ($'000)</v>
      </c>
      <c r="L2285" t="str">
        <f>IF($G2285&lt;=6,"",IF($G2285&lt;=8,TRIM($E2285),L2284))</f>
        <v/>
      </c>
      <c r="M2285" t="str">
        <f>IF($G2285&lt;=8,"",IF($G2285&lt;=10,TRIM($E2285),M2284))</f>
        <v/>
      </c>
      <c r="N2285" t="str">
        <f>IF($G2285&lt;=10,"",IF($G2285&lt;=12,TRIM($E2285),N2284))</f>
        <v/>
      </c>
      <c r="O2285" t="str">
        <f>IF($G2285&lt;=12,"",IF($G2285&lt;=14,TRIM($E2285),O2284))</f>
        <v/>
      </c>
      <c r="Q2285" t="str">
        <f t="shared" si="106"/>
        <v>Total income: Aggregate amount ($000)|Market income: Aggregate amount ($000)|Employment income: Aggregate amount ($000)|Wages, salaries and commissions: Aggregate amount ($000)|</v>
      </c>
      <c r="R2285" t="str">
        <f t="shared" si="107"/>
        <v>Total income: Aggregate amount ($000)|Market income: Aggregate amount ($000)|Employment income: Aggregate amount ($000)|Wages, salaries and commissions: Aggregate amount ($000)</v>
      </c>
      <c r="S2285" t="str">
        <f t="shared" si="105"/>
        <v>'Total income: Aggregate amount ($000)|Market income: Aggregate amount ($000)|Employment income: Aggregate amount ($000)|Wages, salaries and commissions: Aggregate amount ($000)',</v>
      </c>
    </row>
    <row r="2286" spans="1:19" hidden="1" x14ac:dyDescent="0.35">
      <c r="A2286">
        <v>2285</v>
      </c>
      <c r="B2286" t="s">
        <v>427</v>
      </c>
      <c r="C2286" t="s">
        <v>1746</v>
      </c>
      <c r="D2286" t="s">
        <v>1747</v>
      </c>
      <c r="E2286" t="s">
        <v>1771</v>
      </c>
      <c r="G2286">
        <f>LEN(E2286)-LEN(TRIM(E2286))</f>
        <v>6</v>
      </c>
      <c r="H2286" t="str">
        <f>IF(G2286=0,E2286,H2285)</f>
        <v>Total income: Aggregate amount ($'000)</v>
      </c>
      <c r="I2286" t="str">
        <f>IF(G2286=0,"",IF(G2286&lt;=2,TRIM(E2286),I2285))</f>
        <v>Market income: Aggregate amount ($'000)</v>
      </c>
      <c r="J2286" t="str">
        <f>IF($G2286&lt;=2,"",IF($G2286&lt;=4,TRIM($E2286),J2285))</f>
        <v>Employment income: Aggregate amount ($'000)</v>
      </c>
      <c r="K2286" t="str">
        <f>IF($G2286&lt;=4,"",IF($G2286&lt;=6,TRIM($E2286),K2285))</f>
        <v>Net self-employment income: Population with an amount</v>
      </c>
      <c r="L2286" t="str">
        <f>IF($G2286&lt;=6,"",IF($G2286&lt;=8,TRIM($E2286),L2285))</f>
        <v/>
      </c>
      <c r="M2286" t="str">
        <f>IF($G2286&lt;=8,"",IF($G2286&lt;=10,TRIM($E2286),M2285))</f>
        <v/>
      </c>
      <c r="N2286" t="str">
        <f>IF($G2286&lt;=10,"",IF($G2286&lt;=12,TRIM($E2286),N2285))</f>
        <v/>
      </c>
      <c r="O2286" t="str">
        <f>IF($G2286&lt;=12,"",IF($G2286&lt;=14,TRIM($E2286),O2285))</f>
        <v/>
      </c>
      <c r="Q2286" t="str">
        <f t="shared" si="106"/>
        <v>Total income: Aggregate amount ($000)|Market income: Aggregate amount ($000)|Employment income: Aggregate amount ($000)|Net self-employment income: Population with an amount|</v>
      </c>
      <c r="R2286" t="str">
        <f t="shared" si="107"/>
        <v>Total income: Aggregate amount ($000)|Market income: Aggregate amount ($000)|Employment income: Aggregate amount ($000)|Net self-employment income: Population with an amount</v>
      </c>
      <c r="S2286" t="str">
        <f t="shared" si="105"/>
        <v>'Total income: Aggregate amount ($000)|Market income: Aggregate amount ($000)|Employment income: Aggregate amount ($000)|Net self-employment income: Population with an amount',</v>
      </c>
    </row>
    <row r="2287" spans="1:19" hidden="1" x14ac:dyDescent="0.35">
      <c r="A2287">
        <v>2286</v>
      </c>
      <c r="B2287" t="s">
        <v>427</v>
      </c>
      <c r="C2287" t="s">
        <v>1746</v>
      </c>
      <c r="D2287" t="s">
        <v>1747</v>
      </c>
      <c r="E2287" t="s">
        <v>1772</v>
      </c>
      <c r="G2287">
        <f>LEN(E2287)-LEN(TRIM(E2287))</f>
        <v>6</v>
      </c>
      <c r="H2287" t="str">
        <f>IF(G2287=0,E2287,H2286)</f>
        <v>Total income: Aggregate amount ($'000)</v>
      </c>
      <c r="I2287" t="str">
        <f>IF(G2287=0,"",IF(G2287&lt;=2,TRIM(E2287),I2286))</f>
        <v>Market income: Aggregate amount ($'000)</v>
      </c>
      <c r="J2287" t="str">
        <f>IF($G2287&lt;=2,"",IF($G2287&lt;=4,TRIM($E2287),J2286))</f>
        <v>Employment income: Aggregate amount ($'000)</v>
      </c>
      <c r="K2287" t="str">
        <f>IF($G2287&lt;=4,"",IF($G2287&lt;=6,TRIM($E2287),K2286))</f>
        <v>Net self-employment income: Average amount ($)</v>
      </c>
      <c r="L2287" t="str">
        <f>IF($G2287&lt;=6,"",IF($G2287&lt;=8,TRIM($E2287),L2286))</f>
        <v/>
      </c>
      <c r="M2287" t="str">
        <f>IF($G2287&lt;=8,"",IF($G2287&lt;=10,TRIM($E2287),M2286))</f>
        <v/>
      </c>
      <c r="N2287" t="str">
        <f>IF($G2287&lt;=10,"",IF($G2287&lt;=12,TRIM($E2287),N2286))</f>
        <v/>
      </c>
      <c r="O2287" t="str">
        <f>IF($G2287&lt;=12,"",IF($G2287&lt;=14,TRIM($E2287),O2286))</f>
        <v/>
      </c>
      <c r="Q2287" t="str">
        <f t="shared" si="106"/>
        <v>Total income: Aggregate amount ($000)|Market income: Aggregate amount ($000)|Employment income: Aggregate amount ($000)|Net self-employment income: Average amount ($)|</v>
      </c>
      <c r="R2287" t="str">
        <f t="shared" si="107"/>
        <v>Total income: Aggregate amount ($000)|Market income: Aggregate amount ($000)|Employment income: Aggregate amount ($000)|Net self-employment income: Average amount ($)</v>
      </c>
      <c r="S2287" t="str">
        <f t="shared" si="105"/>
        <v>'Total income: Aggregate amount ($000)|Market income: Aggregate amount ($000)|Employment income: Aggregate amount ($000)|Net self-employment income: Average amount ($)',</v>
      </c>
    </row>
    <row r="2288" spans="1:19" hidden="1" x14ac:dyDescent="0.35">
      <c r="A2288">
        <v>2287</v>
      </c>
      <c r="B2288" t="s">
        <v>427</v>
      </c>
      <c r="C2288" t="s">
        <v>1746</v>
      </c>
      <c r="D2288" t="s">
        <v>1747</v>
      </c>
      <c r="E2288" t="s">
        <v>1773</v>
      </c>
      <c r="G2288">
        <f>LEN(E2288)-LEN(TRIM(E2288))</f>
        <v>6</v>
      </c>
      <c r="H2288" t="str">
        <f>IF(G2288=0,E2288,H2287)</f>
        <v>Total income: Aggregate amount ($'000)</v>
      </c>
      <c r="I2288" t="str">
        <f>IF(G2288=0,"",IF(G2288&lt;=2,TRIM(E2288),I2287))</f>
        <v>Market income: Aggregate amount ($'000)</v>
      </c>
      <c r="J2288" t="str">
        <f>IF($G2288&lt;=2,"",IF($G2288&lt;=4,TRIM($E2288),J2287))</f>
        <v>Employment income: Aggregate amount ($'000)</v>
      </c>
      <c r="K2288" t="str">
        <f>IF($G2288&lt;=4,"",IF($G2288&lt;=6,TRIM($E2288),K2287))</f>
        <v>Net self-employment income: Aggregate amount ($'000)</v>
      </c>
      <c r="L2288" t="str">
        <f>IF($G2288&lt;=6,"",IF($G2288&lt;=8,TRIM($E2288),L2287))</f>
        <v/>
      </c>
      <c r="M2288" t="str">
        <f>IF($G2288&lt;=8,"",IF($G2288&lt;=10,TRIM($E2288),M2287))</f>
        <v/>
      </c>
      <c r="N2288" t="str">
        <f>IF($G2288&lt;=10,"",IF($G2288&lt;=12,TRIM($E2288),N2287))</f>
        <v/>
      </c>
      <c r="O2288" t="str">
        <f>IF($G2288&lt;=12,"",IF($G2288&lt;=14,TRIM($E2288),O2287))</f>
        <v/>
      </c>
      <c r="Q2288" t="str">
        <f t="shared" si="106"/>
        <v>Total income: Aggregate amount ($000)|Market income: Aggregate amount ($000)|Employment income: Aggregate amount ($000)|Net self-employment income: Aggregate amount ($000)|</v>
      </c>
      <c r="R2288" t="str">
        <f t="shared" si="107"/>
        <v>Total income: Aggregate amount ($000)|Market income: Aggregate amount ($000)|Employment income: Aggregate amount ($000)|Net self-employment income: Aggregate amount ($000)</v>
      </c>
      <c r="S2288" t="str">
        <f t="shared" si="105"/>
        <v>'Total income: Aggregate amount ($000)|Market income: Aggregate amount ($000)|Employment income: Aggregate amount ($000)|Net self-employment income: Aggregate amount ($000)',</v>
      </c>
    </row>
    <row r="2289" spans="1:19" hidden="1" x14ac:dyDescent="0.35">
      <c r="A2289">
        <v>2288</v>
      </c>
      <c r="B2289" t="s">
        <v>427</v>
      </c>
      <c r="C2289" t="s">
        <v>1746</v>
      </c>
      <c r="D2289" t="s">
        <v>1747</v>
      </c>
      <c r="E2289" t="s">
        <v>1774</v>
      </c>
      <c r="G2289">
        <f>LEN(E2289)-LEN(TRIM(E2289))</f>
        <v>4</v>
      </c>
      <c r="H2289" t="str">
        <f>IF(G2289=0,E2289,H2288)</f>
        <v>Total income: Aggregate amount ($'000)</v>
      </c>
      <c r="I2289" t="str">
        <f>IF(G2289=0,"",IF(G2289&lt;=2,TRIM(E2289),I2288))</f>
        <v>Market income: Aggregate amount ($'000)</v>
      </c>
      <c r="J2289" t="str">
        <f>IF($G2289&lt;=2,"",IF($G2289&lt;=4,TRIM($E2289),J2288))</f>
        <v>Investment income: Average amount ($)</v>
      </c>
      <c r="K2289" t="str">
        <f>IF($G2289&lt;=4,"",IF($G2289&lt;=6,TRIM($E2289),K2288))</f>
        <v/>
      </c>
      <c r="L2289" t="str">
        <f>IF($G2289&lt;=6,"",IF($G2289&lt;=8,TRIM($E2289),L2288))</f>
        <v/>
      </c>
      <c r="M2289" t="str">
        <f>IF($G2289&lt;=8,"",IF($G2289&lt;=10,TRIM($E2289),M2288))</f>
        <v/>
      </c>
      <c r="N2289" t="str">
        <f>IF($G2289&lt;=10,"",IF($G2289&lt;=12,TRIM($E2289),N2288))</f>
        <v/>
      </c>
      <c r="O2289" t="str">
        <f>IF($G2289&lt;=12,"",IF($G2289&lt;=14,TRIM($E2289),O2288))</f>
        <v/>
      </c>
      <c r="Q2289" t="str">
        <f t="shared" si="106"/>
        <v>Total income: Aggregate amount ($000)|Market income: Aggregate amount ($000)|Investment income: Average amount ($)</v>
      </c>
      <c r="R2289" t="str">
        <f t="shared" si="107"/>
        <v>Total income: Aggregate amount ($000)|Market income: Aggregate amount ($000)|Investment income: Average amount ($)</v>
      </c>
      <c r="S2289" t="str">
        <f t="shared" si="105"/>
        <v>'Total income: Aggregate amount ($000)|Market income: Aggregate amount ($000)|Investment income: Average amount ($)',</v>
      </c>
    </row>
    <row r="2290" spans="1:19" hidden="1" x14ac:dyDescent="0.35">
      <c r="A2290">
        <v>2289</v>
      </c>
      <c r="B2290" t="s">
        <v>427</v>
      </c>
      <c r="C2290" t="s">
        <v>1746</v>
      </c>
      <c r="D2290" t="s">
        <v>1747</v>
      </c>
      <c r="E2290" t="s">
        <v>1775</v>
      </c>
      <c r="G2290">
        <f>LEN(E2290)-LEN(TRIM(E2290))</f>
        <v>4</v>
      </c>
      <c r="H2290" t="str">
        <f>IF(G2290=0,E2290,H2289)</f>
        <v>Total income: Aggregate amount ($'000)</v>
      </c>
      <c r="I2290" t="str">
        <f>IF(G2290=0,"",IF(G2290&lt;=2,TRIM(E2290),I2289))</f>
        <v>Market income: Aggregate amount ($'000)</v>
      </c>
      <c r="J2290" t="str">
        <f>IF($G2290&lt;=2,"",IF($G2290&lt;=4,TRIM($E2290),J2289))</f>
        <v>Investment income: Aggregate amount ($'000)</v>
      </c>
      <c r="K2290" t="str">
        <f>IF($G2290&lt;=4,"",IF($G2290&lt;=6,TRIM($E2290),K2289))</f>
        <v/>
      </c>
      <c r="L2290" t="str">
        <f>IF($G2290&lt;=6,"",IF($G2290&lt;=8,TRIM($E2290),L2289))</f>
        <v/>
      </c>
      <c r="M2290" t="str">
        <f>IF($G2290&lt;=8,"",IF($G2290&lt;=10,TRIM($E2290),M2289))</f>
        <v/>
      </c>
      <c r="N2290" t="str">
        <f>IF($G2290&lt;=10,"",IF($G2290&lt;=12,TRIM($E2290),N2289))</f>
        <v/>
      </c>
      <c r="O2290" t="str">
        <f>IF($G2290&lt;=12,"",IF($G2290&lt;=14,TRIM($E2290),O2289))</f>
        <v/>
      </c>
      <c r="Q2290" t="str">
        <f t="shared" si="106"/>
        <v>Total income: Aggregate amount ($000)|Market income: Aggregate amount ($000)|Investment income: Aggregate amount ($000)</v>
      </c>
      <c r="R2290" t="str">
        <f t="shared" si="107"/>
        <v>Total income: Aggregate amount ($000)|Market income: Aggregate amount ($000)|Investment income: Aggregate amount ($000)</v>
      </c>
      <c r="S2290" t="str">
        <f t="shared" si="105"/>
        <v>'Total income: Aggregate amount ($000)|Market income: Aggregate amount ($000)|Investment income: Aggregate amount ($000)',</v>
      </c>
    </row>
    <row r="2291" spans="1:19" hidden="1" x14ac:dyDescent="0.35">
      <c r="A2291">
        <v>2290</v>
      </c>
      <c r="B2291" t="s">
        <v>427</v>
      </c>
      <c r="C2291" t="s">
        <v>1746</v>
      </c>
      <c r="D2291" t="s">
        <v>1747</v>
      </c>
      <c r="E2291" t="s">
        <v>1776</v>
      </c>
      <c r="G2291">
        <f>LEN(E2291)-LEN(TRIM(E2291))</f>
        <v>4</v>
      </c>
      <c r="H2291" t="str">
        <f>IF(G2291=0,E2291,H2290)</f>
        <v>Total income: Aggregate amount ($'000)</v>
      </c>
      <c r="I2291" t="str">
        <f>IF(G2291=0,"",IF(G2291&lt;=2,TRIM(E2291),I2290))</f>
        <v>Market income: Aggregate amount ($'000)</v>
      </c>
      <c r="J2291" t="str">
        <f>IF($G2291&lt;=2,"",IF($G2291&lt;=4,TRIM($E2291),J2290))</f>
        <v>Private retirement income: Population with an amount</v>
      </c>
      <c r="K2291" t="str">
        <f>IF($G2291&lt;=4,"",IF($G2291&lt;=6,TRIM($E2291),K2290))</f>
        <v/>
      </c>
      <c r="L2291" t="str">
        <f>IF($G2291&lt;=6,"",IF($G2291&lt;=8,TRIM($E2291),L2290))</f>
        <v/>
      </c>
      <c r="M2291" t="str">
        <f>IF($G2291&lt;=8,"",IF($G2291&lt;=10,TRIM($E2291),M2290))</f>
        <v/>
      </c>
      <c r="N2291" t="str">
        <f>IF($G2291&lt;=10,"",IF($G2291&lt;=12,TRIM($E2291),N2290))</f>
        <v/>
      </c>
      <c r="O2291" t="str">
        <f>IF($G2291&lt;=12,"",IF($G2291&lt;=14,TRIM($E2291),O2290))</f>
        <v/>
      </c>
      <c r="Q2291" t="str">
        <f t="shared" si="106"/>
        <v>Total income: Aggregate amount ($000)|Market income: Aggregate amount ($000)|Private retirement income: Population with an amount</v>
      </c>
      <c r="R2291" t="str">
        <f t="shared" si="107"/>
        <v>Total income: Aggregate amount ($000)|Market income: Aggregate amount ($000)|Private retirement income: Population with an amount</v>
      </c>
      <c r="S2291" t="str">
        <f t="shared" si="105"/>
        <v>'Total income: Aggregate amount ($000)|Market income: Aggregate amount ($000)|Private retirement income: Population with an amount',</v>
      </c>
    </row>
    <row r="2292" spans="1:19" hidden="1" x14ac:dyDescent="0.35">
      <c r="A2292">
        <v>2291</v>
      </c>
      <c r="B2292" t="s">
        <v>427</v>
      </c>
      <c r="C2292" t="s">
        <v>1746</v>
      </c>
      <c r="D2292" t="s">
        <v>1747</v>
      </c>
      <c r="E2292" t="s">
        <v>1777</v>
      </c>
      <c r="G2292">
        <f>LEN(E2292)-LEN(TRIM(E2292))</f>
        <v>4</v>
      </c>
      <c r="H2292" t="str">
        <f>IF(G2292=0,E2292,H2291)</f>
        <v>Total income: Aggregate amount ($'000)</v>
      </c>
      <c r="I2292" t="str">
        <f>IF(G2292=0,"",IF(G2292&lt;=2,TRIM(E2292),I2291))</f>
        <v>Market income: Aggregate amount ($'000)</v>
      </c>
      <c r="J2292" t="str">
        <f>IF($G2292&lt;=2,"",IF($G2292&lt;=4,TRIM($E2292),J2291))</f>
        <v>Private retirement income: Average amount ($)</v>
      </c>
      <c r="K2292" t="str">
        <f>IF($G2292&lt;=4,"",IF($G2292&lt;=6,TRIM($E2292),K2291))</f>
        <v/>
      </c>
      <c r="L2292" t="str">
        <f>IF($G2292&lt;=6,"",IF($G2292&lt;=8,TRIM($E2292),L2291))</f>
        <v/>
      </c>
      <c r="M2292" t="str">
        <f>IF($G2292&lt;=8,"",IF($G2292&lt;=10,TRIM($E2292),M2291))</f>
        <v/>
      </c>
      <c r="N2292" t="str">
        <f>IF($G2292&lt;=10,"",IF($G2292&lt;=12,TRIM($E2292),N2291))</f>
        <v/>
      </c>
      <c r="O2292" t="str">
        <f>IF($G2292&lt;=12,"",IF($G2292&lt;=14,TRIM($E2292),O2291))</f>
        <v/>
      </c>
      <c r="Q2292" t="str">
        <f t="shared" si="106"/>
        <v>Total income: Aggregate amount ($000)|Market income: Aggregate amount ($000)|Private retirement income: Average amount ($)</v>
      </c>
      <c r="R2292" t="str">
        <f t="shared" si="107"/>
        <v>Total income: Aggregate amount ($000)|Market income: Aggregate amount ($000)|Private retirement income: Average amount ($)</v>
      </c>
      <c r="S2292" t="str">
        <f t="shared" si="105"/>
        <v>'Total income: Aggregate amount ($000)|Market income: Aggregate amount ($000)|Private retirement income: Average amount ($)',</v>
      </c>
    </row>
    <row r="2293" spans="1:19" hidden="1" x14ac:dyDescent="0.35">
      <c r="A2293">
        <v>2292</v>
      </c>
      <c r="B2293" t="s">
        <v>427</v>
      </c>
      <c r="C2293" t="s">
        <v>1746</v>
      </c>
      <c r="D2293" t="s">
        <v>1747</v>
      </c>
      <c r="E2293" t="s">
        <v>1778</v>
      </c>
      <c r="G2293">
        <f>LEN(E2293)-LEN(TRIM(E2293))</f>
        <v>4</v>
      </c>
      <c r="H2293" t="str">
        <f>IF(G2293=0,E2293,H2292)</f>
        <v>Total income: Aggregate amount ($'000)</v>
      </c>
      <c r="I2293" t="str">
        <f>IF(G2293=0,"",IF(G2293&lt;=2,TRIM(E2293),I2292))</f>
        <v>Market income: Aggregate amount ($'000)</v>
      </c>
      <c r="J2293" t="str">
        <f>IF($G2293&lt;=2,"",IF($G2293&lt;=4,TRIM($E2293),J2292))</f>
        <v>Private retirement income: Aggregate amount ($'000)</v>
      </c>
      <c r="K2293" t="str">
        <f>IF($G2293&lt;=4,"",IF($G2293&lt;=6,TRIM($E2293),K2292))</f>
        <v/>
      </c>
      <c r="L2293" t="str">
        <f>IF($G2293&lt;=6,"",IF($G2293&lt;=8,TRIM($E2293),L2292))</f>
        <v/>
      </c>
      <c r="M2293" t="str">
        <f>IF($G2293&lt;=8,"",IF($G2293&lt;=10,TRIM($E2293),M2292))</f>
        <v/>
      </c>
      <c r="N2293" t="str">
        <f>IF($G2293&lt;=10,"",IF($G2293&lt;=12,TRIM($E2293),N2292))</f>
        <v/>
      </c>
      <c r="O2293" t="str">
        <f>IF($G2293&lt;=12,"",IF($G2293&lt;=14,TRIM($E2293),O2292))</f>
        <v/>
      </c>
      <c r="Q2293" t="str">
        <f t="shared" si="106"/>
        <v>Total income: Aggregate amount ($000)|Market income: Aggregate amount ($000)|Private retirement income: Aggregate amount ($000)</v>
      </c>
      <c r="R2293" t="str">
        <f t="shared" si="107"/>
        <v>Total income: Aggregate amount ($000)|Market income: Aggregate amount ($000)|Private retirement income: Aggregate amount ($000)</v>
      </c>
      <c r="S2293" t="str">
        <f t="shared" si="105"/>
        <v>'Total income: Aggregate amount ($000)|Market income: Aggregate amount ($000)|Private retirement income: Aggregate amount ($000)',</v>
      </c>
    </row>
    <row r="2294" spans="1:19" hidden="1" x14ac:dyDescent="0.35">
      <c r="A2294">
        <v>2293</v>
      </c>
      <c r="B2294" t="s">
        <v>427</v>
      </c>
      <c r="C2294" t="s">
        <v>1746</v>
      </c>
      <c r="D2294" t="s">
        <v>1747</v>
      </c>
      <c r="E2294" t="s">
        <v>1779</v>
      </c>
      <c r="G2294">
        <f>LEN(E2294)-LEN(TRIM(E2294))</f>
        <v>4</v>
      </c>
      <c r="H2294" t="str">
        <f>IF(G2294=0,E2294,H2293)</f>
        <v>Total income: Aggregate amount ($'000)</v>
      </c>
      <c r="I2294" t="str">
        <f>IF(G2294=0,"",IF(G2294&lt;=2,TRIM(E2294),I2293))</f>
        <v>Market income: Aggregate amount ($'000)</v>
      </c>
      <c r="J2294" t="str">
        <f>IF($G2294&lt;=2,"",IF($G2294&lt;=4,TRIM($E2294),J2293))</f>
        <v>Market income not included elsewhere: Population with an amount</v>
      </c>
      <c r="K2294" t="str">
        <f>IF($G2294&lt;=4,"",IF($G2294&lt;=6,TRIM($E2294),K2293))</f>
        <v/>
      </c>
      <c r="L2294" t="str">
        <f>IF($G2294&lt;=6,"",IF($G2294&lt;=8,TRIM($E2294),L2293))</f>
        <v/>
      </c>
      <c r="M2294" t="str">
        <f>IF($G2294&lt;=8,"",IF($G2294&lt;=10,TRIM($E2294),M2293))</f>
        <v/>
      </c>
      <c r="N2294" t="str">
        <f>IF($G2294&lt;=10,"",IF($G2294&lt;=12,TRIM($E2294),N2293))</f>
        <v/>
      </c>
      <c r="O2294" t="str">
        <f>IF($G2294&lt;=12,"",IF($G2294&lt;=14,TRIM($E2294),O2293))</f>
        <v/>
      </c>
      <c r="Q2294" t="str">
        <f t="shared" si="106"/>
        <v>Total income: Aggregate amount ($000)|Market income: Aggregate amount ($000)|Market income not included elsewhere: Population with an amount</v>
      </c>
      <c r="R2294" t="str">
        <f t="shared" si="107"/>
        <v>Total income: Aggregate amount ($000)|Market income: Aggregate amount ($000)|Market income not included elsewhere: Population with an amount</v>
      </c>
      <c r="S2294" t="str">
        <f t="shared" si="105"/>
        <v>'Total income: Aggregate amount ($000)|Market income: Aggregate amount ($000)|Market income not included elsewhere: Population with an amount',</v>
      </c>
    </row>
    <row r="2295" spans="1:19" hidden="1" x14ac:dyDescent="0.35">
      <c r="A2295">
        <v>2294</v>
      </c>
      <c r="B2295" t="s">
        <v>427</v>
      </c>
      <c r="C2295" t="s">
        <v>1746</v>
      </c>
      <c r="D2295" t="s">
        <v>1747</v>
      </c>
      <c r="E2295" t="s">
        <v>1780</v>
      </c>
      <c r="G2295">
        <f>LEN(E2295)-LEN(TRIM(E2295))</f>
        <v>4</v>
      </c>
      <c r="H2295" t="str">
        <f>IF(G2295=0,E2295,H2294)</f>
        <v>Total income: Aggregate amount ($'000)</v>
      </c>
      <c r="I2295" t="str">
        <f>IF(G2295=0,"",IF(G2295&lt;=2,TRIM(E2295),I2294))</f>
        <v>Market income: Aggregate amount ($'000)</v>
      </c>
      <c r="J2295" t="str">
        <f>IF($G2295&lt;=2,"",IF($G2295&lt;=4,TRIM($E2295),J2294))</f>
        <v>Market income not included elsewhere: Average amount ($)</v>
      </c>
      <c r="K2295" t="str">
        <f>IF($G2295&lt;=4,"",IF($G2295&lt;=6,TRIM($E2295),K2294))</f>
        <v/>
      </c>
      <c r="L2295" t="str">
        <f>IF($G2295&lt;=6,"",IF($G2295&lt;=8,TRIM($E2295),L2294))</f>
        <v/>
      </c>
      <c r="M2295" t="str">
        <f>IF($G2295&lt;=8,"",IF($G2295&lt;=10,TRIM($E2295),M2294))</f>
        <v/>
      </c>
      <c r="N2295" t="str">
        <f>IF($G2295&lt;=10,"",IF($G2295&lt;=12,TRIM($E2295),N2294))</f>
        <v/>
      </c>
      <c r="O2295" t="str">
        <f>IF($G2295&lt;=12,"",IF($G2295&lt;=14,TRIM($E2295),O2294))</f>
        <v/>
      </c>
      <c r="Q2295" t="str">
        <f t="shared" si="106"/>
        <v>Total income: Aggregate amount ($000)|Market income: Aggregate amount ($000)|Market income not included elsewhere: Average amount ($)</v>
      </c>
      <c r="R2295" t="str">
        <f t="shared" si="107"/>
        <v>Total income: Aggregate amount ($000)|Market income: Aggregate amount ($000)|Market income not included elsewhere: Average amount ($)</v>
      </c>
      <c r="S2295" t="str">
        <f t="shared" si="105"/>
        <v>'Total income: Aggregate amount ($000)|Market income: Aggregate amount ($000)|Market income not included elsewhere: Average amount ($)',</v>
      </c>
    </row>
    <row r="2296" spans="1:19" hidden="1" x14ac:dyDescent="0.35">
      <c r="A2296">
        <v>2295</v>
      </c>
      <c r="B2296" t="s">
        <v>427</v>
      </c>
      <c r="C2296" t="s">
        <v>1746</v>
      </c>
      <c r="D2296" t="s">
        <v>1747</v>
      </c>
      <c r="E2296" t="s">
        <v>1781</v>
      </c>
      <c r="G2296">
        <f>LEN(E2296)-LEN(TRIM(E2296))</f>
        <v>4</v>
      </c>
      <c r="H2296" t="str">
        <f>IF(G2296=0,E2296,H2295)</f>
        <v>Total income: Aggregate amount ($'000)</v>
      </c>
      <c r="I2296" t="str">
        <f>IF(G2296=0,"",IF(G2296&lt;=2,TRIM(E2296),I2295))</f>
        <v>Market income: Aggregate amount ($'000)</v>
      </c>
      <c r="J2296" t="str">
        <f>IF($G2296&lt;=2,"",IF($G2296&lt;=4,TRIM($E2296),J2295))</f>
        <v>Market income not included elsewhere: Aggregate amount ($'000)</v>
      </c>
      <c r="K2296" t="str">
        <f>IF($G2296&lt;=4,"",IF($G2296&lt;=6,TRIM($E2296),K2295))</f>
        <v/>
      </c>
      <c r="L2296" t="str">
        <f>IF($G2296&lt;=6,"",IF($G2296&lt;=8,TRIM($E2296),L2295))</f>
        <v/>
      </c>
      <c r="M2296" t="str">
        <f>IF($G2296&lt;=8,"",IF($G2296&lt;=10,TRIM($E2296),M2295))</f>
        <v/>
      </c>
      <c r="N2296" t="str">
        <f>IF($G2296&lt;=10,"",IF($G2296&lt;=12,TRIM($E2296),N2295))</f>
        <v/>
      </c>
      <c r="O2296" t="str">
        <f>IF($G2296&lt;=12,"",IF($G2296&lt;=14,TRIM($E2296),O2295))</f>
        <v/>
      </c>
      <c r="Q2296" t="str">
        <f t="shared" si="106"/>
        <v>Total income: Aggregate amount ($000)|Market income: Aggregate amount ($000)|Market income not included elsewhere: Aggregate amount ($000)</v>
      </c>
      <c r="R2296" t="str">
        <f t="shared" si="107"/>
        <v>Total income: Aggregate amount ($000)|Market income: Aggregate amount ($000)|Market income not included elsewhere: Aggregate amount ($000)</v>
      </c>
      <c r="S2296" t="str">
        <f t="shared" si="105"/>
        <v>'Total income: Aggregate amount ($000)|Market income: Aggregate amount ($000)|Market income not included elsewhere: Aggregate amount ($000)',</v>
      </c>
    </row>
    <row r="2297" spans="1:19" hidden="1" x14ac:dyDescent="0.35">
      <c r="A2297">
        <v>2296</v>
      </c>
      <c r="B2297" t="s">
        <v>427</v>
      </c>
      <c r="C2297" t="s">
        <v>1746</v>
      </c>
      <c r="D2297" t="s">
        <v>1747</v>
      </c>
      <c r="E2297" t="s">
        <v>1782</v>
      </c>
      <c r="G2297">
        <f>LEN(E2297)-LEN(TRIM(E2297))</f>
        <v>2</v>
      </c>
      <c r="H2297" t="str">
        <f>IF(G2297=0,E2297,H2296)</f>
        <v>Total income: Aggregate amount ($'000)</v>
      </c>
      <c r="I2297" t="str">
        <f>IF(G2297=0,"",IF(G2297&lt;=2,TRIM(E2297),I2296))</f>
        <v>Government transfers: Population with an amount</v>
      </c>
      <c r="J2297" t="str">
        <f>IF($G2297&lt;=2,"",IF($G2297&lt;=4,TRIM($E2297),J2296))</f>
        <v/>
      </c>
      <c r="K2297" t="str">
        <f>IF($G2297&lt;=4,"",IF($G2297&lt;=6,TRIM($E2297),K2296))</f>
        <v/>
      </c>
      <c r="L2297" t="str">
        <f>IF($G2297&lt;=6,"",IF($G2297&lt;=8,TRIM($E2297),L2296))</f>
        <v/>
      </c>
      <c r="M2297" t="str">
        <f>IF($G2297&lt;=8,"",IF($G2297&lt;=10,TRIM($E2297),M2296))</f>
        <v/>
      </c>
      <c r="N2297" t="str">
        <f>IF($G2297&lt;=10,"",IF($G2297&lt;=12,TRIM($E2297),N2296))</f>
        <v/>
      </c>
      <c r="O2297" t="str">
        <f>IF($G2297&lt;=12,"",IF($G2297&lt;=14,TRIM($E2297),O2296))</f>
        <v/>
      </c>
      <c r="Q2297" t="str">
        <f t="shared" si="106"/>
        <v>Total income: Aggregate amount ($000)|Government transfers: Population with an amount|</v>
      </c>
      <c r="R2297" t="str">
        <f t="shared" si="107"/>
        <v>Total income: Aggregate amount ($000)|Government transfers: Population with an amount</v>
      </c>
      <c r="S2297" t="str">
        <f t="shared" si="105"/>
        <v>'Total income: Aggregate amount ($000)|Government transfers: Population with an amount',</v>
      </c>
    </row>
    <row r="2298" spans="1:19" hidden="1" x14ac:dyDescent="0.35">
      <c r="A2298">
        <v>2297</v>
      </c>
      <c r="B2298" t="s">
        <v>427</v>
      </c>
      <c r="C2298" t="s">
        <v>1746</v>
      </c>
      <c r="D2298" t="s">
        <v>1747</v>
      </c>
      <c r="E2298" t="s">
        <v>1783</v>
      </c>
      <c r="G2298">
        <f>LEN(E2298)-LEN(TRIM(E2298))</f>
        <v>2</v>
      </c>
      <c r="H2298" t="str">
        <f>IF(G2298=0,E2298,H2297)</f>
        <v>Total income: Aggregate amount ($'000)</v>
      </c>
      <c r="I2298" t="str">
        <f>IF(G2298=0,"",IF(G2298&lt;=2,TRIM(E2298),I2297))</f>
        <v>Government transfers: Average amount ($)</v>
      </c>
      <c r="J2298" t="str">
        <f>IF($G2298&lt;=2,"",IF($G2298&lt;=4,TRIM($E2298),J2297))</f>
        <v/>
      </c>
      <c r="K2298" t="str">
        <f>IF($G2298&lt;=4,"",IF($G2298&lt;=6,TRIM($E2298),K2297))</f>
        <v/>
      </c>
      <c r="L2298" t="str">
        <f>IF($G2298&lt;=6,"",IF($G2298&lt;=8,TRIM($E2298),L2297))</f>
        <v/>
      </c>
      <c r="M2298" t="str">
        <f>IF($G2298&lt;=8,"",IF($G2298&lt;=10,TRIM($E2298),M2297))</f>
        <v/>
      </c>
      <c r="N2298" t="str">
        <f>IF($G2298&lt;=10,"",IF($G2298&lt;=12,TRIM($E2298),N2297))</f>
        <v/>
      </c>
      <c r="O2298" t="str">
        <f>IF($G2298&lt;=12,"",IF($G2298&lt;=14,TRIM($E2298),O2297))</f>
        <v/>
      </c>
      <c r="Q2298" t="str">
        <f t="shared" si="106"/>
        <v>Total income: Aggregate amount ($000)|Government transfers: Average amount ($)|</v>
      </c>
      <c r="R2298" t="str">
        <f t="shared" si="107"/>
        <v>Total income: Aggregate amount ($000)|Government transfers: Average amount ($)</v>
      </c>
      <c r="S2298" t="str">
        <f t="shared" si="105"/>
        <v>'Total income: Aggregate amount ($000)|Government transfers: Average amount ($)',</v>
      </c>
    </row>
    <row r="2299" spans="1:19" hidden="1" x14ac:dyDescent="0.35">
      <c r="A2299">
        <v>2298</v>
      </c>
      <c r="B2299" t="s">
        <v>427</v>
      </c>
      <c r="C2299" t="s">
        <v>1746</v>
      </c>
      <c r="D2299" t="s">
        <v>1747</v>
      </c>
      <c r="E2299" t="s">
        <v>1784</v>
      </c>
      <c r="G2299">
        <f>LEN(E2299)-LEN(TRIM(E2299))</f>
        <v>2</v>
      </c>
      <c r="H2299" t="str">
        <f>IF(G2299=0,E2299,H2298)</f>
        <v>Total income: Aggregate amount ($'000)</v>
      </c>
      <c r="I2299" t="str">
        <f>IF(G2299=0,"",IF(G2299&lt;=2,TRIM(E2299),I2298))</f>
        <v>Government transfers: Aggregate amount ($'000)</v>
      </c>
      <c r="J2299" t="str">
        <f>IF($G2299&lt;=2,"",IF($G2299&lt;=4,TRIM($E2299),J2298))</f>
        <v/>
      </c>
      <c r="K2299" t="str">
        <f>IF($G2299&lt;=4,"",IF($G2299&lt;=6,TRIM($E2299),K2298))</f>
        <v/>
      </c>
      <c r="L2299" t="str">
        <f>IF($G2299&lt;=6,"",IF($G2299&lt;=8,TRIM($E2299),L2298))</f>
        <v/>
      </c>
      <c r="M2299" t="str">
        <f>IF($G2299&lt;=8,"",IF($G2299&lt;=10,TRIM($E2299),M2298))</f>
        <v/>
      </c>
      <c r="N2299" t="str">
        <f>IF($G2299&lt;=10,"",IF($G2299&lt;=12,TRIM($E2299),N2298))</f>
        <v/>
      </c>
      <c r="O2299" t="str">
        <f>IF($G2299&lt;=12,"",IF($G2299&lt;=14,TRIM($E2299),O2298))</f>
        <v/>
      </c>
      <c r="Q2299" t="str">
        <f t="shared" si="106"/>
        <v>Total income: Aggregate amount ($000)|Government transfers: Aggregate amount ($000)|</v>
      </c>
      <c r="R2299" t="str">
        <f t="shared" si="107"/>
        <v>Total income: Aggregate amount ($000)|Government transfers: Aggregate amount ($000)</v>
      </c>
      <c r="S2299" t="str">
        <f t="shared" si="105"/>
        <v>'Total income: Aggregate amount ($000)|Government transfers: Aggregate amount ($000)',</v>
      </c>
    </row>
    <row r="2300" spans="1:19" hidden="1" x14ac:dyDescent="0.35">
      <c r="A2300">
        <v>2299</v>
      </c>
      <c r="B2300" t="s">
        <v>427</v>
      </c>
      <c r="C2300" t="s">
        <v>1746</v>
      </c>
      <c r="D2300" t="s">
        <v>1747</v>
      </c>
      <c r="E2300" t="s">
        <v>1785</v>
      </c>
      <c r="G2300">
        <f>LEN(E2300)-LEN(TRIM(E2300))</f>
        <v>4</v>
      </c>
      <c r="H2300" t="str">
        <f>IF(G2300=0,E2300,H2299)</f>
        <v>Total income: Aggregate amount ($'000)</v>
      </c>
      <c r="I2300" t="str">
        <f>IF(G2300=0,"",IF(G2300&lt;=2,TRIM(E2300),I2299))</f>
        <v>Government transfers: Aggregate amount ($'000)</v>
      </c>
      <c r="J2300" t="str">
        <f>IF($G2300&lt;=2,"",IF($G2300&lt;=4,TRIM($E2300),J2299))</f>
        <v>Old Age Security pension (OAS) and Guaranteed Income Supplement (GIS): Population with an amount</v>
      </c>
      <c r="K2300" t="str">
        <f>IF($G2300&lt;=4,"",IF($G2300&lt;=6,TRIM($E2300),K2299))</f>
        <v/>
      </c>
      <c r="L2300" t="str">
        <f>IF($G2300&lt;=6,"",IF($G2300&lt;=8,TRIM($E2300),L2299))</f>
        <v/>
      </c>
      <c r="M2300" t="str">
        <f>IF($G2300&lt;=8,"",IF($G2300&lt;=10,TRIM($E2300),M2299))</f>
        <v/>
      </c>
      <c r="N2300" t="str">
        <f>IF($G2300&lt;=10,"",IF($G2300&lt;=12,TRIM($E2300),N2299))</f>
        <v/>
      </c>
      <c r="O2300" t="str">
        <f>IF($G2300&lt;=12,"",IF($G2300&lt;=14,TRIM($E2300),O2299))</f>
        <v/>
      </c>
      <c r="Q2300" t="str">
        <f t="shared" si="106"/>
        <v>Total income: Aggregate amount ($000)|Government transfers: Aggregate amount ($000)|Old Age Security pension (OAS) and Guaranteed Income Supplement (GIS): Population with an amount</v>
      </c>
      <c r="R2300" t="str">
        <f t="shared" si="107"/>
        <v>Total income: Aggregate amount ($000)|Government transfers: Aggregate amount ($000)|Old Age Security pension (OAS) and Guaranteed Income Supplement (GIS): Population with an amount</v>
      </c>
      <c r="S2300" t="str">
        <f t="shared" si="105"/>
        <v>'Total income: Aggregate amount ($000)|Government transfers: Aggregate amount ($000)|Old Age Security pension (OAS) and Guaranteed Income Supplement (GIS): Population with an amount',</v>
      </c>
    </row>
    <row r="2301" spans="1:19" hidden="1" x14ac:dyDescent="0.35">
      <c r="A2301">
        <v>2300</v>
      </c>
      <c r="B2301" t="s">
        <v>427</v>
      </c>
      <c r="C2301" t="s">
        <v>1746</v>
      </c>
      <c r="D2301" t="s">
        <v>1747</v>
      </c>
      <c r="E2301" t="s">
        <v>1786</v>
      </c>
      <c r="G2301">
        <f>LEN(E2301)-LEN(TRIM(E2301))</f>
        <v>4</v>
      </c>
      <c r="H2301" t="str">
        <f>IF(G2301=0,E2301,H2300)</f>
        <v>Total income: Aggregate amount ($'000)</v>
      </c>
      <c r="I2301" t="str">
        <f>IF(G2301=0,"",IF(G2301&lt;=2,TRIM(E2301),I2300))</f>
        <v>Government transfers: Aggregate amount ($'000)</v>
      </c>
      <c r="J2301" t="str">
        <f>IF($G2301&lt;=2,"",IF($G2301&lt;=4,TRIM($E2301),J2300))</f>
        <v>Old Age Security pension (OAS) and Guaranteed Income Supplement (GIS): Average amount ($)</v>
      </c>
      <c r="K2301" t="str">
        <f>IF($G2301&lt;=4,"",IF($G2301&lt;=6,TRIM($E2301),K2300))</f>
        <v/>
      </c>
      <c r="L2301" t="str">
        <f>IF($G2301&lt;=6,"",IF($G2301&lt;=8,TRIM($E2301),L2300))</f>
        <v/>
      </c>
      <c r="M2301" t="str">
        <f>IF($G2301&lt;=8,"",IF($G2301&lt;=10,TRIM($E2301),M2300))</f>
        <v/>
      </c>
      <c r="N2301" t="str">
        <f>IF($G2301&lt;=10,"",IF($G2301&lt;=12,TRIM($E2301),N2300))</f>
        <v/>
      </c>
      <c r="O2301" t="str">
        <f>IF($G2301&lt;=12,"",IF($G2301&lt;=14,TRIM($E2301),O2300))</f>
        <v/>
      </c>
      <c r="Q2301" t="str">
        <f t="shared" si="106"/>
        <v>Total income: Aggregate amount ($000)|Government transfers: Aggregate amount ($000)|Old Age Security pension (OAS) and Guaranteed Income Supplement (GIS): Average amount ($)</v>
      </c>
      <c r="R2301" t="str">
        <f t="shared" si="107"/>
        <v>Total income: Aggregate amount ($000)|Government transfers: Aggregate amount ($000)|Old Age Security pension (OAS) and Guaranteed Income Supplement (GIS): Average amount ($)</v>
      </c>
      <c r="S2301" t="str">
        <f t="shared" si="105"/>
        <v>'Total income: Aggregate amount ($000)|Government transfers: Aggregate amount ($000)|Old Age Security pension (OAS) and Guaranteed Income Supplement (GIS): Average amount ($)',</v>
      </c>
    </row>
    <row r="2302" spans="1:19" hidden="1" x14ac:dyDescent="0.35">
      <c r="A2302">
        <v>2301</v>
      </c>
      <c r="B2302" t="s">
        <v>427</v>
      </c>
      <c r="C2302" t="s">
        <v>1746</v>
      </c>
      <c r="D2302" t="s">
        <v>1747</v>
      </c>
      <c r="E2302" t="s">
        <v>1787</v>
      </c>
      <c r="G2302">
        <f>LEN(E2302)-LEN(TRIM(E2302))</f>
        <v>4</v>
      </c>
      <c r="H2302" t="str">
        <f>IF(G2302=0,E2302,H2301)</f>
        <v>Total income: Aggregate amount ($'000)</v>
      </c>
      <c r="I2302" t="str">
        <f>IF(G2302=0,"",IF(G2302&lt;=2,TRIM(E2302),I2301))</f>
        <v>Government transfers: Aggregate amount ($'000)</v>
      </c>
      <c r="J2302" t="str">
        <f>IF($G2302&lt;=2,"",IF($G2302&lt;=4,TRIM($E2302),J2301))</f>
        <v>Old Age Security pension (OAS) and Guaranteed Income Supplement (GIS): Aggregate amount ($'000)</v>
      </c>
      <c r="K2302" t="str">
        <f>IF($G2302&lt;=4,"",IF($G2302&lt;=6,TRIM($E2302),K2301))</f>
        <v/>
      </c>
      <c r="L2302" t="str">
        <f>IF($G2302&lt;=6,"",IF($G2302&lt;=8,TRIM($E2302),L2301))</f>
        <v/>
      </c>
      <c r="M2302" t="str">
        <f>IF($G2302&lt;=8,"",IF($G2302&lt;=10,TRIM($E2302),M2301))</f>
        <v/>
      </c>
      <c r="N2302" t="str">
        <f>IF($G2302&lt;=10,"",IF($G2302&lt;=12,TRIM($E2302),N2301))</f>
        <v/>
      </c>
      <c r="O2302" t="str">
        <f>IF($G2302&lt;=12,"",IF($G2302&lt;=14,TRIM($E2302),O2301))</f>
        <v/>
      </c>
      <c r="Q2302" t="str">
        <f t="shared" si="106"/>
        <v>Total income: Aggregate amount ($000)|Government transfers: Aggregate amount ($000)|Old Age Security pension (OAS) and Guaranteed Income Supplement (GIS): Aggregate amount ($000)</v>
      </c>
      <c r="R2302" t="str">
        <f t="shared" si="107"/>
        <v>Total income: Aggregate amount ($000)|Government transfers: Aggregate amount ($000)|Old Age Security pension (OAS) and Guaranteed Income Supplement (GIS): Aggregate amount ($000)</v>
      </c>
      <c r="S2302" t="str">
        <f t="shared" si="105"/>
        <v>'Total income: Aggregate amount ($000)|Government transfers: Aggregate amount ($000)|Old Age Security pension (OAS) and Guaranteed Income Supplement (GIS): Aggregate amount ($000)',</v>
      </c>
    </row>
    <row r="2303" spans="1:19" hidden="1" x14ac:dyDescent="0.35">
      <c r="A2303">
        <v>2302</v>
      </c>
      <c r="B2303" t="s">
        <v>427</v>
      </c>
      <c r="C2303" t="s">
        <v>1746</v>
      </c>
      <c r="D2303" t="s">
        <v>1747</v>
      </c>
      <c r="E2303" t="s">
        <v>1788</v>
      </c>
      <c r="G2303">
        <f>LEN(E2303)-LEN(TRIM(E2303))</f>
        <v>6</v>
      </c>
      <c r="H2303" t="str">
        <f>IF(G2303=0,E2303,H2302)</f>
        <v>Total income: Aggregate amount ($'000)</v>
      </c>
      <c r="I2303" t="str">
        <f>IF(G2303=0,"",IF(G2303&lt;=2,TRIM(E2303),I2302))</f>
        <v>Government transfers: Aggregate amount ($'000)</v>
      </c>
      <c r="J2303" t="str">
        <f>IF($G2303&lt;=2,"",IF($G2303&lt;=4,TRIM($E2303),J2302))</f>
        <v>Old Age Security pension (OAS) and Guaranteed Income Supplement (GIS): Aggregate amount ($'000)</v>
      </c>
      <c r="K2303" t="str">
        <f>IF($G2303&lt;=4,"",IF($G2303&lt;=6,TRIM($E2303),K2302))</f>
        <v>Old Age Security pension (OAS): Population with an amount</v>
      </c>
      <c r="L2303" t="str">
        <f>IF($G2303&lt;=6,"",IF($G2303&lt;=8,TRIM($E2303),L2302))</f>
        <v/>
      </c>
      <c r="M2303" t="str">
        <f>IF($G2303&lt;=8,"",IF($G2303&lt;=10,TRIM($E2303),M2302))</f>
        <v/>
      </c>
      <c r="N2303" t="str">
        <f>IF($G2303&lt;=10,"",IF($G2303&lt;=12,TRIM($E2303),N2302))</f>
        <v/>
      </c>
      <c r="O2303" t="str">
        <f>IF($G2303&lt;=12,"",IF($G2303&lt;=14,TRIM($E2303),O2302))</f>
        <v/>
      </c>
      <c r="Q2303" t="str">
        <f t="shared" si="106"/>
        <v>Total income: Aggregate amount ($000)|Government transfers: Aggregate amount ($000)|Old Age Security pension (OAS) and Guaranteed Income Supplement (GIS): Aggregate amount ($000)|Old Age Security pension (OAS): Population with an amount|</v>
      </c>
      <c r="R2303" t="str">
        <f t="shared" si="107"/>
        <v>Total income: Aggregate amount ($000)|Government transfers: Aggregate amount ($000)|Old Age Security pension (OAS) and Guaranteed Income Supplement (GIS): Aggregate amount ($000)|Old Age Security pension (OAS): Population with an amount</v>
      </c>
      <c r="S2303" t="str">
        <f t="shared" si="105"/>
        <v>'Total income: Aggregate amount ($000)|Government transfers: Aggregate amount ($000)|Old Age Security pension (OAS) and Guaranteed Income Supplement (GIS): Aggregate amount ($000)|Old Age Security pension (OAS): Population with an amount',</v>
      </c>
    </row>
    <row r="2304" spans="1:19" hidden="1" x14ac:dyDescent="0.35">
      <c r="A2304">
        <v>2303</v>
      </c>
      <c r="B2304" t="s">
        <v>427</v>
      </c>
      <c r="C2304" t="s">
        <v>1746</v>
      </c>
      <c r="D2304" t="s">
        <v>1747</v>
      </c>
      <c r="E2304" t="s">
        <v>1789</v>
      </c>
      <c r="G2304">
        <f>LEN(E2304)-LEN(TRIM(E2304))</f>
        <v>6</v>
      </c>
      <c r="H2304" t="str">
        <f>IF(G2304=0,E2304,H2303)</f>
        <v>Total income: Aggregate amount ($'000)</v>
      </c>
      <c r="I2304" t="str">
        <f>IF(G2304=0,"",IF(G2304&lt;=2,TRIM(E2304),I2303))</f>
        <v>Government transfers: Aggregate amount ($'000)</v>
      </c>
      <c r="J2304" t="str">
        <f>IF($G2304&lt;=2,"",IF($G2304&lt;=4,TRIM($E2304),J2303))</f>
        <v>Old Age Security pension (OAS) and Guaranteed Income Supplement (GIS): Aggregate amount ($'000)</v>
      </c>
      <c r="K2304" t="str">
        <f>IF($G2304&lt;=4,"",IF($G2304&lt;=6,TRIM($E2304),K2303))</f>
        <v>Old Age Security pension (OAS): Average amount ($)</v>
      </c>
      <c r="L2304" t="str">
        <f>IF($G2304&lt;=6,"",IF($G2304&lt;=8,TRIM($E2304),L2303))</f>
        <v/>
      </c>
      <c r="M2304" t="str">
        <f>IF($G2304&lt;=8,"",IF($G2304&lt;=10,TRIM($E2304),M2303))</f>
        <v/>
      </c>
      <c r="N2304" t="str">
        <f>IF($G2304&lt;=10,"",IF($G2304&lt;=12,TRIM($E2304),N2303))</f>
        <v/>
      </c>
      <c r="O2304" t="str">
        <f>IF($G2304&lt;=12,"",IF($G2304&lt;=14,TRIM($E2304),O2303))</f>
        <v/>
      </c>
      <c r="Q2304" t="str">
        <f t="shared" si="106"/>
        <v>Total income: Aggregate amount ($000)|Government transfers: Aggregate amount ($000)|Old Age Security pension (OAS) and Guaranteed Income Supplement (GIS): Aggregate amount ($000)|Old Age Security pension (OAS): Average amount ($)|</v>
      </c>
      <c r="R2304" t="str">
        <f t="shared" si="107"/>
        <v>Total income: Aggregate amount ($000)|Government transfers: Aggregate amount ($000)|Old Age Security pension (OAS) and Guaranteed Income Supplement (GIS): Aggregate amount ($000)|Old Age Security pension (OAS): Average amount ($)</v>
      </c>
      <c r="S2304" t="str">
        <f t="shared" si="105"/>
        <v>'Total income: Aggregate amount ($000)|Government transfers: Aggregate amount ($000)|Old Age Security pension (OAS) and Guaranteed Income Supplement (GIS): Aggregate amount ($000)|Old Age Security pension (OAS): Average amount ($)',</v>
      </c>
    </row>
    <row r="2305" spans="1:19" hidden="1" x14ac:dyDescent="0.35">
      <c r="A2305">
        <v>2304</v>
      </c>
      <c r="B2305" t="s">
        <v>427</v>
      </c>
      <c r="C2305" t="s">
        <v>1746</v>
      </c>
      <c r="D2305" t="s">
        <v>1747</v>
      </c>
      <c r="E2305" t="s">
        <v>1790</v>
      </c>
      <c r="G2305">
        <f>LEN(E2305)-LEN(TRIM(E2305))</f>
        <v>6</v>
      </c>
      <c r="H2305" t="str">
        <f>IF(G2305=0,E2305,H2304)</f>
        <v>Total income: Aggregate amount ($'000)</v>
      </c>
      <c r="I2305" t="str">
        <f>IF(G2305=0,"",IF(G2305&lt;=2,TRIM(E2305),I2304))</f>
        <v>Government transfers: Aggregate amount ($'000)</v>
      </c>
      <c r="J2305" t="str">
        <f>IF($G2305&lt;=2,"",IF($G2305&lt;=4,TRIM($E2305),J2304))</f>
        <v>Old Age Security pension (OAS) and Guaranteed Income Supplement (GIS): Aggregate amount ($'000)</v>
      </c>
      <c r="K2305" t="str">
        <f>IF($G2305&lt;=4,"",IF($G2305&lt;=6,TRIM($E2305),K2304))</f>
        <v>Old Age Security pension (OAS): Aggregate amount ($'000)</v>
      </c>
      <c r="L2305" t="str">
        <f>IF($G2305&lt;=6,"",IF($G2305&lt;=8,TRIM($E2305),L2304))</f>
        <v/>
      </c>
      <c r="M2305" t="str">
        <f>IF($G2305&lt;=8,"",IF($G2305&lt;=10,TRIM($E2305),M2304))</f>
        <v/>
      </c>
      <c r="N2305" t="str">
        <f>IF($G2305&lt;=10,"",IF($G2305&lt;=12,TRIM($E2305),N2304))</f>
        <v/>
      </c>
      <c r="O2305" t="str">
        <f>IF($G2305&lt;=12,"",IF($G2305&lt;=14,TRIM($E2305),O2304))</f>
        <v/>
      </c>
      <c r="Q2305" t="str">
        <f t="shared" si="106"/>
        <v>Total income: Aggregate amount ($000)|Government transfers: Aggregate amount ($000)|Old Age Security pension (OAS) and Guaranteed Income Supplement (GIS): Aggregate amount ($000)|Old Age Security pension (OAS): Aggregate amount ($000)|</v>
      </c>
      <c r="R2305" t="str">
        <f t="shared" si="107"/>
        <v>Total income: Aggregate amount ($000)|Government transfers: Aggregate amount ($000)|Old Age Security pension (OAS) and Guaranteed Income Supplement (GIS): Aggregate amount ($000)|Old Age Security pension (OAS): Aggregate amount ($000)</v>
      </c>
      <c r="S2305" t="str">
        <f t="shared" si="105"/>
        <v>'Total income: Aggregate amount ($000)|Government transfers: Aggregate amount ($000)|Old Age Security pension (OAS) and Guaranteed Income Supplement (GIS): Aggregate amount ($000)|Old Age Security pension (OAS): Aggregate amount ($000)',</v>
      </c>
    </row>
    <row r="2306" spans="1:19" hidden="1" x14ac:dyDescent="0.35">
      <c r="A2306">
        <v>2305</v>
      </c>
      <c r="B2306" t="s">
        <v>427</v>
      </c>
      <c r="C2306" t="s">
        <v>1746</v>
      </c>
      <c r="D2306" t="s">
        <v>1747</v>
      </c>
      <c r="E2306" t="s">
        <v>1791</v>
      </c>
      <c r="G2306">
        <f>LEN(E2306)-LEN(TRIM(E2306))</f>
        <v>6</v>
      </c>
      <c r="H2306" t="str">
        <f>IF(G2306=0,E2306,H2305)</f>
        <v>Total income: Aggregate amount ($'000)</v>
      </c>
      <c r="I2306" t="str">
        <f>IF(G2306=0,"",IF(G2306&lt;=2,TRIM(E2306),I2305))</f>
        <v>Government transfers: Aggregate amount ($'000)</v>
      </c>
      <c r="J2306" t="str">
        <f>IF($G2306&lt;=2,"",IF($G2306&lt;=4,TRIM($E2306),J2305))</f>
        <v>Old Age Security pension (OAS) and Guaranteed Income Supplement (GIS): Aggregate amount ($'000)</v>
      </c>
      <c r="K2306" t="str">
        <f>IF($G2306&lt;=4,"",IF($G2306&lt;=6,TRIM($E2306),K2305))</f>
        <v>Guaranteed Income Supplement (GIS) and spousal allowance: Population with an amount</v>
      </c>
      <c r="L2306" t="str">
        <f>IF($G2306&lt;=6,"",IF($G2306&lt;=8,TRIM($E2306),L2305))</f>
        <v/>
      </c>
      <c r="M2306" t="str">
        <f>IF($G2306&lt;=8,"",IF($G2306&lt;=10,TRIM($E2306),M2305))</f>
        <v/>
      </c>
      <c r="N2306" t="str">
        <f>IF($G2306&lt;=10,"",IF($G2306&lt;=12,TRIM($E2306),N2305))</f>
        <v/>
      </c>
      <c r="O2306" t="str">
        <f>IF($G2306&lt;=12,"",IF($G2306&lt;=14,TRIM($E2306),O2305))</f>
        <v/>
      </c>
      <c r="Q2306" t="str">
        <f t="shared" si="106"/>
        <v>Total income: Aggregate amount ($000)|Government transfers: Aggregate amount ($000)|Old Age Security pension (OAS) and Guaranteed Income Supplement (GIS): Aggregate amount ($000)|Guaranteed Income Supplement (GIS) and spousal allowance: Population with an amount|</v>
      </c>
      <c r="R2306" t="str">
        <f t="shared" si="107"/>
        <v>Total income: Aggregate amount ($000)|Government transfers: Aggregate amount ($000)|Old Age Security pension (OAS) and Guaranteed Income Supplement (GIS): Aggregate amount ($000)|Guaranteed Income Supplement (GIS) and spousal allowance: Population with an amount</v>
      </c>
      <c r="S2306" t="str">
        <f t="shared" si="105"/>
        <v>'Total income: Aggregate amount ($000)|Government transfers: Aggregate amount ($000)|Old Age Security pension (OAS) and Guaranteed Income Supplement (GIS): Aggregate amount ($000)|Guaranteed Income Supplement (GIS) and spousal allowance: Population with an amount',</v>
      </c>
    </row>
    <row r="2307" spans="1:19" hidden="1" x14ac:dyDescent="0.35">
      <c r="A2307">
        <v>2306</v>
      </c>
      <c r="B2307" t="s">
        <v>427</v>
      </c>
      <c r="C2307" t="s">
        <v>1746</v>
      </c>
      <c r="D2307" t="s">
        <v>1747</v>
      </c>
      <c r="E2307" t="s">
        <v>1792</v>
      </c>
      <c r="G2307">
        <f>LEN(E2307)-LEN(TRIM(E2307))</f>
        <v>6</v>
      </c>
      <c r="H2307" t="str">
        <f>IF(G2307=0,E2307,H2306)</f>
        <v>Total income: Aggregate amount ($'000)</v>
      </c>
      <c r="I2307" t="str">
        <f>IF(G2307=0,"",IF(G2307&lt;=2,TRIM(E2307),I2306))</f>
        <v>Government transfers: Aggregate amount ($'000)</v>
      </c>
      <c r="J2307" t="str">
        <f>IF($G2307&lt;=2,"",IF($G2307&lt;=4,TRIM($E2307),J2306))</f>
        <v>Old Age Security pension (OAS) and Guaranteed Income Supplement (GIS): Aggregate amount ($'000)</v>
      </c>
      <c r="K2307" t="str">
        <f>IF($G2307&lt;=4,"",IF($G2307&lt;=6,TRIM($E2307),K2306))</f>
        <v>Guaranteed Income Supplement (GIS) and spousal allowance: Average amount ($)</v>
      </c>
      <c r="L2307" t="str">
        <f>IF($G2307&lt;=6,"",IF($G2307&lt;=8,TRIM($E2307),L2306))</f>
        <v/>
      </c>
      <c r="M2307" t="str">
        <f>IF($G2307&lt;=8,"",IF($G2307&lt;=10,TRIM($E2307),M2306))</f>
        <v/>
      </c>
      <c r="N2307" t="str">
        <f>IF($G2307&lt;=10,"",IF($G2307&lt;=12,TRIM($E2307),N2306))</f>
        <v/>
      </c>
      <c r="O2307" t="str">
        <f>IF($G2307&lt;=12,"",IF($G2307&lt;=14,TRIM($E2307),O2306))</f>
        <v/>
      </c>
      <c r="Q2307" t="str">
        <f t="shared" si="106"/>
        <v>Total income: Aggregate amount ($000)|Government transfers: Aggregate amount ($000)|Old Age Security pension (OAS) and Guaranteed Income Supplement (GIS): Aggregate amount ($000)|Guaranteed Income Supplement (GIS) and spousal allowance: Average amount ($)|</v>
      </c>
      <c r="R2307" t="str">
        <f t="shared" si="107"/>
        <v>Total income: Aggregate amount ($000)|Government transfers: Aggregate amount ($000)|Old Age Security pension (OAS) and Guaranteed Income Supplement (GIS): Aggregate amount ($000)|Guaranteed Income Supplement (GIS) and spousal allowance: Average amount ($)</v>
      </c>
      <c r="S2307" t="str">
        <f t="shared" si="105"/>
        <v>'Total income: Aggregate amount ($000)|Government transfers: Aggregate amount ($000)|Old Age Security pension (OAS) and Guaranteed Income Supplement (GIS): Aggregate amount ($000)|Guaranteed Income Supplement (GIS) and spousal allowance: Average amount ($)',</v>
      </c>
    </row>
    <row r="2308" spans="1:19" hidden="1" x14ac:dyDescent="0.35">
      <c r="A2308">
        <v>2307</v>
      </c>
      <c r="B2308" t="s">
        <v>427</v>
      </c>
      <c r="C2308" t="s">
        <v>1746</v>
      </c>
      <c r="D2308" t="s">
        <v>1747</v>
      </c>
      <c r="E2308" t="s">
        <v>1793</v>
      </c>
      <c r="G2308">
        <f>LEN(E2308)-LEN(TRIM(E2308))</f>
        <v>6</v>
      </c>
      <c r="H2308" t="str">
        <f>IF(G2308=0,E2308,H2307)</f>
        <v>Total income: Aggregate amount ($'000)</v>
      </c>
      <c r="I2308" t="str">
        <f>IF(G2308=0,"",IF(G2308&lt;=2,TRIM(E2308),I2307))</f>
        <v>Government transfers: Aggregate amount ($'000)</v>
      </c>
      <c r="J2308" t="str">
        <f>IF($G2308&lt;=2,"",IF($G2308&lt;=4,TRIM($E2308),J2307))</f>
        <v>Old Age Security pension (OAS) and Guaranteed Income Supplement (GIS): Aggregate amount ($'000)</v>
      </c>
      <c r="K2308" t="str">
        <f>IF($G2308&lt;=4,"",IF($G2308&lt;=6,TRIM($E2308),K2307))</f>
        <v>Guaranteed Income Supplement (GIS) and spousal allowance: Aggregate amount ($'000)</v>
      </c>
      <c r="L2308" t="str">
        <f>IF($G2308&lt;=6,"",IF($G2308&lt;=8,TRIM($E2308),L2307))</f>
        <v/>
      </c>
      <c r="M2308" t="str">
        <f>IF($G2308&lt;=8,"",IF($G2308&lt;=10,TRIM($E2308),M2307))</f>
        <v/>
      </c>
      <c r="N2308" t="str">
        <f>IF($G2308&lt;=10,"",IF($G2308&lt;=12,TRIM($E2308),N2307))</f>
        <v/>
      </c>
      <c r="O2308" t="str">
        <f>IF($G2308&lt;=12,"",IF($G2308&lt;=14,TRIM($E2308),O2307))</f>
        <v/>
      </c>
      <c r="Q2308" t="str">
        <f t="shared" si="106"/>
        <v>Total income: Aggregate amount ($000)|Government transfers: Aggregate amount ($000)|Old Age Security pension (OAS) and Guaranteed Income Supplement (GIS): Aggregate amount ($000)|Guaranteed Income Supplement (GIS) and spousal allowance: Aggregate amount ($000)|</v>
      </c>
      <c r="R2308" t="str">
        <f t="shared" si="107"/>
        <v>Total income: Aggregate amount ($000)|Government transfers: Aggregate amount ($000)|Old Age Security pension (OAS) and Guaranteed Income Supplement (GIS): Aggregate amount ($000)|Guaranteed Income Supplement (GIS) and spousal allowance: Aggregate amount ($000)</v>
      </c>
      <c r="S2308" t="str">
        <f t="shared" ref="S2308:S2371" si="108">"'"&amp;R2308&amp;"',"</f>
        <v>'Total income: Aggregate amount ($000)|Government transfers: Aggregate amount ($000)|Old Age Security pension (OAS) and Guaranteed Income Supplement (GIS): Aggregate amount ($000)|Guaranteed Income Supplement (GIS) and spousal allowance: Aggregate amount ($000)',</v>
      </c>
    </row>
    <row r="2309" spans="1:19" hidden="1" x14ac:dyDescent="0.35">
      <c r="A2309">
        <v>2308</v>
      </c>
      <c r="B2309" t="s">
        <v>427</v>
      </c>
      <c r="C2309" t="s">
        <v>1746</v>
      </c>
      <c r="D2309" t="s">
        <v>1747</v>
      </c>
      <c r="E2309" t="s">
        <v>1794</v>
      </c>
      <c r="G2309">
        <f>LEN(E2309)-LEN(TRIM(E2309))</f>
        <v>4</v>
      </c>
      <c r="H2309" t="str">
        <f>IF(G2309=0,E2309,H2308)</f>
        <v>Total income: Aggregate amount ($'000)</v>
      </c>
      <c r="I2309" t="str">
        <f>IF(G2309=0,"",IF(G2309&lt;=2,TRIM(E2309),I2308))</f>
        <v>Government transfers: Aggregate amount ($'000)</v>
      </c>
      <c r="J2309" t="str">
        <f>IF($G2309&lt;=2,"",IF($G2309&lt;=4,TRIM($E2309),J2308))</f>
        <v>Canada Pension Plan (CPP) and Qubec Pension Plan (QPP) benefits: Population with an amount</v>
      </c>
      <c r="K2309" t="str">
        <f>IF($G2309&lt;=4,"",IF($G2309&lt;=6,TRIM($E2309),K2308))</f>
        <v/>
      </c>
      <c r="L2309" t="str">
        <f>IF($G2309&lt;=6,"",IF($G2309&lt;=8,TRIM($E2309),L2308))</f>
        <v/>
      </c>
      <c r="M2309" t="str">
        <f>IF($G2309&lt;=8,"",IF($G2309&lt;=10,TRIM($E2309),M2308))</f>
        <v/>
      </c>
      <c r="N2309" t="str">
        <f>IF($G2309&lt;=10,"",IF($G2309&lt;=12,TRIM($E2309),N2308))</f>
        <v/>
      </c>
      <c r="O2309" t="str">
        <f>IF($G2309&lt;=12,"",IF($G2309&lt;=14,TRIM($E2309),O2308))</f>
        <v/>
      </c>
      <c r="Q2309" t="str">
        <f t="shared" ref="Q2309:Q2372" si="109">SUBSTITUTE(SUBSTITUTE(H2309&amp;"|"&amp;I2309&amp;"|"&amp;J2309&amp;"|"&amp;K2309&amp;"|"&amp;L2309&amp;"|"&amp;M2309&amp;"|"&amp;N2309&amp;"|"&amp;O2309&amp;"|","||",""),"'","")</f>
        <v>Total income: Aggregate amount ($000)|Government transfers: Aggregate amount ($000)|Canada Pension Plan (CPP) and Qubec Pension Plan (QPP) benefits: Population with an amount</v>
      </c>
      <c r="R2309" t="str">
        <f t="shared" ref="R2309:R2372" si="110">IF(RIGHT(Q2309,1)="|",LEFT(Q2309,LEN(Q2309)-1),Q2309)</f>
        <v>Total income: Aggregate amount ($000)|Government transfers: Aggregate amount ($000)|Canada Pension Plan (CPP) and Qubec Pension Plan (QPP) benefits: Population with an amount</v>
      </c>
      <c r="S2309" t="str">
        <f t="shared" si="108"/>
        <v>'Total income: Aggregate amount ($000)|Government transfers: Aggregate amount ($000)|Canada Pension Plan (CPP) and Qubec Pension Plan (QPP) benefits: Population with an amount',</v>
      </c>
    </row>
    <row r="2310" spans="1:19" hidden="1" x14ac:dyDescent="0.35">
      <c r="A2310">
        <v>2309</v>
      </c>
      <c r="B2310" t="s">
        <v>427</v>
      </c>
      <c r="C2310" t="s">
        <v>1746</v>
      </c>
      <c r="D2310" t="s">
        <v>1747</v>
      </c>
      <c r="E2310" t="s">
        <v>1795</v>
      </c>
      <c r="G2310">
        <f>LEN(E2310)-LEN(TRIM(E2310))</f>
        <v>6</v>
      </c>
      <c r="H2310" t="str">
        <f>IF(G2310=0,E2310,H2309)</f>
        <v>Total income: Aggregate amount ($'000)</v>
      </c>
      <c r="I2310" t="str">
        <f>IF(G2310=0,"",IF(G2310&lt;=2,TRIM(E2310),I2309))</f>
        <v>Government transfers: Aggregate amount ($'000)</v>
      </c>
      <c r="J2310" t="str">
        <f>IF($G2310&lt;=2,"",IF($G2310&lt;=4,TRIM($E2310),J2309))</f>
        <v>Canada Pension Plan (CPP) and Qubec Pension Plan (QPP) benefits: Population with an amount</v>
      </c>
      <c r="K2310" t="str">
        <f>IF($G2310&lt;=4,"",IF($G2310&lt;=6,TRIM($E2310),K2309))</f>
        <v>CPP/QPP - Disability benefits: Aggregate amount ($'000)</v>
      </c>
      <c r="L2310" t="str">
        <f>IF($G2310&lt;=6,"",IF($G2310&lt;=8,TRIM($E2310),L2309))</f>
        <v/>
      </c>
      <c r="M2310" t="str">
        <f>IF($G2310&lt;=8,"",IF($G2310&lt;=10,TRIM($E2310),M2309))</f>
        <v/>
      </c>
      <c r="N2310" t="str">
        <f>IF($G2310&lt;=10,"",IF($G2310&lt;=12,TRIM($E2310),N2309))</f>
        <v/>
      </c>
      <c r="O2310" t="str">
        <f>IF($G2310&lt;=12,"",IF($G2310&lt;=14,TRIM($E2310),O2309))</f>
        <v/>
      </c>
      <c r="Q2310" t="str">
        <f t="shared" si="109"/>
        <v>Total income: Aggregate amount ($000)|Government transfers: Aggregate amount ($000)|Canada Pension Plan (CPP) and Qubec Pension Plan (QPP) benefits: Population with an amount|CPP/QPP - Disability benefits: Aggregate amount ($000)|</v>
      </c>
      <c r="R2310" t="str">
        <f t="shared" si="110"/>
        <v>Total income: Aggregate amount ($000)|Government transfers: Aggregate amount ($000)|Canada Pension Plan (CPP) and Qubec Pension Plan (QPP) benefits: Population with an amount|CPP/QPP - Disability benefits: Aggregate amount ($000)</v>
      </c>
      <c r="S2310" t="str">
        <f t="shared" si="108"/>
        <v>'Total income: Aggregate amount ($000)|Government transfers: Aggregate amount ($000)|Canada Pension Plan (CPP) and Qubec Pension Plan (QPP) benefits: Population with an amount|CPP/QPP - Disability benefits: Aggregate amount ($000)',</v>
      </c>
    </row>
    <row r="2311" spans="1:19" hidden="1" x14ac:dyDescent="0.35">
      <c r="A2311">
        <v>2310</v>
      </c>
      <c r="B2311" t="s">
        <v>427</v>
      </c>
      <c r="C2311" t="s">
        <v>1746</v>
      </c>
      <c r="D2311" t="s">
        <v>1747</v>
      </c>
      <c r="E2311" t="s">
        <v>1796</v>
      </c>
      <c r="G2311">
        <f>LEN(E2311)-LEN(TRIM(E2311))</f>
        <v>4</v>
      </c>
      <c r="H2311" t="str">
        <f>IF(G2311=0,E2311,H2310)</f>
        <v>Total income: Aggregate amount ($'000)</v>
      </c>
      <c r="I2311" t="str">
        <f>IF(G2311=0,"",IF(G2311&lt;=2,TRIM(E2311),I2310))</f>
        <v>Government transfers: Aggregate amount ($'000)</v>
      </c>
      <c r="J2311" t="str">
        <f>IF($G2311&lt;=2,"",IF($G2311&lt;=4,TRIM($E2311),J2310))</f>
        <v>Canada Pension Plan (CPP) and Qubec Pension Plan (QPP) benefits: Average amount ($)</v>
      </c>
      <c r="K2311" t="str">
        <f>IF($G2311&lt;=4,"",IF($G2311&lt;=6,TRIM($E2311),K2310))</f>
        <v/>
      </c>
      <c r="L2311" t="str">
        <f>IF($G2311&lt;=6,"",IF($G2311&lt;=8,TRIM($E2311),L2310))</f>
        <v/>
      </c>
      <c r="M2311" t="str">
        <f>IF($G2311&lt;=8,"",IF($G2311&lt;=10,TRIM($E2311),M2310))</f>
        <v/>
      </c>
      <c r="N2311" t="str">
        <f>IF($G2311&lt;=10,"",IF($G2311&lt;=12,TRIM($E2311),N2310))</f>
        <v/>
      </c>
      <c r="O2311" t="str">
        <f>IF($G2311&lt;=12,"",IF($G2311&lt;=14,TRIM($E2311),O2310))</f>
        <v/>
      </c>
      <c r="Q2311" t="str">
        <f t="shared" si="109"/>
        <v>Total income: Aggregate amount ($000)|Government transfers: Aggregate amount ($000)|Canada Pension Plan (CPP) and Qubec Pension Plan (QPP) benefits: Average amount ($)</v>
      </c>
      <c r="R2311" t="str">
        <f t="shared" si="110"/>
        <v>Total income: Aggregate amount ($000)|Government transfers: Aggregate amount ($000)|Canada Pension Plan (CPP) and Qubec Pension Plan (QPP) benefits: Average amount ($)</v>
      </c>
      <c r="S2311" t="str">
        <f t="shared" si="108"/>
        <v>'Total income: Aggregate amount ($000)|Government transfers: Aggregate amount ($000)|Canada Pension Plan (CPP) and Qubec Pension Plan (QPP) benefits: Average amount ($)',</v>
      </c>
    </row>
    <row r="2312" spans="1:19" hidden="1" x14ac:dyDescent="0.35">
      <c r="A2312">
        <v>2311</v>
      </c>
      <c r="B2312" t="s">
        <v>427</v>
      </c>
      <c r="C2312" t="s">
        <v>1746</v>
      </c>
      <c r="D2312" t="s">
        <v>1747</v>
      </c>
      <c r="E2312" t="s">
        <v>1797</v>
      </c>
      <c r="G2312">
        <f>LEN(E2312)-LEN(TRIM(E2312))</f>
        <v>4</v>
      </c>
      <c r="H2312" t="str">
        <f>IF(G2312=0,E2312,H2311)</f>
        <v>Total income: Aggregate amount ($'000)</v>
      </c>
      <c r="I2312" t="str">
        <f>IF(G2312=0,"",IF(G2312&lt;=2,TRIM(E2312),I2311))</f>
        <v>Government transfers: Aggregate amount ($'000)</v>
      </c>
      <c r="J2312" t="str">
        <f>IF($G2312&lt;=2,"",IF($G2312&lt;=4,TRIM($E2312),J2311))</f>
        <v>Canada Pension Plan (CPP) and Qubec Pension Plan (QPP) benefits: Aggregate amount ($'000)</v>
      </c>
      <c r="K2312" t="str">
        <f>IF($G2312&lt;=4,"",IF($G2312&lt;=6,TRIM($E2312),K2311))</f>
        <v/>
      </c>
      <c r="L2312" t="str">
        <f>IF($G2312&lt;=6,"",IF($G2312&lt;=8,TRIM($E2312),L2311))</f>
        <v/>
      </c>
      <c r="M2312" t="str">
        <f>IF($G2312&lt;=8,"",IF($G2312&lt;=10,TRIM($E2312),M2311))</f>
        <v/>
      </c>
      <c r="N2312" t="str">
        <f>IF($G2312&lt;=10,"",IF($G2312&lt;=12,TRIM($E2312),N2311))</f>
        <v/>
      </c>
      <c r="O2312" t="str">
        <f>IF($G2312&lt;=12,"",IF($G2312&lt;=14,TRIM($E2312),O2311))</f>
        <v/>
      </c>
      <c r="Q2312" t="str">
        <f t="shared" si="109"/>
        <v>Total income: Aggregate amount ($000)|Government transfers: Aggregate amount ($000)|Canada Pension Plan (CPP) and Qubec Pension Plan (QPP) benefits: Aggregate amount ($000)</v>
      </c>
      <c r="R2312" t="str">
        <f t="shared" si="110"/>
        <v>Total income: Aggregate amount ($000)|Government transfers: Aggregate amount ($000)|Canada Pension Plan (CPP) and Qubec Pension Plan (QPP) benefits: Aggregate amount ($000)</v>
      </c>
      <c r="S2312" t="str">
        <f t="shared" si="108"/>
        <v>'Total income: Aggregate amount ($000)|Government transfers: Aggregate amount ($000)|Canada Pension Plan (CPP) and Qubec Pension Plan (QPP) benefits: Aggregate amount ($000)',</v>
      </c>
    </row>
    <row r="2313" spans="1:19" hidden="1" x14ac:dyDescent="0.35">
      <c r="A2313">
        <v>2312</v>
      </c>
      <c r="B2313" t="s">
        <v>427</v>
      </c>
      <c r="C2313" t="s">
        <v>1746</v>
      </c>
      <c r="D2313" t="s">
        <v>1747</v>
      </c>
      <c r="E2313" t="s">
        <v>1798</v>
      </c>
      <c r="G2313">
        <f>LEN(E2313)-LEN(TRIM(E2313))</f>
        <v>6</v>
      </c>
      <c r="H2313" t="str">
        <f>IF(G2313=0,E2313,H2312)</f>
        <v>Total income: Aggregate amount ($'000)</v>
      </c>
      <c r="I2313" t="str">
        <f>IF(G2313=0,"",IF(G2313&lt;=2,TRIM(E2313),I2312))</f>
        <v>Government transfers: Aggregate amount ($'000)</v>
      </c>
      <c r="J2313" t="str">
        <f>IF($G2313&lt;=2,"",IF($G2313&lt;=4,TRIM($E2313),J2312))</f>
        <v>Canada Pension Plan (CPP) and Qubec Pension Plan (QPP) benefits: Aggregate amount ($'000)</v>
      </c>
      <c r="K2313" t="str">
        <f>IF($G2313&lt;=4,"",IF($G2313&lt;=6,TRIM($E2313),K2312))</f>
        <v>CPP/QPP - Retirement benefits: Population with an amount</v>
      </c>
      <c r="L2313" t="str">
        <f>IF($G2313&lt;=6,"",IF($G2313&lt;=8,TRIM($E2313),L2312))</f>
        <v/>
      </c>
      <c r="M2313" t="str">
        <f>IF($G2313&lt;=8,"",IF($G2313&lt;=10,TRIM($E2313),M2312))</f>
        <v/>
      </c>
      <c r="N2313" t="str">
        <f>IF($G2313&lt;=10,"",IF($G2313&lt;=12,TRIM($E2313),N2312))</f>
        <v/>
      </c>
      <c r="O2313" t="str">
        <f>IF($G2313&lt;=12,"",IF($G2313&lt;=14,TRIM($E2313),O2312))</f>
        <v/>
      </c>
      <c r="Q2313" t="str">
        <f t="shared" si="109"/>
        <v>Total income: Aggregate amount ($000)|Government transfers: Aggregate amount ($000)|Canada Pension Plan (CPP) and Qubec Pension Plan (QPP) benefits: Aggregate amount ($000)|CPP/QPP - Retirement benefits: Population with an amount|</v>
      </c>
      <c r="R2313" t="str">
        <f t="shared" si="110"/>
        <v>Total income: Aggregate amount ($000)|Government transfers: Aggregate amount ($000)|Canada Pension Plan (CPP) and Qubec Pension Plan (QPP) benefits: Aggregate amount ($000)|CPP/QPP - Retirement benefits: Population with an amount</v>
      </c>
      <c r="S2313" t="str">
        <f t="shared" si="108"/>
        <v>'Total income: Aggregate amount ($000)|Government transfers: Aggregate amount ($000)|Canada Pension Plan (CPP) and Qubec Pension Plan (QPP) benefits: Aggregate amount ($000)|CPP/QPP - Retirement benefits: Population with an amount',</v>
      </c>
    </row>
    <row r="2314" spans="1:19" hidden="1" x14ac:dyDescent="0.35">
      <c r="A2314">
        <v>2313</v>
      </c>
      <c r="B2314" t="s">
        <v>427</v>
      </c>
      <c r="C2314" t="s">
        <v>1746</v>
      </c>
      <c r="D2314" t="s">
        <v>1747</v>
      </c>
      <c r="E2314" t="s">
        <v>1799</v>
      </c>
      <c r="G2314">
        <f>LEN(E2314)-LEN(TRIM(E2314))</f>
        <v>6</v>
      </c>
      <c r="H2314" t="str">
        <f>IF(G2314=0,E2314,H2313)</f>
        <v>Total income: Aggregate amount ($'000)</v>
      </c>
      <c r="I2314" t="str">
        <f>IF(G2314=0,"",IF(G2314&lt;=2,TRIM(E2314),I2313))</f>
        <v>Government transfers: Aggregate amount ($'000)</v>
      </c>
      <c r="J2314" t="str">
        <f>IF($G2314&lt;=2,"",IF($G2314&lt;=4,TRIM($E2314),J2313))</f>
        <v>Canada Pension Plan (CPP) and Qubec Pension Plan (QPP) benefits: Aggregate amount ($'000)</v>
      </c>
      <c r="K2314" t="str">
        <f>IF($G2314&lt;=4,"",IF($G2314&lt;=6,TRIM($E2314),K2313))</f>
        <v>CPP/QPP - Retirement benefits: Average amount ($)</v>
      </c>
      <c r="L2314" t="str">
        <f>IF($G2314&lt;=6,"",IF($G2314&lt;=8,TRIM($E2314),L2313))</f>
        <v/>
      </c>
      <c r="M2314" t="str">
        <f>IF($G2314&lt;=8,"",IF($G2314&lt;=10,TRIM($E2314),M2313))</f>
        <v/>
      </c>
      <c r="N2314" t="str">
        <f>IF($G2314&lt;=10,"",IF($G2314&lt;=12,TRIM($E2314),N2313))</f>
        <v/>
      </c>
      <c r="O2314" t="str">
        <f>IF($G2314&lt;=12,"",IF($G2314&lt;=14,TRIM($E2314),O2313))</f>
        <v/>
      </c>
      <c r="Q2314" t="str">
        <f t="shared" si="109"/>
        <v>Total income: Aggregate amount ($000)|Government transfers: Aggregate amount ($000)|Canada Pension Plan (CPP) and Qubec Pension Plan (QPP) benefits: Aggregate amount ($000)|CPP/QPP - Retirement benefits: Average amount ($)|</v>
      </c>
      <c r="R2314" t="str">
        <f t="shared" si="110"/>
        <v>Total income: Aggregate amount ($000)|Government transfers: Aggregate amount ($000)|Canada Pension Plan (CPP) and Qubec Pension Plan (QPP) benefits: Aggregate amount ($000)|CPP/QPP - Retirement benefits: Average amount ($)</v>
      </c>
      <c r="S2314" t="str">
        <f t="shared" si="108"/>
        <v>'Total income: Aggregate amount ($000)|Government transfers: Aggregate amount ($000)|Canada Pension Plan (CPP) and Qubec Pension Plan (QPP) benefits: Aggregate amount ($000)|CPP/QPP - Retirement benefits: Average amount ($)',</v>
      </c>
    </row>
    <row r="2315" spans="1:19" hidden="1" x14ac:dyDescent="0.35">
      <c r="A2315">
        <v>2314</v>
      </c>
      <c r="B2315" t="s">
        <v>427</v>
      </c>
      <c r="C2315" t="s">
        <v>1746</v>
      </c>
      <c r="D2315" t="s">
        <v>1747</v>
      </c>
      <c r="E2315" t="s">
        <v>1800</v>
      </c>
      <c r="G2315">
        <f>LEN(E2315)-LEN(TRIM(E2315))</f>
        <v>6</v>
      </c>
      <c r="H2315" t="str">
        <f>IF(G2315=0,E2315,H2314)</f>
        <v>Total income: Aggregate amount ($'000)</v>
      </c>
      <c r="I2315" t="str">
        <f>IF(G2315=0,"",IF(G2315&lt;=2,TRIM(E2315),I2314))</f>
        <v>Government transfers: Aggregate amount ($'000)</v>
      </c>
      <c r="J2315" t="str">
        <f>IF($G2315&lt;=2,"",IF($G2315&lt;=4,TRIM($E2315),J2314))</f>
        <v>Canada Pension Plan (CPP) and Qubec Pension Plan (QPP) benefits: Aggregate amount ($'000)</v>
      </c>
      <c r="K2315" t="str">
        <f>IF($G2315&lt;=4,"",IF($G2315&lt;=6,TRIM($E2315),K2314))</f>
        <v>CPP/QPP - Retirement benefits: Aggregate amount ($'000)</v>
      </c>
      <c r="L2315" t="str">
        <f>IF($G2315&lt;=6,"",IF($G2315&lt;=8,TRIM($E2315),L2314))</f>
        <v/>
      </c>
      <c r="M2315" t="str">
        <f>IF($G2315&lt;=8,"",IF($G2315&lt;=10,TRIM($E2315),M2314))</f>
        <v/>
      </c>
      <c r="N2315" t="str">
        <f>IF($G2315&lt;=10,"",IF($G2315&lt;=12,TRIM($E2315),N2314))</f>
        <v/>
      </c>
      <c r="O2315" t="str">
        <f>IF($G2315&lt;=12,"",IF($G2315&lt;=14,TRIM($E2315),O2314))</f>
        <v/>
      </c>
      <c r="Q2315" t="str">
        <f t="shared" si="109"/>
        <v>Total income: Aggregate amount ($000)|Government transfers: Aggregate amount ($000)|Canada Pension Plan (CPP) and Qubec Pension Plan (QPP) benefits: Aggregate amount ($000)|CPP/QPP - Retirement benefits: Aggregate amount ($000)|</v>
      </c>
      <c r="R2315" t="str">
        <f t="shared" si="110"/>
        <v>Total income: Aggregate amount ($000)|Government transfers: Aggregate amount ($000)|Canada Pension Plan (CPP) and Qubec Pension Plan (QPP) benefits: Aggregate amount ($000)|CPP/QPP - Retirement benefits: Aggregate amount ($000)</v>
      </c>
      <c r="S2315" t="str">
        <f t="shared" si="108"/>
        <v>'Total income: Aggregate amount ($000)|Government transfers: Aggregate amount ($000)|Canada Pension Plan (CPP) and Qubec Pension Plan (QPP) benefits: Aggregate amount ($000)|CPP/QPP - Retirement benefits: Aggregate amount ($000)',</v>
      </c>
    </row>
    <row r="2316" spans="1:19" hidden="1" x14ac:dyDescent="0.35">
      <c r="A2316">
        <v>2315</v>
      </c>
      <c r="B2316" t="s">
        <v>427</v>
      </c>
      <c r="C2316" t="s">
        <v>1746</v>
      </c>
      <c r="D2316" t="s">
        <v>1747</v>
      </c>
      <c r="E2316" t="s">
        <v>1801</v>
      </c>
      <c r="G2316">
        <f>LEN(E2316)-LEN(TRIM(E2316))</f>
        <v>6</v>
      </c>
      <c r="H2316" t="str">
        <f>IF(G2316=0,E2316,H2315)</f>
        <v>Total income: Aggregate amount ($'000)</v>
      </c>
      <c r="I2316" t="str">
        <f>IF(G2316=0,"",IF(G2316&lt;=2,TRIM(E2316),I2315))</f>
        <v>Government transfers: Aggregate amount ($'000)</v>
      </c>
      <c r="J2316" t="str">
        <f>IF($G2316&lt;=2,"",IF($G2316&lt;=4,TRIM($E2316),J2315))</f>
        <v>Canada Pension Plan (CPP) and Qubec Pension Plan (QPP) benefits: Aggregate amount ($'000)</v>
      </c>
      <c r="K2316" t="str">
        <f>IF($G2316&lt;=4,"",IF($G2316&lt;=6,TRIM($E2316),K2315))</f>
        <v>CPP/QPP - Disability benefits: Population with an amount</v>
      </c>
      <c r="L2316" t="str">
        <f>IF($G2316&lt;=6,"",IF($G2316&lt;=8,TRIM($E2316),L2315))</f>
        <v/>
      </c>
      <c r="M2316" t="str">
        <f>IF($G2316&lt;=8,"",IF($G2316&lt;=10,TRIM($E2316),M2315))</f>
        <v/>
      </c>
      <c r="N2316" t="str">
        <f>IF($G2316&lt;=10,"",IF($G2316&lt;=12,TRIM($E2316),N2315))</f>
        <v/>
      </c>
      <c r="O2316" t="str">
        <f>IF($G2316&lt;=12,"",IF($G2316&lt;=14,TRIM($E2316),O2315))</f>
        <v/>
      </c>
      <c r="Q2316" t="str">
        <f t="shared" si="109"/>
        <v>Total income: Aggregate amount ($000)|Government transfers: Aggregate amount ($000)|Canada Pension Plan (CPP) and Qubec Pension Plan (QPP) benefits: Aggregate amount ($000)|CPP/QPP - Disability benefits: Population with an amount|</v>
      </c>
      <c r="R2316" t="str">
        <f t="shared" si="110"/>
        <v>Total income: Aggregate amount ($000)|Government transfers: Aggregate amount ($000)|Canada Pension Plan (CPP) and Qubec Pension Plan (QPP) benefits: Aggregate amount ($000)|CPP/QPP - Disability benefits: Population with an amount</v>
      </c>
      <c r="S2316" t="str">
        <f t="shared" si="108"/>
        <v>'Total income: Aggregate amount ($000)|Government transfers: Aggregate amount ($000)|Canada Pension Plan (CPP) and Qubec Pension Plan (QPP) benefits: Aggregate amount ($000)|CPP/QPP - Disability benefits: Population with an amount',</v>
      </c>
    </row>
    <row r="2317" spans="1:19" hidden="1" x14ac:dyDescent="0.35">
      <c r="A2317">
        <v>2316</v>
      </c>
      <c r="B2317" t="s">
        <v>427</v>
      </c>
      <c r="C2317" t="s">
        <v>1746</v>
      </c>
      <c r="D2317" t="s">
        <v>1747</v>
      </c>
      <c r="E2317" t="s">
        <v>1802</v>
      </c>
      <c r="G2317">
        <f>LEN(E2317)-LEN(TRIM(E2317))</f>
        <v>6</v>
      </c>
      <c r="H2317" t="str">
        <f>IF(G2317=0,E2317,H2316)</f>
        <v>Total income: Aggregate amount ($'000)</v>
      </c>
      <c r="I2317" t="str">
        <f>IF(G2317=0,"",IF(G2317&lt;=2,TRIM(E2317),I2316))</f>
        <v>Government transfers: Aggregate amount ($'000)</v>
      </c>
      <c r="J2317" t="str">
        <f>IF($G2317&lt;=2,"",IF($G2317&lt;=4,TRIM($E2317),J2316))</f>
        <v>Canada Pension Plan (CPP) and Qubec Pension Plan (QPP) benefits: Aggregate amount ($'000)</v>
      </c>
      <c r="K2317" t="str">
        <f>IF($G2317&lt;=4,"",IF($G2317&lt;=6,TRIM($E2317),K2316))</f>
        <v>CPP/QPP - Disability benefits: Average amount ($)</v>
      </c>
      <c r="L2317" t="str">
        <f>IF($G2317&lt;=6,"",IF($G2317&lt;=8,TRIM($E2317),L2316))</f>
        <v/>
      </c>
      <c r="M2317" t="str">
        <f>IF($G2317&lt;=8,"",IF($G2317&lt;=10,TRIM($E2317),M2316))</f>
        <v/>
      </c>
      <c r="N2317" t="str">
        <f>IF($G2317&lt;=10,"",IF($G2317&lt;=12,TRIM($E2317),N2316))</f>
        <v/>
      </c>
      <c r="O2317" t="str">
        <f>IF($G2317&lt;=12,"",IF($G2317&lt;=14,TRIM($E2317),O2316))</f>
        <v/>
      </c>
      <c r="Q2317" t="str">
        <f t="shared" si="109"/>
        <v>Total income: Aggregate amount ($000)|Government transfers: Aggregate amount ($000)|Canada Pension Plan (CPP) and Qubec Pension Plan (QPP) benefits: Aggregate amount ($000)|CPP/QPP - Disability benefits: Average amount ($)|</v>
      </c>
      <c r="R2317" t="str">
        <f t="shared" si="110"/>
        <v>Total income: Aggregate amount ($000)|Government transfers: Aggregate amount ($000)|Canada Pension Plan (CPP) and Qubec Pension Plan (QPP) benefits: Aggregate amount ($000)|CPP/QPP - Disability benefits: Average amount ($)</v>
      </c>
      <c r="S2317" t="str">
        <f t="shared" si="108"/>
        <v>'Total income: Aggregate amount ($000)|Government transfers: Aggregate amount ($000)|Canada Pension Plan (CPP) and Qubec Pension Plan (QPP) benefits: Aggregate amount ($000)|CPP/QPP - Disability benefits: Average amount ($)',</v>
      </c>
    </row>
    <row r="2318" spans="1:19" hidden="1" x14ac:dyDescent="0.35">
      <c r="A2318">
        <v>2317</v>
      </c>
      <c r="B2318" t="s">
        <v>427</v>
      </c>
      <c r="C2318" t="s">
        <v>1746</v>
      </c>
      <c r="D2318" t="s">
        <v>1747</v>
      </c>
      <c r="E2318" t="s">
        <v>1803</v>
      </c>
      <c r="G2318">
        <f>LEN(E2318)-LEN(TRIM(E2318))</f>
        <v>6</v>
      </c>
      <c r="H2318" t="str">
        <f>IF(G2318=0,E2318,H2317)</f>
        <v>Total income: Aggregate amount ($'000)</v>
      </c>
      <c r="I2318" t="str">
        <f>IF(G2318=0,"",IF(G2318&lt;=2,TRIM(E2318),I2317))</f>
        <v>Government transfers: Aggregate amount ($'000)</v>
      </c>
      <c r="J2318" t="str">
        <f>IF($G2318&lt;=2,"",IF($G2318&lt;=4,TRIM($E2318),J2317))</f>
        <v>Canada Pension Plan (CPP) and Qubec Pension Plan (QPP) benefits: Aggregate amount ($'000)</v>
      </c>
      <c r="K2318" t="str">
        <f>IF($G2318&lt;=4,"",IF($G2318&lt;=6,TRIM($E2318),K2317))</f>
        <v>CPP/QPP - Survivor benefits: Average amount ($)</v>
      </c>
      <c r="L2318" t="str">
        <f>IF($G2318&lt;=6,"",IF($G2318&lt;=8,TRIM($E2318),L2317))</f>
        <v/>
      </c>
      <c r="M2318" t="str">
        <f>IF($G2318&lt;=8,"",IF($G2318&lt;=10,TRIM($E2318),M2317))</f>
        <v/>
      </c>
      <c r="N2318" t="str">
        <f>IF($G2318&lt;=10,"",IF($G2318&lt;=12,TRIM($E2318),N2317))</f>
        <v/>
      </c>
      <c r="O2318" t="str">
        <f>IF($G2318&lt;=12,"",IF($G2318&lt;=14,TRIM($E2318),O2317))</f>
        <v/>
      </c>
      <c r="Q2318" t="str">
        <f t="shared" si="109"/>
        <v>Total income: Aggregate amount ($000)|Government transfers: Aggregate amount ($000)|Canada Pension Plan (CPP) and Qubec Pension Plan (QPP) benefits: Aggregate amount ($000)|CPP/QPP - Survivor benefits: Average amount ($)|</v>
      </c>
      <c r="R2318" t="str">
        <f t="shared" si="110"/>
        <v>Total income: Aggregate amount ($000)|Government transfers: Aggregate amount ($000)|Canada Pension Plan (CPP) and Qubec Pension Plan (QPP) benefits: Aggregate amount ($000)|CPP/QPP - Survivor benefits: Average amount ($)</v>
      </c>
      <c r="S2318" t="str">
        <f t="shared" si="108"/>
        <v>'Total income: Aggregate amount ($000)|Government transfers: Aggregate amount ($000)|Canada Pension Plan (CPP) and Qubec Pension Plan (QPP) benefits: Aggregate amount ($000)|CPP/QPP - Survivor benefits: Average amount ($)',</v>
      </c>
    </row>
    <row r="2319" spans="1:19" hidden="1" x14ac:dyDescent="0.35">
      <c r="A2319">
        <v>2318</v>
      </c>
      <c r="B2319" t="s">
        <v>427</v>
      </c>
      <c r="C2319" t="s">
        <v>1746</v>
      </c>
      <c r="D2319" t="s">
        <v>1747</v>
      </c>
      <c r="E2319" t="s">
        <v>1804</v>
      </c>
      <c r="G2319">
        <f>LEN(E2319)-LEN(TRIM(E2319))</f>
        <v>6</v>
      </c>
      <c r="H2319" t="str">
        <f>IF(G2319=0,E2319,H2318)</f>
        <v>Total income: Aggregate amount ($'000)</v>
      </c>
      <c r="I2319" t="str">
        <f>IF(G2319=0,"",IF(G2319&lt;=2,TRIM(E2319),I2318))</f>
        <v>Government transfers: Aggregate amount ($'000)</v>
      </c>
      <c r="J2319" t="str">
        <f>IF($G2319&lt;=2,"",IF($G2319&lt;=4,TRIM($E2319),J2318))</f>
        <v>Canada Pension Plan (CPP) and Qubec Pension Plan (QPP) benefits: Aggregate amount ($'000)</v>
      </c>
      <c r="K2319" t="str">
        <f>IF($G2319&lt;=4,"",IF($G2319&lt;=6,TRIM($E2319),K2318))</f>
        <v>CPP/QPP - Survivor benefits: Aggregate amount ($'000)</v>
      </c>
      <c r="L2319" t="str">
        <f>IF($G2319&lt;=6,"",IF($G2319&lt;=8,TRIM($E2319),L2318))</f>
        <v/>
      </c>
      <c r="M2319" t="str">
        <f>IF($G2319&lt;=8,"",IF($G2319&lt;=10,TRIM($E2319),M2318))</f>
        <v/>
      </c>
      <c r="N2319" t="str">
        <f>IF($G2319&lt;=10,"",IF($G2319&lt;=12,TRIM($E2319),N2318))</f>
        <v/>
      </c>
      <c r="O2319" t="str">
        <f>IF($G2319&lt;=12,"",IF($G2319&lt;=14,TRIM($E2319),O2318))</f>
        <v/>
      </c>
      <c r="Q2319" t="str">
        <f t="shared" si="109"/>
        <v>Total income: Aggregate amount ($000)|Government transfers: Aggregate amount ($000)|Canada Pension Plan (CPP) and Qubec Pension Plan (QPP) benefits: Aggregate amount ($000)|CPP/QPP - Survivor benefits: Aggregate amount ($000)|</v>
      </c>
      <c r="R2319" t="str">
        <f t="shared" si="110"/>
        <v>Total income: Aggregate amount ($000)|Government transfers: Aggregate amount ($000)|Canada Pension Plan (CPP) and Qubec Pension Plan (QPP) benefits: Aggregate amount ($000)|CPP/QPP - Survivor benefits: Aggregate amount ($000)</v>
      </c>
      <c r="S2319" t="str">
        <f t="shared" si="108"/>
        <v>'Total income: Aggregate amount ($000)|Government transfers: Aggregate amount ($000)|Canada Pension Plan (CPP) and Qubec Pension Plan (QPP) benefits: Aggregate amount ($000)|CPP/QPP - Survivor benefits: Aggregate amount ($000)',</v>
      </c>
    </row>
    <row r="2320" spans="1:19" hidden="1" x14ac:dyDescent="0.35">
      <c r="A2320">
        <v>2319</v>
      </c>
      <c r="B2320" t="s">
        <v>427</v>
      </c>
      <c r="C2320" t="s">
        <v>1746</v>
      </c>
      <c r="D2320" t="s">
        <v>1747</v>
      </c>
      <c r="E2320" t="s">
        <v>1805</v>
      </c>
      <c r="G2320">
        <f>LEN(E2320)-LEN(TRIM(E2320))</f>
        <v>4</v>
      </c>
      <c r="H2320" t="str">
        <f>IF(G2320=0,E2320,H2319)</f>
        <v>Total income: Aggregate amount ($'000)</v>
      </c>
      <c r="I2320" t="str">
        <f>IF(G2320=0,"",IF(G2320&lt;=2,TRIM(E2320),I2319))</f>
        <v>Government transfers: Aggregate amount ($'000)</v>
      </c>
      <c r="J2320" t="str">
        <f>IF($G2320&lt;=2,"",IF($G2320&lt;=4,TRIM($E2320),J2319))</f>
        <v>Employment Insurance (EI) benefits: Population with an amount</v>
      </c>
      <c r="K2320" t="str">
        <f>IF($G2320&lt;=4,"",IF($G2320&lt;=6,TRIM($E2320),K2319))</f>
        <v/>
      </c>
      <c r="L2320" t="str">
        <f>IF($G2320&lt;=6,"",IF($G2320&lt;=8,TRIM($E2320),L2319))</f>
        <v/>
      </c>
      <c r="M2320" t="str">
        <f>IF($G2320&lt;=8,"",IF($G2320&lt;=10,TRIM($E2320),M2319))</f>
        <v/>
      </c>
      <c r="N2320" t="str">
        <f>IF($G2320&lt;=10,"",IF($G2320&lt;=12,TRIM($E2320),N2319))</f>
        <v/>
      </c>
      <c r="O2320" t="str">
        <f>IF($G2320&lt;=12,"",IF($G2320&lt;=14,TRIM($E2320),O2319))</f>
        <v/>
      </c>
      <c r="Q2320" t="str">
        <f t="shared" si="109"/>
        <v>Total income: Aggregate amount ($000)|Government transfers: Aggregate amount ($000)|Employment Insurance (EI) benefits: Population with an amount</v>
      </c>
      <c r="R2320" t="str">
        <f t="shared" si="110"/>
        <v>Total income: Aggregate amount ($000)|Government transfers: Aggregate amount ($000)|Employment Insurance (EI) benefits: Population with an amount</v>
      </c>
      <c r="S2320" t="str">
        <f t="shared" si="108"/>
        <v>'Total income: Aggregate amount ($000)|Government transfers: Aggregate amount ($000)|Employment Insurance (EI) benefits: Population with an amount',</v>
      </c>
    </row>
    <row r="2321" spans="1:19" hidden="1" x14ac:dyDescent="0.35">
      <c r="A2321">
        <v>2320</v>
      </c>
      <c r="B2321" t="s">
        <v>427</v>
      </c>
      <c r="C2321" t="s">
        <v>1746</v>
      </c>
      <c r="D2321" t="s">
        <v>1747</v>
      </c>
      <c r="E2321" t="s">
        <v>1806</v>
      </c>
      <c r="G2321">
        <f>LEN(E2321)-LEN(TRIM(E2321))</f>
        <v>4</v>
      </c>
      <c r="H2321" t="str">
        <f>IF(G2321=0,E2321,H2320)</f>
        <v>Total income: Aggregate amount ($'000)</v>
      </c>
      <c r="I2321" t="str">
        <f>IF(G2321=0,"",IF(G2321&lt;=2,TRIM(E2321),I2320))</f>
        <v>Government transfers: Aggregate amount ($'000)</v>
      </c>
      <c r="J2321" t="str">
        <f>IF($G2321&lt;=2,"",IF($G2321&lt;=4,TRIM($E2321),J2320))</f>
        <v>Employment Insurance (EI) benefits: Average amount ($)</v>
      </c>
      <c r="K2321" t="str">
        <f>IF($G2321&lt;=4,"",IF($G2321&lt;=6,TRIM($E2321),K2320))</f>
        <v/>
      </c>
      <c r="L2321" t="str">
        <f>IF($G2321&lt;=6,"",IF($G2321&lt;=8,TRIM($E2321),L2320))</f>
        <v/>
      </c>
      <c r="M2321" t="str">
        <f>IF($G2321&lt;=8,"",IF($G2321&lt;=10,TRIM($E2321),M2320))</f>
        <v/>
      </c>
      <c r="N2321" t="str">
        <f>IF($G2321&lt;=10,"",IF($G2321&lt;=12,TRIM($E2321),N2320))</f>
        <v/>
      </c>
      <c r="O2321" t="str">
        <f>IF($G2321&lt;=12,"",IF($G2321&lt;=14,TRIM($E2321),O2320))</f>
        <v/>
      </c>
      <c r="Q2321" t="str">
        <f t="shared" si="109"/>
        <v>Total income: Aggregate amount ($000)|Government transfers: Aggregate amount ($000)|Employment Insurance (EI) benefits: Average amount ($)</v>
      </c>
      <c r="R2321" t="str">
        <f t="shared" si="110"/>
        <v>Total income: Aggregate amount ($000)|Government transfers: Aggregate amount ($000)|Employment Insurance (EI) benefits: Average amount ($)</v>
      </c>
      <c r="S2321" t="str">
        <f t="shared" si="108"/>
        <v>'Total income: Aggregate amount ($000)|Government transfers: Aggregate amount ($000)|Employment Insurance (EI) benefits: Average amount ($)',</v>
      </c>
    </row>
    <row r="2322" spans="1:19" hidden="1" x14ac:dyDescent="0.35">
      <c r="A2322">
        <v>2321</v>
      </c>
      <c r="B2322" t="s">
        <v>427</v>
      </c>
      <c r="C2322" t="s">
        <v>1746</v>
      </c>
      <c r="D2322" t="s">
        <v>1747</v>
      </c>
      <c r="E2322" t="s">
        <v>1807</v>
      </c>
      <c r="G2322">
        <f>LEN(E2322)-LEN(TRIM(E2322))</f>
        <v>4</v>
      </c>
      <c r="H2322" t="str">
        <f>IF(G2322=0,E2322,H2321)</f>
        <v>Total income: Aggregate amount ($'000)</v>
      </c>
      <c r="I2322" t="str">
        <f>IF(G2322=0,"",IF(G2322&lt;=2,TRIM(E2322),I2321))</f>
        <v>Government transfers: Aggregate amount ($'000)</v>
      </c>
      <c r="J2322" t="str">
        <f>IF($G2322&lt;=2,"",IF($G2322&lt;=4,TRIM($E2322),J2321))</f>
        <v>Employment Insurance (EI) benefits: Aggregate amount ($'000)</v>
      </c>
      <c r="K2322" t="str">
        <f>IF($G2322&lt;=4,"",IF($G2322&lt;=6,TRIM($E2322),K2321))</f>
        <v/>
      </c>
      <c r="L2322" t="str">
        <f>IF($G2322&lt;=6,"",IF($G2322&lt;=8,TRIM($E2322),L2321))</f>
        <v/>
      </c>
      <c r="M2322" t="str">
        <f>IF($G2322&lt;=8,"",IF($G2322&lt;=10,TRIM($E2322),M2321))</f>
        <v/>
      </c>
      <c r="N2322" t="str">
        <f>IF($G2322&lt;=10,"",IF($G2322&lt;=12,TRIM($E2322),N2321))</f>
        <v/>
      </c>
      <c r="O2322" t="str">
        <f>IF($G2322&lt;=12,"",IF($G2322&lt;=14,TRIM($E2322),O2321))</f>
        <v/>
      </c>
      <c r="Q2322" t="str">
        <f t="shared" si="109"/>
        <v>Total income: Aggregate amount ($000)|Government transfers: Aggregate amount ($000)|Employment Insurance (EI) benefits: Aggregate amount ($000)</v>
      </c>
      <c r="R2322" t="str">
        <f t="shared" si="110"/>
        <v>Total income: Aggregate amount ($000)|Government transfers: Aggregate amount ($000)|Employment Insurance (EI) benefits: Aggregate amount ($000)</v>
      </c>
      <c r="S2322" t="str">
        <f t="shared" si="108"/>
        <v>'Total income: Aggregate amount ($000)|Government transfers: Aggregate amount ($000)|Employment Insurance (EI) benefits: Aggregate amount ($000)',</v>
      </c>
    </row>
    <row r="2323" spans="1:19" hidden="1" x14ac:dyDescent="0.35">
      <c r="A2323">
        <v>2322</v>
      </c>
      <c r="B2323" t="s">
        <v>427</v>
      </c>
      <c r="C2323" t="s">
        <v>1746</v>
      </c>
      <c r="D2323" t="s">
        <v>1747</v>
      </c>
      <c r="E2323" t="s">
        <v>1808</v>
      </c>
      <c r="G2323">
        <f>LEN(E2323)-LEN(TRIM(E2323))</f>
        <v>6</v>
      </c>
      <c r="H2323" t="str">
        <f>IF(G2323=0,E2323,H2322)</f>
        <v>Total income: Aggregate amount ($'000)</v>
      </c>
      <c r="I2323" t="str">
        <f>IF(G2323=0,"",IF(G2323&lt;=2,TRIM(E2323),I2322))</f>
        <v>Government transfers: Aggregate amount ($'000)</v>
      </c>
      <c r="J2323" t="str">
        <f>IF($G2323&lt;=2,"",IF($G2323&lt;=4,TRIM($E2323),J2322))</f>
        <v>Employment Insurance (EI) benefits: Aggregate amount ($'000)</v>
      </c>
      <c r="K2323" t="str">
        <f>IF($G2323&lt;=4,"",IF($G2323&lt;=6,TRIM($E2323),K2322))</f>
        <v>EI - Regular benefits: Population with an amount</v>
      </c>
      <c r="L2323" t="str">
        <f>IF($G2323&lt;=6,"",IF($G2323&lt;=8,TRIM($E2323),L2322))</f>
        <v/>
      </c>
      <c r="M2323" t="str">
        <f>IF($G2323&lt;=8,"",IF($G2323&lt;=10,TRIM($E2323),M2322))</f>
        <v/>
      </c>
      <c r="N2323" t="str">
        <f>IF($G2323&lt;=10,"",IF($G2323&lt;=12,TRIM($E2323),N2322))</f>
        <v/>
      </c>
      <c r="O2323" t="str">
        <f>IF($G2323&lt;=12,"",IF($G2323&lt;=14,TRIM($E2323),O2322))</f>
        <v/>
      </c>
      <c r="Q2323" t="str">
        <f t="shared" si="109"/>
        <v>Total income: Aggregate amount ($000)|Government transfers: Aggregate amount ($000)|Employment Insurance (EI) benefits: Aggregate amount ($000)|EI - Regular benefits: Population with an amount|</v>
      </c>
      <c r="R2323" t="str">
        <f t="shared" si="110"/>
        <v>Total income: Aggregate amount ($000)|Government transfers: Aggregate amount ($000)|Employment Insurance (EI) benefits: Aggregate amount ($000)|EI - Regular benefits: Population with an amount</v>
      </c>
      <c r="S2323" t="str">
        <f t="shared" si="108"/>
        <v>'Total income: Aggregate amount ($000)|Government transfers: Aggregate amount ($000)|Employment Insurance (EI) benefits: Aggregate amount ($000)|EI - Regular benefits: Population with an amount',</v>
      </c>
    </row>
    <row r="2324" spans="1:19" hidden="1" x14ac:dyDescent="0.35">
      <c r="A2324">
        <v>2323</v>
      </c>
      <c r="B2324" t="s">
        <v>427</v>
      </c>
      <c r="C2324" t="s">
        <v>1746</v>
      </c>
      <c r="D2324" t="s">
        <v>1747</v>
      </c>
      <c r="E2324" t="s">
        <v>1809</v>
      </c>
      <c r="G2324">
        <f>LEN(E2324)-LEN(TRIM(E2324))</f>
        <v>6</v>
      </c>
      <c r="H2324" t="str">
        <f>IF(G2324=0,E2324,H2323)</f>
        <v>Total income: Aggregate amount ($'000)</v>
      </c>
      <c r="I2324" t="str">
        <f>IF(G2324=0,"",IF(G2324&lt;=2,TRIM(E2324),I2323))</f>
        <v>Government transfers: Aggregate amount ($'000)</v>
      </c>
      <c r="J2324" t="str">
        <f>IF($G2324&lt;=2,"",IF($G2324&lt;=4,TRIM($E2324),J2323))</f>
        <v>Employment Insurance (EI) benefits: Aggregate amount ($'000)</v>
      </c>
      <c r="K2324" t="str">
        <f>IF($G2324&lt;=4,"",IF($G2324&lt;=6,TRIM($E2324),K2323))</f>
        <v>EI - Regular benefits: Average amount ($)</v>
      </c>
      <c r="L2324" t="str">
        <f>IF($G2324&lt;=6,"",IF($G2324&lt;=8,TRIM($E2324),L2323))</f>
        <v/>
      </c>
      <c r="M2324" t="str">
        <f>IF($G2324&lt;=8,"",IF($G2324&lt;=10,TRIM($E2324),M2323))</f>
        <v/>
      </c>
      <c r="N2324" t="str">
        <f>IF($G2324&lt;=10,"",IF($G2324&lt;=12,TRIM($E2324),N2323))</f>
        <v/>
      </c>
      <c r="O2324" t="str">
        <f>IF($G2324&lt;=12,"",IF($G2324&lt;=14,TRIM($E2324),O2323))</f>
        <v/>
      </c>
      <c r="Q2324" t="str">
        <f t="shared" si="109"/>
        <v>Total income: Aggregate amount ($000)|Government transfers: Aggregate amount ($000)|Employment Insurance (EI) benefits: Aggregate amount ($000)|EI - Regular benefits: Average amount ($)|</v>
      </c>
      <c r="R2324" t="str">
        <f t="shared" si="110"/>
        <v>Total income: Aggregate amount ($000)|Government transfers: Aggregate amount ($000)|Employment Insurance (EI) benefits: Aggregate amount ($000)|EI - Regular benefits: Average amount ($)</v>
      </c>
      <c r="S2324" t="str">
        <f t="shared" si="108"/>
        <v>'Total income: Aggregate amount ($000)|Government transfers: Aggregate amount ($000)|Employment Insurance (EI) benefits: Aggregate amount ($000)|EI - Regular benefits: Average amount ($)',</v>
      </c>
    </row>
    <row r="2325" spans="1:19" hidden="1" x14ac:dyDescent="0.35">
      <c r="A2325">
        <v>2324</v>
      </c>
      <c r="B2325" t="s">
        <v>427</v>
      </c>
      <c r="C2325" t="s">
        <v>1746</v>
      </c>
      <c r="D2325" t="s">
        <v>1747</v>
      </c>
      <c r="E2325" t="s">
        <v>1810</v>
      </c>
      <c r="G2325">
        <f>LEN(E2325)-LEN(TRIM(E2325))</f>
        <v>6</v>
      </c>
      <c r="H2325" t="str">
        <f>IF(G2325=0,E2325,H2324)</f>
        <v>Total income: Aggregate amount ($'000)</v>
      </c>
      <c r="I2325" t="str">
        <f>IF(G2325=0,"",IF(G2325&lt;=2,TRIM(E2325),I2324))</f>
        <v>Government transfers: Aggregate amount ($'000)</v>
      </c>
      <c r="J2325" t="str">
        <f>IF($G2325&lt;=2,"",IF($G2325&lt;=4,TRIM($E2325),J2324))</f>
        <v>Employment Insurance (EI) benefits: Aggregate amount ($'000)</v>
      </c>
      <c r="K2325" t="str">
        <f>IF($G2325&lt;=4,"",IF($G2325&lt;=6,TRIM($E2325),K2324))</f>
        <v>EI - Regular benefits: Aggregate amount ($'000)</v>
      </c>
      <c r="L2325" t="str">
        <f>IF($G2325&lt;=6,"",IF($G2325&lt;=8,TRIM($E2325),L2324))</f>
        <v/>
      </c>
      <c r="M2325" t="str">
        <f>IF($G2325&lt;=8,"",IF($G2325&lt;=10,TRIM($E2325),M2324))</f>
        <v/>
      </c>
      <c r="N2325" t="str">
        <f>IF($G2325&lt;=10,"",IF($G2325&lt;=12,TRIM($E2325),N2324))</f>
        <v/>
      </c>
      <c r="O2325" t="str">
        <f>IF($G2325&lt;=12,"",IF($G2325&lt;=14,TRIM($E2325),O2324))</f>
        <v/>
      </c>
      <c r="Q2325" t="str">
        <f t="shared" si="109"/>
        <v>Total income: Aggregate amount ($000)|Government transfers: Aggregate amount ($000)|Employment Insurance (EI) benefits: Aggregate amount ($000)|EI - Regular benefits: Aggregate amount ($000)|</v>
      </c>
      <c r="R2325" t="str">
        <f t="shared" si="110"/>
        <v>Total income: Aggregate amount ($000)|Government transfers: Aggregate amount ($000)|Employment Insurance (EI) benefits: Aggregate amount ($000)|EI - Regular benefits: Aggregate amount ($000)</v>
      </c>
      <c r="S2325" t="str">
        <f t="shared" si="108"/>
        <v>'Total income: Aggregate amount ($000)|Government transfers: Aggregate amount ($000)|Employment Insurance (EI) benefits: Aggregate amount ($000)|EI - Regular benefits: Aggregate amount ($000)',</v>
      </c>
    </row>
    <row r="2326" spans="1:19" hidden="1" x14ac:dyDescent="0.35">
      <c r="A2326">
        <v>2325</v>
      </c>
      <c r="B2326" t="s">
        <v>427</v>
      </c>
      <c r="C2326" t="s">
        <v>1746</v>
      </c>
      <c r="D2326" t="s">
        <v>1747</v>
      </c>
      <c r="E2326" t="s">
        <v>1811</v>
      </c>
      <c r="G2326">
        <f>LEN(E2326)-LEN(TRIM(E2326))</f>
        <v>6</v>
      </c>
      <c r="H2326" t="str">
        <f>IF(G2326=0,E2326,H2325)</f>
        <v>Total income: Aggregate amount ($'000)</v>
      </c>
      <c r="I2326" t="str">
        <f>IF(G2326=0,"",IF(G2326&lt;=2,TRIM(E2326),I2325))</f>
        <v>Government transfers: Aggregate amount ($'000)</v>
      </c>
      <c r="J2326" t="str">
        <f>IF($G2326&lt;=2,"",IF($G2326&lt;=4,TRIM($E2326),J2325))</f>
        <v>Employment Insurance (EI) benefits: Aggregate amount ($'000)</v>
      </c>
      <c r="K2326" t="str">
        <f>IF($G2326&lt;=4,"",IF($G2326&lt;=6,TRIM($E2326),K2325))</f>
        <v>EI - Other benefits: Average amount ($)</v>
      </c>
      <c r="L2326" t="str">
        <f>IF($G2326&lt;=6,"",IF($G2326&lt;=8,TRIM($E2326),L2325))</f>
        <v/>
      </c>
      <c r="M2326" t="str">
        <f>IF($G2326&lt;=8,"",IF($G2326&lt;=10,TRIM($E2326),M2325))</f>
        <v/>
      </c>
      <c r="N2326" t="str">
        <f>IF($G2326&lt;=10,"",IF($G2326&lt;=12,TRIM($E2326),N2325))</f>
        <v/>
      </c>
      <c r="O2326" t="str">
        <f>IF($G2326&lt;=12,"",IF($G2326&lt;=14,TRIM($E2326),O2325))</f>
        <v/>
      </c>
      <c r="Q2326" t="str">
        <f t="shared" si="109"/>
        <v>Total income: Aggregate amount ($000)|Government transfers: Aggregate amount ($000)|Employment Insurance (EI) benefits: Aggregate amount ($000)|EI - Other benefits: Average amount ($)|</v>
      </c>
      <c r="R2326" t="str">
        <f t="shared" si="110"/>
        <v>Total income: Aggregate amount ($000)|Government transfers: Aggregate amount ($000)|Employment Insurance (EI) benefits: Aggregate amount ($000)|EI - Other benefits: Average amount ($)</v>
      </c>
      <c r="S2326" t="str">
        <f t="shared" si="108"/>
        <v>'Total income: Aggregate amount ($000)|Government transfers: Aggregate amount ($000)|Employment Insurance (EI) benefits: Aggregate amount ($000)|EI - Other benefits: Average amount ($)',</v>
      </c>
    </row>
    <row r="2327" spans="1:19" hidden="1" x14ac:dyDescent="0.35">
      <c r="A2327">
        <v>2326</v>
      </c>
      <c r="B2327" t="s">
        <v>427</v>
      </c>
      <c r="C2327" t="s">
        <v>1746</v>
      </c>
      <c r="D2327" t="s">
        <v>1747</v>
      </c>
      <c r="E2327" t="s">
        <v>1812</v>
      </c>
      <c r="G2327">
        <f>LEN(E2327)-LEN(TRIM(E2327))</f>
        <v>6</v>
      </c>
      <c r="H2327" t="str">
        <f>IF(G2327=0,E2327,H2326)</f>
        <v>Total income: Aggregate amount ($'000)</v>
      </c>
      <c r="I2327" t="str">
        <f>IF(G2327=0,"",IF(G2327&lt;=2,TRIM(E2327),I2326))</f>
        <v>Government transfers: Aggregate amount ($'000)</v>
      </c>
      <c r="J2327" t="str">
        <f>IF($G2327&lt;=2,"",IF($G2327&lt;=4,TRIM($E2327),J2326))</f>
        <v>Employment Insurance (EI) benefits: Aggregate amount ($'000)</v>
      </c>
      <c r="K2327" t="str">
        <f>IF($G2327&lt;=4,"",IF($G2327&lt;=6,TRIM($E2327),K2326))</f>
        <v>EI - Other benefits: Aggregate amount ($'000)</v>
      </c>
      <c r="L2327" t="str">
        <f>IF($G2327&lt;=6,"",IF($G2327&lt;=8,TRIM($E2327),L2326))</f>
        <v/>
      </c>
      <c r="M2327" t="str">
        <f>IF($G2327&lt;=8,"",IF($G2327&lt;=10,TRIM($E2327),M2326))</f>
        <v/>
      </c>
      <c r="N2327" t="str">
        <f>IF($G2327&lt;=10,"",IF($G2327&lt;=12,TRIM($E2327),N2326))</f>
        <v/>
      </c>
      <c r="O2327" t="str">
        <f>IF($G2327&lt;=12,"",IF($G2327&lt;=14,TRIM($E2327),O2326))</f>
        <v/>
      </c>
      <c r="Q2327" t="str">
        <f t="shared" si="109"/>
        <v>Total income: Aggregate amount ($000)|Government transfers: Aggregate amount ($000)|Employment Insurance (EI) benefits: Aggregate amount ($000)|EI - Other benefits: Aggregate amount ($000)|</v>
      </c>
      <c r="R2327" t="str">
        <f t="shared" si="110"/>
        <v>Total income: Aggregate amount ($000)|Government transfers: Aggregate amount ($000)|Employment Insurance (EI) benefits: Aggregate amount ($000)|EI - Other benefits: Aggregate amount ($000)</v>
      </c>
      <c r="S2327" t="str">
        <f t="shared" si="108"/>
        <v>'Total income: Aggregate amount ($000)|Government transfers: Aggregate amount ($000)|Employment Insurance (EI) benefits: Aggregate amount ($000)|EI - Other benefits: Aggregate amount ($000)',</v>
      </c>
    </row>
    <row r="2328" spans="1:19" hidden="1" x14ac:dyDescent="0.35">
      <c r="A2328">
        <v>2327</v>
      </c>
      <c r="B2328" t="s">
        <v>427</v>
      </c>
      <c r="C2328" t="s">
        <v>1746</v>
      </c>
      <c r="D2328" t="s">
        <v>1747</v>
      </c>
      <c r="E2328" t="s">
        <v>1813</v>
      </c>
      <c r="G2328">
        <f>LEN(E2328)-LEN(TRIM(E2328))</f>
        <v>4</v>
      </c>
      <c r="H2328" t="str">
        <f>IF(G2328=0,E2328,H2327)</f>
        <v>Total income: Aggregate amount ($'000)</v>
      </c>
      <c r="I2328" t="str">
        <f>IF(G2328=0,"",IF(G2328&lt;=2,TRIM(E2328),I2327))</f>
        <v>Government transfers: Aggregate amount ($'000)</v>
      </c>
      <c r="J2328" t="str">
        <f>IF($G2328&lt;=2,"",IF($G2328&lt;=4,TRIM($E2328),J2327))</f>
        <v>Child benefits: Population with an amount</v>
      </c>
      <c r="K2328" t="str">
        <f>IF($G2328&lt;=4,"",IF($G2328&lt;=6,TRIM($E2328),K2327))</f>
        <v/>
      </c>
      <c r="L2328" t="str">
        <f>IF($G2328&lt;=6,"",IF($G2328&lt;=8,TRIM($E2328),L2327))</f>
        <v/>
      </c>
      <c r="M2328" t="str">
        <f>IF($G2328&lt;=8,"",IF($G2328&lt;=10,TRIM($E2328),M2327))</f>
        <v/>
      </c>
      <c r="N2328" t="str">
        <f>IF($G2328&lt;=10,"",IF($G2328&lt;=12,TRIM($E2328),N2327))</f>
        <v/>
      </c>
      <c r="O2328" t="str">
        <f>IF($G2328&lt;=12,"",IF($G2328&lt;=14,TRIM($E2328),O2327))</f>
        <v/>
      </c>
      <c r="Q2328" t="str">
        <f t="shared" si="109"/>
        <v>Total income: Aggregate amount ($000)|Government transfers: Aggregate amount ($000)|Child benefits: Population with an amount</v>
      </c>
      <c r="R2328" t="str">
        <f t="shared" si="110"/>
        <v>Total income: Aggregate amount ($000)|Government transfers: Aggregate amount ($000)|Child benefits: Population with an amount</v>
      </c>
      <c r="S2328" t="str">
        <f t="shared" si="108"/>
        <v>'Total income: Aggregate amount ($000)|Government transfers: Aggregate amount ($000)|Child benefits: Population with an amount',</v>
      </c>
    </row>
    <row r="2329" spans="1:19" hidden="1" x14ac:dyDescent="0.35">
      <c r="A2329">
        <v>2328</v>
      </c>
      <c r="B2329" t="s">
        <v>427</v>
      </c>
      <c r="C2329" t="s">
        <v>1746</v>
      </c>
      <c r="D2329" t="s">
        <v>1747</v>
      </c>
      <c r="E2329" t="s">
        <v>1814</v>
      </c>
      <c r="G2329">
        <f>LEN(E2329)-LEN(TRIM(E2329))</f>
        <v>4</v>
      </c>
      <c r="H2329" t="str">
        <f>IF(G2329=0,E2329,H2328)</f>
        <v>Total income: Aggregate amount ($'000)</v>
      </c>
      <c r="I2329" t="str">
        <f>IF(G2329=0,"",IF(G2329&lt;=2,TRIM(E2329),I2328))</f>
        <v>Government transfers: Aggregate amount ($'000)</v>
      </c>
      <c r="J2329" t="str">
        <f>IF($G2329&lt;=2,"",IF($G2329&lt;=4,TRIM($E2329),J2328))</f>
        <v>Child benefits: Average amount ($)</v>
      </c>
      <c r="K2329" t="str">
        <f>IF($G2329&lt;=4,"",IF($G2329&lt;=6,TRIM($E2329),K2328))</f>
        <v/>
      </c>
      <c r="L2329" t="str">
        <f>IF($G2329&lt;=6,"",IF($G2329&lt;=8,TRIM($E2329),L2328))</f>
        <v/>
      </c>
      <c r="M2329" t="str">
        <f>IF($G2329&lt;=8,"",IF($G2329&lt;=10,TRIM($E2329),M2328))</f>
        <v/>
      </c>
      <c r="N2329" t="str">
        <f>IF($G2329&lt;=10,"",IF($G2329&lt;=12,TRIM($E2329),N2328))</f>
        <v/>
      </c>
      <c r="O2329" t="str">
        <f>IF($G2329&lt;=12,"",IF($G2329&lt;=14,TRIM($E2329),O2328))</f>
        <v/>
      </c>
      <c r="Q2329" t="str">
        <f t="shared" si="109"/>
        <v>Total income: Aggregate amount ($000)|Government transfers: Aggregate amount ($000)|Child benefits: Average amount ($)</v>
      </c>
      <c r="R2329" t="str">
        <f t="shared" si="110"/>
        <v>Total income: Aggregate amount ($000)|Government transfers: Aggregate amount ($000)|Child benefits: Average amount ($)</v>
      </c>
      <c r="S2329" t="str">
        <f t="shared" si="108"/>
        <v>'Total income: Aggregate amount ($000)|Government transfers: Aggregate amount ($000)|Child benefits: Average amount ($)',</v>
      </c>
    </row>
    <row r="2330" spans="1:19" hidden="1" x14ac:dyDescent="0.35">
      <c r="A2330">
        <v>2329</v>
      </c>
      <c r="B2330" t="s">
        <v>427</v>
      </c>
      <c r="C2330" t="s">
        <v>1746</v>
      </c>
      <c r="D2330" t="s">
        <v>1747</v>
      </c>
      <c r="E2330" t="s">
        <v>1815</v>
      </c>
      <c r="G2330">
        <f>LEN(E2330)-LEN(TRIM(E2330))</f>
        <v>4</v>
      </c>
      <c r="H2330" t="str">
        <f>IF(G2330=0,E2330,H2329)</f>
        <v>Total income: Aggregate amount ($'000)</v>
      </c>
      <c r="I2330" t="str">
        <f>IF(G2330=0,"",IF(G2330&lt;=2,TRIM(E2330),I2329))</f>
        <v>Government transfers: Aggregate amount ($'000)</v>
      </c>
      <c r="J2330" t="str">
        <f>IF($G2330&lt;=2,"",IF($G2330&lt;=4,TRIM($E2330),J2329))</f>
        <v>Child benefits: Aggregate amount ($'000)</v>
      </c>
      <c r="K2330" t="str">
        <f>IF($G2330&lt;=4,"",IF($G2330&lt;=6,TRIM($E2330),K2329))</f>
        <v/>
      </c>
      <c r="L2330" t="str">
        <f>IF($G2330&lt;=6,"",IF($G2330&lt;=8,TRIM($E2330),L2329))</f>
        <v/>
      </c>
      <c r="M2330" t="str">
        <f>IF($G2330&lt;=8,"",IF($G2330&lt;=10,TRIM($E2330),M2329))</f>
        <v/>
      </c>
      <c r="N2330" t="str">
        <f>IF($G2330&lt;=10,"",IF($G2330&lt;=12,TRIM($E2330),N2329))</f>
        <v/>
      </c>
      <c r="O2330" t="str">
        <f>IF($G2330&lt;=12,"",IF($G2330&lt;=14,TRIM($E2330),O2329))</f>
        <v/>
      </c>
      <c r="Q2330" t="str">
        <f t="shared" si="109"/>
        <v>Total income: Aggregate amount ($000)|Government transfers: Aggregate amount ($000)|Child benefits: Aggregate amount ($000)</v>
      </c>
      <c r="R2330" t="str">
        <f t="shared" si="110"/>
        <v>Total income: Aggregate amount ($000)|Government transfers: Aggregate amount ($000)|Child benefits: Aggregate amount ($000)</v>
      </c>
      <c r="S2330" t="str">
        <f t="shared" si="108"/>
        <v>'Total income: Aggregate amount ($000)|Government transfers: Aggregate amount ($000)|Child benefits: Aggregate amount ($000)',</v>
      </c>
    </row>
    <row r="2331" spans="1:19" hidden="1" x14ac:dyDescent="0.35">
      <c r="A2331">
        <v>2330</v>
      </c>
      <c r="B2331" t="s">
        <v>427</v>
      </c>
      <c r="C2331" t="s">
        <v>1746</v>
      </c>
      <c r="D2331" t="s">
        <v>1747</v>
      </c>
      <c r="E2331" t="s">
        <v>1816</v>
      </c>
      <c r="G2331">
        <f>LEN(E2331)-LEN(TRIM(E2331))</f>
        <v>6</v>
      </c>
      <c r="H2331" t="str">
        <f>IF(G2331=0,E2331,H2330)</f>
        <v>Total income: Aggregate amount ($'000)</v>
      </c>
      <c r="I2331" t="str">
        <f>IF(G2331=0,"",IF(G2331&lt;=2,TRIM(E2331),I2330))</f>
        <v>Government transfers: Aggregate amount ($'000)</v>
      </c>
      <c r="J2331" t="str">
        <f>IF($G2331&lt;=2,"",IF($G2331&lt;=4,TRIM($E2331),J2330))</f>
        <v>Child benefits: Aggregate amount ($'000)</v>
      </c>
      <c r="K2331" t="str">
        <f>IF($G2331&lt;=4,"",IF($G2331&lt;=6,TRIM($E2331),K2330))</f>
        <v>Basic Canada Child Tax Benefit (CCTB): Population with an amount</v>
      </c>
      <c r="L2331" t="str">
        <f>IF($G2331&lt;=6,"",IF($G2331&lt;=8,TRIM($E2331),L2330))</f>
        <v/>
      </c>
      <c r="M2331" t="str">
        <f>IF($G2331&lt;=8,"",IF($G2331&lt;=10,TRIM($E2331),M2330))</f>
        <v/>
      </c>
      <c r="N2331" t="str">
        <f>IF($G2331&lt;=10,"",IF($G2331&lt;=12,TRIM($E2331),N2330))</f>
        <v/>
      </c>
      <c r="O2331" t="str">
        <f>IF($G2331&lt;=12,"",IF($G2331&lt;=14,TRIM($E2331),O2330))</f>
        <v/>
      </c>
      <c r="Q2331" t="str">
        <f t="shared" si="109"/>
        <v>Total income: Aggregate amount ($000)|Government transfers: Aggregate amount ($000)|Child benefits: Aggregate amount ($000)|Basic Canada Child Tax Benefit (CCTB): Population with an amount|</v>
      </c>
      <c r="R2331" t="str">
        <f t="shared" si="110"/>
        <v>Total income: Aggregate amount ($000)|Government transfers: Aggregate amount ($000)|Child benefits: Aggregate amount ($000)|Basic Canada Child Tax Benefit (CCTB): Population with an amount</v>
      </c>
      <c r="S2331" t="str">
        <f t="shared" si="108"/>
        <v>'Total income: Aggregate amount ($000)|Government transfers: Aggregate amount ($000)|Child benefits: Aggregate amount ($000)|Basic Canada Child Tax Benefit (CCTB): Population with an amount',</v>
      </c>
    </row>
    <row r="2332" spans="1:19" hidden="1" x14ac:dyDescent="0.35">
      <c r="A2332">
        <v>2331</v>
      </c>
      <c r="B2332" t="s">
        <v>427</v>
      </c>
      <c r="C2332" t="s">
        <v>1746</v>
      </c>
      <c r="D2332" t="s">
        <v>1747</v>
      </c>
      <c r="E2332" t="s">
        <v>1817</v>
      </c>
      <c r="G2332">
        <f>LEN(E2332)-LEN(TRIM(E2332))</f>
        <v>6</v>
      </c>
      <c r="H2332" t="str">
        <f>IF(G2332=0,E2332,H2331)</f>
        <v>Total income: Aggregate amount ($'000)</v>
      </c>
      <c r="I2332" t="str">
        <f>IF(G2332=0,"",IF(G2332&lt;=2,TRIM(E2332),I2331))</f>
        <v>Government transfers: Aggregate amount ($'000)</v>
      </c>
      <c r="J2332" t="str">
        <f>IF($G2332&lt;=2,"",IF($G2332&lt;=4,TRIM($E2332),J2331))</f>
        <v>Child benefits: Aggregate amount ($'000)</v>
      </c>
      <c r="K2332" t="str">
        <f>IF($G2332&lt;=4,"",IF($G2332&lt;=6,TRIM($E2332),K2331))</f>
        <v>Basic Canada Child Tax Benefit (CCTB): Average amount ($)</v>
      </c>
      <c r="L2332" t="str">
        <f>IF($G2332&lt;=6,"",IF($G2332&lt;=8,TRIM($E2332),L2331))</f>
        <v/>
      </c>
      <c r="M2332" t="str">
        <f>IF($G2332&lt;=8,"",IF($G2332&lt;=10,TRIM($E2332),M2331))</f>
        <v/>
      </c>
      <c r="N2332" t="str">
        <f>IF($G2332&lt;=10,"",IF($G2332&lt;=12,TRIM($E2332),N2331))</f>
        <v/>
      </c>
      <c r="O2332" t="str">
        <f>IF($G2332&lt;=12,"",IF($G2332&lt;=14,TRIM($E2332),O2331))</f>
        <v/>
      </c>
      <c r="Q2332" t="str">
        <f t="shared" si="109"/>
        <v>Total income: Aggregate amount ($000)|Government transfers: Aggregate amount ($000)|Child benefits: Aggregate amount ($000)|Basic Canada Child Tax Benefit (CCTB): Average amount ($)|</v>
      </c>
      <c r="R2332" t="str">
        <f t="shared" si="110"/>
        <v>Total income: Aggregate amount ($000)|Government transfers: Aggregate amount ($000)|Child benefits: Aggregate amount ($000)|Basic Canada Child Tax Benefit (CCTB): Average amount ($)</v>
      </c>
      <c r="S2332" t="str">
        <f t="shared" si="108"/>
        <v>'Total income: Aggregate amount ($000)|Government transfers: Aggregate amount ($000)|Child benefits: Aggregate amount ($000)|Basic Canada Child Tax Benefit (CCTB): Average amount ($)',</v>
      </c>
    </row>
    <row r="2333" spans="1:19" hidden="1" x14ac:dyDescent="0.35">
      <c r="A2333">
        <v>2332</v>
      </c>
      <c r="B2333" t="s">
        <v>427</v>
      </c>
      <c r="C2333" t="s">
        <v>1746</v>
      </c>
      <c r="D2333" t="s">
        <v>1747</v>
      </c>
      <c r="E2333" t="s">
        <v>1818</v>
      </c>
      <c r="G2333">
        <f>LEN(E2333)-LEN(TRIM(E2333))</f>
        <v>6</v>
      </c>
      <c r="H2333" t="str">
        <f>IF(G2333=0,E2333,H2332)</f>
        <v>Total income: Aggregate amount ($'000)</v>
      </c>
      <c r="I2333" t="str">
        <f>IF(G2333=0,"",IF(G2333&lt;=2,TRIM(E2333),I2332))</f>
        <v>Government transfers: Aggregate amount ($'000)</v>
      </c>
      <c r="J2333" t="str">
        <f>IF($G2333&lt;=2,"",IF($G2333&lt;=4,TRIM($E2333),J2332))</f>
        <v>Child benefits: Aggregate amount ($'000)</v>
      </c>
      <c r="K2333" t="str">
        <f>IF($G2333&lt;=4,"",IF($G2333&lt;=6,TRIM($E2333),K2332))</f>
        <v>Basic Canada Child Tax Benefit (CCTB): Aggregate amount ($'000)</v>
      </c>
      <c r="L2333" t="str">
        <f>IF($G2333&lt;=6,"",IF($G2333&lt;=8,TRIM($E2333),L2332))</f>
        <v/>
      </c>
      <c r="M2333" t="str">
        <f>IF($G2333&lt;=8,"",IF($G2333&lt;=10,TRIM($E2333),M2332))</f>
        <v/>
      </c>
      <c r="N2333" t="str">
        <f>IF($G2333&lt;=10,"",IF($G2333&lt;=12,TRIM($E2333),N2332))</f>
        <v/>
      </c>
      <c r="O2333" t="str">
        <f>IF($G2333&lt;=12,"",IF($G2333&lt;=14,TRIM($E2333),O2332))</f>
        <v/>
      </c>
      <c r="Q2333" t="str">
        <f t="shared" si="109"/>
        <v>Total income: Aggregate amount ($000)|Government transfers: Aggregate amount ($000)|Child benefits: Aggregate amount ($000)|Basic Canada Child Tax Benefit (CCTB): Aggregate amount ($000)|</v>
      </c>
      <c r="R2333" t="str">
        <f t="shared" si="110"/>
        <v>Total income: Aggregate amount ($000)|Government transfers: Aggregate amount ($000)|Child benefits: Aggregate amount ($000)|Basic Canada Child Tax Benefit (CCTB): Aggregate amount ($000)</v>
      </c>
      <c r="S2333" t="str">
        <f t="shared" si="108"/>
        <v>'Total income: Aggregate amount ($000)|Government transfers: Aggregate amount ($000)|Child benefits: Aggregate amount ($000)|Basic Canada Child Tax Benefit (CCTB): Aggregate amount ($000)',</v>
      </c>
    </row>
    <row r="2334" spans="1:19" hidden="1" x14ac:dyDescent="0.35">
      <c r="A2334">
        <v>2333</v>
      </c>
      <c r="B2334" t="s">
        <v>427</v>
      </c>
      <c r="C2334" t="s">
        <v>1746</v>
      </c>
      <c r="D2334" t="s">
        <v>1747</v>
      </c>
      <c r="E2334" t="s">
        <v>1819</v>
      </c>
      <c r="G2334">
        <f>LEN(E2334)-LEN(TRIM(E2334))</f>
        <v>6</v>
      </c>
      <c r="H2334" t="str">
        <f>IF(G2334=0,E2334,H2333)</f>
        <v>Total income: Aggregate amount ($'000)</v>
      </c>
      <c r="I2334" t="str">
        <f>IF(G2334=0,"",IF(G2334&lt;=2,TRIM(E2334),I2333))</f>
        <v>Government transfers: Aggregate amount ($'000)</v>
      </c>
      <c r="J2334" t="str">
        <f>IF($G2334&lt;=2,"",IF($G2334&lt;=4,TRIM($E2334),J2333))</f>
        <v>Child benefits: Aggregate amount ($'000)</v>
      </c>
      <c r="K2334" t="str">
        <f>IF($G2334&lt;=4,"",IF($G2334&lt;=6,TRIM($E2334),K2333))</f>
        <v>National Child Benefit Supplement (NCBS): Average amount ($)</v>
      </c>
      <c r="L2334" t="str">
        <f>IF($G2334&lt;=6,"",IF($G2334&lt;=8,TRIM($E2334),L2333))</f>
        <v/>
      </c>
      <c r="M2334" t="str">
        <f>IF($G2334&lt;=8,"",IF($G2334&lt;=10,TRIM($E2334),M2333))</f>
        <v/>
      </c>
      <c r="N2334" t="str">
        <f>IF($G2334&lt;=10,"",IF($G2334&lt;=12,TRIM($E2334),N2333))</f>
        <v/>
      </c>
      <c r="O2334" t="str">
        <f>IF($G2334&lt;=12,"",IF($G2334&lt;=14,TRIM($E2334),O2333))</f>
        <v/>
      </c>
      <c r="Q2334" t="str">
        <f t="shared" si="109"/>
        <v>Total income: Aggregate amount ($000)|Government transfers: Aggregate amount ($000)|Child benefits: Aggregate amount ($000)|National Child Benefit Supplement (NCBS): Average amount ($)|</v>
      </c>
      <c r="R2334" t="str">
        <f t="shared" si="110"/>
        <v>Total income: Aggregate amount ($000)|Government transfers: Aggregate amount ($000)|Child benefits: Aggregate amount ($000)|National Child Benefit Supplement (NCBS): Average amount ($)</v>
      </c>
      <c r="S2334" t="str">
        <f t="shared" si="108"/>
        <v>'Total income: Aggregate amount ($000)|Government transfers: Aggregate amount ($000)|Child benefits: Aggregate amount ($000)|National Child Benefit Supplement (NCBS): Average amount ($)',</v>
      </c>
    </row>
    <row r="2335" spans="1:19" hidden="1" x14ac:dyDescent="0.35">
      <c r="A2335">
        <v>2334</v>
      </c>
      <c r="B2335" t="s">
        <v>427</v>
      </c>
      <c r="C2335" t="s">
        <v>1746</v>
      </c>
      <c r="D2335" t="s">
        <v>1747</v>
      </c>
      <c r="E2335" t="s">
        <v>1820</v>
      </c>
      <c r="G2335">
        <f>LEN(E2335)-LEN(TRIM(E2335))</f>
        <v>6</v>
      </c>
      <c r="H2335" t="str">
        <f>IF(G2335=0,E2335,H2334)</f>
        <v>Total income: Aggregate amount ($'000)</v>
      </c>
      <c r="I2335" t="str">
        <f>IF(G2335=0,"",IF(G2335&lt;=2,TRIM(E2335),I2334))</f>
        <v>Government transfers: Aggregate amount ($'000)</v>
      </c>
      <c r="J2335" t="str">
        <f>IF($G2335&lt;=2,"",IF($G2335&lt;=4,TRIM($E2335),J2334))</f>
        <v>Child benefits: Aggregate amount ($'000)</v>
      </c>
      <c r="K2335" t="str">
        <f>IF($G2335&lt;=4,"",IF($G2335&lt;=6,TRIM($E2335),K2334))</f>
        <v>National Child Benefit Supplement (NCBS): Aggregate amount ($'000)</v>
      </c>
      <c r="L2335" t="str">
        <f>IF($G2335&lt;=6,"",IF($G2335&lt;=8,TRIM($E2335),L2334))</f>
        <v/>
      </c>
      <c r="M2335" t="str">
        <f>IF($G2335&lt;=8,"",IF($G2335&lt;=10,TRIM($E2335),M2334))</f>
        <v/>
      </c>
      <c r="N2335" t="str">
        <f>IF($G2335&lt;=10,"",IF($G2335&lt;=12,TRIM($E2335),N2334))</f>
        <v/>
      </c>
      <c r="O2335" t="str">
        <f>IF($G2335&lt;=12,"",IF($G2335&lt;=14,TRIM($E2335),O2334))</f>
        <v/>
      </c>
      <c r="Q2335" t="str">
        <f t="shared" si="109"/>
        <v>Total income: Aggregate amount ($000)|Government transfers: Aggregate amount ($000)|Child benefits: Aggregate amount ($000)|National Child Benefit Supplement (NCBS): Aggregate amount ($000)|</v>
      </c>
      <c r="R2335" t="str">
        <f t="shared" si="110"/>
        <v>Total income: Aggregate amount ($000)|Government transfers: Aggregate amount ($000)|Child benefits: Aggregate amount ($000)|National Child Benefit Supplement (NCBS): Aggregate amount ($000)</v>
      </c>
      <c r="S2335" t="str">
        <f t="shared" si="108"/>
        <v>'Total income: Aggregate amount ($000)|Government transfers: Aggregate amount ($000)|Child benefits: Aggregate amount ($000)|National Child Benefit Supplement (NCBS): Aggregate amount ($000)',</v>
      </c>
    </row>
    <row r="2336" spans="1:19" hidden="1" x14ac:dyDescent="0.35">
      <c r="A2336">
        <v>2335</v>
      </c>
      <c r="B2336" t="s">
        <v>427</v>
      </c>
      <c r="C2336" t="s">
        <v>1746</v>
      </c>
      <c r="D2336" t="s">
        <v>1747</v>
      </c>
      <c r="E2336" t="s">
        <v>1821</v>
      </c>
      <c r="G2336">
        <f>LEN(E2336)-LEN(TRIM(E2336))</f>
        <v>6</v>
      </c>
      <c r="H2336" t="str">
        <f>IF(G2336=0,E2336,H2335)</f>
        <v>Total income: Aggregate amount ($'000)</v>
      </c>
      <c r="I2336" t="str">
        <f>IF(G2336=0,"",IF(G2336&lt;=2,TRIM(E2336),I2335))</f>
        <v>Government transfers: Aggregate amount ($'000)</v>
      </c>
      <c r="J2336" t="str">
        <f>IF($G2336&lt;=2,"",IF($G2336&lt;=4,TRIM($E2336),J2335))</f>
        <v>Child benefits: Aggregate amount ($'000)</v>
      </c>
      <c r="K2336" t="str">
        <f>IF($G2336&lt;=4,"",IF($G2336&lt;=6,TRIM($E2336),K2335))</f>
        <v>Universal Child Care Benefit (UCCB): Population with an amount</v>
      </c>
      <c r="L2336" t="str">
        <f>IF($G2336&lt;=6,"",IF($G2336&lt;=8,TRIM($E2336),L2335))</f>
        <v/>
      </c>
      <c r="M2336" t="str">
        <f>IF($G2336&lt;=8,"",IF($G2336&lt;=10,TRIM($E2336),M2335))</f>
        <v/>
      </c>
      <c r="N2336" t="str">
        <f>IF($G2336&lt;=10,"",IF($G2336&lt;=12,TRIM($E2336),N2335))</f>
        <v/>
      </c>
      <c r="O2336" t="str">
        <f>IF($G2336&lt;=12,"",IF($G2336&lt;=14,TRIM($E2336),O2335))</f>
        <v/>
      </c>
      <c r="Q2336" t="str">
        <f t="shared" si="109"/>
        <v>Total income: Aggregate amount ($000)|Government transfers: Aggregate amount ($000)|Child benefits: Aggregate amount ($000)|Universal Child Care Benefit (UCCB): Population with an amount|</v>
      </c>
      <c r="R2336" t="str">
        <f t="shared" si="110"/>
        <v>Total income: Aggregate amount ($000)|Government transfers: Aggregate amount ($000)|Child benefits: Aggregate amount ($000)|Universal Child Care Benefit (UCCB): Population with an amount</v>
      </c>
      <c r="S2336" t="str">
        <f t="shared" si="108"/>
        <v>'Total income: Aggregate amount ($000)|Government transfers: Aggregate amount ($000)|Child benefits: Aggregate amount ($000)|Universal Child Care Benefit (UCCB): Population with an amount',</v>
      </c>
    </row>
    <row r="2337" spans="1:19" hidden="1" x14ac:dyDescent="0.35">
      <c r="A2337">
        <v>2336</v>
      </c>
      <c r="B2337" t="s">
        <v>427</v>
      </c>
      <c r="C2337" t="s">
        <v>1746</v>
      </c>
      <c r="D2337" t="s">
        <v>1747</v>
      </c>
      <c r="E2337" t="s">
        <v>1822</v>
      </c>
      <c r="G2337">
        <f>LEN(E2337)-LEN(TRIM(E2337))</f>
        <v>6</v>
      </c>
      <c r="H2337" t="str">
        <f>IF(G2337=0,E2337,H2336)</f>
        <v>Total income: Aggregate amount ($'000)</v>
      </c>
      <c r="I2337" t="str">
        <f>IF(G2337=0,"",IF(G2337&lt;=2,TRIM(E2337),I2336))</f>
        <v>Government transfers: Aggregate amount ($'000)</v>
      </c>
      <c r="J2337" t="str">
        <f>IF($G2337&lt;=2,"",IF($G2337&lt;=4,TRIM($E2337),J2336))</f>
        <v>Child benefits: Aggregate amount ($'000)</v>
      </c>
      <c r="K2337" t="str">
        <f>IF($G2337&lt;=4,"",IF($G2337&lt;=6,TRIM($E2337),K2336))</f>
        <v>Universal Child Care Benefit (UCCB): Average amount ($)</v>
      </c>
      <c r="L2337" t="str">
        <f>IF($G2337&lt;=6,"",IF($G2337&lt;=8,TRIM($E2337),L2336))</f>
        <v/>
      </c>
      <c r="M2337" t="str">
        <f>IF($G2337&lt;=8,"",IF($G2337&lt;=10,TRIM($E2337),M2336))</f>
        <v/>
      </c>
      <c r="N2337" t="str">
        <f>IF($G2337&lt;=10,"",IF($G2337&lt;=12,TRIM($E2337),N2336))</f>
        <v/>
      </c>
      <c r="O2337" t="str">
        <f>IF($G2337&lt;=12,"",IF($G2337&lt;=14,TRIM($E2337),O2336))</f>
        <v/>
      </c>
      <c r="Q2337" t="str">
        <f t="shared" si="109"/>
        <v>Total income: Aggregate amount ($000)|Government transfers: Aggregate amount ($000)|Child benefits: Aggregate amount ($000)|Universal Child Care Benefit (UCCB): Average amount ($)|</v>
      </c>
      <c r="R2337" t="str">
        <f t="shared" si="110"/>
        <v>Total income: Aggregate amount ($000)|Government transfers: Aggregate amount ($000)|Child benefits: Aggregate amount ($000)|Universal Child Care Benefit (UCCB): Average amount ($)</v>
      </c>
      <c r="S2337" t="str">
        <f t="shared" si="108"/>
        <v>'Total income: Aggregate amount ($000)|Government transfers: Aggregate amount ($000)|Child benefits: Aggregate amount ($000)|Universal Child Care Benefit (UCCB): Average amount ($)',</v>
      </c>
    </row>
    <row r="2338" spans="1:19" hidden="1" x14ac:dyDescent="0.35">
      <c r="A2338">
        <v>2337</v>
      </c>
      <c r="B2338" t="s">
        <v>427</v>
      </c>
      <c r="C2338" t="s">
        <v>1746</v>
      </c>
      <c r="D2338" t="s">
        <v>1747</v>
      </c>
      <c r="E2338" t="s">
        <v>1823</v>
      </c>
      <c r="G2338">
        <f>LEN(E2338)-LEN(TRIM(E2338))</f>
        <v>6</v>
      </c>
      <c r="H2338" t="str">
        <f>IF(G2338=0,E2338,H2337)</f>
        <v>Total income: Aggregate amount ($'000)</v>
      </c>
      <c r="I2338" t="str">
        <f>IF(G2338=0,"",IF(G2338&lt;=2,TRIM(E2338),I2337))</f>
        <v>Government transfers: Aggregate amount ($'000)</v>
      </c>
      <c r="J2338" t="str">
        <f>IF($G2338&lt;=2,"",IF($G2338&lt;=4,TRIM($E2338),J2337))</f>
        <v>Child benefits: Aggregate amount ($'000)</v>
      </c>
      <c r="K2338" t="str">
        <f>IF($G2338&lt;=4,"",IF($G2338&lt;=6,TRIM($E2338),K2337))</f>
        <v>Universal Child Care Benefit (UCCB): Aggregate amount ($'000)</v>
      </c>
      <c r="L2338" t="str">
        <f>IF($G2338&lt;=6,"",IF($G2338&lt;=8,TRIM($E2338),L2337))</f>
        <v/>
      </c>
      <c r="M2338" t="str">
        <f>IF($G2338&lt;=8,"",IF($G2338&lt;=10,TRIM($E2338),M2337))</f>
        <v/>
      </c>
      <c r="N2338" t="str">
        <f>IF($G2338&lt;=10,"",IF($G2338&lt;=12,TRIM($E2338),N2337))</f>
        <v/>
      </c>
      <c r="O2338" t="str">
        <f>IF($G2338&lt;=12,"",IF($G2338&lt;=14,TRIM($E2338),O2337))</f>
        <v/>
      </c>
      <c r="Q2338" t="str">
        <f t="shared" si="109"/>
        <v>Total income: Aggregate amount ($000)|Government transfers: Aggregate amount ($000)|Child benefits: Aggregate amount ($000)|Universal Child Care Benefit (UCCB): Aggregate amount ($000)|</v>
      </c>
      <c r="R2338" t="str">
        <f t="shared" si="110"/>
        <v>Total income: Aggregate amount ($000)|Government transfers: Aggregate amount ($000)|Child benefits: Aggregate amount ($000)|Universal Child Care Benefit (UCCB): Aggregate amount ($000)</v>
      </c>
      <c r="S2338" t="str">
        <f t="shared" si="108"/>
        <v>'Total income: Aggregate amount ($000)|Government transfers: Aggregate amount ($000)|Child benefits: Aggregate amount ($000)|Universal Child Care Benefit (UCCB): Aggregate amount ($000)',</v>
      </c>
    </row>
    <row r="2339" spans="1:19" hidden="1" x14ac:dyDescent="0.35">
      <c r="A2339">
        <v>2338</v>
      </c>
      <c r="B2339" t="s">
        <v>427</v>
      </c>
      <c r="C2339" t="s">
        <v>1746</v>
      </c>
      <c r="D2339" t="s">
        <v>1747</v>
      </c>
      <c r="E2339" t="s">
        <v>1824</v>
      </c>
      <c r="G2339">
        <f>LEN(E2339)-LEN(TRIM(E2339))</f>
        <v>6</v>
      </c>
      <c r="H2339" t="str">
        <f>IF(G2339=0,E2339,H2338)</f>
        <v>Total income: Aggregate amount ($'000)</v>
      </c>
      <c r="I2339" t="str">
        <f>IF(G2339=0,"",IF(G2339&lt;=2,TRIM(E2339),I2338))</f>
        <v>Government transfers: Aggregate amount ($'000)</v>
      </c>
      <c r="J2339" t="str">
        <f>IF($G2339&lt;=2,"",IF($G2339&lt;=4,TRIM($E2339),J2338))</f>
        <v>Child benefits: Aggregate amount ($'000)</v>
      </c>
      <c r="K2339" t="str">
        <f>IF($G2339&lt;=4,"",IF($G2339&lt;=6,TRIM($E2339),K2338))</f>
        <v>Provincial and territorial child benefits: Population with an amount</v>
      </c>
      <c r="L2339" t="str">
        <f>IF($G2339&lt;=6,"",IF($G2339&lt;=8,TRIM($E2339),L2338))</f>
        <v/>
      </c>
      <c r="M2339" t="str">
        <f>IF($G2339&lt;=8,"",IF($G2339&lt;=10,TRIM($E2339),M2338))</f>
        <v/>
      </c>
      <c r="N2339" t="str">
        <f>IF($G2339&lt;=10,"",IF($G2339&lt;=12,TRIM($E2339),N2338))</f>
        <v/>
      </c>
      <c r="O2339" t="str">
        <f>IF($G2339&lt;=12,"",IF($G2339&lt;=14,TRIM($E2339),O2338))</f>
        <v/>
      </c>
      <c r="Q2339" t="str">
        <f t="shared" si="109"/>
        <v>Total income: Aggregate amount ($000)|Government transfers: Aggregate amount ($000)|Child benefits: Aggregate amount ($000)|Provincial and territorial child benefits: Population with an amount|</v>
      </c>
      <c r="R2339" t="str">
        <f t="shared" si="110"/>
        <v>Total income: Aggregate amount ($000)|Government transfers: Aggregate amount ($000)|Child benefits: Aggregate amount ($000)|Provincial and territorial child benefits: Population with an amount</v>
      </c>
      <c r="S2339" t="str">
        <f t="shared" si="108"/>
        <v>'Total income: Aggregate amount ($000)|Government transfers: Aggregate amount ($000)|Child benefits: Aggregate amount ($000)|Provincial and territorial child benefits: Population with an amount',</v>
      </c>
    </row>
    <row r="2340" spans="1:19" hidden="1" x14ac:dyDescent="0.35">
      <c r="A2340">
        <v>2339</v>
      </c>
      <c r="B2340" t="s">
        <v>427</v>
      </c>
      <c r="C2340" t="s">
        <v>1746</v>
      </c>
      <c r="D2340" t="s">
        <v>1747</v>
      </c>
      <c r="E2340" t="s">
        <v>1825</v>
      </c>
      <c r="G2340">
        <f>LEN(E2340)-LEN(TRIM(E2340))</f>
        <v>6</v>
      </c>
      <c r="H2340" t="str">
        <f>IF(G2340=0,E2340,H2339)</f>
        <v>Total income: Aggregate amount ($'000)</v>
      </c>
      <c r="I2340" t="str">
        <f>IF(G2340=0,"",IF(G2340&lt;=2,TRIM(E2340),I2339))</f>
        <v>Government transfers: Aggregate amount ($'000)</v>
      </c>
      <c r="J2340" t="str">
        <f>IF($G2340&lt;=2,"",IF($G2340&lt;=4,TRIM($E2340),J2339))</f>
        <v>Child benefits: Aggregate amount ($'000)</v>
      </c>
      <c r="K2340" t="str">
        <f>IF($G2340&lt;=4,"",IF($G2340&lt;=6,TRIM($E2340),K2339))</f>
        <v>Provincial and territorial child benefits: Average amount ($)</v>
      </c>
      <c r="L2340" t="str">
        <f>IF($G2340&lt;=6,"",IF($G2340&lt;=8,TRIM($E2340),L2339))</f>
        <v/>
      </c>
      <c r="M2340" t="str">
        <f>IF($G2340&lt;=8,"",IF($G2340&lt;=10,TRIM($E2340),M2339))</f>
        <v/>
      </c>
      <c r="N2340" t="str">
        <f>IF($G2340&lt;=10,"",IF($G2340&lt;=12,TRIM($E2340),N2339))</f>
        <v/>
      </c>
      <c r="O2340" t="str">
        <f>IF($G2340&lt;=12,"",IF($G2340&lt;=14,TRIM($E2340),O2339))</f>
        <v/>
      </c>
      <c r="Q2340" t="str">
        <f t="shared" si="109"/>
        <v>Total income: Aggregate amount ($000)|Government transfers: Aggregate amount ($000)|Child benefits: Aggregate amount ($000)|Provincial and territorial child benefits: Average amount ($)|</v>
      </c>
      <c r="R2340" t="str">
        <f t="shared" si="110"/>
        <v>Total income: Aggregate amount ($000)|Government transfers: Aggregate amount ($000)|Child benefits: Aggregate amount ($000)|Provincial and territorial child benefits: Average amount ($)</v>
      </c>
      <c r="S2340" t="str">
        <f t="shared" si="108"/>
        <v>'Total income: Aggregate amount ($000)|Government transfers: Aggregate amount ($000)|Child benefits: Aggregate amount ($000)|Provincial and territorial child benefits: Average amount ($)',</v>
      </c>
    </row>
    <row r="2341" spans="1:19" hidden="1" x14ac:dyDescent="0.35">
      <c r="A2341">
        <v>2340</v>
      </c>
      <c r="B2341" t="s">
        <v>427</v>
      </c>
      <c r="C2341" t="s">
        <v>1746</v>
      </c>
      <c r="D2341" t="s">
        <v>1747</v>
      </c>
      <c r="E2341" t="s">
        <v>1826</v>
      </c>
      <c r="G2341">
        <f>LEN(E2341)-LEN(TRIM(E2341))</f>
        <v>6</v>
      </c>
      <c r="H2341" t="str">
        <f>IF(G2341=0,E2341,H2340)</f>
        <v>Total income: Aggregate amount ($'000)</v>
      </c>
      <c r="I2341" t="str">
        <f>IF(G2341=0,"",IF(G2341&lt;=2,TRIM(E2341),I2340))</f>
        <v>Government transfers: Aggregate amount ($'000)</v>
      </c>
      <c r="J2341" t="str">
        <f>IF($G2341&lt;=2,"",IF($G2341&lt;=4,TRIM($E2341),J2340))</f>
        <v>Child benefits: Aggregate amount ($'000)</v>
      </c>
      <c r="K2341" t="str">
        <f>IF($G2341&lt;=4,"",IF($G2341&lt;=6,TRIM($E2341),K2340))</f>
        <v>Provincial and territorial child benefits: Aggregate amount ($'000)</v>
      </c>
      <c r="L2341" t="str">
        <f>IF($G2341&lt;=6,"",IF($G2341&lt;=8,TRIM($E2341),L2340))</f>
        <v/>
      </c>
      <c r="M2341" t="str">
        <f>IF($G2341&lt;=8,"",IF($G2341&lt;=10,TRIM($E2341),M2340))</f>
        <v/>
      </c>
      <c r="N2341" t="str">
        <f>IF($G2341&lt;=10,"",IF($G2341&lt;=12,TRIM($E2341),N2340))</f>
        <v/>
      </c>
      <c r="O2341" t="str">
        <f>IF($G2341&lt;=12,"",IF($G2341&lt;=14,TRIM($E2341),O2340))</f>
        <v/>
      </c>
      <c r="Q2341" t="str">
        <f t="shared" si="109"/>
        <v>Total income: Aggregate amount ($000)|Government transfers: Aggregate amount ($000)|Child benefits: Aggregate amount ($000)|Provincial and territorial child benefits: Aggregate amount ($000)|</v>
      </c>
      <c r="R2341" t="str">
        <f t="shared" si="110"/>
        <v>Total income: Aggregate amount ($000)|Government transfers: Aggregate amount ($000)|Child benefits: Aggregate amount ($000)|Provincial and territorial child benefits: Aggregate amount ($000)</v>
      </c>
      <c r="S2341" t="str">
        <f t="shared" si="108"/>
        <v>'Total income: Aggregate amount ($000)|Government transfers: Aggregate amount ($000)|Child benefits: Aggregate amount ($000)|Provincial and territorial child benefits: Aggregate amount ($000)',</v>
      </c>
    </row>
    <row r="2342" spans="1:19" hidden="1" x14ac:dyDescent="0.35">
      <c r="A2342">
        <v>2341</v>
      </c>
      <c r="B2342" t="s">
        <v>427</v>
      </c>
      <c r="C2342" t="s">
        <v>1746</v>
      </c>
      <c r="D2342" t="s">
        <v>1747</v>
      </c>
      <c r="E2342" t="s">
        <v>1827</v>
      </c>
      <c r="G2342">
        <f>LEN(E2342)-LEN(TRIM(E2342))</f>
        <v>4</v>
      </c>
      <c r="H2342" t="str">
        <f>IF(G2342=0,E2342,H2341)</f>
        <v>Total income: Aggregate amount ($'000)</v>
      </c>
      <c r="I2342" t="str">
        <f>IF(G2342=0,"",IF(G2342&lt;=2,TRIM(E2342),I2341))</f>
        <v>Government transfers: Aggregate amount ($'000)</v>
      </c>
      <c r="J2342" t="str">
        <f>IF($G2342&lt;=2,"",IF($G2342&lt;=4,TRIM($E2342),J2341))</f>
        <v>Other government transfers: Population with an amount</v>
      </c>
      <c r="K2342" t="str">
        <f>IF($G2342&lt;=4,"",IF($G2342&lt;=6,TRIM($E2342),K2341))</f>
        <v/>
      </c>
      <c r="L2342" t="str">
        <f>IF($G2342&lt;=6,"",IF($G2342&lt;=8,TRIM($E2342),L2341))</f>
        <v/>
      </c>
      <c r="M2342" t="str">
        <f>IF($G2342&lt;=8,"",IF($G2342&lt;=10,TRIM($E2342),M2341))</f>
        <v/>
      </c>
      <c r="N2342" t="str">
        <f>IF($G2342&lt;=10,"",IF($G2342&lt;=12,TRIM($E2342),N2341))</f>
        <v/>
      </c>
      <c r="O2342" t="str">
        <f>IF($G2342&lt;=12,"",IF($G2342&lt;=14,TRIM($E2342),O2341))</f>
        <v/>
      </c>
      <c r="Q2342" t="str">
        <f t="shared" si="109"/>
        <v>Total income: Aggregate amount ($000)|Government transfers: Aggregate amount ($000)|Other government transfers: Population with an amount</v>
      </c>
      <c r="R2342" t="str">
        <f t="shared" si="110"/>
        <v>Total income: Aggregate amount ($000)|Government transfers: Aggregate amount ($000)|Other government transfers: Population with an amount</v>
      </c>
      <c r="S2342" t="str">
        <f t="shared" si="108"/>
        <v>'Total income: Aggregate amount ($000)|Government transfers: Aggregate amount ($000)|Other government transfers: Population with an amount',</v>
      </c>
    </row>
    <row r="2343" spans="1:19" hidden="1" x14ac:dyDescent="0.35">
      <c r="A2343">
        <v>2342</v>
      </c>
      <c r="B2343" t="s">
        <v>427</v>
      </c>
      <c r="C2343" t="s">
        <v>1746</v>
      </c>
      <c r="D2343" t="s">
        <v>1747</v>
      </c>
      <c r="E2343" t="s">
        <v>1828</v>
      </c>
      <c r="G2343">
        <f>LEN(E2343)-LEN(TRIM(E2343))</f>
        <v>4</v>
      </c>
      <c r="H2343" t="str">
        <f>IF(G2343=0,E2343,H2342)</f>
        <v>Total income: Aggregate amount ($'000)</v>
      </c>
      <c r="I2343" t="str">
        <f>IF(G2343=0,"",IF(G2343&lt;=2,TRIM(E2343),I2342))</f>
        <v>Government transfers: Aggregate amount ($'000)</v>
      </c>
      <c r="J2343" t="str">
        <f>IF($G2343&lt;=2,"",IF($G2343&lt;=4,TRIM($E2343),J2342))</f>
        <v>Other government transfers: Average amount ($)</v>
      </c>
      <c r="K2343" t="str">
        <f>IF($G2343&lt;=4,"",IF($G2343&lt;=6,TRIM($E2343),K2342))</f>
        <v/>
      </c>
      <c r="L2343" t="str">
        <f>IF($G2343&lt;=6,"",IF($G2343&lt;=8,TRIM($E2343),L2342))</f>
        <v/>
      </c>
      <c r="M2343" t="str">
        <f>IF($G2343&lt;=8,"",IF($G2343&lt;=10,TRIM($E2343),M2342))</f>
        <v/>
      </c>
      <c r="N2343" t="str">
        <f>IF($G2343&lt;=10,"",IF($G2343&lt;=12,TRIM($E2343),N2342))</f>
        <v/>
      </c>
      <c r="O2343" t="str">
        <f>IF($G2343&lt;=12,"",IF($G2343&lt;=14,TRIM($E2343),O2342))</f>
        <v/>
      </c>
      <c r="Q2343" t="str">
        <f t="shared" si="109"/>
        <v>Total income: Aggregate amount ($000)|Government transfers: Aggregate amount ($000)|Other government transfers: Average amount ($)</v>
      </c>
      <c r="R2343" t="str">
        <f t="shared" si="110"/>
        <v>Total income: Aggregate amount ($000)|Government transfers: Aggregate amount ($000)|Other government transfers: Average amount ($)</v>
      </c>
      <c r="S2343" t="str">
        <f t="shared" si="108"/>
        <v>'Total income: Aggregate amount ($000)|Government transfers: Aggregate amount ($000)|Other government transfers: Average amount ($)',</v>
      </c>
    </row>
    <row r="2344" spans="1:19" hidden="1" x14ac:dyDescent="0.35">
      <c r="A2344">
        <v>2343</v>
      </c>
      <c r="B2344" t="s">
        <v>427</v>
      </c>
      <c r="C2344" t="s">
        <v>1746</v>
      </c>
      <c r="D2344" t="s">
        <v>1747</v>
      </c>
      <c r="E2344" t="s">
        <v>1829</v>
      </c>
      <c r="G2344">
        <f>LEN(E2344)-LEN(TRIM(E2344))</f>
        <v>4</v>
      </c>
      <c r="H2344" t="str">
        <f>IF(G2344=0,E2344,H2343)</f>
        <v>Total income: Aggregate amount ($'000)</v>
      </c>
      <c r="I2344" t="str">
        <f>IF(G2344=0,"",IF(G2344&lt;=2,TRIM(E2344),I2343))</f>
        <v>Government transfers: Aggregate amount ($'000)</v>
      </c>
      <c r="J2344" t="str">
        <f>IF($G2344&lt;=2,"",IF($G2344&lt;=4,TRIM($E2344),J2343))</f>
        <v>Other government transfers: Aggregate amount ($'000)</v>
      </c>
      <c r="K2344" t="str">
        <f>IF($G2344&lt;=4,"",IF($G2344&lt;=6,TRIM($E2344),K2343))</f>
        <v/>
      </c>
      <c r="L2344" t="str">
        <f>IF($G2344&lt;=6,"",IF($G2344&lt;=8,TRIM($E2344),L2343))</f>
        <v/>
      </c>
      <c r="M2344" t="str">
        <f>IF($G2344&lt;=8,"",IF($G2344&lt;=10,TRIM($E2344),M2343))</f>
        <v/>
      </c>
      <c r="N2344" t="str">
        <f>IF($G2344&lt;=10,"",IF($G2344&lt;=12,TRIM($E2344),N2343))</f>
        <v/>
      </c>
      <c r="O2344" t="str">
        <f>IF($G2344&lt;=12,"",IF($G2344&lt;=14,TRIM($E2344),O2343))</f>
        <v/>
      </c>
      <c r="Q2344" t="str">
        <f t="shared" si="109"/>
        <v>Total income: Aggregate amount ($000)|Government transfers: Aggregate amount ($000)|Other government transfers: Aggregate amount ($000)</v>
      </c>
      <c r="R2344" t="str">
        <f t="shared" si="110"/>
        <v>Total income: Aggregate amount ($000)|Government transfers: Aggregate amount ($000)|Other government transfers: Aggregate amount ($000)</v>
      </c>
      <c r="S2344" t="str">
        <f t="shared" si="108"/>
        <v>'Total income: Aggregate amount ($000)|Government transfers: Aggregate amount ($000)|Other government transfers: Aggregate amount ($000)',</v>
      </c>
    </row>
    <row r="2345" spans="1:19" hidden="1" x14ac:dyDescent="0.35">
      <c r="A2345">
        <v>2344</v>
      </c>
      <c r="B2345" t="s">
        <v>427</v>
      </c>
      <c r="C2345" t="s">
        <v>1746</v>
      </c>
      <c r="D2345" t="s">
        <v>1747</v>
      </c>
      <c r="E2345" t="s">
        <v>1830</v>
      </c>
      <c r="G2345">
        <f>LEN(E2345)-LEN(TRIM(E2345))</f>
        <v>6</v>
      </c>
      <c r="H2345" t="str">
        <f>IF(G2345=0,E2345,H2344)</f>
        <v>Total income: Aggregate amount ($'000)</v>
      </c>
      <c r="I2345" t="str">
        <f>IF(G2345=0,"",IF(G2345&lt;=2,TRIM(E2345),I2344))</f>
        <v>Government transfers: Aggregate amount ($'000)</v>
      </c>
      <c r="J2345" t="str">
        <f>IF($G2345&lt;=2,"",IF($G2345&lt;=4,TRIM($E2345),J2344))</f>
        <v>Other government transfers: Aggregate amount ($'000)</v>
      </c>
      <c r="K2345" t="str">
        <f>IF($G2345&lt;=4,"",IF($G2345&lt;=6,TRIM($E2345),K2344))</f>
        <v>Social assistance benefits: Population with an amount</v>
      </c>
      <c r="L2345" t="str">
        <f>IF($G2345&lt;=6,"",IF($G2345&lt;=8,TRIM($E2345),L2344))</f>
        <v/>
      </c>
      <c r="M2345" t="str">
        <f>IF($G2345&lt;=8,"",IF($G2345&lt;=10,TRIM($E2345),M2344))</f>
        <v/>
      </c>
      <c r="N2345" t="str">
        <f>IF($G2345&lt;=10,"",IF($G2345&lt;=12,TRIM($E2345),N2344))</f>
        <v/>
      </c>
      <c r="O2345" t="str">
        <f>IF($G2345&lt;=12,"",IF($G2345&lt;=14,TRIM($E2345),O2344))</f>
        <v/>
      </c>
      <c r="Q2345" t="str">
        <f t="shared" si="109"/>
        <v>Total income: Aggregate amount ($000)|Government transfers: Aggregate amount ($000)|Other government transfers: Aggregate amount ($000)|Social assistance benefits: Population with an amount|</v>
      </c>
      <c r="R2345" t="str">
        <f t="shared" si="110"/>
        <v>Total income: Aggregate amount ($000)|Government transfers: Aggregate amount ($000)|Other government transfers: Aggregate amount ($000)|Social assistance benefits: Population with an amount</v>
      </c>
      <c r="S2345" t="str">
        <f t="shared" si="108"/>
        <v>'Total income: Aggregate amount ($000)|Government transfers: Aggregate amount ($000)|Other government transfers: Aggregate amount ($000)|Social assistance benefits: Population with an amount',</v>
      </c>
    </row>
    <row r="2346" spans="1:19" hidden="1" x14ac:dyDescent="0.35">
      <c r="A2346">
        <v>2345</v>
      </c>
      <c r="B2346" t="s">
        <v>427</v>
      </c>
      <c r="C2346" t="s">
        <v>1746</v>
      </c>
      <c r="D2346" t="s">
        <v>1747</v>
      </c>
      <c r="E2346" t="s">
        <v>1831</v>
      </c>
      <c r="G2346">
        <f>LEN(E2346)-LEN(TRIM(E2346))</f>
        <v>6</v>
      </c>
      <c r="H2346" t="str">
        <f>IF(G2346=0,E2346,H2345)</f>
        <v>Total income: Aggregate amount ($'000)</v>
      </c>
      <c r="I2346" t="str">
        <f>IF(G2346=0,"",IF(G2346&lt;=2,TRIM(E2346),I2345))</f>
        <v>Government transfers: Aggregate amount ($'000)</v>
      </c>
      <c r="J2346" t="str">
        <f>IF($G2346&lt;=2,"",IF($G2346&lt;=4,TRIM($E2346),J2345))</f>
        <v>Other government transfers: Aggregate amount ($'000)</v>
      </c>
      <c r="K2346" t="str">
        <f>IF($G2346&lt;=4,"",IF($G2346&lt;=6,TRIM($E2346),K2345))</f>
        <v>Social assistance benefits: Average amount ($)</v>
      </c>
      <c r="L2346" t="str">
        <f>IF($G2346&lt;=6,"",IF($G2346&lt;=8,TRIM($E2346),L2345))</f>
        <v/>
      </c>
      <c r="M2346" t="str">
        <f>IF($G2346&lt;=8,"",IF($G2346&lt;=10,TRIM($E2346),M2345))</f>
        <v/>
      </c>
      <c r="N2346" t="str">
        <f>IF($G2346&lt;=10,"",IF($G2346&lt;=12,TRIM($E2346),N2345))</f>
        <v/>
      </c>
      <c r="O2346" t="str">
        <f>IF($G2346&lt;=12,"",IF($G2346&lt;=14,TRIM($E2346),O2345))</f>
        <v/>
      </c>
      <c r="Q2346" t="str">
        <f t="shared" si="109"/>
        <v>Total income: Aggregate amount ($000)|Government transfers: Aggregate amount ($000)|Other government transfers: Aggregate amount ($000)|Social assistance benefits: Average amount ($)|</v>
      </c>
      <c r="R2346" t="str">
        <f t="shared" si="110"/>
        <v>Total income: Aggregate amount ($000)|Government transfers: Aggregate amount ($000)|Other government transfers: Aggregate amount ($000)|Social assistance benefits: Average amount ($)</v>
      </c>
      <c r="S2346" t="str">
        <f t="shared" si="108"/>
        <v>'Total income: Aggregate amount ($000)|Government transfers: Aggregate amount ($000)|Other government transfers: Aggregate amount ($000)|Social assistance benefits: Average amount ($)',</v>
      </c>
    </row>
    <row r="2347" spans="1:19" hidden="1" x14ac:dyDescent="0.35">
      <c r="A2347">
        <v>2346</v>
      </c>
      <c r="B2347" t="s">
        <v>427</v>
      </c>
      <c r="C2347" t="s">
        <v>1746</v>
      </c>
      <c r="D2347" t="s">
        <v>1747</v>
      </c>
      <c r="E2347" t="s">
        <v>1832</v>
      </c>
      <c r="G2347">
        <f>LEN(E2347)-LEN(TRIM(E2347))</f>
        <v>6</v>
      </c>
      <c r="H2347" t="str">
        <f>IF(G2347=0,E2347,H2346)</f>
        <v>Total income: Aggregate amount ($'000)</v>
      </c>
      <c r="I2347" t="str">
        <f>IF(G2347=0,"",IF(G2347&lt;=2,TRIM(E2347),I2346))</f>
        <v>Government transfers: Aggregate amount ($'000)</v>
      </c>
      <c r="J2347" t="str">
        <f>IF($G2347&lt;=2,"",IF($G2347&lt;=4,TRIM($E2347),J2346))</f>
        <v>Other government transfers: Aggregate amount ($'000)</v>
      </c>
      <c r="K2347" t="str">
        <f>IF($G2347&lt;=4,"",IF($G2347&lt;=6,TRIM($E2347),K2346))</f>
        <v>Social assistance benefits: Aggregate amount ($'000)</v>
      </c>
      <c r="L2347" t="str">
        <f>IF($G2347&lt;=6,"",IF($G2347&lt;=8,TRIM($E2347),L2346))</f>
        <v/>
      </c>
      <c r="M2347" t="str">
        <f>IF($G2347&lt;=8,"",IF($G2347&lt;=10,TRIM($E2347),M2346))</f>
        <v/>
      </c>
      <c r="N2347" t="str">
        <f>IF($G2347&lt;=10,"",IF($G2347&lt;=12,TRIM($E2347),N2346))</f>
        <v/>
      </c>
      <c r="O2347" t="str">
        <f>IF($G2347&lt;=12,"",IF($G2347&lt;=14,TRIM($E2347),O2346))</f>
        <v/>
      </c>
      <c r="Q2347" t="str">
        <f t="shared" si="109"/>
        <v>Total income: Aggregate amount ($000)|Government transfers: Aggregate amount ($000)|Other government transfers: Aggregate amount ($000)|Social assistance benefits: Aggregate amount ($000)|</v>
      </c>
      <c r="R2347" t="str">
        <f t="shared" si="110"/>
        <v>Total income: Aggregate amount ($000)|Government transfers: Aggregate amount ($000)|Other government transfers: Aggregate amount ($000)|Social assistance benefits: Aggregate amount ($000)</v>
      </c>
      <c r="S2347" t="str">
        <f t="shared" si="108"/>
        <v>'Total income: Aggregate amount ($000)|Government transfers: Aggregate amount ($000)|Other government transfers: Aggregate amount ($000)|Social assistance benefits: Aggregate amount ($000)',</v>
      </c>
    </row>
    <row r="2348" spans="1:19" hidden="1" x14ac:dyDescent="0.35">
      <c r="A2348">
        <v>2347</v>
      </c>
      <c r="B2348" t="s">
        <v>427</v>
      </c>
      <c r="C2348" t="s">
        <v>1746</v>
      </c>
      <c r="D2348" t="s">
        <v>1747</v>
      </c>
      <c r="E2348" t="s">
        <v>1833</v>
      </c>
      <c r="G2348">
        <f>LEN(E2348)-LEN(TRIM(E2348))</f>
        <v>6</v>
      </c>
      <c r="H2348" t="str">
        <f>IF(G2348=0,E2348,H2347)</f>
        <v>Total income: Aggregate amount ($'000)</v>
      </c>
      <c r="I2348" t="str">
        <f>IF(G2348=0,"",IF(G2348&lt;=2,TRIM(E2348),I2347))</f>
        <v>Government transfers: Aggregate amount ($'000)</v>
      </c>
      <c r="J2348" t="str">
        <f>IF($G2348&lt;=2,"",IF($G2348&lt;=4,TRIM($E2348),J2347))</f>
        <v>Other government transfers: Aggregate amount ($'000)</v>
      </c>
      <c r="K2348" t="str">
        <f>IF($G2348&lt;=4,"",IF($G2348&lt;=6,TRIM($E2348),K2347))</f>
        <v>Workers' compensation benefits: Population with an amount</v>
      </c>
      <c r="L2348" t="str">
        <f>IF($G2348&lt;=6,"",IF($G2348&lt;=8,TRIM($E2348),L2347))</f>
        <v/>
      </c>
      <c r="M2348" t="str">
        <f>IF($G2348&lt;=8,"",IF($G2348&lt;=10,TRIM($E2348),M2347))</f>
        <v/>
      </c>
      <c r="N2348" t="str">
        <f>IF($G2348&lt;=10,"",IF($G2348&lt;=12,TRIM($E2348),N2347))</f>
        <v/>
      </c>
      <c r="O2348" t="str">
        <f>IF($G2348&lt;=12,"",IF($G2348&lt;=14,TRIM($E2348),O2347))</f>
        <v/>
      </c>
      <c r="Q2348" t="str">
        <f t="shared" si="109"/>
        <v>Total income: Aggregate amount ($000)|Government transfers: Aggregate amount ($000)|Other government transfers: Aggregate amount ($000)|Workers compensation benefits: Population with an amount|</v>
      </c>
      <c r="R2348" t="str">
        <f t="shared" si="110"/>
        <v>Total income: Aggregate amount ($000)|Government transfers: Aggregate amount ($000)|Other government transfers: Aggregate amount ($000)|Workers compensation benefits: Population with an amount</v>
      </c>
      <c r="S2348" t="str">
        <f t="shared" si="108"/>
        <v>'Total income: Aggregate amount ($000)|Government transfers: Aggregate amount ($000)|Other government transfers: Aggregate amount ($000)|Workers compensation benefits: Population with an amount',</v>
      </c>
    </row>
    <row r="2349" spans="1:19" hidden="1" x14ac:dyDescent="0.35">
      <c r="A2349">
        <v>2348</v>
      </c>
      <c r="B2349" t="s">
        <v>427</v>
      </c>
      <c r="C2349" t="s">
        <v>1746</v>
      </c>
      <c r="D2349" t="s">
        <v>1747</v>
      </c>
      <c r="E2349" t="s">
        <v>1834</v>
      </c>
      <c r="G2349">
        <f>LEN(E2349)-LEN(TRIM(E2349))</f>
        <v>6</v>
      </c>
      <c r="H2349" t="str">
        <f>IF(G2349=0,E2349,H2348)</f>
        <v>Total income: Aggregate amount ($'000)</v>
      </c>
      <c r="I2349" t="str">
        <f>IF(G2349=0,"",IF(G2349&lt;=2,TRIM(E2349),I2348))</f>
        <v>Government transfers: Aggregate amount ($'000)</v>
      </c>
      <c r="J2349" t="str">
        <f>IF($G2349&lt;=2,"",IF($G2349&lt;=4,TRIM($E2349),J2348))</f>
        <v>Other government transfers: Aggregate amount ($'000)</v>
      </c>
      <c r="K2349" t="str">
        <f>IF($G2349&lt;=4,"",IF($G2349&lt;=6,TRIM($E2349),K2348))</f>
        <v>Goods and services tax (GST) credit and harmonized sales tax (HST) credit: Population with an amount</v>
      </c>
      <c r="L2349" t="str">
        <f>IF($G2349&lt;=6,"",IF($G2349&lt;=8,TRIM($E2349),L2348))</f>
        <v/>
      </c>
      <c r="M2349" t="str">
        <f>IF($G2349&lt;=8,"",IF($G2349&lt;=10,TRIM($E2349),M2348))</f>
        <v/>
      </c>
      <c r="N2349" t="str">
        <f>IF($G2349&lt;=10,"",IF($G2349&lt;=12,TRIM($E2349),N2348))</f>
        <v/>
      </c>
      <c r="O2349" t="str">
        <f>IF($G2349&lt;=12,"",IF($G2349&lt;=14,TRIM($E2349),O2348))</f>
        <v/>
      </c>
      <c r="Q2349" t="str">
        <f t="shared" si="109"/>
        <v>Total income: Aggregate amount ($000)|Government transfers: Aggregate amount ($000)|Other government transfers: Aggregate amount ($000)|Goods and services tax (GST) credit and harmonized sales tax (HST) credit: Population with an amount|</v>
      </c>
      <c r="R2349" t="str">
        <f t="shared" si="110"/>
        <v>Total income: Aggregate amount ($000)|Government transfers: Aggregate amount ($000)|Other government transfers: Aggregate amount ($000)|Goods and services tax (GST) credit and harmonized sales tax (HST) credit: Population with an amount</v>
      </c>
      <c r="S2349" t="str">
        <f t="shared" si="108"/>
        <v>'Total income: Aggregate amount ($000)|Government transfers: Aggregate amount ($000)|Other government transfers: Aggregate amount ($000)|Goods and services tax (GST) credit and harmonized sales tax (HST) credit: Population with an amount',</v>
      </c>
    </row>
    <row r="2350" spans="1:19" hidden="1" x14ac:dyDescent="0.35">
      <c r="A2350">
        <v>2349</v>
      </c>
      <c r="B2350" t="s">
        <v>427</v>
      </c>
      <c r="C2350" t="s">
        <v>1746</v>
      </c>
      <c r="D2350" t="s">
        <v>1747</v>
      </c>
      <c r="E2350" t="s">
        <v>1835</v>
      </c>
      <c r="G2350">
        <f>LEN(E2350)-LEN(TRIM(E2350))</f>
        <v>6</v>
      </c>
      <c r="H2350" t="str">
        <f>IF(G2350=0,E2350,H2349)</f>
        <v>Total income: Aggregate amount ($'000)</v>
      </c>
      <c r="I2350" t="str">
        <f>IF(G2350=0,"",IF(G2350&lt;=2,TRIM(E2350),I2349))</f>
        <v>Government transfers: Aggregate amount ($'000)</v>
      </c>
      <c r="J2350" t="str">
        <f>IF($G2350&lt;=2,"",IF($G2350&lt;=4,TRIM($E2350),J2349))</f>
        <v>Other government transfers: Aggregate amount ($'000)</v>
      </c>
      <c r="K2350" t="str">
        <f>IF($G2350&lt;=4,"",IF($G2350&lt;=6,TRIM($E2350),K2349))</f>
        <v>Goods and services tax (GST) credit and harmonized sales tax (HST) credit: Average amount ($)</v>
      </c>
      <c r="L2350" t="str">
        <f>IF($G2350&lt;=6,"",IF($G2350&lt;=8,TRIM($E2350),L2349))</f>
        <v/>
      </c>
      <c r="M2350" t="str">
        <f>IF($G2350&lt;=8,"",IF($G2350&lt;=10,TRIM($E2350),M2349))</f>
        <v/>
      </c>
      <c r="N2350" t="str">
        <f>IF($G2350&lt;=10,"",IF($G2350&lt;=12,TRIM($E2350),N2349))</f>
        <v/>
      </c>
      <c r="O2350" t="str">
        <f>IF($G2350&lt;=12,"",IF($G2350&lt;=14,TRIM($E2350),O2349))</f>
        <v/>
      </c>
      <c r="Q2350" t="str">
        <f t="shared" si="109"/>
        <v>Total income: Aggregate amount ($000)|Government transfers: Aggregate amount ($000)|Other government transfers: Aggregate amount ($000)|Goods and services tax (GST) credit and harmonized sales tax (HST) credit: Average amount ($)|</v>
      </c>
      <c r="R2350" t="str">
        <f t="shared" si="110"/>
        <v>Total income: Aggregate amount ($000)|Government transfers: Aggregate amount ($000)|Other government transfers: Aggregate amount ($000)|Goods and services tax (GST) credit and harmonized sales tax (HST) credit: Average amount ($)</v>
      </c>
      <c r="S2350" t="str">
        <f t="shared" si="108"/>
        <v>'Total income: Aggregate amount ($000)|Government transfers: Aggregate amount ($000)|Other government transfers: Aggregate amount ($000)|Goods and services tax (GST) credit and harmonized sales tax (HST) credit: Average amount ($)',</v>
      </c>
    </row>
    <row r="2351" spans="1:19" hidden="1" x14ac:dyDescent="0.35">
      <c r="A2351">
        <v>2350</v>
      </c>
      <c r="B2351" t="s">
        <v>427</v>
      </c>
      <c r="C2351" t="s">
        <v>1746</v>
      </c>
      <c r="D2351" t="s">
        <v>1747</v>
      </c>
      <c r="E2351" t="s">
        <v>1836</v>
      </c>
      <c r="G2351">
        <f>LEN(E2351)-LEN(TRIM(E2351))</f>
        <v>6</v>
      </c>
      <c r="H2351" t="str">
        <f>IF(G2351=0,E2351,H2350)</f>
        <v>Total income: Aggregate amount ($'000)</v>
      </c>
      <c r="I2351" t="str">
        <f>IF(G2351=0,"",IF(G2351&lt;=2,TRIM(E2351),I2350))</f>
        <v>Government transfers: Aggregate amount ($'000)</v>
      </c>
      <c r="J2351" t="str">
        <f>IF($G2351&lt;=2,"",IF($G2351&lt;=4,TRIM($E2351),J2350))</f>
        <v>Other government transfers: Aggregate amount ($'000)</v>
      </c>
      <c r="K2351" t="str">
        <f>IF($G2351&lt;=4,"",IF($G2351&lt;=6,TRIM($E2351),K2350))</f>
        <v>Goods and services tax (GST) credit and harmonized sales tax (HST) credit: Aggregate amount ($'000)</v>
      </c>
      <c r="L2351" t="str">
        <f>IF($G2351&lt;=6,"",IF($G2351&lt;=8,TRIM($E2351),L2350))</f>
        <v/>
      </c>
      <c r="M2351" t="str">
        <f>IF($G2351&lt;=8,"",IF($G2351&lt;=10,TRIM($E2351),M2350))</f>
        <v/>
      </c>
      <c r="N2351" t="str">
        <f>IF($G2351&lt;=10,"",IF($G2351&lt;=12,TRIM($E2351),N2350))</f>
        <v/>
      </c>
      <c r="O2351" t="str">
        <f>IF($G2351&lt;=12,"",IF($G2351&lt;=14,TRIM($E2351),O2350))</f>
        <v/>
      </c>
      <c r="Q2351" t="str">
        <f t="shared" si="109"/>
        <v>Total income: Aggregate amount ($000)|Government transfers: Aggregate amount ($000)|Other government transfers: Aggregate amount ($000)|Goods and services tax (GST) credit and harmonized sales tax (HST) credit: Aggregate amount ($000)|</v>
      </c>
      <c r="R2351" t="str">
        <f t="shared" si="110"/>
        <v>Total income: Aggregate amount ($000)|Government transfers: Aggregate amount ($000)|Other government transfers: Aggregate amount ($000)|Goods and services tax (GST) credit and harmonized sales tax (HST) credit: Aggregate amount ($000)</v>
      </c>
      <c r="S2351" t="str">
        <f t="shared" si="108"/>
        <v>'Total income: Aggregate amount ($000)|Government transfers: Aggregate amount ($000)|Other government transfers: Aggregate amount ($000)|Goods and services tax (GST) credit and harmonized sales tax (HST) credit: Aggregate amount ($000)',</v>
      </c>
    </row>
    <row r="2352" spans="1:19" hidden="1" x14ac:dyDescent="0.35">
      <c r="A2352">
        <v>2351</v>
      </c>
      <c r="B2352" t="s">
        <v>427</v>
      </c>
      <c r="C2352" t="s">
        <v>1746</v>
      </c>
      <c r="D2352" t="s">
        <v>1747</v>
      </c>
      <c r="E2352" t="s">
        <v>1837</v>
      </c>
      <c r="G2352">
        <f>LEN(E2352)-LEN(TRIM(E2352))</f>
        <v>6</v>
      </c>
      <c r="H2352" t="str">
        <f>IF(G2352=0,E2352,H2351)</f>
        <v>Total income: Aggregate amount ($'000)</v>
      </c>
      <c r="I2352" t="str">
        <f>IF(G2352=0,"",IF(G2352&lt;=2,TRIM(E2352),I2351))</f>
        <v>Government transfers: Aggregate amount ($'000)</v>
      </c>
      <c r="J2352" t="str">
        <f>IF($G2352&lt;=2,"",IF($G2352&lt;=4,TRIM($E2352),J2351))</f>
        <v>Other government transfers: Aggregate amount ($'000)</v>
      </c>
      <c r="K2352" t="str">
        <f>IF($G2352&lt;=4,"",IF($G2352&lt;=6,TRIM($E2352),K2351))</f>
        <v>Government transfers not included elsewhere: Population with an amount</v>
      </c>
      <c r="L2352" t="str">
        <f>IF($G2352&lt;=6,"",IF($G2352&lt;=8,TRIM($E2352),L2351))</f>
        <v/>
      </c>
      <c r="M2352" t="str">
        <f>IF($G2352&lt;=8,"",IF($G2352&lt;=10,TRIM($E2352),M2351))</f>
        <v/>
      </c>
      <c r="N2352" t="str">
        <f>IF($G2352&lt;=10,"",IF($G2352&lt;=12,TRIM($E2352),N2351))</f>
        <v/>
      </c>
      <c r="O2352" t="str">
        <f>IF($G2352&lt;=12,"",IF($G2352&lt;=14,TRIM($E2352),O2351))</f>
        <v/>
      </c>
      <c r="Q2352" t="str">
        <f t="shared" si="109"/>
        <v>Total income: Aggregate amount ($000)|Government transfers: Aggregate amount ($000)|Other government transfers: Aggregate amount ($000)|Government transfers not included elsewhere: Population with an amount|</v>
      </c>
      <c r="R2352" t="str">
        <f t="shared" si="110"/>
        <v>Total income: Aggregate amount ($000)|Government transfers: Aggregate amount ($000)|Other government transfers: Aggregate amount ($000)|Government transfers not included elsewhere: Population with an amount</v>
      </c>
      <c r="S2352" t="str">
        <f t="shared" si="108"/>
        <v>'Total income: Aggregate amount ($000)|Government transfers: Aggregate amount ($000)|Other government transfers: Aggregate amount ($000)|Government transfers not included elsewhere: Population with an amount',</v>
      </c>
    </row>
    <row r="2353" spans="1:19" hidden="1" x14ac:dyDescent="0.35">
      <c r="A2353">
        <v>2352</v>
      </c>
      <c r="B2353" t="s">
        <v>427</v>
      </c>
      <c r="C2353" t="s">
        <v>1746</v>
      </c>
      <c r="D2353" t="s">
        <v>1747</v>
      </c>
      <c r="E2353" t="s">
        <v>1838</v>
      </c>
      <c r="G2353">
        <f>LEN(E2353)-LEN(TRIM(E2353))</f>
        <v>6</v>
      </c>
      <c r="H2353" t="str">
        <f>IF(G2353=0,E2353,H2352)</f>
        <v>Total income: Aggregate amount ($'000)</v>
      </c>
      <c r="I2353" t="str">
        <f>IF(G2353=0,"",IF(G2353&lt;=2,TRIM(E2353),I2352))</f>
        <v>Government transfers: Aggregate amount ($'000)</v>
      </c>
      <c r="J2353" t="str">
        <f>IF($G2353&lt;=2,"",IF($G2353&lt;=4,TRIM($E2353),J2352))</f>
        <v>Other government transfers: Aggregate amount ($'000)</v>
      </c>
      <c r="K2353" t="str">
        <f>IF($G2353&lt;=4,"",IF($G2353&lt;=6,TRIM($E2353),K2352))</f>
        <v>Government transfers not included elsewhere: Average amount ($)</v>
      </c>
      <c r="L2353" t="str">
        <f>IF($G2353&lt;=6,"",IF($G2353&lt;=8,TRIM($E2353),L2352))</f>
        <v/>
      </c>
      <c r="M2353" t="str">
        <f>IF($G2353&lt;=8,"",IF($G2353&lt;=10,TRIM($E2353),M2352))</f>
        <v/>
      </c>
      <c r="N2353" t="str">
        <f>IF($G2353&lt;=10,"",IF($G2353&lt;=12,TRIM($E2353),N2352))</f>
        <v/>
      </c>
      <c r="O2353" t="str">
        <f>IF($G2353&lt;=12,"",IF($G2353&lt;=14,TRIM($E2353),O2352))</f>
        <v/>
      </c>
      <c r="Q2353" t="str">
        <f t="shared" si="109"/>
        <v>Total income: Aggregate amount ($000)|Government transfers: Aggregate amount ($000)|Other government transfers: Aggregate amount ($000)|Government transfers not included elsewhere: Average amount ($)|</v>
      </c>
      <c r="R2353" t="str">
        <f t="shared" si="110"/>
        <v>Total income: Aggregate amount ($000)|Government transfers: Aggregate amount ($000)|Other government transfers: Aggregate amount ($000)|Government transfers not included elsewhere: Average amount ($)</v>
      </c>
      <c r="S2353" t="str">
        <f t="shared" si="108"/>
        <v>'Total income: Aggregate amount ($000)|Government transfers: Aggregate amount ($000)|Other government transfers: Aggregate amount ($000)|Government transfers not included elsewhere: Average amount ($)',</v>
      </c>
    </row>
    <row r="2354" spans="1:19" hidden="1" x14ac:dyDescent="0.35">
      <c r="A2354">
        <v>2353</v>
      </c>
      <c r="B2354" t="s">
        <v>427</v>
      </c>
      <c r="C2354" t="s">
        <v>1746</v>
      </c>
      <c r="D2354" t="s">
        <v>1747</v>
      </c>
      <c r="E2354" t="s">
        <v>1839</v>
      </c>
      <c r="G2354">
        <f>LEN(E2354)-LEN(TRIM(E2354))</f>
        <v>6</v>
      </c>
      <c r="H2354" t="str">
        <f>IF(G2354=0,E2354,H2353)</f>
        <v>Total income: Aggregate amount ($'000)</v>
      </c>
      <c r="I2354" t="str">
        <f>IF(G2354=0,"",IF(G2354&lt;=2,TRIM(E2354),I2353))</f>
        <v>Government transfers: Aggregate amount ($'000)</v>
      </c>
      <c r="J2354" t="str">
        <f>IF($G2354&lt;=2,"",IF($G2354&lt;=4,TRIM($E2354),J2353))</f>
        <v>Other government transfers: Aggregate amount ($'000)</v>
      </c>
      <c r="K2354" t="str">
        <f>IF($G2354&lt;=4,"",IF($G2354&lt;=6,TRIM($E2354),K2353))</f>
        <v>Government transfers not included elsewhere: Aggregate amount ($'000)</v>
      </c>
      <c r="L2354" t="str">
        <f>IF($G2354&lt;=6,"",IF($G2354&lt;=8,TRIM($E2354),L2353))</f>
        <v/>
      </c>
      <c r="M2354" t="str">
        <f>IF($G2354&lt;=8,"",IF($G2354&lt;=10,TRIM($E2354),M2353))</f>
        <v/>
      </c>
      <c r="N2354" t="str">
        <f>IF($G2354&lt;=10,"",IF($G2354&lt;=12,TRIM($E2354),N2353))</f>
        <v/>
      </c>
      <c r="O2354" t="str">
        <f>IF($G2354&lt;=12,"",IF($G2354&lt;=14,TRIM($E2354),O2353))</f>
        <v/>
      </c>
      <c r="Q2354" t="str">
        <f t="shared" si="109"/>
        <v>Total income: Aggregate amount ($000)|Government transfers: Aggregate amount ($000)|Other government transfers: Aggregate amount ($000)|Government transfers not included elsewhere: Aggregate amount ($000)|</v>
      </c>
      <c r="R2354" t="str">
        <f t="shared" si="110"/>
        <v>Total income: Aggregate amount ($000)|Government transfers: Aggregate amount ($000)|Other government transfers: Aggregate amount ($000)|Government transfers not included elsewhere: Aggregate amount ($000)</v>
      </c>
      <c r="S2354" t="str">
        <f t="shared" si="108"/>
        <v>'Total income: Aggregate amount ($000)|Government transfers: Aggregate amount ($000)|Other government transfers: Aggregate amount ($000)|Government transfers not included elsewhere: Aggregate amount ($000)',</v>
      </c>
    </row>
    <row r="2355" spans="1:19" hidden="1" x14ac:dyDescent="0.35">
      <c r="A2355">
        <v>2354</v>
      </c>
      <c r="B2355" t="s">
        <v>427</v>
      </c>
      <c r="C2355" t="s">
        <v>1746</v>
      </c>
      <c r="D2355" t="s">
        <v>1747</v>
      </c>
      <c r="E2355" t="s">
        <v>1840</v>
      </c>
      <c r="G2355">
        <f>LEN(E2355)-LEN(TRIM(E2355))</f>
        <v>2</v>
      </c>
      <c r="H2355" t="str">
        <f>IF(G2355=0,E2355,H2354)</f>
        <v>Total income: Aggregate amount ($'000)</v>
      </c>
      <c r="I2355" t="str">
        <f>IF(G2355=0,"",IF(G2355&lt;=2,TRIM(E2355),I2354))</f>
        <v>After-tax income: Population with an amount</v>
      </c>
      <c r="J2355" t="str">
        <f>IF($G2355&lt;=2,"",IF($G2355&lt;=4,TRIM($E2355),J2354))</f>
        <v/>
      </c>
      <c r="K2355" t="str">
        <f>IF($G2355&lt;=4,"",IF($G2355&lt;=6,TRIM($E2355),K2354))</f>
        <v/>
      </c>
      <c r="L2355" t="str">
        <f>IF($G2355&lt;=6,"",IF($G2355&lt;=8,TRIM($E2355),L2354))</f>
        <v/>
      </c>
      <c r="M2355" t="str">
        <f>IF($G2355&lt;=8,"",IF($G2355&lt;=10,TRIM($E2355),M2354))</f>
        <v/>
      </c>
      <c r="N2355" t="str">
        <f>IF($G2355&lt;=10,"",IF($G2355&lt;=12,TRIM($E2355),N2354))</f>
        <v/>
      </c>
      <c r="O2355" t="str">
        <f>IF($G2355&lt;=12,"",IF($G2355&lt;=14,TRIM($E2355),O2354))</f>
        <v/>
      </c>
      <c r="Q2355" t="str">
        <f t="shared" si="109"/>
        <v>Total income: Aggregate amount ($000)|After-tax income: Population with an amount|</v>
      </c>
      <c r="R2355" t="str">
        <f t="shared" si="110"/>
        <v>Total income: Aggregate amount ($000)|After-tax income: Population with an amount</v>
      </c>
      <c r="S2355" t="str">
        <f t="shared" si="108"/>
        <v>'Total income: Aggregate amount ($000)|After-tax income: Population with an amount',</v>
      </c>
    </row>
    <row r="2356" spans="1:19" hidden="1" x14ac:dyDescent="0.35">
      <c r="A2356">
        <v>2355</v>
      </c>
      <c r="B2356" t="s">
        <v>427</v>
      </c>
      <c r="C2356" t="s">
        <v>1746</v>
      </c>
      <c r="D2356" t="s">
        <v>1747</v>
      </c>
      <c r="E2356" t="s">
        <v>1841</v>
      </c>
      <c r="G2356">
        <f>LEN(E2356)-LEN(TRIM(E2356))</f>
        <v>2</v>
      </c>
      <c r="H2356" t="str">
        <f>IF(G2356=0,E2356,H2355)</f>
        <v>Total income: Aggregate amount ($'000)</v>
      </c>
      <c r="I2356" t="str">
        <f>IF(G2356=0,"",IF(G2356&lt;=2,TRIM(E2356),I2355))</f>
        <v>After-tax income: Average amount ($)</v>
      </c>
      <c r="J2356" t="str">
        <f>IF($G2356&lt;=2,"",IF($G2356&lt;=4,TRIM($E2356),J2355))</f>
        <v/>
      </c>
      <c r="K2356" t="str">
        <f>IF($G2356&lt;=4,"",IF($G2356&lt;=6,TRIM($E2356),K2355))</f>
        <v/>
      </c>
      <c r="L2356" t="str">
        <f>IF($G2356&lt;=6,"",IF($G2356&lt;=8,TRIM($E2356),L2355))</f>
        <v/>
      </c>
      <c r="M2356" t="str">
        <f>IF($G2356&lt;=8,"",IF($G2356&lt;=10,TRIM($E2356),M2355))</f>
        <v/>
      </c>
      <c r="N2356" t="str">
        <f>IF($G2356&lt;=10,"",IF($G2356&lt;=12,TRIM($E2356),N2355))</f>
        <v/>
      </c>
      <c r="O2356" t="str">
        <f>IF($G2356&lt;=12,"",IF($G2356&lt;=14,TRIM($E2356),O2355))</f>
        <v/>
      </c>
      <c r="Q2356" t="str">
        <f t="shared" si="109"/>
        <v>Total income: Aggregate amount ($000)|After-tax income: Average amount ($)|</v>
      </c>
      <c r="R2356" t="str">
        <f t="shared" si="110"/>
        <v>Total income: Aggregate amount ($000)|After-tax income: Average amount ($)</v>
      </c>
      <c r="S2356" t="str">
        <f t="shared" si="108"/>
        <v>'Total income: Aggregate amount ($000)|After-tax income: Average amount ($)',</v>
      </c>
    </row>
    <row r="2357" spans="1:19" hidden="1" x14ac:dyDescent="0.35">
      <c r="A2357">
        <v>2356</v>
      </c>
      <c r="B2357" t="s">
        <v>427</v>
      </c>
      <c r="C2357" t="s">
        <v>1746</v>
      </c>
      <c r="D2357" t="s">
        <v>1747</v>
      </c>
      <c r="E2357" t="s">
        <v>1842</v>
      </c>
      <c r="G2357">
        <f>LEN(E2357)-LEN(TRIM(E2357))</f>
        <v>2</v>
      </c>
      <c r="H2357" t="str">
        <f>IF(G2357=0,E2357,H2356)</f>
        <v>Total income: Aggregate amount ($'000)</v>
      </c>
      <c r="I2357" t="str">
        <f>IF(G2357=0,"",IF(G2357&lt;=2,TRIM(E2357),I2356))</f>
        <v>After-tax income: Aggregate amount ($'000)</v>
      </c>
      <c r="J2357" t="str">
        <f>IF($G2357&lt;=2,"",IF($G2357&lt;=4,TRIM($E2357),J2356))</f>
        <v/>
      </c>
      <c r="K2357" t="str">
        <f>IF($G2357&lt;=4,"",IF($G2357&lt;=6,TRIM($E2357),K2356))</f>
        <v/>
      </c>
      <c r="L2357" t="str">
        <f>IF($G2357&lt;=6,"",IF($G2357&lt;=8,TRIM($E2357),L2356))</f>
        <v/>
      </c>
      <c r="M2357" t="str">
        <f>IF($G2357&lt;=8,"",IF($G2357&lt;=10,TRIM($E2357),M2356))</f>
        <v/>
      </c>
      <c r="N2357" t="str">
        <f>IF($G2357&lt;=10,"",IF($G2357&lt;=12,TRIM($E2357),N2356))</f>
        <v/>
      </c>
      <c r="O2357" t="str">
        <f>IF($G2357&lt;=12,"",IF($G2357&lt;=14,TRIM($E2357),O2356))</f>
        <v/>
      </c>
      <c r="Q2357" t="str">
        <f t="shared" si="109"/>
        <v>Total income: Aggregate amount ($000)|After-tax income: Aggregate amount ($000)|</v>
      </c>
      <c r="R2357" t="str">
        <f t="shared" si="110"/>
        <v>Total income: Aggregate amount ($000)|After-tax income: Aggregate amount ($000)</v>
      </c>
      <c r="S2357" t="str">
        <f t="shared" si="108"/>
        <v>'Total income: Aggregate amount ($000)|After-tax income: Aggregate amount ($000)',</v>
      </c>
    </row>
    <row r="2358" spans="1:19" hidden="1" x14ac:dyDescent="0.35">
      <c r="A2358">
        <v>2357</v>
      </c>
      <c r="B2358" t="s">
        <v>427</v>
      </c>
      <c r="C2358" t="s">
        <v>1843</v>
      </c>
      <c r="D2358" t="s">
        <v>1747</v>
      </c>
      <c r="E2358" t="s">
        <v>1844</v>
      </c>
      <c r="G2358">
        <f>LEN(E2358)-LEN(TRIM(E2358))</f>
        <v>2</v>
      </c>
      <c r="H2358" t="str">
        <f>IF(G2358=0,E2358,H2357)</f>
        <v>Total income: Aggregate amount ($'000)</v>
      </c>
      <c r="I2358" t="str">
        <f>IF(G2358=0,"",IF(G2358&lt;=2,TRIM(E2358),I2357))</f>
        <v>Income taxes: Population with an amount</v>
      </c>
      <c r="J2358" t="str">
        <f>IF($G2358&lt;=2,"",IF($G2358&lt;=4,TRIM($E2358),J2357))</f>
        <v/>
      </c>
      <c r="K2358" t="str">
        <f>IF($G2358&lt;=4,"",IF($G2358&lt;=6,TRIM($E2358),K2357))</f>
        <v/>
      </c>
      <c r="L2358" t="str">
        <f>IF($G2358&lt;=6,"",IF($G2358&lt;=8,TRIM($E2358),L2357))</f>
        <v/>
      </c>
      <c r="M2358" t="str">
        <f>IF($G2358&lt;=8,"",IF($G2358&lt;=10,TRIM($E2358),M2357))</f>
        <v/>
      </c>
      <c r="N2358" t="str">
        <f>IF($G2358&lt;=10,"",IF($G2358&lt;=12,TRIM($E2358),N2357))</f>
        <v/>
      </c>
      <c r="O2358" t="str">
        <f>IF($G2358&lt;=12,"",IF($G2358&lt;=14,TRIM($E2358),O2357))</f>
        <v/>
      </c>
      <c r="Q2358" t="str">
        <f t="shared" si="109"/>
        <v>Total income: Aggregate amount ($000)|Income taxes: Population with an amount|</v>
      </c>
      <c r="R2358" t="str">
        <f t="shared" si="110"/>
        <v>Total income: Aggregate amount ($000)|Income taxes: Population with an amount</v>
      </c>
      <c r="S2358" t="str">
        <f t="shared" si="108"/>
        <v>'Total income: Aggregate amount ($000)|Income taxes: Population with an amount',</v>
      </c>
    </row>
    <row r="2359" spans="1:19" hidden="1" x14ac:dyDescent="0.35">
      <c r="A2359">
        <v>2358</v>
      </c>
      <c r="B2359" t="s">
        <v>427</v>
      </c>
      <c r="C2359" t="s">
        <v>1843</v>
      </c>
      <c r="D2359" t="s">
        <v>1747</v>
      </c>
      <c r="E2359" t="s">
        <v>1845</v>
      </c>
      <c r="G2359">
        <f>LEN(E2359)-LEN(TRIM(E2359))</f>
        <v>2</v>
      </c>
      <c r="H2359" t="str">
        <f>IF(G2359=0,E2359,H2358)</f>
        <v>Total income: Aggregate amount ($'000)</v>
      </c>
      <c r="I2359" t="str">
        <f>IF(G2359=0,"",IF(G2359&lt;=2,TRIM(E2359),I2358))</f>
        <v>Income taxes: Average amount ($)</v>
      </c>
      <c r="J2359" t="str">
        <f>IF($G2359&lt;=2,"",IF($G2359&lt;=4,TRIM($E2359),J2358))</f>
        <v/>
      </c>
      <c r="K2359" t="str">
        <f>IF($G2359&lt;=4,"",IF($G2359&lt;=6,TRIM($E2359),K2358))</f>
        <v/>
      </c>
      <c r="L2359" t="str">
        <f>IF($G2359&lt;=6,"",IF($G2359&lt;=8,TRIM($E2359),L2358))</f>
        <v/>
      </c>
      <c r="M2359" t="str">
        <f>IF($G2359&lt;=8,"",IF($G2359&lt;=10,TRIM($E2359),M2358))</f>
        <v/>
      </c>
      <c r="N2359" t="str">
        <f>IF($G2359&lt;=10,"",IF($G2359&lt;=12,TRIM($E2359),N2358))</f>
        <v/>
      </c>
      <c r="O2359" t="str">
        <f>IF($G2359&lt;=12,"",IF($G2359&lt;=14,TRIM($E2359),O2358))</f>
        <v/>
      </c>
      <c r="Q2359" t="str">
        <f t="shared" si="109"/>
        <v>Total income: Aggregate amount ($000)|Income taxes: Average amount ($)|</v>
      </c>
      <c r="R2359" t="str">
        <f t="shared" si="110"/>
        <v>Total income: Aggregate amount ($000)|Income taxes: Average amount ($)</v>
      </c>
      <c r="S2359" t="str">
        <f t="shared" si="108"/>
        <v>'Total income: Aggregate amount ($000)|Income taxes: Average amount ($)',</v>
      </c>
    </row>
    <row r="2360" spans="1:19" hidden="1" x14ac:dyDescent="0.35">
      <c r="A2360">
        <v>2359</v>
      </c>
      <c r="B2360" t="s">
        <v>427</v>
      </c>
      <c r="C2360" t="s">
        <v>1843</v>
      </c>
      <c r="D2360" t="s">
        <v>1747</v>
      </c>
      <c r="E2360" t="s">
        <v>1846</v>
      </c>
      <c r="G2360">
        <f>LEN(E2360)-LEN(TRIM(E2360))</f>
        <v>2</v>
      </c>
      <c r="H2360" t="str">
        <f>IF(G2360=0,E2360,H2359)</f>
        <v>Total income: Aggregate amount ($'000)</v>
      </c>
      <c r="I2360" t="str">
        <f>IF(G2360=0,"",IF(G2360&lt;=2,TRIM(E2360),I2359))</f>
        <v>Income taxes: Aggregate amount ($'000)</v>
      </c>
      <c r="J2360" t="str">
        <f>IF($G2360&lt;=2,"",IF($G2360&lt;=4,TRIM($E2360),J2359))</f>
        <v/>
      </c>
      <c r="K2360" t="str">
        <f>IF($G2360&lt;=4,"",IF($G2360&lt;=6,TRIM($E2360),K2359))</f>
        <v/>
      </c>
      <c r="L2360" t="str">
        <f>IF($G2360&lt;=6,"",IF($G2360&lt;=8,TRIM($E2360),L2359))</f>
        <v/>
      </c>
      <c r="M2360" t="str">
        <f>IF($G2360&lt;=8,"",IF($G2360&lt;=10,TRIM($E2360),M2359))</f>
        <v/>
      </c>
      <c r="N2360" t="str">
        <f>IF($G2360&lt;=10,"",IF($G2360&lt;=12,TRIM($E2360),N2359))</f>
        <v/>
      </c>
      <c r="O2360" t="str">
        <f>IF($G2360&lt;=12,"",IF($G2360&lt;=14,TRIM($E2360),O2359))</f>
        <v/>
      </c>
      <c r="Q2360" t="str">
        <f t="shared" si="109"/>
        <v>Total income: Aggregate amount ($000)|Income taxes: Aggregate amount ($000)|</v>
      </c>
      <c r="R2360" t="str">
        <f t="shared" si="110"/>
        <v>Total income: Aggregate amount ($000)|Income taxes: Aggregate amount ($000)</v>
      </c>
      <c r="S2360" t="str">
        <f t="shared" si="108"/>
        <v>'Total income: Aggregate amount ($000)|Income taxes: Aggregate amount ($000)',</v>
      </c>
    </row>
    <row r="2361" spans="1:19" hidden="1" x14ac:dyDescent="0.35">
      <c r="A2361">
        <v>2360</v>
      </c>
      <c r="B2361" t="s">
        <v>427</v>
      </c>
      <c r="C2361" t="s">
        <v>1843</v>
      </c>
      <c r="D2361" t="s">
        <v>1747</v>
      </c>
      <c r="E2361" t="s">
        <v>1847</v>
      </c>
      <c r="G2361">
        <f>LEN(E2361)-LEN(TRIM(E2361))</f>
        <v>4</v>
      </c>
      <c r="H2361" t="str">
        <f>IF(G2361=0,E2361,H2360)</f>
        <v>Total income: Aggregate amount ($'000)</v>
      </c>
      <c r="I2361" t="str">
        <f>IF(G2361=0,"",IF(G2361&lt;=2,TRIM(E2361),I2360))</f>
        <v>Income taxes: Aggregate amount ($'000)</v>
      </c>
      <c r="J2361" t="str">
        <f>IF($G2361&lt;=2,"",IF($G2361&lt;=4,TRIM($E2361),J2360))</f>
        <v>Net federal tax: Population with an amount</v>
      </c>
      <c r="K2361" t="str">
        <f>IF($G2361&lt;=4,"",IF($G2361&lt;=6,TRIM($E2361),K2360))</f>
        <v/>
      </c>
      <c r="L2361" t="str">
        <f>IF($G2361&lt;=6,"",IF($G2361&lt;=8,TRIM($E2361),L2360))</f>
        <v/>
      </c>
      <c r="M2361" t="str">
        <f>IF($G2361&lt;=8,"",IF($G2361&lt;=10,TRIM($E2361),M2360))</f>
        <v/>
      </c>
      <c r="N2361" t="str">
        <f>IF($G2361&lt;=10,"",IF($G2361&lt;=12,TRIM($E2361),N2360))</f>
        <v/>
      </c>
      <c r="O2361" t="str">
        <f>IF($G2361&lt;=12,"",IF($G2361&lt;=14,TRIM($E2361),O2360))</f>
        <v/>
      </c>
      <c r="Q2361" t="str">
        <f t="shared" si="109"/>
        <v>Total income: Aggregate amount ($000)|Income taxes: Aggregate amount ($000)|Net federal tax: Population with an amount</v>
      </c>
      <c r="R2361" t="str">
        <f t="shared" si="110"/>
        <v>Total income: Aggregate amount ($000)|Income taxes: Aggregate amount ($000)|Net federal tax: Population with an amount</v>
      </c>
      <c r="S2361" t="str">
        <f t="shared" si="108"/>
        <v>'Total income: Aggregate amount ($000)|Income taxes: Aggregate amount ($000)|Net federal tax: Population with an amount',</v>
      </c>
    </row>
    <row r="2362" spans="1:19" hidden="1" x14ac:dyDescent="0.35">
      <c r="A2362">
        <v>2361</v>
      </c>
      <c r="B2362" t="s">
        <v>427</v>
      </c>
      <c r="C2362" t="s">
        <v>1843</v>
      </c>
      <c r="D2362" t="s">
        <v>1747</v>
      </c>
      <c r="E2362" t="s">
        <v>1848</v>
      </c>
      <c r="G2362">
        <f>LEN(E2362)-LEN(TRIM(E2362))</f>
        <v>4</v>
      </c>
      <c r="H2362" t="str">
        <f>IF(G2362=0,E2362,H2361)</f>
        <v>Total income: Aggregate amount ($'000)</v>
      </c>
      <c r="I2362" t="str">
        <f>IF(G2362=0,"",IF(G2362&lt;=2,TRIM(E2362),I2361))</f>
        <v>Income taxes: Aggregate amount ($'000)</v>
      </c>
      <c r="J2362" t="str">
        <f>IF($G2362&lt;=2,"",IF($G2362&lt;=4,TRIM($E2362),J2361))</f>
        <v>Net federal tax: Average amount ($)</v>
      </c>
      <c r="K2362" t="str">
        <f>IF($G2362&lt;=4,"",IF($G2362&lt;=6,TRIM($E2362),K2361))</f>
        <v/>
      </c>
      <c r="L2362" t="str">
        <f>IF($G2362&lt;=6,"",IF($G2362&lt;=8,TRIM($E2362),L2361))</f>
        <v/>
      </c>
      <c r="M2362" t="str">
        <f>IF($G2362&lt;=8,"",IF($G2362&lt;=10,TRIM($E2362),M2361))</f>
        <v/>
      </c>
      <c r="N2362" t="str">
        <f>IF($G2362&lt;=10,"",IF($G2362&lt;=12,TRIM($E2362),N2361))</f>
        <v/>
      </c>
      <c r="O2362" t="str">
        <f>IF($G2362&lt;=12,"",IF($G2362&lt;=14,TRIM($E2362),O2361))</f>
        <v/>
      </c>
      <c r="Q2362" t="str">
        <f t="shared" si="109"/>
        <v>Total income: Aggregate amount ($000)|Income taxes: Aggregate amount ($000)|Net federal tax: Average amount ($)</v>
      </c>
      <c r="R2362" t="str">
        <f t="shared" si="110"/>
        <v>Total income: Aggregate amount ($000)|Income taxes: Aggregate amount ($000)|Net federal tax: Average amount ($)</v>
      </c>
      <c r="S2362" t="str">
        <f t="shared" si="108"/>
        <v>'Total income: Aggregate amount ($000)|Income taxes: Aggregate amount ($000)|Net federal tax: Average amount ($)',</v>
      </c>
    </row>
    <row r="2363" spans="1:19" hidden="1" x14ac:dyDescent="0.35">
      <c r="A2363">
        <v>2362</v>
      </c>
      <c r="B2363" t="s">
        <v>427</v>
      </c>
      <c r="C2363" t="s">
        <v>1843</v>
      </c>
      <c r="D2363" t="s">
        <v>1747</v>
      </c>
      <c r="E2363" t="s">
        <v>1849</v>
      </c>
      <c r="G2363">
        <f>LEN(E2363)-LEN(TRIM(E2363))</f>
        <v>4</v>
      </c>
      <c r="H2363" t="str">
        <f>IF(G2363=0,E2363,H2362)</f>
        <v>Total income: Aggregate amount ($'000)</v>
      </c>
      <c r="I2363" t="str">
        <f>IF(G2363=0,"",IF(G2363&lt;=2,TRIM(E2363),I2362))</f>
        <v>Income taxes: Aggregate amount ($'000)</v>
      </c>
      <c r="J2363" t="str">
        <f>IF($G2363&lt;=2,"",IF($G2363&lt;=4,TRIM($E2363),J2362))</f>
        <v>Net federal tax: Aggregate amount ($'000)</v>
      </c>
      <c r="K2363" t="str">
        <f>IF($G2363&lt;=4,"",IF($G2363&lt;=6,TRIM($E2363),K2362))</f>
        <v/>
      </c>
      <c r="L2363" t="str">
        <f>IF($G2363&lt;=6,"",IF($G2363&lt;=8,TRIM($E2363),L2362))</f>
        <v/>
      </c>
      <c r="M2363" t="str">
        <f>IF($G2363&lt;=8,"",IF($G2363&lt;=10,TRIM($E2363),M2362))</f>
        <v/>
      </c>
      <c r="N2363" t="str">
        <f>IF($G2363&lt;=10,"",IF($G2363&lt;=12,TRIM($E2363),N2362))</f>
        <v/>
      </c>
      <c r="O2363" t="str">
        <f>IF($G2363&lt;=12,"",IF($G2363&lt;=14,TRIM($E2363),O2362))</f>
        <v/>
      </c>
      <c r="Q2363" t="str">
        <f t="shared" si="109"/>
        <v>Total income: Aggregate amount ($000)|Income taxes: Aggregate amount ($000)|Net federal tax: Aggregate amount ($000)</v>
      </c>
      <c r="R2363" t="str">
        <f t="shared" si="110"/>
        <v>Total income: Aggregate amount ($000)|Income taxes: Aggregate amount ($000)|Net federal tax: Aggregate amount ($000)</v>
      </c>
      <c r="S2363" t="str">
        <f t="shared" si="108"/>
        <v>'Total income: Aggregate amount ($000)|Income taxes: Aggregate amount ($000)|Net federal tax: Aggregate amount ($000)',</v>
      </c>
    </row>
    <row r="2364" spans="1:19" hidden="1" x14ac:dyDescent="0.35">
      <c r="A2364">
        <v>2363</v>
      </c>
      <c r="B2364" t="s">
        <v>427</v>
      </c>
      <c r="C2364" t="s">
        <v>1843</v>
      </c>
      <c r="D2364" t="s">
        <v>1747</v>
      </c>
      <c r="E2364" t="s">
        <v>1850</v>
      </c>
      <c r="G2364">
        <f>LEN(E2364)-LEN(TRIM(E2364))</f>
        <v>4</v>
      </c>
      <c r="H2364" t="str">
        <f>IF(G2364=0,E2364,H2363)</f>
        <v>Total income: Aggregate amount ($'000)</v>
      </c>
      <c r="I2364" t="str">
        <f>IF(G2364=0,"",IF(G2364&lt;=2,TRIM(E2364),I2363))</f>
        <v>Income taxes: Aggregate amount ($'000)</v>
      </c>
      <c r="J2364" t="str">
        <f>IF($G2364&lt;=2,"",IF($G2364&lt;=4,TRIM($E2364),J2363))</f>
        <v>Provincial and territorial income taxes: Population with an amount</v>
      </c>
      <c r="K2364" t="str">
        <f>IF($G2364&lt;=4,"",IF($G2364&lt;=6,TRIM($E2364),K2363))</f>
        <v/>
      </c>
      <c r="L2364" t="str">
        <f>IF($G2364&lt;=6,"",IF($G2364&lt;=8,TRIM($E2364),L2363))</f>
        <v/>
      </c>
      <c r="M2364" t="str">
        <f>IF($G2364&lt;=8,"",IF($G2364&lt;=10,TRIM($E2364),M2363))</f>
        <v/>
      </c>
      <c r="N2364" t="str">
        <f>IF($G2364&lt;=10,"",IF($G2364&lt;=12,TRIM($E2364),N2363))</f>
        <v/>
      </c>
      <c r="O2364" t="str">
        <f>IF($G2364&lt;=12,"",IF($G2364&lt;=14,TRIM($E2364),O2363))</f>
        <v/>
      </c>
      <c r="Q2364" t="str">
        <f t="shared" si="109"/>
        <v>Total income: Aggregate amount ($000)|Income taxes: Aggregate amount ($000)|Provincial and territorial income taxes: Population with an amount</v>
      </c>
      <c r="R2364" t="str">
        <f t="shared" si="110"/>
        <v>Total income: Aggregate amount ($000)|Income taxes: Aggregate amount ($000)|Provincial and territorial income taxes: Population with an amount</v>
      </c>
      <c r="S2364" t="str">
        <f t="shared" si="108"/>
        <v>'Total income: Aggregate amount ($000)|Income taxes: Aggregate amount ($000)|Provincial and territorial income taxes: Population with an amount',</v>
      </c>
    </row>
    <row r="2365" spans="1:19" hidden="1" x14ac:dyDescent="0.35">
      <c r="A2365">
        <v>2364</v>
      </c>
      <c r="B2365" t="s">
        <v>427</v>
      </c>
      <c r="C2365" t="s">
        <v>1843</v>
      </c>
      <c r="D2365" t="s">
        <v>1747</v>
      </c>
      <c r="E2365" t="s">
        <v>1851</v>
      </c>
      <c r="G2365">
        <f>LEN(E2365)-LEN(TRIM(E2365))</f>
        <v>4</v>
      </c>
      <c r="H2365" t="str">
        <f>IF(G2365=0,E2365,H2364)</f>
        <v>Total income: Aggregate amount ($'000)</v>
      </c>
      <c r="I2365" t="str">
        <f>IF(G2365=0,"",IF(G2365&lt;=2,TRIM(E2365),I2364))</f>
        <v>Income taxes: Aggregate amount ($'000)</v>
      </c>
      <c r="J2365" t="str">
        <f>IF($G2365&lt;=2,"",IF($G2365&lt;=4,TRIM($E2365),J2364))</f>
        <v>Provincial and territorial income taxes: Average amount ($)</v>
      </c>
      <c r="K2365" t="str">
        <f>IF($G2365&lt;=4,"",IF($G2365&lt;=6,TRIM($E2365),K2364))</f>
        <v/>
      </c>
      <c r="L2365" t="str">
        <f>IF($G2365&lt;=6,"",IF($G2365&lt;=8,TRIM($E2365),L2364))</f>
        <v/>
      </c>
      <c r="M2365" t="str">
        <f>IF($G2365&lt;=8,"",IF($G2365&lt;=10,TRIM($E2365),M2364))</f>
        <v/>
      </c>
      <c r="N2365" t="str">
        <f>IF($G2365&lt;=10,"",IF($G2365&lt;=12,TRIM($E2365),N2364))</f>
        <v/>
      </c>
      <c r="O2365" t="str">
        <f>IF($G2365&lt;=12,"",IF($G2365&lt;=14,TRIM($E2365),O2364))</f>
        <v/>
      </c>
      <c r="Q2365" t="str">
        <f t="shared" si="109"/>
        <v>Total income: Aggregate amount ($000)|Income taxes: Aggregate amount ($000)|Provincial and territorial income taxes: Average amount ($)</v>
      </c>
      <c r="R2365" t="str">
        <f t="shared" si="110"/>
        <v>Total income: Aggregate amount ($000)|Income taxes: Aggregate amount ($000)|Provincial and territorial income taxes: Average amount ($)</v>
      </c>
      <c r="S2365" t="str">
        <f t="shared" si="108"/>
        <v>'Total income: Aggregate amount ($000)|Income taxes: Aggregate amount ($000)|Provincial and territorial income taxes: Average amount ($)',</v>
      </c>
    </row>
    <row r="2366" spans="1:19" hidden="1" x14ac:dyDescent="0.35">
      <c r="A2366">
        <v>2365</v>
      </c>
      <c r="B2366" t="s">
        <v>427</v>
      </c>
      <c r="C2366" t="s">
        <v>1843</v>
      </c>
      <c r="D2366" t="s">
        <v>1747</v>
      </c>
      <c r="E2366" t="s">
        <v>1852</v>
      </c>
      <c r="G2366">
        <f>LEN(E2366)-LEN(TRIM(E2366))</f>
        <v>4</v>
      </c>
      <c r="H2366" t="str">
        <f>IF(G2366=0,E2366,H2365)</f>
        <v>Total income: Aggregate amount ($'000)</v>
      </c>
      <c r="I2366" t="str">
        <f>IF(G2366=0,"",IF(G2366&lt;=2,TRIM(E2366),I2365))</f>
        <v>Income taxes: Aggregate amount ($'000)</v>
      </c>
      <c r="J2366" t="str">
        <f>IF($G2366&lt;=2,"",IF($G2366&lt;=4,TRIM($E2366),J2365))</f>
        <v>Provincial and territorial income taxes: Aggregate amount ($'000)</v>
      </c>
      <c r="K2366" t="str">
        <f>IF($G2366&lt;=4,"",IF($G2366&lt;=6,TRIM($E2366),K2365))</f>
        <v/>
      </c>
      <c r="L2366" t="str">
        <f>IF($G2366&lt;=6,"",IF($G2366&lt;=8,TRIM($E2366),L2365))</f>
        <v/>
      </c>
      <c r="M2366" t="str">
        <f>IF($G2366&lt;=8,"",IF($G2366&lt;=10,TRIM($E2366),M2365))</f>
        <v/>
      </c>
      <c r="N2366" t="str">
        <f>IF($G2366&lt;=10,"",IF($G2366&lt;=12,TRIM($E2366),N2365))</f>
        <v/>
      </c>
      <c r="O2366" t="str">
        <f>IF($G2366&lt;=12,"",IF($G2366&lt;=14,TRIM($E2366),O2365))</f>
        <v/>
      </c>
      <c r="Q2366" t="str">
        <f t="shared" si="109"/>
        <v>Total income: Aggregate amount ($000)|Income taxes: Aggregate amount ($000)|Provincial and territorial income taxes: Aggregate amount ($000)</v>
      </c>
      <c r="R2366" t="str">
        <f t="shared" si="110"/>
        <v>Total income: Aggregate amount ($000)|Income taxes: Aggregate amount ($000)|Provincial and territorial income taxes: Aggregate amount ($000)</v>
      </c>
      <c r="S2366" t="str">
        <f t="shared" si="108"/>
        <v>'Total income: Aggregate amount ($000)|Income taxes: Aggregate amount ($000)|Provincial and territorial income taxes: Aggregate amount ($000)',</v>
      </c>
    </row>
    <row r="2367" spans="1:19" hidden="1" x14ac:dyDescent="0.35">
      <c r="A2367">
        <v>2366</v>
      </c>
      <c r="B2367" t="s">
        <v>1853</v>
      </c>
      <c r="C2367" t="s">
        <v>1854</v>
      </c>
      <c r="D2367" t="s">
        <v>154</v>
      </c>
      <c r="E2367" t="s">
        <v>1855</v>
      </c>
      <c r="G2367">
        <f>LEN(E2367)-LEN(TRIM(E2367))</f>
        <v>0</v>
      </c>
      <c r="H2367" t="str">
        <f>IF(G2367=0,E2367,H2366)</f>
        <v>Total - Mobility status 1 year ago - 25% sample data</v>
      </c>
      <c r="I2367" t="str">
        <f>IF(G2367=0,"",IF(G2367&lt;=2,TRIM(E2367),I2366))</f>
        <v/>
      </c>
      <c r="J2367" t="str">
        <f>IF($G2367&lt;=2,"",IF($G2367&lt;=4,TRIM($E2367),J2366))</f>
        <v/>
      </c>
      <c r="K2367" t="str">
        <f>IF($G2367&lt;=4,"",IF($G2367&lt;=6,TRIM($E2367),K2366))</f>
        <v/>
      </c>
      <c r="L2367" t="str">
        <f>IF($G2367&lt;=6,"",IF($G2367&lt;=8,TRIM($E2367),L2366))</f>
        <v/>
      </c>
      <c r="M2367" t="str">
        <f>IF($G2367&lt;=8,"",IF($G2367&lt;=10,TRIM($E2367),M2366))</f>
        <v/>
      </c>
      <c r="N2367" t="str">
        <f>IF($G2367&lt;=10,"",IF($G2367&lt;=12,TRIM($E2367),N2366))</f>
        <v/>
      </c>
      <c r="O2367" t="str">
        <f>IF($G2367&lt;=12,"",IF($G2367&lt;=14,TRIM($E2367),O2366))</f>
        <v/>
      </c>
      <c r="Q2367" t="str">
        <f t="shared" si="109"/>
        <v>Total - Mobility status 1 year ago - 25% sample data</v>
      </c>
      <c r="R2367" t="str">
        <f t="shared" si="110"/>
        <v>Total - Mobility status 1 year ago - 25% sample data</v>
      </c>
      <c r="S2367" t="str">
        <f t="shared" si="108"/>
        <v>'Total - Mobility status 1 year ago - 25% sample data',</v>
      </c>
    </row>
    <row r="2368" spans="1:19" hidden="1" x14ac:dyDescent="0.35">
      <c r="A2368">
        <v>2367</v>
      </c>
      <c r="B2368" t="s">
        <v>1853</v>
      </c>
      <c r="C2368" t="s">
        <v>1854</v>
      </c>
      <c r="D2368" t="s">
        <v>154</v>
      </c>
      <c r="E2368" t="s">
        <v>1856</v>
      </c>
      <c r="G2368">
        <f>LEN(E2368)-LEN(TRIM(E2368))</f>
        <v>2</v>
      </c>
      <c r="H2368" t="str">
        <f>IF(G2368=0,E2368,H2367)</f>
        <v>Total - Mobility status 1 year ago - 25% sample data</v>
      </c>
      <c r="I2368" t="str">
        <f>IF(G2368=0,"",IF(G2368&lt;=2,TRIM(E2368),I2367))</f>
        <v>Non-movers</v>
      </c>
      <c r="J2368" t="str">
        <f>IF($G2368&lt;=2,"",IF($G2368&lt;=4,TRIM($E2368),J2367))</f>
        <v/>
      </c>
      <c r="K2368" t="str">
        <f>IF($G2368&lt;=4,"",IF($G2368&lt;=6,TRIM($E2368),K2367))</f>
        <v/>
      </c>
      <c r="L2368" t="str">
        <f>IF($G2368&lt;=6,"",IF($G2368&lt;=8,TRIM($E2368),L2367))</f>
        <v/>
      </c>
      <c r="M2368" t="str">
        <f>IF($G2368&lt;=8,"",IF($G2368&lt;=10,TRIM($E2368),M2367))</f>
        <v/>
      </c>
      <c r="N2368" t="str">
        <f>IF($G2368&lt;=10,"",IF($G2368&lt;=12,TRIM($E2368),N2367))</f>
        <v/>
      </c>
      <c r="O2368" t="str">
        <f>IF($G2368&lt;=12,"",IF($G2368&lt;=14,TRIM($E2368),O2367))</f>
        <v/>
      </c>
      <c r="Q2368" t="str">
        <f t="shared" si="109"/>
        <v>Total - Mobility status 1 year ago - 25% sample data|Non-movers|</v>
      </c>
      <c r="R2368" t="str">
        <f t="shared" si="110"/>
        <v>Total - Mobility status 1 year ago - 25% sample data|Non-movers</v>
      </c>
      <c r="S2368" t="str">
        <f t="shared" si="108"/>
        <v>'Total - Mobility status 1 year ago - 25% sample data|Non-movers',</v>
      </c>
    </row>
    <row r="2369" spans="1:19" hidden="1" x14ac:dyDescent="0.35">
      <c r="A2369">
        <v>2368</v>
      </c>
      <c r="B2369" t="s">
        <v>1853</v>
      </c>
      <c r="C2369" t="s">
        <v>1854</v>
      </c>
      <c r="D2369" t="s">
        <v>154</v>
      </c>
      <c r="E2369" t="s">
        <v>1857</v>
      </c>
      <c r="G2369">
        <f>LEN(E2369)-LEN(TRIM(E2369))</f>
        <v>2</v>
      </c>
      <c r="H2369" t="str">
        <f>IF(G2369=0,E2369,H2368)</f>
        <v>Total - Mobility status 1 year ago - 25% sample data</v>
      </c>
      <c r="I2369" t="str">
        <f>IF(G2369=0,"",IF(G2369&lt;=2,TRIM(E2369),I2368))</f>
        <v>Movers</v>
      </c>
      <c r="J2369" t="str">
        <f>IF($G2369&lt;=2,"",IF($G2369&lt;=4,TRIM($E2369),J2368))</f>
        <v/>
      </c>
      <c r="K2369" t="str">
        <f>IF($G2369&lt;=4,"",IF($G2369&lt;=6,TRIM($E2369),K2368))</f>
        <v/>
      </c>
      <c r="L2369" t="str">
        <f>IF($G2369&lt;=6,"",IF($G2369&lt;=8,TRIM($E2369),L2368))</f>
        <v/>
      </c>
      <c r="M2369" t="str">
        <f>IF($G2369&lt;=8,"",IF($G2369&lt;=10,TRIM($E2369),M2368))</f>
        <v/>
      </c>
      <c r="N2369" t="str">
        <f>IF($G2369&lt;=10,"",IF($G2369&lt;=12,TRIM($E2369),N2368))</f>
        <v/>
      </c>
      <c r="O2369" t="str">
        <f>IF($G2369&lt;=12,"",IF($G2369&lt;=14,TRIM($E2369),O2368))</f>
        <v/>
      </c>
      <c r="Q2369" t="str">
        <f t="shared" si="109"/>
        <v>Total - Mobility status 1 year ago - 25% sample data|Movers|</v>
      </c>
      <c r="R2369" t="str">
        <f t="shared" si="110"/>
        <v>Total - Mobility status 1 year ago - 25% sample data|Movers</v>
      </c>
      <c r="S2369" t="str">
        <f t="shared" si="108"/>
        <v>'Total - Mobility status 1 year ago - 25% sample data|Movers',</v>
      </c>
    </row>
    <row r="2370" spans="1:19" hidden="1" x14ac:dyDescent="0.35">
      <c r="A2370">
        <v>2369</v>
      </c>
      <c r="B2370" t="s">
        <v>1853</v>
      </c>
      <c r="C2370" t="s">
        <v>1854</v>
      </c>
      <c r="D2370" t="s">
        <v>154</v>
      </c>
      <c r="E2370" t="s">
        <v>1858</v>
      </c>
      <c r="G2370">
        <f>LEN(E2370)-LEN(TRIM(E2370))</f>
        <v>4</v>
      </c>
      <c r="H2370" t="str">
        <f>IF(G2370=0,E2370,H2369)</f>
        <v>Total - Mobility status 1 year ago - 25% sample data</v>
      </c>
      <c r="I2370" t="str">
        <f>IF(G2370=0,"",IF(G2370&lt;=2,TRIM(E2370),I2369))</f>
        <v>Movers</v>
      </c>
      <c r="J2370" t="str">
        <f>IF($G2370&lt;=2,"",IF($G2370&lt;=4,TRIM($E2370),J2369))</f>
        <v>Non-migrants</v>
      </c>
      <c r="K2370" t="str">
        <f>IF($G2370&lt;=4,"",IF($G2370&lt;=6,TRIM($E2370),K2369))</f>
        <v/>
      </c>
      <c r="L2370" t="str">
        <f>IF($G2370&lt;=6,"",IF($G2370&lt;=8,TRIM($E2370),L2369))</f>
        <v/>
      </c>
      <c r="M2370" t="str">
        <f>IF($G2370&lt;=8,"",IF($G2370&lt;=10,TRIM($E2370),M2369))</f>
        <v/>
      </c>
      <c r="N2370" t="str">
        <f>IF($G2370&lt;=10,"",IF($G2370&lt;=12,TRIM($E2370),N2369))</f>
        <v/>
      </c>
      <c r="O2370" t="str">
        <f>IF($G2370&lt;=12,"",IF($G2370&lt;=14,TRIM($E2370),O2369))</f>
        <v/>
      </c>
      <c r="Q2370" t="str">
        <f t="shared" si="109"/>
        <v>Total - Mobility status 1 year ago - 25% sample data|Movers|Non-migrants</v>
      </c>
      <c r="R2370" t="str">
        <f t="shared" si="110"/>
        <v>Total - Mobility status 1 year ago - 25% sample data|Movers|Non-migrants</v>
      </c>
      <c r="S2370" t="str">
        <f t="shared" si="108"/>
        <v>'Total - Mobility status 1 year ago - 25% sample data|Movers|Non-migrants',</v>
      </c>
    </row>
    <row r="2371" spans="1:19" hidden="1" x14ac:dyDescent="0.35">
      <c r="A2371">
        <v>2370</v>
      </c>
      <c r="B2371" t="s">
        <v>1853</v>
      </c>
      <c r="C2371" t="s">
        <v>1854</v>
      </c>
      <c r="D2371" t="s">
        <v>154</v>
      </c>
      <c r="E2371" t="s">
        <v>1859</v>
      </c>
      <c r="G2371">
        <f>LEN(E2371)-LEN(TRIM(E2371))</f>
        <v>4</v>
      </c>
      <c r="H2371" t="str">
        <f>IF(G2371=0,E2371,H2370)</f>
        <v>Total - Mobility status 1 year ago - 25% sample data</v>
      </c>
      <c r="I2371" t="str">
        <f>IF(G2371=0,"",IF(G2371&lt;=2,TRIM(E2371),I2370))</f>
        <v>Movers</v>
      </c>
      <c r="J2371" t="str">
        <f>IF($G2371&lt;=2,"",IF($G2371&lt;=4,TRIM($E2371),J2370))</f>
        <v>Migrants</v>
      </c>
      <c r="K2371" t="str">
        <f>IF($G2371&lt;=4,"",IF($G2371&lt;=6,TRIM($E2371),K2370))</f>
        <v/>
      </c>
      <c r="L2371" t="str">
        <f>IF($G2371&lt;=6,"",IF($G2371&lt;=8,TRIM($E2371),L2370))</f>
        <v/>
      </c>
      <c r="M2371" t="str">
        <f>IF($G2371&lt;=8,"",IF($G2371&lt;=10,TRIM($E2371),M2370))</f>
        <v/>
      </c>
      <c r="N2371" t="str">
        <f>IF($G2371&lt;=10,"",IF($G2371&lt;=12,TRIM($E2371),N2370))</f>
        <v/>
      </c>
      <c r="O2371" t="str">
        <f>IF($G2371&lt;=12,"",IF($G2371&lt;=14,TRIM($E2371),O2370))</f>
        <v/>
      </c>
      <c r="Q2371" t="str">
        <f t="shared" si="109"/>
        <v>Total - Mobility status 1 year ago - 25% sample data|Movers|Migrants</v>
      </c>
      <c r="R2371" t="str">
        <f t="shared" si="110"/>
        <v>Total - Mobility status 1 year ago - 25% sample data|Movers|Migrants</v>
      </c>
      <c r="S2371" t="str">
        <f t="shared" si="108"/>
        <v>'Total - Mobility status 1 year ago - 25% sample data|Movers|Migrants',</v>
      </c>
    </row>
    <row r="2372" spans="1:19" hidden="1" x14ac:dyDescent="0.35">
      <c r="A2372">
        <v>2371</v>
      </c>
      <c r="B2372" t="s">
        <v>1853</v>
      </c>
      <c r="C2372" t="s">
        <v>1854</v>
      </c>
      <c r="D2372" t="s">
        <v>154</v>
      </c>
      <c r="E2372" t="s">
        <v>1860</v>
      </c>
      <c r="G2372">
        <f>LEN(E2372)-LEN(TRIM(E2372))</f>
        <v>6</v>
      </c>
      <c r="H2372" t="str">
        <f>IF(G2372=0,E2372,H2371)</f>
        <v>Total - Mobility status 1 year ago - 25% sample data</v>
      </c>
      <c r="I2372" t="str">
        <f>IF(G2372=0,"",IF(G2372&lt;=2,TRIM(E2372),I2371))</f>
        <v>Movers</v>
      </c>
      <c r="J2372" t="str">
        <f>IF($G2372&lt;=2,"",IF($G2372&lt;=4,TRIM($E2372),J2371))</f>
        <v>Migrants</v>
      </c>
      <c r="K2372" t="str">
        <f>IF($G2372&lt;=4,"",IF($G2372&lt;=6,TRIM($E2372),K2371))</f>
        <v>Internal migrants</v>
      </c>
      <c r="L2372" t="str">
        <f>IF($G2372&lt;=6,"",IF($G2372&lt;=8,TRIM($E2372),L2371))</f>
        <v/>
      </c>
      <c r="M2372" t="str">
        <f>IF($G2372&lt;=8,"",IF($G2372&lt;=10,TRIM($E2372),M2371))</f>
        <v/>
      </c>
      <c r="N2372" t="str">
        <f>IF($G2372&lt;=10,"",IF($G2372&lt;=12,TRIM($E2372),N2371))</f>
        <v/>
      </c>
      <c r="O2372" t="str">
        <f>IF($G2372&lt;=12,"",IF($G2372&lt;=14,TRIM($E2372),O2371))</f>
        <v/>
      </c>
      <c r="Q2372" t="str">
        <f t="shared" si="109"/>
        <v>Total - Mobility status 1 year ago - 25% sample data|Movers|Migrants|Internal migrants|</v>
      </c>
      <c r="R2372" t="str">
        <f t="shared" si="110"/>
        <v>Total - Mobility status 1 year ago - 25% sample data|Movers|Migrants|Internal migrants</v>
      </c>
      <c r="S2372" t="str">
        <f t="shared" ref="S2372:S2435" si="111">"'"&amp;R2372&amp;"',"</f>
        <v>'Total - Mobility status 1 year ago - 25% sample data|Movers|Migrants|Internal migrants',</v>
      </c>
    </row>
    <row r="2373" spans="1:19" hidden="1" x14ac:dyDescent="0.35">
      <c r="A2373">
        <v>2372</v>
      </c>
      <c r="B2373" t="s">
        <v>1853</v>
      </c>
      <c r="C2373" t="s">
        <v>1854</v>
      </c>
      <c r="D2373" t="s">
        <v>154</v>
      </c>
      <c r="E2373" t="s">
        <v>1861</v>
      </c>
      <c r="G2373">
        <f>LEN(E2373)-LEN(TRIM(E2373))</f>
        <v>8</v>
      </c>
      <c r="H2373" t="str">
        <f>IF(G2373=0,E2373,H2372)</f>
        <v>Total - Mobility status 1 year ago - 25% sample data</v>
      </c>
      <c r="I2373" t="str">
        <f>IF(G2373=0,"",IF(G2373&lt;=2,TRIM(E2373),I2372))</f>
        <v>Movers</v>
      </c>
      <c r="J2373" t="str">
        <f>IF($G2373&lt;=2,"",IF($G2373&lt;=4,TRIM($E2373),J2372))</f>
        <v>Migrants</v>
      </c>
      <c r="K2373" t="str">
        <f>IF($G2373&lt;=4,"",IF($G2373&lt;=6,TRIM($E2373),K2372))</f>
        <v>Internal migrants</v>
      </c>
      <c r="L2373" t="str">
        <f>IF($G2373&lt;=6,"",IF($G2373&lt;=8,TRIM($E2373),L2372))</f>
        <v>Intraprovincial migrants</v>
      </c>
      <c r="M2373" t="str">
        <f>IF($G2373&lt;=8,"",IF($G2373&lt;=10,TRIM($E2373),M2372))</f>
        <v/>
      </c>
      <c r="N2373" t="str">
        <f>IF($G2373&lt;=10,"",IF($G2373&lt;=12,TRIM($E2373),N2372))</f>
        <v/>
      </c>
      <c r="O2373" t="str">
        <f>IF($G2373&lt;=12,"",IF($G2373&lt;=14,TRIM($E2373),O2372))</f>
        <v/>
      </c>
      <c r="Q2373" t="str">
        <f t="shared" ref="Q2373:Q2384" si="112">SUBSTITUTE(SUBSTITUTE(H2373&amp;"|"&amp;I2373&amp;"|"&amp;J2373&amp;"|"&amp;K2373&amp;"|"&amp;L2373&amp;"|"&amp;M2373&amp;"|"&amp;N2373&amp;"|"&amp;O2373&amp;"|","||",""),"'","")</f>
        <v>Total - Mobility status 1 year ago - 25% sample data|Movers|Migrants|Internal migrants|Intraprovincial migrants</v>
      </c>
      <c r="R2373" t="str">
        <f t="shared" ref="R2373:R2384" si="113">IF(RIGHT(Q2373,1)="|",LEFT(Q2373,LEN(Q2373)-1),Q2373)</f>
        <v>Total - Mobility status 1 year ago - 25% sample data|Movers|Migrants|Internal migrants|Intraprovincial migrants</v>
      </c>
      <c r="S2373" t="str">
        <f t="shared" si="111"/>
        <v>'Total - Mobility status 1 year ago - 25% sample data|Movers|Migrants|Internal migrants|Intraprovincial migrants',</v>
      </c>
    </row>
    <row r="2374" spans="1:19" hidden="1" x14ac:dyDescent="0.35">
      <c r="A2374">
        <v>2373</v>
      </c>
      <c r="B2374" t="s">
        <v>1853</v>
      </c>
      <c r="C2374" t="s">
        <v>1854</v>
      </c>
      <c r="D2374" t="s">
        <v>154</v>
      </c>
      <c r="E2374" t="s">
        <v>1862</v>
      </c>
      <c r="G2374">
        <f>LEN(E2374)-LEN(TRIM(E2374))</f>
        <v>8</v>
      </c>
      <c r="H2374" t="str">
        <f>IF(G2374=0,E2374,H2373)</f>
        <v>Total - Mobility status 1 year ago - 25% sample data</v>
      </c>
      <c r="I2374" t="str">
        <f>IF(G2374=0,"",IF(G2374&lt;=2,TRIM(E2374),I2373))</f>
        <v>Movers</v>
      </c>
      <c r="J2374" t="str">
        <f>IF($G2374&lt;=2,"",IF($G2374&lt;=4,TRIM($E2374),J2373))</f>
        <v>Migrants</v>
      </c>
      <c r="K2374" t="str">
        <f>IF($G2374&lt;=4,"",IF($G2374&lt;=6,TRIM($E2374),K2373))</f>
        <v>Internal migrants</v>
      </c>
      <c r="L2374" t="str">
        <f>IF($G2374&lt;=6,"",IF($G2374&lt;=8,TRIM($E2374),L2373))</f>
        <v>Interprovincial migrants</v>
      </c>
      <c r="M2374" t="str">
        <f>IF($G2374&lt;=8,"",IF($G2374&lt;=10,TRIM($E2374),M2373))</f>
        <v/>
      </c>
      <c r="N2374" t="str">
        <f>IF($G2374&lt;=10,"",IF($G2374&lt;=12,TRIM($E2374),N2373))</f>
        <v/>
      </c>
      <c r="O2374" t="str">
        <f>IF($G2374&lt;=12,"",IF($G2374&lt;=14,TRIM($E2374),O2373))</f>
        <v/>
      </c>
      <c r="Q2374" t="str">
        <f t="shared" si="112"/>
        <v>Total - Mobility status 1 year ago - 25% sample data|Movers|Migrants|Internal migrants|Interprovincial migrants</v>
      </c>
      <c r="R2374" t="str">
        <f t="shared" si="113"/>
        <v>Total - Mobility status 1 year ago - 25% sample data|Movers|Migrants|Internal migrants|Interprovincial migrants</v>
      </c>
      <c r="S2374" t="str">
        <f t="shared" si="111"/>
        <v>'Total - Mobility status 1 year ago - 25% sample data|Movers|Migrants|Internal migrants|Interprovincial migrants',</v>
      </c>
    </row>
    <row r="2375" spans="1:19" hidden="1" x14ac:dyDescent="0.35">
      <c r="A2375">
        <v>2374</v>
      </c>
      <c r="B2375" t="s">
        <v>1853</v>
      </c>
      <c r="C2375" t="s">
        <v>1854</v>
      </c>
      <c r="D2375" t="s">
        <v>154</v>
      </c>
      <c r="E2375" t="s">
        <v>1863</v>
      </c>
      <c r="G2375">
        <f>LEN(E2375)-LEN(TRIM(E2375))</f>
        <v>6</v>
      </c>
      <c r="H2375" t="str">
        <f>IF(G2375=0,E2375,H2374)</f>
        <v>Total - Mobility status 1 year ago - 25% sample data</v>
      </c>
      <c r="I2375" t="str">
        <f>IF(G2375=0,"",IF(G2375&lt;=2,TRIM(E2375),I2374))</f>
        <v>Movers</v>
      </c>
      <c r="J2375" t="str">
        <f>IF($G2375&lt;=2,"",IF($G2375&lt;=4,TRIM($E2375),J2374))</f>
        <v>Migrants</v>
      </c>
      <c r="K2375" t="str">
        <f>IF($G2375&lt;=4,"",IF($G2375&lt;=6,TRIM($E2375),K2374))</f>
        <v>External migrants</v>
      </c>
      <c r="L2375" t="str">
        <f>IF($G2375&lt;=6,"",IF($G2375&lt;=8,TRIM($E2375),L2374))</f>
        <v/>
      </c>
      <c r="M2375" t="str">
        <f>IF($G2375&lt;=8,"",IF($G2375&lt;=10,TRIM($E2375),M2374))</f>
        <v/>
      </c>
      <c r="N2375" t="str">
        <f>IF($G2375&lt;=10,"",IF($G2375&lt;=12,TRIM($E2375),N2374))</f>
        <v/>
      </c>
      <c r="O2375" t="str">
        <f>IF($G2375&lt;=12,"",IF($G2375&lt;=14,TRIM($E2375),O2374))</f>
        <v/>
      </c>
      <c r="Q2375" t="str">
        <f t="shared" si="112"/>
        <v>Total - Mobility status 1 year ago - 25% sample data|Movers|Migrants|External migrants|</v>
      </c>
      <c r="R2375" t="str">
        <f t="shared" si="113"/>
        <v>Total - Mobility status 1 year ago - 25% sample data|Movers|Migrants|External migrants</v>
      </c>
      <c r="S2375" t="str">
        <f t="shared" si="111"/>
        <v>'Total - Mobility status 1 year ago - 25% sample data|Movers|Migrants|External migrants',</v>
      </c>
    </row>
    <row r="2376" spans="1:19" hidden="1" x14ac:dyDescent="0.35">
      <c r="A2376">
        <v>2375</v>
      </c>
      <c r="B2376" t="s">
        <v>1853</v>
      </c>
      <c r="C2376" t="s">
        <v>1864</v>
      </c>
      <c r="D2376" t="s">
        <v>154</v>
      </c>
      <c r="E2376" t="s">
        <v>1865</v>
      </c>
      <c r="G2376">
        <f>LEN(E2376)-LEN(TRIM(E2376))</f>
        <v>0</v>
      </c>
      <c r="H2376" t="str">
        <f>IF(G2376=0,E2376,H2375)</f>
        <v>Total - Mobility status 5 years ago - 25% sample data</v>
      </c>
      <c r="I2376" t="str">
        <f>IF(G2376=0,"",IF(G2376&lt;=2,TRIM(E2376),I2375))</f>
        <v/>
      </c>
      <c r="J2376" t="str">
        <f>IF($G2376&lt;=2,"",IF($G2376&lt;=4,TRIM($E2376),J2375))</f>
        <v/>
      </c>
      <c r="K2376" t="str">
        <f>IF($G2376&lt;=4,"",IF($G2376&lt;=6,TRIM($E2376),K2375))</f>
        <v/>
      </c>
      <c r="L2376" t="str">
        <f>IF($G2376&lt;=6,"",IF($G2376&lt;=8,TRIM($E2376),L2375))</f>
        <v/>
      </c>
      <c r="M2376" t="str">
        <f>IF($G2376&lt;=8,"",IF($G2376&lt;=10,TRIM($E2376),M2375))</f>
        <v/>
      </c>
      <c r="N2376" t="str">
        <f>IF($G2376&lt;=10,"",IF($G2376&lt;=12,TRIM($E2376),N2375))</f>
        <v/>
      </c>
      <c r="O2376" t="str">
        <f>IF($G2376&lt;=12,"",IF($G2376&lt;=14,TRIM($E2376),O2375))</f>
        <v/>
      </c>
      <c r="Q2376" t="str">
        <f t="shared" si="112"/>
        <v>Total - Mobility status 5 years ago - 25% sample data</v>
      </c>
      <c r="R2376" t="str">
        <f t="shared" si="113"/>
        <v>Total - Mobility status 5 years ago - 25% sample data</v>
      </c>
      <c r="S2376" t="str">
        <f t="shared" si="111"/>
        <v>'Total - Mobility status 5 years ago - 25% sample data',</v>
      </c>
    </row>
    <row r="2377" spans="1:19" hidden="1" x14ac:dyDescent="0.35">
      <c r="A2377">
        <v>2376</v>
      </c>
      <c r="B2377" t="s">
        <v>1853</v>
      </c>
      <c r="C2377" t="s">
        <v>1864</v>
      </c>
      <c r="D2377" t="s">
        <v>154</v>
      </c>
      <c r="E2377" t="s">
        <v>1856</v>
      </c>
      <c r="G2377">
        <f>LEN(E2377)-LEN(TRIM(E2377))</f>
        <v>2</v>
      </c>
      <c r="H2377" t="str">
        <f>IF(G2377=0,E2377,H2376)</f>
        <v>Total - Mobility status 5 years ago - 25% sample data</v>
      </c>
      <c r="I2377" t="str">
        <f>IF(G2377=0,"",IF(G2377&lt;=2,TRIM(E2377),I2376))</f>
        <v>Non-movers</v>
      </c>
      <c r="J2377" t="str">
        <f>IF($G2377&lt;=2,"",IF($G2377&lt;=4,TRIM($E2377),J2376))</f>
        <v/>
      </c>
      <c r="K2377" t="str">
        <f>IF($G2377&lt;=4,"",IF($G2377&lt;=6,TRIM($E2377),K2376))</f>
        <v/>
      </c>
      <c r="L2377" t="str">
        <f>IF($G2377&lt;=6,"",IF($G2377&lt;=8,TRIM($E2377),L2376))</f>
        <v/>
      </c>
      <c r="M2377" t="str">
        <f>IF($G2377&lt;=8,"",IF($G2377&lt;=10,TRIM($E2377),M2376))</f>
        <v/>
      </c>
      <c r="N2377" t="str">
        <f>IF($G2377&lt;=10,"",IF($G2377&lt;=12,TRIM($E2377),N2376))</f>
        <v/>
      </c>
      <c r="O2377" t="str">
        <f>IF($G2377&lt;=12,"",IF($G2377&lt;=14,TRIM($E2377),O2376))</f>
        <v/>
      </c>
      <c r="Q2377" t="str">
        <f t="shared" si="112"/>
        <v>Total - Mobility status 5 years ago - 25% sample data|Non-movers|</v>
      </c>
      <c r="R2377" t="str">
        <f t="shared" si="113"/>
        <v>Total - Mobility status 5 years ago - 25% sample data|Non-movers</v>
      </c>
      <c r="S2377" t="str">
        <f t="shared" si="111"/>
        <v>'Total - Mobility status 5 years ago - 25% sample data|Non-movers',</v>
      </c>
    </row>
    <row r="2378" spans="1:19" hidden="1" x14ac:dyDescent="0.35">
      <c r="A2378">
        <v>2377</v>
      </c>
      <c r="B2378" t="s">
        <v>1853</v>
      </c>
      <c r="C2378" t="s">
        <v>1864</v>
      </c>
      <c r="D2378" t="s">
        <v>154</v>
      </c>
      <c r="E2378" t="s">
        <v>1857</v>
      </c>
      <c r="G2378">
        <f>LEN(E2378)-LEN(TRIM(E2378))</f>
        <v>2</v>
      </c>
      <c r="H2378" t="str">
        <f>IF(G2378=0,E2378,H2377)</f>
        <v>Total - Mobility status 5 years ago - 25% sample data</v>
      </c>
      <c r="I2378" t="str">
        <f>IF(G2378=0,"",IF(G2378&lt;=2,TRIM(E2378),I2377))</f>
        <v>Movers</v>
      </c>
      <c r="J2378" t="str">
        <f>IF($G2378&lt;=2,"",IF($G2378&lt;=4,TRIM($E2378),J2377))</f>
        <v/>
      </c>
      <c r="K2378" t="str">
        <f>IF($G2378&lt;=4,"",IF($G2378&lt;=6,TRIM($E2378),K2377))</f>
        <v/>
      </c>
      <c r="L2378" t="str">
        <f>IF($G2378&lt;=6,"",IF($G2378&lt;=8,TRIM($E2378),L2377))</f>
        <v/>
      </c>
      <c r="M2378" t="str">
        <f>IF($G2378&lt;=8,"",IF($G2378&lt;=10,TRIM($E2378),M2377))</f>
        <v/>
      </c>
      <c r="N2378" t="str">
        <f>IF($G2378&lt;=10,"",IF($G2378&lt;=12,TRIM($E2378),N2377))</f>
        <v/>
      </c>
      <c r="O2378" t="str">
        <f>IF($G2378&lt;=12,"",IF($G2378&lt;=14,TRIM($E2378),O2377))</f>
        <v/>
      </c>
      <c r="Q2378" t="str">
        <f t="shared" si="112"/>
        <v>Total - Mobility status 5 years ago - 25% sample data|Movers|</v>
      </c>
      <c r="R2378" t="str">
        <f t="shared" si="113"/>
        <v>Total - Mobility status 5 years ago - 25% sample data|Movers</v>
      </c>
      <c r="S2378" t="str">
        <f t="shared" si="111"/>
        <v>'Total - Mobility status 5 years ago - 25% sample data|Movers',</v>
      </c>
    </row>
    <row r="2379" spans="1:19" hidden="1" x14ac:dyDescent="0.35">
      <c r="A2379">
        <v>2378</v>
      </c>
      <c r="B2379" t="s">
        <v>1853</v>
      </c>
      <c r="C2379" t="s">
        <v>1864</v>
      </c>
      <c r="D2379" t="s">
        <v>154</v>
      </c>
      <c r="E2379" t="s">
        <v>1858</v>
      </c>
      <c r="G2379">
        <f>LEN(E2379)-LEN(TRIM(E2379))</f>
        <v>4</v>
      </c>
      <c r="H2379" t="str">
        <f>IF(G2379=0,E2379,H2378)</f>
        <v>Total - Mobility status 5 years ago - 25% sample data</v>
      </c>
      <c r="I2379" t="str">
        <f>IF(G2379=0,"",IF(G2379&lt;=2,TRIM(E2379),I2378))</f>
        <v>Movers</v>
      </c>
      <c r="J2379" t="str">
        <f>IF($G2379&lt;=2,"",IF($G2379&lt;=4,TRIM($E2379),J2378))</f>
        <v>Non-migrants</v>
      </c>
      <c r="K2379" t="str">
        <f>IF($G2379&lt;=4,"",IF($G2379&lt;=6,TRIM($E2379),K2378))</f>
        <v/>
      </c>
      <c r="L2379" t="str">
        <f>IF($G2379&lt;=6,"",IF($G2379&lt;=8,TRIM($E2379),L2378))</f>
        <v/>
      </c>
      <c r="M2379" t="str">
        <f>IF($G2379&lt;=8,"",IF($G2379&lt;=10,TRIM($E2379),M2378))</f>
        <v/>
      </c>
      <c r="N2379" t="str">
        <f>IF($G2379&lt;=10,"",IF($G2379&lt;=12,TRIM($E2379),N2378))</f>
        <v/>
      </c>
      <c r="O2379" t="str">
        <f>IF($G2379&lt;=12,"",IF($G2379&lt;=14,TRIM($E2379),O2378))</f>
        <v/>
      </c>
      <c r="Q2379" t="str">
        <f t="shared" si="112"/>
        <v>Total - Mobility status 5 years ago - 25% sample data|Movers|Non-migrants</v>
      </c>
      <c r="R2379" t="str">
        <f t="shared" si="113"/>
        <v>Total - Mobility status 5 years ago - 25% sample data|Movers|Non-migrants</v>
      </c>
      <c r="S2379" t="str">
        <f t="shared" si="111"/>
        <v>'Total - Mobility status 5 years ago - 25% sample data|Movers|Non-migrants',</v>
      </c>
    </row>
    <row r="2380" spans="1:19" hidden="1" x14ac:dyDescent="0.35">
      <c r="A2380">
        <v>2379</v>
      </c>
      <c r="B2380" t="s">
        <v>1853</v>
      </c>
      <c r="C2380" t="s">
        <v>1864</v>
      </c>
      <c r="D2380" t="s">
        <v>154</v>
      </c>
      <c r="E2380" t="s">
        <v>1859</v>
      </c>
      <c r="G2380">
        <f>LEN(E2380)-LEN(TRIM(E2380))</f>
        <v>4</v>
      </c>
      <c r="H2380" t="str">
        <f>IF(G2380=0,E2380,H2379)</f>
        <v>Total - Mobility status 5 years ago - 25% sample data</v>
      </c>
      <c r="I2380" t="str">
        <f>IF(G2380=0,"",IF(G2380&lt;=2,TRIM(E2380),I2379))</f>
        <v>Movers</v>
      </c>
      <c r="J2380" t="str">
        <f>IF($G2380&lt;=2,"",IF($G2380&lt;=4,TRIM($E2380),J2379))</f>
        <v>Migrants</v>
      </c>
      <c r="K2380" t="str">
        <f>IF($G2380&lt;=4,"",IF($G2380&lt;=6,TRIM($E2380),K2379))</f>
        <v/>
      </c>
      <c r="L2380" t="str">
        <f>IF($G2380&lt;=6,"",IF($G2380&lt;=8,TRIM($E2380),L2379))</f>
        <v/>
      </c>
      <c r="M2380" t="str">
        <f>IF($G2380&lt;=8,"",IF($G2380&lt;=10,TRIM($E2380),M2379))</f>
        <v/>
      </c>
      <c r="N2380" t="str">
        <f>IF($G2380&lt;=10,"",IF($G2380&lt;=12,TRIM($E2380),N2379))</f>
        <v/>
      </c>
      <c r="O2380" t="str">
        <f>IF($G2380&lt;=12,"",IF($G2380&lt;=14,TRIM($E2380),O2379))</f>
        <v/>
      </c>
      <c r="Q2380" t="str">
        <f t="shared" si="112"/>
        <v>Total - Mobility status 5 years ago - 25% sample data|Movers|Migrants</v>
      </c>
      <c r="R2380" t="str">
        <f t="shared" si="113"/>
        <v>Total - Mobility status 5 years ago - 25% sample data|Movers|Migrants</v>
      </c>
      <c r="S2380" t="str">
        <f t="shared" si="111"/>
        <v>'Total - Mobility status 5 years ago - 25% sample data|Movers|Migrants',</v>
      </c>
    </row>
    <row r="2381" spans="1:19" hidden="1" x14ac:dyDescent="0.35">
      <c r="A2381">
        <v>2380</v>
      </c>
      <c r="B2381" t="s">
        <v>1853</v>
      </c>
      <c r="C2381" t="s">
        <v>1864</v>
      </c>
      <c r="D2381" t="s">
        <v>154</v>
      </c>
      <c r="E2381" t="s">
        <v>1860</v>
      </c>
      <c r="G2381">
        <f>LEN(E2381)-LEN(TRIM(E2381))</f>
        <v>6</v>
      </c>
      <c r="H2381" t="str">
        <f>IF(G2381=0,E2381,H2380)</f>
        <v>Total - Mobility status 5 years ago - 25% sample data</v>
      </c>
      <c r="I2381" t="str">
        <f>IF(G2381=0,"",IF(G2381&lt;=2,TRIM(E2381),I2380))</f>
        <v>Movers</v>
      </c>
      <c r="J2381" t="str">
        <f>IF($G2381&lt;=2,"",IF($G2381&lt;=4,TRIM($E2381),J2380))</f>
        <v>Migrants</v>
      </c>
      <c r="K2381" t="str">
        <f>IF($G2381&lt;=4,"",IF($G2381&lt;=6,TRIM($E2381),K2380))</f>
        <v>Internal migrants</v>
      </c>
      <c r="L2381" t="str">
        <f>IF($G2381&lt;=6,"",IF($G2381&lt;=8,TRIM($E2381),L2380))</f>
        <v/>
      </c>
      <c r="M2381" t="str">
        <f>IF($G2381&lt;=8,"",IF($G2381&lt;=10,TRIM($E2381),M2380))</f>
        <v/>
      </c>
      <c r="N2381" t="str">
        <f>IF($G2381&lt;=10,"",IF($G2381&lt;=12,TRIM($E2381),N2380))</f>
        <v/>
      </c>
      <c r="O2381" t="str">
        <f>IF($G2381&lt;=12,"",IF($G2381&lt;=14,TRIM($E2381),O2380))</f>
        <v/>
      </c>
      <c r="Q2381" t="str">
        <f t="shared" si="112"/>
        <v>Total - Mobility status 5 years ago - 25% sample data|Movers|Migrants|Internal migrants|</v>
      </c>
      <c r="R2381" t="str">
        <f t="shared" si="113"/>
        <v>Total - Mobility status 5 years ago - 25% sample data|Movers|Migrants|Internal migrants</v>
      </c>
      <c r="S2381" t="str">
        <f t="shared" si="111"/>
        <v>'Total - Mobility status 5 years ago - 25% sample data|Movers|Migrants|Internal migrants',</v>
      </c>
    </row>
    <row r="2382" spans="1:19" hidden="1" x14ac:dyDescent="0.35">
      <c r="A2382">
        <v>2381</v>
      </c>
      <c r="B2382" t="s">
        <v>1853</v>
      </c>
      <c r="C2382" t="s">
        <v>1864</v>
      </c>
      <c r="D2382" t="s">
        <v>154</v>
      </c>
      <c r="E2382" t="s">
        <v>1861</v>
      </c>
      <c r="G2382">
        <f>LEN(E2382)-LEN(TRIM(E2382))</f>
        <v>8</v>
      </c>
      <c r="H2382" t="str">
        <f>IF(G2382=0,E2382,H2381)</f>
        <v>Total - Mobility status 5 years ago - 25% sample data</v>
      </c>
      <c r="I2382" t="str">
        <f>IF(G2382=0,"",IF(G2382&lt;=2,TRIM(E2382),I2381))</f>
        <v>Movers</v>
      </c>
      <c r="J2382" t="str">
        <f>IF($G2382&lt;=2,"",IF($G2382&lt;=4,TRIM($E2382),J2381))</f>
        <v>Migrants</v>
      </c>
      <c r="K2382" t="str">
        <f>IF($G2382&lt;=4,"",IF($G2382&lt;=6,TRIM($E2382),K2381))</f>
        <v>Internal migrants</v>
      </c>
      <c r="L2382" t="str">
        <f>IF($G2382&lt;=6,"",IF($G2382&lt;=8,TRIM($E2382),L2381))</f>
        <v>Intraprovincial migrants</v>
      </c>
      <c r="M2382" t="str">
        <f>IF($G2382&lt;=8,"",IF($G2382&lt;=10,TRIM($E2382),M2381))</f>
        <v/>
      </c>
      <c r="N2382" t="str">
        <f>IF($G2382&lt;=10,"",IF($G2382&lt;=12,TRIM($E2382),N2381))</f>
        <v/>
      </c>
      <c r="O2382" t="str">
        <f>IF($G2382&lt;=12,"",IF($G2382&lt;=14,TRIM($E2382),O2381))</f>
        <v/>
      </c>
      <c r="Q2382" t="str">
        <f t="shared" si="112"/>
        <v>Total - Mobility status 5 years ago - 25% sample data|Movers|Migrants|Internal migrants|Intraprovincial migrants</v>
      </c>
      <c r="R2382" t="str">
        <f t="shared" si="113"/>
        <v>Total - Mobility status 5 years ago - 25% sample data|Movers|Migrants|Internal migrants|Intraprovincial migrants</v>
      </c>
      <c r="S2382" t="str">
        <f t="shared" si="111"/>
        <v>'Total - Mobility status 5 years ago - 25% sample data|Movers|Migrants|Internal migrants|Intraprovincial migrants',</v>
      </c>
    </row>
    <row r="2383" spans="1:19" hidden="1" x14ac:dyDescent="0.35">
      <c r="A2383">
        <v>2382</v>
      </c>
      <c r="B2383" t="s">
        <v>1853</v>
      </c>
      <c r="C2383" t="s">
        <v>1864</v>
      </c>
      <c r="D2383" t="s">
        <v>154</v>
      </c>
      <c r="E2383" t="s">
        <v>1862</v>
      </c>
      <c r="G2383">
        <f>LEN(E2383)-LEN(TRIM(E2383))</f>
        <v>8</v>
      </c>
      <c r="H2383" t="str">
        <f>IF(G2383=0,E2383,H2382)</f>
        <v>Total - Mobility status 5 years ago - 25% sample data</v>
      </c>
      <c r="I2383" t="str">
        <f>IF(G2383=0,"",IF(G2383&lt;=2,TRIM(E2383),I2382))</f>
        <v>Movers</v>
      </c>
      <c r="J2383" t="str">
        <f>IF($G2383&lt;=2,"",IF($G2383&lt;=4,TRIM($E2383),J2382))</f>
        <v>Migrants</v>
      </c>
      <c r="K2383" t="str">
        <f>IF($G2383&lt;=4,"",IF($G2383&lt;=6,TRIM($E2383),K2382))</f>
        <v>Internal migrants</v>
      </c>
      <c r="L2383" t="str">
        <f>IF($G2383&lt;=6,"",IF($G2383&lt;=8,TRIM($E2383),L2382))</f>
        <v>Interprovincial migrants</v>
      </c>
      <c r="M2383" t="str">
        <f>IF($G2383&lt;=8,"",IF($G2383&lt;=10,TRIM($E2383),M2382))</f>
        <v/>
      </c>
      <c r="N2383" t="str">
        <f>IF($G2383&lt;=10,"",IF($G2383&lt;=12,TRIM($E2383),N2382))</f>
        <v/>
      </c>
      <c r="O2383" t="str">
        <f>IF($G2383&lt;=12,"",IF($G2383&lt;=14,TRIM($E2383),O2382))</f>
        <v/>
      </c>
      <c r="Q2383" t="str">
        <f t="shared" si="112"/>
        <v>Total - Mobility status 5 years ago - 25% sample data|Movers|Migrants|Internal migrants|Interprovincial migrants</v>
      </c>
      <c r="R2383" t="str">
        <f t="shared" si="113"/>
        <v>Total - Mobility status 5 years ago - 25% sample data|Movers|Migrants|Internal migrants|Interprovincial migrants</v>
      </c>
      <c r="S2383" t="str">
        <f t="shared" si="111"/>
        <v>'Total - Mobility status 5 years ago - 25% sample data|Movers|Migrants|Internal migrants|Interprovincial migrants',</v>
      </c>
    </row>
    <row r="2384" spans="1:19" hidden="1" x14ac:dyDescent="0.35">
      <c r="A2384">
        <v>2383</v>
      </c>
      <c r="B2384" t="s">
        <v>1853</v>
      </c>
      <c r="C2384" t="s">
        <v>1864</v>
      </c>
      <c r="D2384" t="s">
        <v>154</v>
      </c>
      <c r="E2384" t="s">
        <v>1863</v>
      </c>
      <c r="G2384">
        <f>LEN(E2384)-LEN(TRIM(E2384))</f>
        <v>6</v>
      </c>
      <c r="H2384" t="str">
        <f>IF(G2384=0,E2384,H2383)</f>
        <v>Total - Mobility status 5 years ago - 25% sample data</v>
      </c>
      <c r="I2384" t="str">
        <f>IF(G2384=0,"",IF(G2384&lt;=2,TRIM(E2384),I2383))</f>
        <v>Movers</v>
      </c>
      <c r="J2384" t="str">
        <f>IF($G2384&lt;=2,"",IF($G2384&lt;=4,TRIM($E2384),J2383))</f>
        <v>Migrants</v>
      </c>
      <c r="K2384" t="str">
        <f>IF($G2384&lt;=4,"",IF($G2384&lt;=6,TRIM($E2384),K2383))</f>
        <v>External migrants</v>
      </c>
      <c r="L2384" t="str">
        <f>IF($G2384&lt;=6,"",IF($G2384&lt;=8,TRIM($E2384),L2383))</f>
        <v/>
      </c>
      <c r="M2384" t="str">
        <f>IF($G2384&lt;=8,"",IF($G2384&lt;=10,TRIM($E2384),M2383))</f>
        <v/>
      </c>
      <c r="N2384" t="str">
        <f>IF($G2384&lt;=10,"",IF($G2384&lt;=12,TRIM($E2384),N2383))</f>
        <v/>
      </c>
      <c r="O2384" t="str">
        <f>IF($G2384&lt;=12,"",IF($G2384&lt;=14,TRIM($E2384),O2383))</f>
        <v/>
      </c>
      <c r="Q2384" t="str">
        <f t="shared" si="112"/>
        <v>Total - Mobility status 5 years ago - 25% sample data|Movers|Migrants|External migrants|</v>
      </c>
      <c r="R2384" t="str">
        <f t="shared" si="113"/>
        <v>Total - Mobility status 5 years ago - 25% sample data|Movers|Migrants|External migrants</v>
      </c>
      <c r="S2384" t="str">
        <f t="shared" si="111"/>
        <v>'Total - Mobility status 5 years ago - 25% sample data|Movers|Migrants|External migrants',</v>
      </c>
    </row>
  </sheetData>
  <autoFilter ref="A1:G2384" xr:uid="{D4B95208-A41C-4CBD-899C-26FDA0F8EE2A}">
    <filterColumn colId="5">
      <customFilters>
        <customFilter operator="notEqual" val=" "/>
      </custom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0FED0-5BC8-4886-929E-65711CEC561F}">
  <dimension ref="A1:B58"/>
  <sheetViews>
    <sheetView workbookViewId="0"/>
  </sheetViews>
  <sheetFormatPr defaultRowHeight="14.5" x14ac:dyDescent="0.35"/>
  <sheetData>
    <row r="1" spans="1:2" x14ac:dyDescent="0.35">
      <c r="A1" t="s">
        <v>152</v>
      </c>
      <c r="B1" t="str">
        <f>"'"&amp;A1&amp;"',"</f>
        <v>'Population',</v>
      </c>
    </row>
    <row r="2" spans="1:2" x14ac:dyDescent="0.35">
      <c r="A2" t="s">
        <v>1867</v>
      </c>
      <c r="B2" t="str">
        <f t="shared" ref="B2:B58" si="0">"'"&amp;A2&amp;"',"</f>
        <v>'Assault_2014',</v>
      </c>
    </row>
    <row r="3" spans="1:2" x14ac:dyDescent="0.35">
      <c r="A3" t="s">
        <v>1868</v>
      </c>
      <c r="B3" t="str">
        <f t="shared" si="0"/>
        <v>'Assault_2015',</v>
      </c>
    </row>
    <row r="4" spans="1:2" x14ac:dyDescent="0.35">
      <c r="A4" t="s">
        <v>1869</v>
      </c>
      <c r="B4" t="str">
        <f t="shared" si="0"/>
        <v>'Assault_2016',</v>
      </c>
    </row>
    <row r="5" spans="1:2" x14ac:dyDescent="0.35">
      <c r="A5" t="s">
        <v>1870</v>
      </c>
      <c r="B5" t="str">
        <f t="shared" si="0"/>
        <v>'Assault_2017',</v>
      </c>
    </row>
    <row r="6" spans="1:2" x14ac:dyDescent="0.35">
      <c r="A6" t="s">
        <v>1871</v>
      </c>
      <c r="B6" t="str">
        <f t="shared" si="0"/>
        <v>'Assault_2018',</v>
      </c>
    </row>
    <row r="7" spans="1:2" x14ac:dyDescent="0.35">
      <c r="A7" t="s">
        <v>1872</v>
      </c>
      <c r="B7" t="str">
        <f t="shared" si="0"/>
        <v>'Assault_2019',</v>
      </c>
    </row>
    <row r="8" spans="1:2" x14ac:dyDescent="0.35">
      <c r="A8" t="s">
        <v>1873</v>
      </c>
      <c r="B8" t="str">
        <f t="shared" si="0"/>
        <v>'Assault_AVG',</v>
      </c>
    </row>
    <row r="9" spans="1:2" x14ac:dyDescent="0.35">
      <c r="A9" t="s">
        <v>1874</v>
      </c>
      <c r="B9" t="str">
        <f t="shared" si="0"/>
        <v>'Assault_CHG',</v>
      </c>
    </row>
    <row r="10" spans="1:2" x14ac:dyDescent="0.35">
      <c r="A10" t="s">
        <v>1875</v>
      </c>
      <c r="B10" t="str">
        <f t="shared" si="0"/>
        <v>'Assault_Rate_2019',</v>
      </c>
    </row>
    <row r="11" spans="1:2" x14ac:dyDescent="0.35">
      <c r="A11" t="s">
        <v>1876</v>
      </c>
      <c r="B11" t="str">
        <f t="shared" si="0"/>
        <v>'AutoTheft_2014',</v>
      </c>
    </row>
    <row r="12" spans="1:2" x14ac:dyDescent="0.35">
      <c r="A12" t="s">
        <v>1877</v>
      </c>
      <c r="B12" t="str">
        <f t="shared" si="0"/>
        <v>'AutoTheft_2015',</v>
      </c>
    </row>
    <row r="13" spans="1:2" x14ac:dyDescent="0.35">
      <c r="A13" t="s">
        <v>1878</v>
      </c>
      <c r="B13" t="str">
        <f t="shared" si="0"/>
        <v>'AutoTheft_2016',</v>
      </c>
    </row>
    <row r="14" spans="1:2" x14ac:dyDescent="0.35">
      <c r="A14" t="s">
        <v>1879</v>
      </c>
      <c r="B14" t="str">
        <f t="shared" si="0"/>
        <v>'AutoTheft_2017',</v>
      </c>
    </row>
    <row r="15" spans="1:2" x14ac:dyDescent="0.35">
      <c r="A15" t="s">
        <v>1880</v>
      </c>
      <c r="B15" t="str">
        <f t="shared" si="0"/>
        <v>'AutoTheft_2018',</v>
      </c>
    </row>
    <row r="16" spans="1:2" x14ac:dyDescent="0.35">
      <c r="A16" t="s">
        <v>1881</v>
      </c>
      <c r="B16" t="str">
        <f t="shared" si="0"/>
        <v>'AutoTheft_2019',</v>
      </c>
    </row>
    <row r="17" spans="1:2" x14ac:dyDescent="0.35">
      <c r="A17" t="s">
        <v>1882</v>
      </c>
      <c r="B17" t="str">
        <f t="shared" si="0"/>
        <v>'AutoTheft_AVG',</v>
      </c>
    </row>
    <row r="18" spans="1:2" x14ac:dyDescent="0.35">
      <c r="A18" t="s">
        <v>1883</v>
      </c>
      <c r="B18" t="str">
        <f t="shared" si="0"/>
        <v>'AutoTheft_CHG',</v>
      </c>
    </row>
    <row r="19" spans="1:2" x14ac:dyDescent="0.35">
      <c r="A19" t="s">
        <v>1884</v>
      </c>
      <c r="B19" t="str">
        <f t="shared" si="0"/>
        <v>'AutoTheft_Rate_2019',</v>
      </c>
    </row>
    <row r="20" spans="1:2" x14ac:dyDescent="0.35">
      <c r="A20" t="s">
        <v>1885</v>
      </c>
      <c r="B20" t="str">
        <f t="shared" si="0"/>
        <v>'BreakandEnter_2014',</v>
      </c>
    </row>
    <row r="21" spans="1:2" x14ac:dyDescent="0.35">
      <c r="A21" t="s">
        <v>1886</v>
      </c>
      <c r="B21" t="str">
        <f t="shared" si="0"/>
        <v>'BreakandEnter_2015',</v>
      </c>
    </row>
    <row r="22" spans="1:2" x14ac:dyDescent="0.35">
      <c r="A22" t="s">
        <v>1887</v>
      </c>
      <c r="B22" t="str">
        <f t="shared" si="0"/>
        <v>'BreakandEnter_2016',</v>
      </c>
    </row>
    <row r="23" spans="1:2" x14ac:dyDescent="0.35">
      <c r="A23" t="s">
        <v>1888</v>
      </c>
      <c r="B23" t="str">
        <f t="shared" si="0"/>
        <v>'BreakandEnter_2017',</v>
      </c>
    </row>
    <row r="24" spans="1:2" x14ac:dyDescent="0.35">
      <c r="A24" t="s">
        <v>1889</v>
      </c>
      <c r="B24" t="str">
        <f t="shared" si="0"/>
        <v>'BreakandEnter_2018',</v>
      </c>
    </row>
    <row r="25" spans="1:2" x14ac:dyDescent="0.35">
      <c r="A25" t="s">
        <v>1890</v>
      </c>
      <c r="B25" t="str">
        <f t="shared" si="0"/>
        <v>'BreakandEnter_2019',</v>
      </c>
    </row>
    <row r="26" spans="1:2" x14ac:dyDescent="0.35">
      <c r="A26" t="s">
        <v>1891</v>
      </c>
      <c r="B26" t="str">
        <f t="shared" si="0"/>
        <v>'BreakandEnter_AVG',</v>
      </c>
    </row>
    <row r="27" spans="1:2" x14ac:dyDescent="0.35">
      <c r="A27" t="s">
        <v>1892</v>
      </c>
      <c r="B27" t="str">
        <f t="shared" si="0"/>
        <v>'BreakandEnter_CHG',</v>
      </c>
    </row>
    <row r="28" spans="1:2" x14ac:dyDescent="0.35">
      <c r="A28" t="s">
        <v>1893</v>
      </c>
      <c r="B28" t="str">
        <f t="shared" si="0"/>
        <v>'BreakandEnter_Rate_2019',</v>
      </c>
    </row>
    <row r="29" spans="1:2" x14ac:dyDescent="0.35">
      <c r="A29" t="s">
        <v>1894</v>
      </c>
      <c r="B29" t="str">
        <f t="shared" si="0"/>
        <v>'Homicide_2014',</v>
      </c>
    </row>
    <row r="30" spans="1:2" x14ac:dyDescent="0.35">
      <c r="A30" t="s">
        <v>1895</v>
      </c>
      <c r="B30" t="str">
        <f t="shared" si="0"/>
        <v>'Homicide_2015',</v>
      </c>
    </row>
    <row r="31" spans="1:2" x14ac:dyDescent="0.35">
      <c r="A31" t="s">
        <v>1896</v>
      </c>
      <c r="B31" t="str">
        <f t="shared" si="0"/>
        <v>'Homicide_2016',</v>
      </c>
    </row>
    <row r="32" spans="1:2" x14ac:dyDescent="0.35">
      <c r="A32" t="s">
        <v>1897</v>
      </c>
      <c r="B32" t="str">
        <f t="shared" si="0"/>
        <v>'Homicide_2017',</v>
      </c>
    </row>
    <row r="33" spans="1:2" x14ac:dyDescent="0.35">
      <c r="A33" t="s">
        <v>1898</v>
      </c>
      <c r="B33" t="str">
        <f t="shared" si="0"/>
        <v>'Homicide_2018',</v>
      </c>
    </row>
    <row r="34" spans="1:2" x14ac:dyDescent="0.35">
      <c r="A34" t="s">
        <v>1899</v>
      </c>
      <c r="B34" t="str">
        <f t="shared" si="0"/>
        <v>'Homicide_2019',</v>
      </c>
    </row>
    <row r="35" spans="1:2" x14ac:dyDescent="0.35">
      <c r="A35" t="s">
        <v>1900</v>
      </c>
      <c r="B35" t="str">
        <f t="shared" si="0"/>
        <v>'Homicide_AVG',</v>
      </c>
    </row>
    <row r="36" spans="1:2" x14ac:dyDescent="0.35">
      <c r="A36" t="s">
        <v>1901</v>
      </c>
      <c r="B36" t="str">
        <f t="shared" si="0"/>
        <v>'Homicide_CHG',</v>
      </c>
    </row>
    <row r="37" spans="1:2" x14ac:dyDescent="0.35">
      <c r="A37" t="s">
        <v>1902</v>
      </c>
      <c r="B37" t="str">
        <f t="shared" si="0"/>
        <v>'Homicide_Rate_2019',</v>
      </c>
    </row>
    <row r="38" spans="1:2" x14ac:dyDescent="0.35">
      <c r="A38" t="s">
        <v>1903</v>
      </c>
      <c r="B38" t="str">
        <f t="shared" si="0"/>
        <v>'Robbery_2014',</v>
      </c>
    </row>
    <row r="39" spans="1:2" x14ac:dyDescent="0.35">
      <c r="A39" t="s">
        <v>1904</v>
      </c>
      <c r="B39" t="str">
        <f t="shared" si="0"/>
        <v>'Robbery_2015',</v>
      </c>
    </row>
    <row r="40" spans="1:2" x14ac:dyDescent="0.35">
      <c r="A40" t="s">
        <v>1905</v>
      </c>
      <c r="B40" t="str">
        <f t="shared" si="0"/>
        <v>'Robbery_2016',</v>
      </c>
    </row>
    <row r="41" spans="1:2" x14ac:dyDescent="0.35">
      <c r="A41" t="s">
        <v>1906</v>
      </c>
      <c r="B41" t="str">
        <f t="shared" si="0"/>
        <v>'Robbery_2017',</v>
      </c>
    </row>
    <row r="42" spans="1:2" x14ac:dyDescent="0.35">
      <c r="A42" t="s">
        <v>1907</v>
      </c>
      <c r="B42" t="str">
        <f t="shared" si="0"/>
        <v>'Robbery_2018',</v>
      </c>
    </row>
    <row r="43" spans="1:2" x14ac:dyDescent="0.35">
      <c r="A43" t="s">
        <v>1908</v>
      </c>
      <c r="B43" t="str">
        <f t="shared" si="0"/>
        <v>'Robbery_2019',</v>
      </c>
    </row>
    <row r="44" spans="1:2" x14ac:dyDescent="0.35">
      <c r="A44" t="s">
        <v>1909</v>
      </c>
      <c r="B44" t="str">
        <f t="shared" si="0"/>
        <v>'Robbery_AVG',</v>
      </c>
    </row>
    <row r="45" spans="1:2" x14ac:dyDescent="0.35">
      <c r="A45" t="s">
        <v>1910</v>
      </c>
      <c r="B45" t="str">
        <f t="shared" si="0"/>
        <v>'Robbery_CHG',</v>
      </c>
    </row>
    <row r="46" spans="1:2" x14ac:dyDescent="0.35">
      <c r="A46" t="s">
        <v>1911</v>
      </c>
      <c r="B46" t="str">
        <f t="shared" si="0"/>
        <v>'Robbery_Rate_2019',</v>
      </c>
    </row>
    <row r="47" spans="1:2" x14ac:dyDescent="0.35">
      <c r="A47" t="s">
        <v>1912</v>
      </c>
      <c r="B47" t="str">
        <f t="shared" si="0"/>
        <v>'TheftOver_2014',</v>
      </c>
    </row>
    <row r="48" spans="1:2" x14ac:dyDescent="0.35">
      <c r="A48" t="s">
        <v>1913</v>
      </c>
      <c r="B48" t="str">
        <f t="shared" si="0"/>
        <v>'TheftOver_2015',</v>
      </c>
    </row>
    <row r="49" spans="1:2" x14ac:dyDescent="0.35">
      <c r="A49" t="s">
        <v>1914</v>
      </c>
      <c r="B49" t="str">
        <f t="shared" si="0"/>
        <v>'TheftOver_2016',</v>
      </c>
    </row>
    <row r="50" spans="1:2" x14ac:dyDescent="0.35">
      <c r="A50" t="s">
        <v>1915</v>
      </c>
      <c r="B50" t="str">
        <f t="shared" si="0"/>
        <v>'TheftOver_2017',</v>
      </c>
    </row>
    <row r="51" spans="1:2" x14ac:dyDescent="0.35">
      <c r="A51" t="s">
        <v>1916</v>
      </c>
      <c r="B51" t="str">
        <f t="shared" si="0"/>
        <v>'TheftOver_2018',</v>
      </c>
    </row>
    <row r="52" spans="1:2" x14ac:dyDescent="0.35">
      <c r="A52" t="s">
        <v>1917</v>
      </c>
      <c r="B52" t="str">
        <f t="shared" si="0"/>
        <v>'TheftOver_2019',</v>
      </c>
    </row>
    <row r="53" spans="1:2" x14ac:dyDescent="0.35">
      <c r="A53" t="s">
        <v>1918</v>
      </c>
      <c r="B53" t="str">
        <f t="shared" si="0"/>
        <v>'TheftOver_AVG',</v>
      </c>
    </row>
    <row r="54" spans="1:2" x14ac:dyDescent="0.35">
      <c r="A54" t="s">
        <v>1919</v>
      </c>
      <c r="B54" t="str">
        <f t="shared" si="0"/>
        <v>'TheftOver_CHG',</v>
      </c>
    </row>
    <row r="55" spans="1:2" x14ac:dyDescent="0.35">
      <c r="A55" t="s">
        <v>1920</v>
      </c>
      <c r="B55" t="str">
        <f t="shared" si="0"/>
        <v>'TheftOver_Rate_2019',</v>
      </c>
    </row>
    <row r="56" spans="1:2" x14ac:dyDescent="0.35">
      <c r="A56" t="s">
        <v>1921</v>
      </c>
      <c r="B56" t="str">
        <f t="shared" si="0"/>
        <v>'Shape__Area',</v>
      </c>
    </row>
    <row r="57" spans="1:2" x14ac:dyDescent="0.35">
      <c r="A57" t="s">
        <v>1922</v>
      </c>
      <c r="B57" t="str">
        <f t="shared" si="0"/>
        <v>'Shape__Length',</v>
      </c>
    </row>
    <row r="58" spans="1:2" x14ac:dyDescent="0.35">
      <c r="A58" t="s">
        <v>1923</v>
      </c>
      <c r="B58" t="str">
        <f t="shared" si="0"/>
        <v>'geometry',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1D5A-A3AF-4F1C-8C32-778D78B0B85A}">
  <dimension ref="A1:EP2384"/>
  <sheetViews>
    <sheetView topLeftCell="A2328" workbookViewId="0">
      <selection activeCell="A2385" sqref="A2385"/>
    </sheetView>
  </sheetViews>
  <sheetFormatPr defaultRowHeight="14.5" x14ac:dyDescent="0.35"/>
  <cols>
    <col min="1" max="1" width="4.81640625" bestFit="1" customWidth="1"/>
    <col min="2" max="2" width="34.08984375" bestFit="1" customWidth="1"/>
    <col min="3" max="3" width="83.1796875" bestFit="1" customWidth="1"/>
    <col min="4" max="4" width="27.6328125" bestFit="1" customWidth="1"/>
    <col min="5" max="5" width="159.81640625" bestFit="1" customWidth="1"/>
    <col min="6" max="6" width="13.36328125" bestFit="1" customWidth="1"/>
    <col min="7" max="7" width="14.1796875" bestFit="1" customWidth="1"/>
    <col min="8" max="8" width="26.7265625" bestFit="1" customWidth="1"/>
    <col min="9" max="10" width="13.54296875" bestFit="1" customWidth="1"/>
    <col min="11" max="11" width="16.36328125" bestFit="1" customWidth="1"/>
    <col min="12" max="12" width="14.08984375" bestFit="1" customWidth="1"/>
    <col min="13" max="13" width="16.7265625" bestFit="1" customWidth="1"/>
    <col min="14" max="14" width="13.54296875" bestFit="1" customWidth="1"/>
    <col min="15" max="15" width="20.6328125" bestFit="1" customWidth="1"/>
    <col min="16" max="16" width="19.81640625" bestFit="1" customWidth="1"/>
    <col min="17" max="17" width="23.81640625" bestFit="1" customWidth="1"/>
    <col min="18" max="18" width="13.54296875" bestFit="1" customWidth="1"/>
    <col min="19" max="19" width="16.36328125" bestFit="1" customWidth="1"/>
    <col min="20" max="20" width="10.26953125" bestFit="1" customWidth="1"/>
    <col min="21" max="21" width="13.54296875" bestFit="1" customWidth="1"/>
    <col min="22" max="22" width="16.1796875" bestFit="1" customWidth="1"/>
    <col min="23" max="23" width="29.6328125" bestFit="1" customWidth="1"/>
    <col min="24" max="24" width="15" bestFit="1" customWidth="1"/>
    <col min="25" max="25" width="20.08984375" bestFit="1" customWidth="1"/>
    <col min="26" max="26" width="31.36328125" bestFit="1" customWidth="1"/>
    <col min="27" max="27" width="17.08984375" bestFit="1" customWidth="1"/>
    <col min="28" max="28" width="13.54296875" bestFit="1" customWidth="1"/>
    <col min="29" max="29" width="20.90625" bestFit="1" customWidth="1"/>
    <col min="30" max="30" width="20.08984375" bestFit="1" customWidth="1"/>
    <col min="31" max="31" width="17.54296875" bestFit="1" customWidth="1"/>
    <col min="32" max="33" width="13.54296875" bestFit="1" customWidth="1"/>
    <col min="34" max="34" width="19.81640625" bestFit="1" customWidth="1"/>
    <col min="35" max="35" width="13.54296875" bestFit="1" customWidth="1"/>
    <col min="36" max="36" width="16.54296875" bestFit="1" customWidth="1"/>
    <col min="37" max="37" width="15.54296875" bestFit="1" customWidth="1"/>
    <col min="38" max="38" width="22.36328125" bestFit="1" customWidth="1"/>
    <col min="39" max="39" width="33.1796875" bestFit="1" customWidth="1"/>
    <col min="40" max="40" width="20.6328125" bestFit="1" customWidth="1"/>
    <col min="41" max="41" width="13.54296875" bestFit="1" customWidth="1"/>
    <col min="42" max="42" width="16.1796875" bestFit="1" customWidth="1"/>
    <col min="43" max="43" width="23.36328125" bestFit="1" customWidth="1"/>
    <col min="44" max="44" width="11.453125" bestFit="1" customWidth="1"/>
    <col min="45" max="45" width="15.36328125" bestFit="1" customWidth="1"/>
    <col min="46" max="46" width="22.36328125" bestFit="1" customWidth="1"/>
    <col min="47" max="47" width="28.26953125" bestFit="1" customWidth="1"/>
    <col min="48" max="48" width="17.90625" bestFit="1" customWidth="1"/>
    <col min="49" max="49" width="14.7265625" bestFit="1" customWidth="1"/>
    <col min="50" max="51" width="14.453125" bestFit="1" customWidth="1"/>
    <col min="52" max="52" width="19.453125" bestFit="1" customWidth="1"/>
    <col min="53" max="53" width="17.90625" bestFit="1" customWidth="1"/>
    <col min="54" max="55" width="13.54296875" bestFit="1" customWidth="1"/>
    <col min="56" max="56" width="14" bestFit="1" customWidth="1"/>
    <col min="57" max="57" width="16.6328125" bestFit="1" customWidth="1"/>
    <col min="58" max="59" width="13.54296875" bestFit="1" customWidth="1"/>
    <col min="60" max="60" width="25" bestFit="1" customWidth="1"/>
    <col min="61" max="61" width="14.54296875" bestFit="1" customWidth="1"/>
    <col min="62" max="62" width="12.36328125" bestFit="1" customWidth="1"/>
    <col min="63" max="63" width="19.6328125" bestFit="1" customWidth="1"/>
    <col min="64" max="64" width="7.36328125" bestFit="1" customWidth="1"/>
    <col min="65" max="65" width="22.6328125" bestFit="1" customWidth="1"/>
    <col min="66" max="66" width="13.54296875" bestFit="1" customWidth="1"/>
    <col min="67" max="67" width="22" bestFit="1" customWidth="1"/>
    <col min="68" max="68" width="12.08984375" bestFit="1" customWidth="1"/>
    <col min="69" max="69" width="19.81640625" bestFit="1" customWidth="1"/>
    <col min="70" max="70" width="26.90625" bestFit="1" customWidth="1"/>
    <col min="71" max="71" width="13.81640625" bestFit="1" customWidth="1"/>
    <col min="72" max="72" width="17.6328125" bestFit="1" customWidth="1"/>
    <col min="73" max="73" width="22.36328125" bestFit="1" customWidth="1"/>
    <col min="74" max="74" width="15.54296875" bestFit="1" customWidth="1"/>
    <col min="75" max="76" width="18.26953125" bestFit="1" customWidth="1"/>
    <col min="77" max="77" width="17.36328125" bestFit="1" customWidth="1"/>
    <col min="78" max="79" width="13.54296875" bestFit="1" customWidth="1"/>
    <col min="80" max="80" width="22.36328125" bestFit="1" customWidth="1"/>
    <col min="81" max="81" width="13.54296875" bestFit="1" customWidth="1"/>
    <col min="82" max="82" width="14.453125" bestFit="1" customWidth="1"/>
    <col min="83" max="83" width="13.54296875" bestFit="1" customWidth="1"/>
    <col min="84" max="84" width="32.81640625" bestFit="1" customWidth="1"/>
    <col min="85" max="85" width="11.26953125" bestFit="1" customWidth="1"/>
    <col min="86" max="86" width="13.54296875" bestFit="1" customWidth="1"/>
    <col min="87" max="87" width="12.6328125" bestFit="1" customWidth="1"/>
    <col min="88" max="88" width="31.26953125" bestFit="1" customWidth="1"/>
    <col min="89" max="89" width="18" bestFit="1" customWidth="1"/>
    <col min="90" max="90" width="18.81640625" bestFit="1" customWidth="1"/>
    <col min="91" max="91" width="13.54296875" bestFit="1" customWidth="1"/>
    <col min="92" max="92" width="16.26953125" bestFit="1" customWidth="1"/>
    <col min="93" max="93" width="17.1796875" bestFit="1" customWidth="1"/>
    <col min="94" max="94" width="13.54296875" bestFit="1" customWidth="1"/>
    <col min="95" max="95" width="13.90625" bestFit="1" customWidth="1"/>
    <col min="96" max="96" width="19" bestFit="1" customWidth="1"/>
    <col min="97" max="97" width="8.26953125" bestFit="1" customWidth="1"/>
    <col min="98" max="98" width="14.7265625" bestFit="1" customWidth="1"/>
    <col min="99" max="99" width="17.08984375" bestFit="1" customWidth="1"/>
    <col min="100" max="100" width="13.54296875" bestFit="1" customWidth="1"/>
    <col min="101" max="101" width="19.08984375" bestFit="1" customWidth="1"/>
    <col min="102" max="102" width="17.81640625" bestFit="1" customWidth="1"/>
    <col min="103" max="103" width="20.1796875" bestFit="1" customWidth="1"/>
    <col min="104" max="104" width="21.36328125" bestFit="1" customWidth="1"/>
    <col min="105" max="105" width="13.54296875" bestFit="1" customWidth="1"/>
    <col min="106" max="106" width="17" bestFit="1" customWidth="1"/>
    <col min="107" max="107" width="10.6328125" bestFit="1" customWidth="1"/>
    <col min="108" max="108" width="13.54296875" bestFit="1" customWidth="1"/>
    <col min="109" max="109" width="15.6328125" bestFit="1" customWidth="1"/>
    <col min="110" max="110" width="13.54296875" bestFit="1" customWidth="1"/>
    <col min="111" max="111" width="18.90625" bestFit="1" customWidth="1"/>
    <col min="112" max="112" width="13.54296875" bestFit="1" customWidth="1"/>
    <col min="113" max="113" width="26.81640625" bestFit="1" customWidth="1"/>
    <col min="114" max="114" width="7.26953125" bestFit="1" customWidth="1"/>
    <col min="115" max="115" width="17.36328125" bestFit="1" customWidth="1"/>
    <col min="116" max="116" width="13.36328125" bestFit="1" customWidth="1"/>
    <col min="117" max="117" width="13.90625" bestFit="1" customWidth="1"/>
    <col min="118" max="118" width="19.1796875" bestFit="1" customWidth="1"/>
    <col min="119" max="119" width="22.36328125" bestFit="1" customWidth="1"/>
    <col min="120" max="120" width="19.6328125" bestFit="1" customWidth="1"/>
    <col min="121" max="121" width="20.36328125" bestFit="1" customWidth="1"/>
    <col min="122" max="122" width="13" bestFit="1" customWidth="1"/>
    <col min="123" max="123" width="13.54296875" bestFit="1" customWidth="1"/>
    <col min="124" max="124" width="27.26953125" bestFit="1" customWidth="1"/>
    <col min="125" max="125" width="14" bestFit="1" customWidth="1"/>
    <col min="126" max="126" width="15.36328125" bestFit="1" customWidth="1"/>
    <col min="127" max="127" width="13.54296875" bestFit="1" customWidth="1"/>
    <col min="128" max="128" width="13" bestFit="1" customWidth="1"/>
    <col min="129" max="129" width="31.26953125" bestFit="1" customWidth="1"/>
    <col min="130" max="130" width="8.1796875" bestFit="1" customWidth="1"/>
    <col min="131" max="131" width="20.1796875" bestFit="1" customWidth="1"/>
    <col min="132" max="132" width="22.36328125" bestFit="1" customWidth="1"/>
    <col min="133" max="133" width="7.26953125" bestFit="1" customWidth="1"/>
    <col min="134" max="134" width="18.36328125" bestFit="1" customWidth="1"/>
    <col min="135" max="135" width="16.7265625" bestFit="1" customWidth="1"/>
    <col min="136" max="136" width="14.08984375" bestFit="1" customWidth="1"/>
    <col min="137" max="137" width="14.90625" bestFit="1" customWidth="1"/>
    <col min="138" max="138" width="30" bestFit="1" customWidth="1"/>
    <col min="140" max="140" width="17.1796875" bestFit="1" customWidth="1"/>
    <col min="141" max="141" width="17.90625" bestFit="1" customWidth="1"/>
    <col min="142" max="144" width="13.54296875" bestFit="1" customWidth="1"/>
    <col min="145" max="145" width="20.08984375" bestFit="1" customWidth="1"/>
    <col min="146" max="146" width="22.36328125" bestFit="1" customWidth="1"/>
  </cols>
  <sheetData>
    <row r="1" spans="1:1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5">
      <c r="A2">
        <v>1</v>
      </c>
      <c r="B2" t="s">
        <v>146</v>
      </c>
      <c r="C2" t="s">
        <v>146</v>
      </c>
      <c r="D2" t="s">
        <v>5</v>
      </c>
      <c r="E2" t="s">
        <v>147</v>
      </c>
      <c r="G2">
        <v>129</v>
      </c>
      <c r="H2">
        <v>128</v>
      </c>
      <c r="I2">
        <v>20</v>
      </c>
      <c r="J2">
        <v>95</v>
      </c>
      <c r="K2">
        <v>42</v>
      </c>
      <c r="L2">
        <v>34</v>
      </c>
      <c r="M2">
        <v>76</v>
      </c>
      <c r="N2">
        <v>52</v>
      </c>
      <c r="O2">
        <v>49</v>
      </c>
      <c r="P2">
        <v>39</v>
      </c>
      <c r="Q2">
        <v>112</v>
      </c>
      <c r="R2">
        <v>127</v>
      </c>
      <c r="S2">
        <v>122</v>
      </c>
      <c r="T2">
        <v>24</v>
      </c>
      <c r="U2">
        <v>69</v>
      </c>
      <c r="V2">
        <v>108</v>
      </c>
      <c r="W2">
        <v>41</v>
      </c>
      <c r="X2">
        <v>57</v>
      </c>
      <c r="Y2">
        <v>30</v>
      </c>
      <c r="Z2">
        <v>71</v>
      </c>
      <c r="AA2">
        <v>109</v>
      </c>
      <c r="AB2">
        <v>96</v>
      </c>
      <c r="AC2">
        <v>133</v>
      </c>
      <c r="AD2">
        <v>75</v>
      </c>
      <c r="AE2">
        <v>120</v>
      </c>
      <c r="AF2">
        <v>33</v>
      </c>
      <c r="AG2">
        <v>123</v>
      </c>
      <c r="AH2">
        <v>92</v>
      </c>
      <c r="AI2">
        <v>66</v>
      </c>
      <c r="AJ2">
        <v>59</v>
      </c>
      <c r="AK2">
        <v>47</v>
      </c>
      <c r="AL2">
        <v>126</v>
      </c>
      <c r="AM2">
        <v>93</v>
      </c>
      <c r="AN2">
        <v>26</v>
      </c>
      <c r="AO2">
        <v>83</v>
      </c>
      <c r="AP2">
        <v>62</v>
      </c>
      <c r="AQ2">
        <v>9</v>
      </c>
      <c r="AR2">
        <v>138</v>
      </c>
      <c r="AS2">
        <v>5</v>
      </c>
      <c r="AT2">
        <v>32</v>
      </c>
      <c r="AU2">
        <v>11</v>
      </c>
      <c r="AV2">
        <v>13</v>
      </c>
      <c r="AW2">
        <v>44</v>
      </c>
      <c r="AX2">
        <v>102</v>
      </c>
      <c r="AY2">
        <v>101</v>
      </c>
      <c r="AZ2">
        <v>25</v>
      </c>
      <c r="BA2">
        <v>65</v>
      </c>
      <c r="BB2">
        <v>140</v>
      </c>
      <c r="BC2">
        <v>53</v>
      </c>
      <c r="BD2">
        <v>88</v>
      </c>
      <c r="BE2">
        <v>87</v>
      </c>
      <c r="BF2">
        <v>134</v>
      </c>
      <c r="BG2">
        <v>48</v>
      </c>
      <c r="BH2">
        <v>8</v>
      </c>
      <c r="BI2">
        <v>21</v>
      </c>
      <c r="BJ2">
        <v>22</v>
      </c>
      <c r="BK2">
        <v>106</v>
      </c>
      <c r="BL2">
        <v>125</v>
      </c>
      <c r="BM2">
        <v>14</v>
      </c>
      <c r="BN2">
        <v>90</v>
      </c>
      <c r="BO2">
        <v>110</v>
      </c>
      <c r="BP2">
        <v>124</v>
      </c>
      <c r="BQ2">
        <v>78</v>
      </c>
      <c r="BR2">
        <v>6</v>
      </c>
      <c r="BS2">
        <v>15</v>
      </c>
      <c r="BT2">
        <v>114</v>
      </c>
      <c r="BU2">
        <v>117</v>
      </c>
      <c r="BV2">
        <v>38</v>
      </c>
      <c r="BW2">
        <v>105</v>
      </c>
      <c r="BX2">
        <v>103</v>
      </c>
      <c r="BY2">
        <v>56</v>
      </c>
      <c r="BZ2">
        <v>84</v>
      </c>
      <c r="CA2">
        <v>19</v>
      </c>
      <c r="CB2">
        <v>132</v>
      </c>
      <c r="CC2">
        <v>29</v>
      </c>
      <c r="CD2">
        <v>12</v>
      </c>
      <c r="CE2">
        <v>130</v>
      </c>
      <c r="CF2">
        <v>17</v>
      </c>
      <c r="CG2">
        <v>135</v>
      </c>
      <c r="CH2">
        <v>73</v>
      </c>
      <c r="CI2">
        <v>115</v>
      </c>
      <c r="CJ2">
        <v>2</v>
      </c>
      <c r="CK2">
        <v>99</v>
      </c>
      <c r="CL2">
        <v>104</v>
      </c>
      <c r="CM2">
        <v>18</v>
      </c>
      <c r="CN2">
        <v>50</v>
      </c>
      <c r="CO2">
        <v>36</v>
      </c>
      <c r="CP2">
        <v>82</v>
      </c>
      <c r="CQ2">
        <v>68</v>
      </c>
      <c r="CR2">
        <v>74</v>
      </c>
      <c r="CS2">
        <v>121</v>
      </c>
      <c r="CT2">
        <v>107</v>
      </c>
      <c r="CU2">
        <v>54</v>
      </c>
      <c r="CV2">
        <v>58</v>
      </c>
      <c r="CW2">
        <v>80</v>
      </c>
      <c r="CX2">
        <v>45</v>
      </c>
      <c r="CY2">
        <v>23</v>
      </c>
      <c r="CZ2">
        <v>67</v>
      </c>
      <c r="DA2">
        <v>46</v>
      </c>
      <c r="DB2">
        <v>10</v>
      </c>
      <c r="DC2">
        <v>72</v>
      </c>
      <c r="DD2">
        <v>4</v>
      </c>
      <c r="DE2">
        <v>111</v>
      </c>
      <c r="DF2">
        <v>86</v>
      </c>
      <c r="DG2">
        <v>98</v>
      </c>
      <c r="DH2">
        <v>131</v>
      </c>
      <c r="DI2">
        <v>89</v>
      </c>
      <c r="DJ2">
        <v>28</v>
      </c>
      <c r="DK2">
        <v>139</v>
      </c>
      <c r="DL2">
        <v>85</v>
      </c>
      <c r="DM2">
        <v>70</v>
      </c>
      <c r="DN2">
        <v>40</v>
      </c>
      <c r="DO2">
        <v>116</v>
      </c>
      <c r="DP2">
        <v>16</v>
      </c>
      <c r="DQ2">
        <v>118</v>
      </c>
      <c r="DR2">
        <v>61</v>
      </c>
      <c r="DS2">
        <v>63</v>
      </c>
      <c r="DT2">
        <v>3</v>
      </c>
      <c r="DU2">
        <v>55</v>
      </c>
      <c r="DV2">
        <v>81</v>
      </c>
      <c r="DW2">
        <v>79</v>
      </c>
      <c r="DX2">
        <v>43</v>
      </c>
      <c r="DY2">
        <v>77</v>
      </c>
      <c r="DZ2">
        <v>136</v>
      </c>
      <c r="EA2">
        <v>1</v>
      </c>
      <c r="EB2">
        <v>35</v>
      </c>
      <c r="EC2">
        <v>113</v>
      </c>
      <c r="ED2">
        <v>91</v>
      </c>
      <c r="EE2">
        <v>119</v>
      </c>
      <c r="EF2">
        <v>51</v>
      </c>
      <c r="EG2">
        <v>37</v>
      </c>
      <c r="EH2">
        <v>7</v>
      </c>
      <c r="EI2">
        <v>137</v>
      </c>
      <c r="EJ2">
        <v>64</v>
      </c>
      <c r="EK2">
        <v>60</v>
      </c>
      <c r="EL2">
        <v>94</v>
      </c>
      <c r="EM2">
        <v>100</v>
      </c>
      <c r="EN2">
        <v>97</v>
      </c>
      <c r="EO2">
        <v>27</v>
      </c>
      <c r="EP2">
        <v>31</v>
      </c>
    </row>
    <row r="3" spans="1:146" x14ac:dyDescent="0.35">
      <c r="A3">
        <v>2</v>
      </c>
      <c r="B3" t="s">
        <v>146</v>
      </c>
      <c r="C3" t="s">
        <v>146</v>
      </c>
      <c r="D3" t="s">
        <v>5</v>
      </c>
      <c r="E3" t="s">
        <v>148</v>
      </c>
      <c r="G3" t="s">
        <v>149</v>
      </c>
      <c r="H3" t="s">
        <v>149</v>
      </c>
      <c r="I3" t="s">
        <v>149</v>
      </c>
      <c r="J3" t="s">
        <v>149</v>
      </c>
      <c r="K3" t="s">
        <v>149</v>
      </c>
      <c r="L3" t="s">
        <v>149</v>
      </c>
      <c r="M3" t="s">
        <v>149</v>
      </c>
      <c r="N3" t="s">
        <v>149</v>
      </c>
      <c r="O3" t="s">
        <v>149</v>
      </c>
      <c r="P3" t="s">
        <v>149</v>
      </c>
      <c r="Q3" t="s">
        <v>150</v>
      </c>
      <c r="R3" t="s">
        <v>149</v>
      </c>
      <c r="S3" t="s">
        <v>149</v>
      </c>
      <c r="T3" t="s">
        <v>150</v>
      </c>
      <c r="U3" t="s">
        <v>149</v>
      </c>
      <c r="V3" t="s">
        <v>149</v>
      </c>
      <c r="W3" t="s">
        <v>149</v>
      </c>
      <c r="X3" t="s">
        <v>149</v>
      </c>
      <c r="Y3" t="s">
        <v>149</v>
      </c>
      <c r="Z3" t="s">
        <v>149</v>
      </c>
      <c r="AA3" t="s">
        <v>149</v>
      </c>
      <c r="AB3" t="s">
        <v>149</v>
      </c>
      <c r="AC3" t="s">
        <v>149</v>
      </c>
      <c r="AD3" t="s">
        <v>149</v>
      </c>
      <c r="AE3" t="s">
        <v>149</v>
      </c>
      <c r="AF3" t="s">
        <v>149</v>
      </c>
      <c r="AG3" t="s">
        <v>149</v>
      </c>
      <c r="AH3" t="s">
        <v>149</v>
      </c>
      <c r="AI3" t="s">
        <v>149</v>
      </c>
      <c r="AJ3" t="s">
        <v>149</v>
      </c>
      <c r="AK3" t="s">
        <v>149</v>
      </c>
      <c r="AL3" t="s">
        <v>151</v>
      </c>
      <c r="AM3" t="s">
        <v>149</v>
      </c>
      <c r="AN3" t="s">
        <v>150</v>
      </c>
      <c r="AO3" t="s">
        <v>149</v>
      </c>
      <c r="AP3" t="s">
        <v>149</v>
      </c>
      <c r="AQ3" t="s">
        <v>149</v>
      </c>
      <c r="AR3" t="s">
        <v>150</v>
      </c>
      <c r="AS3" t="s">
        <v>150</v>
      </c>
      <c r="AT3" t="s">
        <v>151</v>
      </c>
      <c r="AU3" t="s">
        <v>149</v>
      </c>
      <c r="AV3" t="s">
        <v>149</v>
      </c>
      <c r="AW3" t="s">
        <v>150</v>
      </c>
      <c r="AX3" t="s">
        <v>149</v>
      </c>
      <c r="AY3" t="s">
        <v>149</v>
      </c>
      <c r="AZ3" t="s">
        <v>150</v>
      </c>
      <c r="BA3" t="s">
        <v>149</v>
      </c>
      <c r="BB3" t="s">
        <v>149</v>
      </c>
      <c r="BC3" t="s">
        <v>149</v>
      </c>
      <c r="BD3" t="s">
        <v>149</v>
      </c>
      <c r="BE3" t="s">
        <v>149</v>
      </c>
      <c r="BF3" t="s">
        <v>149</v>
      </c>
      <c r="BG3" t="s">
        <v>149</v>
      </c>
      <c r="BH3" t="s">
        <v>151</v>
      </c>
      <c r="BI3" t="s">
        <v>150</v>
      </c>
      <c r="BJ3" t="s">
        <v>150</v>
      </c>
      <c r="BK3" t="s">
        <v>149</v>
      </c>
      <c r="BL3" t="s">
        <v>150</v>
      </c>
      <c r="BM3" t="s">
        <v>149</v>
      </c>
      <c r="BN3" t="s">
        <v>149</v>
      </c>
      <c r="BO3" t="s">
        <v>150</v>
      </c>
      <c r="BP3" t="s">
        <v>150</v>
      </c>
      <c r="BQ3" t="s">
        <v>149</v>
      </c>
      <c r="BR3" t="s">
        <v>150</v>
      </c>
      <c r="BS3" t="s">
        <v>149</v>
      </c>
      <c r="BT3" t="s">
        <v>149</v>
      </c>
      <c r="BU3" t="s">
        <v>151</v>
      </c>
      <c r="BV3" t="s">
        <v>149</v>
      </c>
      <c r="BW3" t="s">
        <v>149</v>
      </c>
      <c r="BX3" t="s">
        <v>149</v>
      </c>
      <c r="BY3" t="s">
        <v>149</v>
      </c>
      <c r="BZ3" t="s">
        <v>149</v>
      </c>
      <c r="CA3" t="s">
        <v>149</v>
      </c>
      <c r="CB3" t="s">
        <v>151</v>
      </c>
      <c r="CC3" t="s">
        <v>149</v>
      </c>
      <c r="CD3" t="s">
        <v>149</v>
      </c>
      <c r="CE3" t="s">
        <v>149</v>
      </c>
      <c r="CF3" t="s">
        <v>149</v>
      </c>
      <c r="CG3" t="s">
        <v>150</v>
      </c>
      <c r="CH3" t="s">
        <v>149</v>
      </c>
      <c r="CI3" t="s">
        <v>150</v>
      </c>
      <c r="CJ3" t="s">
        <v>150</v>
      </c>
      <c r="CK3" t="s">
        <v>149</v>
      </c>
      <c r="CL3" t="s">
        <v>149</v>
      </c>
      <c r="CM3" t="s">
        <v>149</v>
      </c>
      <c r="CN3" t="s">
        <v>149</v>
      </c>
      <c r="CO3" t="s">
        <v>149</v>
      </c>
      <c r="CP3" t="s">
        <v>149</v>
      </c>
      <c r="CQ3" t="s">
        <v>149</v>
      </c>
      <c r="CR3" t="s">
        <v>149</v>
      </c>
      <c r="CS3" t="s">
        <v>150</v>
      </c>
      <c r="CT3" t="s">
        <v>149</v>
      </c>
      <c r="CU3" t="s">
        <v>149</v>
      </c>
      <c r="CV3" t="s">
        <v>149</v>
      </c>
      <c r="CW3" t="s">
        <v>149</v>
      </c>
      <c r="CX3" t="s">
        <v>149</v>
      </c>
      <c r="CY3" t="s">
        <v>149</v>
      </c>
      <c r="CZ3" t="s">
        <v>149</v>
      </c>
      <c r="DA3" t="s">
        <v>149</v>
      </c>
      <c r="DB3" t="s">
        <v>149</v>
      </c>
      <c r="DC3" t="s">
        <v>150</v>
      </c>
      <c r="DD3" t="s">
        <v>149</v>
      </c>
      <c r="DE3" t="s">
        <v>150</v>
      </c>
      <c r="DF3" t="s">
        <v>149</v>
      </c>
      <c r="DG3" t="s">
        <v>149</v>
      </c>
      <c r="DH3" t="s">
        <v>149</v>
      </c>
      <c r="DI3" t="s">
        <v>149</v>
      </c>
      <c r="DJ3" t="s">
        <v>150</v>
      </c>
      <c r="DK3" t="s">
        <v>150</v>
      </c>
      <c r="DL3" t="s">
        <v>150</v>
      </c>
      <c r="DM3" t="s">
        <v>149</v>
      </c>
      <c r="DN3" t="s">
        <v>149</v>
      </c>
      <c r="DO3" t="s">
        <v>151</v>
      </c>
      <c r="DP3" t="s">
        <v>149</v>
      </c>
      <c r="DQ3" t="s">
        <v>149</v>
      </c>
      <c r="DR3" t="s">
        <v>150</v>
      </c>
      <c r="DS3" t="s">
        <v>149</v>
      </c>
      <c r="DT3" t="s">
        <v>150</v>
      </c>
      <c r="DU3" t="s">
        <v>150</v>
      </c>
      <c r="DV3" t="s">
        <v>149</v>
      </c>
      <c r="DW3" t="s">
        <v>149</v>
      </c>
      <c r="DX3" t="s">
        <v>150</v>
      </c>
      <c r="DY3" t="s">
        <v>149</v>
      </c>
      <c r="DZ3" t="s">
        <v>150</v>
      </c>
      <c r="EA3" t="s">
        <v>149</v>
      </c>
      <c r="EB3" t="s">
        <v>151</v>
      </c>
      <c r="EC3" t="s">
        <v>150</v>
      </c>
      <c r="ED3" t="s">
        <v>150</v>
      </c>
      <c r="EE3" t="s">
        <v>149</v>
      </c>
      <c r="EF3" t="s">
        <v>149</v>
      </c>
      <c r="EG3" t="s">
        <v>149</v>
      </c>
      <c r="EH3" t="s">
        <v>149</v>
      </c>
      <c r="EI3" t="s">
        <v>150</v>
      </c>
      <c r="EJ3" t="s">
        <v>149</v>
      </c>
      <c r="EK3" t="s">
        <v>149</v>
      </c>
      <c r="EL3" t="s">
        <v>149</v>
      </c>
      <c r="EM3" t="s">
        <v>149</v>
      </c>
      <c r="EN3" t="s">
        <v>149</v>
      </c>
      <c r="EO3" t="s">
        <v>150</v>
      </c>
      <c r="EP3" t="s">
        <v>151</v>
      </c>
    </row>
    <row r="4" spans="1:146" x14ac:dyDescent="0.35">
      <c r="A4">
        <v>3</v>
      </c>
      <c r="B4" t="s">
        <v>152</v>
      </c>
      <c r="C4" t="s">
        <v>153</v>
      </c>
      <c r="D4" t="s">
        <v>154</v>
      </c>
      <c r="E4" t="s">
        <v>155</v>
      </c>
      <c r="F4" s="1">
        <v>2731571</v>
      </c>
      <c r="G4" s="1">
        <v>29113</v>
      </c>
      <c r="H4" s="1">
        <v>23757</v>
      </c>
      <c r="I4" s="1">
        <v>12054</v>
      </c>
      <c r="J4" s="1">
        <v>30526</v>
      </c>
      <c r="K4" s="1">
        <v>27695</v>
      </c>
      <c r="L4" s="1">
        <v>15873</v>
      </c>
      <c r="M4" s="1">
        <v>25797</v>
      </c>
      <c r="N4" s="1">
        <v>21396</v>
      </c>
      <c r="O4" s="1">
        <v>13154</v>
      </c>
      <c r="P4" s="1">
        <v>23236</v>
      </c>
      <c r="Q4" s="1">
        <v>6577</v>
      </c>
      <c r="R4" s="1">
        <v>29960</v>
      </c>
      <c r="S4" s="1">
        <v>22291</v>
      </c>
      <c r="T4" s="1">
        <v>21737</v>
      </c>
      <c r="U4" s="1">
        <v>7727</v>
      </c>
      <c r="V4" s="1">
        <v>14257</v>
      </c>
      <c r="W4" s="1">
        <v>9266</v>
      </c>
      <c r="X4" s="1">
        <v>11499</v>
      </c>
      <c r="Y4" s="1">
        <v>17757</v>
      </c>
      <c r="Z4" s="1">
        <v>11669</v>
      </c>
      <c r="AA4" s="1">
        <v>9955</v>
      </c>
      <c r="AB4" s="1">
        <v>10968</v>
      </c>
      <c r="AC4" s="1">
        <v>13362</v>
      </c>
      <c r="AD4" s="1">
        <v>31340</v>
      </c>
      <c r="AE4" s="1">
        <v>26984</v>
      </c>
      <c r="AF4" s="1">
        <v>16472</v>
      </c>
      <c r="AG4" s="1">
        <v>15935</v>
      </c>
      <c r="AH4" s="1">
        <v>14133</v>
      </c>
      <c r="AI4" s="1">
        <v>9666</v>
      </c>
      <c r="AJ4" s="1">
        <v>17180</v>
      </c>
      <c r="AK4" s="1">
        <v>27051</v>
      </c>
      <c r="AL4" s="1">
        <v>25003</v>
      </c>
      <c r="AM4" s="1">
        <v>36625</v>
      </c>
      <c r="AN4" s="1">
        <v>35052</v>
      </c>
      <c r="AO4" s="1">
        <v>11785</v>
      </c>
      <c r="AP4" s="1">
        <v>21381</v>
      </c>
      <c r="AQ4" s="1">
        <v>15535</v>
      </c>
      <c r="AR4" s="1">
        <v>22776</v>
      </c>
      <c r="AS4" s="1">
        <v>9456</v>
      </c>
      <c r="AT4" s="1">
        <v>22372</v>
      </c>
      <c r="AU4" s="1">
        <v>18588</v>
      </c>
      <c r="AV4" s="1">
        <v>11848</v>
      </c>
      <c r="AW4" s="1">
        <v>21933</v>
      </c>
      <c r="AX4" s="1">
        <v>12806</v>
      </c>
      <c r="AY4" s="1">
        <v>10732</v>
      </c>
      <c r="AZ4" s="1">
        <v>30491</v>
      </c>
      <c r="BA4" s="1">
        <v>14417</v>
      </c>
      <c r="BB4" s="1">
        <v>9917</v>
      </c>
      <c r="BC4" s="1">
        <v>15723</v>
      </c>
      <c r="BD4" s="1">
        <v>22162</v>
      </c>
      <c r="BE4" s="1">
        <v>23925</v>
      </c>
      <c r="BF4" s="1">
        <v>12494</v>
      </c>
      <c r="BG4" s="1">
        <v>16934</v>
      </c>
      <c r="BH4" s="1">
        <v>10948</v>
      </c>
      <c r="BI4" s="1">
        <v>12416</v>
      </c>
      <c r="BJ4" s="1">
        <v>15545</v>
      </c>
      <c r="BK4" s="1">
        <v>14365</v>
      </c>
      <c r="BL4" s="1">
        <v>13641</v>
      </c>
      <c r="BM4" s="1">
        <v>43965</v>
      </c>
      <c r="BN4" s="1">
        <v>14366</v>
      </c>
      <c r="BO4" s="1">
        <v>11058</v>
      </c>
      <c r="BP4" s="1">
        <v>17123</v>
      </c>
      <c r="BQ4" s="1">
        <v>17945</v>
      </c>
      <c r="BR4" s="1">
        <v>22000</v>
      </c>
      <c r="BS4" s="1">
        <v>9271</v>
      </c>
      <c r="BT4" s="1">
        <v>7985</v>
      </c>
      <c r="BU4" s="1">
        <v>43993</v>
      </c>
      <c r="BV4" s="1">
        <v>16164</v>
      </c>
      <c r="BW4" s="1">
        <v>14607</v>
      </c>
      <c r="BX4" s="1">
        <v>15179</v>
      </c>
      <c r="BY4" s="1">
        <v>16828</v>
      </c>
      <c r="BZ4" s="1">
        <v>15559</v>
      </c>
      <c r="CA4" s="1">
        <v>10084</v>
      </c>
      <c r="CB4" s="1">
        <v>43794</v>
      </c>
      <c r="CC4" s="1">
        <v>10111</v>
      </c>
      <c r="CD4" s="1">
        <v>10554</v>
      </c>
      <c r="CE4" s="1">
        <v>26572</v>
      </c>
      <c r="CF4" s="1">
        <v>33964</v>
      </c>
      <c r="CG4" s="1">
        <v>17455</v>
      </c>
      <c r="CH4" s="1">
        <v>20506</v>
      </c>
      <c r="CI4" s="1">
        <v>13593</v>
      </c>
      <c r="CJ4" s="1">
        <v>32954</v>
      </c>
      <c r="CK4" s="1">
        <v>16775</v>
      </c>
      <c r="CL4" s="1">
        <v>29658</v>
      </c>
      <c r="CM4" s="1">
        <v>11463</v>
      </c>
      <c r="CN4" s="1">
        <v>16097</v>
      </c>
      <c r="CO4" s="1">
        <v>23831</v>
      </c>
      <c r="CP4" s="1">
        <v>31180</v>
      </c>
      <c r="CQ4" s="1">
        <v>11916</v>
      </c>
      <c r="CR4" s="1">
        <v>18615</v>
      </c>
      <c r="CS4" s="1">
        <v>13845</v>
      </c>
      <c r="CT4" s="1">
        <v>21210</v>
      </c>
      <c r="CU4" s="1">
        <v>18675</v>
      </c>
      <c r="CV4" s="1">
        <v>9233</v>
      </c>
      <c r="CW4" s="1">
        <v>13826</v>
      </c>
      <c r="CX4" s="1">
        <v>34805</v>
      </c>
      <c r="CY4" s="1">
        <v>10722</v>
      </c>
      <c r="CZ4" s="1">
        <v>7804</v>
      </c>
      <c r="DA4" s="1">
        <v>15818</v>
      </c>
      <c r="DB4" s="1">
        <v>11051</v>
      </c>
      <c r="DC4" s="1">
        <v>10803</v>
      </c>
      <c r="DD4" s="1">
        <v>10529</v>
      </c>
      <c r="DE4" s="1">
        <v>22246</v>
      </c>
      <c r="DF4" s="1">
        <v>14974</v>
      </c>
      <c r="DG4" s="1">
        <v>20923</v>
      </c>
      <c r="DH4" s="1">
        <v>46496</v>
      </c>
      <c r="DI4" s="1">
        <v>10070</v>
      </c>
      <c r="DJ4" s="1">
        <v>9941</v>
      </c>
      <c r="DK4" s="1">
        <v>16724</v>
      </c>
      <c r="DL4" s="1">
        <v>21849</v>
      </c>
      <c r="DM4" s="1">
        <v>27876</v>
      </c>
      <c r="DN4" s="1">
        <v>17812</v>
      </c>
      <c r="DO4" s="1">
        <v>24623</v>
      </c>
      <c r="DP4" s="1">
        <v>25051</v>
      </c>
      <c r="DQ4" s="1">
        <v>27446</v>
      </c>
      <c r="DR4" s="1">
        <v>15683</v>
      </c>
      <c r="DS4" s="1">
        <v>21567</v>
      </c>
      <c r="DT4" s="1">
        <v>10360</v>
      </c>
      <c r="DU4" s="1">
        <v>21108</v>
      </c>
      <c r="DV4" s="1">
        <v>16556</v>
      </c>
      <c r="DW4" s="1">
        <v>7607</v>
      </c>
      <c r="DX4" s="1">
        <v>17510</v>
      </c>
      <c r="DY4" s="1">
        <v>65913</v>
      </c>
      <c r="DZ4" s="1">
        <v>27392</v>
      </c>
      <c r="EA4" s="1">
        <v>33312</v>
      </c>
      <c r="EB4" s="1">
        <v>26274</v>
      </c>
      <c r="EC4" s="1">
        <v>17992</v>
      </c>
      <c r="ED4" s="1">
        <v>11098</v>
      </c>
      <c r="EE4" s="1">
        <v>27917</v>
      </c>
      <c r="EF4" s="1">
        <v>50434</v>
      </c>
      <c r="EG4" s="1">
        <v>16936</v>
      </c>
      <c r="EH4" s="1">
        <v>22156</v>
      </c>
      <c r="EI4" s="1">
        <v>53485</v>
      </c>
      <c r="EJ4" s="1">
        <v>12541</v>
      </c>
      <c r="EK4" s="1">
        <v>7865</v>
      </c>
      <c r="EL4" s="1">
        <v>14349</v>
      </c>
      <c r="EM4" s="1">
        <v>11817</v>
      </c>
      <c r="EN4" s="1">
        <v>12528</v>
      </c>
      <c r="EO4" s="1">
        <v>27593</v>
      </c>
      <c r="EP4" s="1">
        <v>14804</v>
      </c>
    </row>
    <row r="5" spans="1:146" x14ac:dyDescent="0.35">
      <c r="A5">
        <v>4</v>
      </c>
      <c r="B5" t="s">
        <v>152</v>
      </c>
      <c r="C5" t="s">
        <v>153</v>
      </c>
      <c r="D5" t="s">
        <v>154</v>
      </c>
      <c r="E5" t="s">
        <v>156</v>
      </c>
      <c r="F5" s="1">
        <v>2615060</v>
      </c>
      <c r="G5" s="1">
        <v>30279</v>
      </c>
      <c r="H5" s="1">
        <v>21988</v>
      </c>
      <c r="I5" s="1">
        <v>11904</v>
      </c>
      <c r="J5" s="1">
        <v>29177</v>
      </c>
      <c r="K5" s="1">
        <v>26918</v>
      </c>
      <c r="L5" s="1">
        <v>15434</v>
      </c>
      <c r="M5" s="1">
        <v>19348</v>
      </c>
      <c r="N5" s="1">
        <v>17671</v>
      </c>
      <c r="O5" s="1">
        <v>13530</v>
      </c>
      <c r="P5" s="1">
        <v>23185</v>
      </c>
      <c r="Q5" s="1">
        <v>6488</v>
      </c>
      <c r="R5" s="1">
        <v>27876</v>
      </c>
      <c r="S5" s="1">
        <v>21856</v>
      </c>
      <c r="T5" s="1">
        <v>22057</v>
      </c>
      <c r="U5" s="1">
        <v>7763</v>
      </c>
      <c r="V5" s="1">
        <v>14302</v>
      </c>
      <c r="W5" s="1">
        <v>8713</v>
      </c>
      <c r="X5" s="1">
        <v>11563</v>
      </c>
      <c r="Y5" s="1">
        <v>17787</v>
      </c>
      <c r="Z5" s="1">
        <v>12053</v>
      </c>
      <c r="AA5" s="1">
        <v>9851</v>
      </c>
      <c r="AB5" s="1">
        <v>10487</v>
      </c>
      <c r="AC5" s="1">
        <v>13093</v>
      </c>
      <c r="AD5" s="1">
        <v>28349</v>
      </c>
      <c r="AE5" s="1">
        <v>24770</v>
      </c>
      <c r="AF5" s="1">
        <v>14612</v>
      </c>
      <c r="AG5" s="1">
        <v>15703</v>
      </c>
      <c r="AH5" s="1">
        <v>13743</v>
      </c>
      <c r="AI5" s="1">
        <v>9444</v>
      </c>
      <c r="AJ5" s="1">
        <v>16712</v>
      </c>
      <c r="AK5" s="1">
        <v>26739</v>
      </c>
      <c r="AL5" s="1">
        <v>24363</v>
      </c>
      <c r="AM5" s="1">
        <v>34631</v>
      </c>
      <c r="AN5" s="1">
        <v>34659</v>
      </c>
      <c r="AO5" s="1">
        <v>11449</v>
      </c>
      <c r="AP5" s="1">
        <v>20839</v>
      </c>
      <c r="AQ5" s="1">
        <v>14943</v>
      </c>
      <c r="AR5" s="1">
        <v>22829</v>
      </c>
      <c r="AS5" s="1">
        <v>9550</v>
      </c>
      <c r="AT5" s="1">
        <v>22086</v>
      </c>
      <c r="AU5" s="1">
        <v>18810</v>
      </c>
      <c r="AV5" s="1">
        <v>10927</v>
      </c>
      <c r="AW5" s="1">
        <v>22168</v>
      </c>
      <c r="AX5" s="1">
        <v>12474</v>
      </c>
      <c r="AY5" s="1">
        <v>10926</v>
      </c>
      <c r="AZ5" s="1">
        <v>31390</v>
      </c>
      <c r="BA5" s="1">
        <v>14083</v>
      </c>
      <c r="BB5" s="1">
        <v>9816</v>
      </c>
      <c r="BC5" s="1">
        <v>11333</v>
      </c>
      <c r="BD5" s="1">
        <v>21292</v>
      </c>
      <c r="BE5" s="1">
        <v>21740</v>
      </c>
      <c r="BF5" s="1">
        <v>13097</v>
      </c>
      <c r="BG5" s="1">
        <v>17656</v>
      </c>
      <c r="BH5" s="1">
        <v>10583</v>
      </c>
      <c r="BI5" s="1">
        <v>12525</v>
      </c>
      <c r="BJ5" s="1">
        <v>15853</v>
      </c>
      <c r="BK5" s="1">
        <v>14108</v>
      </c>
      <c r="BL5" s="1">
        <v>13091</v>
      </c>
      <c r="BM5" s="1">
        <v>38084</v>
      </c>
      <c r="BN5" s="1">
        <v>14027</v>
      </c>
      <c r="BO5" s="1">
        <v>10638</v>
      </c>
      <c r="BP5" s="1">
        <v>17058</v>
      </c>
      <c r="BQ5" s="1">
        <v>18495</v>
      </c>
      <c r="BR5" s="1">
        <v>21723</v>
      </c>
      <c r="BS5" s="1">
        <v>9170</v>
      </c>
      <c r="BT5" s="1">
        <v>7921</v>
      </c>
      <c r="BU5" s="1">
        <v>44919</v>
      </c>
      <c r="BV5" s="1">
        <v>14642</v>
      </c>
      <c r="BW5" s="1">
        <v>14541</v>
      </c>
      <c r="BX5" s="1">
        <v>15070</v>
      </c>
      <c r="BY5" s="1">
        <v>17011</v>
      </c>
      <c r="BZ5" s="1">
        <v>12050</v>
      </c>
      <c r="CA5" s="1">
        <v>9632</v>
      </c>
      <c r="CB5" s="1">
        <v>45086</v>
      </c>
      <c r="CC5" s="1">
        <v>10197</v>
      </c>
      <c r="CD5" s="1">
        <v>10436</v>
      </c>
      <c r="CE5" s="1">
        <v>27167</v>
      </c>
      <c r="CF5" s="1">
        <v>26541</v>
      </c>
      <c r="CG5" s="1">
        <v>17587</v>
      </c>
      <c r="CH5" s="1">
        <v>16306</v>
      </c>
      <c r="CI5" s="1">
        <v>13145</v>
      </c>
      <c r="CJ5" s="1">
        <v>32788</v>
      </c>
      <c r="CK5" s="1">
        <v>15982</v>
      </c>
      <c r="CL5" s="1">
        <v>28593</v>
      </c>
      <c r="CM5" s="1">
        <v>10900</v>
      </c>
      <c r="CN5" s="1">
        <v>16423</v>
      </c>
      <c r="CO5" s="1">
        <v>23052</v>
      </c>
      <c r="CP5" s="1">
        <v>21274</v>
      </c>
      <c r="CQ5" s="1">
        <v>12191</v>
      </c>
      <c r="CR5" s="1">
        <v>17832</v>
      </c>
      <c r="CS5" s="1">
        <v>13497</v>
      </c>
      <c r="CT5" s="1">
        <v>21073</v>
      </c>
      <c r="CU5" s="1">
        <v>18316</v>
      </c>
      <c r="CV5" s="1">
        <v>9118</v>
      </c>
      <c r="CW5" s="1">
        <v>13746</v>
      </c>
      <c r="CX5" s="1">
        <v>34617</v>
      </c>
      <c r="CY5" s="1">
        <v>8710</v>
      </c>
      <c r="CZ5" s="1">
        <v>7653</v>
      </c>
      <c r="DA5" s="1">
        <v>16144</v>
      </c>
      <c r="DB5" s="1">
        <v>11197</v>
      </c>
      <c r="DC5" s="1">
        <v>10007</v>
      </c>
      <c r="DD5" s="1">
        <v>10488</v>
      </c>
      <c r="DE5" s="1">
        <v>22267</v>
      </c>
      <c r="DF5" s="1">
        <v>15050</v>
      </c>
      <c r="DG5" s="1">
        <v>20631</v>
      </c>
      <c r="DH5" s="1">
        <v>45912</v>
      </c>
      <c r="DI5" s="1">
        <v>9632</v>
      </c>
      <c r="DJ5" s="1">
        <v>9951</v>
      </c>
      <c r="DK5" s="1">
        <v>16609</v>
      </c>
      <c r="DL5" s="1">
        <v>21251</v>
      </c>
      <c r="DM5" s="1">
        <v>25642</v>
      </c>
      <c r="DN5" s="1">
        <v>17958</v>
      </c>
      <c r="DO5" s="1">
        <v>25017</v>
      </c>
      <c r="DP5" s="1">
        <v>24691</v>
      </c>
      <c r="DQ5" s="1">
        <v>27398</v>
      </c>
      <c r="DR5" s="1">
        <v>15594</v>
      </c>
      <c r="DS5" s="1">
        <v>21130</v>
      </c>
      <c r="DT5" s="1">
        <v>10138</v>
      </c>
      <c r="DU5" s="1">
        <v>19225</v>
      </c>
      <c r="DV5" s="1">
        <v>16802</v>
      </c>
      <c r="DW5" s="1">
        <v>7782</v>
      </c>
      <c r="DX5" s="1">
        <v>17182</v>
      </c>
      <c r="DY5" s="1">
        <v>43361</v>
      </c>
      <c r="DZ5" s="1">
        <v>26547</v>
      </c>
      <c r="EA5" s="1">
        <v>34100</v>
      </c>
      <c r="EB5" s="1">
        <v>25446</v>
      </c>
      <c r="EC5" s="1">
        <v>18170</v>
      </c>
      <c r="ED5" s="1">
        <v>12010</v>
      </c>
      <c r="EE5" s="1">
        <v>27018</v>
      </c>
      <c r="EF5" s="1">
        <v>45041</v>
      </c>
      <c r="EG5" s="1">
        <v>15004</v>
      </c>
      <c r="EH5" s="1">
        <v>21343</v>
      </c>
      <c r="EI5" s="1">
        <v>53350</v>
      </c>
      <c r="EJ5" s="1">
        <v>11703</v>
      </c>
      <c r="EK5" s="1">
        <v>7826</v>
      </c>
      <c r="EL5" s="1">
        <v>13986</v>
      </c>
      <c r="EM5" s="1">
        <v>10578</v>
      </c>
      <c r="EN5" s="1">
        <v>11652</v>
      </c>
      <c r="EO5" s="1">
        <v>27713</v>
      </c>
      <c r="EP5" s="1">
        <v>14687</v>
      </c>
    </row>
    <row r="6" spans="1:146" x14ac:dyDescent="0.35">
      <c r="A6">
        <v>5</v>
      </c>
      <c r="B6" t="s">
        <v>152</v>
      </c>
      <c r="C6" t="s">
        <v>153</v>
      </c>
      <c r="D6" t="s">
        <v>154</v>
      </c>
      <c r="E6" t="s">
        <v>157</v>
      </c>
      <c r="F6" s="2">
        <v>4.4999999999999998E-2</v>
      </c>
      <c r="G6" s="2">
        <v>-3.9E-2</v>
      </c>
      <c r="H6" s="2">
        <v>0.08</v>
      </c>
      <c r="I6" s="2">
        <v>1.2999999999999999E-2</v>
      </c>
      <c r="J6" s="2">
        <v>4.5999999999999999E-2</v>
      </c>
      <c r="K6" s="2">
        <v>2.9000000000000001E-2</v>
      </c>
      <c r="L6" s="2">
        <v>2.8000000000000001E-2</v>
      </c>
      <c r="M6" s="2">
        <v>0.33300000000000002</v>
      </c>
      <c r="N6" s="2">
        <v>0.21099999999999999</v>
      </c>
      <c r="O6" s="2">
        <v>-2.8000000000000001E-2</v>
      </c>
      <c r="P6" s="2">
        <v>2E-3</v>
      </c>
      <c r="Q6" s="2">
        <v>1.4E-2</v>
      </c>
      <c r="R6" s="2">
        <v>7.4999999999999997E-2</v>
      </c>
      <c r="S6" s="2">
        <v>0.02</v>
      </c>
      <c r="T6" s="2">
        <v>-1.4999999999999999E-2</v>
      </c>
      <c r="U6" s="2">
        <v>-5.0000000000000001E-3</v>
      </c>
      <c r="V6" s="2">
        <v>-3.0000000000000001E-3</v>
      </c>
      <c r="W6" s="2">
        <v>6.3E-2</v>
      </c>
      <c r="X6" s="2">
        <v>-6.0000000000000001E-3</v>
      </c>
      <c r="Y6" s="2">
        <v>-2E-3</v>
      </c>
      <c r="Z6" s="2">
        <v>-3.2000000000000001E-2</v>
      </c>
      <c r="AA6" s="2">
        <v>1.0999999999999999E-2</v>
      </c>
      <c r="AB6" s="2">
        <v>4.5999999999999999E-2</v>
      </c>
      <c r="AC6" s="2">
        <v>2.1000000000000001E-2</v>
      </c>
      <c r="AD6" s="2">
        <v>0.106</v>
      </c>
      <c r="AE6" s="2">
        <v>8.8999999999999996E-2</v>
      </c>
      <c r="AF6" s="2">
        <v>0.127</v>
      </c>
      <c r="AG6" s="2">
        <v>1.4999999999999999E-2</v>
      </c>
      <c r="AH6" s="2">
        <v>2.8000000000000001E-2</v>
      </c>
      <c r="AI6" s="2">
        <v>2.4E-2</v>
      </c>
      <c r="AJ6" s="2">
        <v>2.8000000000000001E-2</v>
      </c>
      <c r="AK6" s="2">
        <v>1.2E-2</v>
      </c>
      <c r="AL6" s="2">
        <v>2.5999999999999999E-2</v>
      </c>
      <c r="AM6" s="2">
        <v>5.8000000000000003E-2</v>
      </c>
      <c r="AN6" s="2">
        <v>1.0999999999999999E-2</v>
      </c>
      <c r="AO6" s="2">
        <v>2.9000000000000001E-2</v>
      </c>
      <c r="AP6" s="2">
        <v>2.5999999999999999E-2</v>
      </c>
      <c r="AQ6" s="2">
        <v>0.04</v>
      </c>
      <c r="AR6" s="2">
        <v>-2E-3</v>
      </c>
      <c r="AS6" s="2">
        <v>-0.01</v>
      </c>
      <c r="AT6" s="2">
        <v>1.2999999999999999E-2</v>
      </c>
      <c r="AU6" s="2">
        <v>-1.2E-2</v>
      </c>
      <c r="AV6" s="2">
        <v>8.4000000000000005E-2</v>
      </c>
      <c r="AW6" s="2">
        <v>-1.0999999999999999E-2</v>
      </c>
      <c r="AX6" s="2">
        <v>2.7E-2</v>
      </c>
      <c r="AY6" s="2">
        <v>-1.7999999999999999E-2</v>
      </c>
      <c r="AZ6" s="2">
        <v>-2.9000000000000001E-2</v>
      </c>
      <c r="BA6" s="2">
        <v>2.4E-2</v>
      </c>
      <c r="BB6" s="2">
        <v>0.01</v>
      </c>
      <c r="BC6" s="2">
        <v>0.38700000000000001</v>
      </c>
      <c r="BD6" s="2">
        <v>4.1000000000000002E-2</v>
      </c>
      <c r="BE6" s="2">
        <v>0.10100000000000001</v>
      </c>
      <c r="BF6" s="2">
        <v>-4.5999999999999999E-2</v>
      </c>
      <c r="BG6" s="2">
        <v>-4.1000000000000002E-2</v>
      </c>
      <c r="BH6" s="2">
        <v>3.4000000000000002E-2</v>
      </c>
      <c r="BI6" s="2">
        <v>-8.9999999999999993E-3</v>
      </c>
      <c r="BJ6" s="2">
        <v>-1.9E-2</v>
      </c>
      <c r="BK6" s="2">
        <v>1.7999999999999999E-2</v>
      </c>
      <c r="BL6" s="2">
        <v>4.2000000000000003E-2</v>
      </c>
      <c r="BM6" s="2">
        <v>0.154</v>
      </c>
      <c r="BN6" s="2">
        <v>2.4E-2</v>
      </c>
      <c r="BO6" s="2">
        <v>3.9E-2</v>
      </c>
      <c r="BP6" s="2">
        <v>4.0000000000000001E-3</v>
      </c>
      <c r="BQ6" s="2">
        <v>-0.03</v>
      </c>
      <c r="BR6" s="2">
        <v>1.2999999999999999E-2</v>
      </c>
      <c r="BS6" s="2">
        <v>1.0999999999999999E-2</v>
      </c>
      <c r="BT6" s="2">
        <v>8.0000000000000002E-3</v>
      </c>
      <c r="BU6" s="2">
        <v>-2.1000000000000001E-2</v>
      </c>
      <c r="BV6" s="2">
        <v>0.104</v>
      </c>
      <c r="BW6" s="2">
        <v>5.0000000000000001E-3</v>
      </c>
      <c r="BX6" s="2">
        <v>7.0000000000000001E-3</v>
      </c>
      <c r="BY6" s="2">
        <v>-1.0999999999999999E-2</v>
      </c>
      <c r="BZ6" s="2">
        <v>0.29099999999999998</v>
      </c>
      <c r="CA6" s="2">
        <v>4.7E-2</v>
      </c>
      <c r="CB6" s="2">
        <v>-2.9000000000000001E-2</v>
      </c>
      <c r="CC6" s="2">
        <v>-8.0000000000000002E-3</v>
      </c>
      <c r="CD6" s="2">
        <v>1.0999999999999999E-2</v>
      </c>
      <c r="CE6" s="2">
        <v>-2.1999999999999999E-2</v>
      </c>
      <c r="CF6" s="2">
        <v>0.28000000000000003</v>
      </c>
      <c r="CG6" s="2">
        <v>-8.0000000000000002E-3</v>
      </c>
      <c r="CH6" s="2">
        <v>0.25800000000000001</v>
      </c>
      <c r="CI6" s="2">
        <v>3.4000000000000002E-2</v>
      </c>
      <c r="CJ6" s="2">
        <v>5.0000000000000001E-3</v>
      </c>
      <c r="CK6" s="2">
        <v>0.05</v>
      </c>
      <c r="CL6" s="2">
        <v>3.6999999999999998E-2</v>
      </c>
      <c r="CM6" s="2">
        <v>5.1999999999999998E-2</v>
      </c>
      <c r="CN6" s="2">
        <v>-0.02</v>
      </c>
      <c r="CO6" s="2">
        <v>3.4000000000000002E-2</v>
      </c>
      <c r="CP6" s="2">
        <v>0.46600000000000003</v>
      </c>
      <c r="CQ6" s="2">
        <v>-2.3E-2</v>
      </c>
      <c r="CR6" s="2">
        <v>4.3999999999999997E-2</v>
      </c>
      <c r="CS6" s="2">
        <v>2.5999999999999999E-2</v>
      </c>
      <c r="CT6" s="2">
        <v>7.0000000000000001E-3</v>
      </c>
      <c r="CU6" s="2">
        <v>0.02</v>
      </c>
      <c r="CV6" s="2">
        <v>1.2999999999999999E-2</v>
      </c>
      <c r="CW6" s="2">
        <v>6.0000000000000001E-3</v>
      </c>
      <c r="CX6" s="2">
        <v>5.0000000000000001E-3</v>
      </c>
      <c r="CY6" s="2">
        <v>0.23100000000000001</v>
      </c>
      <c r="CZ6" s="2">
        <v>0.02</v>
      </c>
      <c r="DA6" s="2">
        <v>-0.02</v>
      </c>
      <c r="DB6" s="2">
        <v>-1.2999999999999999E-2</v>
      </c>
      <c r="DC6" s="2">
        <v>0.08</v>
      </c>
      <c r="DD6" s="2">
        <v>4.0000000000000001E-3</v>
      </c>
      <c r="DE6" s="2">
        <v>-1E-3</v>
      </c>
      <c r="DF6" s="2">
        <v>-5.0000000000000001E-3</v>
      </c>
      <c r="DG6" s="2">
        <v>1.4E-2</v>
      </c>
      <c r="DH6" s="2">
        <v>1.2999999999999999E-2</v>
      </c>
      <c r="DI6" s="2">
        <v>4.4999999999999998E-2</v>
      </c>
      <c r="DJ6" s="2">
        <v>-1E-3</v>
      </c>
      <c r="DK6" s="2">
        <v>7.0000000000000001E-3</v>
      </c>
      <c r="DL6" s="2">
        <v>2.8000000000000001E-2</v>
      </c>
      <c r="DM6" s="2">
        <v>8.6999999999999994E-2</v>
      </c>
      <c r="DN6" s="2">
        <v>-8.0000000000000002E-3</v>
      </c>
      <c r="DO6" s="2">
        <v>-1.6E-2</v>
      </c>
      <c r="DP6" s="2">
        <v>1.4999999999999999E-2</v>
      </c>
      <c r="DQ6" s="2">
        <v>2E-3</v>
      </c>
      <c r="DR6" s="2">
        <v>6.0000000000000001E-3</v>
      </c>
      <c r="DS6" s="2">
        <v>2.1000000000000001E-2</v>
      </c>
      <c r="DT6" s="2">
        <v>2.1999999999999999E-2</v>
      </c>
      <c r="DU6" s="2">
        <v>9.8000000000000004E-2</v>
      </c>
      <c r="DV6" s="2">
        <v>-1.4999999999999999E-2</v>
      </c>
      <c r="DW6" s="2">
        <v>-2.1999999999999999E-2</v>
      </c>
      <c r="DX6" s="2">
        <v>1.9E-2</v>
      </c>
      <c r="DY6" s="2">
        <v>0.52</v>
      </c>
      <c r="DZ6" s="2">
        <v>3.2000000000000001E-2</v>
      </c>
      <c r="EA6" s="2">
        <v>-2.3E-2</v>
      </c>
      <c r="EB6" s="2">
        <v>3.3000000000000002E-2</v>
      </c>
      <c r="EC6" s="2">
        <v>-0.01</v>
      </c>
      <c r="ED6" s="2">
        <v>-7.5999999999999998E-2</v>
      </c>
      <c r="EE6" s="2">
        <v>3.3000000000000002E-2</v>
      </c>
      <c r="EF6" s="2">
        <v>0.12</v>
      </c>
      <c r="EG6" s="2">
        <v>0.129</v>
      </c>
      <c r="EH6" s="2">
        <v>3.7999999999999999E-2</v>
      </c>
      <c r="EI6" s="2">
        <v>3.0000000000000001E-3</v>
      </c>
      <c r="EJ6" s="2">
        <v>7.1999999999999995E-2</v>
      </c>
      <c r="EK6" s="2">
        <v>5.0000000000000001E-3</v>
      </c>
      <c r="EL6" s="2">
        <v>2.5999999999999999E-2</v>
      </c>
      <c r="EM6" s="2">
        <v>0.11700000000000001</v>
      </c>
      <c r="EN6" s="2">
        <v>7.4999999999999997E-2</v>
      </c>
      <c r="EO6" s="2">
        <v>-4.0000000000000001E-3</v>
      </c>
      <c r="EP6" s="2">
        <v>8.0000000000000002E-3</v>
      </c>
    </row>
    <row r="7" spans="1:146" x14ac:dyDescent="0.35">
      <c r="A7">
        <v>6</v>
      </c>
      <c r="B7" t="s">
        <v>152</v>
      </c>
      <c r="C7" t="s">
        <v>153</v>
      </c>
      <c r="D7" t="s">
        <v>154</v>
      </c>
      <c r="E7" t="s">
        <v>158</v>
      </c>
      <c r="F7" s="1">
        <v>1179057</v>
      </c>
      <c r="G7" s="1">
        <v>9371</v>
      </c>
      <c r="H7" s="1">
        <v>8535</v>
      </c>
      <c r="I7" s="1">
        <v>4732</v>
      </c>
      <c r="J7" s="1">
        <v>18109</v>
      </c>
      <c r="K7" s="1">
        <v>12473</v>
      </c>
      <c r="L7" s="1">
        <v>6418</v>
      </c>
      <c r="M7" s="1">
        <v>18436</v>
      </c>
      <c r="N7" s="1">
        <v>10111</v>
      </c>
      <c r="O7" s="1">
        <v>4895</v>
      </c>
      <c r="P7" s="1">
        <v>9052</v>
      </c>
      <c r="Q7" s="1">
        <v>2796</v>
      </c>
      <c r="R7" s="1">
        <v>11293</v>
      </c>
      <c r="S7" s="1">
        <v>9637</v>
      </c>
      <c r="T7" s="1">
        <v>7671</v>
      </c>
      <c r="U7" s="1">
        <v>3269</v>
      </c>
      <c r="V7" s="1">
        <v>6080</v>
      </c>
      <c r="W7" s="1">
        <v>3478</v>
      </c>
      <c r="X7" s="1">
        <v>5812</v>
      </c>
      <c r="Y7" s="1">
        <v>6667</v>
      </c>
      <c r="Z7" s="1">
        <v>6761</v>
      </c>
      <c r="AA7" s="1">
        <v>3935</v>
      </c>
      <c r="AB7" s="1">
        <v>5833</v>
      </c>
      <c r="AC7" s="1">
        <v>4439</v>
      </c>
      <c r="AD7" s="1">
        <v>21983</v>
      </c>
      <c r="AE7" s="1">
        <v>9529</v>
      </c>
      <c r="AF7" s="1">
        <v>6881</v>
      </c>
      <c r="AG7" s="1">
        <v>6094</v>
      </c>
      <c r="AH7" s="1">
        <v>5903</v>
      </c>
      <c r="AI7" s="1">
        <v>4108</v>
      </c>
      <c r="AJ7" s="1">
        <v>7275</v>
      </c>
      <c r="AK7" s="1">
        <v>10196</v>
      </c>
      <c r="AL7" s="1">
        <v>8995</v>
      </c>
      <c r="AM7" s="1">
        <v>16248</v>
      </c>
      <c r="AN7" s="1">
        <v>14244</v>
      </c>
      <c r="AO7" s="1">
        <v>5815</v>
      </c>
      <c r="AP7" s="1">
        <v>9535</v>
      </c>
      <c r="AQ7" s="1">
        <v>6606</v>
      </c>
      <c r="AR7" s="1">
        <v>8199</v>
      </c>
      <c r="AS7" s="1">
        <v>3344</v>
      </c>
      <c r="AT7" s="1">
        <v>8858</v>
      </c>
      <c r="AU7" s="1">
        <v>6977</v>
      </c>
      <c r="AV7" s="1">
        <v>4727</v>
      </c>
      <c r="AW7" s="1">
        <v>7964</v>
      </c>
      <c r="AX7" s="1">
        <v>5784</v>
      </c>
      <c r="AY7" s="1">
        <v>5353</v>
      </c>
      <c r="AZ7" s="1">
        <v>10423</v>
      </c>
      <c r="BA7" s="1">
        <v>6443</v>
      </c>
      <c r="BB7" s="1">
        <v>4044</v>
      </c>
      <c r="BC7" s="1">
        <v>6646</v>
      </c>
      <c r="BD7" s="1">
        <v>11541</v>
      </c>
      <c r="BE7" s="1">
        <v>11526</v>
      </c>
      <c r="BF7" s="1">
        <v>3907</v>
      </c>
      <c r="BG7" s="1">
        <v>6642</v>
      </c>
      <c r="BH7" s="1">
        <v>4261</v>
      </c>
      <c r="BI7" s="1">
        <v>4288</v>
      </c>
      <c r="BJ7" s="1">
        <v>5390</v>
      </c>
      <c r="BK7" s="1">
        <v>6865</v>
      </c>
      <c r="BL7" s="1">
        <v>5312</v>
      </c>
      <c r="BM7" s="1">
        <v>19911</v>
      </c>
      <c r="BN7" s="1">
        <v>6431</v>
      </c>
      <c r="BO7" s="1">
        <v>4575</v>
      </c>
      <c r="BP7" s="1">
        <v>6885</v>
      </c>
      <c r="BQ7" s="1">
        <v>9745</v>
      </c>
      <c r="BR7" s="1">
        <v>8159</v>
      </c>
      <c r="BS7" s="1">
        <v>3710</v>
      </c>
      <c r="BT7" s="1">
        <v>3217</v>
      </c>
      <c r="BU7" s="1">
        <v>15486</v>
      </c>
      <c r="BV7" s="1">
        <v>6943</v>
      </c>
      <c r="BW7" s="1">
        <v>5622</v>
      </c>
      <c r="BX7" s="1">
        <v>6017</v>
      </c>
      <c r="BY7" s="1">
        <v>6712</v>
      </c>
      <c r="BZ7" s="1">
        <v>8095</v>
      </c>
      <c r="CA7" s="1">
        <v>5145</v>
      </c>
      <c r="CB7" s="1">
        <v>13936</v>
      </c>
      <c r="CC7" s="1">
        <v>3696</v>
      </c>
      <c r="CD7" s="1">
        <v>4348</v>
      </c>
      <c r="CE7" s="1">
        <v>7825</v>
      </c>
      <c r="CF7" s="1">
        <v>20486</v>
      </c>
      <c r="CG7" s="1">
        <v>6044</v>
      </c>
      <c r="CH7" s="1">
        <v>12513</v>
      </c>
      <c r="CI7" s="1">
        <v>5386</v>
      </c>
      <c r="CJ7" s="1">
        <v>10220</v>
      </c>
      <c r="CK7" s="1">
        <v>7715</v>
      </c>
      <c r="CL7" s="1">
        <v>18495</v>
      </c>
      <c r="CM7" s="1">
        <v>5657</v>
      </c>
      <c r="CN7" s="1">
        <v>6470</v>
      </c>
      <c r="CO7" s="1">
        <v>9416</v>
      </c>
      <c r="CP7" s="1">
        <v>19660</v>
      </c>
      <c r="CQ7" s="1">
        <v>5306</v>
      </c>
      <c r="CR7" s="1">
        <v>10109</v>
      </c>
      <c r="CS7" s="1">
        <v>5586</v>
      </c>
      <c r="CT7" s="1">
        <v>9235</v>
      </c>
      <c r="CU7" s="1">
        <v>7713</v>
      </c>
      <c r="CV7" s="1">
        <v>3960</v>
      </c>
      <c r="CW7" s="1">
        <v>6862</v>
      </c>
      <c r="CX7" s="1">
        <v>13921</v>
      </c>
      <c r="CY7" s="1">
        <v>3860</v>
      </c>
      <c r="CZ7" s="1">
        <v>3767</v>
      </c>
      <c r="DA7" s="1">
        <v>5703</v>
      </c>
      <c r="DB7" s="1">
        <v>3958</v>
      </c>
      <c r="DC7" s="1">
        <v>5183</v>
      </c>
      <c r="DD7" s="1">
        <v>3989</v>
      </c>
      <c r="DE7" s="1">
        <v>9487</v>
      </c>
      <c r="DF7" s="1">
        <v>7305</v>
      </c>
      <c r="DG7" s="1">
        <v>10702</v>
      </c>
      <c r="DH7" s="1">
        <v>13730</v>
      </c>
      <c r="DI7" s="1">
        <v>3987</v>
      </c>
      <c r="DJ7" s="1">
        <v>3726</v>
      </c>
      <c r="DK7" s="1">
        <v>6133</v>
      </c>
      <c r="DL7" s="1">
        <v>12085</v>
      </c>
      <c r="DM7" s="1">
        <v>12732</v>
      </c>
      <c r="DN7" s="1">
        <v>6685</v>
      </c>
      <c r="DO7" s="1">
        <v>8032</v>
      </c>
      <c r="DP7" s="1">
        <v>10896</v>
      </c>
      <c r="DQ7" s="1">
        <v>10384</v>
      </c>
      <c r="DR7" s="1">
        <v>6452</v>
      </c>
      <c r="DS7" s="1">
        <v>9926</v>
      </c>
      <c r="DT7" s="1">
        <v>3472</v>
      </c>
      <c r="DU7" s="1">
        <v>7225</v>
      </c>
      <c r="DV7" s="1">
        <v>7562</v>
      </c>
      <c r="DW7" s="1">
        <v>3826</v>
      </c>
      <c r="DX7" s="1">
        <v>7562</v>
      </c>
      <c r="DY7" s="1">
        <v>47209</v>
      </c>
      <c r="DZ7" s="1">
        <v>10318</v>
      </c>
      <c r="EA7" s="1">
        <v>11045</v>
      </c>
      <c r="EB7" s="1">
        <v>10454</v>
      </c>
      <c r="EC7" s="1">
        <v>8061</v>
      </c>
      <c r="ED7" s="1">
        <v>4559</v>
      </c>
      <c r="EE7" s="1">
        <v>10462</v>
      </c>
      <c r="EF7" s="1">
        <v>23901</v>
      </c>
      <c r="EG7" s="1">
        <v>8054</v>
      </c>
      <c r="EH7" s="1">
        <v>8721</v>
      </c>
      <c r="EI7" s="1">
        <v>19098</v>
      </c>
      <c r="EJ7" s="1">
        <v>5620</v>
      </c>
      <c r="EK7" s="1">
        <v>3604</v>
      </c>
      <c r="EL7" s="1">
        <v>6185</v>
      </c>
      <c r="EM7" s="1">
        <v>6103</v>
      </c>
      <c r="EN7" s="1">
        <v>7475</v>
      </c>
      <c r="EO7" s="1">
        <v>11051</v>
      </c>
      <c r="EP7" s="1">
        <v>5847</v>
      </c>
    </row>
    <row r="8" spans="1:146" x14ac:dyDescent="0.35">
      <c r="A8">
        <v>7</v>
      </c>
      <c r="B8" t="s">
        <v>152</v>
      </c>
      <c r="C8" t="s">
        <v>153</v>
      </c>
      <c r="D8" t="s">
        <v>154</v>
      </c>
      <c r="E8" t="s">
        <v>159</v>
      </c>
      <c r="F8" s="1">
        <v>1112929</v>
      </c>
      <c r="G8" s="1">
        <v>9120</v>
      </c>
      <c r="H8" s="1">
        <v>8136</v>
      </c>
      <c r="I8" s="1">
        <v>4616</v>
      </c>
      <c r="J8" s="1">
        <v>15934</v>
      </c>
      <c r="K8" s="1">
        <v>12124</v>
      </c>
      <c r="L8" s="1">
        <v>6089</v>
      </c>
      <c r="M8" s="1">
        <v>15074</v>
      </c>
      <c r="N8" s="1">
        <v>9532</v>
      </c>
      <c r="O8" s="1">
        <v>4698</v>
      </c>
      <c r="P8" s="1">
        <v>8607</v>
      </c>
      <c r="Q8" s="1">
        <v>2650</v>
      </c>
      <c r="R8" s="1">
        <v>10766</v>
      </c>
      <c r="S8" s="1">
        <v>9198</v>
      </c>
      <c r="T8" s="1">
        <v>7324</v>
      </c>
      <c r="U8" s="1">
        <v>3125</v>
      </c>
      <c r="V8" s="1">
        <v>5737</v>
      </c>
      <c r="W8" s="1">
        <v>3241</v>
      </c>
      <c r="X8" s="1">
        <v>5663</v>
      </c>
      <c r="Y8" s="1">
        <v>6482</v>
      </c>
      <c r="Z8" s="1">
        <v>6442</v>
      </c>
      <c r="AA8" s="1">
        <v>3680</v>
      </c>
      <c r="AB8" s="1">
        <v>5406</v>
      </c>
      <c r="AC8" s="1">
        <v>4379</v>
      </c>
      <c r="AD8" s="1">
        <v>19680</v>
      </c>
      <c r="AE8" s="1">
        <v>9246</v>
      </c>
      <c r="AF8" s="1">
        <v>6554</v>
      </c>
      <c r="AG8" s="1">
        <v>5902</v>
      </c>
      <c r="AH8" s="1">
        <v>5489</v>
      </c>
      <c r="AI8" s="1">
        <v>3925</v>
      </c>
      <c r="AJ8" s="1">
        <v>7022</v>
      </c>
      <c r="AK8" s="1">
        <v>9968</v>
      </c>
      <c r="AL8" s="1">
        <v>8777</v>
      </c>
      <c r="AM8" s="1">
        <v>15320</v>
      </c>
      <c r="AN8" s="1">
        <v>13121</v>
      </c>
      <c r="AO8" s="1">
        <v>5436</v>
      </c>
      <c r="AP8" s="1">
        <v>9180</v>
      </c>
      <c r="AQ8" s="1">
        <v>6254</v>
      </c>
      <c r="AR8" s="1">
        <v>7912</v>
      </c>
      <c r="AS8" s="1">
        <v>3219</v>
      </c>
      <c r="AT8" s="1">
        <v>8247</v>
      </c>
      <c r="AU8" s="1">
        <v>6863</v>
      </c>
      <c r="AV8" s="1">
        <v>4583</v>
      </c>
      <c r="AW8" s="1">
        <v>7830</v>
      </c>
      <c r="AX8" s="1">
        <v>5446</v>
      </c>
      <c r="AY8" s="1">
        <v>4951</v>
      </c>
      <c r="AZ8" s="1">
        <v>9917</v>
      </c>
      <c r="BA8" s="1">
        <v>6053</v>
      </c>
      <c r="BB8" s="1">
        <v>3991</v>
      </c>
      <c r="BC8" s="1">
        <v>6362</v>
      </c>
      <c r="BD8" s="1">
        <v>11023</v>
      </c>
      <c r="BE8" s="1">
        <v>10877</v>
      </c>
      <c r="BF8" s="1">
        <v>3700</v>
      </c>
      <c r="BG8" s="1">
        <v>6398</v>
      </c>
      <c r="BH8" s="1">
        <v>4136</v>
      </c>
      <c r="BI8" s="1">
        <v>3897</v>
      </c>
      <c r="BJ8" s="1">
        <v>5052</v>
      </c>
      <c r="BK8" s="1">
        <v>6566</v>
      </c>
      <c r="BL8" s="1">
        <v>5168</v>
      </c>
      <c r="BM8" s="1">
        <v>19328</v>
      </c>
      <c r="BN8" s="1">
        <v>6029</v>
      </c>
      <c r="BO8" s="1">
        <v>4182</v>
      </c>
      <c r="BP8" s="1">
        <v>6576</v>
      </c>
      <c r="BQ8" s="1">
        <v>8735</v>
      </c>
      <c r="BR8" s="1">
        <v>7782</v>
      </c>
      <c r="BS8" s="1">
        <v>3584</v>
      </c>
      <c r="BT8" s="1">
        <v>3121</v>
      </c>
      <c r="BU8" s="1">
        <v>15037</v>
      </c>
      <c r="BV8" s="1">
        <v>6588</v>
      </c>
      <c r="BW8" s="1">
        <v>5418</v>
      </c>
      <c r="BX8" s="1">
        <v>5749</v>
      </c>
      <c r="BY8" s="1">
        <v>6436</v>
      </c>
      <c r="BZ8" s="1">
        <v>7427</v>
      </c>
      <c r="CA8" s="1">
        <v>4815</v>
      </c>
      <c r="CB8" s="1">
        <v>13426</v>
      </c>
      <c r="CC8" s="1">
        <v>3556</v>
      </c>
      <c r="CD8" s="1">
        <v>4309</v>
      </c>
      <c r="CE8" s="1">
        <v>7681</v>
      </c>
      <c r="CF8" s="1">
        <v>17781</v>
      </c>
      <c r="CG8" s="1">
        <v>5879</v>
      </c>
      <c r="CH8" s="1">
        <v>11554</v>
      </c>
      <c r="CI8" s="1">
        <v>5177</v>
      </c>
      <c r="CJ8" s="1">
        <v>9875</v>
      </c>
      <c r="CK8" s="1">
        <v>7438</v>
      </c>
      <c r="CL8" s="1">
        <v>17497</v>
      </c>
      <c r="CM8" s="1">
        <v>5372</v>
      </c>
      <c r="CN8" s="1">
        <v>6114</v>
      </c>
      <c r="CO8" s="1">
        <v>8960</v>
      </c>
      <c r="CP8" s="1">
        <v>18774</v>
      </c>
      <c r="CQ8" s="1">
        <v>5008</v>
      </c>
      <c r="CR8" s="1">
        <v>9558</v>
      </c>
      <c r="CS8" s="1">
        <v>5282</v>
      </c>
      <c r="CT8" s="1">
        <v>8687</v>
      </c>
      <c r="CU8" s="1">
        <v>7468</v>
      </c>
      <c r="CV8" s="1">
        <v>3790</v>
      </c>
      <c r="CW8" s="1">
        <v>6334</v>
      </c>
      <c r="CX8" s="1">
        <v>13315</v>
      </c>
      <c r="CY8" s="1">
        <v>3710</v>
      </c>
      <c r="CZ8" s="1">
        <v>3576</v>
      </c>
      <c r="DA8" s="1">
        <v>5519</v>
      </c>
      <c r="DB8" s="1">
        <v>3861</v>
      </c>
      <c r="DC8" s="1">
        <v>4960</v>
      </c>
      <c r="DD8" s="1">
        <v>3846</v>
      </c>
      <c r="DE8" s="1">
        <v>9055</v>
      </c>
      <c r="DF8" s="1">
        <v>6887</v>
      </c>
      <c r="DG8" s="1">
        <v>10054</v>
      </c>
      <c r="DH8" s="1">
        <v>13389</v>
      </c>
      <c r="DI8" s="1">
        <v>3818</v>
      </c>
      <c r="DJ8" s="1">
        <v>3650</v>
      </c>
      <c r="DK8" s="1">
        <v>5923</v>
      </c>
      <c r="DL8" s="1">
        <v>11390</v>
      </c>
      <c r="DM8" s="1">
        <v>12073</v>
      </c>
      <c r="DN8" s="1">
        <v>6428</v>
      </c>
      <c r="DO8" s="1">
        <v>7819</v>
      </c>
      <c r="DP8" s="1">
        <v>10377</v>
      </c>
      <c r="DQ8" s="1">
        <v>10063</v>
      </c>
      <c r="DR8" s="1">
        <v>6272</v>
      </c>
      <c r="DS8" s="1">
        <v>9428</v>
      </c>
      <c r="DT8" s="1">
        <v>3280</v>
      </c>
      <c r="DU8" s="1">
        <v>7123</v>
      </c>
      <c r="DV8" s="1">
        <v>6910</v>
      </c>
      <c r="DW8" s="1">
        <v>3393</v>
      </c>
      <c r="DX8" s="1">
        <v>7412</v>
      </c>
      <c r="DY8" s="1">
        <v>40756</v>
      </c>
      <c r="DZ8" s="1">
        <v>9986</v>
      </c>
      <c r="EA8" s="1">
        <v>10285</v>
      </c>
      <c r="EB8" s="1">
        <v>10234</v>
      </c>
      <c r="EC8" s="1">
        <v>7600</v>
      </c>
      <c r="ED8" s="1">
        <v>4226</v>
      </c>
      <c r="EE8" s="1">
        <v>10106</v>
      </c>
      <c r="EF8" s="1">
        <v>22304</v>
      </c>
      <c r="EG8" s="1">
        <v>7549</v>
      </c>
      <c r="EH8" s="1">
        <v>8509</v>
      </c>
      <c r="EI8" s="1">
        <v>18436</v>
      </c>
      <c r="EJ8" s="1">
        <v>5454</v>
      </c>
      <c r="EK8" s="1">
        <v>3449</v>
      </c>
      <c r="EL8" s="1">
        <v>5887</v>
      </c>
      <c r="EM8" s="1">
        <v>5676</v>
      </c>
      <c r="EN8" s="1">
        <v>7012</v>
      </c>
      <c r="EO8" s="1">
        <v>10170</v>
      </c>
      <c r="EP8" s="1">
        <v>5344</v>
      </c>
    </row>
    <row r="9" spans="1:146" x14ac:dyDescent="0.35">
      <c r="A9">
        <v>8</v>
      </c>
      <c r="B9" t="s">
        <v>152</v>
      </c>
      <c r="C9" t="s">
        <v>153</v>
      </c>
      <c r="D9" t="s">
        <v>154</v>
      </c>
      <c r="E9" t="s">
        <v>160</v>
      </c>
      <c r="F9" s="1">
        <v>4334</v>
      </c>
      <c r="G9" s="1">
        <v>3929</v>
      </c>
      <c r="H9" s="1">
        <v>3034</v>
      </c>
      <c r="I9" s="1">
        <v>2435</v>
      </c>
      <c r="J9" s="1">
        <v>10863</v>
      </c>
      <c r="K9" s="1">
        <v>2775</v>
      </c>
      <c r="L9" s="1">
        <v>3377</v>
      </c>
      <c r="M9" s="1">
        <v>14097</v>
      </c>
      <c r="N9" s="1">
        <v>4195</v>
      </c>
      <c r="O9" s="1">
        <v>3240</v>
      </c>
      <c r="P9" s="1">
        <v>4209</v>
      </c>
      <c r="Q9" s="1">
        <v>3614</v>
      </c>
      <c r="R9" s="1">
        <v>4011</v>
      </c>
      <c r="S9" s="1">
        <v>3765</v>
      </c>
      <c r="T9" s="1">
        <v>6282</v>
      </c>
      <c r="U9" s="1">
        <v>8134</v>
      </c>
      <c r="V9" s="1">
        <v>7791</v>
      </c>
      <c r="W9" s="1">
        <v>1040</v>
      </c>
      <c r="X9" s="1">
        <v>6764</v>
      </c>
      <c r="Y9" s="1">
        <v>5045</v>
      </c>
      <c r="Z9" s="1">
        <v>8335</v>
      </c>
      <c r="AA9" s="1">
        <v>6464</v>
      </c>
      <c r="AB9" s="1">
        <v>5683</v>
      </c>
      <c r="AC9" s="1">
        <v>2479</v>
      </c>
      <c r="AD9" s="1">
        <v>23044</v>
      </c>
      <c r="AE9" s="1">
        <v>3632</v>
      </c>
      <c r="AF9" s="1">
        <v>3979</v>
      </c>
      <c r="AG9" s="1">
        <v>2273</v>
      </c>
      <c r="AH9" s="1">
        <v>7478</v>
      </c>
      <c r="AI9" s="1">
        <v>8554</v>
      </c>
      <c r="AJ9" s="1">
        <v>7881</v>
      </c>
      <c r="AK9" s="1">
        <v>6441</v>
      </c>
      <c r="AL9" s="1">
        <v>4146</v>
      </c>
      <c r="AM9" s="1">
        <v>9819</v>
      </c>
      <c r="AN9" s="1">
        <v>2337</v>
      </c>
      <c r="AO9" s="1">
        <v>8540</v>
      </c>
      <c r="AP9" s="1">
        <v>8038</v>
      </c>
      <c r="AQ9" s="1">
        <v>2840</v>
      </c>
      <c r="AR9" s="1">
        <v>7051</v>
      </c>
      <c r="AS9" s="1">
        <v>3306</v>
      </c>
      <c r="AT9" s="1">
        <v>6466</v>
      </c>
      <c r="AU9" s="1">
        <v>2171</v>
      </c>
      <c r="AV9" s="1">
        <v>6582</v>
      </c>
      <c r="AW9" s="1">
        <v>9026</v>
      </c>
      <c r="AX9" s="1">
        <v>8054</v>
      </c>
      <c r="AY9" s="1">
        <v>4380</v>
      </c>
      <c r="AZ9" s="1">
        <v>5864</v>
      </c>
      <c r="BA9" s="1">
        <v>8582</v>
      </c>
      <c r="BB9" s="1">
        <v>2673</v>
      </c>
      <c r="BC9" s="1">
        <v>6047</v>
      </c>
      <c r="BD9" s="1">
        <v>11726</v>
      </c>
      <c r="BE9" s="1">
        <v>4893</v>
      </c>
      <c r="BF9" s="1">
        <v>2403</v>
      </c>
      <c r="BG9" s="1">
        <v>3148</v>
      </c>
      <c r="BH9" s="1">
        <v>3981</v>
      </c>
      <c r="BI9" s="1">
        <v>1570</v>
      </c>
      <c r="BJ9" s="1">
        <v>3565</v>
      </c>
      <c r="BK9" s="1">
        <v>7682</v>
      </c>
      <c r="BL9" s="1">
        <v>7031</v>
      </c>
      <c r="BM9" s="1">
        <v>2712</v>
      </c>
      <c r="BN9" s="1">
        <v>5442</v>
      </c>
      <c r="BO9" s="1">
        <v>6467</v>
      </c>
      <c r="BP9" s="1">
        <v>4770</v>
      </c>
      <c r="BQ9" s="1">
        <v>11806</v>
      </c>
      <c r="BR9" s="1">
        <v>4356</v>
      </c>
      <c r="BS9" s="1">
        <v>3593</v>
      </c>
      <c r="BT9" s="1">
        <v>4697</v>
      </c>
      <c r="BU9" s="1">
        <v>6144</v>
      </c>
      <c r="BV9" s="1">
        <v>3038</v>
      </c>
      <c r="BW9" s="1">
        <v>6407</v>
      </c>
      <c r="BX9" s="1">
        <v>4685</v>
      </c>
      <c r="BY9" s="1">
        <v>3596</v>
      </c>
      <c r="BZ9" s="1">
        <v>12859</v>
      </c>
      <c r="CA9" s="1">
        <v>4584</v>
      </c>
      <c r="CB9" s="1">
        <v>4948</v>
      </c>
      <c r="CC9" s="1">
        <v>4012</v>
      </c>
      <c r="CD9" s="1">
        <v>3614</v>
      </c>
      <c r="CE9" s="1">
        <v>2830</v>
      </c>
      <c r="CF9" s="1">
        <v>4915</v>
      </c>
      <c r="CG9" s="1">
        <v>3041</v>
      </c>
      <c r="CH9" s="1">
        <v>14753</v>
      </c>
      <c r="CI9" s="1">
        <v>6442</v>
      </c>
      <c r="CJ9" s="1">
        <v>7291</v>
      </c>
      <c r="CK9" s="1">
        <v>5411</v>
      </c>
      <c r="CL9" s="1">
        <v>21969</v>
      </c>
      <c r="CM9" s="1">
        <v>3342</v>
      </c>
      <c r="CN9" s="1">
        <v>3926</v>
      </c>
      <c r="CO9" s="1">
        <v>5070</v>
      </c>
      <c r="CP9" s="1">
        <v>10156</v>
      </c>
      <c r="CQ9" s="1">
        <v>6770</v>
      </c>
      <c r="CR9" s="1">
        <v>44321</v>
      </c>
      <c r="CS9" s="1">
        <v>7444</v>
      </c>
      <c r="CT9" s="1">
        <v>9511</v>
      </c>
      <c r="CU9" s="1">
        <v>3780</v>
      </c>
      <c r="CV9" s="1">
        <v>3997</v>
      </c>
      <c r="CW9" s="1">
        <v>9601</v>
      </c>
      <c r="CX9" s="1">
        <v>4691</v>
      </c>
      <c r="CY9" s="1">
        <v>2547</v>
      </c>
      <c r="CZ9" s="1">
        <v>8671</v>
      </c>
      <c r="DA9" s="1">
        <v>5273</v>
      </c>
      <c r="DB9" s="1">
        <v>2138</v>
      </c>
      <c r="DC9" s="1">
        <v>16880</v>
      </c>
      <c r="DD9" s="1">
        <v>4229</v>
      </c>
      <c r="DE9" s="1">
        <v>4414</v>
      </c>
      <c r="DF9" s="1">
        <v>9851</v>
      </c>
      <c r="DG9" s="1">
        <v>4500</v>
      </c>
      <c r="DH9" s="1">
        <v>1260</v>
      </c>
      <c r="DI9" s="1">
        <v>6333</v>
      </c>
      <c r="DJ9" s="1">
        <v>4734</v>
      </c>
      <c r="DK9" s="1">
        <v>5395</v>
      </c>
      <c r="DL9" s="1">
        <v>9583</v>
      </c>
      <c r="DM9" s="1">
        <v>3136</v>
      </c>
      <c r="DN9" s="1">
        <v>2430</v>
      </c>
      <c r="DO9" s="1">
        <v>5436</v>
      </c>
      <c r="DP9" s="1">
        <v>3199</v>
      </c>
      <c r="DQ9" s="1">
        <v>5073</v>
      </c>
      <c r="DR9" s="1">
        <v>15528</v>
      </c>
      <c r="DS9" s="1">
        <v>6058</v>
      </c>
      <c r="DT9" s="1">
        <v>3130</v>
      </c>
      <c r="DU9" s="1">
        <v>6787</v>
      </c>
      <c r="DV9" s="1">
        <v>9570</v>
      </c>
      <c r="DW9" s="1">
        <v>5395</v>
      </c>
      <c r="DX9" s="1">
        <v>3710</v>
      </c>
      <c r="DY9" s="1">
        <v>8943</v>
      </c>
      <c r="DZ9" s="1">
        <v>2856</v>
      </c>
      <c r="EA9" s="1">
        <v>1117</v>
      </c>
      <c r="EB9" s="1">
        <v>7339</v>
      </c>
      <c r="EC9" s="1">
        <v>7197</v>
      </c>
      <c r="ED9" s="1">
        <v>7601</v>
      </c>
      <c r="EE9" s="1">
        <v>2724</v>
      </c>
      <c r="EF9" s="1">
        <v>10087</v>
      </c>
      <c r="EG9" s="1">
        <v>5820</v>
      </c>
      <c r="EH9" s="1">
        <v>4007</v>
      </c>
      <c r="EI9" s="1">
        <v>4345</v>
      </c>
      <c r="EJ9" s="1">
        <v>7838</v>
      </c>
      <c r="EK9" s="1">
        <v>6722</v>
      </c>
      <c r="EL9" s="1">
        <v>8541</v>
      </c>
      <c r="EM9" s="1">
        <v>7162</v>
      </c>
      <c r="EN9" s="1">
        <v>10708</v>
      </c>
      <c r="EO9" s="1">
        <v>2086</v>
      </c>
      <c r="EP9" s="1">
        <v>2451</v>
      </c>
    </row>
    <row r="10" spans="1:146" x14ac:dyDescent="0.35">
      <c r="A10">
        <v>9</v>
      </c>
      <c r="B10" t="s">
        <v>152</v>
      </c>
      <c r="C10" t="s">
        <v>153</v>
      </c>
      <c r="D10" t="s">
        <v>154</v>
      </c>
      <c r="E10" t="s">
        <v>161</v>
      </c>
      <c r="F10">
        <v>630.20000000000005</v>
      </c>
      <c r="G10">
        <v>7.41</v>
      </c>
      <c r="H10">
        <v>7.83</v>
      </c>
      <c r="I10">
        <v>4.95</v>
      </c>
      <c r="J10">
        <v>2.81</v>
      </c>
      <c r="K10">
        <v>9.98</v>
      </c>
      <c r="L10">
        <v>4.7</v>
      </c>
      <c r="M10">
        <v>1.83</v>
      </c>
      <c r="N10">
        <v>5.0999999999999996</v>
      </c>
      <c r="O10">
        <v>4.0599999999999996</v>
      </c>
      <c r="P10">
        <v>5.52</v>
      </c>
      <c r="Q10">
        <v>1.82</v>
      </c>
      <c r="R10">
        <v>7.47</v>
      </c>
      <c r="S10">
        <v>5.92</v>
      </c>
      <c r="T10">
        <v>3.46</v>
      </c>
      <c r="U10">
        <v>0.95</v>
      </c>
      <c r="V10">
        <v>1.83</v>
      </c>
      <c r="W10">
        <v>8.91</v>
      </c>
      <c r="X10">
        <v>1.7</v>
      </c>
      <c r="Y10">
        <v>3.52</v>
      </c>
      <c r="Z10">
        <v>1.4</v>
      </c>
      <c r="AA10">
        <v>1.54</v>
      </c>
      <c r="AB10">
        <v>1.93</v>
      </c>
      <c r="AC10">
        <v>5.39</v>
      </c>
      <c r="AD10">
        <v>1.36</v>
      </c>
      <c r="AE10">
        <v>7.43</v>
      </c>
      <c r="AF10">
        <v>4.1399999999999997</v>
      </c>
      <c r="AG10">
        <v>7.01</v>
      </c>
      <c r="AH10">
        <v>1.89</v>
      </c>
      <c r="AI10">
        <v>1.1299999999999999</v>
      </c>
      <c r="AJ10">
        <v>2.1800000000000002</v>
      </c>
      <c r="AK10">
        <v>4.2</v>
      </c>
      <c r="AL10">
        <v>6.03</v>
      </c>
      <c r="AM10">
        <v>3.73</v>
      </c>
      <c r="AN10">
        <v>15</v>
      </c>
      <c r="AO10">
        <v>1.38</v>
      </c>
      <c r="AP10">
        <v>2.66</v>
      </c>
      <c r="AQ10">
        <v>5.47</v>
      </c>
      <c r="AR10">
        <v>3.23</v>
      </c>
      <c r="AS10">
        <v>2.86</v>
      </c>
      <c r="AT10">
        <v>3.46</v>
      </c>
      <c r="AU10">
        <v>8.56</v>
      </c>
      <c r="AV10">
        <v>1.8</v>
      </c>
      <c r="AW10">
        <v>2.4300000000000002</v>
      </c>
      <c r="AX10">
        <v>1.59</v>
      </c>
      <c r="AY10">
        <v>2.4500000000000002</v>
      </c>
      <c r="AZ10">
        <v>5.2</v>
      </c>
      <c r="BA10">
        <v>1.68</v>
      </c>
      <c r="BB10">
        <v>3.71</v>
      </c>
      <c r="BC10">
        <v>2.6</v>
      </c>
      <c r="BD10">
        <v>1.89</v>
      </c>
      <c r="BE10">
        <v>4.8899999999999997</v>
      </c>
      <c r="BF10">
        <v>5.2</v>
      </c>
      <c r="BG10">
        <v>5.38</v>
      </c>
      <c r="BH10">
        <v>2.75</v>
      </c>
      <c r="BI10">
        <v>7.91</v>
      </c>
      <c r="BJ10">
        <v>4.3600000000000003</v>
      </c>
      <c r="BK10">
        <v>1.87</v>
      </c>
      <c r="BL10">
        <v>1.94</v>
      </c>
      <c r="BM10">
        <v>16.21</v>
      </c>
      <c r="BN10">
        <v>2.64</v>
      </c>
      <c r="BO10">
        <v>1.71</v>
      </c>
      <c r="BP10">
        <v>3.59</v>
      </c>
      <c r="BQ10">
        <v>1.52</v>
      </c>
      <c r="BR10">
        <v>5.05</v>
      </c>
      <c r="BS10">
        <v>2.58</v>
      </c>
      <c r="BT10">
        <v>1.7</v>
      </c>
      <c r="BU10">
        <v>7.16</v>
      </c>
      <c r="BV10">
        <v>5.32</v>
      </c>
      <c r="BW10">
        <v>2.2799999999999998</v>
      </c>
      <c r="BX10">
        <v>3.24</v>
      </c>
      <c r="BY10">
        <v>4.68</v>
      </c>
      <c r="BZ10">
        <v>1.21</v>
      </c>
      <c r="CA10">
        <v>2.2000000000000002</v>
      </c>
      <c r="CB10">
        <v>8.85</v>
      </c>
      <c r="CC10">
        <v>2.52</v>
      </c>
      <c r="CD10">
        <v>2.92</v>
      </c>
      <c r="CE10">
        <v>9.39</v>
      </c>
      <c r="CF10">
        <v>6.91</v>
      </c>
      <c r="CG10">
        <v>5.74</v>
      </c>
      <c r="CH10">
        <v>1.39</v>
      </c>
      <c r="CI10">
        <v>2.11</v>
      </c>
      <c r="CJ10">
        <v>4.5199999999999996</v>
      </c>
      <c r="CK10">
        <v>3.1</v>
      </c>
      <c r="CL10">
        <v>1.35</v>
      </c>
      <c r="CM10">
        <v>3.43</v>
      </c>
      <c r="CN10">
        <v>4.0999999999999996</v>
      </c>
      <c r="CO10">
        <v>4.7</v>
      </c>
      <c r="CP10">
        <v>3.07</v>
      </c>
      <c r="CQ10">
        <v>1.76</v>
      </c>
      <c r="CR10">
        <v>0.42</v>
      </c>
      <c r="CS10">
        <v>1.86</v>
      </c>
      <c r="CT10">
        <v>2.23</v>
      </c>
      <c r="CU10">
        <v>4.9400000000000004</v>
      </c>
      <c r="CV10">
        <v>2.31</v>
      </c>
      <c r="CW10">
        <v>1.44</v>
      </c>
      <c r="CX10">
        <v>7.42</v>
      </c>
      <c r="CY10">
        <v>4.21</v>
      </c>
      <c r="CZ10">
        <v>0.9</v>
      </c>
      <c r="DA10">
        <v>3</v>
      </c>
      <c r="DB10">
        <v>5.17</v>
      </c>
      <c r="DC10">
        <v>0.64</v>
      </c>
      <c r="DD10">
        <v>2.4900000000000002</v>
      </c>
      <c r="DE10">
        <v>5.04</v>
      </c>
      <c r="DF10">
        <v>1.52</v>
      </c>
      <c r="DG10">
        <v>4.6500000000000004</v>
      </c>
      <c r="DH10">
        <v>36.89</v>
      </c>
      <c r="DI10">
        <v>1.59</v>
      </c>
      <c r="DJ10">
        <v>2.1</v>
      </c>
      <c r="DK10">
        <v>3.1</v>
      </c>
      <c r="DL10">
        <v>2.2799999999999998</v>
      </c>
      <c r="DM10">
        <v>8.89</v>
      </c>
      <c r="DN10">
        <v>7.33</v>
      </c>
      <c r="DO10">
        <v>4.53</v>
      </c>
      <c r="DP10">
        <v>7.83</v>
      </c>
      <c r="DQ10">
        <v>5.41</v>
      </c>
      <c r="DR10">
        <v>1.01</v>
      </c>
      <c r="DS10">
        <v>3.56</v>
      </c>
      <c r="DT10">
        <v>3.31</v>
      </c>
      <c r="DU10">
        <v>3.11</v>
      </c>
      <c r="DV10">
        <v>1.73</v>
      </c>
      <c r="DW10">
        <v>1.41</v>
      </c>
      <c r="DX10">
        <v>4.72</v>
      </c>
      <c r="DY10">
        <v>7.37</v>
      </c>
      <c r="DZ10">
        <v>9.59</v>
      </c>
      <c r="EA10">
        <v>29.81</v>
      </c>
      <c r="EB10">
        <v>3.58</v>
      </c>
      <c r="EC10">
        <v>2.5</v>
      </c>
      <c r="ED10">
        <v>1.46</v>
      </c>
      <c r="EE10">
        <v>10.25</v>
      </c>
      <c r="EF10">
        <v>5</v>
      </c>
      <c r="EG10">
        <v>2.91</v>
      </c>
      <c r="EH10">
        <v>5.53</v>
      </c>
      <c r="EI10">
        <v>12.31</v>
      </c>
      <c r="EJ10">
        <v>1.6</v>
      </c>
      <c r="EK10">
        <v>1.17</v>
      </c>
      <c r="EL10">
        <v>1.68</v>
      </c>
      <c r="EM10">
        <v>1.65</v>
      </c>
      <c r="EN10">
        <v>1.17</v>
      </c>
      <c r="EO10">
        <v>13.23</v>
      </c>
      <c r="EP10">
        <v>6.04</v>
      </c>
    </row>
    <row r="11" spans="1:146" x14ac:dyDescent="0.35">
      <c r="A11">
        <v>10</v>
      </c>
      <c r="B11" t="s">
        <v>152</v>
      </c>
      <c r="C11" t="s">
        <v>162</v>
      </c>
      <c r="D11" t="s">
        <v>154</v>
      </c>
      <c r="E11" t="s">
        <v>163</v>
      </c>
      <c r="F11" s="1">
        <v>398135</v>
      </c>
      <c r="G11" s="1">
        <v>3840</v>
      </c>
      <c r="H11" s="1">
        <v>3075</v>
      </c>
      <c r="I11" s="1">
        <v>1760</v>
      </c>
      <c r="J11" s="1">
        <v>2360</v>
      </c>
      <c r="K11" s="1">
        <v>3605</v>
      </c>
      <c r="L11" s="1">
        <v>2325</v>
      </c>
      <c r="M11" s="1">
        <v>1695</v>
      </c>
      <c r="N11" s="1">
        <v>2415</v>
      </c>
      <c r="O11" s="1">
        <v>1515</v>
      </c>
      <c r="P11" s="1">
        <v>4555</v>
      </c>
      <c r="Q11" s="1">
        <v>1120</v>
      </c>
      <c r="R11" s="1">
        <v>4550</v>
      </c>
      <c r="S11" s="1">
        <v>3345</v>
      </c>
      <c r="T11" s="1">
        <v>4600</v>
      </c>
      <c r="U11" s="1">
        <v>1405</v>
      </c>
      <c r="V11" s="1">
        <v>1855</v>
      </c>
      <c r="W11" s="1">
        <v>1435</v>
      </c>
      <c r="X11" s="1">
        <v>1470</v>
      </c>
      <c r="Y11" s="1">
        <v>3360</v>
      </c>
      <c r="Z11">
        <v>800</v>
      </c>
      <c r="AA11" s="1">
        <v>1490</v>
      </c>
      <c r="AB11" s="1">
        <v>1200</v>
      </c>
      <c r="AC11" s="1">
        <v>2150</v>
      </c>
      <c r="AD11" s="1">
        <v>1260</v>
      </c>
      <c r="AE11" s="1">
        <v>4565</v>
      </c>
      <c r="AF11" s="1">
        <v>2765</v>
      </c>
      <c r="AG11" s="1">
        <v>2575</v>
      </c>
      <c r="AH11" s="1">
        <v>1910</v>
      </c>
      <c r="AI11" s="1">
        <v>1675</v>
      </c>
      <c r="AJ11" s="1">
        <v>3020</v>
      </c>
      <c r="AK11" s="1">
        <v>4065</v>
      </c>
      <c r="AL11" s="1">
        <v>4250</v>
      </c>
      <c r="AM11" s="1">
        <v>4480</v>
      </c>
      <c r="AN11" s="1">
        <v>5725</v>
      </c>
      <c r="AO11" s="1">
        <v>1285</v>
      </c>
      <c r="AP11" s="1">
        <v>3735</v>
      </c>
      <c r="AQ11" s="1">
        <v>2120</v>
      </c>
      <c r="AR11" s="1">
        <v>4180</v>
      </c>
      <c r="AS11" s="1">
        <v>1805</v>
      </c>
      <c r="AT11" s="1">
        <v>4805</v>
      </c>
      <c r="AU11" s="1">
        <v>2635</v>
      </c>
      <c r="AV11" s="1">
        <v>1695</v>
      </c>
      <c r="AW11" s="1">
        <v>4385</v>
      </c>
      <c r="AX11" s="1">
        <v>2060</v>
      </c>
      <c r="AY11" s="1">
        <v>1365</v>
      </c>
      <c r="AZ11" s="1">
        <v>5790</v>
      </c>
      <c r="BA11" s="1">
        <v>2460</v>
      </c>
      <c r="BB11" s="1">
        <v>1295</v>
      </c>
      <c r="BC11" s="1">
        <v>2505</v>
      </c>
      <c r="BD11" s="1">
        <v>2850</v>
      </c>
      <c r="BE11" s="1">
        <v>3540</v>
      </c>
      <c r="BF11" s="1">
        <v>1545</v>
      </c>
      <c r="BG11" s="1">
        <v>2115</v>
      </c>
      <c r="BH11" s="1">
        <v>1450</v>
      </c>
      <c r="BI11" s="1">
        <v>2155</v>
      </c>
      <c r="BJ11" s="1">
        <v>2945</v>
      </c>
      <c r="BK11" s="1">
        <v>2165</v>
      </c>
      <c r="BL11" s="1">
        <v>2310</v>
      </c>
      <c r="BM11" s="1">
        <v>5820</v>
      </c>
      <c r="BN11" s="1">
        <v>2190</v>
      </c>
      <c r="BO11" s="1">
        <v>1610</v>
      </c>
      <c r="BP11" s="1">
        <v>2775</v>
      </c>
      <c r="BQ11" s="1">
        <v>1315</v>
      </c>
      <c r="BR11" s="1">
        <v>4240</v>
      </c>
      <c r="BS11" s="1">
        <v>1580</v>
      </c>
      <c r="BT11" s="1">
        <v>1695</v>
      </c>
      <c r="BU11" s="1">
        <v>6120</v>
      </c>
      <c r="BV11" s="1">
        <v>2420</v>
      </c>
      <c r="BW11" s="1">
        <v>3280</v>
      </c>
      <c r="BX11" s="1">
        <v>2845</v>
      </c>
      <c r="BY11" s="1">
        <v>3285</v>
      </c>
      <c r="BZ11" s="1">
        <v>1400</v>
      </c>
      <c r="CA11" s="1">
        <v>1335</v>
      </c>
      <c r="CB11" s="1">
        <v>7910</v>
      </c>
      <c r="CC11" s="1">
        <v>1500</v>
      </c>
      <c r="CD11" s="1">
        <v>1340</v>
      </c>
      <c r="CE11" s="1">
        <v>3675</v>
      </c>
      <c r="CF11" s="1">
        <v>3505</v>
      </c>
      <c r="CG11" s="1">
        <v>2880</v>
      </c>
      <c r="CH11" s="1">
        <v>1540</v>
      </c>
      <c r="CI11" s="1">
        <v>2395</v>
      </c>
      <c r="CJ11" s="1">
        <v>7090</v>
      </c>
      <c r="CK11" s="1">
        <v>2980</v>
      </c>
      <c r="CL11" s="1">
        <v>2380</v>
      </c>
      <c r="CM11" s="1">
        <v>1610</v>
      </c>
      <c r="CN11" s="1">
        <v>1585</v>
      </c>
      <c r="CO11" s="1">
        <v>2810</v>
      </c>
      <c r="CP11" s="1">
        <v>2055</v>
      </c>
      <c r="CQ11" s="1">
        <v>1960</v>
      </c>
      <c r="CR11" s="1">
        <v>2290</v>
      </c>
      <c r="CS11" s="1">
        <v>2865</v>
      </c>
      <c r="CT11" s="1">
        <v>3130</v>
      </c>
      <c r="CU11" s="1">
        <v>3110</v>
      </c>
      <c r="CV11" s="1">
        <v>1470</v>
      </c>
      <c r="CW11" s="1">
        <v>1280</v>
      </c>
      <c r="CX11" s="1">
        <v>5840</v>
      </c>
      <c r="CY11" s="1">
        <v>1745</v>
      </c>
      <c r="CZ11" s="1">
        <v>1150</v>
      </c>
      <c r="DA11" s="1">
        <v>2050</v>
      </c>
      <c r="DB11" s="1">
        <v>1770</v>
      </c>
      <c r="DC11" s="1">
        <v>1635</v>
      </c>
      <c r="DD11" s="1">
        <v>1640</v>
      </c>
      <c r="DE11" s="1">
        <v>3505</v>
      </c>
      <c r="DF11" s="1">
        <v>2300</v>
      </c>
      <c r="DG11" s="1">
        <v>2625</v>
      </c>
      <c r="DH11" s="1">
        <v>7960</v>
      </c>
      <c r="DI11" s="1">
        <v>2050</v>
      </c>
      <c r="DJ11" s="1">
        <v>1940</v>
      </c>
      <c r="DK11" s="1">
        <v>3365</v>
      </c>
      <c r="DL11" s="1">
        <v>2115</v>
      </c>
      <c r="DM11" s="1">
        <v>3975</v>
      </c>
      <c r="DN11" s="1">
        <v>2645</v>
      </c>
      <c r="DO11" s="1">
        <v>3150</v>
      </c>
      <c r="DP11" s="1">
        <v>4060</v>
      </c>
      <c r="DQ11" s="1">
        <v>3885</v>
      </c>
      <c r="DR11" s="1">
        <v>2950</v>
      </c>
      <c r="DS11" s="1">
        <v>3825</v>
      </c>
      <c r="DT11" s="1">
        <v>1730</v>
      </c>
      <c r="DU11" s="1">
        <v>5600</v>
      </c>
      <c r="DV11" s="1">
        <v>1745</v>
      </c>
      <c r="DW11">
        <v>565</v>
      </c>
      <c r="DX11" s="1">
        <v>2630</v>
      </c>
      <c r="DY11" s="1">
        <v>3650</v>
      </c>
      <c r="DZ11" s="1">
        <v>4635</v>
      </c>
      <c r="EA11" s="1">
        <v>5060</v>
      </c>
      <c r="EB11" s="1">
        <v>3440</v>
      </c>
      <c r="EC11" s="1">
        <v>3100</v>
      </c>
      <c r="ED11" s="1">
        <v>1675</v>
      </c>
      <c r="EE11" s="1">
        <v>4215</v>
      </c>
      <c r="EF11" s="1">
        <v>5920</v>
      </c>
      <c r="EG11" s="1">
        <v>1785</v>
      </c>
      <c r="EH11" s="1">
        <v>3555</v>
      </c>
      <c r="EI11" s="1">
        <v>9625</v>
      </c>
      <c r="EJ11" s="1">
        <v>2325</v>
      </c>
      <c r="EK11" s="1">
        <v>1165</v>
      </c>
      <c r="EL11" s="1">
        <v>1860</v>
      </c>
      <c r="EM11" s="1">
        <v>1800</v>
      </c>
      <c r="EN11" s="1">
        <v>1210</v>
      </c>
      <c r="EO11" s="1">
        <v>4045</v>
      </c>
      <c r="EP11" s="1">
        <v>1960</v>
      </c>
    </row>
    <row r="12" spans="1:146" x14ac:dyDescent="0.35">
      <c r="A12">
        <v>11</v>
      </c>
      <c r="B12" t="s">
        <v>152</v>
      </c>
      <c r="C12" t="s">
        <v>162</v>
      </c>
      <c r="D12" t="s">
        <v>154</v>
      </c>
      <c r="E12" t="s">
        <v>164</v>
      </c>
      <c r="F12" s="1">
        <v>340270</v>
      </c>
      <c r="G12" s="1">
        <v>3705</v>
      </c>
      <c r="H12" s="1">
        <v>3360</v>
      </c>
      <c r="I12" s="1">
        <v>1235</v>
      </c>
      <c r="J12" s="1">
        <v>3750</v>
      </c>
      <c r="K12" s="1">
        <v>2730</v>
      </c>
      <c r="L12" s="1">
        <v>1940</v>
      </c>
      <c r="M12" s="1">
        <v>6860</v>
      </c>
      <c r="N12" s="1">
        <v>2505</v>
      </c>
      <c r="O12" s="1">
        <v>1635</v>
      </c>
      <c r="P12" s="1">
        <v>3210</v>
      </c>
      <c r="Q12">
        <v>855</v>
      </c>
      <c r="R12" s="1">
        <v>4605</v>
      </c>
      <c r="S12" s="1">
        <v>2440</v>
      </c>
      <c r="T12" s="1">
        <v>3290</v>
      </c>
      <c r="U12">
        <v>885</v>
      </c>
      <c r="V12" s="1">
        <v>1655</v>
      </c>
      <c r="W12" s="1">
        <v>1425</v>
      </c>
      <c r="X12" s="1">
        <v>1040</v>
      </c>
      <c r="Y12" s="1">
        <v>2460</v>
      </c>
      <c r="Z12" s="1">
        <v>1035</v>
      </c>
      <c r="AA12" s="1">
        <v>1220</v>
      </c>
      <c r="AB12" s="1">
        <v>1080</v>
      </c>
      <c r="AC12" s="1">
        <v>1850</v>
      </c>
      <c r="AD12" s="1">
        <v>5060</v>
      </c>
      <c r="AE12" s="1">
        <v>3495</v>
      </c>
      <c r="AF12" s="1">
        <v>1910</v>
      </c>
      <c r="AG12" s="1">
        <v>2145</v>
      </c>
      <c r="AH12" s="1">
        <v>1545</v>
      </c>
      <c r="AI12">
        <v>920</v>
      </c>
      <c r="AJ12" s="1">
        <v>1450</v>
      </c>
      <c r="AK12" s="1">
        <v>3280</v>
      </c>
      <c r="AL12" s="1">
        <v>3155</v>
      </c>
      <c r="AM12" s="1">
        <v>3925</v>
      </c>
      <c r="AN12" s="1">
        <v>4340</v>
      </c>
      <c r="AO12" s="1">
        <v>1065</v>
      </c>
      <c r="AP12" s="1">
        <v>2210</v>
      </c>
      <c r="AQ12" s="1">
        <v>1805</v>
      </c>
      <c r="AR12" s="1">
        <v>3130</v>
      </c>
      <c r="AS12" s="1">
        <v>1440</v>
      </c>
      <c r="AT12" s="1">
        <v>3030</v>
      </c>
      <c r="AU12" s="1">
        <v>2405</v>
      </c>
      <c r="AV12" s="1">
        <v>1460</v>
      </c>
      <c r="AW12" s="1">
        <v>3060</v>
      </c>
      <c r="AX12" s="1">
        <v>1500</v>
      </c>
      <c r="AY12" s="1">
        <v>1355</v>
      </c>
      <c r="AZ12" s="1">
        <v>4520</v>
      </c>
      <c r="BA12" s="1">
        <v>1305</v>
      </c>
      <c r="BB12" s="1">
        <v>1065</v>
      </c>
      <c r="BC12" s="1">
        <v>2330</v>
      </c>
      <c r="BD12" s="1">
        <v>1890</v>
      </c>
      <c r="BE12" s="1">
        <v>2125</v>
      </c>
      <c r="BF12" s="1">
        <v>1925</v>
      </c>
      <c r="BG12" s="1">
        <v>2170</v>
      </c>
      <c r="BH12" s="1">
        <v>1140</v>
      </c>
      <c r="BI12" s="1">
        <v>1720</v>
      </c>
      <c r="BJ12" s="1">
        <v>2225</v>
      </c>
      <c r="BK12" s="1">
        <v>1610</v>
      </c>
      <c r="BL12" s="1">
        <v>1645</v>
      </c>
      <c r="BM12" s="1">
        <v>4695</v>
      </c>
      <c r="BN12" s="1">
        <v>1465</v>
      </c>
      <c r="BO12" s="1">
        <v>1430</v>
      </c>
      <c r="BP12" s="1">
        <v>2175</v>
      </c>
      <c r="BQ12" s="1">
        <v>3350</v>
      </c>
      <c r="BR12" s="1">
        <v>3020</v>
      </c>
      <c r="BS12" s="1">
        <v>1100</v>
      </c>
      <c r="BT12">
        <v>905</v>
      </c>
      <c r="BU12" s="1">
        <v>5730</v>
      </c>
      <c r="BV12" s="1">
        <v>2105</v>
      </c>
      <c r="BW12" s="1">
        <v>1670</v>
      </c>
      <c r="BX12" s="1">
        <v>2095</v>
      </c>
      <c r="BY12" s="1">
        <v>2175</v>
      </c>
      <c r="BZ12" s="1">
        <v>1605</v>
      </c>
      <c r="CA12" s="1">
        <v>1130</v>
      </c>
      <c r="CB12" s="1">
        <v>6620</v>
      </c>
      <c r="CC12" s="1">
        <v>1265</v>
      </c>
      <c r="CD12" s="1">
        <v>1165</v>
      </c>
      <c r="CE12" s="1">
        <v>3195</v>
      </c>
      <c r="CF12" s="1">
        <v>3010</v>
      </c>
      <c r="CG12" s="1">
        <v>2690</v>
      </c>
      <c r="CH12" s="1">
        <v>2060</v>
      </c>
      <c r="CI12" s="1">
        <v>1815</v>
      </c>
      <c r="CJ12" s="1">
        <v>5240</v>
      </c>
      <c r="CK12" s="1">
        <v>1705</v>
      </c>
      <c r="CL12" s="1">
        <v>2520</v>
      </c>
      <c r="CM12" s="1">
        <v>1390</v>
      </c>
      <c r="CN12" s="1">
        <v>2185</v>
      </c>
      <c r="CO12" s="1">
        <v>3325</v>
      </c>
      <c r="CP12" s="1">
        <v>2415</v>
      </c>
      <c r="CQ12" s="1">
        <v>1170</v>
      </c>
      <c r="CR12" s="1">
        <v>2265</v>
      </c>
      <c r="CS12" s="1">
        <v>1680</v>
      </c>
      <c r="CT12" s="1">
        <v>2275</v>
      </c>
      <c r="CU12" s="1">
        <v>2385</v>
      </c>
      <c r="CV12">
        <v>915</v>
      </c>
      <c r="CW12" s="1">
        <v>1465</v>
      </c>
      <c r="CX12" s="1">
        <v>4680</v>
      </c>
      <c r="CY12" s="1">
        <v>1370</v>
      </c>
      <c r="CZ12">
        <v>735</v>
      </c>
      <c r="DA12" s="1">
        <v>2080</v>
      </c>
      <c r="DB12" s="1">
        <v>1580</v>
      </c>
      <c r="DC12" s="1">
        <v>1775</v>
      </c>
      <c r="DD12" s="1">
        <v>1355</v>
      </c>
      <c r="DE12" s="1">
        <v>2740</v>
      </c>
      <c r="DF12" s="1">
        <v>1305</v>
      </c>
      <c r="DG12" s="1">
        <v>2185</v>
      </c>
      <c r="DH12" s="1">
        <v>6700</v>
      </c>
      <c r="DI12">
        <v>960</v>
      </c>
      <c r="DJ12" s="1">
        <v>1405</v>
      </c>
      <c r="DK12" s="1">
        <v>2360</v>
      </c>
      <c r="DL12" s="1">
        <v>2275</v>
      </c>
      <c r="DM12" s="1">
        <v>2445</v>
      </c>
      <c r="DN12" s="1">
        <v>2540</v>
      </c>
      <c r="DO12" s="1">
        <v>2685</v>
      </c>
      <c r="DP12" s="1">
        <v>2495</v>
      </c>
      <c r="DQ12" s="1">
        <v>3225</v>
      </c>
      <c r="DR12" s="1">
        <v>1690</v>
      </c>
      <c r="DS12" s="1">
        <v>2075</v>
      </c>
      <c r="DT12" s="1">
        <v>1410</v>
      </c>
      <c r="DU12" s="1">
        <v>2455</v>
      </c>
      <c r="DV12" s="1">
        <v>1630</v>
      </c>
      <c r="DW12" s="1">
        <v>1485</v>
      </c>
      <c r="DX12" s="1">
        <v>2030</v>
      </c>
      <c r="DY12" s="1">
        <v>7840</v>
      </c>
      <c r="DZ12" s="1">
        <v>3950</v>
      </c>
      <c r="EA12" s="1">
        <v>5445</v>
      </c>
      <c r="EB12" s="1">
        <v>3355</v>
      </c>
      <c r="EC12" s="1">
        <v>2225</v>
      </c>
      <c r="ED12" s="1">
        <v>1415</v>
      </c>
      <c r="EE12" s="1">
        <v>3650</v>
      </c>
      <c r="EF12" s="1">
        <v>6940</v>
      </c>
      <c r="EG12" s="1">
        <v>2230</v>
      </c>
      <c r="EH12" s="1">
        <v>2625</v>
      </c>
      <c r="EI12" s="1">
        <v>7660</v>
      </c>
      <c r="EJ12" s="1">
        <v>1035</v>
      </c>
      <c r="EK12">
        <v>675</v>
      </c>
      <c r="EL12" s="1">
        <v>1320</v>
      </c>
      <c r="EM12" s="1">
        <v>1225</v>
      </c>
      <c r="EN12">
        <v>920</v>
      </c>
      <c r="EO12" s="1">
        <v>4750</v>
      </c>
      <c r="EP12" s="1">
        <v>1870</v>
      </c>
    </row>
    <row r="13" spans="1:146" x14ac:dyDescent="0.35">
      <c r="A13">
        <v>12</v>
      </c>
      <c r="B13" t="s">
        <v>152</v>
      </c>
      <c r="C13" t="s">
        <v>162</v>
      </c>
      <c r="D13" t="s">
        <v>154</v>
      </c>
      <c r="E13" t="s">
        <v>165</v>
      </c>
      <c r="F13" s="1">
        <v>1229555</v>
      </c>
      <c r="G13" s="1">
        <v>11305</v>
      </c>
      <c r="H13" s="1">
        <v>9965</v>
      </c>
      <c r="I13" s="1">
        <v>5220</v>
      </c>
      <c r="J13" s="1">
        <v>15040</v>
      </c>
      <c r="K13" s="1">
        <v>10810</v>
      </c>
      <c r="L13" s="1">
        <v>6655</v>
      </c>
      <c r="M13" s="1">
        <v>13065</v>
      </c>
      <c r="N13" s="1">
        <v>10310</v>
      </c>
      <c r="O13" s="1">
        <v>4490</v>
      </c>
      <c r="P13" s="1">
        <v>8410</v>
      </c>
      <c r="Q13" s="1">
        <v>2750</v>
      </c>
      <c r="R13" s="1">
        <v>12050</v>
      </c>
      <c r="S13" s="1">
        <v>9075</v>
      </c>
      <c r="T13" s="1">
        <v>8525</v>
      </c>
      <c r="U13" s="1">
        <v>3605</v>
      </c>
      <c r="V13" s="1">
        <v>6740</v>
      </c>
      <c r="W13" s="1">
        <v>3090</v>
      </c>
      <c r="X13" s="1">
        <v>5680</v>
      </c>
      <c r="Y13" s="1">
        <v>7625</v>
      </c>
      <c r="Z13" s="1">
        <v>5855</v>
      </c>
      <c r="AA13" s="1">
        <v>4570</v>
      </c>
      <c r="AB13" s="1">
        <v>4555</v>
      </c>
      <c r="AC13" s="1">
        <v>5030</v>
      </c>
      <c r="AD13" s="1">
        <v>18780</v>
      </c>
      <c r="AE13" s="1">
        <v>11940</v>
      </c>
      <c r="AF13" s="1">
        <v>7470</v>
      </c>
      <c r="AG13" s="1">
        <v>6070</v>
      </c>
      <c r="AH13" s="1">
        <v>6930</v>
      </c>
      <c r="AI13" s="1">
        <v>4370</v>
      </c>
      <c r="AJ13" s="1">
        <v>7930</v>
      </c>
      <c r="AK13" s="1">
        <v>11860</v>
      </c>
      <c r="AL13" s="1">
        <v>10485</v>
      </c>
      <c r="AM13" s="1">
        <v>19790</v>
      </c>
      <c r="AN13" s="1">
        <v>15045</v>
      </c>
      <c r="AO13" s="1">
        <v>6680</v>
      </c>
      <c r="AP13" s="1">
        <v>9990</v>
      </c>
      <c r="AQ13" s="1">
        <v>5940</v>
      </c>
      <c r="AR13" s="1">
        <v>9180</v>
      </c>
      <c r="AS13" s="1">
        <v>3700</v>
      </c>
      <c r="AT13" s="1">
        <v>8385</v>
      </c>
      <c r="AU13" s="1">
        <v>6910</v>
      </c>
      <c r="AV13" s="1">
        <v>5025</v>
      </c>
      <c r="AW13" s="1">
        <v>9185</v>
      </c>
      <c r="AX13" s="1">
        <v>5390</v>
      </c>
      <c r="AY13" s="1">
        <v>4235</v>
      </c>
      <c r="AZ13" s="1">
        <v>11590</v>
      </c>
      <c r="BA13" s="1">
        <v>7240</v>
      </c>
      <c r="BB13" s="1">
        <v>3370</v>
      </c>
      <c r="BC13" s="1">
        <v>8045</v>
      </c>
      <c r="BD13" s="1">
        <v>11660</v>
      </c>
      <c r="BE13" s="1">
        <v>11570</v>
      </c>
      <c r="BF13" s="1">
        <v>4620</v>
      </c>
      <c r="BG13" s="1">
        <v>6060</v>
      </c>
      <c r="BH13" s="1">
        <v>3790</v>
      </c>
      <c r="BI13" s="1">
        <v>4855</v>
      </c>
      <c r="BJ13" s="1">
        <v>6445</v>
      </c>
      <c r="BK13" s="1">
        <v>7005</v>
      </c>
      <c r="BL13" s="1">
        <v>6050</v>
      </c>
      <c r="BM13" s="1">
        <v>20640</v>
      </c>
      <c r="BN13" s="1">
        <v>7470</v>
      </c>
      <c r="BO13" s="1">
        <v>4790</v>
      </c>
      <c r="BP13" s="1">
        <v>7120</v>
      </c>
      <c r="BQ13" s="1">
        <v>8760</v>
      </c>
      <c r="BR13" s="1">
        <v>8635</v>
      </c>
      <c r="BS13" s="1">
        <v>3245</v>
      </c>
      <c r="BT13" s="1">
        <v>3310</v>
      </c>
      <c r="BU13" s="1">
        <v>17210</v>
      </c>
      <c r="BV13" s="1">
        <v>7590</v>
      </c>
      <c r="BW13" s="1">
        <v>5980</v>
      </c>
      <c r="BX13" s="1">
        <v>5870</v>
      </c>
      <c r="BY13" s="1">
        <v>6455</v>
      </c>
      <c r="BZ13" s="1">
        <v>9385</v>
      </c>
      <c r="CA13" s="1">
        <v>4705</v>
      </c>
      <c r="CB13" s="1">
        <v>17865</v>
      </c>
      <c r="CC13" s="1">
        <v>4110</v>
      </c>
      <c r="CD13" s="1">
        <v>3600</v>
      </c>
      <c r="CE13" s="1">
        <v>10565</v>
      </c>
      <c r="CF13" s="1">
        <v>17695</v>
      </c>
      <c r="CG13" s="1">
        <v>6840</v>
      </c>
      <c r="CH13" s="1">
        <v>12530</v>
      </c>
      <c r="CI13" s="1">
        <v>5930</v>
      </c>
      <c r="CJ13" s="1">
        <v>13615</v>
      </c>
      <c r="CK13" s="1">
        <v>7620</v>
      </c>
      <c r="CL13" s="1">
        <v>17100</v>
      </c>
      <c r="CM13" s="1">
        <v>5215</v>
      </c>
      <c r="CN13" s="1">
        <v>6860</v>
      </c>
      <c r="CO13" s="1">
        <v>10410</v>
      </c>
      <c r="CP13" s="1">
        <v>23320</v>
      </c>
      <c r="CQ13" s="1">
        <v>5490</v>
      </c>
      <c r="CR13" s="1">
        <v>10350</v>
      </c>
      <c r="CS13" s="1">
        <v>6050</v>
      </c>
      <c r="CT13" s="1">
        <v>9535</v>
      </c>
      <c r="CU13" s="1">
        <v>7855</v>
      </c>
      <c r="CV13" s="1">
        <v>4035</v>
      </c>
      <c r="CW13" s="1">
        <v>7845</v>
      </c>
      <c r="CX13" s="1">
        <v>14780</v>
      </c>
      <c r="CY13" s="1">
        <v>4645</v>
      </c>
      <c r="CZ13" s="1">
        <v>3725</v>
      </c>
      <c r="DA13" s="1">
        <v>6470</v>
      </c>
      <c r="DB13" s="1">
        <v>3825</v>
      </c>
      <c r="DC13" s="1">
        <v>5575</v>
      </c>
      <c r="DD13" s="1">
        <v>4300</v>
      </c>
      <c r="DE13" s="1">
        <v>9255</v>
      </c>
      <c r="DF13" s="1">
        <v>7990</v>
      </c>
      <c r="DG13" s="1">
        <v>7925</v>
      </c>
      <c r="DH13" s="1">
        <v>18510</v>
      </c>
      <c r="DI13" s="1">
        <v>4605</v>
      </c>
      <c r="DJ13" s="1">
        <v>3615</v>
      </c>
      <c r="DK13" s="1">
        <v>6685</v>
      </c>
      <c r="DL13" s="1">
        <v>12440</v>
      </c>
      <c r="DM13" s="1">
        <v>15025</v>
      </c>
      <c r="DN13" s="1">
        <v>6800</v>
      </c>
      <c r="DO13" s="1">
        <v>9500</v>
      </c>
      <c r="DP13" s="1">
        <v>10660</v>
      </c>
      <c r="DQ13" s="1">
        <v>10675</v>
      </c>
      <c r="DR13" s="1">
        <v>7580</v>
      </c>
      <c r="DS13" s="1">
        <v>9590</v>
      </c>
      <c r="DT13" s="1">
        <v>4160</v>
      </c>
      <c r="DU13" s="1">
        <v>9020</v>
      </c>
      <c r="DV13" s="1">
        <v>9210</v>
      </c>
      <c r="DW13" s="1">
        <v>3590</v>
      </c>
      <c r="DX13" s="1">
        <v>7170</v>
      </c>
      <c r="DY13" s="1">
        <v>45105</v>
      </c>
      <c r="DZ13" s="1">
        <v>10765</v>
      </c>
      <c r="EA13" s="1">
        <v>13845</v>
      </c>
      <c r="EB13" s="1">
        <v>10865</v>
      </c>
      <c r="EC13" s="1">
        <v>7785</v>
      </c>
      <c r="ED13" s="1">
        <v>5275</v>
      </c>
      <c r="EE13" s="1">
        <v>11380</v>
      </c>
      <c r="EF13" s="1">
        <v>25850</v>
      </c>
      <c r="EG13" s="1">
        <v>7480</v>
      </c>
      <c r="EH13" s="1">
        <v>8140</v>
      </c>
      <c r="EI13" s="1">
        <v>21945</v>
      </c>
      <c r="EJ13" s="1">
        <v>6165</v>
      </c>
      <c r="EK13" s="1">
        <v>3790</v>
      </c>
      <c r="EL13" s="1">
        <v>6420</v>
      </c>
      <c r="EM13" s="1">
        <v>5860</v>
      </c>
      <c r="EN13" s="1">
        <v>5960</v>
      </c>
      <c r="EO13" s="1">
        <v>12290</v>
      </c>
      <c r="EP13" s="1">
        <v>5860</v>
      </c>
    </row>
    <row r="14" spans="1:146" x14ac:dyDescent="0.35">
      <c r="A14">
        <v>13</v>
      </c>
      <c r="B14" t="s">
        <v>152</v>
      </c>
      <c r="C14" t="s">
        <v>162</v>
      </c>
      <c r="D14" t="s">
        <v>154</v>
      </c>
      <c r="E14" t="s">
        <v>166</v>
      </c>
      <c r="F14" s="1">
        <v>336670</v>
      </c>
      <c r="G14" s="1">
        <v>4230</v>
      </c>
      <c r="H14" s="1">
        <v>3265</v>
      </c>
      <c r="I14" s="1">
        <v>1825</v>
      </c>
      <c r="J14" s="1">
        <v>3480</v>
      </c>
      <c r="K14" s="1">
        <v>3555</v>
      </c>
      <c r="L14" s="1">
        <v>2030</v>
      </c>
      <c r="M14" s="1">
        <v>1760</v>
      </c>
      <c r="N14" s="1">
        <v>2540</v>
      </c>
      <c r="O14" s="1">
        <v>1825</v>
      </c>
      <c r="P14" s="1">
        <v>3075</v>
      </c>
      <c r="Q14">
        <v>885</v>
      </c>
      <c r="R14" s="1">
        <v>3535</v>
      </c>
      <c r="S14" s="1">
        <v>3520</v>
      </c>
      <c r="T14" s="1">
        <v>2425</v>
      </c>
      <c r="U14">
        <v>940</v>
      </c>
      <c r="V14" s="1">
        <v>1925</v>
      </c>
      <c r="W14" s="1">
        <v>1525</v>
      </c>
      <c r="X14" s="1">
        <v>1435</v>
      </c>
      <c r="Y14" s="1">
        <v>2185</v>
      </c>
      <c r="Z14" s="1">
        <v>1715</v>
      </c>
      <c r="AA14" s="1">
        <v>1350</v>
      </c>
      <c r="AB14" s="1">
        <v>1465</v>
      </c>
      <c r="AC14" s="1">
        <v>1955</v>
      </c>
      <c r="AD14" s="1">
        <v>3235</v>
      </c>
      <c r="AE14" s="1">
        <v>3360</v>
      </c>
      <c r="AF14" s="1">
        <v>1935</v>
      </c>
      <c r="AG14" s="1">
        <v>2445</v>
      </c>
      <c r="AH14" s="1">
        <v>1740</v>
      </c>
      <c r="AI14" s="1">
        <v>1195</v>
      </c>
      <c r="AJ14" s="1">
        <v>2135</v>
      </c>
      <c r="AK14" s="1">
        <v>3145</v>
      </c>
      <c r="AL14" s="1">
        <v>3330</v>
      </c>
      <c r="AM14" s="1">
        <v>3935</v>
      </c>
      <c r="AN14" s="1">
        <v>4380</v>
      </c>
      <c r="AO14" s="1">
        <v>1235</v>
      </c>
      <c r="AP14" s="1">
        <v>2805</v>
      </c>
      <c r="AQ14" s="1">
        <v>2385</v>
      </c>
      <c r="AR14" s="1">
        <v>2825</v>
      </c>
      <c r="AS14" s="1">
        <v>1255</v>
      </c>
      <c r="AT14" s="1">
        <v>2430</v>
      </c>
      <c r="AU14" s="1">
        <v>2855</v>
      </c>
      <c r="AV14" s="1">
        <v>1600</v>
      </c>
      <c r="AW14" s="1">
        <v>2335</v>
      </c>
      <c r="AX14" s="1">
        <v>1725</v>
      </c>
      <c r="AY14" s="1">
        <v>1530</v>
      </c>
      <c r="AZ14" s="1">
        <v>3605</v>
      </c>
      <c r="BA14" s="1">
        <v>1765</v>
      </c>
      <c r="BB14" s="1">
        <v>1555</v>
      </c>
      <c r="BC14" s="1">
        <v>1390</v>
      </c>
      <c r="BD14" s="1">
        <v>2585</v>
      </c>
      <c r="BE14" s="1">
        <v>2870</v>
      </c>
      <c r="BF14" s="1">
        <v>2020</v>
      </c>
      <c r="BG14" s="1">
        <v>2265</v>
      </c>
      <c r="BH14" s="1">
        <v>1510</v>
      </c>
      <c r="BI14" s="1">
        <v>1315</v>
      </c>
      <c r="BJ14" s="1">
        <v>1760</v>
      </c>
      <c r="BK14" s="1">
        <v>1650</v>
      </c>
      <c r="BL14" s="1">
        <v>1720</v>
      </c>
      <c r="BM14" s="1">
        <v>5400</v>
      </c>
      <c r="BN14" s="1">
        <v>1750</v>
      </c>
      <c r="BO14" s="1">
        <v>1435</v>
      </c>
      <c r="BP14" s="1">
        <v>2510</v>
      </c>
      <c r="BQ14" s="1">
        <v>1795</v>
      </c>
      <c r="BR14" s="1">
        <v>2550</v>
      </c>
      <c r="BS14" s="1">
        <v>1345</v>
      </c>
      <c r="BT14" s="1">
        <v>1050</v>
      </c>
      <c r="BU14" s="1">
        <v>5930</v>
      </c>
      <c r="BV14" s="1">
        <v>1910</v>
      </c>
      <c r="BW14" s="1">
        <v>1725</v>
      </c>
      <c r="BX14" s="1">
        <v>2115</v>
      </c>
      <c r="BY14" s="1">
        <v>2340</v>
      </c>
      <c r="BZ14" s="1">
        <v>1325</v>
      </c>
      <c r="CA14" s="1">
        <v>1520</v>
      </c>
      <c r="CB14" s="1">
        <v>5535</v>
      </c>
      <c r="CC14" s="1">
        <v>1205</v>
      </c>
      <c r="CD14" s="1">
        <v>1735</v>
      </c>
      <c r="CE14" s="1">
        <v>4030</v>
      </c>
      <c r="CF14" s="1">
        <v>4620</v>
      </c>
      <c r="CG14" s="1">
        <v>2355</v>
      </c>
      <c r="CH14" s="1">
        <v>2495</v>
      </c>
      <c r="CI14" s="1">
        <v>1760</v>
      </c>
      <c r="CJ14" s="1">
        <v>3475</v>
      </c>
      <c r="CK14" s="1">
        <v>2020</v>
      </c>
      <c r="CL14" s="1">
        <v>3030</v>
      </c>
      <c r="CM14" s="1">
        <v>1580</v>
      </c>
      <c r="CN14" s="1">
        <v>2155</v>
      </c>
      <c r="CO14" s="1">
        <v>3110</v>
      </c>
      <c r="CP14" s="1">
        <v>1885</v>
      </c>
      <c r="CQ14" s="1">
        <v>1645</v>
      </c>
      <c r="CR14" s="1">
        <v>1970</v>
      </c>
      <c r="CS14" s="1">
        <v>1595</v>
      </c>
      <c r="CT14" s="1">
        <v>2590</v>
      </c>
      <c r="CU14" s="1">
        <v>2650</v>
      </c>
      <c r="CV14" s="1">
        <v>1280</v>
      </c>
      <c r="CW14" s="1">
        <v>1260</v>
      </c>
      <c r="CX14" s="1">
        <v>4265</v>
      </c>
      <c r="CY14" s="1">
        <v>1390</v>
      </c>
      <c r="CZ14">
        <v>970</v>
      </c>
      <c r="DA14" s="1">
        <v>2020</v>
      </c>
      <c r="DB14" s="1">
        <v>1855</v>
      </c>
      <c r="DC14" s="1">
        <v>1100</v>
      </c>
      <c r="DD14" s="1">
        <v>1520</v>
      </c>
      <c r="DE14" s="1">
        <v>3090</v>
      </c>
      <c r="DF14" s="1">
        <v>1690</v>
      </c>
      <c r="DG14" s="1">
        <v>3030</v>
      </c>
      <c r="DH14" s="1">
        <v>6690</v>
      </c>
      <c r="DI14" s="1">
        <v>1215</v>
      </c>
      <c r="DJ14" s="1">
        <v>1115</v>
      </c>
      <c r="DK14" s="1">
        <v>2095</v>
      </c>
      <c r="DL14" s="1">
        <v>2475</v>
      </c>
      <c r="DM14" s="1">
        <v>3120</v>
      </c>
      <c r="DN14" s="1">
        <v>2625</v>
      </c>
      <c r="DO14" s="1">
        <v>3515</v>
      </c>
      <c r="DP14" s="1">
        <v>3660</v>
      </c>
      <c r="DQ14" s="1">
        <v>3510</v>
      </c>
      <c r="DR14" s="1">
        <v>1750</v>
      </c>
      <c r="DS14" s="1">
        <v>3140</v>
      </c>
      <c r="DT14" s="1">
        <v>1195</v>
      </c>
      <c r="DU14" s="1">
        <v>1665</v>
      </c>
      <c r="DV14" s="1">
        <v>1625</v>
      </c>
      <c r="DW14">
        <v>650</v>
      </c>
      <c r="DX14" s="1">
        <v>2270</v>
      </c>
      <c r="DY14" s="1">
        <v>4680</v>
      </c>
      <c r="DZ14" s="1">
        <v>3785</v>
      </c>
      <c r="EA14" s="1">
        <v>3990</v>
      </c>
      <c r="EB14" s="1">
        <v>3500</v>
      </c>
      <c r="EC14" s="1">
        <v>2430</v>
      </c>
      <c r="ED14" s="1">
        <v>1415</v>
      </c>
      <c r="EE14" s="1">
        <v>3940</v>
      </c>
      <c r="EF14" s="1">
        <v>5460</v>
      </c>
      <c r="EG14" s="1">
        <v>2070</v>
      </c>
      <c r="EH14" s="1">
        <v>2905</v>
      </c>
      <c r="EI14" s="1">
        <v>6245</v>
      </c>
      <c r="EJ14" s="1">
        <v>1625</v>
      </c>
      <c r="EK14" s="1">
        <v>1150</v>
      </c>
      <c r="EL14" s="1">
        <v>1595</v>
      </c>
      <c r="EM14" s="1">
        <v>1325</v>
      </c>
      <c r="EN14" s="1">
        <v>1540</v>
      </c>
      <c r="EO14" s="1">
        <v>2965</v>
      </c>
      <c r="EP14" s="1">
        <v>1810</v>
      </c>
    </row>
    <row r="15" spans="1:146" x14ac:dyDescent="0.35">
      <c r="A15">
        <v>14</v>
      </c>
      <c r="B15" t="s">
        <v>152</v>
      </c>
      <c r="C15" t="s">
        <v>162</v>
      </c>
      <c r="D15" t="s">
        <v>154</v>
      </c>
      <c r="E15" t="s">
        <v>167</v>
      </c>
      <c r="F15" s="1">
        <v>426945</v>
      </c>
      <c r="G15" s="1">
        <v>6045</v>
      </c>
      <c r="H15" s="1">
        <v>4105</v>
      </c>
      <c r="I15" s="1">
        <v>2015</v>
      </c>
      <c r="J15" s="1">
        <v>5910</v>
      </c>
      <c r="K15" s="1">
        <v>6975</v>
      </c>
      <c r="L15" s="1">
        <v>2940</v>
      </c>
      <c r="M15" s="1">
        <v>2420</v>
      </c>
      <c r="N15" s="1">
        <v>3615</v>
      </c>
      <c r="O15" s="1">
        <v>3685</v>
      </c>
      <c r="P15" s="1">
        <v>3980</v>
      </c>
      <c r="Q15">
        <v>965</v>
      </c>
      <c r="R15" s="1">
        <v>5250</v>
      </c>
      <c r="S15" s="1">
        <v>3910</v>
      </c>
      <c r="T15" s="1">
        <v>2870</v>
      </c>
      <c r="U15">
        <v>895</v>
      </c>
      <c r="V15" s="1">
        <v>2100</v>
      </c>
      <c r="W15" s="1">
        <v>1785</v>
      </c>
      <c r="X15" s="1">
        <v>1865</v>
      </c>
      <c r="Y15" s="1">
        <v>2130</v>
      </c>
      <c r="Z15" s="1">
        <v>2250</v>
      </c>
      <c r="AA15" s="1">
        <v>1325</v>
      </c>
      <c r="AB15" s="1">
        <v>2675</v>
      </c>
      <c r="AC15" s="1">
        <v>2385</v>
      </c>
      <c r="AD15" s="1">
        <v>3010</v>
      </c>
      <c r="AE15" s="1">
        <v>3630</v>
      </c>
      <c r="AF15" s="1">
        <v>2375</v>
      </c>
      <c r="AG15" s="1">
        <v>2695</v>
      </c>
      <c r="AH15" s="1">
        <v>2015</v>
      </c>
      <c r="AI15" s="1">
        <v>1515</v>
      </c>
      <c r="AJ15" s="1">
        <v>2655</v>
      </c>
      <c r="AK15" s="1">
        <v>4700</v>
      </c>
      <c r="AL15" s="1">
        <v>3780</v>
      </c>
      <c r="AM15" s="1">
        <v>4515</v>
      </c>
      <c r="AN15" s="1">
        <v>5535</v>
      </c>
      <c r="AO15" s="1">
        <v>1515</v>
      </c>
      <c r="AP15" s="1">
        <v>2650</v>
      </c>
      <c r="AQ15" s="1">
        <v>3290</v>
      </c>
      <c r="AR15" s="1">
        <v>3505</v>
      </c>
      <c r="AS15" s="1">
        <v>1275</v>
      </c>
      <c r="AT15" s="1">
        <v>3725</v>
      </c>
      <c r="AU15" s="1">
        <v>3765</v>
      </c>
      <c r="AV15" s="1">
        <v>2060</v>
      </c>
      <c r="AW15" s="1">
        <v>2980</v>
      </c>
      <c r="AX15" s="1">
        <v>2135</v>
      </c>
      <c r="AY15" s="1">
        <v>2260</v>
      </c>
      <c r="AZ15" s="1">
        <v>5005</v>
      </c>
      <c r="BA15" s="1">
        <v>1640</v>
      </c>
      <c r="BB15" s="1">
        <v>2635</v>
      </c>
      <c r="BC15" s="1">
        <v>1460</v>
      </c>
      <c r="BD15" s="1">
        <v>3180</v>
      </c>
      <c r="BE15" s="1">
        <v>3800</v>
      </c>
      <c r="BF15" s="1">
        <v>2395</v>
      </c>
      <c r="BG15" s="1">
        <v>4305</v>
      </c>
      <c r="BH15" s="1">
        <v>3045</v>
      </c>
      <c r="BI15" s="1">
        <v>2380</v>
      </c>
      <c r="BJ15" s="1">
        <v>2160</v>
      </c>
      <c r="BK15" s="1">
        <v>1940</v>
      </c>
      <c r="BL15" s="1">
        <v>1890</v>
      </c>
      <c r="BM15" s="1">
        <v>7405</v>
      </c>
      <c r="BN15" s="1">
        <v>1500</v>
      </c>
      <c r="BO15" s="1">
        <v>1785</v>
      </c>
      <c r="BP15" s="1">
        <v>2550</v>
      </c>
      <c r="BQ15" s="1">
        <v>2705</v>
      </c>
      <c r="BR15" s="1">
        <v>3585</v>
      </c>
      <c r="BS15" s="1">
        <v>1995</v>
      </c>
      <c r="BT15" s="1">
        <v>1025</v>
      </c>
      <c r="BU15" s="1">
        <v>8990</v>
      </c>
      <c r="BV15" s="1">
        <v>2160</v>
      </c>
      <c r="BW15" s="1">
        <v>1935</v>
      </c>
      <c r="BX15" s="1">
        <v>2235</v>
      </c>
      <c r="BY15" s="1">
        <v>2550</v>
      </c>
      <c r="BZ15" s="1">
        <v>1855</v>
      </c>
      <c r="CA15" s="1">
        <v>1405</v>
      </c>
      <c r="CB15" s="1">
        <v>5890</v>
      </c>
      <c r="CC15" s="1">
        <v>2030</v>
      </c>
      <c r="CD15" s="1">
        <v>2705</v>
      </c>
      <c r="CE15" s="1">
        <v>5115</v>
      </c>
      <c r="CF15" s="1">
        <v>5160</v>
      </c>
      <c r="CG15" s="1">
        <v>2695</v>
      </c>
      <c r="CH15" s="1">
        <v>1900</v>
      </c>
      <c r="CI15" s="1">
        <v>1685</v>
      </c>
      <c r="CJ15" s="1">
        <v>3560</v>
      </c>
      <c r="CK15" s="1">
        <v>2455</v>
      </c>
      <c r="CL15" s="1">
        <v>4605</v>
      </c>
      <c r="CM15" s="1">
        <v>1525</v>
      </c>
      <c r="CN15" s="1">
        <v>3320</v>
      </c>
      <c r="CO15" s="1">
        <v>4165</v>
      </c>
      <c r="CP15" s="1">
        <v>1510</v>
      </c>
      <c r="CQ15" s="1">
        <v>1660</v>
      </c>
      <c r="CR15" s="1">
        <v>1740</v>
      </c>
      <c r="CS15" s="1">
        <v>1655</v>
      </c>
      <c r="CT15" s="1">
        <v>3700</v>
      </c>
      <c r="CU15" s="1">
        <v>2690</v>
      </c>
      <c r="CV15" s="1">
        <v>1520</v>
      </c>
      <c r="CW15" s="1">
        <v>1960</v>
      </c>
      <c r="CX15" s="1">
        <v>5250</v>
      </c>
      <c r="CY15" s="1">
        <v>1590</v>
      </c>
      <c r="CZ15" s="1">
        <v>1220</v>
      </c>
      <c r="DA15" s="1">
        <v>3195</v>
      </c>
      <c r="DB15" s="1">
        <v>2025</v>
      </c>
      <c r="DC15">
        <v>730</v>
      </c>
      <c r="DD15" s="1">
        <v>1730</v>
      </c>
      <c r="DE15" s="1">
        <v>3655</v>
      </c>
      <c r="DF15" s="1">
        <v>1680</v>
      </c>
      <c r="DG15" s="1">
        <v>5140</v>
      </c>
      <c r="DH15" s="1">
        <v>6625</v>
      </c>
      <c r="DI15" s="1">
        <v>1245</v>
      </c>
      <c r="DJ15" s="1">
        <v>1865</v>
      </c>
      <c r="DK15" s="1">
        <v>2225</v>
      </c>
      <c r="DL15" s="1">
        <v>2540</v>
      </c>
      <c r="DM15" s="1">
        <v>3330</v>
      </c>
      <c r="DN15" s="1">
        <v>3235</v>
      </c>
      <c r="DO15" s="1">
        <v>5755</v>
      </c>
      <c r="DP15" s="1">
        <v>4165</v>
      </c>
      <c r="DQ15" s="1">
        <v>6160</v>
      </c>
      <c r="DR15" s="1">
        <v>1705</v>
      </c>
      <c r="DS15" s="1">
        <v>2955</v>
      </c>
      <c r="DT15" s="1">
        <v>1880</v>
      </c>
      <c r="DU15" s="1">
        <v>2365</v>
      </c>
      <c r="DV15" s="1">
        <v>2350</v>
      </c>
      <c r="DW15" s="1">
        <v>1320</v>
      </c>
      <c r="DX15" s="1">
        <v>3405</v>
      </c>
      <c r="DY15" s="1">
        <v>4635</v>
      </c>
      <c r="DZ15" s="1">
        <v>4240</v>
      </c>
      <c r="EA15" s="1">
        <v>4980</v>
      </c>
      <c r="EB15" s="1">
        <v>5130</v>
      </c>
      <c r="EC15" s="1">
        <v>2445</v>
      </c>
      <c r="ED15" s="1">
        <v>1325</v>
      </c>
      <c r="EE15" s="1">
        <v>4715</v>
      </c>
      <c r="EF15" s="1">
        <v>6270</v>
      </c>
      <c r="EG15" s="1">
        <v>3370</v>
      </c>
      <c r="EH15" s="1">
        <v>4905</v>
      </c>
      <c r="EI15" s="1">
        <v>8010</v>
      </c>
      <c r="EJ15" s="1">
        <v>1380</v>
      </c>
      <c r="EK15" s="1">
        <v>1095</v>
      </c>
      <c r="EL15" s="1">
        <v>3150</v>
      </c>
      <c r="EM15" s="1">
        <v>1600</v>
      </c>
      <c r="EN15" s="1">
        <v>2905</v>
      </c>
      <c r="EO15" s="1">
        <v>3530</v>
      </c>
      <c r="EP15" s="1">
        <v>3295</v>
      </c>
    </row>
    <row r="16" spans="1:146" x14ac:dyDescent="0.35">
      <c r="A16">
        <v>15</v>
      </c>
      <c r="B16" t="s">
        <v>152</v>
      </c>
      <c r="C16" t="s">
        <v>162</v>
      </c>
      <c r="D16" t="s">
        <v>154</v>
      </c>
      <c r="E16" t="s">
        <v>168</v>
      </c>
      <c r="F16" s="1">
        <v>66000</v>
      </c>
      <c r="G16">
        <v>925</v>
      </c>
      <c r="H16">
        <v>555</v>
      </c>
      <c r="I16">
        <v>320</v>
      </c>
      <c r="J16" s="1">
        <v>1040</v>
      </c>
      <c r="K16" s="1">
        <v>1640</v>
      </c>
      <c r="L16">
        <v>710</v>
      </c>
      <c r="M16">
        <v>330</v>
      </c>
      <c r="N16">
        <v>610</v>
      </c>
      <c r="O16">
        <v>740</v>
      </c>
      <c r="P16">
        <v>660</v>
      </c>
      <c r="Q16">
        <v>145</v>
      </c>
      <c r="R16">
        <v>900</v>
      </c>
      <c r="S16">
        <v>630</v>
      </c>
      <c r="T16">
        <v>370</v>
      </c>
      <c r="U16">
        <v>115</v>
      </c>
      <c r="V16">
        <v>310</v>
      </c>
      <c r="W16">
        <v>245</v>
      </c>
      <c r="X16">
        <v>255</v>
      </c>
      <c r="Y16">
        <v>285</v>
      </c>
      <c r="Z16">
        <v>305</v>
      </c>
      <c r="AA16">
        <v>165</v>
      </c>
      <c r="AB16">
        <v>395</v>
      </c>
      <c r="AC16">
        <v>160</v>
      </c>
      <c r="AD16">
        <v>250</v>
      </c>
      <c r="AE16">
        <v>660</v>
      </c>
      <c r="AF16">
        <v>400</v>
      </c>
      <c r="AG16">
        <v>370</v>
      </c>
      <c r="AH16">
        <v>300</v>
      </c>
      <c r="AI16">
        <v>195</v>
      </c>
      <c r="AJ16">
        <v>365</v>
      </c>
      <c r="AK16">
        <v>665</v>
      </c>
      <c r="AL16">
        <v>790</v>
      </c>
      <c r="AM16">
        <v>595</v>
      </c>
      <c r="AN16">
        <v>870</v>
      </c>
      <c r="AO16">
        <v>175</v>
      </c>
      <c r="AP16">
        <v>310</v>
      </c>
      <c r="AQ16">
        <v>665</v>
      </c>
      <c r="AR16">
        <v>560</v>
      </c>
      <c r="AS16">
        <v>145</v>
      </c>
      <c r="AT16">
        <v>955</v>
      </c>
      <c r="AU16">
        <v>565</v>
      </c>
      <c r="AV16">
        <v>505</v>
      </c>
      <c r="AW16">
        <v>285</v>
      </c>
      <c r="AX16">
        <v>350</v>
      </c>
      <c r="AY16">
        <v>325</v>
      </c>
      <c r="AZ16">
        <v>700</v>
      </c>
      <c r="BA16">
        <v>200</v>
      </c>
      <c r="BB16">
        <v>540</v>
      </c>
      <c r="BC16">
        <v>135</v>
      </c>
      <c r="BD16">
        <v>550</v>
      </c>
      <c r="BE16">
        <v>755</v>
      </c>
      <c r="BF16">
        <v>190</v>
      </c>
      <c r="BG16">
        <v>630</v>
      </c>
      <c r="BH16">
        <v>950</v>
      </c>
      <c r="BI16">
        <v>260</v>
      </c>
      <c r="BJ16">
        <v>260</v>
      </c>
      <c r="BK16">
        <v>280</v>
      </c>
      <c r="BL16">
        <v>245</v>
      </c>
      <c r="BM16" s="1">
        <v>1480</v>
      </c>
      <c r="BN16">
        <v>175</v>
      </c>
      <c r="BO16">
        <v>230</v>
      </c>
      <c r="BP16">
        <v>330</v>
      </c>
      <c r="BQ16">
        <v>480</v>
      </c>
      <c r="BR16">
        <v>575</v>
      </c>
      <c r="BS16">
        <v>325</v>
      </c>
      <c r="BT16">
        <v>140</v>
      </c>
      <c r="BU16" s="1">
        <v>1345</v>
      </c>
      <c r="BV16">
        <v>360</v>
      </c>
      <c r="BW16">
        <v>265</v>
      </c>
      <c r="BX16">
        <v>315</v>
      </c>
      <c r="BY16">
        <v>400</v>
      </c>
      <c r="BZ16">
        <v>255</v>
      </c>
      <c r="CA16">
        <v>140</v>
      </c>
      <c r="CB16">
        <v>445</v>
      </c>
      <c r="CC16">
        <v>380</v>
      </c>
      <c r="CD16">
        <v>535</v>
      </c>
      <c r="CE16">
        <v>880</v>
      </c>
      <c r="CF16">
        <v>565</v>
      </c>
      <c r="CG16">
        <v>355</v>
      </c>
      <c r="CH16">
        <v>140</v>
      </c>
      <c r="CI16">
        <v>265</v>
      </c>
      <c r="CJ16">
        <v>300</v>
      </c>
      <c r="CK16">
        <v>260</v>
      </c>
      <c r="CL16">
        <v>940</v>
      </c>
      <c r="CM16">
        <v>140</v>
      </c>
      <c r="CN16">
        <v>670</v>
      </c>
      <c r="CO16">
        <v>685</v>
      </c>
      <c r="CP16">
        <v>95</v>
      </c>
      <c r="CQ16">
        <v>140</v>
      </c>
      <c r="CR16">
        <v>220</v>
      </c>
      <c r="CS16">
        <v>255</v>
      </c>
      <c r="CT16">
        <v>540</v>
      </c>
      <c r="CU16">
        <v>430</v>
      </c>
      <c r="CV16">
        <v>230</v>
      </c>
      <c r="CW16">
        <v>290</v>
      </c>
      <c r="CX16">
        <v>775</v>
      </c>
      <c r="CY16">
        <v>205</v>
      </c>
      <c r="CZ16">
        <v>195</v>
      </c>
      <c r="DA16">
        <v>355</v>
      </c>
      <c r="DB16">
        <v>325</v>
      </c>
      <c r="DC16">
        <v>50</v>
      </c>
      <c r="DD16">
        <v>300</v>
      </c>
      <c r="DE16">
        <v>480</v>
      </c>
      <c r="DF16">
        <v>185</v>
      </c>
      <c r="DG16">
        <v>750</v>
      </c>
      <c r="DH16">
        <v>685</v>
      </c>
      <c r="DI16">
        <v>195</v>
      </c>
      <c r="DJ16">
        <v>365</v>
      </c>
      <c r="DK16">
        <v>430</v>
      </c>
      <c r="DL16">
        <v>360</v>
      </c>
      <c r="DM16">
        <v>520</v>
      </c>
      <c r="DN16">
        <v>410</v>
      </c>
      <c r="DO16">
        <v>955</v>
      </c>
      <c r="DP16">
        <v>750</v>
      </c>
      <c r="DQ16" s="1">
        <v>1220</v>
      </c>
      <c r="DR16">
        <v>270</v>
      </c>
      <c r="DS16">
        <v>265</v>
      </c>
      <c r="DT16">
        <v>350</v>
      </c>
      <c r="DU16">
        <v>425</v>
      </c>
      <c r="DV16">
        <v>330</v>
      </c>
      <c r="DW16">
        <v>305</v>
      </c>
      <c r="DX16">
        <v>570</v>
      </c>
      <c r="DY16">
        <v>365</v>
      </c>
      <c r="DZ16">
        <v>625</v>
      </c>
      <c r="EA16">
        <v>615</v>
      </c>
      <c r="EB16" s="1">
        <v>1000</v>
      </c>
      <c r="EC16">
        <v>395</v>
      </c>
      <c r="ED16">
        <v>150</v>
      </c>
      <c r="EE16">
        <v>905</v>
      </c>
      <c r="EF16">
        <v>830</v>
      </c>
      <c r="EG16">
        <v>655</v>
      </c>
      <c r="EH16">
        <v>885</v>
      </c>
      <c r="EI16" s="1">
        <v>1130</v>
      </c>
      <c r="EJ16">
        <v>170</v>
      </c>
      <c r="EK16">
        <v>125</v>
      </c>
      <c r="EL16">
        <v>880</v>
      </c>
      <c r="EM16">
        <v>165</v>
      </c>
      <c r="EN16">
        <v>470</v>
      </c>
      <c r="EO16">
        <v>400</v>
      </c>
      <c r="EP16">
        <v>775</v>
      </c>
    </row>
    <row r="17" spans="1:146" x14ac:dyDescent="0.35">
      <c r="A17">
        <v>16</v>
      </c>
      <c r="B17" t="s">
        <v>152</v>
      </c>
      <c r="C17" t="s">
        <v>162</v>
      </c>
      <c r="D17" t="s">
        <v>154</v>
      </c>
      <c r="E17" t="s">
        <v>169</v>
      </c>
      <c r="F17" s="1">
        <v>69895</v>
      </c>
      <c r="G17">
        <v>660</v>
      </c>
      <c r="H17">
        <v>575</v>
      </c>
      <c r="I17">
        <v>360</v>
      </c>
      <c r="J17">
        <v>445</v>
      </c>
      <c r="K17">
        <v>570</v>
      </c>
      <c r="L17">
        <v>435</v>
      </c>
      <c r="M17">
        <v>470</v>
      </c>
      <c r="N17">
        <v>455</v>
      </c>
      <c r="O17">
        <v>205</v>
      </c>
      <c r="P17">
        <v>675</v>
      </c>
      <c r="Q17">
        <v>180</v>
      </c>
      <c r="R17">
        <v>770</v>
      </c>
      <c r="S17">
        <v>570</v>
      </c>
      <c r="T17">
        <v>745</v>
      </c>
      <c r="U17">
        <v>270</v>
      </c>
      <c r="V17">
        <v>345</v>
      </c>
      <c r="W17">
        <v>180</v>
      </c>
      <c r="X17">
        <v>295</v>
      </c>
      <c r="Y17">
        <v>530</v>
      </c>
      <c r="Z17">
        <v>155</v>
      </c>
      <c r="AA17">
        <v>270</v>
      </c>
      <c r="AB17">
        <v>185</v>
      </c>
      <c r="AC17">
        <v>310</v>
      </c>
      <c r="AD17">
        <v>340</v>
      </c>
      <c r="AE17">
        <v>800</v>
      </c>
      <c r="AF17">
        <v>510</v>
      </c>
      <c r="AG17">
        <v>380</v>
      </c>
      <c r="AH17">
        <v>370</v>
      </c>
      <c r="AI17">
        <v>325</v>
      </c>
      <c r="AJ17">
        <v>610</v>
      </c>
      <c r="AK17">
        <v>715</v>
      </c>
      <c r="AL17">
        <v>645</v>
      </c>
      <c r="AM17">
        <v>880</v>
      </c>
      <c r="AN17">
        <v>955</v>
      </c>
      <c r="AO17">
        <v>255</v>
      </c>
      <c r="AP17">
        <v>720</v>
      </c>
      <c r="AQ17">
        <v>270</v>
      </c>
      <c r="AR17">
        <v>690</v>
      </c>
      <c r="AS17">
        <v>275</v>
      </c>
      <c r="AT17">
        <v>785</v>
      </c>
      <c r="AU17">
        <v>395</v>
      </c>
      <c r="AV17">
        <v>320</v>
      </c>
      <c r="AW17">
        <v>750</v>
      </c>
      <c r="AX17">
        <v>325</v>
      </c>
      <c r="AY17">
        <v>165</v>
      </c>
      <c r="AZ17">
        <v>865</v>
      </c>
      <c r="BA17">
        <v>570</v>
      </c>
      <c r="BB17">
        <v>220</v>
      </c>
      <c r="BC17">
        <v>485</v>
      </c>
      <c r="BD17">
        <v>535</v>
      </c>
      <c r="BE17">
        <v>595</v>
      </c>
      <c r="BF17">
        <v>230</v>
      </c>
      <c r="BG17">
        <v>330</v>
      </c>
      <c r="BH17">
        <v>235</v>
      </c>
      <c r="BI17">
        <v>335</v>
      </c>
      <c r="BJ17">
        <v>510</v>
      </c>
      <c r="BK17">
        <v>370</v>
      </c>
      <c r="BL17">
        <v>415</v>
      </c>
      <c r="BM17">
        <v>1140</v>
      </c>
      <c r="BN17">
        <v>480</v>
      </c>
      <c r="BO17">
        <v>275</v>
      </c>
      <c r="BP17">
        <v>490</v>
      </c>
      <c r="BQ17">
        <v>275</v>
      </c>
      <c r="BR17">
        <v>735</v>
      </c>
      <c r="BS17">
        <v>195</v>
      </c>
      <c r="BT17">
        <v>270</v>
      </c>
      <c r="BU17">
        <v>1020</v>
      </c>
      <c r="BV17">
        <v>415</v>
      </c>
      <c r="BW17">
        <v>500</v>
      </c>
      <c r="BX17">
        <v>335</v>
      </c>
      <c r="BY17">
        <v>410</v>
      </c>
      <c r="BZ17">
        <v>295</v>
      </c>
      <c r="CA17">
        <v>255</v>
      </c>
      <c r="CB17">
        <v>1225</v>
      </c>
      <c r="CC17">
        <v>255</v>
      </c>
      <c r="CD17">
        <v>185</v>
      </c>
      <c r="CE17">
        <v>750</v>
      </c>
      <c r="CF17">
        <v>725</v>
      </c>
      <c r="CG17">
        <v>495</v>
      </c>
      <c r="CH17">
        <v>355</v>
      </c>
      <c r="CI17">
        <v>400</v>
      </c>
      <c r="CJ17">
        <v>1125</v>
      </c>
      <c r="CK17">
        <v>510</v>
      </c>
      <c r="CL17">
        <v>550</v>
      </c>
      <c r="CM17">
        <v>320</v>
      </c>
      <c r="CN17">
        <v>265</v>
      </c>
      <c r="CO17">
        <v>515</v>
      </c>
      <c r="CP17">
        <v>610</v>
      </c>
      <c r="CQ17">
        <v>370</v>
      </c>
      <c r="CR17">
        <v>515</v>
      </c>
      <c r="CS17">
        <v>500</v>
      </c>
      <c r="CT17">
        <v>605</v>
      </c>
      <c r="CU17">
        <v>550</v>
      </c>
      <c r="CV17">
        <v>255</v>
      </c>
      <c r="CW17">
        <v>240</v>
      </c>
      <c r="CX17">
        <v>960</v>
      </c>
      <c r="CY17">
        <v>270</v>
      </c>
      <c r="CZ17">
        <v>195</v>
      </c>
      <c r="DA17">
        <v>295</v>
      </c>
      <c r="DB17">
        <v>240</v>
      </c>
      <c r="DC17">
        <v>265</v>
      </c>
      <c r="DD17">
        <v>285</v>
      </c>
      <c r="DE17">
        <v>620</v>
      </c>
      <c r="DF17">
        <v>440</v>
      </c>
      <c r="DG17">
        <v>380</v>
      </c>
      <c r="DH17">
        <v>1200</v>
      </c>
      <c r="DI17">
        <v>380</v>
      </c>
      <c r="DJ17">
        <v>300</v>
      </c>
      <c r="DK17">
        <v>565</v>
      </c>
      <c r="DL17">
        <v>455</v>
      </c>
      <c r="DM17">
        <v>900</v>
      </c>
      <c r="DN17">
        <v>330</v>
      </c>
      <c r="DO17">
        <v>535</v>
      </c>
      <c r="DP17">
        <v>710</v>
      </c>
      <c r="DQ17">
        <v>685</v>
      </c>
      <c r="DR17">
        <v>560</v>
      </c>
      <c r="DS17">
        <v>650</v>
      </c>
      <c r="DT17">
        <v>265</v>
      </c>
      <c r="DU17">
        <v>995</v>
      </c>
      <c r="DV17">
        <v>355</v>
      </c>
      <c r="DW17">
        <v>115</v>
      </c>
      <c r="DX17">
        <v>450</v>
      </c>
      <c r="DY17">
        <v>1080</v>
      </c>
      <c r="DZ17">
        <v>750</v>
      </c>
      <c r="EA17">
        <v>800</v>
      </c>
      <c r="EB17">
        <v>650</v>
      </c>
      <c r="EC17">
        <v>545</v>
      </c>
      <c r="ED17">
        <v>285</v>
      </c>
      <c r="EE17">
        <v>695</v>
      </c>
      <c r="EF17">
        <v>1195</v>
      </c>
      <c r="EG17">
        <v>355</v>
      </c>
      <c r="EH17">
        <v>620</v>
      </c>
      <c r="EI17">
        <v>1625</v>
      </c>
      <c r="EJ17">
        <v>460</v>
      </c>
      <c r="EK17">
        <v>225</v>
      </c>
      <c r="EL17">
        <v>325</v>
      </c>
      <c r="EM17">
        <v>300</v>
      </c>
      <c r="EN17">
        <v>220</v>
      </c>
      <c r="EO17">
        <v>755</v>
      </c>
      <c r="EP17">
        <v>320</v>
      </c>
    </row>
    <row r="18" spans="1:146" x14ac:dyDescent="0.35">
      <c r="A18">
        <v>17</v>
      </c>
      <c r="B18" t="s">
        <v>152</v>
      </c>
      <c r="C18" t="s">
        <v>162</v>
      </c>
      <c r="D18" t="s">
        <v>154</v>
      </c>
      <c r="E18" t="s">
        <v>170</v>
      </c>
      <c r="F18" s="1">
        <v>69350</v>
      </c>
      <c r="G18">
        <v>695</v>
      </c>
      <c r="H18">
        <v>540</v>
      </c>
      <c r="I18">
        <v>270</v>
      </c>
      <c r="J18">
        <v>365</v>
      </c>
      <c r="K18">
        <v>660</v>
      </c>
      <c r="L18">
        <v>355</v>
      </c>
      <c r="M18">
        <v>230</v>
      </c>
      <c r="N18">
        <v>395</v>
      </c>
      <c r="O18">
        <v>260</v>
      </c>
      <c r="P18">
        <v>795</v>
      </c>
      <c r="Q18">
        <v>195</v>
      </c>
      <c r="R18">
        <v>790</v>
      </c>
      <c r="S18">
        <v>580</v>
      </c>
      <c r="T18">
        <v>800</v>
      </c>
      <c r="U18">
        <v>245</v>
      </c>
      <c r="V18">
        <v>315</v>
      </c>
      <c r="W18">
        <v>240</v>
      </c>
      <c r="X18">
        <v>250</v>
      </c>
      <c r="Y18">
        <v>610</v>
      </c>
      <c r="Z18">
        <v>135</v>
      </c>
      <c r="AA18">
        <v>240</v>
      </c>
      <c r="AB18">
        <v>210</v>
      </c>
      <c r="AC18">
        <v>355</v>
      </c>
      <c r="AD18">
        <v>155</v>
      </c>
      <c r="AE18">
        <v>755</v>
      </c>
      <c r="AF18">
        <v>520</v>
      </c>
      <c r="AG18">
        <v>445</v>
      </c>
      <c r="AH18">
        <v>340</v>
      </c>
      <c r="AI18">
        <v>310</v>
      </c>
      <c r="AJ18">
        <v>510</v>
      </c>
      <c r="AK18">
        <v>750</v>
      </c>
      <c r="AL18">
        <v>775</v>
      </c>
      <c r="AM18">
        <v>790</v>
      </c>
      <c r="AN18">
        <v>1015</v>
      </c>
      <c r="AO18">
        <v>215</v>
      </c>
      <c r="AP18">
        <v>585</v>
      </c>
      <c r="AQ18">
        <v>345</v>
      </c>
      <c r="AR18">
        <v>770</v>
      </c>
      <c r="AS18">
        <v>290</v>
      </c>
      <c r="AT18">
        <v>790</v>
      </c>
      <c r="AU18">
        <v>460</v>
      </c>
      <c r="AV18">
        <v>290</v>
      </c>
      <c r="AW18">
        <v>755</v>
      </c>
      <c r="AX18">
        <v>390</v>
      </c>
      <c r="AY18">
        <v>220</v>
      </c>
      <c r="AZ18">
        <v>1060</v>
      </c>
      <c r="BA18">
        <v>415</v>
      </c>
      <c r="BB18">
        <v>225</v>
      </c>
      <c r="BC18">
        <v>445</v>
      </c>
      <c r="BD18">
        <v>505</v>
      </c>
      <c r="BE18">
        <v>655</v>
      </c>
      <c r="BF18">
        <v>260</v>
      </c>
      <c r="BG18">
        <v>405</v>
      </c>
      <c r="BH18">
        <v>250</v>
      </c>
      <c r="BI18">
        <v>380</v>
      </c>
      <c r="BJ18">
        <v>505</v>
      </c>
      <c r="BK18">
        <v>415</v>
      </c>
      <c r="BL18">
        <v>400</v>
      </c>
      <c r="BM18">
        <v>970</v>
      </c>
      <c r="BN18">
        <v>375</v>
      </c>
      <c r="BO18">
        <v>285</v>
      </c>
      <c r="BP18">
        <v>485</v>
      </c>
      <c r="BQ18">
        <v>235</v>
      </c>
      <c r="BR18">
        <v>780</v>
      </c>
      <c r="BS18">
        <v>275</v>
      </c>
      <c r="BT18">
        <v>305</v>
      </c>
      <c r="BU18">
        <v>1040</v>
      </c>
      <c r="BV18">
        <v>435</v>
      </c>
      <c r="BW18">
        <v>655</v>
      </c>
      <c r="BX18">
        <v>515</v>
      </c>
      <c r="BY18">
        <v>610</v>
      </c>
      <c r="BZ18">
        <v>255</v>
      </c>
      <c r="CA18">
        <v>225</v>
      </c>
      <c r="CB18">
        <v>1385</v>
      </c>
      <c r="CC18">
        <v>260</v>
      </c>
      <c r="CD18">
        <v>255</v>
      </c>
      <c r="CE18">
        <v>655</v>
      </c>
      <c r="CF18">
        <v>570</v>
      </c>
      <c r="CG18">
        <v>520</v>
      </c>
      <c r="CH18">
        <v>265</v>
      </c>
      <c r="CI18">
        <v>420</v>
      </c>
      <c r="CJ18">
        <v>1295</v>
      </c>
      <c r="CK18">
        <v>530</v>
      </c>
      <c r="CL18">
        <v>375</v>
      </c>
      <c r="CM18">
        <v>295</v>
      </c>
      <c r="CN18">
        <v>265</v>
      </c>
      <c r="CO18">
        <v>470</v>
      </c>
      <c r="CP18">
        <v>265</v>
      </c>
      <c r="CQ18">
        <v>350</v>
      </c>
      <c r="CR18">
        <v>350</v>
      </c>
      <c r="CS18">
        <v>475</v>
      </c>
      <c r="CT18">
        <v>520</v>
      </c>
      <c r="CU18">
        <v>490</v>
      </c>
      <c r="CV18">
        <v>285</v>
      </c>
      <c r="CW18">
        <v>225</v>
      </c>
      <c r="CX18">
        <v>1055</v>
      </c>
      <c r="CY18">
        <v>300</v>
      </c>
      <c r="CZ18">
        <v>205</v>
      </c>
      <c r="DA18">
        <v>385</v>
      </c>
      <c r="DB18">
        <v>300</v>
      </c>
      <c r="DC18">
        <v>255</v>
      </c>
      <c r="DD18">
        <v>270</v>
      </c>
      <c r="DE18">
        <v>575</v>
      </c>
      <c r="DF18">
        <v>440</v>
      </c>
      <c r="DG18">
        <v>450</v>
      </c>
      <c r="DH18">
        <v>1445</v>
      </c>
      <c r="DI18">
        <v>330</v>
      </c>
      <c r="DJ18">
        <v>325</v>
      </c>
      <c r="DK18">
        <v>605</v>
      </c>
      <c r="DL18">
        <v>325</v>
      </c>
      <c r="DM18">
        <v>685</v>
      </c>
      <c r="DN18">
        <v>500</v>
      </c>
      <c r="DO18">
        <v>580</v>
      </c>
      <c r="DP18">
        <v>770</v>
      </c>
      <c r="DQ18">
        <v>680</v>
      </c>
      <c r="DR18">
        <v>560</v>
      </c>
      <c r="DS18">
        <v>665</v>
      </c>
      <c r="DT18">
        <v>300</v>
      </c>
      <c r="DU18">
        <v>1060</v>
      </c>
      <c r="DV18">
        <v>315</v>
      </c>
      <c r="DW18">
        <v>85</v>
      </c>
      <c r="DX18">
        <v>480</v>
      </c>
      <c r="DY18">
        <v>465</v>
      </c>
      <c r="DZ18">
        <v>800</v>
      </c>
      <c r="EA18">
        <v>915</v>
      </c>
      <c r="EB18">
        <v>560</v>
      </c>
      <c r="EC18">
        <v>565</v>
      </c>
      <c r="ED18">
        <v>305</v>
      </c>
      <c r="EE18">
        <v>740</v>
      </c>
      <c r="EF18">
        <v>1005</v>
      </c>
      <c r="EG18">
        <v>310</v>
      </c>
      <c r="EH18">
        <v>625</v>
      </c>
      <c r="EI18">
        <v>1705</v>
      </c>
      <c r="EJ18">
        <v>400</v>
      </c>
      <c r="EK18">
        <v>180</v>
      </c>
      <c r="EL18">
        <v>350</v>
      </c>
      <c r="EM18">
        <v>305</v>
      </c>
      <c r="EN18">
        <v>220</v>
      </c>
      <c r="EO18">
        <v>685</v>
      </c>
      <c r="EP18">
        <v>315</v>
      </c>
    </row>
    <row r="19" spans="1:146" x14ac:dyDescent="0.35">
      <c r="A19">
        <v>18</v>
      </c>
      <c r="B19" t="s">
        <v>152</v>
      </c>
      <c r="C19" t="s">
        <v>162</v>
      </c>
      <c r="D19" t="s">
        <v>154</v>
      </c>
      <c r="E19" t="s">
        <v>171</v>
      </c>
      <c r="F19" s="1">
        <v>64945</v>
      </c>
      <c r="G19">
        <v>660</v>
      </c>
      <c r="H19">
        <v>460</v>
      </c>
      <c r="I19">
        <v>225</v>
      </c>
      <c r="J19">
        <v>325</v>
      </c>
      <c r="K19">
        <v>675</v>
      </c>
      <c r="L19">
        <v>415</v>
      </c>
      <c r="M19">
        <v>130</v>
      </c>
      <c r="N19">
        <v>410</v>
      </c>
      <c r="O19">
        <v>320</v>
      </c>
      <c r="P19">
        <v>880</v>
      </c>
      <c r="Q19">
        <v>170</v>
      </c>
      <c r="R19">
        <v>775</v>
      </c>
      <c r="S19">
        <v>535</v>
      </c>
      <c r="T19">
        <v>785</v>
      </c>
      <c r="U19">
        <v>215</v>
      </c>
      <c r="V19">
        <v>305</v>
      </c>
      <c r="W19">
        <v>325</v>
      </c>
      <c r="X19">
        <v>215</v>
      </c>
      <c r="Y19">
        <v>545</v>
      </c>
      <c r="Z19">
        <v>110</v>
      </c>
      <c r="AA19">
        <v>235</v>
      </c>
      <c r="AB19">
        <v>225</v>
      </c>
      <c r="AC19">
        <v>400</v>
      </c>
      <c r="AD19">
        <v>135</v>
      </c>
      <c r="AE19">
        <v>775</v>
      </c>
      <c r="AF19">
        <v>450</v>
      </c>
      <c r="AG19">
        <v>475</v>
      </c>
      <c r="AH19">
        <v>300</v>
      </c>
      <c r="AI19">
        <v>220</v>
      </c>
      <c r="AJ19">
        <v>415</v>
      </c>
      <c r="AK19">
        <v>680</v>
      </c>
      <c r="AL19">
        <v>730</v>
      </c>
      <c r="AM19">
        <v>670</v>
      </c>
      <c r="AN19">
        <v>945</v>
      </c>
      <c r="AO19">
        <v>190</v>
      </c>
      <c r="AP19">
        <v>525</v>
      </c>
      <c r="AQ19">
        <v>450</v>
      </c>
      <c r="AR19">
        <v>695</v>
      </c>
      <c r="AS19">
        <v>335</v>
      </c>
      <c r="AT19">
        <v>770</v>
      </c>
      <c r="AU19">
        <v>470</v>
      </c>
      <c r="AV19">
        <v>285</v>
      </c>
      <c r="AW19">
        <v>730</v>
      </c>
      <c r="AX19">
        <v>365</v>
      </c>
      <c r="AY19">
        <v>270</v>
      </c>
      <c r="AZ19">
        <v>1045</v>
      </c>
      <c r="BA19">
        <v>265</v>
      </c>
      <c r="BB19">
        <v>225</v>
      </c>
      <c r="BC19">
        <v>340</v>
      </c>
      <c r="BD19">
        <v>395</v>
      </c>
      <c r="BE19">
        <v>575</v>
      </c>
      <c r="BF19">
        <v>305</v>
      </c>
      <c r="BG19">
        <v>440</v>
      </c>
      <c r="BH19">
        <v>260</v>
      </c>
      <c r="BI19">
        <v>360</v>
      </c>
      <c r="BJ19">
        <v>480</v>
      </c>
      <c r="BK19">
        <v>340</v>
      </c>
      <c r="BL19">
        <v>335</v>
      </c>
      <c r="BM19">
        <v>845</v>
      </c>
      <c r="BN19">
        <v>275</v>
      </c>
      <c r="BO19">
        <v>260</v>
      </c>
      <c r="BP19">
        <v>480</v>
      </c>
      <c r="BQ19">
        <v>195</v>
      </c>
      <c r="BR19">
        <v>680</v>
      </c>
      <c r="BS19">
        <v>325</v>
      </c>
      <c r="BT19">
        <v>280</v>
      </c>
      <c r="BU19">
        <v>1025</v>
      </c>
      <c r="BV19">
        <v>370</v>
      </c>
      <c r="BW19">
        <v>575</v>
      </c>
      <c r="BX19">
        <v>590</v>
      </c>
      <c r="BY19">
        <v>680</v>
      </c>
      <c r="BZ19">
        <v>180</v>
      </c>
      <c r="CA19">
        <v>205</v>
      </c>
      <c r="CB19">
        <v>1430</v>
      </c>
      <c r="CC19">
        <v>255</v>
      </c>
      <c r="CD19">
        <v>260</v>
      </c>
      <c r="CE19">
        <v>530</v>
      </c>
      <c r="CF19">
        <v>470</v>
      </c>
      <c r="CG19">
        <v>485</v>
      </c>
      <c r="CH19">
        <v>180</v>
      </c>
      <c r="CI19">
        <v>405</v>
      </c>
      <c r="CJ19">
        <v>1195</v>
      </c>
      <c r="CK19">
        <v>465</v>
      </c>
      <c r="CL19">
        <v>305</v>
      </c>
      <c r="CM19">
        <v>235</v>
      </c>
      <c r="CN19">
        <v>280</v>
      </c>
      <c r="CO19">
        <v>515</v>
      </c>
      <c r="CP19">
        <v>165</v>
      </c>
      <c r="CQ19">
        <v>295</v>
      </c>
      <c r="CR19">
        <v>310</v>
      </c>
      <c r="CS19">
        <v>460</v>
      </c>
      <c r="CT19">
        <v>490</v>
      </c>
      <c r="CU19">
        <v>570</v>
      </c>
      <c r="CV19">
        <v>250</v>
      </c>
      <c r="CW19">
        <v>200</v>
      </c>
      <c r="CX19">
        <v>1045</v>
      </c>
      <c r="CY19">
        <v>275</v>
      </c>
      <c r="CZ19">
        <v>210</v>
      </c>
      <c r="DA19">
        <v>350</v>
      </c>
      <c r="DB19">
        <v>390</v>
      </c>
      <c r="DC19">
        <v>285</v>
      </c>
      <c r="DD19">
        <v>290</v>
      </c>
      <c r="DE19">
        <v>590</v>
      </c>
      <c r="DF19">
        <v>355</v>
      </c>
      <c r="DG19">
        <v>490</v>
      </c>
      <c r="DH19">
        <v>1405</v>
      </c>
      <c r="DI19">
        <v>295</v>
      </c>
      <c r="DJ19">
        <v>340</v>
      </c>
      <c r="DK19">
        <v>550</v>
      </c>
      <c r="DL19">
        <v>330</v>
      </c>
      <c r="DM19">
        <v>450</v>
      </c>
      <c r="DN19">
        <v>545</v>
      </c>
      <c r="DO19">
        <v>485</v>
      </c>
      <c r="DP19">
        <v>655</v>
      </c>
      <c r="DQ19">
        <v>620</v>
      </c>
      <c r="DR19">
        <v>425</v>
      </c>
      <c r="DS19">
        <v>620</v>
      </c>
      <c r="DT19">
        <v>325</v>
      </c>
      <c r="DU19">
        <v>805</v>
      </c>
      <c r="DV19">
        <v>270</v>
      </c>
      <c r="DW19">
        <v>85</v>
      </c>
      <c r="DX19">
        <v>440</v>
      </c>
      <c r="DY19">
        <v>285</v>
      </c>
      <c r="DZ19">
        <v>820</v>
      </c>
      <c r="EA19">
        <v>950</v>
      </c>
      <c r="EB19">
        <v>555</v>
      </c>
      <c r="EC19">
        <v>460</v>
      </c>
      <c r="ED19">
        <v>290</v>
      </c>
      <c r="EE19">
        <v>740</v>
      </c>
      <c r="EF19">
        <v>865</v>
      </c>
      <c r="EG19">
        <v>265</v>
      </c>
      <c r="EH19">
        <v>610</v>
      </c>
      <c r="EI19">
        <v>1600</v>
      </c>
      <c r="EJ19">
        <v>330</v>
      </c>
      <c r="EK19">
        <v>180</v>
      </c>
      <c r="EL19">
        <v>310</v>
      </c>
      <c r="EM19">
        <v>280</v>
      </c>
      <c r="EN19">
        <v>195</v>
      </c>
      <c r="EO19">
        <v>635</v>
      </c>
      <c r="EP19">
        <v>370</v>
      </c>
    </row>
    <row r="20" spans="1:146" x14ac:dyDescent="0.35">
      <c r="A20">
        <v>19</v>
      </c>
      <c r="B20" t="s">
        <v>152</v>
      </c>
      <c r="C20" t="s">
        <v>162</v>
      </c>
      <c r="D20" t="s">
        <v>154</v>
      </c>
      <c r="E20" t="s">
        <v>172</v>
      </c>
      <c r="F20" s="1">
        <v>74240</v>
      </c>
      <c r="G20">
        <v>840</v>
      </c>
      <c r="H20">
        <v>780</v>
      </c>
      <c r="I20">
        <v>285</v>
      </c>
      <c r="J20">
        <v>465</v>
      </c>
      <c r="K20">
        <v>715</v>
      </c>
      <c r="L20">
        <v>490</v>
      </c>
      <c r="M20">
        <v>585</v>
      </c>
      <c r="N20">
        <v>520</v>
      </c>
      <c r="O20">
        <v>385</v>
      </c>
      <c r="P20">
        <v>880</v>
      </c>
      <c r="Q20">
        <v>210</v>
      </c>
      <c r="R20">
        <v>955</v>
      </c>
      <c r="S20">
        <v>585</v>
      </c>
      <c r="T20">
        <v>765</v>
      </c>
      <c r="U20">
        <v>245</v>
      </c>
      <c r="V20">
        <v>365</v>
      </c>
      <c r="W20">
        <v>410</v>
      </c>
      <c r="X20">
        <v>215</v>
      </c>
      <c r="Y20">
        <v>580</v>
      </c>
      <c r="Z20">
        <v>135</v>
      </c>
      <c r="AA20">
        <v>300</v>
      </c>
      <c r="AB20">
        <v>230</v>
      </c>
      <c r="AC20">
        <v>495</v>
      </c>
      <c r="AD20">
        <v>440</v>
      </c>
      <c r="AE20">
        <v>895</v>
      </c>
      <c r="AF20">
        <v>480</v>
      </c>
      <c r="AG20">
        <v>585</v>
      </c>
      <c r="AH20">
        <v>305</v>
      </c>
      <c r="AI20">
        <v>195</v>
      </c>
      <c r="AJ20">
        <v>350</v>
      </c>
      <c r="AK20">
        <v>710</v>
      </c>
      <c r="AL20">
        <v>720</v>
      </c>
      <c r="AM20">
        <v>665</v>
      </c>
      <c r="AN20">
        <v>1020</v>
      </c>
      <c r="AO20">
        <v>200</v>
      </c>
      <c r="AP20">
        <v>540</v>
      </c>
      <c r="AQ20">
        <v>470</v>
      </c>
      <c r="AR20">
        <v>780</v>
      </c>
      <c r="AS20">
        <v>360</v>
      </c>
      <c r="AT20">
        <v>810</v>
      </c>
      <c r="AU20">
        <v>640</v>
      </c>
      <c r="AV20">
        <v>350</v>
      </c>
      <c r="AW20">
        <v>790</v>
      </c>
      <c r="AX20">
        <v>360</v>
      </c>
      <c r="AY20">
        <v>310</v>
      </c>
      <c r="AZ20">
        <v>1115</v>
      </c>
      <c r="BA20">
        <v>305</v>
      </c>
      <c r="BB20">
        <v>290</v>
      </c>
      <c r="BC20">
        <v>415</v>
      </c>
      <c r="BD20">
        <v>375</v>
      </c>
      <c r="BE20">
        <v>500</v>
      </c>
      <c r="BF20">
        <v>420</v>
      </c>
      <c r="BG20">
        <v>525</v>
      </c>
      <c r="BH20">
        <v>265</v>
      </c>
      <c r="BI20">
        <v>440</v>
      </c>
      <c r="BJ20">
        <v>545</v>
      </c>
      <c r="BK20">
        <v>315</v>
      </c>
      <c r="BL20">
        <v>395</v>
      </c>
      <c r="BM20">
        <v>975</v>
      </c>
      <c r="BN20">
        <v>330</v>
      </c>
      <c r="BO20">
        <v>345</v>
      </c>
      <c r="BP20">
        <v>555</v>
      </c>
      <c r="BQ20">
        <v>360</v>
      </c>
      <c r="BR20">
        <v>760</v>
      </c>
      <c r="BS20">
        <v>300</v>
      </c>
      <c r="BT20">
        <v>280</v>
      </c>
      <c r="BU20">
        <v>1385</v>
      </c>
      <c r="BV20">
        <v>435</v>
      </c>
      <c r="BW20">
        <v>475</v>
      </c>
      <c r="BX20">
        <v>540</v>
      </c>
      <c r="BY20">
        <v>580</v>
      </c>
      <c r="BZ20">
        <v>215</v>
      </c>
      <c r="CA20">
        <v>215</v>
      </c>
      <c r="CB20">
        <v>1580</v>
      </c>
      <c r="CC20">
        <v>310</v>
      </c>
      <c r="CD20">
        <v>295</v>
      </c>
      <c r="CE20">
        <v>685</v>
      </c>
      <c r="CF20">
        <v>500</v>
      </c>
      <c r="CG20">
        <v>555</v>
      </c>
      <c r="CH20">
        <v>240</v>
      </c>
      <c r="CI20">
        <v>405</v>
      </c>
      <c r="CJ20">
        <v>1310</v>
      </c>
      <c r="CK20">
        <v>420</v>
      </c>
      <c r="CL20">
        <v>390</v>
      </c>
      <c r="CM20">
        <v>290</v>
      </c>
      <c r="CN20">
        <v>415</v>
      </c>
      <c r="CO20">
        <v>730</v>
      </c>
      <c r="CP20">
        <v>180</v>
      </c>
      <c r="CQ20">
        <v>305</v>
      </c>
      <c r="CR20">
        <v>385</v>
      </c>
      <c r="CS20">
        <v>475</v>
      </c>
      <c r="CT20">
        <v>525</v>
      </c>
      <c r="CU20">
        <v>575</v>
      </c>
      <c r="CV20">
        <v>245</v>
      </c>
      <c r="CW20">
        <v>200</v>
      </c>
      <c r="CX20">
        <v>1175</v>
      </c>
      <c r="CY20">
        <v>345</v>
      </c>
      <c r="CZ20">
        <v>190</v>
      </c>
      <c r="DA20">
        <v>485</v>
      </c>
      <c r="DB20">
        <v>400</v>
      </c>
      <c r="DC20">
        <v>365</v>
      </c>
      <c r="DD20">
        <v>345</v>
      </c>
      <c r="DE20">
        <v>695</v>
      </c>
      <c r="DF20">
        <v>310</v>
      </c>
      <c r="DG20">
        <v>485</v>
      </c>
      <c r="DH20">
        <v>1665</v>
      </c>
      <c r="DI20">
        <v>235</v>
      </c>
      <c r="DJ20">
        <v>380</v>
      </c>
      <c r="DK20">
        <v>585</v>
      </c>
      <c r="DL20">
        <v>360</v>
      </c>
      <c r="DM20">
        <v>515</v>
      </c>
      <c r="DN20">
        <v>695</v>
      </c>
      <c r="DO20">
        <v>620</v>
      </c>
      <c r="DP20">
        <v>640</v>
      </c>
      <c r="DQ20">
        <v>770</v>
      </c>
      <c r="DR20">
        <v>350</v>
      </c>
      <c r="DS20">
        <v>520</v>
      </c>
      <c r="DT20">
        <v>315</v>
      </c>
      <c r="DU20">
        <v>675</v>
      </c>
      <c r="DV20">
        <v>220</v>
      </c>
      <c r="DW20">
        <v>170</v>
      </c>
      <c r="DX20">
        <v>485</v>
      </c>
      <c r="DY20">
        <v>570</v>
      </c>
      <c r="DZ20">
        <v>1040</v>
      </c>
      <c r="EA20">
        <v>1250</v>
      </c>
      <c r="EB20">
        <v>785</v>
      </c>
      <c r="EC20">
        <v>500</v>
      </c>
      <c r="ED20">
        <v>330</v>
      </c>
      <c r="EE20">
        <v>905</v>
      </c>
      <c r="EF20">
        <v>1290</v>
      </c>
      <c r="EG20">
        <v>415</v>
      </c>
      <c r="EH20">
        <v>680</v>
      </c>
      <c r="EI20">
        <v>1815</v>
      </c>
      <c r="EJ20">
        <v>275</v>
      </c>
      <c r="EK20">
        <v>160</v>
      </c>
      <c r="EL20">
        <v>260</v>
      </c>
      <c r="EM20">
        <v>255</v>
      </c>
      <c r="EN20">
        <v>145</v>
      </c>
      <c r="EO20">
        <v>900</v>
      </c>
      <c r="EP20">
        <v>485</v>
      </c>
    </row>
    <row r="21" spans="1:146" x14ac:dyDescent="0.35">
      <c r="A21">
        <v>20</v>
      </c>
      <c r="B21" t="s">
        <v>152</v>
      </c>
      <c r="C21" t="s">
        <v>162</v>
      </c>
      <c r="D21" t="s">
        <v>154</v>
      </c>
      <c r="E21" t="s">
        <v>173</v>
      </c>
      <c r="F21" s="1">
        <v>97415</v>
      </c>
      <c r="G21">
        <v>1015</v>
      </c>
      <c r="H21">
        <v>1000</v>
      </c>
      <c r="I21">
        <v>355</v>
      </c>
      <c r="J21">
        <v>1215</v>
      </c>
      <c r="K21">
        <v>700</v>
      </c>
      <c r="L21">
        <v>530</v>
      </c>
      <c r="M21">
        <v>2485</v>
      </c>
      <c r="N21">
        <v>735</v>
      </c>
      <c r="O21">
        <v>445</v>
      </c>
      <c r="P21">
        <v>765</v>
      </c>
      <c r="Q21">
        <v>215</v>
      </c>
      <c r="R21">
        <v>1370</v>
      </c>
      <c r="S21">
        <v>650</v>
      </c>
      <c r="T21">
        <v>840</v>
      </c>
      <c r="U21">
        <v>210</v>
      </c>
      <c r="V21">
        <v>455</v>
      </c>
      <c r="W21">
        <v>345</v>
      </c>
      <c r="X21">
        <v>290</v>
      </c>
      <c r="Y21">
        <v>620</v>
      </c>
      <c r="Z21">
        <v>365</v>
      </c>
      <c r="AA21">
        <v>365</v>
      </c>
      <c r="AB21">
        <v>295</v>
      </c>
      <c r="AC21">
        <v>460</v>
      </c>
      <c r="AD21">
        <v>1810</v>
      </c>
      <c r="AE21">
        <v>965</v>
      </c>
      <c r="AF21">
        <v>490</v>
      </c>
      <c r="AG21">
        <v>540</v>
      </c>
      <c r="AH21">
        <v>445</v>
      </c>
      <c r="AI21">
        <v>245</v>
      </c>
      <c r="AJ21">
        <v>385</v>
      </c>
      <c r="AK21">
        <v>965</v>
      </c>
      <c r="AL21">
        <v>870</v>
      </c>
      <c r="AM21">
        <v>1260</v>
      </c>
      <c r="AN21">
        <v>1185</v>
      </c>
      <c r="AO21">
        <v>320</v>
      </c>
      <c r="AP21">
        <v>590</v>
      </c>
      <c r="AQ21">
        <v>450</v>
      </c>
      <c r="AR21">
        <v>820</v>
      </c>
      <c r="AS21">
        <v>400</v>
      </c>
      <c r="AT21">
        <v>720</v>
      </c>
      <c r="AU21">
        <v>635</v>
      </c>
      <c r="AV21">
        <v>385</v>
      </c>
      <c r="AW21">
        <v>820</v>
      </c>
      <c r="AX21">
        <v>390</v>
      </c>
      <c r="AY21">
        <v>360</v>
      </c>
      <c r="AZ21">
        <v>1100</v>
      </c>
      <c r="BA21">
        <v>380</v>
      </c>
      <c r="BB21">
        <v>280</v>
      </c>
      <c r="BC21">
        <v>810</v>
      </c>
      <c r="BD21">
        <v>495</v>
      </c>
      <c r="BE21">
        <v>515</v>
      </c>
      <c r="BF21">
        <v>565</v>
      </c>
      <c r="BG21">
        <v>605</v>
      </c>
      <c r="BH21">
        <v>325</v>
      </c>
      <c r="BI21">
        <v>455</v>
      </c>
      <c r="BJ21">
        <v>610</v>
      </c>
      <c r="BK21">
        <v>425</v>
      </c>
      <c r="BL21">
        <v>435</v>
      </c>
      <c r="BM21">
        <v>1390</v>
      </c>
      <c r="BN21">
        <v>410</v>
      </c>
      <c r="BO21">
        <v>395</v>
      </c>
      <c r="BP21">
        <v>570</v>
      </c>
      <c r="BQ21">
        <v>1315</v>
      </c>
      <c r="BR21">
        <v>775</v>
      </c>
      <c r="BS21">
        <v>235</v>
      </c>
      <c r="BT21">
        <v>190</v>
      </c>
      <c r="BU21">
        <v>1565</v>
      </c>
      <c r="BV21">
        <v>610</v>
      </c>
      <c r="BW21">
        <v>370</v>
      </c>
      <c r="BX21">
        <v>495</v>
      </c>
      <c r="BY21">
        <v>520</v>
      </c>
      <c r="BZ21">
        <v>540</v>
      </c>
      <c r="CA21">
        <v>355</v>
      </c>
      <c r="CB21">
        <v>1770</v>
      </c>
      <c r="CC21">
        <v>350</v>
      </c>
      <c r="CD21">
        <v>295</v>
      </c>
      <c r="CE21">
        <v>940</v>
      </c>
      <c r="CF21">
        <v>955</v>
      </c>
      <c r="CG21">
        <v>825</v>
      </c>
      <c r="CH21">
        <v>795</v>
      </c>
      <c r="CI21">
        <v>475</v>
      </c>
      <c r="CJ21">
        <v>1365</v>
      </c>
      <c r="CK21">
        <v>405</v>
      </c>
      <c r="CL21">
        <v>765</v>
      </c>
      <c r="CM21">
        <v>440</v>
      </c>
      <c r="CN21">
        <v>690</v>
      </c>
      <c r="CO21">
        <v>1000</v>
      </c>
      <c r="CP21">
        <v>880</v>
      </c>
      <c r="CQ21">
        <v>320</v>
      </c>
      <c r="CR21">
        <v>785</v>
      </c>
      <c r="CS21">
        <v>405</v>
      </c>
      <c r="CT21">
        <v>595</v>
      </c>
      <c r="CU21">
        <v>630</v>
      </c>
      <c r="CV21">
        <v>245</v>
      </c>
      <c r="CW21">
        <v>470</v>
      </c>
      <c r="CX21">
        <v>1225</v>
      </c>
      <c r="CY21">
        <v>365</v>
      </c>
      <c r="CZ21">
        <v>180</v>
      </c>
      <c r="DA21">
        <v>585</v>
      </c>
      <c r="DB21">
        <v>415</v>
      </c>
      <c r="DC21">
        <v>525</v>
      </c>
      <c r="DD21">
        <v>355</v>
      </c>
      <c r="DE21">
        <v>710</v>
      </c>
      <c r="DF21">
        <v>340</v>
      </c>
      <c r="DG21">
        <v>540</v>
      </c>
      <c r="DH21">
        <v>1825</v>
      </c>
      <c r="DI21">
        <v>210</v>
      </c>
      <c r="DJ21">
        <v>340</v>
      </c>
      <c r="DK21">
        <v>645</v>
      </c>
      <c r="DL21">
        <v>705</v>
      </c>
      <c r="DM21">
        <v>740</v>
      </c>
      <c r="DN21">
        <v>670</v>
      </c>
      <c r="DO21">
        <v>775</v>
      </c>
      <c r="DP21">
        <v>640</v>
      </c>
      <c r="DQ21">
        <v>920</v>
      </c>
      <c r="DR21">
        <v>485</v>
      </c>
      <c r="DS21">
        <v>500</v>
      </c>
      <c r="DT21">
        <v>410</v>
      </c>
      <c r="DU21">
        <v>610</v>
      </c>
      <c r="DV21">
        <v>525</v>
      </c>
      <c r="DW21">
        <v>590</v>
      </c>
      <c r="DX21">
        <v>535</v>
      </c>
      <c r="DY21">
        <v>3100</v>
      </c>
      <c r="DZ21">
        <v>1005</v>
      </c>
      <c r="EA21">
        <v>1680</v>
      </c>
      <c r="EB21">
        <v>970</v>
      </c>
      <c r="EC21">
        <v>605</v>
      </c>
      <c r="ED21">
        <v>415</v>
      </c>
      <c r="EE21">
        <v>1030</v>
      </c>
      <c r="EF21">
        <v>2000</v>
      </c>
      <c r="EG21">
        <v>705</v>
      </c>
      <c r="EH21">
        <v>705</v>
      </c>
      <c r="EI21">
        <v>2310</v>
      </c>
      <c r="EJ21">
        <v>255</v>
      </c>
      <c r="EK21">
        <v>200</v>
      </c>
      <c r="EL21">
        <v>385</v>
      </c>
      <c r="EM21">
        <v>345</v>
      </c>
      <c r="EN21">
        <v>260</v>
      </c>
      <c r="EO21">
        <v>1615</v>
      </c>
      <c r="EP21">
        <v>500</v>
      </c>
    </row>
    <row r="22" spans="1:146" x14ac:dyDescent="0.35">
      <c r="A22">
        <v>21</v>
      </c>
      <c r="B22" t="s">
        <v>152</v>
      </c>
      <c r="C22" t="s">
        <v>162</v>
      </c>
      <c r="D22" t="s">
        <v>154</v>
      </c>
      <c r="E22" t="s">
        <v>174</v>
      </c>
      <c r="F22" s="1">
        <v>113905</v>
      </c>
      <c r="G22">
        <v>1015</v>
      </c>
      <c r="H22">
        <v>1045</v>
      </c>
      <c r="I22">
        <v>355</v>
      </c>
      <c r="J22">
        <v>2080</v>
      </c>
      <c r="K22">
        <v>645</v>
      </c>
      <c r="L22">
        <v>465</v>
      </c>
      <c r="M22">
        <v>2115</v>
      </c>
      <c r="N22">
        <v>1075</v>
      </c>
      <c r="O22">
        <v>405</v>
      </c>
      <c r="P22">
        <v>405</v>
      </c>
      <c r="Q22">
        <v>225</v>
      </c>
      <c r="R22">
        <v>1135</v>
      </c>
      <c r="S22">
        <v>530</v>
      </c>
      <c r="T22">
        <v>725</v>
      </c>
      <c r="U22">
        <v>255</v>
      </c>
      <c r="V22">
        <v>575</v>
      </c>
      <c r="W22">
        <v>205</v>
      </c>
      <c r="X22">
        <v>420</v>
      </c>
      <c r="Y22">
        <v>595</v>
      </c>
      <c r="Z22">
        <v>555</v>
      </c>
      <c r="AA22">
        <v>365</v>
      </c>
      <c r="AB22">
        <v>445</v>
      </c>
      <c r="AC22">
        <v>375</v>
      </c>
      <c r="AD22">
        <v>2800</v>
      </c>
      <c r="AE22">
        <v>875</v>
      </c>
      <c r="AF22">
        <v>565</v>
      </c>
      <c r="AG22">
        <v>400</v>
      </c>
      <c r="AH22">
        <v>675</v>
      </c>
      <c r="AI22">
        <v>315</v>
      </c>
      <c r="AJ22">
        <v>415</v>
      </c>
      <c r="AK22">
        <v>1045</v>
      </c>
      <c r="AL22">
        <v>750</v>
      </c>
      <c r="AM22">
        <v>2140</v>
      </c>
      <c r="AN22">
        <v>1115</v>
      </c>
      <c r="AO22">
        <v>690</v>
      </c>
      <c r="AP22">
        <v>575</v>
      </c>
      <c r="AQ22">
        <v>480</v>
      </c>
      <c r="AR22">
        <v>655</v>
      </c>
      <c r="AS22">
        <v>295</v>
      </c>
      <c r="AT22">
        <v>605</v>
      </c>
      <c r="AU22">
        <v>515</v>
      </c>
      <c r="AV22">
        <v>515</v>
      </c>
      <c r="AW22">
        <v>770</v>
      </c>
      <c r="AX22">
        <v>365</v>
      </c>
      <c r="AY22">
        <v>380</v>
      </c>
      <c r="AZ22">
        <v>900</v>
      </c>
      <c r="BA22">
        <v>505</v>
      </c>
      <c r="BB22">
        <v>215</v>
      </c>
      <c r="BC22">
        <v>1025</v>
      </c>
      <c r="BD22">
        <v>1065</v>
      </c>
      <c r="BE22">
        <v>925</v>
      </c>
      <c r="BF22">
        <v>510</v>
      </c>
      <c r="BG22">
        <v>500</v>
      </c>
      <c r="BH22">
        <v>240</v>
      </c>
      <c r="BI22">
        <v>430</v>
      </c>
      <c r="BJ22">
        <v>545</v>
      </c>
      <c r="BK22">
        <v>650</v>
      </c>
      <c r="BL22">
        <v>510</v>
      </c>
      <c r="BM22">
        <v>1940</v>
      </c>
      <c r="BN22">
        <v>560</v>
      </c>
      <c r="BO22">
        <v>360</v>
      </c>
      <c r="BP22">
        <v>550</v>
      </c>
      <c r="BQ22">
        <v>1375</v>
      </c>
      <c r="BR22">
        <v>715</v>
      </c>
      <c r="BS22">
        <v>155</v>
      </c>
      <c r="BT22">
        <v>195</v>
      </c>
      <c r="BU22">
        <v>1530</v>
      </c>
      <c r="BV22">
        <v>615</v>
      </c>
      <c r="BW22">
        <v>270</v>
      </c>
      <c r="BX22">
        <v>350</v>
      </c>
      <c r="BY22">
        <v>295</v>
      </c>
      <c r="BZ22">
        <v>1255</v>
      </c>
      <c r="CA22">
        <v>400</v>
      </c>
      <c r="CB22">
        <v>1585</v>
      </c>
      <c r="CC22">
        <v>320</v>
      </c>
      <c r="CD22">
        <v>240</v>
      </c>
      <c r="CE22">
        <v>1115</v>
      </c>
      <c r="CF22">
        <v>1670</v>
      </c>
      <c r="CG22">
        <v>650</v>
      </c>
      <c r="CH22">
        <v>1435</v>
      </c>
      <c r="CI22">
        <v>500</v>
      </c>
      <c r="CJ22">
        <v>1195</v>
      </c>
      <c r="CK22">
        <v>485</v>
      </c>
      <c r="CL22">
        <v>1825</v>
      </c>
      <c r="CM22">
        <v>450</v>
      </c>
      <c r="CN22">
        <v>780</v>
      </c>
      <c r="CO22">
        <v>925</v>
      </c>
      <c r="CP22">
        <v>3265</v>
      </c>
      <c r="CQ22">
        <v>310</v>
      </c>
      <c r="CR22">
        <v>1250</v>
      </c>
      <c r="CS22">
        <v>405</v>
      </c>
      <c r="CT22">
        <v>735</v>
      </c>
      <c r="CU22">
        <v>600</v>
      </c>
      <c r="CV22">
        <v>250</v>
      </c>
      <c r="CW22">
        <v>1040</v>
      </c>
      <c r="CX22">
        <v>1150</v>
      </c>
      <c r="CY22">
        <v>330</v>
      </c>
      <c r="CZ22">
        <v>290</v>
      </c>
      <c r="DA22">
        <v>545</v>
      </c>
      <c r="DB22">
        <v>235</v>
      </c>
      <c r="DC22">
        <v>625</v>
      </c>
      <c r="DD22">
        <v>370</v>
      </c>
      <c r="DE22">
        <v>720</v>
      </c>
      <c r="DF22">
        <v>605</v>
      </c>
      <c r="DG22">
        <v>620</v>
      </c>
      <c r="DH22">
        <v>1565</v>
      </c>
      <c r="DI22">
        <v>220</v>
      </c>
      <c r="DJ22">
        <v>280</v>
      </c>
      <c r="DK22">
        <v>490</v>
      </c>
      <c r="DL22">
        <v>1400</v>
      </c>
      <c r="DM22">
        <v>1045</v>
      </c>
      <c r="DN22">
        <v>490</v>
      </c>
      <c r="DO22">
        <v>905</v>
      </c>
      <c r="DP22">
        <v>675</v>
      </c>
      <c r="DQ22">
        <v>915</v>
      </c>
      <c r="DR22">
        <v>625</v>
      </c>
      <c r="DS22">
        <v>485</v>
      </c>
      <c r="DT22">
        <v>330</v>
      </c>
      <c r="DU22">
        <v>695</v>
      </c>
      <c r="DV22">
        <v>1115</v>
      </c>
      <c r="DW22">
        <v>585</v>
      </c>
      <c r="DX22">
        <v>560</v>
      </c>
      <c r="DY22">
        <v>7875</v>
      </c>
      <c r="DZ22">
        <v>835</v>
      </c>
      <c r="EA22">
        <v>1420</v>
      </c>
      <c r="EB22">
        <v>830</v>
      </c>
      <c r="EC22">
        <v>665</v>
      </c>
      <c r="ED22">
        <v>435</v>
      </c>
      <c r="EE22">
        <v>955</v>
      </c>
      <c r="EF22">
        <v>2715</v>
      </c>
      <c r="EG22">
        <v>790</v>
      </c>
      <c r="EH22">
        <v>655</v>
      </c>
      <c r="EI22">
        <v>2010</v>
      </c>
      <c r="EJ22">
        <v>335</v>
      </c>
      <c r="EK22">
        <v>235</v>
      </c>
      <c r="EL22">
        <v>595</v>
      </c>
      <c r="EM22">
        <v>530</v>
      </c>
      <c r="EN22">
        <v>630</v>
      </c>
      <c r="EO22">
        <v>1545</v>
      </c>
      <c r="EP22">
        <v>465</v>
      </c>
    </row>
    <row r="23" spans="1:146" x14ac:dyDescent="0.35">
      <c r="A23">
        <v>22</v>
      </c>
      <c r="B23" t="s">
        <v>152</v>
      </c>
      <c r="C23" t="s">
        <v>162</v>
      </c>
      <c r="D23" t="s">
        <v>154</v>
      </c>
      <c r="E23" t="s">
        <v>175</v>
      </c>
      <c r="F23" s="1">
        <v>108895</v>
      </c>
      <c r="G23">
        <v>835</v>
      </c>
      <c r="H23">
        <v>820</v>
      </c>
      <c r="I23">
        <v>410</v>
      </c>
      <c r="J23">
        <v>1610</v>
      </c>
      <c r="K23">
        <v>735</v>
      </c>
      <c r="L23">
        <v>485</v>
      </c>
      <c r="M23">
        <v>1695</v>
      </c>
      <c r="N23">
        <v>1040</v>
      </c>
      <c r="O23">
        <v>285</v>
      </c>
      <c r="P23">
        <v>450</v>
      </c>
      <c r="Q23">
        <v>200</v>
      </c>
      <c r="R23">
        <v>995</v>
      </c>
      <c r="S23">
        <v>600</v>
      </c>
      <c r="T23">
        <v>635</v>
      </c>
      <c r="U23">
        <v>285</v>
      </c>
      <c r="V23">
        <v>550</v>
      </c>
      <c r="W23">
        <v>125</v>
      </c>
      <c r="X23">
        <v>500</v>
      </c>
      <c r="Y23">
        <v>565</v>
      </c>
      <c r="Z23">
        <v>550</v>
      </c>
      <c r="AA23">
        <v>430</v>
      </c>
      <c r="AB23">
        <v>405</v>
      </c>
      <c r="AC23">
        <v>305</v>
      </c>
      <c r="AD23">
        <v>2450</v>
      </c>
      <c r="AE23">
        <v>905</v>
      </c>
      <c r="AF23">
        <v>660</v>
      </c>
      <c r="AG23">
        <v>430</v>
      </c>
      <c r="AH23">
        <v>665</v>
      </c>
      <c r="AI23">
        <v>355</v>
      </c>
      <c r="AJ23">
        <v>630</v>
      </c>
      <c r="AK23">
        <v>885</v>
      </c>
      <c r="AL23">
        <v>770</v>
      </c>
      <c r="AM23">
        <v>2160</v>
      </c>
      <c r="AN23">
        <v>1130</v>
      </c>
      <c r="AO23">
        <v>830</v>
      </c>
      <c r="AP23">
        <v>770</v>
      </c>
      <c r="AQ23">
        <v>425</v>
      </c>
      <c r="AR23">
        <v>625</v>
      </c>
      <c r="AS23">
        <v>260</v>
      </c>
      <c r="AT23">
        <v>600</v>
      </c>
      <c r="AU23">
        <v>475</v>
      </c>
      <c r="AV23">
        <v>420</v>
      </c>
      <c r="AW23">
        <v>750</v>
      </c>
      <c r="AX23">
        <v>355</v>
      </c>
      <c r="AY23">
        <v>320</v>
      </c>
      <c r="AZ23">
        <v>810</v>
      </c>
      <c r="BA23">
        <v>605</v>
      </c>
      <c r="BB23">
        <v>200</v>
      </c>
      <c r="BC23">
        <v>880</v>
      </c>
      <c r="BD23">
        <v>1215</v>
      </c>
      <c r="BE23">
        <v>1090</v>
      </c>
      <c r="BF23">
        <v>360</v>
      </c>
      <c r="BG23">
        <v>360</v>
      </c>
      <c r="BH23">
        <v>290</v>
      </c>
      <c r="BI23">
        <v>355</v>
      </c>
      <c r="BJ23">
        <v>460</v>
      </c>
      <c r="BK23">
        <v>625</v>
      </c>
      <c r="BL23">
        <v>505</v>
      </c>
      <c r="BM23">
        <v>2075</v>
      </c>
      <c r="BN23">
        <v>690</v>
      </c>
      <c r="BO23">
        <v>405</v>
      </c>
      <c r="BP23">
        <v>475</v>
      </c>
      <c r="BQ23">
        <v>995</v>
      </c>
      <c r="BR23">
        <v>635</v>
      </c>
      <c r="BS23">
        <v>150</v>
      </c>
      <c r="BT23">
        <v>195</v>
      </c>
      <c r="BU23">
        <v>1230</v>
      </c>
      <c r="BV23">
        <v>655</v>
      </c>
      <c r="BW23">
        <v>280</v>
      </c>
      <c r="BX23">
        <v>315</v>
      </c>
      <c r="BY23">
        <v>260</v>
      </c>
      <c r="BZ23">
        <v>1215</v>
      </c>
      <c r="CA23">
        <v>420</v>
      </c>
      <c r="CB23">
        <v>1430</v>
      </c>
      <c r="CC23">
        <v>290</v>
      </c>
      <c r="CD23">
        <v>175</v>
      </c>
      <c r="CE23">
        <v>855</v>
      </c>
      <c r="CF23">
        <v>1930</v>
      </c>
      <c r="CG23">
        <v>505</v>
      </c>
      <c r="CH23">
        <v>1500</v>
      </c>
      <c r="CI23">
        <v>480</v>
      </c>
      <c r="CJ23">
        <v>1035</v>
      </c>
      <c r="CK23">
        <v>530</v>
      </c>
      <c r="CL23">
        <v>2125</v>
      </c>
      <c r="CM23">
        <v>430</v>
      </c>
      <c r="CN23">
        <v>610</v>
      </c>
      <c r="CO23">
        <v>780</v>
      </c>
      <c r="CP23">
        <v>3400</v>
      </c>
      <c r="CQ23">
        <v>405</v>
      </c>
      <c r="CR23">
        <v>1215</v>
      </c>
      <c r="CS23">
        <v>490</v>
      </c>
      <c r="CT23">
        <v>815</v>
      </c>
      <c r="CU23">
        <v>515</v>
      </c>
      <c r="CV23">
        <v>270</v>
      </c>
      <c r="CW23">
        <v>910</v>
      </c>
      <c r="CX23">
        <v>1050</v>
      </c>
      <c r="CY23">
        <v>375</v>
      </c>
      <c r="CZ23">
        <v>290</v>
      </c>
      <c r="DA23">
        <v>495</v>
      </c>
      <c r="DB23">
        <v>190</v>
      </c>
      <c r="DC23">
        <v>555</v>
      </c>
      <c r="DD23">
        <v>335</v>
      </c>
      <c r="DE23">
        <v>765</v>
      </c>
      <c r="DF23">
        <v>735</v>
      </c>
      <c r="DG23">
        <v>585</v>
      </c>
      <c r="DH23">
        <v>1420</v>
      </c>
      <c r="DI23">
        <v>325</v>
      </c>
      <c r="DJ23">
        <v>220</v>
      </c>
      <c r="DK23">
        <v>440</v>
      </c>
      <c r="DL23">
        <v>1475</v>
      </c>
      <c r="DM23">
        <v>1510</v>
      </c>
      <c r="DN23">
        <v>350</v>
      </c>
      <c r="DO23">
        <v>715</v>
      </c>
      <c r="DP23">
        <v>745</v>
      </c>
      <c r="DQ23">
        <v>775</v>
      </c>
      <c r="DR23">
        <v>695</v>
      </c>
      <c r="DS23">
        <v>630</v>
      </c>
      <c r="DT23">
        <v>330</v>
      </c>
      <c r="DU23">
        <v>800</v>
      </c>
      <c r="DV23">
        <v>1035</v>
      </c>
      <c r="DW23">
        <v>410</v>
      </c>
      <c r="DX23">
        <v>510</v>
      </c>
      <c r="DY23">
        <v>6580</v>
      </c>
      <c r="DZ23">
        <v>750</v>
      </c>
      <c r="EA23">
        <v>1140</v>
      </c>
      <c r="EB23">
        <v>875</v>
      </c>
      <c r="EC23">
        <v>605</v>
      </c>
      <c r="ED23">
        <v>500</v>
      </c>
      <c r="EE23">
        <v>890</v>
      </c>
      <c r="EF23">
        <v>2665</v>
      </c>
      <c r="EG23">
        <v>780</v>
      </c>
      <c r="EH23">
        <v>570</v>
      </c>
      <c r="EI23">
        <v>1730</v>
      </c>
      <c r="EJ23">
        <v>510</v>
      </c>
      <c r="EK23">
        <v>315</v>
      </c>
      <c r="EL23">
        <v>620</v>
      </c>
      <c r="EM23">
        <v>605</v>
      </c>
      <c r="EN23">
        <v>620</v>
      </c>
      <c r="EO23">
        <v>1105</v>
      </c>
      <c r="EP23">
        <v>425</v>
      </c>
    </row>
    <row r="24" spans="1:146" x14ac:dyDescent="0.35">
      <c r="A24">
        <v>23</v>
      </c>
      <c r="B24" t="s">
        <v>152</v>
      </c>
      <c r="C24" t="s">
        <v>162</v>
      </c>
      <c r="D24" t="s">
        <v>154</v>
      </c>
      <c r="E24" t="s">
        <v>176</v>
      </c>
      <c r="F24" s="1">
        <v>94070</v>
      </c>
      <c r="G24">
        <v>680</v>
      </c>
      <c r="H24">
        <v>625</v>
      </c>
      <c r="I24">
        <v>455</v>
      </c>
      <c r="J24">
        <v>1055</v>
      </c>
      <c r="K24">
        <v>735</v>
      </c>
      <c r="L24">
        <v>580</v>
      </c>
      <c r="M24">
        <v>1010</v>
      </c>
      <c r="N24">
        <v>805</v>
      </c>
      <c r="O24">
        <v>230</v>
      </c>
      <c r="P24">
        <v>590</v>
      </c>
      <c r="Q24">
        <v>205</v>
      </c>
      <c r="R24">
        <v>835</v>
      </c>
      <c r="S24">
        <v>675</v>
      </c>
      <c r="T24">
        <v>580</v>
      </c>
      <c r="U24">
        <v>320</v>
      </c>
      <c r="V24">
        <v>515</v>
      </c>
      <c r="W24">
        <v>145</v>
      </c>
      <c r="X24">
        <v>465</v>
      </c>
      <c r="Y24">
        <v>525</v>
      </c>
      <c r="Z24">
        <v>560</v>
      </c>
      <c r="AA24">
        <v>370</v>
      </c>
      <c r="AB24">
        <v>300</v>
      </c>
      <c r="AC24">
        <v>345</v>
      </c>
      <c r="AD24">
        <v>1675</v>
      </c>
      <c r="AE24">
        <v>935</v>
      </c>
      <c r="AF24">
        <v>605</v>
      </c>
      <c r="AG24">
        <v>325</v>
      </c>
      <c r="AH24">
        <v>625</v>
      </c>
      <c r="AI24">
        <v>390</v>
      </c>
      <c r="AJ24">
        <v>760</v>
      </c>
      <c r="AK24">
        <v>880</v>
      </c>
      <c r="AL24">
        <v>765</v>
      </c>
      <c r="AM24">
        <v>1690</v>
      </c>
      <c r="AN24">
        <v>1195</v>
      </c>
      <c r="AO24">
        <v>655</v>
      </c>
      <c r="AP24">
        <v>875</v>
      </c>
      <c r="AQ24">
        <v>385</v>
      </c>
      <c r="AR24">
        <v>655</v>
      </c>
      <c r="AS24">
        <v>260</v>
      </c>
      <c r="AT24">
        <v>635</v>
      </c>
      <c r="AU24">
        <v>480</v>
      </c>
      <c r="AV24">
        <v>340</v>
      </c>
      <c r="AW24">
        <v>715</v>
      </c>
      <c r="AX24">
        <v>400</v>
      </c>
      <c r="AY24">
        <v>230</v>
      </c>
      <c r="AZ24">
        <v>780</v>
      </c>
      <c r="BA24">
        <v>685</v>
      </c>
      <c r="BB24">
        <v>210</v>
      </c>
      <c r="BC24">
        <v>690</v>
      </c>
      <c r="BD24">
        <v>980</v>
      </c>
      <c r="BE24">
        <v>935</v>
      </c>
      <c r="BF24">
        <v>315</v>
      </c>
      <c r="BG24">
        <v>315</v>
      </c>
      <c r="BH24">
        <v>265</v>
      </c>
      <c r="BI24">
        <v>345</v>
      </c>
      <c r="BJ24">
        <v>500</v>
      </c>
      <c r="BK24">
        <v>520</v>
      </c>
      <c r="BL24">
        <v>515</v>
      </c>
      <c r="BM24">
        <v>1720</v>
      </c>
      <c r="BN24">
        <v>640</v>
      </c>
      <c r="BO24">
        <v>365</v>
      </c>
      <c r="BP24">
        <v>495</v>
      </c>
      <c r="BQ24">
        <v>630</v>
      </c>
      <c r="BR24">
        <v>620</v>
      </c>
      <c r="BS24">
        <v>230</v>
      </c>
      <c r="BT24">
        <v>265</v>
      </c>
      <c r="BU24">
        <v>1035</v>
      </c>
      <c r="BV24">
        <v>600</v>
      </c>
      <c r="BW24">
        <v>455</v>
      </c>
      <c r="BX24">
        <v>365</v>
      </c>
      <c r="BY24">
        <v>420</v>
      </c>
      <c r="BZ24">
        <v>830</v>
      </c>
      <c r="CA24">
        <v>385</v>
      </c>
      <c r="CB24">
        <v>1160</v>
      </c>
      <c r="CC24">
        <v>305</v>
      </c>
      <c r="CD24">
        <v>240</v>
      </c>
      <c r="CE24">
        <v>675</v>
      </c>
      <c r="CF24">
        <v>1525</v>
      </c>
      <c r="CG24">
        <v>475</v>
      </c>
      <c r="CH24">
        <v>1210</v>
      </c>
      <c r="CI24">
        <v>435</v>
      </c>
      <c r="CJ24">
        <v>980</v>
      </c>
      <c r="CK24">
        <v>630</v>
      </c>
      <c r="CL24">
        <v>1405</v>
      </c>
      <c r="CM24">
        <v>405</v>
      </c>
      <c r="CN24">
        <v>415</v>
      </c>
      <c r="CO24">
        <v>725</v>
      </c>
      <c r="CP24">
        <v>2195</v>
      </c>
      <c r="CQ24">
        <v>445</v>
      </c>
      <c r="CR24">
        <v>1030</v>
      </c>
      <c r="CS24">
        <v>475</v>
      </c>
      <c r="CT24">
        <v>760</v>
      </c>
      <c r="CU24">
        <v>620</v>
      </c>
      <c r="CV24">
        <v>325</v>
      </c>
      <c r="CW24">
        <v>590</v>
      </c>
      <c r="CX24">
        <v>1065</v>
      </c>
      <c r="CY24">
        <v>340</v>
      </c>
      <c r="CZ24">
        <v>340</v>
      </c>
      <c r="DA24">
        <v>405</v>
      </c>
      <c r="DB24">
        <v>245</v>
      </c>
      <c r="DC24">
        <v>465</v>
      </c>
      <c r="DD24">
        <v>315</v>
      </c>
      <c r="DE24">
        <v>745</v>
      </c>
      <c r="DF24">
        <v>705</v>
      </c>
      <c r="DG24">
        <v>525</v>
      </c>
      <c r="DH24">
        <v>1315</v>
      </c>
      <c r="DI24">
        <v>405</v>
      </c>
      <c r="DJ24">
        <v>210</v>
      </c>
      <c r="DK24">
        <v>460</v>
      </c>
      <c r="DL24">
        <v>1045</v>
      </c>
      <c r="DM24">
        <v>1385</v>
      </c>
      <c r="DN24">
        <v>360</v>
      </c>
      <c r="DO24">
        <v>555</v>
      </c>
      <c r="DP24">
        <v>835</v>
      </c>
      <c r="DQ24">
        <v>720</v>
      </c>
      <c r="DR24">
        <v>660</v>
      </c>
      <c r="DS24">
        <v>750</v>
      </c>
      <c r="DT24">
        <v>335</v>
      </c>
      <c r="DU24">
        <v>745</v>
      </c>
      <c r="DV24">
        <v>770</v>
      </c>
      <c r="DW24">
        <v>315</v>
      </c>
      <c r="DX24">
        <v>570</v>
      </c>
      <c r="DY24">
        <v>3725</v>
      </c>
      <c r="DZ24">
        <v>690</v>
      </c>
      <c r="EA24">
        <v>960</v>
      </c>
      <c r="EB24">
        <v>730</v>
      </c>
      <c r="EC24">
        <v>575</v>
      </c>
      <c r="ED24">
        <v>475</v>
      </c>
      <c r="EE24">
        <v>800</v>
      </c>
      <c r="EF24">
        <v>2015</v>
      </c>
      <c r="EG24">
        <v>555</v>
      </c>
      <c r="EH24">
        <v>590</v>
      </c>
      <c r="EI24">
        <v>1585</v>
      </c>
      <c r="EJ24">
        <v>565</v>
      </c>
      <c r="EK24">
        <v>340</v>
      </c>
      <c r="EL24">
        <v>535</v>
      </c>
      <c r="EM24">
        <v>450</v>
      </c>
      <c r="EN24">
        <v>410</v>
      </c>
      <c r="EO24">
        <v>875</v>
      </c>
      <c r="EP24">
        <v>430</v>
      </c>
    </row>
    <row r="25" spans="1:146" x14ac:dyDescent="0.35">
      <c r="A25">
        <v>24</v>
      </c>
      <c r="B25" t="s">
        <v>152</v>
      </c>
      <c r="C25" t="s">
        <v>162</v>
      </c>
      <c r="D25" t="s">
        <v>154</v>
      </c>
      <c r="E25" t="s">
        <v>177</v>
      </c>
      <c r="F25" s="1">
        <v>86535</v>
      </c>
      <c r="G25">
        <v>760</v>
      </c>
      <c r="H25">
        <v>610</v>
      </c>
      <c r="I25">
        <v>420</v>
      </c>
      <c r="J25">
        <v>835</v>
      </c>
      <c r="K25">
        <v>815</v>
      </c>
      <c r="L25">
        <v>435</v>
      </c>
      <c r="M25">
        <v>560</v>
      </c>
      <c r="N25">
        <v>685</v>
      </c>
      <c r="O25">
        <v>310</v>
      </c>
      <c r="P25">
        <v>665</v>
      </c>
      <c r="Q25">
        <v>170</v>
      </c>
      <c r="R25">
        <v>840</v>
      </c>
      <c r="S25">
        <v>740</v>
      </c>
      <c r="T25">
        <v>585</v>
      </c>
      <c r="U25">
        <v>305</v>
      </c>
      <c r="V25">
        <v>460</v>
      </c>
      <c r="W25">
        <v>220</v>
      </c>
      <c r="X25">
        <v>455</v>
      </c>
      <c r="Y25">
        <v>505</v>
      </c>
      <c r="Z25">
        <v>500</v>
      </c>
      <c r="AA25">
        <v>325</v>
      </c>
      <c r="AB25">
        <v>265</v>
      </c>
      <c r="AC25">
        <v>365</v>
      </c>
      <c r="AD25">
        <v>1210</v>
      </c>
      <c r="AE25">
        <v>840</v>
      </c>
      <c r="AF25">
        <v>540</v>
      </c>
      <c r="AG25">
        <v>470</v>
      </c>
      <c r="AH25">
        <v>485</v>
      </c>
      <c r="AI25">
        <v>390</v>
      </c>
      <c r="AJ25">
        <v>770</v>
      </c>
      <c r="AK25">
        <v>950</v>
      </c>
      <c r="AL25">
        <v>765</v>
      </c>
      <c r="AM25">
        <v>1340</v>
      </c>
      <c r="AN25">
        <v>1065</v>
      </c>
      <c r="AO25">
        <v>460</v>
      </c>
      <c r="AP25">
        <v>870</v>
      </c>
      <c r="AQ25">
        <v>415</v>
      </c>
      <c r="AR25">
        <v>625</v>
      </c>
      <c r="AS25">
        <v>225</v>
      </c>
      <c r="AT25">
        <v>550</v>
      </c>
      <c r="AU25">
        <v>460</v>
      </c>
      <c r="AV25">
        <v>340</v>
      </c>
      <c r="AW25">
        <v>680</v>
      </c>
      <c r="AX25">
        <v>410</v>
      </c>
      <c r="AY25">
        <v>275</v>
      </c>
      <c r="AZ25">
        <v>710</v>
      </c>
      <c r="BA25">
        <v>650</v>
      </c>
      <c r="BB25">
        <v>285</v>
      </c>
      <c r="BC25">
        <v>510</v>
      </c>
      <c r="BD25">
        <v>845</v>
      </c>
      <c r="BE25">
        <v>830</v>
      </c>
      <c r="BF25">
        <v>250</v>
      </c>
      <c r="BG25">
        <v>430</v>
      </c>
      <c r="BH25">
        <v>265</v>
      </c>
      <c r="BI25">
        <v>375</v>
      </c>
      <c r="BJ25">
        <v>440</v>
      </c>
      <c r="BK25">
        <v>510</v>
      </c>
      <c r="BL25">
        <v>430</v>
      </c>
      <c r="BM25">
        <v>1440</v>
      </c>
      <c r="BN25">
        <v>600</v>
      </c>
      <c r="BO25">
        <v>365</v>
      </c>
      <c r="BP25">
        <v>485</v>
      </c>
      <c r="BQ25">
        <v>505</v>
      </c>
      <c r="BR25">
        <v>620</v>
      </c>
      <c r="BS25">
        <v>285</v>
      </c>
      <c r="BT25">
        <v>280</v>
      </c>
      <c r="BU25">
        <v>1135</v>
      </c>
      <c r="BV25">
        <v>580</v>
      </c>
      <c r="BW25">
        <v>590</v>
      </c>
      <c r="BX25">
        <v>445</v>
      </c>
      <c r="BY25">
        <v>580</v>
      </c>
      <c r="BZ25">
        <v>570</v>
      </c>
      <c r="CA25">
        <v>340</v>
      </c>
      <c r="CB25">
        <v>1300</v>
      </c>
      <c r="CC25">
        <v>295</v>
      </c>
      <c r="CD25">
        <v>265</v>
      </c>
      <c r="CE25">
        <v>705</v>
      </c>
      <c r="CF25">
        <v>1185</v>
      </c>
      <c r="CG25">
        <v>420</v>
      </c>
      <c r="CH25">
        <v>950</v>
      </c>
      <c r="CI25">
        <v>415</v>
      </c>
      <c r="CJ25">
        <v>1030</v>
      </c>
      <c r="CK25">
        <v>645</v>
      </c>
      <c r="CL25">
        <v>1010</v>
      </c>
      <c r="CM25">
        <v>405</v>
      </c>
      <c r="CN25">
        <v>405</v>
      </c>
      <c r="CO25">
        <v>715</v>
      </c>
      <c r="CP25">
        <v>1285</v>
      </c>
      <c r="CQ25">
        <v>445</v>
      </c>
      <c r="CR25">
        <v>735</v>
      </c>
      <c r="CS25">
        <v>500</v>
      </c>
      <c r="CT25">
        <v>745</v>
      </c>
      <c r="CU25">
        <v>580</v>
      </c>
      <c r="CV25">
        <v>340</v>
      </c>
      <c r="CW25">
        <v>450</v>
      </c>
      <c r="CX25">
        <v>1050</v>
      </c>
      <c r="CY25">
        <v>335</v>
      </c>
      <c r="CZ25">
        <v>290</v>
      </c>
      <c r="DA25">
        <v>490</v>
      </c>
      <c r="DB25">
        <v>305</v>
      </c>
      <c r="DC25">
        <v>355</v>
      </c>
      <c r="DD25">
        <v>310</v>
      </c>
      <c r="DE25">
        <v>685</v>
      </c>
      <c r="DF25">
        <v>605</v>
      </c>
      <c r="DG25">
        <v>530</v>
      </c>
      <c r="DH25">
        <v>1275</v>
      </c>
      <c r="DI25">
        <v>440</v>
      </c>
      <c r="DJ25">
        <v>240</v>
      </c>
      <c r="DK25">
        <v>520</v>
      </c>
      <c r="DL25">
        <v>850</v>
      </c>
      <c r="DM25">
        <v>1285</v>
      </c>
      <c r="DN25">
        <v>480</v>
      </c>
      <c r="DO25">
        <v>640</v>
      </c>
      <c r="DP25">
        <v>970</v>
      </c>
      <c r="DQ25">
        <v>750</v>
      </c>
      <c r="DR25">
        <v>620</v>
      </c>
      <c r="DS25">
        <v>815</v>
      </c>
      <c r="DT25">
        <v>295</v>
      </c>
      <c r="DU25">
        <v>805</v>
      </c>
      <c r="DV25">
        <v>665</v>
      </c>
      <c r="DW25">
        <v>210</v>
      </c>
      <c r="DX25">
        <v>515</v>
      </c>
      <c r="DY25">
        <v>2255</v>
      </c>
      <c r="DZ25">
        <v>735</v>
      </c>
      <c r="EA25">
        <v>935</v>
      </c>
      <c r="EB25">
        <v>760</v>
      </c>
      <c r="EC25">
        <v>545</v>
      </c>
      <c r="ED25">
        <v>385</v>
      </c>
      <c r="EE25">
        <v>860</v>
      </c>
      <c r="EF25">
        <v>1620</v>
      </c>
      <c r="EG25">
        <v>530</v>
      </c>
      <c r="EH25">
        <v>605</v>
      </c>
      <c r="EI25">
        <v>1585</v>
      </c>
      <c r="EJ25">
        <v>545</v>
      </c>
      <c r="EK25">
        <v>295</v>
      </c>
      <c r="EL25">
        <v>425</v>
      </c>
      <c r="EM25">
        <v>395</v>
      </c>
      <c r="EN25">
        <v>365</v>
      </c>
      <c r="EO25">
        <v>775</v>
      </c>
      <c r="EP25">
        <v>395</v>
      </c>
    </row>
    <row r="26" spans="1:146" x14ac:dyDescent="0.35">
      <c r="A26">
        <v>25</v>
      </c>
      <c r="B26" t="s">
        <v>152</v>
      </c>
      <c r="C26" t="s">
        <v>162</v>
      </c>
      <c r="D26" t="s">
        <v>154</v>
      </c>
      <c r="E26" t="s">
        <v>178</v>
      </c>
      <c r="F26" s="1">
        <v>90860</v>
      </c>
      <c r="G26">
        <v>890</v>
      </c>
      <c r="H26">
        <v>760</v>
      </c>
      <c r="I26">
        <v>440</v>
      </c>
      <c r="J26">
        <v>850</v>
      </c>
      <c r="K26">
        <v>1010</v>
      </c>
      <c r="L26">
        <v>535</v>
      </c>
      <c r="M26">
        <v>500</v>
      </c>
      <c r="N26">
        <v>605</v>
      </c>
      <c r="O26">
        <v>390</v>
      </c>
      <c r="P26">
        <v>760</v>
      </c>
      <c r="Q26">
        <v>225</v>
      </c>
      <c r="R26">
        <v>950</v>
      </c>
      <c r="S26">
        <v>835</v>
      </c>
      <c r="T26">
        <v>660</v>
      </c>
      <c r="U26">
        <v>265</v>
      </c>
      <c r="V26">
        <v>505</v>
      </c>
      <c r="W26">
        <v>285</v>
      </c>
      <c r="X26">
        <v>460</v>
      </c>
      <c r="Y26">
        <v>535</v>
      </c>
      <c r="Z26">
        <v>600</v>
      </c>
      <c r="AA26">
        <v>365</v>
      </c>
      <c r="AB26">
        <v>335</v>
      </c>
      <c r="AC26">
        <v>460</v>
      </c>
      <c r="AD26">
        <v>1205</v>
      </c>
      <c r="AE26">
        <v>1065</v>
      </c>
      <c r="AF26">
        <v>515</v>
      </c>
      <c r="AG26">
        <v>600</v>
      </c>
      <c r="AH26">
        <v>465</v>
      </c>
      <c r="AI26">
        <v>340</v>
      </c>
      <c r="AJ26">
        <v>665</v>
      </c>
      <c r="AK26">
        <v>910</v>
      </c>
      <c r="AL26">
        <v>820</v>
      </c>
      <c r="AM26">
        <v>1230</v>
      </c>
      <c r="AN26">
        <v>1185</v>
      </c>
      <c r="AO26">
        <v>380</v>
      </c>
      <c r="AP26">
        <v>835</v>
      </c>
      <c r="AQ26">
        <v>520</v>
      </c>
      <c r="AR26">
        <v>730</v>
      </c>
      <c r="AS26">
        <v>300</v>
      </c>
      <c r="AT26">
        <v>565</v>
      </c>
      <c r="AU26">
        <v>610</v>
      </c>
      <c r="AV26">
        <v>380</v>
      </c>
      <c r="AW26">
        <v>660</v>
      </c>
      <c r="AX26">
        <v>400</v>
      </c>
      <c r="AY26">
        <v>340</v>
      </c>
      <c r="AZ26">
        <v>955</v>
      </c>
      <c r="BA26">
        <v>540</v>
      </c>
      <c r="BB26">
        <v>330</v>
      </c>
      <c r="BC26">
        <v>400</v>
      </c>
      <c r="BD26">
        <v>755</v>
      </c>
      <c r="BE26">
        <v>840</v>
      </c>
      <c r="BF26">
        <v>345</v>
      </c>
      <c r="BG26">
        <v>595</v>
      </c>
      <c r="BH26">
        <v>310</v>
      </c>
      <c r="BI26">
        <v>375</v>
      </c>
      <c r="BJ26">
        <v>510</v>
      </c>
      <c r="BK26">
        <v>470</v>
      </c>
      <c r="BL26">
        <v>440</v>
      </c>
      <c r="BM26">
        <v>1405</v>
      </c>
      <c r="BN26">
        <v>535</v>
      </c>
      <c r="BO26">
        <v>395</v>
      </c>
      <c r="BP26">
        <v>605</v>
      </c>
      <c r="BQ26">
        <v>480</v>
      </c>
      <c r="BR26">
        <v>670</v>
      </c>
      <c r="BS26">
        <v>325</v>
      </c>
      <c r="BT26">
        <v>290</v>
      </c>
      <c r="BU26">
        <v>1350</v>
      </c>
      <c r="BV26">
        <v>535</v>
      </c>
      <c r="BW26">
        <v>640</v>
      </c>
      <c r="BX26">
        <v>570</v>
      </c>
      <c r="BY26">
        <v>725</v>
      </c>
      <c r="BZ26">
        <v>435</v>
      </c>
      <c r="CA26">
        <v>350</v>
      </c>
      <c r="CB26">
        <v>1350</v>
      </c>
      <c r="CC26">
        <v>360</v>
      </c>
      <c r="CD26">
        <v>355</v>
      </c>
      <c r="CE26">
        <v>755</v>
      </c>
      <c r="CF26">
        <v>1125</v>
      </c>
      <c r="CG26">
        <v>520</v>
      </c>
      <c r="CH26">
        <v>1020</v>
      </c>
      <c r="CI26">
        <v>425</v>
      </c>
      <c r="CJ26">
        <v>1100</v>
      </c>
      <c r="CK26">
        <v>635</v>
      </c>
      <c r="CL26">
        <v>825</v>
      </c>
      <c r="CM26">
        <v>395</v>
      </c>
      <c r="CN26">
        <v>475</v>
      </c>
      <c r="CO26">
        <v>775</v>
      </c>
      <c r="CP26">
        <v>875</v>
      </c>
      <c r="CQ26">
        <v>475</v>
      </c>
      <c r="CR26">
        <v>730</v>
      </c>
      <c r="CS26">
        <v>525</v>
      </c>
      <c r="CT26">
        <v>790</v>
      </c>
      <c r="CU26">
        <v>705</v>
      </c>
      <c r="CV26">
        <v>365</v>
      </c>
      <c r="CW26">
        <v>445</v>
      </c>
      <c r="CX26">
        <v>1175</v>
      </c>
      <c r="CY26">
        <v>400</v>
      </c>
      <c r="CZ26">
        <v>305</v>
      </c>
      <c r="DA26">
        <v>555</v>
      </c>
      <c r="DB26">
        <v>395</v>
      </c>
      <c r="DC26">
        <v>405</v>
      </c>
      <c r="DD26">
        <v>345</v>
      </c>
      <c r="DE26">
        <v>720</v>
      </c>
      <c r="DF26">
        <v>675</v>
      </c>
      <c r="DG26">
        <v>680</v>
      </c>
      <c r="DH26">
        <v>1445</v>
      </c>
      <c r="DI26">
        <v>410</v>
      </c>
      <c r="DJ26">
        <v>245</v>
      </c>
      <c r="DK26">
        <v>535</v>
      </c>
      <c r="DL26">
        <v>810</v>
      </c>
      <c r="DM26">
        <v>1115</v>
      </c>
      <c r="DN26">
        <v>655</v>
      </c>
      <c r="DO26">
        <v>825</v>
      </c>
      <c r="DP26">
        <v>960</v>
      </c>
      <c r="DQ26">
        <v>860</v>
      </c>
      <c r="DR26">
        <v>600</v>
      </c>
      <c r="DS26">
        <v>925</v>
      </c>
      <c r="DT26">
        <v>355</v>
      </c>
      <c r="DU26">
        <v>780</v>
      </c>
      <c r="DV26">
        <v>555</v>
      </c>
      <c r="DW26">
        <v>175</v>
      </c>
      <c r="DX26">
        <v>565</v>
      </c>
      <c r="DY26">
        <v>1675</v>
      </c>
      <c r="DZ26">
        <v>875</v>
      </c>
      <c r="EA26">
        <v>1065</v>
      </c>
      <c r="EB26">
        <v>805</v>
      </c>
      <c r="EC26">
        <v>610</v>
      </c>
      <c r="ED26">
        <v>370</v>
      </c>
      <c r="EE26">
        <v>915</v>
      </c>
      <c r="EF26">
        <v>1575</v>
      </c>
      <c r="EG26">
        <v>470</v>
      </c>
      <c r="EH26">
        <v>745</v>
      </c>
      <c r="EI26">
        <v>1675</v>
      </c>
      <c r="EJ26">
        <v>505</v>
      </c>
      <c r="EK26">
        <v>300</v>
      </c>
      <c r="EL26">
        <v>480</v>
      </c>
      <c r="EM26">
        <v>390</v>
      </c>
      <c r="EN26">
        <v>405</v>
      </c>
      <c r="EO26">
        <v>775</v>
      </c>
      <c r="EP26">
        <v>505</v>
      </c>
    </row>
    <row r="27" spans="1:146" x14ac:dyDescent="0.35">
      <c r="A27">
        <v>26</v>
      </c>
      <c r="B27" t="s">
        <v>152</v>
      </c>
      <c r="C27" t="s">
        <v>162</v>
      </c>
      <c r="D27" t="s">
        <v>154</v>
      </c>
      <c r="E27" t="s">
        <v>179</v>
      </c>
      <c r="F27" s="1">
        <v>98735</v>
      </c>
      <c r="G27">
        <v>1160</v>
      </c>
      <c r="H27">
        <v>970</v>
      </c>
      <c r="I27">
        <v>515</v>
      </c>
      <c r="J27">
        <v>920</v>
      </c>
      <c r="K27">
        <v>1110</v>
      </c>
      <c r="L27">
        <v>605</v>
      </c>
      <c r="M27">
        <v>540</v>
      </c>
      <c r="N27">
        <v>620</v>
      </c>
      <c r="O27">
        <v>430</v>
      </c>
      <c r="P27">
        <v>845</v>
      </c>
      <c r="Q27">
        <v>220</v>
      </c>
      <c r="R27">
        <v>1010</v>
      </c>
      <c r="S27">
        <v>1020</v>
      </c>
      <c r="T27">
        <v>680</v>
      </c>
      <c r="U27">
        <v>295</v>
      </c>
      <c r="V27">
        <v>540</v>
      </c>
      <c r="W27">
        <v>395</v>
      </c>
      <c r="X27">
        <v>430</v>
      </c>
      <c r="Y27">
        <v>660</v>
      </c>
      <c r="Z27">
        <v>725</v>
      </c>
      <c r="AA27">
        <v>405</v>
      </c>
      <c r="AB27">
        <v>345</v>
      </c>
      <c r="AC27">
        <v>540</v>
      </c>
      <c r="AD27">
        <v>1405</v>
      </c>
      <c r="AE27">
        <v>1140</v>
      </c>
      <c r="AF27">
        <v>550</v>
      </c>
      <c r="AG27">
        <v>670</v>
      </c>
      <c r="AH27">
        <v>555</v>
      </c>
      <c r="AI27">
        <v>365</v>
      </c>
      <c r="AJ27">
        <v>635</v>
      </c>
      <c r="AK27">
        <v>950</v>
      </c>
      <c r="AL27">
        <v>1005</v>
      </c>
      <c r="AM27">
        <v>1285</v>
      </c>
      <c r="AN27">
        <v>1400</v>
      </c>
      <c r="AO27">
        <v>325</v>
      </c>
      <c r="AP27">
        <v>880</v>
      </c>
      <c r="AQ27">
        <v>605</v>
      </c>
      <c r="AR27">
        <v>800</v>
      </c>
      <c r="AS27">
        <v>360</v>
      </c>
      <c r="AT27">
        <v>585</v>
      </c>
      <c r="AU27">
        <v>780</v>
      </c>
      <c r="AV27">
        <v>435</v>
      </c>
      <c r="AW27">
        <v>740</v>
      </c>
      <c r="AX27">
        <v>410</v>
      </c>
      <c r="AY27">
        <v>365</v>
      </c>
      <c r="AZ27">
        <v>1075</v>
      </c>
      <c r="BA27">
        <v>525</v>
      </c>
      <c r="BB27">
        <v>360</v>
      </c>
      <c r="BC27">
        <v>440</v>
      </c>
      <c r="BD27">
        <v>715</v>
      </c>
      <c r="BE27">
        <v>805</v>
      </c>
      <c r="BF27">
        <v>480</v>
      </c>
      <c r="BG27">
        <v>600</v>
      </c>
      <c r="BH27">
        <v>385</v>
      </c>
      <c r="BI27">
        <v>480</v>
      </c>
      <c r="BJ27">
        <v>565</v>
      </c>
      <c r="BK27">
        <v>435</v>
      </c>
      <c r="BL27">
        <v>510</v>
      </c>
      <c r="BM27">
        <v>1460</v>
      </c>
      <c r="BN27">
        <v>605</v>
      </c>
      <c r="BO27">
        <v>460</v>
      </c>
      <c r="BP27">
        <v>750</v>
      </c>
      <c r="BQ27">
        <v>465</v>
      </c>
      <c r="BR27">
        <v>780</v>
      </c>
      <c r="BS27">
        <v>385</v>
      </c>
      <c r="BT27">
        <v>290</v>
      </c>
      <c r="BU27">
        <v>1760</v>
      </c>
      <c r="BV27">
        <v>575</v>
      </c>
      <c r="BW27">
        <v>570</v>
      </c>
      <c r="BX27">
        <v>585</v>
      </c>
      <c r="BY27">
        <v>760</v>
      </c>
      <c r="BZ27">
        <v>385</v>
      </c>
      <c r="CA27">
        <v>430</v>
      </c>
      <c r="CB27">
        <v>1530</v>
      </c>
      <c r="CC27">
        <v>400</v>
      </c>
      <c r="CD27">
        <v>430</v>
      </c>
      <c r="CE27">
        <v>980</v>
      </c>
      <c r="CF27">
        <v>1260</v>
      </c>
      <c r="CG27">
        <v>615</v>
      </c>
      <c r="CH27">
        <v>1060</v>
      </c>
      <c r="CI27">
        <v>520</v>
      </c>
      <c r="CJ27">
        <v>1065</v>
      </c>
      <c r="CK27">
        <v>625</v>
      </c>
      <c r="CL27">
        <v>860</v>
      </c>
      <c r="CM27">
        <v>455</v>
      </c>
      <c r="CN27">
        <v>575</v>
      </c>
      <c r="CO27">
        <v>845</v>
      </c>
      <c r="CP27">
        <v>705</v>
      </c>
      <c r="CQ27">
        <v>550</v>
      </c>
      <c r="CR27">
        <v>810</v>
      </c>
      <c r="CS27">
        <v>530</v>
      </c>
      <c r="CT27">
        <v>725</v>
      </c>
      <c r="CU27">
        <v>745</v>
      </c>
      <c r="CV27">
        <v>450</v>
      </c>
      <c r="CW27">
        <v>390</v>
      </c>
      <c r="CX27">
        <v>1325</v>
      </c>
      <c r="CY27">
        <v>470</v>
      </c>
      <c r="CZ27">
        <v>320</v>
      </c>
      <c r="DA27">
        <v>650</v>
      </c>
      <c r="DB27">
        <v>475</v>
      </c>
      <c r="DC27">
        <v>440</v>
      </c>
      <c r="DD27">
        <v>415</v>
      </c>
      <c r="DE27">
        <v>875</v>
      </c>
      <c r="DF27">
        <v>580</v>
      </c>
      <c r="DG27">
        <v>765</v>
      </c>
      <c r="DH27">
        <v>1695</v>
      </c>
      <c r="DI27">
        <v>400</v>
      </c>
      <c r="DJ27">
        <v>335</v>
      </c>
      <c r="DK27">
        <v>630</v>
      </c>
      <c r="DL27">
        <v>780</v>
      </c>
      <c r="DM27">
        <v>1105</v>
      </c>
      <c r="DN27">
        <v>720</v>
      </c>
      <c r="DO27">
        <v>935</v>
      </c>
      <c r="DP27">
        <v>1055</v>
      </c>
      <c r="DQ27">
        <v>990</v>
      </c>
      <c r="DR27">
        <v>525</v>
      </c>
      <c r="DS27">
        <v>880</v>
      </c>
      <c r="DT27">
        <v>370</v>
      </c>
      <c r="DU27">
        <v>595</v>
      </c>
      <c r="DV27">
        <v>515</v>
      </c>
      <c r="DW27">
        <v>190</v>
      </c>
      <c r="DX27">
        <v>625</v>
      </c>
      <c r="DY27">
        <v>1405</v>
      </c>
      <c r="DZ27">
        <v>1100</v>
      </c>
      <c r="EA27">
        <v>1240</v>
      </c>
      <c r="EB27">
        <v>865</v>
      </c>
      <c r="EC27">
        <v>685</v>
      </c>
      <c r="ED27">
        <v>460</v>
      </c>
      <c r="EE27">
        <v>1150</v>
      </c>
      <c r="EF27">
        <v>1550</v>
      </c>
      <c r="EG27">
        <v>500</v>
      </c>
      <c r="EH27">
        <v>740</v>
      </c>
      <c r="EI27">
        <v>1840</v>
      </c>
      <c r="EJ27">
        <v>515</v>
      </c>
      <c r="EK27">
        <v>325</v>
      </c>
      <c r="EL27">
        <v>450</v>
      </c>
      <c r="EM27">
        <v>385</v>
      </c>
      <c r="EN27">
        <v>360</v>
      </c>
      <c r="EO27">
        <v>960</v>
      </c>
      <c r="EP27">
        <v>495</v>
      </c>
    </row>
    <row r="28" spans="1:146" x14ac:dyDescent="0.35">
      <c r="A28">
        <v>27</v>
      </c>
      <c r="B28" t="s">
        <v>152</v>
      </c>
      <c r="C28" t="s">
        <v>162</v>
      </c>
      <c r="D28" t="s">
        <v>154</v>
      </c>
      <c r="E28" t="s">
        <v>180</v>
      </c>
      <c r="F28" s="1">
        <v>88145</v>
      </c>
      <c r="G28">
        <v>1060</v>
      </c>
      <c r="H28">
        <v>850</v>
      </c>
      <c r="I28">
        <v>540</v>
      </c>
      <c r="J28">
        <v>855</v>
      </c>
      <c r="K28">
        <v>930</v>
      </c>
      <c r="L28">
        <v>565</v>
      </c>
      <c r="M28">
        <v>475</v>
      </c>
      <c r="N28">
        <v>560</v>
      </c>
      <c r="O28">
        <v>450</v>
      </c>
      <c r="P28">
        <v>790</v>
      </c>
      <c r="Q28">
        <v>210</v>
      </c>
      <c r="R28">
        <v>945</v>
      </c>
      <c r="S28">
        <v>915</v>
      </c>
      <c r="T28">
        <v>640</v>
      </c>
      <c r="U28">
        <v>255</v>
      </c>
      <c r="V28">
        <v>495</v>
      </c>
      <c r="W28">
        <v>375</v>
      </c>
      <c r="X28">
        <v>365</v>
      </c>
      <c r="Y28">
        <v>565</v>
      </c>
      <c r="Z28">
        <v>610</v>
      </c>
      <c r="AA28">
        <v>360</v>
      </c>
      <c r="AB28">
        <v>340</v>
      </c>
      <c r="AC28">
        <v>500</v>
      </c>
      <c r="AD28">
        <v>1065</v>
      </c>
      <c r="AE28">
        <v>945</v>
      </c>
      <c r="AF28">
        <v>500</v>
      </c>
      <c r="AG28">
        <v>685</v>
      </c>
      <c r="AH28">
        <v>475</v>
      </c>
      <c r="AI28">
        <v>305</v>
      </c>
      <c r="AJ28">
        <v>500</v>
      </c>
      <c r="AK28">
        <v>785</v>
      </c>
      <c r="AL28">
        <v>885</v>
      </c>
      <c r="AM28">
        <v>1105</v>
      </c>
      <c r="AN28">
        <v>1215</v>
      </c>
      <c r="AO28">
        <v>355</v>
      </c>
      <c r="AP28">
        <v>765</v>
      </c>
      <c r="AQ28">
        <v>575</v>
      </c>
      <c r="AR28">
        <v>735</v>
      </c>
      <c r="AS28">
        <v>350</v>
      </c>
      <c r="AT28">
        <v>555</v>
      </c>
      <c r="AU28">
        <v>745</v>
      </c>
      <c r="AV28">
        <v>445</v>
      </c>
      <c r="AW28">
        <v>625</v>
      </c>
      <c r="AX28">
        <v>395</v>
      </c>
      <c r="AY28">
        <v>345</v>
      </c>
      <c r="AZ28">
        <v>950</v>
      </c>
      <c r="BA28">
        <v>445</v>
      </c>
      <c r="BB28">
        <v>375</v>
      </c>
      <c r="BC28">
        <v>335</v>
      </c>
      <c r="BD28">
        <v>665</v>
      </c>
      <c r="BE28">
        <v>740</v>
      </c>
      <c r="BF28">
        <v>480</v>
      </c>
      <c r="BG28">
        <v>505</v>
      </c>
      <c r="BH28">
        <v>390</v>
      </c>
      <c r="BI28">
        <v>330</v>
      </c>
      <c r="BJ28">
        <v>495</v>
      </c>
      <c r="BK28">
        <v>385</v>
      </c>
      <c r="BL28">
        <v>425</v>
      </c>
      <c r="BM28">
        <v>1410</v>
      </c>
      <c r="BN28">
        <v>455</v>
      </c>
      <c r="BO28">
        <v>400</v>
      </c>
      <c r="BP28">
        <v>655</v>
      </c>
      <c r="BQ28">
        <v>465</v>
      </c>
      <c r="BR28">
        <v>665</v>
      </c>
      <c r="BS28">
        <v>330</v>
      </c>
      <c r="BT28">
        <v>250</v>
      </c>
      <c r="BU28">
        <v>1435</v>
      </c>
      <c r="BV28">
        <v>485</v>
      </c>
      <c r="BW28">
        <v>470</v>
      </c>
      <c r="BX28">
        <v>565</v>
      </c>
      <c r="BY28">
        <v>610</v>
      </c>
      <c r="BZ28">
        <v>380</v>
      </c>
      <c r="CA28">
        <v>445</v>
      </c>
      <c r="CB28">
        <v>1420</v>
      </c>
      <c r="CC28">
        <v>350</v>
      </c>
      <c r="CD28">
        <v>420</v>
      </c>
      <c r="CE28">
        <v>965</v>
      </c>
      <c r="CF28">
        <v>1255</v>
      </c>
      <c r="CG28">
        <v>645</v>
      </c>
      <c r="CH28">
        <v>895</v>
      </c>
      <c r="CI28">
        <v>460</v>
      </c>
      <c r="CJ28">
        <v>970</v>
      </c>
      <c r="CK28">
        <v>480</v>
      </c>
      <c r="CL28">
        <v>730</v>
      </c>
      <c r="CM28">
        <v>420</v>
      </c>
      <c r="CN28">
        <v>530</v>
      </c>
      <c r="CO28">
        <v>835</v>
      </c>
      <c r="CP28">
        <v>520</v>
      </c>
      <c r="CQ28">
        <v>435</v>
      </c>
      <c r="CR28">
        <v>595</v>
      </c>
      <c r="CS28">
        <v>500</v>
      </c>
      <c r="CT28">
        <v>660</v>
      </c>
      <c r="CU28">
        <v>720</v>
      </c>
      <c r="CV28">
        <v>335</v>
      </c>
      <c r="CW28">
        <v>345</v>
      </c>
      <c r="CX28">
        <v>1130</v>
      </c>
      <c r="CY28">
        <v>360</v>
      </c>
      <c r="CZ28">
        <v>270</v>
      </c>
      <c r="DA28">
        <v>485</v>
      </c>
      <c r="DB28">
        <v>515</v>
      </c>
      <c r="DC28">
        <v>360</v>
      </c>
      <c r="DD28">
        <v>445</v>
      </c>
      <c r="DE28">
        <v>815</v>
      </c>
      <c r="DF28">
        <v>450</v>
      </c>
      <c r="DG28">
        <v>720</v>
      </c>
      <c r="DH28">
        <v>1680</v>
      </c>
      <c r="DI28">
        <v>330</v>
      </c>
      <c r="DJ28">
        <v>265</v>
      </c>
      <c r="DK28">
        <v>520</v>
      </c>
      <c r="DL28">
        <v>745</v>
      </c>
      <c r="DM28">
        <v>900</v>
      </c>
      <c r="DN28">
        <v>660</v>
      </c>
      <c r="DO28">
        <v>805</v>
      </c>
      <c r="DP28">
        <v>965</v>
      </c>
      <c r="DQ28">
        <v>870</v>
      </c>
      <c r="DR28">
        <v>480</v>
      </c>
      <c r="DS28">
        <v>770</v>
      </c>
      <c r="DT28">
        <v>355</v>
      </c>
      <c r="DU28">
        <v>440</v>
      </c>
      <c r="DV28">
        <v>485</v>
      </c>
      <c r="DW28">
        <v>175</v>
      </c>
      <c r="DX28">
        <v>580</v>
      </c>
      <c r="DY28">
        <v>1235</v>
      </c>
      <c r="DZ28">
        <v>1000</v>
      </c>
      <c r="EA28">
        <v>1070</v>
      </c>
      <c r="EB28">
        <v>870</v>
      </c>
      <c r="EC28">
        <v>645</v>
      </c>
      <c r="ED28">
        <v>445</v>
      </c>
      <c r="EE28">
        <v>1080</v>
      </c>
      <c r="EF28">
        <v>1295</v>
      </c>
      <c r="EG28">
        <v>465</v>
      </c>
      <c r="EH28">
        <v>770</v>
      </c>
      <c r="EI28">
        <v>1700</v>
      </c>
      <c r="EJ28">
        <v>425</v>
      </c>
      <c r="EK28">
        <v>300</v>
      </c>
      <c r="EL28">
        <v>355</v>
      </c>
      <c r="EM28">
        <v>285</v>
      </c>
      <c r="EN28">
        <v>295</v>
      </c>
      <c r="EO28">
        <v>855</v>
      </c>
      <c r="EP28">
        <v>475</v>
      </c>
    </row>
    <row r="29" spans="1:146" x14ac:dyDescent="0.35">
      <c r="A29">
        <v>28</v>
      </c>
      <c r="B29" t="s">
        <v>152</v>
      </c>
      <c r="C29" t="s">
        <v>162</v>
      </c>
      <c r="D29" t="s">
        <v>154</v>
      </c>
      <c r="E29" t="s">
        <v>181</v>
      </c>
      <c r="F29" s="1">
        <v>72270</v>
      </c>
      <c r="G29">
        <v>925</v>
      </c>
      <c r="H29">
        <v>710</v>
      </c>
      <c r="I29">
        <v>390</v>
      </c>
      <c r="J29">
        <v>755</v>
      </c>
      <c r="K29">
        <v>730</v>
      </c>
      <c r="L29">
        <v>385</v>
      </c>
      <c r="M29">
        <v>375</v>
      </c>
      <c r="N29">
        <v>555</v>
      </c>
      <c r="O29">
        <v>375</v>
      </c>
      <c r="P29">
        <v>670</v>
      </c>
      <c r="Q29">
        <v>230</v>
      </c>
      <c r="R29">
        <v>765</v>
      </c>
      <c r="S29">
        <v>810</v>
      </c>
      <c r="T29">
        <v>465</v>
      </c>
      <c r="U29">
        <v>190</v>
      </c>
      <c r="V29">
        <v>365</v>
      </c>
      <c r="W29">
        <v>350</v>
      </c>
      <c r="X29">
        <v>285</v>
      </c>
      <c r="Y29">
        <v>470</v>
      </c>
      <c r="Z29">
        <v>455</v>
      </c>
      <c r="AA29">
        <v>290</v>
      </c>
      <c r="AB29">
        <v>330</v>
      </c>
      <c r="AC29">
        <v>410</v>
      </c>
      <c r="AD29">
        <v>840</v>
      </c>
      <c r="AE29">
        <v>695</v>
      </c>
      <c r="AF29">
        <v>405</v>
      </c>
      <c r="AG29">
        <v>540</v>
      </c>
      <c r="AH29">
        <v>375</v>
      </c>
      <c r="AI29">
        <v>260</v>
      </c>
      <c r="AJ29">
        <v>450</v>
      </c>
      <c r="AK29">
        <v>635</v>
      </c>
      <c r="AL29">
        <v>635</v>
      </c>
      <c r="AM29">
        <v>830</v>
      </c>
      <c r="AN29">
        <v>925</v>
      </c>
      <c r="AO29">
        <v>280</v>
      </c>
      <c r="AP29">
        <v>580</v>
      </c>
      <c r="AQ29">
        <v>515</v>
      </c>
      <c r="AR29">
        <v>615</v>
      </c>
      <c r="AS29">
        <v>235</v>
      </c>
      <c r="AT29">
        <v>460</v>
      </c>
      <c r="AU29">
        <v>610</v>
      </c>
      <c r="AV29">
        <v>320</v>
      </c>
      <c r="AW29">
        <v>465</v>
      </c>
      <c r="AX29">
        <v>345</v>
      </c>
      <c r="AY29">
        <v>355</v>
      </c>
      <c r="AZ29">
        <v>720</v>
      </c>
      <c r="BA29">
        <v>390</v>
      </c>
      <c r="BB29">
        <v>325</v>
      </c>
      <c r="BC29">
        <v>285</v>
      </c>
      <c r="BD29">
        <v>575</v>
      </c>
      <c r="BE29">
        <v>620</v>
      </c>
      <c r="BF29">
        <v>480</v>
      </c>
      <c r="BG29">
        <v>485</v>
      </c>
      <c r="BH29">
        <v>310</v>
      </c>
      <c r="BI29">
        <v>300</v>
      </c>
      <c r="BJ29">
        <v>350</v>
      </c>
      <c r="BK29">
        <v>330</v>
      </c>
      <c r="BL29">
        <v>360</v>
      </c>
      <c r="BM29">
        <v>1160</v>
      </c>
      <c r="BN29">
        <v>385</v>
      </c>
      <c r="BO29">
        <v>290</v>
      </c>
      <c r="BP29">
        <v>565</v>
      </c>
      <c r="BQ29">
        <v>375</v>
      </c>
      <c r="BR29">
        <v>575</v>
      </c>
      <c r="BS29">
        <v>290</v>
      </c>
      <c r="BT29">
        <v>230</v>
      </c>
      <c r="BU29">
        <v>1300</v>
      </c>
      <c r="BV29">
        <v>395</v>
      </c>
      <c r="BW29">
        <v>340</v>
      </c>
      <c r="BX29">
        <v>455</v>
      </c>
      <c r="BY29">
        <v>470</v>
      </c>
      <c r="BZ29">
        <v>270</v>
      </c>
      <c r="CA29">
        <v>340</v>
      </c>
      <c r="CB29">
        <v>1205</v>
      </c>
      <c r="CC29">
        <v>225</v>
      </c>
      <c r="CD29">
        <v>375</v>
      </c>
      <c r="CE29">
        <v>960</v>
      </c>
      <c r="CF29">
        <v>985</v>
      </c>
      <c r="CG29">
        <v>515</v>
      </c>
      <c r="CH29">
        <v>685</v>
      </c>
      <c r="CI29">
        <v>410</v>
      </c>
      <c r="CJ29">
        <v>750</v>
      </c>
      <c r="CK29">
        <v>405</v>
      </c>
      <c r="CL29">
        <v>555</v>
      </c>
      <c r="CM29">
        <v>350</v>
      </c>
      <c r="CN29">
        <v>490</v>
      </c>
      <c r="CO29">
        <v>620</v>
      </c>
      <c r="CP29">
        <v>380</v>
      </c>
      <c r="CQ29">
        <v>355</v>
      </c>
      <c r="CR29">
        <v>415</v>
      </c>
      <c r="CS29">
        <v>360</v>
      </c>
      <c r="CT29">
        <v>540</v>
      </c>
      <c r="CU29">
        <v>545</v>
      </c>
      <c r="CV29">
        <v>255</v>
      </c>
      <c r="CW29">
        <v>305</v>
      </c>
      <c r="CX29">
        <v>830</v>
      </c>
      <c r="CY29">
        <v>275</v>
      </c>
      <c r="CZ29">
        <v>220</v>
      </c>
      <c r="DA29">
        <v>420</v>
      </c>
      <c r="DB29">
        <v>400</v>
      </c>
      <c r="DC29">
        <v>250</v>
      </c>
      <c r="DD29">
        <v>300</v>
      </c>
      <c r="DE29">
        <v>695</v>
      </c>
      <c r="DF29">
        <v>450</v>
      </c>
      <c r="DG29">
        <v>670</v>
      </c>
      <c r="DH29">
        <v>1515</v>
      </c>
      <c r="DI29">
        <v>240</v>
      </c>
      <c r="DJ29">
        <v>215</v>
      </c>
      <c r="DK29">
        <v>440</v>
      </c>
      <c r="DL29">
        <v>585</v>
      </c>
      <c r="DM29">
        <v>695</v>
      </c>
      <c r="DN29">
        <v>600</v>
      </c>
      <c r="DO29">
        <v>805</v>
      </c>
      <c r="DP29">
        <v>780</v>
      </c>
      <c r="DQ29">
        <v>740</v>
      </c>
      <c r="DR29">
        <v>405</v>
      </c>
      <c r="DS29">
        <v>685</v>
      </c>
      <c r="DT29">
        <v>245</v>
      </c>
      <c r="DU29">
        <v>350</v>
      </c>
      <c r="DV29">
        <v>345</v>
      </c>
      <c r="DW29">
        <v>150</v>
      </c>
      <c r="DX29">
        <v>480</v>
      </c>
      <c r="DY29">
        <v>955</v>
      </c>
      <c r="DZ29">
        <v>835</v>
      </c>
      <c r="EA29">
        <v>840</v>
      </c>
      <c r="EB29">
        <v>755</v>
      </c>
      <c r="EC29">
        <v>540</v>
      </c>
      <c r="ED29">
        <v>310</v>
      </c>
      <c r="EE29">
        <v>860</v>
      </c>
      <c r="EF29">
        <v>1115</v>
      </c>
      <c r="EG29">
        <v>455</v>
      </c>
      <c r="EH29">
        <v>630</v>
      </c>
      <c r="EI29">
        <v>1340</v>
      </c>
      <c r="EJ29">
        <v>340</v>
      </c>
      <c r="EK29">
        <v>250</v>
      </c>
      <c r="EL29">
        <v>365</v>
      </c>
      <c r="EM29">
        <v>320</v>
      </c>
      <c r="EN29">
        <v>330</v>
      </c>
      <c r="EO29">
        <v>585</v>
      </c>
      <c r="EP29">
        <v>360</v>
      </c>
    </row>
    <row r="30" spans="1:146" x14ac:dyDescent="0.35">
      <c r="A30">
        <v>29</v>
      </c>
      <c r="B30" t="s">
        <v>152</v>
      </c>
      <c r="C30" t="s">
        <v>162</v>
      </c>
      <c r="D30" t="s">
        <v>154</v>
      </c>
      <c r="E30" t="s">
        <v>182</v>
      </c>
      <c r="F30" s="1">
        <v>60360</v>
      </c>
      <c r="G30">
        <v>925</v>
      </c>
      <c r="H30">
        <v>630</v>
      </c>
      <c r="I30">
        <v>300</v>
      </c>
      <c r="J30">
        <v>780</v>
      </c>
      <c r="K30">
        <v>715</v>
      </c>
      <c r="L30">
        <v>380</v>
      </c>
      <c r="M30">
        <v>295</v>
      </c>
      <c r="N30">
        <v>475</v>
      </c>
      <c r="O30">
        <v>405</v>
      </c>
      <c r="P30">
        <v>560</v>
      </c>
      <c r="Q30">
        <v>120</v>
      </c>
      <c r="R30">
        <v>650</v>
      </c>
      <c r="S30">
        <v>640</v>
      </c>
      <c r="T30">
        <v>380</v>
      </c>
      <c r="U30">
        <v>150</v>
      </c>
      <c r="V30">
        <v>315</v>
      </c>
      <c r="W30">
        <v>280</v>
      </c>
      <c r="X30">
        <v>295</v>
      </c>
      <c r="Y30">
        <v>305</v>
      </c>
      <c r="Z30">
        <v>415</v>
      </c>
      <c r="AA30">
        <v>210</v>
      </c>
      <c r="AB30">
        <v>340</v>
      </c>
      <c r="AC30">
        <v>420</v>
      </c>
      <c r="AD30">
        <v>650</v>
      </c>
      <c r="AE30">
        <v>525</v>
      </c>
      <c r="AF30">
        <v>355</v>
      </c>
      <c r="AG30">
        <v>470</v>
      </c>
      <c r="AH30">
        <v>275</v>
      </c>
      <c r="AI30">
        <v>265</v>
      </c>
      <c r="AJ30">
        <v>385</v>
      </c>
      <c r="AK30">
        <v>605</v>
      </c>
      <c r="AL30">
        <v>525</v>
      </c>
      <c r="AM30">
        <v>660</v>
      </c>
      <c r="AN30">
        <v>725</v>
      </c>
      <c r="AO30">
        <v>220</v>
      </c>
      <c r="AP30">
        <v>485</v>
      </c>
      <c r="AQ30">
        <v>420</v>
      </c>
      <c r="AR30">
        <v>445</v>
      </c>
      <c r="AS30">
        <v>185</v>
      </c>
      <c r="AT30">
        <v>420</v>
      </c>
      <c r="AU30">
        <v>490</v>
      </c>
      <c r="AV30">
        <v>240</v>
      </c>
      <c r="AW30">
        <v>435</v>
      </c>
      <c r="AX30">
        <v>340</v>
      </c>
      <c r="AY30">
        <v>325</v>
      </c>
      <c r="AZ30">
        <v>605</v>
      </c>
      <c r="BA30">
        <v>250</v>
      </c>
      <c r="BB30">
        <v>265</v>
      </c>
      <c r="BC30">
        <v>235</v>
      </c>
      <c r="BD30">
        <v>450</v>
      </c>
      <c r="BE30">
        <v>540</v>
      </c>
      <c r="BF30">
        <v>455</v>
      </c>
      <c r="BG30">
        <v>520</v>
      </c>
      <c r="BH30">
        <v>280</v>
      </c>
      <c r="BI30">
        <v>255</v>
      </c>
      <c r="BJ30">
        <v>315</v>
      </c>
      <c r="BK30">
        <v>295</v>
      </c>
      <c r="BL30">
        <v>270</v>
      </c>
      <c r="BM30">
        <v>915</v>
      </c>
      <c r="BN30">
        <v>290</v>
      </c>
      <c r="BO30">
        <v>255</v>
      </c>
      <c r="BP30">
        <v>375</v>
      </c>
      <c r="BQ30">
        <v>315</v>
      </c>
      <c r="BR30">
        <v>470</v>
      </c>
      <c r="BS30">
        <v>265</v>
      </c>
      <c r="BT30">
        <v>165</v>
      </c>
      <c r="BU30">
        <v>1125</v>
      </c>
      <c r="BV30">
        <v>330</v>
      </c>
      <c r="BW30">
        <v>315</v>
      </c>
      <c r="BX30">
        <v>350</v>
      </c>
      <c r="BY30">
        <v>385</v>
      </c>
      <c r="BZ30">
        <v>245</v>
      </c>
      <c r="CA30">
        <v>255</v>
      </c>
      <c r="CB30">
        <v>1040</v>
      </c>
      <c r="CC30">
        <v>190</v>
      </c>
      <c r="CD30">
        <v>305</v>
      </c>
      <c r="CE30">
        <v>795</v>
      </c>
      <c r="CF30">
        <v>840</v>
      </c>
      <c r="CG30">
        <v>400</v>
      </c>
      <c r="CH30">
        <v>480</v>
      </c>
      <c r="CI30">
        <v>225</v>
      </c>
      <c r="CJ30">
        <v>610</v>
      </c>
      <c r="CK30">
        <v>380</v>
      </c>
      <c r="CL30">
        <v>540</v>
      </c>
      <c r="CM30">
        <v>255</v>
      </c>
      <c r="CN30">
        <v>420</v>
      </c>
      <c r="CO30">
        <v>525</v>
      </c>
      <c r="CP30">
        <v>300</v>
      </c>
      <c r="CQ30">
        <v>300</v>
      </c>
      <c r="CR30">
        <v>345</v>
      </c>
      <c r="CS30">
        <v>245</v>
      </c>
      <c r="CT30">
        <v>460</v>
      </c>
      <c r="CU30">
        <v>415</v>
      </c>
      <c r="CV30">
        <v>250</v>
      </c>
      <c r="CW30">
        <v>250</v>
      </c>
      <c r="CX30">
        <v>670</v>
      </c>
      <c r="CY30">
        <v>205</v>
      </c>
      <c r="CZ30">
        <v>210</v>
      </c>
      <c r="DA30">
        <v>435</v>
      </c>
      <c r="DB30">
        <v>295</v>
      </c>
      <c r="DC30">
        <v>170</v>
      </c>
      <c r="DD30">
        <v>265</v>
      </c>
      <c r="DE30">
        <v>500</v>
      </c>
      <c r="DF30">
        <v>315</v>
      </c>
      <c r="DG30">
        <v>665</v>
      </c>
      <c r="DH30">
        <v>1250</v>
      </c>
      <c r="DI30">
        <v>220</v>
      </c>
      <c r="DJ30">
        <v>165</v>
      </c>
      <c r="DK30">
        <v>320</v>
      </c>
      <c r="DL30">
        <v>450</v>
      </c>
      <c r="DM30">
        <v>615</v>
      </c>
      <c r="DN30">
        <v>520</v>
      </c>
      <c r="DO30">
        <v>790</v>
      </c>
      <c r="DP30">
        <v>640</v>
      </c>
      <c r="DQ30">
        <v>635</v>
      </c>
      <c r="DR30">
        <v>265</v>
      </c>
      <c r="DS30">
        <v>555</v>
      </c>
      <c r="DT30">
        <v>240</v>
      </c>
      <c r="DU30">
        <v>275</v>
      </c>
      <c r="DV30">
        <v>330</v>
      </c>
      <c r="DW30">
        <v>145</v>
      </c>
      <c r="DX30">
        <v>390</v>
      </c>
      <c r="DY30">
        <v>785</v>
      </c>
      <c r="DZ30">
        <v>610</v>
      </c>
      <c r="EA30">
        <v>770</v>
      </c>
      <c r="EB30">
        <v>650</v>
      </c>
      <c r="EC30">
        <v>370</v>
      </c>
      <c r="ED30">
        <v>225</v>
      </c>
      <c r="EE30">
        <v>585</v>
      </c>
      <c r="EF30">
        <v>955</v>
      </c>
      <c r="EG30">
        <v>410</v>
      </c>
      <c r="EH30">
        <v>560</v>
      </c>
      <c r="EI30">
        <v>995</v>
      </c>
      <c r="EJ30">
        <v>240</v>
      </c>
      <c r="EK30">
        <v>195</v>
      </c>
      <c r="EL30">
        <v>315</v>
      </c>
      <c r="EM30">
        <v>250</v>
      </c>
      <c r="EN30">
        <v>335</v>
      </c>
      <c r="EO30">
        <v>485</v>
      </c>
      <c r="EP30">
        <v>330</v>
      </c>
    </row>
    <row r="31" spans="1:146" x14ac:dyDescent="0.35">
      <c r="A31">
        <v>30</v>
      </c>
      <c r="B31" t="s">
        <v>152</v>
      </c>
      <c r="C31" t="s">
        <v>162</v>
      </c>
      <c r="D31" t="s">
        <v>154</v>
      </c>
      <c r="E31" t="s">
        <v>183</v>
      </c>
      <c r="F31" s="1">
        <v>42320</v>
      </c>
      <c r="G31">
        <v>590</v>
      </c>
      <c r="H31">
        <v>425</v>
      </c>
      <c r="I31">
        <v>205</v>
      </c>
      <c r="J31">
        <v>640</v>
      </c>
      <c r="K31">
        <v>570</v>
      </c>
      <c r="L31">
        <v>225</v>
      </c>
      <c r="M31">
        <v>285</v>
      </c>
      <c r="N31">
        <v>345</v>
      </c>
      <c r="O31">
        <v>315</v>
      </c>
      <c r="P31">
        <v>400</v>
      </c>
      <c r="Q31">
        <v>125</v>
      </c>
      <c r="R31">
        <v>495</v>
      </c>
      <c r="S31">
        <v>420</v>
      </c>
      <c r="T31">
        <v>285</v>
      </c>
      <c r="U31">
        <v>85</v>
      </c>
      <c r="V31">
        <v>165</v>
      </c>
      <c r="W31">
        <v>205</v>
      </c>
      <c r="X31">
        <v>190</v>
      </c>
      <c r="Y31">
        <v>210</v>
      </c>
      <c r="Z31">
        <v>280</v>
      </c>
      <c r="AA31">
        <v>155</v>
      </c>
      <c r="AB31">
        <v>310</v>
      </c>
      <c r="AC31">
        <v>315</v>
      </c>
      <c r="AD31">
        <v>420</v>
      </c>
      <c r="AE31">
        <v>345</v>
      </c>
      <c r="AF31">
        <v>220</v>
      </c>
      <c r="AG31">
        <v>245</v>
      </c>
      <c r="AH31">
        <v>180</v>
      </c>
      <c r="AI31">
        <v>190</v>
      </c>
      <c r="AJ31">
        <v>265</v>
      </c>
      <c r="AK31">
        <v>445</v>
      </c>
      <c r="AL31">
        <v>355</v>
      </c>
      <c r="AM31">
        <v>480</v>
      </c>
      <c r="AN31">
        <v>495</v>
      </c>
      <c r="AO31">
        <v>170</v>
      </c>
      <c r="AP31">
        <v>295</v>
      </c>
      <c r="AQ31">
        <v>290</v>
      </c>
      <c r="AR31">
        <v>320</v>
      </c>
      <c r="AS31">
        <v>140</v>
      </c>
      <c r="AT31">
        <v>285</v>
      </c>
      <c r="AU31">
        <v>350</v>
      </c>
      <c r="AV31">
        <v>160</v>
      </c>
      <c r="AW31">
        <v>320</v>
      </c>
      <c r="AX31">
        <v>205</v>
      </c>
      <c r="AY31">
        <v>225</v>
      </c>
      <c r="AZ31">
        <v>455</v>
      </c>
      <c r="BA31">
        <v>170</v>
      </c>
      <c r="BB31">
        <v>225</v>
      </c>
      <c r="BC31">
        <v>145</v>
      </c>
      <c r="BD31">
        <v>310</v>
      </c>
      <c r="BE31">
        <v>365</v>
      </c>
      <c r="BF31">
        <v>330</v>
      </c>
      <c r="BG31">
        <v>420</v>
      </c>
      <c r="BH31">
        <v>190</v>
      </c>
      <c r="BI31">
        <v>230</v>
      </c>
      <c r="BJ31">
        <v>205</v>
      </c>
      <c r="BK31">
        <v>200</v>
      </c>
      <c r="BL31">
        <v>185</v>
      </c>
      <c r="BM31">
        <v>670</v>
      </c>
      <c r="BN31">
        <v>175</v>
      </c>
      <c r="BO31">
        <v>165</v>
      </c>
      <c r="BP31">
        <v>240</v>
      </c>
      <c r="BQ31">
        <v>175</v>
      </c>
      <c r="BR31">
        <v>360</v>
      </c>
      <c r="BS31">
        <v>200</v>
      </c>
      <c r="BT31">
        <v>105</v>
      </c>
      <c r="BU31">
        <v>785</v>
      </c>
      <c r="BV31">
        <v>210</v>
      </c>
      <c r="BW31">
        <v>200</v>
      </c>
      <c r="BX31">
        <v>285</v>
      </c>
      <c r="BY31">
        <v>295</v>
      </c>
      <c r="BZ31">
        <v>205</v>
      </c>
      <c r="CA31">
        <v>170</v>
      </c>
      <c r="CB31">
        <v>690</v>
      </c>
      <c r="CC31">
        <v>170</v>
      </c>
      <c r="CD31">
        <v>250</v>
      </c>
      <c r="CE31">
        <v>485</v>
      </c>
      <c r="CF31">
        <v>630</v>
      </c>
      <c r="CG31">
        <v>280</v>
      </c>
      <c r="CH31">
        <v>260</v>
      </c>
      <c r="CI31">
        <v>185</v>
      </c>
      <c r="CJ31">
        <v>415</v>
      </c>
      <c r="CK31">
        <v>275</v>
      </c>
      <c r="CL31">
        <v>360</v>
      </c>
      <c r="CM31">
        <v>175</v>
      </c>
      <c r="CN31">
        <v>285</v>
      </c>
      <c r="CO31">
        <v>400</v>
      </c>
      <c r="CP31">
        <v>170</v>
      </c>
      <c r="CQ31">
        <v>175</v>
      </c>
      <c r="CR31">
        <v>175</v>
      </c>
      <c r="CS31">
        <v>150</v>
      </c>
      <c r="CT31">
        <v>365</v>
      </c>
      <c r="CU31">
        <v>270</v>
      </c>
      <c r="CV31">
        <v>140</v>
      </c>
      <c r="CW31">
        <v>185</v>
      </c>
      <c r="CX31">
        <v>500</v>
      </c>
      <c r="CY31">
        <v>155</v>
      </c>
      <c r="CZ31">
        <v>130</v>
      </c>
      <c r="DA31">
        <v>330</v>
      </c>
      <c r="DB31">
        <v>215</v>
      </c>
      <c r="DC31">
        <v>105</v>
      </c>
      <c r="DD31">
        <v>145</v>
      </c>
      <c r="DE31">
        <v>395</v>
      </c>
      <c r="DF31">
        <v>170</v>
      </c>
      <c r="DG31">
        <v>565</v>
      </c>
      <c r="DH31">
        <v>785</v>
      </c>
      <c r="DI31">
        <v>125</v>
      </c>
      <c r="DJ31">
        <v>165</v>
      </c>
      <c r="DK31">
        <v>205</v>
      </c>
      <c r="DL31">
        <v>265</v>
      </c>
      <c r="DM31">
        <v>355</v>
      </c>
      <c r="DN31">
        <v>385</v>
      </c>
      <c r="DO31">
        <v>560</v>
      </c>
      <c r="DP31">
        <v>395</v>
      </c>
      <c r="DQ31">
        <v>510</v>
      </c>
      <c r="DR31">
        <v>155</v>
      </c>
      <c r="DS31">
        <v>350</v>
      </c>
      <c r="DT31">
        <v>180</v>
      </c>
      <c r="DU31">
        <v>195</v>
      </c>
      <c r="DV31">
        <v>230</v>
      </c>
      <c r="DW31">
        <v>110</v>
      </c>
      <c r="DX31">
        <v>290</v>
      </c>
      <c r="DY31">
        <v>565</v>
      </c>
      <c r="DZ31">
        <v>400</v>
      </c>
      <c r="EA31">
        <v>585</v>
      </c>
      <c r="EB31">
        <v>380</v>
      </c>
      <c r="EC31">
        <v>210</v>
      </c>
      <c r="ED31">
        <v>145</v>
      </c>
      <c r="EE31">
        <v>455</v>
      </c>
      <c r="EF31">
        <v>665</v>
      </c>
      <c r="EG31">
        <v>290</v>
      </c>
      <c r="EH31">
        <v>430</v>
      </c>
      <c r="EI31">
        <v>800</v>
      </c>
      <c r="EJ31">
        <v>145</v>
      </c>
      <c r="EK31">
        <v>110</v>
      </c>
      <c r="EL31">
        <v>240</v>
      </c>
      <c r="EM31">
        <v>200</v>
      </c>
      <c r="EN31">
        <v>330</v>
      </c>
      <c r="EO31">
        <v>340</v>
      </c>
      <c r="EP31">
        <v>255</v>
      </c>
    </row>
    <row r="32" spans="1:146" x14ac:dyDescent="0.35">
      <c r="A32">
        <v>31</v>
      </c>
      <c r="B32" t="s">
        <v>152</v>
      </c>
      <c r="C32" t="s">
        <v>162</v>
      </c>
      <c r="D32" t="s">
        <v>154</v>
      </c>
      <c r="E32" t="s">
        <v>184</v>
      </c>
      <c r="F32" s="1">
        <v>32730</v>
      </c>
      <c r="G32">
        <v>490</v>
      </c>
      <c r="H32">
        <v>350</v>
      </c>
      <c r="I32">
        <v>155</v>
      </c>
      <c r="J32">
        <v>485</v>
      </c>
      <c r="K32">
        <v>505</v>
      </c>
      <c r="L32">
        <v>200</v>
      </c>
      <c r="M32">
        <v>200</v>
      </c>
      <c r="N32">
        <v>265</v>
      </c>
      <c r="O32">
        <v>310</v>
      </c>
      <c r="P32">
        <v>270</v>
      </c>
      <c r="Q32">
        <v>65</v>
      </c>
      <c r="R32">
        <v>435</v>
      </c>
      <c r="S32">
        <v>245</v>
      </c>
      <c r="T32">
        <v>245</v>
      </c>
      <c r="U32">
        <v>70</v>
      </c>
      <c r="V32">
        <v>135</v>
      </c>
      <c r="W32">
        <v>145</v>
      </c>
      <c r="X32">
        <v>140</v>
      </c>
      <c r="Y32">
        <v>155</v>
      </c>
      <c r="Z32">
        <v>180</v>
      </c>
      <c r="AA32">
        <v>110</v>
      </c>
      <c r="AB32">
        <v>230</v>
      </c>
      <c r="AC32">
        <v>230</v>
      </c>
      <c r="AD32">
        <v>255</v>
      </c>
      <c r="AE32">
        <v>235</v>
      </c>
      <c r="AF32">
        <v>165</v>
      </c>
      <c r="AG32">
        <v>175</v>
      </c>
      <c r="AH32">
        <v>180</v>
      </c>
      <c r="AI32">
        <v>125</v>
      </c>
      <c r="AJ32">
        <v>205</v>
      </c>
      <c r="AK32">
        <v>415</v>
      </c>
      <c r="AL32">
        <v>230</v>
      </c>
      <c r="AM32">
        <v>370</v>
      </c>
      <c r="AN32">
        <v>490</v>
      </c>
      <c r="AO32">
        <v>130</v>
      </c>
      <c r="AP32">
        <v>180</v>
      </c>
      <c r="AQ32">
        <v>230</v>
      </c>
      <c r="AR32">
        <v>265</v>
      </c>
      <c r="AS32">
        <v>105</v>
      </c>
      <c r="AT32">
        <v>220</v>
      </c>
      <c r="AU32">
        <v>310</v>
      </c>
      <c r="AV32">
        <v>145</v>
      </c>
      <c r="AW32">
        <v>245</v>
      </c>
      <c r="AX32">
        <v>120</v>
      </c>
      <c r="AY32">
        <v>170</v>
      </c>
      <c r="AZ32">
        <v>425</v>
      </c>
      <c r="BA32">
        <v>125</v>
      </c>
      <c r="BB32">
        <v>210</v>
      </c>
      <c r="BC32">
        <v>120</v>
      </c>
      <c r="BD32">
        <v>200</v>
      </c>
      <c r="BE32">
        <v>235</v>
      </c>
      <c r="BF32">
        <v>220</v>
      </c>
      <c r="BG32">
        <v>375</v>
      </c>
      <c r="BH32">
        <v>195</v>
      </c>
      <c r="BI32">
        <v>250</v>
      </c>
      <c r="BJ32">
        <v>190</v>
      </c>
      <c r="BK32">
        <v>145</v>
      </c>
      <c r="BL32">
        <v>155</v>
      </c>
      <c r="BM32">
        <v>500</v>
      </c>
      <c r="BN32">
        <v>95</v>
      </c>
      <c r="BO32">
        <v>125</v>
      </c>
      <c r="BP32">
        <v>205</v>
      </c>
      <c r="BQ32">
        <v>215</v>
      </c>
      <c r="BR32">
        <v>290</v>
      </c>
      <c r="BS32">
        <v>145</v>
      </c>
      <c r="BT32">
        <v>65</v>
      </c>
      <c r="BU32">
        <v>750</v>
      </c>
      <c r="BV32">
        <v>160</v>
      </c>
      <c r="BW32">
        <v>145</v>
      </c>
      <c r="BX32">
        <v>160</v>
      </c>
      <c r="BY32">
        <v>160</v>
      </c>
      <c r="BZ32">
        <v>160</v>
      </c>
      <c r="CA32">
        <v>105</v>
      </c>
      <c r="CB32">
        <v>475</v>
      </c>
      <c r="CC32">
        <v>180</v>
      </c>
      <c r="CD32">
        <v>190</v>
      </c>
      <c r="CE32">
        <v>355</v>
      </c>
      <c r="CF32">
        <v>405</v>
      </c>
      <c r="CG32">
        <v>235</v>
      </c>
      <c r="CH32">
        <v>170</v>
      </c>
      <c r="CI32">
        <v>130</v>
      </c>
      <c r="CJ32">
        <v>280</v>
      </c>
      <c r="CK32">
        <v>170</v>
      </c>
      <c r="CL32">
        <v>285</v>
      </c>
      <c r="CM32">
        <v>130</v>
      </c>
      <c r="CN32">
        <v>245</v>
      </c>
      <c r="CO32">
        <v>330</v>
      </c>
      <c r="CP32">
        <v>125</v>
      </c>
      <c r="CQ32">
        <v>140</v>
      </c>
      <c r="CR32">
        <v>110</v>
      </c>
      <c r="CS32">
        <v>120</v>
      </c>
      <c r="CT32">
        <v>300</v>
      </c>
      <c r="CU32">
        <v>185</v>
      </c>
      <c r="CV32">
        <v>125</v>
      </c>
      <c r="CW32">
        <v>180</v>
      </c>
      <c r="CX32">
        <v>395</v>
      </c>
      <c r="CY32">
        <v>145</v>
      </c>
      <c r="CZ32">
        <v>95</v>
      </c>
      <c r="DA32">
        <v>315</v>
      </c>
      <c r="DB32">
        <v>160</v>
      </c>
      <c r="DC32">
        <v>50</v>
      </c>
      <c r="DD32">
        <v>130</v>
      </c>
      <c r="DE32">
        <v>305</v>
      </c>
      <c r="DF32">
        <v>120</v>
      </c>
      <c r="DG32">
        <v>400</v>
      </c>
      <c r="DH32">
        <v>470</v>
      </c>
      <c r="DI32">
        <v>75</v>
      </c>
      <c r="DJ32">
        <v>125</v>
      </c>
      <c r="DK32">
        <v>155</v>
      </c>
      <c r="DL32">
        <v>185</v>
      </c>
      <c r="DM32">
        <v>245</v>
      </c>
      <c r="DN32">
        <v>250</v>
      </c>
      <c r="DO32">
        <v>465</v>
      </c>
      <c r="DP32">
        <v>330</v>
      </c>
      <c r="DQ32">
        <v>470</v>
      </c>
      <c r="DR32">
        <v>125</v>
      </c>
      <c r="DS32">
        <v>185</v>
      </c>
      <c r="DT32">
        <v>155</v>
      </c>
      <c r="DU32">
        <v>180</v>
      </c>
      <c r="DV32">
        <v>175</v>
      </c>
      <c r="DW32">
        <v>95</v>
      </c>
      <c r="DX32">
        <v>275</v>
      </c>
      <c r="DY32">
        <v>340</v>
      </c>
      <c r="DZ32">
        <v>360</v>
      </c>
      <c r="EA32">
        <v>410</v>
      </c>
      <c r="EB32">
        <v>430</v>
      </c>
      <c r="EC32">
        <v>160</v>
      </c>
      <c r="ED32">
        <v>90</v>
      </c>
      <c r="EE32">
        <v>355</v>
      </c>
      <c r="EF32">
        <v>505</v>
      </c>
      <c r="EG32">
        <v>235</v>
      </c>
      <c r="EH32">
        <v>380</v>
      </c>
      <c r="EI32">
        <v>645</v>
      </c>
      <c r="EJ32">
        <v>80</v>
      </c>
      <c r="EK32">
        <v>100</v>
      </c>
      <c r="EL32">
        <v>185</v>
      </c>
      <c r="EM32">
        <v>85</v>
      </c>
      <c r="EN32">
        <v>205</v>
      </c>
      <c r="EO32">
        <v>310</v>
      </c>
      <c r="EP32">
        <v>250</v>
      </c>
    </row>
    <row r="33" spans="1:146" x14ac:dyDescent="0.35">
      <c r="A33">
        <v>33</v>
      </c>
      <c r="B33" t="s">
        <v>152</v>
      </c>
      <c r="C33" t="s">
        <v>162</v>
      </c>
      <c r="D33" t="s">
        <v>154</v>
      </c>
      <c r="E33" t="s">
        <v>186</v>
      </c>
      <c r="F33" s="1">
        <v>25670</v>
      </c>
      <c r="G33">
        <v>380</v>
      </c>
      <c r="H33">
        <v>240</v>
      </c>
      <c r="I33">
        <v>105</v>
      </c>
      <c r="J33">
        <v>335</v>
      </c>
      <c r="K33">
        <v>435</v>
      </c>
      <c r="L33">
        <v>165</v>
      </c>
      <c r="M33">
        <v>150</v>
      </c>
      <c r="N33">
        <v>230</v>
      </c>
      <c r="O33">
        <v>255</v>
      </c>
      <c r="P33">
        <v>250</v>
      </c>
      <c r="Q33">
        <v>90</v>
      </c>
      <c r="R33">
        <v>355</v>
      </c>
      <c r="S33">
        <v>200</v>
      </c>
      <c r="T33">
        <v>175</v>
      </c>
      <c r="U33">
        <v>50</v>
      </c>
      <c r="V33">
        <v>100</v>
      </c>
      <c r="W33">
        <v>105</v>
      </c>
      <c r="X33">
        <v>90</v>
      </c>
      <c r="Y33">
        <v>130</v>
      </c>
      <c r="Z33">
        <v>125</v>
      </c>
      <c r="AA33">
        <v>60</v>
      </c>
      <c r="AB33">
        <v>140</v>
      </c>
      <c r="AC33">
        <v>135</v>
      </c>
      <c r="AD33">
        <v>185</v>
      </c>
      <c r="AE33">
        <v>210</v>
      </c>
      <c r="AF33">
        <v>145</v>
      </c>
      <c r="AG33">
        <v>170</v>
      </c>
      <c r="AH33">
        <v>130</v>
      </c>
      <c r="AI33">
        <v>95</v>
      </c>
      <c r="AJ33">
        <v>165</v>
      </c>
      <c r="AK33">
        <v>300</v>
      </c>
      <c r="AL33">
        <v>220</v>
      </c>
      <c r="AM33">
        <v>270</v>
      </c>
      <c r="AN33">
        <v>455</v>
      </c>
      <c r="AO33">
        <v>95</v>
      </c>
      <c r="AP33">
        <v>130</v>
      </c>
      <c r="AQ33">
        <v>210</v>
      </c>
      <c r="AR33">
        <v>195</v>
      </c>
      <c r="AS33">
        <v>80</v>
      </c>
      <c r="AT33">
        <v>195</v>
      </c>
      <c r="AU33">
        <v>295</v>
      </c>
      <c r="AV33">
        <v>125</v>
      </c>
      <c r="AW33">
        <v>170</v>
      </c>
      <c r="AX33">
        <v>90</v>
      </c>
      <c r="AY33">
        <v>120</v>
      </c>
      <c r="AZ33">
        <v>365</v>
      </c>
      <c r="BA33">
        <v>110</v>
      </c>
      <c r="BB33">
        <v>205</v>
      </c>
      <c r="BC33">
        <v>70</v>
      </c>
      <c r="BD33">
        <v>140</v>
      </c>
      <c r="BE33">
        <v>155</v>
      </c>
      <c r="BF33">
        <v>120</v>
      </c>
      <c r="BG33">
        <v>255</v>
      </c>
      <c r="BH33">
        <v>195</v>
      </c>
      <c r="BI33">
        <v>215</v>
      </c>
      <c r="BJ33">
        <v>140</v>
      </c>
      <c r="BK33">
        <v>80</v>
      </c>
      <c r="BL33">
        <v>110</v>
      </c>
      <c r="BM33">
        <v>460</v>
      </c>
      <c r="BN33">
        <v>65</v>
      </c>
      <c r="BO33">
        <v>130</v>
      </c>
      <c r="BP33">
        <v>160</v>
      </c>
      <c r="BQ33">
        <v>210</v>
      </c>
      <c r="BR33">
        <v>240</v>
      </c>
      <c r="BS33">
        <v>130</v>
      </c>
      <c r="BT33">
        <v>50</v>
      </c>
      <c r="BU33">
        <v>610</v>
      </c>
      <c r="BV33">
        <v>125</v>
      </c>
      <c r="BW33">
        <v>100</v>
      </c>
      <c r="BX33">
        <v>115</v>
      </c>
      <c r="BY33">
        <v>120</v>
      </c>
      <c r="BZ33">
        <v>110</v>
      </c>
      <c r="CA33">
        <v>65</v>
      </c>
      <c r="CB33">
        <v>260</v>
      </c>
      <c r="CC33">
        <v>180</v>
      </c>
      <c r="CD33">
        <v>190</v>
      </c>
      <c r="CE33">
        <v>315</v>
      </c>
      <c r="CF33">
        <v>285</v>
      </c>
      <c r="CG33">
        <v>165</v>
      </c>
      <c r="CH33">
        <v>85</v>
      </c>
      <c r="CI33">
        <v>80</v>
      </c>
      <c r="CJ33">
        <v>215</v>
      </c>
      <c r="CK33">
        <v>115</v>
      </c>
      <c r="CL33">
        <v>185</v>
      </c>
      <c r="CM33">
        <v>80</v>
      </c>
      <c r="CN33">
        <v>220</v>
      </c>
      <c r="CO33">
        <v>285</v>
      </c>
      <c r="CP33">
        <v>45</v>
      </c>
      <c r="CQ33">
        <v>90</v>
      </c>
      <c r="CR33">
        <v>55</v>
      </c>
      <c r="CS33">
        <v>80</v>
      </c>
      <c r="CT33">
        <v>235</v>
      </c>
      <c r="CU33">
        <v>150</v>
      </c>
      <c r="CV33">
        <v>85</v>
      </c>
      <c r="CW33">
        <v>125</v>
      </c>
      <c r="CX33">
        <v>340</v>
      </c>
      <c r="CY33">
        <v>140</v>
      </c>
      <c r="CZ33">
        <v>60</v>
      </c>
      <c r="DA33">
        <v>200</v>
      </c>
      <c r="DB33">
        <v>135</v>
      </c>
      <c r="DC33">
        <v>35</v>
      </c>
      <c r="DD33">
        <v>120</v>
      </c>
      <c r="DE33">
        <v>195</v>
      </c>
      <c r="DF33">
        <v>90</v>
      </c>
      <c r="DG33">
        <v>305</v>
      </c>
      <c r="DH33">
        <v>280</v>
      </c>
      <c r="DI33">
        <v>65</v>
      </c>
      <c r="DJ33">
        <v>160</v>
      </c>
      <c r="DK33">
        <v>110</v>
      </c>
      <c r="DL33">
        <v>125</v>
      </c>
      <c r="DM33">
        <v>190</v>
      </c>
      <c r="DN33">
        <v>170</v>
      </c>
      <c r="DO33">
        <v>410</v>
      </c>
      <c r="DP33">
        <v>230</v>
      </c>
      <c r="DQ33">
        <v>455</v>
      </c>
      <c r="DR33">
        <v>85</v>
      </c>
      <c r="DS33">
        <v>135</v>
      </c>
      <c r="DT33">
        <v>155</v>
      </c>
      <c r="DU33">
        <v>140</v>
      </c>
      <c r="DV33">
        <v>180</v>
      </c>
      <c r="DW33">
        <v>90</v>
      </c>
      <c r="DX33">
        <v>185</v>
      </c>
      <c r="DY33">
        <v>220</v>
      </c>
      <c r="DZ33">
        <v>220</v>
      </c>
      <c r="EA33">
        <v>315</v>
      </c>
      <c r="EB33">
        <v>260</v>
      </c>
      <c r="EC33">
        <v>110</v>
      </c>
      <c r="ED33">
        <v>85</v>
      </c>
      <c r="EE33">
        <v>280</v>
      </c>
      <c r="EF33">
        <v>350</v>
      </c>
      <c r="EG33">
        <v>205</v>
      </c>
      <c r="EH33">
        <v>380</v>
      </c>
      <c r="EI33">
        <v>585</v>
      </c>
      <c r="EJ33">
        <v>70</v>
      </c>
      <c r="EK33">
        <v>55</v>
      </c>
      <c r="EL33">
        <v>210</v>
      </c>
      <c r="EM33">
        <v>80</v>
      </c>
      <c r="EN33">
        <v>170</v>
      </c>
      <c r="EO33">
        <v>245</v>
      </c>
      <c r="EP33">
        <v>250</v>
      </c>
    </row>
    <row r="34" spans="1:146" x14ac:dyDescent="0.35">
      <c r="A34">
        <v>34</v>
      </c>
      <c r="B34" t="s">
        <v>152</v>
      </c>
      <c r="C34" t="s">
        <v>162</v>
      </c>
      <c r="D34" t="s">
        <v>154</v>
      </c>
      <c r="E34" t="s">
        <v>187</v>
      </c>
      <c r="F34" s="1">
        <v>15665</v>
      </c>
      <c r="G34">
        <v>210</v>
      </c>
      <c r="H34">
        <v>155</v>
      </c>
      <c r="I34">
        <v>65</v>
      </c>
      <c r="J34">
        <v>230</v>
      </c>
      <c r="K34">
        <v>340</v>
      </c>
      <c r="L34">
        <v>110</v>
      </c>
      <c r="M34">
        <v>80</v>
      </c>
      <c r="N34">
        <v>150</v>
      </c>
      <c r="O34">
        <v>165</v>
      </c>
      <c r="P34">
        <v>145</v>
      </c>
      <c r="Q34">
        <v>25</v>
      </c>
      <c r="R34">
        <v>230</v>
      </c>
      <c r="S34">
        <v>125</v>
      </c>
      <c r="T34">
        <v>95</v>
      </c>
      <c r="U34">
        <v>30</v>
      </c>
      <c r="V34">
        <v>70</v>
      </c>
      <c r="W34">
        <v>80</v>
      </c>
      <c r="X34">
        <v>70</v>
      </c>
      <c r="Y34">
        <v>85</v>
      </c>
      <c r="Z34">
        <v>75</v>
      </c>
      <c r="AA34">
        <v>50</v>
      </c>
      <c r="AB34">
        <v>105</v>
      </c>
      <c r="AC34">
        <v>50</v>
      </c>
      <c r="AD34">
        <v>85</v>
      </c>
      <c r="AE34">
        <v>140</v>
      </c>
      <c r="AF34">
        <v>95</v>
      </c>
      <c r="AG34">
        <v>85</v>
      </c>
      <c r="AH34">
        <v>95</v>
      </c>
      <c r="AI34">
        <v>45</v>
      </c>
      <c r="AJ34">
        <v>100</v>
      </c>
      <c r="AK34">
        <v>160</v>
      </c>
      <c r="AL34">
        <v>145</v>
      </c>
      <c r="AM34">
        <v>160</v>
      </c>
      <c r="AN34">
        <v>245</v>
      </c>
      <c r="AO34">
        <v>50</v>
      </c>
      <c r="AP34">
        <v>60</v>
      </c>
      <c r="AQ34">
        <v>160</v>
      </c>
      <c r="AR34">
        <v>130</v>
      </c>
      <c r="AS34">
        <v>45</v>
      </c>
      <c r="AT34">
        <v>150</v>
      </c>
      <c r="AU34">
        <v>145</v>
      </c>
      <c r="AV34">
        <v>80</v>
      </c>
      <c r="AW34">
        <v>95</v>
      </c>
      <c r="AX34">
        <v>65</v>
      </c>
      <c r="AY34">
        <v>90</v>
      </c>
      <c r="AZ34">
        <v>225</v>
      </c>
      <c r="BA34">
        <v>55</v>
      </c>
      <c r="BB34">
        <v>120</v>
      </c>
      <c r="BC34">
        <v>40</v>
      </c>
      <c r="BD34">
        <v>90</v>
      </c>
      <c r="BE34">
        <v>120</v>
      </c>
      <c r="BF34">
        <v>45</v>
      </c>
      <c r="BG34">
        <v>175</v>
      </c>
      <c r="BH34">
        <v>140</v>
      </c>
      <c r="BI34">
        <v>115</v>
      </c>
      <c r="BJ34">
        <v>90</v>
      </c>
      <c r="BK34">
        <v>55</v>
      </c>
      <c r="BL34">
        <v>65</v>
      </c>
      <c r="BM34">
        <v>295</v>
      </c>
      <c r="BN34">
        <v>45</v>
      </c>
      <c r="BO34">
        <v>60</v>
      </c>
      <c r="BP34">
        <v>95</v>
      </c>
      <c r="BQ34">
        <v>125</v>
      </c>
      <c r="BR34">
        <v>160</v>
      </c>
      <c r="BS34">
        <v>70</v>
      </c>
      <c r="BT34">
        <v>20</v>
      </c>
      <c r="BU34">
        <v>350</v>
      </c>
      <c r="BV34">
        <v>100</v>
      </c>
      <c r="BW34">
        <v>65</v>
      </c>
      <c r="BX34">
        <v>85</v>
      </c>
      <c r="BY34">
        <v>90</v>
      </c>
      <c r="BZ34">
        <v>65</v>
      </c>
      <c r="CA34">
        <v>40</v>
      </c>
      <c r="CB34">
        <v>150</v>
      </c>
      <c r="CC34">
        <v>105</v>
      </c>
      <c r="CD34">
        <v>125</v>
      </c>
      <c r="CE34">
        <v>210</v>
      </c>
      <c r="CF34">
        <v>170</v>
      </c>
      <c r="CG34">
        <v>105</v>
      </c>
      <c r="CH34">
        <v>35</v>
      </c>
      <c r="CI34">
        <v>60</v>
      </c>
      <c r="CJ34">
        <v>120</v>
      </c>
      <c r="CK34">
        <v>60</v>
      </c>
      <c r="CL34">
        <v>135</v>
      </c>
      <c r="CM34">
        <v>30</v>
      </c>
      <c r="CN34">
        <v>150</v>
      </c>
      <c r="CO34">
        <v>160</v>
      </c>
      <c r="CP34">
        <v>25</v>
      </c>
      <c r="CQ34">
        <v>45</v>
      </c>
      <c r="CR34">
        <v>50</v>
      </c>
      <c r="CS34">
        <v>40</v>
      </c>
      <c r="CT34">
        <v>140</v>
      </c>
      <c r="CU34">
        <v>100</v>
      </c>
      <c r="CV34">
        <v>60</v>
      </c>
      <c r="CW34">
        <v>95</v>
      </c>
      <c r="CX34">
        <v>210</v>
      </c>
      <c r="CY34">
        <v>55</v>
      </c>
      <c r="CZ34">
        <v>40</v>
      </c>
      <c r="DA34">
        <v>125</v>
      </c>
      <c r="DB34">
        <v>80</v>
      </c>
      <c r="DC34">
        <v>15</v>
      </c>
      <c r="DD34">
        <v>75</v>
      </c>
      <c r="DE34">
        <v>105</v>
      </c>
      <c r="DF34">
        <v>40</v>
      </c>
      <c r="DG34">
        <v>200</v>
      </c>
      <c r="DH34">
        <v>130</v>
      </c>
      <c r="DI34">
        <v>50</v>
      </c>
      <c r="DJ34">
        <v>100</v>
      </c>
      <c r="DK34">
        <v>95</v>
      </c>
      <c r="DL34">
        <v>75</v>
      </c>
      <c r="DM34">
        <v>140</v>
      </c>
      <c r="DN34">
        <v>125</v>
      </c>
      <c r="DO34">
        <v>220</v>
      </c>
      <c r="DP34">
        <v>150</v>
      </c>
      <c r="DQ34">
        <v>265</v>
      </c>
      <c r="DR34">
        <v>50</v>
      </c>
      <c r="DS34">
        <v>80</v>
      </c>
      <c r="DT34">
        <v>70</v>
      </c>
      <c r="DU34">
        <v>70</v>
      </c>
      <c r="DV34">
        <v>85</v>
      </c>
      <c r="DW34">
        <v>65</v>
      </c>
      <c r="DX34">
        <v>120</v>
      </c>
      <c r="DY34">
        <v>110</v>
      </c>
      <c r="DZ34">
        <v>135</v>
      </c>
      <c r="EA34">
        <v>195</v>
      </c>
      <c r="EB34">
        <v>200</v>
      </c>
      <c r="EC34">
        <v>75</v>
      </c>
      <c r="ED34">
        <v>35</v>
      </c>
      <c r="EE34">
        <v>215</v>
      </c>
      <c r="EF34">
        <v>225</v>
      </c>
      <c r="EG34">
        <v>145</v>
      </c>
      <c r="EH34">
        <v>245</v>
      </c>
      <c r="EI34">
        <v>330</v>
      </c>
      <c r="EJ34">
        <v>35</v>
      </c>
      <c r="EK34">
        <v>35</v>
      </c>
      <c r="EL34">
        <v>150</v>
      </c>
      <c r="EM34">
        <v>30</v>
      </c>
      <c r="EN34">
        <v>105</v>
      </c>
      <c r="EO34">
        <v>145</v>
      </c>
      <c r="EP34">
        <v>155</v>
      </c>
    </row>
    <row r="35" spans="1:146" x14ac:dyDescent="0.35">
      <c r="A35">
        <v>35</v>
      </c>
      <c r="B35" t="s">
        <v>152</v>
      </c>
      <c r="C35" t="s">
        <v>162</v>
      </c>
      <c r="D35" t="s">
        <v>154</v>
      </c>
      <c r="E35" t="s">
        <v>188</v>
      </c>
      <c r="F35" s="1">
        <v>6185</v>
      </c>
      <c r="G35">
        <v>100</v>
      </c>
      <c r="H35">
        <v>45</v>
      </c>
      <c r="I35">
        <v>35</v>
      </c>
      <c r="J35">
        <v>80</v>
      </c>
      <c r="K35">
        <v>175</v>
      </c>
      <c r="L35">
        <v>80</v>
      </c>
      <c r="M35">
        <v>35</v>
      </c>
      <c r="N35">
        <v>75</v>
      </c>
      <c r="O35">
        <v>55</v>
      </c>
      <c r="P35">
        <v>60</v>
      </c>
      <c r="Q35">
        <v>10</v>
      </c>
      <c r="R35">
        <v>80</v>
      </c>
      <c r="S35">
        <v>55</v>
      </c>
      <c r="T35">
        <v>40</v>
      </c>
      <c r="U35">
        <v>15</v>
      </c>
      <c r="V35">
        <v>30</v>
      </c>
      <c r="W35">
        <v>25</v>
      </c>
      <c r="X35">
        <v>20</v>
      </c>
      <c r="Y35">
        <v>30</v>
      </c>
      <c r="Z35">
        <v>20</v>
      </c>
      <c r="AA35">
        <v>20</v>
      </c>
      <c r="AB35">
        <v>35</v>
      </c>
      <c r="AC35">
        <v>15</v>
      </c>
      <c r="AD35">
        <v>15</v>
      </c>
      <c r="AE35">
        <v>60</v>
      </c>
      <c r="AF35">
        <v>40</v>
      </c>
      <c r="AG35">
        <v>35</v>
      </c>
      <c r="AH35">
        <v>20</v>
      </c>
      <c r="AI35">
        <v>25</v>
      </c>
      <c r="AJ35">
        <v>35</v>
      </c>
      <c r="AK35">
        <v>60</v>
      </c>
      <c r="AL35">
        <v>80</v>
      </c>
      <c r="AM35">
        <v>60</v>
      </c>
      <c r="AN35">
        <v>85</v>
      </c>
      <c r="AO35">
        <v>20</v>
      </c>
      <c r="AP35">
        <v>25</v>
      </c>
      <c r="AQ35">
        <v>65</v>
      </c>
      <c r="AR35">
        <v>40</v>
      </c>
      <c r="AS35">
        <v>10</v>
      </c>
      <c r="AT35">
        <v>105</v>
      </c>
      <c r="AU35">
        <v>50</v>
      </c>
      <c r="AV35">
        <v>45</v>
      </c>
      <c r="AW35">
        <v>25</v>
      </c>
      <c r="AX35">
        <v>35</v>
      </c>
      <c r="AY35">
        <v>40</v>
      </c>
      <c r="AZ35">
        <v>70</v>
      </c>
      <c r="BA35">
        <v>10</v>
      </c>
      <c r="BB35">
        <v>55</v>
      </c>
      <c r="BC35">
        <v>0</v>
      </c>
      <c r="BD35">
        <v>60</v>
      </c>
      <c r="BE35">
        <v>85</v>
      </c>
      <c r="BF35">
        <v>20</v>
      </c>
      <c r="BG35">
        <v>70</v>
      </c>
      <c r="BH35">
        <v>100</v>
      </c>
      <c r="BI35">
        <v>20</v>
      </c>
      <c r="BJ35">
        <v>35</v>
      </c>
      <c r="BK35">
        <v>25</v>
      </c>
      <c r="BL35">
        <v>20</v>
      </c>
      <c r="BM35">
        <v>145</v>
      </c>
      <c r="BN35">
        <v>10</v>
      </c>
      <c r="BO35">
        <v>15</v>
      </c>
      <c r="BP35">
        <v>40</v>
      </c>
      <c r="BQ35">
        <v>45</v>
      </c>
      <c r="BR35">
        <v>60</v>
      </c>
      <c r="BS35">
        <v>45</v>
      </c>
      <c r="BT35">
        <v>10</v>
      </c>
      <c r="BU35">
        <v>135</v>
      </c>
      <c r="BV35">
        <v>30</v>
      </c>
      <c r="BW35">
        <v>30</v>
      </c>
      <c r="BX35">
        <v>30</v>
      </c>
      <c r="BY35">
        <v>30</v>
      </c>
      <c r="BZ35">
        <v>35</v>
      </c>
      <c r="CA35">
        <v>10</v>
      </c>
      <c r="CB35">
        <v>40</v>
      </c>
      <c r="CC35">
        <v>35</v>
      </c>
      <c r="CD35">
        <v>50</v>
      </c>
      <c r="CE35">
        <v>100</v>
      </c>
      <c r="CF35">
        <v>50</v>
      </c>
      <c r="CG35">
        <v>25</v>
      </c>
      <c r="CH35">
        <v>20</v>
      </c>
      <c r="CI35">
        <v>15</v>
      </c>
      <c r="CJ35">
        <v>25</v>
      </c>
      <c r="CK35">
        <v>15</v>
      </c>
      <c r="CL35">
        <v>75</v>
      </c>
      <c r="CM35">
        <v>10</v>
      </c>
      <c r="CN35">
        <v>55</v>
      </c>
      <c r="CO35">
        <v>65</v>
      </c>
      <c r="CP35">
        <v>0</v>
      </c>
      <c r="CQ35">
        <v>15</v>
      </c>
      <c r="CR35">
        <v>15</v>
      </c>
      <c r="CS35">
        <v>25</v>
      </c>
      <c r="CT35">
        <v>45</v>
      </c>
      <c r="CU35">
        <v>40</v>
      </c>
      <c r="CV35">
        <v>25</v>
      </c>
      <c r="CW35">
        <v>25</v>
      </c>
      <c r="CX35">
        <v>90</v>
      </c>
      <c r="CY35">
        <v>20</v>
      </c>
      <c r="CZ35">
        <v>15</v>
      </c>
      <c r="DA35">
        <v>30</v>
      </c>
      <c r="DB35">
        <v>50</v>
      </c>
      <c r="DC35">
        <v>10</v>
      </c>
      <c r="DD35">
        <v>25</v>
      </c>
      <c r="DE35">
        <v>45</v>
      </c>
      <c r="DF35">
        <v>20</v>
      </c>
      <c r="DG35">
        <v>65</v>
      </c>
      <c r="DH35">
        <v>60</v>
      </c>
      <c r="DI35">
        <v>15</v>
      </c>
      <c r="DJ35">
        <v>40</v>
      </c>
      <c r="DK35">
        <v>50</v>
      </c>
      <c r="DL35">
        <v>15</v>
      </c>
      <c r="DM35">
        <v>50</v>
      </c>
      <c r="DN35">
        <v>40</v>
      </c>
      <c r="DO35">
        <v>105</v>
      </c>
      <c r="DP35">
        <v>100</v>
      </c>
      <c r="DQ35">
        <v>115</v>
      </c>
      <c r="DR35">
        <v>20</v>
      </c>
      <c r="DS35">
        <v>15</v>
      </c>
      <c r="DT35">
        <v>35</v>
      </c>
      <c r="DU35">
        <v>40</v>
      </c>
      <c r="DV35">
        <v>35</v>
      </c>
      <c r="DW35">
        <v>20</v>
      </c>
      <c r="DX35">
        <v>55</v>
      </c>
      <c r="DY35">
        <v>35</v>
      </c>
      <c r="DZ35">
        <v>65</v>
      </c>
      <c r="EA35">
        <v>55</v>
      </c>
      <c r="EB35">
        <v>95</v>
      </c>
      <c r="EC35">
        <v>30</v>
      </c>
      <c r="ED35">
        <v>5</v>
      </c>
      <c r="EE35">
        <v>65</v>
      </c>
      <c r="EF35">
        <v>70</v>
      </c>
      <c r="EG35">
        <v>75</v>
      </c>
      <c r="EH35">
        <v>85</v>
      </c>
      <c r="EI35">
        <v>115</v>
      </c>
      <c r="EJ35">
        <v>20</v>
      </c>
      <c r="EK35">
        <v>10</v>
      </c>
      <c r="EL35">
        <v>70</v>
      </c>
      <c r="EM35">
        <v>20</v>
      </c>
      <c r="EN35">
        <v>35</v>
      </c>
      <c r="EO35">
        <v>35</v>
      </c>
      <c r="EP35">
        <v>60</v>
      </c>
    </row>
    <row r="36" spans="1:146" x14ac:dyDescent="0.35">
      <c r="A36">
        <v>36</v>
      </c>
      <c r="B36" t="s">
        <v>152</v>
      </c>
      <c r="C36" t="s">
        <v>162</v>
      </c>
      <c r="D36" t="s">
        <v>154</v>
      </c>
      <c r="E36" t="s">
        <v>189</v>
      </c>
      <c r="F36" s="1">
        <v>1280</v>
      </c>
      <c r="G36">
        <v>25</v>
      </c>
      <c r="H36">
        <v>20</v>
      </c>
      <c r="I36">
        <v>10</v>
      </c>
      <c r="J36">
        <v>25</v>
      </c>
      <c r="K36">
        <v>20</v>
      </c>
      <c r="L36">
        <v>20</v>
      </c>
      <c r="M36">
        <v>0</v>
      </c>
      <c r="N36">
        <v>10</v>
      </c>
      <c r="O36">
        <v>20</v>
      </c>
      <c r="P36">
        <v>15</v>
      </c>
      <c r="Q36">
        <v>0</v>
      </c>
      <c r="R36">
        <v>10</v>
      </c>
      <c r="S36">
        <v>25</v>
      </c>
      <c r="T36">
        <v>5</v>
      </c>
      <c r="U36">
        <v>5</v>
      </c>
      <c r="V36">
        <v>5</v>
      </c>
      <c r="W36">
        <v>10</v>
      </c>
      <c r="X36">
        <v>0</v>
      </c>
      <c r="Y36">
        <v>10</v>
      </c>
      <c r="Z36">
        <v>10</v>
      </c>
      <c r="AA36">
        <v>5</v>
      </c>
      <c r="AB36">
        <v>10</v>
      </c>
      <c r="AC36">
        <v>10</v>
      </c>
      <c r="AD36">
        <v>10</v>
      </c>
      <c r="AE36">
        <v>15</v>
      </c>
      <c r="AF36">
        <v>10</v>
      </c>
      <c r="AG36">
        <v>10</v>
      </c>
      <c r="AH36">
        <v>0</v>
      </c>
      <c r="AI36">
        <v>5</v>
      </c>
      <c r="AJ36">
        <v>5</v>
      </c>
      <c r="AK36">
        <v>15</v>
      </c>
      <c r="AL36">
        <v>15</v>
      </c>
      <c r="AM36">
        <v>15</v>
      </c>
      <c r="AN36">
        <v>20</v>
      </c>
      <c r="AO36">
        <v>0</v>
      </c>
      <c r="AP36">
        <v>5</v>
      </c>
      <c r="AQ36">
        <v>15</v>
      </c>
      <c r="AR36">
        <v>5</v>
      </c>
      <c r="AS36">
        <v>0</v>
      </c>
      <c r="AT36">
        <v>30</v>
      </c>
      <c r="AU36">
        <v>15</v>
      </c>
      <c r="AV36">
        <v>15</v>
      </c>
      <c r="AW36">
        <v>0</v>
      </c>
      <c r="AX36">
        <v>5</v>
      </c>
      <c r="AY36">
        <v>5</v>
      </c>
      <c r="AZ36">
        <v>5</v>
      </c>
      <c r="BA36">
        <v>0</v>
      </c>
      <c r="BB36">
        <v>10</v>
      </c>
      <c r="BC36">
        <v>0</v>
      </c>
      <c r="BD36">
        <v>20</v>
      </c>
      <c r="BE36">
        <v>15</v>
      </c>
      <c r="BF36">
        <v>5</v>
      </c>
      <c r="BG36">
        <v>15</v>
      </c>
      <c r="BH36">
        <v>15</v>
      </c>
      <c r="BI36">
        <v>5</v>
      </c>
      <c r="BJ36">
        <v>5</v>
      </c>
      <c r="BK36">
        <v>5</v>
      </c>
      <c r="BL36">
        <v>0</v>
      </c>
      <c r="BM36">
        <v>30</v>
      </c>
      <c r="BN36">
        <v>0</v>
      </c>
      <c r="BO36">
        <v>0</v>
      </c>
      <c r="BP36">
        <v>5</v>
      </c>
      <c r="BQ36">
        <v>5</v>
      </c>
      <c r="BR36">
        <v>5</v>
      </c>
      <c r="BS36">
        <v>5</v>
      </c>
      <c r="BT36">
        <v>0</v>
      </c>
      <c r="BU36">
        <v>30</v>
      </c>
      <c r="BV36">
        <v>15</v>
      </c>
      <c r="BW36">
        <v>5</v>
      </c>
      <c r="BX36">
        <v>0</v>
      </c>
      <c r="BY36">
        <v>5</v>
      </c>
      <c r="BZ36">
        <v>0</v>
      </c>
      <c r="CA36">
        <v>0</v>
      </c>
      <c r="CB36">
        <v>5</v>
      </c>
      <c r="CC36">
        <v>5</v>
      </c>
      <c r="CD36">
        <v>10</v>
      </c>
      <c r="CE36">
        <v>20</v>
      </c>
      <c r="CF36">
        <v>0</v>
      </c>
      <c r="CG36">
        <v>10</v>
      </c>
      <c r="CH36">
        <v>10</v>
      </c>
      <c r="CI36">
        <v>5</v>
      </c>
      <c r="CJ36">
        <v>0</v>
      </c>
      <c r="CK36">
        <v>0</v>
      </c>
      <c r="CL36">
        <v>25</v>
      </c>
      <c r="CM36">
        <v>5</v>
      </c>
      <c r="CN36">
        <v>10</v>
      </c>
      <c r="CO36">
        <v>10</v>
      </c>
      <c r="CP36">
        <v>0</v>
      </c>
      <c r="CQ36">
        <v>5</v>
      </c>
      <c r="CR36">
        <v>5</v>
      </c>
      <c r="CS36">
        <v>0</v>
      </c>
      <c r="CT36">
        <v>10</v>
      </c>
      <c r="CU36">
        <v>0</v>
      </c>
      <c r="CV36">
        <v>0</v>
      </c>
      <c r="CW36">
        <v>5</v>
      </c>
      <c r="CX36">
        <v>5</v>
      </c>
      <c r="CY36">
        <v>0</v>
      </c>
      <c r="CZ36">
        <v>0</v>
      </c>
      <c r="DA36">
        <v>15</v>
      </c>
      <c r="DB36">
        <v>5</v>
      </c>
      <c r="DC36">
        <v>0</v>
      </c>
      <c r="DD36">
        <v>5</v>
      </c>
      <c r="DE36">
        <v>10</v>
      </c>
      <c r="DF36">
        <v>0</v>
      </c>
      <c r="DG36">
        <v>20</v>
      </c>
      <c r="DH36">
        <v>10</v>
      </c>
      <c r="DI36">
        <v>10</v>
      </c>
      <c r="DJ36">
        <v>10</v>
      </c>
      <c r="DK36">
        <v>10</v>
      </c>
      <c r="DL36">
        <v>5</v>
      </c>
      <c r="DM36">
        <v>10</v>
      </c>
      <c r="DN36">
        <v>10</v>
      </c>
      <c r="DO36">
        <v>10</v>
      </c>
      <c r="DP36">
        <v>10</v>
      </c>
      <c r="DQ36">
        <v>15</v>
      </c>
      <c r="DR36">
        <v>0</v>
      </c>
      <c r="DS36">
        <v>0</v>
      </c>
      <c r="DT36">
        <v>10</v>
      </c>
      <c r="DU36">
        <v>10</v>
      </c>
      <c r="DV36">
        <v>10</v>
      </c>
      <c r="DW36">
        <v>10</v>
      </c>
      <c r="DX36">
        <v>15</v>
      </c>
      <c r="DY36">
        <v>5</v>
      </c>
      <c r="DZ36">
        <v>20</v>
      </c>
      <c r="EA36">
        <v>10</v>
      </c>
      <c r="EB36">
        <v>35</v>
      </c>
      <c r="EC36">
        <v>5</v>
      </c>
      <c r="ED36">
        <v>5</v>
      </c>
      <c r="EE36">
        <v>20</v>
      </c>
      <c r="EF36">
        <v>15</v>
      </c>
      <c r="EG36">
        <v>15</v>
      </c>
      <c r="EH36">
        <v>5</v>
      </c>
      <c r="EI36">
        <v>20</v>
      </c>
      <c r="EJ36">
        <v>0</v>
      </c>
      <c r="EK36">
        <v>0</v>
      </c>
      <c r="EL36">
        <v>15</v>
      </c>
      <c r="EM36">
        <v>5</v>
      </c>
      <c r="EN36">
        <v>10</v>
      </c>
      <c r="EO36">
        <v>0</v>
      </c>
      <c r="EP36">
        <v>20</v>
      </c>
    </row>
    <row r="37" spans="1:146" x14ac:dyDescent="0.35">
      <c r="A37">
        <v>37</v>
      </c>
      <c r="B37" t="s">
        <v>152</v>
      </c>
      <c r="C37" t="s">
        <v>162</v>
      </c>
      <c r="D37" t="s">
        <v>154</v>
      </c>
      <c r="E37" t="s">
        <v>190</v>
      </c>
      <c r="F37">
        <v>125</v>
      </c>
      <c r="G37">
        <v>0</v>
      </c>
      <c r="H37">
        <v>0</v>
      </c>
      <c r="I37">
        <v>0</v>
      </c>
      <c r="J37">
        <v>5</v>
      </c>
      <c r="K37">
        <v>5</v>
      </c>
      <c r="L37">
        <v>5</v>
      </c>
      <c r="M37">
        <v>0</v>
      </c>
      <c r="N37">
        <v>0</v>
      </c>
      <c r="O37">
        <v>0</v>
      </c>
      <c r="P37">
        <v>0</v>
      </c>
      <c r="Q37">
        <v>0</v>
      </c>
      <c r="R37">
        <v>10</v>
      </c>
      <c r="S37">
        <v>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</v>
      </c>
      <c r="AI37">
        <v>0</v>
      </c>
      <c r="AJ37">
        <v>0</v>
      </c>
      <c r="AK37">
        <v>0</v>
      </c>
      <c r="AL37">
        <v>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5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5</v>
      </c>
      <c r="BT37">
        <v>0</v>
      </c>
      <c r="BU37">
        <v>5</v>
      </c>
      <c r="BV37">
        <v>0</v>
      </c>
      <c r="BW37">
        <v>0</v>
      </c>
      <c r="BX37">
        <v>0</v>
      </c>
      <c r="BY37">
        <v>0</v>
      </c>
      <c r="BZ37">
        <v>5</v>
      </c>
      <c r="CA37">
        <v>5</v>
      </c>
      <c r="CB37">
        <v>0</v>
      </c>
      <c r="CC37">
        <v>0</v>
      </c>
      <c r="CD37">
        <v>5</v>
      </c>
      <c r="CE37">
        <v>5</v>
      </c>
      <c r="CF37">
        <v>0</v>
      </c>
      <c r="CG37">
        <v>0</v>
      </c>
      <c r="CH37">
        <v>0</v>
      </c>
      <c r="CI37">
        <v>0</v>
      </c>
      <c r="CJ37">
        <v>5</v>
      </c>
      <c r="CK37">
        <v>0</v>
      </c>
      <c r="CL37">
        <v>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5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5</v>
      </c>
      <c r="DS37">
        <v>0</v>
      </c>
      <c r="DT37">
        <v>0</v>
      </c>
      <c r="DU37">
        <v>5</v>
      </c>
      <c r="DV37">
        <v>5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15</v>
      </c>
      <c r="EC37">
        <v>5</v>
      </c>
      <c r="ED37">
        <v>5</v>
      </c>
      <c r="EE37">
        <v>5</v>
      </c>
      <c r="EF37">
        <v>0</v>
      </c>
      <c r="EG37">
        <v>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6" x14ac:dyDescent="0.35">
      <c r="A38">
        <v>38</v>
      </c>
      <c r="B38" t="s">
        <v>152</v>
      </c>
      <c r="C38" t="s">
        <v>162</v>
      </c>
      <c r="D38" t="s">
        <v>154</v>
      </c>
      <c r="E38" t="s">
        <v>191</v>
      </c>
      <c r="F38" s="1">
        <v>66105</v>
      </c>
      <c r="G38">
        <v>620</v>
      </c>
      <c r="H38">
        <v>530</v>
      </c>
      <c r="I38">
        <v>320</v>
      </c>
      <c r="J38">
        <v>480</v>
      </c>
      <c r="K38">
        <v>500</v>
      </c>
      <c r="L38">
        <v>400</v>
      </c>
      <c r="M38">
        <v>500</v>
      </c>
      <c r="N38">
        <v>405</v>
      </c>
      <c r="O38">
        <v>185</v>
      </c>
      <c r="P38">
        <v>605</v>
      </c>
      <c r="Q38">
        <v>190</v>
      </c>
      <c r="R38">
        <v>735</v>
      </c>
      <c r="S38">
        <v>510</v>
      </c>
      <c r="T38">
        <v>755</v>
      </c>
      <c r="U38">
        <v>255</v>
      </c>
      <c r="V38">
        <v>340</v>
      </c>
      <c r="W38">
        <v>160</v>
      </c>
      <c r="X38">
        <v>255</v>
      </c>
      <c r="Y38">
        <v>530</v>
      </c>
      <c r="Z38">
        <v>160</v>
      </c>
      <c r="AA38">
        <v>235</v>
      </c>
      <c r="AB38">
        <v>165</v>
      </c>
      <c r="AC38">
        <v>340</v>
      </c>
      <c r="AD38">
        <v>325</v>
      </c>
      <c r="AE38">
        <v>790</v>
      </c>
      <c r="AF38">
        <v>460</v>
      </c>
      <c r="AG38">
        <v>355</v>
      </c>
      <c r="AH38">
        <v>335</v>
      </c>
      <c r="AI38">
        <v>295</v>
      </c>
      <c r="AJ38">
        <v>595</v>
      </c>
      <c r="AK38">
        <v>655</v>
      </c>
      <c r="AL38">
        <v>720</v>
      </c>
      <c r="AM38">
        <v>870</v>
      </c>
      <c r="AN38">
        <v>1025</v>
      </c>
      <c r="AO38">
        <v>235</v>
      </c>
      <c r="AP38">
        <v>680</v>
      </c>
      <c r="AQ38">
        <v>295</v>
      </c>
      <c r="AR38">
        <v>620</v>
      </c>
      <c r="AS38">
        <v>270</v>
      </c>
      <c r="AT38">
        <v>815</v>
      </c>
      <c r="AU38">
        <v>380</v>
      </c>
      <c r="AV38">
        <v>255</v>
      </c>
      <c r="AW38">
        <v>745</v>
      </c>
      <c r="AX38">
        <v>295</v>
      </c>
      <c r="AY38">
        <v>195</v>
      </c>
      <c r="AZ38">
        <v>895</v>
      </c>
      <c r="BA38">
        <v>490</v>
      </c>
      <c r="BB38">
        <v>185</v>
      </c>
      <c r="BC38">
        <v>450</v>
      </c>
      <c r="BD38">
        <v>550</v>
      </c>
      <c r="BE38">
        <v>550</v>
      </c>
      <c r="BF38">
        <v>220</v>
      </c>
      <c r="BG38">
        <v>260</v>
      </c>
      <c r="BH38">
        <v>205</v>
      </c>
      <c r="BI38">
        <v>355</v>
      </c>
      <c r="BJ38">
        <v>485</v>
      </c>
      <c r="BK38">
        <v>350</v>
      </c>
      <c r="BL38">
        <v>420</v>
      </c>
      <c r="BM38">
        <v>1070</v>
      </c>
      <c r="BN38">
        <v>430</v>
      </c>
      <c r="BO38">
        <v>245</v>
      </c>
      <c r="BP38">
        <v>425</v>
      </c>
      <c r="BQ38">
        <v>240</v>
      </c>
      <c r="BR38">
        <v>690</v>
      </c>
      <c r="BS38">
        <v>250</v>
      </c>
      <c r="BT38">
        <v>270</v>
      </c>
      <c r="BU38">
        <v>1010</v>
      </c>
      <c r="BV38">
        <v>405</v>
      </c>
      <c r="BW38">
        <v>445</v>
      </c>
      <c r="BX38">
        <v>335</v>
      </c>
      <c r="BY38">
        <v>405</v>
      </c>
      <c r="BZ38">
        <v>275</v>
      </c>
      <c r="CA38">
        <v>250</v>
      </c>
      <c r="CB38">
        <v>1175</v>
      </c>
      <c r="CC38">
        <v>240</v>
      </c>
      <c r="CD38">
        <v>165</v>
      </c>
      <c r="CE38">
        <v>630</v>
      </c>
      <c r="CF38">
        <v>750</v>
      </c>
      <c r="CG38">
        <v>440</v>
      </c>
      <c r="CH38">
        <v>310</v>
      </c>
      <c r="CI38">
        <v>405</v>
      </c>
      <c r="CJ38">
        <v>1065</v>
      </c>
      <c r="CK38">
        <v>505</v>
      </c>
      <c r="CL38">
        <v>515</v>
      </c>
      <c r="CM38">
        <v>295</v>
      </c>
      <c r="CN38">
        <v>280</v>
      </c>
      <c r="CO38">
        <v>465</v>
      </c>
      <c r="CP38">
        <v>580</v>
      </c>
      <c r="CQ38">
        <v>310</v>
      </c>
      <c r="CR38">
        <v>420</v>
      </c>
      <c r="CS38">
        <v>485</v>
      </c>
      <c r="CT38">
        <v>560</v>
      </c>
      <c r="CU38">
        <v>470</v>
      </c>
      <c r="CV38">
        <v>210</v>
      </c>
      <c r="CW38">
        <v>210</v>
      </c>
      <c r="CX38">
        <v>835</v>
      </c>
      <c r="CY38">
        <v>290</v>
      </c>
      <c r="CZ38">
        <v>175</v>
      </c>
      <c r="DA38">
        <v>280</v>
      </c>
      <c r="DB38">
        <v>210</v>
      </c>
      <c r="DC38">
        <v>265</v>
      </c>
      <c r="DD38">
        <v>280</v>
      </c>
      <c r="DE38">
        <v>560</v>
      </c>
      <c r="DF38">
        <v>355</v>
      </c>
      <c r="DG38">
        <v>370</v>
      </c>
      <c r="DH38">
        <v>1160</v>
      </c>
      <c r="DI38">
        <v>365</v>
      </c>
      <c r="DJ38">
        <v>320</v>
      </c>
      <c r="DK38">
        <v>495</v>
      </c>
      <c r="DL38">
        <v>385</v>
      </c>
      <c r="DM38">
        <v>800</v>
      </c>
      <c r="DN38">
        <v>280</v>
      </c>
      <c r="DO38">
        <v>500</v>
      </c>
      <c r="DP38">
        <v>670</v>
      </c>
      <c r="DQ38">
        <v>635</v>
      </c>
      <c r="DR38">
        <v>555</v>
      </c>
      <c r="DS38">
        <v>595</v>
      </c>
      <c r="DT38">
        <v>270</v>
      </c>
      <c r="DU38">
        <v>990</v>
      </c>
      <c r="DV38">
        <v>335</v>
      </c>
      <c r="DW38">
        <v>110</v>
      </c>
      <c r="DX38">
        <v>425</v>
      </c>
      <c r="DY38">
        <v>1050</v>
      </c>
      <c r="DZ38">
        <v>665</v>
      </c>
      <c r="EA38">
        <v>735</v>
      </c>
      <c r="EB38">
        <v>610</v>
      </c>
      <c r="EC38">
        <v>590</v>
      </c>
      <c r="ED38">
        <v>270</v>
      </c>
      <c r="EE38">
        <v>640</v>
      </c>
      <c r="EF38">
        <v>1085</v>
      </c>
      <c r="EG38">
        <v>340</v>
      </c>
      <c r="EH38">
        <v>545</v>
      </c>
      <c r="EI38">
        <v>1530</v>
      </c>
      <c r="EJ38">
        <v>445</v>
      </c>
      <c r="EK38">
        <v>240</v>
      </c>
      <c r="EL38">
        <v>305</v>
      </c>
      <c r="EM38">
        <v>300</v>
      </c>
      <c r="EN38">
        <v>230</v>
      </c>
      <c r="EO38">
        <v>680</v>
      </c>
      <c r="EP38">
        <v>285</v>
      </c>
    </row>
    <row r="39" spans="1:146" x14ac:dyDescent="0.35">
      <c r="A39">
        <v>39</v>
      </c>
      <c r="B39" t="s">
        <v>152</v>
      </c>
      <c r="C39" t="s">
        <v>162</v>
      </c>
      <c r="D39" t="s">
        <v>154</v>
      </c>
      <c r="E39" t="s">
        <v>192</v>
      </c>
      <c r="F39" s="1">
        <v>65680</v>
      </c>
      <c r="G39">
        <v>620</v>
      </c>
      <c r="H39">
        <v>495</v>
      </c>
      <c r="I39">
        <v>325</v>
      </c>
      <c r="J39">
        <v>400</v>
      </c>
      <c r="K39">
        <v>600</v>
      </c>
      <c r="L39">
        <v>365</v>
      </c>
      <c r="M39">
        <v>235</v>
      </c>
      <c r="N39">
        <v>405</v>
      </c>
      <c r="O39">
        <v>265</v>
      </c>
      <c r="P39">
        <v>780</v>
      </c>
      <c r="Q39">
        <v>200</v>
      </c>
      <c r="R39">
        <v>710</v>
      </c>
      <c r="S39">
        <v>570</v>
      </c>
      <c r="T39">
        <v>785</v>
      </c>
      <c r="U39">
        <v>245</v>
      </c>
      <c r="V39">
        <v>260</v>
      </c>
      <c r="W39">
        <v>240</v>
      </c>
      <c r="X39">
        <v>225</v>
      </c>
      <c r="Y39">
        <v>595</v>
      </c>
      <c r="Z39">
        <v>125</v>
      </c>
      <c r="AA39">
        <v>260</v>
      </c>
      <c r="AB39">
        <v>190</v>
      </c>
      <c r="AC39">
        <v>365</v>
      </c>
      <c r="AD39">
        <v>175</v>
      </c>
      <c r="AE39">
        <v>730</v>
      </c>
      <c r="AF39">
        <v>430</v>
      </c>
      <c r="AG39">
        <v>450</v>
      </c>
      <c r="AH39">
        <v>265</v>
      </c>
      <c r="AI39">
        <v>280</v>
      </c>
      <c r="AJ39">
        <v>500</v>
      </c>
      <c r="AK39">
        <v>665</v>
      </c>
      <c r="AL39">
        <v>695</v>
      </c>
      <c r="AM39">
        <v>690</v>
      </c>
      <c r="AN39">
        <v>860</v>
      </c>
      <c r="AO39">
        <v>205</v>
      </c>
      <c r="AP39">
        <v>650</v>
      </c>
      <c r="AQ39">
        <v>365</v>
      </c>
      <c r="AR39">
        <v>700</v>
      </c>
      <c r="AS39">
        <v>305</v>
      </c>
      <c r="AT39">
        <v>855</v>
      </c>
      <c r="AU39">
        <v>465</v>
      </c>
      <c r="AV39">
        <v>290</v>
      </c>
      <c r="AW39">
        <v>710</v>
      </c>
      <c r="AX39">
        <v>325</v>
      </c>
      <c r="AY39">
        <v>215</v>
      </c>
      <c r="AZ39">
        <v>950</v>
      </c>
      <c r="BA39">
        <v>440</v>
      </c>
      <c r="BB39">
        <v>200</v>
      </c>
      <c r="BC39">
        <v>435</v>
      </c>
      <c r="BD39">
        <v>470</v>
      </c>
      <c r="BE39">
        <v>605</v>
      </c>
      <c r="BF39">
        <v>225</v>
      </c>
      <c r="BG39">
        <v>350</v>
      </c>
      <c r="BH39">
        <v>245</v>
      </c>
      <c r="BI39">
        <v>345</v>
      </c>
      <c r="BJ39">
        <v>525</v>
      </c>
      <c r="BK39">
        <v>335</v>
      </c>
      <c r="BL39">
        <v>375</v>
      </c>
      <c r="BM39">
        <v>950</v>
      </c>
      <c r="BN39">
        <v>360</v>
      </c>
      <c r="BO39">
        <v>270</v>
      </c>
      <c r="BP39">
        <v>435</v>
      </c>
      <c r="BQ39">
        <v>215</v>
      </c>
      <c r="BR39">
        <v>700</v>
      </c>
      <c r="BS39">
        <v>270</v>
      </c>
      <c r="BT39">
        <v>320</v>
      </c>
      <c r="BU39">
        <v>1000</v>
      </c>
      <c r="BV39">
        <v>440</v>
      </c>
      <c r="BW39">
        <v>570</v>
      </c>
      <c r="BX39">
        <v>480</v>
      </c>
      <c r="BY39">
        <v>570</v>
      </c>
      <c r="BZ39">
        <v>200</v>
      </c>
      <c r="CA39">
        <v>225</v>
      </c>
      <c r="CB39">
        <v>1295</v>
      </c>
      <c r="CC39">
        <v>255</v>
      </c>
      <c r="CD39">
        <v>200</v>
      </c>
      <c r="CE39">
        <v>605</v>
      </c>
      <c r="CF39">
        <v>525</v>
      </c>
      <c r="CG39">
        <v>500</v>
      </c>
      <c r="CH39">
        <v>230</v>
      </c>
      <c r="CI39">
        <v>385</v>
      </c>
      <c r="CJ39">
        <v>1200</v>
      </c>
      <c r="CK39">
        <v>505</v>
      </c>
      <c r="CL39">
        <v>355</v>
      </c>
      <c r="CM39">
        <v>265</v>
      </c>
      <c r="CN39">
        <v>240</v>
      </c>
      <c r="CO39">
        <v>400</v>
      </c>
      <c r="CP39">
        <v>250</v>
      </c>
      <c r="CQ39">
        <v>340</v>
      </c>
      <c r="CR39">
        <v>365</v>
      </c>
      <c r="CS39">
        <v>480</v>
      </c>
      <c r="CT39">
        <v>510</v>
      </c>
      <c r="CU39">
        <v>535</v>
      </c>
      <c r="CV39">
        <v>230</v>
      </c>
      <c r="CW39">
        <v>225</v>
      </c>
      <c r="CX39">
        <v>920</v>
      </c>
      <c r="CY39">
        <v>305</v>
      </c>
      <c r="CZ39">
        <v>195</v>
      </c>
      <c r="DA39">
        <v>345</v>
      </c>
      <c r="DB39">
        <v>280</v>
      </c>
      <c r="DC39">
        <v>255</v>
      </c>
      <c r="DD39">
        <v>245</v>
      </c>
      <c r="DE39">
        <v>590</v>
      </c>
      <c r="DF39">
        <v>385</v>
      </c>
      <c r="DG39">
        <v>415</v>
      </c>
      <c r="DH39">
        <v>1370</v>
      </c>
      <c r="DI39">
        <v>375</v>
      </c>
      <c r="DJ39">
        <v>330</v>
      </c>
      <c r="DK39">
        <v>590</v>
      </c>
      <c r="DL39">
        <v>345</v>
      </c>
      <c r="DM39">
        <v>645</v>
      </c>
      <c r="DN39">
        <v>460</v>
      </c>
      <c r="DO39">
        <v>560</v>
      </c>
      <c r="DP39">
        <v>680</v>
      </c>
      <c r="DQ39">
        <v>660</v>
      </c>
      <c r="DR39">
        <v>490</v>
      </c>
      <c r="DS39">
        <v>665</v>
      </c>
      <c r="DT39">
        <v>300</v>
      </c>
      <c r="DU39">
        <v>1000</v>
      </c>
      <c r="DV39">
        <v>255</v>
      </c>
      <c r="DW39">
        <v>95</v>
      </c>
      <c r="DX39">
        <v>440</v>
      </c>
      <c r="DY39">
        <v>455</v>
      </c>
      <c r="DZ39">
        <v>795</v>
      </c>
      <c r="EA39">
        <v>815</v>
      </c>
      <c r="EB39">
        <v>535</v>
      </c>
      <c r="EC39">
        <v>470</v>
      </c>
      <c r="ED39">
        <v>250</v>
      </c>
      <c r="EE39">
        <v>715</v>
      </c>
      <c r="EF39">
        <v>925</v>
      </c>
      <c r="EG39">
        <v>290</v>
      </c>
      <c r="EH39">
        <v>605</v>
      </c>
      <c r="EI39">
        <v>1650</v>
      </c>
      <c r="EJ39">
        <v>420</v>
      </c>
      <c r="EK39">
        <v>190</v>
      </c>
      <c r="EL39">
        <v>315</v>
      </c>
      <c r="EM39">
        <v>325</v>
      </c>
      <c r="EN39">
        <v>200</v>
      </c>
      <c r="EO39">
        <v>660</v>
      </c>
      <c r="EP39">
        <v>325</v>
      </c>
    </row>
    <row r="40" spans="1:146" x14ac:dyDescent="0.35">
      <c r="A40">
        <v>32</v>
      </c>
      <c r="B40" t="s">
        <v>152</v>
      </c>
      <c r="C40" t="s">
        <v>162</v>
      </c>
      <c r="D40" t="s">
        <v>154</v>
      </c>
      <c r="E40" t="s">
        <v>185</v>
      </c>
      <c r="F40" s="1">
        <v>62165</v>
      </c>
      <c r="G40">
        <v>595</v>
      </c>
      <c r="H40">
        <v>475</v>
      </c>
      <c r="I40">
        <v>255</v>
      </c>
      <c r="J40">
        <v>355</v>
      </c>
      <c r="K40">
        <v>600</v>
      </c>
      <c r="L40">
        <v>330</v>
      </c>
      <c r="M40">
        <v>105</v>
      </c>
      <c r="N40">
        <v>350</v>
      </c>
      <c r="O40">
        <v>270</v>
      </c>
      <c r="P40">
        <v>820</v>
      </c>
      <c r="Q40">
        <v>180</v>
      </c>
      <c r="R40">
        <v>765</v>
      </c>
      <c r="S40">
        <v>575</v>
      </c>
      <c r="T40">
        <v>730</v>
      </c>
      <c r="U40">
        <v>175</v>
      </c>
      <c r="V40">
        <v>300</v>
      </c>
      <c r="W40">
        <v>295</v>
      </c>
      <c r="X40">
        <v>230</v>
      </c>
      <c r="Y40">
        <v>540</v>
      </c>
      <c r="Z40">
        <v>110</v>
      </c>
      <c r="AA40">
        <v>245</v>
      </c>
      <c r="AB40">
        <v>230</v>
      </c>
      <c r="AC40">
        <v>375</v>
      </c>
      <c r="AD40">
        <v>145</v>
      </c>
      <c r="AE40">
        <v>705</v>
      </c>
      <c r="AF40">
        <v>395</v>
      </c>
      <c r="AG40">
        <v>470</v>
      </c>
      <c r="AH40">
        <v>290</v>
      </c>
      <c r="AI40">
        <v>240</v>
      </c>
      <c r="AJ40">
        <v>400</v>
      </c>
      <c r="AK40">
        <v>590</v>
      </c>
      <c r="AL40">
        <v>685</v>
      </c>
      <c r="AM40">
        <v>600</v>
      </c>
      <c r="AN40">
        <v>925</v>
      </c>
      <c r="AO40">
        <v>180</v>
      </c>
      <c r="AP40">
        <v>575</v>
      </c>
      <c r="AQ40">
        <v>395</v>
      </c>
      <c r="AR40">
        <v>690</v>
      </c>
      <c r="AS40">
        <v>325</v>
      </c>
      <c r="AT40">
        <v>785</v>
      </c>
      <c r="AU40">
        <v>455</v>
      </c>
      <c r="AV40">
        <v>260</v>
      </c>
      <c r="AW40">
        <v>690</v>
      </c>
      <c r="AX40">
        <v>345</v>
      </c>
      <c r="AY40">
        <v>285</v>
      </c>
      <c r="AZ40">
        <v>975</v>
      </c>
      <c r="BA40">
        <v>285</v>
      </c>
      <c r="BB40">
        <v>235</v>
      </c>
      <c r="BC40">
        <v>335</v>
      </c>
      <c r="BD40">
        <v>390</v>
      </c>
      <c r="BE40">
        <v>555</v>
      </c>
      <c r="BF40">
        <v>300</v>
      </c>
      <c r="BG40">
        <v>325</v>
      </c>
      <c r="BH40">
        <v>255</v>
      </c>
      <c r="BI40">
        <v>370</v>
      </c>
      <c r="BJ40">
        <v>450</v>
      </c>
      <c r="BK40">
        <v>355</v>
      </c>
      <c r="BL40">
        <v>365</v>
      </c>
      <c r="BM40">
        <v>845</v>
      </c>
      <c r="BN40">
        <v>280</v>
      </c>
      <c r="BO40">
        <v>270</v>
      </c>
      <c r="BP40">
        <v>440</v>
      </c>
      <c r="BQ40">
        <v>160</v>
      </c>
      <c r="BR40">
        <v>655</v>
      </c>
      <c r="BS40">
        <v>275</v>
      </c>
      <c r="BT40">
        <v>260</v>
      </c>
      <c r="BU40">
        <v>1025</v>
      </c>
      <c r="BV40">
        <v>350</v>
      </c>
      <c r="BW40">
        <v>530</v>
      </c>
      <c r="BX40">
        <v>600</v>
      </c>
      <c r="BY40">
        <v>620</v>
      </c>
      <c r="BZ40">
        <v>200</v>
      </c>
      <c r="CA40">
        <v>180</v>
      </c>
      <c r="CB40">
        <v>1380</v>
      </c>
      <c r="CC40">
        <v>235</v>
      </c>
      <c r="CD40">
        <v>270</v>
      </c>
      <c r="CE40">
        <v>500</v>
      </c>
      <c r="CF40">
        <v>460</v>
      </c>
      <c r="CG40">
        <v>445</v>
      </c>
      <c r="CH40">
        <v>195</v>
      </c>
      <c r="CI40">
        <v>385</v>
      </c>
      <c r="CJ40">
        <v>1210</v>
      </c>
      <c r="CK40">
        <v>465</v>
      </c>
      <c r="CL40">
        <v>285</v>
      </c>
      <c r="CM40">
        <v>195</v>
      </c>
      <c r="CN40">
        <v>260</v>
      </c>
      <c r="CO40">
        <v>435</v>
      </c>
      <c r="CP40">
        <v>185</v>
      </c>
      <c r="CQ40">
        <v>290</v>
      </c>
      <c r="CR40">
        <v>310</v>
      </c>
      <c r="CS40">
        <v>460</v>
      </c>
      <c r="CT40">
        <v>440</v>
      </c>
      <c r="CU40">
        <v>490</v>
      </c>
      <c r="CV40">
        <v>235</v>
      </c>
      <c r="CW40">
        <v>190</v>
      </c>
      <c r="CX40">
        <v>1020</v>
      </c>
      <c r="CY40">
        <v>310</v>
      </c>
      <c r="CZ40">
        <v>175</v>
      </c>
      <c r="DA40">
        <v>380</v>
      </c>
      <c r="DB40">
        <v>340</v>
      </c>
      <c r="DC40">
        <v>305</v>
      </c>
      <c r="DD40">
        <v>270</v>
      </c>
      <c r="DE40">
        <v>555</v>
      </c>
      <c r="DF40">
        <v>355</v>
      </c>
      <c r="DG40">
        <v>515</v>
      </c>
      <c r="DH40">
        <v>1360</v>
      </c>
      <c r="DI40">
        <v>295</v>
      </c>
      <c r="DJ40">
        <v>325</v>
      </c>
      <c r="DK40">
        <v>545</v>
      </c>
      <c r="DL40">
        <v>290</v>
      </c>
      <c r="DM40">
        <v>490</v>
      </c>
      <c r="DN40">
        <v>535</v>
      </c>
      <c r="DO40">
        <v>490</v>
      </c>
      <c r="DP40">
        <v>560</v>
      </c>
      <c r="DQ40">
        <v>615</v>
      </c>
      <c r="DR40">
        <v>370</v>
      </c>
      <c r="DS40">
        <v>640</v>
      </c>
      <c r="DT40">
        <v>270</v>
      </c>
      <c r="DU40">
        <v>735</v>
      </c>
      <c r="DV40">
        <v>230</v>
      </c>
      <c r="DW40">
        <v>80</v>
      </c>
      <c r="DX40">
        <v>395</v>
      </c>
      <c r="DY40">
        <v>315</v>
      </c>
      <c r="DZ40">
        <v>805</v>
      </c>
      <c r="EA40">
        <v>855</v>
      </c>
      <c r="EB40">
        <v>515</v>
      </c>
      <c r="EC40">
        <v>460</v>
      </c>
      <c r="ED40">
        <v>275</v>
      </c>
      <c r="EE40">
        <v>690</v>
      </c>
      <c r="EF40">
        <v>855</v>
      </c>
      <c r="EG40">
        <v>235</v>
      </c>
      <c r="EH40">
        <v>545</v>
      </c>
      <c r="EI40">
        <v>1545</v>
      </c>
      <c r="EJ40">
        <v>275</v>
      </c>
      <c r="EK40">
        <v>155</v>
      </c>
      <c r="EL40">
        <v>255</v>
      </c>
      <c r="EM40">
        <v>300</v>
      </c>
      <c r="EN40">
        <v>155</v>
      </c>
      <c r="EO40">
        <v>615</v>
      </c>
      <c r="EP40">
        <v>345</v>
      </c>
    </row>
    <row r="41" spans="1:146" x14ac:dyDescent="0.35">
      <c r="A41">
        <v>40</v>
      </c>
      <c r="B41" t="s">
        <v>152</v>
      </c>
      <c r="C41" t="s">
        <v>162</v>
      </c>
      <c r="D41" t="s">
        <v>154</v>
      </c>
      <c r="E41" t="s">
        <v>193</v>
      </c>
      <c r="F41" s="1">
        <v>71285</v>
      </c>
      <c r="G41">
        <v>865</v>
      </c>
      <c r="H41">
        <v>690</v>
      </c>
      <c r="I41">
        <v>290</v>
      </c>
      <c r="J41">
        <v>550</v>
      </c>
      <c r="K41">
        <v>660</v>
      </c>
      <c r="L41">
        <v>405</v>
      </c>
      <c r="M41">
        <v>790</v>
      </c>
      <c r="N41">
        <v>425</v>
      </c>
      <c r="O41">
        <v>365</v>
      </c>
      <c r="P41">
        <v>840</v>
      </c>
      <c r="Q41">
        <v>205</v>
      </c>
      <c r="R41">
        <v>900</v>
      </c>
      <c r="S41">
        <v>555</v>
      </c>
      <c r="T41">
        <v>820</v>
      </c>
      <c r="U41">
        <v>205</v>
      </c>
      <c r="V41">
        <v>390</v>
      </c>
      <c r="W41">
        <v>340</v>
      </c>
      <c r="X41">
        <v>230</v>
      </c>
      <c r="Y41">
        <v>595</v>
      </c>
      <c r="Z41">
        <v>160</v>
      </c>
      <c r="AA41">
        <v>245</v>
      </c>
      <c r="AB41">
        <v>220</v>
      </c>
      <c r="AC41">
        <v>450</v>
      </c>
      <c r="AD41">
        <v>585</v>
      </c>
      <c r="AE41">
        <v>810</v>
      </c>
      <c r="AF41">
        <v>460</v>
      </c>
      <c r="AG41">
        <v>505</v>
      </c>
      <c r="AH41">
        <v>325</v>
      </c>
      <c r="AI41">
        <v>210</v>
      </c>
      <c r="AJ41">
        <v>365</v>
      </c>
      <c r="AK41">
        <v>690</v>
      </c>
      <c r="AL41">
        <v>760</v>
      </c>
      <c r="AM41">
        <v>760</v>
      </c>
      <c r="AN41">
        <v>1000</v>
      </c>
      <c r="AO41">
        <v>170</v>
      </c>
      <c r="AP41">
        <v>525</v>
      </c>
      <c r="AQ41">
        <v>415</v>
      </c>
      <c r="AR41">
        <v>795</v>
      </c>
      <c r="AS41">
        <v>330</v>
      </c>
      <c r="AT41">
        <v>790</v>
      </c>
      <c r="AU41">
        <v>540</v>
      </c>
      <c r="AV41">
        <v>320</v>
      </c>
      <c r="AW41">
        <v>690</v>
      </c>
      <c r="AX41">
        <v>360</v>
      </c>
      <c r="AY41">
        <v>325</v>
      </c>
      <c r="AZ41">
        <v>1115</v>
      </c>
      <c r="BA41">
        <v>280</v>
      </c>
      <c r="BB41">
        <v>245</v>
      </c>
      <c r="BC41">
        <v>380</v>
      </c>
      <c r="BD41">
        <v>410</v>
      </c>
      <c r="BE41">
        <v>510</v>
      </c>
      <c r="BF41">
        <v>390</v>
      </c>
      <c r="BG41">
        <v>450</v>
      </c>
      <c r="BH41">
        <v>250</v>
      </c>
      <c r="BI41">
        <v>385</v>
      </c>
      <c r="BJ41">
        <v>500</v>
      </c>
      <c r="BK41">
        <v>330</v>
      </c>
      <c r="BL41">
        <v>355</v>
      </c>
      <c r="BM41">
        <v>970</v>
      </c>
      <c r="BN41">
        <v>305</v>
      </c>
      <c r="BO41">
        <v>325</v>
      </c>
      <c r="BP41">
        <v>505</v>
      </c>
      <c r="BQ41">
        <v>380</v>
      </c>
      <c r="BR41">
        <v>740</v>
      </c>
      <c r="BS41">
        <v>300</v>
      </c>
      <c r="BT41">
        <v>220</v>
      </c>
      <c r="BU41">
        <v>1250</v>
      </c>
      <c r="BV41">
        <v>430</v>
      </c>
      <c r="BW41">
        <v>460</v>
      </c>
      <c r="BX41">
        <v>565</v>
      </c>
      <c r="BY41">
        <v>595</v>
      </c>
      <c r="BZ41">
        <v>195</v>
      </c>
      <c r="CA41">
        <v>205</v>
      </c>
      <c r="CB41">
        <v>1590</v>
      </c>
      <c r="CC41">
        <v>290</v>
      </c>
      <c r="CD41">
        <v>285</v>
      </c>
      <c r="CE41">
        <v>700</v>
      </c>
      <c r="CF41">
        <v>520</v>
      </c>
      <c r="CG41">
        <v>600</v>
      </c>
      <c r="CH41">
        <v>270</v>
      </c>
      <c r="CI41">
        <v>465</v>
      </c>
      <c r="CJ41">
        <v>1275</v>
      </c>
      <c r="CK41">
        <v>460</v>
      </c>
      <c r="CL41">
        <v>420</v>
      </c>
      <c r="CM41">
        <v>255</v>
      </c>
      <c r="CN41">
        <v>415</v>
      </c>
      <c r="CO41">
        <v>640</v>
      </c>
      <c r="CP41">
        <v>215</v>
      </c>
      <c r="CQ41">
        <v>260</v>
      </c>
      <c r="CR41">
        <v>355</v>
      </c>
      <c r="CS41">
        <v>405</v>
      </c>
      <c r="CT41">
        <v>505</v>
      </c>
      <c r="CU41">
        <v>535</v>
      </c>
      <c r="CV41">
        <v>200</v>
      </c>
      <c r="CW41">
        <v>190</v>
      </c>
      <c r="CX41">
        <v>1120</v>
      </c>
      <c r="CY41">
        <v>330</v>
      </c>
      <c r="CZ41">
        <v>150</v>
      </c>
      <c r="DA41">
        <v>450</v>
      </c>
      <c r="DB41">
        <v>380</v>
      </c>
      <c r="DC41">
        <v>375</v>
      </c>
      <c r="DD41">
        <v>290</v>
      </c>
      <c r="DE41">
        <v>615</v>
      </c>
      <c r="DF41">
        <v>270</v>
      </c>
      <c r="DG41">
        <v>545</v>
      </c>
      <c r="DH41">
        <v>1600</v>
      </c>
      <c r="DI41">
        <v>250</v>
      </c>
      <c r="DJ41">
        <v>345</v>
      </c>
      <c r="DK41">
        <v>545</v>
      </c>
      <c r="DL41">
        <v>360</v>
      </c>
      <c r="DM41">
        <v>490</v>
      </c>
      <c r="DN41">
        <v>580</v>
      </c>
      <c r="DO41">
        <v>605</v>
      </c>
      <c r="DP41">
        <v>585</v>
      </c>
      <c r="DQ41">
        <v>725</v>
      </c>
      <c r="DR41">
        <v>385</v>
      </c>
      <c r="DS41">
        <v>565</v>
      </c>
      <c r="DT41">
        <v>325</v>
      </c>
      <c r="DU41">
        <v>575</v>
      </c>
      <c r="DV41">
        <v>255</v>
      </c>
      <c r="DW41">
        <v>160</v>
      </c>
      <c r="DX41">
        <v>495</v>
      </c>
      <c r="DY41">
        <v>555</v>
      </c>
      <c r="DZ41">
        <v>920</v>
      </c>
      <c r="EA41">
        <v>1060</v>
      </c>
      <c r="EB41">
        <v>725</v>
      </c>
      <c r="EC41">
        <v>490</v>
      </c>
      <c r="ED41">
        <v>295</v>
      </c>
      <c r="EE41">
        <v>760</v>
      </c>
      <c r="EF41">
        <v>1385</v>
      </c>
      <c r="EG41">
        <v>400</v>
      </c>
      <c r="EH41">
        <v>590</v>
      </c>
      <c r="EI41">
        <v>1575</v>
      </c>
      <c r="EJ41">
        <v>260</v>
      </c>
      <c r="EK41">
        <v>135</v>
      </c>
      <c r="EL41">
        <v>250</v>
      </c>
      <c r="EM41">
        <v>245</v>
      </c>
      <c r="EN41">
        <v>165</v>
      </c>
      <c r="EO41">
        <v>855</v>
      </c>
      <c r="EP41">
        <v>430</v>
      </c>
    </row>
    <row r="42" spans="1:146" x14ac:dyDescent="0.35">
      <c r="A42">
        <v>41</v>
      </c>
      <c r="B42" t="s">
        <v>152</v>
      </c>
      <c r="C42" t="s">
        <v>162</v>
      </c>
      <c r="D42" t="s">
        <v>154</v>
      </c>
      <c r="E42" t="s">
        <v>194</v>
      </c>
      <c r="F42" s="1">
        <v>97330</v>
      </c>
      <c r="G42">
        <v>975</v>
      </c>
      <c r="H42">
        <v>895</v>
      </c>
      <c r="I42">
        <v>310</v>
      </c>
      <c r="J42">
        <v>1520</v>
      </c>
      <c r="K42">
        <v>650</v>
      </c>
      <c r="L42">
        <v>510</v>
      </c>
      <c r="M42">
        <v>3005</v>
      </c>
      <c r="N42">
        <v>815</v>
      </c>
      <c r="O42">
        <v>435</v>
      </c>
      <c r="P42">
        <v>725</v>
      </c>
      <c r="Q42">
        <v>225</v>
      </c>
      <c r="R42">
        <v>1385</v>
      </c>
      <c r="S42">
        <v>635</v>
      </c>
      <c r="T42">
        <v>860</v>
      </c>
      <c r="U42">
        <v>225</v>
      </c>
      <c r="V42">
        <v>460</v>
      </c>
      <c r="W42">
        <v>325</v>
      </c>
      <c r="X42">
        <v>310</v>
      </c>
      <c r="Y42">
        <v>680</v>
      </c>
      <c r="Z42">
        <v>370</v>
      </c>
      <c r="AA42">
        <v>315</v>
      </c>
      <c r="AB42">
        <v>330</v>
      </c>
      <c r="AC42">
        <v>445</v>
      </c>
      <c r="AD42">
        <v>2205</v>
      </c>
      <c r="AE42">
        <v>805</v>
      </c>
      <c r="AF42">
        <v>490</v>
      </c>
      <c r="AG42">
        <v>505</v>
      </c>
      <c r="AH42">
        <v>455</v>
      </c>
      <c r="AI42">
        <v>265</v>
      </c>
      <c r="AJ42">
        <v>340</v>
      </c>
      <c r="AK42">
        <v>895</v>
      </c>
      <c r="AL42">
        <v>810</v>
      </c>
      <c r="AM42">
        <v>1255</v>
      </c>
      <c r="AN42">
        <v>1145</v>
      </c>
      <c r="AO42">
        <v>375</v>
      </c>
      <c r="AP42">
        <v>560</v>
      </c>
      <c r="AQ42">
        <v>475</v>
      </c>
      <c r="AR42">
        <v>720</v>
      </c>
      <c r="AS42">
        <v>345</v>
      </c>
      <c r="AT42">
        <v>715</v>
      </c>
      <c r="AU42">
        <v>595</v>
      </c>
      <c r="AV42">
        <v>405</v>
      </c>
      <c r="AW42">
        <v>765</v>
      </c>
      <c r="AX42">
        <v>400</v>
      </c>
      <c r="AY42">
        <v>365</v>
      </c>
      <c r="AZ42">
        <v>1190</v>
      </c>
      <c r="BA42">
        <v>340</v>
      </c>
      <c r="BB42">
        <v>255</v>
      </c>
      <c r="BC42">
        <v>725</v>
      </c>
      <c r="BD42">
        <v>610</v>
      </c>
      <c r="BE42">
        <v>615</v>
      </c>
      <c r="BF42">
        <v>545</v>
      </c>
      <c r="BG42">
        <v>580</v>
      </c>
      <c r="BH42">
        <v>295</v>
      </c>
      <c r="BI42">
        <v>445</v>
      </c>
      <c r="BJ42">
        <v>560</v>
      </c>
      <c r="BK42">
        <v>540</v>
      </c>
      <c r="BL42">
        <v>445</v>
      </c>
      <c r="BM42">
        <v>1405</v>
      </c>
      <c r="BN42">
        <v>400</v>
      </c>
      <c r="BO42">
        <v>380</v>
      </c>
      <c r="BP42">
        <v>535</v>
      </c>
      <c r="BQ42">
        <v>1300</v>
      </c>
      <c r="BR42">
        <v>740</v>
      </c>
      <c r="BS42">
        <v>255</v>
      </c>
      <c r="BT42">
        <v>210</v>
      </c>
      <c r="BU42">
        <v>1530</v>
      </c>
      <c r="BV42">
        <v>635</v>
      </c>
      <c r="BW42">
        <v>350</v>
      </c>
      <c r="BX42">
        <v>500</v>
      </c>
      <c r="BY42">
        <v>475</v>
      </c>
      <c r="BZ42">
        <v>650</v>
      </c>
      <c r="CA42">
        <v>350</v>
      </c>
      <c r="CB42">
        <v>1660</v>
      </c>
      <c r="CC42">
        <v>310</v>
      </c>
      <c r="CD42">
        <v>295</v>
      </c>
      <c r="CE42">
        <v>850</v>
      </c>
      <c r="CF42">
        <v>1030</v>
      </c>
      <c r="CG42">
        <v>695</v>
      </c>
      <c r="CH42">
        <v>740</v>
      </c>
      <c r="CI42">
        <v>470</v>
      </c>
      <c r="CJ42">
        <v>1290</v>
      </c>
      <c r="CK42">
        <v>415</v>
      </c>
      <c r="CL42">
        <v>940</v>
      </c>
      <c r="CM42">
        <v>405</v>
      </c>
      <c r="CN42">
        <v>675</v>
      </c>
      <c r="CO42">
        <v>955</v>
      </c>
      <c r="CP42">
        <v>1155</v>
      </c>
      <c r="CQ42">
        <v>285</v>
      </c>
      <c r="CR42">
        <v>740</v>
      </c>
      <c r="CS42">
        <v>395</v>
      </c>
      <c r="CT42">
        <v>640</v>
      </c>
      <c r="CU42">
        <v>630</v>
      </c>
      <c r="CV42">
        <v>230</v>
      </c>
      <c r="CW42">
        <v>610</v>
      </c>
      <c r="CX42">
        <v>1165</v>
      </c>
      <c r="CY42">
        <v>325</v>
      </c>
      <c r="CZ42">
        <v>205</v>
      </c>
      <c r="DA42">
        <v>555</v>
      </c>
      <c r="DB42">
        <v>390</v>
      </c>
      <c r="DC42">
        <v>510</v>
      </c>
      <c r="DD42">
        <v>370</v>
      </c>
      <c r="DE42">
        <v>730</v>
      </c>
      <c r="DF42">
        <v>375</v>
      </c>
      <c r="DG42">
        <v>620</v>
      </c>
      <c r="DH42">
        <v>1610</v>
      </c>
      <c r="DI42">
        <v>260</v>
      </c>
      <c r="DJ42">
        <v>330</v>
      </c>
      <c r="DK42">
        <v>585</v>
      </c>
      <c r="DL42">
        <v>835</v>
      </c>
      <c r="DM42">
        <v>705</v>
      </c>
      <c r="DN42">
        <v>600</v>
      </c>
      <c r="DO42">
        <v>685</v>
      </c>
      <c r="DP42">
        <v>620</v>
      </c>
      <c r="DQ42">
        <v>800</v>
      </c>
      <c r="DR42">
        <v>465</v>
      </c>
      <c r="DS42">
        <v>505</v>
      </c>
      <c r="DT42">
        <v>340</v>
      </c>
      <c r="DU42">
        <v>600</v>
      </c>
      <c r="DV42">
        <v>635</v>
      </c>
      <c r="DW42">
        <v>560</v>
      </c>
      <c r="DX42">
        <v>530</v>
      </c>
      <c r="DY42">
        <v>3590</v>
      </c>
      <c r="DZ42">
        <v>965</v>
      </c>
      <c r="EA42">
        <v>1455</v>
      </c>
      <c r="EB42">
        <v>875</v>
      </c>
      <c r="EC42">
        <v>625</v>
      </c>
      <c r="ED42">
        <v>375</v>
      </c>
      <c r="EE42">
        <v>945</v>
      </c>
      <c r="EF42">
        <v>2255</v>
      </c>
      <c r="EG42">
        <v>705</v>
      </c>
      <c r="EH42">
        <v>650</v>
      </c>
      <c r="EI42">
        <v>1970</v>
      </c>
      <c r="EJ42">
        <v>255</v>
      </c>
      <c r="EK42">
        <v>175</v>
      </c>
      <c r="EL42">
        <v>425</v>
      </c>
      <c r="EM42">
        <v>380</v>
      </c>
      <c r="EN42">
        <v>350</v>
      </c>
      <c r="EO42">
        <v>1395</v>
      </c>
      <c r="EP42">
        <v>455</v>
      </c>
    </row>
    <row r="43" spans="1:146" x14ac:dyDescent="0.35">
      <c r="A43">
        <v>42</v>
      </c>
      <c r="B43" t="s">
        <v>152</v>
      </c>
      <c r="C43" t="s">
        <v>162</v>
      </c>
      <c r="D43" t="s">
        <v>154</v>
      </c>
      <c r="E43" t="s">
        <v>195</v>
      </c>
      <c r="F43" s="1">
        <v>119040</v>
      </c>
      <c r="G43">
        <v>1005</v>
      </c>
      <c r="H43">
        <v>975</v>
      </c>
      <c r="I43">
        <v>350</v>
      </c>
      <c r="J43">
        <v>2265</v>
      </c>
      <c r="K43">
        <v>745</v>
      </c>
      <c r="L43">
        <v>480</v>
      </c>
      <c r="M43">
        <v>2440</v>
      </c>
      <c r="N43">
        <v>1145</v>
      </c>
      <c r="O43">
        <v>410</v>
      </c>
      <c r="P43">
        <v>475</v>
      </c>
      <c r="Q43">
        <v>235</v>
      </c>
      <c r="R43">
        <v>1155</v>
      </c>
      <c r="S43">
        <v>555</v>
      </c>
      <c r="T43">
        <v>845</v>
      </c>
      <c r="U43">
        <v>235</v>
      </c>
      <c r="V43">
        <v>500</v>
      </c>
      <c r="W43">
        <v>215</v>
      </c>
      <c r="X43">
        <v>480</v>
      </c>
      <c r="Y43">
        <v>660</v>
      </c>
      <c r="Z43">
        <v>490</v>
      </c>
      <c r="AA43">
        <v>370</v>
      </c>
      <c r="AB43">
        <v>520</v>
      </c>
      <c r="AC43">
        <v>340</v>
      </c>
      <c r="AD43">
        <v>2745</v>
      </c>
      <c r="AE43">
        <v>915</v>
      </c>
      <c r="AF43">
        <v>595</v>
      </c>
      <c r="AG43">
        <v>410</v>
      </c>
      <c r="AH43">
        <v>670</v>
      </c>
      <c r="AI43">
        <v>305</v>
      </c>
      <c r="AJ43">
        <v>395</v>
      </c>
      <c r="AK43">
        <v>970</v>
      </c>
      <c r="AL43">
        <v>840</v>
      </c>
      <c r="AM43">
        <v>2255</v>
      </c>
      <c r="AN43">
        <v>1130</v>
      </c>
      <c r="AO43">
        <v>840</v>
      </c>
      <c r="AP43">
        <v>570</v>
      </c>
      <c r="AQ43">
        <v>420</v>
      </c>
      <c r="AR43">
        <v>785</v>
      </c>
      <c r="AS43">
        <v>300</v>
      </c>
      <c r="AT43">
        <v>700</v>
      </c>
      <c r="AU43">
        <v>455</v>
      </c>
      <c r="AV43">
        <v>475</v>
      </c>
      <c r="AW43">
        <v>810</v>
      </c>
      <c r="AX43">
        <v>440</v>
      </c>
      <c r="AY43">
        <v>430</v>
      </c>
      <c r="AZ43">
        <v>965</v>
      </c>
      <c r="BA43">
        <v>545</v>
      </c>
      <c r="BB43">
        <v>200</v>
      </c>
      <c r="BC43">
        <v>1005</v>
      </c>
      <c r="BD43">
        <v>1255</v>
      </c>
      <c r="BE43">
        <v>1130</v>
      </c>
      <c r="BF43">
        <v>430</v>
      </c>
      <c r="BG43">
        <v>505</v>
      </c>
      <c r="BH43">
        <v>285</v>
      </c>
      <c r="BI43">
        <v>410</v>
      </c>
      <c r="BJ43">
        <v>580</v>
      </c>
      <c r="BK43">
        <v>790</v>
      </c>
      <c r="BL43">
        <v>535</v>
      </c>
      <c r="BM43">
        <v>2040</v>
      </c>
      <c r="BN43">
        <v>650</v>
      </c>
      <c r="BO43">
        <v>385</v>
      </c>
      <c r="BP43">
        <v>565</v>
      </c>
      <c r="BQ43">
        <v>1350</v>
      </c>
      <c r="BR43">
        <v>700</v>
      </c>
      <c r="BS43">
        <v>165</v>
      </c>
      <c r="BT43">
        <v>180</v>
      </c>
      <c r="BU43">
        <v>1520</v>
      </c>
      <c r="BV43">
        <v>695</v>
      </c>
      <c r="BW43">
        <v>280</v>
      </c>
      <c r="BX43">
        <v>435</v>
      </c>
      <c r="BY43">
        <v>305</v>
      </c>
      <c r="BZ43">
        <v>1470</v>
      </c>
      <c r="CA43">
        <v>415</v>
      </c>
      <c r="CB43">
        <v>1640</v>
      </c>
      <c r="CC43">
        <v>310</v>
      </c>
      <c r="CD43">
        <v>240</v>
      </c>
      <c r="CE43">
        <v>1035</v>
      </c>
      <c r="CF43">
        <v>1860</v>
      </c>
      <c r="CG43">
        <v>660</v>
      </c>
      <c r="CH43">
        <v>1350</v>
      </c>
      <c r="CI43">
        <v>520</v>
      </c>
      <c r="CJ43">
        <v>1215</v>
      </c>
      <c r="CK43">
        <v>555</v>
      </c>
      <c r="CL43">
        <v>2155</v>
      </c>
      <c r="CM43">
        <v>455</v>
      </c>
      <c r="CN43">
        <v>730</v>
      </c>
      <c r="CO43">
        <v>915</v>
      </c>
      <c r="CP43">
        <v>3610</v>
      </c>
      <c r="CQ43">
        <v>370</v>
      </c>
      <c r="CR43">
        <v>1030</v>
      </c>
      <c r="CS43">
        <v>445</v>
      </c>
      <c r="CT43">
        <v>730</v>
      </c>
      <c r="CU43">
        <v>590</v>
      </c>
      <c r="CV43">
        <v>225</v>
      </c>
      <c r="CW43">
        <v>1320</v>
      </c>
      <c r="CX43">
        <v>1170</v>
      </c>
      <c r="CY43">
        <v>350</v>
      </c>
      <c r="CZ43">
        <v>350</v>
      </c>
      <c r="DA43">
        <v>510</v>
      </c>
      <c r="DB43">
        <v>195</v>
      </c>
      <c r="DC43">
        <v>585</v>
      </c>
      <c r="DD43">
        <v>340</v>
      </c>
      <c r="DE43">
        <v>735</v>
      </c>
      <c r="DF43">
        <v>770</v>
      </c>
      <c r="DG43">
        <v>705</v>
      </c>
      <c r="DH43">
        <v>1610</v>
      </c>
      <c r="DI43">
        <v>255</v>
      </c>
      <c r="DJ43">
        <v>310</v>
      </c>
      <c r="DK43">
        <v>555</v>
      </c>
      <c r="DL43">
        <v>1570</v>
      </c>
      <c r="DM43">
        <v>1180</v>
      </c>
      <c r="DN43">
        <v>535</v>
      </c>
      <c r="DO43">
        <v>870</v>
      </c>
      <c r="DP43">
        <v>620</v>
      </c>
      <c r="DQ43">
        <v>925</v>
      </c>
      <c r="DR43">
        <v>650</v>
      </c>
      <c r="DS43">
        <v>600</v>
      </c>
      <c r="DT43">
        <v>355</v>
      </c>
      <c r="DU43">
        <v>815</v>
      </c>
      <c r="DV43">
        <v>1200</v>
      </c>
      <c r="DW43">
        <v>560</v>
      </c>
      <c r="DX43">
        <v>570</v>
      </c>
      <c r="DY43">
        <v>7885</v>
      </c>
      <c r="DZ43">
        <v>915</v>
      </c>
      <c r="EA43">
        <v>1365</v>
      </c>
      <c r="EB43">
        <v>820</v>
      </c>
      <c r="EC43">
        <v>675</v>
      </c>
      <c r="ED43">
        <v>410</v>
      </c>
      <c r="EE43">
        <v>895</v>
      </c>
      <c r="EF43">
        <v>3075</v>
      </c>
      <c r="EG43">
        <v>820</v>
      </c>
      <c r="EH43">
        <v>595</v>
      </c>
      <c r="EI43">
        <v>2040</v>
      </c>
      <c r="EJ43">
        <v>390</v>
      </c>
      <c r="EK43">
        <v>235</v>
      </c>
      <c r="EL43">
        <v>680</v>
      </c>
      <c r="EM43">
        <v>705</v>
      </c>
      <c r="EN43">
        <v>750</v>
      </c>
      <c r="EO43">
        <v>1280</v>
      </c>
      <c r="EP43">
        <v>525</v>
      </c>
    </row>
    <row r="44" spans="1:146" x14ac:dyDescent="0.35">
      <c r="A44">
        <v>43</v>
      </c>
      <c r="B44" t="s">
        <v>152</v>
      </c>
      <c r="C44" t="s">
        <v>162</v>
      </c>
      <c r="D44" t="s">
        <v>154</v>
      </c>
      <c r="E44" t="s">
        <v>196</v>
      </c>
      <c r="F44" s="1">
        <v>115675</v>
      </c>
      <c r="G44">
        <v>935</v>
      </c>
      <c r="H44">
        <v>835</v>
      </c>
      <c r="I44">
        <v>430</v>
      </c>
      <c r="J44">
        <v>1675</v>
      </c>
      <c r="K44">
        <v>860</v>
      </c>
      <c r="L44">
        <v>575</v>
      </c>
      <c r="M44">
        <v>1645</v>
      </c>
      <c r="N44">
        <v>1170</v>
      </c>
      <c r="O44">
        <v>285</v>
      </c>
      <c r="P44">
        <v>645</v>
      </c>
      <c r="Q44">
        <v>240</v>
      </c>
      <c r="R44">
        <v>1130</v>
      </c>
      <c r="S44">
        <v>635</v>
      </c>
      <c r="T44">
        <v>805</v>
      </c>
      <c r="U44">
        <v>330</v>
      </c>
      <c r="V44">
        <v>585</v>
      </c>
      <c r="W44">
        <v>170</v>
      </c>
      <c r="X44">
        <v>545</v>
      </c>
      <c r="Y44">
        <v>730</v>
      </c>
      <c r="Z44">
        <v>450</v>
      </c>
      <c r="AA44">
        <v>405</v>
      </c>
      <c r="AB44">
        <v>500</v>
      </c>
      <c r="AC44">
        <v>350</v>
      </c>
      <c r="AD44">
        <v>2035</v>
      </c>
      <c r="AE44">
        <v>1010</v>
      </c>
      <c r="AF44">
        <v>690</v>
      </c>
      <c r="AG44">
        <v>375</v>
      </c>
      <c r="AH44">
        <v>650</v>
      </c>
      <c r="AI44">
        <v>415</v>
      </c>
      <c r="AJ44">
        <v>665</v>
      </c>
      <c r="AK44">
        <v>985</v>
      </c>
      <c r="AL44">
        <v>895</v>
      </c>
      <c r="AM44">
        <v>2165</v>
      </c>
      <c r="AN44">
        <v>1310</v>
      </c>
      <c r="AO44">
        <v>820</v>
      </c>
      <c r="AP44">
        <v>865</v>
      </c>
      <c r="AQ44">
        <v>475</v>
      </c>
      <c r="AR44">
        <v>795</v>
      </c>
      <c r="AS44">
        <v>325</v>
      </c>
      <c r="AT44">
        <v>780</v>
      </c>
      <c r="AU44">
        <v>485</v>
      </c>
      <c r="AV44">
        <v>440</v>
      </c>
      <c r="AW44">
        <v>840</v>
      </c>
      <c r="AX44">
        <v>515</v>
      </c>
      <c r="AY44">
        <v>415</v>
      </c>
      <c r="AZ44">
        <v>1040</v>
      </c>
      <c r="BA44">
        <v>690</v>
      </c>
      <c r="BB44">
        <v>230</v>
      </c>
      <c r="BC44">
        <v>915</v>
      </c>
      <c r="BD44">
        <v>1380</v>
      </c>
      <c r="BE44">
        <v>1175</v>
      </c>
      <c r="BF44">
        <v>335</v>
      </c>
      <c r="BG44">
        <v>355</v>
      </c>
      <c r="BH44">
        <v>310</v>
      </c>
      <c r="BI44">
        <v>390</v>
      </c>
      <c r="BJ44">
        <v>595</v>
      </c>
      <c r="BK44">
        <v>775</v>
      </c>
      <c r="BL44">
        <v>595</v>
      </c>
      <c r="BM44">
        <v>1995</v>
      </c>
      <c r="BN44">
        <v>820</v>
      </c>
      <c r="BO44">
        <v>385</v>
      </c>
      <c r="BP44">
        <v>595</v>
      </c>
      <c r="BQ44">
        <v>920</v>
      </c>
      <c r="BR44">
        <v>785</v>
      </c>
      <c r="BS44">
        <v>160</v>
      </c>
      <c r="BT44">
        <v>265</v>
      </c>
      <c r="BU44">
        <v>1360</v>
      </c>
      <c r="BV44">
        <v>695</v>
      </c>
      <c r="BW44">
        <v>350</v>
      </c>
      <c r="BX44">
        <v>400</v>
      </c>
      <c r="BY44">
        <v>340</v>
      </c>
      <c r="BZ44">
        <v>1165</v>
      </c>
      <c r="CA44">
        <v>415</v>
      </c>
      <c r="CB44">
        <v>1535</v>
      </c>
      <c r="CC44">
        <v>310</v>
      </c>
      <c r="CD44">
        <v>240</v>
      </c>
      <c r="CE44">
        <v>945</v>
      </c>
      <c r="CF44">
        <v>1865</v>
      </c>
      <c r="CG44">
        <v>570</v>
      </c>
      <c r="CH44">
        <v>1345</v>
      </c>
      <c r="CI44">
        <v>520</v>
      </c>
      <c r="CJ44">
        <v>1220</v>
      </c>
      <c r="CK44">
        <v>645</v>
      </c>
      <c r="CL44">
        <v>2260</v>
      </c>
      <c r="CM44">
        <v>465</v>
      </c>
      <c r="CN44">
        <v>595</v>
      </c>
      <c r="CO44">
        <v>915</v>
      </c>
      <c r="CP44">
        <v>3380</v>
      </c>
      <c r="CQ44">
        <v>465</v>
      </c>
      <c r="CR44">
        <v>1010</v>
      </c>
      <c r="CS44">
        <v>585</v>
      </c>
      <c r="CT44">
        <v>880</v>
      </c>
      <c r="CU44">
        <v>600</v>
      </c>
      <c r="CV44">
        <v>285</v>
      </c>
      <c r="CW44">
        <v>945</v>
      </c>
      <c r="CX44">
        <v>1210</v>
      </c>
      <c r="CY44">
        <v>380</v>
      </c>
      <c r="CZ44">
        <v>320</v>
      </c>
      <c r="DA44">
        <v>480</v>
      </c>
      <c r="DB44">
        <v>205</v>
      </c>
      <c r="DC44">
        <v>565</v>
      </c>
      <c r="DD44">
        <v>350</v>
      </c>
      <c r="DE44">
        <v>800</v>
      </c>
      <c r="DF44">
        <v>815</v>
      </c>
      <c r="DG44">
        <v>670</v>
      </c>
      <c r="DH44">
        <v>1505</v>
      </c>
      <c r="DI44">
        <v>370</v>
      </c>
      <c r="DJ44">
        <v>335</v>
      </c>
      <c r="DK44">
        <v>580</v>
      </c>
      <c r="DL44">
        <v>1410</v>
      </c>
      <c r="DM44">
        <v>1570</v>
      </c>
      <c r="DN44">
        <v>435</v>
      </c>
      <c r="DO44">
        <v>750</v>
      </c>
      <c r="DP44">
        <v>785</v>
      </c>
      <c r="DQ44">
        <v>870</v>
      </c>
      <c r="DR44">
        <v>785</v>
      </c>
      <c r="DS44">
        <v>780</v>
      </c>
      <c r="DT44">
        <v>390</v>
      </c>
      <c r="DU44">
        <v>960</v>
      </c>
      <c r="DV44">
        <v>1050</v>
      </c>
      <c r="DW44">
        <v>375</v>
      </c>
      <c r="DX44">
        <v>625</v>
      </c>
      <c r="DY44">
        <v>5820</v>
      </c>
      <c r="DZ44">
        <v>850</v>
      </c>
      <c r="EA44">
        <v>1195</v>
      </c>
      <c r="EB44">
        <v>955</v>
      </c>
      <c r="EC44">
        <v>750</v>
      </c>
      <c r="ED44">
        <v>520</v>
      </c>
      <c r="EE44">
        <v>855</v>
      </c>
      <c r="EF44">
        <v>2655</v>
      </c>
      <c r="EG44">
        <v>755</v>
      </c>
      <c r="EH44">
        <v>670</v>
      </c>
      <c r="EI44">
        <v>2015</v>
      </c>
      <c r="EJ44">
        <v>560</v>
      </c>
      <c r="EK44">
        <v>330</v>
      </c>
      <c r="EL44">
        <v>620</v>
      </c>
      <c r="EM44">
        <v>575</v>
      </c>
      <c r="EN44">
        <v>695</v>
      </c>
      <c r="EO44">
        <v>1110</v>
      </c>
      <c r="EP44">
        <v>495</v>
      </c>
    </row>
    <row r="45" spans="1:146" x14ac:dyDescent="0.35">
      <c r="A45">
        <v>44</v>
      </c>
      <c r="B45" t="s">
        <v>152</v>
      </c>
      <c r="C45" t="s">
        <v>162</v>
      </c>
      <c r="D45" t="s">
        <v>154</v>
      </c>
      <c r="E45" t="s">
        <v>197</v>
      </c>
      <c r="F45" s="1">
        <v>102240</v>
      </c>
      <c r="G45">
        <v>775</v>
      </c>
      <c r="H45">
        <v>715</v>
      </c>
      <c r="I45">
        <v>450</v>
      </c>
      <c r="J45">
        <v>1040</v>
      </c>
      <c r="K45">
        <v>895</v>
      </c>
      <c r="L45">
        <v>615</v>
      </c>
      <c r="M45">
        <v>825</v>
      </c>
      <c r="N45">
        <v>860</v>
      </c>
      <c r="O45">
        <v>310</v>
      </c>
      <c r="P45">
        <v>785</v>
      </c>
      <c r="Q45">
        <v>260</v>
      </c>
      <c r="R45">
        <v>925</v>
      </c>
      <c r="S45">
        <v>715</v>
      </c>
      <c r="T45">
        <v>730</v>
      </c>
      <c r="U45">
        <v>355</v>
      </c>
      <c r="V45">
        <v>600</v>
      </c>
      <c r="W45">
        <v>205</v>
      </c>
      <c r="X45">
        <v>500</v>
      </c>
      <c r="Y45">
        <v>715</v>
      </c>
      <c r="Z45">
        <v>375</v>
      </c>
      <c r="AA45">
        <v>380</v>
      </c>
      <c r="AB45">
        <v>365</v>
      </c>
      <c r="AC45">
        <v>400</v>
      </c>
      <c r="AD45">
        <v>1065</v>
      </c>
      <c r="AE45">
        <v>1045</v>
      </c>
      <c r="AF45">
        <v>770</v>
      </c>
      <c r="AG45">
        <v>450</v>
      </c>
      <c r="AH45">
        <v>610</v>
      </c>
      <c r="AI45">
        <v>435</v>
      </c>
      <c r="AJ45">
        <v>840</v>
      </c>
      <c r="AK45">
        <v>1115</v>
      </c>
      <c r="AL45">
        <v>920</v>
      </c>
      <c r="AM45">
        <v>1685</v>
      </c>
      <c r="AN45">
        <v>1430</v>
      </c>
      <c r="AO45">
        <v>560</v>
      </c>
      <c r="AP45">
        <v>930</v>
      </c>
      <c r="AQ45">
        <v>440</v>
      </c>
      <c r="AR45">
        <v>830</v>
      </c>
      <c r="AS45">
        <v>295</v>
      </c>
      <c r="AT45">
        <v>910</v>
      </c>
      <c r="AU45">
        <v>525</v>
      </c>
      <c r="AV45">
        <v>380</v>
      </c>
      <c r="AW45">
        <v>870</v>
      </c>
      <c r="AX45">
        <v>505</v>
      </c>
      <c r="AY45">
        <v>350</v>
      </c>
      <c r="AZ45">
        <v>995</v>
      </c>
      <c r="BA45">
        <v>750</v>
      </c>
      <c r="BB45">
        <v>245</v>
      </c>
      <c r="BC45">
        <v>695</v>
      </c>
      <c r="BD45">
        <v>1010</v>
      </c>
      <c r="BE45">
        <v>1055</v>
      </c>
      <c r="BF45">
        <v>315</v>
      </c>
      <c r="BG45">
        <v>450</v>
      </c>
      <c r="BH45">
        <v>300</v>
      </c>
      <c r="BI45">
        <v>410</v>
      </c>
      <c r="BJ45">
        <v>580</v>
      </c>
      <c r="BK45">
        <v>615</v>
      </c>
      <c r="BL45">
        <v>490</v>
      </c>
      <c r="BM45">
        <v>1810</v>
      </c>
      <c r="BN45">
        <v>725</v>
      </c>
      <c r="BO45">
        <v>405</v>
      </c>
      <c r="BP45">
        <v>575</v>
      </c>
      <c r="BQ45">
        <v>580</v>
      </c>
      <c r="BR45">
        <v>740</v>
      </c>
      <c r="BS45">
        <v>260</v>
      </c>
      <c r="BT45">
        <v>335</v>
      </c>
      <c r="BU45">
        <v>1160</v>
      </c>
      <c r="BV45">
        <v>735</v>
      </c>
      <c r="BW45">
        <v>560</v>
      </c>
      <c r="BX45">
        <v>470</v>
      </c>
      <c r="BY45">
        <v>515</v>
      </c>
      <c r="BZ45">
        <v>780</v>
      </c>
      <c r="CA45">
        <v>380</v>
      </c>
      <c r="CB45">
        <v>1455</v>
      </c>
      <c r="CC45">
        <v>370</v>
      </c>
      <c r="CD45">
        <v>245</v>
      </c>
      <c r="CE45">
        <v>730</v>
      </c>
      <c r="CF45">
        <v>1425</v>
      </c>
      <c r="CG45">
        <v>585</v>
      </c>
      <c r="CH45">
        <v>890</v>
      </c>
      <c r="CI45">
        <v>525</v>
      </c>
      <c r="CJ45">
        <v>1210</v>
      </c>
      <c r="CK45">
        <v>735</v>
      </c>
      <c r="CL45">
        <v>1495</v>
      </c>
      <c r="CM45">
        <v>470</v>
      </c>
      <c r="CN45">
        <v>490</v>
      </c>
      <c r="CO45">
        <v>935</v>
      </c>
      <c r="CP45">
        <v>1930</v>
      </c>
      <c r="CQ45">
        <v>525</v>
      </c>
      <c r="CR45">
        <v>790</v>
      </c>
      <c r="CS45">
        <v>610</v>
      </c>
      <c r="CT45">
        <v>880</v>
      </c>
      <c r="CU45">
        <v>715</v>
      </c>
      <c r="CV45">
        <v>370</v>
      </c>
      <c r="CW45">
        <v>535</v>
      </c>
      <c r="CX45">
        <v>1295</v>
      </c>
      <c r="CY45">
        <v>370</v>
      </c>
      <c r="CZ45">
        <v>335</v>
      </c>
      <c r="DA45">
        <v>455</v>
      </c>
      <c r="DB45">
        <v>260</v>
      </c>
      <c r="DC45">
        <v>410</v>
      </c>
      <c r="DD45">
        <v>325</v>
      </c>
      <c r="DE45">
        <v>810</v>
      </c>
      <c r="DF45">
        <v>695</v>
      </c>
      <c r="DG45">
        <v>615</v>
      </c>
      <c r="DH45">
        <v>1465</v>
      </c>
      <c r="DI45">
        <v>465</v>
      </c>
      <c r="DJ45">
        <v>330</v>
      </c>
      <c r="DK45">
        <v>605</v>
      </c>
      <c r="DL45">
        <v>960</v>
      </c>
      <c r="DM45">
        <v>1475</v>
      </c>
      <c r="DN45">
        <v>490</v>
      </c>
      <c r="DO45">
        <v>610</v>
      </c>
      <c r="DP45">
        <v>985</v>
      </c>
      <c r="DQ45">
        <v>875</v>
      </c>
      <c r="DR45">
        <v>685</v>
      </c>
      <c r="DS45">
        <v>905</v>
      </c>
      <c r="DT45">
        <v>330</v>
      </c>
      <c r="DU45">
        <v>890</v>
      </c>
      <c r="DV45">
        <v>665</v>
      </c>
      <c r="DW45">
        <v>230</v>
      </c>
      <c r="DX45">
        <v>685</v>
      </c>
      <c r="DY45">
        <v>3100</v>
      </c>
      <c r="DZ45">
        <v>835</v>
      </c>
      <c r="EA45">
        <v>1070</v>
      </c>
      <c r="EB45">
        <v>1075</v>
      </c>
      <c r="EC45">
        <v>650</v>
      </c>
      <c r="ED45">
        <v>465</v>
      </c>
      <c r="EE45">
        <v>910</v>
      </c>
      <c r="EF45">
        <v>2185</v>
      </c>
      <c r="EG45">
        <v>590</v>
      </c>
      <c r="EH45">
        <v>705</v>
      </c>
      <c r="EI45">
        <v>1900</v>
      </c>
      <c r="EJ45">
        <v>600</v>
      </c>
      <c r="EK45">
        <v>390</v>
      </c>
      <c r="EL45">
        <v>510</v>
      </c>
      <c r="EM45">
        <v>520</v>
      </c>
      <c r="EN45">
        <v>440</v>
      </c>
      <c r="EO45">
        <v>970</v>
      </c>
      <c r="EP45">
        <v>480</v>
      </c>
    </row>
    <row r="46" spans="1:146" x14ac:dyDescent="0.35">
      <c r="A46">
        <v>45</v>
      </c>
      <c r="B46" t="s">
        <v>152</v>
      </c>
      <c r="C46" t="s">
        <v>162</v>
      </c>
      <c r="D46" t="s">
        <v>154</v>
      </c>
      <c r="E46" t="s">
        <v>198</v>
      </c>
      <c r="F46" s="1">
        <v>95860</v>
      </c>
      <c r="G46">
        <v>910</v>
      </c>
      <c r="H46">
        <v>745</v>
      </c>
      <c r="I46">
        <v>445</v>
      </c>
      <c r="J46">
        <v>915</v>
      </c>
      <c r="K46">
        <v>975</v>
      </c>
      <c r="L46">
        <v>575</v>
      </c>
      <c r="M46">
        <v>530</v>
      </c>
      <c r="N46">
        <v>760</v>
      </c>
      <c r="O46">
        <v>385</v>
      </c>
      <c r="P46">
        <v>835</v>
      </c>
      <c r="Q46">
        <v>225</v>
      </c>
      <c r="R46">
        <v>945</v>
      </c>
      <c r="S46">
        <v>870</v>
      </c>
      <c r="T46">
        <v>735</v>
      </c>
      <c r="U46">
        <v>330</v>
      </c>
      <c r="V46">
        <v>570</v>
      </c>
      <c r="W46">
        <v>290</v>
      </c>
      <c r="X46">
        <v>495</v>
      </c>
      <c r="Y46">
        <v>655</v>
      </c>
      <c r="Z46">
        <v>315</v>
      </c>
      <c r="AA46">
        <v>345</v>
      </c>
      <c r="AB46">
        <v>325</v>
      </c>
      <c r="AC46">
        <v>445</v>
      </c>
      <c r="AD46">
        <v>780</v>
      </c>
      <c r="AE46">
        <v>1015</v>
      </c>
      <c r="AF46">
        <v>690</v>
      </c>
      <c r="AG46">
        <v>570</v>
      </c>
      <c r="AH46">
        <v>495</v>
      </c>
      <c r="AI46">
        <v>400</v>
      </c>
      <c r="AJ46">
        <v>730</v>
      </c>
      <c r="AK46">
        <v>1080</v>
      </c>
      <c r="AL46">
        <v>945</v>
      </c>
      <c r="AM46">
        <v>1355</v>
      </c>
      <c r="AN46">
        <v>1285</v>
      </c>
      <c r="AO46">
        <v>420</v>
      </c>
      <c r="AP46">
        <v>935</v>
      </c>
      <c r="AQ46">
        <v>515</v>
      </c>
      <c r="AR46">
        <v>820</v>
      </c>
      <c r="AS46">
        <v>310</v>
      </c>
      <c r="AT46">
        <v>880</v>
      </c>
      <c r="AU46">
        <v>540</v>
      </c>
      <c r="AV46">
        <v>370</v>
      </c>
      <c r="AW46">
        <v>790</v>
      </c>
      <c r="AX46">
        <v>525</v>
      </c>
      <c r="AY46">
        <v>360</v>
      </c>
      <c r="AZ46">
        <v>1045</v>
      </c>
      <c r="BA46">
        <v>625</v>
      </c>
      <c r="BB46">
        <v>330</v>
      </c>
      <c r="BC46">
        <v>530</v>
      </c>
      <c r="BD46">
        <v>895</v>
      </c>
      <c r="BE46">
        <v>955</v>
      </c>
      <c r="BF46">
        <v>315</v>
      </c>
      <c r="BG46">
        <v>605</v>
      </c>
      <c r="BH46">
        <v>340</v>
      </c>
      <c r="BI46">
        <v>400</v>
      </c>
      <c r="BJ46">
        <v>525</v>
      </c>
      <c r="BK46">
        <v>565</v>
      </c>
      <c r="BL46">
        <v>485</v>
      </c>
      <c r="BM46">
        <v>1520</v>
      </c>
      <c r="BN46">
        <v>585</v>
      </c>
      <c r="BO46">
        <v>385</v>
      </c>
      <c r="BP46">
        <v>600</v>
      </c>
      <c r="BQ46">
        <v>465</v>
      </c>
      <c r="BR46">
        <v>745</v>
      </c>
      <c r="BS46">
        <v>335</v>
      </c>
      <c r="BT46">
        <v>320</v>
      </c>
      <c r="BU46">
        <v>1380</v>
      </c>
      <c r="BV46">
        <v>640</v>
      </c>
      <c r="BW46">
        <v>655</v>
      </c>
      <c r="BX46">
        <v>605</v>
      </c>
      <c r="BY46">
        <v>665</v>
      </c>
      <c r="BZ46">
        <v>510</v>
      </c>
      <c r="CA46">
        <v>335</v>
      </c>
      <c r="CB46">
        <v>1540</v>
      </c>
      <c r="CC46">
        <v>360</v>
      </c>
      <c r="CD46">
        <v>320</v>
      </c>
      <c r="CE46">
        <v>785</v>
      </c>
      <c r="CF46">
        <v>1270</v>
      </c>
      <c r="CG46">
        <v>505</v>
      </c>
      <c r="CH46">
        <v>655</v>
      </c>
      <c r="CI46">
        <v>465</v>
      </c>
      <c r="CJ46">
        <v>1240</v>
      </c>
      <c r="CK46">
        <v>705</v>
      </c>
      <c r="CL46">
        <v>1150</v>
      </c>
      <c r="CM46">
        <v>425</v>
      </c>
      <c r="CN46">
        <v>505</v>
      </c>
      <c r="CO46">
        <v>860</v>
      </c>
      <c r="CP46">
        <v>1165</v>
      </c>
      <c r="CQ46">
        <v>465</v>
      </c>
      <c r="CR46">
        <v>585</v>
      </c>
      <c r="CS46">
        <v>510</v>
      </c>
      <c r="CT46">
        <v>860</v>
      </c>
      <c r="CU46">
        <v>650</v>
      </c>
      <c r="CV46">
        <v>330</v>
      </c>
      <c r="CW46">
        <v>435</v>
      </c>
      <c r="CX46">
        <v>1360</v>
      </c>
      <c r="CY46">
        <v>375</v>
      </c>
      <c r="CZ46">
        <v>290</v>
      </c>
      <c r="DA46">
        <v>560</v>
      </c>
      <c r="DB46">
        <v>370</v>
      </c>
      <c r="DC46">
        <v>380</v>
      </c>
      <c r="DD46">
        <v>360</v>
      </c>
      <c r="DE46">
        <v>705</v>
      </c>
      <c r="DF46">
        <v>650</v>
      </c>
      <c r="DG46">
        <v>670</v>
      </c>
      <c r="DH46">
        <v>1545</v>
      </c>
      <c r="DI46">
        <v>460</v>
      </c>
      <c r="DJ46">
        <v>340</v>
      </c>
      <c r="DK46">
        <v>600</v>
      </c>
      <c r="DL46">
        <v>800</v>
      </c>
      <c r="DM46">
        <v>1205</v>
      </c>
      <c r="DN46">
        <v>640</v>
      </c>
      <c r="DO46">
        <v>805</v>
      </c>
      <c r="DP46">
        <v>985</v>
      </c>
      <c r="DQ46">
        <v>885</v>
      </c>
      <c r="DR46">
        <v>645</v>
      </c>
      <c r="DS46">
        <v>900</v>
      </c>
      <c r="DT46">
        <v>310</v>
      </c>
      <c r="DU46">
        <v>770</v>
      </c>
      <c r="DV46">
        <v>550</v>
      </c>
      <c r="DW46">
        <v>165</v>
      </c>
      <c r="DX46">
        <v>610</v>
      </c>
      <c r="DY46">
        <v>1875</v>
      </c>
      <c r="DZ46">
        <v>890</v>
      </c>
      <c r="EA46">
        <v>1040</v>
      </c>
      <c r="EB46">
        <v>1020</v>
      </c>
      <c r="EC46">
        <v>625</v>
      </c>
      <c r="ED46">
        <v>440</v>
      </c>
      <c r="EE46">
        <v>930</v>
      </c>
      <c r="EF46">
        <v>1910</v>
      </c>
      <c r="EG46">
        <v>510</v>
      </c>
      <c r="EH46">
        <v>680</v>
      </c>
      <c r="EI46">
        <v>1780</v>
      </c>
      <c r="EJ46">
        <v>595</v>
      </c>
      <c r="EK46">
        <v>335</v>
      </c>
      <c r="EL46">
        <v>505</v>
      </c>
      <c r="EM46">
        <v>455</v>
      </c>
      <c r="EN46">
        <v>420</v>
      </c>
      <c r="EO46">
        <v>870</v>
      </c>
      <c r="EP46">
        <v>490</v>
      </c>
    </row>
    <row r="47" spans="1:146" x14ac:dyDescent="0.35">
      <c r="A47">
        <v>46</v>
      </c>
      <c r="B47" t="s">
        <v>152</v>
      </c>
      <c r="C47" t="s">
        <v>162</v>
      </c>
      <c r="D47" t="s">
        <v>154</v>
      </c>
      <c r="E47" t="s">
        <v>199</v>
      </c>
      <c r="F47" s="1">
        <v>100065</v>
      </c>
      <c r="G47">
        <v>1060</v>
      </c>
      <c r="H47">
        <v>885</v>
      </c>
      <c r="I47">
        <v>430</v>
      </c>
      <c r="J47">
        <v>855</v>
      </c>
      <c r="K47">
        <v>1170</v>
      </c>
      <c r="L47">
        <v>650</v>
      </c>
      <c r="M47">
        <v>555</v>
      </c>
      <c r="N47">
        <v>780</v>
      </c>
      <c r="O47">
        <v>535</v>
      </c>
      <c r="P47">
        <v>985</v>
      </c>
      <c r="Q47">
        <v>270</v>
      </c>
      <c r="R47">
        <v>1030</v>
      </c>
      <c r="S47">
        <v>895</v>
      </c>
      <c r="T47">
        <v>780</v>
      </c>
      <c r="U47">
        <v>325</v>
      </c>
      <c r="V47">
        <v>645</v>
      </c>
      <c r="W47">
        <v>410</v>
      </c>
      <c r="X47">
        <v>470</v>
      </c>
      <c r="Y47">
        <v>720</v>
      </c>
      <c r="Z47">
        <v>315</v>
      </c>
      <c r="AA47">
        <v>410</v>
      </c>
      <c r="AB47">
        <v>360</v>
      </c>
      <c r="AC47">
        <v>505</v>
      </c>
      <c r="AD47">
        <v>685</v>
      </c>
      <c r="AE47">
        <v>1035</v>
      </c>
      <c r="AF47">
        <v>650</v>
      </c>
      <c r="AG47">
        <v>645</v>
      </c>
      <c r="AH47">
        <v>520</v>
      </c>
      <c r="AI47">
        <v>335</v>
      </c>
      <c r="AJ47">
        <v>720</v>
      </c>
      <c r="AK47">
        <v>1075</v>
      </c>
      <c r="AL47">
        <v>900</v>
      </c>
      <c r="AM47">
        <v>1200</v>
      </c>
      <c r="AN47">
        <v>1405</v>
      </c>
      <c r="AO47">
        <v>390</v>
      </c>
      <c r="AP47">
        <v>930</v>
      </c>
      <c r="AQ47">
        <v>615</v>
      </c>
      <c r="AR47">
        <v>870</v>
      </c>
      <c r="AS47">
        <v>375</v>
      </c>
      <c r="AT47">
        <v>770</v>
      </c>
      <c r="AU47">
        <v>760</v>
      </c>
      <c r="AV47">
        <v>465</v>
      </c>
      <c r="AW47">
        <v>770</v>
      </c>
      <c r="AX47">
        <v>550</v>
      </c>
      <c r="AY47">
        <v>390</v>
      </c>
      <c r="AZ47">
        <v>1185</v>
      </c>
      <c r="BA47">
        <v>575</v>
      </c>
      <c r="BB47">
        <v>350</v>
      </c>
      <c r="BC47">
        <v>490</v>
      </c>
      <c r="BD47">
        <v>765</v>
      </c>
      <c r="BE47">
        <v>905</v>
      </c>
      <c r="BF47">
        <v>435</v>
      </c>
      <c r="BG47">
        <v>705</v>
      </c>
      <c r="BH47">
        <v>375</v>
      </c>
      <c r="BI47">
        <v>425</v>
      </c>
      <c r="BJ47">
        <v>570</v>
      </c>
      <c r="BK47">
        <v>545</v>
      </c>
      <c r="BL47">
        <v>470</v>
      </c>
      <c r="BM47">
        <v>1560</v>
      </c>
      <c r="BN47">
        <v>530</v>
      </c>
      <c r="BO47">
        <v>390</v>
      </c>
      <c r="BP47">
        <v>660</v>
      </c>
      <c r="BQ47">
        <v>475</v>
      </c>
      <c r="BR47">
        <v>785</v>
      </c>
      <c r="BS47">
        <v>380</v>
      </c>
      <c r="BT47">
        <v>365</v>
      </c>
      <c r="BU47">
        <v>1795</v>
      </c>
      <c r="BV47">
        <v>625</v>
      </c>
      <c r="BW47">
        <v>755</v>
      </c>
      <c r="BX47">
        <v>635</v>
      </c>
      <c r="BY47">
        <v>835</v>
      </c>
      <c r="BZ47">
        <v>415</v>
      </c>
      <c r="CA47">
        <v>390</v>
      </c>
      <c r="CB47">
        <v>1610</v>
      </c>
      <c r="CC47">
        <v>400</v>
      </c>
      <c r="CD47">
        <v>405</v>
      </c>
      <c r="CE47">
        <v>920</v>
      </c>
      <c r="CF47">
        <v>1170</v>
      </c>
      <c r="CG47">
        <v>610</v>
      </c>
      <c r="CH47">
        <v>550</v>
      </c>
      <c r="CI47">
        <v>530</v>
      </c>
      <c r="CJ47">
        <v>1215</v>
      </c>
      <c r="CK47">
        <v>725</v>
      </c>
      <c r="CL47">
        <v>1020</v>
      </c>
      <c r="CM47">
        <v>410</v>
      </c>
      <c r="CN47">
        <v>615</v>
      </c>
      <c r="CO47">
        <v>975</v>
      </c>
      <c r="CP47">
        <v>810</v>
      </c>
      <c r="CQ47">
        <v>475</v>
      </c>
      <c r="CR47">
        <v>605</v>
      </c>
      <c r="CS47">
        <v>495</v>
      </c>
      <c r="CT47">
        <v>785</v>
      </c>
      <c r="CU47">
        <v>765</v>
      </c>
      <c r="CV47">
        <v>390</v>
      </c>
      <c r="CW47">
        <v>430</v>
      </c>
      <c r="CX47">
        <v>1405</v>
      </c>
      <c r="CY47">
        <v>450</v>
      </c>
      <c r="CZ47">
        <v>295</v>
      </c>
      <c r="DA47">
        <v>690</v>
      </c>
      <c r="DB47">
        <v>435</v>
      </c>
      <c r="DC47">
        <v>385</v>
      </c>
      <c r="DD47">
        <v>420</v>
      </c>
      <c r="DE47">
        <v>830</v>
      </c>
      <c r="DF47">
        <v>585</v>
      </c>
      <c r="DG47">
        <v>735</v>
      </c>
      <c r="DH47">
        <v>1695</v>
      </c>
      <c r="DI47">
        <v>440</v>
      </c>
      <c r="DJ47">
        <v>410</v>
      </c>
      <c r="DK47">
        <v>610</v>
      </c>
      <c r="DL47">
        <v>680</v>
      </c>
      <c r="DM47">
        <v>1115</v>
      </c>
      <c r="DN47">
        <v>850</v>
      </c>
      <c r="DO47">
        <v>955</v>
      </c>
      <c r="DP47">
        <v>985</v>
      </c>
      <c r="DQ47">
        <v>970</v>
      </c>
      <c r="DR47">
        <v>520</v>
      </c>
      <c r="DS47">
        <v>955</v>
      </c>
      <c r="DT47">
        <v>360</v>
      </c>
      <c r="DU47">
        <v>640</v>
      </c>
      <c r="DV47">
        <v>550</v>
      </c>
      <c r="DW47">
        <v>180</v>
      </c>
      <c r="DX47">
        <v>665</v>
      </c>
      <c r="DY47">
        <v>1515</v>
      </c>
      <c r="DZ47">
        <v>1110</v>
      </c>
      <c r="EA47">
        <v>1150</v>
      </c>
      <c r="EB47">
        <v>1045</v>
      </c>
      <c r="EC47">
        <v>645</v>
      </c>
      <c r="ED47">
        <v>380</v>
      </c>
      <c r="EE47">
        <v>1035</v>
      </c>
      <c r="EF47">
        <v>2005</v>
      </c>
      <c r="EG47">
        <v>545</v>
      </c>
      <c r="EH47">
        <v>755</v>
      </c>
      <c r="EI47">
        <v>1850</v>
      </c>
      <c r="EJ47">
        <v>540</v>
      </c>
      <c r="EK47">
        <v>320</v>
      </c>
      <c r="EL47">
        <v>535</v>
      </c>
      <c r="EM47">
        <v>445</v>
      </c>
      <c r="EN47">
        <v>425</v>
      </c>
      <c r="EO47">
        <v>955</v>
      </c>
      <c r="EP47">
        <v>570</v>
      </c>
    </row>
    <row r="48" spans="1:146" x14ac:dyDescent="0.35">
      <c r="A48">
        <v>47</v>
      </c>
      <c r="B48" t="s">
        <v>152</v>
      </c>
      <c r="C48" t="s">
        <v>162</v>
      </c>
      <c r="D48" t="s">
        <v>154</v>
      </c>
      <c r="E48" t="s">
        <v>200</v>
      </c>
      <c r="F48" s="1">
        <v>103670</v>
      </c>
      <c r="G48">
        <v>1290</v>
      </c>
      <c r="H48">
        <v>975</v>
      </c>
      <c r="I48">
        <v>515</v>
      </c>
      <c r="J48">
        <v>935</v>
      </c>
      <c r="K48">
        <v>1115</v>
      </c>
      <c r="L48">
        <v>630</v>
      </c>
      <c r="M48">
        <v>665</v>
      </c>
      <c r="N48">
        <v>750</v>
      </c>
      <c r="O48">
        <v>520</v>
      </c>
      <c r="P48">
        <v>985</v>
      </c>
      <c r="Q48">
        <v>280</v>
      </c>
      <c r="R48">
        <v>1090</v>
      </c>
      <c r="S48">
        <v>1045</v>
      </c>
      <c r="T48">
        <v>795</v>
      </c>
      <c r="U48">
        <v>305</v>
      </c>
      <c r="V48">
        <v>660</v>
      </c>
      <c r="W48">
        <v>425</v>
      </c>
      <c r="X48">
        <v>465</v>
      </c>
      <c r="Y48">
        <v>765</v>
      </c>
      <c r="Z48">
        <v>405</v>
      </c>
      <c r="AA48">
        <v>415</v>
      </c>
      <c r="AB48">
        <v>390</v>
      </c>
      <c r="AC48">
        <v>595</v>
      </c>
      <c r="AD48">
        <v>730</v>
      </c>
      <c r="AE48">
        <v>1130</v>
      </c>
      <c r="AF48">
        <v>655</v>
      </c>
      <c r="AG48">
        <v>735</v>
      </c>
      <c r="AH48">
        <v>510</v>
      </c>
      <c r="AI48">
        <v>340</v>
      </c>
      <c r="AJ48">
        <v>675</v>
      </c>
      <c r="AK48">
        <v>1005</v>
      </c>
      <c r="AL48">
        <v>1115</v>
      </c>
      <c r="AM48">
        <v>1250</v>
      </c>
      <c r="AN48">
        <v>1420</v>
      </c>
      <c r="AO48">
        <v>320</v>
      </c>
      <c r="AP48">
        <v>945</v>
      </c>
      <c r="AQ48">
        <v>645</v>
      </c>
      <c r="AR48">
        <v>960</v>
      </c>
      <c r="AS48">
        <v>400</v>
      </c>
      <c r="AT48">
        <v>790</v>
      </c>
      <c r="AU48">
        <v>825</v>
      </c>
      <c r="AV48">
        <v>490</v>
      </c>
      <c r="AW48">
        <v>755</v>
      </c>
      <c r="AX48">
        <v>500</v>
      </c>
      <c r="AY48">
        <v>400</v>
      </c>
      <c r="AZ48">
        <v>1130</v>
      </c>
      <c r="BA48">
        <v>535</v>
      </c>
      <c r="BB48">
        <v>410</v>
      </c>
      <c r="BC48">
        <v>475</v>
      </c>
      <c r="BD48">
        <v>745</v>
      </c>
      <c r="BE48">
        <v>935</v>
      </c>
      <c r="BF48">
        <v>530</v>
      </c>
      <c r="BG48">
        <v>645</v>
      </c>
      <c r="BH48">
        <v>430</v>
      </c>
      <c r="BI48">
        <v>460</v>
      </c>
      <c r="BJ48">
        <v>590</v>
      </c>
      <c r="BK48">
        <v>500</v>
      </c>
      <c r="BL48">
        <v>585</v>
      </c>
      <c r="BM48">
        <v>1670</v>
      </c>
      <c r="BN48">
        <v>545</v>
      </c>
      <c r="BO48">
        <v>475</v>
      </c>
      <c r="BP48">
        <v>750</v>
      </c>
      <c r="BQ48">
        <v>545</v>
      </c>
      <c r="BR48">
        <v>830</v>
      </c>
      <c r="BS48">
        <v>430</v>
      </c>
      <c r="BT48">
        <v>320</v>
      </c>
      <c r="BU48">
        <v>1930</v>
      </c>
      <c r="BV48">
        <v>620</v>
      </c>
      <c r="BW48">
        <v>575</v>
      </c>
      <c r="BX48">
        <v>675</v>
      </c>
      <c r="BY48">
        <v>770</v>
      </c>
      <c r="BZ48">
        <v>365</v>
      </c>
      <c r="CA48">
        <v>440</v>
      </c>
      <c r="CB48">
        <v>1745</v>
      </c>
      <c r="CC48">
        <v>405</v>
      </c>
      <c r="CD48">
        <v>435</v>
      </c>
      <c r="CE48">
        <v>1090</v>
      </c>
      <c r="CF48">
        <v>1390</v>
      </c>
      <c r="CG48">
        <v>695</v>
      </c>
      <c r="CH48">
        <v>550</v>
      </c>
      <c r="CI48">
        <v>600</v>
      </c>
      <c r="CJ48">
        <v>1130</v>
      </c>
      <c r="CK48">
        <v>695</v>
      </c>
      <c r="CL48">
        <v>950</v>
      </c>
      <c r="CM48">
        <v>465</v>
      </c>
      <c r="CN48">
        <v>640</v>
      </c>
      <c r="CO48">
        <v>1050</v>
      </c>
      <c r="CP48">
        <v>715</v>
      </c>
      <c r="CQ48">
        <v>545</v>
      </c>
      <c r="CR48">
        <v>575</v>
      </c>
      <c r="CS48">
        <v>455</v>
      </c>
      <c r="CT48">
        <v>795</v>
      </c>
      <c r="CU48">
        <v>765</v>
      </c>
      <c r="CV48">
        <v>450</v>
      </c>
      <c r="CW48">
        <v>360</v>
      </c>
      <c r="CX48">
        <v>1505</v>
      </c>
      <c r="CY48">
        <v>445</v>
      </c>
      <c r="CZ48">
        <v>285</v>
      </c>
      <c r="DA48">
        <v>650</v>
      </c>
      <c r="DB48">
        <v>530</v>
      </c>
      <c r="DC48">
        <v>380</v>
      </c>
      <c r="DD48">
        <v>400</v>
      </c>
      <c r="DE48">
        <v>870</v>
      </c>
      <c r="DF48">
        <v>535</v>
      </c>
      <c r="DG48">
        <v>855</v>
      </c>
      <c r="DH48">
        <v>1980</v>
      </c>
      <c r="DI48">
        <v>420</v>
      </c>
      <c r="DJ48">
        <v>370</v>
      </c>
      <c r="DK48">
        <v>625</v>
      </c>
      <c r="DL48">
        <v>680</v>
      </c>
      <c r="DM48">
        <v>1025</v>
      </c>
      <c r="DN48">
        <v>780</v>
      </c>
      <c r="DO48">
        <v>980</v>
      </c>
      <c r="DP48">
        <v>1045</v>
      </c>
      <c r="DQ48">
        <v>1140</v>
      </c>
      <c r="DR48">
        <v>565</v>
      </c>
      <c r="DS48">
        <v>950</v>
      </c>
      <c r="DT48">
        <v>395</v>
      </c>
      <c r="DU48">
        <v>515</v>
      </c>
      <c r="DV48">
        <v>510</v>
      </c>
      <c r="DW48">
        <v>180</v>
      </c>
      <c r="DX48">
        <v>675</v>
      </c>
      <c r="DY48">
        <v>1390</v>
      </c>
      <c r="DZ48">
        <v>1170</v>
      </c>
      <c r="EA48">
        <v>1230</v>
      </c>
      <c r="EB48">
        <v>1080</v>
      </c>
      <c r="EC48">
        <v>765</v>
      </c>
      <c r="ED48">
        <v>425</v>
      </c>
      <c r="EE48">
        <v>1220</v>
      </c>
      <c r="EF48">
        <v>1870</v>
      </c>
      <c r="EG48">
        <v>610</v>
      </c>
      <c r="EH48">
        <v>855</v>
      </c>
      <c r="EI48">
        <v>1885</v>
      </c>
      <c r="EJ48">
        <v>520</v>
      </c>
      <c r="EK48">
        <v>350</v>
      </c>
      <c r="EL48">
        <v>475</v>
      </c>
      <c r="EM48">
        <v>420</v>
      </c>
      <c r="EN48">
        <v>430</v>
      </c>
      <c r="EO48">
        <v>1075</v>
      </c>
      <c r="EP48">
        <v>580</v>
      </c>
    </row>
    <row r="49" spans="1:146" x14ac:dyDescent="0.35">
      <c r="A49">
        <v>48</v>
      </c>
      <c r="B49" t="s">
        <v>152</v>
      </c>
      <c r="C49" t="s">
        <v>162</v>
      </c>
      <c r="D49" t="s">
        <v>154</v>
      </c>
      <c r="E49" t="s">
        <v>201</v>
      </c>
      <c r="F49" s="1">
        <v>94660</v>
      </c>
      <c r="G49">
        <v>1165</v>
      </c>
      <c r="H49">
        <v>915</v>
      </c>
      <c r="I49">
        <v>485</v>
      </c>
      <c r="J49">
        <v>915</v>
      </c>
      <c r="K49">
        <v>1005</v>
      </c>
      <c r="L49">
        <v>605</v>
      </c>
      <c r="M49">
        <v>500</v>
      </c>
      <c r="N49">
        <v>775</v>
      </c>
      <c r="O49">
        <v>525</v>
      </c>
      <c r="P49">
        <v>885</v>
      </c>
      <c r="Q49">
        <v>250</v>
      </c>
      <c r="R49">
        <v>990</v>
      </c>
      <c r="S49">
        <v>990</v>
      </c>
      <c r="T49">
        <v>730</v>
      </c>
      <c r="U49">
        <v>315</v>
      </c>
      <c r="V49">
        <v>595</v>
      </c>
      <c r="W49">
        <v>435</v>
      </c>
      <c r="X49">
        <v>400</v>
      </c>
      <c r="Y49">
        <v>675</v>
      </c>
      <c r="Z49">
        <v>335</v>
      </c>
      <c r="AA49">
        <v>400</v>
      </c>
      <c r="AB49">
        <v>355</v>
      </c>
      <c r="AC49">
        <v>550</v>
      </c>
      <c r="AD49">
        <v>740</v>
      </c>
      <c r="AE49">
        <v>950</v>
      </c>
      <c r="AF49">
        <v>575</v>
      </c>
      <c r="AG49">
        <v>675</v>
      </c>
      <c r="AH49">
        <v>505</v>
      </c>
      <c r="AI49">
        <v>325</v>
      </c>
      <c r="AJ49">
        <v>615</v>
      </c>
      <c r="AK49">
        <v>915</v>
      </c>
      <c r="AL49">
        <v>955</v>
      </c>
      <c r="AM49">
        <v>1080</v>
      </c>
      <c r="AN49">
        <v>1295</v>
      </c>
      <c r="AO49">
        <v>330</v>
      </c>
      <c r="AP49">
        <v>825</v>
      </c>
      <c r="AQ49">
        <v>655</v>
      </c>
      <c r="AR49">
        <v>785</v>
      </c>
      <c r="AS49">
        <v>370</v>
      </c>
      <c r="AT49">
        <v>750</v>
      </c>
      <c r="AU49">
        <v>845</v>
      </c>
      <c r="AV49">
        <v>445</v>
      </c>
      <c r="AW49">
        <v>670</v>
      </c>
      <c r="AX49">
        <v>530</v>
      </c>
      <c r="AY49">
        <v>405</v>
      </c>
      <c r="AZ49">
        <v>1105</v>
      </c>
      <c r="BA49">
        <v>500</v>
      </c>
      <c r="BB49">
        <v>435</v>
      </c>
      <c r="BC49">
        <v>420</v>
      </c>
      <c r="BD49">
        <v>700</v>
      </c>
      <c r="BE49">
        <v>800</v>
      </c>
      <c r="BF49">
        <v>530</v>
      </c>
      <c r="BG49">
        <v>635</v>
      </c>
      <c r="BH49">
        <v>400</v>
      </c>
      <c r="BI49">
        <v>365</v>
      </c>
      <c r="BJ49">
        <v>500</v>
      </c>
      <c r="BK49">
        <v>460</v>
      </c>
      <c r="BL49">
        <v>505</v>
      </c>
      <c r="BM49">
        <v>1515</v>
      </c>
      <c r="BN49">
        <v>495</v>
      </c>
      <c r="BO49">
        <v>415</v>
      </c>
      <c r="BP49">
        <v>705</v>
      </c>
      <c r="BQ49">
        <v>515</v>
      </c>
      <c r="BR49">
        <v>660</v>
      </c>
      <c r="BS49">
        <v>365</v>
      </c>
      <c r="BT49">
        <v>315</v>
      </c>
      <c r="BU49">
        <v>1700</v>
      </c>
      <c r="BV49">
        <v>560</v>
      </c>
      <c r="BW49">
        <v>530</v>
      </c>
      <c r="BX49">
        <v>575</v>
      </c>
      <c r="BY49">
        <v>720</v>
      </c>
      <c r="BZ49">
        <v>330</v>
      </c>
      <c r="CA49">
        <v>400</v>
      </c>
      <c r="CB49">
        <v>1560</v>
      </c>
      <c r="CC49">
        <v>355</v>
      </c>
      <c r="CD49">
        <v>515</v>
      </c>
      <c r="CE49">
        <v>1075</v>
      </c>
      <c r="CF49">
        <v>1250</v>
      </c>
      <c r="CG49">
        <v>650</v>
      </c>
      <c r="CH49">
        <v>460</v>
      </c>
      <c r="CI49">
        <v>530</v>
      </c>
      <c r="CJ49">
        <v>985</v>
      </c>
      <c r="CK49">
        <v>585</v>
      </c>
      <c r="CL49">
        <v>895</v>
      </c>
      <c r="CM49">
        <v>410</v>
      </c>
      <c r="CN49">
        <v>610</v>
      </c>
      <c r="CO49">
        <v>890</v>
      </c>
      <c r="CP49">
        <v>525</v>
      </c>
      <c r="CQ49">
        <v>485</v>
      </c>
      <c r="CR49">
        <v>550</v>
      </c>
      <c r="CS49">
        <v>425</v>
      </c>
      <c r="CT49">
        <v>730</v>
      </c>
      <c r="CU49">
        <v>760</v>
      </c>
      <c r="CV49">
        <v>370</v>
      </c>
      <c r="CW49">
        <v>300</v>
      </c>
      <c r="CX49">
        <v>1280</v>
      </c>
      <c r="CY49">
        <v>445</v>
      </c>
      <c r="CZ49">
        <v>260</v>
      </c>
      <c r="DA49">
        <v>570</v>
      </c>
      <c r="DB49">
        <v>535</v>
      </c>
      <c r="DC49">
        <v>275</v>
      </c>
      <c r="DD49">
        <v>425</v>
      </c>
      <c r="DE49">
        <v>860</v>
      </c>
      <c r="DF49">
        <v>450</v>
      </c>
      <c r="DG49">
        <v>810</v>
      </c>
      <c r="DH49">
        <v>1865</v>
      </c>
      <c r="DI49">
        <v>350</v>
      </c>
      <c r="DJ49">
        <v>365</v>
      </c>
      <c r="DK49">
        <v>610</v>
      </c>
      <c r="DL49">
        <v>640</v>
      </c>
      <c r="DM49">
        <v>825</v>
      </c>
      <c r="DN49">
        <v>720</v>
      </c>
      <c r="DO49">
        <v>985</v>
      </c>
      <c r="DP49">
        <v>1040</v>
      </c>
      <c r="DQ49">
        <v>1005</v>
      </c>
      <c r="DR49">
        <v>490</v>
      </c>
      <c r="DS49">
        <v>860</v>
      </c>
      <c r="DT49">
        <v>310</v>
      </c>
      <c r="DU49">
        <v>495</v>
      </c>
      <c r="DV49">
        <v>410</v>
      </c>
      <c r="DW49">
        <v>160</v>
      </c>
      <c r="DX49">
        <v>620</v>
      </c>
      <c r="DY49">
        <v>1325</v>
      </c>
      <c r="DZ49">
        <v>1080</v>
      </c>
      <c r="EA49">
        <v>1125</v>
      </c>
      <c r="EB49">
        <v>1005</v>
      </c>
      <c r="EC49">
        <v>665</v>
      </c>
      <c r="ED49">
        <v>365</v>
      </c>
      <c r="EE49">
        <v>1095</v>
      </c>
      <c r="EF49">
        <v>1695</v>
      </c>
      <c r="EG49">
        <v>590</v>
      </c>
      <c r="EH49">
        <v>835</v>
      </c>
      <c r="EI49">
        <v>1790</v>
      </c>
      <c r="EJ49">
        <v>465</v>
      </c>
      <c r="EK49">
        <v>315</v>
      </c>
      <c r="EL49">
        <v>435</v>
      </c>
      <c r="EM49">
        <v>360</v>
      </c>
      <c r="EN49">
        <v>440</v>
      </c>
      <c r="EO49">
        <v>890</v>
      </c>
      <c r="EP49">
        <v>510</v>
      </c>
    </row>
    <row r="50" spans="1:146" x14ac:dyDescent="0.35">
      <c r="A50">
        <v>49</v>
      </c>
      <c r="B50" t="s">
        <v>152</v>
      </c>
      <c r="C50" t="s">
        <v>162</v>
      </c>
      <c r="D50" t="s">
        <v>154</v>
      </c>
      <c r="E50" t="s">
        <v>202</v>
      </c>
      <c r="F50" s="1">
        <v>81600</v>
      </c>
      <c r="G50">
        <v>1070</v>
      </c>
      <c r="H50">
        <v>795</v>
      </c>
      <c r="I50">
        <v>400</v>
      </c>
      <c r="J50">
        <v>940</v>
      </c>
      <c r="K50">
        <v>895</v>
      </c>
      <c r="L50">
        <v>470</v>
      </c>
      <c r="M50">
        <v>425</v>
      </c>
      <c r="N50">
        <v>660</v>
      </c>
      <c r="O50">
        <v>475</v>
      </c>
      <c r="P50">
        <v>730</v>
      </c>
      <c r="Q50">
        <v>185</v>
      </c>
      <c r="R50">
        <v>830</v>
      </c>
      <c r="S50">
        <v>810</v>
      </c>
      <c r="T50">
        <v>610</v>
      </c>
      <c r="U50">
        <v>190</v>
      </c>
      <c r="V50">
        <v>470</v>
      </c>
      <c r="W50">
        <v>370</v>
      </c>
      <c r="X50">
        <v>400</v>
      </c>
      <c r="Y50">
        <v>470</v>
      </c>
      <c r="Z50">
        <v>315</v>
      </c>
      <c r="AA50">
        <v>295</v>
      </c>
      <c r="AB50">
        <v>430</v>
      </c>
      <c r="AC50">
        <v>495</v>
      </c>
      <c r="AD50">
        <v>605</v>
      </c>
      <c r="AE50">
        <v>775</v>
      </c>
      <c r="AF50">
        <v>460</v>
      </c>
      <c r="AG50">
        <v>550</v>
      </c>
      <c r="AH50">
        <v>395</v>
      </c>
      <c r="AI50">
        <v>290</v>
      </c>
      <c r="AJ50">
        <v>565</v>
      </c>
      <c r="AK50">
        <v>800</v>
      </c>
      <c r="AL50">
        <v>850</v>
      </c>
      <c r="AM50">
        <v>905</v>
      </c>
      <c r="AN50">
        <v>945</v>
      </c>
      <c r="AO50">
        <v>270</v>
      </c>
      <c r="AP50">
        <v>635</v>
      </c>
      <c r="AQ50">
        <v>625</v>
      </c>
      <c r="AR50">
        <v>665</v>
      </c>
      <c r="AS50">
        <v>285</v>
      </c>
      <c r="AT50">
        <v>670</v>
      </c>
      <c r="AU50">
        <v>670</v>
      </c>
      <c r="AV50">
        <v>390</v>
      </c>
      <c r="AW50">
        <v>575</v>
      </c>
      <c r="AX50">
        <v>455</v>
      </c>
      <c r="AY50">
        <v>420</v>
      </c>
      <c r="AZ50">
        <v>830</v>
      </c>
      <c r="BA50">
        <v>440</v>
      </c>
      <c r="BB50">
        <v>430</v>
      </c>
      <c r="BC50">
        <v>350</v>
      </c>
      <c r="BD50">
        <v>650</v>
      </c>
      <c r="BE50">
        <v>705</v>
      </c>
      <c r="BF50">
        <v>525</v>
      </c>
      <c r="BG50">
        <v>635</v>
      </c>
      <c r="BH50">
        <v>410</v>
      </c>
      <c r="BI50">
        <v>310</v>
      </c>
      <c r="BJ50">
        <v>420</v>
      </c>
      <c r="BK50">
        <v>460</v>
      </c>
      <c r="BL50">
        <v>445</v>
      </c>
      <c r="BM50">
        <v>1320</v>
      </c>
      <c r="BN50">
        <v>420</v>
      </c>
      <c r="BO50">
        <v>330</v>
      </c>
      <c r="BP50">
        <v>570</v>
      </c>
      <c r="BQ50">
        <v>430</v>
      </c>
      <c r="BR50">
        <v>640</v>
      </c>
      <c r="BS50">
        <v>360</v>
      </c>
      <c r="BT50">
        <v>255</v>
      </c>
      <c r="BU50">
        <v>1515</v>
      </c>
      <c r="BV50">
        <v>470</v>
      </c>
      <c r="BW50">
        <v>400</v>
      </c>
      <c r="BX50">
        <v>525</v>
      </c>
      <c r="BY50">
        <v>540</v>
      </c>
      <c r="BZ50">
        <v>340</v>
      </c>
      <c r="CA50">
        <v>335</v>
      </c>
      <c r="CB50">
        <v>1360</v>
      </c>
      <c r="CC50">
        <v>270</v>
      </c>
      <c r="CD50">
        <v>420</v>
      </c>
      <c r="CE50">
        <v>1025</v>
      </c>
      <c r="CF50">
        <v>1150</v>
      </c>
      <c r="CG50">
        <v>550</v>
      </c>
      <c r="CH50">
        <v>460</v>
      </c>
      <c r="CI50">
        <v>365</v>
      </c>
      <c r="CJ50">
        <v>780</v>
      </c>
      <c r="CK50">
        <v>550</v>
      </c>
      <c r="CL50">
        <v>870</v>
      </c>
      <c r="CM50">
        <v>390</v>
      </c>
      <c r="CN50">
        <v>515</v>
      </c>
      <c r="CO50">
        <v>775</v>
      </c>
      <c r="CP50">
        <v>435</v>
      </c>
      <c r="CQ50">
        <v>375</v>
      </c>
      <c r="CR50">
        <v>425</v>
      </c>
      <c r="CS50">
        <v>320</v>
      </c>
      <c r="CT50">
        <v>655</v>
      </c>
      <c r="CU50">
        <v>630</v>
      </c>
      <c r="CV50">
        <v>315</v>
      </c>
      <c r="CW50">
        <v>315</v>
      </c>
      <c r="CX50">
        <v>1040</v>
      </c>
      <c r="CY50">
        <v>305</v>
      </c>
      <c r="CZ50">
        <v>230</v>
      </c>
      <c r="DA50">
        <v>535</v>
      </c>
      <c r="DB50">
        <v>415</v>
      </c>
      <c r="DC50">
        <v>220</v>
      </c>
      <c r="DD50">
        <v>355</v>
      </c>
      <c r="DE50">
        <v>720</v>
      </c>
      <c r="DF50">
        <v>340</v>
      </c>
      <c r="DG50">
        <v>845</v>
      </c>
      <c r="DH50">
        <v>1620</v>
      </c>
      <c r="DI50">
        <v>290</v>
      </c>
      <c r="DJ50">
        <v>280</v>
      </c>
      <c r="DK50">
        <v>520</v>
      </c>
      <c r="DL50">
        <v>515</v>
      </c>
      <c r="DM50">
        <v>685</v>
      </c>
      <c r="DN50">
        <v>640</v>
      </c>
      <c r="DO50">
        <v>930</v>
      </c>
      <c r="DP50">
        <v>865</v>
      </c>
      <c r="DQ50">
        <v>895</v>
      </c>
      <c r="DR50">
        <v>375</v>
      </c>
      <c r="DS50">
        <v>815</v>
      </c>
      <c r="DT50">
        <v>290</v>
      </c>
      <c r="DU50">
        <v>375</v>
      </c>
      <c r="DV50">
        <v>405</v>
      </c>
      <c r="DW50">
        <v>185</v>
      </c>
      <c r="DX50">
        <v>570</v>
      </c>
      <c r="DY50">
        <v>1160</v>
      </c>
      <c r="DZ50">
        <v>880</v>
      </c>
      <c r="EA50">
        <v>950</v>
      </c>
      <c r="EB50">
        <v>875</v>
      </c>
      <c r="EC50">
        <v>580</v>
      </c>
      <c r="ED50">
        <v>290</v>
      </c>
      <c r="EE50">
        <v>895</v>
      </c>
      <c r="EF50">
        <v>1370</v>
      </c>
      <c r="EG50">
        <v>565</v>
      </c>
      <c r="EH50">
        <v>670</v>
      </c>
      <c r="EI50">
        <v>1415</v>
      </c>
      <c r="EJ50">
        <v>400</v>
      </c>
      <c r="EK50">
        <v>280</v>
      </c>
      <c r="EL50">
        <v>450</v>
      </c>
      <c r="EM50">
        <v>355</v>
      </c>
      <c r="EN50">
        <v>465</v>
      </c>
      <c r="EO50">
        <v>640</v>
      </c>
      <c r="EP50">
        <v>475</v>
      </c>
    </row>
    <row r="51" spans="1:146" x14ac:dyDescent="0.35">
      <c r="A51">
        <v>50</v>
      </c>
      <c r="B51" t="s">
        <v>152</v>
      </c>
      <c r="C51" t="s">
        <v>162</v>
      </c>
      <c r="D51" t="s">
        <v>154</v>
      </c>
      <c r="E51" t="s">
        <v>203</v>
      </c>
      <c r="F51" s="1">
        <v>70180</v>
      </c>
      <c r="G51">
        <v>985</v>
      </c>
      <c r="H51">
        <v>690</v>
      </c>
      <c r="I51">
        <v>325</v>
      </c>
      <c r="J51">
        <v>950</v>
      </c>
      <c r="K51">
        <v>955</v>
      </c>
      <c r="L51">
        <v>415</v>
      </c>
      <c r="M51">
        <v>445</v>
      </c>
      <c r="N51">
        <v>585</v>
      </c>
      <c r="O51">
        <v>520</v>
      </c>
      <c r="P51">
        <v>660</v>
      </c>
      <c r="Q51">
        <v>155</v>
      </c>
      <c r="R51">
        <v>795</v>
      </c>
      <c r="S51">
        <v>690</v>
      </c>
      <c r="T51">
        <v>470</v>
      </c>
      <c r="U51">
        <v>165</v>
      </c>
      <c r="V51">
        <v>400</v>
      </c>
      <c r="W51">
        <v>290</v>
      </c>
      <c r="X51">
        <v>330</v>
      </c>
      <c r="Y51">
        <v>365</v>
      </c>
      <c r="Z51">
        <v>375</v>
      </c>
      <c r="AA51">
        <v>215</v>
      </c>
      <c r="AB51">
        <v>490</v>
      </c>
      <c r="AC51">
        <v>420</v>
      </c>
      <c r="AD51">
        <v>460</v>
      </c>
      <c r="AE51">
        <v>630</v>
      </c>
      <c r="AF51">
        <v>430</v>
      </c>
      <c r="AG51">
        <v>465</v>
      </c>
      <c r="AH51">
        <v>310</v>
      </c>
      <c r="AI51">
        <v>240</v>
      </c>
      <c r="AJ51">
        <v>470</v>
      </c>
      <c r="AK51">
        <v>790</v>
      </c>
      <c r="AL51">
        <v>565</v>
      </c>
      <c r="AM51">
        <v>705</v>
      </c>
      <c r="AN51">
        <v>785</v>
      </c>
      <c r="AO51">
        <v>260</v>
      </c>
      <c r="AP51">
        <v>515</v>
      </c>
      <c r="AQ51">
        <v>490</v>
      </c>
      <c r="AR51">
        <v>565</v>
      </c>
      <c r="AS51">
        <v>230</v>
      </c>
      <c r="AT51">
        <v>535</v>
      </c>
      <c r="AU51">
        <v>580</v>
      </c>
      <c r="AV51">
        <v>305</v>
      </c>
      <c r="AW51">
        <v>560</v>
      </c>
      <c r="AX51">
        <v>405</v>
      </c>
      <c r="AY51">
        <v>425</v>
      </c>
      <c r="AZ51">
        <v>760</v>
      </c>
      <c r="BA51">
        <v>300</v>
      </c>
      <c r="BB51">
        <v>325</v>
      </c>
      <c r="BC51">
        <v>285</v>
      </c>
      <c r="BD51">
        <v>590</v>
      </c>
      <c r="BE51">
        <v>635</v>
      </c>
      <c r="BF51">
        <v>455</v>
      </c>
      <c r="BG51">
        <v>680</v>
      </c>
      <c r="BH51">
        <v>310</v>
      </c>
      <c r="BI51">
        <v>325</v>
      </c>
      <c r="BJ51">
        <v>365</v>
      </c>
      <c r="BK51">
        <v>380</v>
      </c>
      <c r="BL51">
        <v>340</v>
      </c>
      <c r="BM51">
        <v>1130</v>
      </c>
      <c r="BN51">
        <v>320</v>
      </c>
      <c r="BO51">
        <v>305</v>
      </c>
      <c r="BP51">
        <v>445</v>
      </c>
      <c r="BQ51">
        <v>385</v>
      </c>
      <c r="BR51">
        <v>540</v>
      </c>
      <c r="BS51">
        <v>335</v>
      </c>
      <c r="BT51">
        <v>200</v>
      </c>
      <c r="BU51">
        <v>1440</v>
      </c>
      <c r="BV51">
        <v>350</v>
      </c>
      <c r="BW51">
        <v>355</v>
      </c>
      <c r="BX51">
        <v>410</v>
      </c>
      <c r="BY51">
        <v>425</v>
      </c>
      <c r="BZ51">
        <v>270</v>
      </c>
      <c r="CA51">
        <v>275</v>
      </c>
      <c r="CB51">
        <v>1215</v>
      </c>
      <c r="CC51">
        <v>230</v>
      </c>
      <c r="CD51">
        <v>370</v>
      </c>
      <c r="CE51">
        <v>875</v>
      </c>
      <c r="CF51">
        <v>945</v>
      </c>
      <c r="CG51">
        <v>450</v>
      </c>
      <c r="CH51">
        <v>345</v>
      </c>
      <c r="CI51">
        <v>315</v>
      </c>
      <c r="CJ51">
        <v>675</v>
      </c>
      <c r="CK51">
        <v>470</v>
      </c>
      <c r="CL51">
        <v>750</v>
      </c>
      <c r="CM51">
        <v>265</v>
      </c>
      <c r="CN51">
        <v>500</v>
      </c>
      <c r="CO51">
        <v>655</v>
      </c>
      <c r="CP51">
        <v>340</v>
      </c>
      <c r="CQ51">
        <v>330</v>
      </c>
      <c r="CR51">
        <v>330</v>
      </c>
      <c r="CS51">
        <v>260</v>
      </c>
      <c r="CT51">
        <v>565</v>
      </c>
      <c r="CU51">
        <v>440</v>
      </c>
      <c r="CV51">
        <v>270</v>
      </c>
      <c r="CW51">
        <v>285</v>
      </c>
      <c r="CX51">
        <v>850</v>
      </c>
      <c r="CY51">
        <v>225</v>
      </c>
      <c r="CZ51">
        <v>200</v>
      </c>
      <c r="DA51">
        <v>520</v>
      </c>
      <c r="DB51">
        <v>325</v>
      </c>
      <c r="DC51">
        <v>145</v>
      </c>
      <c r="DD51">
        <v>255</v>
      </c>
      <c r="DE51">
        <v>635</v>
      </c>
      <c r="DF51">
        <v>295</v>
      </c>
      <c r="DG51">
        <v>830</v>
      </c>
      <c r="DH51">
        <v>1320</v>
      </c>
      <c r="DI51">
        <v>230</v>
      </c>
      <c r="DJ51">
        <v>225</v>
      </c>
      <c r="DK51">
        <v>360</v>
      </c>
      <c r="DL51">
        <v>450</v>
      </c>
      <c r="DM51">
        <v>565</v>
      </c>
      <c r="DN51">
        <v>570</v>
      </c>
      <c r="DO51">
        <v>945</v>
      </c>
      <c r="DP51">
        <v>650</v>
      </c>
      <c r="DQ51">
        <v>800</v>
      </c>
      <c r="DR51">
        <v>290</v>
      </c>
      <c r="DS51">
        <v>625</v>
      </c>
      <c r="DT51">
        <v>255</v>
      </c>
      <c r="DU51">
        <v>380</v>
      </c>
      <c r="DV51">
        <v>325</v>
      </c>
      <c r="DW51">
        <v>165</v>
      </c>
      <c r="DX51">
        <v>515</v>
      </c>
      <c r="DY51">
        <v>965</v>
      </c>
      <c r="DZ51">
        <v>740</v>
      </c>
      <c r="EA51">
        <v>825</v>
      </c>
      <c r="EB51">
        <v>825</v>
      </c>
      <c r="EC51">
        <v>465</v>
      </c>
      <c r="ED51">
        <v>250</v>
      </c>
      <c r="EE51">
        <v>720</v>
      </c>
      <c r="EF51">
        <v>1120</v>
      </c>
      <c r="EG51">
        <v>510</v>
      </c>
      <c r="EH51">
        <v>685</v>
      </c>
      <c r="EI51">
        <v>1240</v>
      </c>
      <c r="EJ51">
        <v>265</v>
      </c>
      <c r="EK51">
        <v>190</v>
      </c>
      <c r="EL51">
        <v>385</v>
      </c>
      <c r="EM51">
        <v>345</v>
      </c>
      <c r="EN51">
        <v>485</v>
      </c>
      <c r="EO51">
        <v>565</v>
      </c>
      <c r="EP51">
        <v>390</v>
      </c>
    </row>
    <row r="52" spans="1:146" x14ac:dyDescent="0.35">
      <c r="A52">
        <v>51</v>
      </c>
      <c r="B52" t="s">
        <v>152</v>
      </c>
      <c r="C52" t="s">
        <v>162</v>
      </c>
      <c r="D52" t="s">
        <v>154</v>
      </c>
      <c r="E52" t="s">
        <v>204</v>
      </c>
      <c r="F52" s="1">
        <v>51285</v>
      </c>
      <c r="G52">
        <v>690</v>
      </c>
      <c r="H52">
        <v>450</v>
      </c>
      <c r="I52">
        <v>210</v>
      </c>
      <c r="J52">
        <v>700</v>
      </c>
      <c r="K52">
        <v>790</v>
      </c>
      <c r="L52">
        <v>275</v>
      </c>
      <c r="M52">
        <v>320</v>
      </c>
      <c r="N52">
        <v>440</v>
      </c>
      <c r="O52">
        <v>400</v>
      </c>
      <c r="P52">
        <v>505</v>
      </c>
      <c r="Q52">
        <v>110</v>
      </c>
      <c r="R52">
        <v>580</v>
      </c>
      <c r="S52">
        <v>450</v>
      </c>
      <c r="T52">
        <v>355</v>
      </c>
      <c r="U52">
        <v>110</v>
      </c>
      <c r="V52">
        <v>255</v>
      </c>
      <c r="W52">
        <v>215</v>
      </c>
      <c r="X52">
        <v>240</v>
      </c>
      <c r="Y52">
        <v>245</v>
      </c>
      <c r="Z52">
        <v>265</v>
      </c>
      <c r="AA52">
        <v>165</v>
      </c>
      <c r="AB52">
        <v>355</v>
      </c>
      <c r="AC52">
        <v>345</v>
      </c>
      <c r="AD52">
        <v>330</v>
      </c>
      <c r="AE52">
        <v>390</v>
      </c>
      <c r="AF52">
        <v>270</v>
      </c>
      <c r="AG52">
        <v>325</v>
      </c>
      <c r="AH52">
        <v>240</v>
      </c>
      <c r="AI52">
        <v>175</v>
      </c>
      <c r="AJ52">
        <v>315</v>
      </c>
      <c r="AK52">
        <v>575</v>
      </c>
      <c r="AL52">
        <v>385</v>
      </c>
      <c r="AM52">
        <v>560</v>
      </c>
      <c r="AN52">
        <v>630</v>
      </c>
      <c r="AO52">
        <v>190</v>
      </c>
      <c r="AP52">
        <v>335</v>
      </c>
      <c r="AQ52">
        <v>350</v>
      </c>
      <c r="AR52">
        <v>490</v>
      </c>
      <c r="AS52">
        <v>165</v>
      </c>
      <c r="AT52">
        <v>380</v>
      </c>
      <c r="AU52">
        <v>420</v>
      </c>
      <c r="AV52">
        <v>200</v>
      </c>
      <c r="AW52">
        <v>410</v>
      </c>
      <c r="AX52">
        <v>270</v>
      </c>
      <c r="AY52">
        <v>295</v>
      </c>
      <c r="AZ52">
        <v>610</v>
      </c>
      <c r="BA52">
        <v>190</v>
      </c>
      <c r="BB52">
        <v>295</v>
      </c>
      <c r="BC52">
        <v>195</v>
      </c>
      <c r="BD52">
        <v>400</v>
      </c>
      <c r="BE52">
        <v>465</v>
      </c>
      <c r="BF52">
        <v>325</v>
      </c>
      <c r="BG52">
        <v>545</v>
      </c>
      <c r="BH52">
        <v>295</v>
      </c>
      <c r="BI52">
        <v>305</v>
      </c>
      <c r="BJ52">
        <v>245</v>
      </c>
      <c r="BK52">
        <v>245</v>
      </c>
      <c r="BL52">
        <v>255</v>
      </c>
      <c r="BM52">
        <v>880</v>
      </c>
      <c r="BN52">
        <v>150</v>
      </c>
      <c r="BO52">
        <v>225</v>
      </c>
      <c r="BP52">
        <v>310</v>
      </c>
      <c r="BQ52">
        <v>305</v>
      </c>
      <c r="BR52">
        <v>400</v>
      </c>
      <c r="BS52">
        <v>265</v>
      </c>
      <c r="BT52">
        <v>135</v>
      </c>
      <c r="BU52">
        <v>1080</v>
      </c>
      <c r="BV52">
        <v>255</v>
      </c>
      <c r="BW52">
        <v>260</v>
      </c>
      <c r="BX52">
        <v>265</v>
      </c>
      <c r="BY52">
        <v>355</v>
      </c>
      <c r="BZ52">
        <v>230</v>
      </c>
      <c r="CA52">
        <v>180</v>
      </c>
      <c r="CB52">
        <v>855</v>
      </c>
      <c r="CC52">
        <v>215</v>
      </c>
      <c r="CD52">
        <v>310</v>
      </c>
      <c r="CE52">
        <v>515</v>
      </c>
      <c r="CF52">
        <v>660</v>
      </c>
      <c r="CG52">
        <v>340</v>
      </c>
      <c r="CH52">
        <v>215</v>
      </c>
      <c r="CI52">
        <v>235</v>
      </c>
      <c r="CJ52">
        <v>460</v>
      </c>
      <c r="CK52">
        <v>350</v>
      </c>
      <c r="CL52">
        <v>645</v>
      </c>
      <c r="CM52">
        <v>180</v>
      </c>
      <c r="CN52">
        <v>360</v>
      </c>
      <c r="CO52">
        <v>470</v>
      </c>
      <c r="CP52">
        <v>220</v>
      </c>
      <c r="CQ52">
        <v>215</v>
      </c>
      <c r="CR52">
        <v>225</v>
      </c>
      <c r="CS52">
        <v>235</v>
      </c>
      <c r="CT52">
        <v>465</v>
      </c>
      <c r="CU52">
        <v>315</v>
      </c>
      <c r="CV52">
        <v>160</v>
      </c>
      <c r="CW52">
        <v>250</v>
      </c>
      <c r="CX52">
        <v>705</v>
      </c>
      <c r="CY52">
        <v>160</v>
      </c>
      <c r="CZ52">
        <v>135</v>
      </c>
      <c r="DA52">
        <v>420</v>
      </c>
      <c r="DB52">
        <v>220</v>
      </c>
      <c r="DC52">
        <v>90</v>
      </c>
      <c r="DD52">
        <v>195</v>
      </c>
      <c r="DE52">
        <v>480</v>
      </c>
      <c r="DF52">
        <v>210</v>
      </c>
      <c r="DG52">
        <v>705</v>
      </c>
      <c r="DH52">
        <v>870</v>
      </c>
      <c r="DI52">
        <v>145</v>
      </c>
      <c r="DJ52">
        <v>200</v>
      </c>
      <c r="DK52">
        <v>245</v>
      </c>
      <c r="DL52">
        <v>280</v>
      </c>
      <c r="DM52">
        <v>330</v>
      </c>
      <c r="DN52">
        <v>415</v>
      </c>
      <c r="DO52">
        <v>625</v>
      </c>
      <c r="DP52">
        <v>415</v>
      </c>
      <c r="DQ52">
        <v>705</v>
      </c>
      <c r="DR52">
        <v>175</v>
      </c>
      <c r="DS52">
        <v>430</v>
      </c>
      <c r="DT52">
        <v>195</v>
      </c>
      <c r="DU52">
        <v>280</v>
      </c>
      <c r="DV52">
        <v>250</v>
      </c>
      <c r="DW52">
        <v>155</v>
      </c>
      <c r="DX52">
        <v>420</v>
      </c>
      <c r="DY52">
        <v>675</v>
      </c>
      <c r="DZ52">
        <v>575</v>
      </c>
      <c r="EA52">
        <v>605</v>
      </c>
      <c r="EB52">
        <v>535</v>
      </c>
      <c r="EC52">
        <v>275</v>
      </c>
      <c r="ED52">
        <v>170</v>
      </c>
      <c r="EE52">
        <v>510</v>
      </c>
      <c r="EF52">
        <v>790</v>
      </c>
      <c r="EG52">
        <v>390</v>
      </c>
      <c r="EH52">
        <v>500</v>
      </c>
      <c r="EI52">
        <v>1005</v>
      </c>
      <c r="EJ52">
        <v>175</v>
      </c>
      <c r="EK52">
        <v>125</v>
      </c>
      <c r="EL52">
        <v>330</v>
      </c>
      <c r="EM52">
        <v>245</v>
      </c>
      <c r="EN52">
        <v>395</v>
      </c>
      <c r="EO52">
        <v>440</v>
      </c>
      <c r="EP52">
        <v>345</v>
      </c>
    </row>
    <row r="53" spans="1:146" x14ac:dyDescent="0.35">
      <c r="A53">
        <v>52</v>
      </c>
      <c r="B53" t="s">
        <v>152</v>
      </c>
      <c r="C53" t="s">
        <v>162</v>
      </c>
      <c r="D53" t="s">
        <v>154</v>
      </c>
      <c r="E53" t="s">
        <v>205</v>
      </c>
      <c r="F53" s="1">
        <v>43430</v>
      </c>
      <c r="G53">
        <v>575</v>
      </c>
      <c r="H53">
        <v>405</v>
      </c>
      <c r="I53">
        <v>180</v>
      </c>
      <c r="J53">
        <v>565</v>
      </c>
      <c r="K53">
        <v>730</v>
      </c>
      <c r="L53">
        <v>280</v>
      </c>
      <c r="M53">
        <v>250</v>
      </c>
      <c r="N53">
        <v>355</v>
      </c>
      <c r="O53">
        <v>400</v>
      </c>
      <c r="P53">
        <v>390</v>
      </c>
      <c r="Q53">
        <v>90</v>
      </c>
      <c r="R53">
        <v>545</v>
      </c>
      <c r="S53">
        <v>345</v>
      </c>
      <c r="T53">
        <v>330</v>
      </c>
      <c r="U53">
        <v>80</v>
      </c>
      <c r="V53">
        <v>240</v>
      </c>
      <c r="W53">
        <v>175</v>
      </c>
      <c r="X53">
        <v>180</v>
      </c>
      <c r="Y53">
        <v>235</v>
      </c>
      <c r="Z53">
        <v>185</v>
      </c>
      <c r="AA53">
        <v>130</v>
      </c>
      <c r="AB53">
        <v>245</v>
      </c>
      <c r="AC53">
        <v>250</v>
      </c>
      <c r="AD53">
        <v>270</v>
      </c>
      <c r="AE53">
        <v>330</v>
      </c>
      <c r="AF53">
        <v>220</v>
      </c>
      <c r="AG53">
        <v>230</v>
      </c>
      <c r="AH53">
        <v>220</v>
      </c>
      <c r="AI53">
        <v>130</v>
      </c>
      <c r="AJ53">
        <v>270</v>
      </c>
      <c r="AK53">
        <v>500</v>
      </c>
      <c r="AL53">
        <v>365</v>
      </c>
      <c r="AM53">
        <v>515</v>
      </c>
      <c r="AN53">
        <v>600</v>
      </c>
      <c r="AO53">
        <v>165</v>
      </c>
      <c r="AP53">
        <v>235</v>
      </c>
      <c r="AQ53">
        <v>325</v>
      </c>
      <c r="AR53">
        <v>375</v>
      </c>
      <c r="AS53">
        <v>140</v>
      </c>
      <c r="AT53">
        <v>375</v>
      </c>
      <c r="AU53">
        <v>435</v>
      </c>
      <c r="AV53">
        <v>185</v>
      </c>
      <c r="AW53">
        <v>345</v>
      </c>
      <c r="AX53">
        <v>200</v>
      </c>
      <c r="AY53">
        <v>220</v>
      </c>
      <c r="AZ53">
        <v>600</v>
      </c>
      <c r="BA53">
        <v>165</v>
      </c>
      <c r="BB53">
        <v>305</v>
      </c>
      <c r="BC53">
        <v>145</v>
      </c>
      <c r="BD53">
        <v>300</v>
      </c>
      <c r="BE53">
        <v>365</v>
      </c>
      <c r="BF53">
        <v>180</v>
      </c>
      <c r="BG53">
        <v>520</v>
      </c>
      <c r="BH53">
        <v>295</v>
      </c>
      <c r="BI53">
        <v>300</v>
      </c>
      <c r="BJ53">
        <v>265</v>
      </c>
      <c r="BK53">
        <v>180</v>
      </c>
      <c r="BL53">
        <v>195</v>
      </c>
      <c r="BM53">
        <v>745</v>
      </c>
      <c r="BN53">
        <v>125</v>
      </c>
      <c r="BO53">
        <v>190</v>
      </c>
      <c r="BP53">
        <v>270</v>
      </c>
      <c r="BQ53">
        <v>310</v>
      </c>
      <c r="BR53">
        <v>375</v>
      </c>
      <c r="BS53">
        <v>175</v>
      </c>
      <c r="BT53">
        <v>105</v>
      </c>
      <c r="BU53">
        <v>1020</v>
      </c>
      <c r="BV53">
        <v>205</v>
      </c>
      <c r="BW53">
        <v>165</v>
      </c>
      <c r="BX53">
        <v>175</v>
      </c>
      <c r="BY53">
        <v>215</v>
      </c>
      <c r="BZ53">
        <v>220</v>
      </c>
      <c r="CA53">
        <v>110</v>
      </c>
      <c r="CB53">
        <v>585</v>
      </c>
      <c r="CC53">
        <v>265</v>
      </c>
      <c r="CD53">
        <v>285</v>
      </c>
      <c r="CE53">
        <v>470</v>
      </c>
      <c r="CF53">
        <v>505</v>
      </c>
      <c r="CG53">
        <v>275</v>
      </c>
      <c r="CH53">
        <v>135</v>
      </c>
      <c r="CI53">
        <v>160</v>
      </c>
      <c r="CJ53">
        <v>350</v>
      </c>
      <c r="CK53">
        <v>240</v>
      </c>
      <c r="CL53">
        <v>475</v>
      </c>
      <c r="CM53">
        <v>170</v>
      </c>
      <c r="CN53">
        <v>350</v>
      </c>
      <c r="CO53">
        <v>405</v>
      </c>
      <c r="CP53">
        <v>120</v>
      </c>
      <c r="CQ53">
        <v>165</v>
      </c>
      <c r="CR53">
        <v>155</v>
      </c>
      <c r="CS53">
        <v>160</v>
      </c>
      <c r="CT53">
        <v>430</v>
      </c>
      <c r="CU53">
        <v>250</v>
      </c>
      <c r="CV53">
        <v>140</v>
      </c>
      <c r="CW53">
        <v>205</v>
      </c>
      <c r="CX53">
        <v>555</v>
      </c>
      <c r="CY53">
        <v>215</v>
      </c>
      <c r="CZ53">
        <v>120</v>
      </c>
      <c r="DA53">
        <v>360</v>
      </c>
      <c r="DB53">
        <v>175</v>
      </c>
      <c r="DC53">
        <v>50</v>
      </c>
      <c r="DD53">
        <v>160</v>
      </c>
      <c r="DE53">
        <v>360</v>
      </c>
      <c r="DF53">
        <v>165</v>
      </c>
      <c r="DG53">
        <v>520</v>
      </c>
      <c r="DH53">
        <v>540</v>
      </c>
      <c r="DI53">
        <v>100</v>
      </c>
      <c r="DJ53">
        <v>250</v>
      </c>
      <c r="DK53">
        <v>205</v>
      </c>
      <c r="DL53">
        <v>255</v>
      </c>
      <c r="DM53">
        <v>270</v>
      </c>
      <c r="DN53">
        <v>310</v>
      </c>
      <c r="DO53">
        <v>550</v>
      </c>
      <c r="DP53">
        <v>420</v>
      </c>
      <c r="DQ53">
        <v>740</v>
      </c>
      <c r="DR53">
        <v>200</v>
      </c>
      <c r="DS53">
        <v>230</v>
      </c>
      <c r="DT53">
        <v>185</v>
      </c>
      <c r="DU53">
        <v>250</v>
      </c>
      <c r="DV53">
        <v>295</v>
      </c>
      <c r="DW53">
        <v>130</v>
      </c>
      <c r="DX53">
        <v>435</v>
      </c>
      <c r="DY53">
        <v>410</v>
      </c>
      <c r="DZ53">
        <v>420</v>
      </c>
      <c r="EA53">
        <v>490</v>
      </c>
      <c r="EB53">
        <v>605</v>
      </c>
      <c r="EC53">
        <v>270</v>
      </c>
      <c r="ED53">
        <v>125</v>
      </c>
      <c r="EE53">
        <v>490</v>
      </c>
      <c r="EF53">
        <v>630</v>
      </c>
      <c r="EG53">
        <v>365</v>
      </c>
      <c r="EH53">
        <v>545</v>
      </c>
      <c r="EI53">
        <v>910</v>
      </c>
      <c r="EJ53">
        <v>135</v>
      </c>
      <c r="EK53">
        <v>115</v>
      </c>
      <c r="EL53">
        <v>315</v>
      </c>
      <c r="EM53">
        <v>125</v>
      </c>
      <c r="EN53">
        <v>300</v>
      </c>
      <c r="EO53">
        <v>410</v>
      </c>
      <c r="EP53">
        <v>355</v>
      </c>
    </row>
    <row r="54" spans="1:146" x14ac:dyDescent="0.35">
      <c r="A54">
        <v>53</v>
      </c>
      <c r="B54" t="s">
        <v>152</v>
      </c>
      <c r="C54" t="s">
        <v>162</v>
      </c>
      <c r="D54" t="s">
        <v>154</v>
      </c>
      <c r="E54" t="s">
        <v>206</v>
      </c>
      <c r="F54" s="1">
        <v>34965</v>
      </c>
      <c r="G54">
        <v>485</v>
      </c>
      <c r="H54">
        <v>350</v>
      </c>
      <c r="I54">
        <v>210</v>
      </c>
      <c r="J54">
        <v>425</v>
      </c>
      <c r="K54">
        <v>650</v>
      </c>
      <c r="L54">
        <v>285</v>
      </c>
      <c r="M54">
        <v>170</v>
      </c>
      <c r="N54">
        <v>315</v>
      </c>
      <c r="O54">
        <v>330</v>
      </c>
      <c r="P54">
        <v>305</v>
      </c>
      <c r="Q54">
        <v>60</v>
      </c>
      <c r="R54">
        <v>500</v>
      </c>
      <c r="S54">
        <v>290</v>
      </c>
      <c r="T54">
        <v>235</v>
      </c>
      <c r="U54">
        <v>55</v>
      </c>
      <c r="V54">
        <v>170</v>
      </c>
      <c r="W54">
        <v>115</v>
      </c>
      <c r="X54">
        <v>140</v>
      </c>
      <c r="Y54">
        <v>200</v>
      </c>
      <c r="Z54">
        <v>130</v>
      </c>
      <c r="AA54">
        <v>115</v>
      </c>
      <c r="AB54">
        <v>165</v>
      </c>
      <c r="AC54">
        <v>110</v>
      </c>
      <c r="AD54">
        <v>185</v>
      </c>
      <c r="AE54">
        <v>315</v>
      </c>
      <c r="AF54">
        <v>175</v>
      </c>
      <c r="AG54">
        <v>235</v>
      </c>
      <c r="AH54">
        <v>170</v>
      </c>
      <c r="AI54">
        <v>100</v>
      </c>
      <c r="AJ54">
        <v>220</v>
      </c>
      <c r="AK54">
        <v>390</v>
      </c>
      <c r="AL54">
        <v>355</v>
      </c>
      <c r="AM54">
        <v>355</v>
      </c>
      <c r="AN54">
        <v>505</v>
      </c>
      <c r="AO54">
        <v>110</v>
      </c>
      <c r="AP54">
        <v>165</v>
      </c>
      <c r="AQ54">
        <v>305</v>
      </c>
      <c r="AR54">
        <v>280</v>
      </c>
      <c r="AS54">
        <v>100</v>
      </c>
      <c r="AT54">
        <v>355</v>
      </c>
      <c r="AU54">
        <v>360</v>
      </c>
      <c r="AV54">
        <v>210</v>
      </c>
      <c r="AW54">
        <v>225</v>
      </c>
      <c r="AX54">
        <v>140</v>
      </c>
      <c r="AY54">
        <v>155</v>
      </c>
      <c r="AZ54">
        <v>475</v>
      </c>
      <c r="BA54">
        <v>115</v>
      </c>
      <c r="BB54">
        <v>280</v>
      </c>
      <c r="BC54">
        <v>120</v>
      </c>
      <c r="BD54">
        <v>245</v>
      </c>
      <c r="BE54">
        <v>315</v>
      </c>
      <c r="BF54">
        <v>125</v>
      </c>
      <c r="BG54">
        <v>375</v>
      </c>
      <c r="BH54">
        <v>335</v>
      </c>
      <c r="BI54">
        <v>245</v>
      </c>
      <c r="BJ54">
        <v>180</v>
      </c>
      <c r="BK54">
        <v>125</v>
      </c>
      <c r="BL54">
        <v>135</v>
      </c>
      <c r="BM54">
        <v>620</v>
      </c>
      <c r="BN54">
        <v>95</v>
      </c>
      <c r="BO54">
        <v>165</v>
      </c>
      <c r="BP54">
        <v>210</v>
      </c>
      <c r="BQ54">
        <v>305</v>
      </c>
      <c r="BR54">
        <v>345</v>
      </c>
      <c r="BS54">
        <v>155</v>
      </c>
      <c r="BT54">
        <v>60</v>
      </c>
      <c r="BU54">
        <v>825</v>
      </c>
      <c r="BV54">
        <v>150</v>
      </c>
      <c r="BW54">
        <v>130</v>
      </c>
      <c r="BX54">
        <v>155</v>
      </c>
      <c r="BY54">
        <v>200</v>
      </c>
      <c r="BZ54">
        <v>160</v>
      </c>
      <c r="CA54">
        <v>95</v>
      </c>
      <c r="CB54">
        <v>320</v>
      </c>
      <c r="CC54">
        <v>220</v>
      </c>
      <c r="CD54">
        <v>275</v>
      </c>
      <c r="CE54">
        <v>420</v>
      </c>
      <c r="CF54">
        <v>335</v>
      </c>
      <c r="CG54">
        <v>195</v>
      </c>
      <c r="CH54">
        <v>80</v>
      </c>
      <c r="CI54">
        <v>115</v>
      </c>
      <c r="CJ54">
        <v>245</v>
      </c>
      <c r="CK54">
        <v>195</v>
      </c>
      <c r="CL54">
        <v>390</v>
      </c>
      <c r="CM54">
        <v>130</v>
      </c>
      <c r="CN54">
        <v>270</v>
      </c>
      <c r="CO54">
        <v>400</v>
      </c>
      <c r="CP54">
        <v>85</v>
      </c>
      <c r="CQ54">
        <v>120</v>
      </c>
      <c r="CR54">
        <v>125</v>
      </c>
      <c r="CS54">
        <v>130</v>
      </c>
      <c r="CT54">
        <v>320</v>
      </c>
      <c r="CU54">
        <v>210</v>
      </c>
      <c r="CV54">
        <v>135</v>
      </c>
      <c r="CW54">
        <v>170</v>
      </c>
      <c r="CX54">
        <v>440</v>
      </c>
      <c r="CY54">
        <v>135</v>
      </c>
      <c r="CZ54">
        <v>80</v>
      </c>
      <c r="DA54">
        <v>270</v>
      </c>
      <c r="DB54">
        <v>180</v>
      </c>
      <c r="DC54">
        <v>30</v>
      </c>
      <c r="DD54">
        <v>155</v>
      </c>
      <c r="DE54">
        <v>320</v>
      </c>
      <c r="DF54">
        <v>130</v>
      </c>
      <c r="DG54">
        <v>395</v>
      </c>
      <c r="DH54">
        <v>380</v>
      </c>
      <c r="DI54">
        <v>85</v>
      </c>
      <c r="DJ54">
        <v>215</v>
      </c>
      <c r="DK54">
        <v>195</v>
      </c>
      <c r="DL54">
        <v>185</v>
      </c>
      <c r="DM54">
        <v>240</v>
      </c>
      <c r="DN54">
        <v>205</v>
      </c>
      <c r="DO54">
        <v>450</v>
      </c>
      <c r="DP54">
        <v>360</v>
      </c>
      <c r="DQ54">
        <v>630</v>
      </c>
      <c r="DR54">
        <v>150</v>
      </c>
      <c r="DS54">
        <v>165</v>
      </c>
      <c r="DT54">
        <v>170</v>
      </c>
      <c r="DU54">
        <v>210</v>
      </c>
      <c r="DV54">
        <v>215</v>
      </c>
      <c r="DW54">
        <v>140</v>
      </c>
      <c r="DX54">
        <v>325</v>
      </c>
      <c r="DY54">
        <v>320</v>
      </c>
      <c r="DZ54">
        <v>295</v>
      </c>
      <c r="EA54">
        <v>390</v>
      </c>
      <c r="EB54">
        <v>455</v>
      </c>
      <c r="EC54">
        <v>195</v>
      </c>
      <c r="ED54">
        <v>90</v>
      </c>
      <c r="EE54">
        <v>415</v>
      </c>
      <c r="EF54">
        <v>410</v>
      </c>
      <c r="EG54">
        <v>325</v>
      </c>
      <c r="EH54">
        <v>535</v>
      </c>
      <c r="EI54">
        <v>745</v>
      </c>
      <c r="EJ54">
        <v>100</v>
      </c>
      <c r="EK54">
        <v>80</v>
      </c>
      <c r="EL54">
        <v>275</v>
      </c>
      <c r="EM54">
        <v>95</v>
      </c>
      <c r="EN54">
        <v>225</v>
      </c>
      <c r="EO54">
        <v>345</v>
      </c>
      <c r="EP54">
        <v>355</v>
      </c>
    </row>
    <row r="55" spans="1:146" x14ac:dyDescent="0.35">
      <c r="A55">
        <v>54</v>
      </c>
      <c r="B55" t="s">
        <v>152</v>
      </c>
      <c r="C55" t="s">
        <v>162</v>
      </c>
      <c r="D55" t="s">
        <v>154</v>
      </c>
      <c r="E55" t="s">
        <v>207</v>
      </c>
      <c r="F55" s="1">
        <v>25135</v>
      </c>
      <c r="G55">
        <v>350</v>
      </c>
      <c r="H55">
        <v>205</v>
      </c>
      <c r="I55">
        <v>130</v>
      </c>
      <c r="J55">
        <v>345</v>
      </c>
      <c r="K55">
        <v>615</v>
      </c>
      <c r="L55">
        <v>265</v>
      </c>
      <c r="M55">
        <v>135</v>
      </c>
      <c r="N55">
        <v>230</v>
      </c>
      <c r="O55">
        <v>265</v>
      </c>
      <c r="P55">
        <v>260</v>
      </c>
      <c r="Q55">
        <v>45</v>
      </c>
      <c r="R55">
        <v>350</v>
      </c>
      <c r="S55">
        <v>250</v>
      </c>
      <c r="T55">
        <v>130</v>
      </c>
      <c r="U55">
        <v>50</v>
      </c>
      <c r="V55">
        <v>130</v>
      </c>
      <c r="W55">
        <v>90</v>
      </c>
      <c r="X55">
        <v>105</v>
      </c>
      <c r="Y55">
        <v>110</v>
      </c>
      <c r="Z55">
        <v>115</v>
      </c>
      <c r="AA55">
        <v>60</v>
      </c>
      <c r="AB55">
        <v>160</v>
      </c>
      <c r="AC55">
        <v>65</v>
      </c>
      <c r="AD55">
        <v>100</v>
      </c>
      <c r="AE55">
        <v>220</v>
      </c>
      <c r="AF55">
        <v>140</v>
      </c>
      <c r="AG55">
        <v>140</v>
      </c>
      <c r="AH55">
        <v>130</v>
      </c>
      <c r="AI55">
        <v>70</v>
      </c>
      <c r="AJ55">
        <v>130</v>
      </c>
      <c r="AK55">
        <v>250</v>
      </c>
      <c r="AL55">
        <v>290</v>
      </c>
      <c r="AM55">
        <v>230</v>
      </c>
      <c r="AN55">
        <v>365</v>
      </c>
      <c r="AO55">
        <v>60</v>
      </c>
      <c r="AP55">
        <v>125</v>
      </c>
      <c r="AQ55">
        <v>245</v>
      </c>
      <c r="AR55">
        <v>225</v>
      </c>
      <c r="AS55">
        <v>60</v>
      </c>
      <c r="AT55">
        <v>320</v>
      </c>
      <c r="AU55">
        <v>230</v>
      </c>
      <c r="AV55">
        <v>200</v>
      </c>
      <c r="AW55">
        <v>110</v>
      </c>
      <c r="AX55">
        <v>125</v>
      </c>
      <c r="AY55">
        <v>125</v>
      </c>
      <c r="AZ55">
        <v>275</v>
      </c>
      <c r="BA55">
        <v>80</v>
      </c>
      <c r="BB55">
        <v>225</v>
      </c>
      <c r="BC55">
        <v>60</v>
      </c>
      <c r="BD55">
        <v>210</v>
      </c>
      <c r="BE55">
        <v>280</v>
      </c>
      <c r="BF55">
        <v>75</v>
      </c>
      <c r="BG55">
        <v>230</v>
      </c>
      <c r="BH55">
        <v>350</v>
      </c>
      <c r="BI55">
        <v>105</v>
      </c>
      <c r="BJ55">
        <v>95</v>
      </c>
      <c r="BK55">
        <v>95</v>
      </c>
      <c r="BL55">
        <v>110</v>
      </c>
      <c r="BM55">
        <v>580</v>
      </c>
      <c r="BN55">
        <v>85</v>
      </c>
      <c r="BO55">
        <v>105</v>
      </c>
      <c r="BP55">
        <v>125</v>
      </c>
      <c r="BQ55">
        <v>170</v>
      </c>
      <c r="BR55">
        <v>220</v>
      </c>
      <c r="BS55">
        <v>100</v>
      </c>
      <c r="BT55">
        <v>60</v>
      </c>
      <c r="BU55">
        <v>555</v>
      </c>
      <c r="BV55">
        <v>120</v>
      </c>
      <c r="BW55">
        <v>95</v>
      </c>
      <c r="BX55">
        <v>125</v>
      </c>
      <c r="BY55">
        <v>145</v>
      </c>
      <c r="BZ55">
        <v>90</v>
      </c>
      <c r="CA55">
        <v>55</v>
      </c>
      <c r="CB55">
        <v>170</v>
      </c>
      <c r="CC55">
        <v>140</v>
      </c>
      <c r="CD55">
        <v>220</v>
      </c>
      <c r="CE55">
        <v>310</v>
      </c>
      <c r="CF55">
        <v>210</v>
      </c>
      <c r="CG55">
        <v>140</v>
      </c>
      <c r="CH55">
        <v>40</v>
      </c>
      <c r="CI55">
        <v>90</v>
      </c>
      <c r="CJ55">
        <v>105</v>
      </c>
      <c r="CK55">
        <v>100</v>
      </c>
      <c r="CL55">
        <v>350</v>
      </c>
      <c r="CM55">
        <v>55</v>
      </c>
      <c r="CN55">
        <v>260</v>
      </c>
      <c r="CO55">
        <v>240</v>
      </c>
      <c r="CP55">
        <v>45</v>
      </c>
      <c r="CQ55">
        <v>50</v>
      </c>
      <c r="CR55">
        <v>80</v>
      </c>
      <c r="CS55">
        <v>85</v>
      </c>
      <c r="CT55">
        <v>210</v>
      </c>
      <c r="CU55">
        <v>160</v>
      </c>
      <c r="CV55">
        <v>85</v>
      </c>
      <c r="CW55">
        <v>115</v>
      </c>
      <c r="CX55">
        <v>330</v>
      </c>
      <c r="CY55">
        <v>85</v>
      </c>
      <c r="CZ55">
        <v>75</v>
      </c>
      <c r="DA55">
        <v>135</v>
      </c>
      <c r="DB55">
        <v>120</v>
      </c>
      <c r="DC55">
        <v>25</v>
      </c>
      <c r="DD55">
        <v>125</v>
      </c>
      <c r="DE55">
        <v>200</v>
      </c>
      <c r="DF55">
        <v>75</v>
      </c>
      <c r="DG55">
        <v>260</v>
      </c>
      <c r="DH55">
        <v>290</v>
      </c>
      <c r="DI55">
        <v>70</v>
      </c>
      <c r="DJ55">
        <v>130</v>
      </c>
      <c r="DK55">
        <v>150</v>
      </c>
      <c r="DL55">
        <v>150</v>
      </c>
      <c r="DM55">
        <v>190</v>
      </c>
      <c r="DN55">
        <v>165</v>
      </c>
      <c r="DO55">
        <v>365</v>
      </c>
      <c r="DP55">
        <v>270</v>
      </c>
      <c r="DQ55">
        <v>480</v>
      </c>
      <c r="DR55">
        <v>110</v>
      </c>
      <c r="DS55">
        <v>100</v>
      </c>
      <c r="DT55">
        <v>145</v>
      </c>
      <c r="DU55">
        <v>165</v>
      </c>
      <c r="DV55">
        <v>135</v>
      </c>
      <c r="DW55">
        <v>80</v>
      </c>
      <c r="DX55">
        <v>215</v>
      </c>
      <c r="DY55">
        <v>145</v>
      </c>
      <c r="DZ55">
        <v>210</v>
      </c>
      <c r="EA55">
        <v>215</v>
      </c>
      <c r="EB55">
        <v>385</v>
      </c>
      <c r="EC55">
        <v>150</v>
      </c>
      <c r="ED55">
        <v>65</v>
      </c>
      <c r="EE55">
        <v>365</v>
      </c>
      <c r="EF55">
        <v>320</v>
      </c>
      <c r="EG55">
        <v>255</v>
      </c>
      <c r="EH55">
        <v>370</v>
      </c>
      <c r="EI55">
        <v>430</v>
      </c>
      <c r="EJ55">
        <v>90</v>
      </c>
      <c r="EK55">
        <v>50</v>
      </c>
      <c r="EL55">
        <v>335</v>
      </c>
      <c r="EM55">
        <v>70</v>
      </c>
      <c r="EN55">
        <v>160</v>
      </c>
      <c r="EO55">
        <v>140</v>
      </c>
      <c r="EP55">
        <v>290</v>
      </c>
    </row>
    <row r="56" spans="1:146" x14ac:dyDescent="0.35">
      <c r="A56">
        <v>55</v>
      </c>
      <c r="B56" t="s">
        <v>152</v>
      </c>
      <c r="C56" t="s">
        <v>162</v>
      </c>
      <c r="D56" t="s">
        <v>154</v>
      </c>
      <c r="E56" t="s">
        <v>208</v>
      </c>
      <c r="F56" s="1">
        <v>13500</v>
      </c>
      <c r="G56">
        <v>160</v>
      </c>
      <c r="H56">
        <v>100</v>
      </c>
      <c r="I56">
        <v>70</v>
      </c>
      <c r="J56">
        <v>260</v>
      </c>
      <c r="K56">
        <v>360</v>
      </c>
      <c r="L56">
        <v>165</v>
      </c>
      <c r="M56">
        <v>50</v>
      </c>
      <c r="N56">
        <v>115</v>
      </c>
      <c r="O56">
        <v>180</v>
      </c>
      <c r="P56">
        <v>140</v>
      </c>
      <c r="Q56">
        <v>60</v>
      </c>
      <c r="R56">
        <v>155</v>
      </c>
      <c r="S56">
        <v>140</v>
      </c>
      <c r="T56">
        <v>80</v>
      </c>
      <c r="U56">
        <v>15</v>
      </c>
      <c r="V56">
        <v>55</v>
      </c>
      <c r="W56">
        <v>30</v>
      </c>
      <c r="X56">
        <v>50</v>
      </c>
      <c r="Y56">
        <v>40</v>
      </c>
      <c r="Z56">
        <v>65</v>
      </c>
      <c r="AA56">
        <v>30</v>
      </c>
      <c r="AB56">
        <v>70</v>
      </c>
      <c r="AC56">
        <v>25</v>
      </c>
      <c r="AD56">
        <v>35</v>
      </c>
      <c r="AE56">
        <v>175</v>
      </c>
      <c r="AF56">
        <v>85</v>
      </c>
      <c r="AG56">
        <v>75</v>
      </c>
      <c r="AH56">
        <v>45</v>
      </c>
      <c r="AI56">
        <v>35</v>
      </c>
      <c r="AJ56">
        <v>60</v>
      </c>
      <c r="AK56">
        <v>125</v>
      </c>
      <c r="AL56">
        <v>190</v>
      </c>
      <c r="AM56">
        <v>100</v>
      </c>
      <c r="AN56">
        <v>120</v>
      </c>
      <c r="AO56">
        <v>35</v>
      </c>
      <c r="AP56">
        <v>80</v>
      </c>
      <c r="AQ56">
        <v>145</v>
      </c>
      <c r="AR56">
        <v>125</v>
      </c>
      <c r="AS56">
        <v>25</v>
      </c>
      <c r="AT56">
        <v>250</v>
      </c>
      <c r="AU56">
        <v>100</v>
      </c>
      <c r="AV56">
        <v>115</v>
      </c>
      <c r="AW56">
        <v>35</v>
      </c>
      <c r="AX56">
        <v>90</v>
      </c>
      <c r="AY56">
        <v>40</v>
      </c>
      <c r="AZ56">
        <v>105</v>
      </c>
      <c r="BA56">
        <v>45</v>
      </c>
      <c r="BB56">
        <v>100</v>
      </c>
      <c r="BC56">
        <v>20</v>
      </c>
      <c r="BD56">
        <v>130</v>
      </c>
      <c r="BE56">
        <v>215</v>
      </c>
      <c r="BF56">
        <v>35</v>
      </c>
      <c r="BG56">
        <v>105</v>
      </c>
      <c r="BH56">
        <v>285</v>
      </c>
      <c r="BI56">
        <v>20</v>
      </c>
      <c r="BJ56">
        <v>40</v>
      </c>
      <c r="BK56">
        <v>65</v>
      </c>
      <c r="BL56">
        <v>40</v>
      </c>
      <c r="BM56">
        <v>315</v>
      </c>
      <c r="BN56">
        <v>30</v>
      </c>
      <c r="BO56">
        <v>40</v>
      </c>
      <c r="BP56">
        <v>50</v>
      </c>
      <c r="BQ56">
        <v>100</v>
      </c>
      <c r="BR56">
        <v>105</v>
      </c>
      <c r="BS56">
        <v>85</v>
      </c>
      <c r="BT56">
        <v>40</v>
      </c>
      <c r="BU56">
        <v>230</v>
      </c>
      <c r="BV56">
        <v>80</v>
      </c>
      <c r="BW56">
        <v>55</v>
      </c>
      <c r="BX56">
        <v>70</v>
      </c>
      <c r="BY56">
        <v>90</v>
      </c>
      <c r="BZ56">
        <v>50</v>
      </c>
      <c r="CA56">
        <v>30</v>
      </c>
      <c r="CB56">
        <v>70</v>
      </c>
      <c r="CC56">
        <v>80</v>
      </c>
      <c r="CD56">
        <v>105</v>
      </c>
      <c r="CE56">
        <v>155</v>
      </c>
      <c r="CF56">
        <v>95</v>
      </c>
      <c r="CG56">
        <v>65</v>
      </c>
      <c r="CH56">
        <v>25</v>
      </c>
      <c r="CI56">
        <v>60</v>
      </c>
      <c r="CJ56">
        <v>55</v>
      </c>
      <c r="CK56">
        <v>55</v>
      </c>
      <c r="CL56">
        <v>250</v>
      </c>
      <c r="CM56">
        <v>35</v>
      </c>
      <c r="CN56">
        <v>135</v>
      </c>
      <c r="CO56">
        <v>150</v>
      </c>
      <c r="CP56">
        <v>20</v>
      </c>
      <c r="CQ56">
        <v>25</v>
      </c>
      <c r="CR56">
        <v>55</v>
      </c>
      <c r="CS56">
        <v>95</v>
      </c>
      <c r="CT56">
        <v>105</v>
      </c>
      <c r="CU56">
        <v>95</v>
      </c>
      <c r="CV56">
        <v>50</v>
      </c>
      <c r="CW56">
        <v>40</v>
      </c>
      <c r="CX56">
        <v>100</v>
      </c>
      <c r="CY56">
        <v>25</v>
      </c>
      <c r="CZ56">
        <v>40</v>
      </c>
      <c r="DA56">
        <v>50</v>
      </c>
      <c r="DB56">
        <v>60</v>
      </c>
      <c r="DC56">
        <v>5</v>
      </c>
      <c r="DD56">
        <v>55</v>
      </c>
      <c r="DE56">
        <v>110</v>
      </c>
      <c r="DF56">
        <v>40</v>
      </c>
      <c r="DG56">
        <v>155</v>
      </c>
      <c r="DH56">
        <v>150</v>
      </c>
      <c r="DI56">
        <v>50</v>
      </c>
      <c r="DJ56">
        <v>65</v>
      </c>
      <c r="DK56">
        <v>80</v>
      </c>
      <c r="DL56">
        <v>65</v>
      </c>
      <c r="DM56">
        <v>75</v>
      </c>
      <c r="DN56">
        <v>65</v>
      </c>
      <c r="DO56">
        <v>165</v>
      </c>
      <c r="DP56">
        <v>175</v>
      </c>
      <c r="DQ56">
        <v>275</v>
      </c>
      <c r="DR56">
        <v>60</v>
      </c>
      <c r="DS56">
        <v>40</v>
      </c>
      <c r="DT56">
        <v>70</v>
      </c>
      <c r="DU56">
        <v>100</v>
      </c>
      <c r="DV56">
        <v>60</v>
      </c>
      <c r="DW56">
        <v>80</v>
      </c>
      <c r="DX56">
        <v>135</v>
      </c>
      <c r="DY56">
        <v>70</v>
      </c>
      <c r="DZ56">
        <v>135</v>
      </c>
      <c r="EA56">
        <v>110</v>
      </c>
      <c r="EB56">
        <v>235</v>
      </c>
      <c r="EC56">
        <v>95</v>
      </c>
      <c r="ED56">
        <v>40</v>
      </c>
      <c r="EE56">
        <v>190</v>
      </c>
      <c r="EF56">
        <v>165</v>
      </c>
      <c r="EG56">
        <v>125</v>
      </c>
      <c r="EH56">
        <v>155</v>
      </c>
      <c r="EI56">
        <v>200</v>
      </c>
      <c r="EJ56">
        <v>30</v>
      </c>
      <c r="EK56">
        <v>15</v>
      </c>
      <c r="EL56">
        <v>210</v>
      </c>
      <c r="EM56">
        <v>35</v>
      </c>
      <c r="EN56">
        <v>100</v>
      </c>
      <c r="EO56">
        <v>50</v>
      </c>
      <c r="EP56">
        <v>190</v>
      </c>
    </row>
    <row r="57" spans="1:146" x14ac:dyDescent="0.35">
      <c r="A57">
        <v>56</v>
      </c>
      <c r="B57" t="s">
        <v>152</v>
      </c>
      <c r="C57" t="s">
        <v>162</v>
      </c>
      <c r="D57" t="s">
        <v>154</v>
      </c>
      <c r="E57" t="s">
        <v>209</v>
      </c>
      <c r="F57" s="1">
        <v>3475</v>
      </c>
      <c r="G57">
        <v>60</v>
      </c>
      <c r="H57">
        <v>20</v>
      </c>
      <c r="I57">
        <v>5</v>
      </c>
      <c r="J57">
        <v>90</v>
      </c>
      <c r="K57">
        <v>105</v>
      </c>
      <c r="L57">
        <v>45</v>
      </c>
      <c r="M57">
        <v>5</v>
      </c>
      <c r="N57">
        <v>25</v>
      </c>
      <c r="O57">
        <v>55</v>
      </c>
      <c r="P57">
        <v>35</v>
      </c>
      <c r="Q57">
        <v>0</v>
      </c>
      <c r="R57">
        <v>65</v>
      </c>
      <c r="S57">
        <v>40</v>
      </c>
      <c r="T57">
        <v>15</v>
      </c>
      <c r="U57">
        <v>5</v>
      </c>
      <c r="V57">
        <v>10</v>
      </c>
      <c r="W57">
        <v>15</v>
      </c>
      <c r="X57">
        <v>5</v>
      </c>
      <c r="Y57">
        <v>0</v>
      </c>
      <c r="Z57">
        <v>20</v>
      </c>
      <c r="AA57">
        <v>5</v>
      </c>
      <c r="AB57">
        <v>20</v>
      </c>
      <c r="AC57">
        <v>5</v>
      </c>
      <c r="AD57">
        <v>0</v>
      </c>
      <c r="AE57">
        <v>45</v>
      </c>
      <c r="AF57">
        <v>20</v>
      </c>
      <c r="AG57">
        <v>15</v>
      </c>
      <c r="AH57">
        <v>10</v>
      </c>
      <c r="AI57">
        <v>0</v>
      </c>
      <c r="AJ57">
        <v>20</v>
      </c>
      <c r="AK57">
        <v>45</v>
      </c>
      <c r="AL57">
        <v>55</v>
      </c>
      <c r="AM57">
        <v>30</v>
      </c>
      <c r="AN57">
        <v>35</v>
      </c>
      <c r="AO57">
        <v>5</v>
      </c>
      <c r="AP57">
        <v>20</v>
      </c>
      <c r="AQ57">
        <v>45</v>
      </c>
      <c r="AR57">
        <v>35</v>
      </c>
      <c r="AS57">
        <v>5</v>
      </c>
      <c r="AT57">
        <v>75</v>
      </c>
      <c r="AU57">
        <v>5</v>
      </c>
      <c r="AV57">
        <v>40</v>
      </c>
      <c r="AW57">
        <v>5</v>
      </c>
      <c r="AX57">
        <v>45</v>
      </c>
      <c r="AY57">
        <v>25</v>
      </c>
      <c r="AZ57">
        <v>20</v>
      </c>
      <c r="BA57">
        <v>10</v>
      </c>
      <c r="BB57">
        <v>20</v>
      </c>
      <c r="BC57">
        <v>5</v>
      </c>
      <c r="BD57">
        <v>30</v>
      </c>
      <c r="BE57">
        <v>45</v>
      </c>
      <c r="BF57">
        <v>5</v>
      </c>
      <c r="BG57">
        <v>30</v>
      </c>
      <c r="BH57">
        <v>55</v>
      </c>
      <c r="BI57">
        <v>5</v>
      </c>
      <c r="BJ57">
        <v>5</v>
      </c>
      <c r="BK57">
        <v>25</v>
      </c>
      <c r="BL57">
        <v>10</v>
      </c>
      <c r="BM57">
        <v>90</v>
      </c>
      <c r="BN57">
        <v>5</v>
      </c>
      <c r="BO57">
        <v>5</v>
      </c>
      <c r="BP57">
        <v>5</v>
      </c>
      <c r="BQ57">
        <v>10</v>
      </c>
      <c r="BR57">
        <v>10</v>
      </c>
      <c r="BS57">
        <v>15</v>
      </c>
      <c r="BT57">
        <v>5</v>
      </c>
      <c r="BU57">
        <v>50</v>
      </c>
      <c r="BV57">
        <v>15</v>
      </c>
      <c r="BW57">
        <v>10</v>
      </c>
      <c r="BX57">
        <v>5</v>
      </c>
      <c r="BY57">
        <v>35</v>
      </c>
      <c r="BZ57">
        <v>10</v>
      </c>
      <c r="CA57">
        <v>10</v>
      </c>
      <c r="CB57">
        <v>20</v>
      </c>
      <c r="CC57">
        <v>5</v>
      </c>
      <c r="CD57">
        <v>20</v>
      </c>
      <c r="CE57">
        <v>80</v>
      </c>
      <c r="CF57">
        <v>25</v>
      </c>
      <c r="CG57">
        <v>20</v>
      </c>
      <c r="CH57">
        <v>5</v>
      </c>
      <c r="CI57">
        <v>30</v>
      </c>
      <c r="CJ57">
        <v>0</v>
      </c>
      <c r="CK57">
        <v>25</v>
      </c>
      <c r="CL57">
        <v>85</v>
      </c>
      <c r="CM57">
        <v>5</v>
      </c>
      <c r="CN57">
        <v>45</v>
      </c>
      <c r="CO57">
        <v>40</v>
      </c>
      <c r="CP57">
        <v>0</v>
      </c>
      <c r="CQ57">
        <v>0</v>
      </c>
      <c r="CR57">
        <v>15</v>
      </c>
      <c r="CS57">
        <v>25</v>
      </c>
      <c r="CT57">
        <v>25</v>
      </c>
      <c r="CU57">
        <v>20</v>
      </c>
      <c r="CV57">
        <v>15</v>
      </c>
      <c r="CW57">
        <v>15</v>
      </c>
      <c r="CX57">
        <v>30</v>
      </c>
      <c r="CY57">
        <v>5</v>
      </c>
      <c r="CZ57">
        <v>10</v>
      </c>
      <c r="DA57">
        <v>10</v>
      </c>
      <c r="DB57">
        <v>10</v>
      </c>
      <c r="DC57">
        <v>10</v>
      </c>
      <c r="DD57">
        <v>15</v>
      </c>
      <c r="DE57">
        <v>25</v>
      </c>
      <c r="DF57">
        <v>10</v>
      </c>
      <c r="DG57">
        <v>35</v>
      </c>
      <c r="DH57">
        <v>55</v>
      </c>
      <c r="DI57">
        <v>5</v>
      </c>
      <c r="DJ57">
        <v>15</v>
      </c>
      <c r="DK57">
        <v>20</v>
      </c>
      <c r="DL57">
        <v>35</v>
      </c>
      <c r="DM57">
        <v>60</v>
      </c>
      <c r="DN57">
        <v>15</v>
      </c>
      <c r="DO57">
        <v>50</v>
      </c>
      <c r="DP57">
        <v>35</v>
      </c>
      <c r="DQ57">
        <v>60</v>
      </c>
      <c r="DR57">
        <v>15</v>
      </c>
      <c r="DS57">
        <v>15</v>
      </c>
      <c r="DT57">
        <v>15</v>
      </c>
      <c r="DU57">
        <v>45</v>
      </c>
      <c r="DV57">
        <v>10</v>
      </c>
      <c r="DW57">
        <v>35</v>
      </c>
      <c r="DX57">
        <v>35</v>
      </c>
      <c r="DY57">
        <v>20</v>
      </c>
      <c r="DZ57">
        <v>40</v>
      </c>
      <c r="EA57">
        <v>25</v>
      </c>
      <c r="EB57">
        <v>60</v>
      </c>
      <c r="EC57">
        <v>25</v>
      </c>
      <c r="ED57">
        <v>0</v>
      </c>
      <c r="EE57">
        <v>60</v>
      </c>
      <c r="EF57">
        <v>25</v>
      </c>
      <c r="EG57">
        <v>25</v>
      </c>
      <c r="EH57">
        <v>20</v>
      </c>
      <c r="EI57">
        <v>50</v>
      </c>
      <c r="EJ57">
        <v>0</v>
      </c>
      <c r="EK57">
        <v>10</v>
      </c>
      <c r="EL57">
        <v>85</v>
      </c>
      <c r="EM57">
        <v>0</v>
      </c>
      <c r="EN57">
        <v>40</v>
      </c>
      <c r="EO57">
        <v>10</v>
      </c>
      <c r="EP57">
        <v>45</v>
      </c>
    </row>
    <row r="58" spans="1:146" x14ac:dyDescent="0.35">
      <c r="A58">
        <v>57</v>
      </c>
      <c r="B58" t="s">
        <v>152</v>
      </c>
      <c r="C58" t="s">
        <v>162</v>
      </c>
      <c r="D58" t="s">
        <v>154</v>
      </c>
      <c r="E58" t="s">
        <v>210</v>
      </c>
      <c r="F58">
        <v>650</v>
      </c>
      <c r="G58">
        <v>10</v>
      </c>
      <c r="H58">
        <v>0</v>
      </c>
      <c r="I58">
        <v>5</v>
      </c>
      <c r="J58">
        <v>25</v>
      </c>
      <c r="K58">
        <v>20</v>
      </c>
      <c r="L58">
        <v>10</v>
      </c>
      <c r="M58">
        <v>0</v>
      </c>
      <c r="N58">
        <v>0</v>
      </c>
      <c r="O58">
        <v>10</v>
      </c>
      <c r="P58">
        <v>10</v>
      </c>
      <c r="Q58">
        <v>0</v>
      </c>
      <c r="R58">
        <v>10</v>
      </c>
      <c r="S58">
        <v>5</v>
      </c>
      <c r="T58">
        <v>15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10</v>
      </c>
      <c r="AC58">
        <v>0</v>
      </c>
      <c r="AD58">
        <v>0</v>
      </c>
      <c r="AE58">
        <v>5</v>
      </c>
      <c r="AF58">
        <v>5</v>
      </c>
      <c r="AG58">
        <v>0</v>
      </c>
      <c r="AH58">
        <v>0</v>
      </c>
      <c r="AI58">
        <v>5</v>
      </c>
      <c r="AJ58">
        <v>0</v>
      </c>
      <c r="AK58">
        <v>15</v>
      </c>
      <c r="AL58">
        <v>5</v>
      </c>
      <c r="AM58">
        <v>0</v>
      </c>
      <c r="AN58">
        <v>0</v>
      </c>
      <c r="AO58">
        <v>0</v>
      </c>
      <c r="AP58">
        <v>5</v>
      </c>
      <c r="AQ58">
        <v>5</v>
      </c>
      <c r="AR58">
        <v>10</v>
      </c>
      <c r="AS58">
        <v>0</v>
      </c>
      <c r="AT58">
        <v>15</v>
      </c>
      <c r="AU58">
        <v>0</v>
      </c>
      <c r="AV58">
        <v>5</v>
      </c>
      <c r="AW58">
        <v>5</v>
      </c>
      <c r="AX58">
        <v>5</v>
      </c>
      <c r="AY58">
        <v>0</v>
      </c>
      <c r="AZ58">
        <v>5</v>
      </c>
      <c r="BA58">
        <v>0</v>
      </c>
      <c r="BB58">
        <v>5</v>
      </c>
      <c r="BC58">
        <v>0</v>
      </c>
      <c r="BD58">
        <v>5</v>
      </c>
      <c r="BE58">
        <v>5</v>
      </c>
      <c r="BF58">
        <v>0</v>
      </c>
      <c r="BG58">
        <v>0</v>
      </c>
      <c r="BH58">
        <v>10</v>
      </c>
      <c r="BI58">
        <v>0</v>
      </c>
      <c r="BJ58">
        <v>0</v>
      </c>
      <c r="BK58">
        <v>0</v>
      </c>
      <c r="BL58">
        <v>0</v>
      </c>
      <c r="BM58">
        <v>30</v>
      </c>
      <c r="BN58">
        <v>0</v>
      </c>
      <c r="BO58">
        <v>0</v>
      </c>
      <c r="BP58">
        <v>0</v>
      </c>
      <c r="BQ58">
        <v>5</v>
      </c>
      <c r="BR58">
        <v>0</v>
      </c>
      <c r="BS58">
        <v>10</v>
      </c>
      <c r="BT58">
        <v>0</v>
      </c>
      <c r="BU58">
        <v>0</v>
      </c>
      <c r="BV58">
        <v>5</v>
      </c>
      <c r="BW58">
        <v>0</v>
      </c>
      <c r="BX58">
        <v>0</v>
      </c>
      <c r="BY58">
        <v>5</v>
      </c>
      <c r="BZ58">
        <v>0</v>
      </c>
      <c r="CA58">
        <v>5</v>
      </c>
      <c r="CB58">
        <v>0</v>
      </c>
      <c r="CC58">
        <v>5</v>
      </c>
      <c r="CD58">
        <v>5</v>
      </c>
      <c r="CE58">
        <v>10</v>
      </c>
      <c r="CF58">
        <v>5</v>
      </c>
      <c r="CG58">
        <v>0</v>
      </c>
      <c r="CH58">
        <v>5</v>
      </c>
      <c r="CI58">
        <v>5</v>
      </c>
      <c r="CJ58">
        <v>0</v>
      </c>
      <c r="CK58">
        <v>0</v>
      </c>
      <c r="CL58">
        <v>20</v>
      </c>
      <c r="CM58">
        <v>5</v>
      </c>
      <c r="CN58">
        <v>10</v>
      </c>
      <c r="CO58">
        <v>10</v>
      </c>
      <c r="CP58">
        <v>0</v>
      </c>
      <c r="CQ58">
        <v>0</v>
      </c>
      <c r="CR58">
        <v>0</v>
      </c>
      <c r="CS58">
        <v>0</v>
      </c>
      <c r="CT58">
        <v>5</v>
      </c>
      <c r="CU58">
        <v>5</v>
      </c>
      <c r="CV58">
        <v>10</v>
      </c>
      <c r="CW58">
        <v>0</v>
      </c>
      <c r="CX58">
        <v>0</v>
      </c>
      <c r="CY58">
        <v>5</v>
      </c>
      <c r="CZ58">
        <v>5</v>
      </c>
      <c r="DA58">
        <v>0</v>
      </c>
      <c r="DB58">
        <v>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10</v>
      </c>
      <c r="DI58">
        <v>0</v>
      </c>
      <c r="DJ58">
        <v>0</v>
      </c>
      <c r="DK58">
        <v>5</v>
      </c>
      <c r="DL58">
        <v>5</v>
      </c>
      <c r="DM58">
        <v>0</v>
      </c>
      <c r="DN58">
        <v>0</v>
      </c>
      <c r="DO58">
        <v>15</v>
      </c>
      <c r="DP58">
        <v>5</v>
      </c>
      <c r="DQ58">
        <v>10</v>
      </c>
      <c r="DR58">
        <v>5</v>
      </c>
      <c r="DS58">
        <v>0</v>
      </c>
      <c r="DT58">
        <v>5</v>
      </c>
      <c r="DU58">
        <v>0</v>
      </c>
      <c r="DV58">
        <v>0</v>
      </c>
      <c r="DW58">
        <v>10</v>
      </c>
      <c r="DX58">
        <v>10</v>
      </c>
      <c r="DY58">
        <v>5</v>
      </c>
      <c r="DZ58">
        <v>5</v>
      </c>
      <c r="EA58">
        <v>5</v>
      </c>
      <c r="EB58">
        <v>5</v>
      </c>
      <c r="EC58">
        <v>10</v>
      </c>
      <c r="ED58">
        <v>0</v>
      </c>
      <c r="EE58">
        <v>5</v>
      </c>
      <c r="EF58">
        <v>0</v>
      </c>
      <c r="EG58">
        <v>10</v>
      </c>
      <c r="EH58">
        <v>10</v>
      </c>
      <c r="EI58">
        <v>15</v>
      </c>
      <c r="EJ58">
        <v>0</v>
      </c>
      <c r="EK58">
        <v>5</v>
      </c>
      <c r="EL58">
        <v>20</v>
      </c>
      <c r="EM58">
        <v>0</v>
      </c>
      <c r="EN58">
        <v>5</v>
      </c>
      <c r="EO58">
        <v>0</v>
      </c>
      <c r="EP58">
        <v>10</v>
      </c>
    </row>
    <row r="59" spans="1:146" x14ac:dyDescent="0.35">
      <c r="A59">
        <v>58</v>
      </c>
      <c r="B59" t="s">
        <v>211</v>
      </c>
      <c r="C59" t="s">
        <v>212</v>
      </c>
      <c r="D59" t="s">
        <v>154</v>
      </c>
      <c r="E59" t="s">
        <v>213</v>
      </c>
      <c r="F59" s="1">
        <v>1112930</v>
      </c>
      <c r="G59">
        <v>9125</v>
      </c>
      <c r="H59">
        <v>8135</v>
      </c>
      <c r="I59">
        <v>4620</v>
      </c>
      <c r="J59">
        <v>15935</v>
      </c>
      <c r="K59">
        <v>12125</v>
      </c>
      <c r="L59">
        <v>6080</v>
      </c>
      <c r="M59">
        <v>15075</v>
      </c>
      <c r="N59">
        <v>9535</v>
      </c>
      <c r="O59">
        <v>4700</v>
      </c>
      <c r="P59">
        <v>8610</v>
      </c>
      <c r="Q59">
        <v>2655</v>
      </c>
      <c r="R59">
        <v>10765</v>
      </c>
      <c r="S59">
        <v>9205</v>
      </c>
      <c r="T59">
        <v>7320</v>
      </c>
      <c r="U59">
        <v>3130</v>
      </c>
      <c r="V59">
        <v>5735</v>
      </c>
      <c r="W59">
        <v>3245</v>
      </c>
      <c r="X59">
        <v>5665</v>
      </c>
      <c r="Y59">
        <v>6480</v>
      </c>
      <c r="Z59">
        <v>6440</v>
      </c>
      <c r="AA59">
        <v>3685</v>
      </c>
      <c r="AB59">
        <v>5410</v>
      </c>
      <c r="AC59">
        <v>4380</v>
      </c>
      <c r="AD59">
        <v>19680</v>
      </c>
      <c r="AE59">
        <v>9250</v>
      </c>
      <c r="AF59">
        <v>6550</v>
      </c>
      <c r="AG59">
        <v>5905</v>
      </c>
      <c r="AH59">
        <v>5495</v>
      </c>
      <c r="AI59">
        <v>3925</v>
      </c>
      <c r="AJ59">
        <v>7020</v>
      </c>
      <c r="AK59">
        <v>9975</v>
      </c>
      <c r="AL59">
        <v>8780</v>
      </c>
      <c r="AM59">
        <v>15310</v>
      </c>
      <c r="AN59">
        <v>13125</v>
      </c>
      <c r="AO59">
        <v>5435</v>
      </c>
      <c r="AP59">
        <v>9180</v>
      </c>
      <c r="AQ59">
        <v>6255</v>
      </c>
      <c r="AR59">
        <v>7915</v>
      </c>
      <c r="AS59">
        <v>3220</v>
      </c>
      <c r="AT59">
        <v>8245</v>
      </c>
      <c r="AU59">
        <v>6865</v>
      </c>
      <c r="AV59">
        <v>4585</v>
      </c>
      <c r="AW59">
        <v>7830</v>
      </c>
      <c r="AX59">
        <v>5450</v>
      </c>
      <c r="AY59">
        <v>4950</v>
      </c>
      <c r="AZ59">
        <v>9910</v>
      </c>
      <c r="BA59">
        <v>6050</v>
      </c>
      <c r="BB59">
        <v>3990</v>
      </c>
      <c r="BC59">
        <v>6365</v>
      </c>
      <c r="BD59">
        <v>11030</v>
      </c>
      <c r="BE59">
        <v>10875</v>
      </c>
      <c r="BF59">
        <v>3695</v>
      </c>
      <c r="BG59">
        <v>6400</v>
      </c>
      <c r="BH59">
        <v>4135</v>
      </c>
      <c r="BI59">
        <v>3900</v>
      </c>
      <c r="BJ59">
        <v>5055</v>
      </c>
      <c r="BK59">
        <v>6560</v>
      </c>
      <c r="BL59">
        <v>5170</v>
      </c>
      <c r="BM59">
        <v>19325</v>
      </c>
      <c r="BN59">
        <v>6030</v>
      </c>
      <c r="BO59">
        <v>4185</v>
      </c>
      <c r="BP59">
        <v>6580</v>
      </c>
      <c r="BQ59">
        <v>8745</v>
      </c>
      <c r="BR59">
        <v>7785</v>
      </c>
      <c r="BS59">
        <v>3585</v>
      </c>
      <c r="BT59">
        <v>3120</v>
      </c>
      <c r="BU59">
        <v>15045</v>
      </c>
      <c r="BV59">
        <v>6590</v>
      </c>
      <c r="BW59">
        <v>5425</v>
      </c>
      <c r="BX59">
        <v>5745</v>
      </c>
      <c r="BY59">
        <v>6440</v>
      </c>
      <c r="BZ59">
        <v>7430</v>
      </c>
      <c r="CA59">
        <v>4815</v>
      </c>
      <c r="CB59">
        <v>13415</v>
      </c>
      <c r="CC59">
        <v>3555</v>
      </c>
      <c r="CD59">
        <v>4310</v>
      </c>
      <c r="CE59">
        <v>7685</v>
      </c>
      <c r="CF59">
        <v>17770</v>
      </c>
      <c r="CG59">
        <v>5875</v>
      </c>
      <c r="CH59">
        <v>11550</v>
      </c>
      <c r="CI59">
        <v>5170</v>
      </c>
      <c r="CJ59">
        <v>9870</v>
      </c>
      <c r="CK59">
        <v>7440</v>
      </c>
      <c r="CL59">
        <v>17490</v>
      </c>
      <c r="CM59">
        <v>5375</v>
      </c>
      <c r="CN59">
        <v>6120</v>
      </c>
      <c r="CO59">
        <v>8960</v>
      </c>
      <c r="CP59">
        <v>18770</v>
      </c>
      <c r="CQ59">
        <v>5005</v>
      </c>
      <c r="CR59">
        <v>9555</v>
      </c>
      <c r="CS59">
        <v>5280</v>
      </c>
      <c r="CT59">
        <v>8695</v>
      </c>
      <c r="CU59">
        <v>7470</v>
      </c>
      <c r="CV59">
        <v>3790</v>
      </c>
      <c r="CW59">
        <v>6330</v>
      </c>
      <c r="CX59">
        <v>13315</v>
      </c>
      <c r="CY59">
        <v>3710</v>
      </c>
      <c r="CZ59">
        <v>3575</v>
      </c>
      <c r="DA59">
        <v>5520</v>
      </c>
      <c r="DB59">
        <v>3860</v>
      </c>
      <c r="DC59">
        <v>4960</v>
      </c>
      <c r="DD59">
        <v>3850</v>
      </c>
      <c r="DE59">
        <v>9065</v>
      </c>
      <c r="DF59">
        <v>6890</v>
      </c>
      <c r="DG59">
        <v>10045</v>
      </c>
      <c r="DH59">
        <v>13385</v>
      </c>
      <c r="DI59">
        <v>3820</v>
      </c>
      <c r="DJ59">
        <v>3650</v>
      </c>
      <c r="DK59">
        <v>5920</v>
      </c>
      <c r="DL59">
        <v>11390</v>
      </c>
      <c r="DM59">
        <v>12075</v>
      </c>
      <c r="DN59">
        <v>6425</v>
      </c>
      <c r="DO59">
        <v>7810</v>
      </c>
      <c r="DP59">
        <v>10375</v>
      </c>
      <c r="DQ59">
        <v>10060</v>
      </c>
      <c r="DR59">
        <v>6275</v>
      </c>
      <c r="DS59">
        <v>9425</v>
      </c>
      <c r="DT59">
        <v>3280</v>
      </c>
      <c r="DU59">
        <v>7130</v>
      </c>
      <c r="DV59">
        <v>6905</v>
      </c>
      <c r="DW59">
        <v>3400</v>
      </c>
      <c r="DX59">
        <v>7415</v>
      </c>
      <c r="DY59">
        <v>40760</v>
      </c>
      <c r="DZ59">
        <v>9985</v>
      </c>
      <c r="EA59">
        <v>10290</v>
      </c>
      <c r="EB59">
        <v>10225</v>
      </c>
      <c r="EC59">
        <v>7600</v>
      </c>
      <c r="ED59">
        <v>4225</v>
      </c>
      <c r="EE59">
        <v>10105</v>
      </c>
      <c r="EF59">
        <v>22310</v>
      </c>
      <c r="EG59">
        <v>7550</v>
      </c>
      <c r="EH59">
        <v>8505</v>
      </c>
      <c r="EI59">
        <v>18435</v>
      </c>
      <c r="EJ59">
        <v>5455</v>
      </c>
      <c r="EK59">
        <v>3445</v>
      </c>
      <c r="EL59">
        <v>5885</v>
      </c>
      <c r="EM59">
        <v>5675</v>
      </c>
      <c r="EN59">
        <v>7015</v>
      </c>
      <c r="EO59">
        <v>10175</v>
      </c>
      <c r="EP59">
        <v>5345</v>
      </c>
    </row>
    <row r="60" spans="1:146" x14ac:dyDescent="0.35">
      <c r="A60">
        <v>59</v>
      </c>
      <c r="B60" t="s">
        <v>211</v>
      </c>
      <c r="C60" t="s">
        <v>212</v>
      </c>
      <c r="D60" t="s">
        <v>154</v>
      </c>
      <c r="E60" t="s">
        <v>214</v>
      </c>
      <c r="F60" s="1">
        <v>269675</v>
      </c>
      <c r="G60">
        <v>3345</v>
      </c>
      <c r="H60">
        <v>2790</v>
      </c>
      <c r="I60">
        <v>2840</v>
      </c>
      <c r="J60">
        <v>645</v>
      </c>
      <c r="K60">
        <v>3485</v>
      </c>
      <c r="L60">
        <v>2105</v>
      </c>
      <c r="M60">
        <v>5</v>
      </c>
      <c r="N60">
        <v>2025</v>
      </c>
      <c r="O60">
        <v>1565</v>
      </c>
      <c r="P60">
        <v>4820</v>
      </c>
      <c r="Q60">
        <v>665</v>
      </c>
      <c r="R60">
        <v>3870</v>
      </c>
      <c r="S60">
        <v>4900</v>
      </c>
      <c r="T60">
        <v>680</v>
      </c>
      <c r="U60">
        <v>495</v>
      </c>
      <c r="V60">
        <v>1610</v>
      </c>
      <c r="W60">
        <v>2275</v>
      </c>
      <c r="X60">
        <v>850</v>
      </c>
      <c r="Y60">
        <v>1790</v>
      </c>
      <c r="Z60">
        <v>160</v>
      </c>
      <c r="AA60">
        <v>1680</v>
      </c>
      <c r="AB60">
        <v>875</v>
      </c>
      <c r="AC60">
        <v>3510</v>
      </c>
      <c r="AD60">
        <v>10</v>
      </c>
      <c r="AE60">
        <v>3135</v>
      </c>
      <c r="AF60">
        <v>2405</v>
      </c>
      <c r="AG60">
        <v>3380</v>
      </c>
      <c r="AH60">
        <v>1240</v>
      </c>
      <c r="AI60">
        <v>685</v>
      </c>
      <c r="AJ60">
        <v>2900</v>
      </c>
      <c r="AK60">
        <v>2120</v>
      </c>
      <c r="AL60">
        <v>2130</v>
      </c>
      <c r="AM60">
        <v>1635</v>
      </c>
      <c r="AN60">
        <v>4330</v>
      </c>
      <c r="AO60">
        <v>310</v>
      </c>
      <c r="AP60">
        <v>1770</v>
      </c>
      <c r="AQ60">
        <v>2555</v>
      </c>
      <c r="AR60">
        <v>1535</v>
      </c>
      <c r="AS60">
        <v>990</v>
      </c>
      <c r="AT60">
        <v>1905</v>
      </c>
      <c r="AU60">
        <v>3925</v>
      </c>
      <c r="AV60">
        <v>965</v>
      </c>
      <c r="AW60">
        <v>0</v>
      </c>
      <c r="AX60">
        <v>1470</v>
      </c>
      <c r="AY60">
        <v>1685</v>
      </c>
      <c r="AZ60">
        <v>415</v>
      </c>
      <c r="BA60">
        <v>965</v>
      </c>
      <c r="BB60">
        <v>2175</v>
      </c>
      <c r="BC60">
        <v>495</v>
      </c>
      <c r="BD60">
        <v>1370</v>
      </c>
      <c r="BE60">
        <v>2655</v>
      </c>
      <c r="BF60">
        <v>3100</v>
      </c>
      <c r="BG60">
        <v>1650</v>
      </c>
      <c r="BH60">
        <v>1680</v>
      </c>
      <c r="BI60">
        <v>525</v>
      </c>
      <c r="BJ60">
        <v>575</v>
      </c>
      <c r="BK60">
        <v>1850</v>
      </c>
      <c r="BL60">
        <v>1020</v>
      </c>
      <c r="BM60">
        <v>5175</v>
      </c>
      <c r="BN60">
        <v>740</v>
      </c>
      <c r="BO60">
        <v>1670</v>
      </c>
      <c r="BP60">
        <v>1805</v>
      </c>
      <c r="BQ60">
        <v>70</v>
      </c>
      <c r="BR60">
        <v>2175</v>
      </c>
      <c r="BS60">
        <v>2310</v>
      </c>
      <c r="BT60">
        <v>1270</v>
      </c>
      <c r="BU60">
        <v>3685</v>
      </c>
      <c r="BV60">
        <v>2355</v>
      </c>
      <c r="BW60">
        <v>3110</v>
      </c>
      <c r="BX60">
        <v>3420</v>
      </c>
      <c r="BY60">
        <v>3565</v>
      </c>
      <c r="BZ60">
        <v>270</v>
      </c>
      <c r="CA60">
        <v>1480</v>
      </c>
      <c r="CB60">
        <v>3475</v>
      </c>
      <c r="CC60">
        <v>1635</v>
      </c>
      <c r="CD60">
        <v>1780</v>
      </c>
      <c r="CE60">
        <v>3900</v>
      </c>
      <c r="CF60">
        <v>2255</v>
      </c>
      <c r="CG60">
        <v>2280</v>
      </c>
      <c r="CH60">
        <v>65</v>
      </c>
      <c r="CI60">
        <v>955</v>
      </c>
      <c r="CJ60">
        <v>1655</v>
      </c>
      <c r="CK60">
        <v>2160</v>
      </c>
      <c r="CL60">
        <v>475</v>
      </c>
      <c r="CM60">
        <v>1555</v>
      </c>
      <c r="CN60">
        <v>2760</v>
      </c>
      <c r="CO60">
        <v>2530</v>
      </c>
      <c r="CP60">
        <v>35</v>
      </c>
      <c r="CQ60">
        <v>815</v>
      </c>
      <c r="CR60">
        <v>5</v>
      </c>
      <c r="CS60">
        <v>1050</v>
      </c>
      <c r="CT60">
        <v>2795</v>
      </c>
      <c r="CU60">
        <v>3030</v>
      </c>
      <c r="CV60">
        <v>2220</v>
      </c>
      <c r="CW60">
        <v>355</v>
      </c>
      <c r="CX60">
        <v>2555</v>
      </c>
      <c r="CY60">
        <v>1795</v>
      </c>
      <c r="CZ60">
        <v>630</v>
      </c>
      <c r="DA60">
        <v>1010</v>
      </c>
      <c r="DB60">
        <v>3295</v>
      </c>
      <c r="DC60">
        <v>5</v>
      </c>
      <c r="DD60">
        <v>1775</v>
      </c>
      <c r="DE60">
        <v>2765</v>
      </c>
      <c r="DF60">
        <v>675</v>
      </c>
      <c r="DG60">
        <v>2450</v>
      </c>
      <c r="DH60">
        <v>7625</v>
      </c>
      <c r="DI60">
        <v>2025</v>
      </c>
      <c r="DJ60">
        <v>1150</v>
      </c>
      <c r="DK60">
        <v>1105</v>
      </c>
      <c r="DL60">
        <v>200</v>
      </c>
      <c r="DM60">
        <v>865</v>
      </c>
      <c r="DN60">
        <v>3245</v>
      </c>
      <c r="DO60">
        <v>3725</v>
      </c>
      <c r="DP60">
        <v>5790</v>
      </c>
      <c r="DQ60">
        <v>3080</v>
      </c>
      <c r="DR60">
        <v>600</v>
      </c>
      <c r="DS60">
        <v>2590</v>
      </c>
      <c r="DT60">
        <v>1575</v>
      </c>
      <c r="DU60">
        <v>0</v>
      </c>
      <c r="DV60">
        <v>385</v>
      </c>
      <c r="DW60">
        <v>125</v>
      </c>
      <c r="DX60">
        <v>1250</v>
      </c>
      <c r="DY60">
        <v>255</v>
      </c>
      <c r="DZ60">
        <v>3220</v>
      </c>
      <c r="EA60">
        <v>3870</v>
      </c>
      <c r="EB60">
        <v>870</v>
      </c>
      <c r="EC60">
        <v>1620</v>
      </c>
      <c r="ED60">
        <v>505</v>
      </c>
      <c r="EE60">
        <v>5290</v>
      </c>
      <c r="EF60">
        <v>3385</v>
      </c>
      <c r="EG60">
        <v>2030</v>
      </c>
      <c r="EH60">
        <v>3600</v>
      </c>
      <c r="EI60">
        <v>6310</v>
      </c>
      <c r="EJ60">
        <v>885</v>
      </c>
      <c r="EK60">
        <v>1885</v>
      </c>
      <c r="EL60">
        <v>920</v>
      </c>
      <c r="EM60">
        <v>1400</v>
      </c>
      <c r="EN60">
        <v>520</v>
      </c>
      <c r="EO60">
        <v>1235</v>
      </c>
      <c r="EP60">
        <v>2165</v>
      </c>
    </row>
    <row r="61" spans="1:146" x14ac:dyDescent="0.35">
      <c r="A61">
        <v>60</v>
      </c>
      <c r="B61" t="s">
        <v>211</v>
      </c>
      <c r="C61" t="s">
        <v>212</v>
      </c>
      <c r="D61" t="s">
        <v>154</v>
      </c>
      <c r="E61" t="s">
        <v>215</v>
      </c>
      <c r="F61" s="1">
        <v>493275</v>
      </c>
      <c r="G61">
        <v>2120</v>
      </c>
      <c r="H61">
        <v>3145</v>
      </c>
      <c r="I61">
        <v>255</v>
      </c>
      <c r="J61">
        <v>8165</v>
      </c>
      <c r="K61">
        <v>6270</v>
      </c>
      <c r="L61">
        <v>2055</v>
      </c>
      <c r="M61">
        <v>14800</v>
      </c>
      <c r="N61">
        <v>5900</v>
      </c>
      <c r="O61">
        <v>1775</v>
      </c>
      <c r="P61">
        <v>1995</v>
      </c>
      <c r="Q61">
        <v>665</v>
      </c>
      <c r="R61">
        <v>4850</v>
      </c>
      <c r="S61">
        <v>945</v>
      </c>
      <c r="T61">
        <v>4065</v>
      </c>
      <c r="U61">
        <v>470</v>
      </c>
      <c r="V61">
        <v>2395</v>
      </c>
      <c r="W61">
        <v>590</v>
      </c>
      <c r="X61">
        <v>3325</v>
      </c>
      <c r="Y61">
        <v>3745</v>
      </c>
      <c r="Z61">
        <v>3375</v>
      </c>
      <c r="AA61">
        <v>165</v>
      </c>
      <c r="AB61">
        <v>2680</v>
      </c>
      <c r="AC61">
        <v>0</v>
      </c>
      <c r="AD61">
        <v>18055</v>
      </c>
      <c r="AE61">
        <v>1965</v>
      </c>
      <c r="AF61">
        <v>2315</v>
      </c>
      <c r="AG61">
        <v>1335</v>
      </c>
      <c r="AH61">
        <v>0</v>
      </c>
      <c r="AI61">
        <v>330</v>
      </c>
      <c r="AJ61">
        <v>880</v>
      </c>
      <c r="AK61">
        <v>5630</v>
      </c>
      <c r="AL61">
        <v>3770</v>
      </c>
      <c r="AM61">
        <v>2265</v>
      </c>
      <c r="AN61">
        <v>3085</v>
      </c>
      <c r="AO61">
        <v>1335</v>
      </c>
      <c r="AP61">
        <v>2085</v>
      </c>
      <c r="AQ61">
        <v>2405</v>
      </c>
      <c r="AR61">
        <v>4965</v>
      </c>
      <c r="AS61">
        <v>1375</v>
      </c>
      <c r="AT61">
        <v>3030</v>
      </c>
      <c r="AU61">
        <v>1785</v>
      </c>
      <c r="AV61">
        <v>3160</v>
      </c>
      <c r="AW61">
        <v>6425</v>
      </c>
      <c r="AX61">
        <v>3430</v>
      </c>
      <c r="AY61">
        <v>2025</v>
      </c>
      <c r="AZ61">
        <v>3405</v>
      </c>
      <c r="BA61">
        <v>515</v>
      </c>
      <c r="BB61">
        <v>1090</v>
      </c>
      <c r="BC61">
        <v>5330</v>
      </c>
      <c r="BD61">
        <v>6515</v>
      </c>
      <c r="BE61">
        <v>3585</v>
      </c>
      <c r="BF61">
        <v>0</v>
      </c>
      <c r="BG61">
        <v>1940</v>
      </c>
      <c r="BH61">
        <v>1975</v>
      </c>
      <c r="BI61">
        <v>710</v>
      </c>
      <c r="BJ61">
        <v>1585</v>
      </c>
      <c r="BK61">
        <v>1705</v>
      </c>
      <c r="BL61">
        <v>2880</v>
      </c>
      <c r="BM61">
        <v>12345</v>
      </c>
      <c r="BN61">
        <v>720</v>
      </c>
      <c r="BO61">
        <v>665</v>
      </c>
      <c r="BP61">
        <v>2835</v>
      </c>
      <c r="BQ61">
        <v>4630</v>
      </c>
      <c r="BR61">
        <v>4760</v>
      </c>
      <c r="BS61">
        <v>790</v>
      </c>
      <c r="BT61">
        <v>700</v>
      </c>
      <c r="BU61">
        <v>6760</v>
      </c>
      <c r="BV61">
        <v>3335</v>
      </c>
      <c r="BW61">
        <v>205</v>
      </c>
      <c r="BX61">
        <v>925</v>
      </c>
      <c r="BY61">
        <v>525</v>
      </c>
      <c r="BZ61">
        <v>2955</v>
      </c>
      <c r="CA61">
        <v>1135</v>
      </c>
      <c r="CB61">
        <v>3175</v>
      </c>
      <c r="CC61">
        <v>800</v>
      </c>
      <c r="CD61">
        <v>2025</v>
      </c>
      <c r="CE61">
        <v>1970</v>
      </c>
      <c r="CF61">
        <v>10810</v>
      </c>
      <c r="CG61">
        <v>2130</v>
      </c>
      <c r="CH61">
        <v>8240</v>
      </c>
      <c r="CI61">
        <v>2495</v>
      </c>
      <c r="CJ61">
        <v>6165</v>
      </c>
      <c r="CK61">
        <v>2275</v>
      </c>
      <c r="CL61">
        <v>14785</v>
      </c>
      <c r="CM61">
        <v>1180</v>
      </c>
      <c r="CN61">
        <v>2590</v>
      </c>
      <c r="CO61">
        <v>4400</v>
      </c>
      <c r="CP61">
        <v>15645</v>
      </c>
      <c r="CQ61">
        <v>700</v>
      </c>
      <c r="CR61">
        <v>8845</v>
      </c>
      <c r="CS61">
        <v>3175</v>
      </c>
      <c r="CT61">
        <v>1525</v>
      </c>
      <c r="CU61">
        <v>2395</v>
      </c>
      <c r="CV61">
        <v>520</v>
      </c>
      <c r="CW61">
        <v>310</v>
      </c>
      <c r="CX61">
        <v>6710</v>
      </c>
      <c r="CY61">
        <v>535</v>
      </c>
      <c r="CZ61">
        <v>925</v>
      </c>
      <c r="DA61">
        <v>1475</v>
      </c>
      <c r="DB61">
        <v>440</v>
      </c>
      <c r="DC61">
        <v>3630</v>
      </c>
      <c r="DD61">
        <v>460</v>
      </c>
      <c r="DE61">
        <v>3260</v>
      </c>
      <c r="DF61">
        <v>1720</v>
      </c>
      <c r="DG61">
        <v>4990</v>
      </c>
      <c r="DH61">
        <v>1015</v>
      </c>
      <c r="DI61">
        <v>0</v>
      </c>
      <c r="DJ61">
        <v>1965</v>
      </c>
      <c r="DK61">
        <v>3980</v>
      </c>
      <c r="DL61">
        <v>7170</v>
      </c>
      <c r="DM61">
        <v>2175</v>
      </c>
      <c r="DN61">
        <v>1745</v>
      </c>
      <c r="DO61">
        <v>2715</v>
      </c>
      <c r="DP61">
        <v>1035</v>
      </c>
      <c r="DQ61">
        <v>4860</v>
      </c>
      <c r="DR61">
        <v>4840</v>
      </c>
      <c r="DS61">
        <v>640</v>
      </c>
      <c r="DT61">
        <v>680</v>
      </c>
      <c r="DU61">
        <v>6660</v>
      </c>
      <c r="DV61">
        <v>295</v>
      </c>
      <c r="DW61">
        <v>1125</v>
      </c>
      <c r="DX61">
        <v>3235</v>
      </c>
      <c r="DY61">
        <v>39265</v>
      </c>
      <c r="DZ61">
        <v>3485</v>
      </c>
      <c r="EA61">
        <v>2265</v>
      </c>
      <c r="EB61">
        <v>7735</v>
      </c>
      <c r="EC61">
        <v>4405</v>
      </c>
      <c r="ED61">
        <v>500</v>
      </c>
      <c r="EE61">
        <v>1865</v>
      </c>
      <c r="EF61">
        <v>16100</v>
      </c>
      <c r="EG61">
        <v>4630</v>
      </c>
      <c r="EH61">
        <v>3740</v>
      </c>
      <c r="EI61">
        <v>9330</v>
      </c>
      <c r="EJ61">
        <v>690</v>
      </c>
      <c r="EK61">
        <v>610</v>
      </c>
      <c r="EL61">
        <v>1295</v>
      </c>
      <c r="EM61">
        <v>1995</v>
      </c>
      <c r="EN61">
        <v>4315</v>
      </c>
      <c r="EO61">
        <v>5505</v>
      </c>
      <c r="EP61">
        <v>1185</v>
      </c>
    </row>
    <row r="62" spans="1:146" x14ac:dyDescent="0.35">
      <c r="A62">
        <v>61</v>
      </c>
      <c r="B62" t="s">
        <v>211</v>
      </c>
      <c r="C62" t="s">
        <v>212</v>
      </c>
      <c r="D62" t="s">
        <v>154</v>
      </c>
      <c r="E62" t="s">
        <v>216</v>
      </c>
      <c r="F62" s="1">
        <v>349880</v>
      </c>
      <c r="G62">
        <v>3645</v>
      </c>
      <c r="H62">
        <v>2200</v>
      </c>
      <c r="I62">
        <v>1525</v>
      </c>
      <c r="J62">
        <v>7125</v>
      </c>
      <c r="K62">
        <v>2370</v>
      </c>
      <c r="L62">
        <v>1925</v>
      </c>
      <c r="M62">
        <v>280</v>
      </c>
      <c r="N62">
        <v>1610</v>
      </c>
      <c r="O62">
        <v>1365</v>
      </c>
      <c r="P62">
        <v>1790</v>
      </c>
      <c r="Q62">
        <v>1325</v>
      </c>
      <c r="R62">
        <v>2040</v>
      </c>
      <c r="S62">
        <v>3350</v>
      </c>
      <c r="T62">
        <v>2585</v>
      </c>
      <c r="U62">
        <v>2155</v>
      </c>
      <c r="V62">
        <v>1730</v>
      </c>
      <c r="W62">
        <v>380</v>
      </c>
      <c r="X62">
        <v>1495</v>
      </c>
      <c r="Y62">
        <v>950</v>
      </c>
      <c r="Z62">
        <v>2910</v>
      </c>
      <c r="AA62">
        <v>1835</v>
      </c>
      <c r="AB62">
        <v>1850</v>
      </c>
      <c r="AC62">
        <v>865</v>
      </c>
      <c r="AD62">
        <v>1595</v>
      </c>
      <c r="AE62">
        <v>4145</v>
      </c>
      <c r="AF62">
        <v>1830</v>
      </c>
      <c r="AG62">
        <v>1185</v>
      </c>
      <c r="AH62">
        <v>4245</v>
      </c>
      <c r="AI62">
        <v>2905</v>
      </c>
      <c r="AJ62">
        <v>3235</v>
      </c>
      <c r="AK62">
        <v>2215</v>
      </c>
      <c r="AL62">
        <v>2880</v>
      </c>
      <c r="AM62">
        <v>11420</v>
      </c>
      <c r="AN62">
        <v>5695</v>
      </c>
      <c r="AO62">
        <v>3795</v>
      </c>
      <c r="AP62">
        <v>5320</v>
      </c>
      <c r="AQ62">
        <v>1290</v>
      </c>
      <c r="AR62">
        <v>1425</v>
      </c>
      <c r="AS62">
        <v>845</v>
      </c>
      <c r="AT62">
        <v>3320</v>
      </c>
      <c r="AU62">
        <v>1165</v>
      </c>
      <c r="AV62">
        <v>450</v>
      </c>
      <c r="AW62">
        <v>1395</v>
      </c>
      <c r="AX62">
        <v>540</v>
      </c>
      <c r="AY62">
        <v>1235</v>
      </c>
      <c r="AZ62">
        <v>6110</v>
      </c>
      <c r="BA62">
        <v>4575</v>
      </c>
      <c r="BB62">
        <v>725</v>
      </c>
      <c r="BC62">
        <v>535</v>
      </c>
      <c r="BD62">
        <v>3120</v>
      </c>
      <c r="BE62">
        <v>4635</v>
      </c>
      <c r="BF62">
        <v>590</v>
      </c>
      <c r="BG62">
        <v>2805</v>
      </c>
      <c r="BH62">
        <v>490</v>
      </c>
      <c r="BI62">
        <v>2655</v>
      </c>
      <c r="BJ62">
        <v>2895</v>
      </c>
      <c r="BK62">
        <v>3015</v>
      </c>
      <c r="BL62">
        <v>1270</v>
      </c>
      <c r="BM62">
        <v>1790</v>
      </c>
      <c r="BN62">
        <v>4575</v>
      </c>
      <c r="BO62">
        <v>1845</v>
      </c>
      <c r="BP62">
        <v>1940</v>
      </c>
      <c r="BQ62">
        <v>4045</v>
      </c>
      <c r="BR62">
        <v>850</v>
      </c>
      <c r="BS62">
        <v>485</v>
      </c>
      <c r="BT62">
        <v>1160</v>
      </c>
      <c r="BU62">
        <v>4605</v>
      </c>
      <c r="BV62">
        <v>900</v>
      </c>
      <c r="BW62">
        <v>2095</v>
      </c>
      <c r="BX62">
        <v>1415</v>
      </c>
      <c r="BY62">
        <v>2340</v>
      </c>
      <c r="BZ62">
        <v>4205</v>
      </c>
      <c r="CA62">
        <v>2195</v>
      </c>
      <c r="CB62">
        <v>6780</v>
      </c>
      <c r="CC62">
        <v>1115</v>
      </c>
      <c r="CD62">
        <v>500</v>
      </c>
      <c r="CE62">
        <v>1795</v>
      </c>
      <c r="CF62">
        <v>4710</v>
      </c>
      <c r="CG62">
        <v>1465</v>
      </c>
      <c r="CH62">
        <v>3245</v>
      </c>
      <c r="CI62">
        <v>1725</v>
      </c>
      <c r="CJ62">
        <v>2065</v>
      </c>
      <c r="CK62">
        <v>3005</v>
      </c>
      <c r="CL62">
        <v>2235</v>
      </c>
      <c r="CM62">
        <v>2635</v>
      </c>
      <c r="CN62">
        <v>765</v>
      </c>
      <c r="CO62">
        <v>2030</v>
      </c>
      <c r="CP62">
        <v>3100</v>
      </c>
      <c r="CQ62">
        <v>3480</v>
      </c>
      <c r="CR62">
        <v>705</v>
      </c>
      <c r="CS62">
        <v>1050</v>
      </c>
      <c r="CT62">
        <v>4375</v>
      </c>
      <c r="CU62">
        <v>2050</v>
      </c>
      <c r="CV62">
        <v>1045</v>
      </c>
      <c r="CW62">
        <v>5670</v>
      </c>
      <c r="CX62">
        <v>4045</v>
      </c>
      <c r="CY62">
        <v>1375</v>
      </c>
      <c r="CZ62">
        <v>2030</v>
      </c>
      <c r="DA62">
        <v>3030</v>
      </c>
      <c r="DB62">
        <v>125</v>
      </c>
      <c r="DC62">
        <v>1325</v>
      </c>
      <c r="DD62">
        <v>1610</v>
      </c>
      <c r="DE62">
        <v>3030</v>
      </c>
      <c r="DF62">
        <v>4485</v>
      </c>
      <c r="DG62">
        <v>2595</v>
      </c>
      <c r="DH62">
        <v>4755</v>
      </c>
      <c r="DI62">
        <v>1795</v>
      </c>
      <c r="DJ62">
        <v>535</v>
      </c>
      <c r="DK62">
        <v>845</v>
      </c>
      <c r="DL62">
        <v>4015</v>
      </c>
      <c r="DM62">
        <v>9030</v>
      </c>
      <c r="DN62">
        <v>1440</v>
      </c>
      <c r="DO62">
        <v>1380</v>
      </c>
      <c r="DP62">
        <v>3550</v>
      </c>
      <c r="DQ62">
        <v>2135</v>
      </c>
      <c r="DR62">
        <v>830</v>
      </c>
      <c r="DS62">
        <v>6185</v>
      </c>
      <c r="DT62">
        <v>1020</v>
      </c>
      <c r="DU62">
        <v>455</v>
      </c>
      <c r="DV62">
        <v>6240</v>
      </c>
      <c r="DW62">
        <v>2140</v>
      </c>
      <c r="DX62">
        <v>2930</v>
      </c>
      <c r="DY62">
        <v>1230</v>
      </c>
      <c r="DZ62">
        <v>3285</v>
      </c>
      <c r="EA62">
        <v>4150</v>
      </c>
      <c r="EB62">
        <v>1620</v>
      </c>
      <c r="EC62">
        <v>1585</v>
      </c>
      <c r="ED62">
        <v>3220</v>
      </c>
      <c r="EE62">
        <v>2950</v>
      </c>
      <c r="EF62">
        <v>2810</v>
      </c>
      <c r="EG62">
        <v>895</v>
      </c>
      <c r="EH62">
        <v>1165</v>
      </c>
      <c r="EI62">
        <v>2785</v>
      </c>
      <c r="EJ62">
        <v>3885</v>
      </c>
      <c r="EK62">
        <v>950</v>
      </c>
      <c r="EL62">
        <v>3680</v>
      </c>
      <c r="EM62">
        <v>2275</v>
      </c>
      <c r="EN62">
        <v>2175</v>
      </c>
      <c r="EO62">
        <v>3430</v>
      </c>
      <c r="EP62">
        <v>1990</v>
      </c>
    </row>
    <row r="63" spans="1:146" x14ac:dyDescent="0.35">
      <c r="A63">
        <v>62</v>
      </c>
      <c r="B63" t="s">
        <v>211</v>
      </c>
      <c r="C63" t="s">
        <v>212</v>
      </c>
      <c r="D63" t="s">
        <v>154</v>
      </c>
      <c r="E63" t="s">
        <v>217</v>
      </c>
      <c r="F63" s="1">
        <v>71225</v>
      </c>
      <c r="G63">
        <v>805</v>
      </c>
      <c r="H63">
        <v>330</v>
      </c>
      <c r="I63">
        <v>545</v>
      </c>
      <c r="J63">
        <v>1185</v>
      </c>
      <c r="K63">
        <v>285</v>
      </c>
      <c r="L63">
        <v>165</v>
      </c>
      <c r="M63">
        <v>0</v>
      </c>
      <c r="N63">
        <v>120</v>
      </c>
      <c r="O63">
        <v>495</v>
      </c>
      <c r="P63">
        <v>45</v>
      </c>
      <c r="Q63">
        <v>80</v>
      </c>
      <c r="R63">
        <v>290</v>
      </c>
      <c r="S63">
        <v>425</v>
      </c>
      <c r="T63">
        <v>660</v>
      </c>
      <c r="U63">
        <v>815</v>
      </c>
      <c r="V63">
        <v>155</v>
      </c>
      <c r="W63">
        <v>40</v>
      </c>
      <c r="X63">
        <v>440</v>
      </c>
      <c r="Y63">
        <v>240</v>
      </c>
      <c r="Z63">
        <v>460</v>
      </c>
      <c r="AA63">
        <v>435</v>
      </c>
      <c r="AB63">
        <v>265</v>
      </c>
      <c r="AC63">
        <v>160</v>
      </c>
      <c r="AD63">
        <v>25</v>
      </c>
      <c r="AE63">
        <v>1015</v>
      </c>
      <c r="AF63">
        <v>10</v>
      </c>
      <c r="AG63">
        <v>55</v>
      </c>
      <c r="AH63">
        <v>1230</v>
      </c>
      <c r="AI63">
        <v>1240</v>
      </c>
      <c r="AJ63">
        <v>1700</v>
      </c>
      <c r="AK63">
        <v>360</v>
      </c>
      <c r="AL63">
        <v>335</v>
      </c>
      <c r="AM63">
        <v>2050</v>
      </c>
      <c r="AN63">
        <v>925</v>
      </c>
      <c r="AO63">
        <v>500</v>
      </c>
      <c r="AP63">
        <v>1950</v>
      </c>
      <c r="AQ63">
        <v>85</v>
      </c>
      <c r="AR63">
        <v>120</v>
      </c>
      <c r="AS63">
        <v>70</v>
      </c>
      <c r="AT63">
        <v>30</v>
      </c>
      <c r="AU63">
        <v>360</v>
      </c>
      <c r="AV63">
        <v>95</v>
      </c>
      <c r="AW63">
        <v>180</v>
      </c>
      <c r="AX63">
        <v>15</v>
      </c>
      <c r="AY63">
        <v>65</v>
      </c>
      <c r="AZ63">
        <v>3285</v>
      </c>
      <c r="BA63">
        <v>1480</v>
      </c>
      <c r="BB63">
        <v>140</v>
      </c>
      <c r="BC63">
        <v>0</v>
      </c>
      <c r="BD63">
        <v>600</v>
      </c>
      <c r="BE63">
        <v>515</v>
      </c>
      <c r="BF63">
        <v>5</v>
      </c>
      <c r="BG63">
        <v>825</v>
      </c>
      <c r="BH63">
        <v>60</v>
      </c>
      <c r="BI63">
        <v>1790</v>
      </c>
      <c r="BJ63">
        <v>1135</v>
      </c>
      <c r="BK63">
        <v>265</v>
      </c>
      <c r="BL63">
        <v>375</v>
      </c>
      <c r="BM63">
        <v>125</v>
      </c>
      <c r="BN63">
        <v>980</v>
      </c>
      <c r="BO63">
        <v>425</v>
      </c>
      <c r="BP63">
        <v>350</v>
      </c>
      <c r="BQ63">
        <v>215</v>
      </c>
      <c r="BR63">
        <v>130</v>
      </c>
      <c r="BS63">
        <v>70</v>
      </c>
      <c r="BT63">
        <v>545</v>
      </c>
      <c r="BU63">
        <v>925</v>
      </c>
      <c r="BV63">
        <v>30</v>
      </c>
      <c r="BW63">
        <v>885</v>
      </c>
      <c r="BX63">
        <v>110</v>
      </c>
      <c r="BY63">
        <v>795</v>
      </c>
      <c r="BZ63">
        <v>460</v>
      </c>
      <c r="CA63">
        <v>80</v>
      </c>
      <c r="CB63">
        <v>1275</v>
      </c>
      <c r="CC63">
        <v>175</v>
      </c>
      <c r="CD63">
        <v>5</v>
      </c>
      <c r="CE63">
        <v>550</v>
      </c>
      <c r="CF63">
        <v>285</v>
      </c>
      <c r="CG63">
        <v>25</v>
      </c>
      <c r="CH63">
        <v>135</v>
      </c>
      <c r="CI63">
        <v>150</v>
      </c>
      <c r="CJ63">
        <v>160</v>
      </c>
      <c r="CK63">
        <v>1620</v>
      </c>
      <c r="CL63">
        <v>185</v>
      </c>
      <c r="CM63">
        <v>215</v>
      </c>
      <c r="CN63">
        <v>10</v>
      </c>
      <c r="CO63">
        <v>605</v>
      </c>
      <c r="CP63">
        <v>110</v>
      </c>
      <c r="CQ63">
        <v>1305</v>
      </c>
      <c r="CR63">
        <v>0</v>
      </c>
      <c r="CS63">
        <v>140</v>
      </c>
      <c r="CT63">
        <v>1260</v>
      </c>
      <c r="CU63">
        <v>130</v>
      </c>
      <c r="CV63">
        <v>170</v>
      </c>
      <c r="CW63">
        <v>960</v>
      </c>
      <c r="CX63">
        <v>1355</v>
      </c>
      <c r="CY63">
        <v>510</v>
      </c>
      <c r="CZ63">
        <v>580</v>
      </c>
      <c r="DA63">
        <v>1805</v>
      </c>
      <c r="DB63">
        <v>5</v>
      </c>
      <c r="DC63">
        <v>50</v>
      </c>
      <c r="DD63">
        <v>30</v>
      </c>
      <c r="DE63">
        <v>1055</v>
      </c>
      <c r="DF63">
        <v>995</v>
      </c>
      <c r="DG63">
        <v>485</v>
      </c>
      <c r="DH63">
        <v>1145</v>
      </c>
      <c r="DI63">
        <v>760</v>
      </c>
      <c r="DJ63">
        <v>210</v>
      </c>
      <c r="DK63">
        <v>30</v>
      </c>
      <c r="DL63">
        <v>150</v>
      </c>
      <c r="DM63">
        <v>2390</v>
      </c>
      <c r="DN63">
        <v>175</v>
      </c>
      <c r="DO63">
        <v>185</v>
      </c>
      <c r="DP63">
        <v>100</v>
      </c>
      <c r="DQ63">
        <v>165</v>
      </c>
      <c r="DR63">
        <v>195</v>
      </c>
      <c r="DS63">
        <v>1450</v>
      </c>
      <c r="DT63">
        <v>300</v>
      </c>
      <c r="DU63">
        <v>0</v>
      </c>
      <c r="DV63">
        <v>715</v>
      </c>
      <c r="DW63">
        <v>215</v>
      </c>
      <c r="DX63">
        <v>305</v>
      </c>
      <c r="DY63">
        <v>40</v>
      </c>
      <c r="DZ63">
        <v>450</v>
      </c>
      <c r="EA63">
        <v>295</v>
      </c>
      <c r="EB63">
        <v>555</v>
      </c>
      <c r="EC63">
        <v>205</v>
      </c>
      <c r="ED63">
        <v>1220</v>
      </c>
      <c r="EE63">
        <v>15</v>
      </c>
      <c r="EF63">
        <v>65</v>
      </c>
      <c r="EG63">
        <v>140</v>
      </c>
      <c r="EH63">
        <v>530</v>
      </c>
      <c r="EI63">
        <v>285</v>
      </c>
      <c r="EJ63">
        <v>1555</v>
      </c>
      <c r="EK63">
        <v>325</v>
      </c>
      <c r="EL63">
        <v>880</v>
      </c>
      <c r="EM63">
        <v>465</v>
      </c>
      <c r="EN63">
        <v>450</v>
      </c>
      <c r="EO63">
        <v>1360</v>
      </c>
      <c r="EP63">
        <v>80</v>
      </c>
    </row>
    <row r="64" spans="1:146" x14ac:dyDescent="0.35">
      <c r="A64">
        <v>63</v>
      </c>
      <c r="B64" t="s">
        <v>211</v>
      </c>
      <c r="C64" t="s">
        <v>212</v>
      </c>
      <c r="D64" t="s">
        <v>154</v>
      </c>
      <c r="E64" t="s">
        <v>218</v>
      </c>
      <c r="F64" s="1">
        <v>61630</v>
      </c>
      <c r="G64">
        <v>1440</v>
      </c>
      <c r="H64">
        <v>515</v>
      </c>
      <c r="I64">
        <v>85</v>
      </c>
      <c r="J64">
        <v>595</v>
      </c>
      <c r="K64">
        <v>740</v>
      </c>
      <c r="L64">
        <v>45</v>
      </c>
      <c r="M64">
        <v>15</v>
      </c>
      <c r="N64">
        <v>880</v>
      </c>
      <c r="O64">
        <v>200</v>
      </c>
      <c r="P64">
        <v>65</v>
      </c>
      <c r="Q64">
        <v>15</v>
      </c>
      <c r="R64">
        <v>325</v>
      </c>
      <c r="S64">
        <v>40</v>
      </c>
      <c r="T64">
        <v>1140</v>
      </c>
      <c r="U64">
        <v>370</v>
      </c>
      <c r="V64">
        <v>75</v>
      </c>
      <c r="W64">
        <v>230</v>
      </c>
      <c r="X64">
        <v>80</v>
      </c>
      <c r="Y64">
        <v>25</v>
      </c>
      <c r="Z64">
        <v>630</v>
      </c>
      <c r="AA64">
        <v>20</v>
      </c>
      <c r="AB64">
        <v>200</v>
      </c>
      <c r="AC64">
        <v>485</v>
      </c>
      <c r="AD64">
        <v>220</v>
      </c>
      <c r="AE64">
        <v>1045</v>
      </c>
      <c r="AF64">
        <v>15</v>
      </c>
      <c r="AG64">
        <v>435</v>
      </c>
      <c r="AH64">
        <v>105</v>
      </c>
      <c r="AI64">
        <v>30</v>
      </c>
      <c r="AJ64">
        <v>35</v>
      </c>
      <c r="AK64">
        <v>1415</v>
      </c>
      <c r="AL64">
        <v>1560</v>
      </c>
      <c r="AM64">
        <v>1140</v>
      </c>
      <c r="AN64">
        <v>645</v>
      </c>
      <c r="AO64">
        <v>110</v>
      </c>
      <c r="AP64">
        <v>595</v>
      </c>
      <c r="AQ64">
        <v>130</v>
      </c>
      <c r="AR64">
        <v>510</v>
      </c>
      <c r="AS64">
        <v>515</v>
      </c>
      <c r="AT64">
        <v>265</v>
      </c>
      <c r="AU64">
        <v>605</v>
      </c>
      <c r="AV64">
        <v>230</v>
      </c>
      <c r="AW64">
        <v>565</v>
      </c>
      <c r="AX64">
        <v>30</v>
      </c>
      <c r="AY64">
        <v>40</v>
      </c>
      <c r="AZ64">
        <v>1350</v>
      </c>
      <c r="BA64">
        <v>335</v>
      </c>
      <c r="BB64">
        <v>300</v>
      </c>
      <c r="BC64">
        <v>435</v>
      </c>
      <c r="BD64">
        <v>130</v>
      </c>
      <c r="BE64">
        <v>290</v>
      </c>
      <c r="BF64">
        <v>15</v>
      </c>
      <c r="BG64">
        <v>1070</v>
      </c>
      <c r="BH64">
        <v>65</v>
      </c>
      <c r="BI64">
        <v>85</v>
      </c>
      <c r="BJ64">
        <v>455</v>
      </c>
      <c r="BK64">
        <v>0</v>
      </c>
      <c r="BL64">
        <v>145</v>
      </c>
      <c r="BM64">
        <v>650</v>
      </c>
      <c r="BN64">
        <v>565</v>
      </c>
      <c r="BO64">
        <v>10</v>
      </c>
      <c r="BP64">
        <v>125</v>
      </c>
      <c r="BQ64">
        <v>600</v>
      </c>
      <c r="BR64">
        <v>315</v>
      </c>
      <c r="BS64">
        <v>50</v>
      </c>
      <c r="BT64">
        <v>185</v>
      </c>
      <c r="BU64">
        <v>2415</v>
      </c>
      <c r="BV64">
        <v>0</v>
      </c>
      <c r="BW64">
        <v>30</v>
      </c>
      <c r="BX64">
        <v>35</v>
      </c>
      <c r="BY64">
        <v>75</v>
      </c>
      <c r="BZ64">
        <v>605</v>
      </c>
      <c r="CA64">
        <v>90</v>
      </c>
      <c r="CB64">
        <v>3540</v>
      </c>
      <c r="CC64">
        <v>95</v>
      </c>
      <c r="CD64">
        <v>285</v>
      </c>
      <c r="CE64">
        <v>610</v>
      </c>
      <c r="CF64">
        <v>915</v>
      </c>
      <c r="CG64">
        <v>920</v>
      </c>
      <c r="CH64">
        <v>630</v>
      </c>
      <c r="CI64">
        <v>335</v>
      </c>
      <c r="CJ64">
        <v>1040</v>
      </c>
      <c r="CK64">
        <v>140</v>
      </c>
      <c r="CL64">
        <v>200</v>
      </c>
      <c r="CM64">
        <v>260</v>
      </c>
      <c r="CN64">
        <v>30</v>
      </c>
      <c r="CO64">
        <v>550</v>
      </c>
      <c r="CP64">
        <v>860</v>
      </c>
      <c r="CQ64">
        <v>360</v>
      </c>
      <c r="CR64">
        <v>100</v>
      </c>
      <c r="CS64">
        <v>200</v>
      </c>
      <c r="CT64">
        <v>20</v>
      </c>
      <c r="CU64">
        <v>145</v>
      </c>
      <c r="CV64">
        <v>0</v>
      </c>
      <c r="CW64">
        <v>295</v>
      </c>
      <c r="CX64">
        <v>1370</v>
      </c>
      <c r="CY64">
        <v>260</v>
      </c>
      <c r="CZ64">
        <v>60</v>
      </c>
      <c r="DA64">
        <v>270</v>
      </c>
      <c r="DB64">
        <v>40</v>
      </c>
      <c r="DC64">
        <v>505</v>
      </c>
      <c r="DD64">
        <v>430</v>
      </c>
      <c r="DE64">
        <v>240</v>
      </c>
      <c r="DF64">
        <v>320</v>
      </c>
      <c r="DG64">
        <v>260</v>
      </c>
      <c r="DH64">
        <v>1855</v>
      </c>
      <c r="DI64">
        <v>50</v>
      </c>
      <c r="DJ64">
        <v>5</v>
      </c>
      <c r="DK64">
        <v>270</v>
      </c>
      <c r="DL64">
        <v>355</v>
      </c>
      <c r="DM64">
        <v>1660</v>
      </c>
      <c r="DN64">
        <v>540</v>
      </c>
      <c r="DO64">
        <v>555</v>
      </c>
      <c r="DP64">
        <v>440</v>
      </c>
      <c r="DQ64">
        <v>920</v>
      </c>
      <c r="DR64">
        <v>185</v>
      </c>
      <c r="DS64">
        <v>340</v>
      </c>
      <c r="DT64">
        <v>50</v>
      </c>
      <c r="DU64">
        <v>85</v>
      </c>
      <c r="DV64">
        <v>890</v>
      </c>
      <c r="DW64">
        <v>285</v>
      </c>
      <c r="DX64">
        <v>365</v>
      </c>
      <c r="DY64">
        <v>560</v>
      </c>
      <c r="DZ64">
        <v>1445</v>
      </c>
      <c r="EA64">
        <v>1310</v>
      </c>
      <c r="EB64">
        <v>470</v>
      </c>
      <c r="EC64">
        <v>160</v>
      </c>
      <c r="ED64">
        <v>300</v>
      </c>
      <c r="EE64">
        <v>360</v>
      </c>
      <c r="EF64">
        <v>845</v>
      </c>
      <c r="EG64">
        <v>250</v>
      </c>
      <c r="EH64">
        <v>345</v>
      </c>
      <c r="EI64">
        <v>240</v>
      </c>
      <c r="EJ64">
        <v>300</v>
      </c>
      <c r="EK64">
        <v>20</v>
      </c>
      <c r="EL64">
        <v>290</v>
      </c>
      <c r="EM64">
        <v>60</v>
      </c>
      <c r="EN64">
        <v>220</v>
      </c>
      <c r="EO64">
        <v>775</v>
      </c>
      <c r="EP64">
        <v>600</v>
      </c>
    </row>
    <row r="65" spans="1:146" x14ac:dyDescent="0.35">
      <c r="A65">
        <v>64</v>
      </c>
      <c r="B65" t="s">
        <v>211</v>
      </c>
      <c r="C65" t="s">
        <v>212</v>
      </c>
      <c r="D65" t="s">
        <v>154</v>
      </c>
      <c r="E65" t="s">
        <v>219</v>
      </c>
      <c r="F65" s="1">
        <v>48540</v>
      </c>
      <c r="G65">
        <v>645</v>
      </c>
      <c r="H65">
        <v>695</v>
      </c>
      <c r="I65">
        <v>330</v>
      </c>
      <c r="J65">
        <v>455</v>
      </c>
      <c r="K65">
        <v>40</v>
      </c>
      <c r="L65">
        <v>640</v>
      </c>
      <c r="M65">
        <v>0</v>
      </c>
      <c r="N65">
        <v>75</v>
      </c>
      <c r="O65">
        <v>100</v>
      </c>
      <c r="P65">
        <v>315</v>
      </c>
      <c r="Q65">
        <v>90</v>
      </c>
      <c r="R65">
        <v>1075</v>
      </c>
      <c r="S65">
        <v>880</v>
      </c>
      <c r="T65">
        <v>155</v>
      </c>
      <c r="U65">
        <v>170</v>
      </c>
      <c r="V65">
        <v>385</v>
      </c>
      <c r="W65">
        <v>30</v>
      </c>
      <c r="X65">
        <v>150</v>
      </c>
      <c r="Y65">
        <v>135</v>
      </c>
      <c r="Z65">
        <v>160</v>
      </c>
      <c r="AA65">
        <v>440</v>
      </c>
      <c r="AB65">
        <v>155</v>
      </c>
      <c r="AC65">
        <v>150</v>
      </c>
      <c r="AD65">
        <v>45</v>
      </c>
      <c r="AE65">
        <v>725</v>
      </c>
      <c r="AF65">
        <v>555</v>
      </c>
      <c r="AG65">
        <v>470</v>
      </c>
      <c r="AH65">
        <v>610</v>
      </c>
      <c r="AI65">
        <v>215</v>
      </c>
      <c r="AJ65">
        <v>550</v>
      </c>
      <c r="AK65">
        <v>145</v>
      </c>
      <c r="AL65">
        <v>510</v>
      </c>
      <c r="AM65">
        <v>1135</v>
      </c>
      <c r="AN65">
        <v>425</v>
      </c>
      <c r="AO65">
        <v>400</v>
      </c>
      <c r="AP65">
        <v>485</v>
      </c>
      <c r="AQ65">
        <v>40</v>
      </c>
      <c r="AR65">
        <v>585</v>
      </c>
      <c r="AS65">
        <v>200</v>
      </c>
      <c r="AT65">
        <v>510</v>
      </c>
      <c r="AU65">
        <v>125</v>
      </c>
      <c r="AV65">
        <v>60</v>
      </c>
      <c r="AW65">
        <v>5</v>
      </c>
      <c r="AX65">
        <v>110</v>
      </c>
      <c r="AY65">
        <v>70</v>
      </c>
      <c r="AZ65">
        <v>330</v>
      </c>
      <c r="BA65">
        <v>360</v>
      </c>
      <c r="BB65">
        <v>180</v>
      </c>
      <c r="BC65">
        <v>15</v>
      </c>
      <c r="BD65">
        <v>410</v>
      </c>
      <c r="BE65">
        <v>565</v>
      </c>
      <c r="BF65">
        <v>545</v>
      </c>
      <c r="BG65">
        <v>155</v>
      </c>
      <c r="BH65">
        <v>180</v>
      </c>
      <c r="BI65">
        <v>95</v>
      </c>
      <c r="BJ65">
        <v>80</v>
      </c>
      <c r="BK65">
        <v>155</v>
      </c>
      <c r="BL65">
        <v>380</v>
      </c>
      <c r="BM65">
        <v>250</v>
      </c>
      <c r="BN65">
        <v>510</v>
      </c>
      <c r="BO65">
        <v>395</v>
      </c>
      <c r="BP65">
        <v>680</v>
      </c>
      <c r="BQ65">
        <v>245</v>
      </c>
      <c r="BR65">
        <v>170</v>
      </c>
      <c r="BS65">
        <v>30</v>
      </c>
      <c r="BT65">
        <v>95</v>
      </c>
      <c r="BU65">
        <v>420</v>
      </c>
      <c r="BV65">
        <v>185</v>
      </c>
      <c r="BW65">
        <v>185</v>
      </c>
      <c r="BX65">
        <v>230</v>
      </c>
      <c r="BY65">
        <v>45</v>
      </c>
      <c r="BZ65">
        <v>240</v>
      </c>
      <c r="CA65">
        <v>230</v>
      </c>
      <c r="CB65">
        <v>1220</v>
      </c>
      <c r="CC65">
        <v>205</v>
      </c>
      <c r="CD65">
        <v>40</v>
      </c>
      <c r="CE65">
        <v>520</v>
      </c>
      <c r="CF65">
        <v>355</v>
      </c>
      <c r="CG65">
        <v>310</v>
      </c>
      <c r="CH65">
        <v>110</v>
      </c>
      <c r="CI65">
        <v>210</v>
      </c>
      <c r="CJ65">
        <v>755</v>
      </c>
      <c r="CK65">
        <v>180</v>
      </c>
      <c r="CL65">
        <v>100</v>
      </c>
      <c r="CM65">
        <v>200</v>
      </c>
      <c r="CN65">
        <v>380</v>
      </c>
      <c r="CO65">
        <v>375</v>
      </c>
      <c r="CP65">
        <v>315</v>
      </c>
      <c r="CQ65">
        <v>315</v>
      </c>
      <c r="CR65">
        <v>20</v>
      </c>
      <c r="CS65">
        <v>440</v>
      </c>
      <c r="CT65">
        <v>685</v>
      </c>
      <c r="CU65">
        <v>285</v>
      </c>
      <c r="CV65">
        <v>425</v>
      </c>
      <c r="CW65">
        <v>410</v>
      </c>
      <c r="CX65">
        <v>125</v>
      </c>
      <c r="CY65">
        <v>350</v>
      </c>
      <c r="CZ65">
        <v>200</v>
      </c>
      <c r="DA65">
        <v>110</v>
      </c>
      <c r="DB65">
        <v>55</v>
      </c>
      <c r="DC65">
        <v>10</v>
      </c>
      <c r="DD65">
        <v>480</v>
      </c>
      <c r="DE65">
        <v>465</v>
      </c>
      <c r="DF65">
        <v>430</v>
      </c>
      <c r="DG65">
        <v>345</v>
      </c>
      <c r="DH65">
        <v>1170</v>
      </c>
      <c r="DI65">
        <v>240</v>
      </c>
      <c r="DJ65">
        <v>85</v>
      </c>
      <c r="DK65">
        <v>170</v>
      </c>
      <c r="DL65">
        <v>210</v>
      </c>
      <c r="DM65">
        <v>685</v>
      </c>
      <c r="DN65">
        <v>120</v>
      </c>
      <c r="DO65">
        <v>355</v>
      </c>
      <c r="DP65">
        <v>245</v>
      </c>
      <c r="DQ65">
        <v>670</v>
      </c>
      <c r="DR65">
        <v>195</v>
      </c>
      <c r="DS65">
        <v>465</v>
      </c>
      <c r="DT65">
        <v>375</v>
      </c>
      <c r="DU65">
        <v>0</v>
      </c>
      <c r="DV65">
        <v>875</v>
      </c>
      <c r="DW65">
        <v>185</v>
      </c>
      <c r="DX65">
        <v>180</v>
      </c>
      <c r="DY65">
        <v>80</v>
      </c>
      <c r="DZ65">
        <v>735</v>
      </c>
      <c r="EA65">
        <v>1850</v>
      </c>
      <c r="EB65">
        <v>145</v>
      </c>
      <c r="EC65">
        <v>230</v>
      </c>
      <c r="ED65">
        <v>210</v>
      </c>
      <c r="EE65">
        <v>1470</v>
      </c>
      <c r="EF65">
        <v>250</v>
      </c>
      <c r="EG65">
        <v>300</v>
      </c>
      <c r="EH65">
        <v>255</v>
      </c>
      <c r="EI65">
        <v>1750</v>
      </c>
      <c r="EJ65">
        <v>190</v>
      </c>
      <c r="EK65">
        <v>285</v>
      </c>
      <c r="EL65">
        <v>395</v>
      </c>
      <c r="EM65">
        <v>310</v>
      </c>
      <c r="EN65">
        <v>130</v>
      </c>
      <c r="EO65">
        <v>280</v>
      </c>
      <c r="EP65">
        <v>465</v>
      </c>
    </row>
    <row r="66" spans="1:146" x14ac:dyDescent="0.35">
      <c r="A66">
        <v>65</v>
      </c>
      <c r="B66" t="s">
        <v>211</v>
      </c>
      <c r="C66" t="s">
        <v>212</v>
      </c>
      <c r="D66" t="s">
        <v>154</v>
      </c>
      <c r="E66" t="s">
        <v>220</v>
      </c>
      <c r="F66" s="1">
        <v>165630</v>
      </c>
      <c r="G66">
        <v>735</v>
      </c>
      <c r="H66">
        <v>610</v>
      </c>
      <c r="I66">
        <v>560</v>
      </c>
      <c r="J66">
        <v>4795</v>
      </c>
      <c r="K66">
        <v>1315</v>
      </c>
      <c r="L66">
        <v>1070</v>
      </c>
      <c r="M66">
        <v>240</v>
      </c>
      <c r="N66">
        <v>520</v>
      </c>
      <c r="O66">
        <v>570</v>
      </c>
      <c r="P66">
        <v>1260</v>
      </c>
      <c r="Q66">
        <v>1130</v>
      </c>
      <c r="R66">
        <v>340</v>
      </c>
      <c r="S66">
        <v>1960</v>
      </c>
      <c r="T66">
        <v>630</v>
      </c>
      <c r="U66">
        <v>795</v>
      </c>
      <c r="V66">
        <v>1100</v>
      </c>
      <c r="W66">
        <v>80</v>
      </c>
      <c r="X66">
        <v>815</v>
      </c>
      <c r="Y66">
        <v>540</v>
      </c>
      <c r="Z66">
        <v>1640</v>
      </c>
      <c r="AA66">
        <v>940</v>
      </c>
      <c r="AB66">
        <v>1225</v>
      </c>
      <c r="AC66">
        <v>60</v>
      </c>
      <c r="AD66">
        <v>1280</v>
      </c>
      <c r="AE66">
        <v>1315</v>
      </c>
      <c r="AF66">
        <v>1255</v>
      </c>
      <c r="AG66">
        <v>160</v>
      </c>
      <c r="AH66">
        <v>2235</v>
      </c>
      <c r="AI66">
        <v>1410</v>
      </c>
      <c r="AJ66">
        <v>945</v>
      </c>
      <c r="AK66">
        <v>305</v>
      </c>
      <c r="AL66">
        <v>465</v>
      </c>
      <c r="AM66">
        <v>6875</v>
      </c>
      <c r="AN66">
        <v>3720</v>
      </c>
      <c r="AO66">
        <v>2700</v>
      </c>
      <c r="AP66">
        <v>2240</v>
      </c>
      <c r="AQ66">
        <v>1035</v>
      </c>
      <c r="AR66">
        <v>195</v>
      </c>
      <c r="AS66">
        <v>65</v>
      </c>
      <c r="AT66">
        <v>2510</v>
      </c>
      <c r="AU66">
        <v>75</v>
      </c>
      <c r="AV66">
        <v>55</v>
      </c>
      <c r="AW66">
        <v>645</v>
      </c>
      <c r="AX66">
        <v>385</v>
      </c>
      <c r="AY66">
        <v>1050</v>
      </c>
      <c r="AZ66">
        <v>1150</v>
      </c>
      <c r="BA66">
        <v>2360</v>
      </c>
      <c r="BB66">
        <v>95</v>
      </c>
      <c r="BC66">
        <v>80</v>
      </c>
      <c r="BD66">
        <v>1985</v>
      </c>
      <c r="BE66">
        <v>3240</v>
      </c>
      <c r="BF66">
        <v>30</v>
      </c>
      <c r="BG66">
        <v>755</v>
      </c>
      <c r="BH66">
        <v>190</v>
      </c>
      <c r="BI66">
        <v>685</v>
      </c>
      <c r="BJ66">
        <v>1210</v>
      </c>
      <c r="BK66">
        <v>2595</v>
      </c>
      <c r="BL66">
        <v>270</v>
      </c>
      <c r="BM66">
        <v>750</v>
      </c>
      <c r="BN66">
        <v>2510</v>
      </c>
      <c r="BO66">
        <v>1005</v>
      </c>
      <c r="BP66">
        <v>695</v>
      </c>
      <c r="BQ66">
        <v>2930</v>
      </c>
      <c r="BR66">
        <v>220</v>
      </c>
      <c r="BS66">
        <v>335</v>
      </c>
      <c r="BT66">
        <v>335</v>
      </c>
      <c r="BU66">
        <v>830</v>
      </c>
      <c r="BV66">
        <v>655</v>
      </c>
      <c r="BW66">
        <v>1005</v>
      </c>
      <c r="BX66">
        <v>1015</v>
      </c>
      <c r="BY66">
        <v>1420</v>
      </c>
      <c r="BZ66">
        <v>2835</v>
      </c>
      <c r="CA66">
        <v>1795</v>
      </c>
      <c r="CB66">
        <v>655</v>
      </c>
      <c r="CC66">
        <v>635</v>
      </c>
      <c r="CD66">
        <v>170</v>
      </c>
      <c r="CE66">
        <v>95</v>
      </c>
      <c r="CF66">
        <v>3145</v>
      </c>
      <c r="CG66">
        <v>205</v>
      </c>
      <c r="CH66">
        <v>2350</v>
      </c>
      <c r="CI66">
        <v>1035</v>
      </c>
      <c r="CJ66">
        <v>90</v>
      </c>
      <c r="CK66">
        <v>1055</v>
      </c>
      <c r="CL66">
        <v>1755</v>
      </c>
      <c r="CM66">
        <v>1965</v>
      </c>
      <c r="CN66">
        <v>330</v>
      </c>
      <c r="CO66">
        <v>495</v>
      </c>
      <c r="CP66">
        <v>1770</v>
      </c>
      <c r="CQ66">
        <v>1460</v>
      </c>
      <c r="CR66">
        <v>575</v>
      </c>
      <c r="CS66">
        <v>250</v>
      </c>
      <c r="CT66">
        <v>2390</v>
      </c>
      <c r="CU66">
        <v>1485</v>
      </c>
      <c r="CV66">
        <v>455</v>
      </c>
      <c r="CW66">
        <v>3890</v>
      </c>
      <c r="CX66">
        <v>1185</v>
      </c>
      <c r="CY66">
        <v>240</v>
      </c>
      <c r="CZ66">
        <v>1170</v>
      </c>
      <c r="DA66">
        <v>825</v>
      </c>
      <c r="DB66">
        <v>15</v>
      </c>
      <c r="DC66">
        <v>735</v>
      </c>
      <c r="DD66">
        <v>670</v>
      </c>
      <c r="DE66">
        <v>1275</v>
      </c>
      <c r="DF66">
        <v>2715</v>
      </c>
      <c r="DG66">
        <v>1505</v>
      </c>
      <c r="DH66">
        <v>575</v>
      </c>
      <c r="DI66">
        <v>735</v>
      </c>
      <c r="DJ66">
        <v>240</v>
      </c>
      <c r="DK66">
        <v>355</v>
      </c>
      <c r="DL66">
        <v>3280</v>
      </c>
      <c r="DM66">
        <v>4195</v>
      </c>
      <c r="DN66">
        <v>595</v>
      </c>
      <c r="DO66">
        <v>285</v>
      </c>
      <c r="DP66">
        <v>2765</v>
      </c>
      <c r="DQ66">
        <v>340</v>
      </c>
      <c r="DR66">
        <v>240</v>
      </c>
      <c r="DS66">
        <v>3925</v>
      </c>
      <c r="DT66">
        <v>295</v>
      </c>
      <c r="DU66">
        <v>375</v>
      </c>
      <c r="DV66">
        <v>3385</v>
      </c>
      <c r="DW66">
        <v>1410</v>
      </c>
      <c r="DX66">
        <v>2060</v>
      </c>
      <c r="DY66">
        <v>535</v>
      </c>
      <c r="DZ66">
        <v>635</v>
      </c>
      <c r="EA66">
        <v>685</v>
      </c>
      <c r="EB66">
        <v>455</v>
      </c>
      <c r="EC66">
        <v>990</v>
      </c>
      <c r="ED66">
        <v>1475</v>
      </c>
      <c r="EE66">
        <v>1105</v>
      </c>
      <c r="EF66">
        <v>1650</v>
      </c>
      <c r="EG66">
        <v>195</v>
      </c>
      <c r="EH66">
        <v>35</v>
      </c>
      <c r="EI66">
        <v>490</v>
      </c>
      <c r="EJ66">
        <v>1810</v>
      </c>
      <c r="EK66">
        <v>320</v>
      </c>
      <c r="EL66">
        <v>2080</v>
      </c>
      <c r="EM66">
        <v>1445</v>
      </c>
      <c r="EN66">
        <v>1370</v>
      </c>
      <c r="EO66">
        <v>995</v>
      </c>
      <c r="EP66">
        <v>830</v>
      </c>
    </row>
    <row r="67" spans="1:146" x14ac:dyDescent="0.35">
      <c r="A67">
        <v>66</v>
      </c>
      <c r="B67" t="s">
        <v>211</v>
      </c>
      <c r="C67" t="s">
        <v>212</v>
      </c>
      <c r="D67" t="s">
        <v>154</v>
      </c>
      <c r="E67" t="s">
        <v>221</v>
      </c>
      <c r="F67" s="1">
        <v>2860</v>
      </c>
      <c r="G67">
        <v>15</v>
      </c>
      <c r="H67">
        <v>65</v>
      </c>
      <c r="I67">
        <v>0</v>
      </c>
      <c r="J67">
        <v>90</v>
      </c>
      <c r="K67">
        <v>0</v>
      </c>
      <c r="L67">
        <v>15</v>
      </c>
      <c r="M67">
        <v>10</v>
      </c>
      <c r="N67">
        <v>5</v>
      </c>
      <c r="O67">
        <v>0</v>
      </c>
      <c r="P67">
        <v>115</v>
      </c>
      <c r="Q67">
        <v>0</v>
      </c>
      <c r="R67">
        <v>20</v>
      </c>
      <c r="S67">
        <v>40</v>
      </c>
      <c r="T67">
        <v>5</v>
      </c>
      <c r="U67">
        <v>15</v>
      </c>
      <c r="V67">
        <v>5</v>
      </c>
      <c r="W67">
        <v>0</v>
      </c>
      <c r="X67">
        <v>0</v>
      </c>
      <c r="Y67">
        <v>0</v>
      </c>
      <c r="Z67">
        <v>20</v>
      </c>
      <c r="AA67">
        <v>0</v>
      </c>
      <c r="AB67">
        <v>0</v>
      </c>
      <c r="AC67">
        <v>0</v>
      </c>
      <c r="AD67">
        <v>30</v>
      </c>
      <c r="AE67">
        <v>50</v>
      </c>
      <c r="AF67">
        <v>10</v>
      </c>
      <c r="AG67">
        <v>60</v>
      </c>
      <c r="AH67">
        <v>65</v>
      </c>
      <c r="AI67">
        <v>25</v>
      </c>
      <c r="AJ67">
        <v>15</v>
      </c>
      <c r="AK67">
        <v>0</v>
      </c>
      <c r="AL67">
        <v>5</v>
      </c>
      <c r="AM67">
        <v>220</v>
      </c>
      <c r="AN67">
        <v>5</v>
      </c>
      <c r="AO67">
        <v>95</v>
      </c>
      <c r="AP67">
        <v>40</v>
      </c>
      <c r="AQ67">
        <v>0</v>
      </c>
      <c r="AR67">
        <v>10</v>
      </c>
      <c r="AS67">
        <v>0</v>
      </c>
      <c r="AT67">
        <v>0</v>
      </c>
      <c r="AU67">
        <v>5</v>
      </c>
      <c r="AV67">
        <v>10</v>
      </c>
      <c r="AW67">
        <v>0</v>
      </c>
      <c r="AX67">
        <v>0</v>
      </c>
      <c r="AY67">
        <v>0</v>
      </c>
      <c r="AZ67">
        <v>0</v>
      </c>
      <c r="BA67">
        <v>30</v>
      </c>
      <c r="BB67">
        <v>0</v>
      </c>
      <c r="BC67">
        <v>5</v>
      </c>
      <c r="BD67">
        <v>10</v>
      </c>
      <c r="BE67">
        <v>25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100</v>
      </c>
      <c r="BM67">
        <v>5</v>
      </c>
      <c r="BN67">
        <v>10</v>
      </c>
      <c r="BO67">
        <v>0</v>
      </c>
      <c r="BP67">
        <v>80</v>
      </c>
      <c r="BQ67">
        <v>55</v>
      </c>
      <c r="BR67">
        <v>0</v>
      </c>
      <c r="BS67">
        <v>0</v>
      </c>
      <c r="BT67">
        <v>0</v>
      </c>
      <c r="BU67">
        <v>15</v>
      </c>
      <c r="BV67">
        <v>15</v>
      </c>
      <c r="BW67">
        <v>0</v>
      </c>
      <c r="BX67">
        <v>5</v>
      </c>
      <c r="BY67">
        <v>0</v>
      </c>
      <c r="BZ67">
        <v>45</v>
      </c>
      <c r="CA67">
        <v>10</v>
      </c>
      <c r="CB67">
        <v>85</v>
      </c>
      <c r="CC67">
        <v>0</v>
      </c>
      <c r="CD67">
        <v>5</v>
      </c>
      <c r="CE67">
        <v>30</v>
      </c>
      <c r="CF67">
        <v>10</v>
      </c>
      <c r="CG67">
        <v>5</v>
      </c>
      <c r="CH67">
        <v>30</v>
      </c>
      <c r="CI67">
        <v>5</v>
      </c>
      <c r="CJ67">
        <v>0</v>
      </c>
      <c r="CK67">
        <v>5</v>
      </c>
      <c r="CL67">
        <v>5</v>
      </c>
      <c r="CM67">
        <v>5</v>
      </c>
      <c r="CN67">
        <v>0</v>
      </c>
      <c r="CO67">
        <v>0</v>
      </c>
      <c r="CP67">
        <v>50</v>
      </c>
      <c r="CQ67">
        <v>40</v>
      </c>
      <c r="CR67">
        <v>0</v>
      </c>
      <c r="CS67">
        <v>15</v>
      </c>
      <c r="CT67">
        <v>10</v>
      </c>
      <c r="CU67">
        <v>0</v>
      </c>
      <c r="CV67">
        <v>5</v>
      </c>
      <c r="CW67">
        <v>130</v>
      </c>
      <c r="CX67">
        <v>15</v>
      </c>
      <c r="CY67">
        <v>10</v>
      </c>
      <c r="CZ67">
        <v>15</v>
      </c>
      <c r="DA67">
        <v>20</v>
      </c>
      <c r="DB67">
        <v>10</v>
      </c>
      <c r="DC67">
        <v>25</v>
      </c>
      <c r="DD67">
        <v>0</v>
      </c>
      <c r="DE67">
        <v>0</v>
      </c>
      <c r="DF67">
        <v>20</v>
      </c>
      <c r="DG67">
        <v>5</v>
      </c>
      <c r="DH67">
        <v>20</v>
      </c>
      <c r="DI67">
        <v>10</v>
      </c>
      <c r="DJ67">
        <v>0</v>
      </c>
      <c r="DK67">
        <v>0</v>
      </c>
      <c r="DL67">
        <v>5</v>
      </c>
      <c r="DM67">
        <v>85</v>
      </c>
      <c r="DN67">
        <v>5</v>
      </c>
      <c r="DO67">
        <v>0</v>
      </c>
      <c r="DP67">
        <v>5</v>
      </c>
      <c r="DQ67">
        <v>30</v>
      </c>
      <c r="DR67">
        <v>25</v>
      </c>
      <c r="DS67">
        <v>15</v>
      </c>
      <c r="DT67">
        <v>5</v>
      </c>
      <c r="DU67">
        <v>0</v>
      </c>
      <c r="DV67">
        <v>365</v>
      </c>
      <c r="DW67">
        <v>50</v>
      </c>
      <c r="DX67">
        <v>15</v>
      </c>
      <c r="DY67">
        <v>20</v>
      </c>
      <c r="DZ67">
        <v>30</v>
      </c>
      <c r="EA67">
        <v>5</v>
      </c>
      <c r="EB67">
        <v>0</v>
      </c>
      <c r="EC67">
        <v>5</v>
      </c>
      <c r="ED67">
        <v>15</v>
      </c>
      <c r="EE67">
        <v>5</v>
      </c>
      <c r="EF67">
        <v>20</v>
      </c>
      <c r="EG67">
        <v>0</v>
      </c>
      <c r="EH67">
        <v>0</v>
      </c>
      <c r="EI67">
        <v>10</v>
      </c>
      <c r="EJ67">
        <v>25</v>
      </c>
      <c r="EK67">
        <v>5</v>
      </c>
      <c r="EL67">
        <v>35</v>
      </c>
      <c r="EM67">
        <v>0</v>
      </c>
      <c r="EN67">
        <v>0</v>
      </c>
      <c r="EO67">
        <v>0</v>
      </c>
      <c r="EP67">
        <v>5</v>
      </c>
    </row>
    <row r="68" spans="1:146" x14ac:dyDescent="0.35">
      <c r="A68">
        <v>67</v>
      </c>
      <c r="B68" t="s">
        <v>211</v>
      </c>
      <c r="C68" t="s">
        <v>212</v>
      </c>
      <c r="D68" t="s">
        <v>154</v>
      </c>
      <c r="E68" t="s">
        <v>222</v>
      </c>
      <c r="F68">
        <v>95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5</v>
      </c>
      <c r="AD68">
        <v>0</v>
      </c>
      <c r="AE68">
        <v>0</v>
      </c>
      <c r="AF6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5</v>
      </c>
      <c r="AN68">
        <v>10</v>
      </c>
      <c r="AO68">
        <v>0</v>
      </c>
      <c r="AP68">
        <v>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5</v>
      </c>
      <c r="CD68">
        <v>0</v>
      </c>
      <c r="CE68">
        <v>0</v>
      </c>
      <c r="CF68">
        <v>0</v>
      </c>
      <c r="CG68">
        <v>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20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5</v>
      </c>
      <c r="DM68">
        <v>0</v>
      </c>
      <c r="DN68">
        <v>0</v>
      </c>
      <c r="DO68">
        <v>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5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35">
      <c r="A69">
        <v>68</v>
      </c>
      <c r="B69" t="s">
        <v>211</v>
      </c>
      <c r="C69" t="s">
        <v>212</v>
      </c>
      <c r="D69" t="s">
        <v>154</v>
      </c>
      <c r="E69" t="s">
        <v>223</v>
      </c>
      <c r="F69" s="1">
        <v>1112930</v>
      </c>
      <c r="G69">
        <v>9125</v>
      </c>
      <c r="H69">
        <v>8140</v>
      </c>
      <c r="I69">
        <v>4620</v>
      </c>
      <c r="J69">
        <v>15925</v>
      </c>
      <c r="K69">
        <v>12125</v>
      </c>
      <c r="L69">
        <v>6095</v>
      </c>
      <c r="M69">
        <v>15075</v>
      </c>
      <c r="N69">
        <v>9530</v>
      </c>
      <c r="O69">
        <v>4695</v>
      </c>
      <c r="P69">
        <v>8610</v>
      </c>
      <c r="Q69">
        <v>2650</v>
      </c>
      <c r="R69">
        <v>10760</v>
      </c>
      <c r="S69">
        <v>9200</v>
      </c>
      <c r="T69">
        <v>7330</v>
      </c>
      <c r="U69">
        <v>3130</v>
      </c>
      <c r="V69">
        <v>5740</v>
      </c>
      <c r="W69">
        <v>3240</v>
      </c>
      <c r="X69">
        <v>5665</v>
      </c>
      <c r="Y69">
        <v>6485</v>
      </c>
      <c r="Z69">
        <v>6435</v>
      </c>
      <c r="AA69">
        <v>3680</v>
      </c>
      <c r="AB69">
        <v>5405</v>
      </c>
      <c r="AC69">
        <v>4375</v>
      </c>
      <c r="AD69">
        <v>19670</v>
      </c>
      <c r="AE69">
        <v>9245</v>
      </c>
      <c r="AF69">
        <v>6555</v>
      </c>
      <c r="AG69">
        <v>5905</v>
      </c>
      <c r="AH69">
        <v>5490</v>
      </c>
      <c r="AI69">
        <v>3925</v>
      </c>
      <c r="AJ69">
        <v>7020</v>
      </c>
      <c r="AK69">
        <v>9965</v>
      </c>
      <c r="AL69">
        <v>8780</v>
      </c>
      <c r="AM69">
        <v>15320</v>
      </c>
      <c r="AN69">
        <v>13120</v>
      </c>
      <c r="AO69">
        <v>5435</v>
      </c>
      <c r="AP69">
        <v>9185</v>
      </c>
      <c r="AQ69">
        <v>6260</v>
      </c>
      <c r="AR69">
        <v>7915</v>
      </c>
      <c r="AS69">
        <v>3220</v>
      </c>
      <c r="AT69">
        <v>8250</v>
      </c>
      <c r="AU69">
        <v>6860</v>
      </c>
      <c r="AV69">
        <v>4585</v>
      </c>
      <c r="AW69">
        <v>7830</v>
      </c>
      <c r="AX69">
        <v>5450</v>
      </c>
      <c r="AY69">
        <v>4950</v>
      </c>
      <c r="AZ69">
        <v>9925</v>
      </c>
      <c r="BA69">
        <v>6055</v>
      </c>
      <c r="BB69">
        <v>3990</v>
      </c>
      <c r="BC69">
        <v>6360</v>
      </c>
      <c r="BD69">
        <v>11020</v>
      </c>
      <c r="BE69">
        <v>10880</v>
      </c>
      <c r="BF69">
        <v>3700</v>
      </c>
      <c r="BG69">
        <v>6400</v>
      </c>
      <c r="BH69">
        <v>4135</v>
      </c>
      <c r="BI69">
        <v>3900</v>
      </c>
      <c r="BJ69">
        <v>5055</v>
      </c>
      <c r="BK69">
        <v>6570</v>
      </c>
      <c r="BL69">
        <v>5170</v>
      </c>
      <c r="BM69">
        <v>19320</v>
      </c>
      <c r="BN69">
        <v>6030</v>
      </c>
      <c r="BO69">
        <v>4180</v>
      </c>
      <c r="BP69">
        <v>6570</v>
      </c>
      <c r="BQ69">
        <v>8740</v>
      </c>
      <c r="BR69">
        <v>7785</v>
      </c>
      <c r="BS69">
        <v>3580</v>
      </c>
      <c r="BT69">
        <v>3120</v>
      </c>
      <c r="BU69">
        <v>15035</v>
      </c>
      <c r="BV69">
        <v>6590</v>
      </c>
      <c r="BW69">
        <v>5415</v>
      </c>
      <c r="BX69">
        <v>5750</v>
      </c>
      <c r="BY69">
        <v>6435</v>
      </c>
      <c r="BZ69">
        <v>7425</v>
      </c>
      <c r="CA69">
        <v>4820</v>
      </c>
      <c r="CB69">
        <v>13430</v>
      </c>
      <c r="CC69">
        <v>3555</v>
      </c>
      <c r="CD69">
        <v>4305</v>
      </c>
      <c r="CE69">
        <v>7685</v>
      </c>
      <c r="CF69">
        <v>17775</v>
      </c>
      <c r="CG69">
        <v>5880</v>
      </c>
      <c r="CH69">
        <v>11555</v>
      </c>
      <c r="CI69">
        <v>5180</v>
      </c>
      <c r="CJ69">
        <v>9880</v>
      </c>
      <c r="CK69">
        <v>7435</v>
      </c>
      <c r="CL69">
        <v>17495</v>
      </c>
      <c r="CM69">
        <v>5370</v>
      </c>
      <c r="CN69">
        <v>6115</v>
      </c>
      <c r="CO69">
        <v>8960</v>
      </c>
      <c r="CP69">
        <v>18780</v>
      </c>
      <c r="CQ69">
        <v>5010</v>
      </c>
      <c r="CR69">
        <v>9560</v>
      </c>
      <c r="CS69">
        <v>5285</v>
      </c>
      <c r="CT69">
        <v>8680</v>
      </c>
      <c r="CU69">
        <v>7465</v>
      </c>
      <c r="CV69">
        <v>3785</v>
      </c>
      <c r="CW69">
        <v>6330</v>
      </c>
      <c r="CX69">
        <v>13320</v>
      </c>
      <c r="CY69">
        <v>3710</v>
      </c>
      <c r="CZ69">
        <v>3575</v>
      </c>
      <c r="DA69">
        <v>5520</v>
      </c>
      <c r="DB69">
        <v>3865</v>
      </c>
      <c r="DC69">
        <v>4960</v>
      </c>
      <c r="DD69">
        <v>3845</v>
      </c>
      <c r="DE69">
        <v>9060</v>
      </c>
      <c r="DF69">
        <v>6885</v>
      </c>
      <c r="DG69">
        <v>10050</v>
      </c>
      <c r="DH69">
        <v>13390</v>
      </c>
      <c r="DI69">
        <v>3815</v>
      </c>
      <c r="DJ69">
        <v>3650</v>
      </c>
      <c r="DK69">
        <v>5925</v>
      </c>
      <c r="DL69">
        <v>11390</v>
      </c>
      <c r="DM69">
        <v>12065</v>
      </c>
      <c r="DN69">
        <v>6425</v>
      </c>
      <c r="DO69">
        <v>7815</v>
      </c>
      <c r="DP69">
        <v>10375</v>
      </c>
      <c r="DQ69">
        <v>10060</v>
      </c>
      <c r="DR69">
        <v>6270</v>
      </c>
      <c r="DS69">
        <v>9430</v>
      </c>
      <c r="DT69">
        <v>3280</v>
      </c>
      <c r="DU69">
        <v>7120</v>
      </c>
      <c r="DV69">
        <v>6915</v>
      </c>
      <c r="DW69">
        <v>3395</v>
      </c>
      <c r="DX69">
        <v>7410</v>
      </c>
      <c r="DY69">
        <v>40750</v>
      </c>
      <c r="DZ69">
        <v>9985</v>
      </c>
      <c r="EA69">
        <v>10280</v>
      </c>
      <c r="EB69">
        <v>10235</v>
      </c>
      <c r="EC69">
        <v>7595</v>
      </c>
      <c r="ED69">
        <v>4225</v>
      </c>
      <c r="EE69">
        <v>10110</v>
      </c>
      <c r="EF69">
        <v>22305</v>
      </c>
      <c r="EG69">
        <v>7545</v>
      </c>
      <c r="EH69">
        <v>8510</v>
      </c>
      <c r="EI69">
        <v>18445</v>
      </c>
      <c r="EJ69">
        <v>5450</v>
      </c>
      <c r="EK69">
        <v>3455</v>
      </c>
      <c r="EL69">
        <v>5890</v>
      </c>
      <c r="EM69">
        <v>5680</v>
      </c>
      <c r="EN69">
        <v>7020</v>
      </c>
      <c r="EO69">
        <v>10165</v>
      </c>
      <c r="EP69">
        <v>5345</v>
      </c>
    </row>
    <row r="70" spans="1:146" x14ac:dyDescent="0.35">
      <c r="A70">
        <v>69</v>
      </c>
      <c r="B70" t="s">
        <v>211</v>
      </c>
      <c r="C70" t="s">
        <v>212</v>
      </c>
      <c r="D70" t="s">
        <v>154</v>
      </c>
      <c r="E70" t="s">
        <v>224</v>
      </c>
      <c r="F70" s="1">
        <v>359955</v>
      </c>
      <c r="G70">
        <v>1350</v>
      </c>
      <c r="H70">
        <v>1610</v>
      </c>
      <c r="I70">
        <v>1105</v>
      </c>
      <c r="J70">
        <v>7885</v>
      </c>
      <c r="K70">
        <v>4360</v>
      </c>
      <c r="L70">
        <v>1660</v>
      </c>
      <c r="M70">
        <v>7605</v>
      </c>
      <c r="N70">
        <v>3195</v>
      </c>
      <c r="O70">
        <v>975</v>
      </c>
      <c r="P70">
        <v>2390</v>
      </c>
      <c r="Q70">
        <v>870</v>
      </c>
      <c r="R70">
        <v>2805</v>
      </c>
      <c r="S70">
        <v>2960</v>
      </c>
      <c r="T70">
        <v>1660</v>
      </c>
      <c r="U70">
        <v>965</v>
      </c>
      <c r="V70">
        <v>1720</v>
      </c>
      <c r="W70">
        <v>625</v>
      </c>
      <c r="X70">
        <v>2440</v>
      </c>
      <c r="Y70">
        <v>1545</v>
      </c>
      <c r="Z70">
        <v>3320</v>
      </c>
      <c r="AA70">
        <v>835</v>
      </c>
      <c r="AB70">
        <v>2275</v>
      </c>
      <c r="AC70">
        <v>505</v>
      </c>
      <c r="AD70">
        <v>11415</v>
      </c>
      <c r="AE70">
        <v>1905</v>
      </c>
      <c r="AF70">
        <v>2040</v>
      </c>
      <c r="AG70">
        <v>1495</v>
      </c>
      <c r="AH70">
        <v>1285</v>
      </c>
      <c r="AI70">
        <v>1195</v>
      </c>
      <c r="AJ70">
        <v>2015</v>
      </c>
      <c r="AK70">
        <v>2115</v>
      </c>
      <c r="AL70">
        <v>2110</v>
      </c>
      <c r="AM70">
        <v>4655</v>
      </c>
      <c r="AN70">
        <v>3415</v>
      </c>
      <c r="AO70">
        <v>2015</v>
      </c>
      <c r="AP70">
        <v>3165</v>
      </c>
      <c r="AQ70">
        <v>1785</v>
      </c>
      <c r="AR70">
        <v>1785</v>
      </c>
      <c r="AS70">
        <v>635</v>
      </c>
      <c r="AT70">
        <v>2830</v>
      </c>
      <c r="AU70">
        <v>1430</v>
      </c>
      <c r="AV70">
        <v>1285</v>
      </c>
      <c r="AW70">
        <v>1975</v>
      </c>
      <c r="AX70">
        <v>1930</v>
      </c>
      <c r="AY70">
        <v>2005</v>
      </c>
      <c r="AZ70">
        <v>1955</v>
      </c>
      <c r="BA70">
        <v>1955</v>
      </c>
      <c r="BB70">
        <v>1120</v>
      </c>
      <c r="BC70">
        <v>1790</v>
      </c>
      <c r="BD70">
        <v>4745</v>
      </c>
      <c r="BE70">
        <v>4200</v>
      </c>
      <c r="BF70">
        <v>415</v>
      </c>
      <c r="BG70">
        <v>1480</v>
      </c>
      <c r="BH70">
        <v>1200</v>
      </c>
      <c r="BI70">
        <v>635</v>
      </c>
      <c r="BJ70">
        <v>855</v>
      </c>
      <c r="BK70">
        <v>2535</v>
      </c>
      <c r="BL70">
        <v>1310</v>
      </c>
      <c r="BM70">
        <v>6655</v>
      </c>
      <c r="BN70">
        <v>1990</v>
      </c>
      <c r="BO70">
        <v>1155</v>
      </c>
      <c r="BP70">
        <v>2000</v>
      </c>
      <c r="BQ70">
        <v>4095</v>
      </c>
      <c r="BR70">
        <v>1760</v>
      </c>
      <c r="BS70">
        <v>850</v>
      </c>
      <c r="BT70">
        <v>810</v>
      </c>
      <c r="BU70">
        <v>3000</v>
      </c>
      <c r="BV70">
        <v>1875</v>
      </c>
      <c r="BW70">
        <v>1270</v>
      </c>
      <c r="BX70">
        <v>1465</v>
      </c>
      <c r="BY70">
        <v>1785</v>
      </c>
      <c r="BZ70">
        <v>2925</v>
      </c>
      <c r="CA70">
        <v>1870</v>
      </c>
      <c r="CB70">
        <v>2110</v>
      </c>
      <c r="CC70">
        <v>765</v>
      </c>
      <c r="CD70">
        <v>1180</v>
      </c>
      <c r="CE70">
        <v>925</v>
      </c>
      <c r="CF70">
        <v>8220</v>
      </c>
      <c r="CG70">
        <v>1205</v>
      </c>
      <c r="CH70">
        <v>6855</v>
      </c>
      <c r="CI70">
        <v>1455</v>
      </c>
      <c r="CJ70">
        <v>1510</v>
      </c>
      <c r="CK70">
        <v>2650</v>
      </c>
      <c r="CL70">
        <v>9670</v>
      </c>
      <c r="CM70">
        <v>2200</v>
      </c>
      <c r="CN70">
        <v>1585</v>
      </c>
      <c r="CO70">
        <v>2145</v>
      </c>
      <c r="CP70">
        <v>10090</v>
      </c>
      <c r="CQ70">
        <v>1655</v>
      </c>
      <c r="CR70">
        <v>4525</v>
      </c>
      <c r="CS70">
        <v>1785</v>
      </c>
      <c r="CT70">
        <v>2655</v>
      </c>
      <c r="CU70">
        <v>2215</v>
      </c>
      <c r="CV70">
        <v>1125</v>
      </c>
      <c r="CW70">
        <v>2235</v>
      </c>
      <c r="CX70">
        <v>3375</v>
      </c>
      <c r="CY70">
        <v>750</v>
      </c>
      <c r="CZ70">
        <v>1450</v>
      </c>
      <c r="DA70">
        <v>1025</v>
      </c>
      <c r="DB70">
        <v>560</v>
      </c>
      <c r="DC70">
        <v>2155</v>
      </c>
      <c r="DD70">
        <v>985</v>
      </c>
      <c r="DE70">
        <v>2985</v>
      </c>
      <c r="DF70">
        <v>2705</v>
      </c>
      <c r="DG70">
        <v>4155</v>
      </c>
      <c r="DH70">
        <v>1635</v>
      </c>
      <c r="DI70">
        <v>840</v>
      </c>
      <c r="DJ70">
        <v>890</v>
      </c>
      <c r="DK70">
        <v>1535</v>
      </c>
      <c r="DL70">
        <v>5835</v>
      </c>
      <c r="DM70">
        <v>4340</v>
      </c>
      <c r="DN70">
        <v>1310</v>
      </c>
      <c r="DO70">
        <v>1255</v>
      </c>
      <c r="DP70">
        <v>3025</v>
      </c>
      <c r="DQ70">
        <v>2425</v>
      </c>
      <c r="DR70">
        <v>1895</v>
      </c>
      <c r="DS70">
        <v>3255</v>
      </c>
      <c r="DT70">
        <v>570</v>
      </c>
      <c r="DU70">
        <v>1920</v>
      </c>
      <c r="DV70">
        <v>2155</v>
      </c>
      <c r="DW70">
        <v>1445</v>
      </c>
      <c r="DX70">
        <v>2650</v>
      </c>
      <c r="DY70">
        <v>22030</v>
      </c>
      <c r="DZ70">
        <v>2795</v>
      </c>
      <c r="EA70">
        <v>1800</v>
      </c>
      <c r="EB70">
        <v>2750</v>
      </c>
      <c r="EC70">
        <v>2805</v>
      </c>
      <c r="ED70">
        <v>1195</v>
      </c>
      <c r="EE70">
        <v>2535</v>
      </c>
      <c r="EF70">
        <v>7390</v>
      </c>
      <c r="EG70">
        <v>2660</v>
      </c>
      <c r="EH70">
        <v>2165</v>
      </c>
      <c r="EI70">
        <v>4220</v>
      </c>
      <c r="EJ70">
        <v>1860</v>
      </c>
      <c r="EK70">
        <v>1105</v>
      </c>
      <c r="EL70">
        <v>2075</v>
      </c>
      <c r="EM70">
        <v>2365</v>
      </c>
      <c r="EN70">
        <v>3465</v>
      </c>
      <c r="EO70">
        <v>2660</v>
      </c>
      <c r="EP70">
        <v>1355</v>
      </c>
    </row>
    <row r="71" spans="1:146" x14ac:dyDescent="0.35">
      <c r="A71">
        <v>70</v>
      </c>
      <c r="B71" t="s">
        <v>211</v>
      </c>
      <c r="C71" t="s">
        <v>212</v>
      </c>
      <c r="D71" t="s">
        <v>154</v>
      </c>
      <c r="E71" t="s">
        <v>225</v>
      </c>
      <c r="F71" s="1">
        <v>333425</v>
      </c>
      <c r="G71">
        <v>2370</v>
      </c>
      <c r="H71">
        <v>2325</v>
      </c>
      <c r="I71">
        <v>1440</v>
      </c>
      <c r="J71">
        <v>5220</v>
      </c>
      <c r="K71">
        <v>3820</v>
      </c>
      <c r="L71">
        <v>1790</v>
      </c>
      <c r="M71">
        <v>5330</v>
      </c>
      <c r="N71">
        <v>3260</v>
      </c>
      <c r="O71">
        <v>1505</v>
      </c>
      <c r="P71">
        <v>2415</v>
      </c>
      <c r="Q71">
        <v>765</v>
      </c>
      <c r="R71">
        <v>3190</v>
      </c>
      <c r="S71">
        <v>2860</v>
      </c>
      <c r="T71">
        <v>1820</v>
      </c>
      <c r="U71">
        <v>955</v>
      </c>
      <c r="V71">
        <v>1625</v>
      </c>
      <c r="W71">
        <v>1010</v>
      </c>
      <c r="X71">
        <v>1750</v>
      </c>
      <c r="Y71">
        <v>1760</v>
      </c>
      <c r="Z71">
        <v>2175</v>
      </c>
      <c r="AA71">
        <v>1075</v>
      </c>
      <c r="AB71">
        <v>1905</v>
      </c>
      <c r="AC71">
        <v>1345</v>
      </c>
      <c r="AD71">
        <v>6580</v>
      </c>
      <c r="AE71">
        <v>2525</v>
      </c>
      <c r="AF71">
        <v>1885</v>
      </c>
      <c r="AG71">
        <v>1605</v>
      </c>
      <c r="AH71">
        <v>1790</v>
      </c>
      <c r="AI71">
        <v>1100</v>
      </c>
      <c r="AJ71">
        <v>2180</v>
      </c>
      <c r="AK71">
        <v>2990</v>
      </c>
      <c r="AL71">
        <v>2325</v>
      </c>
      <c r="AM71">
        <v>5020</v>
      </c>
      <c r="AN71">
        <v>3665</v>
      </c>
      <c r="AO71">
        <v>1840</v>
      </c>
      <c r="AP71">
        <v>2715</v>
      </c>
      <c r="AQ71">
        <v>2045</v>
      </c>
      <c r="AR71">
        <v>2100</v>
      </c>
      <c r="AS71">
        <v>885</v>
      </c>
      <c r="AT71">
        <v>2010</v>
      </c>
      <c r="AU71">
        <v>2140</v>
      </c>
      <c r="AV71">
        <v>1365</v>
      </c>
      <c r="AW71">
        <v>2040</v>
      </c>
      <c r="AX71">
        <v>1560</v>
      </c>
      <c r="AY71">
        <v>1595</v>
      </c>
      <c r="AZ71">
        <v>2410</v>
      </c>
      <c r="BA71">
        <v>1800</v>
      </c>
      <c r="BB71">
        <v>1340</v>
      </c>
      <c r="BC71">
        <v>1985</v>
      </c>
      <c r="BD71">
        <v>3555</v>
      </c>
      <c r="BE71">
        <v>3410</v>
      </c>
      <c r="BF71">
        <v>930</v>
      </c>
      <c r="BG71">
        <v>1950</v>
      </c>
      <c r="BH71">
        <v>1305</v>
      </c>
      <c r="BI71">
        <v>1015</v>
      </c>
      <c r="BJ71">
        <v>1345</v>
      </c>
      <c r="BK71">
        <v>2050</v>
      </c>
      <c r="BL71">
        <v>1565</v>
      </c>
      <c r="BM71">
        <v>6405</v>
      </c>
      <c r="BN71">
        <v>1860</v>
      </c>
      <c r="BO71">
        <v>1135</v>
      </c>
      <c r="BP71">
        <v>1735</v>
      </c>
      <c r="BQ71">
        <v>2580</v>
      </c>
      <c r="BR71">
        <v>2285</v>
      </c>
      <c r="BS71">
        <v>1205</v>
      </c>
      <c r="BT71">
        <v>920</v>
      </c>
      <c r="BU71">
        <v>4210</v>
      </c>
      <c r="BV71">
        <v>2145</v>
      </c>
      <c r="BW71">
        <v>1455</v>
      </c>
      <c r="BX71">
        <v>1690</v>
      </c>
      <c r="BY71">
        <v>1725</v>
      </c>
      <c r="BZ71">
        <v>2710</v>
      </c>
      <c r="CA71">
        <v>1575</v>
      </c>
      <c r="CB71">
        <v>3035</v>
      </c>
      <c r="CC71">
        <v>1025</v>
      </c>
      <c r="CD71">
        <v>1455</v>
      </c>
      <c r="CE71">
        <v>1960</v>
      </c>
      <c r="CF71">
        <v>5925</v>
      </c>
      <c r="CG71">
        <v>1600</v>
      </c>
      <c r="CH71">
        <v>3410</v>
      </c>
      <c r="CI71">
        <v>1435</v>
      </c>
      <c r="CJ71">
        <v>2045</v>
      </c>
      <c r="CK71">
        <v>2170</v>
      </c>
      <c r="CL71">
        <v>5390</v>
      </c>
      <c r="CM71">
        <v>1620</v>
      </c>
      <c r="CN71">
        <v>1930</v>
      </c>
      <c r="CO71">
        <v>2740</v>
      </c>
      <c r="CP71">
        <v>6640</v>
      </c>
      <c r="CQ71">
        <v>1545</v>
      </c>
      <c r="CR71">
        <v>2830</v>
      </c>
      <c r="CS71">
        <v>1220</v>
      </c>
      <c r="CT71">
        <v>2565</v>
      </c>
      <c r="CU71">
        <v>2265</v>
      </c>
      <c r="CV71">
        <v>1165</v>
      </c>
      <c r="CW71">
        <v>2225</v>
      </c>
      <c r="CX71">
        <v>3890</v>
      </c>
      <c r="CY71">
        <v>995</v>
      </c>
      <c r="CZ71">
        <v>1055</v>
      </c>
      <c r="DA71">
        <v>1630</v>
      </c>
      <c r="DB71">
        <v>1245</v>
      </c>
      <c r="DC71">
        <v>1400</v>
      </c>
      <c r="DD71">
        <v>1045</v>
      </c>
      <c r="DE71">
        <v>2485</v>
      </c>
      <c r="DF71">
        <v>2095</v>
      </c>
      <c r="DG71">
        <v>3380</v>
      </c>
      <c r="DH71">
        <v>2895</v>
      </c>
      <c r="DI71">
        <v>1135</v>
      </c>
      <c r="DJ71">
        <v>1065</v>
      </c>
      <c r="DK71">
        <v>1500</v>
      </c>
      <c r="DL71">
        <v>3360</v>
      </c>
      <c r="DM71">
        <v>3860</v>
      </c>
      <c r="DN71">
        <v>1980</v>
      </c>
      <c r="DO71">
        <v>2305</v>
      </c>
      <c r="DP71">
        <v>3300</v>
      </c>
      <c r="DQ71">
        <v>2990</v>
      </c>
      <c r="DR71">
        <v>1770</v>
      </c>
      <c r="DS71">
        <v>2920</v>
      </c>
      <c r="DT71">
        <v>880</v>
      </c>
      <c r="DU71">
        <v>1630</v>
      </c>
      <c r="DV71">
        <v>2350</v>
      </c>
      <c r="DW71">
        <v>1150</v>
      </c>
      <c r="DX71">
        <v>2140</v>
      </c>
      <c r="DY71">
        <v>14470</v>
      </c>
      <c r="DZ71">
        <v>2530</v>
      </c>
      <c r="EA71">
        <v>2430</v>
      </c>
      <c r="EB71">
        <v>3100</v>
      </c>
      <c r="EC71">
        <v>2075</v>
      </c>
      <c r="ED71">
        <v>1115</v>
      </c>
      <c r="EE71">
        <v>2775</v>
      </c>
      <c r="EF71">
        <v>7200</v>
      </c>
      <c r="EG71">
        <v>2445</v>
      </c>
      <c r="EH71">
        <v>2600</v>
      </c>
      <c r="EI71">
        <v>4855</v>
      </c>
      <c r="EJ71">
        <v>1620</v>
      </c>
      <c r="EK71">
        <v>1150</v>
      </c>
      <c r="EL71">
        <v>1870</v>
      </c>
      <c r="EM71">
        <v>1695</v>
      </c>
      <c r="EN71">
        <v>2425</v>
      </c>
      <c r="EO71">
        <v>2825</v>
      </c>
      <c r="EP71">
        <v>1615</v>
      </c>
    </row>
    <row r="72" spans="1:146" x14ac:dyDescent="0.35">
      <c r="A72">
        <v>71</v>
      </c>
      <c r="B72" t="s">
        <v>211</v>
      </c>
      <c r="C72" t="s">
        <v>212</v>
      </c>
      <c r="D72" t="s">
        <v>154</v>
      </c>
      <c r="E72" t="s">
        <v>226</v>
      </c>
      <c r="F72" s="1">
        <v>175720</v>
      </c>
      <c r="G72">
        <v>1995</v>
      </c>
      <c r="H72">
        <v>1680</v>
      </c>
      <c r="I72">
        <v>885</v>
      </c>
      <c r="J72">
        <v>1540</v>
      </c>
      <c r="K72">
        <v>1755</v>
      </c>
      <c r="L72">
        <v>1095</v>
      </c>
      <c r="M72">
        <v>1410</v>
      </c>
      <c r="N72">
        <v>1610</v>
      </c>
      <c r="O72">
        <v>935</v>
      </c>
      <c r="P72">
        <v>1190</v>
      </c>
      <c r="Q72">
        <v>475</v>
      </c>
      <c r="R72">
        <v>1850</v>
      </c>
      <c r="S72">
        <v>1460</v>
      </c>
      <c r="T72">
        <v>1355</v>
      </c>
      <c r="U72">
        <v>525</v>
      </c>
      <c r="V72">
        <v>1070</v>
      </c>
      <c r="W72">
        <v>550</v>
      </c>
      <c r="X72">
        <v>765</v>
      </c>
      <c r="Y72">
        <v>1335</v>
      </c>
      <c r="Z72">
        <v>580</v>
      </c>
      <c r="AA72">
        <v>760</v>
      </c>
      <c r="AB72">
        <v>555</v>
      </c>
      <c r="AC72">
        <v>925</v>
      </c>
      <c r="AD72">
        <v>1200</v>
      </c>
      <c r="AE72">
        <v>1875</v>
      </c>
      <c r="AF72">
        <v>1075</v>
      </c>
      <c r="AG72">
        <v>1090</v>
      </c>
      <c r="AH72">
        <v>1135</v>
      </c>
      <c r="AI72">
        <v>720</v>
      </c>
      <c r="AJ72">
        <v>1290</v>
      </c>
      <c r="AK72">
        <v>2195</v>
      </c>
      <c r="AL72">
        <v>1720</v>
      </c>
      <c r="AM72">
        <v>2675</v>
      </c>
      <c r="AN72">
        <v>2430</v>
      </c>
      <c r="AO72">
        <v>775</v>
      </c>
      <c r="AP72">
        <v>1485</v>
      </c>
      <c r="AQ72">
        <v>1020</v>
      </c>
      <c r="AR72">
        <v>1565</v>
      </c>
      <c r="AS72">
        <v>665</v>
      </c>
      <c r="AT72">
        <v>1240</v>
      </c>
      <c r="AU72">
        <v>1340</v>
      </c>
      <c r="AV72">
        <v>875</v>
      </c>
      <c r="AW72">
        <v>1360</v>
      </c>
      <c r="AX72">
        <v>770</v>
      </c>
      <c r="AY72">
        <v>490</v>
      </c>
      <c r="AZ72">
        <v>1985</v>
      </c>
      <c r="BA72">
        <v>1055</v>
      </c>
      <c r="BB72">
        <v>660</v>
      </c>
      <c r="BC72">
        <v>1210</v>
      </c>
      <c r="BD72">
        <v>1335</v>
      </c>
      <c r="BE72">
        <v>1450</v>
      </c>
      <c r="BF72">
        <v>765</v>
      </c>
      <c r="BG72">
        <v>1305</v>
      </c>
      <c r="BH72">
        <v>710</v>
      </c>
      <c r="BI72">
        <v>720</v>
      </c>
      <c r="BJ72">
        <v>965</v>
      </c>
      <c r="BK72">
        <v>830</v>
      </c>
      <c r="BL72">
        <v>955</v>
      </c>
      <c r="BM72">
        <v>2960</v>
      </c>
      <c r="BN72">
        <v>970</v>
      </c>
      <c r="BO72">
        <v>740</v>
      </c>
      <c r="BP72">
        <v>1075</v>
      </c>
      <c r="BQ72">
        <v>990</v>
      </c>
      <c r="BR72">
        <v>1400</v>
      </c>
      <c r="BS72">
        <v>550</v>
      </c>
      <c r="BT72">
        <v>550</v>
      </c>
      <c r="BU72">
        <v>3065</v>
      </c>
      <c r="BV72">
        <v>1090</v>
      </c>
      <c r="BW72">
        <v>955</v>
      </c>
      <c r="BX72">
        <v>850</v>
      </c>
      <c r="BY72">
        <v>1005</v>
      </c>
      <c r="BZ72">
        <v>945</v>
      </c>
      <c r="CA72">
        <v>695</v>
      </c>
      <c r="CB72">
        <v>2670</v>
      </c>
      <c r="CC72">
        <v>680</v>
      </c>
      <c r="CD72">
        <v>720</v>
      </c>
      <c r="CE72">
        <v>1640</v>
      </c>
      <c r="CF72">
        <v>2010</v>
      </c>
      <c r="CG72">
        <v>1080</v>
      </c>
      <c r="CH72">
        <v>765</v>
      </c>
      <c r="CI72">
        <v>1065</v>
      </c>
      <c r="CJ72">
        <v>2010</v>
      </c>
      <c r="CK72">
        <v>1080</v>
      </c>
      <c r="CL72">
        <v>1520</v>
      </c>
      <c r="CM72">
        <v>740</v>
      </c>
      <c r="CN72">
        <v>1160</v>
      </c>
      <c r="CO72">
        <v>1795</v>
      </c>
      <c r="CP72">
        <v>1380</v>
      </c>
      <c r="CQ72">
        <v>740</v>
      </c>
      <c r="CR72">
        <v>1200</v>
      </c>
      <c r="CS72">
        <v>860</v>
      </c>
      <c r="CT72">
        <v>1645</v>
      </c>
      <c r="CU72">
        <v>1225</v>
      </c>
      <c r="CV72">
        <v>640</v>
      </c>
      <c r="CW72">
        <v>945</v>
      </c>
      <c r="CX72">
        <v>2545</v>
      </c>
      <c r="CY72">
        <v>715</v>
      </c>
      <c r="CZ72">
        <v>435</v>
      </c>
      <c r="DA72">
        <v>1190</v>
      </c>
      <c r="DB72">
        <v>750</v>
      </c>
      <c r="DC72">
        <v>575</v>
      </c>
      <c r="DD72">
        <v>700</v>
      </c>
      <c r="DE72">
        <v>1545</v>
      </c>
      <c r="DF72">
        <v>925</v>
      </c>
      <c r="DG72">
        <v>1005</v>
      </c>
      <c r="DH72">
        <v>2575</v>
      </c>
      <c r="DI72">
        <v>745</v>
      </c>
      <c r="DJ72">
        <v>710</v>
      </c>
      <c r="DK72">
        <v>1040</v>
      </c>
      <c r="DL72">
        <v>1165</v>
      </c>
      <c r="DM72">
        <v>1800</v>
      </c>
      <c r="DN72">
        <v>1225</v>
      </c>
      <c r="DO72">
        <v>1675</v>
      </c>
      <c r="DP72">
        <v>1765</v>
      </c>
      <c r="DQ72">
        <v>1890</v>
      </c>
      <c r="DR72">
        <v>1135</v>
      </c>
      <c r="DS72">
        <v>1315</v>
      </c>
      <c r="DT72">
        <v>645</v>
      </c>
      <c r="DU72">
        <v>1065</v>
      </c>
      <c r="DV72">
        <v>1145</v>
      </c>
      <c r="DW72">
        <v>450</v>
      </c>
      <c r="DX72">
        <v>1150</v>
      </c>
      <c r="DY72">
        <v>2900</v>
      </c>
      <c r="DZ72">
        <v>1770</v>
      </c>
      <c r="EA72">
        <v>2020</v>
      </c>
      <c r="EB72">
        <v>1985</v>
      </c>
      <c r="EC72">
        <v>1210</v>
      </c>
      <c r="ED72">
        <v>800</v>
      </c>
      <c r="EE72">
        <v>1880</v>
      </c>
      <c r="EF72">
        <v>4025</v>
      </c>
      <c r="EG72">
        <v>1180</v>
      </c>
      <c r="EH72">
        <v>1495</v>
      </c>
      <c r="EI72">
        <v>3395</v>
      </c>
      <c r="EJ72">
        <v>900</v>
      </c>
      <c r="EK72">
        <v>585</v>
      </c>
      <c r="EL72">
        <v>875</v>
      </c>
      <c r="EM72">
        <v>710</v>
      </c>
      <c r="EN72">
        <v>595</v>
      </c>
      <c r="EO72">
        <v>1860</v>
      </c>
      <c r="EP72">
        <v>1010</v>
      </c>
    </row>
    <row r="73" spans="1:146" x14ac:dyDescent="0.35">
      <c r="A73">
        <v>72</v>
      </c>
      <c r="B73" t="s">
        <v>211</v>
      </c>
      <c r="C73" t="s">
        <v>212</v>
      </c>
      <c r="D73" t="s">
        <v>154</v>
      </c>
      <c r="E73" t="s">
        <v>227</v>
      </c>
      <c r="F73" s="1">
        <v>146580</v>
      </c>
      <c r="G73">
        <v>1750</v>
      </c>
      <c r="H73">
        <v>1335</v>
      </c>
      <c r="I73">
        <v>795</v>
      </c>
      <c r="J73">
        <v>885</v>
      </c>
      <c r="K73">
        <v>1515</v>
      </c>
      <c r="L73">
        <v>970</v>
      </c>
      <c r="M73">
        <v>575</v>
      </c>
      <c r="N73">
        <v>1000</v>
      </c>
      <c r="O73">
        <v>820</v>
      </c>
      <c r="P73">
        <v>1515</v>
      </c>
      <c r="Q73">
        <v>320</v>
      </c>
      <c r="R73">
        <v>1465</v>
      </c>
      <c r="S73">
        <v>1320</v>
      </c>
      <c r="T73">
        <v>1215</v>
      </c>
      <c r="U73">
        <v>410</v>
      </c>
      <c r="V73">
        <v>820</v>
      </c>
      <c r="W73">
        <v>600</v>
      </c>
      <c r="X73">
        <v>515</v>
      </c>
      <c r="Y73">
        <v>1045</v>
      </c>
      <c r="Z73">
        <v>265</v>
      </c>
      <c r="AA73">
        <v>645</v>
      </c>
      <c r="AB73">
        <v>435</v>
      </c>
      <c r="AC73">
        <v>1015</v>
      </c>
      <c r="AD73">
        <v>345</v>
      </c>
      <c r="AE73">
        <v>1755</v>
      </c>
      <c r="AF73">
        <v>895</v>
      </c>
      <c r="AG73">
        <v>1080</v>
      </c>
      <c r="AH73">
        <v>835</v>
      </c>
      <c r="AI73">
        <v>640</v>
      </c>
      <c r="AJ73">
        <v>1095</v>
      </c>
      <c r="AK73">
        <v>1715</v>
      </c>
      <c r="AL73">
        <v>1430</v>
      </c>
      <c r="AM73">
        <v>1905</v>
      </c>
      <c r="AN73">
        <v>2095</v>
      </c>
      <c r="AO73">
        <v>510</v>
      </c>
      <c r="AP73">
        <v>1305</v>
      </c>
      <c r="AQ73">
        <v>905</v>
      </c>
      <c r="AR73">
        <v>1390</v>
      </c>
      <c r="AS73">
        <v>535</v>
      </c>
      <c r="AT73">
        <v>970</v>
      </c>
      <c r="AU73">
        <v>1290</v>
      </c>
      <c r="AV73">
        <v>685</v>
      </c>
      <c r="AW73">
        <v>1255</v>
      </c>
      <c r="AX73">
        <v>745</v>
      </c>
      <c r="AY73">
        <v>490</v>
      </c>
      <c r="AZ73">
        <v>1780</v>
      </c>
      <c r="BA73">
        <v>825</v>
      </c>
      <c r="BB73">
        <v>585</v>
      </c>
      <c r="BC73">
        <v>880</v>
      </c>
      <c r="BD73">
        <v>1050</v>
      </c>
      <c r="BE73">
        <v>1300</v>
      </c>
      <c r="BF73">
        <v>725</v>
      </c>
      <c r="BG73">
        <v>1055</v>
      </c>
      <c r="BH73">
        <v>590</v>
      </c>
      <c r="BI73">
        <v>735</v>
      </c>
      <c r="BJ73">
        <v>940</v>
      </c>
      <c r="BK73">
        <v>800</v>
      </c>
      <c r="BL73">
        <v>810</v>
      </c>
      <c r="BM73">
        <v>2225</v>
      </c>
      <c r="BN73">
        <v>815</v>
      </c>
      <c r="BO73">
        <v>680</v>
      </c>
      <c r="BP73">
        <v>995</v>
      </c>
      <c r="BQ73">
        <v>570</v>
      </c>
      <c r="BR73">
        <v>1235</v>
      </c>
      <c r="BS73">
        <v>695</v>
      </c>
      <c r="BT73">
        <v>585</v>
      </c>
      <c r="BU73">
        <v>2610</v>
      </c>
      <c r="BV73">
        <v>970</v>
      </c>
      <c r="BW73">
        <v>1275</v>
      </c>
      <c r="BX73">
        <v>1145</v>
      </c>
      <c r="BY73">
        <v>1375</v>
      </c>
      <c r="BZ73">
        <v>560</v>
      </c>
      <c r="CA73">
        <v>485</v>
      </c>
      <c r="CB73">
        <v>2655</v>
      </c>
      <c r="CC73">
        <v>665</v>
      </c>
      <c r="CD73">
        <v>675</v>
      </c>
      <c r="CE73">
        <v>1460</v>
      </c>
      <c r="CF73">
        <v>1160</v>
      </c>
      <c r="CG73">
        <v>1075</v>
      </c>
      <c r="CH73">
        <v>330</v>
      </c>
      <c r="CI73">
        <v>705</v>
      </c>
      <c r="CJ73">
        <v>2075</v>
      </c>
      <c r="CK73">
        <v>1205</v>
      </c>
      <c r="CL73">
        <v>720</v>
      </c>
      <c r="CM73">
        <v>525</v>
      </c>
      <c r="CN73">
        <v>935</v>
      </c>
      <c r="CO73">
        <v>1375</v>
      </c>
      <c r="CP73">
        <v>505</v>
      </c>
      <c r="CQ73">
        <v>775</v>
      </c>
      <c r="CR73">
        <v>640</v>
      </c>
      <c r="CS73">
        <v>755</v>
      </c>
      <c r="CT73">
        <v>1225</v>
      </c>
      <c r="CU73">
        <v>1110</v>
      </c>
      <c r="CV73">
        <v>600</v>
      </c>
      <c r="CW73">
        <v>595</v>
      </c>
      <c r="CX73">
        <v>2225</v>
      </c>
      <c r="CY73">
        <v>755</v>
      </c>
      <c r="CZ73">
        <v>460</v>
      </c>
      <c r="DA73">
        <v>970</v>
      </c>
      <c r="DB73">
        <v>935</v>
      </c>
      <c r="DC73">
        <v>440</v>
      </c>
      <c r="DD73">
        <v>655</v>
      </c>
      <c r="DE73">
        <v>1210</v>
      </c>
      <c r="DF73">
        <v>805</v>
      </c>
      <c r="DG73">
        <v>980</v>
      </c>
      <c r="DH73">
        <v>3095</v>
      </c>
      <c r="DI73">
        <v>840</v>
      </c>
      <c r="DJ73">
        <v>575</v>
      </c>
      <c r="DK73">
        <v>1005</v>
      </c>
      <c r="DL73">
        <v>680</v>
      </c>
      <c r="DM73">
        <v>1385</v>
      </c>
      <c r="DN73">
        <v>1195</v>
      </c>
      <c r="DO73">
        <v>1260</v>
      </c>
      <c r="DP73">
        <v>1710</v>
      </c>
      <c r="DQ73">
        <v>1600</v>
      </c>
      <c r="DR73">
        <v>970</v>
      </c>
      <c r="DS73">
        <v>1405</v>
      </c>
      <c r="DT73">
        <v>565</v>
      </c>
      <c r="DU73">
        <v>1105</v>
      </c>
      <c r="DV73">
        <v>755</v>
      </c>
      <c r="DW73">
        <v>240</v>
      </c>
      <c r="DX73">
        <v>915</v>
      </c>
      <c r="DY73">
        <v>970</v>
      </c>
      <c r="DZ73">
        <v>1585</v>
      </c>
      <c r="EA73">
        <v>1985</v>
      </c>
      <c r="EB73">
        <v>1480</v>
      </c>
      <c r="EC73">
        <v>865</v>
      </c>
      <c r="ED73">
        <v>660</v>
      </c>
      <c r="EE73">
        <v>1630</v>
      </c>
      <c r="EF73">
        <v>2650</v>
      </c>
      <c r="EG73">
        <v>885</v>
      </c>
      <c r="EH73">
        <v>1400</v>
      </c>
      <c r="EI73">
        <v>3200</v>
      </c>
      <c r="EJ73">
        <v>820</v>
      </c>
      <c r="EK73">
        <v>440</v>
      </c>
      <c r="EL73">
        <v>750</v>
      </c>
      <c r="EM73">
        <v>690</v>
      </c>
      <c r="EN73">
        <v>395</v>
      </c>
      <c r="EO73">
        <v>1495</v>
      </c>
      <c r="EP73">
        <v>780</v>
      </c>
    </row>
    <row r="74" spans="1:146" x14ac:dyDescent="0.35">
      <c r="A74">
        <v>73</v>
      </c>
      <c r="B74" t="s">
        <v>211</v>
      </c>
      <c r="C74" t="s">
        <v>212</v>
      </c>
      <c r="D74" t="s">
        <v>154</v>
      </c>
      <c r="E74" t="s">
        <v>228</v>
      </c>
      <c r="F74" s="1">
        <v>97245</v>
      </c>
      <c r="G74">
        <v>1645</v>
      </c>
      <c r="H74">
        <v>1175</v>
      </c>
      <c r="I74">
        <v>390</v>
      </c>
      <c r="J74">
        <v>390</v>
      </c>
      <c r="K74">
        <v>675</v>
      </c>
      <c r="L74">
        <v>575</v>
      </c>
      <c r="M74">
        <v>145</v>
      </c>
      <c r="N74">
        <v>470</v>
      </c>
      <c r="O74">
        <v>480</v>
      </c>
      <c r="P74">
        <v>1110</v>
      </c>
      <c r="Q74">
        <v>225</v>
      </c>
      <c r="R74">
        <v>1465</v>
      </c>
      <c r="S74">
        <v>605</v>
      </c>
      <c r="T74">
        <v>1260</v>
      </c>
      <c r="U74">
        <v>265</v>
      </c>
      <c r="V74">
        <v>485</v>
      </c>
      <c r="W74">
        <v>460</v>
      </c>
      <c r="X74">
        <v>190</v>
      </c>
      <c r="Y74">
        <v>780</v>
      </c>
      <c r="Z74">
        <v>95</v>
      </c>
      <c r="AA74">
        <v>370</v>
      </c>
      <c r="AB74">
        <v>245</v>
      </c>
      <c r="AC74">
        <v>590</v>
      </c>
      <c r="AD74">
        <v>135</v>
      </c>
      <c r="AE74">
        <v>1195</v>
      </c>
      <c r="AF74">
        <v>665</v>
      </c>
      <c r="AG74">
        <v>625</v>
      </c>
      <c r="AH74">
        <v>455</v>
      </c>
      <c r="AI74">
        <v>265</v>
      </c>
      <c r="AJ74">
        <v>450</v>
      </c>
      <c r="AK74">
        <v>955</v>
      </c>
      <c r="AL74">
        <v>1190</v>
      </c>
      <c r="AM74">
        <v>1065</v>
      </c>
      <c r="AN74">
        <v>1520</v>
      </c>
      <c r="AO74">
        <v>290</v>
      </c>
      <c r="AP74">
        <v>505</v>
      </c>
      <c r="AQ74">
        <v>480</v>
      </c>
      <c r="AR74">
        <v>1075</v>
      </c>
      <c r="AS74">
        <v>500</v>
      </c>
      <c r="AT74">
        <v>1200</v>
      </c>
      <c r="AU74">
        <v>655</v>
      </c>
      <c r="AV74">
        <v>375</v>
      </c>
      <c r="AW74">
        <v>1210</v>
      </c>
      <c r="AX74">
        <v>435</v>
      </c>
      <c r="AY74">
        <v>370</v>
      </c>
      <c r="AZ74">
        <v>1780</v>
      </c>
      <c r="BA74">
        <v>420</v>
      </c>
      <c r="BB74">
        <v>285</v>
      </c>
      <c r="BC74">
        <v>505</v>
      </c>
      <c r="BD74">
        <v>330</v>
      </c>
      <c r="BE74">
        <v>520</v>
      </c>
      <c r="BF74">
        <v>850</v>
      </c>
      <c r="BG74">
        <v>605</v>
      </c>
      <c r="BH74">
        <v>320</v>
      </c>
      <c r="BI74">
        <v>800</v>
      </c>
      <c r="BJ74">
        <v>920</v>
      </c>
      <c r="BK74">
        <v>365</v>
      </c>
      <c r="BL74">
        <v>540</v>
      </c>
      <c r="BM74">
        <v>1095</v>
      </c>
      <c r="BN74">
        <v>400</v>
      </c>
      <c r="BO74">
        <v>475</v>
      </c>
      <c r="BP74">
        <v>780</v>
      </c>
      <c r="BQ74">
        <v>485</v>
      </c>
      <c r="BR74">
        <v>1110</v>
      </c>
      <c r="BS74">
        <v>275</v>
      </c>
      <c r="BT74">
        <v>255</v>
      </c>
      <c r="BU74">
        <v>2160</v>
      </c>
      <c r="BV74">
        <v>510</v>
      </c>
      <c r="BW74">
        <v>465</v>
      </c>
      <c r="BX74">
        <v>590</v>
      </c>
      <c r="BY74">
        <v>565</v>
      </c>
      <c r="BZ74">
        <v>285</v>
      </c>
      <c r="CA74">
        <v>185</v>
      </c>
      <c r="CB74">
        <v>2940</v>
      </c>
      <c r="CC74">
        <v>420</v>
      </c>
      <c r="CD74">
        <v>285</v>
      </c>
      <c r="CE74">
        <v>1680</v>
      </c>
      <c r="CF74">
        <v>450</v>
      </c>
      <c r="CG74">
        <v>915</v>
      </c>
      <c r="CH74">
        <v>205</v>
      </c>
      <c r="CI74">
        <v>525</v>
      </c>
      <c r="CJ74">
        <v>2215</v>
      </c>
      <c r="CK74">
        <v>325</v>
      </c>
      <c r="CL74">
        <v>200</v>
      </c>
      <c r="CM74">
        <v>275</v>
      </c>
      <c r="CN74">
        <v>515</v>
      </c>
      <c r="CO74">
        <v>915</v>
      </c>
      <c r="CP74">
        <v>165</v>
      </c>
      <c r="CQ74">
        <v>290</v>
      </c>
      <c r="CR74">
        <v>370</v>
      </c>
      <c r="CS74">
        <v>660</v>
      </c>
      <c r="CT74">
        <v>610</v>
      </c>
      <c r="CU74">
        <v>660</v>
      </c>
      <c r="CV74">
        <v>265</v>
      </c>
      <c r="CW74">
        <v>335</v>
      </c>
      <c r="CX74">
        <v>1285</v>
      </c>
      <c r="CY74">
        <v>495</v>
      </c>
      <c r="CZ74">
        <v>175</v>
      </c>
      <c r="DA74">
        <v>705</v>
      </c>
      <c r="DB74">
        <v>380</v>
      </c>
      <c r="DC74">
        <v>385</v>
      </c>
      <c r="DD74">
        <v>450</v>
      </c>
      <c r="DE74">
        <v>835</v>
      </c>
      <c r="DF74">
        <v>370</v>
      </c>
      <c r="DG74">
        <v>525</v>
      </c>
      <c r="DH74">
        <v>3170</v>
      </c>
      <c r="DI74">
        <v>255</v>
      </c>
      <c r="DJ74">
        <v>405</v>
      </c>
      <c r="DK74">
        <v>840</v>
      </c>
      <c r="DL74">
        <v>350</v>
      </c>
      <c r="DM74">
        <v>705</v>
      </c>
      <c r="DN74">
        <v>720</v>
      </c>
      <c r="DO74">
        <v>1320</v>
      </c>
      <c r="DP74">
        <v>590</v>
      </c>
      <c r="DQ74">
        <v>1170</v>
      </c>
      <c r="DR74">
        <v>500</v>
      </c>
      <c r="DS74">
        <v>525</v>
      </c>
      <c r="DT74">
        <v>615</v>
      </c>
      <c r="DU74">
        <v>1415</v>
      </c>
      <c r="DV74">
        <v>495</v>
      </c>
      <c r="DW74">
        <v>115</v>
      </c>
      <c r="DX74">
        <v>560</v>
      </c>
      <c r="DY74">
        <v>385</v>
      </c>
      <c r="DZ74">
        <v>1320</v>
      </c>
      <c r="EA74">
        <v>2050</v>
      </c>
      <c r="EB74">
        <v>945</v>
      </c>
      <c r="EC74">
        <v>640</v>
      </c>
      <c r="ED74">
        <v>460</v>
      </c>
      <c r="EE74">
        <v>1270</v>
      </c>
      <c r="EF74">
        <v>1050</v>
      </c>
      <c r="EG74">
        <v>380</v>
      </c>
      <c r="EH74">
        <v>840</v>
      </c>
      <c r="EI74">
        <v>2775</v>
      </c>
      <c r="EJ74">
        <v>250</v>
      </c>
      <c r="EK74">
        <v>175</v>
      </c>
      <c r="EL74">
        <v>330</v>
      </c>
      <c r="EM74">
        <v>220</v>
      </c>
      <c r="EN74">
        <v>135</v>
      </c>
      <c r="EO74">
        <v>1325</v>
      </c>
      <c r="EP74">
        <v>590</v>
      </c>
    </row>
    <row r="75" spans="1:146" x14ac:dyDescent="0.35">
      <c r="A75">
        <v>74</v>
      </c>
      <c r="B75" t="s">
        <v>211</v>
      </c>
      <c r="C75" t="s">
        <v>212</v>
      </c>
      <c r="D75" t="s">
        <v>154</v>
      </c>
      <c r="E75" t="s">
        <v>229</v>
      </c>
      <c r="F75" s="1">
        <v>2691665</v>
      </c>
      <c r="G75">
        <v>28820</v>
      </c>
      <c r="H75">
        <v>23480</v>
      </c>
      <c r="I75">
        <v>12030</v>
      </c>
      <c r="J75">
        <v>28645</v>
      </c>
      <c r="K75">
        <v>27000</v>
      </c>
      <c r="L75">
        <v>15585</v>
      </c>
      <c r="M75">
        <v>25605</v>
      </c>
      <c r="N75">
        <v>21130</v>
      </c>
      <c r="O75">
        <v>12660</v>
      </c>
      <c r="P75">
        <v>23115</v>
      </c>
      <c r="Q75">
        <v>6370</v>
      </c>
      <c r="R75">
        <v>29100</v>
      </c>
      <c r="S75">
        <v>21685</v>
      </c>
      <c r="T75">
        <v>21555</v>
      </c>
      <c r="U75">
        <v>7690</v>
      </c>
      <c r="V75">
        <v>14215</v>
      </c>
      <c r="W75">
        <v>9185</v>
      </c>
      <c r="X75">
        <v>11325</v>
      </c>
      <c r="Y75">
        <v>17705</v>
      </c>
      <c r="Z75">
        <v>10990</v>
      </c>
      <c r="AA75">
        <v>9905</v>
      </c>
      <c r="AB75">
        <v>10785</v>
      </c>
      <c r="AC75">
        <v>13340</v>
      </c>
      <c r="AD75">
        <v>30320</v>
      </c>
      <c r="AE75">
        <v>26300</v>
      </c>
      <c r="AF75">
        <v>16425</v>
      </c>
      <c r="AG75">
        <v>15800</v>
      </c>
      <c r="AH75">
        <v>14080</v>
      </c>
      <c r="AI75">
        <v>9595</v>
      </c>
      <c r="AJ75">
        <v>17075</v>
      </c>
      <c r="AK75">
        <v>26835</v>
      </c>
      <c r="AL75">
        <v>24380</v>
      </c>
      <c r="AM75">
        <v>36290</v>
      </c>
      <c r="AN75">
        <v>35000</v>
      </c>
      <c r="AO75">
        <v>11710</v>
      </c>
      <c r="AP75">
        <v>21010</v>
      </c>
      <c r="AQ75">
        <v>15190</v>
      </c>
      <c r="AR75">
        <v>22250</v>
      </c>
      <c r="AS75">
        <v>9445</v>
      </c>
      <c r="AT75">
        <v>21880</v>
      </c>
      <c r="AU75">
        <v>18525</v>
      </c>
      <c r="AV75">
        <v>11465</v>
      </c>
      <c r="AW75">
        <v>21915</v>
      </c>
      <c r="AX75">
        <v>12675</v>
      </c>
      <c r="AY75">
        <v>10615</v>
      </c>
      <c r="AZ75">
        <v>30215</v>
      </c>
      <c r="BA75">
        <v>14375</v>
      </c>
      <c r="BB75">
        <v>9650</v>
      </c>
      <c r="BC75">
        <v>15710</v>
      </c>
      <c r="BD75">
        <v>21810</v>
      </c>
      <c r="BE75">
        <v>23350</v>
      </c>
      <c r="BF75">
        <v>12475</v>
      </c>
      <c r="BG75">
        <v>16910</v>
      </c>
      <c r="BH75">
        <v>10115</v>
      </c>
      <c r="BI75">
        <v>12410</v>
      </c>
      <c r="BJ75">
        <v>15535</v>
      </c>
      <c r="BK75">
        <v>14225</v>
      </c>
      <c r="BL75">
        <v>13605</v>
      </c>
      <c r="BM75">
        <v>43235</v>
      </c>
      <c r="BN75">
        <v>14080</v>
      </c>
      <c r="BO75">
        <v>11040</v>
      </c>
      <c r="BP75">
        <v>17100</v>
      </c>
      <c r="BQ75">
        <v>17460</v>
      </c>
      <c r="BR75">
        <v>21980</v>
      </c>
      <c r="BS75">
        <v>9165</v>
      </c>
      <c r="BT75">
        <v>7980</v>
      </c>
      <c r="BU75">
        <v>43500</v>
      </c>
      <c r="BV75">
        <v>16065</v>
      </c>
      <c r="BW75">
        <v>14560</v>
      </c>
      <c r="BX75">
        <v>15115</v>
      </c>
      <c r="BY75">
        <v>16650</v>
      </c>
      <c r="BZ75">
        <v>15050</v>
      </c>
      <c r="CA75">
        <v>10065</v>
      </c>
      <c r="CB75">
        <v>43765</v>
      </c>
      <c r="CC75">
        <v>9855</v>
      </c>
      <c r="CD75">
        <v>10450</v>
      </c>
      <c r="CE75">
        <v>26065</v>
      </c>
      <c r="CF75">
        <v>33320</v>
      </c>
      <c r="CG75">
        <v>17155</v>
      </c>
      <c r="CH75">
        <v>18450</v>
      </c>
      <c r="CI75">
        <v>13260</v>
      </c>
      <c r="CJ75">
        <v>32820</v>
      </c>
      <c r="CK75">
        <v>16755</v>
      </c>
      <c r="CL75">
        <v>28925</v>
      </c>
      <c r="CM75">
        <v>11285</v>
      </c>
      <c r="CN75">
        <v>15530</v>
      </c>
      <c r="CO75">
        <v>23635</v>
      </c>
      <c r="CP75">
        <v>30435</v>
      </c>
      <c r="CQ75">
        <v>11675</v>
      </c>
      <c r="CR75">
        <v>18360</v>
      </c>
      <c r="CS75">
        <v>13605</v>
      </c>
      <c r="CT75">
        <v>20965</v>
      </c>
      <c r="CU75">
        <v>18505</v>
      </c>
      <c r="CV75">
        <v>9215</v>
      </c>
      <c r="CW75">
        <v>13765</v>
      </c>
      <c r="CX75">
        <v>34720</v>
      </c>
      <c r="CY75">
        <v>10715</v>
      </c>
      <c r="CZ75">
        <v>7645</v>
      </c>
      <c r="DA75">
        <v>15805</v>
      </c>
      <c r="DB75">
        <v>11045</v>
      </c>
      <c r="DC75">
        <v>10670</v>
      </c>
      <c r="DD75">
        <v>10355</v>
      </c>
      <c r="DE75">
        <v>22240</v>
      </c>
      <c r="DF75">
        <v>14865</v>
      </c>
      <c r="DG75">
        <v>20615</v>
      </c>
      <c r="DH75">
        <v>46065</v>
      </c>
      <c r="DI75">
        <v>10070</v>
      </c>
      <c r="DJ75">
        <v>9750</v>
      </c>
      <c r="DK75">
        <v>16440</v>
      </c>
      <c r="DL75">
        <v>20655</v>
      </c>
      <c r="DM75">
        <v>27035</v>
      </c>
      <c r="DN75">
        <v>17675</v>
      </c>
      <c r="DO75">
        <v>24275</v>
      </c>
      <c r="DP75">
        <v>24885</v>
      </c>
      <c r="DQ75">
        <v>27030</v>
      </c>
      <c r="DR75">
        <v>15485</v>
      </c>
      <c r="DS75">
        <v>21435</v>
      </c>
      <c r="DT75">
        <v>10120</v>
      </c>
      <c r="DU75">
        <v>20845</v>
      </c>
      <c r="DV75">
        <v>16225</v>
      </c>
      <c r="DW75">
        <v>6675</v>
      </c>
      <c r="DX75">
        <v>17180</v>
      </c>
      <c r="DY75">
        <v>65620</v>
      </c>
      <c r="DZ75">
        <v>26955</v>
      </c>
      <c r="EA75">
        <v>32890</v>
      </c>
      <c r="EB75">
        <v>26065</v>
      </c>
      <c r="EC75">
        <v>17690</v>
      </c>
      <c r="ED75">
        <v>11090</v>
      </c>
      <c r="EE75">
        <v>27555</v>
      </c>
      <c r="EF75">
        <v>50245</v>
      </c>
      <c r="EG75">
        <v>16730</v>
      </c>
      <c r="EH75">
        <v>22145</v>
      </c>
      <c r="EI75">
        <v>53010</v>
      </c>
      <c r="EJ75">
        <v>12425</v>
      </c>
      <c r="EK75">
        <v>7845</v>
      </c>
      <c r="EL75">
        <v>13200</v>
      </c>
      <c r="EM75">
        <v>11805</v>
      </c>
      <c r="EN75">
        <v>12380</v>
      </c>
      <c r="EO75">
        <v>27560</v>
      </c>
      <c r="EP75">
        <v>14030</v>
      </c>
    </row>
    <row r="76" spans="1:146" x14ac:dyDescent="0.35">
      <c r="A76">
        <v>75</v>
      </c>
      <c r="B76" t="s">
        <v>211</v>
      </c>
      <c r="C76" t="s">
        <v>212</v>
      </c>
      <c r="D76" t="s">
        <v>154</v>
      </c>
      <c r="E76" t="s">
        <v>1924</v>
      </c>
      <c r="F76">
        <v>2.42</v>
      </c>
      <c r="G76">
        <v>3.16</v>
      </c>
      <c r="H76">
        <v>2.88</v>
      </c>
      <c r="I76">
        <v>2.6</v>
      </c>
      <c r="J76">
        <v>1.8</v>
      </c>
      <c r="K76">
        <v>2.23</v>
      </c>
      <c r="L76">
        <v>2.56</v>
      </c>
      <c r="M76">
        <v>1.7</v>
      </c>
      <c r="N76">
        <v>2.2200000000000002</v>
      </c>
      <c r="O76">
        <v>2.7</v>
      </c>
      <c r="P76">
        <v>2.68</v>
      </c>
      <c r="Q76">
        <v>2.4</v>
      </c>
      <c r="R76">
        <v>2.7</v>
      </c>
      <c r="S76">
        <v>2.36</v>
      </c>
      <c r="T76">
        <v>2.94</v>
      </c>
      <c r="U76">
        <v>2.46</v>
      </c>
      <c r="V76">
        <v>2.48</v>
      </c>
      <c r="W76">
        <v>2.83</v>
      </c>
      <c r="X76">
        <v>2</v>
      </c>
      <c r="Y76">
        <v>2.73</v>
      </c>
      <c r="Z76">
        <v>1.71</v>
      </c>
      <c r="AA76">
        <v>2.69</v>
      </c>
      <c r="AB76">
        <v>2</v>
      </c>
      <c r="AC76">
        <v>3.05</v>
      </c>
      <c r="AD76">
        <v>1.54</v>
      </c>
      <c r="AE76">
        <v>2.84</v>
      </c>
      <c r="AF76">
        <v>2.5099999999999998</v>
      </c>
      <c r="AG76">
        <v>2.68</v>
      </c>
      <c r="AH76">
        <v>2.56</v>
      </c>
      <c r="AI76">
        <v>2.44</v>
      </c>
      <c r="AJ76">
        <v>2.4300000000000002</v>
      </c>
      <c r="AK76">
        <v>2.69</v>
      </c>
      <c r="AL76">
        <v>2.78</v>
      </c>
      <c r="AM76">
        <v>2.37</v>
      </c>
      <c r="AN76">
        <v>2.67</v>
      </c>
      <c r="AO76">
        <v>2.15</v>
      </c>
      <c r="AP76">
        <v>2.29</v>
      </c>
      <c r="AQ76">
        <v>2.4300000000000002</v>
      </c>
      <c r="AR76">
        <v>2.81</v>
      </c>
      <c r="AS76">
        <v>2.93</v>
      </c>
      <c r="AT76">
        <v>2.65</v>
      </c>
      <c r="AU76">
        <v>2.7</v>
      </c>
      <c r="AV76">
        <v>2.5</v>
      </c>
      <c r="AW76">
        <v>2.8</v>
      </c>
      <c r="AX76">
        <v>2.33</v>
      </c>
      <c r="AY76">
        <v>2.14</v>
      </c>
      <c r="AZ76">
        <v>3.04</v>
      </c>
      <c r="BA76">
        <v>2.37</v>
      </c>
      <c r="BB76">
        <v>2.42</v>
      </c>
      <c r="BC76">
        <v>2.4700000000000002</v>
      </c>
      <c r="BD76">
        <v>1.98</v>
      </c>
      <c r="BE76">
        <v>2.15</v>
      </c>
      <c r="BF76">
        <v>3.37</v>
      </c>
      <c r="BG76">
        <v>2.64</v>
      </c>
      <c r="BH76">
        <v>2.4500000000000002</v>
      </c>
      <c r="BI76">
        <v>3.18</v>
      </c>
      <c r="BJ76">
        <v>3.07</v>
      </c>
      <c r="BK76">
        <v>2.17</v>
      </c>
      <c r="BL76">
        <v>2.63</v>
      </c>
      <c r="BM76">
        <v>2.2400000000000002</v>
      </c>
      <c r="BN76">
        <v>2.33</v>
      </c>
      <c r="BO76">
        <v>2.64</v>
      </c>
      <c r="BP76">
        <v>2.6</v>
      </c>
      <c r="BQ76">
        <v>2</v>
      </c>
      <c r="BR76">
        <v>2.82</v>
      </c>
      <c r="BS76">
        <v>2.56</v>
      </c>
      <c r="BT76">
        <v>2.56</v>
      </c>
      <c r="BU76">
        <v>2.89</v>
      </c>
      <c r="BV76">
        <v>2.44</v>
      </c>
      <c r="BW76">
        <v>2.69</v>
      </c>
      <c r="BX76">
        <v>2.63</v>
      </c>
      <c r="BY76">
        <v>2.59</v>
      </c>
      <c r="BZ76">
        <v>2.0299999999999998</v>
      </c>
      <c r="CA76">
        <v>2.09</v>
      </c>
      <c r="CB76">
        <v>3.26</v>
      </c>
      <c r="CC76">
        <v>2.77</v>
      </c>
      <c r="CD76">
        <v>2.4300000000000002</v>
      </c>
      <c r="CE76">
        <v>3.39</v>
      </c>
      <c r="CF76">
        <v>1.87</v>
      </c>
      <c r="CG76">
        <v>2.92</v>
      </c>
      <c r="CH76">
        <v>1.6</v>
      </c>
      <c r="CI76">
        <v>2.56</v>
      </c>
      <c r="CJ76">
        <v>3.32</v>
      </c>
      <c r="CK76">
        <v>2.25</v>
      </c>
      <c r="CL76">
        <v>1.65</v>
      </c>
      <c r="CM76">
        <v>2.1</v>
      </c>
      <c r="CN76">
        <v>2.54</v>
      </c>
      <c r="CO76">
        <v>2.64</v>
      </c>
      <c r="CP76">
        <v>1.62</v>
      </c>
      <c r="CQ76">
        <v>2.33</v>
      </c>
      <c r="CR76">
        <v>1.92</v>
      </c>
      <c r="CS76">
        <v>2.57</v>
      </c>
      <c r="CT76">
        <v>2.42</v>
      </c>
      <c r="CU76">
        <v>2.48</v>
      </c>
      <c r="CV76">
        <v>2.4300000000000002</v>
      </c>
      <c r="CW76">
        <v>2.17</v>
      </c>
      <c r="CX76">
        <v>2.61</v>
      </c>
      <c r="CY76">
        <v>2.89</v>
      </c>
      <c r="CZ76">
        <v>2.14</v>
      </c>
      <c r="DA76">
        <v>2.86</v>
      </c>
      <c r="DB76">
        <v>2.86</v>
      </c>
      <c r="DC76">
        <v>2.15</v>
      </c>
      <c r="DD76">
        <v>2.69</v>
      </c>
      <c r="DE76">
        <v>2.4500000000000002</v>
      </c>
      <c r="DF76">
        <v>2.16</v>
      </c>
      <c r="DG76">
        <v>2.0499999999999998</v>
      </c>
      <c r="DH76">
        <v>3.44</v>
      </c>
      <c r="DI76">
        <v>2.64</v>
      </c>
      <c r="DJ76">
        <v>2.67</v>
      </c>
      <c r="DK76">
        <v>2.77</v>
      </c>
      <c r="DL76">
        <v>1.81</v>
      </c>
      <c r="DM76">
        <v>2.2400000000000002</v>
      </c>
      <c r="DN76">
        <v>2.75</v>
      </c>
      <c r="DO76">
        <v>3.11</v>
      </c>
      <c r="DP76">
        <v>2.4</v>
      </c>
      <c r="DQ76">
        <v>2.69</v>
      </c>
      <c r="DR76">
        <v>2.4700000000000002</v>
      </c>
      <c r="DS76">
        <v>2.27</v>
      </c>
      <c r="DT76">
        <v>3.09</v>
      </c>
      <c r="DU76">
        <v>2.93</v>
      </c>
      <c r="DV76">
        <v>2.35</v>
      </c>
      <c r="DW76">
        <v>1.97</v>
      </c>
      <c r="DX76">
        <v>2.3199999999999998</v>
      </c>
      <c r="DY76">
        <v>1.61</v>
      </c>
      <c r="DZ76">
        <v>2.7</v>
      </c>
      <c r="EA76">
        <v>3.2</v>
      </c>
      <c r="EB76">
        <v>2.5499999999999998</v>
      </c>
      <c r="EC76">
        <v>2.33</v>
      </c>
      <c r="ED76">
        <v>2.62</v>
      </c>
      <c r="EE76">
        <v>2.73</v>
      </c>
      <c r="EF76">
        <v>2.25</v>
      </c>
      <c r="EG76">
        <v>2.2200000000000002</v>
      </c>
      <c r="EH76">
        <v>2.6</v>
      </c>
      <c r="EI76">
        <v>2.87</v>
      </c>
      <c r="EJ76">
        <v>2.2799999999999998</v>
      </c>
      <c r="EK76">
        <v>2.27</v>
      </c>
      <c r="EL76">
        <v>2.2400000000000002</v>
      </c>
      <c r="EM76">
        <v>2.08</v>
      </c>
      <c r="EN76">
        <v>1.76</v>
      </c>
      <c r="EO76">
        <v>2.71</v>
      </c>
      <c r="EP76">
        <v>2.62</v>
      </c>
    </row>
    <row r="77" spans="1:146" x14ac:dyDescent="0.35">
      <c r="A77">
        <v>76</v>
      </c>
      <c r="B77" t="s">
        <v>211</v>
      </c>
      <c r="C77" t="s">
        <v>230</v>
      </c>
      <c r="D77" t="s">
        <v>154</v>
      </c>
      <c r="E77" t="s">
        <v>231</v>
      </c>
      <c r="F77" s="1">
        <v>2333435</v>
      </c>
      <c r="G77">
        <v>25275</v>
      </c>
      <c r="H77">
        <v>20690</v>
      </c>
      <c r="I77">
        <v>10285</v>
      </c>
      <c r="J77">
        <v>28160</v>
      </c>
      <c r="K77">
        <v>24085</v>
      </c>
      <c r="L77">
        <v>13550</v>
      </c>
      <c r="M77">
        <v>24100</v>
      </c>
      <c r="N77">
        <v>18985</v>
      </c>
      <c r="O77">
        <v>11635</v>
      </c>
      <c r="P77">
        <v>18680</v>
      </c>
      <c r="Q77">
        <v>5455</v>
      </c>
      <c r="R77">
        <v>25405</v>
      </c>
      <c r="S77">
        <v>18955</v>
      </c>
      <c r="T77">
        <v>17135</v>
      </c>
      <c r="U77">
        <v>6320</v>
      </c>
      <c r="V77">
        <v>12400</v>
      </c>
      <c r="W77">
        <v>7820</v>
      </c>
      <c r="X77">
        <v>10020</v>
      </c>
      <c r="Y77">
        <v>14395</v>
      </c>
      <c r="Z77">
        <v>10875</v>
      </c>
      <c r="AA77">
        <v>8465</v>
      </c>
      <c r="AB77">
        <v>9765</v>
      </c>
      <c r="AC77">
        <v>11215</v>
      </c>
      <c r="AD77">
        <v>30085</v>
      </c>
      <c r="AE77">
        <v>22420</v>
      </c>
      <c r="AF77">
        <v>13705</v>
      </c>
      <c r="AG77">
        <v>13355</v>
      </c>
      <c r="AH77">
        <v>12230</v>
      </c>
      <c r="AI77">
        <v>7995</v>
      </c>
      <c r="AJ77">
        <v>14160</v>
      </c>
      <c r="AK77">
        <v>22975</v>
      </c>
      <c r="AL77">
        <v>20745</v>
      </c>
      <c r="AM77">
        <v>32155</v>
      </c>
      <c r="AN77">
        <v>29310</v>
      </c>
      <c r="AO77">
        <v>10500</v>
      </c>
      <c r="AP77">
        <v>17645</v>
      </c>
      <c r="AQ77">
        <v>13415</v>
      </c>
      <c r="AR77">
        <v>18595</v>
      </c>
      <c r="AS77">
        <v>7650</v>
      </c>
      <c r="AT77">
        <v>17565</v>
      </c>
      <c r="AU77">
        <v>15960</v>
      </c>
      <c r="AV77">
        <v>10150</v>
      </c>
      <c r="AW77">
        <v>17545</v>
      </c>
      <c r="AX77">
        <v>10750</v>
      </c>
      <c r="AY77">
        <v>9370</v>
      </c>
      <c r="AZ77">
        <v>24700</v>
      </c>
      <c r="BA77">
        <v>11960</v>
      </c>
      <c r="BB77">
        <v>8625</v>
      </c>
      <c r="BC77">
        <v>13220</v>
      </c>
      <c r="BD77">
        <v>19295</v>
      </c>
      <c r="BE77">
        <v>20380</v>
      </c>
      <c r="BF77">
        <v>10950</v>
      </c>
      <c r="BG77">
        <v>14820</v>
      </c>
      <c r="BH77">
        <v>9500</v>
      </c>
      <c r="BI77">
        <v>10260</v>
      </c>
      <c r="BJ77">
        <v>12595</v>
      </c>
      <c r="BK77">
        <v>12205</v>
      </c>
      <c r="BL77">
        <v>11325</v>
      </c>
      <c r="BM77">
        <v>38155</v>
      </c>
      <c r="BN77">
        <v>12175</v>
      </c>
      <c r="BO77">
        <v>9445</v>
      </c>
      <c r="BP77">
        <v>14345</v>
      </c>
      <c r="BQ77">
        <v>16620</v>
      </c>
      <c r="BR77">
        <v>17770</v>
      </c>
      <c r="BS77">
        <v>7690</v>
      </c>
      <c r="BT77">
        <v>6285</v>
      </c>
      <c r="BU77">
        <v>37875</v>
      </c>
      <c r="BV77">
        <v>13750</v>
      </c>
      <c r="BW77">
        <v>11325</v>
      </c>
      <c r="BX77">
        <v>12330</v>
      </c>
      <c r="BY77">
        <v>13545</v>
      </c>
      <c r="BZ77">
        <v>14160</v>
      </c>
      <c r="CA77">
        <v>8745</v>
      </c>
      <c r="CB77">
        <v>35895</v>
      </c>
      <c r="CC77">
        <v>8610</v>
      </c>
      <c r="CD77">
        <v>9215</v>
      </c>
      <c r="CE77">
        <v>22885</v>
      </c>
      <c r="CF77">
        <v>30470</v>
      </c>
      <c r="CG77">
        <v>14585</v>
      </c>
      <c r="CH77">
        <v>18970</v>
      </c>
      <c r="CI77">
        <v>11200</v>
      </c>
      <c r="CJ77">
        <v>25860</v>
      </c>
      <c r="CK77">
        <v>13790</v>
      </c>
      <c r="CL77">
        <v>27290</v>
      </c>
      <c r="CM77">
        <v>9705</v>
      </c>
      <c r="CN77">
        <v>14520</v>
      </c>
      <c r="CO77">
        <v>21025</v>
      </c>
      <c r="CP77">
        <v>29120</v>
      </c>
      <c r="CQ77">
        <v>9960</v>
      </c>
      <c r="CR77">
        <v>16330</v>
      </c>
      <c r="CS77">
        <v>10975</v>
      </c>
      <c r="CT77">
        <v>18080</v>
      </c>
      <c r="CU77">
        <v>15560</v>
      </c>
      <c r="CV77">
        <v>7760</v>
      </c>
      <c r="CW77">
        <v>12555</v>
      </c>
      <c r="CX77">
        <v>28970</v>
      </c>
      <c r="CY77">
        <v>8975</v>
      </c>
      <c r="CZ77">
        <v>6645</v>
      </c>
      <c r="DA77">
        <v>13770</v>
      </c>
      <c r="DB77">
        <v>9270</v>
      </c>
      <c r="DC77">
        <v>9170</v>
      </c>
      <c r="DD77">
        <v>8895</v>
      </c>
      <c r="DE77">
        <v>18750</v>
      </c>
      <c r="DF77">
        <v>12670</v>
      </c>
      <c r="DG77">
        <v>18310</v>
      </c>
      <c r="DH77">
        <v>38545</v>
      </c>
      <c r="DI77">
        <v>8020</v>
      </c>
      <c r="DJ77">
        <v>8005</v>
      </c>
      <c r="DK77">
        <v>13360</v>
      </c>
      <c r="DL77">
        <v>19725</v>
      </c>
      <c r="DM77">
        <v>23890</v>
      </c>
      <c r="DN77">
        <v>15165</v>
      </c>
      <c r="DO77">
        <v>21470</v>
      </c>
      <c r="DP77">
        <v>20985</v>
      </c>
      <c r="DQ77">
        <v>23560</v>
      </c>
      <c r="DR77">
        <v>12730</v>
      </c>
      <c r="DS77">
        <v>17750</v>
      </c>
      <c r="DT77">
        <v>8630</v>
      </c>
      <c r="DU77">
        <v>15510</v>
      </c>
      <c r="DV77">
        <v>14810</v>
      </c>
      <c r="DW77">
        <v>7040</v>
      </c>
      <c r="DX77">
        <v>14880</v>
      </c>
      <c r="DY77">
        <v>62265</v>
      </c>
      <c r="DZ77">
        <v>22745</v>
      </c>
      <c r="EA77">
        <v>28265</v>
      </c>
      <c r="EB77">
        <v>22845</v>
      </c>
      <c r="EC77">
        <v>14890</v>
      </c>
      <c r="ED77">
        <v>9425</v>
      </c>
      <c r="EE77">
        <v>23700</v>
      </c>
      <c r="EF77">
        <v>44520</v>
      </c>
      <c r="EG77">
        <v>15145</v>
      </c>
      <c r="EH77">
        <v>18595</v>
      </c>
      <c r="EI77">
        <v>43845</v>
      </c>
      <c r="EJ77">
        <v>10215</v>
      </c>
      <c r="EK77">
        <v>6700</v>
      </c>
      <c r="EL77">
        <v>12495</v>
      </c>
      <c r="EM77">
        <v>10010</v>
      </c>
      <c r="EN77">
        <v>11320</v>
      </c>
      <c r="EO77">
        <v>23545</v>
      </c>
      <c r="EP77">
        <v>12845</v>
      </c>
    </row>
    <row r="78" spans="1:146" x14ac:dyDescent="0.35">
      <c r="A78">
        <v>77</v>
      </c>
      <c r="B78" t="s">
        <v>211</v>
      </c>
      <c r="C78" t="s">
        <v>230</v>
      </c>
      <c r="D78" t="s">
        <v>154</v>
      </c>
      <c r="E78" t="s">
        <v>232</v>
      </c>
      <c r="F78" s="1">
        <v>1181360</v>
      </c>
      <c r="G78">
        <v>14200</v>
      </c>
      <c r="H78">
        <v>11205</v>
      </c>
      <c r="I78">
        <v>5735</v>
      </c>
      <c r="J78">
        <v>12275</v>
      </c>
      <c r="K78">
        <v>13240</v>
      </c>
      <c r="L78">
        <v>7110</v>
      </c>
      <c r="M78">
        <v>9305</v>
      </c>
      <c r="N78">
        <v>10545</v>
      </c>
      <c r="O78">
        <v>6565</v>
      </c>
      <c r="P78">
        <v>10890</v>
      </c>
      <c r="Q78">
        <v>2290</v>
      </c>
      <c r="R78">
        <v>13310</v>
      </c>
      <c r="S78">
        <v>9905</v>
      </c>
      <c r="T78">
        <v>7025</v>
      </c>
      <c r="U78">
        <v>3240</v>
      </c>
      <c r="V78">
        <v>6210</v>
      </c>
      <c r="W78">
        <v>4855</v>
      </c>
      <c r="X78">
        <v>4730</v>
      </c>
      <c r="Y78">
        <v>6690</v>
      </c>
      <c r="Z78">
        <v>4590</v>
      </c>
      <c r="AA78">
        <v>4585</v>
      </c>
      <c r="AB78">
        <v>5275</v>
      </c>
      <c r="AC78">
        <v>6955</v>
      </c>
      <c r="AD78">
        <v>10880</v>
      </c>
      <c r="AE78">
        <v>12120</v>
      </c>
      <c r="AF78">
        <v>7360</v>
      </c>
      <c r="AG78">
        <v>7245</v>
      </c>
      <c r="AH78">
        <v>6480</v>
      </c>
      <c r="AI78">
        <v>4405</v>
      </c>
      <c r="AJ78">
        <v>8180</v>
      </c>
      <c r="AK78">
        <v>12825</v>
      </c>
      <c r="AL78">
        <v>10765</v>
      </c>
      <c r="AM78">
        <v>15640</v>
      </c>
      <c r="AN78">
        <v>14540</v>
      </c>
      <c r="AO78">
        <v>5025</v>
      </c>
      <c r="AP78">
        <v>9245</v>
      </c>
      <c r="AQ78">
        <v>7325</v>
      </c>
      <c r="AR78">
        <v>8835</v>
      </c>
      <c r="AS78">
        <v>3530</v>
      </c>
      <c r="AT78">
        <v>8245</v>
      </c>
      <c r="AU78">
        <v>8940</v>
      </c>
      <c r="AV78">
        <v>5045</v>
      </c>
      <c r="AW78">
        <v>9100</v>
      </c>
      <c r="AX78">
        <v>5645</v>
      </c>
      <c r="AY78">
        <v>5135</v>
      </c>
      <c r="AZ78">
        <v>10485</v>
      </c>
      <c r="BA78">
        <v>6270</v>
      </c>
      <c r="BB78">
        <v>4780</v>
      </c>
      <c r="BC78">
        <v>7090</v>
      </c>
      <c r="BD78">
        <v>9890</v>
      </c>
      <c r="BE78">
        <v>10915</v>
      </c>
      <c r="BF78">
        <v>6185</v>
      </c>
      <c r="BG78">
        <v>8360</v>
      </c>
      <c r="BH78">
        <v>4730</v>
      </c>
      <c r="BI78">
        <v>5515</v>
      </c>
      <c r="BJ78">
        <v>6245</v>
      </c>
      <c r="BK78">
        <v>6155</v>
      </c>
      <c r="BL78">
        <v>5650</v>
      </c>
      <c r="BM78">
        <v>20215</v>
      </c>
      <c r="BN78">
        <v>6305</v>
      </c>
      <c r="BO78">
        <v>4815</v>
      </c>
      <c r="BP78">
        <v>6820</v>
      </c>
      <c r="BQ78">
        <v>5470</v>
      </c>
      <c r="BR78">
        <v>8780</v>
      </c>
      <c r="BS78">
        <v>4900</v>
      </c>
      <c r="BT78">
        <v>3510</v>
      </c>
      <c r="BU78">
        <v>20130</v>
      </c>
      <c r="BV78">
        <v>7690</v>
      </c>
      <c r="BW78">
        <v>7225</v>
      </c>
      <c r="BX78">
        <v>7505</v>
      </c>
      <c r="BY78">
        <v>8050</v>
      </c>
      <c r="BZ78">
        <v>6105</v>
      </c>
      <c r="CA78">
        <v>4295</v>
      </c>
      <c r="CB78">
        <v>18350</v>
      </c>
      <c r="CC78">
        <v>4560</v>
      </c>
      <c r="CD78">
        <v>5215</v>
      </c>
      <c r="CE78">
        <v>12810</v>
      </c>
      <c r="CF78">
        <v>15295</v>
      </c>
      <c r="CG78">
        <v>7305</v>
      </c>
      <c r="CH78">
        <v>6690</v>
      </c>
      <c r="CI78">
        <v>4850</v>
      </c>
      <c r="CJ78">
        <v>12905</v>
      </c>
      <c r="CK78">
        <v>7865</v>
      </c>
      <c r="CL78">
        <v>11720</v>
      </c>
      <c r="CM78">
        <v>4330</v>
      </c>
      <c r="CN78">
        <v>7615</v>
      </c>
      <c r="CO78">
        <v>10960</v>
      </c>
      <c r="CP78">
        <v>12870</v>
      </c>
      <c r="CQ78">
        <v>5435</v>
      </c>
      <c r="CR78">
        <v>6465</v>
      </c>
      <c r="CS78">
        <v>5340</v>
      </c>
      <c r="CT78">
        <v>8895</v>
      </c>
      <c r="CU78">
        <v>7820</v>
      </c>
      <c r="CV78">
        <v>4270</v>
      </c>
      <c r="CW78">
        <v>5535</v>
      </c>
      <c r="CX78">
        <v>14645</v>
      </c>
      <c r="CY78">
        <v>4875</v>
      </c>
      <c r="CZ78">
        <v>3400</v>
      </c>
      <c r="DA78">
        <v>7670</v>
      </c>
      <c r="DB78">
        <v>5880</v>
      </c>
      <c r="DC78">
        <v>3690</v>
      </c>
      <c r="DD78">
        <v>4390</v>
      </c>
      <c r="DE78">
        <v>8865</v>
      </c>
      <c r="DF78">
        <v>6295</v>
      </c>
      <c r="DG78">
        <v>10105</v>
      </c>
      <c r="DH78">
        <v>21595</v>
      </c>
      <c r="DI78">
        <v>5035</v>
      </c>
      <c r="DJ78">
        <v>3395</v>
      </c>
      <c r="DK78">
        <v>6435</v>
      </c>
      <c r="DL78">
        <v>7170</v>
      </c>
      <c r="DM78">
        <v>12215</v>
      </c>
      <c r="DN78">
        <v>8870</v>
      </c>
      <c r="DO78">
        <v>12485</v>
      </c>
      <c r="DP78">
        <v>12100</v>
      </c>
      <c r="DQ78">
        <v>12840</v>
      </c>
      <c r="DR78">
        <v>6670</v>
      </c>
      <c r="DS78">
        <v>10220</v>
      </c>
      <c r="DT78">
        <v>4480</v>
      </c>
      <c r="DU78">
        <v>8865</v>
      </c>
      <c r="DV78">
        <v>6960</v>
      </c>
      <c r="DW78">
        <v>2650</v>
      </c>
      <c r="DX78">
        <v>6950</v>
      </c>
      <c r="DY78">
        <v>26455</v>
      </c>
      <c r="DZ78">
        <v>10385</v>
      </c>
      <c r="EA78">
        <v>14540</v>
      </c>
      <c r="EB78">
        <v>11835</v>
      </c>
      <c r="EC78">
        <v>6260</v>
      </c>
      <c r="ED78">
        <v>4555</v>
      </c>
      <c r="EE78">
        <v>12065</v>
      </c>
      <c r="EF78">
        <v>24115</v>
      </c>
      <c r="EG78">
        <v>8000</v>
      </c>
      <c r="EH78">
        <v>10145</v>
      </c>
      <c r="EI78">
        <v>23035</v>
      </c>
      <c r="EJ78">
        <v>5590</v>
      </c>
      <c r="EK78">
        <v>3600</v>
      </c>
      <c r="EL78">
        <v>5840</v>
      </c>
      <c r="EM78">
        <v>5380</v>
      </c>
      <c r="EN78">
        <v>5705</v>
      </c>
      <c r="EO78">
        <v>10420</v>
      </c>
      <c r="EP78">
        <v>6235</v>
      </c>
    </row>
    <row r="79" spans="1:146" x14ac:dyDescent="0.35">
      <c r="A79">
        <v>78</v>
      </c>
      <c r="B79" t="s">
        <v>211</v>
      </c>
      <c r="C79" t="s">
        <v>230</v>
      </c>
      <c r="D79" t="s">
        <v>154</v>
      </c>
      <c r="E79" t="s">
        <v>233</v>
      </c>
      <c r="F79" s="1">
        <v>1011185</v>
      </c>
      <c r="G79">
        <v>13535</v>
      </c>
      <c r="H79">
        <v>10400</v>
      </c>
      <c r="I79">
        <v>4995</v>
      </c>
      <c r="J79">
        <v>8880</v>
      </c>
      <c r="K79">
        <v>12035</v>
      </c>
      <c r="L79">
        <v>6450</v>
      </c>
      <c r="M79">
        <v>7005</v>
      </c>
      <c r="N79">
        <v>9425</v>
      </c>
      <c r="O79">
        <v>6255</v>
      </c>
      <c r="P79">
        <v>10130</v>
      </c>
      <c r="Q79">
        <v>1950</v>
      </c>
      <c r="R79">
        <v>12090</v>
      </c>
      <c r="S79">
        <v>8140</v>
      </c>
      <c r="T79">
        <v>6190</v>
      </c>
      <c r="U79">
        <v>2515</v>
      </c>
      <c r="V79">
        <v>5365</v>
      </c>
      <c r="W79">
        <v>4605</v>
      </c>
      <c r="X79">
        <v>3675</v>
      </c>
      <c r="Y79">
        <v>5830</v>
      </c>
      <c r="Z79">
        <v>2875</v>
      </c>
      <c r="AA79">
        <v>3925</v>
      </c>
      <c r="AB79">
        <v>4315</v>
      </c>
      <c r="AC79">
        <v>6430</v>
      </c>
      <c r="AD79">
        <v>6555</v>
      </c>
      <c r="AE79">
        <v>10770</v>
      </c>
      <c r="AF79">
        <v>6575</v>
      </c>
      <c r="AG79">
        <v>6350</v>
      </c>
      <c r="AH79">
        <v>5370</v>
      </c>
      <c r="AI79">
        <v>3690</v>
      </c>
      <c r="AJ79">
        <v>7005</v>
      </c>
      <c r="AK79">
        <v>12000</v>
      </c>
      <c r="AL79">
        <v>9950</v>
      </c>
      <c r="AM79">
        <v>11695</v>
      </c>
      <c r="AN79">
        <v>12830</v>
      </c>
      <c r="AO79">
        <v>3510</v>
      </c>
      <c r="AP79">
        <v>7475</v>
      </c>
      <c r="AQ79">
        <v>6480</v>
      </c>
      <c r="AR79">
        <v>8045</v>
      </c>
      <c r="AS79">
        <v>3130</v>
      </c>
      <c r="AT79">
        <v>7575</v>
      </c>
      <c r="AU79">
        <v>8270</v>
      </c>
      <c r="AV79">
        <v>4410</v>
      </c>
      <c r="AW79">
        <v>8355</v>
      </c>
      <c r="AX79">
        <v>4955</v>
      </c>
      <c r="AY79">
        <v>4440</v>
      </c>
      <c r="AZ79">
        <v>9505</v>
      </c>
      <c r="BA79">
        <v>4800</v>
      </c>
      <c r="BB79">
        <v>4260</v>
      </c>
      <c r="BC79">
        <v>6275</v>
      </c>
      <c r="BD79">
        <v>7290</v>
      </c>
      <c r="BE79">
        <v>8305</v>
      </c>
      <c r="BF79">
        <v>5870</v>
      </c>
      <c r="BG79">
        <v>8025</v>
      </c>
      <c r="BH79">
        <v>4245</v>
      </c>
      <c r="BI79">
        <v>5215</v>
      </c>
      <c r="BJ79">
        <v>5665</v>
      </c>
      <c r="BK79">
        <v>4880</v>
      </c>
      <c r="BL79">
        <v>5100</v>
      </c>
      <c r="BM79">
        <v>17190</v>
      </c>
      <c r="BN79">
        <v>4870</v>
      </c>
      <c r="BO79">
        <v>4160</v>
      </c>
      <c r="BP79">
        <v>6065</v>
      </c>
      <c r="BQ79">
        <v>4075</v>
      </c>
      <c r="BR79">
        <v>7965</v>
      </c>
      <c r="BS79">
        <v>4500</v>
      </c>
      <c r="BT79">
        <v>3060</v>
      </c>
      <c r="BU79">
        <v>19095</v>
      </c>
      <c r="BV79">
        <v>6870</v>
      </c>
      <c r="BW79">
        <v>6665</v>
      </c>
      <c r="BX79">
        <v>6860</v>
      </c>
      <c r="BY79">
        <v>7290</v>
      </c>
      <c r="BZ79">
        <v>3960</v>
      </c>
      <c r="CA79">
        <v>3345</v>
      </c>
      <c r="CB79">
        <v>17195</v>
      </c>
      <c r="CC79">
        <v>4190</v>
      </c>
      <c r="CD79">
        <v>4740</v>
      </c>
      <c r="CE79">
        <v>12195</v>
      </c>
      <c r="CF79">
        <v>11755</v>
      </c>
      <c r="CG79">
        <v>6695</v>
      </c>
      <c r="CH79">
        <v>4045</v>
      </c>
      <c r="CI79">
        <v>4070</v>
      </c>
      <c r="CJ79">
        <v>12160</v>
      </c>
      <c r="CK79">
        <v>6640</v>
      </c>
      <c r="CL79">
        <v>8360</v>
      </c>
      <c r="CM79">
        <v>3425</v>
      </c>
      <c r="CN79">
        <v>7070</v>
      </c>
      <c r="CO79">
        <v>10115</v>
      </c>
      <c r="CP79">
        <v>7315</v>
      </c>
      <c r="CQ79">
        <v>4190</v>
      </c>
      <c r="CR79">
        <v>4980</v>
      </c>
      <c r="CS79">
        <v>4745</v>
      </c>
      <c r="CT79">
        <v>7520</v>
      </c>
      <c r="CU79">
        <v>6615</v>
      </c>
      <c r="CV79">
        <v>3630</v>
      </c>
      <c r="CW79">
        <v>3720</v>
      </c>
      <c r="CX79">
        <v>13020</v>
      </c>
      <c r="CY79">
        <v>4370</v>
      </c>
      <c r="CZ79">
        <v>2635</v>
      </c>
      <c r="DA79">
        <v>7235</v>
      </c>
      <c r="DB79">
        <v>5510</v>
      </c>
      <c r="DC79">
        <v>2820</v>
      </c>
      <c r="DD79">
        <v>3880</v>
      </c>
      <c r="DE79">
        <v>7515</v>
      </c>
      <c r="DF79">
        <v>4315</v>
      </c>
      <c r="DG79">
        <v>8480</v>
      </c>
      <c r="DH79">
        <v>20390</v>
      </c>
      <c r="DI79">
        <v>4270</v>
      </c>
      <c r="DJ79">
        <v>3145</v>
      </c>
      <c r="DK79">
        <v>5835</v>
      </c>
      <c r="DL79">
        <v>4775</v>
      </c>
      <c r="DM79">
        <v>8885</v>
      </c>
      <c r="DN79">
        <v>8320</v>
      </c>
      <c r="DO79">
        <v>11960</v>
      </c>
      <c r="DP79">
        <v>10595</v>
      </c>
      <c r="DQ79">
        <v>12010</v>
      </c>
      <c r="DR79">
        <v>5880</v>
      </c>
      <c r="DS79">
        <v>8160</v>
      </c>
      <c r="DT79">
        <v>4100</v>
      </c>
      <c r="DU79">
        <v>8235</v>
      </c>
      <c r="DV79">
        <v>5095</v>
      </c>
      <c r="DW79">
        <v>1920</v>
      </c>
      <c r="DX79">
        <v>6140</v>
      </c>
      <c r="DY79">
        <v>16505</v>
      </c>
      <c r="DZ79">
        <v>9015</v>
      </c>
      <c r="EA79">
        <v>13600</v>
      </c>
      <c r="EB79">
        <v>10810</v>
      </c>
      <c r="EC79">
        <v>5165</v>
      </c>
      <c r="ED79">
        <v>3810</v>
      </c>
      <c r="EE79">
        <v>10870</v>
      </c>
      <c r="EF79">
        <v>21545</v>
      </c>
      <c r="EG79">
        <v>7245</v>
      </c>
      <c r="EH79">
        <v>9310</v>
      </c>
      <c r="EI79">
        <v>21320</v>
      </c>
      <c r="EJ79">
        <v>4400</v>
      </c>
      <c r="EK79">
        <v>2845</v>
      </c>
      <c r="EL79">
        <v>4620</v>
      </c>
      <c r="EM79">
        <v>4300</v>
      </c>
      <c r="EN79">
        <v>4365</v>
      </c>
      <c r="EO79">
        <v>9160</v>
      </c>
      <c r="EP79">
        <v>5525</v>
      </c>
    </row>
    <row r="80" spans="1:146" x14ac:dyDescent="0.35">
      <c r="A80">
        <v>79</v>
      </c>
      <c r="B80" t="s">
        <v>211</v>
      </c>
      <c r="C80" t="s">
        <v>230</v>
      </c>
      <c r="D80" t="s">
        <v>154</v>
      </c>
      <c r="E80" t="s">
        <v>234</v>
      </c>
      <c r="F80" s="1">
        <v>170175</v>
      </c>
      <c r="G80">
        <v>670</v>
      </c>
      <c r="H80">
        <v>805</v>
      </c>
      <c r="I80">
        <v>740</v>
      </c>
      <c r="J80">
        <v>3385</v>
      </c>
      <c r="K80">
        <v>1195</v>
      </c>
      <c r="L80">
        <v>655</v>
      </c>
      <c r="M80">
        <v>2305</v>
      </c>
      <c r="N80">
        <v>1115</v>
      </c>
      <c r="O80">
        <v>305</v>
      </c>
      <c r="P80">
        <v>765</v>
      </c>
      <c r="Q80">
        <v>340</v>
      </c>
      <c r="R80">
        <v>1215</v>
      </c>
      <c r="S80">
        <v>1765</v>
      </c>
      <c r="T80">
        <v>830</v>
      </c>
      <c r="U80">
        <v>725</v>
      </c>
      <c r="V80">
        <v>840</v>
      </c>
      <c r="W80">
        <v>235</v>
      </c>
      <c r="X80">
        <v>1050</v>
      </c>
      <c r="Y80">
        <v>865</v>
      </c>
      <c r="Z80">
        <v>1715</v>
      </c>
      <c r="AA80">
        <v>660</v>
      </c>
      <c r="AB80">
        <v>960</v>
      </c>
      <c r="AC80">
        <v>520</v>
      </c>
      <c r="AD80">
        <v>4320</v>
      </c>
      <c r="AE80">
        <v>1345</v>
      </c>
      <c r="AF80">
        <v>790</v>
      </c>
      <c r="AG80">
        <v>900</v>
      </c>
      <c r="AH80">
        <v>1115</v>
      </c>
      <c r="AI80">
        <v>720</v>
      </c>
      <c r="AJ80">
        <v>1175</v>
      </c>
      <c r="AK80">
        <v>840</v>
      </c>
      <c r="AL80">
        <v>810</v>
      </c>
      <c r="AM80">
        <v>3945</v>
      </c>
      <c r="AN80">
        <v>1720</v>
      </c>
      <c r="AO80">
        <v>1510</v>
      </c>
      <c r="AP80">
        <v>1780</v>
      </c>
      <c r="AQ80">
        <v>845</v>
      </c>
      <c r="AR80">
        <v>775</v>
      </c>
      <c r="AS80">
        <v>395</v>
      </c>
      <c r="AT80">
        <v>665</v>
      </c>
      <c r="AU80">
        <v>670</v>
      </c>
      <c r="AV80">
        <v>635</v>
      </c>
      <c r="AW80">
        <v>760</v>
      </c>
      <c r="AX80">
        <v>685</v>
      </c>
      <c r="AY80">
        <v>695</v>
      </c>
      <c r="AZ80">
        <v>985</v>
      </c>
      <c r="BA80">
        <v>1470</v>
      </c>
      <c r="BB80">
        <v>515</v>
      </c>
      <c r="BC80">
        <v>810</v>
      </c>
      <c r="BD80">
        <v>2600</v>
      </c>
      <c r="BE80">
        <v>2610</v>
      </c>
      <c r="BF80">
        <v>315</v>
      </c>
      <c r="BG80">
        <v>330</v>
      </c>
      <c r="BH80">
        <v>480</v>
      </c>
      <c r="BI80">
        <v>300</v>
      </c>
      <c r="BJ80">
        <v>580</v>
      </c>
      <c r="BK80">
        <v>1270</v>
      </c>
      <c r="BL80">
        <v>550</v>
      </c>
      <c r="BM80">
        <v>3015</v>
      </c>
      <c r="BN80">
        <v>1430</v>
      </c>
      <c r="BO80">
        <v>660</v>
      </c>
      <c r="BP80">
        <v>740</v>
      </c>
      <c r="BQ80">
        <v>1395</v>
      </c>
      <c r="BR80">
        <v>825</v>
      </c>
      <c r="BS80">
        <v>405</v>
      </c>
      <c r="BT80">
        <v>445</v>
      </c>
      <c r="BU80">
        <v>1035</v>
      </c>
      <c r="BV80">
        <v>825</v>
      </c>
      <c r="BW80">
        <v>560</v>
      </c>
      <c r="BX80">
        <v>655</v>
      </c>
      <c r="BY80">
        <v>745</v>
      </c>
      <c r="BZ80">
        <v>2150</v>
      </c>
      <c r="CA80">
        <v>945</v>
      </c>
      <c r="CB80">
        <v>1150</v>
      </c>
      <c r="CC80">
        <v>370</v>
      </c>
      <c r="CD80">
        <v>480</v>
      </c>
      <c r="CE80">
        <v>615</v>
      </c>
      <c r="CF80">
        <v>3560</v>
      </c>
      <c r="CG80">
        <v>605</v>
      </c>
      <c r="CH80">
        <v>2655</v>
      </c>
      <c r="CI80">
        <v>790</v>
      </c>
      <c r="CJ80">
        <v>745</v>
      </c>
      <c r="CK80">
        <v>1235</v>
      </c>
      <c r="CL80">
        <v>3355</v>
      </c>
      <c r="CM80">
        <v>905</v>
      </c>
      <c r="CN80">
        <v>545</v>
      </c>
      <c r="CO80">
        <v>840</v>
      </c>
      <c r="CP80">
        <v>5555</v>
      </c>
      <c r="CQ80">
        <v>1255</v>
      </c>
      <c r="CR80">
        <v>1480</v>
      </c>
      <c r="CS80">
        <v>595</v>
      </c>
      <c r="CT80">
        <v>1380</v>
      </c>
      <c r="CU80">
        <v>1205</v>
      </c>
      <c r="CV80">
        <v>645</v>
      </c>
      <c r="CW80">
        <v>1815</v>
      </c>
      <c r="CX80">
        <v>1635</v>
      </c>
      <c r="CY80">
        <v>505</v>
      </c>
      <c r="CZ80">
        <v>770</v>
      </c>
      <c r="DA80">
        <v>445</v>
      </c>
      <c r="DB80">
        <v>370</v>
      </c>
      <c r="DC80">
        <v>865</v>
      </c>
      <c r="DD80">
        <v>515</v>
      </c>
      <c r="DE80">
        <v>1345</v>
      </c>
      <c r="DF80">
        <v>1975</v>
      </c>
      <c r="DG80">
        <v>1630</v>
      </c>
      <c r="DH80">
        <v>1190</v>
      </c>
      <c r="DI80">
        <v>765</v>
      </c>
      <c r="DJ80">
        <v>250</v>
      </c>
      <c r="DK80">
        <v>595</v>
      </c>
      <c r="DL80">
        <v>2400</v>
      </c>
      <c r="DM80">
        <v>3330</v>
      </c>
      <c r="DN80">
        <v>550</v>
      </c>
      <c r="DO80">
        <v>540</v>
      </c>
      <c r="DP80">
        <v>1515</v>
      </c>
      <c r="DQ80">
        <v>820</v>
      </c>
      <c r="DR80">
        <v>790</v>
      </c>
      <c r="DS80">
        <v>2065</v>
      </c>
      <c r="DT80">
        <v>375</v>
      </c>
      <c r="DU80">
        <v>615</v>
      </c>
      <c r="DV80">
        <v>1870</v>
      </c>
      <c r="DW80">
        <v>725</v>
      </c>
      <c r="DX80">
        <v>820</v>
      </c>
      <c r="DY80">
        <v>9910</v>
      </c>
      <c r="DZ80">
        <v>1355</v>
      </c>
      <c r="EA80">
        <v>940</v>
      </c>
      <c r="EB80">
        <v>1010</v>
      </c>
      <c r="EC80">
        <v>1100</v>
      </c>
      <c r="ED80">
        <v>745</v>
      </c>
      <c r="EE80">
        <v>1180</v>
      </c>
      <c r="EF80">
        <v>2570</v>
      </c>
      <c r="EG80">
        <v>745</v>
      </c>
      <c r="EH80">
        <v>840</v>
      </c>
      <c r="EI80">
        <v>1720</v>
      </c>
      <c r="EJ80">
        <v>1190</v>
      </c>
      <c r="EK80">
        <v>755</v>
      </c>
      <c r="EL80">
        <v>1220</v>
      </c>
      <c r="EM80">
        <v>1080</v>
      </c>
      <c r="EN80">
        <v>1340</v>
      </c>
      <c r="EO80">
        <v>1265</v>
      </c>
      <c r="EP80">
        <v>710</v>
      </c>
    </row>
    <row r="81" spans="1:146" x14ac:dyDescent="0.35">
      <c r="A81">
        <v>80</v>
      </c>
      <c r="B81" t="s">
        <v>211</v>
      </c>
      <c r="C81" t="s">
        <v>230</v>
      </c>
      <c r="D81" t="s">
        <v>154</v>
      </c>
      <c r="E81" t="s">
        <v>235</v>
      </c>
      <c r="F81" s="1">
        <v>1152075</v>
      </c>
      <c r="G81">
        <v>11075</v>
      </c>
      <c r="H81">
        <v>9475</v>
      </c>
      <c r="I81">
        <v>4550</v>
      </c>
      <c r="J81">
        <v>15890</v>
      </c>
      <c r="K81">
        <v>10850</v>
      </c>
      <c r="L81">
        <v>6440</v>
      </c>
      <c r="M81">
        <v>14790</v>
      </c>
      <c r="N81">
        <v>8440</v>
      </c>
      <c r="O81">
        <v>5075</v>
      </c>
      <c r="P81">
        <v>7790</v>
      </c>
      <c r="Q81">
        <v>3160</v>
      </c>
      <c r="R81">
        <v>12110</v>
      </c>
      <c r="S81">
        <v>9045</v>
      </c>
      <c r="T81">
        <v>10110</v>
      </c>
      <c r="U81">
        <v>3090</v>
      </c>
      <c r="V81">
        <v>6195</v>
      </c>
      <c r="W81">
        <v>2975</v>
      </c>
      <c r="X81">
        <v>5300</v>
      </c>
      <c r="Y81">
        <v>7695</v>
      </c>
      <c r="Z81">
        <v>6285</v>
      </c>
      <c r="AA81">
        <v>3875</v>
      </c>
      <c r="AB81">
        <v>4485</v>
      </c>
      <c r="AC81">
        <v>4260</v>
      </c>
      <c r="AD81">
        <v>19190</v>
      </c>
      <c r="AE81">
        <v>10305</v>
      </c>
      <c r="AF81">
        <v>6340</v>
      </c>
      <c r="AG81">
        <v>6115</v>
      </c>
      <c r="AH81">
        <v>5740</v>
      </c>
      <c r="AI81">
        <v>3585</v>
      </c>
      <c r="AJ81">
        <v>5975</v>
      </c>
      <c r="AK81">
        <v>10150</v>
      </c>
      <c r="AL81">
        <v>9990</v>
      </c>
      <c r="AM81">
        <v>16510</v>
      </c>
      <c r="AN81">
        <v>14770</v>
      </c>
      <c r="AO81">
        <v>5480</v>
      </c>
      <c r="AP81">
        <v>8400</v>
      </c>
      <c r="AQ81">
        <v>6095</v>
      </c>
      <c r="AR81">
        <v>9765</v>
      </c>
      <c r="AS81">
        <v>4120</v>
      </c>
      <c r="AT81">
        <v>9325</v>
      </c>
      <c r="AU81">
        <v>7015</v>
      </c>
      <c r="AV81">
        <v>5110</v>
      </c>
      <c r="AW81">
        <v>8440</v>
      </c>
      <c r="AX81">
        <v>5100</v>
      </c>
      <c r="AY81">
        <v>4235</v>
      </c>
      <c r="AZ81">
        <v>14210</v>
      </c>
      <c r="BA81">
        <v>5690</v>
      </c>
      <c r="BB81">
        <v>3840</v>
      </c>
      <c r="BC81">
        <v>6145</v>
      </c>
      <c r="BD81">
        <v>9420</v>
      </c>
      <c r="BE81">
        <v>9465</v>
      </c>
      <c r="BF81">
        <v>4770</v>
      </c>
      <c r="BG81">
        <v>6460</v>
      </c>
      <c r="BH81">
        <v>4760</v>
      </c>
      <c r="BI81">
        <v>4750</v>
      </c>
      <c r="BJ81">
        <v>6355</v>
      </c>
      <c r="BK81">
        <v>6040</v>
      </c>
      <c r="BL81">
        <v>5675</v>
      </c>
      <c r="BM81">
        <v>17940</v>
      </c>
      <c r="BN81">
        <v>5875</v>
      </c>
      <c r="BO81">
        <v>4625</v>
      </c>
      <c r="BP81">
        <v>7535</v>
      </c>
      <c r="BQ81">
        <v>11155</v>
      </c>
      <c r="BR81">
        <v>8980</v>
      </c>
      <c r="BS81">
        <v>2790</v>
      </c>
      <c r="BT81">
        <v>2775</v>
      </c>
      <c r="BU81">
        <v>17760</v>
      </c>
      <c r="BV81">
        <v>6060</v>
      </c>
      <c r="BW81">
        <v>4100</v>
      </c>
      <c r="BX81">
        <v>4815</v>
      </c>
      <c r="BY81">
        <v>5505</v>
      </c>
      <c r="BZ81">
        <v>8050</v>
      </c>
      <c r="CA81">
        <v>4460</v>
      </c>
      <c r="CB81">
        <v>17565</v>
      </c>
      <c r="CC81">
        <v>4055</v>
      </c>
      <c r="CD81">
        <v>3995</v>
      </c>
      <c r="CE81">
        <v>10080</v>
      </c>
      <c r="CF81">
        <v>15155</v>
      </c>
      <c r="CG81">
        <v>7285</v>
      </c>
      <c r="CH81">
        <v>12270</v>
      </c>
      <c r="CI81">
        <v>6350</v>
      </c>
      <c r="CJ81">
        <v>12955</v>
      </c>
      <c r="CK81">
        <v>5920</v>
      </c>
      <c r="CL81">
        <v>15555</v>
      </c>
      <c r="CM81">
        <v>5375</v>
      </c>
      <c r="CN81">
        <v>6900</v>
      </c>
      <c r="CO81">
        <v>10070</v>
      </c>
      <c r="CP81">
        <v>16250</v>
      </c>
      <c r="CQ81">
        <v>4520</v>
      </c>
      <c r="CR81">
        <v>9870</v>
      </c>
      <c r="CS81">
        <v>5640</v>
      </c>
      <c r="CT81">
        <v>9190</v>
      </c>
      <c r="CU81">
        <v>7755</v>
      </c>
      <c r="CV81">
        <v>3490</v>
      </c>
      <c r="CW81">
        <v>7005</v>
      </c>
      <c r="CX81">
        <v>14310</v>
      </c>
      <c r="CY81">
        <v>4095</v>
      </c>
      <c r="CZ81">
        <v>3250</v>
      </c>
      <c r="DA81">
        <v>6095</v>
      </c>
      <c r="DB81">
        <v>3395</v>
      </c>
      <c r="DC81">
        <v>5480</v>
      </c>
      <c r="DD81">
        <v>4500</v>
      </c>
      <c r="DE81">
        <v>9885</v>
      </c>
      <c r="DF81">
        <v>6375</v>
      </c>
      <c r="DG81">
        <v>8210</v>
      </c>
      <c r="DH81">
        <v>16945</v>
      </c>
      <c r="DI81">
        <v>2990</v>
      </c>
      <c r="DJ81">
        <v>4610</v>
      </c>
      <c r="DK81">
        <v>6925</v>
      </c>
      <c r="DL81">
        <v>12560</v>
      </c>
      <c r="DM81">
        <v>11690</v>
      </c>
      <c r="DN81">
        <v>6300</v>
      </c>
      <c r="DO81">
        <v>8985</v>
      </c>
      <c r="DP81">
        <v>8880</v>
      </c>
      <c r="DQ81">
        <v>10730</v>
      </c>
      <c r="DR81">
        <v>6060</v>
      </c>
      <c r="DS81">
        <v>7530</v>
      </c>
      <c r="DT81">
        <v>4155</v>
      </c>
      <c r="DU81">
        <v>6655</v>
      </c>
      <c r="DV81">
        <v>7850</v>
      </c>
      <c r="DW81">
        <v>4390</v>
      </c>
      <c r="DX81">
        <v>7925</v>
      </c>
      <c r="DY81">
        <v>35820</v>
      </c>
      <c r="DZ81">
        <v>12365</v>
      </c>
      <c r="EA81">
        <v>13730</v>
      </c>
      <c r="EB81">
        <v>11010</v>
      </c>
      <c r="EC81">
        <v>8625</v>
      </c>
      <c r="ED81">
        <v>4865</v>
      </c>
      <c r="EE81">
        <v>11650</v>
      </c>
      <c r="EF81">
        <v>20385</v>
      </c>
      <c r="EG81">
        <v>7140</v>
      </c>
      <c r="EH81">
        <v>8445</v>
      </c>
      <c r="EI81">
        <v>20800</v>
      </c>
      <c r="EJ81">
        <v>4625</v>
      </c>
      <c r="EK81">
        <v>3100</v>
      </c>
      <c r="EL81">
        <v>6655</v>
      </c>
      <c r="EM81">
        <v>4630</v>
      </c>
      <c r="EN81">
        <v>5605</v>
      </c>
      <c r="EO81">
        <v>13120</v>
      </c>
      <c r="EP81">
        <v>6610</v>
      </c>
    </row>
    <row r="82" spans="1:146" x14ac:dyDescent="0.35">
      <c r="A82">
        <v>81</v>
      </c>
      <c r="B82" t="s">
        <v>211</v>
      </c>
      <c r="C82" t="s">
        <v>230</v>
      </c>
      <c r="D82" t="s">
        <v>154</v>
      </c>
      <c r="E82" t="s">
        <v>236</v>
      </c>
      <c r="F82" s="1">
        <v>806270</v>
      </c>
      <c r="G82">
        <v>7355</v>
      </c>
      <c r="H82">
        <v>6605</v>
      </c>
      <c r="I82">
        <v>3005</v>
      </c>
      <c r="J82">
        <v>12060</v>
      </c>
      <c r="K82">
        <v>6420</v>
      </c>
      <c r="L82">
        <v>4010</v>
      </c>
      <c r="M82">
        <v>12810</v>
      </c>
      <c r="N82">
        <v>5910</v>
      </c>
      <c r="O82">
        <v>3260</v>
      </c>
      <c r="P82">
        <v>5420</v>
      </c>
      <c r="Q82">
        <v>2020</v>
      </c>
      <c r="R82">
        <v>8295</v>
      </c>
      <c r="S82">
        <v>5765</v>
      </c>
      <c r="T82">
        <v>6730</v>
      </c>
      <c r="U82">
        <v>2195</v>
      </c>
      <c r="V82">
        <v>4155</v>
      </c>
      <c r="W82">
        <v>2170</v>
      </c>
      <c r="X82">
        <v>3620</v>
      </c>
      <c r="Y82">
        <v>5265</v>
      </c>
      <c r="Z82">
        <v>4685</v>
      </c>
      <c r="AA82">
        <v>2690</v>
      </c>
      <c r="AB82">
        <v>3085</v>
      </c>
      <c r="AC82">
        <v>3150</v>
      </c>
      <c r="AD82">
        <v>16215</v>
      </c>
      <c r="AE82">
        <v>7120</v>
      </c>
      <c r="AF82">
        <v>4320</v>
      </c>
      <c r="AG82">
        <v>4120</v>
      </c>
      <c r="AH82">
        <v>4120</v>
      </c>
      <c r="AI82">
        <v>2450</v>
      </c>
      <c r="AJ82">
        <v>3980</v>
      </c>
      <c r="AK82">
        <v>6895</v>
      </c>
      <c r="AL82">
        <v>6580</v>
      </c>
      <c r="AM82">
        <v>12370</v>
      </c>
      <c r="AN82">
        <v>9730</v>
      </c>
      <c r="AO82">
        <v>4195</v>
      </c>
      <c r="AP82">
        <v>5585</v>
      </c>
      <c r="AQ82">
        <v>3810</v>
      </c>
      <c r="AR82">
        <v>6560</v>
      </c>
      <c r="AS82">
        <v>2825</v>
      </c>
      <c r="AT82">
        <v>5905</v>
      </c>
      <c r="AU82">
        <v>4570</v>
      </c>
      <c r="AV82">
        <v>3280</v>
      </c>
      <c r="AW82">
        <v>5830</v>
      </c>
      <c r="AX82">
        <v>3430</v>
      </c>
      <c r="AY82">
        <v>3025</v>
      </c>
      <c r="AZ82">
        <v>9190</v>
      </c>
      <c r="BA82">
        <v>4015</v>
      </c>
      <c r="BB82">
        <v>2185</v>
      </c>
      <c r="BC82">
        <v>4750</v>
      </c>
      <c r="BD82">
        <v>6425</v>
      </c>
      <c r="BE82">
        <v>6410</v>
      </c>
      <c r="BF82">
        <v>3680</v>
      </c>
      <c r="BG82">
        <v>4255</v>
      </c>
      <c r="BH82">
        <v>2500</v>
      </c>
      <c r="BI82">
        <v>3220</v>
      </c>
      <c r="BJ82">
        <v>4270</v>
      </c>
      <c r="BK82">
        <v>4390</v>
      </c>
      <c r="BL82">
        <v>3815</v>
      </c>
      <c r="BM82">
        <v>11785</v>
      </c>
      <c r="BN82">
        <v>4275</v>
      </c>
      <c r="BO82">
        <v>3100</v>
      </c>
      <c r="BP82">
        <v>5030</v>
      </c>
      <c r="BQ82">
        <v>8625</v>
      </c>
      <c r="BR82">
        <v>5970</v>
      </c>
      <c r="BS82">
        <v>1860</v>
      </c>
      <c r="BT82">
        <v>1885</v>
      </c>
      <c r="BU82">
        <v>11665</v>
      </c>
      <c r="BV82">
        <v>4355</v>
      </c>
      <c r="BW82">
        <v>2865</v>
      </c>
      <c r="BX82">
        <v>3550</v>
      </c>
      <c r="BY82">
        <v>3835</v>
      </c>
      <c r="BZ82">
        <v>6355</v>
      </c>
      <c r="CA82">
        <v>2935</v>
      </c>
      <c r="CB82">
        <v>12730</v>
      </c>
      <c r="CC82">
        <v>2630</v>
      </c>
      <c r="CD82">
        <v>2405</v>
      </c>
      <c r="CE82">
        <v>6610</v>
      </c>
      <c r="CF82">
        <v>9745</v>
      </c>
      <c r="CG82">
        <v>5210</v>
      </c>
      <c r="CH82">
        <v>9455</v>
      </c>
      <c r="CI82">
        <v>4315</v>
      </c>
      <c r="CJ82">
        <v>9290</v>
      </c>
      <c r="CK82">
        <v>4140</v>
      </c>
      <c r="CL82">
        <v>11040</v>
      </c>
      <c r="CM82">
        <v>3545</v>
      </c>
      <c r="CN82">
        <v>4845</v>
      </c>
      <c r="CO82">
        <v>6770</v>
      </c>
      <c r="CP82">
        <v>13585</v>
      </c>
      <c r="CQ82">
        <v>3300</v>
      </c>
      <c r="CR82">
        <v>7525</v>
      </c>
      <c r="CS82">
        <v>3860</v>
      </c>
      <c r="CT82">
        <v>6055</v>
      </c>
      <c r="CU82">
        <v>5285</v>
      </c>
      <c r="CV82">
        <v>2350</v>
      </c>
      <c r="CW82">
        <v>5645</v>
      </c>
      <c r="CX82">
        <v>9715</v>
      </c>
      <c r="CY82">
        <v>2795</v>
      </c>
      <c r="CZ82">
        <v>2330</v>
      </c>
      <c r="DA82">
        <v>4210</v>
      </c>
      <c r="DB82">
        <v>2430</v>
      </c>
      <c r="DC82">
        <v>4140</v>
      </c>
      <c r="DD82">
        <v>2975</v>
      </c>
      <c r="DE82">
        <v>6255</v>
      </c>
      <c r="DF82">
        <v>4580</v>
      </c>
      <c r="DG82">
        <v>5480</v>
      </c>
      <c r="DH82">
        <v>12380</v>
      </c>
      <c r="DI82">
        <v>2170</v>
      </c>
      <c r="DJ82">
        <v>3010</v>
      </c>
      <c r="DK82">
        <v>4665</v>
      </c>
      <c r="DL82">
        <v>9295</v>
      </c>
      <c r="DM82">
        <v>8345</v>
      </c>
      <c r="DN82">
        <v>4545</v>
      </c>
      <c r="DO82">
        <v>5765</v>
      </c>
      <c r="DP82">
        <v>5615</v>
      </c>
      <c r="DQ82">
        <v>6760</v>
      </c>
      <c r="DR82">
        <v>4200</v>
      </c>
      <c r="DS82">
        <v>4940</v>
      </c>
      <c r="DT82">
        <v>2730</v>
      </c>
      <c r="DU82">
        <v>4500</v>
      </c>
      <c r="DV82">
        <v>6115</v>
      </c>
      <c r="DW82">
        <v>3515</v>
      </c>
      <c r="DX82">
        <v>4960</v>
      </c>
      <c r="DY82">
        <v>30210</v>
      </c>
      <c r="DZ82">
        <v>8295</v>
      </c>
      <c r="EA82">
        <v>10045</v>
      </c>
      <c r="EB82">
        <v>6590</v>
      </c>
      <c r="EC82">
        <v>5555</v>
      </c>
      <c r="ED82">
        <v>3430</v>
      </c>
      <c r="EE82">
        <v>7840</v>
      </c>
      <c r="EF82">
        <v>15635</v>
      </c>
      <c r="EG82">
        <v>4865</v>
      </c>
      <c r="EH82">
        <v>5280</v>
      </c>
      <c r="EI82">
        <v>14385</v>
      </c>
      <c r="EJ82">
        <v>3145</v>
      </c>
      <c r="EK82">
        <v>2095</v>
      </c>
      <c r="EL82">
        <v>4340</v>
      </c>
      <c r="EM82">
        <v>3410</v>
      </c>
      <c r="EN82">
        <v>3805</v>
      </c>
      <c r="EO82">
        <v>9685</v>
      </c>
      <c r="EP82">
        <v>4115</v>
      </c>
    </row>
    <row r="83" spans="1:146" x14ac:dyDescent="0.35">
      <c r="A83">
        <v>82</v>
      </c>
      <c r="B83" t="s">
        <v>211</v>
      </c>
      <c r="C83" t="s">
        <v>230</v>
      </c>
      <c r="D83" t="s">
        <v>154</v>
      </c>
      <c r="E83" t="s">
        <v>237</v>
      </c>
      <c r="F83" s="1">
        <v>68715</v>
      </c>
      <c r="G83">
        <v>570</v>
      </c>
      <c r="H83">
        <v>460</v>
      </c>
      <c r="I83">
        <v>270</v>
      </c>
      <c r="J83">
        <v>550</v>
      </c>
      <c r="K83">
        <v>620</v>
      </c>
      <c r="L83">
        <v>385</v>
      </c>
      <c r="M83">
        <v>350</v>
      </c>
      <c r="N83">
        <v>410</v>
      </c>
      <c r="O83">
        <v>245</v>
      </c>
      <c r="P83">
        <v>380</v>
      </c>
      <c r="Q83">
        <v>360</v>
      </c>
      <c r="R83">
        <v>720</v>
      </c>
      <c r="S83">
        <v>620</v>
      </c>
      <c r="T83">
        <v>905</v>
      </c>
      <c r="U83">
        <v>205</v>
      </c>
      <c r="V83">
        <v>410</v>
      </c>
      <c r="W83">
        <v>130</v>
      </c>
      <c r="X83">
        <v>365</v>
      </c>
      <c r="Y83">
        <v>685</v>
      </c>
      <c r="Z83">
        <v>285</v>
      </c>
      <c r="AA83">
        <v>250</v>
      </c>
      <c r="AB83">
        <v>200</v>
      </c>
      <c r="AC83">
        <v>180</v>
      </c>
      <c r="AD83">
        <v>645</v>
      </c>
      <c r="AE83">
        <v>635</v>
      </c>
      <c r="AF83">
        <v>395</v>
      </c>
      <c r="AG83">
        <v>390</v>
      </c>
      <c r="AH83">
        <v>335</v>
      </c>
      <c r="AI83">
        <v>230</v>
      </c>
      <c r="AJ83">
        <v>350</v>
      </c>
      <c r="AK83">
        <v>560</v>
      </c>
      <c r="AL83">
        <v>670</v>
      </c>
      <c r="AM83">
        <v>875</v>
      </c>
      <c r="AN83">
        <v>1190</v>
      </c>
      <c r="AO83">
        <v>275</v>
      </c>
      <c r="AP83">
        <v>620</v>
      </c>
      <c r="AQ83">
        <v>425</v>
      </c>
      <c r="AR83">
        <v>665</v>
      </c>
      <c r="AS83">
        <v>315</v>
      </c>
      <c r="AT83">
        <v>600</v>
      </c>
      <c r="AU83">
        <v>400</v>
      </c>
      <c r="AV83">
        <v>395</v>
      </c>
      <c r="AW83">
        <v>620</v>
      </c>
      <c r="AX83">
        <v>285</v>
      </c>
      <c r="AY83">
        <v>200</v>
      </c>
      <c r="AZ83">
        <v>1175</v>
      </c>
      <c r="BA83">
        <v>350</v>
      </c>
      <c r="BB83">
        <v>210</v>
      </c>
      <c r="BC83">
        <v>315</v>
      </c>
      <c r="BD83">
        <v>545</v>
      </c>
      <c r="BE83">
        <v>535</v>
      </c>
      <c r="BF83">
        <v>205</v>
      </c>
      <c r="BG83">
        <v>320</v>
      </c>
      <c r="BH83">
        <v>290</v>
      </c>
      <c r="BI83">
        <v>295</v>
      </c>
      <c r="BJ83">
        <v>515</v>
      </c>
      <c r="BK83">
        <v>340</v>
      </c>
      <c r="BL83">
        <v>405</v>
      </c>
      <c r="BM83">
        <v>1180</v>
      </c>
      <c r="BN83">
        <v>340</v>
      </c>
      <c r="BO83">
        <v>325</v>
      </c>
      <c r="BP83">
        <v>530</v>
      </c>
      <c r="BQ83">
        <v>455</v>
      </c>
      <c r="BR83">
        <v>690</v>
      </c>
      <c r="BS83">
        <v>140</v>
      </c>
      <c r="BT83">
        <v>195</v>
      </c>
      <c r="BU83">
        <v>1065</v>
      </c>
      <c r="BV83">
        <v>270</v>
      </c>
      <c r="BW83">
        <v>230</v>
      </c>
      <c r="BX83">
        <v>240</v>
      </c>
      <c r="BY83">
        <v>300</v>
      </c>
      <c r="BZ83">
        <v>325</v>
      </c>
      <c r="CA83">
        <v>315</v>
      </c>
      <c r="CB83">
        <v>1220</v>
      </c>
      <c r="CC83">
        <v>245</v>
      </c>
      <c r="CD83">
        <v>190</v>
      </c>
      <c r="CE83">
        <v>490</v>
      </c>
      <c r="CF83">
        <v>1165</v>
      </c>
      <c r="CG83">
        <v>460</v>
      </c>
      <c r="CH83">
        <v>660</v>
      </c>
      <c r="CI83">
        <v>540</v>
      </c>
      <c r="CJ83">
        <v>1045</v>
      </c>
      <c r="CK83">
        <v>305</v>
      </c>
      <c r="CL83">
        <v>840</v>
      </c>
      <c r="CM83">
        <v>415</v>
      </c>
      <c r="CN83">
        <v>275</v>
      </c>
      <c r="CO83">
        <v>615</v>
      </c>
      <c r="CP83">
        <v>700</v>
      </c>
      <c r="CQ83">
        <v>235</v>
      </c>
      <c r="CR83">
        <v>580</v>
      </c>
      <c r="CS83">
        <v>415</v>
      </c>
      <c r="CT83">
        <v>675</v>
      </c>
      <c r="CU83">
        <v>555</v>
      </c>
      <c r="CV83">
        <v>225</v>
      </c>
      <c r="CW83">
        <v>250</v>
      </c>
      <c r="CX83">
        <v>965</v>
      </c>
      <c r="CY83">
        <v>255</v>
      </c>
      <c r="CZ83">
        <v>180</v>
      </c>
      <c r="DA83">
        <v>275</v>
      </c>
      <c r="DB83">
        <v>155</v>
      </c>
      <c r="DC83">
        <v>355</v>
      </c>
      <c r="DD83">
        <v>315</v>
      </c>
      <c r="DE83">
        <v>820</v>
      </c>
      <c r="DF83">
        <v>410</v>
      </c>
      <c r="DG83">
        <v>385</v>
      </c>
      <c r="DH83">
        <v>1055</v>
      </c>
      <c r="DI83">
        <v>145</v>
      </c>
      <c r="DJ83">
        <v>375</v>
      </c>
      <c r="DK83">
        <v>535</v>
      </c>
      <c r="DL83">
        <v>785</v>
      </c>
      <c r="DM83">
        <v>630</v>
      </c>
      <c r="DN83">
        <v>310</v>
      </c>
      <c r="DO83">
        <v>420</v>
      </c>
      <c r="DP83">
        <v>575</v>
      </c>
      <c r="DQ83">
        <v>625</v>
      </c>
      <c r="DR83">
        <v>425</v>
      </c>
      <c r="DS83">
        <v>560</v>
      </c>
      <c r="DT83">
        <v>285</v>
      </c>
      <c r="DU83">
        <v>450</v>
      </c>
      <c r="DV83">
        <v>275</v>
      </c>
      <c r="DW83">
        <v>125</v>
      </c>
      <c r="DX83">
        <v>600</v>
      </c>
      <c r="DY83">
        <v>1255</v>
      </c>
      <c r="DZ83">
        <v>945</v>
      </c>
      <c r="EA83">
        <v>825</v>
      </c>
      <c r="EB83">
        <v>790</v>
      </c>
      <c r="EC83">
        <v>755</v>
      </c>
      <c r="ED83">
        <v>355</v>
      </c>
      <c r="EE83">
        <v>730</v>
      </c>
      <c r="EF83">
        <v>940</v>
      </c>
      <c r="EG83">
        <v>330</v>
      </c>
      <c r="EH83">
        <v>605</v>
      </c>
      <c r="EI83">
        <v>1400</v>
      </c>
      <c r="EJ83">
        <v>330</v>
      </c>
      <c r="EK83">
        <v>205</v>
      </c>
      <c r="EL83">
        <v>380</v>
      </c>
      <c r="EM83">
        <v>255</v>
      </c>
      <c r="EN83">
        <v>260</v>
      </c>
      <c r="EO83">
        <v>845</v>
      </c>
      <c r="EP83">
        <v>385</v>
      </c>
    </row>
    <row r="84" spans="1:146" x14ac:dyDescent="0.35">
      <c r="A84">
        <v>83</v>
      </c>
      <c r="B84" t="s">
        <v>211</v>
      </c>
      <c r="C84" t="s">
        <v>230</v>
      </c>
      <c r="D84" t="s">
        <v>154</v>
      </c>
      <c r="E84" t="s">
        <v>238</v>
      </c>
      <c r="F84" s="1">
        <v>152000</v>
      </c>
      <c r="G84">
        <v>1460</v>
      </c>
      <c r="H84">
        <v>1325</v>
      </c>
      <c r="I84">
        <v>595</v>
      </c>
      <c r="J84">
        <v>1885</v>
      </c>
      <c r="K84">
        <v>1715</v>
      </c>
      <c r="L84">
        <v>1015</v>
      </c>
      <c r="M84">
        <v>1105</v>
      </c>
      <c r="N84">
        <v>1120</v>
      </c>
      <c r="O84">
        <v>610</v>
      </c>
      <c r="P84">
        <v>1050</v>
      </c>
      <c r="Q84">
        <v>535</v>
      </c>
      <c r="R84">
        <v>1380</v>
      </c>
      <c r="S84">
        <v>1465</v>
      </c>
      <c r="T84">
        <v>1390</v>
      </c>
      <c r="U84">
        <v>435</v>
      </c>
      <c r="V84">
        <v>920</v>
      </c>
      <c r="W84">
        <v>335</v>
      </c>
      <c r="X84">
        <v>835</v>
      </c>
      <c r="Y84">
        <v>1070</v>
      </c>
      <c r="Z84">
        <v>805</v>
      </c>
      <c r="AA84">
        <v>480</v>
      </c>
      <c r="AB84">
        <v>680</v>
      </c>
      <c r="AC84">
        <v>465</v>
      </c>
      <c r="AD84">
        <v>1755</v>
      </c>
      <c r="AE84">
        <v>1235</v>
      </c>
      <c r="AF84">
        <v>905</v>
      </c>
      <c r="AG84">
        <v>795</v>
      </c>
      <c r="AH84">
        <v>620</v>
      </c>
      <c r="AI84">
        <v>500</v>
      </c>
      <c r="AJ84">
        <v>855</v>
      </c>
      <c r="AK84">
        <v>1425</v>
      </c>
      <c r="AL84">
        <v>1345</v>
      </c>
      <c r="AM84">
        <v>1860</v>
      </c>
      <c r="AN84">
        <v>2135</v>
      </c>
      <c r="AO84">
        <v>600</v>
      </c>
      <c r="AP84">
        <v>1430</v>
      </c>
      <c r="AQ84">
        <v>835</v>
      </c>
      <c r="AR84">
        <v>1280</v>
      </c>
      <c r="AS84">
        <v>575</v>
      </c>
      <c r="AT84">
        <v>1460</v>
      </c>
      <c r="AU84">
        <v>905</v>
      </c>
      <c r="AV84">
        <v>700</v>
      </c>
      <c r="AW84">
        <v>1050</v>
      </c>
      <c r="AX84">
        <v>875</v>
      </c>
      <c r="AY84">
        <v>580</v>
      </c>
      <c r="AZ84">
        <v>2150</v>
      </c>
      <c r="BA84">
        <v>835</v>
      </c>
      <c r="BB84">
        <v>580</v>
      </c>
      <c r="BC84">
        <v>640</v>
      </c>
      <c r="BD84">
        <v>1475</v>
      </c>
      <c r="BE84">
        <v>1400</v>
      </c>
      <c r="BF84">
        <v>350</v>
      </c>
      <c r="BG84">
        <v>800</v>
      </c>
      <c r="BH84">
        <v>665</v>
      </c>
      <c r="BI84">
        <v>550</v>
      </c>
      <c r="BJ84">
        <v>895</v>
      </c>
      <c r="BK84">
        <v>820</v>
      </c>
      <c r="BL84">
        <v>800</v>
      </c>
      <c r="BM84">
        <v>2555</v>
      </c>
      <c r="BN84">
        <v>835</v>
      </c>
      <c r="BO84">
        <v>600</v>
      </c>
      <c r="BP84">
        <v>1130</v>
      </c>
      <c r="BQ84">
        <v>1190</v>
      </c>
      <c r="BR84">
        <v>1220</v>
      </c>
      <c r="BS84">
        <v>330</v>
      </c>
      <c r="BT84">
        <v>420</v>
      </c>
      <c r="BU84">
        <v>2525</v>
      </c>
      <c r="BV84">
        <v>835</v>
      </c>
      <c r="BW84">
        <v>590</v>
      </c>
      <c r="BX84">
        <v>590</v>
      </c>
      <c r="BY84">
        <v>755</v>
      </c>
      <c r="BZ84">
        <v>720</v>
      </c>
      <c r="CA84">
        <v>800</v>
      </c>
      <c r="CB84">
        <v>1970</v>
      </c>
      <c r="CC84">
        <v>505</v>
      </c>
      <c r="CD84">
        <v>610</v>
      </c>
      <c r="CE84">
        <v>1545</v>
      </c>
      <c r="CF84">
        <v>2855</v>
      </c>
      <c r="CG84">
        <v>795</v>
      </c>
      <c r="CH84">
        <v>1520</v>
      </c>
      <c r="CI84">
        <v>955</v>
      </c>
      <c r="CJ84">
        <v>1445</v>
      </c>
      <c r="CK84">
        <v>985</v>
      </c>
      <c r="CL84">
        <v>2330</v>
      </c>
      <c r="CM84">
        <v>895</v>
      </c>
      <c r="CN84">
        <v>770</v>
      </c>
      <c r="CO84">
        <v>1445</v>
      </c>
      <c r="CP84">
        <v>1580</v>
      </c>
      <c r="CQ84">
        <v>650</v>
      </c>
      <c r="CR84">
        <v>1215</v>
      </c>
      <c r="CS84">
        <v>795</v>
      </c>
      <c r="CT84">
        <v>1345</v>
      </c>
      <c r="CU84">
        <v>1075</v>
      </c>
      <c r="CV84">
        <v>500</v>
      </c>
      <c r="CW84">
        <v>555</v>
      </c>
      <c r="CX84">
        <v>2090</v>
      </c>
      <c r="CY84">
        <v>540</v>
      </c>
      <c r="CZ84">
        <v>415</v>
      </c>
      <c r="DA84">
        <v>775</v>
      </c>
      <c r="DB84">
        <v>310</v>
      </c>
      <c r="DC84">
        <v>690</v>
      </c>
      <c r="DD84">
        <v>660</v>
      </c>
      <c r="DE84">
        <v>1630</v>
      </c>
      <c r="DF84">
        <v>880</v>
      </c>
      <c r="DG84">
        <v>1340</v>
      </c>
      <c r="DH84">
        <v>1620</v>
      </c>
      <c r="DI84">
        <v>345</v>
      </c>
      <c r="DJ84">
        <v>560</v>
      </c>
      <c r="DK84">
        <v>945</v>
      </c>
      <c r="DL84">
        <v>1670</v>
      </c>
      <c r="DM84">
        <v>1745</v>
      </c>
      <c r="DN84">
        <v>790</v>
      </c>
      <c r="DO84">
        <v>1340</v>
      </c>
      <c r="DP84">
        <v>1435</v>
      </c>
      <c r="DQ84">
        <v>1520</v>
      </c>
      <c r="DR84">
        <v>875</v>
      </c>
      <c r="DS84">
        <v>1410</v>
      </c>
      <c r="DT84">
        <v>490</v>
      </c>
      <c r="DU84">
        <v>870</v>
      </c>
      <c r="DV84">
        <v>735</v>
      </c>
      <c r="DW84">
        <v>360</v>
      </c>
      <c r="DX84">
        <v>1195</v>
      </c>
      <c r="DY84">
        <v>3375</v>
      </c>
      <c r="DZ84">
        <v>1740</v>
      </c>
      <c r="EA84">
        <v>1420</v>
      </c>
      <c r="EB84">
        <v>1995</v>
      </c>
      <c r="EC84">
        <v>1480</v>
      </c>
      <c r="ED84">
        <v>630</v>
      </c>
      <c r="EE84">
        <v>1495</v>
      </c>
      <c r="EF84">
        <v>2230</v>
      </c>
      <c r="EG84">
        <v>945</v>
      </c>
      <c r="EH84">
        <v>1105</v>
      </c>
      <c r="EI84">
        <v>2405</v>
      </c>
      <c r="EJ84">
        <v>745</v>
      </c>
      <c r="EK84">
        <v>505</v>
      </c>
      <c r="EL84">
        <v>910</v>
      </c>
      <c r="EM84">
        <v>660</v>
      </c>
      <c r="EN84">
        <v>905</v>
      </c>
      <c r="EO84">
        <v>1490</v>
      </c>
      <c r="EP84">
        <v>875</v>
      </c>
    </row>
    <row r="85" spans="1:146" x14ac:dyDescent="0.35">
      <c r="A85">
        <v>84</v>
      </c>
      <c r="B85" t="s">
        <v>211</v>
      </c>
      <c r="C85" t="s">
        <v>230</v>
      </c>
      <c r="D85" t="s">
        <v>154</v>
      </c>
      <c r="E85" t="s">
        <v>239</v>
      </c>
      <c r="F85" s="1">
        <v>125100</v>
      </c>
      <c r="G85">
        <v>1690</v>
      </c>
      <c r="H85">
        <v>1080</v>
      </c>
      <c r="I85">
        <v>685</v>
      </c>
      <c r="J85">
        <v>1380</v>
      </c>
      <c r="K85">
        <v>2100</v>
      </c>
      <c r="L85">
        <v>1030</v>
      </c>
      <c r="M85">
        <v>540</v>
      </c>
      <c r="N85">
        <v>1005</v>
      </c>
      <c r="O85">
        <v>975</v>
      </c>
      <c r="P85">
        <v>925</v>
      </c>
      <c r="Q85">
        <v>255</v>
      </c>
      <c r="R85">
        <v>1705</v>
      </c>
      <c r="S85">
        <v>1190</v>
      </c>
      <c r="T85">
        <v>1070</v>
      </c>
      <c r="U85">
        <v>255</v>
      </c>
      <c r="V85">
        <v>680</v>
      </c>
      <c r="W85">
        <v>345</v>
      </c>
      <c r="X85">
        <v>480</v>
      </c>
      <c r="Y85">
        <v>685</v>
      </c>
      <c r="Z85">
        <v>515</v>
      </c>
      <c r="AA85">
        <v>450</v>
      </c>
      <c r="AB85">
        <v>525</v>
      </c>
      <c r="AC85">
        <v>465</v>
      </c>
      <c r="AD85">
        <v>580</v>
      </c>
      <c r="AE85">
        <v>1320</v>
      </c>
      <c r="AF85">
        <v>720</v>
      </c>
      <c r="AG85">
        <v>805</v>
      </c>
      <c r="AH85">
        <v>635</v>
      </c>
      <c r="AI85">
        <v>405</v>
      </c>
      <c r="AJ85">
        <v>785</v>
      </c>
      <c r="AK85">
        <v>1280</v>
      </c>
      <c r="AL85">
        <v>1400</v>
      </c>
      <c r="AM85">
        <v>1405</v>
      </c>
      <c r="AN85">
        <v>1720</v>
      </c>
      <c r="AO85">
        <v>405</v>
      </c>
      <c r="AP85">
        <v>765</v>
      </c>
      <c r="AQ85">
        <v>1025</v>
      </c>
      <c r="AR85">
        <v>1265</v>
      </c>
      <c r="AS85">
        <v>405</v>
      </c>
      <c r="AT85">
        <v>1350</v>
      </c>
      <c r="AU85">
        <v>1150</v>
      </c>
      <c r="AV85">
        <v>735</v>
      </c>
      <c r="AW85">
        <v>945</v>
      </c>
      <c r="AX85">
        <v>520</v>
      </c>
      <c r="AY85">
        <v>425</v>
      </c>
      <c r="AZ85">
        <v>1705</v>
      </c>
      <c r="BA85">
        <v>490</v>
      </c>
      <c r="BB85">
        <v>870</v>
      </c>
      <c r="BC85">
        <v>430</v>
      </c>
      <c r="BD85">
        <v>975</v>
      </c>
      <c r="BE85">
        <v>1130</v>
      </c>
      <c r="BF85">
        <v>535</v>
      </c>
      <c r="BG85">
        <v>1085</v>
      </c>
      <c r="BH85">
        <v>1305</v>
      </c>
      <c r="BI85">
        <v>685</v>
      </c>
      <c r="BJ85">
        <v>660</v>
      </c>
      <c r="BK85">
        <v>500</v>
      </c>
      <c r="BL85">
        <v>640</v>
      </c>
      <c r="BM85">
        <v>2400</v>
      </c>
      <c r="BN85">
        <v>430</v>
      </c>
      <c r="BO85">
        <v>595</v>
      </c>
      <c r="BP85">
        <v>835</v>
      </c>
      <c r="BQ85">
        <v>885</v>
      </c>
      <c r="BR85">
        <v>1085</v>
      </c>
      <c r="BS85">
        <v>465</v>
      </c>
      <c r="BT85">
        <v>280</v>
      </c>
      <c r="BU85">
        <v>2490</v>
      </c>
      <c r="BV85">
        <v>590</v>
      </c>
      <c r="BW85">
        <v>420</v>
      </c>
      <c r="BX85">
        <v>440</v>
      </c>
      <c r="BY85">
        <v>605</v>
      </c>
      <c r="BZ85">
        <v>645</v>
      </c>
      <c r="CA85">
        <v>400</v>
      </c>
      <c r="CB85">
        <v>1640</v>
      </c>
      <c r="CC85">
        <v>670</v>
      </c>
      <c r="CD85">
        <v>780</v>
      </c>
      <c r="CE85">
        <v>1440</v>
      </c>
      <c r="CF85">
        <v>1395</v>
      </c>
      <c r="CG85">
        <v>795</v>
      </c>
      <c r="CH85">
        <v>645</v>
      </c>
      <c r="CI85">
        <v>535</v>
      </c>
      <c r="CJ85">
        <v>1170</v>
      </c>
      <c r="CK85">
        <v>490</v>
      </c>
      <c r="CL85">
        <v>1355</v>
      </c>
      <c r="CM85">
        <v>515</v>
      </c>
      <c r="CN85">
        <v>1015</v>
      </c>
      <c r="CO85">
        <v>1265</v>
      </c>
      <c r="CP85">
        <v>380</v>
      </c>
      <c r="CQ85">
        <v>330</v>
      </c>
      <c r="CR85">
        <v>550</v>
      </c>
      <c r="CS85">
        <v>570</v>
      </c>
      <c r="CT85">
        <v>1105</v>
      </c>
      <c r="CU85">
        <v>855</v>
      </c>
      <c r="CV85">
        <v>415</v>
      </c>
      <c r="CW85">
        <v>550</v>
      </c>
      <c r="CX85">
        <v>1555</v>
      </c>
      <c r="CY85">
        <v>510</v>
      </c>
      <c r="CZ85">
        <v>320</v>
      </c>
      <c r="DA85">
        <v>820</v>
      </c>
      <c r="DB85">
        <v>495</v>
      </c>
      <c r="DC85">
        <v>290</v>
      </c>
      <c r="DD85">
        <v>555</v>
      </c>
      <c r="DE85">
        <v>1175</v>
      </c>
      <c r="DF85">
        <v>490</v>
      </c>
      <c r="DG85">
        <v>1010</v>
      </c>
      <c r="DH85">
        <v>1895</v>
      </c>
      <c r="DI85">
        <v>335</v>
      </c>
      <c r="DJ85">
        <v>675</v>
      </c>
      <c r="DK85">
        <v>785</v>
      </c>
      <c r="DL85">
        <v>805</v>
      </c>
      <c r="DM85">
        <v>975</v>
      </c>
      <c r="DN85">
        <v>645</v>
      </c>
      <c r="DO85">
        <v>1455</v>
      </c>
      <c r="DP85">
        <v>1255</v>
      </c>
      <c r="DQ85">
        <v>1830</v>
      </c>
      <c r="DR85">
        <v>555</v>
      </c>
      <c r="DS85">
        <v>620</v>
      </c>
      <c r="DT85">
        <v>650</v>
      </c>
      <c r="DU85">
        <v>820</v>
      </c>
      <c r="DV85">
        <v>735</v>
      </c>
      <c r="DW85">
        <v>400</v>
      </c>
      <c r="DX85">
        <v>1165</v>
      </c>
      <c r="DY85">
        <v>985</v>
      </c>
      <c r="DZ85">
        <v>1385</v>
      </c>
      <c r="EA85">
        <v>1450</v>
      </c>
      <c r="EB85">
        <v>1645</v>
      </c>
      <c r="EC85">
        <v>835</v>
      </c>
      <c r="ED85">
        <v>440</v>
      </c>
      <c r="EE85">
        <v>1605</v>
      </c>
      <c r="EF85">
        <v>1565</v>
      </c>
      <c r="EG85">
        <v>1025</v>
      </c>
      <c r="EH85">
        <v>1445</v>
      </c>
      <c r="EI85">
        <v>2645</v>
      </c>
      <c r="EJ85">
        <v>405</v>
      </c>
      <c r="EK85">
        <v>300</v>
      </c>
      <c r="EL85">
        <v>1035</v>
      </c>
      <c r="EM85">
        <v>300</v>
      </c>
      <c r="EN85">
        <v>640</v>
      </c>
      <c r="EO85">
        <v>1120</v>
      </c>
      <c r="EP85">
        <v>1235</v>
      </c>
    </row>
    <row r="86" spans="1:146" x14ac:dyDescent="0.35">
      <c r="A86">
        <v>85</v>
      </c>
      <c r="B86" t="s">
        <v>211</v>
      </c>
      <c r="C86" t="s">
        <v>240</v>
      </c>
      <c r="D86" t="s">
        <v>154</v>
      </c>
      <c r="E86" t="s">
        <v>241</v>
      </c>
      <c r="F86" s="1">
        <v>718755</v>
      </c>
      <c r="G86">
        <v>8430</v>
      </c>
      <c r="H86">
        <v>6650</v>
      </c>
      <c r="I86">
        <v>3480</v>
      </c>
      <c r="J86">
        <v>6710</v>
      </c>
      <c r="K86">
        <v>7600</v>
      </c>
      <c r="L86">
        <v>4315</v>
      </c>
      <c r="M86">
        <v>5100</v>
      </c>
      <c r="N86">
        <v>6070</v>
      </c>
      <c r="O86">
        <v>3795</v>
      </c>
      <c r="P86">
        <v>6085</v>
      </c>
      <c r="Q86">
        <v>1745</v>
      </c>
      <c r="R86">
        <v>7860</v>
      </c>
      <c r="S86">
        <v>6075</v>
      </c>
      <c r="T86">
        <v>5650</v>
      </c>
      <c r="U86">
        <v>2100</v>
      </c>
      <c r="V86">
        <v>3905</v>
      </c>
      <c r="W86">
        <v>2645</v>
      </c>
      <c r="X86">
        <v>2945</v>
      </c>
      <c r="Y86">
        <v>4905</v>
      </c>
      <c r="Z86">
        <v>2590</v>
      </c>
      <c r="AA86">
        <v>2815</v>
      </c>
      <c r="AB86">
        <v>2880</v>
      </c>
      <c r="AC86">
        <v>4010</v>
      </c>
      <c r="AD86">
        <v>5915</v>
      </c>
      <c r="AE86">
        <v>7350</v>
      </c>
      <c r="AF86">
        <v>4355</v>
      </c>
      <c r="AG86">
        <v>4420</v>
      </c>
      <c r="AH86">
        <v>3995</v>
      </c>
      <c r="AI86">
        <v>2560</v>
      </c>
      <c r="AJ86">
        <v>4850</v>
      </c>
      <c r="AK86">
        <v>7635</v>
      </c>
      <c r="AL86">
        <v>6730</v>
      </c>
      <c r="AM86">
        <v>9445</v>
      </c>
      <c r="AN86">
        <v>9685</v>
      </c>
      <c r="AO86">
        <v>2935</v>
      </c>
      <c r="AP86">
        <v>5705</v>
      </c>
      <c r="AQ86">
        <v>4390</v>
      </c>
      <c r="AR86">
        <v>6105</v>
      </c>
      <c r="AS86">
        <v>2570</v>
      </c>
      <c r="AT86">
        <v>5255</v>
      </c>
      <c r="AU86">
        <v>5465</v>
      </c>
      <c r="AV86">
        <v>3210</v>
      </c>
      <c r="AW86">
        <v>5720</v>
      </c>
      <c r="AX86">
        <v>3295</v>
      </c>
      <c r="AY86">
        <v>2800</v>
      </c>
      <c r="AZ86">
        <v>8260</v>
      </c>
      <c r="BA86">
        <v>3880</v>
      </c>
      <c r="BB86">
        <v>2850</v>
      </c>
      <c r="BC86">
        <v>4155</v>
      </c>
      <c r="BD86">
        <v>5720</v>
      </c>
      <c r="BE86">
        <v>6280</v>
      </c>
      <c r="BF86">
        <v>3510</v>
      </c>
      <c r="BG86">
        <v>4960</v>
      </c>
      <c r="BH86">
        <v>2920</v>
      </c>
      <c r="BI86">
        <v>3465</v>
      </c>
      <c r="BJ86">
        <v>4275</v>
      </c>
      <c r="BK86">
        <v>3605</v>
      </c>
      <c r="BL86">
        <v>3775</v>
      </c>
      <c r="BM86">
        <v>12040</v>
      </c>
      <c r="BN86">
        <v>3785</v>
      </c>
      <c r="BO86">
        <v>3045</v>
      </c>
      <c r="BP86">
        <v>4575</v>
      </c>
      <c r="BQ86">
        <v>3380</v>
      </c>
      <c r="BR86">
        <v>5940</v>
      </c>
      <c r="BS86">
        <v>2680</v>
      </c>
      <c r="BT86">
        <v>2240</v>
      </c>
      <c r="BU86">
        <v>12385</v>
      </c>
      <c r="BV86">
        <v>4375</v>
      </c>
      <c r="BW86">
        <v>4055</v>
      </c>
      <c r="BX86">
        <v>4160</v>
      </c>
      <c r="BY86">
        <v>4550</v>
      </c>
      <c r="BZ86">
        <v>3560</v>
      </c>
      <c r="CA86">
        <v>2695</v>
      </c>
      <c r="CB86">
        <v>11920</v>
      </c>
      <c r="CC86">
        <v>2800</v>
      </c>
      <c r="CD86">
        <v>3055</v>
      </c>
      <c r="CE86">
        <v>7575</v>
      </c>
      <c r="CF86">
        <v>8865</v>
      </c>
      <c r="CG86">
        <v>4670</v>
      </c>
      <c r="CH86">
        <v>3865</v>
      </c>
      <c r="CI86">
        <v>3630</v>
      </c>
      <c r="CJ86">
        <v>8625</v>
      </c>
      <c r="CK86">
        <v>4495</v>
      </c>
      <c r="CL86">
        <v>6745</v>
      </c>
      <c r="CM86">
        <v>2890</v>
      </c>
      <c r="CN86">
        <v>4265</v>
      </c>
      <c r="CO86">
        <v>6520</v>
      </c>
      <c r="CP86">
        <v>7115</v>
      </c>
      <c r="CQ86">
        <v>3140</v>
      </c>
      <c r="CR86">
        <v>3955</v>
      </c>
      <c r="CS86">
        <v>3380</v>
      </c>
      <c r="CT86">
        <v>5695</v>
      </c>
      <c r="CU86">
        <v>5010</v>
      </c>
      <c r="CV86">
        <v>2575</v>
      </c>
      <c r="CW86">
        <v>3205</v>
      </c>
      <c r="CX86">
        <v>9655</v>
      </c>
      <c r="CY86">
        <v>3050</v>
      </c>
      <c r="CZ86">
        <v>1940</v>
      </c>
      <c r="DA86">
        <v>4565</v>
      </c>
      <c r="DB86">
        <v>3315</v>
      </c>
      <c r="DC86">
        <v>2460</v>
      </c>
      <c r="DD86">
        <v>2885</v>
      </c>
      <c r="DE86">
        <v>6015</v>
      </c>
      <c r="DF86">
        <v>3685</v>
      </c>
      <c r="DG86">
        <v>5510</v>
      </c>
      <c r="DH86">
        <v>12870</v>
      </c>
      <c r="DI86">
        <v>2885</v>
      </c>
      <c r="DJ86">
        <v>2740</v>
      </c>
      <c r="DK86">
        <v>4365</v>
      </c>
      <c r="DL86">
        <v>4495</v>
      </c>
      <c r="DM86">
        <v>7240</v>
      </c>
      <c r="DN86">
        <v>5130</v>
      </c>
      <c r="DO86">
        <v>7195</v>
      </c>
      <c r="DP86">
        <v>7110</v>
      </c>
      <c r="DQ86">
        <v>7715</v>
      </c>
      <c r="DR86">
        <v>4060</v>
      </c>
      <c r="DS86">
        <v>5935</v>
      </c>
      <c r="DT86">
        <v>2805</v>
      </c>
      <c r="DU86">
        <v>5065</v>
      </c>
      <c r="DV86">
        <v>4045</v>
      </c>
      <c r="DW86">
        <v>1405</v>
      </c>
      <c r="DX86">
        <v>4635</v>
      </c>
      <c r="DY86">
        <v>14415</v>
      </c>
      <c r="DZ86">
        <v>7295</v>
      </c>
      <c r="EA86">
        <v>8865</v>
      </c>
      <c r="EB86">
        <v>7300</v>
      </c>
      <c r="EC86">
        <v>4550</v>
      </c>
      <c r="ED86">
        <v>2970</v>
      </c>
      <c r="EE86">
        <v>7575</v>
      </c>
      <c r="EF86">
        <v>13770</v>
      </c>
      <c r="EG86">
        <v>4460</v>
      </c>
      <c r="EH86">
        <v>6315</v>
      </c>
      <c r="EI86">
        <v>14395</v>
      </c>
      <c r="EJ86">
        <v>3435</v>
      </c>
      <c r="EK86">
        <v>2195</v>
      </c>
      <c r="EL86">
        <v>3485</v>
      </c>
      <c r="EM86">
        <v>3065</v>
      </c>
      <c r="EN86">
        <v>3160</v>
      </c>
      <c r="EO86">
        <v>7005</v>
      </c>
      <c r="EP86">
        <v>3940</v>
      </c>
    </row>
    <row r="87" spans="1:146" x14ac:dyDescent="0.35">
      <c r="A87">
        <v>86</v>
      </c>
      <c r="B87" t="s">
        <v>211</v>
      </c>
      <c r="C87" t="s">
        <v>240</v>
      </c>
      <c r="D87" t="s">
        <v>154</v>
      </c>
      <c r="E87" t="s">
        <v>225</v>
      </c>
      <c r="F87" s="1">
        <v>344110</v>
      </c>
      <c r="G87">
        <v>3570</v>
      </c>
      <c r="H87">
        <v>2970</v>
      </c>
      <c r="I87">
        <v>1605</v>
      </c>
      <c r="J87">
        <v>4475</v>
      </c>
      <c r="K87">
        <v>3925</v>
      </c>
      <c r="L87">
        <v>1945</v>
      </c>
      <c r="M87">
        <v>3550</v>
      </c>
      <c r="N87">
        <v>3255</v>
      </c>
      <c r="O87">
        <v>1790</v>
      </c>
      <c r="P87">
        <v>2425</v>
      </c>
      <c r="Q87">
        <v>830</v>
      </c>
      <c r="R87">
        <v>3610</v>
      </c>
      <c r="S87">
        <v>2940</v>
      </c>
      <c r="T87">
        <v>2220</v>
      </c>
      <c r="U87">
        <v>1005</v>
      </c>
      <c r="V87">
        <v>1840</v>
      </c>
      <c r="W87">
        <v>1085</v>
      </c>
      <c r="X87">
        <v>1625</v>
      </c>
      <c r="Y87">
        <v>2060</v>
      </c>
      <c r="Z87">
        <v>1870</v>
      </c>
      <c r="AA87">
        <v>1235</v>
      </c>
      <c r="AB87">
        <v>1780</v>
      </c>
      <c r="AC87">
        <v>1630</v>
      </c>
      <c r="AD87">
        <v>4680</v>
      </c>
      <c r="AE87">
        <v>2915</v>
      </c>
      <c r="AF87">
        <v>1960</v>
      </c>
      <c r="AG87">
        <v>1815</v>
      </c>
      <c r="AH87">
        <v>1950</v>
      </c>
      <c r="AI87">
        <v>1105</v>
      </c>
      <c r="AJ87">
        <v>2240</v>
      </c>
      <c r="AK87">
        <v>3300</v>
      </c>
      <c r="AL87">
        <v>2755</v>
      </c>
      <c r="AM87">
        <v>4945</v>
      </c>
      <c r="AN87">
        <v>4375</v>
      </c>
      <c r="AO87">
        <v>1725</v>
      </c>
      <c r="AP87">
        <v>2645</v>
      </c>
      <c r="AQ87">
        <v>2120</v>
      </c>
      <c r="AR87">
        <v>2455</v>
      </c>
      <c r="AS87">
        <v>1040</v>
      </c>
      <c r="AT87">
        <v>2150</v>
      </c>
      <c r="AU87">
        <v>2380</v>
      </c>
      <c r="AV87">
        <v>1460</v>
      </c>
      <c r="AW87">
        <v>2205</v>
      </c>
      <c r="AX87">
        <v>1500</v>
      </c>
      <c r="AY87">
        <v>1525</v>
      </c>
      <c r="AZ87">
        <v>3375</v>
      </c>
      <c r="BA87">
        <v>1850</v>
      </c>
      <c r="BB87">
        <v>1460</v>
      </c>
      <c r="BC87">
        <v>1900</v>
      </c>
      <c r="BD87">
        <v>3295</v>
      </c>
      <c r="BE87">
        <v>3300</v>
      </c>
      <c r="BF87">
        <v>1335</v>
      </c>
      <c r="BG87">
        <v>2295</v>
      </c>
      <c r="BH87">
        <v>1430</v>
      </c>
      <c r="BI87">
        <v>1390</v>
      </c>
      <c r="BJ87">
        <v>1735</v>
      </c>
      <c r="BK87">
        <v>1805</v>
      </c>
      <c r="BL87">
        <v>1730</v>
      </c>
      <c r="BM87">
        <v>6390</v>
      </c>
      <c r="BN87">
        <v>1890</v>
      </c>
      <c r="BO87">
        <v>1350</v>
      </c>
      <c r="BP87">
        <v>2010</v>
      </c>
      <c r="BQ87">
        <v>2070</v>
      </c>
      <c r="BR87">
        <v>2640</v>
      </c>
      <c r="BS87">
        <v>1200</v>
      </c>
      <c r="BT87">
        <v>935</v>
      </c>
      <c r="BU87">
        <v>5415</v>
      </c>
      <c r="BV87">
        <v>2090</v>
      </c>
      <c r="BW87">
        <v>1435</v>
      </c>
      <c r="BX87">
        <v>1635</v>
      </c>
      <c r="BY87">
        <v>1705</v>
      </c>
      <c r="BZ87">
        <v>2175</v>
      </c>
      <c r="CA87">
        <v>1500</v>
      </c>
      <c r="CB87">
        <v>4330</v>
      </c>
      <c r="CC87">
        <v>1215</v>
      </c>
      <c r="CD87">
        <v>1480</v>
      </c>
      <c r="CE87">
        <v>3210</v>
      </c>
      <c r="CF87">
        <v>5600</v>
      </c>
      <c r="CG87">
        <v>1900</v>
      </c>
      <c r="CH87">
        <v>2830</v>
      </c>
      <c r="CI87">
        <v>1580</v>
      </c>
      <c r="CJ87">
        <v>2850</v>
      </c>
      <c r="CK87">
        <v>2025</v>
      </c>
      <c r="CL87">
        <v>4560</v>
      </c>
      <c r="CM87">
        <v>1525</v>
      </c>
      <c r="CN87">
        <v>2015</v>
      </c>
      <c r="CO87">
        <v>3110</v>
      </c>
      <c r="CP87">
        <v>5430</v>
      </c>
      <c r="CQ87">
        <v>1480</v>
      </c>
      <c r="CR87">
        <v>2155</v>
      </c>
      <c r="CS87">
        <v>1305</v>
      </c>
      <c r="CT87">
        <v>2695</v>
      </c>
      <c r="CU87">
        <v>2325</v>
      </c>
      <c r="CV87">
        <v>1225</v>
      </c>
      <c r="CW87">
        <v>1915</v>
      </c>
      <c r="CX87">
        <v>4155</v>
      </c>
      <c r="CY87">
        <v>1260</v>
      </c>
      <c r="CZ87">
        <v>970</v>
      </c>
      <c r="DA87">
        <v>2035</v>
      </c>
      <c r="DB87">
        <v>1340</v>
      </c>
      <c r="DC87">
        <v>1225</v>
      </c>
      <c r="DD87">
        <v>1255</v>
      </c>
      <c r="DE87">
        <v>2840</v>
      </c>
      <c r="DF87">
        <v>1900</v>
      </c>
      <c r="DG87">
        <v>3165</v>
      </c>
      <c r="DH87">
        <v>4415</v>
      </c>
      <c r="DI87">
        <v>1165</v>
      </c>
      <c r="DJ87">
        <v>1220</v>
      </c>
      <c r="DK87">
        <v>1685</v>
      </c>
      <c r="DL87">
        <v>2715</v>
      </c>
      <c r="DM87">
        <v>3870</v>
      </c>
      <c r="DN87">
        <v>2160</v>
      </c>
      <c r="DO87">
        <v>3335</v>
      </c>
      <c r="DP87">
        <v>3305</v>
      </c>
      <c r="DQ87">
        <v>3595</v>
      </c>
      <c r="DR87">
        <v>1715</v>
      </c>
      <c r="DS87">
        <v>2855</v>
      </c>
      <c r="DT87">
        <v>1155</v>
      </c>
      <c r="DU87">
        <v>1665</v>
      </c>
      <c r="DV87">
        <v>2315</v>
      </c>
      <c r="DW87">
        <v>895</v>
      </c>
      <c r="DX87">
        <v>2220</v>
      </c>
      <c r="DY87">
        <v>11035</v>
      </c>
      <c r="DZ87">
        <v>3070</v>
      </c>
      <c r="EA87">
        <v>3450</v>
      </c>
      <c r="EB87">
        <v>3520</v>
      </c>
      <c r="EC87">
        <v>2190</v>
      </c>
      <c r="ED87">
        <v>1305</v>
      </c>
      <c r="EE87">
        <v>3295</v>
      </c>
      <c r="EF87">
        <v>6805</v>
      </c>
      <c r="EG87">
        <v>2350</v>
      </c>
      <c r="EH87">
        <v>2850</v>
      </c>
      <c r="EI87">
        <v>5930</v>
      </c>
      <c r="EJ87">
        <v>1645</v>
      </c>
      <c r="EK87">
        <v>1125</v>
      </c>
      <c r="EL87">
        <v>1820</v>
      </c>
      <c r="EM87">
        <v>1555</v>
      </c>
      <c r="EN87">
        <v>2130</v>
      </c>
      <c r="EO87">
        <v>3150</v>
      </c>
      <c r="EP87">
        <v>1835</v>
      </c>
    </row>
    <row r="88" spans="1:146" x14ac:dyDescent="0.35">
      <c r="A88">
        <v>87</v>
      </c>
      <c r="B88" t="s">
        <v>211</v>
      </c>
      <c r="C88" t="s">
        <v>240</v>
      </c>
      <c r="D88" t="s">
        <v>154</v>
      </c>
      <c r="E88" t="s">
        <v>226</v>
      </c>
      <c r="F88" s="1">
        <v>174600</v>
      </c>
      <c r="G88">
        <v>2390</v>
      </c>
      <c r="H88">
        <v>1835</v>
      </c>
      <c r="I88">
        <v>900</v>
      </c>
      <c r="J88">
        <v>1195</v>
      </c>
      <c r="K88">
        <v>1760</v>
      </c>
      <c r="L88">
        <v>1115</v>
      </c>
      <c r="M88">
        <v>965</v>
      </c>
      <c r="N88">
        <v>1570</v>
      </c>
      <c r="O88">
        <v>1005</v>
      </c>
      <c r="P88">
        <v>1190</v>
      </c>
      <c r="Q88">
        <v>490</v>
      </c>
      <c r="R88">
        <v>1915</v>
      </c>
      <c r="S88">
        <v>1430</v>
      </c>
      <c r="T88">
        <v>1455</v>
      </c>
      <c r="U88">
        <v>505</v>
      </c>
      <c r="V88">
        <v>1095</v>
      </c>
      <c r="W88">
        <v>565</v>
      </c>
      <c r="X88">
        <v>710</v>
      </c>
      <c r="Y88">
        <v>1380</v>
      </c>
      <c r="Z88">
        <v>420</v>
      </c>
      <c r="AA88">
        <v>810</v>
      </c>
      <c r="AB88">
        <v>490</v>
      </c>
      <c r="AC88">
        <v>975</v>
      </c>
      <c r="AD88">
        <v>850</v>
      </c>
      <c r="AE88">
        <v>2005</v>
      </c>
      <c r="AF88">
        <v>1070</v>
      </c>
      <c r="AG88">
        <v>1110</v>
      </c>
      <c r="AH88">
        <v>1040</v>
      </c>
      <c r="AI88">
        <v>665</v>
      </c>
      <c r="AJ88">
        <v>1260</v>
      </c>
      <c r="AK88">
        <v>2205</v>
      </c>
      <c r="AL88">
        <v>1860</v>
      </c>
      <c r="AM88">
        <v>2390</v>
      </c>
      <c r="AN88">
        <v>2520</v>
      </c>
      <c r="AO88">
        <v>615</v>
      </c>
      <c r="AP88">
        <v>1460</v>
      </c>
      <c r="AQ88">
        <v>1015</v>
      </c>
      <c r="AR88">
        <v>1630</v>
      </c>
      <c r="AS88">
        <v>700</v>
      </c>
      <c r="AT88">
        <v>1215</v>
      </c>
      <c r="AU88">
        <v>1420</v>
      </c>
      <c r="AV88">
        <v>855</v>
      </c>
      <c r="AW88">
        <v>1350</v>
      </c>
      <c r="AX88">
        <v>735</v>
      </c>
      <c r="AY88">
        <v>450</v>
      </c>
      <c r="AZ88">
        <v>2230</v>
      </c>
      <c r="BA88">
        <v>985</v>
      </c>
      <c r="BB88">
        <v>655</v>
      </c>
      <c r="BC88">
        <v>1140</v>
      </c>
      <c r="BD88">
        <v>1210</v>
      </c>
      <c r="BE88">
        <v>1360</v>
      </c>
      <c r="BF88">
        <v>920</v>
      </c>
      <c r="BG88">
        <v>1400</v>
      </c>
      <c r="BH88">
        <v>710</v>
      </c>
      <c r="BI88">
        <v>810</v>
      </c>
      <c r="BJ88">
        <v>1100</v>
      </c>
      <c r="BK88">
        <v>780</v>
      </c>
      <c r="BL88">
        <v>940</v>
      </c>
      <c r="BM88">
        <v>2835</v>
      </c>
      <c r="BN88">
        <v>910</v>
      </c>
      <c r="BO88">
        <v>815</v>
      </c>
      <c r="BP88">
        <v>1145</v>
      </c>
      <c r="BQ88">
        <v>735</v>
      </c>
      <c r="BR88">
        <v>1370</v>
      </c>
      <c r="BS88">
        <v>540</v>
      </c>
      <c r="BT88">
        <v>530</v>
      </c>
      <c r="BU88">
        <v>3370</v>
      </c>
      <c r="BV88">
        <v>985</v>
      </c>
      <c r="BW88">
        <v>950</v>
      </c>
      <c r="BX88">
        <v>840</v>
      </c>
      <c r="BY88">
        <v>995</v>
      </c>
      <c r="BZ88">
        <v>780</v>
      </c>
      <c r="CA88">
        <v>630</v>
      </c>
      <c r="CB88">
        <v>3040</v>
      </c>
      <c r="CC88">
        <v>720</v>
      </c>
      <c r="CD88">
        <v>720</v>
      </c>
      <c r="CE88">
        <v>2140</v>
      </c>
      <c r="CF88">
        <v>1905</v>
      </c>
      <c r="CG88">
        <v>1160</v>
      </c>
      <c r="CH88">
        <v>610</v>
      </c>
      <c r="CI88">
        <v>1055</v>
      </c>
      <c r="CJ88">
        <v>2255</v>
      </c>
      <c r="CK88">
        <v>1035</v>
      </c>
      <c r="CL88">
        <v>1390</v>
      </c>
      <c r="CM88">
        <v>685</v>
      </c>
      <c r="CN88">
        <v>1135</v>
      </c>
      <c r="CO88">
        <v>1800</v>
      </c>
      <c r="CP88">
        <v>1160</v>
      </c>
      <c r="CQ88">
        <v>695</v>
      </c>
      <c r="CR88">
        <v>960</v>
      </c>
      <c r="CS88">
        <v>865</v>
      </c>
      <c r="CT88">
        <v>1590</v>
      </c>
      <c r="CU88">
        <v>1175</v>
      </c>
      <c r="CV88">
        <v>615</v>
      </c>
      <c r="CW88">
        <v>660</v>
      </c>
      <c r="CX88">
        <v>2515</v>
      </c>
      <c r="CY88">
        <v>775</v>
      </c>
      <c r="CZ88">
        <v>400</v>
      </c>
      <c r="DA88">
        <v>1290</v>
      </c>
      <c r="DB88">
        <v>755</v>
      </c>
      <c r="DC88">
        <v>515</v>
      </c>
      <c r="DD88">
        <v>760</v>
      </c>
      <c r="DE88">
        <v>1515</v>
      </c>
      <c r="DF88">
        <v>810</v>
      </c>
      <c r="DG88">
        <v>955</v>
      </c>
      <c r="DH88">
        <v>3215</v>
      </c>
      <c r="DI88">
        <v>715</v>
      </c>
      <c r="DJ88">
        <v>705</v>
      </c>
      <c r="DK88">
        <v>1085</v>
      </c>
      <c r="DL88">
        <v>970</v>
      </c>
      <c r="DM88">
        <v>1710</v>
      </c>
      <c r="DN88">
        <v>1280</v>
      </c>
      <c r="DO88">
        <v>2030</v>
      </c>
      <c r="DP88">
        <v>1730</v>
      </c>
      <c r="DQ88">
        <v>1965</v>
      </c>
      <c r="DR88">
        <v>1085</v>
      </c>
      <c r="DS88">
        <v>1285</v>
      </c>
      <c r="DT88">
        <v>715</v>
      </c>
      <c r="DU88">
        <v>1060</v>
      </c>
      <c r="DV88">
        <v>905</v>
      </c>
      <c r="DW88">
        <v>290</v>
      </c>
      <c r="DX88">
        <v>1165</v>
      </c>
      <c r="DY88">
        <v>2275</v>
      </c>
      <c r="DZ88">
        <v>1865</v>
      </c>
      <c r="EA88">
        <v>2300</v>
      </c>
      <c r="EB88">
        <v>1980</v>
      </c>
      <c r="EC88">
        <v>1170</v>
      </c>
      <c r="ED88">
        <v>800</v>
      </c>
      <c r="EE88">
        <v>1950</v>
      </c>
      <c r="EF88">
        <v>3875</v>
      </c>
      <c r="EG88">
        <v>1090</v>
      </c>
      <c r="EH88">
        <v>1515</v>
      </c>
      <c r="EI88">
        <v>3675</v>
      </c>
      <c r="EJ88">
        <v>840</v>
      </c>
      <c r="EK88">
        <v>565</v>
      </c>
      <c r="EL88">
        <v>765</v>
      </c>
      <c r="EM88">
        <v>680</v>
      </c>
      <c r="EN88">
        <v>535</v>
      </c>
      <c r="EO88">
        <v>1845</v>
      </c>
      <c r="EP88">
        <v>1035</v>
      </c>
    </row>
    <row r="89" spans="1:146" x14ac:dyDescent="0.35">
      <c r="A89">
        <v>88</v>
      </c>
      <c r="B89" t="s">
        <v>211</v>
      </c>
      <c r="C89" t="s">
        <v>240</v>
      </c>
      <c r="D89" t="s">
        <v>154</v>
      </c>
      <c r="E89" t="s">
        <v>227</v>
      </c>
      <c r="F89" s="1">
        <v>143250</v>
      </c>
      <c r="G89">
        <v>1875</v>
      </c>
      <c r="H89">
        <v>1325</v>
      </c>
      <c r="I89">
        <v>755</v>
      </c>
      <c r="J89">
        <v>805</v>
      </c>
      <c r="K89">
        <v>1500</v>
      </c>
      <c r="L89">
        <v>925</v>
      </c>
      <c r="M89">
        <v>485</v>
      </c>
      <c r="N89">
        <v>980</v>
      </c>
      <c r="O89">
        <v>790</v>
      </c>
      <c r="P89">
        <v>1565</v>
      </c>
      <c r="Q89">
        <v>300</v>
      </c>
      <c r="R89">
        <v>1460</v>
      </c>
      <c r="S89">
        <v>1330</v>
      </c>
      <c r="T89">
        <v>1160</v>
      </c>
      <c r="U89">
        <v>405</v>
      </c>
      <c r="V89">
        <v>770</v>
      </c>
      <c r="W89">
        <v>620</v>
      </c>
      <c r="X89">
        <v>475</v>
      </c>
      <c r="Y89">
        <v>1015</v>
      </c>
      <c r="Z89">
        <v>225</v>
      </c>
      <c r="AA89">
        <v>605</v>
      </c>
      <c r="AB89">
        <v>420</v>
      </c>
      <c r="AC89">
        <v>1055</v>
      </c>
      <c r="AD89">
        <v>280</v>
      </c>
      <c r="AE89">
        <v>1780</v>
      </c>
      <c r="AF89">
        <v>870</v>
      </c>
      <c r="AG89">
        <v>1080</v>
      </c>
      <c r="AH89">
        <v>775</v>
      </c>
      <c r="AI89">
        <v>610</v>
      </c>
      <c r="AJ89">
        <v>1085</v>
      </c>
      <c r="AK89">
        <v>1620</v>
      </c>
      <c r="AL89">
        <v>1450</v>
      </c>
      <c r="AM89">
        <v>1620</v>
      </c>
      <c r="AN89">
        <v>2005</v>
      </c>
      <c r="AO89">
        <v>470</v>
      </c>
      <c r="AP89">
        <v>1250</v>
      </c>
      <c r="AQ89">
        <v>890</v>
      </c>
      <c r="AR89">
        <v>1365</v>
      </c>
      <c r="AS89">
        <v>510</v>
      </c>
      <c r="AT89">
        <v>960</v>
      </c>
      <c r="AU89">
        <v>1265</v>
      </c>
      <c r="AV89">
        <v>665</v>
      </c>
      <c r="AW89">
        <v>1260</v>
      </c>
      <c r="AX89">
        <v>740</v>
      </c>
      <c r="AY89">
        <v>525</v>
      </c>
      <c r="AZ89">
        <v>1755</v>
      </c>
      <c r="BA89">
        <v>795</v>
      </c>
      <c r="BB89">
        <v>560</v>
      </c>
      <c r="BC89">
        <v>800</v>
      </c>
      <c r="BD89">
        <v>1005</v>
      </c>
      <c r="BE89">
        <v>1265</v>
      </c>
      <c r="BF89">
        <v>845</v>
      </c>
      <c r="BG89">
        <v>1010</v>
      </c>
      <c r="BH89">
        <v>585</v>
      </c>
      <c r="BI89">
        <v>820</v>
      </c>
      <c r="BJ89">
        <v>905</v>
      </c>
      <c r="BK89">
        <v>780</v>
      </c>
      <c r="BL89">
        <v>785</v>
      </c>
      <c r="BM89">
        <v>2095</v>
      </c>
      <c r="BN89">
        <v>790</v>
      </c>
      <c r="BO89">
        <v>650</v>
      </c>
      <c r="BP89">
        <v>995</v>
      </c>
      <c r="BQ89">
        <v>395</v>
      </c>
      <c r="BR89">
        <v>1175</v>
      </c>
      <c r="BS89">
        <v>685</v>
      </c>
      <c r="BT89">
        <v>565</v>
      </c>
      <c r="BU89">
        <v>2590</v>
      </c>
      <c r="BV89">
        <v>960</v>
      </c>
      <c r="BW89">
        <v>1285</v>
      </c>
      <c r="BX89">
        <v>1170</v>
      </c>
      <c r="BY89">
        <v>1365</v>
      </c>
      <c r="BZ89">
        <v>500</v>
      </c>
      <c r="CA89">
        <v>450</v>
      </c>
      <c r="CB89">
        <v>2860</v>
      </c>
      <c r="CC89">
        <v>655</v>
      </c>
      <c r="CD89">
        <v>670</v>
      </c>
      <c r="CE89">
        <v>1650</v>
      </c>
      <c r="CF89">
        <v>1110</v>
      </c>
      <c r="CG89">
        <v>1065</v>
      </c>
      <c r="CH89">
        <v>255</v>
      </c>
      <c r="CI89">
        <v>680</v>
      </c>
      <c r="CJ89">
        <v>2135</v>
      </c>
      <c r="CK89">
        <v>1180</v>
      </c>
      <c r="CL89">
        <v>665</v>
      </c>
      <c r="CM89">
        <v>510</v>
      </c>
      <c r="CN89">
        <v>885</v>
      </c>
      <c r="CO89">
        <v>1210</v>
      </c>
      <c r="CP89">
        <v>450</v>
      </c>
      <c r="CQ89">
        <v>770</v>
      </c>
      <c r="CR89">
        <v>580</v>
      </c>
      <c r="CS89">
        <v>755</v>
      </c>
      <c r="CT89">
        <v>1105</v>
      </c>
      <c r="CU89">
        <v>1050</v>
      </c>
      <c r="CV89">
        <v>580</v>
      </c>
      <c r="CW89">
        <v>505</v>
      </c>
      <c r="CX89">
        <v>2145</v>
      </c>
      <c r="CY89">
        <v>765</v>
      </c>
      <c r="CZ89">
        <v>435</v>
      </c>
      <c r="DA89">
        <v>965</v>
      </c>
      <c r="DB89">
        <v>920</v>
      </c>
      <c r="DC89">
        <v>400</v>
      </c>
      <c r="DD89">
        <v>620</v>
      </c>
      <c r="DE89">
        <v>1160</v>
      </c>
      <c r="DF89">
        <v>740</v>
      </c>
      <c r="DG89">
        <v>965</v>
      </c>
      <c r="DH89">
        <v>3600</v>
      </c>
      <c r="DI89">
        <v>825</v>
      </c>
      <c r="DJ89">
        <v>555</v>
      </c>
      <c r="DK89">
        <v>975</v>
      </c>
      <c r="DL89">
        <v>610</v>
      </c>
      <c r="DM89">
        <v>1300</v>
      </c>
      <c r="DN89">
        <v>1215</v>
      </c>
      <c r="DO89">
        <v>1445</v>
      </c>
      <c r="DP89">
        <v>1675</v>
      </c>
      <c r="DQ89">
        <v>1540</v>
      </c>
      <c r="DR89">
        <v>920</v>
      </c>
      <c r="DS89">
        <v>1390</v>
      </c>
      <c r="DT89">
        <v>615</v>
      </c>
      <c r="DU89">
        <v>1120</v>
      </c>
      <c r="DV89">
        <v>645</v>
      </c>
      <c r="DW89">
        <v>175</v>
      </c>
      <c r="DX89">
        <v>875</v>
      </c>
      <c r="DY89">
        <v>845</v>
      </c>
      <c r="DZ89">
        <v>1525</v>
      </c>
      <c r="EA89">
        <v>2145</v>
      </c>
      <c r="EB89">
        <v>1330</v>
      </c>
      <c r="EC89">
        <v>765</v>
      </c>
      <c r="ED89">
        <v>620</v>
      </c>
      <c r="EE89">
        <v>1605</v>
      </c>
      <c r="EF89">
        <v>2525</v>
      </c>
      <c r="EG89">
        <v>820</v>
      </c>
      <c r="EH89">
        <v>1420</v>
      </c>
      <c r="EI89">
        <v>3200</v>
      </c>
      <c r="EJ89">
        <v>780</v>
      </c>
      <c r="EK89">
        <v>410</v>
      </c>
      <c r="EL89">
        <v>680</v>
      </c>
      <c r="EM89">
        <v>665</v>
      </c>
      <c r="EN89">
        <v>380</v>
      </c>
      <c r="EO89">
        <v>1395</v>
      </c>
      <c r="EP89">
        <v>740</v>
      </c>
    </row>
    <row r="90" spans="1:146" x14ac:dyDescent="0.35">
      <c r="A90">
        <v>89</v>
      </c>
      <c r="B90" t="s">
        <v>211</v>
      </c>
      <c r="C90" t="s">
        <v>240</v>
      </c>
      <c r="D90" t="s">
        <v>154</v>
      </c>
      <c r="E90" t="s">
        <v>228</v>
      </c>
      <c r="F90" s="1">
        <v>56795</v>
      </c>
      <c r="G90">
        <v>605</v>
      </c>
      <c r="H90">
        <v>520</v>
      </c>
      <c r="I90">
        <v>220</v>
      </c>
      <c r="J90">
        <v>215</v>
      </c>
      <c r="K90">
        <v>435</v>
      </c>
      <c r="L90">
        <v>320</v>
      </c>
      <c r="M90">
        <v>105</v>
      </c>
      <c r="N90">
        <v>255</v>
      </c>
      <c r="O90">
        <v>210</v>
      </c>
      <c r="P90">
        <v>885</v>
      </c>
      <c r="Q90">
        <v>135</v>
      </c>
      <c r="R90">
        <v>885</v>
      </c>
      <c r="S90">
        <v>365</v>
      </c>
      <c r="T90">
        <v>810</v>
      </c>
      <c r="U90">
        <v>180</v>
      </c>
      <c r="V90">
        <v>220</v>
      </c>
      <c r="W90">
        <v>365</v>
      </c>
      <c r="X90">
        <v>130</v>
      </c>
      <c r="Y90">
        <v>455</v>
      </c>
      <c r="Z90">
        <v>70</v>
      </c>
      <c r="AA90">
        <v>180</v>
      </c>
      <c r="AB90">
        <v>190</v>
      </c>
      <c r="AC90">
        <v>360</v>
      </c>
      <c r="AD90">
        <v>90</v>
      </c>
      <c r="AE90">
        <v>650</v>
      </c>
      <c r="AF90">
        <v>445</v>
      </c>
      <c r="AG90">
        <v>400</v>
      </c>
      <c r="AH90">
        <v>230</v>
      </c>
      <c r="AI90">
        <v>175</v>
      </c>
      <c r="AJ90">
        <v>270</v>
      </c>
      <c r="AK90">
        <v>495</v>
      </c>
      <c r="AL90">
        <v>665</v>
      </c>
      <c r="AM90">
        <v>485</v>
      </c>
      <c r="AN90">
        <v>790</v>
      </c>
      <c r="AO90">
        <v>130</v>
      </c>
      <c r="AP90">
        <v>355</v>
      </c>
      <c r="AQ90">
        <v>355</v>
      </c>
      <c r="AR90">
        <v>665</v>
      </c>
      <c r="AS90">
        <v>325</v>
      </c>
      <c r="AT90">
        <v>935</v>
      </c>
      <c r="AU90">
        <v>405</v>
      </c>
      <c r="AV90">
        <v>230</v>
      </c>
      <c r="AW90">
        <v>905</v>
      </c>
      <c r="AX90">
        <v>320</v>
      </c>
      <c r="AY90">
        <v>290</v>
      </c>
      <c r="AZ90">
        <v>905</v>
      </c>
      <c r="BA90">
        <v>245</v>
      </c>
      <c r="BB90">
        <v>175</v>
      </c>
      <c r="BC90">
        <v>310</v>
      </c>
      <c r="BD90">
        <v>220</v>
      </c>
      <c r="BE90">
        <v>360</v>
      </c>
      <c r="BF90">
        <v>400</v>
      </c>
      <c r="BG90">
        <v>250</v>
      </c>
      <c r="BH90">
        <v>195</v>
      </c>
      <c r="BI90">
        <v>435</v>
      </c>
      <c r="BJ90">
        <v>545</v>
      </c>
      <c r="BK90">
        <v>240</v>
      </c>
      <c r="BL90">
        <v>320</v>
      </c>
      <c r="BM90">
        <v>715</v>
      </c>
      <c r="BN90">
        <v>195</v>
      </c>
      <c r="BO90">
        <v>230</v>
      </c>
      <c r="BP90">
        <v>420</v>
      </c>
      <c r="BQ90">
        <v>175</v>
      </c>
      <c r="BR90">
        <v>770</v>
      </c>
      <c r="BS90">
        <v>245</v>
      </c>
      <c r="BT90">
        <v>200</v>
      </c>
      <c r="BU90">
        <v>1010</v>
      </c>
      <c r="BV90">
        <v>340</v>
      </c>
      <c r="BW90">
        <v>385</v>
      </c>
      <c r="BX90">
        <v>515</v>
      </c>
      <c r="BY90">
        <v>490</v>
      </c>
      <c r="BZ90">
        <v>115</v>
      </c>
      <c r="CA90">
        <v>110</v>
      </c>
      <c r="CB90">
        <v>1680</v>
      </c>
      <c r="CC90">
        <v>210</v>
      </c>
      <c r="CD90">
        <v>185</v>
      </c>
      <c r="CE90">
        <v>575</v>
      </c>
      <c r="CF90">
        <v>270</v>
      </c>
      <c r="CG90">
        <v>550</v>
      </c>
      <c r="CH90">
        <v>160</v>
      </c>
      <c r="CI90">
        <v>305</v>
      </c>
      <c r="CJ90">
        <v>1390</v>
      </c>
      <c r="CK90">
        <v>260</v>
      </c>
      <c r="CL90">
        <v>125</v>
      </c>
      <c r="CM90">
        <v>165</v>
      </c>
      <c r="CN90">
        <v>225</v>
      </c>
      <c r="CO90">
        <v>395</v>
      </c>
      <c r="CP90">
        <v>85</v>
      </c>
      <c r="CQ90">
        <v>190</v>
      </c>
      <c r="CR90">
        <v>255</v>
      </c>
      <c r="CS90">
        <v>465</v>
      </c>
      <c r="CT90">
        <v>305</v>
      </c>
      <c r="CU90">
        <v>455</v>
      </c>
      <c r="CV90">
        <v>160</v>
      </c>
      <c r="CW90">
        <v>115</v>
      </c>
      <c r="CX90">
        <v>850</v>
      </c>
      <c r="CY90">
        <v>260</v>
      </c>
      <c r="CZ90">
        <v>130</v>
      </c>
      <c r="DA90">
        <v>270</v>
      </c>
      <c r="DB90">
        <v>300</v>
      </c>
      <c r="DC90">
        <v>330</v>
      </c>
      <c r="DD90">
        <v>250</v>
      </c>
      <c r="DE90">
        <v>495</v>
      </c>
      <c r="DF90">
        <v>240</v>
      </c>
      <c r="DG90">
        <v>435</v>
      </c>
      <c r="DH90">
        <v>1645</v>
      </c>
      <c r="DI90">
        <v>180</v>
      </c>
      <c r="DJ90">
        <v>260</v>
      </c>
      <c r="DK90">
        <v>605</v>
      </c>
      <c r="DL90">
        <v>210</v>
      </c>
      <c r="DM90">
        <v>365</v>
      </c>
      <c r="DN90">
        <v>470</v>
      </c>
      <c r="DO90">
        <v>405</v>
      </c>
      <c r="DP90">
        <v>395</v>
      </c>
      <c r="DQ90">
        <v>605</v>
      </c>
      <c r="DR90">
        <v>335</v>
      </c>
      <c r="DS90">
        <v>410</v>
      </c>
      <c r="DT90">
        <v>320</v>
      </c>
      <c r="DU90">
        <v>1205</v>
      </c>
      <c r="DV90">
        <v>170</v>
      </c>
      <c r="DW90">
        <v>40</v>
      </c>
      <c r="DX90">
        <v>370</v>
      </c>
      <c r="DY90">
        <v>245</v>
      </c>
      <c r="DZ90">
        <v>820</v>
      </c>
      <c r="EA90">
        <v>950</v>
      </c>
      <c r="EB90">
        <v>470</v>
      </c>
      <c r="EC90">
        <v>420</v>
      </c>
      <c r="ED90">
        <v>245</v>
      </c>
      <c r="EE90">
        <v>715</v>
      </c>
      <c r="EF90">
        <v>550</v>
      </c>
      <c r="EG90">
        <v>210</v>
      </c>
      <c r="EH90">
        <v>510</v>
      </c>
      <c r="EI90">
        <v>1620</v>
      </c>
      <c r="EJ90">
        <v>160</v>
      </c>
      <c r="EK90">
        <v>95</v>
      </c>
      <c r="EL90">
        <v>195</v>
      </c>
      <c r="EM90">
        <v>170</v>
      </c>
      <c r="EN90">
        <v>115</v>
      </c>
      <c r="EO90">
        <v>610</v>
      </c>
      <c r="EP90">
        <v>330</v>
      </c>
    </row>
    <row r="91" spans="1:146" x14ac:dyDescent="0.35">
      <c r="A91">
        <v>90</v>
      </c>
      <c r="B91" t="s">
        <v>211</v>
      </c>
      <c r="C91" t="s">
        <v>240</v>
      </c>
      <c r="D91" t="s">
        <v>154</v>
      </c>
      <c r="E91" t="s">
        <v>242</v>
      </c>
      <c r="F91" s="1">
        <v>250085</v>
      </c>
      <c r="G91">
        <v>2520</v>
      </c>
      <c r="H91">
        <v>2095</v>
      </c>
      <c r="I91">
        <v>1175</v>
      </c>
      <c r="J91">
        <v>3830</v>
      </c>
      <c r="K91">
        <v>3015</v>
      </c>
      <c r="L91">
        <v>1385</v>
      </c>
      <c r="M91">
        <v>2950</v>
      </c>
      <c r="N91">
        <v>2570</v>
      </c>
      <c r="O91">
        <v>1375</v>
      </c>
      <c r="P91">
        <v>1975</v>
      </c>
      <c r="Q91">
        <v>420</v>
      </c>
      <c r="R91">
        <v>2600</v>
      </c>
      <c r="S91">
        <v>2080</v>
      </c>
      <c r="T91">
        <v>1065</v>
      </c>
      <c r="U91">
        <v>695</v>
      </c>
      <c r="V91">
        <v>1195</v>
      </c>
      <c r="W91">
        <v>940</v>
      </c>
      <c r="X91">
        <v>1190</v>
      </c>
      <c r="Y91">
        <v>1095</v>
      </c>
      <c r="Z91">
        <v>1600</v>
      </c>
      <c r="AA91">
        <v>815</v>
      </c>
      <c r="AB91">
        <v>1565</v>
      </c>
      <c r="AC91">
        <v>1305</v>
      </c>
      <c r="AD91">
        <v>4130</v>
      </c>
      <c r="AE91">
        <v>1935</v>
      </c>
      <c r="AF91">
        <v>1430</v>
      </c>
      <c r="AG91">
        <v>1310</v>
      </c>
      <c r="AH91">
        <v>1370</v>
      </c>
      <c r="AI91">
        <v>865</v>
      </c>
      <c r="AJ91">
        <v>1685</v>
      </c>
      <c r="AK91">
        <v>2345</v>
      </c>
      <c r="AL91">
        <v>1750</v>
      </c>
      <c r="AM91">
        <v>3720</v>
      </c>
      <c r="AN91">
        <v>2705</v>
      </c>
      <c r="AO91">
        <v>1375</v>
      </c>
      <c r="AP91">
        <v>1855</v>
      </c>
      <c r="AQ91">
        <v>1565</v>
      </c>
      <c r="AR91">
        <v>1345</v>
      </c>
      <c r="AS91">
        <v>610</v>
      </c>
      <c r="AT91">
        <v>1370</v>
      </c>
      <c r="AU91">
        <v>1740</v>
      </c>
      <c r="AV91">
        <v>950</v>
      </c>
      <c r="AW91">
        <v>1410</v>
      </c>
      <c r="AX91">
        <v>1110</v>
      </c>
      <c r="AY91">
        <v>1330</v>
      </c>
      <c r="AZ91">
        <v>1700</v>
      </c>
      <c r="BA91">
        <v>1340</v>
      </c>
      <c r="BB91">
        <v>1115</v>
      </c>
      <c r="BC91">
        <v>1415</v>
      </c>
      <c r="BD91">
        <v>2665</v>
      </c>
      <c r="BE91">
        <v>2710</v>
      </c>
      <c r="BF91">
        <v>1040</v>
      </c>
      <c r="BG91">
        <v>1665</v>
      </c>
      <c r="BH91">
        <v>1000</v>
      </c>
      <c r="BI91">
        <v>940</v>
      </c>
      <c r="BJ91">
        <v>1015</v>
      </c>
      <c r="BK91">
        <v>1390</v>
      </c>
      <c r="BL91">
        <v>985</v>
      </c>
      <c r="BM91">
        <v>4840</v>
      </c>
      <c r="BN91">
        <v>1425</v>
      </c>
      <c r="BO91">
        <v>890</v>
      </c>
      <c r="BP91">
        <v>1210</v>
      </c>
      <c r="BQ91">
        <v>1540</v>
      </c>
      <c r="BR91">
        <v>1685</v>
      </c>
      <c r="BS91">
        <v>1045</v>
      </c>
      <c r="BT91">
        <v>635</v>
      </c>
      <c r="BU91">
        <v>3635</v>
      </c>
      <c r="BV91">
        <v>1600</v>
      </c>
      <c r="BW91">
        <v>1135</v>
      </c>
      <c r="BX91">
        <v>1360</v>
      </c>
      <c r="BY91">
        <v>1325</v>
      </c>
      <c r="BZ91">
        <v>1780</v>
      </c>
      <c r="CA91">
        <v>1085</v>
      </c>
      <c r="CB91">
        <v>2585</v>
      </c>
      <c r="CC91">
        <v>805</v>
      </c>
      <c r="CD91">
        <v>1135</v>
      </c>
      <c r="CE91">
        <v>2225</v>
      </c>
      <c r="CF91">
        <v>4450</v>
      </c>
      <c r="CG91">
        <v>1220</v>
      </c>
      <c r="CH91">
        <v>2395</v>
      </c>
      <c r="CI91">
        <v>835</v>
      </c>
      <c r="CJ91">
        <v>1725</v>
      </c>
      <c r="CK91">
        <v>1625</v>
      </c>
      <c r="CL91">
        <v>3720</v>
      </c>
      <c r="CM91">
        <v>990</v>
      </c>
      <c r="CN91">
        <v>1520</v>
      </c>
      <c r="CO91">
        <v>2215</v>
      </c>
      <c r="CP91">
        <v>4765</v>
      </c>
      <c r="CQ91">
        <v>1170</v>
      </c>
      <c r="CR91">
        <v>1560</v>
      </c>
      <c r="CS91">
        <v>825</v>
      </c>
      <c r="CT91">
        <v>1785</v>
      </c>
      <c r="CU91">
        <v>1520</v>
      </c>
      <c r="CV91">
        <v>890</v>
      </c>
      <c r="CW91">
        <v>1585</v>
      </c>
      <c r="CX91">
        <v>2660</v>
      </c>
      <c r="CY91">
        <v>845</v>
      </c>
      <c r="CZ91">
        <v>800</v>
      </c>
      <c r="DA91">
        <v>1465</v>
      </c>
      <c r="DB91">
        <v>1115</v>
      </c>
      <c r="DC91">
        <v>835</v>
      </c>
      <c r="DD91">
        <v>800</v>
      </c>
      <c r="DE91">
        <v>1795</v>
      </c>
      <c r="DF91">
        <v>1485</v>
      </c>
      <c r="DG91">
        <v>2800</v>
      </c>
      <c r="DH91">
        <v>3060</v>
      </c>
      <c r="DI91">
        <v>920</v>
      </c>
      <c r="DJ91">
        <v>595</v>
      </c>
      <c r="DK91">
        <v>975</v>
      </c>
      <c r="DL91">
        <v>1955</v>
      </c>
      <c r="DM91">
        <v>3020</v>
      </c>
      <c r="DN91">
        <v>1660</v>
      </c>
      <c r="DO91">
        <v>2455</v>
      </c>
      <c r="DP91">
        <v>2530</v>
      </c>
      <c r="DQ91">
        <v>2505</v>
      </c>
      <c r="DR91">
        <v>1130</v>
      </c>
      <c r="DS91">
        <v>2250</v>
      </c>
      <c r="DT91">
        <v>805</v>
      </c>
      <c r="DU91">
        <v>1140</v>
      </c>
      <c r="DV91">
        <v>1855</v>
      </c>
      <c r="DW91">
        <v>740</v>
      </c>
      <c r="DX91">
        <v>1380</v>
      </c>
      <c r="DY91">
        <v>9825</v>
      </c>
      <c r="DZ91">
        <v>1815</v>
      </c>
      <c r="EA91">
        <v>2400</v>
      </c>
      <c r="EB91">
        <v>2415</v>
      </c>
      <c r="EC91">
        <v>1245</v>
      </c>
      <c r="ED91">
        <v>865</v>
      </c>
      <c r="EE91">
        <v>2190</v>
      </c>
      <c r="EF91">
        <v>5230</v>
      </c>
      <c r="EG91">
        <v>1905</v>
      </c>
      <c r="EH91">
        <v>2060</v>
      </c>
      <c r="EI91">
        <v>3895</v>
      </c>
      <c r="EJ91">
        <v>1190</v>
      </c>
      <c r="EK91">
        <v>830</v>
      </c>
      <c r="EL91">
        <v>1320</v>
      </c>
      <c r="EM91">
        <v>1290</v>
      </c>
      <c r="EN91">
        <v>1850</v>
      </c>
      <c r="EO91">
        <v>1955</v>
      </c>
      <c r="EP91">
        <v>1245</v>
      </c>
    </row>
    <row r="92" spans="1:146" x14ac:dyDescent="0.35">
      <c r="A92">
        <v>91</v>
      </c>
      <c r="B92" t="s">
        <v>211</v>
      </c>
      <c r="C92" t="s">
        <v>240</v>
      </c>
      <c r="D92" t="s">
        <v>154</v>
      </c>
      <c r="E92" t="s">
        <v>243</v>
      </c>
      <c r="F92" s="1">
        <v>718755</v>
      </c>
      <c r="G92">
        <v>8425</v>
      </c>
      <c r="H92">
        <v>6640</v>
      </c>
      <c r="I92">
        <v>3490</v>
      </c>
      <c r="J92">
        <v>6700</v>
      </c>
      <c r="K92">
        <v>7605</v>
      </c>
      <c r="L92">
        <v>4310</v>
      </c>
      <c r="M92">
        <v>5110</v>
      </c>
      <c r="N92">
        <v>6070</v>
      </c>
      <c r="O92">
        <v>3795</v>
      </c>
      <c r="P92">
        <v>6085</v>
      </c>
      <c r="Q92">
        <v>1750</v>
      </c>
      <c r="R92">
        <v>7875</v>
      </c>
      <c r="S92">
        <v>6070</v>
      </c>
      <c r="T92">
        <v>5655</v>
      </c>
      <c r="U92">
        <v>2095</v>
      </c>
      <c r="V92">
        <v>3905</v>
      </c>
      <c r="W92">
        <v>2640</v>
      </c>
      <c r="X92">
        <v>2940</v>
      </c>
      <c r="Y92">
        <v>4915</v>
      </c>
      <c r="Z92">
        <v>2590</v>
      </c>
      <c r="AA92">
        <v>2815</v>
      </c>
      <c r="AB92">
        <v>2880</v>
      </c>
      <c r="AC92">
        <v>4020</v>
      </c>
      <c r="AD92">
        <v>5905</v>
      </c>
      <c r="AE92">
        <v>7350</v>
      </c>
      <c r="AF92">
        <v>4350</v>
      </c>
      <c r="AG92">
        <v>4410</v>
      </c>
      <c r="AH92">
        <v>3990</v>
      </c>
      <c r="AI92">
        <v>2560</v>
      </c>
      <c r="AJ92">
        <v>4850</v>
      </c>
      <c r="AK92">
        <v>7630</v>
      </c>
      <c r="AL92">
        <v>6730</v>
      </c>
      <c r="AM92">
        <v>9465</v>
      </c>
      <c r="AN92">
        <v>9690</v>
      </c>
      <c r="AO92">
        <v>2935</v>
      </c>
      <c r="AP92">
        <v>5705</v>
      </c>
      <c r="AQ92">
        <v>4380</v>
      </c>
      <c r="AR92">
        <v>6105</v>
      </c>
      <c r="AS92">
        <v>2575</v>
      </c>
      <c r="AT92">
        <v>5255</v>
      </c>
      <c r="AU92">
        <v>5450</v>
      </c>
      <c r="AV92">
        <v>3215</v>
      </c>
      <c r="AW92">
        <v>5720</v>
      </c>
      <c r="AX92">
        <v>3295</v>
      </c>
      <c r="AY92">
        <v>2800</v>
      </c>
      <c r="AZ92">
        <v>8245</v>
      </c>
      <c r="BA92">
        <v>3875</v>
      </c>
      <c r="BB92">
        <v>2850</v>
      </c>
      <c r="BC92">
        <v>4165</v>
      </c>
      <c r="BD92">
        <v>5725</v>
      </c>
      <c r="BE92">
        <v>6280</v>
      </c>
      <c r="BF92">
        <v>3510</v>
      </c>
      <c r="BG92">
        <v>4955</v>
      </c>
      <c r="BH92">
        <v>2920</v>
      </c>
      <c r="BI92">
        <v>3465</v>
      </c>
      <c r="BJ92">
        <v>4275</v>
      </c>
      <c r="BK92">
        <v>3605</v>
      </c>
      <c r="BL92">
        <v>3780</v>
      </c>
      <c r="BM92">
        <v>12040</v>
      </c>
      <c r="BN92">
        <v>3785</v>
      </c>
      <c r="BO92">
        <v>3050</v>
      </c>
      <c r="BP92">
        <v>4580</v>
      </c>
      <c r="BQ92">
        <v>3385</v>
      </c>
      <c r="BR92">
        <v>5940</v>
      </c>
      <c r="BS92">
        <v>2675</v>
      </c>
      <c r="BT92">
        <v>2235</v>
      </c>
      <c r="BU92">
        <v>12385</v>
      </c>
      <c r="BV92">
        <v>4375</v>
      </c>
      <c r="BW92">
        <v>4060</v>
      </c>
      <c r="BX92">
        <v>4160</v>
      </c>
      <c r="BY92">
        <v>4560</v>
      </c>
      <c r="BZ92">
        <v>3555</v>
      </c>
      <c r="CA92">
        <v>2695</v>
      </c>
      <c r="CB92">
        <v>11925</v>
      </c>
      <c r="CC92">
        <v>2795</v>
      </c>
      <c r="CD92">
        <v>3060</v>
      </c>
      <c r="CE92">
        <v>7570</v>
      </c>
      <c r="CF92">
        <v>8875</v>
      </c>
      <c r="CG92">
        <v>4675</v>
      </c>
      <c r="CH92">
        <v>3855</v>
      </c>
      <c r="CI92">
        <v>3620</v>
      </c>
      <c r="CJ92">
        <v>8625</v>
      </c>
      <c r="CK92">
        <v>4495</v>
      </c>
      <c r="CL92">
        <v>6745</v>
      </c>
      <c r="CM92">
        <v>2890</v>
      </c>
      <c r="CN92">
        <v>4260</v>
      </c>
      <c r="CO92">
        <v>6525</v>
      </c>
      <c r="CP92">
        <v>7115</v>
      </c>
      <c r="CQ92">
        <v>3140</v>
      </c>
      <c r="CR92">
        <v>3960</v>
      </c>
      <c r="CS92">
        <v>3375</v>
      </c>
      <c r="CT92">
        <v>5690</v>
      </c>
      <c r="CU92">
        <v>5005</v>
      </c>
      <c r="CV92">
        <v>2575</v>
      </c>
      <c r="CW92">
        <v>3195</v>
      </c>
      <c r="CX92">
        <v>9670</v>
      </c>
      <c r="CY92">
        <v>3060</v>
      </c>
      <c r="CZ92">
        <v>1935</v>
      </c>
      <c r="DA92">
        <v>4565</v>
      </c>
      <c r="DB92">
        <v>3305</v>
      </c>
      <c r="DC92">
        <v>2465</v>
      </c>
      <c r="DD92">
        <v>2885</v>
      </c>
      <c r="DE92">
        <v>6020</v>
      </c>
      <c r="DF92">
        <v>3680</v>
      </c>
      <c r="DG92">
        <v>5520</v>
      </c>
      <c r="DH92">
        <v>12865</v>
      </c>
      <c r="DI92">
        <v>2890</v>
      </c>
      <c r="DJ92">
        <v>2740</v>
      </c>
      <c r="DK92">
        <v>4355</v>
      </c>
      <c r="DL92">
        <v>4500</v>
      </c>
      <c r="DM92">
        <v>7240</v>
      </c>
      <c r="DN92">
        <v>5125</v>
      </c>
      <c r="DO92">
        <v>7200</v>
      </c>
      <c r="DP92">
        <v>7110</v>
      </c>
      <c r="DQ92">
        <v>7720</v>
      </c>
      <c r="DR92">
        <v>4060</v>
      </c>
      <c r="DS92">
        <v>5930</v>
      </c>
      <c r="DT92">
        <v>2805</v>
      </c>
      <c r="DU92">
        <v>5055</v>
      </c>
      <c r="DV92">
        <v>4045</v>
      </c>
      <c r="DW92">
        <v>1405</v>
      </c>
      <c r="DX92">
        <v>4630</v>
      </c>
      <c r="DY92">
        <v>14415</v>
      </c>
      <c r="DZ92">
        <v>7290</v>
      </c>
      <c r="EA92">
        <v>8860</v>
      </c>
      <c r="EB92">
        <v>7305</v>
      </c>
      <c r="EC92">
        <v>4555</v>
      </c>
      <c r="ED92">
        <v>2965</v>
      </c>
      <c r="EE92">
        <v>7565</v>
      </c>
      <c r="EF92">
        <v>13765</v>
      </c>
      <c r="EG92">
        <v>4455</v>
      </c>
      <c r="EH92">
        <v>6315</v>
      </c>
      <c r="EI92">
        <v>14400</v>
      </c>
      <c r="EJ92">
        <v>3430</v>
      </c>
      <c r="EK92">
        <v>2200</v>
      </c>
      <c r="EL92">
        <v>3475</v>
      </c>
      <c r="EM92">
        <v>3065</v>
      </c>
      <c r="EN92">
        <v>3160</v>
      </c>
      <c r="EO92">
        <v>7000</v>
      </c>
      <c r="EP92">
        <v>3930</v>
      </c>
    </row>
    <row r="93" spans="1:146" x14ac:dyDescent="0.35">
      <c r="A93">
        <v>92</v>
      </c>
      <c r="B93" t="s">
        <v>211</v>
      </c>
      <c r="C93" t="s">
        <v>240</v>
      </c>
      <c r="D93" t="s">
        <v>154</v>
      </c>
      <c r="E93" t="s">
        <v>244</v>
      </c>
      <c r="F93" s="1">
        <v>566155</v>
      </c>
      <c r="G93">
        <v>6770</v>
      </c>
      <c r="H93">
        <v>5275</v>
      </c>
      <c r="I93">
        <v>2815</v>
      </c>
      <c r="J93">
        <v>5805</v>
      </c>
      <c r="K93">
        <v>6350</v>
      </c>
      <c r="L93">
        <v>3430</v>
      </c>
      <c r="M93">
        <v>4305</v>
      </c>
      <c r="N93">
        <v>5040</v>
      </c>
      <c r="O93">
        <v>3105</v>
      </c>
      <c r="P93">
        <v>5290</v>
      </c>
      <c r="Q93">
        <v>1050</v>
      </c>
      <c r="R93">
        <v>6250</v>
      </c>
      <c r="S93">
        <v>4810</v>
      </c>
      <c r="T93">
        <v>3265</v>
      </c>
      <c r="U93">
        <v>1565</v>
      </c>
      <c r="V93">
        <v>2985</v>
      </c>
      <c r="W93">
        <v>2350</v>
      </c>
      <c r="X93">
        <v>2300</v>
      </c>
      <c r="Y93">
        <v>3180</v>
      </c>
      <c r="Z93">
        <v>2215</v>
      </c>
      <c r="AA93">
        <v>2220</v>
      </c>
      <c r="AB93">
        <v>2560</v>
      </c>
      <c r="AC93">
        <v>3430</v>
      </c>
      <c r="AD93">
        <v>5140</v>
      </c>
      <c r="AE93">
        <v>5735</v>
      </c>
      <c r="AF93">
        <v>3535</v>
      </c>
      <c r="AG93">
        <v>3530</v>
      </c>
      <c r="AH93">
        <v>3170</v>
      </c>
      <c r="AI93">
        <v>2150</v>
      </c>
      <c r="AJ93">
        <v>4020</v>
      </c>
      <c r="AK93">
        <v>6155</v>
      </c>
      <c r="AL93">
        <v>5105</v>
      </c>
      <c r="AM93">
        <v>7585</v>
      </c>
      <c r="AN93">
        <v>6910</v>
      </c>
      <c r="AO93">
        <v>2445</v>
      </c>
      <c r="AP93">
        <v>4490</v>
      </c>
      <c r="AQ93">
        <v>3545</v>
      </c>
      <c r="AR93">
        <v>4190</v>
      </c>
      <c r="AS93">
        <v>1690</v>
      </c>
      <c r="AT93">
        <v>3815</v>
      </c>
      <c r="AU93">
        <v>4390</v>
      </c>
      <c r="AV93">
        <v>2395</v>
      </c>
      <c r="AW93">
        <v>4360</v>
      </c>
      <c r="AX93">
        <v>2715</v>
      </c>
      <c r="AY93">
        <v>2495</v>
      </c>
      <c r="AZ93">
        <v>4915</v>
      </c>
      <c r="BA93">
        <v>3045</v>
      </c>
      <c r="BB93">
        <v>2320</v>
      </c>
      <c r="BC93">
        <v>3385</v>
      </c>
      <c r="BD93">
        <v>4845</v>
      </c>
      <c r="BE93">
        <v>5325</v>
      </c>
      <c r="BF93">
        <v>2995</v>
      </c>
      <c r="BG93">
        <v>4025</v>
      </c>
      <c r="BH93">
        <v>2210</v>
      </c>
      <c r="BI93">
        <v>2635</v>
      </c>
      <c r="BJ93">
        <v>2955</v>
      </c>
      <c r="BK93">
        <v>2985</v>
      </c>
      <c r="BL93">
        <v>2685</v>
      </c>
      <c r="BM93">
        <v>9730</v>
      </c>
      <c r="BN93">
        <v>3080</v>
      </c>
      <c r="BO93">
        <v>2335</v>
      </c>
      <c r="BP93">
        <v>3265</v>
      </c>
      <c r="BQ93">
        <v>2520</v>
      </c>
      <c r="BR93">
        <v>4160</v>
      </c>
      <c r="BS93">
        <v>2405</v>
      </c>
      <c r="BT93">
        <v>1725</v>
      </c>
      <c r="BU93">
        <v>9525</v>
      </c>
      <c r="BV93">
        <v>3695</v>
      </c>
      <c r="BW93">
        <v>3565</v>
      </c>
      <c r="BX93">
        <v>3685</v>
      </c>
      <c r="BY93">
        <v>3955</v>
      </c>
      <c r="BZ93">
        <v>2945</v>
      </c>
      <c r="CA93">
        <v>2100</v>
      </c>
      <c r="CB93">
        <v>8775</v>
      </c>
      <c r="CC93">
        <v>2160</v>
      </c>
      <c r="CD93">
        <v>2570</v>
      </c>
      <c r="CE93">
        <v>5980</v>
      </c>
      <c r="CF93">
        <v>7245</v>
      </c>
      <c r="CG93">
        <v>3475</v>
      </c>
      <c r="CH93">
        <v>3140</v>
      </c>
      <c r="CI93">
        <v>2285</v>
      </c>
      <c r="CJ93">
        <v>6080</v>
      </c>
      <c r="CK93">
        <v>3875</v>
      </c>
      <c r="CL93">
        <v>5605</v>
      </c>
      <c r="CM93">
        <v>2110</v>
      </c>
      <c r="CN93">
        <v>3560</v>
      </c>
      <c r="CO93">
        <v>5170</v>
      </c>
      <c r="CP93">
        <v>6230</v>
      </c>
      <c r="CQ93">
        <v>2650</v>
      </c>
      <c r="CR93">
        <v>3015</v>
      </c>
      <c r="CS93">
        <v>2535</v>
      </c>
      <c r="CT93">
        <v>4270</v>
      </c>
      <c r="CU93">
        <v>3765</v>
      </c>
      <c r="CV93">
        <v>2085</v>
      </c>
      <c r="CW93">
        <v>2715</v>
      </c>
      <c r="CX93">
        <v>7120</v>
      </c>
      <c r="CY93">
        <v>2385</v>
      </c>
      <c r="CZ93">
        <v>1670</v>
      </c>
      <c r="DA93">
        <v>3715</v>
      </c>
      <c r="DB93">
        <v>2905</v>
      </c>
      <c r="DC93">
        <v>1740</v>
      </c>
      <c r="DD93">
        <v>2100</v>
      </c>
      <c r="DE93">
        <v>4285</v>
      </c>
      <c r="DF93">
        <v>3075</v>
      </c>
      <c r="DG93">
        <v>4925</v>
      </c>
      <c r="DH93">
        <v>10390</v>
      </c>
      <c r="DI93">
        <v>2495</v>
      </c>
      <c r="DJ93">
        <v>1590</v>
      </c>
      <c r="DK93">
        <v>3035</v>
      </c>
      <c r="DL93">
        <v>3360</v>
      </c>
      <c r="DM93">
        <v>5855</v>
      </c>
      <c r="DN93">
        <v>4255</v>
      </c>
      <c r="DO93">
        <v>5855</v>
      </c>
      <c r="DP93">
        <v>5935</v>
      </c>
      <c r="DQ93">
        <v>6075</v>
      </c>
      <c r="DR93">
        <v>3165</v>
      </c>
      <c r="DS93">
        <v>5040</v>
      </c>
      <c r="DT93">
        <v>2115</v>
      </c>
      <c r="DU93">
        <v>4190</v>
      </c>
      <c r="DV93">
        <v>3340</v>
      </c>
      <c r="DW93">
        <v>1190</v>
      </c>
      <c r="DX93">
        <v>3330</v>
      </c>
      <c r="DY93">
        <v>12725</v>
      </c>
      <c r="DZ93">
        <v>4955</v>
      </c>
      <c r="EA93">
        <v>6890</v>
      </c>
      <c r="EB93">
        <v>5575</v>
      </c>
      <c r="EC93">
        <v>2920</v>
      </c>
      <c r="ED93">
        <v>2205</v>
      </c>
      <c r="EE93">
        <v>5790</v>
      </c>
      <c r="EF93">
        <v>11425</v>
      </c>
      <c r="EG93">
        <v>3820</v>
      </c>
      <c r="EH93">
        <v>4950</v>
      </c>
      <c r="EI93">
        <v>10950</v>
      </c>
      <c r="EJ93">
        <v>2755</v>
      </c>
      <c r="EK93">
        <v>1770</v>
      </c>
      <c r="EL93">
        <v>2730</v>
      </c>
      <c r="EM93">
        <v>2640</v>
      </c>
      <c r="EN93">
        <v>2775</v>
      </c>
      <c r="EO93">
        <v>4920</v>
      </c>
      <c r="EP93">
        <v>2935</v>
      </c>
    </row>
    <row r="94" spans="1:146" x14ac:dyDescent="0.35">
      <c r="A94">
        <v>93</v>
      </c>
      <c r="B94" t="s">
        <v>211</v>
      </c>
      <c r="C94" t="s">
        <v>240</v>
      </c>
      <c r="D94" t="s">
        <v>154</v>
      </c>
      <c r="E94" t="s">
        <v>245</v>
      </c>
      <c r="F94" s="1">
        <v>481125</v>
      </c>
      <c r="G94">
        <v>6430</v>
      </c>
      <c r="H94">
        <v>4880</v>
      </c>
      <c r="I94">
        <v>2450</v>
      </c>
      <c r="J94">
        <v>4110</v>
      </c>
      <c r="K94">
        <v>5755</v>
      </c>
      <c r="L94">
        <v>3105</v>
      </c>
      <c r="M94">
        <v>3160</v>
      </c>
      <c r="N94">
        <v>4480</v>
      </c>
      <c r="O94">
        <v>2955</v>
      </c>
      <c r="P94">
        <v>4905</v>
      </c>
      <c r="Q94">
        <v>880</v>
      </c>
      <c r="R94">
        <v>5640</v>
      </c>
      <c r="S94">
        <v>3910</v>
      </c>
      <c r="T94">
        <v>2850</v>
      </c>
      <c r="U94">
        <v>1210</v>
      </c>
      <c r="V94">
        <v>2555</v>
      </c>
      <c r="W94">
        <v>2240</v>
      </c>
      <c r="X94">
        <v>1775</v>
      </c>
      <c r="Y94">
        <v>2745</v>
      </c>
      <c r="Z94">
        <v>1355</v>
      </c>
      <c r="AA94">
        <v>1880</v>
      </c>
      <c r="AB94">
        <v>2085</v>
      </c>
      <c r="AC94">
        <v>3165</v>
      </c>
      <c r="AD94">
        <v>2985</v>
      </c>
      <c r="AE94">
        <v>5070</v>
      </c>
      <c r="AF94">
        <v>3140</v>
      </c>
      <c r="AG94">
        <v>3075</v>
      </c>
      <c r="AH94">
        <v>2605</v>
      </c>
      <c r="AI94">
        <v>1795</v>
      </c>
      <c r="AJ94">
        <v>3425</v>
      </c>
      <c r="AK94">
        <v>5740</v>
      </c>
      <c r="AL94">
        <v>4690</v>
      </c>
      <c r="AM94">
        <v>5610</v>
      </c>
      <c r="AN94">
        <v>6055</v>
      </c>
      <c r="AO94">
        <v>1685</v>
      </c>
      <c r="AP94">
        <v>3595</v>
      </c>
      <c r="AQ94">
        <v>3125</v>
      </c>
      <c r="AR94">
        <v>3790</v>
      </c>
      <c r="AS94">
        <v>1490</v>
      </c>
      <c r="AT94">
        <v>3490</v>
      </c>
      <c r="AU94">
        <v>4070</v>
      </c>
      <c r="AV94">
        <v>2080</v>
      </c>
      <c r="AW94">
        <v>3985</v>
      </c>
      <c r="AX94">
        <v>2375</v>
      </c>
      <c r="AY94">
        <v>2140</v>
      </c>
      <c r="AZ94">
        <v>4405</v>
      </c>
      <c r="BA94">
        <v>2315</v>
      </c>
      <c r="BB94">
        <v>2060</v>
      </c>
      <c r="BC94">
        <v>2975</v>
      </c>
      <c r="BD94">
        <v>3535</v>
      </c>
      <c r="BE94">
        <v>4015</v>
      </c>
      <c r="BF94">
        <v>2840</v>
      </c>
      <c r="BG94">
        <v>3860</v>
      </c>
      <c r="BH94">
        <v>1965</v>
      </c>
      <c r="BI94">
        <v>2490</v>
      </c>
      <c r="BJ94">
        <v>2665</v>
      </c>
      <c r="BK94">
        <v>2360</v>
      </c>
      <c r="BL94">
        <v>2410</v>
      </c>
      <c r="BM94">
        <v>8230</v>
      </c>
      <c r="BN94">
        <v>2375</v>
      </c>
      <c r="BO94">
        <v>2010</v>
      </c>
      <c r="BP94">
        <v>2890</v>
      </c>
      <c r="BQ94">
        <v>1820</v>
      </c>
      <c r="BR94">
        <v>3750</v>
      </c>
      <c r="BS94">
        <v>2205</v>
      </c>
      <c r="BT94">
        <v>1500</v>
      </c>
      <c r="BU94">
        <v>9020</v>
      </c>
      <c r="BV94">
        <v>3280</v>
      </c>
      <c r="BW94">
        <v>3280</v>
      </c>
      <c r="BX94">
        <v>3365</v>
      </c>
      <c r="BY94">
        <v>3575</v>
      </c>
      <c r="BZ94">
        <v>1870</v>
      </c>
      <c r="CA94">
        <v>1625</v>
      </c>
      <c r="CB94">
        <v>8200</v>
      </c>
      <c r="CC94">
        <v>1975</v>
      </c>
      <c r="CD94">
        <v>2330</v>
      </c>
      <c r="CE94">
        <v>5680</v>
      </c>
      <c r="CF94">
        <v>5470</v>
      </c>
      <c r="CG94">
        <v>3175</v>
      </c>
      <c r="CH94">
        <v>1810</v>
      </c>
      <c r="CI94">
        <v>1900</v>
      </c>
      <c r="CJ94">
        <v>5710</v>
      </c>
      <c r="CK94">
        <v>3255</v>
      </c>
      <c r="CL94">
        <v>3940</v>
      </c>
      <c r="CM94">
        <v>1660</v>
      </c>
      <c r="CN94">
        <v>3285</v>
      </c>
      <c r="CO94">
        <v>4755</v>
      </c>
      <c r="CP94">
        <v>3455</v>
      </c>
      <c r="CQ94">
        <v>2020</v>
      </c>
      <c r="CR94">
        <v>2270</v>
      </c>
      <c r="CS94">
        <v>2240</v>
      </c>
      <c r="CT94">
        <v>3580</v>
      </c>
      <c r="CU94">
        <v>3160</v>
      </c>
      <c r="CV94">
        <v>1765</v>
      </c>
      <c r="CW94">
        <v>1810</v>
      </c>
      <c r="CX94">
        <v>6305</v>
      </c>
      <c r="CY94">
        <v>2130</v>
      </c>
      <c r="CZ94">
        <v>1280</v>
      </c>
      <c r="DA94">
        <v>3495</v>
      </c>
      <c r="DB94">
        <v>2720</v>
      </c>
      <c r="DC94">
        <v>1310</v>
      </c>
      <c r="DD94">
        <v>1840</v>
      </c>
      <c r="DE94">
        <v>3605</v>
      </c>
      <c r="DF94">
        <v>2090</v>
      </c>
      <c r="DG94">
        <v>4095</v>
      </c>
      <c r="DH94">
        <v>9800</v>
      </c>
      <c r="DI94">
        <v>2110</v>
      </c>
      <c r="DJ94">
        <v>1465</v>
      </c>
      <c r="DK94">
        <v>2740</v>
      </c>
      <c r="DL94">
        <v>2165</v>
      </c>
      <c r="DM94">
        <v>4185</v>
      </c>
      <c r="DN94">
        <v>3980</v>
      </c>
      <c r="DO94">
        <v>5585</v>
      </c>
      <c r="DP94">
        <v>5185</v>
      </c>
      <c r="DQ94">
        <v>5665</v>
      </c>
      <c r="DR94">
        <v>2765</v>
      </c>
      <c r="DS94">
        <v>3995</v>
      </c>
      <c r="DT94">
        <v>1925</v>
      </c>
      <c r="DU94">
        <v>3875</v>
      </c>
      <c r="DV94">
        <v>2405</v>
      </c>
      <c r="DW94">
        <v>815</v>
      </c>
      <c r="DX94">
        <v>2925</v>
      </c>
      <c r="DY94">
        <v>7770</v>
      </c>
      <c r="DZ94">
        <v>4275</v>
      </c>
      <c r="EA94">
        <v>6420</v>
      </c>
      <c r="EB94">
        <v>5080</v>
      </c>
      <c r="EC94">
        <v>2365</v>
      </c>
      <c r="ED94">
        <v>1830</v>
      </c>
      <c r="EE94">
        <v>5190</v>
      </c>
      <c r="EF94">
        <v>10140</v>
      </c>
      <c r="EG94">
        <v>3435</v>
      </c>
      <c r="EH94">
        <v>4540</v>
      </c>
      <c r="EI94">
        <v>10100</v>
      </c>
      <c r="EJ94">
        <v>2160</v>
      </c>
      <c r="EK94">
        <v>1395</v>
      </c>
      <c r="EL94">
        <v>2120</v>
      </c>
      <c r="EM94">
        <v>2105</v>
      </c>
      <c r="EN94">
        <v>2095</v>
      </c>
      <c r="EO94">
        <v>4290</v>
      </c>
      <c r="EP94">
        <v>2575</v>
      </c>
    </row>
    <row r="95" spans="1:146" x14ac:dyDescent="0.35">
      <c r="A95">
        <v>94</v>
      </c>
      <c r="B95" t="s">
        <v>211</v>
      </c>
      <c r="C95" t="s">
        <v>240</v>
      </c>
      <c r="D95" t="s">
        <v>154</v>
      </c>
      <c r="E95" t="s">
        <v>246</v>
      </c>
      <c r="F95" s="1">
        <v>85030</v>
      </c>
      <c r="G95">
        <v>335</v>
      </c>
      <c r="H95">
        <v>400</v>
      </c>
      <c r="I95">
        <v>370</v>
      </c>
      <c r="J95">
        <v>1690</v>
      </c>
      <c r="K95">
        <v>600</v>
      </c>
      <c r="L95">
        <v>330</v>
      </c>
      <c r="M95">
        <v>1150</v>
      </c>
      <c r="N95">
        <v>570</v>
      </c>
      <c r="O95">
        <v>150</v>
      </c>
      <c r="P95">
        <v>380</v>
      </c>
      <c r="Q95">
        <v>170</v>
      </c>
      <c r="R95">
        <v>605</v>
      </c>
      <c r="S95">
        <v>880</v>
      </c>
      <c r="T95">
        <v>410</v>
      </c>
      <c r="U95">
        <v>360</v>
      </c>
      <c r="V95">
        <v>420</v>
      </c>
      <c r="W95">
        <v>115</v>
      </c>
      <c r="X95">
        <v>525</v>
      </c>
      <c r="Y95">
        <v>440</v>
      </c>
      <c r="Z95">
        <v>860</v>
      </c>
      <c r="AA95">
        <v>330</v>
      </c>
      <c r="AB95">
        <v>480</v>
      </c>
      <c r="AC95">
        <v>260</v>
      </c>
      <c r="AD95">
        <v>2155</v>
      </c>
      <c r="AE95">
        <v>665</v>
      </c>
      <c r="AF95">
        <v>395</v>
      </c>
      <c r="AG95">
        <v>445</v>
      </c>
      <c r="AH95">
        <v>555</v>
      </c>
      <c r="AI95">
        <v>360</v>
      </c>
      <c r="AJ95">
        <v>585</v>
      </c>
      <c r="AK95">
        <v>415</v>
      </c>
      <c r="AL95">
        <v>400</v>
      </c>
      <c r="AM95">
        <v>1975</v>
      </c>
      <c r="AN95">
        <v>860</v>
      </c>
      <c r="AO95">
        <v>760</v>
      </c>
      <c r="AP95">
        <v>885</v>
      </c>
      <c r="AQ95">
        <v>420</v>
      </c>
      <c r="AR95">
        <v>390</v>
      </c>
      <c r="AS95">
        <v>200</v>
      </c>
      <c r="AT95">
        <v>340</v>
      </c>
      <c r="AU95">
        <v>330</v>
      </c>
      <c r="AV95">
        <v>315</v>
      </c>
      <c r="AW95">
        <v>365</v>
      </c>
      <c r="AX95">
        <v>345</v>
      </c>
      <c r="AY95">
        <v>350</v>
      </c>
      <c r="AZ95">
        <v>495</v>
      </c>
      <c r="BA95">
        <v>740</v>
      </c>
      <c r="BB95">
        <v>265</v>
      </c>
      <c r="BC95">
        <v>405</v>
      </c>
      <c r="BD95">
        <v>1300</v>
      </c>
      <c r="BE95">
        <v>1305</v>
      </c>
      <c r="BF95">
        <v>155</v>
      </c>
      <c r="BG95">
        <v>165</v>
      </c>
      <c r="BH95">
        <v>235</v>
      </c>
      <c r="BI95">
        <v>150</v>
      </c>
      <c r="BJ95">
        <v>295</v>
      </c>
      <c r="BK95">
        <v>630</v>
      </c>
      <c r="BL95">
        <v>275</v>
      </c>
      <c r="BM95">
        <v>1515</v>
      </c>
      <c r="BN95">
        <v>715</v>
      </c>
      <c r="BO95">
        <v>325</v>
      </c>
      <c r="BP95">
        <v>370</v>
      </c>
      <c r="BQ95">
        <v>700</v>
      </c>
      <c r="BR95">
        <v>410</v>
      </c>
      <c r="BS95">
        <v>200</v>
      </c>
      <c r="BT95">
        <v>225</v>
      </c>
      <c r="BU95">
        <v>515</v>
      </c>
      <c r="BV95">
        <v>415</v>
      </c>
      <c r="BW95">
        <v>280</v>
      </c>
      <c r="BX95">
        <v>325</v>
      </c>
      <c r="BY95">
        <v>370</v>
      </c>
      <c r="BZ95">
        <v>1075</v>
      </c>
      <c r="CA95">
        <v>475</v>
      </c>
      <c r="CB95">
        <v>580</v>
      </c>
      <c r="CC95">
        <v>180</v>
      </c>
      <c r="CD95">
        <v>240</v>
      </c>
      <c r="CE95">
        <v>315</v>
      </c>
      <c r="CF95">
        <v>1775</v>
      </c>
      <c r="CG95">
        <v>305</v>
      </c>
      <c r="CH95">
        <v>1325</v>
      </c>
      <c r="CI95">
        <v>395</v>
      </c>
      <c r="CJ95">
        <v>375</v>
      </c>
      <c r="CK95">
        <v>620</v>
      </c>
      <c r="CL95">
        <v>1675</v>
      </c>
      <c r="CM95">
        <v>445</v>
      </c>
      <c r="CN95">
        <v>275</v>
      </c>
      <c r="CO95">
        <v>420</v>
      </c>
      <c r="CP95">
        <v>2780</v>
      </c>
      <c r="CQ95">
        <v>620</v>
      </c>
      <c r="CR95">
        <v>740</v>
      </c>
      <c r="CS95">
        <v>295</v>
      </c>
      <c r="CT95">
        <v>690</v>
      </c>
      <c r="CU95">
        <v>600</v>
      </c>
      <c r="CV95">
        <v>315</v>
      </c>
      <c r="CW95">
        <v>905</v>
      </c>
      <c r="CX95">
        <v>820</v>
      </c>
      <c r="CY95">
        <v>255</v>
      </c>
      <c r="CZ95">
        <v>385</v>
      </c>
      <c r="DA95">
        <v>220</v>
      </c>
      <c r="DB95">
        <v>185</v>
      </c>
      <c r="DC95">
        <v>435</v>
      </c>
      <c r="DD95">
        <v>255</v>
      </c>
      <c r="DE95">
        <v>680</v>
      </c>
      <c r="DF95">
        <v>985</v>
      </c>
      <c r="DG95">
        <v>815</v>
      </c>
      <c r="DH95">
        <v>610</v>
      </c>
      <c r="DI95">
        <v>385</v>
      </c>
      <c r="DJ95">
        <v>125</v>
      </c>
      <c r="DK95">
        <v>300</v>
      </c>
      <c r="DL95">
        <v>1205</v>
      </c>
      <c r="DM95">
        <v>1665</v>
      </c>
      <c r="DN95">
        <v>275</v>
      </c>
      <c r="DO95">
        <v>260</v>
      </c>
      <c r="DP95">
        <v>760</v>
      </c>
      <c r="DQ95">
        <v>410</v>
      </c>
      <c r="DR95">
        <v>395</v>
      </c>
      <c r="DS95">
        <v>1035</v>
      </c>
      <c r="DT95">
        <v>180</v>
      </c>
      <c r="DU95">
        <v>305</v>
      </c>
      <c r="DV95">
        <v>940</v>
      </c>
      <c r="DW95">
        <v>365</v>
      </c>
      <c r="DX95">
        <v>415</v>
      </c>
      <c r="DY95">
        <v>4960</v>
      </c>
      <c r="DZ95">
        <v>670</v>
      </c>
      <c r="EA95">
        <v>465</v>
      </c>
      <c r="EB95">
        <v>505</v>
      </c>
      <c r="EC95">
        <v>545</v>
      </c>
      <c r="ED95">
        <v>375</v>
      </c>
      <c r="EE95">
        <v>595</v>
      </c>
      <c r="EF95">
        <v>1275</v>
      </c>
      <c r="EG95">
        <v>380</v>
      </c>
      <c r="EH95">
        <v>415</v>
      </c>
      <c r="EI95">
        <v>860</v>
      </c>
      <c r="EJ95">
        <v>595</v>
      </c>
      <c r="EK95">
        <v>375</v>
      </c>
      <c r="EL95">
        <v>615</v>
      </c>
      <c r="EM95">
        <v>535</v>
      </c>
      <c r="EN95">
        <v>675</v>
      </c>
      <c r="EO95">
        <v>635</v>
      </c>
      <c r="EP95">
        <v>355</v>
      </c>
    </row>
    <row r="96" spans="1:146" x14ac:dyDescent="0.35">
      <c r="A96">
        <v>95</v>
      </c>
      <c r="B96" t="s">
        <v>211</v>
      </c>
      <c r="C96" t="s">
        <v>240</v>
      </c>
      <c r="D96" t="s">
        <v>154</v>
      </c>
      <c r="E96" t="s">
        <v>247</v>
      </c>
      <c r="F96" s="1">
        <v>152600</v>
      </c>
      <c r="G96">
        <v>1655</v>
      </c>
      <c r="H96">
        <v>1365</v>
      </c>
      <c r="I96">
        <v>665</v>
      </c>
      <c r="J96">
        <v>895</v>
      </c>
      <c r="K96">
        <v>1245</v>
      </c>
      <c r="L96">
        <v>875</v>
      </c>
      <c r="M96">
        <v>790</v>
      </c>
      <c r="N96">
        <v>1020</v>
      </c>
      <c r="O96">
        <v>690</v>
      </c>
      <c r="P96">
        <v>795</v>
      </c>
      <c r="Q96">
        <v>695</v>
      </c>
      <c r="R96">
        <v>1630</v>
      </c>
      <c r="S96">
        <v>1265</v>
      </c>
      <c r="T96">
        <v>2370</v>
      </c>
      <c r="U96">
        <v>535</v>
      </c>
      <c r="V96">
        <v>920</v>
      </c>
      <c r="W96">
        <v>290</v>
      </c>
      <c r="X96">
        <v>645</v>
      </c>
      <c r="Y96">
        <v>1730</v>
      </c>
      <c r="Z96">
        <v>380</v>
      </c>
      <c r="AA96">
        <v>610</v>
      </c>
      <c r="AB96">
        <v>315</v>
      </c>
      <c r="AC96">
        <v>590</v>
      </c>
      <c r="AD96">
        <v>750</v>
      </c>
      <c r="AE96">
        <v>1615</v>
      </c>
      <c r="AF96">
        <v>810</v>
      </c>
      <c r="AG96">
        <v>885</v>
      </c>
      <c r="AH96">
        <v>825</v>
      </c>
      <c r="AI96">
        <v>410</v>
      </c>
      <c r="AJ96">
        <v>840</v>
      </c>
      <c r="AK96">
        <v>1470</v>
      </c>
      <c r="AL96">
        <v>1620</v>
      </c>
      <c r="AM96">
        <v>1880</v>
      </c>
      <c r="AN96">
        <v>2775</v>
      </c>
      <c r="AO96">
        <v>495</v>
      </c>
      <c r="AP96">
        <v>1220</v>
      </c>
      <c r="AQ96">
        <v>835</v>
      </c>
      <c r="AR96">
        <v>1930</v>
      </c>
      <c r="AS96">
        <v>885</v>
      </c>
      <c r="AT96">
        <v>1430</v>
      </c>
      <c r="AU96">
        <v>1060</v>
      </c>
      <c r="AV96">
        <v>820</v>
      </c>
      <c r="AW96">
        <v>1360</v>
      </c>
      <c r="AX96">
        <v>575</v>
      </c>
      <c r="AY96">
        <v>305</v>
      </c>
      <c r="AZ96">
        <v>3340</v>
      </c>
      <c r="BA96">
        <v>835</v>
      </c>
      <c r="BB96">
        <v>530</v>
      </c>
      <c r="BC96">
        <v>775</v>
      </c>
      <c r="BD96">
        <v>885</v>
      </c>
      <c r="BE96">
        <v>965</v>
      </c>
      <c r="BF96">
        <v>515</v>
      </c>
      <c r="BG96">
        <v>935</v>
      </c>
      <c r="BH96">
        <v>715</v>
      </c>
      <c r="BI96">
        <v>820</v>
      </c>
      <c r="BJ96">
        <v>1320</v>
      </c>
      <c r="BK96">
        <v>615</v>
      </c>
      <c r="BL96">
        <v>1090</v>
      </c>
      <c r="BM96">
        <v>2300</v>
      </c>
      <c r="BN96">
        <v>700</v>
      </c>
      <c r="BO96">
        <v>715</v>
      </c>
      <c r="BP96">
        <v>1305</v>
      </c>
      <c r="BQ96">
        <v>870</v>
      </c>
      <c r="BR96">
        <v>1775</v>
      </c>
      <c r="BS96">
        <v>270</v>
      </c>
      <c r="BT96">
        <v>515</v>
      </c>
      <c r="BU96">
        <v>2855</v>
      </c>
      <c r="BV96">
        <v>685</v>
      </c>
      <c r="BW96">
        <v>495</v>
      </c>
      <c r="BX96">
        <v>475</v>
      </c>
      <c r="BY96">
        <v>605</v>
      </c>
      <c r="BZ96">
        <v>620</v>
      </c>
      <c r="CA96">
        <v>595</v>
      </c>
      <c r="CB96">
        <v>3145</v>
      </c>
      <c r="CC96">
        <v>640</v>
      </c>
      <c r="CD96">
        <v>490</v>
      </c>
      <c r="CE96">
        <v>1575</v>
      </c>
      <c r="CF96">
        <v>1615</v>
      </c>
      <c r="CG96">
        <v>1200</v>
      </c>
      <c r="CH96">
        <v>725</v>
      </c>
      <c r="CI96">
        <v>1340</v>
      </c>
      <c r="CJ96">
        <v>2535</v>
      </c>
      <c r="CK96">
        <v>615</v>
      </c>
      <c r="CL96">
        <v>1130</v>
      </c>
      <c r="CM96">
        <v>780</v>
      </c>
      <c r="CN96">
        <v>700</v>
      </c>
      <c r="CO96">
        <v>1350</v>
      </c>
      <c r="CP96">
        <v>885</v>
      </c>
      <c r="CQ96">
        <v>490</v>
      </c>
      <c r="CR96">
        <v>940</v>
      </c>
      <c r="CS96">
        <v>850</v>
      </c>
      <c r="CT96">
        <v>1430</v>
      </c>
      <c r="CU96">
        <v>1235</v>
      </c>
      <c r="CV96">
        <v>485</v>
      </c>
      <c r="CW96">
        <v>485</v>
      </c>
      <c r="CX96">
        <v>2560</v>
      </c>
      <c r="CY96">
        <v>670</v>
      </c>
      <c r="CZ96">
        <v>270</v>
      </c>
      <c r="DA96">
        <v>845</v>
      </c>
      <c r="DB96">
        <v>405</v>
      </c>
      <c r="DC96">
        <v>720</v>
      </c>
      <c r="DD96">
        <v>780</v>
      </c>
      <c r="DE96">
        <v>1735</v>
      </c>
      <c r="DF96">
        <v>615</v>
      </c>
      <c r="DG96">
        <v>605</v>
      </c>
      <c r="DH96">
        <v>2470</v>
      </c>
      <c r="DI96">
        <v>390</v>
      </c>
      <c r="DJ96">
        <v>1150</v>
      </c>
      <c r="DK96">
        <v>1325</v>
      </c>
      <c r="DL96">
        <v>1135</v>
      </c>
      <c r="DM96">
        <v>1390</v>
      </c>
      <c r="DN96">
        <v>875</v>
      </c>
      <c r="DO96">
        <v>1350</v>
      </c>
      <c r="DP96">
        <v>1180</v>
      </c>
      <c r="DQ96">
        <v>1625</v>
      </c>
      <c r="DR96">
        <v>890</v>
      </c>
      <c r="DS96">
        <v>895</v>
      </c>
      <c r="DT96">
        <v>695</v>
      </c>
      <c r="DU96">
        <v>870</v>
      </c>
      <c r="DV96">
        <v>700</v>
      </c>
      <c r="DW96">
        <v>215</v>
      </c>
      <c r="DX96">
        <v>1295</v>
      </c>
      <c r="DY96">
        <v>1690</v>
      </c>
      <c r="DZ96">
        <v>2345</v>
      </c>
      <c r="EA96">
        <v>1965</v>
      </c>
      <c r="EB96">
        <v>1730</v>
      </c>
      <c r="EC96">
        <v>1640</v>
      </c>
      <c r="ED96">
        <v>765</v>
      </c>
      <c r="EE96">
        <v>1775</v>
      </c>
      <c r="EF96">
        <v>2340</v>
      </c>
      <c r="EG96">
        <v>640</v>
      </c>
      <c r="EH96">
        <v>1370</v>
      </c>
      <c r="EI96">
        <v>3455</v>
      </c>
      <c r="EJ96">
        <v>675</v>
      </c>
      <c r="EK96">
        <v>430</v>
      </c>
      <c r="EL96">
        <v>750</v>
      </c>
      <c r="EM96">
        <v>425</v>
      </c>
      <c r="EN96">
        <v>390</v>
      </c>
      <c r="EO96">
        <v>2075</v>
      </c>
      <c r="EP96">
        <v>1005</v>
      </c>
    </row>
    <row r="97" spans="1:146" x14ac:dyDescent="0.35">
      <c r="A97">
        <v>96</v>
      </c>
      <c r="B97" t="s">
        <v>211</v>
      </c>
      <c r="C97" t="s">
        <v>240</v>
      </c>
      <c r="D97" t="s">
        <v>154</v>
      </c>
      <c r="E97" t="s">
        <v>248</v>
      </c>
      <c r="F97" s="1">
        <v>128545</v>
      </c>
      <c r="G97">
        <v>1295</v>
      </c>
      <c r="H97">
        <v>1110</v>
      </c>
      <c r="I97">
        <v>535</v>
      </c>
      <c r="J97">
        <v>725</v>
      </c>
      <c r="K97">
        <v>1035</v>
      </c>
      <c r="L97">
        <v>720</v>
      </c>
      <c r="M97">
        <v>700</v>
      </c>
      <c r="N97">
        <v>875</v>
      </c>
      <c r="O97">
        <v>585</v>
      </c>
      <c r="P97">
        <v>655</v>
      </c>
      <c r="Q97">
        <v>625</v>
      </c>
      <c r="R97">
        <v>1365</v>
      </c>
      <c r="S97">
        <v>1020</v>
      </c>
      <c r="T97">
        <v>2045</v>
      </c>
      <c r="U97">
        <v>450</v>
      </c>
      <c r="V97">
        <v>800</v>
      </c>
      <c r="W97">
        <v>245</v>
      </c>
      <c r="X97">
        <v>530</v>
      </c>
      <c r="Y97">
        <v>1545</v>
      </c>
      <c r="Z97">
        <v>325</v>
      </c>
      <c r="AA97">
        <v>500</v>
      </c>
      <c r="AB97">
        <v>265</v>
      </c>
      <c r="AC97">
        <v>495</v>
      </c>
      <c r="AD97">
        <v>645</v>
      </c>
      <c r="AE97">
        <v>1350</v>
      </c>
      <c r="AF97">
        <v>690</v>
      </c>
      <c r="AG97">
        <v>740</v>
      </c>
      <c r="AH97">
        <v>680</v>
      </c>
      <c r="AI97">
        <v>315</v>
      </c>
      <c r="AJ97">
        <v>680</v>
      </c>
      <c r="AK97">
        <v>1245</v>
      </c>
      <c r="AL97">
        <v>1405</v>
      </c>
      <c r="AM97">
        <v>1535</v>
      </c>
      <c r="AN97">
        <v>2305</v>
      </c>
      <c r="AO97">
        <v>395</v>
      </c>
      <c r="AP97">
        <v>1030</v>
      </c>
      <c r="AQ97">
        <v>680</v>
      </c>
      <c r="AR97">
        <v>1685</v>
      </c>
      <c r="AS97">
        <v>770</v>
      </c>
      <c r="AT97">
        <v>1265</v>
      </c>
      <c r="AU97">
        <v>865</v>
      </c>
      <c r="AV97">
        <v>690</v>
      </c>
      <c r="AW97">
        <v>1170</v>
      </c>
      <c r="AX97">
        <v>495</v>
      </c>
      <c r="AY97">
        <v>260</v>
      </c>
      <c r="AZ97">
        <v>2890</v>
      </c>
      <c r="BA97">
        <v>690</v>
      </c>
      <c r="BB97">
        <v>440</v>
      </c>
      <c r="BC97">
        <v>685</v>
      </c>
      <c r="BD97">
        <v>750</v>
      </c>
      <c r="BE97">
        <v>805</v>
      </c>
      <c r="BF97">
        <v>385</v>
      </c>
      <c r="BG97">
        <v>805</v>
      </c>
      <c r="BH97">
        <v>615</v>
      </c>
      <c r="BI97">
        <v>695</v>
      </c>
      <c r="BJ97">
        <v>1135</v>
      </c>
      <c r="BK97">
        <v>530</v>
      </c>
      <c r="BL97">
        <v>940</v>
      </c>
      <c r="BM97">
        <v>1930</v>
      </c>
      <c r="BN97">
        <v>560</v>
      </c>
      <c r="BO97">
        <v>590</v>
      </c>
      <c r="BP97">
        <v>1115</v>
      </c>
      <c r="BQ97">
        <v>725</v>
      </c>
      <c r="BR97">
        <v>1520</v>
      </c>
      <c r="BS97">
        <v>225</v>
      </c>
      <c r="BT97">
        <v>455</v>
      </c>
      <c r="BU97">
        <v>2420</v>
      </c>
      <c r="BV97">
        <v>565</v>
      </c>
      <c r="BW97">
        <v>400</v>
      </c>
      <c r="BX97">
        <v>390</v>
      </c>
      <c r="BY97">
        <v>475</v>
      </c>
      <c r="BZ97">
        <v>500</v>
      </c>
      <c r="CA97">
        <v>480</v>
      </c>
      <c r="CB97">
        <v>2680</v>
      </c>
      <c r="CC97">
        <v>530</v>
      </c>
      <c r="CD97">
        <v>405</v>
      </c>
      <c r="CE97">
        <v>1250</v>
      </c>
      <c r="CF97">
        <v>1350</v>
      </c>
      <c r="CG97">
        <v>1030</v>
      </c>
      <c r="CH97">
        <v>625</v>
      </c>
      <c r="CI97">
        <v>1140</v>
      </c>
      <c r="CJ97">
        <v>2170</v>
      </c>
      <c r="CK97">
        <v>495</v>
      </c>
      <c r="CL97">
        <v>955</v>
      </c>
      <c r="CM97">
        <v>655</v>
      </c>
      <c r="CN97">
        <v>595</v>
      </c>
      <c r="CO97">
        <v>1155</v>
      </c>
      <c r="CP97">
        <v>760</v>
      </c>
      <c r="CQ97">
        <v>390</v>
      </c>
      <c r="CR97">
        <v>800</v>
      </c>
      <c r="CS97">
        <v>745</v>
      </c>
      <c r="CT97">
        <v>1220</v>
      </c>
      <c r="CU97">
        <v>1065</v>
      </c>
      <c r="CV97">
        <v>385</v>
      </c>
      <c r="CW97">
        <v>385</v>
      </c>
      <c r="CX97">
        <v>2215</v>
      </c>
      <c r="CY97">
        <v>560</v>
      </c>
      <c r="CZ97">
        <v>215</v>
      </c>
      <c r="DA97">
        <v>705</v>
      </c>
      <c r="DB97">
        <v>325</v>
      </c>
      <c r="DC97">
        <v>630</v>
      </c>
      <c r="DD97">
        <v>640</v>
      </c>
      <c r="DE97">
        <v>1445</v>
      </c>
      <c r="DF97">
        <v>500</v>
      </c>
      <c r="DG97">
        <v>490</v>
      </c>
      <c r="DH97">
        <v>2020</v>
      </c>
      <c r="DI97">
        <v>315</v>
      </c>
      <c r="DJ97">
        <v>1035</v>
      </c>
      <c r="DK97">
        <v>1160</v>
      </c>
      <c r="DL97">
        <v>965</v>
      </c>
      <c r="DM97">
        <v>1110</v>
      </c>
      <c r="DN97">
        <v>735</v>
      </c>
      <c r="DO97">
        <v>1065</v>
      </c>
      <c r="DP97">
        <v>945</v>
      </c>
      <c r="DQ97">
        <v>1370</v>
      </c>
      <c r="DR97">
        <v>770</v>
      </c>
      <c r="DS97">
        <v>715</v>
      </c>
      <c r="DT97">
        <v>585</v>
      </c>
      <c r="DU97">
        <v>735</v>
      </c>
      <c r="DV97">
        <v>560</v>
      </c>
      <c r="DW97">
        <v>170</v>
      </c>
      <c r="DX97">
        <v>1110</v>
      </c>
      <c r="DY97">
        <v>1395</v>
      </c>
      <c r="DZ97">
        <v>2025</v>
      </c>
      <c r="EA97">
        <v>1620</v>
      </c>
      <c r="EB97">
        <v>1490</v>
      </c>
      <c r="EC97">
        <v>1400</v>
      </c>
      <c r="ED97">
        <v>650</v>
      </c>
      <c r="EE97">
        <v>1485</v>
      </c>
      <c r="EF97">
        <v>2025</v>
      </c>
      <c r="EG97">
        <v>550</v>
      </c>
      <c r="EH97">
        <v>1150</v>
      </c>
      <c r="EI97">
        <v>2935</v>
      </c>
      <c r="EJ97">
        <v>565</v>
      </c>
      <c r="EK97">
        <v>365</v>
      </c>
      <c r="EL97">
        <v>635</v>
      </c>
      <c r="EM97">
        <v>335</v>
      </c>
      <c r="EN97">
        <v>330</v>
      </c>
      <c r="EO97">
        <v>1765</v>
      </c>
      <c r="EP97">
        <v>850</v>
      </c>
    </row>
    <row r="98" spans="1:146" x14ac:dyDescent="0.35">
      <c r="A98">
        <v>97</v>
      </c>
      <c r="B98" t="s">
        <v>211</v>
      </c>
      <c r="C98" t="s">
        <v>240</v>
      </c>
      <c r="D98" t="s">
        <v>154</v>
      </c>
      <c r="E98" t="s">
        <v>249</v>
      </c>
      <c r="F98" s="1">
        <v>24055</v>
      </c>
      <c r="G98">
        <v>355</v>
      </c>
      <c r="H98">
        <v>250</v>
      </c>
      <c r="I98">
        <v>135</v>
      </c>
      <c r="J98">
        <v>170</v>
      </c>
      <c r="K98">
        <v>205</v>
      </c>
      <c r="L98">
        <v>165</v>
      </c>
      <c r="M98">
        <v>90</v>
      </c>
      <c r="N98">
        <v>145</v>
      </c>
      <c r="O98">
        <v>115</v>
      </c>
      <c r="P98">
        <v>130</v>
      </c>
      <c r="Q98">
        <v>70</v>
      </c>
      <c r="R98">
        <v>275</v>
      </c>
      <c r="S98">
        <v>245</v>
      </c>
      <c r="T98">
        <v>325</v>
      </c>
      <c r="U98">
        <v>75</v>
      </c>
      <c r="V98">
        <v>140</v>
      </c>
      <c r="W98">
        <v>40</v>
      </c>
      <c r="X98">
        <v>115</v>
      </c>
      <c r="Y98">
        <v>200</v>
      </c>
      <c r="Z98">
        <v>55</v>
      </c>
      <c r="AA98">
        <v>105</v>
      </c>
      <c r="AB98">
        <v>55</v>
      </c>
      <c r="AC98">
        <v>95</v>
      </c>
      <c r="AD98">
        <v>105</v>
      </c>
      <c r="AE98">
        <v>260</v>
      </c>
      <c r="AF98">
        <v>125</v>
      </c>
      <c r="AG98">
        <v>140</v>
      </c>
      <c r="AH98">
        <v>145</v>
      </c>
      <c r="AI98">
        <v>90</v>
      </c>
      <c r="AJ98">
        <v>155</v>
      </c>
      <c r="AK98">
        <v>225</v>
      </c>
      <c r="AL98">
        <v>210</v>
      </c>
      <c r="AM98">
        <v>335</v>
      </c>
      <c r="AN98">
        <v>465</v>
      </c>
      <c r="AO98">
        <v>100</v>
      </c>
      <c r="AP98">
        <v>195</v>
      </c>
      <c r="AQ98">
        <v>160</v>
      </c>
      <c r="AR98">
        <v>255</v>
      </c>
      <c r="AS98">
        <v>110</v>
      </c>
      <c r="AT98">
        <v>165</v>
      </c>
      <c r="AU98">
        <v>200</v>
      </c>
      <c r="AV98">
        <v>125</v>
      </c>
      <c r="AW98">
        <v>190</v>
      </c>
      <c r="AX98">
        <v>75</v>
      </c>
      <c r="AY98">
        <v>45</v>
      </c>
      <c r="AZ98">
        <v>460</v>
      </c>
      <c r="BA98">
        <v>145</v>
      </c>
      <c r="BB98">
        <v>90</v>
      </c>
      <c r="BC98">
        <v>95</v>
      </c>
      <c r="BD98">
        <v>135</v>
      </c>
      <c r="BE98">
        <v>150</v>
      </c>
      <c r="BF98">
        <v>125</v>
      </c>
      <c r="BG98">
        <v>145</v>
      </c>
      <c r="BH98">
        <v>100</v>
      </c>
      <c r="BI98">
        <v>125</v>
      </c>
      <c r="BJ98">
        <v>190</v>
      </c>
      <c r="BK98">
        <v>85</v>
      </c>
      <c r="BL98">
        <v>155</v>
      </c>
      <c r="BM98">
        <v>370</v>
      </c>
      <c r="BN98">
        <v>135</v>
      </c>
      <c r="BO98">
        <v>120</v>
      </c>
      <c r="BP98">
        <v>190</v>
      </c>
      <c r="BQ98">
        <v>140</v>
      </c>
      <c r="BR98">
        <v>250</v>
      </c>
      <c r="BS98">
        <v>45</v>
      </c>
      <c r="BT98">
        <v>60</v>
      </c>
      <c r="BU98">
        <v>445</v>
      </c>
      <c r="BV98">
        <v>115</v>
      </c>
      <c r="BW98">
        <v>95</v>
      </c>
      <c r="BX98">
        <v>80</v>
      </c>
      <c r="BY98">
        <v>130</v>
      </c>
      <c r="BZ98">
        <v>120</v>
      </c>
      <c r="CA98">
        <v>115</v>
      </c>
      <c r="CB98">
        <v>465</v>
      </c>
      <c r="CC98">
        <v>105</v>
      </c>
      <c r="CD98">
        <v>90</v>
      </c>
      <c r="CE98">
        <v>340</v>
      </c>
      <c r="CF98">
        <v>265</v>
      </c>
      <c r="CG98">
        <v>160</v>
      </c>
      <c r="CH98">
        <v>100</v>
      </c>
      <c r="CI98">
        <v>195</v>
      </c>
      <c r="CJ98">
        <v>370</v>
      </c>
      <c r="CK98">
        <v>120</v>
      </c>
      <c r="CL98">
        <v>160</v>
      </c>
      <c r="CM98">
        <v>125</v>
      </c>
      <c r="CN98">
        <v>115</v>
      </c>
      <c r="CO98">
        <v>195</v>
      </c>
      <c r="CP98">
        <v>135</v>
      </c>
      <c r="CQ98">
        <v>95</v>
      </c>
      <c r="CR98">
        <v>135</v>
      </c>
      <c r="CS98">
        <v>100</v>
      </c>
      <c r="CT98">
        <v>215</v>
      </c>
      <c r="CU98">
        <v>170</v>
      </c>
      <c r="CV98">
        <v>100</v>
      </c>
      <c r="CW98">
        <v>100</v>
      </c>
      <c r="CX98">
        <v>345</v>
      </c>
      <c r="CY98">
        <v>115</v>
      </c>
      <c r="CZ98">
        <v>55</v>
      </c>
      <c r="DA98">
        <v>150</v>
      </c>
      <c r="DB98">
        <v>75</v>
      </c>
      <c r="DC98">
        <v>90</v>
      </c>
      <c r="DD98">
        <v>140</v>
      </c>
      <c r="DE98">
        <v>300</v>
      </c>
      <c r="DF98">
        <v>105</v>
      </c>
      <c r="DG98">
        <v>110</v>
      </c>
      <c r="DH98">
        <v>460</v>
      </c>
      <c r="DI98">
        <v>75</v>
      </c>
      <c r="DJ98">
        <v>115</v>
      </c>
      <c r="DK98">
        <v>160</v>
      </c>
      <c r="DL98">
        <v>165</v>
      </c>
      <c r="DM98">
        <v>280</v>
      </c>
      <c r="DN98">
        <v>135</v>
      </c>
      <c r="DO98">
        <v>290</v>
      </c>
      <c r="DP98">
        <v>230</v>
      </c>
      <c r="DQ98">
        <v>245</v>
      </c>
      <c r="DR98">
        <v>120</v>
      </c>
      <c r="DS98">
        <v>185</v>
      </c>
      <c r="DT98">
        <v>115</v>
      </c>
      <c r="DU98">
        <v>135</v>
      </c>
      <c r="DV98">
        <v>150</v>
      </c>
      <c r="DW98">
        <v>40</v>
      </c>
      <c r="DX98">
        <v>190</v>
      </c>
      <c r="DY98">
        <v>290</v>
      </c>
      <c r="DZ98">
        <v>315</v>
      </c>
      <c r="EA98">
        <v>320</v>
      </c>
      <c r="EB98">
        <v>245</v>
      </c>
      <c r="EC98">
        <v>230</v>
      </c>
      <c r="ED98">
        <v>110</v>
      </c>
      <c r="EE98">
        <v>300</v>
      </c>
      <c r="EF98">
        <v>325</v>
      </c>
      <c r="EG98">
        <v>90</v>
      </c>
      <c r="EH98">
        <v>215</v>
      </c>
      <c r="EI98">
        <v>505</v>
      </c>
      <c r="EJ98">
        <v>110</v>
      </c>
      <c r="EK98">
        <v>65</v>
      </c>
      <c r="EL98">
        <v>115</v>
      </c>
      <c r="EM98">
        <v>95</v>
      </c>
      <c r="EN98">
        <v>65</v>
      </c>
      <c r="EO98">
        <v>310</v>
      </c>
      <c r="EP98">
        <v>155</v>
      </c>
    </row>
    <row r="99" spans="1:146" x14ac:dyDescent="0.35">
      <c r="A99">
        <v>98</v>
      </c>
      <c r="B99" t="s">
        <v>211</v>
      </c>
      <c r="C99" t="s">
        <v>240</v>
      </c>
      <c r="D99" t="s">
        <v>154</v>
      </c>
      <c r="E99" t="s">
        <v>250</v>
      </c>
      <c r="F99" s="1">
        <v>566155</v>
      </c>
      <c r="G99">
        <v>6775</v>
      </c>
      <c r="H99">
        <v>5280</v>
      </c>
      <c r="I99">
        <v>2820</v>
      </c>
      <c r="J99">
        <v>5810</v>
      </c>
      <c r="K99">
        <v>6355</v>
      </c>
      <c r="L99">
        <v>3435</v>
      </c>
      <c r="M99">
        <v>4310</v>
      </c>
      <c r="N99">
        <v>5040</v>
      </c>
      <c r="O99">
        <v>3110</v>
      </c>
      <c r="P99">
        <v>5295</v>
      </c>
      <c r="Q99">
        <v>1050</v>
      </c>
      <c r="R99">
        <v>6245</v>
      </c>
      <c r="S99">
        <v>4810</v>
      </c>
      <c r="T99">
        <v>3280</v>
      </c>
      <c r="U99">
        <v>1565</v>
      </c>
      <c r="V99">
        <v>2980</v>
      </c>
      <c r="W99">
        <v>2360</v>
      </c>
      <c r="X99">
        <v>2305</v>
      </c>
      <c r="Y99">
        <v>3175</v>
      </c>
      <c r="Z99">
        <v>2215</v>
      </c>
      <c r="AA99">
        <v>2220</v>
      </c>
      <c r="AB99">
        <v>2565</v>
      </c>
      <c r="AC99">
        <v>3425</v>
      </c>
      <c r="AD99">
        <v>5150</v>
      </c>
      <c r="AE99">
        <v>5740</v>
      </c>
      <c r="AF99">
        <v>3545</v>
      </c>
      <c r="AG99">
        <v>3535</v>
      </c>
      <c r="AH99">
        <v>3165</v>
      </c>
      <c r="AI99">
        <v>2160</v>
      </c>
      <c r="AJ99">
        <v>4015</v>
      </c>
      <c r="AK99">
        <v>6165</v>
      </c>
      <c r="AL99">
        <v>5100</v>
      </c>
      <c r="AM99">
        <v>7585</v>
      </c>
      <c r="AN99">
        <v>6905</v>
      </c>
      <c r="AO99">
        <v>2445</v>
      </c>
      <c r="AP99">
        <v>4485</v>
      </c>
      <c r="AQ99">
        <v>3545</v>
      </c>
      <c r="AR99">
        <v>4185</v>
      </c>
      <c r="AS99">
        <v>1685</v>
      </c>
      <c r="AT99">
        <v>3820</v>
      </c>
      <c r="AU99">
        <v>4400</v>
      </c>
      <c r="AV99">
        <v>2390</v>
      </c>
      <c r="AW99">
        <v>4355</v>
      </c>
      <c r="AX99">
        <v>2725</v>
      </c>
      <c r="AY99">
        <v>2490</v>
      </c>
      <c r="AZ99">
        <v>4905</v>
      </c>
      <c r="BA99">
        <v>3045</v>
      </c>
      <c r="BB99">
        <v>2320</v>
      </c>
      <c r="BC99">
        <v>3375</v>
      </c>
      <c r="BD99">
        <v>4830</v>
      </c>
      <c r="BE99">
        <v>5320</v>
      </c>
      <c r="BF99">
        <v>3000</v>
      </c>
      <c r="BG99">
        <v>4025</v>
      </c>
      <c r="BH99">
        <v>2210</v>
      </c>
      <c r="BI99">
        <v>2640</v>
      </c>
      <c r="BJ99">
        <v>2960</v>
      </c>
      <c r="BK99">
        <v>2985</v>
      </c>
      <c r="BL99">
        <v>2685</v>
      </c>
      <c r="BM99">
        <v>9740</v>
      </c>
      <c r="BN99">
        <v>3090</v>
      </c>
      <c r="BO99">
        <v>2340</v>
      </c>
      <c r="BP99">
        <v>3275</v>
      </c>
      <c r="BQ99">
        <v>2520</v>
      </c>
      <c r="BR99">
        <v>4170</v>
      </c>
      <c r="BS99">
        <v>2410</v>
      </c>
      <c r="BT99">
        <v>1730</v>
      </c>
      <c r="BU99">
        <v>9535</v>
      </c>
      <c r="BV99">
        <v>3690</v>
      </c>
      <c r="BW99">
        <v>3555</v>
      </c>
      <c r="BX99">
        <v>3690</v>
      </c>
      <c r="BY99">
        <v>3955</v>
      </c>
      <c r="BZ99">
        <v>2935</v>
      </c>
      <c r="CA99">
        <v>2100</v>
      </c>
      <c r="CB99">
        <v>8775</v>
      </c>
      <c r="CC99">
        <v>2160</v>
      </c>
      <c r="CD99">
        <v>2570</v>
      </c>
      <c r="CE99">
        <v>5985</v>
      </c>
      <c r="CF99">
        <v>7250</v>
      </c>
      <c r="CG99">
        <v>3475</v>
      </c>
      <c r="CH99">
        <v>3135</v>
      </c>
      <c r="CI99">
        <v>2285</v>
      </c>
      <c r="CJ99">
        <v>6085</v>
      </c>
      <c r="CK99">
        <v>3880</v>
      </c>
      <c r="CL99">
        <v>5620</v>
      </c>
      <c r="CM99">
        <v>2110</v>
      </c>
      <c r="CN99">
        <v>3555</v>
      </c>
      <c r="CO99">
        <v>5165</v>
      </c>
      <c r="CP99">
        <v>6230</v>
      </c>
      <c r="CQ99">
        <v>2645</v>
      </c>
      <c r="CR99">
        <v>3015</v>
      </c>
      <c r="CS99">
        <v>2530</v>
      </c>
      <c r="CT99">
        <v>4265</v>
      </c>
      <c r="CU99">
        <v>3760</v>
      </c>
      <c r="CV99">
        <v>2085</v>
      </c>
      <c r="CW99">
        <v>2715</v>
      </c>
      <c r="CX99">
        <v>7120</v>
      </c>
      <c r="CY99">
        <v>2380</v>
      </c>
      <c r="CZ99">
        <v>1665</v>
      </c>
      <c r="DA99">
        <v>3710</v>
      </c>
      <c r="DB99">
        <v>2900</v>
      </c>
      <c r="DC99">
        <v>1745</v>
      </c>
      <c r="DD99">
        <v>2100</v>
      </c>
      <c r="DE99">
        <v>4275</v>
      </c>
      <c r="DF99">
        <v>3080</v>
      </c>
      <c r="DG99">
        <v>4915</v>
      </c>
      <c r="DH99">
        <v>10395</v>
      </c>
      <c r="DI99">
        <v>2495</v>
      </c>
      <c r="DJ99">
        <v>1585</v>
      </c>
      <c r="DK99">
        <v>3040</v>
      </c>
      <c r="DL99">
        <v>3365</v>
      </c>
      <c r="DM99">
        <v>5850</v>
      </c>
      <c r="DN99">
        <v>4250</v>
      </c>
      <c r="DO99">
        <v>5860</v>
      </c>
      <c r="DP99">
        <v>5930</v>
      </c>
      <c r="DQ99">
        <v>6075</v>
      </c>
      <c r="DR99">
        <v>3165</v>
      </c>
      <c r="DS99">
        <v>5030</v>
      </c>
      <c r="DT99">
        <v>2110</v>
      </c>
      <c r="DU99">
        <v>4180</v>
      </c>
      <c r="DV99">
        <v>3345</v>
      </c>
      <c r="DW99">
        <v>1190</v>
      </c>
      <c r="DX99">
        <v>3330</v>
      </c>
      <c r="DY99">
        <v>12720</v>
      </c>
      <c r="DZ99">
        <v>4955</v>
      </c>
      <c r="EA99">
        <v>6895</v>
      </c>
      <c r="EB99">
        <v>5585</v>
      </c>
      <c r="EC99">
        <v>2920</v>
      </c>
      <c r="ED99">
        <v>2200</v>
      </c>
      <c r="EE99">
        <v>5790</v>
      </c>
      <c r="EF99">
        <v>11430</v>
      </c>
      <c r="EG99">
        <v>3815</v>
      </c>
      <c r="EH99">
        <v>4955</v>
      </c>
      <c r="EI99">
        <v>10960</v>
      </c>
      <c r="EJ99">
        <v>2755</v>
      </c>
      <c r="EK99">
        <v>1770</v>
      </c>
      <c r="EL99">
        <v>2730</v>
      </c>
      <c r="EM99">
        <v>2640</v>
      </c>
      <c r="EN99">
        <v>2765</v>
      </c>
      <c r="EO99">
        <v>4925</v>
      </c>
      <c r="EP99">
        <v>2935</v>
      </c>
    </row>
    <row r="100" spans="1:146" x14ac:dyDescent="0.35">
      <c r="A100">
        <v>99</v>
      </c>
      <c r="B100" t="s">
        <v>211</v>
      </c>
      <c r="C100" t="s">
        <v>240</v>
      </c>
      <c r="D100" t="s">
        <v>154</v>
      </c>
      <c r="E100" t="s">
        <v>251</v>
      </c>
      <c r="F100" s="1">
        <v>316070</v>
      </c>
      <c r="G100">
        <v>4250</v>
      </c>
      <c r="H100">
        <v>3180</v>
      </c>
      <c r="I100">
        <v>1645</v>
      </c>
      <c r="J100">
        <v>1975</v>
      </c>
      <c r="K100">
        <v>3335</v>
      </c>
      <c r="L100">
        <v>2055</v>
      </c>
      <c r="M100">
        <v>1360</v>
      </c>
      <c r="N100">
        <v>2465</v>
      </c>
      <c r="O100">
        <v>1725</v>
      </c>
      <c r="P100">
        <v>3315</v>
      </c>
      <c r="Q100">
        <v>635</v>
      </c>
      <c r="R100">
        <v>3650</v>
      </c>
      <c r="S100">
        <v>2725</v>
      </c>
      <c r="T100">
        <v>2215</v>
      </c>
      <c r="U100">
        <v>875</v>
      </c>
      <c r="V100">
        <v>1785</v>
      </c>
      <c r="W100">
        <v>1415</v>
      </c>
      <c r="X100">
        <v>1110</v>
      </c>
      <c r="Y100">
        <v>2090</v>
      </c>
      <c r="Z100">
        <v>610</v>
      </c>
      <c r="AA100">
        <v>1395</v>
      </c>
      <c r="AB100">
        <v>995</v>
      </c>
      <c r="AC100">
        <v>2125</v>
      </c>
      <c r="AD100">
        <v>1020</v>
      </c>
      <c r="AE100">
        <v>3810</v>
      </c>
      <c r="AF100">
        <v>2110</v>
      </c>
      <c r="AG100">
        <v>2230</v>
      </c>
      <c r="AH100">
        <v>1795</v>
      </c>
      <c r="AI100">
        <v>1290</v>
      </c>
      <c r="AJ100">
        <v>2325</v>
      </c>
      <c r="AK100">
        <v>3805</v>
      </c>
      <c r="AL100">
        <v>3355</v>
      </c>
      <c r="AM100">
        <v>3880</v>
      </c>
      <c r="AN100">
        <v>4205</v>
      </c>
      <c r="AO100">
        <v>1075</v>
      </c>
      <c r="AP100">
        <v>2645</v>
      </c>
      <c r="AQ100">
        <v>1980</v>
      </c>
      <c r="AR100">
        <v>2840</v>
      </c>
      <c r="AS100">
        <v>1085</v>
      </c>
      <c r="AT100">
        <v>2455</v>
      </c>
      <c r="AU100">
        <v>2655</v>
      </c>
      <c r="AV100">
        <v>1445</v>
      </c>
      <c r="AW100">
        <v>2940</v>
      </c>
      <c r="AX100">
        <v>1605</v>
      </c>
      <c r="AY100">
        <v>1165</v>
      </c>
      <c r="AZ100">
        <v>3200</v>
      </c>
      <c r="BA100">
        <v>1705</v>
      </c>
      <c r="BB100">
        <v>1210</v>
      </c>
      <c r="BC100">
        <v>1955</v>
      </c>
      <c r="BD100">
        <v>2175</v>
      </c>
      <c r="BE100">
        <v>2605</v>
      </c>
      <c r="BF100">
        <v>1960</v>
      </c>
      <c r="BG100">
        <v>2360</v>
      </c>
      <c r="BH100">
        <v>1215</v>
      </c>
      <c r="BI100">
        <v>1700</v>
      </c>
      <c r="BJ100">
        <v>1945</v>
      </c>
      <c r="BK100">
        <v>1595</v>
      </c>
      <c r="BL100">
        <v>1700</v>
      </c>
      <c r="BM100">
        <v>4900</v>
      </c>
      <c r="BN100">
        <v>1660</v>
      </c>
      <c r="BO100">
        <v>1455</v>
      </c>
      <c r="BP100">
        <v>2065</v>
      </c>
      <c r="BQ100">
        <v>985</v>
      </c>
      <c r="BR100">
        <v>2485</v>
      </c>
      <c r="BS100">
        <v>1370</v>
      </c>
      <c r="BT100">
        <v>1090</v>
      </c>
      <c r="BU100">
        <v>5885</v>
      </c>
      <c r="BV100">
        <v>2095</v>
      </c>
      <c r="BW100">
        <v>2420</v>
      </c>
      <c r="BX100">
        <v>2325</v>
      </c>
      <c r="BY100">
        <v>2635</v>
      </c>
      <c r="BZ100">
        <v>1170</v>
      </c>
      <c r="CA100">
        <v>1015</v>
      </c>
      <c r="CB100">
        <v>6190</v>
      </c>
      <c r="CC100">
        <v>1345</v>
      </c>
      <c r="CD100">
        <v>1430</v>
      </c>
      <c r="CE100">
        <v>3740</v>
      </c>
      <c r="CF100">
        <v>2805</v>
      </c>
      <c r="CG100">
        <v>2255</v>
      </c>
      <c r="CH100">
        <v>740</v>
      </c>
      <c r="CI100">
        <v>1450</v>
      </c>
      <c r="CJ100">
        <v>4365</v>
      </c>
      <c r="CK100">
        <v>2255</v>
      </c>
      <c r="CL100">
        <v>1895</v>
      </c>
      <c r="CM100">
        <v>1115</v>
      </c>
      <c r="CN100">
        <v>2025</v>
      </c>
      <c r="CO100">
        <v>2950</v>
      </c>
      <c r="CP100">
        <v>1460</v>
      </c>
      <c r="CQ100">
        <v>1475</v>
      </c>
      <c r="CR100">
        <v>1460</v>
      </c>
      <c r="CS100">
        <v>1710</v>
      </c>
      <c r="CT100">
        <v>2490</v>
      </c>
      <c r="CU100">
        <v>2255</v>
      </c>
      <c r="CV100">
        <v>1200</v>
      </c>
      <c r="CW100">
        <v>1135</v>
      </c>
      <c r="CX100">
        <v>4445</v>
      </c>
      <c r="CY100">
        <v>1540</v>
      </c>
      <c r="CZ100">
        <v>865</v>
      </c>
      <c r="DA100">
        <v>2245</v>
      </c>
      <c r="DB100">
        <v>1805</v>
      </c>
      <c r="DC100">
        <v>915</v>
      </c>
      <c r="DD100">
        <v>1300</v>
      </c>
      <c r="DE100">
        <v>2490</v>
      </c>
      <c r="DF100">
        <v>1595</v>
      </c>
      <c r="DG100">
        <v>2130</v>
      </c>
      <c r="DH100">
        <v>7330</v>
      </c>
      <c r="DI100">
        <v>1575</v>
      </c>
      <c r="DJ100">
        <v>990</v>
      </c>
      <c r="DK100">
        <v>2065</v>
      </c>
      <c r="DL100">
        <v>1410</v>
      </c>
      <c r="DM100">
        <v>2840</v>
      </c>
      <c r="DN100">
        <v>2600</v>
      </c>
      <c r="DO100">
        <v>3400</v>
      </c>
      <c r="DP100">
        <v>3420</v>
      </c>
      <c r="DQ100">
        <v>3575</v>
      </c>
      <c r="DR100">
        <v>2035</v>
      </c>
      <c r="DS100">
        <v>2780</v>
      </c>
      <c r="DT100">
        <v>1310</v>
      </c>
      <c r="DU100">
        <v>3050</v>
      </c>
      <c r="DV100">
        <v>1485</v>
      </c>
      <c r="DW100">
        <v>450</v>
      </c>
      <c r="DX100">
        <v>1940</v>
      </c>
      <c r="DY100">
        <v>2890</v>
      </c>
      <c r="DZ100">
        <v>3140</v>
      </c>
      <c r="EA100">
        <v>4490</v>
      </c>
      <c r="EB100">
        <v>3160</v>
      </c>
      <c r="EC100">
        <v>1675</v>
      </c>
      <c r="ED100">
        <v>1340</v>
      </c>
      <c r="EE100">
        <v>3595</v>
      </c>
      <c r="EF100">
        <v>6195</v>
      </c>
      <c r="EG100">
        <v>1910</v>
      </c>
      <c r="EH100">
        <v>2905</v>
      </c>
      <c r="EI100">
        <v>7055</v>
      </c>
      <c r="EJ100">
        <v>1565</v>
      </c>
      <c r="EK100">
        <v>935</v>
      </c>
      <c r="EL100">
        <v>1405</v>
      </c>
      <c r="EM100">
        <v>1350</v>
      </c>
      <c r="EN100">
        <v>925</v>
      </c>
      <c r="EO100">
        <v>2960</v>
      </c>
      <c r="EP100">
        <v>1700</v>
      </c>
    </row>
    <row r="101" spans="1:146" x14ac:dyDescent="0.35">
      <c r="A101">
        <v>100</v>
      </c>
      <c r="B101" t="s">
        <v>211</v>
      </c>
      <c r="C101" t="s">
        <v>240</v>
      </c>
      <c r="D101" t="s">
        <v>154</v>
      </c>
      <c r="E101" t="s">
        <v>252</v>
      </c>
      <c r="F101" s="1">
        <v>133440</v>
      </c>
      <c r="G101">
        <v>1910</v>
      </c>
      <c r="H101">
        <v>1485</v>
      </c>
      <c r="I101">
        <v>710</v>
      </c>
      <c r="J101">
        <v>995</v>
      </c>
      <c r="K101">
        <v>1475</v>
      </c>
      <c r="L101">
        <v>880</v>
      </c>
      <c r="M101">
        <v>810</v>
      </c>
      <c r="N101">
        <v>1305</v>
      </c>
      <c r="O101">
        <v>795</v>
      </c>
      <c r="P101">
        <v>945</v>
      </c>
      <c r="Q101">
        <v>285</v>
      </c>
      <c r="R101">
        <v>1520</v>
      </c>
      <c r="S101">
        <v>1115</v>
      </c>
      <c r="T101">
        <v>795</v>
      </c>
      <c r="U101">
        <v>365</v>
      </c>
      <c r="V101">
        <v>860</v>
      </c>
      <c r="W101">
        <v>455</v>
      </c>
      <c r="X101">
        <v>545</v>
      </c>
      <c r="Y101">
        <v>860</v>
      </c>
      <c r="Z101">
        <v>325</v>
      </c>
      <c r="AA101">
        <v>660</v>
      </c>
      <c r="AB101">
        <v>420</v>
      </c>
      <c r="AC101">
        <v>775</v>
      </c>
      <c r="AD101">
        <v>680</v>
      </c>
      <c r="AE101">
        <v>1540</v>
      </c>
      <c r="AF101">
        <v>850</v>
      </c>
      <c r="AG101">
        <v>870</v>
      </c>
      <c r="AH101">
        <v>845</v>
      </c>
      <c r="AI101">
        <v>520</v>
      </c>
      <c r="AJ101">
        <v>1030</v>
      </c>
      <c r="AK101">
        <v>1830</v>
      </c>
      <c r="AL101">
        <v>1395</v>
      </c>
      <c r="AM101">
        <v>1860</v>
      </c>
      <c r="AN101">
        <v>1765</v>
      </c>
      <c r="AO101">
        <v>500</v>
      </c>
      <c r="AP101">
        <v>1105</v>
      </c>
      <c r="AQ101">
        <v>790</v>
      </c>
      <c r="AR101">
        <v>1055</v>
      </c>
      <c r="AS101">
        <v>435</v>
      </c>
      <c r="AT101">
        <v>820</v>
      </c>
      <c r="AU101">
        <v>1125</v>
      </c>
      <c r="AV101">
        <v>650</v>
      </c>
      <c r="AW101">
        <v>995</v>
      </c>
      <c r="AX101">
        <v>600</v>
      </c>
      <c r="AY101">
        <v>370</v>
      </c>
      <c r="AZ101">
        <v>1260</v>
      </c>
      <c r="BA101">
        <v>725</v>
      </c>
      <c r="BB101">
        <v>525</v>
      </c>
      <c r="BC101">
        <v>940</v>
      </c>
      <c r="BD101">
        <v>995</v>
      </c>
      <c r="BE101">
        <v>1080</v>
      </c>
      <c r="BF101">
        <v>795</v>
      </c>
      <c r="BG101">
        <v>1170</v>
      </c>
      <c r="BH101">
        <v>525</v>
      </c>
      <c r="BI101">
        <v>585</v>
      </c>
      <c r="BJ101">
        <v>700</v>
      </c>
      <c r="BK101">
        <v>615</v>
      </c>
      <c r="BL101">
        <v>695</v>
      </c>
      <c r="BM101">
        <v>2260</v>
      </c>
      <c r="BN101">
        <v>735</v>
      </c>
      <c r="BO101">
        <v>635</v>
      </c>
      <c r="BP101">
        <v>790</v>
      </c>
      <c r="BQ101">
        <v>510</v>
      </c>
      <c r="BR101">
        <v>920</v>
      </c>
      <c r="BS101">
        <v>450</v>
      </c>
      <c r="BT101">
        <v>405</v>
      </c>
      <c r="BU101">
        <v>2645</v>
      </c>
      <c r="BV101">
        <v>835</v>
      </c>
      <c r="BW101">
        <v>790</v>
      </c>
      <c r="BX101">
        <v>700</v>
      </c>
      <c r="BY101">
        <v>815</v>
      </c>
      <c r="BZ101">
        <v>605</v>
      </c>
      <c r="CA101">
        <v>495</v>
      </c>
      <c r="CB101">
        <v>2185</v>
      </c>
      <c r="CC101">
        <v>545</v>
      </c>
      <c r="CD101">
        <v>600</v>
      </c>
      <c r="CE101">
        <v>1660</v>
      </c>
      <c r="CF101">
        <v>1540</v>
      </c>
      <c r="CG101">
        <v>815</v>
      </c>
      <c r="CH101">
        <v>420</v>
      </c>
      <c r="CI101">
        <v>650</v>
      </c>
      <c r="CJ101">
        <v>1525</v>
      </c>
      <c r="CK101">
        <v>855</v>
      </c>
      <c r="CL101">
        <v>1150</v>
      </c>
      <c r="CM101">
        <v>505</v>
      </c>
      <c r="CN101">
        <v>960</v>
      </c>
      <c r="CO101">
        <v>1440</v>
      </c>
      <c r="CP101">
        <v>980</v>
      </c>
      <c r="CQ101">
        <v>555</v>
      </c>
      <c r="CR101">
        <v>705</v>
      </c>
      <c r="CS101">
        <v>620</v>
      </c>
      <c r="CT101">
        <v>1195</v>
      </c>
      <c r="CU101">
        <v>865</v>
      </c>
      <c r="CV101">
        <v>485</v>
      </c>
      <c r="CW101">
        <v>540</v>
      </c>
      <c r="CX101">
        <v>1790</v>
      </c>
      <c r="CY101">
        <v>595</v>
      </c>
      <c r="CZ101">
        <v>320</v>
      </c>
      <c r="DA101">
        <v>1075</v>
      </c>
      <c r="DB101">
        <v>635</v>
      </c>
      <c r="DC101">
        <v>325</v>
      </c>
      <c r="DD101">
        <v>525</v>
      </c>
      <c r="DE101">
        <v>1075</v>
      </c>
      <c r="DF101">
        <v>655</v>
      </c>
      <c r="DG101">
        <v>780</v>
      </c>
      <c r="DH101">
        <v>2500</v>
      </c>
      <c r="DI101">
        <v>595</v>
      </c>
      <c r="DJ101">
        <v>380</v>
      </c>
      <c r="DK101">
        <v>715</v>
      </c>
      <c r="DL101">
        <v>690</v>
      </c>
      <c r="DM101">
        <v>1315</v>
      </c>
      <c r="DN101">
        <v>1015</v>
      </c>
      <c r="DO101">
        <v>1670</v>
      </c>
      <c r="DP101">
        <v>1430</v>
      </c>
      <c r="DQ101">
        <v>1590</v>
      </c>
      <c r="DR101">
        <v>850</v>
      </c>
      <c r="DS101">
        <v>1045</v>
      </c>
      <c r="DT101">
        <v>490</v>
      </c>
      <c r="DU101">
        <v>840</v>
      </c>
      <c r="DV101">
        <v>690</v>
      </c>
      <c r="DW101">
        <v>240</v>
      </c>
      <c r="DX101">
        <v>840</v>
      </c>
      <c r="DY101">
        <v>1905</v>
      </c>
      <c r="DZ101">
        <v>1175</v>
      </c>
      <c r="EA101">
        <v>1710</v>
      </c>
      <c r="EB101">
        <v>1515</v>
      </c>
      <c r="EC101">
        <v>715</v>
      </c>
      <c r="ED101">
        <v>575</v>
      </c>
      <c r="EE101">
        <v>1460</v>
      </c>
      <c r="EF101">
        <v>3255</v>
      </c>
      <c r="EG101">
        <v>925</v>
      </c>
      <c r="EH101">
        <v>1150</v>
      </c>
      <c r="EI101">
        <v>2710</v>
      </c>
      <c r="EJ101">
        <v>670</v>
      </c>
      <c r="EK101">
        <v>455</v>
      </c>
      <c r="EL101">
        <v>590</v>
      </c>
      <c r="EM101">
        <v>550</v>
      </c>
      <c r="EN101">
        <v>455</v>
      </c>
      <c r="EO101">
        <v>1260</v>
      </c>
      <c r="EP101">
        <v>775</v>
      </c>
    </row>
    <row r="102" spans="1:146" x14ac:dyDescent="0.35">
      <c r="A102">
        <v>101</v>
      </c>
      <c r="B102" t="s">
        <v>211</v>
      </c>
      <c r="C102" t="s">
        <v>240</v>
      </c>
      <c r="D102" t="s">
        <v>154</v>
      </c>
      <c r="E102" t="s">
        <v>253</v>
      </c>
      <c r="F102" s="1">
        <v>130765</v>
      </c>
      <c r="G102">
        <v>1770</v>
      </c>
      <c r="H102">
        <v>1210</v>
      </c>
      <c r="I102">
        <v>725</v>
      </c>
      <c r="J102">
        <v>775</v>
      </c>
      <c r="K102">
        <v>1445</v>
      </c>
      <c r="L102">
        <v>865</v>
      </c>
      <c r="M102">
        <v>460</v>
      </c>
      <c r="N102">
        <v>920</v>
      </c>
      <c r="O102">
        <v>740</v>
      </c>
      <c r="P102">
        <v>1505</v>
      </c>
      <c r="Q102">
        <v>240</v>
      </c>
      <c r="R102">
        <v>1310</v>
      </c>
      <c r="S102">
        <v>1260</v>
      </c>
      <c r="T102">
        <v>815</v>
      </c>
      <c r="U102">
        <v>360</v>
      </c>
      <c r="V102">
        <v>715</v>
      </c>
      <c r="W102">
        <v>590</v>
      </c>
      <c r="X102">
        <v>445</v>
      </c>
      <c r="Y102">
        <v>840</v>
      </c>
      <c r="Z102">
        <v>220</v>
      </c>
      <c r="AA102">
        <v>575</v>
      </c>
      <c r="AB102">
        <v>385</v>
      </c>
      <c r="AC102">
        <v>1000</v>
      </c>
      <c r="AD102">
        <v>255</v>
      </c>
      <c r="AE102">
        <v>1655</v>
      </c>
      <c r="AF102">
        <v>820</v>
      </c>
      <c r="AG102">
        <v>1000</v>
      </c>
      <c r="AH102">
        <v>725</v>
      </c>
      <c r="AI102">
        <v>590</v>
      </c>
      <c r="AJ102">
        <v>1035</v>
      </c>
      <c r="AK102">
        <v>1515</v>
      </c>
      <c r="AL102">
        <v>1340</v>
      </c>
      <c r="AM102">
        <v>1530</v>
      </c>
      <c r="AN102">
        <v>1735</v>
      </c>
      <c r="AO102">
        <v>440</v>
      </c>
      <c r="AP102">
        <v>1195</v>
      </c>
      <c r="AQ102">
        <v>835</v>
      </c>
      <c r="AR102">
        <v>1190</v>
      </c>
      <c r="AS102">
        <v>385</v>
      </c>
      <c r="AT102">
        <v>785</v>
      </c>
      <c r="AU102">
        <v>1170</v>
      </c>
      <c r="AV102">
        <v>590</v>
      </c>
      <c r="AW102">
        <v>1110</v>
      </c>
      <c r="AX102">
        <v>700</v>
      </c>
      <c r="AY102">
        <v>510</v>
      </c>
      <c r="AZ102">
        <v>1280</v>
      </c>
      <c r="BA102">
        <v>740</v>
      </c>
      <c r="BB102">
        <v>520</v>
      </c>
      <c r="BC102">
        <v>730</v>
      </c>
      <c r="BD102">
        <v>970</v>
      </c>
      <c r="BE102">
        <v>1200</v>
      </c>
      <c r="BF102">
        <v>785</v>
      </c>
      <c r="BG102">
        <v>965</v>
      </c>
      <c r="BH102">
        <v>535</v>
      </c>
      <c r="BI102">
        <v>725</v>
      </c>
      <c r="BJ102">
        <v>760</v>
      </c>
      <c r="BK102">
        <v>740</v>
      </c>
      <c r="BL102">
        <v>705</v>
      </c>
      <c r="BM102">
        <v>1980</v>
      </c>
      <c r="BN102">
        <v>750</v>
      </c>
      <c r="BO102">
        <v>600</v>
      </c>
      <c r="BP102">
        <v>885</v>
      </c>
      <c r="BQ102">
        <v>335</v>
      </c>
      <c r="BR102">
        <v>960</v>
      </c>
      <c r="BS102">
        <v>675</v>
      </c>
      <c r="BT102">
        <v>515</v>
      </c>
      <c r="BU102">
        <v>2330</v>
      </c>
      <c r="BV102">
        <v>920</v>
      </c>
      <c r="BW102">
        <v>1240</v>
      </c>
      <c r="BX102">
        <v>1115</v>
      </c>
      <c r="BY102">
        <v>1325</v>
      </c>
      <c r="BZ102">
        <v>465</v>
      </c>
      <c r="CA102">
        <v>420</v>
      </c>
      <c r="CB102">
        <v>2500</v>
      </c>
      <c r="CC102">
        <v>600</v>
      </c>
      <c r="CD102">
        <v>650</v>
      </c>
      <c r="CE102">
        <v>1545</v>
      </c>
      <c r="CF102">
        <v>1040</v>
      </c>
      <c r="CG102">
        <v>945</v>
      </c>
      <c r="CH102">
        <v>190</v>
      </c>
      <c r="CI102">
        <v>550</v>
      </c>
      <c r="CJ102">
        <v>1735</v>
      </c>
      <c r="CK102">
        <v>1150</v>
      </c>
      <c r="CL102">
        <v>620</v>
      </c>
      <c r="CM102">
        <v>455</v>
      </c>
      <c r="CN102">
        <v>855</v>
      </c>
      <c r="CO102">
        <v>1125</v>
      </c>
      <c r="CP102">
        <v>420</v>
      </c>
      <c r="CQ102">
        <v>740</v>
      </c>
      <c r="CR102">
        <v>515</v>
      </c>
      <c r="CS102">
        <v>670</v>
      </c>
      <c r="CT102">
        <v>1005</v>
      </c>
      <c r="CU102">
        <v>960</v>
      </c>
      <c r="CV102">
        <v>550</v>
      </c>
      <c r="CW102">
        <v>475</v>
      </c>
      <c r="CX102">
        <v>1890</v>
      </c>
      <c r="CY102">
        <v>705</v>
      </c>
      <c r="CZ102">
        <v>425</v>
      </c>
      <c r="DA102">
        <v>910</v>
      </c>
      <c r="DB102">
        <v>885</v>
      </c>
      <c r="DC102">
        <v>300</v>
      </c>
      <c r="DD102">
        <v>540</v>
      </c>
      <c r="DE102">
        <v>980</v>
      </c>
      <c r="DF102">
        <v>705</v>
      </c>
      <c r="DG102">
        <v>920</v>
      </c>
      <c r="DH102">
        <v>3290</v>
      </c>
      <c r="DI102">
        <v>800</v>
      </c>
      <c r="DJ102">
        <v>410</v>
      </c>
      <c r="DK102">
        <v>820</v>
      </c>
      <c r="DL102">
        <v>535</v>
      </c>
      <c r="DM102">
        <v>1200</v>
      </c>
      <c r="DN102">
        <v>1140</v>
      </c>
      <c r="DO102">
        <v>1350</v>
      </c>
      <c r="DP102">
        <v>1615</v>
      </c>
      <c r="DQ102">
        <v>1420</v>
      </c>
      <c r="DR102">
        <v>865</v>
      </c>
      <c r="DS102">
        <v>1355</v>
      </c>
      <c r="DT102">
        <v>535</v>
      </c>
      <c r="DU102">
        <v>1030</v>
      </c>
      <c r="DV102">
        <v>620</v>
      </c>
      <c r="DW102">
        <v>165</v>
      </c>
      <c r="DX102">
        <v>770</v>
      </c>
      <c r="DY102">
        <v>785</v>
      </c>
      <c r="DZ102">
        <v>1280</v>
      </c>
      <c r="EA102">
        <v>1940</v>
      </c>
      <c r="EB102">
        <v>1215</v>
      </c>
      <c r="EC102">
        <v>625</v>
      </c>
      <c r="ED102">
        <v>550</v>
      </c>
      <c r="EE102">
        <v>1475</v>
      </c>
      <c r="EF102">
        <v>2410</v>
      </c>
      <c r="EG102">
        <v>790</v>
      </c>
      <c r="EH102">
        <v>1300</v>
      </c>
      <c r="EI102">
        <v>2855</v>
      </c>
      <c r="EJ102">
        <v>735</v>
      </c>
      <c r="EK102">
        <v>395</v>
      </c>
      <c r="EL102">
        <v>630</v>
      </c>
      <c r="EM102">
        <v>640</v>
      </c>
      <c r="EN102">
        <v>370</v>
      </c>
      <c r="EO102">
        <v>1180</v>
      </c>
      <c r="EP102">
        <v>630</v>
      </c>
    </row>
    <row r="103" spans="1:146" x14ac:dyDescent="0.35">
      <c r="A103">
        <v>102</v>
      </c>
      <c r="B103" t="s">
        <v>211</v>
      </c>
      <c r="C103" t="s">
        <v>240</v>
      </c>
      <c r="D103" t="s">
        <v>154</v>
      </c>
      <c r="E103" t="s">
        <v>254</v>
      </c>
      <c r="F103" s="1">
        <v>51865</v>
      </c>
      <c r="G103">
        <v>560</v>
      </c>
      <c r="H103">
        <v>480</v>
      </c>
      <c r="I103">
        <v>210</v>
      </c>
      <c r="J103">
        <v>220</v>
      </c>
      <c r="K103">
        <v>415</v>
      </c>
      <c r="L103">
        <v>310</v>
      </c>
      <c r="M103">
        <v>95</v>
      </c>
      <c r="N103">
        <v>240</v>
      </c>
      <c r="O103">
        <v>200</v>
      </c>
      <c r="P103">
        <v>875</v>
      </c>
      <c r="Q103">
        <v>105</v>
      </c>
      <c r="R103">
        <v>820</v>
      </c>
      <c r="S103">
        <v>360</v>
      </c>
      <c r="T103">
        <v>590</v>
      </c>
      <c r="U103">
        <v>160</v>
      </c>
      <c r="V103">
        <v>205</v>
      </c>
      <c r="W103">
        <v>360</v>
      </c>
      <c r="X103">
        <v>120</v>
      </c>
      <c r="Y103">
        <v>380</v>
      </c>
      <c r="Z103">
        <v>65</v>
      </c>
      <c r="AA103">
        <v>165</v>
      </c>
      <c r="AB103">
        <v>190</v>
      </c>
      <c r="AC103">
        <v>340</v>
      </c>
      <c r="AD103">
        <v>90</v>
      </c>
      <c r="AE103">
        <v>605</v>
      </c>
      <c r="AF103">
        <v>440</v>
      </c>
      <c r="AG103">
        <v>365</v>
      </c>
      <c r="AH103">
        <v>225</v>
      </c>
      <c r="AI103">
        <v>165</v>
      </c>
      <c r="AJ103">
        <v>260</v>
      </c>
      <c r="AK103">
        <v>465</v>
      </c>
      <c r="AL103">
        <v>630</v>
      </c>
      <c r="AM103">
        <v>485</v>
      </c>
      <c r="AN103">
        <v>710</v>
      </c>
      <c r="AO103">
        <v>130</v>
      </c>
      <c r="AP103">
        <v>345</v>
      </c>
      <c r="AQ103">
        <v>350</v>
      </c>
      <c r="AR103">
        <v>610</v>
      </c>
      <c r="AS103">
        <v>260</v>
      </c>
      <c r="AT103">
        <v>840</v>
      </c>
      <c r="AU103">
        <v>360</v>
      </c>
      <c r="AV103">
        <v>205</v>
      </c>
      <c r="AW103">
        <v>825</v>
      </c>
      <c r="AX103">
        <v>310</v>
      </c>
      <c r="AY103">
        <v>285</v>
      </c>
      <c r="AZ103">
        <v>665</v>
      </c>
      <c r="BA103">
        <v>235</v>
      </c>
      <c r="BB103">
        <v>160</v>
      </c>
      <c r="BC103">
        <v>285</v>
      </c>
      <c r="BD103">
        <v>205</v>
      </c>
      <c r="BE103">
        <v>340</v>
      </c>
      <c r="BF103">
        <v>390</v>
      </c>
      <c r="BG103">
        <v>220</v>
      </c>
      <c r="BH103">
        <v>150</v>
      </c>
      <c r="BI103">
        <v>390</v>
      </c>
      <c r="BJ103">
        <v>475</v>
      </c>
      <c r="BK103">
        <v>235</v>
      </c>
      <c r="BL103">
        <v>300</v>
      </c>
      <c r="BM103">
        <v>660</v>
      </c>
      <c r="BN103">
        <v>185</v>
      </c>
      <c r="BO103">
        <v>220</v>
      </c>
      <c r="BP103">
        <v>375</v>
      </c>
      <c r="BQ103">
        <v>135</v>
      </c>
      <c r="BR103">
        <v>600</v>
      </c>
      <c r="BS103">
        <v>250</v>
      </c>
      <c r="BT103">
        <v>170</v>
      </c>
      <c r="BU103">
        <v>910</v>
      </c>
      <c r="BV103">
        <v>340</v>
      </c>
      <c r="BW103">
        <v>390</v>
      </c>
      <c r="BX103">
        <v>520</v>
      </c>
      <c r="BY103">
        <v>480</v>
      </c>
      <c r="BZ103">
        <v>100</v>
      </c>
      <c r="CA103">
        <v>100</v>
      </c>
      <c r="CB103">
        <v>1510</v>
      </c>
      <c r="CC103">
        <v>195</v>
      </c>
      <c r="CD103">
        <v>185</v>
      </c>
      <c r="CE103">
        <v>555</v>
      </c>
      <c r="CF103">
        <v>245</v>
      </c>
      <c r="CG103">
        <v>495</v>
      </c>
      <c r="CH103">
        <v>120</v>
      </c>
      <c r="CI103">
        <v>255</v>
      </c>
      <c r="CJ103">
        <v>1110</v>
      </c>
      <c r="CK103">
        <v>250</v>
      </c>
      <c r="CL103">
        <v>125</v>
      </c>
      <c r="CM103">
        <v>150</v>
      </c>
      <c r="CN103">
        <v>215</v>
      </c>
      <c r="CO103">
        <v>385</v>
      </c>
      <c r="CP103">
        <v>70</v>
      </c>
      <c r="CQ103">
        <v>185</v>
      </c>
      <c r="CR103">
        <v>230</v>
      </c>
      <c r="CS103">
        <v>420</v>
      </c>
      <c r="CT103">
        <v>285</v>
      </c>
      <c r="CU103">
        <v>420</v>
      </c>
      <c r="CV103">
        <v>160</v>
      </c>
      <c r="CW103">
        <v>110</v>
      </c>
      <c r="CX103">
        <v>775</v>
      </c>
      <c r="CY103">
        <v>240</v>
      </c>
      <c r="CZ103">
        <v>125</v>
      </c>
      <c r="DA103">
        <v>255</v>
      </c>
      <c r="DB103">
        <v>275</v>
      </c>
      <c r="DC103">
        <v>285</v>
      </c>
      <c r="DD103">
        <v>235</v>
      </c>
      <c r="DE103">
        <v>425</v>
      </c>
      <c r="DF103">
        <v>220</v>
      </c>
      <c r="DG103">
        <v>425</v>
      </c>
      <c r="DH103">
        <v>1545</v>
      </c>
      <c r="DI103">
        <v>180</v>
      </c>
      <c r="DJ103">
        <v>195</v>
      </c>
      <c r="DK103">
        <v>535</v>
      </c>
      <c r="DL103">
        <v>195</v>
      </c>
      <c r="DM103">
        <v>325</v>
      </c>
      <c r="DN103">
        <v>460</v>
      </c>
      <c r="DO103">
        <v>380</v>
      </c>
      <c r="DP103">
        <v>380</v>
      </c>
      <c r="DQ103">
        <v>555</v>
      </c>
      <c r="DR103">
        <v>320</v>
      </c>
      <c r="DS103">
        <v>400</v>
      </c>
      <c r="DT103">
        <v>290</v>
      </c>
      <c r="DU103">
        <v>1175</v>
      </c>
      <c r="DV103">
        <v>165</v>
      </c>
      <c r="DW103">
        <v>45</v>
      </c>
      <c r="DX103">
        <v>330</v>
      </c>
      <c r="DY103">
        <v>210</v>
      </c>
      <c r="DZ103">
        <v>690</v>
      </c>
      <c r="EA103">
        <v>850</v>
      </c>
      <c r="EB103">
        <v>440</v>
      </c>
      <c r="EC103">
        <v>345</v>
      </c>
      <c r="ED103">
        <v>210</v>
      </c>
      <c r="EE103">
        <v>670</v>
      </c>
      <c r="EF103">
        <v>520</v>
      </c>
      <c r="EG103">
        <v>205</v>
      </c>
      <c r="EH103">
        <v>450</v>
      </c>
      <c r="EI103">
        <v>1495</v>
      </c>
      <c r="EJ103">
        <v>160</v>
      </c>
      <c r="EK103">
        <v>85</v>
      </c>
      <c r="EL103">
        <v>185</v>
      </c>
      <c r="EM103">
        <v>165</v>
      </c>
      <c r="EN103">
        <v>105</v>
      </c>
      <c r="EO103">
        <v>525</v>
      </c>
      <c r="EP103">
        <v>290</v>
      </c>
    </row>
    <row r="104" spans="1:146" x14ac:dyDescent="0.35">
      <c r="A104">
        <v>103</v>
      </c>
      <c r="B104" t="s">
        <v>211</v>
      </c>
      <c r="C104" t="s">
        <v>240</v>
      </c>
      <c r="D104" t="s">
        <v>154</v>
      </c>
      <c r="E104" t="s">
        <v>255</v>
      </c>
      <c r="F104" s="1">
        <v>152595</v>
      </c>
      <c r="G104">
        <v>1650</v>
      </c>
      <c r="H104">
        <v>1360</v>
      </c>
      <c r="I104">
        <v>670</v>
      </c>
      <c r="J104">
        <v>895</v>
      </c>
      <c r="K104">
        <v>1255</v>
      </c>
      <c r="L104">
        <v>880</v>
      </c>
      <c r="M104">
        <v>795</v>
      </c>
      <c r="N104">
        <v>1020</v>
      </c>
      <c r="O104">
        <v>695</v>
      </c>
      <c r="P104">
        <v>790</v>
      </c>
      <c r="Q104">
        <v>695</v>
      </c>
      <c r="R104">
        <v>1630</v>
      </c>
      <c r="S104">
        <v>1270</v>
      </c>
      <c r="T104">
        <v>2380</v>
      </c>
      <c r="U104">
        <v>525</v>
      </c>
      <c r="V104">
        <v>925</v>
      </c>
      <c r="W104">
        <v>285</v>
      </c>
      <c r="X104">
        <v>645</v>
      </c>
      <c r="Y104">
        <v>1730</v>
      </c>
      <c r="Z104">
        <v>375</v>
      </c>
      <c r="AA104">
        <v>605</v>
      </c>
      <c r="AB104">
        <v>315</v>
      </c>
      <c r="AC104">
        <v>590</v>
      </c>
      <c r="AD104">
        <v>760</v>
      </c>
      <c r="AE104">
        <v>1610</v>
      </c>
      <c r="AF104">
        <v>815</v>
      </c>
      <c r="AG104">
        <v>880</v>
      </c>
      <c r="AH104">
        <v>830</v>
      </c>
      <c r="AI104">
        <v>400</v>
      </c>
      <c r="AJ104">
        <v>840</v>
      </c>
      <c r="AK104">
        <v>1470</v>
      </c>
      <c r="AL104">
        <v>1625</v>
      </c>
      <c r="AM104">
        <v>1865</v>
      </c>
      <c r="AN104">
        <v>2765</v>
      </c>
      <c r="AO104">
        <v>490</v>
      </c>
      <c r="AP104">
        <v>1220</v>
      </c>
      <c r="AQ104">
        <v>835</v>
      </c>
      <c r="AR104">
        <v>1925</v>
      </c>
      <c r="AS104">
        <v>885</v>
      </c>
      <c r="AT104">
        <v>1430</v>
      </c>
      <c r="AU104">
        <v>1060</v>
      </c>
      <c r="AV104">
        <v>820</v>
      </c>
      <c r="AW104">
        <v>1365</v>
      </c>
      <c r="AX104">
        <v>570</v>
      </c>
      <c r="AY104">
        <v>305</v>
      </c>
      <c r="AZ104">
        <v>3350</v>
      </c>
      <c r="BA104">
        <v>830</v>
      </c>
      <c r="BB104">
        <v>535</v>
      </c>
      <c r="BC104">
        <v>780</v>
      </c>
      <c r="BD104">
        <v>890</v>
      </c>
      <c r="BE104">
        <v>970</v>
      </c>
      <c r="BF104">
        <v>515</v>
      </c>
      <c r="BG104">
        <v>940</v>
      </c>
      <c r="BH104">
        <v>710</v>
      </c>
      <c r="BI104">
        <v>825</v>
      </c>
      <c r="BJ104">
        <v>1320</v>
      </c>
      <c r="BK104">
        <v>615</v>
      </c>
      <c r="BL104">
        <v>1085</v>
      </c>
      <c r="BM104">
        <v>2305</v>
      </c>
      <c r="BN104">
        <v>695</v>
      </c>
      <c r="BO104">
        <v>715</v>
      </c>
      <c r="BP104">
        <v>1310</v>
      </c>
      <c r="BQ104">
        <v>860</v>
      </c>
      <c r="BR104">
        <v>1770</v>
      </c>
      <c r="BS104">
        <v>265</v>
      </c>
      <c r="BT104">
        <v>510</v>
      </c>
      <c r="BU104">
        <v>2850</v>
      </c>
      <c r="BV104">
        <v>680</v>
      </c>
      <c r="BW104">
        <v>490</v>
      </c>
      <c r="BX104">
        <v>470</v>
      </c>
      <c r="BY104">
        <v>600</v>
      </c>
      <c r="BZ104">
        <v>620</v>
      </c>
      <c r="CA104">
        <v>595</v>
      </c>
      <c r="CB104">
        <v>3150</v>
      </c>
      <c r="CC104">
        <v>640</v>
      </c>
      <c r="CD104">
        <v>495</v>
      </c>
      <c r="CE104">
        <v>1590</v>
      </c>
      <c r="CF104">
        <v>1610</v>
      </c>
      <c r="CG104">
        <v>1200</v>
      </c>
      <c r="CH104">
        <v>720</v>
      </c>
      <c r="CI104">
        <v>1340</v>
      </c>
      <c r="CJ104">
        <v>2535</v>
      </c>
      <c r="CK104">
        <v>615</v>
      </c>
      <c r="CL104">
        <v>1135</v>
      </c>
      <c r="CM104">
        <v>780</v>
      </c>
      <c r="CN104">
        <v>705</v>
      </c>
      <c r="CO104">
        <v>1355</v>
      </c>
      <c r="CP104">
        <v>885</v>
      </c>
      <c r="CQ104">
        <v>490</v>
      </c>
      <c r="CR104">
        <v>945</v>
      </c>
      <c r="CS104">
        <v>845</v>
      </c>
      <c r="CT104">
        <v>1425</v>
      </c>
      <c r="CU104">
        <v>1250</v>
      </c>
      <c r="CV104">
        <v>485</v>
      </c>
      <c r="CW104">
        <v>485</v>
      </c>
      <c r="CX104">
        <v>2560</v>
      </c>
      <c r="CY104">
        <v>675</v>
      </c>
      <c r="CZ104">
        <v>270</v>
      </c>
      <c r="DA104">
        <v>855</v>
      </c>
      <c r="DB104">
        <v>405</v>
      </c>
      <c r="DC104">
        <v>720</v>
      </c>
      <c r="DD104">
        <v>785</v>
      </c>
      <c r="DE104">
        <v>1740</v>
      </c>
      <c r="DF104">
        <v>610</v>
      </c>
      <c r="DG104">
        <v>595</v>
      </c>
      <c r="DH104">
        <v>2470</v>
      </c>
      <c r="DI104">
        <v>395</v>
      </c>
      <c r="DJ104">
        <v>1155</v>
      </c>
      <c r="DK104">
        <v>1315</v>
      </c>
      <c r="DL104">
        <v>1140</v>
      </c>
      <c r="DM104">
        <v>1375</v>
      </c>
      <c r="DN104">
        <v>870</v>
      </c>
      <c r="DO104">
        <v>1345</v>
      </c>
      <c r="DP104">
        <v>1175</v>
      </c>
      <c r="DQ104">
        <v>1635</v>
      </c>
      <c r="DR104">
        <v>895</v>
      </c>
      <c r="DS104">
        <v>900</v>
      </c>
      <c r="DT104">
        <v>695</v>
      </c>
      <c r="DU104">
        <v>870</v>
      </c>
      <c r="DV104">
        <v>700</v>
      </c>
      <c r="DW104">
        <v>220</v>
      </c>
      <c r="DX104">
        <v>1290</v>
      </c>
      <c r="DY104">
        <v>1685</v>
      </c>
      <c r="DZ104">
        <v>2350</v>
      </c>
      <c r="EA104">
        <v>1960</v>
      </c>
      <c r="EB104">
        <v>1735</v>
      </c>
      <c r="EC104">
        <v>1630</v>
      </c>
      <c r="ED104">
        <v>765</v>
      </c>
      <c r="EE104">
        <v>1775</v>
      </c>
      <c r="EF104">
        <v>2345</v>
      </c>
      <c r="EG104">
        <v>640</v>
      </c>
      <c r="EH104">
        <v>1365</v>
      </c>
      <c r="EI104">
        <v>3460</v>
      </c>
      <c r="EJ104">
        <v>685</v>
      </c>
      <c r="EK104">
        <v>430</v>
      </c>
      <c r="EL104">
        <v>745</v>
      </c>
      <c r="EM104">
        <v>425</v>
      </c>
      <c r="EN104">
        <v>395</v>
      </c>
      <c r="EO104">
        <v>2080</v>
      </c>
      <c r="EP104">
        <v>1000</v>
      </c>
    </row>
    <row r="105" spans="1:146" x14ac:dyDescent="0.35">
      <c r="A105">
        <v>104</v>
      </c>
      <c r="B105" t="s">
        <v>211</v>
      </c>
      <c r="C105" t="s">
        <v>240</v>
      </c>
      <c r="D105" t="s">
        <v>154</v>
      </c>
      <c r="E105" t="s">
        <v>256</v>
      </c>
      <c r="F105" s="1">
        <v>94025</v>
      </c>
      <c r="G105">
        <v>1040</v>
      </c>
      <c r="H105">
        <v>860</v>
      </c>
      <c r="I105">
        <v>430</v>
      </c>
      <c r="J105">
        <v>645</v>
      </c>
      <c r="K105">
        <v>910</v>
      </c>
      <c r="L105">
        <v>570</v>
      </c>
      <c r="M105">
        <v>595</v>
      </c>
      <c r="N105">
        <v>690</v>
      </c>
      <c r="O105">
        <v>410</v>
      </c>
      <c r="P105">
        <v>450</v>
      </c>
      <c r="Q105">
        <v>410</v>
      </c>
      <c r="R105">
        <v>1015</v>
      </c>
      <c r="S105">
        <v>870</v>
      </c>
      <c r="T105">
        <v>1160</v>
      </c>
      <c r="U105">
        <v>315</v>
      </c>
      <c r="V105">
        <v>640</v>
      </c>
      <c r="W105">
        <v>140</v>
      </c>
      <c r="X105">
        <v>440</v>
      </c>
      <c r="Y105">
        <v>970</v>
      </c>
      <c r="Z105">
        <v>270</v>
      </c>
      <c r="AA105">
        <v>420</v>
      </c>
      <c r="AB105">
        <v>215</v>
      </c>
      <c r="AC105">
        <v>325</v>
      </c>
      <c r="AD105">
        <v>555</v>
      </c>
      <c r="AE105">
        <v>980</v>
      </c>
      <c r="AF105">
        <v>540</v>
      </c>
      <c r="AG105">
        <v>515</v>
      </c>
      <c r="AH105">
        <v>580</v>
      </c>
      <c r="AI105">
        <v>245</v>
      </c>
      <c r="AJ105">
        <v>560</v>
      </c>
      <c r="AK105">
        <v>955</v>
      </c>
      <c r="AL105">
        <v>1010</v>
      </c>
      <c r="AM105">
        <v>1225</v>
      </c>
      <c r="AN105">
        <v>1685</v>
      </c>
      <c r="AO105">
        <v>350</v>
      </c>
      <c r="AP105">
        <v>795</v>
      </c>
      <c r="AQ105">
        <v>555</v>
      </c>
      <c r="AR105">
        <v>1115</v>
      </c>
      <c r="AS105">
        <v>425</v>
      </c>
      <c r="AT105">
        <v>795</v>
      </c>
      <c r="AU105">
        <v>640</v>
      </c>
      <c r="AV105">
        <v>515</v>
      </c>
      <c r="AW105">
        <v>800</v>
      </c>
      <c r="AX105">
        <v>385</v>
      </c>
      <c r="AY105">
        <v>195</v>
      </c>
      <c r="AZ105">
        <v>1670</v>
      </c>
      <c r="BA105">
        <v>505</v>
      </c>
      <c r="BB105">
        <v>350</v>
      </c>
      <c r="BC105">
        <v>500</v>
      </c>
      <c r="BD105">
        <v>640</v>
      </c>
      <c r="BE105">
        <v>585</v>
      </c>
      <c r="BF105">
        <v>295</v>
      </c>
      <c r="BG105">
        <v>635</v>
      </c>
      <c r="BH105">
        <v>440</v>
      </c>
      <c r="BI105">
        <v>445</v>
      </c>
      <c r="BJ105">
        <v>720</v>
      </c>
      <c r="BK105">
        <v>415</v>
      </c>
      <c r="BL105">
        <v>750</v>
      </c>
      <c r="BM105">
        <v>1545</v>
      </c>
      <c r="BN105">
        <v>470</v>
      </c>
      <c r="BO105">
        <v>470</v>
      </c>
      <c r="BP105">
        <v>805</v>
      </c>
      <c r="BQ105">
        <v>535</v>
      </c>
      <c r="BR105">
        <v>955</v>
      </c>
      <c r="BS105">
        <v>150</v>
      </c>
      <c r="BT105">
        <v>300</v>
      </c>
      <c r="BU105">
        <v>1770</v>
      </c>
      <c r="BV105">
        <v>485</v>
      </c>
      <c r="BW105">
        <v>295</v>
      </c>
      <c r="BX105">
        <v>270</v>
      </c>
      <c r="BY105">
        <v>375</v>
      </c>
      <c r="BZ105">
        <v>405</v>
      </c>
      <c r="CA105">
        <v>415</v>
      </c>
      <c r="CB105">
        <v>1740</v>
      </c>
      <c r="CC105">
        <v>410</v>
      </c>
      <c r="CD105">
        <v>350</v>
      </c>
      <c r="CE105">
        <v>980</v>
      </c>
      <c r="CF105">
        <v>1155</v>
      </c>
      <c r="CG105">
        <v>665</v>
      </c>
      <c r="CH105">
        <v>440</v>
      </c>
      <c r="CI105">
        <v>750</v>
      </c>
      <c r="CJ105">
        <v>1130</v>
      </c>
      <c r="CK105">
        <v>400</v>
      </c>
      <c r="CL105">
        <v>830</v>
      </c>
      <c r="CM105">
        <v>530</v>
      </c>
      <c r="CN105">
        <v>495</v>
      </c>
      <c r="CO105">
        <v>885</v>
      </c>
      <c r="CP105">
        <v>650</v>
      </c>
      <c r="CQ105">
        <v>310</v>
      </c>
      <c r="CR105">
        <v>600</v>
      </c>
      <c r="CS105">
        <v>465</v>
      </c>
      <c r="CT105">
        <v>915</v>
      </c>
      <c r="CU105">
        <v>795</v>
      </c>
      <c r="CV105">
        <v>325</v>
      </c>
      <c r="CW105">
        <v>335</v>
      </c>
      <c r="CX105">
        <v>1495</v>
      </c>
      <c r="CY105">
        <v>420</v>
      </c>
      <c r="CZ105">
        <v>175</v>
      </c>
      <c r="DA105">
        <v>565</v>
      </c>
      <c r="DB105">
        <v>225</v>
      </c>
      <c r="DC105">
        <v>390</v>
      </c>
      <c r="DD105">
        <v>460</v>
      </c>
      <c r="DE105">
        <v>1050</v>
      </c>
      <c r="DF105">
        <v>420</v>
      </c>
      <c r="DG105">
        <v>370</v>
      </c>
      <c r="DH105">
        <v>1370</v>
      </c>
      <c r="DI105">
        <v>245</v>
      </c>
      <c r="DJ105">
        <v>625</v>
      </c>
      <c r="DK105">
        <v>710</v>
      </c>
      <c r="DL105">
        <v>760</v>
      </c>
      <c r="DM105">
        <v>855</v>
      </c>
      <c r="DN105">
        <v>510</v>
      </c>
      <c r="DO105">
        <v>875</v>
      </c>
      <c r="DP105">
        <v>785</v>
      </c>
      <c r="DQ105">
        <v>1090</v>
      </c>
      <c r="DR105">
        <v>590</v>
      </c>
      <c r="DS105">
        <v>595</v>
      </c>
      <c r="DT105">
        <v>350</v>
      </c>
      <c r="DU105">
        <v>535</v>
      </c>
      <c r="DV105">
        <v>455</v>
      </c>
      <c r="DW105">
        <v>160</v>
      </c>
      <c r="DX105">
        <v>840</v>
      </c>
      <c r="DY105">
        <v>1210</v>
      </c>
      <c r="DZ105">
        <v>1260</v>
      </c>
      <c r="EA105">
        <v>1050</v>
      </c>
      <c r="EB105">
        <v>1115</v>
      </c>
      <c r="EC105">
        <v>955</v>
      </c>
      <c r="ED105">
        <v>440</v>
      </c>
      <c r="EE105">
        <v>1100</v>
      </c>
      <c r="EF105">
        <v>1575</v>
      </c>
      <c r="EG105">
        <v>435</v>
      </c>
      <c r="EH105">
        <v>785</v>
      </c>
      <c r="EI105">
        <v>2030</v>
      </c>
      <c r="EJ105">
        <v>445</v>
      </c>
      <c r="EK105">
        <v>295</v>
      </c>
      <c r="EL105">
        <v>500</v>
      </c>
      <c r="EM105">
        <v>265</v>
      </c>
      <c r="EN105">
        <v>295</v>
      </c>
      <c r="EO105">
        <v>1195</v>
      </c>
      <c r="EP105">
        <v>595</v>
      </c>
    </row>
    <row r="106" spans="1:146" x14ac:dyDescent="0.35">
      <c r="A106">
        <v>105</v>
      </c>
      <c r="B106" t="s">
        <v>211</v>
      </c>
      <c r="C106" t="s">
        <v>240</v>
      </c>
      <c r="D106" t="s">
        <v>154</v>
      </c>
      <c r="E106" t="s">
        <v>257</v>
      </c>
      <c r="F106" s="1">
        <v>41160</v>
      </c>
      <c r="G106">
        <v>485</v>
      </c>
      <c r="H106">
        <v>345</v>
      </c>
      <c r="I106">
        <v>190</v>
      </c>
      <c r="J106">
        <v>205</v>
      </c>
      <c r="K106">
        <v>285</v>
      </c>
      <c r="L106">
        <v>235</v>
      </c>
      <c r="M106">
        <v>165</v>
      </c>
      <c r="N106">
        <v>260</v>
      </c>
      <c r="O106">
        <v>210</v>
      </c>
      <c r="P106">
        <v>250</v>
      </c>
      <c r="Q106">
        <v>200</v>
      </c>
      <c r="R106">
        <v>405</v>
      </c>
      <c r="S106">
        <v>315</v>
      </c>
      <c r="T106">
        <v>655</v>
      </c>
      <c r="U106">
        <v>140</v>
      </c>
      <c r="V106">
        <v>230</v>
      </c>
      <c r="W106">
        <v>105</v>
      </c>
      <c r="X106">
        <v>170</v>
      </c>
      <c r="Y106">
        <v>515</v>
      </c>
      <c r="Z106">
        <v>100</v>
      </c>
      <c r="AA106">
        <v>145</v>
      </c>
      <c r="AB106">
        <v>65</v>
      </c>
      <c r="AC106">
        <v>195</v>
      </c>
      <c r="AD106">
        <v>165</v>
      </c>
      <c r="AE106">
        <v>465</v>
      </c>
      <c r="AF106">
        <v>220</v>
      </c>
      <c r="AG106">
        <v>250</v>
      </c>
      <c r="AH106">
        <v>185</v>
      </c>
      <c r="AI106">
        <v>135</v>
      </c>
      <c r="AJ106">
        <v>225</v>
      </c>
      <c r="AK106">
        <v>375</v>
      </c>
      <c r="AL106">
        <v>470</v>
      </c>
      <c r="AM106">
        <v>520</v>
      </c>
      <c r="AN106">
        <v>755</v>
      </c>
      <c r="AO106">
        <v>110</v>
      </c>
      <c r="AP106">
        <v>350</v>
      </c>
      <c r="AQ106">
        <v>230</v>
      </c>
      <c r="AR106">
        <v>575</v>
      </c>
      <c r="AS106">
        <v>270</v>
      </c>
      <c r="AT106">
        <v>385</v>
      </c>
      <c r="AU106">
        <v>295</v>
      </c>
      <c r="AV106">
        <v>205</v>
      </c>
      <c r="AW106">
        <v>345</v>
      </c>
      <c r="AX106">
        <v>135</v>
      </c>
      <c r="AY106">
        <v>80</v>
      </c>
      <c r="AZ106">
        <v>970</v>
      </c>
      <c r="BA106">
        <v>250</v>
      </c>
      <c r="BB106">
        <v>120</v>
      </c>
      <c r="BC106">
        <v>200</v>
      </c>
      <c r="BD106">
        <v>200</v>
      </c>
      <c r="BE106">
        <v>290</v>
      </c>
      <c r="BF106">
        <v>140</v>
      </c>
      <c r="BG106">
        <v>235</v>
      </c>
      <c r="BH106">
        <v>185</v>
      </c>
      <c r="BI106">
        <v>235</v>
      </c>
      <c r="BJ106">
        <v>390</v>
      </c>
      <c r="BK106">
        <v>155</v>
      </c>
      <c r="BL106">
        <v>245</v>
      </c>
      <c r="BM106">
        <v>575</v>
      </c>
      <c r="BN106">
        <v>170</v>
      </c>
      <c r="BO106">
        <v>170</v>
      </c>
      <c r="BP106">
        <v>355</v>
      </c>
      <c r="BQ106">
        <v>230</v>
      </c>
      <c r="BR106">
        <v>440</v>
      </c>
      <c r="BS106">
        <v>90</v>
      </c>
      <c r="BT106">
        <v>130</v>
      </c>
      <c r="BU106">
        <v>730</v>
      </c>
      <c r="BV106">
        <v>145</v>
      </c>
      <c r="BW106">
        <v>170</v>
      </c>
      <c r="BX106">
        <v>140</v>
      </c>
      <c r="BY106">
        <v>185</v>
      </c>
      <c r="BZ106">
        <v>175</v>
      </c>
      <c r="CA106">
        <v>135</v>
      </c>
      <c r="CB106">
        <v>860</v>
      </c>
      <c r="CC106">
        <v>165</v>
      </c>
      <c r="CD106">
        <v>115</v>
      </c>
      <c r="CE106">
        <v>475</v>
      </c>
      <c r="CF106">
        <v>380</v>
      </c>
      <c r="CG106">
        <v>350</v>
      </c>
      <c r="CH106">
        <v>190</v>
      </c>
      <c r="CI106">
        <v>400</v>
      </c>
      <c r="CJ106">
        <v>735</v>
      </c>
      <c r="CK106">
        <v>185</v>
      </c>
      <c r="CL106">
        <v>245</v>
      </c>
      <c r="CM106">
        <v>185</v>
      </c>
      <c r="CN106">
        <v>175</v>
      </c>
      <c r="CO106">
        <v>365</v>
      </c>
      <c r="CP106">
        <v>185</v>
      </c>
      <c r="CQ106">
        <v>145</v>
      </c>
      <c r="CR106">
        <v>255</v>
      </c>
      <c r="CS106">
        <v>240</v>
      </c>
      <c r="CT106">
        <v>380</v>
      </c>
      <c r="CU106">
        <v>320</v>
      </c>
      <c r="CV106">
        <v>130</v>
      </c>
      <c r="CW106">
        <v>115</v>
      </c>
      <c r="CX106">
        <v>725</v>
      </c>
      <c r="CY106">
        <v>185</v>
      </c>
      <c r="CZ106">
        <v>80</v>
      </c>
      <c r="DA106">
        <v>215</v>
      </c>
      <c r="DB106">
        <v>130</v>
      </c>
      <c r="DC106">
        <v>185</v>
      </c>
      <c r="DD106">
        <v>225</v>
      </c>
      <c r="DE106">
        <v>435</v>
      </c>
      <c r="DF106">
        <v>150</v>
      </c>
      <c r="DG106">
        <v>175</v>
      </c>
      <c r="DH106">
        <v>715</v>
      </c>
      <c r="DI106">
        <v>125</v>
      </c>
      <c r="DJ106">
        <v>320</v>
      </c>
      <c r="DK106">
        <v>375</v>
      </c>
      <c r="DL106">
        <v>290</v>
      </c>
      <c r="DM106">
        <v>405</v>
      </c>
      <c r="DN106">
        <v>270</v>
      </c>
      <c r="DO106">
        <v>360</v>
      </c>
      <c r="DP106">
        <v>310</v>
      </c>
      <c r="DQ106">
        <v>370</v>
      </c>
      <c r="DR106">
        <v>230</v>
      </c>
      <c r="DS106">
        <v>250</v>
      </c>
      <c r="DT106">
        <v>220</v>
      </c>
      <c r="DU106">
        <v>230</v>
      </c>
      <c r="DV106">
        <v>205</v>
      </c>
      <c r="DW106">
        <v>50</v>
      </c>
      <c r="DX106">
        <v>315</v>
      </c>
      <c r="DY106">
        <v>370</v>
      </c>
      <c r="DZ106">
        <v>700</v>
      </c>
      <c r="EA106">
        <v>600</v>
      </c>
      <c r="EB106">
        <v>475</v>
      </c>
      <c r="EC106">
        <v>450</v>
      </c>
      <c r="ED106">
        <v>215</v>
      </c>
      <c r="EE106">
        <v>495</v>
      </c>
      <c r="EF106">
        <v>595</v>
      </c>
      <c r="EG106">
        <v>175</v>
      </c>
      <c r="EH106">
        <v>385</v>
      </c>
      <c r="EI106">
        <v>955</v>
      </c>
      <c r="EJ106">
        <v>170</v>
      </c>
      <c r="EK106">
        <v>110</v>
      </c>
      <c r="EL106">
        <v>185</v>
      </c>
      <c r="EM106">
        <v>130</v>
      </c>
      <c r="EN106">
        <v>80</v>
      </c>
      <c r="EO106">
        <v>590</v>
      </c>
      <c r="EP106">
        <v>260</v>
      </c>
    </row>
    <row r="107" spans="1:146" x14ac:dyDescent="0.35">
      <c r="A107">
        <v>106</v>
      </c>
      <c r="B107" t="s">
        <v>211</v>
      </c>
      <c r="C107" t="s">
        <v>258</v>
      </c>
      <c r="D107" t="s">
        <v>154</v>
      </c>
      <c r="E107" t="s">
        <v>259</v>
      </c>
      <c r="F107" s="1">
        <v>427975</v>
      </c>
      <c r="G107">
        <v>1645</v>
      </c>
      <c r="H107">
        <v>2060</v>
      </c>
      <c r="I107">
        <v>1290</v>
      </c>
      <c r="J107">
        <v>9325</v>
      </c>
      <c r="K107">
        <v>4730</v>
      </c>
      <c r="L107">
        <v>1960</v>
      </c>
      <c r="M107">
        <v>10015</v>
      </c>
      <c r="N107">
        <v>3630</v>
      </c>
      <c r="O107">
        <v>1125</v>
      </c>
      <c r="P107">
        <v>2600</v>
      </c>
      <c r="Q107">
        <v>985</v>
      </c>
      <c r="R107">
        <v>3460</v>
      </c>
      <c r="S107">
        <v>3310</v>
      </c>
      <c r="T107">
        <v>2080</v>
      </c>
      <c r="U107">
        <v>1125</v>
      </c>
      <c r="V107">
        <v>2050</v>
      </c>
      <c r="W107">
        <v>665</v>
      </c>
      <c r="X107">
        <v>2765</v>
      </c>
      <c r="Y107">
        <v>1845</v>
      </c>
      <c r="Z107">
        <v>3875</v>
      </c>
      <c r="AA107">
        <v>1025</v>
      </c>
      <c r="AB107">
        <v>2550</v>
      </c>
      <c r="AC107">
        <v>565</v>
      </c>
      <c r="AD107">
        <v>13805</v>
      </c>
      <c r="AE107">
        <v>2345</v>
      </c>
      <c r="AF107">
        <v>2345</v>
      </c>
      <c r="AG107">
        <v>1685</v>
      </c>
      <c r="AH107">
        <v>1685</v>
      </c>
      <c r="AI107">
        <v>1450</v>
      </c>
      <c r="AJ107">
        <v>2315</v>
      </c>
      <c r="AK107">
        <v>2690</v>
      </c>
      <c r="AL107">
        <v>2485</v>
      </c>
      <c r="AM107">
        <v>6325</v>
      </c>
      <c r="AN107">
        <v>4050</v>
      </c>
      <c r="AO107">
        <v>2615</v>
      </c>
      <c r="AP107">
        <v>3590</v>
      </c>
      <c r="AQ107">
        <v>1980</v>
      </c>
      <c r="AR107">
        <v>2160</v>
      </c>
      <c r="AS107">
        <v>790</v>
      </c>
      <c r="AT107">
        <v>3200</v>
      </c>
      <c r="AU107">
        <v>1610</v>
      </c>
      <c r="AV107">
        <v>1500</v>
      </c>
      <c r="AW107">
        <v>2380</v>
      </c>
      <c r="AX107">
        <v>2195</v>
      </c>
      <c r="AY107">
        <v>2180</v>
      </c>
      <c r="AZ107">
        <v>2445</v>
      </c>
      <c r="BA107">
        <v>2320</v>
      </c>
      <c r="BB107">
        <v>1225</v>
      </c>
      <c r="BC107">
        <v>2360</v>
      </c>
      <c r="BD107">
        <v>5365</v>
      </c>
      <c r="BE107">
        <v>4690</v>
      </c>
      <c r="BF107">
        <v>560</v>
      </c>
      <c r="BG107">
        <v>1695</v>
      </c>
      <c r="BH107">
        <v>1325</v>
      </c>
      <c r="BI107">
        <v>780</v>
      </c>
      <c r="BJ107">
        <v>1120</v>
      </c>
      <c r="BK107">
        <v>3020</v>
      </c>
      <c r="BL107">
        <v>1620</v>
      </c>
      <c r="BM107">
        <v>7600</v>
      </c>
      <c r="BN107">
        <v>2375</v>
      </c>
      <c r="BO107">
        <v>1355</v>
      </c>
      <c r="BP107">
        <v>2305</v>
      </c>
      <c r="BQ107">
        <v>5545</v>
      </c>
      <c r="BR107">
        <v>2145</v>
      </c>
      <c r="BS107">
        <v>940</v>
      </c>
      <c r="BT107">
        <v>920</v>
      </c>
      <c r="BU107">
        <v>3640</v>
      </c>
      <c r="BV107">
        <v>2310</v>
      </c>
      <c r="BW107">
        <v>1395</v>
      </c>
      <c r="BX107">
        <v>1620</v>
      </c>
      <c r="BY107">
        <v>1905</v>
      </c>
      <c r="BZ107">
        <v>4000</v>
      </c>
      <c r="CA107">
        <v>2185</v>
      </c>
      <c r="CB107">
        <v>2640</v>
      </c>
      <c r="CC107">
        <v>930</v>
      </c>
      <c r="CD107">
        <v>1310</v>
      </c>
      <c r="CE107">
        <v>1150</v>
      </c>
      <c r="CF107">
        <v>9085</v>
      </c>
      <c r="CG107">
        <v>1520</v>
      </c>
      <c r="CH107">
        <v>7725</v>
      </c>
      <c r="CI107">
        <v>1715</v>
      </c>
      <c r="CJ107">
        <v>2005</v>
      </c>
      <c r="CK107">
        <v>2985</v>
      </c>
      <c r="CL107">
        <v>10785</v>
      </c>
      <c r="CM107">
        <v>2555</v>
      </c>
      <c r="CN107">
        <v>2065</v>
      </c>
      <c r="CO107">
        <v>2825</v>
      </c>
      <c r="CP107">
        <v>11735</v>
      </c>
      <c r="CQ107">
        <v>1935</v>
      </c>
      <c r="CR107">
        <v>5670</v>
      </c>
      <c r="CS107">
        <v>2065</v>
      </c>
      <c r="CT107">
        <v>3230</v>
      </c>
      <c r="CU107">
        <v>2635</v>
      </c>
      <c r="CV107">
        <v>1290</v>
      </c>
      <c r="CW107">
        <v>3255</v>
      </c>
      <c r="CX107">
        <v>4010</v>
      </c>
      <c r="CY107">
        <v>860</v>
      </c>
      <c r="CZ107">
        <v>1675</v>
      </c>
      <c r="DA107">
        <v>1300</v>
      </c>
      <c r="DB107">
        <v>630</v>
      </c>
      <c r="DC107">
        <v>2550</v>
      </c>
      <c r="DD107">
        <v>1150</v>
      </c>
      <c r="DE107">
        <v>3370</v>
      </c>
      <c r="DF107">
        <v>3270</v>
      </c>
      <c r="DG107">
        <v>4565</v>
      </c>
      <c r="DH107">
        <v>1940</v>
      </c>
      <c r="DI107">
        <v>985</v>
      </c>
      <c r="DJ107">
        <v>1015</v>
      </c>
      <c r="DK107">
        <v>1770</v>
      </c>
      <c r="DL107">
        <v>6970</v>
      </c>
      <c r="DM107">
        <v>5115</v>
      </c>
      <c r="DN107">
        <v>1510</v>
      </c>
      <c r="DO107">
        <v>1480</v>
      </c>
      <c r="DP107">
        <v>3405</v>
      </c>
      <c r="DQ107">
        <v>2855</v>
      </c>
      <c r="DR107">
        <v>2350</v>
      </c>
      <c r="DS107">
        <v>3565</v>
      </c>
      <c r="DT107">
        <v>720</v>
      </c>
      <c r="DU107">
        <v>2290</v>
      </c>
      <c r="DV107">
        <v>3100</v>
      </c>
      <c r="DW107">
        <v>2020</v>
      </c>
      <c r="DX107">
        <v>2955</v>
      </c>
      <c r="DY107">
        <v>26475</v>
      </c>
      <c r="DZ107">
        <v>3140</v>
      </c>
      <c r="EA107">
        <v>2500</v>
      </c>
      <c r="EB107">
        <v>3285</v>
      </c>
      <c r="EC107">
        <v>3230</v>
      </c>
      <c r="ED107">
        <v>1460</v>
      </c>
      <c r="EE107">
        <v>3030</v>
      </c>
      <c r="EF107">
        <v>8965</v>
      </c>
      <c r="EG107">
        <v>3240</v>
      </c>
      <c r="EH107">
        <v>2440</v>
      </c>
      <c r="EI107">
        <v>5160</v>
      </c>
      <c r="EJ107">
        <v>2090</v>
      </c>
      <c r="EK107">
        <v>1310</v>
      </c>
      <c r="EL107">
        <v>2510</v>
      </c>
      <c r="EM107">
        <v>2645</v>
      </c>
      <c r="EN107">
        <v>3865</v>
      </c>
      <c r="EO107">
        <v>3640</v>
      </c>
      <c r="EP107">
        <v>1625</v>
      </c>
    </row>
    <row r="108" spans="1:146" x14ac:dyDescent="0.35">
      <c r="A108">
        <v>107</v>
      </c>
      <c r="B108" t="s">
        <v>211</v>
      </c>
      <c r="C108" t="s">
        <v>240</v>
      </c>
      <c r="D108" t="s">
        <v>154</v>
      </c>
      <c r="E108" t="s">
        <v>260</v>
      </c>
      <c r="F108" s="1">
        <v>17415</v>
      </c>
      <c r="G108">
        <v>125</v>
      </c>
      <c r="H108">
        <v>150</v>
      </c>
      <c r="I108">
        <v>40</v>
      </c>
      <c r="J108">
        <v>45</v>
      </c>
      <c r="K108">
        <v>55</v>
      </c>
      <c r="L108">
        <v>75</v>
      </c>
      <c r="M108">
        <v>30</v>
      </c>
      <c r="N108">
        <v>70</v>
      </c>
      <c r="O108">
        <v>65</v>
      </c>
      <c r="P108">
        <v>85</v>
      </c>
      <c r="Q108">
        <v>80</v>
      </c>
      <c r="R108">
        <v>210</v>
      </c>
      <c r="S108">
        <v>75</v>
      </c>
      <c r="T108">
        <v>555</v>
      </c>
      <c r="U108">
        <v>75</v>
      </c>
      <c r="V108">
        <v>55</v>
      </c>
      <c r="W108">
        <v>45</v>
      </c>
      <c r="X108">
        <v>30</v>
      </c>
      <c r="Y108">
        <v>240</v>
      </c>
      <c r="Z108">
        <v>15</v>
      </c>
      <c r="AA108">
        <v>35</v>
      </c>
      <c r="AB108">
        <v>30</v>
      </c>
      <c r="AC108">
        <v>75</v>
      </c>
      <c r="AD108">
        <v>35</v>
      </c>
      <c r="AE108">
        <v>150</v>
      </c>
      <c r="AF108">
        <v>55</v>
      </c>
      <c r="AG108">
        <v>125</v>
      </c>
      <c r="AH108">
        <v>65</v>
      </c>
      <c r="AI108">
        <v>20</v>
      </c>
      <c r="AJ108">
        <v>60</v>
      </c>
      <c r="AK108">
        <v>140</v>
      </c>
      <c r="AL108">
        <v>150</v>
      </c>
      <c r="AM108">
        <v>120</v>
      </c>
      <c r="AN108">
        <v>345</v>
      </c>
      <c r="AO108">
        <v>25</v>
      </c>
      <c r="AP108">
        <v>75</v>
      </c>
      <c r="AQ108">
        <v>60</v>
      </c>
      <c r="AR108">
        <v>230</v>
      </c>
      <c r="AS108">
        <v>190</v>
      </c>
      <c r="AT108">
        <v>265</v>
      </c>
      <c r="AU108">
        <v>125</v>
      </c>
      <c r="AV108">
        <v>105</v>
      </c>
      <c r="AW108">
        <v>210</v>
      </c>
      <c r="AX108">
        <v>50</v>
      </c>
      <c r="AY108">
        <v>30</v>
      </c>
      <c r="AZ108">
        <v>730</v>
      </c>
      <c r="BA108">
        <v>60</v>
      </c>
      <c r="BB108">
        <v>55</v>
      </c>
      <c r="BC108">
        <v>90</v>
      </c>
      <c r="BD108">
        <v>40</v>
      </c>
      <c r="BE108">
        <v>95</v>
      </c>
      <c r="BF108">
        <v>80</v>
      </c>
      <c r="BG108">
        <v>75</v>
      </c>
      <c r="BH108">
        <v>90</v>
      </c>
      <c r="BI108">
        <v>140</v>
      </c>
      <c r="BJ108">
        <v>205</v>
      </c>
      <c r="BK108">
        <v>50</v>
      </c>
      <c r="BL108">
        <v>95</v>
      </c>
      <c r="BM108">
        <v>165</v>
      </c>
      <c r="BN108">
        <v>60</v>
      </c>
      <c r="BO108">
        <v>70</v>
      </c>
      <c r="BP108">
        <v>150</v>
      </c>
      <c r="BQ108">
        <v>95</v>
      </c>
      <c r="BR108">
        <v>385</v>
      </c>
      <c r="BS108">
        <v>15</v>
      </c>
      <c r="BT108">
        <v>80</v>
      </c>
      <c r="BU108">
        <v>365</v>
      </c>
      <c r="BV108">
        <v>50</v>
      </c>
      <c r="BW108">
        <v>35</v>
      </c>
      <c r="BX108">
        <v>60</v>
      </c>
      <c r="BY108">
        <v>55</v>
      </c>
      <c r="BZ108">
        <v>40</v>
      </c>
      <c r="CA108">
        <v>45</v>
      </c>
      <c r="CB108">
        <v>530</v>
      </c>
      <c r="CC108">
        <v>60</v>
      </c>
      <c r="CD108">
        <v>25</v>
      </c>
      <c r="CE108">
        <v>140</v>
      </c>
      <c r="CF108">
        <v>85</v>
      </c>
      <c r="CG108">
        <v>185</v>
      </c>
      <c r="CH108">
        <v>100</v>
      </c>
      <c r="CI108">
        <v>195</v>
      </c>
      <c r="CJ108">
        <v>660</v>
      </c>
      <c r="CK108">
        <v>30</v>
      </c>
      <c r="CL108">
        <v>45</v>
      </c>
      <c r="CM108">
        <v>65</v>
      </c>
      <c r="CN108">
        <v>40</v>
      </c>
      <c r="CO108">
        <v>105</v>
      </c>
      <c r="CP108">
        <v>55</v>
      </c>
      <c r="CQ108">
        <v>40</v>
      </c>
      <c r="CR108">
        <v>90</v>
      </c>
      <c r="CS108">
        <v>140</v>
      </c>
      <c r="CT108">
        <v>130</v>
      </c>
      <c r="CU108">
        <v>110</v>
      </c>
      <c r="CV108">
        <v>30</v>
      </c>
      <c r="CW108">
        <v>40</v>
      </c>
      <c r="CX108">
        <v>330</v>
      </c>
      <c r="CY108">
        <v>75</v>
      </c>
      <c r="CZ108">
        <v>20</v>
      </c>
      <c r="DA108">
        <v>65</v>
      </c>
      <c r="DB108">
        <v>40</v>
      </c>
      <c r="DC108">
        <v>145</v>
      </c>
      <c r="DD108">
        <v>100</v>
      </c>
      <c r="DE108">
        <v>260</v>
      </c>
      <c r="DF108">
        <v>45</v>
      </c>
      <c r="DG108">
        <v>50</v>
      </c>
      <c r="DH108">
        <v>385</v>
      </c>
      <c r="DI108">
        <v>25</v>
      </c>
      <c r="DJ108">
        <v>205</v>
      </c>
      <c r="DK108">
        <v>235</v>
      </c>
      <c r="DL108">
        <v>80</v>
      </c>
      <c r="DM108">
        <v>135</v>
      </c>
      <c r="DN108">
        <v>90</v>
      </c>
      <c r="DO108">
        <v>105</v>
      </c>
      <c r="DP108">
        <v>80</v>
      </c>
      <c r="DQ108">
        <v>170</v>
      </c>
      <c r="DR108">
        <v>70</v>
      </c>
      <c r="DS108">
        <v>55</v>
      </c>
      <c r="DT108">
        <v>120</v>
      </c>
      <c r="DU108">
        <v>110</v>
      </c>
      <c r="DV108">
        <v>30</v>
      </c>
      <c r="DW108">
        <v>10</v>
      </c>
      <c r="DX108">
        <v>150</v>
      </c>
      <c r="DY108">
        <v>100</v>
      </c>
      <c r="DZ108">
        <v>385</v>
      </c>
      <c r="EA108">
        <v>305</v>
      </c>
      <c r="EB108">
        <v>140</v>
      </c>
      <c r="EC108">
        <v>230</v>
      </c>
      <c r="ED108">
        <v>100</v>
      </c>
      <c r="EE108">
        <v>180</v>
      </c>
      <c r="EF108">
        <v>170</v>
      </c>
      <c r="EG108">
        <v>30</v>
      </c>
      <c r="EH108">
        <v>185</v>
      </c>
      <c r="EI108">
        <v>455</v>
      </c>
      <c r="EJ108">
        <v>55</v>
      </c>
      <c r="EK108">
        <v>20</v>
      </c>
      <c r="EL108">
        <v>65</v>
      </c>
      <c r="EM108">
        <v>35</v>
      </c>
      <c r="EN108">
        <v>10</v>
      </c>
      <c r="EO108">
        <v>305</v>
      </c>
      <c r="EP108">
        <v>140</v>
      </c>
    </row>
    <row r="109" spans="1:146" x14ac:dyDescent="0.35">
      <c r="A109">
        <v>108</v>
      </c>
      <c r="B109" t="s">
        <v>211</v>
      </c>
      <c r="C109" t="s">
        <v>240</v>
      </c>
      <c r="D109" t="s">
        <v>154</v>
      </c>
      <c r="E109" t="s">
        <v>261</v>
      </c>
      <c r="F109" s="1">
        <v>602860</v>
      </c>
      <c r="G109">
        <v>3885</v>
      </c>
      <c r="H109">
        <v>4005</v>
      </c>
      <c r="I109">
        <v>1930</v>
      </c>
      <c r="J109">
        <v>11730</v>
      </c>
      <c r="K109">
        <v>5690</v>
      </c>
      <c r="L109">
        <v>2960</v>
      </c>
      <c r="M109">
        <v>13120</v>
      </c>
      <c r="N109">
        <v>4635</v>
      </c>
      <c r="O109">
        <v>1795</v>
      </c>
      <c r="P109">
        <v>3410</v>
      </c>
      <c r="Q109">
        <v>1350</v>
      </c>
      <c r="R109">
        <v>5460</v>
      </c>
      <c r="S109">
        <v>4270</v>
      </c>
      <c r="T109">
        <v>3645</v>
      </c>
      <c r="U109">
        <v>1520</v>
      </c>
      <c r="V109">
        <v>3100</v>
      </c>
      <c r="W109">
        <v>915</v>
      </c>
      <c r="X109">
        <v>3355</v>
      </c>
      <c r="Y109">
        <v>2915</v>
      </c>
      <c r="Z109">
        <v>4715</v>
      </c>
      <c r="AA109">
        <v>1695</v>
      </c>
      <c r="AB109">
        <v>3085</v>
      </c>
      <c r="AC109">
        <v>1030</v>
      </c>
      <c r="AD109">
        <v>16785</v>
      </c>
      <c r="AE109">
        <v>3905</v>
      </c>
      <c r="AF109">
        <v>3320</v>
      </c>
      <c r="AG109">
        <v>2390</v>
      </c>
      <c r="AH109">
        <v>2760</v>
      </c>
      <c r="AI109">
        <v>2030</v>
      </c>
      <c r="AJ109">
        <v>3060</v>
      </c>
      <c r="AK109">
        <v>4535</v>
      </c>
      <c r="AL109">
        <v>3930</v>
      </c>
      <c r="AM109">
        <v>10120</v>
      </c>
      <c r="AN109">
        <v>6510</v>
      </c>
      <c r="AO109">
        <v>3860</v>
      </c>
      <c r="AP109">
        <v>4485</v>
      </c>
      <c r="AQ109">
        <v>2515</v>
      </c>
      <c r="AR109">
        <v>3475</v>
      </c>
      <c r="AS109">
        <v>1380</v>
      </c>
      <c r="AT109">
        <v>4385</v>
      </c>
      <c r="AU109">
        <v>2335</v>
      </c>
      <c r="AV109">
        <v>2080</v>
      </c>
      <c r="AW109">
        <v>3515</v>
      </c>
      <c r="AX109">
        <v>2855</v>
      </c>
      <c r="AY109">
        <v>2575</v>
      </c>
      <c r="AZ109">
        <v>4890</v>
      </c>
      <c r="BA109">
        <v>3245</v>
      </c>
      <c r="BB109">
        <v>1610</v>
      </c>
      <c r="BC109">
        <v>3585</v>
      </c>
      <c r="BD109">
        <v>6490</v>
      </c>
      <c r="BE109">
        <v>5760</v>
      </c>
      <c r="BF109">
        <v>1495</v>
      </c>
      <c r="BG109">
        <v>2760</v>
      </c>
      <c r="BH109">
        <v>1715</v>
      </c>
      <c r="BI109">
        <v>1550</v>
      </c>
      <c r="BJ109">
        <v>2245</v>
      </c>
      <c r="BK109">
        <v>3910</v>
      </c>
      <c r="BL109">
        <v>2495</v>
      </c>
      <c r="BM109">
        <v>9710</v>
      </c>
      <c r="BN109">
        <v>3385</v>
      </c>
      <c r="BO109">
        <v>2065</v>
      </c>
      <c r="BP109">
        <v>3410</v>
      </c>
      <c r="BQ109">
        <v>8550</v>
      </c>
      <c r="BR109">
        <v>3520</v>
      </c>
      <c r="BS109">
        <v>1120</v>
      </c>
      <c r="BT109">
        <v>1200</v>
      </c>
      <c r="BU109">
        <v>6745</v>
      </c>
      <c r="BV109">
        <v>3300</v>
      </c>
      <c r="BW109">
        <v>1705</v>
      </c>
      <c r="BX109">
        <v>1955</v>
      </c>
      <c r="BY109">
        <v>2255</v>
      </c>
      <c r="BZ109">
        <v>5800</v>
      </c>
      <c r="CA109">
        <v>2790</v>
      </c>
      <c r="CB109">
        <v>5515</v>
      </c>
      <c r="CC109">
        <v>1575</v>
      </c>
      <c r="CD109">
        <v>1685</v>
      </c>
      <c r="CE109">
        <v>3610</v>
      </c>
      <c r="CF109">
        <v>10635</v>
      </c>
      <c r="CG109">
        <v>2670</v>
      </c>
      <c r="CH109">
        <v>9025</v>
      </c>
      <c r="CI109">
        <v>2535</v>
      </c>
      <c r="CJ109">
        <v>4225</v>
      </c>
      <c r="CK109">
        <v>3575</v>
      </c>
      <c r="CL109">
        <v>12300</v>
      </c>
      <c r="CM109">
        <v>3250</v>
      </c>
      <c r="CN109">
        <v>3360</v>
      </c>
      <c r="CO109">
        <v>5035</v>
      </c>
      <c r="CP109">
        <v>13880</v>
      </c>
      <c r="CQ109">
        <v>2560</v>
      </c>
      <c r="CR109">
        <v>7450</v>
      </c>
      <c r="CS109">
        <v>2835</v>
      </c>
      <c r="CT109">
        <v>4780</v>
      </c>
      <c r="CU109">
        <v>3705</v>
      </c>
      <c r="CV109">
        <v>1760</v>
      </c>
      <c r="CW109">
        <v>5315</v>
      </c>
      <c r="CX109">
        <v>5755</v>
      </c>
      <c r="CY109">
        <v>1445</v>
      </c>
      <c r="CZ109">
        <v>2090</v>
      </c>
      <c r="DA109">
        <v>2550</v>
      </c>
      <c r="DB109">
        <v>900</v>
      </c>
      <c r="DC109">
        <v>3210</v>
      </c>
      <c r="DD109">
        <v>1765</v>
      </c>
      <c r="DE109">
        <v>4615</v>
      </c>
      <c r="DF109">
        <v>4435</v>
      </c>
      <c r="DG109">
        <v>5315</v>
      </c>
      <c r="DH109">
        <v>4570</v>
      </c>
      <c r="DI109">
        <v>1350</v>
      </c>
      <c r="DJ109">
        <v>1520</v>
      </c>
      <c r="DK109">
        <v>2605</v>
      </c>
      <c r="DL109">
        <v>8805</v>
      </c>
      <c r="DM109">
        <v>7065</v>
      </c>
      <c r="DN109">
        <v>2210</v>
      </c>
      <c r="DO109">
        <v>3640</v>
      </c>
      <c r="DP109">
        <v>4345</v>
      </c>
      <c r="DQ109">
        <v>4580</v>
      </c>
      <c r="DR109">
        <v>3355</v>
      </c>
      <c r="DS109">
        <v>4210</v>
      </c>
      <c r="DT109">
        <v>1485</v>
      </c>
      <c r="DU109">
        <v>3115</v>
      </c>
      <c r="DV109">
        <v>5405</v>
      </c>
      <c r="DW109">
        <v>3095</v>
      </c>
      <c r="DX109">
        <v>3735</v>
      </c>
      <c r="DY109">
        <v>31995</v>
      </c>
      <c r="DZ109">
        <v>4665</v>
      </c>
      <c r="EA109">
        <v>5335</v>
      </c>
      <c r="EB109">
        <v>5270</v>
      </c>
      <c r="EC109">
        <v>4405</v>
      </c>
      <c r="ED109">
        <v>2300</v>
      </c>
      <c r="EE109">
        <v>4870</v>
      </c>
      <c r="EF109">
        <v>12005</v>
      </c>
      <c r="EG109">
        <v>4430</v>
      </c>
      <c r="EH109">
        <v>3390</v>
      </c>
      <c r="EI109">
        <v>8705</v>
      </c>
      <c r="EJ109">
        <v>2630</v>
      </c>
      <c r="EK109">
        <v>1765</v>
      </c>
      <c r="EL109">
        <v>3460</v>
      </c>
      <c r="EM109">
        <v>3120</v>
      </c>
      <c r="EN109">
        <v>4430</v>
      </c>
      <c r="EO109">
        <v>6880</v>
      </c>
      <c r="EP109">
        <v>2535</v>
      </c>
    </row>
    <row r="110" spans="1:146" x14ac:dyDescent="0.35">
      <c r="A110">
        <v>109</v>
      </c>
      <c r="B110" t="s">
        <v>211</v>
      </c>
      <c r="C110" t="s">
        <v>258</v>
      </c>
      <c r="D110" t="s">
        <v>154</v>
      </c>
      <c r="E110" t="s">
        <v>262</v>
      </c>
      <c r="F110" s="1">
        <v>1112930</v>
      </c>
      <c r="G110">
        <v>9130</v>
      </c>
      <c r="H110">
        <v>8135</v>
      </c>
      <c r="I110">
        <v>4615</v>
      </c>
      <c r="J110">
        <v>15935</v>
      </c>
      <c r="K110">
        <v>12125</v>
      </c>
      <c r="L110">
        <v>6090</v>
      </c>
      <c r="M110">
        <v>15075</v>
      </c>
      <c r="N110">
        <v>9525</v>
      </c>
      <c r="O110">
        <v>4695</v>
      </c>
      <c r="P110">
        <v>8605</v>
      </c>
      <c r="Q110">
        <v>2650</v>
      </c>
      <c r="R110">
        <v>10765</v>
      </c>
      <c r="S110">
        <v>9200</v>
      </c>
      <c r="T110">
        <v>7325</v>
      </c>
      <c r="U110">
        <v>3125</v>
      </c>
      <c r="V110">
        <v>5735</v>
      </c>
      <c r="W110">
        <v>3245</v>
      </c>
      <c r="X110">
        <v>5665</v>
      </c>
      <c r="Y110">
        <v>6480</v>
      </c>
      <c r="Z110">
        <v>6445</v>
      </c>
      <c r="AA110">
        <v>3680</v>
      </c>
      <c r="AB110">
        <v>5405</v>
      </c>
      <c r="AC110">
        <v>4380</v>
      </c>
      <c r="AD110">
        <v>19675</v>
      </c>
      <c r="AE110">
        <v>9250</v>
      </c>
      <c r="AF110">
        <v>6560</v>
      </c>
      <c r="AG110">
        <v>5900</v>
      </c>
      <c r="AH110">
        <v>5485</v>
      </c>
      <c r="AI110">
        <v>3930</v>
      </c>
      <c r="AJ110">
        <v>7015</v>
      </c>
      <c r="AK110">
        <v>9970</v>
      </c>
      <c r="AL110">
        <v>8775</v>
      </c>
      <c r="AM110">
        <v>15320</v>
      </c>
      <c r="AN110">
        <v>13120</v>
      </c>
      <c r="AO110">
        <v>5435</v>
      </c>
      <c r="AP110">
        <v>9175</v>
      </c>
      <c r="AQ110">
        <v>6260</v>
      </c>
      <c r="AR110">
        <v>7915</v>
      </c>
      <c r="AS110">
        <v>3215</v>
      </c>
      <c r="AT110">
        <v>8245</v>
      </c>
      <c r="AU110">
        <v>6865</v>
      </c>
      <c r="AV110">
        <v>4585</v>
      </c>
      <c r="AW110">
        <v>7830</v>
      </c>
      <c r="AX110">
        <v>5440</v>
      </c>
      <c r="AY110">
        <v>4955</v>
      </c>
      <c r="AZ110">
        <v>9920</v>
      </c>
      <c r="BA110">
        <v>6055</v>
      </c>
      <c r="BB110">
        <v>3990</v>
      </c>
      <c r="BC110">
        <v>6360</v>
      </c>
      <c r="BD110">
        <v>11020</v>
      </c>
      <c r="BE110">
        <v>10880</v>
      </c>
      <c r="BF110">
        <v>3705</v>
      </c>
      <c r="BG110">
        <v>6400</v>
      </c>
      <c r="BH110">
        <v>4135</v>
      </c>
      <c r="BI110">
        <v>3900</v>
      </c>
      <c r="BJ110">
        <v>5050</v>
      </c>
      <c r="BK110">
        <v>6560</v>
      </c>
      <c r="BL110">
        <v>5160</v>
      </c>
      <c r="BM110">
        <v>19340</v>
      </c>
      <c r="BN110">
        <v>6030</v>
      </c>
      <c r="BO110">
        <v>4185</v>
      </c>
      <c r="BP110">
        <v>6580</v>
      </c>
      <c r="BQ110">
        <v>8740</v>
      </c>
      <c r="BR110">
        <v>7780</v>
      </c>
      <c r="BS110">
        <v>3585</v>
      </c>
      <c r="BT110">
        <v>3120</v>
      </c>
      <c r="BU110">
        <v>15030</v>
      </c>
      <c r="BV110">
        <v>6590</v>
      </c>
      <c r="BW110">
        <v>5415</v>
      </c>
      <c r="BX110">
        <v>5750</v>
      </c>
      <c r="BY110">
        <v>6425</v>
      </c>
      <c r="BZ110">
        <v>7430</v>
      </c>
      <c r="CA110">
        <v>4815</v>
      </c>
      <c r="CB110">
        <v>13415</v>
      </c>
      <c r="CC110">
        <v>3555</v>
      </c>
      <c r="CD110">
        <v>4310</v>
      </c>
      <c r="CE110">
        <v>7675</v>
      </c>
      <c r="CF110">
        <v>17785</v>
      </c>
      <c r="CG110">
        <v>5885</v>
      </c>
      <c r="CH110">
        <v>11555</v>
      </c>
      <c r="CI110">
        <v>5175</v>
      </c>
      <c r="CJ110">
        <v>9875</v>
      </c>
      <c r="CK110">
        <v>7435</v>
      </c>
      <c r="CL110">
        <v>17495</v>
      </c>
      <c r="CM110">
        <v>5370</v>
      </c>
      <c r="CN110">
        <v>6115</v>
      </c>
      <c r="CO110">
        <v>8960</v>
      </c>
      <c r="CP110">
        <v>18785</v>
      </c>
      <c r="CQ110">
        <v>5015</v>
      </c>
      <c r="CR110">
        <v>9555</v>
      </c>
      <c r="CS110">
        <v>5280</v>
      </c>
      <c r="CT110">
        <v>8685</v>
      </c>
      <c r="CU110">
        <v>7475</v>
      </c>
      <c r="CV110">
        <v>3790</v>
      </c>
      <c r="CW110">
        <v>6325</v>
      </c>
      <c r="CX110">
        <v>13315</v>
      </c>
      <c r="CY110">
        <v>3715</v>
      </c>
      <c r="CZ110">
        <v>3580</v>
      </c>
      <c r="DA110">
        <v>5520</v>
      </c>
      <c r="DB110">
        <v>3865</v>
      </c>
      <c r="DC110">
        <v>4960</v>
      </c>
      <c r="DD110">
        <v>3845</v>
      </c>
      <c r="DE110">
        <v>9055</v>
      </c>
      <c r="DF110">
        <v>6885</v>
      </c>
      <c r="DG110">
        <v>10060</v>
      </c>
      <c r="DH110">
        <v>13390</v>
      </c>
      <c r="DI110">
        <v>3820</v>
      </c>
      <c r="DJ110">
        <v>3650</v>
      </c>
      <c r="DK110">
        <v>5930</v>
      </c>
      <c r="DL110">
        <v>11395</v>
      </c>
      <c r="DM110">
        <v>12070</v>
      </c>
      <c r="DN110">
        <v>6420</v>
      </c>
      <c r="DO110">
        <v>7820</v>
      </c>
      <c r="DP110">
        <v>10380</v>
      </c>
      <c r="DQ110">
        <v>10065</v>
      </c>
      <c r="DR110">
        <v>6270</v>
      </c>
      <c r="DS110">
        <v>9430</v>
      </c>
      <c r="DT110">
        <v>3280</v>
      </c>
      <c r="DU110">
        <v>7130</v>
      </c>
      <c r="DV110">
        <v>6910</v>
      </c>
      <c r="DW110">
        <v>3395</v>
      </c>
      <c r="DX110">
        <v>7410</v>
      </c>
      <c r="DY110">
        <v>40755</v>
      </c>
      <c r="DZ110">
        <v>9975</v>
      </c>
      <c r="EA110">
        <v>10295</v>
      </c>
      <c r="EB110">
        <v>10230</v>
      </c>
      <c r="EC110">
        <v>7600</v>
      </c>
      <c r="ED110">
        <v>4225</v>
      </c>
      <c r="EE110">
        <v>10100</v>
      </c>
      <c r="EF110">
        <v>22300</v>
      </c>
      <c r="EG110">
        <v>7550</v>
      </c>
      <c r="EH110">
        <v>8510</v>
      </c>
      <c r="EI110">
        <v>18430</v>
      </c>
      <c r="EJ110">
        <v>5450</v>
      </c>
      <c r="EK110">
        <v>3450</v>
      </c>
      <c r="EL110">
        <v>5885</v>
      </c>
      <c r="EM110">
        <v>5680</v>
      </c>
      <c r="EN110">
        <v>7010</v>
      </c>
      <c r="EO110">
        <v>10170</v>
      </c>
      <c r="EP110">
        <v>5345</v>
      </c>
    </row>
    <row r="111" spans="1:146" x14ac:dyDescent="0.35">
      <c r="A111">
        <v>110</v>
      </c>
      <c r="B111" t="s">
        <v>211</v>
      </c>
      <c r="C111" t="s">
        <v>258</v>
      </c>
      <c r="D111" t="s">
        <v>154</v>
      </c>
      <c r="E111" t="s">
        <v>263</v>
      </c>
      <c r="F111" s="1">
        <v>653360</v>
      </c>
      <c r="G111">
        <v>6600</v>
      </c>
      <c r="H111">
        <v>5550</v>
      </c>
      <c r="I111">
        <v>3180</v>
      </c>
      <c r="J111">
        <v>6525</v>
      </c>
      <c r="K111">
        <v>7190</v>
      </c>
      <c r="L111">
        <v>3965</v>
      </c>
      <c r="M111">
        <v>5015</v>
      </c>
      <c r="N111">
        <v>5735</v>
      </c>
      <c r="O111">
        <v>3370</v>
      </c>
      <c r="P111">
        <v>5930</v>
      </c>
      <c r="Q111">
        <v>1580</v>
      </c>
      <c r="R111">
        <v>6785</v>
      </c>
      <c r="S111">
        <v>5710</v>
      </c>
      <c r="T111">
        <v>4875</v>
      </c>
      <c r="U111">
        <v>1925</v>
      </c>
      <c r="V111">
        <v>3475</v>
      </c>
      <c r="W111">
        <v>2515</v>
      </c>
      <c r="X111">
        <v>2855</v>
      </c>
      <c r="Y111">
        <v>4390</v>
      </c>
      <c r="Z111">
        <v>2540</v>
      </c>
      <c r="AA111">
        <v>2500</v>
      </c>
      <c r="AB111">
        <v>2825</v>
      </c>
      <c r="AC111">
        <v>3620</v>
      </c>
      <c r="AD111">
        <v>5830</v>
      </c>
      <c r="AE111">
        <v>6480</v>
      </c>
      <c r="AF111">
        <v>4070</v>
      </c>
      <c r="AG111">
        <v>4045</v>
      </c>
      <c r="AH111">
        <v>3635</v>
      </c>
      <c r="AI111">
        <v>2395</v>
      </c>
      <c r="AJ111">
        <v>4555</v>
      </c>
      <c r="AK111">
        <v>6960</v>
      </c>
      <c r="AL111">
        <v>5875</v>
      </c>
      <c r="AM111">
        <v>8550</v>
      </c>
      <c r="AN111">
        <v>8490</v>
      </c>
      <c r="AO111">
        <v>2715</v>
      </c>
      <c r="AP111">
        <v>5480</v>
      </c>
      <c r="AQ111">
        <v>4170</v>
      </c>
      <c r="AR111">
        <v>5425</v>
      </c>
      <c r="AS111">
        <v>2295</v>
      </c>
      <c r="AT111">
        <v>4870</v>
      </c>
      <c r="AU111">
        <v>5055</v>
      </c>
      <c r="AV111">
        <v>2965</v>
      </c>
      <c r="AW111">
        <v>5180</v>
      </c>
      <c r="AX111">
        <v>3205</v>
      </c>
      <c r="AY111">
        <v>2750</v>
      </c>
      <c r="AZ111">
        <v>6745</v>
      </c>
      <c r="BA111">
        <v>3590</v>
      </c>
      <c r="BB111">
        <v>2680</v>
      </c>
      <c r="BC111">
        <v>3860</v>
      </c>
      <c r="BD111">
        <v>5595</v>
      </c>
      <c r="BE111">
        <v>6095</v>
      </c>
      <c r="BF111">
        <v>2790</v>
      </c>
      <c r="BG111">
        <v>4450</v>
      </c>
      <c r="BH111">
        <v>2700</v>
      </c>
      <c r="BI111">
        <v>2805</v>
      </c>
      <c r="BJ111">
        <v>3610</v>
      </c>
      <c r="BK111">
        <v>3490</v>
      </c>
      <c r="BL111">
        <v>3355</v>
      </c>
      <c r="BM111">
        <v>11425</v>
      </c>
      <c r="BN111">
        <v>3510</v>
      </c>
      <c r="BO111">
        <v>2615</v>
      </c>
      <c r="BP111">
        <v>3985</v>
      </c>
      <c r="BQ111">
        <v>3020</v>
      </c>
      <c r="BR111">
        <v>5345</v>
      </c>
      <c r="BS111">
        <v>2630</v>
      </c>
      <c r="BT111">
        <v>2170</v>
      </c>
      <c r="BU111">
        <v>10505</v>
      </c>
      <c r="BV111">
        <v>4180</v>
      </c>
      <c r="BW111">
        <v>3990</v>
      </c>
      <c r="BX111">
        <v>4110</v>
      </c>
      <c r="BY111">
        <v>4500</v>
      </c>
      <c r="BZ111">
        <v>3305</v>
      </c>
      <c r="CA111">
        <v>2580</v>
      </c>
      <c r="CB111">
        <v>9730</v>
      </c>
      <c r="CC111">
        <v>2460</v>
      </c>
      <c r="CD111">
        <v>2950</v>
      </c>
      <c r="CE111">
        <v>5610</v>
      </c>
      <c r="CF111">
        <v>8540</v>
      </c>
      <c r="CG111">
        <v>4065</v>
      </c>
      <c r="CH111">
        <v>3790</v>
      </c>
      <c r="CI111">
        <v>3305</v>
      </c>
      <c r="CJ111">
        <v>7155</v>
      </c>
      <c r="CK111">
        <v>4400</v>
      </c>
      <c r="CL111">
        <v>6655</v>
      </c>
      <c r="CM111">
        <v>2750</v>
      </c>
      <c r="CN111">
        <v>3845</v>
      </c>
      <c r="CO111">
        <v>5765</v>
      </c>
      <c r="CP111">
        <v>6970</v>
      </c>
      <c r="CQ111">
        <v>3010</v>
      </c>
      <c r="CR111">
        <v>3820</v>
      </c>
      <c r="CS111">
        <v>3065</v>
      </c>
      <c r="CT111">
        <v>5225</v>
      </c>
      <c r="CU111">
        <v>4680</v>
      </c>
      <c r="CV111">
        <v>2420</v>
      </c>
      <c r="CW111">
        <v>2965</v>
      </c>
      <c r="CX111">
        <v>8965</v>
      </c>
      <c r="CY111">
        <v>2655</v>
      </c>
      <c r="CZ111">
        <v>1865</v>
      </c>
      <c r="DA111">
        <v>3910</v>
      </c>
      <c r="DB111">
        <v>3160</v>
      </c>
      <c r="DC111">
        <v>2360</v>
      </c>
      <c r="DD111">
        <v>2520</v>
      </c>
      <c r="DE111">
        <v>5370</v>
      </c>
      <c r="DF111">
        <v>3550</v>
      </c>
      <c r="DG111">
        <v>5445</v>
      </c>
      <c r="DH111">
        <v>10150</v>
      </c>
      <c r="DI111">
        <v>2780</v>
      </c>
      <c r="DJ111">
        <v>2530</v>
      </c>
      <c r="DK111">
        <v>3970</v>
      </c>
      <c r="DL111">
        <v>4335</v>
      </c>
      <c r="DM111">
        <v>6700</v>
      </c>
      <c r="DN111">
        <v>4725</v>
      </c>
      <c r="DO111">
        <v>5585</v>
      </c>
      <c r="DP111">
        <v>6825</v>
      </c>
      <c r="DQ111">
        <v>6730</v>
      </c>
      <c r="DR111">
        <v>3810</v>
      </c>
      <c r="DS111">
        <v>5780</v>
      </c>
      <c r="DT111">
        <v>2325</v>
      </c>
      <c r="DU111">
        <v>4640</v>
      </c>
      <c r="DV111">
        <v>3600</v>
      </c>
      <c r="DW111">
        <v>1345</v>
      </c>
      <c r="DX111">
        <v>4295</v>
      </c>
      <c r="DY111">
        <v>14160</v>
      </c>
      <c r="DZ111">
        <v>6420</v>
      </c>
      <c r="EA111">
        <v>6805</v>
      </c>
      <c r="EB111">
        <v>6620</v>
      </c>
      <c r="EC111">
        <v>4195</v>
      </c>
      <c r="ED111">
        <v>2580</v>
      </c>
      <c r="EE111">
        <v>6635</v>
      </c>
      <c r="EF111">
        <v>12955</v>
      </c>
      <c r="EG111">
        <v>4165</v>
      </c>
      <c r="EH111">
        <v>5820</v>
      </c>
      <c r="EI111">
        <v>12255</v>
      </c>
      <c r="EJ111">
        <v>3295</v>
      </c>
      <c r="EK111">
        <v>2085</v>
      </c>
      <c r="EL111">
        <v>3285</v>
      </c>
      <c r="EM111">
        <v>3000</v>
      </c>
      <c r="EN111">
        <v>3130</v>
      </c>
      <c r="EO111">
        <v>6090</v>
      </c>
      <c r="EP111">
        <v>3510</v>
      </c>
    </row>
    <row r="112" spans="1:146" x14ac:dyDescent="0.35">
      <c r="A112">
        <v>111</v>
      </c>
      <c r="B112" t="s">
        <v>211</v>
      </c>
      <c r="C112" t="s">
        <v>258</v>
      </c>
      <c r="D112" t="s">
        <v>154</v>
      </c>
      <c r="E112" t="s">
        <v>264</v>
      </c>
      <c r="F112" s="1">
        <v>226080</v>
      </c>
      <c r="G112">
        <v>1795</v>
      </c>
      <c r="H112">
        <v>1660</v>
      </c>
      <c r="I112">
        <v>1050</v>
      </c>
      <c r="J112">
        <v>3745</v>
      </c>
      <c r="K112">
        <v>2835</v>
      </c>
      <c r="L112">
        <v>1250</v>
      </c>
      <c r="M112">
        <v>2905</v>
      </c>
      <c r="N112">
        <v>2445</v>
      </c>
      <c r="O112">
        <v>1180</v>
      </c>
      <c r="P112">
        <v>1920</v>
      </c>
      <c r="Q112">
        <v>370</v>
      </c>
      <c r="R112">
        <v>2215</v>
      </c>
      <c r="S112">
        <v>1945</v>
      </c>
      <c r="T112">
        <v>850</v>
      </c>
      <c r="U112">
        <v>640</v>
      </c>
      <c r="V112">
        <v>1060</v>
      </c>
      <c r="W112">
        <v>895</v>
      </c>
      <c r="X112">
        <v>1160</v>
      </c>
      <c r="Y112">
        <v>930</v>
      </c>
      <c r="Z112">
        <v>1570</v>
      </c>
      <c r="AA112">
        <v>700</v>
      </c>
      <c r="AB112">
        <v>1535</v>
      </c>
      <c r="AC112">
        <v>1140</v>
      </c>
      <c r="AD112">
        <v>4085</v>
      </c>
      <c r="AE112">
        <v>1620</v>
      </c>
      <c r="AF112">
        <v>1330</v>
      </c>
      <c r="AG112">
        <v>1165</v>
      </c>
      <c r="AH112">
        <v>1230</v>
      </c>
      <c r="AI112">
        <v>810</v>
      </c>
      <c r="AJ112">
        <v>1575</v>
      </c>
      <c r="AK112">
        <v>2045</v>
      </c>
      <c r="AL112">
        <v>1450</v>
      </c>
      <c r="AM112">
        <v>3365</v>
      </c>
      <c r="AN112">
        <v>2320</v>
      </c>
      <c r="AO112">
        <v>1275</v>
      </c>
      <c r="AP112">
        <v>1775</v>
      </c>
      <c r="AQ112">
        <v>1485</v>
      </c>
      <c r="AR112">
        <v>1130</v>
      </c>
      <c r="AS112">
        <v>540</v>
      </c>
      <c r="AT112">
        <v>1245</v>
      </c>
      <c r="AU112">
        <v>1580</v>
      </c>
      <c r="AV112">
        <v>855</v>
      </c>
      <c r="AW112">
        <v>1205</v>
      </c>
      <c r="AX112">
        <v>1075</v>
      </c>
      <c r="AY112">
        <v>1310</v>
      </c>
      <c r="AZ112">
        <v>1295</v>
      </c>
      <c r="BA112">
        <v>1245</v>
      </c>
      <c r="BB112">
        <v>1040</v>
      </c>
      <c r="BC112">
        <v>1315</v>
      </c>
      <c r="BD112">
        <v>2605</v>
      </c>
      <c r="BE112">
        <v>2630</v>
      </c>
      <c r="BF112">
        <v>775</v>
      </c>
      <c r="BG112">
        <v>1440</v>
      </c>
      <c r="BH112">
        <v>910</v>
      </c>
      <c r="BI112">
        <v>715</v>
      </c>
      <c r="BJ112">
        <v>805</v>
      </c>
      <c r="BK112">
        <v>1350</v>
      </c>
      <c r="BL112">
        <v>835</v>
      </c>
      <c r="BM112">
        <v>4580</v>
      </c>
      <c r="BN112">
        <v>1335</v>
      </c>
      <c r="BO112">
        <v>760</v>
      </c>
      <c r="BP112">
        <v>1025</v>
      </c>
      <c r="BQ112">
        <v>1410</v>
      </c>
      <c r="BR112">
        <v>1465</v>
      </c>
      <c r="BS112">
        <v>1010</v>
      </c>
      <c r="BT112">
        <v>615</v>
      </c>
      <c r="BU112">
        <v>2910</v>
      </c>
      <c r="BV112">
        <v>1520</v>
      </c>
      <c r="BW112">
        <v>1110</v>
      </c>
      <c r="BX112">
        <v>1330</v>
      </c>
      <c r="BY112">
        <v>1305</v>
      </c>
      <c r="BZ112">
        <v>1655</v>
      </c>
      <c r="CA112">
        <v>1035</v>
      </c>
      <c r="CB112">
        <v>1875</v>
      </c>
      <c r="CC112">
        <v>700</v>
      </c>
      <c r="CD112">
        <v>1085</v>
      </c>
      <c r="CE112">
        <v>1530</v>
      </c>
      <c r="CF112">
        <v>4315</v>
      </c>
      <c r="CG112">
        <v>1015</v>
      </c>
      <c r="CH112">
        <v>2375</v>
      </c>
      <c r="CI112">
        <v>750</v>
      </c>
      <c r="CJ112">
        <v>1210</v>
      </c>
      <c r="CK112">
        <v>1590</v>
      </c>
      <c r="CL112">
        <v>3685</v>
      </c>
      <c r="CM112">
        <v>950</v>
      </c>
      <c r="CN112">
        <v>1325</v>
      </c>
      <c r="CO112">
        <v>1925</v>
      </c>
      <c r="CP112">
        <v>4720</v>
      </c>
      <c r="CQ112">
        <v>1125</v>
      </c>
      <c r="CR112">
        <v>1515</v>
      </c>
      <c r="CS112">
        <v>720</v>
      </c>
      <c r="CT112">
        <v>1610</v>
      </c>
      <c r="CU112">
        <v>1400</v>
      </c>
      <c r="CV112">
        <v>820</v>
      </c>
      <c r="CW112">
        <v>1485</v>
      </c>
      <c r="CX112">
        <v>2395</v>
      </c>
      <c r="CY112">
        <v>720</v>
      </c>
      <c r="CZ112">
        <v>760</v>
      </c>
      <c r="DA112">
        <v>1185</v>
      </c>
      <c r="DB112">
        <v>1040</v>
      </c>
      <c r="DC112">
        <v>800</v>
      </c>
      <c r="DD112">
        <v>670</v>
      </c>
      <c r="DE112">
        <v>1570</v>
      </c>
      <c r="DF112">
        <v>1440</v>
      </c>
      <c r="DG112">
        <v>2755</v>
      </c>
      <c r="DH112">
        <v>2105</v>
      </c>
      <c r="DI112">
        <v>870</v>
      </c>
      <c r="DJ112">
        <v>525</v>
      </c>
      <c r="DK112">
        <v>855</v>
      </c>
      <c r="DL112">
        <v>1890</v>
      </c>
      <c r="DM112">
        <v>2825</v>
      </c>
      <c r="DN112">
        <v>1480</v>
      </c>
      <c r="DO112">
        <v>1810</v>
      </c>
      <c r="DP112">
        <v>2390</v>
      </c>
      <c r="DQ112">
        <v>2090</v>
      </c>
      <c r="DR112">
        <v>1045</v>
      </c>
      <c r="DS112">
        <v>2195</v>
      </c>
      <c r="DT112">
        <v>625</v>
      </c>
      <c r="DU112">
        <v>995</v>
      </c>
      <c r="DV112">
        <v>1650</v>
      </c>
      <c r="DW112">
        <v>705</v>
      </c>
      <c r="DX112">
        <v>1275</v>
      </c>
      <c r="DY112">
        <v>9705</v>
      </c>
      <c r="DZ112">
        <v>1545</v>
      </c>
      <c r="EA112">
        <v>1660</v>
      </c>
      <c r="EB112">
        <v>2170</v>
      </c>
      <c r="EC112">
        <v>1135</v>
      </c>
      <c r="ED112">
        <v>745</v>
      </c>
      <c r="EE112">
        <v>1855</v>
      </c>
      <c r="EF112">
        <v>4845</v>
      </c>
      <c r="EG112">
        <v>1760</v>
      </c>
      <c r="EH112">
        <v>1880</v>
      </c>
      <c r="EI112">
        <v>3125</v>
      </c>
      <c r="EJ112">
        <v>1145</v>
      </c>
      <c r="EK112">
        <v>785</v>
      </c>
      <c r="EL112">
        <v>1245</v>
      </c>
      <c r="EM112">
        <v>1250</v>
      </c>
      <c r="EN112">
        <v>1830</v>
      </c>
      <c r="EO112">
        <v>1675</v>
      </c>
      <c r="EP112">
        <v>1065</v>
      </c>
    </row>
    <row r="113" spans="1:146" x14ac:dyDescent="0.35">
      <c r="A113">
        <v>112</v>
      </c>
      <c r="B113" t="s">
        <v>211</v>
      </c>
      <c r="C113" t="s">
        <v>258</v>
      </c>
      <c r="D113" t="s">
        <v>154</v>
      </c>
      <c r="E113" t="s">
        <v>265</v>
      </c>
      <c r="F113" s="1">
        <v>427275</v>
      </c>
      <c r="G113">
        <v>4795</v>
      </c>
      <c r="H113">
        <v>3890</v>
      </c>
      <c r="I113">
        <v>2130</v>
      </c>
      <c r="J113">
        <v>2785</v>
      </c>
      <c r="K113">
        <v>4370</v>
      </c>
      <c r="L113">
        <v>2710</v>
      </c>
      <c r="M113">
        <v>2110</v>
      </c>
      <c r="N113">
        <v>3305</v>
      </c>
      <c r="O113">
        <v>2185</v>
      </c>
      <c r="P113">
        <v>4010</v>
      </c>
      <c r="Q113">
        <v>1210</v>
      </c>
      <c r="R113">
        <v>4570</v>
      </c>
      <c r="S113">
        <v>3770</v>
      </c>
      <c r="T113">
        <v>4015</v>
      </c>
      <c r="U113">
        <v>1285</v>
      </c>
      <c r="V113">
        <v>2425</v>
      </c>
      <c r="W113">
        <v>1615</v>
      </c>
      <c r="X113">
        <v>1700</v>
      </c>
      <c r="Y113">
        <v>3455</v>
      </c>
      <c r="Z113">
        <v>970</v>
      </c>
      <c r="AA113">
        <v>1795</v>
      </c>
      <c r="AB113">
        <v>1295</v>
      </c>
      <c r="AC113">
        <v>2475</v>
      </c>
      <c r="AD113">
        <v>1740</v>
      </c>
      <c r="AE113">
        <v>4855</v>
      </c>
      <c r="AF113">
        <v>2735</v>
      </c>
      <c r="AG113">
        <v>2880</v>
      </c>
      <c r="AH113">
        <v>2405</v>
      </c>
      <c r="AI113">
        <v>1595</v>
      </c>
      <c r="AJ113">
        <v>2990</v>
      </c>
      <c r="AK113">
        <v>4915</v>
      </c>
      <c r="AL113">
        <v>4410</v>
      </c>
      <c r="AM113">
        <v>5190</v>
      </c>
      <c r="AN113">
        <v>6170</v>
      </c>
      <c r="AO113">
        <v>1440</v>
      </c>
      <c r="AP113">
        <v>3705</v>
      </c>
      <c r="AQ113">
        <v>2685</v>
      </c>
      <c r="AR113">
        <v>4290</v>
      </c>
      <c r="AS113">
        <v>1750</v>
      </c>
      <c r="AT113">
        <v>3620</v>
      </c>
      <c r="AU113">
        <v>3475</v>
      </c>
      <c r="AV113">
        <v>2115</v>
      </c>
      <c r="AW113">
        <v>3985</v>
      </c>
      <c r="AX113">
        <v>2125</v>
      </c>
      <c r="AY113">
        <v>1445</v>
      </c>
      <c r="AZ113">
        <v>5445</v>
      </c>
      <c r="BA113">
        <v>2340</v>
      </c>
      <c r="BB113">
        <v>1635</v>
      </c>
      <c r="BC113">
        <v>2545</v>
      </c>
      <c r="BD113">
        <v>2995</v>
      </c>
      <c r="BE113">
        <v>3460</v>
      </c>
      <c r="BF113">
        <v>2015</v>
      </c>
      <c r="BG113">
        <v>3005</v>
      </c>
      <c r="BH113">
        <v>1790</v>
      </c>
      <c r="BI113">
        <v>2080</v>
      </c>
      <c r="BJ113">
        <v>2810</v>
      </c>
      <c r="BK113">
        <v>2145</v>
      </c>
      <c r="BL113">
        <v>2520</v>
      </c>
      <c r="BM113">
        <v>6865</v>
      </c>
      <c r="BN113">
        <v>2185</v>
      </c>
      <c r="BO113">
        <v>1860</v>
      </c>
      <c r="BP113">
        <v>2965</v>
      </c>
      <c r="BQ113">
        <v>1615</v>
      </c>
      <c r="BR113">
        <v>3860</v>
      </c>
      <c r="BS113">
        <v>1610</v>
      </c>
      <c r="BT113">
        <v>1555</v>
      </c>
      <c r="BU113">
        <v>7600</v>
      </c>
      <c r="BV113">
        <v>2665</v>
      </c>
      <c r="BW113">
        <v>2880</v>
      </c>
      <c r="BX113">
        <v>2765</v>
      </c>
      <c r="BY113">
        <v>3205</v>
      </c>
      <c r="BZ113">
        <v>1640</v>
      </c>
      <c r="CA113">
        <v>1540</v>
      </c>
      <c r="CB113">
        <v>7835</v>
      </c>
      <c r="CC113">
        <v>1760</v>
      </c>
      <c r="CD113">
        <v>1865</v>
      </c>
      <c r="CE113">
        <v>4095</v>
      </c>
      <c r="CF113">
        <v>4225</v>
      </c>
      <c r="CG113">
        <v>3050</v>
      </c>
      <c r="CH113">
        <v>1420</v>
      </c>
      <c r="CI113">
        <v>2545</v>
      </c>
      <c r="CJ113">
        <v>5930</v>
      </c>
      <c r="CK113">
        <v>2825</v>
      </c>
      <c r="CL113">
        <v>2980</v>
      </c>
      <c r="CM113">
        <v>1805</v>
      </c>
      <c r="CN113">
        <v>2515</v>
      </c>
      <c r="CO113">
        <v>3840</v>
      </c>
      <c r="CP113">
        <v>2255</v>
      </c>
      <c r="CQ113">
        <v>1885</v>
      </c>
      <c r="CR113">
        <v>2315</v>
      </c>
      <c r="CS113">
        <v>2340</v>
      </c>
      <c r="CT113">
        <v>3620</v>
      </c>
      <c r="CU113">
        <v>3275</v>
      </c>
      <c r="CV113">
        <v>1595</v>
      </c>
      <c r="CW113">
        <v>1490</v>
      </c>
      <c r="CX113">
        <v>6560</v>
      </c>
      <c r="CY113">
        <v>1940</v>
      </c>
      <c r="CZ113">
        <v>1105</v>
      </c>
      <c r="DA113">
        <v>2715</v>
      </c>
      <c r="DB113">
        <v>2125</v>
      </c>
      <c r="DC113">
        <v>1555</v>
      </c>
      <c r="DD113">
        <v>1845</v>
      </c>
      <c r="DE113">
        <v>3800</v>
      </c>
      <c r="DF113">
        <v>2110</v>
      </c>
      <c r="DG113">
        <v>2700</v>
      </c>
      <c r="DH113">
        <v>8025</v>
      </c>
      <c r="DI113">
        <v>1905</v>
      </c>
      <c r="DJ113">
        <v>2005</v>
      </c>
      <c r="DK113">
        <v>3105</v>
      </c>
      <c r="DL113">
        <v>2450</v>
      </c>
      <c r="DM113">
        <v>3875</v>
      </c>
      <c r="DN113">
        <v>3240</v>
      </c>
      <c r="DO113">
        <v>3785</v>
      </c>
      <c r="DP113">
        <v>4435</v>
      </c>
      <c r="DQ113">
        <v>4620</v>
      </c>
      <c r="DR113">
        <v>2760</v>
      </c>
      <c r="DS113">
        <v>3595</v>
      </c>
      <c r="DT113">
        <v>1705</v>
      </c>
      <c r="DU113">
        <v>3635</v>
      </c>
      <c r="DV113">
        <v>1950</v>
      </c>
      <c r="DW113">
        <v>640</v>
      </c>
      <c r="DX113">
        <v>3015</v>
      </c>
      <c r="DY113">
        <v>4460</v>
      </c>
      <c r="DZ113">
        <v>4870</v>
      </c>
      <c r="EA113">
        <v>5155</v>
      </c>
      <c r="EB113">
        <v>4455</v>
      </c>
      <c r="EC113">
        <v>3065</v>
      </c>
      <c r="ED113">
        <v>1825</v>
      </c>
      <c r="EE113">
        <v>4785</v>
      </c>
      <c r="EF113">
        <v>8100</v>
      </c>
      <c r="EG113">
        <v>2410</v>
      </c>
      <c r="EH113">
        <v>3935</v>
      </c>
      <c r="EI113">
        <v>9140</v>
      </c>
      <c r="EJ113">
        <v>2160</v>
      </c>
      <c r="EK113">
        <v>1295</v>
      </c>
      <c r="EL113">
        <v>2040</v>
      </c>
      <c r="EM113">
        <v>1750</v>
      </c>
      <c r="EN113">
        <v>1295</v>
      </c>
      <c r="EO113">
        <v>4430</v>
      </c>
      <c r="EP113">
        <v>2440</v>
      </c>
    </row>
    <row r="114" spans="1:146" x14ac:dyDescent="0.35">
      <c r="A114">
        <v>113</v>
      </c>
      <c r="B114" t="s">
        <v>211</v>
      </c>
      <c r="C114" t="s">
        <v>258</v>
      </c>
      <c r="D114" t="s">
        <v>154</v>
      </c>
      <c r="E114" t="s">
        <v>266</v>
      </c>
      <c r="F114" s="1">
        <v>31600</v>
      </c>
      <c r="G114">
        <v>885</v>
      </c>
      <c r="H114">
        <v>525</v>
      </c>
      <c r="I114">
        <v>150</v>
      </c>
      <c r="J114">
        <v>80</v>
      </c>
      <c r="K114">
        <v>200</v>
      </c>
      <c r="L114">
        <v>165</v>
      </c>
      <c r="M114">
        <v>45</v>
      </c>
      <c r="N114">
        <v>160</v>
      </c>
      <c r="O114">
        <v>210</v>
      </c>
      <c r="P114">
        <v>75</v>
      </c>
      <c r="Q114">
        <v>80</v>
      </c>
      <c r="R114">
        <v>515</v>
      </c>
      <c r="S114">
        <v>175</v>
      </c>
      <c r="T114">
        <v>380</v>
      </c>
      <c r="U114">
        <v>85</v>
      </c>
      <c r="V114">
        <v>205</v>
      </c>
      <c r="W114">
        <v>60</v>
      </c>
      <c r="X114">
        <v>45</v>
      </c>
      <c r="Y114">
        <v>260</v>
      </c>
      <c r="Z114">
        <v>25</v>
      </c>
      <c r="AA114">
        <v>155</v>
      </c>
      <c r="AB114">
        <v>25</v>
      </c>
      <c r="AC114">
        <v>190</v>
      </c>
      <c r="AD114">
        <v>40</v>
      </c>
      <c r="AE114">
        <v>420</v>
      </c>
      <c r="AF114">
        <v>135</v>
      </c>
      <c r="AG114">
        <v>180</v>
      </c>
      <c r="AH114">
        <v>180</v>
      </c>
      <c r="AI114">
        <v>80</v>
      </c>
      <c r="AJ114">
        <v>145</v>
      </c>
      <c r="AK114">
        <v>330</v>
      </c>
      <c r="AL114">
        <v>425</v>
      </c>
      <c r="AM114">
        <v>430</v>
      </c>
      <c r="AN114">
        <v>595</v>
      </c>
      <c r="AO114">
        <v>110</v>
      </c>
      <c r="AP114">
        <v>105</v>
      </c>
      <c r="AQ114">
        <v>105</v>
      </c>
      <c r="AR114">
        <v>340</v>
      </c>
      <c r="AS114">
        <v>140</v>
      </c>
      <c r="AT114">
        <v>180</v>
      </c>
      <c r="AU114">
        <v>205</v>
      </c>
      <c r="AV114">
        <v>120</v>
      </c>
      <c r="AW114">
        <v>260</v>
      </c>
      <c r="AX114">
        <v>40</v>
      </c>
      <c r="AY114">
        <v>25</v>
      </c>
      <c r="AZ114">
        <v>730</v>
      </c>
      <c r="BA114">
        <v>140</v>
      </c>
      <c r="BB114">
        <v>85</v>
      </c>
      <c r="BC114">
        <v>140</v>
      </c>
      <c r="BD114">
        <v>60</v>
      </c>
      <c r="BE114">
        <v>90</v>
      </c>
      <c r="BF114">
        <v>340</v>
      </c>
      <c r="BG114">
        <v>250</v>
      </c>
      <c r="BH114">
        <v>115</v>
      </c>
      <c r="BI114">
        <v>315</v>
      </c>
      <c r="BJ114">
        <v>325</v>
      </c>
      <c r="BK114">
        <v>55</v>
      </c>
      <c r="BL114">
        <v>205</v>
      </c>
      <c r="BM114">
        <v>305</v>
      </c>
      <c r="BN114">
        <v>130</v>
      </c>
      <c r="BO114">
        <v>210</v>
      </c>
      <c r="BP114">
        <v>285</v>
      </c>
      <c r="BQ114">
        <v>170</v>
      </c>
      <c r="BR114">
        <v>290</v>
      </c>
      <c r="BS114">
        <v>20</v>
      </c>
      <c r="BT114">
        <v>35</v>
      </c>
      <c r="BU114">
        <v>900</v>
      </c>
      <c r="BV114">
        <v>90</v>
      </c>
      <c r="BW114">
        <v>35</v>
      </c>
      <c r="BX114">
        <v>20</v>
      </c>
      <c r="BY114">
        <v>25</v>
      </c>
      <c r="BZ114">
        <v>125</v>
      </c>
      <c r="CA114">
        <v>60</v>
      </c>
      <c r="CB114">
        <v>1070</v>
      </c>
      <c r="CC114">
        <v>165</v>
      </c>
      <c r="CD114">
        <v>55</v>
      </c>
      <c r="CE114">
        <v>905</v>
      </c>
      <c r="CF114">
        <v>165</v>
      </c>
      <c r="CG114">
        <v>290</v>
      </c>
      <c r="CH114">
        <v>35</v>
      </c>
      <c r="CI114">
        <v>155</v>
      </c>
      <c r="CJ114">
        <v>705</v>
      </c>
      <c r="CK114">
        <v>50</v>
      </c>
      <c r="CL114">
        <v>35</v>
      </c>
      <c r="CM114">
        <v>70</v>
      </c>
      <c r="CN114">
        <v>210</v>
      </c>
      <c r="CO114">
        <v>375</v>
      </c>
      <c r="CP114">
        <v>75</v>
      </c>
      <c r="CQ114">
        <v>60</v>
      </c>
      <c r="CR114">
        <v>65</v>
      </c>
      <c r="CS114">
        <v>160</v>
      </c>
      <c r="CT114">
        <v>230</v>
      </c>
      <c r="CU114">
        <v>160</v>
      </c>
      <c r="CV114">
        <v>70</v>
      </c>
      <c r="CW114">
        <v>110</v>
      </c>
      <c r="CX114">
        <v>345</v>
      </c>
      <c r="CY114">
        <v>190</v>
      </c>
      <c r="CZ114">
        <v>35</v>
      </c>
      <c r="DA114">
        <v>320</v>
      </c>
      <c r="DB114">
        <v>75</v>
      </c>
      <c r="DC114">
        <v>50</v>
      </c>
      <c r="DD114">
        <v>175</v>
      </c>
      <c r="DE114">
        <v>320</v>
      </c>
      <c r="DF114">
        <v>70</v>
      </c>
      <c r="DG114">
        <v>35</v>
      </c>
      <c r="DH114">
        <v>1300</v>
      </c>
      <c r="DI114">
        <v>50</v>
      </c>
      <c r="DJ114">
        <v>105</v>
      </c>
      <c r="DK114">
        <v>190</v>
      </c>
      <c r="DL114">
        <v>80</v>
      </c>
      <c r="DM114">
        <v>260</v>
      </c>
      <c r="DN114">
        <v>195</v>
      </c>
      <c r="DO114">
        <v>750</v>
      </c>
      <c r="DP114">
        <v>130</v>
      </c>
      <c r="DQ114">
        <v>465</v>
      </c>
      <c r="DR114">
        <v>115</v>
      </c>
      <c r="DS114">
        <v>75</v>
      </c>
      <c r="DT114">
        <v>235</v>
      </c>
      <c r="DU114">
        <v>205</v>
      </c>
      <c r="DV114">
        <v>210</v>
      </c>
      <c r="DW114">
        <v>35</v>
      </c>
      <c r="DX114">
        <v>170</v>
      </c>
      <c r="DY114">
        <v>130</v>
      </c>
      <c r="DZ114">
        <v>425</v>
      </c>
      <c r="EA114">
        <v>985</v>
      </c>
      <c r="EB114">
        <v>335</v>
      </c>
      <c r="EC114">
        <v>170</v>
      </c>
      <c r="ED114">
        <v>185</v>
      </c>
      <c r="EE114">
        <v>450</v>
      </c>
      <c r="EF114">
        <v>385</v>
      </c>
      <c r="EG114">
        <v>145</v>
      </c>
      <c r="EH114">
        <v>235</v>
      </c>
      <c r="EI114">
        <v>1020</v>
      </c>
      <c r="EJ114">
        <v>65</v>
      </c>
      <c r="EK114">
        <v>60</v>
      </c>
      <c r="EL114">
        <v>95</v>
      </c>
      <c r="EM114">
        <v>30</v>
      </c>
      <c r="EN114">
        <v>15</v>
      </c>
      <c r="EO114">
        <v>445</v>
      </c>
      <c r="EP114">
        <v>205</v>
      </c>
    </row>
    <row r="115" spans="1:146" x14ac:dyDescent="0.35">
      <c r="A115">
        <v>114</v>
      </c>
      <c r="B115" t="s">
        <v>211</v>
      </c>
      <c r="C115" t="s">
        <v>258</v>
      </c>
      <c r="D115" t="s">
        <v>154</v>
      </c>
      <c r="E115" t="s">
        <v>267</v>
      </c>
      <c r="F115" s="1">
        <v>359960</v>
      </c>
      <c r="G115">
        <v>1350</v>
      </c>
      <c r="H115">
        <v>1615</v>
      </c>
      <c r="I115">
        <v>1105</v>
      </c>
      <c r="J115">
        <v>7885</v>
      </c>
      <c r="K115">
        <v>4350</v>
      </c>
      <c r="L115">
        <v>1660</v>
      </c>
      <c r="M115">
        <v>7610</v>
      </c>
      <c r="N115">
        <v>3205</v>
      </c>
      <c r="O115">
        <v>970</v>
      </c>
      <c r="P115">
        <v>2380</v>
      </c>
      <c r="Q115">
        <v>865</v>
      </c>
      <c r="R115">
        <v>2810</v>
      </c>
      <c r="S115">
        <v>2945</v>
      </c>
      <c r="T115">
        <v>1660</v>
      </c>
      <c r="U115">
        <v>965</v>
      </c>
      <c r="V115">
        <v>1720</v>
      </c>
      <c r="W115">
        <v>630</v>
      </c>
      <c r="X115">
        <v>2440</v>
      </c>
      <c r="Y115">
        <v>1545</v>
      </c>
      <c r="Z115">
        <v>3320</v>
      </c>
      <c r="AA115">
        <v>825</v>
      </c>
      <c r="AB115">
        <v>2275</v>
      </c>
      <c r="AC115">
        <v>500</v>
      </c>
      <c r="AD115">
        <v>11420</v>
      </c>
      <c r="AE115">
        <v>1900</v>
      </c>
      <c r="AF115">
        <v>2040</v>
      </c>
      <c r="AG115">
        <v>1490</v>
      </c>
      <c r="AH115">
        <v>1285</v>
      </c>
      <c r="AI115">
        <v>1190</v>
      </c>
      <c r="AJ115">
        <v>2015</v>
      </c>
      <c r="AK115">
        <v>2115</v>
      </c>
      <c r="AL115">
        <v>2115</v>
      </c>
      <c r="AM115">
        <v>4645</v>
      </c>
      <c r="AN115">
        <v>3395</v>
      </c>
      <c r="AO115">
        <v>2020</v>
      </c>
      <c r="AP115">
        <v>3175</v>
      </c>
      <c r="AQ115">
        <v>1790</v>
      </c>
      <c r="AR115">
        <v>1790</v>
      </c>
      <c r="AS115">
        <v>630</v>
      </c>
      <c r="AT115">
        <v>2825</v>
      </c>
      <c r="AU115">
        <v>1435</v>
      </c>
      <c r="AV115">
        <v>1285</v>
      </c>
      <c r="AW115">
        <v>1975</v>
      </c>
      <c r="AX115">
        <v>1930</v>
      </c>
      <c r="AY115">
        <v>2005</v>
      </c>
      <c r="AZ115">
        <v>1950</v>
      </c>
      <c r="BA115">
        <v>1955</v>
      </c>
      <c r="BB115">
        <v>1120</v>
      </c>
      <c r="BC115">
        <v>1790</v>
      </c>
      <c r="BD115">
        <v>4750</v>
      </c>
      <c r="BE115">
        <v>4195</v>
      </c>
      <c r="BF115">
        <v>420</v>
      </c>
      <c r="BG115">
        <v>1485</v>
      </c>
      <c r="BH115">
        <v>1205</v>
      </c>
      <c r="BI115">
        <v>640</v>
      </c>
      <c r="BJ115">
        <v>860</v>
      </c>
      <c r="BK115">
        <v>2535</v>
      </c>
      <c r="BL115">
        <v>1310</v>
      </c>
      <c r="BM115">
        <v>6650</v>
      </c>
      <c r="BN115">
        <v>1985</v>
      </c>
      <c r="BO115">
        <v>1150</v>
      </c>
      <c r="BP115">
        <v>2005</v>
      </c>
      <c r="BQ115">
        <v>4095</v>
      </c>
      <c r="BR115">
        <v>1750</v>
      </c>
      <c r="BS115">
        <v>845</v>
      </c>
      <c r="BT115">
        <v>815</v>
      </c>
      <c r="BU115">
        <v>2990</v>
      </c>
      <c r="BV115">
        <v>1875</v>
      </c>
      <c r="BW115">
        <v>1275</v>
      </c>
      <c r="BX115">
        <v>1470</v>
      </c>
      <c r="BY115">
        <v>1775</v>
      </c>
      <c r="BZ115">
        <v>2925</v>
      </c>
      <c r="CA115">
        <v>1875</v>
      </c>
      <c r="CB115">
        <v>2120</v>
      </c>
      <c r="CC115">
        <v>765</v>
      </c>
      <c r="CD115">
        <v>1185</v>
      </c>
      <c r="CE115">
        <v>925</v>
      </c>
      <c r="CF115">
        <v>8210</v>
      </c>
      <c r="CG115">
        <v>1205</v>
      </c>
      <c r="CH115">
        <v>6850</v>
      </c>
      <c r="CI115">
        <v>1455</v>
      </c>
      <c r="CJ115">
        <v>1520</v>
      </c>
      <c r="CK115">
        <v>2650</v>
      </c>
      <c r="CL115">
        <v>9680</v>
      </c>
      <c r="CM115">
        <v>2205</v>
      </c>
      <c r="CN115">
        <v>1590</v>
      </c>
      <c r="CO115">
        <v>2145</v>
      </c>
      <c r="CP115">
        <v>10085</v>
      </c>
      <c r="CQ115">
        <v>1660</v>
      </c>
      <c r="CR115">
        <v>4530</v>
      </c>
      <c r="CS115">
        <v>1790</v>
      </c>
      <c r="CT115">
        <v>2660</v>
      </c>
      <c r="CU115">
        <v>2210</v>
      </c>
      <c r="CV115">
        <v>1130</v>
      </c>
      <c r="CW115">
        <v>2230</v>
      </c>
      <c r="CX115">
        <v>3370</v>
      </c>
      <c r="CY115">
        <v>745</v>
      </c>
      <c r="CZ115">
        <v>1450</v>
      </c>
      <c r="DA115">
        <v>1020</v>
      </c>
      <c r="DB115">
        <v>550</v>
      </c>
      <c r="DC115">
        <v>2155</v>
      </c>
      <c r="DD115">
        <v>985</v>
      </c>
      <c r="DE115">
        <v>2980</v>
      </c>
      <c r="DF115">
        <v>2700</v>
      </c>
      <c r="DG115">
        <v>4160</v>
      </c>
      <c r="DH115">
        <v>1630</v>
      </c>
      <c r="DI115">
        <v>840</v>
      </c>
      <c r="DJ115">
        <v>890</v>
      </c>
      <c r="DK115">
        <v>1530</v>
      </c>
      <c r="DL115">
        <v>5835</v>
      </c>
      <c r="DM115">
        <v>4335</v>
      </c>
      <c r="DN115">
        <v>1310</v>
      </c>
      <c r="DO115">
        <v>1255</v>
      </c>
      <c r="DP115">
        <v>3015</v>
      </c>
      <c r="DQ115">
        <v>2425</v>
      </c>
      <c r="DR115">
        <v>1900</v>
      </c>
      <c r="DS115">
        <v>3260</v>
      </c>
      <c r="DT115">
        <v>570</v>
      </c>
      <c r="DU115">
        <v>1915</v>
      </c>
      <c r="DV115">
        <v>2155</v>
      </c>
      <c r="DW115">
        <v>1445</v>
      </c>
      <c r="DX115">
        <v>2645</v>
      </c>
      <c r="DY115">
        <v>22030</v>
      </c>
      <c r="DZ115">
        <v>2790</v>
      </c>
      <c r="EA115">
        <v>1790</v>
      </c>
      <c r="EB115">
        <v>2745</v>
      </c>
      <c r="EC115">
        <v>2805</v>
      </c>
      <c r="ED115">
        <v>1200</v>
      </c>
      <c r="EE115">
        <v>2545</v>
      </c>
      <c r="EF115">
        <v>7395</v>
      </c>
      <c r="EG115">
        <v>2650</v>
      </c>
      <c r="EH115">
        <v>2175</v>
      </c>
      <c r="EI115">
        <v>4220</v>
      </c>
      <c r="EJ115">
        <v>1860</v>
      </c>
      <c r="EK115">
        <v>1110</v>
      </c>
      <c r="EL115">
        <v>2075</v>
      </c>
      <c r="EM115">
        <v>2365</v>
      </c>
      <c r="EN115">
        <v>3465</v>
      </c>
      <c r="EO115">
        <v>2665</v>
      </c>
      <c r="EP115">
        <v>1355</v>
      </c>
    </row>
    <row r="116" spans="1:146" x14ac:dyDescent="0.35">
      <c r="A116">
        <v>115</v>
      </c>
      <c r="B116" t="s">
        <v>211</v>
      </c>
      <c r="C116" t="s">
        <v>258</v>
      </c>
      <c r="D116" t="s">
        <v>154</v>
      </c>
      <c r="E116" t="s">
        <v>268</v>
      </c>
      <c r="F116" s="1">
        <v>68010</v>
      </c>
      <c r="G116">
        <v>290</v>
      </c>
      <c r="H116">
        <v>445</v>
      </c>
      <c r="I116">
        <v>185</v>
      </c>
      <c r="J116">
        <v>1430</v>
      </c>
      <c r="K116">
        <v>375</v>
      </c>
      <c r="L116">
        <v>300</v>
      </c>
      <c r="M116">
        <v>2395</v>
      </c>
      <c r="N116">
        <v>435</v>
      </c>
      <c r="O116">
        <v>150</v>
      </c>
      <c r="P116">
        <v>220</v>
      </c>
      <c r="Q116">
        <v>125</v>
      </c>
      <c r="R116">
        <v>660</v>
      </c>
      <c r="S116">
        <v>360</v>
      </c>
      <c r="T116">
        <v>420</v>
      </c>
      <c r="U116">
        <v>150</v>
      </c>
      <c r="V116">
        <v>330</v>
      </c>
      <c r="W116">
        <v>40</v>
      </c>
      <c r="X116">
        <v>325</v>
      </c>
      <c r="Y116">
        <v>295</v>
      </c>
      <c r="Z116">
        <v>560</v>
      </c>
      <c r="AA116">
        <v>195</v>
      </c>
      <c r="AB116">
        <v>285</v>
      </c>
      <c r="AC116">
        <v>60</v>
      </c>
      <c r="AD116">
        <v>2395</v>
      </c>
      <c r="AE116">
        <v>445</v>
      </c>
      <c r="AF116">
        <v>315</v>
      </c>
      <c r="AG116">
        <v>185</v>
      </c>
      <c r="AH116">
        <v>390</v>
      </c>
      <c r="AI116">
        <v>260</v>
      </c>
      <c r="AJ116">
        <v>305</v>
      </c>
      <c r="AK116">
        <v>560</v>
      </c>
      <c r="AL116">
        <v>370</v>
      </c>
      <c r="AM116">
        <v>1670</v>
      </c>
      <c r="AN116">
        <v>635</v>
      </c>
      <c r="AO116">
        <v>600</v>
      </c>
      <c r="AP116">
        <v>410</v>
      </c>
      <c r="AQ116">
        <v>190</v>
      </c>
      <c r="AR116">
        <v>375</v>
      </c>
      <c r="AS116">
        <v>150</v>
      </c>
      <c r="AT116">
        <v>375</v>
      </c>
      <c r="AU116">
        <v>180</v>
      </c>
      <c r="AV116">
        <v>210</v>
      </c>
      <c r="AW116">
        <v>410</v>
      </c>
      <c r="AX116">
        <v>275</v>
      </c>
      <c r="AY116">
        <v>170</v>
      </c>
      <c r="AZ116">
        <v>490</v>
      </c>
      <c r="BA116">
        <v>360</v>
      </c>
      <c r="BB116">
        <v>105</v>
      </c>
      <c r="BC116">
        <v>565</v>
      </c>
      <c r="BD116">
        <v>625</v>
      </c>
      <c r="BE116">
        <v>490</v>
      </c>
      <c r="BF116">
        <v>140</v>
      </c>
      <c r="BG116">
        <v>220</v>
      </c>
      <c r="BH116">
        <v>125</v>
      </c>
      <c r="BI116">
        <v>140</v>
      </c>
      <c r="BJ116">
        <v>265</v>
      </c>
      <c r="BK116">
        <v>495</v>
      </c>
      <c r="BL116">
        <v>305</v>
      </c>
      <c r="BM116">
        <v>950</v>
      </c>
      <c r="BN116">
        <v>405</v>
      </c>
      <c r="BO116">
        <v>210</v>
      </c>
      <c r="BP116">
        <v>295</v>
      </c>
      <c r="BQ116">
        <v>1450</v>
      </c>
      <c r="BR116">
        <v>395</v>
      </c>
      <c r="BS116">
        <v>80</v>
      </c>
      <c r="BT116">
        <v>105</v>
      </c>
      <c r="BU116">
        <v>635</v>
      </c>
      <c r="BV116">
        <v>440</v>
      </c>
      <c r="BW116">
        <v>125</v>
      </c>
      <c r="BX116">
        <v>135</v>
      </c>
      <c r="BY116">
        <v>130</v>
      </c>
      <c r="BZ116">
        <v>1075</v>
      </c>
      <c r="CA116">
        <v>310</v>
      </c>
      <c r="CB116">
        <v>520</v>
      </c>
      <c r="CC116">
        <v>165</v>
      </c>
      <c r="CD116">
        <v>125</v>
      </c>
      <c r="CE116">
        <v>250</v>
      </c>
      <c r="CF116">
        <v>870</v>
      </c>
      <c r="CG116">
        <v>320</v>
      </c>
      <c r="CH116">
        <v>880</v>
      </c>
      <c r="CI116">
        <v>260</v>
      </c>
      <c r="CJ116">
        <v>510</v>
      </c>
      <c r="CK116">
        <v>335</v>
      </c>
      <c r="CL116">
        <v>1120</v>
      </c>
      <c r="CM116">
        <v>355</v>
      </c>
      <c r="CN116">
        <v>475</v>
      </c>
      <c r="CO116">
        <v>675</v>
      </c>
      <c r="CP116">
        <v>1655</v>
      </c>
      <c r="CQ116">
        <v>275</v>
      </c>
      <c r="CR116">
        <v>1140</v>
      </c>
      <c r="CS116">
        <v>275</v>
      </c>
      <c r="CT116">
        <v>575</v>
      </c>
      <c r="CU116">
        <v>415</v>
      </c>
      <c r="CV116">
        <v>170</v>
      </c>
      <c r="CW116">
        <v>1020</v>
      </c>
      <c r="CX116">
        <v>620</v>
      </c>
      <c r="CY116">
        <v>115</v>
      </c>
      <c r="CZ116">
        <v>225</v>
      </c>
      <c r="DA116">
        <v>275</v>
      </c>
      <c r="DB116">
        <v>70</v>
      </c>
      <c r="DC116">
        <v>395</v>
      </c>
      <c r="DD116">
        <v>160</v>
      </c>
      <c r="DE116">
        <v>385</v>
      </c>
      <c r="DF116">
        <v>580</v>
      </c>
      <c r="DG116">
        <v>415</v>
      </c>
      <c r="DH116">
        <v>300</v>
      </c>
      <c r="DI116">
        <v>145</v>
      </c>
      <c r="DJ116">
        <v>125</v>
      </c>
      <c r="DK116">
        <v>240</v>
      </c>
      <c r="DL116">
        <v>1135</v>
      </c>
      <c r="DM116">
        <v>785</v>
      </c>
      <c r="DN116">
        <v>205</v>
      </c>
      <c r="DO116">
        <v>220</v>
      </c>
      <c r="DP116">
        <v>380</v>
      </c>
      <c r="DQ116">
        <v>430</v>
      </c>
      <c r="DR116">
        <v>450</v>
      </c>
      <c r="DS116">
        <v>300</v>
      </c>
      <c r="DT116">
        <v>150</v>
      </c>
      <c r="DU116">
        <v>370</v>
      </c>
      <c r="DV116">
        <v>945</v>
      </c>
      <c r="DW116">
        <v>575</v>
      </c>
      <c r="DX116">
        <v>305</v>
      </c>
      <c r="DY116">
        <v>4440</v>
      </c>
      <c r="DZ116">
        <v>355</v>
      </c>
      <c r="EA116">
        <v>705</v>
      </c>
      <c r="EB116">
        <v>540</v>
      </c>
      <c r="EC116">
        <v>430</v>
      </c>
      <c r="ED116">
        <v>265</v>
      </c>
      <c r="EE116">
        <v>485</v>
      </c>
      <c r="EF116">
        <v>1575</v>
      </c>
      <c r="EG116">
        <v>580</v>
      </c>
      <c r="EH116">
        <v>275</v>
      </c>
      <c r="EI116">
        <v>950</v>
      </c>
      <c r="EJ116">
        <v>230</v>
      </c>
      <c r="EK116">
        <v>205</v>
      </c>
      <c r="EL116">
        <v>435</v>
      </c>
      <c r="EM116">
        <v>280</v>
      </c>
      <c r="EN116">
        <v>395</v>
      </c>
      <c r="EO116">
        <v>975</v>
      </c>
      <c r="EP116">
        <v>275</v>
      </c>
    </row>
    <row r="117" spans="1:146" x14ac:dyDescent="0.35">
      <c r="A117">
        <v>116</v>
      </c>
      <c r="B117" t="s">
        <v>211</v>
      </c>
      <c r="C117" t="s">
        <v>269</v>
      </c>
      <c r="D117" t="s">
        <v>270</v>
      </c>
      <c r="E117" t="s">
        <v>271</v>
      </c>
      <c r="F117" s="1">
        <v>2294785</v>
      </c>
      <c r="G117" s="1">
        <v>24990</v>
      </c>
      <c r="H117" s="1">
        <v>20395</v>
      </c>
      <c r="I117" s="1">
        <v>10265</v>
      </c>
      <c r="J117" s="1">
        <v>26295</v>
      </c>
      <c r="K117" s="1">
        <v>23385</v>
      </c>
      <c r="L117" s="1">
        <v>13265</v>
      </c>
      <c r="M117" s="1">
        <v>23940</v>
      </c>
      <c r="N117" s="1">
        <v>18725</v>
      </c>
      <c r="O117" s="1">
        <v>11150</v>
      </c>
      <c r="P117" s="1">
        <v>18555</v>
      </c>
      <c r="Q117" s="1">
        <v>5255</v>
      </c>
      <c r="R117" s="1">
        <v>24610</v>
      </c>
      <c r="S117" s="1">
        <v>18350</v>
      </c>
      <c r="T117" s="1">
        <v>16960</v>
      </c>
      <c r="U117" s="1">
        <v>6280</v>
      </c>
      <c r="V117" s="1">
        <v>12355</v>
      </c>
      <c r="W117" s="1">
        <v>7740</v>
      </c>
      <c r="X117" s="1">
        <v>9880</v>
      </c>
      <c r="Y117" s="1">
        <v>14345</v>
      </c>
      <c r="Z117" s="1">
        <v>10195</v>
      </c>
      <c r="AA117" s="1">
        <v>8420</v>
      </c>
      <c r="AB117" s="1">
        <v>9585</v>
      </c>
      <c r="AC117" s="1">
        <v>11195</v>
      </c>
      <c r="AD117" s="1">
        <v>29100</v>
      </c>
      <c r="AE117" s="1">
        <v>21740</v>
      </c>
      <c r="AF117" s="1">
        <v>13660</v>
      </c>
      <c r="AG117" s="1">
        <v>13250</v>
      </c>
      <c r="AH117" s="1">
        <v>12170</v>
      </c>
      <c r="AI117" s="1">
        <v>7950</v>
      </c>
      <c r="AJ117" s="1">
        <v>14050</v>
      </c>
      <c r="AK117" s="1">
        <v>22760</v>
      </c>
      <c r="AL117" s="1">
        <v>20135</v>
      </c>
      <c r="AM117" s="1">
        <v>31835</v>
      </c>
      <c r="AN117" s="1">
        <v>29255</v>
      </c>
      <c r="AO117" s="1">
        <v>10425</v>
      </c>
      <c r="AP117" s="1">
        <v>17290</v>
      </c>
      <c r="AQ117" s="1">
        <v>13085</v>
      </c>
      <c r="AR117" s="1">
        <v>18075</v>
      </c>
      <c r="AS117" s="1">
        <v>7640</v>
      </c>
      <c r="AT117" s="1">
        <v>17090</v>
      </c>
      <c r="AU117" s="1">
        <v>15905</v>
      </c>
      <c r="AV117" s="1">
        <v>9770</v>
      </c>
      <c r="AW117" s="1">
        <v>17545</v>
      </c>
      <c r="AX117" s="1">
        <v>10615</v>
      </c>
      <c r="AY117" s="1">
        <v>9260</v>
      </c>
      <c r="AZ117" s="1">
        <v>24420</v>
      </c>
      <c r="BA117" s="1">
        <v>11915</v>
      </c>
      <c r="BB117" s="1">
        <v>8365</v>
      </c>
      <c r="BC117" s="1">
        <v>13205</v>
      </c>
      <c r="BD117" s="1">
        <v>18980</v>
      </c>
      <c r="BE117" s="1">
        <v>19815</v>
      </c>
      <c r="BF117" s="1">
        <v>10925</v>
      </c>
      <c r="BG117" s="1">
        <v>14800</v>
      </c>
      <c r="BH117" s="1">
        <v>8665</v>
      </c>
      <c r="BI117" s="1">
        <v>10260</v>
      </c>
      <c r="BJ117" s="1">
        <v>12590</v>
      </c>
      <c r="BK117" s="1">
        <v>12070</v>
      </c>
      <c r="BL117" s="1">
        <v>11295</v>
      </c>
      <c r="BM117" s="1">
        <v>37400</v>
      </c>
      <c r="BN117" s="1">
        <v>12000</v>
      </c>
      <c r="BO117" s="1">
        <v>9425</v>
      </c>
      <c r="BP117" s="1">
        <v>14320</v>
      </c>
      <c r="BQ117" s="1">
        <v>16150</v>
      </c>
      <c r="BR117" s="1">
        <v>17745</v>
      </c>
      <c r="BS117" s="1">
        <v>7590</v>
      </c>
      <c r="BT117" s="1">
        <v>6275</v>
      </c>
      <c r="BU117" s="1">
        <v>37385</v>
      </c>
      <c r="BV117" s="1">
        <v>13650</v>
      </c>
      <c r="BW117" s="1">
        <v>11275</v>
      </c>
      <c r="BX117" s="1">
        <v>12275</v>
      </c>
      <c r="BY117" s="1">
        <v>13350</v>
      </c>
      <c r="BZ117" s="1">
        <v>13655</v>
      </c>
      <c r="CA117" s="1">
        <v>8725</v>
      </c>
      <c r="CB117" s="1">
        <v>35890</v>
      </c>
      <c r="CC117" s="1">
        <v>8370</v>
      </c>
      <c r="CD117" s="1">
        <v>9110</v>
      </c>
      <c r="CE117" s="1">
        <v>22385</v>
      </c>
      <c r="CF117" s="1">
        <v>29835</v>
      </c>
      <c r="CG117" s="1">
        <v>14280</v>
      </c>
      <c r="CH117" s="1">
        <v>17025</v>
      </c>
      <c r="CI117" s="1">
        <v>10860</v>
      </c>
      <c r="CJ117" s="1">
        <v>25745</v>
      </c>
      <c r="CK117" s="1">
        <v>13780</v>
      </c>
      <c r="CL117" s="1">
        <v>26550</v>
      </c>
      <c r="CM117" s="1">
        <v>9675</v>
      </c>
      <c r="CN117" s="1">
        <v>13955</v>
      </c>
      <c r="CO117" s="1">
        <v>20830</v>
      </c>
      <c r="CP117" s="1">
        <v>28395</v>
      </c>
      <c r="CQ117" s="1">
        <v>9730</v>
      </c>
      <c r="CR117" s="1">
        <v>16065</v>
      </c>
      <c r="CS117" s="1">
        <v>10755</v>
      </c>
      <c r="CT117" s="1">
        <v>17845</v>
      </c>
      <c r="CU117" s="1">
        <v>15395</v>
      </c>
      <c r="CV117" s="1">
        <v>7740</v>
      </c>
      <c r="CW117" s="1">
        <v>12495</v>
      </c>
      <c r="CX117" s="1">
        <v>28890</v>
      </c>
      <c r="CY117" s="1">
        <v>8975</v>
      </c>
      <c r="CZ117" s="1">
        <v>6495</v>
      </c>
      <c r="DA117" s="1">
        <v>13755</v>
      </c>
      <c r="DB117" s="1">
        <v>9275</v>
      </c>
      <c r="DC117" s="1">
        <v>9045</v>
      </c>
      <c r="DD117" s="1">
        <v>8725</v>
      </c>
      <c r="DE117" s="1">
        <v>18735</v>
      </c>
      <c r="DF117" s="1">
        <v>12575</v>
      </c>
      <c r="DG117" s="1">
        <v>18000</v>
      </c>
      <c r="DH117" s="1">
        <v>38110</v>
      </c>
      <c r="DI117" s="1">
        <v>8025</v>
      </c>
      <c r="DJ117" s="1">
        <v>7825</v>
      </c>
      <c r="DK117" s="1">
        <v>13080</v>
      </c>
      <c r="DL117" s="1">
        <v>18575</v>
      </c>
      <c r="DM117" s="1">
        <v>23135</v>
      </c>
      <c r="DN117" s="1">
        <v>15045</v>
      </c>
      <c r="DO117" s="1">
        <v>21130</v>
      </c>
      <c r="DP117" s="1">
        <v>20845</v>
      </c>
      <c r="DQ117" s="1">
        <v>23145</v>
      </c>
      <c r="DR117" s="1">
        <v>12530</v>
      </c>
      <c r="DS117" s="1">
        <v>17620</v>
      </c>
      <c r="DT117" s="1">
        <v>8400</v>
      </c>
      <c r="DU117" s="1">
        <v>15250</v>
      </c>
      <c r="DV117" s="1">
        <v>14485</v>
      </c>
      <c r="DW117" s="1">
        <v>6170</v>
      </c>
      <c r="DX117" s="1">
        <v>14550</v>
      </c>
      <c r="DY117" s="1">
        <v>61990</v>
      </c>
      <c r="DZ117" s="1">
        <v>22390</v>
      </c>
      <c r="EA117" s="1">
        <v>27850</v>
      </c>
      <c r="EB117" s="1">
        <v>22650</v>
      </c>
      <c r="EC117" s="1">
        <v>14610</v>
      </c>
      <c r="ED117" s="1">
        <v>9415</v>
      </c>
      <c r="EE117" s="1">
        <v>23335</v>
      </c>
      <c r="EF117" s="1">
        <v>44340</v>
      </c>
      <c r="EG117" s="1">
        <v>14935</v>
      </c>
      <c r="EH117" s="1">
        <v>18580</v>
      </c>
      <c r="EI117" s="1">
        <v>43400</v>
      </c>
      <c r="EJ117" s="1">
        <v>10110</v>
      </c>
      <c r="EK117" s="1">
        <v>6685</v>
      </c>
      <c r="EL117" s="1">
        <v>11340</v>
      </c>
      <c r="EM117" s="1">
        <v>10000</v>
      </c>
      <c r="EN117" s="1">
        <v>11175</v>
      </c>
      <c r="EO117" s="1">
        <v>23525</v>
      </c>
      <c r="EP117" s="1">
        <v>12060</v>
      </c>
    </row>
    <row r="118" spans="1:146" x14ac:dyDescent="0.35">
      <c r="A118">
        <v>117</v>
      </c>
      <c r="B118" t="s">
        <v>211</v>
      </c>
      <c r="C118" t="s">
        <v>269</v>
      </c>
      <c r="D118" t="s">
        <v>270</v>
      </c>
      <c r="E118" t="s">
        <v>272</v>
      </c>
      <c r="F118" s="1">
        <v>359955</v>
      </c>
      <c r="G118" s="1">
        <v>1355</v>
      </c>
      <c r="H118" s="1">
        <v>1625</v>
      </c>
      <c r="I118" s="1">
        <v>1105</v>
      </c>
      <c r="J118" s="1">
        <v>7880</v>
      </c>
      <c r="K118" s="1">
        <v>4360</v>
      </c>
      <c r="L118" s="1">
        <v>1655</v>
      </c>
      <c r="M118" s="1">
        <v>7610</v>
      </c>
      <c r="N118" s="1">
        <v>3195</v>
      </c>
      <c r="O118">
        <v>975</v>
      </c>
      <c r="P118" s="1">
        <v>2390</v>
      </c>
      <c r="Q118">
        <v>865</v>
      </c>
      <c r="R118" s="1">
        <v>2810</v>
      </c>
      <c r="S118" s="1">
        <v>2965</v>
      </c>
      <c r="T118" s="1">
        <v>1660</v>
      </c>
      <c r="U118">
        <v>965</v>
      </c>
      <c r="V118" s="1">
        <v>1725</v>
      </c>
      <c r="W118">
        <v>620</v>
      </c>
      <c r="X118" s="1">
        <v>2440</v>
      </c>
      <c r="Y118" s="1">
        <v>1550</v>
      </c>
      <c r="Z118" s="1">
        <v>3315</v>
      </c>
      <c r="AA118">
        <v>825</v>
      </c>
      <c r="AB118" s="1">
        <v>2270</v>
      </c>
      <c r="AC118">
        <v>500</v>
      </c>
      <c r="AD118" s="1">
        <v>11420</v>
      </c>
      <c r="AE118" s="1">
        <v>1910</v>
      </c>
      <c r="AF118" s="1">
        <v>2040</v>
      </c>
      <c r="AG118" s="1">
        <v>1490</v>
      </c>
      <c r="AH118" s="1">
        <v>1285</v>
      </c>
      <c r="AI118" s="1">
        <v>1195</v>
      </c>
      <c r="AJ118" s="1">
        <v>2020</v>
      </c>
      <c r="AK118" s="1">
        <v>2115</v>
      </c>
      <c r="AL118" s="1">
        <v>2115</v>
      </c>
      <c r="AM118" s="1">
        <v>4655</v>
      </c>
      <c r="AN118" s="1">
        <v>3420</v>
      </c>
      <c r="AO118" s="1">
        <v>2020</v>
      </c>
      <c r="AP118" s="1">
        <v>3175</v>
      </c>
      <c r="AQ118" s="1">
        <v>1785</v>
      </c>
      <c r="AR118" s="1">
        <v>1795</v>
      </c>
      <c r="AS118">
        <v>640</v>
      </c>
      <c r="AT118" s="1">
        <v>2820</v>
      </c>
      <c r="AU118" s="1">
        <v>1430</v>
      </c>
      <c r="AV118" s="1">
        <v>1290</v>
      </c>
      <c r="AW118" s="1">
        <v>1975</v>
      </c>
      <c r="AX118" s="1">
        <v>1930</v>
      </c>
      <c r="AY118" s="1">
        <v>2000</v>
      </c>
      <c r="AZ118" s="1">
        <v>1955</v>
      </c>
      <c r="BA118" s="1">
        <v>1950</v>
      </c>
      <c r="BB118" s="1">
        <v>1120</v>
      </c>
      <c r="BC118" s="1">
        <v>1790</v>
      </c>
      <c r="BD118" s="1">
        <v>4745</v>
      </c>
      <c r="BE118" s="1">
        <v>4200</v>
      </c>
      <c r="BF118">
        <v>425</v>
      </c>
      <c r="BG118" s="1">
        <v>1480</v>
      </c>
      <c r="BH118" s="1">
        <v>1210</v>
      </c>
      <c r="BI118">
        <v>630</v>
      </c>
      <c r="BJ118">
        <v>855</v>
      </c>
      <c r="BK118" s="1">
        <v>2540</v>
      </c>
      <c r="BL118" s="1">
        <v>1310</v>
      </c>
      <c r="BM118" s="1">
        <v>6655</v>
      </c>
      <c r="BN118" s="1">
        <v>1985</v>
      </c>
      <c r="BO118" s="1">
        <v>1150</v>
      </c>
      <c r="BP118" s="1">
        <v>2010</v>
      </c>
      <c r="BQ118" s="1">
        <v>4095</v>
      </c>
      <c r="BR118" s="1">
        <v>1760</v>
      </c>
      <c r="BS118">
        <v>850</v>
      </c>
      <c r="BT118">
        <v>815</v>
      </c>
      <c r="BU118" s="1">
        <v>2985</v>
      </c>
      <c r="BV118" s="1">
        <v>1880</v>
      </c>
      <c r="BW118" s="1">
        <v>1270</v>
      </c>
      <c r="BX118" s="1">
        <v>1470</v>
      </c>
      <c r="BY118" s="1">
        <v>1770</v>
      </c>
      <c r="BZ118" s="1">
        <v>2930</v>
      </c>
      <c r="CA118" s="1">
        <v>1875</v>
      </c>
      <c r="CB118" s="1">
        <v>2110</v>
      </c>
      <c r="CC118">
        <v>765</v>
      </c>
      <c r="CD118" s="1">
        <v>1180</v>
      </c>
      <c r="CE118">
        <v>910</v>
      </c>
      <c r="CF118" s="1">
        <v>8205</v>
      </c>
      <c r="CG118" s="1">
        <v>1195</v>
      </c>
      <c r="CH118" s="1">
        <v>6855</v>
      </c>
      <c r="CI118" s="1">
        <v>1450</v>
      </c>
      <c r="CJ118" s="1">
        <v>1510</v>
      </c>
      <c r="CK118" s="1">
        <v>2660</v>
      </c>
      <c r="CL118" s="1">
        <v>9675</v>
      </c>
      <c r="CM118" s="1">
        <v>2200</v>
      </c>
      <c r="CN118" s="1">
        <v>1590</v>
      </c>
      <c r="CO118" s="1">
        <v>2150</v>
      </c>
      <c r="CP118" s="1">
        <v>10075</v>
      </c>
      <c r="CQ118" s="1">
        <v>1660</v>
      </c>
      <c r="CR118" s="1">
        <v>4525</v>
      </c>
      <c r="CS118" s="1">
        <v>1780</v>
      </c>
      <c r="CT118" s="1">
        <v>2650</v>
      </c>
      <c r="CU118" s="1">
        <v>2210</v>
      </c>
      <c r="CV118" s="1">
        <v>1115</v>
      </c>
      <c r="CW118" s="1">
        <v>2230</v>
      </c>
      <c r="CX118" s="1">
        <v>3365</v>
      </c>
      <c r="CY118">
        <v>745</v>
      </c>
      <c r="CZ118" s="1">
        <v>1455</v>
      </c>
      <c r="DA118" s="1">
        <v>1025</v>
      </c>
      <c r="DB118">
        <v>555</v>
      </c>
      <c r="DC118" s="1">
        <v>2160</v>
      </c>
      <c r="DD118">
        <v>985</v>
      </c>
      <c r="DE118" s="1">
        <v>2985</v>
      </c>
      <c r="DF118" s="1">
        <v>2695</v>
      </c>
      <c r="DG118" s="1">
        <v>4170</v>
      </c>
      <c r="DH118" s="1">
        <v>1640</v>
      </c>
      <c r="DI118">
        <v>840</v>
      </c>
      <c r="DJ118">
        <v>890</v>
      </c>
      <c r="DK118" s="1">
        <v>1530</v>
      </c>
      <c r="DL118" s="1">
        <v>5835</v>
      </c>
      <c r="DM118" s="1">
        <v>4330</v>
      </c>
      <c r="DN118" s="1">
        <v>1305</v>
      </c>
      <c r="DO118" s="1">
        <v>1240</v>
      </c>
      <c r="DP118" s="1">
        <v>3025</v>
      </c>
      <c r="DQ118" s="1">
        <v>2430</v>
      </c>
      <c r="DR118" s="1">
        <v>1905</v>
      </c>
      <c r="DS118" s="1">
        <v>3255</v>
      </c>
      <c r="DT118">
        <v>575</v>
      </c>
      <c r="DU118" s="1">
        <v>1915</v>
      </c>
      <c r="DV118" s="1">
        <v>2160</v>
      </c>
      <c r="DW118" s="1">
        <v>1445</v>
      </c>
      <c r="DX118" s="1">
        <v>2650</v>
      </c>
      <c r="DY118" s="1">
        <v>22035</v>
      </c>
      <c r="DZ118" s="1">
        <v>2790</v>
      </c>
      <c r="EA118" s="1">
        <v>1800</v>
      </c>
      <c r="EB118" s="1">
        <v>2745</v>
      </c>
      <c r="EC118" s="1">
        <v>2805</v>
      </c>
      <c r="ED118" s="1">
        <v>1200</v>
      </c>
      <c r="EE118" s="1">
        <v>2535</v>
      </c>
      <c r="EF118" s="1">
        <v>7380</v>
      </c>
      <c r="EG118" s="1">
        <v>2650</v>
      </c>
      <c r="EH118" s="1">
        <v>2170</v>
      </c>
      <c r="EI118" s="1">
        <v>4220</v>
      </c>
      <c r="EJ118" s="1">
        <v>1865</v>
      </c>
      <c r="EK118" s="1">
        <v>1105</v>
      </c>
      <c r="EL118" s="1">
        <v>2070</v>
      </c>
      <c r="EM118" s="1">
        <v>2370</v>
      </c>
      <c r="EN118" s="1">
        <v>3475</v>
      </c>
      <c r="EO118" s="1">
        <v>2660</v>
      </c>
      <c r="EP118" s="1">
        <v>1350</v>
      </c>
    </row>
    <row r="119" spans="1:146" x14ac:dyDescent="0.35">
      <c r="A119">
        <v>118</v>
      </c>
      <c r="B119" t="s">
        <v>211</v>
      </c>
      <c r="C119" t="s">
        <v>269</v>
      </c>
      <c r="D119" t="s">
        <v>270</v>
      </c>
      <c r="E119" t="s">
        <v>273</v>
      </c>
      <c r="F119" s="2">
        <v>0.157</v>
      </c>
      <c r="G119" s="2">
        <v>5.3999999999999999E-2</v>
      </c>
      <c r="H119" s="2">
        <v>0.08</v>
      </c>
      <c r="I119" s="2">
        <v>0.108</v>
      </c>
      <c r="J119" s="2">
        <v>0.3</v>
      </c>
      <c r="K119" s="2">
        <v>0.186</v>
      </c>
      <c r="L119" s="2">
        <v>0.125</v>
      </c>
      <c r="M119" s="2">
        <v>0.318</v>
      </c>
      <c r="N119" s="2">
        <v>0.17100000000000001</v>
      </c>
      <c r="O119" s="2">
        <v>8.6999999999999994E-2</v>
      </c>
      <c r="P119" s="2">
        <v>0.129</v>
      </c>
      <c r="Q119" s="2">
        <v>0.16500000000000001</v>
      </c>
      <c r="R119" s="2">
        <v>0.114</v>
      </c>
      <c r="S119" s="2">
        <v>0.16200000000000001</v>
      </c>
      <c r="T119" s="2">
        <v>9.8000000000000004E-2</v>
      </c>
      <c r="U119" s="2">
        <v>0.154</v>
      </c>
      <c r="V119" s="2">
        <v>0.14000000000000001</v>
      </c>
      <c r="W119" s="2">
        <v>0.08</v>
      </c>
      <c r="X119" s="2">
        <v>0.247</v>
      </c>
      <c r="Y119" s="2">
        <v>0.108</v>
      </c>
      <c r="Z119" s="2">
        <v>0.32500000000000001</v>
      </c>
      <c r="AA119" s="2">
        <v>9.8000000000000004E-2</v>
      </c>
      <c r="AB119" s="2">
        <v>0.23699999999999999</v>
      </c>
      <c r="AC119" s="2">
        <v>4.4999999999999998E-2</v>
      </c>
      <c r="AD119" s="2">
        <v>0.39200000000000002</v>
      </c>
      <c r="AE119" s="2">
        <v>8.7999999999999995E-2</v>
      </c>
      <c r="AF119" s="2">
        <v>0.14899999999999999</v>
      </c>
      <c r="AG119" s="2">
        <v>0.113</v>
      </c>
      <c r="AH119" s="2">
        <v>0.106</v>
      </c>
      <c r="AI119" s="2">
        <v>0.15</v>
      </c>
      <c r="AJ119" s="2">
        <v>0.14399999999999999</v>
      </c>
      <c r="AK119" s="2">
        <v>9.2999999999999999E-2</v>
      </c>
      <c r="AL119" s="2">
        <v>0.105</v>
      </c>
      <c r="AM119" s="2">
        <v>0.14599999999999999</v>
      </c>
      <c r="AN119" s="2">
        <v>0.11700000000000001</v>
      </c>
      <c r="AO119" s="2">
        <v>0.19400000000000001</v>
      </c>
      <c r="AP119" s="2">
        <v>0.184</v>
      </c>
      <c r="AQ119" s="2">
        <v>0.13600000000000001</v>
      </c>
      <c r="AR119" s="2">
        <v>9.9000000000000005E-2</v>
      </c>
      <c r="AS119" s="2">
        <v>8.4000000000000005E-2</v>
      </c>
      <c r="AT119" s="2">
        <v>0.16500000000000001</v>
      </c>
      <c r="AU119" s="2">
        <v>0.09</v>
      </c>
      <c r="AV119" s="2">
        <v>0.13200000000000001</v>
      </c>
      <c r="AW119" s="2">
        <v>0.113</v>
      </c>
      <c r="AX119" s="2">
        <v>0.182</v>
      </c>
      <c r="AY119" s="2">
        <v>0.216</v>
      </c>
      <c r="AZ119" s="2">
        <v>0.08</v>
      </c>
      <c r="BA119" s="2">
        <v>0.16400000000000001</v>
      </c>
      <c r="BB119" s="2">
        <v>0.13400000000000001</v>
      </c>
      <c r="BC119" s="2">
        <v>0.13600000000000001</v>
      </c>
      <c r="BD119" s="2">
        <v>0.25</v>
      </c>
      <c r="BE119" s="2">
        <v>0.21199999999999999</v>
      </c>
      <c r="BF119" s="2">
        <v>3.9E-2</v>
      </c>
      <c r="BG119" s="2">
        <v>0.1</v>
      </c>
      <c r="BH119" s="2">
        <v>0.14000000000000001</v>
      </c>
      <c r="BI119" s="2">
        <v>6.0999999999999999E-2</v>
      </c>
      <c r="BJ119" s="2">
        <v>6.8000000000000005E-2</v>
      </c>
      <c r="BK119" s="2">
        <v>0.21</v>
      </c>
      <c r="BL119" s="2">
        <v>0.11600000000000001</v>
      </c>
      <c r="BM119" s="2">
        <v>0.17799999999999999</v>
      </c>
      <c r="BN119" s="2">
        <v>0.16500000000000001</v>
      </c>
      <c r="BO119" s="2">
        <v>0.122</v>
      </c>
      <c r="BP119" s="2">
        <v>0.14000000000000001</v>
      </c>
      <c r="BQ119" s="2">
        <v>0.254</v>
      </c>
      <c r="BR119" s="2">
        <v>9.9000000000000005E-2</v>
      </c>
      <c r="BS119" s="2">
        <v>0.112</v>
      </c>
      <c r="BT119" s="2">
        <v>0.13</v>
      </c>
      <c r="BU119" s="2">
        <v>0.08</v>
      </c>
      <c r="BV119" s="2">
        <v>0.13800000000000001</v>
      </c>
      <c r="BW119" s="2">
        <v>0.113</v>
      </c>
      <c r="BX119" s="2">
        <v>0.12</v>
      </c>
      <c r="BY119" s="2">
        <v>0.13300000000000001</v>
      </c>
      <c r="BZ119" s="2">
        <v>0.215</v>
      </c>
      <c r="CA119" s="2">
        <v>0.215</v>
      </c>
      <c r="CB119" s="2">
        <v>5.8999999999999997E-2</v>
      </c>
      <c r="CC119" s="2">
        <v>9.0999999999999998E-2</v>
      </c>
      <c r="CD119" s="2">
        <v>0.13</v>
      </c>
      <c r="CE119" s="2">
        <v>4.1000000000000002E-2</v>
      </c>
      <c r="CF119" s="2">
        <v>0.27500000000000002</v>
      </c>
      <c r="CG119" s="2">
        <v>8.4000000000000005E-2</v>
      </c>
      <c r="CH119" s="2">
        <v>0.40300000000000002</v>
      </c>
      <c r="CI119" s="2">
        <v>0.13400000000000001</v>
      </c>
      <c r="CJ119" s="2">
        <v>5.8999999999999997E-2</v>
      </c>
      <c r="CK119" s="2">
        <v>0.193</v>
      </c>
      <c r="CL119" s="2">
        <v>0.36399999999999999</v>
      </c>
      <c r="CM119" s="2">
        <v>0.22700000000000001</v>
      </c>
      <c r="CN119" s="2">
        <v>0.114</v>
      </c>
      <c r="CO119" s="2">
        <v>0.10299999999999999</v>
      </c>
      <c r="CP119" s="2">
        <v>0.35499999999999998</v>
      </c>
      <c r="CQ119" s="2">
        <v>0.17100000000000001</v>
      </c>
      <c r="CR119" s="2">
        <v>0.28199999999999997</v>
      </c>
      <c r="CS119" s="2">
        <v>0.16600000000000001</v>
      </c>
      <c r="CT119" s="2">
        <v>0.14899999999999999</v>
      </c>
      <c r="CU119" s="2">
        <v>0.14399999999999999</v>
      </c>
      <c r="CV119" s="2">
        <v>0.14399999999999999</v>
      </c>
      <c r="CW119" s="2">
        <v>0.17899999999999999</v>
      </c>
      <c r="CX119" s="2">
        <v>0.11700000000000001</v>
      </c>
      <c r="CY119" s="2">
        <v>8.3000000000000004E-2</v>
      </c>
      <c r="CZ119" s="2">
        <v>0.224</v>
      </c>
      <c r="DA119" s="2">
        <v>7.4999999999999997E-2</v>
      </c>
      <c r="DB119" s="2">
        <v>0.06</v>
      </c>
      <c r="DC119" s="2">
        <v>0.23899999999999999</v>
      </c>
      <c r="DD119" s="2">
        <v>0.113</v>
      </c>
      <c r="DE119" s="2">
        <v>0.159</v>
      </c>
      <c r="DF119" s="2">
        <v>0.214</v>
      </c>
      <c r="DG119" s="2">
        <v>0.23200000000000001</v>
      </c>
      <c r="DH119" s="2">
        <v>4.2999999999999997E-2</v>
      </c>
      <c r="DI119" s="2">
        <v>0.105</v>
      </c>
      <c r="DJ119" s="2">
        <v>0.114</v>
      </c>
      <c r="DK119" s="2">
        <v>0.11700000000000001</v>
      </c>
      <c r="DL119" s="2">
        <v>0.314</v>
      </c>
      <c r="DM119" s="2">
        <v>0.187</v>
      </c>
      <c r="DN119" s="2">
        <v>8.6999999999999994E-2</v>
      </c>
      <c r="DO119" s="2">
        <v>5.8999999999999997E-2</v>
      </c>
      <c r="DP119" s="2">
        <v>0.14499999999999999</v>
      </c>
      <c r="DQ119" s="2">
        <v>0.105</v>
      </c>
      <c r="DR119" s="2">
        <v>0.152</v>
      </c>
      <c r="DS119" s="2">
        <v>0.185</v>
      </c>
      <c r="DT119" s="2">
        <v>6.9000000000000006E-2</v>
      </c>
      <c r="DU119" s="2">
        <v>0.126</v>
      </c>
      <c r="DV119" s="2">
        <v>0.14899999999999999</v>
      </c>
      <c r="DW119" s="2">
        <v>0.23400000000000001</v>
      </c>
      <c r="DX119" s="2">
        <v>0.182</v>
      </c>
      <c r="DY119" s="2">
        <v>0.35599999999999998</v>
      </c>
      <c r="DZ119" s="2">
        <v>0.125</v>
      </c>
      <c r="EA119" s="2">
        <v>6.5000000000000002E-2</v>
      </c>
      <c r="EB119" s="2">
        <v>0.121</v>
      </c>
      <c r="EC119" s="2">
        <v>0.192</v>
      </c>
      <c r="ED119" s="2">
        <v>0.128</v>
      </c>
      <c r="EE119" s="2">
        <v>0.109</v>
      </c>
      <c r="EF119" s="2">
        <v>0.16600000000000001</v>
      </c>
      <c r="EG119" s="2">
        <v>0.17699999999999999</v>
      </c>
      <c r="EH119" s="2">
        <v>0.11700000000000001</v>
      </c>
      <c r="EI119" s="2">
        <v>9.7000000000000003E-2</v>
      </c>
      <c r="EJ119" s="2">
        <v>0.185</v>
      </c>
      <c r="EK119" s="2">
        <v>0.16500000000000001</v>
      </c>
      <c r="EL119" s="2">
        <v>0.183</v>
      </c>
      <c r="EM119" s="2">
        <v>0.23699999999999999</v>
      </c>
      <c r="EN119" s="2">
        <v>0.311</v>
      </c>
      <c r="EO119" s="2">
        <v>0.113</v>
      </c>
      <c r="EP119" s="2">
        <v>0.112</v>
      </c>
    </row>
    <row r="120" spans="1:146" x14ac:dyDescent="0.35">
      <c r="A120">
        <v>119</v>
      </c>
      <c r="B120" t="s">
        <v>211</v>
      </c>
      <c r="C120" t="s">
        <v>269</v>
      </c>
      <c r="D120" t="s">
        <v>270</v>
      </c>
      <c r="E120" t="s">
        <v>274</v>
      </c>
      <c r="F120" s="1">
        <v>402050</v>
      </c>
      <c r="G120" s="1">
        <v>5780</v>
      </c>
      <c r="H120" s="1">
        <v>3850</v>
      </c>
      <c r="I120" s="1">
        <v>2005</v>
      </c>
      <c r="J120" s="1">
        <v>4910</v>
      </c>
      <c r="K120" s="1">
        <v>6335</v>
      </c>
      <c r="L120" s="1">
        <v>2720</v>
      </c>
      <c r="M120" s="1">
        <v>2365</v>
      </c>
      <c r="N120" s="1">
        <v>3385</v>
      </c>
      <c r="O120" s="1">
        <v>3230</v>
      </c>
      <c r="P120" s="1">
        <v>3890</v>
      </c>
      <c r="Q120">
        <v>840</v>
      </c>
      <c r="R120" s="1">
        <v>4615</v>
      </c>
      <c r="S120" s="1">
        <v>3380</v>
      </c>
      <c r="T120" s="1">
        <v>2710</v>
      </c>
      <c r="U120">
        <v>880</v>
      </c>
      <c r="V120" s="1">
        <v>2100</v>
      </c>
      <c r="W120" s="1">
        <v>1740</v>
      </c>
      <c r="X120" s="1">
        <v>1820</v>
      </c>
      <c r="Y120" s="1">
        <v>2125</v>
      </c>
      <c r="Z120" s="1">
        <v>1985</v>
      </c>
      <c r="AA120" s="1">
        <v>1315</v>
      </c>
      <c r="AB120" s="1">
        <v>2565</v>
      </c>
      <c r="AC120" s="1">
        <v>2385</v>
      </c>
      <c r="AD120" s="1">
        <v>2945</v>
      </c>
      <c r="AE120" s="1">
        <v>3225</v>
      </c>
      <c r="AF120" s="1">
        <v>2380</v>
      </c>
      <c r="AG120" s="1">
        <v>2660</v>
      </c>
      <c r="AH120" s="1">
        <v>2000</v>
      </c>
      <c r="AI120" s="1">
        <v>1510</v>
      </c>
      <c r="AJ120" s="1">
        <v>2595</v>
      </c>
      <c r="AK120" s="1">
        <v>4505</v>
      </c>
      <c r="AL120" s="1">
        <v>3215</v>
      </c>
      <c r="AM120" s="1">
        <v>4365</v>
      </c>
      <c r="AN120" s="1">
        <v>5530</v>
      </c>
      <c r="AO120" s="1">
        <v>1500</v>
      </c>
      <c r="AP120" s="1">
        <v>2445</v>
      </c>
      <c r="AQ120" s="1">
        <v>2950</v>
      </c>
      <c r="AR120" s="1">
        <v>3025</v>
      </c>
      <c r="AS120" s="1">
        <v>1280</v>
      </c>
      <c r="AT120" s="1">
        <v>3290</v>
      </c>
      <c r="AU120" s="1">
        <v>3730</v>
      </c>
      <c r="AV120" s="1">
        <v>1700</v>
      </c>
      <c r="AW120" s="1">
        <v>2980</v>
      </c>
      <c r="AX120" s="1">
        <v>2015</v>
      </c>
      <c r="AY120" s="1">
        <v>2245</v>
      </c>
      <c r="AZ120" s="1">
        <v>4820</v>
      </c>
      <c r="BA120" s="1">
        <v>1640</v>
      </c>
      <c r="BB120" s="1">
        <v>2420</v>
      </c>
      <c r="BC120" s="1">
        <v>1460</v>
      </c>
      <c r="BD120" s="1">
        <v>2925</v>
      </c>
      <c r="BE120" s="1">
        <v>3290</v>
      </c>
      <c r="BF120" s="1">
        <v>2390</v>
      </c>
      <c r="BG120" s="1">
        <v>4295</v>
      </c>
      <c r="BH120" s="1">
        <v>2245</v>
      </c>
      <c r="BI120" s="1">
        <v>2375</v>
      </c>
      <c r="BJ120" s="1">
        <v>2150</v>
      </c>
      <c r="BK120" s="1">
        <v>1840</v>
      </c>
      <c r="BL120" s="1">
        <v>1885</v>
      </c>
      <c r="BM120" s="1">
        <v>6725</v>
      </c>
      <c r="BN120" s="1">
        <v>1475</v>
      </c>
      <c r="BO120" s="1">
        <v>1780</v>
      </c>
      <c r="BP120" s="1">
        <v>2535</v>
      </c>
      <c r="BQ120" s="1">
        <v>2545</v>
      </c>
      <c r="BR120" s="1">
        <v>3580</v>
      </c>
      <c r="BS120" s="1">
        <v>1900</v>
      </c>
      <c r="BT120" s="1">
        <v>1035</v>
      </c>
      <c r="BU120" s="1">
        <v>8565</v>
      </c>
      <c r="BV120" s="1">
        <v>2075</v>
      </c>
      <c r="BW120" s="1">
        <v>1875</v>
      </c>
      <c r="BX120" s="1">
        <v>2165</v>
      </c>
      <c r="BY120" s="1">
        <v>2380</v>
      </c>
      <c r="BZ120" s="1">
        <v>1470</v>
      </c>
      <c r="CA120" s="1">
        <v>1400</v>
      </c>
      <c r="CB120" s="1">
        <v>5865</v>
      </c>
      <c r="CC120" s="1">
        <v>1815</v>
      </c>
      <c r="CD120" s="1">
        <v>2610</v>
      </c>
      <c r="CE120" s="1">
        <v>4625</v>
      </c>
      <c r="CF120" s="1">
        <v>5090</v>
      </c>
      <c r="CG120" s="1">
        <v>2485</v>
      </c>
      <c r="CH120" s="1">
        <v>1635</v>
      </c>
      <c r="CI120" s="1">
        <v>1475</v>
      </c>
      <c r="CJ120" s="1">
        <v>3570</v>
      </c>
      <c r="CK120" s="1">
        <v>2445</v>
      </c>
      <c r="CL120" s="1">
        <v>3900</v>
      </c>
      <c r="CM120" s="1">
        <v>1530</v>
      </c>
      <c r="CN120" s="1">
        <v>2845</v>
      </c>
      <c r="CO120" s="1">
        <v>3995</v>
      </c>
      <c r="CP120" s="1">
        <v>1415</v>
      </c>
      <c r="CQ120" s="1">
        <v>1590</v>
      </c>
      <c r="CR120" s="1">
        <v>1595</v>
      </c>
      <c r="CS120" s="1">
        <v>1455</v>
      </c>
      <c r="CT120" s="1">
        <v>3535</v>
      </c>
      <c r="CU120" s="1">
        <v>2555</v>
      </c>
      <c r="CV120" s="1">
        <v>1510</v>
      </c>
      <c r="CW120" s="1">
        <v>1955</v>
      </c>
      <c r="CX120" s="1">
        <v>5200</v>
      </c>
      <c r="CY120" s="1">
        <v>1585</v>
      </c>
      <c r="CZ120" s="1">
        <v>1115</v>
      </c>
      <c r="DA120" s="1">
        <v>3185</v>
      </c>
      <c r="DB120" s="1">
        <v>2020</v>
      </c>
      <c r="DC120">
        <v>715</v>
      </c>
      <c r="DD120" s="1">
        <v>1595</v>
      </c>
      <c r="DE120" s="1">
        <v>3655</v>
      </c>
      <c r="DF120" s="1">
        <v>1665</v>
      </c>
      <c r="DG120" s="1">
        <v>4990</v>
      </c>
      <c r="DH120" s="1">
        <v>6305</v>
      </c>
      <c r="DI120" s="1">
        <v>1245</v>
      </c>
      <c r="DJ120" s="1">
        <v>1700</v>
      </c>
      <c r="DK120" s="1">
        <v>1965</v>
      </c>
      <c r="DL120" s="1">
        <v>2085</v>
      </c>
      <c r="DM120" s="1">
        <v>2905</v>
      </c>
      <c r="DN120" s="1">
        <v>3195</v>
      </c>
      <c r="DO120" s="1">
        <v>5415</v>
      </c>
      <c r="DP120" s="1">
        <v>4090</v>
      </c>
      <c r="DQ120" s="1">
        <v>5770</v>
      </c>
      <c r="DR120" s="1">
        <v>1555</v>
      </c>
      <c r="DS120" s="1">
        <v>2870</v>
      </c>
      <c r="DT120" s="1">
        <v>1680</v>
      </c>
      <c r="DU120" s="1">
        <v>2105</v>
      </c>
      <c r="DV120" s="1">
        <v>2235</v>
      </c>
      <c r="DW120">
        <v>975</v>
      </c>
      <c r="DX120" s="1">
        <v>3110</v>
      </c>
      <c r="DY120" s="1">
        <v>4600</v>
      </c>
      <c r="DZ120" s="1">
        <v>4015</v>
      </c>
      <c r="EA120" s="1">
        <v>4670</v>
      </c>
      <c r="EB120" s="1">
        <v>4955</v>
      </c>
      <c r="EC120" s="1">
        <v>2210</v>
      </c>
      <c r="ED120" s="1">
        <v>1325</v>
      </c>
      <c r="EE120" s="1">
        <v>4400</v>
      </c>
      <c r="EF120" s="1">
        <v>6155</v>
      </c>
      <c r="EG120" s="1">
        <v>3200</v>
      </c>
      <c r="EH120" s="1">
        <v>4905</v>
      </c>
      <c r="EI120" s="1">
        <v>7705</v>
      </c>
      <c r="EJ120" s="1">
        <v>1375</v>
      </c>
      <c r="EK120" s="1">
        <v>1090</v>
      </c>
      <c r="EL120" s="1">
        <v>2175</v>
      </c>
      <c r="EM120" s="1">
        <v>1605</v>
      </c>
      <c r="EN120" s="1">
        <v>2770</v>
      </c>
      <c r="EO120" s="1">
        <v>3550</v>
      </c>
      <c r="EP120" s="1">
        <v>2680</v>
      </c>
    </row>
    <row r="121" spans="1:146" x14ac:dyDescent="0.35">
      <c r="A121">
        <v>120</v>
      </c>
      <c r="B121" t="s">
        <v>211</v>
      </c>
      <c r="C121" t="s">
        <v>269</v>
      </c>
      <c r="D121" t="s">
        <v>270</v>
      </c>
      <c r="E121" t="s">
        <v>275</v>
      </c>
      <c r="F121" s="1">
        <v>107215</v>
      </c>
      <c r="G121">
        <v>795</v>
      </c>
      <c r="H121">
        <v>520</v>
      </c>
      <c r="I121">
        <v>440</v>
      </c>
      <c r="J121" s="1">
        <v>1765</v>
      </c>
      <c r="K121" s="1">
        <v>1990</v>
      </c>
      <c r="L121">
        <v>805</v>
      </c>
      <c r="M121" s="1">
        <v>1045</v>
      </c>
      <c r="N121">
        <v>750</v>
      </c>
      <c r="O121">
        <v>615</v>
      </c>
      <c r="P121" s="1">
        <v>1220</v>
      </c>
      <c r="Q121">
        <v>255</v>
      </c>
      <c r="R121">
        <v>955</v>
      </c>
      <c r="S121">
        <v>995</v>
      </c>
      <c r="T121">
        <v>710</v>
      </c>
      <c r="U121">
        <v>300</v>
      </c>
      <c r="V121">
        <v>575</v>
      </c>
      <c r="W121">
        <v>315</v>
      </c>
      <c r="X121">
        <v>650</v>
      </c>
      <c r="Y121">
        <v>495</v>
      </c>
      <c r="Z121">
        <v>940</v>
      </c>
      <c r="AA121">
        <v>275</v>
      </c>
      <c r="AB121">
        <v>825</v>
      </c>
      <c r="AC121">
        <v>250</v>
      </c>
      <c r="AD121" s="1">
        <v>1480</v>
      </c>
      <c r="AE121">
        <v>635</v>
      </c>
      <c r="AF121">
        <v>715</v>
      </c>
      <c r="AG121">
        <v>775</v>
      </c>
      <c r="AH121">
        <v>355</v>
      </c>
      <c r="AI121">
        <v>525</v>
      </c>
      <c r="AJ121">
        <v>750</v>
      </c>
      <c r="AK121">
        <v>885</v>
      </c>
      <c r="AL121">
        <v>710</v>
      </c>
      <c r="AM121">
        <v>890</v>
      </c>
      <c r="AN121" s="1">
        <v>1255</v>
      </c>
      <c r="AO121">
        <v>390</v>
      </c>
      <c r="AP121">
        <v>990</v>
      </c>
      <c r="AQ121">
        <v>755</v>
      </c>
      <c r="AR121">
        <v>670</v>
      </c>
      <c r="AS121">
        <v>240</v>
      </c>
      <c r="AT121" s="1">
        <v>1390</v>
      </c>
      <c r="AU121">
        <v>820</v>
      </c>
      <c r="AV121">
        <v>475</v>
      </c>
      <c r="AW121">
        <v>850</v>
      </c>
      <c r="AX121">
        <v>725</v>
      </c>
      <c r="AY121">
        <v>760</v>
      </c>
      <c r="AZ121" s="1">
        <v>1055</v>
      </c>
      <c r="BA121">
        <v>540</v>
      </c>
      <c r="BB121">
        <v>720</v>
      </c>
      <c r="BC121">
        <v>335</v>
      </c>
      <c r="BD121" s="1">
        <v>1295</v>
      </c>
      <c r="BE121" s="1">
        <v>1130</v>
      </c>
      <c r="BF121">
        <v>185</v>
      </c>
      <c r="BG121" s="1">
        <v>1090</v>
      </c>
      <c r="BH121">
        <v>655</v>
      </c>
      <c r="BI121">
        <v>345</v>
      </c>
      <c r="BJ121">
        <v>335</v>
      </c>
      <c r="BK121">
        <v>630</v>
      </c>
      <c r="BL121">
        <v>430</v>
      </c>
      <c r="BM121" s="1">
        <v>1940</v>
      </c>
      <c r="BN121">
        <v>395</v>
      </c>
      <c r="BO121">
        <v>515</v>
      </c>
      <c r="BP121">
        <v>645</v>
      </c>
      <c r="BQ121" s="1">
        <v>1040</v>
      </c>
      <c r="BR121">
        <v>805</v>
      </c>
      <c r="BS121">
        <v>460</v>
      </c>
      <c r="BT121">
        <v>315</v>
      </c>
      <c r="BU121" s="1">
        <v>1690</v>
      </c>
      <c r="BV121">
        <v>540</v>
      </c>
      <c r="BW121">
        <v>545</v>
      </c>
      <c r="BX121">
        <v>500</v>
      </c>
      <c r="BY121">
        <v>710</v>
      </c>
      <c r="BZ121">
        <v>270</v>
      </c>
      <c r="CA121">
        <v>435</v>
      </c>
      <c r="CB121">
        <v>815</v>
      </c>
      <c r="CC121">
        <v>375</v>
      </c>
      <c r="CD121">
        <v>715</v>
      </c>
      <c r="CE121">
        <v>500</v>
      </c>
      <c r="CF121" s="1">
        <v>1895</v>
      </c>
      <c r="CG121">
        <v>425</v>
      </c>
      <c r="CH121">
        <v>845</v>
      </c>
      <c r="CI121">
        <v>395</v>
      </c>
      <c r="CJ121">
        <v>535</v>
      </c>
      <c r="CK121">
        <v>975</v>
      </c>
      <c r="CL121" s="1">
        <v>2155</v>
      </c>
      <c r="CM121">
        <v>685</v>
      </c>
      <c r="CN121">
        <v>635</v>
      </c>
      <c r="CO121">
        <v>885</v>
      </c>
      <c r="CP121">
        <v>510</v>
      </c>
      <c r="CQ121">
        <v>485</v>
      </c>
      <c r="CR121">
        <v>805</v>
      </c>
      <c r="CS121">
        <v>565</v>
      </c>
      <c r="CT121" s="1">
        <v>1125</v>
      </c>
      <c r="CU121">
        <v>725</v>
      </c>
      <c r="CV121">
        <v>405</v>
      </c>
      <c r="CW121">
        <v>465</v>
      </c>
      <c r="CX121" s="1">
        <v>1355</v>
      </c>
      <c r="CY121">
        <v>265</v>
      </c>
      <c r="CZ121">
        <v>395</v>
      </c>
      <c r="DA121">
        <v>505</v>
      </c>
      <c r="DB121">
        <v>360</v>
      </c>
      <c r="DC121">
        <v>300</v>
      </c>
      <c r="DD121">
        <v>365</v>
      </c>
      <c r="DE121" s="1">
        <v>1270</v>
      </c>
      <c r="DF121">
        <v>660</v>
      </c>
      <c r="DG121" s="1">
        <v>1740</v>
      </c>
      <c r="DH121">
        <v>670</v>
      </c>
      <c r="DI121">
        <v>255</v>
      </c>
      <c r="DJ121">
        <v>450</v>
      </c>
      <c r="DK121">
        <v>515</v>
      </c>
      <c r="DL121" s="1">
        <v>1020</v>
      </c>
      <c r="DM121">
        <v>845</v>
      </c>
      <c r="DN121">
        <v>535</v>
      </c>
      <c r="DO121">
        <v>725</v>
      </c>
      <c r="DP121" s="1">
        <v>1150</v>
      </c>
      <c r="DQ121" s="1">
        <v>1415</v>
      </c>
      <c r="DR121">
        <v>515</v>
      </c>
      <c r="DS121">
        <v>905</v>
      </c>
      <c r="DT121">
        <v>300</v>
      </c>
      <c r="DU121">
        <v>795</v>
      </c>
      <c r="DV121">
        <v>395</v>
      </c>
      <c r="DW121">
        <v>290</v>
      </c>
      <c r="DX121" s="1">
        <v>1070</v>
      </c>
      <c r="DY121" s="1">
        <v>1790</v>
      </c>
      <c r="DZ121" s="1">
        <v>1045</v>
      </c>
      <c r="EA121">
        <v>635</v>
      </c>
      <c r="EB121" s="1">
        <v>1570</v>
      </c>
      <c r="EC121">
        <v>880</v>
      </c>
      <c r="ED121">
        <v>280</v>
      </c>
      <c r="EE121">
        <v>970</v>
      </c>
      <c r="EF121" s="1">
        <v>1430</v>
      </c>
      <c r="EG121" s="1">
        <v>1105</v>
      </c>
      <c r="EH121" s="1">
        <v>1390</v>
      </c>
      <c r="EI121" s="1">
        <v>1745</v>
      </c>
      <c r="EJ121">
        <v>500</v>
      </c>
      <c r="EK121">
        <v>360</v>
      </c>
      <c r="EL121">
        <v>690</v>
      </c>
      <c r="EM121">
        <v>595</v>
      </c>
      <c r="EN121" s="1">
        <v>1025</v>
      </c>
      <c r="EO121">
        <v>720</v>
      </c>
      <c r="EP121">
        <v>610</v>
      </c>
    </row>
    <row r="122" spans="1:146" x14ac:dyDescent="0.35">
      <c r="A122">
        <v>121</v>
      </c>
      <c r="B122" t="s">
        <v>211</v>
      </c>
      <c r="C122" t="s">
        <v>269</v>
      </c>
      <c r="D122" t="s">
        <v>270</v>
      </c>
      <c r="E122" t="s">
        <v>276</v>
      </c>
      <c r="F122" s="2">
        <v>0.26700000000000002</v>
      </c>
      <c r="G122" s="2">
        <v>0.13800000000000001</v>
      </c>
      <c r="H122" s="2">
        <v>0.13500000000000001</v>
      </c>
      <c r="I122" s="2">
        <v>0.22</v>
      </c>
      <c r="J122" s="2">
        <v>0.36</v>
      </c>
      <c r="K122" s="2">
        <v>0.314</v>
      </c>
      <c r="L122" s="2">
        <v>0.29599999999999999</v>
      </c>
      <c r="M122" s="2">
        <v>0.442</v>
      </c>
      <c r="N122" s="2">
        <v>0.222</v>
      </c>
      <c r="O122" s="2">
        <v>0.19</v>
      </c>
      <c r="P122" s="2">
        <v>0.314</v>
      </c>
      <c r="Q122" s="2">
        <v>0.30399999999999999</v>
      </c>
      <c r="R122" s="2">
        <v>0.20699999999999999</v>
      </c>
      <c r="S122" s="2">
        <v>0.29399999999999998</v>
      </c>
      <c r="T122" s="2">
        <v>0.26200000000000001</v>
      </c>
      <c r="U122" s="2">
        <v>0.34100000000000003</v>
      </c>
      <c r="V122" s="2">
        <v>0.27400000000000002</v>
      </c>
      <c r="W122" s="2">
        <v>0.18099999999999999</v>
      </c>
      <c r="X122" s="2">
        <v>0.35699999999999998</v>
      </c>
      <c r="Y122" s="2">
        <v>0.23300000000000001</v>
      </c>
      <c r="Z122" s="2">
        <v>0.47399999999999998</v>
      </c>
      <c r="AA122" s="2">
        <v>0.20899999999999999</v>
      </c>
      <c r="AB122" s="2">
        <v>0.32200000000000001</v>
      </c>
      <c r="AC122" s="2">
        <v>0.105</v>
      </c>
      <c r="AD122" s="2">
        <v>0.503</v>
      </c>
      <c r="AE122" s="2">
        <v>0.19700000000000001</v>
      </c>
      <c r="AF122" s="2">
        <v>0.3</v>
      </c>
      <c r="AG122" s="2">
        <v>0.29099999999999998</v>
      </c>
      <c r="AH122" s="2">
        <v>0.17799999999999999</v>
      </c>
      <c r="AI122" s="2">
        <v>0.34799999999999998</v>
      </c>
      <c r="AJ122" s="2">
        <v>0.28899999999999998</v>
      </c>
      <c r="AK122" s="2">
        <v>0.19600000000000001</v>
      </c>
      <c r="AL122" s="2">
        <v>0.221</v>
      </c>
      <c r="AM122" s="2">
        <v>0.20399999999999999</v>
      </c>
      <c r="AN122" s="2">
        <v>0.22700000000000001</v>
      </c>
      <c r="AO122" s="2">
        <v>0.26</v>
      </c>
      <c r="AP122" s="2">
        <v>0.40500000000000003</v>
      </c>
      <c r="AQ122" s="2">
        <v>0.25600000000000001</v>
      </c>
      <c r="AR122" s="2">
        <v>0.222</v>
      </c>
      <c r="AS122" s="2">
        <v>0.188</v>
      </c>
      <c r="AT122" s="2">
        <v>0.42299999999999999</v>
      </c>
      <c r="AU122" s="2">
        <v>0.22</v>
      </c>
      <c r="AV122" s="2">
        <v>0.27900000000000003</v>
      </c>
      <c r="AW122" s="2">
        <v>0.28499999999999998</v>
      </c>
      <c r="AX122" s="2">
        <v>0.36</v>
      </c>
      <c r="AY122" s="2">
        <v>0.33900000000000002</v>
      </c>
      <c r="AZ122" s="2">
        <v>0.219</v>
      </c>
      <c r="BA122" s="2">
        <v>0.32900000000000001</v>
      </c>
      <c r="BB122" s="2">
        <v>0.29799999999999999</v>
      </c>
      <c r="BC122" s="2">
        <v>0.23</v>
      </c>
      <c r="BD122" s="2">
        <v>0.443</v>
      </c>
      <c r="BE122" s="2">
        <v>0.34399999999999997</v>
      </c>
      <c r="BF122" s="2">
        <v>7.6999999999999999E-2</v>
      </c>
      <c r="BG122" s="2">
        <v>0.254</v>
      </c>
      <c r="BH122" s="2">
        <v>0.29199999999999998</v>
      </c>
      <c r="BI122" s="2">
        <v>0.14499999999999999</v>
      </c>
      <c r="BJ122" s="2">
        <v>0.156</v>
      </c>
      <c r="BK122" s="2">
        <v>0.34200000000000003</v>
      </c>
      <c r="BL122" s="2">
        <v>0.22800000000000001</v>
      </c>
      <c r="BM122" s="2">
        <v>0.28899999999999998</v>
      </c>
      <c r="BN122" s="2">
        <v>0.26800000000000002</v>
      </c>
      <c r="BO122" s="2">
        <v>0.28899999999999998</v>
      </c>
      <c r="BP122" s="2">
        <v>0.254</v>
      </c>
      <c r="BQ122" s="2">
        <v>0.40899999999999997</v>
      </c>
      <c r="BR122" s="2">
        <v>0.22500000000000001</v>
      </c>
      <c r="BS122" s="2">
        <v>0.24199999999999999</v>
      </c>
      <c r="BT122" s="2">
        <v>0.30399999999999999</v>
      </c>
      <c r="BU122" s="2">
        <v>0.19700000000000001</v>
      </c>
      <c r="BV122" s="2">
        <v>0.26</v>
      </c>
      <c r="BW122" s="2">
        <v>0.29099999999999998</v>
      </c>
      <c r="BX122" s="2">
        <v>0.23100000000000001</v>
      </c>
      <c r="BY122" s="2">
        <v>0.29799999999999999</v>
      </c>
      <c r="BZ122" s="2">
        <v>0.184</v>
      </c>
      <c r="CA122" s="2">
        <v>0.311</v>
      </c>
      <c r="CB122" s="2">
        <v>0.13900000000000001</v>
      </c>
      <c r="CC122" s="2">
        <v>0.20699999999999999</v>
      </c>
      <c r="CD122" s="2">
        <v>0.27400000000000002</v>
      </c>
      <c r="CE122" s="2">
        <v>0.108</v>
      </c>
      <c r="CF122" s="2">
        <v>0.372</v>
      </c>
      <c r="CG122" s="2">
        <v>0.17100000000000001</v>
      </c>
      <c r="CH122" s="2">
        <v>0.51700000000000002</v>
      </c>
      <c r="CI122" s="2">
        <v>0.26800000000000002</v>
      </c>
      <c r="CJ122" s="2">
        <v>0.15</v>
      </c>
      <c r="CK122" s="2">
        <v>0.39900000000000002</v>
      </c>
      <c r="CL122" s="2">
        <v>0.55300000000000005</v>
      </c>
      <c r="CM122" s="2">
        <v>0.44800000000000001</v>
      </c>
      <c r="CN122" s="2">
        <v>0.223</v>
      </c>
      <c r="CO122" s="2">
        <v>0.222</v>
      </c>
      <c r="CP122" s="2">
        <v>0.36</v>
      </c>
      <c r="CQ122" s="2">
        <v>0.30499999999999999</v>
      </c>
      <c r="CR122" s="2">
        <v>0.505</v>
      </c>
      <c r="CS122" s="2">
        <v>0.38800000000000001</v>
      </c>
      <c r="CT122" s="2">
        <v>0.318</v>
      </c>
      <c r="CU122" s="2">
        <v>0.28399999999999997</v>
      </c>
      <c r="CV122" s="2">
        <v>0.26800000000000002</v>
      </c>
      <c r="CW122" s="2">
        <v>0.23799999999999999</v>
      </c>
      <c r="CX122" s="2">
        <v>0.26100000000000001</v>
      </c>
      <c r="CY122" s="2">
        <v>0.16700000000000001</v>
      </c>
      <c r="CZ122" s="2">
        <v>0.35399999999999998</v>
      </c>
      <c r="DA122" s="2">
        <v>0.159</v>
      </c>
      <c r="DB122" s="2">
        <v>0.17799999999999999</v>
      </c>
      <c r="DC122" s="2">
        <v>0.42</v>
      </c>
      <c r="DD122" s="2">
        <v>0.22900000000000001</v>
      </c>
      <c r="DE122" s="2">
        <v>0.34799999999999998</v>
      </c>
      <c r="DF122" s="2">
        <v>0.39600000000000002</v>
      </c>
      <c r="DG122" s="2">
        <v>0.34899999999999998</v>
      </c>
      <c r="DH122" s="2">
        <v>0.106</v>
      </c>
      <c r="DI122" s="2">
        <v>0.20499999999999999</v>
      </c>
      <c r="DJ122" s="2">
        <v>0.26500000000000001</v>
      </c>
      <c r="DK122" s="2">
        <v>0.26200000000000001</v>
      </c>
      <c r="DL122" s="2">
        <v>0.48899999999999999</v>
      </c>
      <c r="DM122" s="2">
        <v>0.29099999999999998</v>
      </c>
      <c r="DN122" s="2">
        <v>0.16700000000000001</v>
      </c>
      <c r="DO122" s="2">
        <v>0.13400000000000001</v>
      </c>
      <c r="DP122" s="2">
        <v>0.28100000000000003</v>
      </c>
      <c r="DQ122" s="2">
        <v>0.245</v>
      </c>
      <c r="DR122" s="2">
        <v>0.33100000000000002</v>
      </c>
      <c r="DS122" s="2">
        <v>0.315</v>
      </c>
      <c r="DT122" s="2">
        <v>0.17899999999999999</v>
      </c>
      <c r="DU122" s="2">
        <v>0.378</v>
      </c>
      <c r="DV122" s="2">
        <v>0.17699999999999999</v>
      </c>
      <c r="DW122" s="2">
        <v>0.29699999999999999</v>
      </c>
      <c r="DX122" s="2">
        <v>0.34399999999999997</v>
      </c>
      <c r="DY122" s="2">
        <v>0.38900000000000001</v>
      </c>
      <c r="DZ122" s="2">
        <v>0.26</v>
      </c>
      <c r="EA122" s="2">
        <v>0.13600000000000001</v>
      </c>
      <c r="EB122" s="2">
        <v>0.317</v>
      </c>
      <c r="EC122" s="2">
        <v>0.39800000000000002</v>
      </c>
      <c r="ED122" s="2">
        <v>0.21099999999999999</v>
      </c>
      <c r="EE122" s="2">
        <v>0.221</v>
      </c>
      <c r="EF122" s="2">
        <v>0.23200000000000001</v>
      </c>
      <c r="EG122" s="2">
        <v>0.34499999999999997</v>
      </c>
      <c r="EH122" s="2">
        <v>0.28299999999999997</v>
      </c>
      <c r="EI122" s="2">
        <v>0.22700000000000001</v>
      </c>
      <c r="EJ122" s="2">
        <v>0.36399999999999999</v>
      </c>
      <c r="EK122" s="2">
        <v>0.33</v>
      </c>
      <c r="EL122" s="2">
        <v>0.317</v>
      </c>
      <c r="EM122" s="2">
        <v>0.371</v>
      </c>
      <c r="EN122" s="2">
        <v>0.37</v>
      </c>
      <c r="EO122" s="2">
        <v>0.20300000000000001</v>
      </c>
      <c r="EP122" s="2">
        <v>0.22800000000000001</v>
      </c>
    </row>
    <row r="123" spans="1:146" x14ac:dyDescent="0.35">
      <c r="A123">
        <v>122</v>
      </c>
      <c r="B123" t="s">
        <v>211</v>
      </c>
      <c r="C123" t="s">
        <v>269</v>
      </c>
      <c r="D123" t="s">
        <v>270</v>
      </c>
      <c r="E123" t="s">
        <v>277</v>
      </c>
      <c r="F123" s="1">
        <v>51925</v>
      </c>
      <c r="G123">
        <v>735</v>
      </c>
      <c r="H123">
        <v>440</v>
      </c>
      <c r="I123">
        <v>320</v>
      </c>
      <c r="J123">
        <v>535</v>
      </c>
      <c r="K123" s="1">
        <v>1145</v>
      </c>
      <c r="L123">
        <v>550</v>
      </c>
      <c r="M123">
        <v>305</v>
      </c>
      <c r="N123">
        <v>475</v>
      </c>
      <c r="O123">
        <v>455</v>
      </c>
      <c r="P123">
        <v>590</v>
      </c>
      <c r="Q123">
        <v>100</v>
      </c>
      <c r="R123">
        <v>625</v>
      </c>
      <c r="S123">
        <v>375</v>
      </c>
      <c r="T123">
        <v>260</v>
      </c>
      <c r="U123">
        <v>115</v>
      </c>
      <c r="V123">
        <v>310</v>
      </c>
      <c r="W123">
        <v>230</v>
      </c>
      <c r="X123">
        <v>225</v>
      </c>
      <c r="Y123">
        <v>290</v>
      </c>
      <c r="Z123">
        <v>190</v>
      </c>
      <c r="AA123">
        <v>155</v>
      </c>
      <c r="AB123">
        <v>320</v>
      </c>
      <c r="AC123">
        <v>160</v>
      </c>
      <c r="AD123">
        <v>240</v>
      </c>
      <c r="AE123">
        <v>405</v>
      </c>
      <c r="AF123">
        <v>405</v>
      </c>
      <c r="AG123">
        <v>365</v>
      </c>
      <c r="AH123">
        <v>300</v>
      </c>
      <c r="AI123">
        <v>190</v>
      </c>
      <c r="AJ123">
        <v>340</v>
      </c>
      <c r="AK123">
        <v>545</v>
      </c>
      <c r="AL123">
        <v>385</v>
      </c>
      <c r="AM123">
        <v>520</v>
      </c>
      <c r="AN123">
        <v>870</v>
      </c>
      <c r="AO123">
        <v>170</v>
      </c>
      <c r="AP123">
        <v>235</v>
      </c>
      <c r="AQ123">
        <v>420</v>
      </c>
      <c r="AR123">
        <v>345</v>
      </c>
      <c r="AS123">
        <v>140</v>
      </c>
      <c r="AT123">
        <v>710</v>
      </c>
      <c r="AU123">
        <v>520</v>
      </c>
      <c r="AV123">
        <v>265</v>
      </c>
      <c r="AW123">
        <v>285</v>
      </c>
      <c r="AX123">
        <v>250</v>
      </c>
      <c r="AY123">
        <v>320</v>
      </c>
      <c r="AZ123">
        <v>645</v>
      </c>
      <c r="BA123">
        <v>200</v>
      </c>
      <c r="BB123">
        <v>415</v>
      </c>
      <c r="BC123">
        <v>135</v>
      </c>
      <c r="BD123">
        <v>385</v>
      </c>
      <c r="BE123">
        <v>445</v>
      </c>
      <c r="BF123">
        <v>190</v>
      </c>
      <c r="BG123">
        <v>635</v>
      </c>
      <c r="BH123">
        <v>410</v>
      </c>
      <c r="BI123">
        <v>260</v>
      </c>
      <c r="BJ123">
        <v>270</v>
      </c>
      <c r="BK123">
        <v>190</v>
      </c>
      <c r="BL123">
        <v>240</v>
      </c>
      <c r="BM123" s="1">
        <v>1030</v>
      </c>
      <c r="BN123">
        <v>170</v>
      </c>
      <c r="BO123">
        <v>230</v>
      </c>
      <c r="BP123">
        <v>335</v>
      </c>
      <c r="BQ123">
        <v>405</v>
      </c>
      <c r="BR123">
        <v>570</v>
      </c>
      <c r="BS123">
        <v>245</v>
      </c>
      <c r="BT123">
        <v>140</v>
      </c>
      <c r="BU123" s="1">
        <v>1170</v>
      </c>
      <c r="BV123">
        <v>295</v>
      </c>
      <c r="BW123">
        <v>230</v>
      </c>
      <c r="BX123">
        <v>265</v>
      </c>
      <c r="BY123">
        <v>275</v>
      </c>
      <c r="BZ123">
        <v>180</v>
      </c>
      <c r="CA123">
        <v>140</v>
      </c>
      <c r="CB123">
        <v>455</v>
      </c>
      <c r="CC123">
        <v>305</v>
      </c>
      <c r="CD123">
        <v>470</v>
      </c>
      <c r="CE123">
        <v>550</v>
      </c>
      <c r="CF123">
        <v>535</v>
      </c>
      <c r="CG123">
        <v>235</v>
      </c>
      <c r="CH123">
        <v>95</v>
      </c>
      <c r="CI123">
        <v>150</v>
      </c>
      <c r="CJ123">
        <v>310</v>
      </c>
      <c r="CK123">
        <v>255</v>
      </c>
      <c r="CL123">
        <v>420</v>
      </c>
      <c r="CM123">
        <v>140</v>
      </c>
      <c r="CN123">
        <v>405</v>
      </c>
      <c r="CO123">
        <v>585</v>
      </c>
      <c r="CP123">
        <v>85</v>
      </c>
      <c r="CQ123">
        <v>120</v>
      </c>
      <c r="CR123">
        <v>140</v>
      </c>
      <c r="CS123">
        <v>170</v>
      </c>
      <c r="CT123">
        <v>450</v>
      </c>
      <c r="CU123">
        <v>340</v>
      </c>
      <c r="CV123">
        <v>225</v>
      </c>
      <c r="CW123">
        <v>295</v>
      </c>
      <c r="CX123">
        <v>745</v>
      </c>
      <c r="CY123">
        <v>205</v>
      </c>
      <c r="CZ123">
        <v>125</v>
      </c>
      <c r="DA123">
        <v>350</v>
      </c>
      <c r="DB123">
        <v>330</v>
      </c>
      <c r="DC123">
        <v>50</v>
      </c>
      <c r="DD123">
        <v>235</v>
      </c>
      <c r="DE123">
        <v>485</v>
      </c>
      <c r="DF123">
        <v>185</v>
      </c>
      <c r="DG123">
        <v>650</v>
      </c>
      <c r="DH123">
        <v>505</v>
      </c>
      <c r="DI123">
        <v>195</v>
      </c>
      <c r="DJ123">
        <v>270</v>
      </c>
      <c r="DK123">
        <v>225</v>
      </c>
      <c r="DL123">
        <v>185</v>
      </c>
      <c r="DM123">
        <v>335</v>
      </c>
      <c r="DN123">
        <v>395</v>
      </c>
      <c r="DO123">
        <v>710</v>
      </c>
      <c r="DP123">
        <v>680</v>
      </c>
      <c r="DQ123">
        <v>930</v>
      </c>
      <c r="DR123">
        <v>170</v>
      </c>
      <c r="DS123">
        <v>225</v>
      </c>
      <c r="DT123">
        <v>230</v>
      </c>
      <c r="DU123">
        <v>260</v>
      </c>
      <c r="DV123">
        <v>305</v>
      </c>
      <c r="DW123">
        <v>110</v>
      </c>
      <c r="DX123">
        <v>415</v>
      </c>
      <c r="DY123">
        <v>360</v>
      </c>
      <c r="DZ123">
        <v>465</v>
      </c>
      <c r="EA123">
        <v>450</v>
      </c>
      <c r="EB123">
        <v>885</v>
      </c>
      <c r="EC123">
        <v>260</v>
      </c>
      <c r="ED123">
        <v>155</v>
      </c>
      <c r="EE123">
        <v>745</v>
      </c>
      <c r="EF123">
        <v>745</v>
      </c>
      <c r="EG123">
        <v>550</v>
      </c>
      <c r="EH123">
        <v>890</v>
      </c>
      <c r="EI123">
        <v>950</v>
      </c>
      <c r="EJ123">
        <v>170</v>
      </c>
      <c r="EK123">
        <v>125</v>
      </c>
      <c r="EL123">
        <v>295</v>
      </c>
      <c r="EM123">
        <v>165</v>
      </c>
      <c r="EN123">
        <v>355</v>
      </c>
      <c r="EO123">
        <v>385</v>
      </c>
      <c r="EP123">
        <v>460</v>
      </c>
    </row>
    <row r="124" spans="1:146" x14ac:dyDescent="0.35">
      <c r="A124">
        <v>123</v>
      </c>
      <c r="B124" t="s">
        <v>211</v>
      </c>
      <c r="C124" t="s">
        <v>269</v>
      </c>
      <c r="D124" t="s">
        <v>270</v>
      </c>
      <c r="E124" t="s">
        <v>278</v>
      </c>
      <c r="F124" s="1">
        <v>20105</v>
      </c>
      <c r="G124">
        <v>190</v>
      </c>
      <c r="H124">
        <v>95</v>
      </c>
      <c r="I124">
        <v>110</v>
      </c>
      <c r="J124">
        <v>265</v>
      </c>
      <c r="K124">
        <v>540</v>
      </c>
      <c r="L124">
        <v>235</v>
      </c>
      <c r="M124">
        <v>170</v>
      </c>
      <c r="N124">
        <v>180</v>
      </c>
      <c r="O124">
        <v>160</v>
      </c>
      <c r="P124">
        <v>290</v>
      </c>
      <c r="Q124">
        <v>40</v>
      </c>
      <c r="R124">
        <v>205</v>
      </c>
      <c r="S124">
        <v>170</v>
      </c>
      <c r="T124">
        <v>85</v>
      </c>
      <c r="U124">
        <v>55</v>
      </c>
      <c r="V124">
        <v>130</v>
      </c>
      <c r="W124">
        <v>95</v>
      </c>
      <c r="X124">
        <v>95</v>
      </c>
      <c r="Y124">
        <v>90</v>
      </c>
      <c r="Z124">
        <v>95</v>
      </c>
      <c r="AA124">
        <v>60</v>
      </c>
      <c r="AB124">
        <v>165</v>
      </c>
      <c r="AC124">
        <v>35</v>
      </c>
      <c r="AD124">
        <v>135</v>
      </c>
      <c r="AE124">
        <v>120</v>
      </c>
      <c r="AF124">
        <v>180</v>
      </c>
      <c r="AG124">
        <v>140</v>
      </c>
      <c r="AH124">
        <v>80</v>
      </c>
      <c r="AI124">
        <v>80</v>
      </c>
      <c r="AJ124">
        <v>145</v>
      </c>
      <c r="AK124">
        <v>190</v>
      </c>
      <c r="AL124">
        <v>130</v>
      </c>
      <c r="AM124">
        <v>135</v>
      </c>
      <c r="AN124">
        <v>290</v>
      </c>
      <c r="AO124">
        <v>60</v>
      </c>
      <c r="AP124">
        <v>135</v>
      </c>
      <c r="AQ124">
        <v>155</v>
      </c>
      <c r="AR124">
        <v>105</v>
      </c>
      <c r="AS124">
        <v>40</v>
      </c>
      <c r="AT124">
        <v>390</v>
      </c>
      <c r="AU124">
        <v>190</v>
      </c>
      <c r="AV124">
        <v>105</v>
      </c>
      <c r="AW124">
        <v>130</v>
      </c>
      <c r="AX124">
        <v>140</v>
      </c>
      <c r="AY124">
        <v>175</v>
      </c>
      <c r="AZ124">
        <v>180</v>
      </c>
      <c r="BA124">
        <v>75</v>
      </c>
      <c r="BB124">
        <v>195</v>
      </c>
      <c r="BC124">
        <v>40</v>
      </c>
      <c r="BD124">
        <v>215</v>
      </c>
      <c r="BE124">
        <v>195</v>
      </c>
      <c r="BF124">
        <v>20</v>
      </c>
      <c r="BG124">
        <v>255</v>
      </c>
      <c r="BH124">
        <v>190</v>
      </c>
      <c r="BI124">
        <v>55</v>
      </c>
      <c r="BJ124">
        <v>70</v>
      </c>
      <c r="BK124">
        <v>90</v>
      </c>
      <c r="BL124">
        <v>80</v>
      </c>
      <c r="BM124">
        <v>415</v>
      </c>
      <c r="BN124">
        <v>45</v>
      </c>
      <c r="BO124">
        <v>85</v>
      </c>
      <c r="BP124">
        <v>100</v>
      </c>
      <c r="BQ124">
        <v>200</v>
      </c>
      <c r="BR124">
        <v>175</v>
      </c>
      <c r="BS124">
        <v>105</v>
      </c>
      <c r="BT124">
        <v>60</v>
      </c>
      <c r="BU124">
        <v>350</v>
      </c>
      <c r="BV124">
        <v>125</v>
      </c>
      <c r="BW124">
        <v>110</v>
      </c>
      <c r="BX124">
        <v>120</v>
      </c>
      <c r="BY124">
        <v>140</v>
      </c>
      <c r="BZ124">
        <v>45</v>
      </c>
      <c r="CA124">
        <v>60</v>
      </c>
      <c r="CB124">
        <v>90</v>
      </c>
      <c r="CC124">
        <v>100</v>
      </c>
      <c r="CD124">
        <v>200</v>
      </c>
      <c r="CE124">
        <v>100</v>
      </c>
      <c r="CF124">
        <v>235</v>
      </c>
      <c r="CG124">
        <v>75</v>
      </c>
      <c r="CH124">
        <v>50</v>
      </c>
      <c r="CI124">
        <v>55</v>
      </c>
      <c r="CJ124">
        <v>60</v>
      </c>
      <c r="CK124">
        <v>145</v>
      </c>
      <c r="CL124">
        <v>305</v>
      </c>
      <c r="CM124">
        <v>80</v>
      </c>
      <c r="CN124">
        <v>145</v>
      </c>
      <c r="CO124">
        <v>220</v>
      </c>
      <c r="CP124">
        <v>35</v>
      </c>
      <c r="CQ124">
        <v>45</v>
      </c>
      <c r="CR124">
        <v>85</v>
      </c>
      <c r="CS124">
        <v>70</v>
      </c>
      <c r="CT124">
        <v>185</v>
      </c>
      <c r="CU124">
        <v>155</v>
      </c>
      <c r="CV124">
        <v>80</v>
      </c>
      <c r="CW124">
        <v>90</v>
      </c>
      <c r="CX124">
        <v>265</v>
      </c>
      <c r="CY124">
        <v>65</v>
      </c>
      <c r="CZ124">
        <v>65</v>
      </c>
      <c r="DA124">
        <v>90</v>
      </c>
      <c r="DB124">
        <v>120</v>
      </c>
      <c r="DC124">
        <v>20</v>
      </c>
      <c r="DD124">
        <v>90</v>
      </c>
      <c r="DE124">
        <v>190</v>
      </c>
      <c r="DF124">
        <v>70</v>
      </c>
      <c r="DG124">
        <v>330</v>
      </c>
      <c r="DH124">
        <v>70</v>
      </c>
      <c r="DI124">
        <v>65</v>
      </c>
      <c r="DJ124">
        <v>85</v>
      </c>
      <c r="DK124">
        <v>80</v>
      </c>
      <c r="DL124">
        <v>105</v>
      </c>
      <c r="DM124">
        <v>115</v>
      </c>
      <c r="DN124">
        <v>105</v>
      </c>
      <c r="DO124">
        <v>190</v>
      </c>
      <c r="DP124">
        <v>290</v>
      </c>
      <c r="DQ124">
        <v>375</v>
      </c>
      <c r="DR124">
        <v>70</v>
      </c>
      <c r="DS124">
        <v>105</v>
      </c>
      <c r="DT124">
        <v>90</v>
      </c>
      <c r="DU124">
        <v>135</v>
      </c>
      <c r="DV124">
        <v>80</v>
      </c>
      <c r="DW124">
        <v>40</v>
      </c>
      <c r="DX124">
        <v>180</v>
      </c>
      <c r="DY124">
        <v>195</v>
      </c>
      <c r="DZ124">
        <v>195</v>
      </c>
      <c r="EA124">
        <v>115</v>
      </c>
      <c r="EB124">
        <v>430</v>
      </c>
      <c r="EC124">
        <v>135</v>
      </c>
      <c r="ED124">
        <v>50</v>
      </c>
      <c r="EE124">
        <v>250</v>
      </c>
      <c r="EF124">
        <v>260</v>
      </c>
      <c r="EG124">
        <v>260</v>
      </c>
      <c r="EH124">
        <v>415</v>
      </c>
      <c r="EI124">
        <v>345</v>
      </c>
      <c r="EJ124">
        <v>70</v>
      </c>
      <c r="EK124">
        <v>40</v>
      </c>
      <c r="EL124">
        <v>125</v>
      </c>
      <c r="EM124">
        <v>85</v>
      </c>
      <c r="EN124">
        <v>180</v>
      </c>
      <c r="EO124">
        <v>125</v>
      </c>
      <c r="EP124">
        <v>160</v>
      </c>
    </row>
    <row r="125" spans="1:146" x14ac:dyDescent="0.35">
      <c r="A125">
        <v>124</v>
      </c>
      <c r="B125" t="s">
        <v>211</v>
      </c>
      <c r="C125" t="s">
        <v>269</v>
      </c>
      <c r="D125" t="s">
        <v>270</v>
      </c>
      <c r="E125" t="s">
        <v>279</v>
      </c>
      <c r="F125" s="2">
        <v>0.38700000000000001</v>
      </c>
      <c r="G125" s="2">
        <v>0.25900000000000001</v>
      </c>
      <c r="H125" s="2">
        <v>0.216</v>
      </c>
      <c r="I125" s="2">
        <v>0.34399999999999997</v>
      </c>
      <c r="J125" s="2">
        <v>0.495</v>
      </c>
      <c r="K125" s="2">
        <v>0.47199999999999998</v>
      </c>
      <c r="L125" s="2">
        <v>0.42699999999999999</v>
      </c>
      <c r="M125" s="2">
        <v>0.55700000000000005</v>
      </c>
      <c r="N125" s="2">
        <v>0.379</v>
      </c>
      <c r="O125" s="2">
        <v>0.35199999999999998</v>
      </c>
      <c r="P125" s="2">
        <v>0.49199999999999999</v>
      </c>
      <c r="Q125" s="2">
        <v>0.4</v>
      </c>
      <c r="R125" s="2">
        <v>0.32800000000000001</v>
      </c>
      <c r="S125" s="2">
        <v>0.45300000000000001</v>
      </c>
      <c r="T125" s="2">
        <v>0.32700000000000001</v>
      </c>
      <c r="U125" s="2">
        <v>0.47799999999999998</v>
      </c>
      <c r="V125" s="2">
        <v>0.41899999999999998</v>
      </c>
      <c r="W125" s="2">
        <v>0.41299999999999998</v>
      </c>
      <c r="X125" s="2">
        <v>0.42199999999999999</v>
      </c>
      <c r="Y125" s="2">
        <v>0.31</v>
      </c>
      <c r="Z125" s="2">
        <v>0.5</v>
      </c>
      <c r="AA125" s="2">
        <v>0.38700000000000001</v>
      </c>
      <c r="AB125" s="2">
        <v>0.51600000000000001</v>
      </c>
      <c r="AC125" s="2">
        <v>0.219</v>
      </c>
      <c r="AD125" s="2">
        <v>0.56299999999999994</v>
      </c>
      <c r="AE125" s="2">
        <v>0.29599999999999999</v>
      </c>
      <c r="AF125" s="2">
        <v>0.44400000000000001</v>
      </c>
      <c r="AG125" s="2">
        <v>0.38400000000000001</v>
      </c>
      <c r="AH125" s="2">
        <v>0.26700000000000002</v>
      </c>
      <c r="AI125" s="2">
        <v>0.42099999999999999</v>
      </c>
      <c r="AJ125" s="2">
        <v>0.42699999999999999</v>
      </c>
      <c r="AK125" s="2">
        <v>0.34899999999999998</v>
      </c>
      <c r="AL125" s="2">
        <v>0.33800000000000002</v>
      </c>
      <c r="AM125" s="2">
        <v>0.26</v>
      </c>
      <c r="AN125" s="2">
        <v>0.33300000000000002</v>
      </c>
      <c r="AO125" s="2">
        <v>0.35299999999999998</v>
      </c>
      <c r="AP125" s="2">
        <v>0.57499999999999996</v>
      </c>
      <c r="AQ125" s="2">
        <v>0.36899999999999999</v>
      </c>
      <c r="AR125" s="2">
        <v>0.30399999999999999</v>
      </c>
      <c r="AS125" s="2">
        <v>0.28599999999999998</v>
      </c>
      <c r="AT125" s="2">
        <v>0.54900000000000004</v>
      </c>
      <c r="AU125" s="2">
        <v>0.36499999999999999</v>
      </c>
      <c r="AV125" s="2">
        <v>0.39600000000000002</v>
      </c>
      <c r="AW125" s="2">
        <v>0.45600000000000002</v>
      </c>
      <c r="AX125" s="2">
        <v>0.56000000000000005</v>
      </c>
      <c r="AY125" s="2">
        <v>0.54700000000000004</v>
      </c>
      <c r="AZ125" s="2">
        <v>0.27900000000000003</v>
      </c>
      <c r="BA125" s="2">
        <v>0.375</v>
      </c>
      <c r="BB125" s="2">
        <v>0.47</v>
      </c>
      <c r="BC125" s="2">
        <v>0.29599999999999999</v>
      </c>
      <c r="BD125" s="2">
        <v>0.55800000000000005</v>
      </c>
      <c r="BE125" s="2">
        <v>0.438</v>
      </c>
      <c r="BF125" s="2">
        <v>0.105</v>
      </c>
      <c r="BG125" s="2">
        <v>0.40200000000000002</v>
      </c>
      <c r="BH125" s="2">
        <v>0.46300000000000002</v>
      </c>
      <c r="BI125" s="2">
        <v>0.21199999999999999</v>
      </c>
      <c r="BJ125" s="2">
        <v>0.25900000000000001</v>
      </c>
      <c r="BK125" s="2">
        <v>0.47399999999999998</v>
      </c>
      <c r="BL125" s="2">
        <v>0.33300000000000002</v>
      </c>
      <c r="BM125" s="2">
        <v>0.40300000000000002</v>
      </c>
      <c r="BN125" s="2">
        <v>0.26500000000000001</v>
      </c>
      <c r="BO125" s="2">
        <v>0.37</v>
      </c>
      <c r="BP125" s="2">
        <v>0.29899999999999999</v>
      </c>
      <c r="BQ125" s="2">
        <v>0.49399999999999999</v>
      </c>
      <c r="BR125" s="2">
        <v>0.307</v>
      </c>
      <c r="BS125" s="2">
        <v>0.42899999999999999</v>
      </c>
      <c r="BT125" s="2">
        <v>0.42899999999999999</v>
      </c>
      <c r="BU125" s="2">
        <v>0.29899999999999999</v>
      </c>
      <c r="BV125" s="2">
        <v>0.42399999999999999</v>
      </c>
      <c r="BW125" s="2">
        <v>0.47799999999999998</v>
      </c>
      <c r="BX125" s="2">
        <v>0.45300000000000001</v>
      </c>
      <c r="BY125" s="2">
        <v>0.50900000000000001</v>
      </c>
      <c r="BZ125" s="2">
        <v>0.25</v>
      </c>
      <c r="CA125" s="2">
        <v>0.42899999999999999</v>
      </c>
      <c r="CB125" s="2">
        <v>0.19800000000000001</v>
      </c>
      <c r="CC125" s="2">
        <v>0.32800000000000001</v>
      </c>
      <c r="CD125" s="2">
        <v>0.42599999999999999</v>
      </c>
      <c r="CE125" s="2">
        <v>0.182</v>
      </c>
      <c r="CF125" s="2">
        <v>0.439</v>
      </c>
      <c r="CG125" s="2">
        <v>0.31900000000000001</v>
      </c>
      <c r="CH125" s="2">
        <v>0.52600000000000002</v>
      </c>
      <c r="CI125" s="2">
        <v>0.36699999999999999</v>
      </c>
      <c r="CJ125" s="2">
        <v>0.19400000000000001</v>
      </c>
      <c r="CK125" s="2">
        <v>0.56899999999999995</v>
      </c>
      <c r="CL125" s="2">
        <v>0.72599999999999998</v>
      </c>
      <c r="CM125" s="2">
        <v>0.57099999999999995</v>
      </c>
      <c r="CN125" s="2">
        <v>0.35799999999999998</v>
      </c>
      <c r="CO125" s="2">
        <v>0.376</v>
      </c>
      <c r="CP125" s="2">
        <v>0.41199999999999998</v>
      </c>
      <c r="CQ125" s="2">
        <v>0.375</v>
      </c>
      <c r="CR125" s="2">
        <v>0.60699999999999998</v>
      </c>
      <c r="CS125" s="2">
        <v>0.41199999999999998</v>
      </c>
      <c r="CT125" s="2">
        <v>0.41099999999999998</v>
      </c>
      <c r="CU125" s="2">
        <v>0.45600000000000002</v>
      </c>
      <c r="CV125" s="2">
        <v>0.35599999999999998</v>
      </c>
      <c r="CW125" s="2">
        <v>0.30499999999999999</v>
      </c>
      <c r="CX125" s="2">
        <v>0.35599999999999998</v>
      </c>
      <c r="CY125" s="2">
        <v>0.317</v>
      </c>
      <c r="CZ125" s="2">
        <v>0.52</v>
      </c>
      <c r="DA125" s="2">
        <v>0.25700000000000001</v>
      </c>
      <c r="DB125" s="2">
        <v>0.36399999999999999</v>
      </c>
      <c r="DC125" s="2">
        <v>0.4</v>
      </c>
      <c r="DD125" s="2">
        <v>0.38300000000000001</v>
      </c>
      <c r="DE125" s="2">
        <v>0.39200000000000002</v>
      </c>
      <c r="DF125" s="2">
        <v>0.378</v>
      </c>
      <c r="DG125" s="2">
        <v>0.50800000000000001</v>
      </c>
      <c r="DH125" s="2">
        <v>0.13900000000000001</v>
      </c>
      <c r="DI125" s="2">
        <v>0.33300000000000002</v>
      </c>
      <c r="DJ125" s="2">
        <v>0.315</v>
      </c>
      <c r="DK125" s="2">
        <v>0.35599999999999998</v>
      </c>
      <c r="DL125" s="2">
        <v>0.56799999999999995</v>
      </c>
      <c r="DM125" s="2">
        <v>0.34300000000000003</v>
      </c>
      <c r="DN125" s="2">
        <v>0.26600000000000001</v>
      </c>
      <c r="DO125" s="2">
        <v>0.26800000000000002</v>
      </c>
      <c r="DP125" s="2">
        <v>0.42699999999999999</v>
      </c>
      <c r="DQ125" s="2">
        <v>0.40300000000000002</v>
      </c>
      <c r="DR125" s="2">
        <v>0.41199999999999998</v>
      </c>
      <c r="DS125" s="2">
        <v>0.46700000000000003</v>
      </c>
      <c r="DT125" s="2">
        <v>0.39100000000000001</v>
      </c>
      <c r="DU125" s="2">
        <v>0.51900000000000002</v>
      </c>
      <c r="DV125" s="2">
        <v>0.26200000000000001</v>
      </c>
      <c r="DW125" s="2">
        <v>0.36399999999999999</v>
      </c>
      <c r="DX125" s="2">
        <v>0.434</v>
      </c>
      <c r="DY125" s="2">
        <v>0.54200000000000004</v>
      </c>
      <c r="DZ125" s="2">
        <v>0.41899999999999998</v>
      </c>
      <c r="EA125" s="2">
        <v>0.25600000000000001</v>
      </c>
      <c r="EB125" s="2">
        <v>0.48599999999999999</v>
      </c>
      <c r="EC125" s="2">
        <v>0.51900000000000002</v>
      </c>
      <c r="ED125" s="2">
        <v>0.32300000000000001</v>
      </c>
      <c r="EE125" s="2">
        <v>0.33600000000000002</v>
      </c>
      <c r="EF125" s="2">
        <v>0.34899999999999998</v>
      </c>
      <c r="EG125" s="2">
        <v>0.47299999999999998</v>
      </c>
      <c r="EH125" s="2">
        <v>0.46600000000000003</v>
      </c>
      <c r="EI125" s="2">
        <v>0.36299999999999999</v>
      </c>
      <c r="EJ125" s="2">
        <v>0.41199999999999998</v>
      </c>
      <c r="EK125" s="2">
        <v>0.32</v>
      </c>
      <c r="EL125" s="2">
        <v>0.42399999999999999</v>
      </c>
      <c r="EM125" s="2">
        <v>0.51500000000000001</v>
      </c>
      <c r="EN125" s="2">
        <v>0.50700000000000001</v>
      </c>
      <c r="EO125" s="2">
        <v>0.32500000000000001</v>
      </c>
      <c r="EP125" s="2">
        <v>0.34799999999999998</v>
      </c>
    </row>
    <row r="126" spans="1:146" x14ac:dyDescent="0.35">
      <c r="A126">
        <v>125</v>
      </c>
      <c r="B126" t="s">
        <v>211</v>
      </c>
      <c r="C126" t="s">
        <v>269</v>
      </c>
      <c r="D126" t="s">
        <v>270</v>
      </c>
      <c r="E126" t="s">
        <v>280</v>
      </c>
      <c r="F126" s="1">
        <v>648685</v>
      </c>
      <c r="G126" s="1">
        <v>5780</v>
      </c>
      <c r="H126" s="1">
        <v>5550</v>
      </c>
      <c r="I126" s="1">
        <v>2215</v>
      </c>
      <c r="J126" s="1">
        <v>10000</v>
      </c>
      <c r="K126" s="1">
        <v>4345</v>
      </c>
      <c r="L126" s="1">
        <v>3030</v>
      </c>
      <c r="M126" s="1">
        <v>13320</v>
      </c>
      <c r="N126" s="1">
        <v>6005</v>
      </c>
      <c r="O126" s="1">
        <v>2270</v>
      </c>
      <c r="P126" s="1">
        <v>3465</v>
      </c>
      <c r="Q126" s="1">
        <v>1345</v>
      </c>
      <c r="R126" s="1">
        <v>7145</v>
      </c>
      <c r="S126" s="1">
        <v>3595</v>
      </c>
      <c r="T126" s="1">
        <v>4700</v>
      </c>
      <c r="U126" s="1">
        <v>1535</v>
      </c>
      <c r="V126" s="1">
        <v>3120</v>
      </c>
      <c r="W126" s="1">
        <v>1380</v>
      </c>
      <c r="X126" s="1">
        <v>2510</v>
      </c>
      <c r="Y126" s="1">
        <v>3820</v>
      </c>
      <c r="Z126" s="1">
        <v>2715</v>
      </c>
      <c r="AA126" s="1">
        <v>2220</v>
      </c>
      <c r="AB126" s="1">
        <v>2490</v>
      </c>
      <c r="AC126" s="1">
        <v>2270</v>
      </c>
      <c r="AD126" s="1">
        <v>13660</v>
      </c>
      <c r="AE126" s="1">
        <v>5400</v>
      </c>
      <c r="AF126" s="1">
        <v>3475</v>
      </c>
      <c r="AG126" s="1">
        <v>2640</v>
      </c>
      <c r="AH126" s="1">
        <v>3530</v>
      </c>
      <c r="AI126" s="1">
        <v>1880</v>
      </c>
      <c r="AJ126" s="1">
        <v>2825</v>
      </c>
      <c r="AK126" s="1">
        <v>5730</v>
      </c>
      <c r="AL126" s="1">
        <v>4930</v>
      </c>
      <c r="AM126" s="1">
        <v>11185</v>
      </c>
      <c r="AN126" s="1">
        <v>7000</v>
      </c>
      <c r="AO126" s="1">
        <v>3865</v>
      </c>
      <c r="AP126" s="1">
        <v>3885</v>
      </c>
      <c r="AQ126" s="1">
        <v>2720</v>
      </c>
      <c r="AR126" s="1">
        <v>4405</v>
      </c>
      <c r="AS126" s="1">
        <v>1910</v>
      </c>
      <c r="AT126" s="1">
        <v>4120</v>
      </c>
      <c r="AU126" s="1">
        <v>3165</v>
      </c>
      <c r="AV126" s="1">
        <v>2635</v>
      </c>
      <c r="AW126" s="1">
        <v>4740</v>
      </c>
      <c r="AX126" s="1">
        <v>2470</v>
      </c>
      <c r="AY126" s="1">
        <v>2205</v>
      </c>
      <c r="AZ126" s="1">
        <v>5985</v>
      </c>
      <c r="BA126" s="1">
        <v>3060</v>
      </c>
      <c r="BB126" s="1">
        <v>1365</v>
      </c>
      <c r="BC126" s="1">
        <v>5355</v>
      </c>
      <c r="BD126" s="1">
        <v>5990</v>
      </c>
      <c r="BE126" s="1">
        <v>5430</v>
      </c>
      <c r="BF126" s="1">
        <v>2730</v>
      </c>
      <c r="BG126" s="1">
        <v>2920</v>
      </c>
      <c r="BH126" s="1">
        <v>1740</v>
      </c>
      <c r="BI126" s="1">
        <v>2495</v>
      </c>
      <c r="BJ126" s="1">
        <v>3340</v>
      </c>
      <c r="BK126" s="1">
        <v>3805</v>
      </c>
      <c r="BL126" s="1">
        <v>3020</v>
      </c>
      <c r="BM126" s="1">
        <v>10835</v>
      </c>
      <c r="BN126" s="1">
        <v>3485</v>
      </c>
      <c r="BO126" s="1">
        <v>2305</v>
      </c>
      <c r="BP126" s="1">
        <v>3290</v>
      </c>
      <c r="BQ126" s="1">
        <v>7145</v>
      </c>
      <c r="BR126" s="1">
        <v>4350</v>
      </c>
      <c r="BS126" s="1">
        <v>1120</v>
      </c>
      <c r="BT126" s="1">
        <v>1240</v>
      </c>
      <c r="BU126" s="1">
        <v>8725</v>
      </c>
      <c r="BV126" s="1">
        <v>3920</v>
      </c>
      <c r="BW126" s="1">
        <v>1905</v>
      </c>
      <c r="BX126" s="1">
        <v>2505</v>
      </c>
      <c r="BY126" s="1">
        <v>2190</v>
      </c>
      <c r="BZ126" s="1">
        <v>6270</v>
      </c>
      <c r="CA126" s="1">
        <v>2350</v>
      </c>
      <c r="CB126" s="1">
        <v>9640</v>
      </c>
      <c r="CC126" s="1">
        <v>1890</v>
      </c>
      <c r="CD126" s="1">
        <v>1490</v>
      </c>
      <c r="CE126" s="1">
        <v>5750</v>
      </c>
      <c r="CF126" s="1">
        <v>8995</v>
      </c>
      <c r="CG126" s="1">
        <v>3920</v>
      </c>
      <c r="CH126" s="1">
        <v>6840</v>
      </c>
      <c r="CI126" s="1">
        <v>2955</v>
      </c>
      <c r="CJ126" s="1">
        <v>7260</v>
      </c>
      <c r="CK126" s="1">
        <v>3035</v>
      </c>
      <c r="CL126" s="1">
        <v>10075</v>
      </c>
      <c r="CM126" s="1">
        <v>2640</v>
      </c>
      <c r="CN126" s="1">
        <v>4075</v>
      </c>
      <c r="CO126" s="1">
        <v>5500</v>
      </c>
      <c r="CP126" s="1">
        <v>15500</v>
      </c>
      <c r="CQ126" s="1">
        <v>2135</v>
      </c>
      <c r="CR126" s="1">
        <v>5995</v>
      </c>
      <c r="CS126" s="1">
        <v>2705</v>
      </c>
      <c r="CT126" s="1">
        <v>4400</v>
      </c>
      <c r="CU126" s="1">
        <v>3545</v>
      </c>
      <c r="CV126" s="1">
        <v>1500</v>
      </c>
      <c r="CW126" s="1">
        <v>5260</v>
      </c>
      <c r="CX126" s="1">
        <v>6965</v>
      </c>
      <c r="CY126" s="1">
        <v>2140</v>
      </c>
      <c r="CZ126" s="1">
        <v>1635</v>
      </c>
      <c r="DA126" s="1">
        <v>3155</v>
      </c>
      <c r="DB126" s="1">
        <v>1645</v>
      </c>
      <c r="DC126" s="1">
        <v>3340</v>
      </c>
      <c r="DD126" s="1">
        <v>2120</v>
      </c>
      <c r="DE126" s="1">
        <v>4475</v>
      </c>
      <c r="DF126" s="1">
        <v>3660</v>
      </c>
      <c r="DG126" s="1">
        <v>3690</v>
      </c>
      <c r="DH126" s="1">
        <v>9545</v>
      </c>
      <c r="DI126" s="1">
        <v>1635</v>
      </c>
      <c r="DJ126" s="1">
        <v>1815</v>
      </c>
      <c r="DK126" s="1">
        <v>3295</v>
      </c>
      <c r="DL126" s="1">
        <v>7300</v>
      </c>
      <c r="DM126" s="1">
        <v>6700</v>
      </c>
      <c r="DN126" s="1">
        <v>3040</v>
      </c>
      <c r="DO126" s="1">
        <v>4695</v>
      </c>
      <c r="DP126" s="1">
        <v>4100</v>
      </c>
      <c r="DQ126" s="1">
        <v>5210</v>
      </c>
      <c r="DR126" s="1">
        <v>3710</v>
      </c>
      <c r="DS126" s="1">
        <v>3490</v>
      </c>
      <c r="DT126" s="1">
        <v>2150</v>
      </c>
      <c r="DU126" s="1">
        <v>4480</v>
      </c>
      <c r="DV126" s="1">
        <v>5525</v>
      </c>
      <c r="DW126" s="1">
        <v>2820</v>
      </c>
      <c r="DX126" s="1">
        <v>3335</v>
      </c>
      <c r="DY126" s="1">
        <v>34810</v>
      </c>
      <c r="DZ126" s="1">
        <v>5300</v>
      </c>
      <c r="EA126" s="1">
        <v>8240</v>
      </c>
      <c r="EB126" s="1">
        <v>5315</v>
      </c>
      <c r="EC126" s="1">
        <v>3940</v>
      </c>
      <c r="ED126" s="1">
        <v>2650</v>
      </c>
      <c r="EE126" s="1">
        <v>5550</v>
      </c>
      <c r="EF126" s="1">
        <v>15380</v>
      </c>
      <c r="EG126" s="1">
        <v>4540</v>
      </c>
      <c r="EH126" s="1">
        <v>3815</v>
      </c>
      <c r="EI126" s="1">
        <v>12020</v>
      </c>
      <c r="EJ126" s="1">
        <v>2275</v>
      </c>
      <c r="EK126" s="1">
        <v>1490</v>
      </c>
      <c r="EL126" s="1">
        <v>3300</v>
      </c>
      <c r="EM126" s="1">
        <v>3150</v>
      </c>
      <c r="EN126" s="1">
        <v>3300</v>
      </c>
      <c r="EO126" s="1">
        <v>8035</v>
      </c>
      <c r="EP126" s="1">
        <v>2835</v>
      </c>
    </row>
    <row r="127" spans="1:146" x14ac:dyDescent="0.35">
      <c r="A127">
        <v>126</v>
      </c>
      <c r="B127" t="s">
        <v>211</v>
      </c>
      <c r="C127" t="s">
        <v>269</v>
      </c>
      <c r="D127" t="s">
        <v>270</v>
      </c>
      <c r="E127" t="s">
        <v>281</v>
      </c>
      <c r="F127" s="1">
        <v>86935</v>
      </c>
      <c r="G127">
        <v>95</v>
      </c>
      <c r="H127">
        <v>410</v>
      </c>
      <c r="I127">
        <v>110</v>
      </c>
      <c r="J127" s="1">
        <v>2875</v>
      </c>
      <c r="K127">
        <v>510</v>
      </c>
      <c r="L127">
        <v>170</v>
      </c>
      <c r="M127" s="1">
        <v>3915</v>
      </c>
      <c r="N127" s="1">
        <v>1150</v>
      </c>
      <c r="O127">
        <v>85</v>
      </c>
      <c r="P127">
        <v>210</v>
      </c>
      <c r="Q127">
        <v>125</v>
      </c>
      <c r="R127">
        <v>685</v>
      </c>
      <c r="S127">
        <v>295</v>
      </c>
      <c r="T127">
        <v>170</v>
      </c>
      <c r="U127">
        <v>145</v>
      </c>
      <c r="V127">
        <v>270</v>
      </c>
      <c r="W127">
        <v>45</v>
      </c>
      <c r="X127">
        <v>445</v>
      </c>
      <c r="Y127">
        <v>225</v>
      </c>
      <c r="Z127">
        <v>635</v>
      </c>
      <c r="AA127">
        <v>145</v>
      </c>
      <c r="AB127">
        <v>535</v>
      </c>
      <c r="AC127">
        <v>40</v>
      </c>
      <c r="AD127" s="1">
        <v>4535</v>
      </c>
      <c r="AE127">
        <v>245</v>
      </c>
      <c r="AF127">
        <v>410</v>
      </c>
      <c r="AG127">
        <v>115</v>
      </c>
      <c r="AH127">
        <v>295</v>
      </c>
      <c r="AI127">
        <v>170</v>
      </c>
      <c r="AJ127">
        <v>215</v>
      </c>
      <c r="AK127">
        <v>325</v>
      </c>
      <c r="AL127">
        <v>305</v>
      </c>
      <c r="AM127" s="1">
        <v>1380</v>
      </c>
      <c r="AN127">
        <v>430</v>
      </c>
      <c r="AO127">
        <v>620</v>
      </c>
      <c r="AP127">
        <v>415</v>
      </c>
      <c r="AQ127">
        <v>250</v>
      </c>
      <c r="AR127">
        <v>170</v>
      </c>
      <c r="AS127">
        <v>60</v>
      </c>
      <c r="AT127">
        <v>280</v>
      </c>
      <c r="AU127">
        <v>75</v>
      </c>
      <c r="AV127">
        <v>220</v>
      </c>
      <c r="AW127">
        <v>240</v>
      </c>
      <c r="AX127">
        <v>310</v>
      </c>
      <c r="AY127">
        <v>450</v>
      </c>
      <c r="AZ127">
        <v>150</v>
      </c>
      <c r="BA127">
        <v>300</v>
      </c>
      <c r="BB127">
        <v>45</v>
      </c>
      <c r="BC127">
        <v>740</v>
      </c>
      <c r="BD127" s="1">
        <v>1195</v>
      </c>
      <c r="BE127" s="1">
        <v>1035</v>
      </c>
      <c r="BF127">
        <v>65</v>
      </c>
      <c r="BG127">
        <v>85</v>
      </c>
      <c r="BH127">
        <v>85</v>
      </c>
      <c r="BI127">
        <v>60</v>
      </c>
      <c r="BJ127">
        <v>110</v>
      </c>
      <c r="BK127">
        <v>750</v>
      </c>
      <c r="BL127">
        <v>195</v>
      </c>
      <c r="BM127" s="1">
        <v>1545</v>
      </c>
      <c r="BN127">
        <v>480</v>
      </c>
      <c r="BO127">
        <v>125</v>
      </c>
      <c r="BP127">
        <v>180</v>
      </c>
      <c r="BQ127" s="1">
        <v>1445</v>
      </c>
      <c r="BR127">
        <v>160</v>
      </c>
      <c r="BS127">
        <v>40</v>
      </c>
      <c r="BT127">
        <v>100</v>
      </c>
      <c r="BU127">
        <v>230</v>
      </c>
      <c r="BV127">
        <v>515</v>
      </c>
      <c r="BW127">
        <v>135</v>
      </c>
      <c r="BX127">
        <v>240</v>
      </c>
      <c r="BY127">
        <v>195</v>
      </c>
      <c r="BZ127" s="1">
        <v>1405</v>
      </c>
      <c r="CA127">
        <v>380</v>
      </c>
      <c r="CB127">
        <v>230</v>
      </c>
      <c r="CC127">
        <v>85</v>
      </c>
      <c r="CD127">
        <v>60</v>
      </c>
      <c r="CE127">
        <v>90</v>
      </c>
      <c r="CF127" s="1">
        <v>2225</v>
      </c>
      <c r="CG127">
        <v>170</v>
      </c>
      <c r="CH127" s="1">
        <v>2190</v>
      </c>
      <c r="CI127">
        <v>235</v>
      </c>
      <c r="CJ127">
        <v>170</v>
      </c>
      <c r="CK127">
        <v>485</v>
      </c>
      <c r="CL127" s="1">
        <v>2875</v>
      </c>
      <c r="CM127">
        <v>370</v>
      </c>
      <c r="CN127">
        <v>400</v>
      </c>
      <c r="CO127">
        <v>385</v>
      </c>
      <c r="CP127" s="1">
        <v>5130</v>
      </c>
      <c r="CQ127">
        <v>330</v>
      </c>
      <c r="CR127" s="1">
        <v>1275</v>
      </c>
      <c r="CS127">
        <v>215</v>
      </c>
      <c r="CT127">
        <v>400</v>
      </c>
      <c r="CU127">
        <v>240</v>
      </c>
      <c r="CV127">
        <v>125</v>
      </c>
      <c r="CW127">
        <v>800</v>
      </c>
      <c r="CX127">
        <v>450</v>
      </c>
      <c r="CY127">
        <v>90</v>
      </c>
      <c r="CZ127">
        <v>370</v>
      </c>
      <c r="DA127">
        <v>100</v>
      </c>
      <c r="DB127">
        <v>40</v>
      </c>
      <c r="DC127">
        <v>685</v>
      </c>
      <c r="DD127">
        <v>115</v>
      </c>
      <c r="DE127">
        <v>295</v>
      </c>
      <c r="DF127">
        <v>655</v>
      </c>
      <c r="DG127">
        <v>685</v>
      </c>
      <c r="DH127">
        <v>160</v>
      </c>
      <c r="DI127">
        <v>120</v>
      </c>
      <c r="DJ127">
        <v>80</v>
      </c>
      <c r="DK127">
        <v>145</v>
      </c>
      <c r="DL127" s="1">
        <v>1910</v>
      </c>
      <c r="DM127">
        <v>945</v>
      </c>
      <c r="DN127">
        <v>140</v>
      </c>
      <c r="DO127">
        <v>110</v>
      </c>
      <c r="DP127">
        <v>345</v>
      </c>
      <c r="DQ127">
        <v>215</v>
      </c>
      <c r="DR127">
        <v>345</v>
      </c>
      <c r="DS127">
        <v>485</v>
      </c>
      <c r="DT127">
        <v>45</v>
      </c>
      <c r="DU127">
        <v>265</v>
      </c>
      <c r="DV127">
        <v>800</v>
      </c>
      <c r="DW127">
        <v>600</v>
      </c>
      <c r="DX127">
        <v>305</v>
      </c>
      <c r="DY127" s="1">
        <v>11740</v>
      </c>
      <c r="DZ127">
        <v>255</v>
      </c>
      <c r="EA127">
        <v>320</v>
      </c>
      <c r="EB127">
        <v>240</v>
      </c>
      <c r="EC127">
        <v>395</v>
      </c>
      <c r="ED127">
        <v>225</v>
      </c>
      <c r="EE127">
        <v>345</v>
      </c>
      <c r="EF127" s="1">
        <v>2675</v>
      </c>
      <c r="EG127">
        <v>625</v>
      </c>
      <c r="EH127">
        <v>125</v>
      </c>
      <c r="EI127">
        <v>565</v>
      </c>
      <c r="EJ127">
        <v>295</v>
      </c>
      <c r="EK127">
        <v>120</v>
      </c>
      <c r="EL127">
        <v>490</v>
      </c>
      <c r="EM127">
        <v>745</v>
      </c>
      <c r="EN127">
        <v>935</v>
      </c>
      <c r="EO127">
        <v>710</v>
      </c>
      <c r="EP127">
        <v>210</v>
      </c>
    </row>
    <row r="128" spans="1:146" x14ac:dyDescent="0.35">
      <c r="A128">
        <v>127</v>
      </c>
      <c r="B128" t="s">
        <v>211</v>
      </c>
      <c r="C128" t="s">
        <v>269</v>
      </c>
      <c r="D128" t="s">
        <v>270</v>
      </c>
      <c r="E128" t="s">
        <v>282</v>
      </c>
      <c r="F128" s="2">
        <v>0.13400000000000001</v>
      </c>
      <c r="G128" s="2">
        <v>1.6E-2</v>
      </c>
      <c r="H128" s="2">
        <v>7.3999999999999996E-2</v>
      </c>
      <c r="I128" s="2">
        <v>0.05</v>
      </c>
      <c r="J128" s="2">
        <v>0.28799999999999998</v>
      </c>
      <c r="K128" s="2">
        <v>0.11700000000000001</v>
      </c>
      <c r="L128" s="2">
        <v>5.6000000000000001E-2</v>
      </c>
      <c r="M128" s="2">
        <v>0.29399999999999998</v>
      </c>
      <c r="N128" s="2">
        <v>0.192</v>
      </c>
      <c r="O128" s="2">
        <v>3.6999999999999998E-2</v>
      </c>
      <c r="P128" s="2">
        <v>6.0999999999999999E-2</v>
      </c>
      <c r="Q128" s="2">
        <v>9.2999999999999999E-2</v>
      </c>
      <c r="R128" s="2">
        <v>9.6000000000000002E-2</v>
      </c>
      <c r="S128" s="2">
        <v>8.2000000000000003E-2</v>
      </c>
      <c r="T128" s="2">
        <v>3.5999999999999997E-2</v>
      </c>
      <c r="U128" s="2">
        <v>9.5000000000000001E-2</v>
      </c>
      <c r="V128" s="2">
        <v>8.6999999999999994E-2</v>
      </c>
      <c r="W128" s="2">
        <v>3.3000000000000002E-2</v>
      </c>
      <c r="X128" s="2">
        <v>0.17699999999999999</v>
      </c>
      <c r="Y128" s="2">
        <v>5.8999999999999997E-2</v>
      </c>
      <c r="Z128" s="2">
        <v>0.23400000000000001</v>
      </c>
      <c r="AA128" s="2">
        <v>6.5000000000000002E-2</v>
      </c>
      <c r="AB128" s="2">
        <v>0.215</v>
      </c>
      <c r="AC128" s="2">
        <v>1.7999999999999999E-2</v>
      </c>
      <c r="AD128" s="2">
        <v>0.33200000000000002</v>
      </c>
      <c r="AE128" s="2">
        <v>4.4999999999999998E-2</v>
      </c>
      <c r="AF128" s="2">
        <v>0.11799999999999999</v>
      </c>
      <c r="AG128" s="2">
        <v>4.3999999999999997E-2</v>
      </c>
      <c r="AH128" s="2">
        <v>8.4000000000000005E-2</v>
      </c>
      <c r="AI128" s="2">
        <v>0.09</v>
      </c>
      <c r="AJ128" s="2">
        <v>7.5999999999999998E-2</v>
      </c>
      <c r="AK128" s="2">
        <v>5.7000000000000002E-2</v>
      </c>
      <c r="AL128" s="2">
        <v>6.2E-2</v>
      </c>
      <c r="AM128" s="2">
        <v>0.123</v>
      </c>
      <c r="AN128" s="2">
        <v>6.0999999999999999E-2</v>
      </c>
      <c r="AO128" s="2">
        <v>0.16</v>
      </c>
      <c r="AP128" s="2">
        <v>0.107</v>
      </c>
      <c r="AQ128" s="2">
        <v>9.1999999999999998E-2</v>
      </c>
      <c r="AR128" s="2">
        <v>3.9E-2</v>
      </c>
      <c r="AS128" s="2">
        <v>3.1E-2</v>
      </c>
      <c r="AT128" s="2">
        <v>6.8000000000000005E-2</v>
      </c>
      <c r="AU128" s="2">
        <v>2.4E-2</v>
      </c>
      <c r="AV128" s="2">
        <v>8.4000000000000005E-2</v>
      </c>
      <c r="AW128" s="2">
        <v>5.0999999999999997E-2</v>
      </c>
      <c r="AX128" s="2">
        <v>0.126</v>
      </c>
      <c r="AY128" s="2">
        <v>0.20399999999999999</v>
      </c>
      <c r="AZ128" s="2">
        <v>2.5000000000000001E-2</v>
      </c>
      <c r="BA128" s="2">
        <v>9.8000000000000004E-2</v>
      </c>
      <c r="BB128" s="2">
        <v>3.3000000000000002E-2</v>
      </c>
      <c r="BC128" s="2">
        <v>0.13800000000000001</v>
      </c>
      <c r="BD128" s="2">
        <v>0.2</v>
      </c>
      <c r="BE128" s="2">
        <v>0.191</v>
      </c>
      <c r="BF128" s="2">
        <v>2.4E-2</v>
      </c>
      <c r="BG128" s="2">
        <v>2.9000000000000001E-2</v>
      </c>
      <c r="BH128" s="2">
        <v>4.9000000000000002E-2</v>
      </c>
      <c r="BI128" s="2">
        <v>2.4E-2</v>
      </c>
      <c r="BJ128" s="2">
        <v>3.3000000000000002E-2</v>
      </c>
      <c r="BK128" s="2">
        <v>0.19700000000000001</v>
      </c>
      <c r="BL128" s="2">
        <v>6.5000000000000002E-2</v>
      </c>
      <c r="BM128" s="2">
        <v>0.14299999999999999</v>
      </c>
      <c r="BN128" s="2">
        <v>0.13800000000000001</v>
      </c>
      <c r="BO128" s="2">
        <v>5.3999999999999999E-2</v>
      </c>
      <c r="BP128" s="2">
        <v>5.5E-2</v>
      </c>
      <c r="BQ128" s="2">
        <v>0.20200000000000001</v>
      </c>
      <c r="BR128" s="2">
        <v>3.6999999999999998E-2</v>
      </c>
      <c r="BS128" s="2">
        <v>3.5999999999999997E-2</v>
      </c>
      <c r="BT128" s="2">
        <v>8.1000000000000003E-2</v>
      </c>
      <c r="BU128" s="2">
        <v>2.5999999999999999E-2</v>
      </c>
      <c r="BV128" s="2">
        <v>0.13100000000000001</v>
      </c>
      <c r="BW128" s="2">
        <v>7.0999999999999994E-2</v>
      </c>
      <c r="BX128" s="2">
        <v>9.6000000000000002E-2</v>
      </c>
      <c r="BY128" s="2">
        <v>8.8999999999999996E-2</v>
      </c>
      <c r="BZ128" s="2">
        <v>0.224</v>
      </c>
      <c r="CA128" s="2">
        <v>0.16200000000000001</v>
      </c>
      <c r="CB128" s="2">
        <v>2.4E-2</v>
      </c>
      <c r="CC128" s="2">
        <v>4.4999999999999998E-2</v>
      </c>
      <c r="CD128" s="2">
        <v>0.04</v>
      </c>
      <c r="CE128" s="2">
        <v>1.6E-2</v>
      </c>
      <c r="CF128" s="2">
        <v>0.247</v>
      </c>
      <c r="CG128" s="2">
        <v>4.2999999999999997E-2</v>
      </c>
      <c r="CH128" s="2">
        <v>0.32</v>
      </c>
      <c r="CI128" s="2">
        <v>0.08</v>
      </c>
      <c r="CJ128" s="2">
        <v>2.3E-2</v>
      </c>
      <c r="CK128" s="2">
        <v>0.16</v>
      </c>
      <c r="CL128" s="2">
        <v>0.28499999999999998</v>
      </c>
      <c r="CM128" s="2">
        <v>0.14000000000000001</v>
      </c>
      <c r="CN128" s="2">
        <v>9.8000000000000004E-2</v>
      </c>
      <c r="CO128" s="2">
        <v>7.0000000000000007E-2</v>
      </c>
      <c r="CP128" s="2">
        <v>0.33100000000000002</v>
      </c>
      <c r="CQ128" s="2">
        <v>0.155</v>
      </c>
      <c r="CR128" s="2">
        <v>0.21299999999999999</v>
      </c>
      <c r="CS128" s="2">
        <v>0.08</v>
      </c>
      <c r="CT128" s="2">
        <v>9.0999999999999998E-2</v>
      </c>
      <c r="CU128" s="2">
        <v>6.8000000000000005E-2</v>
      </c>
      <c r="CV128" s="2">
        <v>8.3000000000000004E-2</v>
      </c>
      <c r="CW128" s="2">
        <v>0.152</v>
      </c>
      <c r="CX128" s="2">
        <v>6.5000000000000002E-2</v>
      </c>
      <c r="CY128" s="2">
        <v>4.2000000000000003E-2</v>
      </c>
      <c r="CZ128" s="2">
        <v>0.22600000000000001</v>
      </c>
      <c r="DA128" s="2">
        <v>3.2000000000000001E-2</v>
      </c>
      <c r="DB128" s="2">
        <v>2.4E-2</v>
      </c>
      <c r="DC128" s="2">
        <v>0.20499999999999999</v>
      </c>
      <c r="DD128" s="2">
        <v>5.3999999999999999E-2</v>
      </c>
      <c r="DE128" s="2">
        <v>6.6000000000000003E-2</v>
      </c>
      <c r="DF128" s="2">
        <v>0.17899999999999999</v>
      </c>
      <c r="DG128" s="2">
        <v>0.186</v>
      </c>
      <c r="DH128" s="2">
        <v>1.7000000000000001E-2</v>
      </c>
      <c r="DI128" s="2">
        <v>7.2999999999999995E-2</v>
      </c>
      <c r="DJ128" s="2">
        <v>4.3999999999999997E-2</v>
      </c>
      <c r="DK128" s="2">
        <v>4.3999999999999997E-2</v>
      </c>
      <c r="DL128" s="2">
        <v>0.26200000000000001</v>
      </c>
      <c r="DM128" s="2">
        <v>0.14099999999999999</v>
      </c>
      <c r="DN128" s="2">
        <v>4.5999999999999999E-2</v>
      </c>
      <c r="DO128" s="2">
        <v>2.3E-2</v>
      </c>
      <c r="DP128" s="2">
        <v>8.4000000000000005E-2</v>
      </c>
      <c r="DQ128" s="2">
        <v>4.1000000000000002E-2</v>
      </c>
      <c r="DR128" s="2">
        <v>9.2999999999999999E-2</v>
      </c>
      <c r="DS128" s="2">
        <v>0.13900000000000001</v>
      </c>
      <c r="DT128" s="2">
        <v>2.1000000000000001E-2</v>
      </c>
      <c r="DU128" s="2">
        <v>5.8999999999999997E-2</v>
      </c>
      <c r="DV128" s="2">
        <v>0.14499999999999999</v>
      </c>
      <c r="DW128" s="2">
        <v>0.21299999999999999</v>
      </c>
      <c r="DX128" s="2">
        <v>9.1999999999999998E-2</v>
      </c>
      <c r="DY128" s="2">
        <v>0.33700000000000002</v>
      </c>
      <c r="DZ128" s="2">
        <v>4.8000000000000001E-2</v>
      </c>
      <c r="EA128" s="2">
        <v>3.9E-2</v>
      </c>
      <c r="EB128" s="2">
        <v>4.4999999999999998E-2</v>
      </c>
      <c r="EC128" s="2">
        <v>0.1</v>
      </c>
      <c r="ED128" s="2">
        <v>8.5000000000000006E-2</v>
      </c>
      <c r="EE128" s="2">
        <v>6.2E-2</v>
      </c>
      <c r="EF128" s="2">
        <v>0.17399999999999999</v>
      </c>
      <c r="EG128" s="2">
        <v>0.13800000000000001</v>
      </c>
      <c r="EH128" s="2">
        <v>3.3000000000000002E-2</v>
      </c>
      <c r="EI128" s="2">
        <v>4.7E-2</v>
      </c>
      <c r="EJ128" s="2">
        <v>0.13</v>
      </c>
      <c r="EK128" s="2">
        <v>8.1000000000000003E-2</v>
      </c>
      <c r="EL128" s="2">
        <v>0.14899999999999999</v>
      </c>
      <c r="EM128" s="2">
        <v>0.23699999999999999</v>
      </c>
      <c r="EN128" s="2">
        <v>0.28299999999999997</v>
      </c>
      <c r="EO128" s="2">
        <v>8.7999999999999995E-2</v>
      </c>
      <c r="EP128" s="2">
        <v>7.3999999999999996E-2</v>
      </c>
    </row>
    <row r="129" spans="1:146" x14ac:dyDescent="0.35">
      <c r="A129">
        <v>128</v>
      </c>
      <c r="B129" t="s">
        <v>283</v>
      </c>
      <c r="C129" t="s">
        <v>284</v>
      </c>
      <c r="D129" t="s">
        <v>154</v>
      </c>
      <c r="E129" t="s">
        <v>285</v>
      </c>
      <c r="F129" s="1">
        <v>2704415</v>
      </c>
      <c r="G129" s="1">
        <v>28850</v>
      </c>
      <c r="H129" s="1">
        <v>23730</v>
      </c>
      <c r="I129" s="1">
        <v>12030</v>
      </c>
      <c r="J129" s="1">
        <v>29880</v>
      </c>
      <c r="K129" s="1">
        <v>27480</v>
      </c>
      <c r="L129" s="1">
        <v>15635</v>
      </c>
      <c r="M129" s="1">
        <v>25740</v>
      </c>
      <c r="N129" s="1">
        <v>21250</v>
      </c>
      <c r="O129" s="1">
        <v>12745</v>
      </c>
      <c r="P129" s="1">
        <v>23210</v>
      </c>
      <c r="Q129" s="1">
        <v>6370</v>
      </c>
      <c r="R129" s="1">
        <v>29505</v>
      </c>
      <c r="S129" s="1">
        <v>21870</v>
      </c>
      <c r="T129" s="1">
        <v>21560</v>
      </c>
      <c r="U129" s="1">
        <v>7685</v>
      </c>
      <c r="V129" s="1">
        <v>14215</v>
      </c>
      <c r="W129" s="1">
        <v>9240</v>
      </c>
      <c r="X129" s="1">
        <v>11380</v>
      </c>
      <c r="Y129" s="1">
        <v>17720</v>
      </c>
      <c r="Z129" s="1">
        <v>11285</v>
      </c>
      <c r="AA129" s="1">
        <v>9910</v>
      </c>
      <c r="AB129" s="1">
        <v>10865</v>
      </c>
      <c r="AC129" s="1">
        <v>13345</v>
      </c>
      <c r="AD129" s="1">
        <v>30920</v>
      </c>
      <c r="AE129" s="1">
        <v>26310</v>
      </c>
      <c r="AF129" s="1">
        <v>16425</v>
      </c>
      <c r="AG129" s="1">
        <v>15860</v>
      </c>
      <c r="AH129" s="1">
        <v>14095</v>
      </c>
      <c r="AI129" s="1">
        <v>9605</v>
      </c>
      <c r="AJ129" s="1">
        <v>17105</v>
      </c>
      <c r="AK129" s="1">
        <v>26840</v>
      </c>
      <c r="AL129" s="1">
        <v>24390</v>
      </c>
      <c r="AM129" s="1">
        <v>36365</v>
      </c>
      <c r="AN129" s="1">
        <v>35030</v>
      </c>
      <c r="AO129" s="1">
        <v>11740</v>
      </c>
      <c r="AP129" s="1">
        <v>21090</v>
      </c>
      <c r="AQ129" s="1">
        <v>15200</v>
      </c>
      <c r="AR129" s="1">
        <v>22575</v>
      </c>
      <c r="AS129" s="1">
        <v>9450</v>
      </c>
      <c r="AT129" s="1">
        <v>22060</v>
      </c>
      <c r="AU129" s="1">
        <v>18530</v>
      </c>
      <c r="AV129" s="1">
        <v>11480</v>
      </c>
      <c r="AW129" s="1">
        <v>21935</v>
      </c>
      <c r="AX129" s="1">
        <v>12670</v>
      </c>
      <c r="AY129" s="1">
        <v>10725</v>
      </c>
      <c r="AZ129" s="1">
        <v>30255</v>
      </c>
      <c r="BA129" s="1">
        <v>14380</v>
      </c>
      <c r="BB129" s="1">
        <v>9655</v>
      </c>
      <c r="BC129" s="1">
        <v>15725</v>
      </c>
      <c r="BD129" s="1">
        <v>22105</v>
      </c>
      <c r="BE129" s="1">
        <v>23455</v>
      </c>
      <c r="BF129" s="1">
        <v>12485</v>
      </c>
      <c r="BG129" s="1">
        <v>16925</v>
      </c>
      <c r="BH129" s="1">
        <v>10360</v>
      </c>
      <c r="BI129" s="1">
        <v>12410</v>
      </c>
      <c r="BJ129" s="1">
        <v>15545</v>
      </c>
      <c r="BK129" s="1">
        <v>14235</v>
      </c>
      <c r="BL129" s="1">
        <v>13615</v>
      </c>
      <c r="BM129" s="1">
        <v>43425</v>
      </c>
      <c r="BN129" s="1">
        <v>14095</v>
      </c>
      <c r="BO129" s="1">
        <v>11040</v>
      </c>
      <c r="BP129" s="1">
        <v>17105</v>
      </c>
      <c r="BQ129" s="1">
        <v>17590</v>
      </c>
      <c r="BR129" s="1">
        <v>21990</v>
      </c>
      <c r="BS129" s="1">
        <v>9270</v>
      </c>
      <c r="BT129" s="1">
        <v>7980</v>
      </c>
      <c r="BU129" s="1">
        <v>43970</v>
      </c>
      <c r="BV129" s="1">
        <v>16160</v>
      </c>
      <c r="BW129" s="1">
        <v>14610</v>
      </c>
      <c r="BX129" s="1">
        <v>15180</v>
      </c>
      <c r="BY129" s="1">
        <v>16690</v>
      </c>
      <c r="BZ129" s="1">
        <v>15440</v>
      </c>
      <c r="CA129" s="1">
        <v>10085</v>
      </c>
      <c r="CB129" s="1">
        <v>43775</v>
      </c>
      <c r="CC129" s="1">
        <v>10025</v>
      </c>
      <c r="CD129" s="1">
        <v>10450</v>
      </c>
      <c r="CE129" s="1">
        <v>26265</v>
      </c>
      <c r="CF129" s="1">
        <v>33385</v>
      </c>
      <c r="CG129" s="1">
        <v>17155</v>
      </c>
      <c r="CH129" s="1">
        <v>18860</v>
      </c>
      <c r="CI129" s="1">
        <v>13270</v>
      </c>
      <c r="CJ129" s="1">
        <v>32830</v>
      </c>
      <c r="CK129" s="1">
        <v>16775</v>
      </c>
      <c r="CL129" s="1">
        <v>29270</v>
      </c>
      <c r="CM129" s="1">
        <v>11315</v>
      </c>
      <c r="CN129" s="1">
        <v>15555</v>
      </c>
      <c r="CO129" s="1">
        <v>23640</v>
      </c>
      <c r="CP129" s="1">
        <v>30575</v>
      </c>
      <c r="CQ129" s="1">
        <v>11695</v>
      </c>
      <c r="CR129" s="1">
        <v>18405</v>
      </c>
      <c r="CS129" s="1">
        <v>13635</v>
      </c>
      <c r="CT129" s="1">
        <v>20980</v>
      </c>
      <c r="CU129" s="1">
        <v>18645</v>
      </c>
      <c r="CV129" s="1">
        <v>9220</v>
      </c>
      <c r="CW129" s="1">
        <v>13800</v>
      </c>
      <c r="CX129" s="1">
        <v>34790</v>
      </c>
      <c r="CY129" s="1">
        <v>10720</v>
      </c>
      <c r="CZ129" s="1">
        <v>7755</v>
      </c>
      <c r="DA129" s="1">
        <v>15805</v>
      </c>
      <c r="DB129" s="1">
        <v>11050</v>
      </c>
      <c r="DC129" s="1">
        <v>10690</v>
      </c>
      <c r="DD129" s="1">
        <v>10355</v>
      </c>
      <c r="DE129" s="1">
        <v>22250</v>
      </c>
      <c r="DF129" s="1">
        <v>14900</v>
      </c>
      <c r="DG129" s="1">
        <v>20895</v>
      </c>
      <c r="DH129" s="1">
        <v>46090</v>
      </c>
      <c r="DI129" s="1">
        <v>10065</v>
      </c>
      <c r="DJ129" s="1">
        <v>9760</v>
      </c>
      <c r="DK129" s="1">
        <v>16570</v>
      </c>
      <c r="DL129" s="1">
        <v>20905</v>
      </c>
      <c r="DM129" s="1">
        <v>27385</v>
      </c>
      <c r="DN129" s="1">
        <v>17785</v>
      </c>
      <c r="DO129" s="1">
        <v>24300</v>
      </c>
      <c r="DP129" s="1">
        <v>24955</v>
      </c>
      <c r="DQ129" s="1">
        <v>27050</v>
      </c>
      <c r="DR129" s="1">
        <v>15495</v>
      </c>
      <c r="DS129" s="1">
        <v>21525</v>
      </c>
      <c r="DT129" s="1">
        <v>10120</v>
      </c>
      <c r="DU129" s="1">
        <v>20855</v>
      </c>
      <c r="DV129" s="1">
        <v>16300</v>
      </c>
      <c r="DW129" s="1">
        <v>7070</v>
      </c>
      <c r="DX129" s="1">
        <v>17195</v>
      </c>
      <c r="DY129" s="1">
        <v>65780</v>
      </c>
      <c r="DZ129" s="1">
        <v>26990</v>
      </c>
      <c r="EA129" s="1">
        <v>33000</v>
      </c>
      <c r="EB129" s="1">
        <v>26095</v>
      </c>
      <c r="EC129" s="1">
        <v>17730</v>
      </c>
      <c r="ED129" s="1">
        <v>11095</v>
      </c>
      <c r="EE129" s="1">
        <v>27640</v>
      </c>
      <c r="EF129" s="1">
        <v>50285</v>
      </c>
      <c r="EG129" s="1">
        <v>16895</v>
      </c>
      <c r="EH129" s="1">
        <v>22145</v>
      </c>
      <c r="EI129" s="1">
        <v>53310</v>
      </c>
      <c r="EJ129" s="1">
        <v>12450</v>
      </c>
      <c r="EK129" s="1">
        <v>7845</v>
      </c>
      <c r="EL129" s="1">
        <v>13345</v>
      </c>
      <c r="EM129" s="1">
        <v>11805</v>
      </c>
      <c r="EN129" s="1">
        <v>12530</v>
      </c>
      <c r="EO129" s="1">
        <v>27595</v>
      </c>
      <c r="EP129" s="1">
        <v>14055</v>
      </c>
    </row>
    <row r="130" spans="1:146" x14ac:dyDescent="0.35">
      <c r="A130">
        <v>129</v>
      </c>
      <c r="B130" t="s">
        <v>283</v>
      </c>
      <c r="C130" t="s">
        <v>284</v>
      </c>
      <c r="D130" t="s">
        <v>154</v>
      </c>
      <c r="E130" t="s">
        <v>286</v>
      </c>
      <c r="F130" s="1">
        <v>2323235</v>
      </c>
      <c r="G130" s="1">
        <v>21645</v>
      </c>
      <c r="H130" s="1">
        <v>19225</v>
      </c>
      <c r="I130" s="1">
        <v>10840</v>
      </c>
      <c r="J130" s="1">
        <v>23430</v>
      </c>
      <c r="K130" s="1">
        <v>23825</v>
      </c>
      <c r="L130" s="1">
        <v>13860</v>
      </c>
      <c r="M130" s="1">
        <v>21950</v>
      </c>
      <c r="N130" s="1">
        <v>18500</v>
      </c>
      <c r="O130" s="1">
        <v>10900</v>
      </c>
      <c r="P130" s="1">
        <v>20245</v>
      </c>
      <c r="Q130" s="1">
        <v>5760</v>
      </c>
      <c r="R130" s="1">
        <v>26625</v>
      </c>
      <c r="S130" s="1">
        <v>19640</v>
      </c>
      <c r="T130" s="1">
        <v>19140</v>
      </c>
      <c r="U130" s="1">
        <v>6220</v>
      </c>
      <c r="V130" s="1">
        <v>12505</v>
      </c>
      <c r="W130" s="1">
        <v>7275</v>
      </c>
      <c r="X130" s="1">
        <v>9835</v>
      </c>
      <c r="Y130" s="1">
        <v>15980</v>
      </c>
      <c r="Z130" s="1">
        <v>8980</v>
      </c>
      <c r="AA130" s="1">
        <v>8515</v>
      </c>
      <c r="AB130" s="1">
        <v>8655</v>
      </c>
      <c r="AC130" s="1">
        <v>12225</v>
      </c>
      <c r="AD130" s="1">
        <v>25730</v>
      </c>
      <c r="AE130" s="1">
        <v>23695</v>
      </c>
      <c r="AF130" s="1">
        <v>14910</v>
      </c>
      <c r="AG130" s="1">
        <v>14355</v>
      </c>
      <c r="AH130" s="1">
        <v>11530</v>
      </c>
      <c r="AI130" s="1">
        <v>7740</v>
      </c>
      <c r="AJ130" s="1">
        <v>14235</v>
      </c>
      <c r="AK130" s="1">
        <v>23265</v>
      </c>
      <c r="AL130" s="1">
        <v>21865</v>
      </c>
      <c r="AM130" s="1">
        <v>29225</v>
      </c>
      <c r="AN130" s="1">
        <v>31525</v>
      </c>
      <c r="AO130" s="1">
        <v>9355</v>
      </c>
      <c r="AP130" s="1">
        <v>17850</v>
      </c>
      <c r="AQ130" s="1">
        <v>13295</v>
      </c>
      <c r="AR130" s="1">
        <v>20480</v>
      </c>
      <c r="AS130" s="1">
        <v>8705</v>
      </c>
      <c r="AT130" s="1">
        <v>20135</v>
      </c>
      <c r="AU130" s="1">
        <v>16655</v>
      </c>
      <c r="AV130" s="1">
        <v>10255</v>
      </c>
      <c r="AW130" s="1">
        <v>18945</v>
      </c>
      <c r="AX130" s="1">
        <v>11135</v>
      </c>
      <c r="AY130" s="1">
        <v>9030</v>
      </c>
      <c r="AZ130" s="1">
        <v>26695</v>
      </c>
      <c r="BA130" s="1">
        <v>11840</v>
      </c>
      <c r="BB130" s="1">
        <v>8865</v>
      </c>
      <c r="BC130" s="1">
        <v>13840</v>
      </c>
      <c r="BD130" s="1">
        <v>18105</v>
      </c>
      <c r="BE130" s="1">
        <v>18865</v>
      </c>
      <c r="BF130" s="1">
        <v>11510</v>
      </c>
      <c r="BG130" s="1">
        <v>14160</v>
      </c>
      <c r="BH130" s="1">
        <v>9300</v>
      </c>
      <c r="BI130" s="1">
        <v>11000</v>
      </c>
      <c r="BJ130" s="1">
        <v>13935</v>
      </c>
      <c r="BK130" s="1">
        <v>12165</v>
      </c>
      <c r="BL130" s="1">
        <v>12515</v>
      </c>
      <c r="BM130" s="1">
        <v>37925</v>
      </c>
      <c r="BN130" s="1">
        <v>11875</v>
      </c>
      <c r="BO130" s="1">
        <v>9555</v>
      </c>
      <c r="BP130" s="1">
        <v>15540</v>
      </c>
      <c r="BQ130" s="1">
        <v>13305</v>
      </c>
      <c r="BR130" s="1">
        <v>19695</v>
      </c>
      <c r="BS130" s="1">
        <v>7945</v>
      </c>
      <c r="BT130" s="1">
        <v>6580</v>
      </c>
      <c r="BU130" s="1">
        <v>35665</v>
      </c>
      <c r="BV130" s="1">
        <v>14265</v>
      </c>
      <c r="BW130" s="1">
        <v>12115</v>
      </c>
      <c r="BX130" s="1">
        <v>12080</v>
      </c>
      <c r="BY130" s="1">
        <v>14020</v>
      </c>
      <c r="BZ130" s="1">
        <v>12225</v>
      </c>
      <c r="CA130" s="1">
        <v>8960</v>
      </c>
      <c r="CB130" s="1">
        <v>39670</v>
      </c>
      <c r="CC130" s="1">
        <v>8980</v>
      </c>
      <c r="CD130" s="1">
        <v>9280</v>
      </c>
      <c r="CE130" s="1">
        <v>18450</v>
      </c>
      <c r="CF130" s="1">
        <v>28850</v>
      </c>
      <c r="CG130" s="1">
        <v>15750</v>
      </c>
      <c r="CH130" s="1">
        <v>15430</v>
      </c>
      <c r="CI130" s="1">
        <v>11960</v>
      </c>
      <c r="CJ130" s="1">
        <v>29050</v>
      </c>
      <c r="CK130" s="1">
        <v>13890</v>
      </c>
      <c r="CL130" s="1">
        <v>24590</v>
      </c>
      <c r="CM130" s="1">
        <v>9980</v>
      </c>
      <c r="CN130" s="1">
        <v>13375</v>
      </c>
      <c r="CO130" s="1">
        <v>20900</v>
      </c>
      <c r="CP130" s="1">
        <v>25680</v>
      </c>
      <c r="CQ130" s="1">
        <v>9000</v>
      </c>
      <c r="CR130" s="1">
        <v>16120</v>
      </c>
      <c r="CS130" s="1">
        <v>12210</v>
      </c>
      <c r="CT130" s="1">
        <v>17745</v>
      </c>
      <c r="CU130" s="1">
        <v>16495</v>
      </c>
      <c r="CV130" s="1">
        <v>8065</v>
      </c>
      <c r="CW130" s="1">
        <v>10690</v>
      </c>
      <c r="CX130" s="1">
        <v>30240</v>
      </c>
      <c r="CY130" s="1">
        <v>9715</v>
      </c>
      <c r="CZ130" s="1">
        <v>6080</v>
      </c>
      <c r="DA130" s="1">
        <v>13380</v>
      </c>
      <c r="DB130" s="1">
        <v>9715</v>
      </c>
      <c r="DC130" s="1">
        <v>9030</v>
      </c>
      <c r="DD130" s="1">
        <v>9405</v>
      </c>
      <c r="DE130" s="1">
        <v>19535</v>
      </c>
      <c r="DF130" s="1">
        <v>11655</v>
      </c>
      <c r="DG130" s="1">
        <v>16680</v>
      </c>
      <c r="DH130" s="1">
        <v>41965</v>
      </c>
      <c r="DI130" s="1">
        <v>8065</v>
      </c>
      <c r="DJ130" s="1">
        <v>8885</v>
      </c>
      <c r="DK130" s="1">
        <v>14885</v>
      </c>
      <c r="DL130" s="1">
        <v>17805</v>
      </c>
      <c r="DM130" s="1">
        <v>21575</v>
      </c>
      <c r="DN130" s="1">
        <v>14740</v>
      </c>
      <c r="DO130" s="1">
        <v>17865</v>
      </c>
      <c r="DP130" s="1">
        <v>21955</v>
      </c>
      <c r="DQ130" s="1">
        <v>22960</v>
      </c>
      <c r="DR130" s="1">
        <v>13940</v>
      </c>
      <c r="DS130" s="1">
        <v>17845</v>
      </c>
      <c r="DT130" s="1">
        <v>9125</v>
      </c>
      <c r="DU130" s="1">
        <v>18450</v>
      </c>
      <c r="DV130" s="1">
        <v>12185</v>
      </c>
      <c r="DW130" s="1">
        <v>5660</v>
      </c>
      <c r="DX130" s="1">
        <v>15070</v>
      </c>
      <c r="DY130" s="1">
        <v>55440</v>
      </c>
      <c r="DZ130" s="1">
        <v>24560</v>
      </c>
      <c r="EA130" s="1">
        <v>30165</v>
      </c>
      <c r="EB130" s="1">
        <v>23015</v>
      </c>
      <c r="EC130" s="1">
        <v>16075</v>
      </c>
      <c r="ED130" s="1">
        <v>9370</v>
      </c>
      <c r="EE130" s="1">
        <v>24880</v>
      </c>
      <c r="EF130" s="1">
        <v>43255</v>
      </c>
      <c r="EG130" s="1">
        <v>14550</v>
      </c>
      <c r="EH130" s="1">
        <v>20040</v>
      </c>
      <c r="EI130" s="1">
        <v>48150</v>
      </c>
      <c r="EJ130" s="1">
        <v>10375</v>
      </c>
      <c r="EK130" s="1">
        <v>6695</v>
      </c>
      <c r="EL130" s="1">
        <v>10690</v>
      </c>
      <c r="EM130" s="1">
        <v>9640</v>
      </c>
      <c r="EN130" s="1">
        <v>10115</v>
      </c>
      <c r="EO130" s="1">
        <v>24950</v>
      </c>
      <c r="EP130" s="1">
        <v>12405</v>
      </c>
    </row>
    <row r="131" spans="1:146" x14ac:dyDescent="0.35">
      <c r="A131">
        <v>130</v>
      </c>
      <c r="B131" t="s">
        <v>283</v>
      </c>
      <c r="C131" t="s">
        <v>284</v>
      </c>
      <c r="D131" t="s">
        <v>154</v>
      </c>
      <c r="E131" t="s">
        <v>287</v>
      </c>
      <c r="F131" s="1">
        <v>2725</v>
      </c>
      <c r="G131">
        <v>15</v>
      </c>
      <c r="H131">
        <v>5</v>
      </c>
      <c r="I131">
        <v>0</v>
      </c>
      <c r="J131">
        <v>10</v>
      </c>
      <c r="K131">
        <v>20</v>
      </c>
      <c r="L131">
        <v>10</v>
      </c>
      <c r="M131">
        <v>25</v>
      </c>
      <c r="N131">
        <v>20</v>
      </c>
      <c r="O131">
        <v>15</v>
      </c>
      <c r="P131">
        <v>10</v>
      </c>
      <c r="Q131">
        <v>15</v>
      </c>
      <c r="R131">
        <v>40</v>
      </c>
      <c r="S131">
        <v>15</v>
      </c>
      <c r="T131">
        <v>20</v>
      </c>
      <c r="U131">
        <v>10</v>
      </c>
      <c r="V131">
        <v>20</v>
      </c>
      <c r="W131">
        <v>5</v>
      </c>
      <c r="X131">
        <v>10</v>
      </c>
      <c r="Y131">
        <v>30</v>
      </c>
      <c r="Z131">
        <v>5</v>
      </c>
      <c r="AA131">
        <v>15</v>
      </c>
      <c r="AB131">
        <v>5</v>
      </c>
      <c r="AC131">
        <v>10</v>
      </c>
      <c r="AD131">
        <v>30</v>
      </c>
      <c r="AE131">
        <v>40</v>
      </c>
      <c r="AF131">
        <v>20</v>
      </c>
      <c r="AG131">
        <v>5</v>
      </c>
      <c r="AH131">
        <v>30</v>
      </c>
      <c r="AI131">
        <v>10</v>
      </c>
      <c r="AJ131">
        <v>25</v>
      </c>
      <c r="AK131">
        <v>25</v>
      </c>
      <c r="AL131">
        <v>25</v>
      </c>
      <c r="AM131">
        <v>10</v>
      </c>
      <c r="AN131">
        <v>20</v>
      </c>
      <c r="AO131">
        <v>15</v>
      </c>
      <c r="AP131">
        <v>15</v>
      </c>
      <c r="AQ131">
        <v>20</v>
      </c>
      <c r="AR131">
        <v>65</v>
      </c>
      <c r="AS131">
        <v>0</v>
      </c>
      <c r="AT131">
        <v>25</v>
      </c>
      <c r="AU131">
        <v>10</v>
      </c>
      <c r="AV131">
        <v>10</v>
      </c>
      <c r="AW131">
        <v>30</v>
      </c>
      <c r="AX131">
        <v>10</v>
      </c>
      <c r="AY131">
        <v>5</v>
      </c>
      <c r="AZ131">
        <v>35</v>
      </c>
      <c r="BA131">
        <v>10</v>
      </c>
      <c r="BB131">
        <v>10</v>
      </c>
      <c r="BC131">
        <v>20</v>
      </c>
      <c r="BD131">
        <v>25</v>
      </c>
      <c r="BE131">
        <v>5</v>
      </c>
      <c r="BF131">
        <v>5</v>
      </c>
      <c r="BG131">
        <v>5</v>
      </c>
      <c r="BH131">
        <v>5</v>
      </c>
      <c r="BI131">
        <v>10</v>
      </c>
      <c r="BJ131">
        <v>25</v>
      </c>
      <c r="BK131">
        <v>10</v>
      </c>
      <c r="BL131">
        <v>30</v>
      </c>
      <c r="BM131">
        <v>45</v>
      </c>
      <c r="BN131">
        <v>5</v>
      </c>
      <c r="BO131">
        <v>15</v>
      </c>
      <c r="BP131">
        <v>10</v>
      </c>
      <c r="BQ131">
        <v>15</v>
      </c>
      <c r="BR131">
        <v>35</v>
      </c>
      <c r="BS131">
        <v>15</v>
      </c>
      <c r="BT131">
        <v>10</v>
      </c>
      <c r="BU131">
        <v>75</v>
      </c>
      <c r="BV131">
        <v>10</v>
      </c>
      <c r="BW131">
        <v>15</v>
      </c>
      <c r="BX131">
        <v>15</v>
      </c>
      <c r="BY131">
        <v>0</v>
      </c>
      <c r="BZ131">
        <v>10</v>
      </c>
      <c r="CA131">
        <v>5</v>
      </c>
      <c r="CB131">
        <v>50</v>
      </c>
      <c r="CC131">
        <v>10</v>
      </c>
      <c r="CD131">
        <v>0</v>
      </c>
      <c r="CE131">
        <v>10</v>
      </c>
      <c r="CF131">
        <v>10</v>
      </c>
      <c r="CG131">
        <v>25</v>
      </c>
      <c r="CH131">
        <v>40</v>
      </c>
      <c r="CI131">
        <v>10</v>
      </c>
      <c r="CJ131">
        <v>25</v>
      </c>
      <c r="CK131">
        <v>10</v>
      </c>
      <c r="CL131">
        <v>15</v>
      </c>
      <c r="CM131">
        <v>15</v>
      </c>
      <c r="CN131">
        <v>5</v>
      </c>
      <c r="CO131">
        <v>20</v>
      </c>
      <c r="CP131">
        <v>10</v>
      </c>
      <c r="CQ131">
        <v>0</v>
      </c>
      <c r="CR131">
        <v>45</v>
      </c>
      <c r="CS131">
        <v>25</v>
      </c>
      <c r="CT131">
        <v>20</v>
      </c>
      <c r="CU131">
        <v>40</v>
      </c>
      <c r="CV131">
        <v>10</v>
      </c>
      <c r="CW131">
        <v>20</v>
      </c>
      <c r="CX131">
        <v>55</v>
      </c>
      <c r="CY131">
        <v>5</v>
      </c>
      <c r="CZ131">
        <v>5</v>
      </c>
      <c r="DA131">
        <v>15</v>
      </c>
      <c r="DB131">
        <v>0</v>
      </c>
      <c r="DC131">
        <v>10</v>
      </c>
      <c r="DD131">
        <v>25</v>
      </c>
      <c r="DE131">
        <v>20</v>
      </c>
      <c r="DF131">
        <v>20</v>
      </c>
      <c r="DG131">
        <v>5</v>
      </c>
      <c r="DH131">
        <v>30</v>
      </c>
      <c r="DI131">
        <v>15</v>
      </c>
      <c r="DJ131">
        <v>10</v>
      </c>
      <c r="DK131">
        <v>65</v>
      </c>
      <c r="DL131">
        <v>20</v>
      </c>
      <c r="DM131">
        <v>25</v>
      </c>
      <c r="DN131">
        <v>15</v>
      </c>
      <c r="DO131">
        <v>20</v>
      </c>
      <c r="DP131">
        <v>30</v>
      </c>
      <c r="DQ131">
        <v>25</v>
      </c>
      <c r="DR131">
        <v>25</v>
      </c>
      <c r="DS131">
        <v>15</v>
      </c>
      <c r="DT131">
        <v>5</v>
      </c>
      <c r="DU131">
        <v>25</v>
      </c>
      <c r="DV131">
        <v>10</v>
      </c>
      <c r="DW131">
        <v>5</v>
      </c>
      <c r="DX131">
        <v>45</v>
      </c>
      <c r="DY131">
        <v>50</v>
      </c>
      <c r="DZ131">
        <v>60</v>
      </c>
      <c r="EA131">
        <v>40</v>
      </c>
      <c r="EB131">
        <v>20</v>
      </c>
      <c r="EC131">
        <v>40</v>
      </c>
      <c r="ED131">
        <v>30</v>
      </c>
      <c r="EE131">
        <v>40</v>
      </c>
      <c r="EF131">
        <v>40</v>
      </c>
      <c r="EG131">
        <v>10</v>
      </c>
      <c r="EH131">
        <v>55</v>
      </c>
      <c r="EI131">
        <v>70</v>
      </c>
      <c r="EJ131">
        <v>15</v>
      </c>
      <c r="EK131">
        <v>15</v>
      </c>
      <c r="EL131">
        <v>20</v>
      </c>
      <c r="EM131">
        <v>20</v>
      </c>
      <c r="EN131">
        <v>5</v>
      </c>
      <c r="EO131">
        <v>30</v>
      </c>
      <c r="EP131">
        <v>15</v>
      </c>
    </row>
    <row r="132" spans="1:146" x14ac:dyDescent="0.35">
      <c r="A132">
        <v>131</v>
      </c>
      <c r="B132" t="s">
        <v>283</v>
      </c>
      <c r="C132" t="s">
        <v>284</v>
      </c>
      <c r="D132" t="s">
        <v>154</v>
      </c>
      <c r="E132" t="s">
        <v>288</v>
      </c>
      <c r="F132" s="1">
        <v>245695</v>
      </c>
      <c r="G132" s="1">
        <v>1235</v>
      </c>
      <c r="H132" s="1">
        <v>1060</v>
      </c>
      <c r="I132">
        <v>890</v>
      </c>
      <c r="J132" s="1">
        <v>6015</v>
      </c>
      <c r="K132" s="1">
        <v>2895</v>
      </c>
      <c r="L132" s="1">
        <v>1050</v>
      </c>
      <c r="M132" s="1">
        <v>3080</v>
      </c>
      <c r="N132" s="1">
        <v>1780</v>
      </c>
      <c r="O132" s="1">
        <v>1060</v>
      </c>
      <c r="P132" s="1">
        <v>2705</v>
      </c>
      <c r="Q132">
        <v>275</v>
      </c>
      <c r="R132" s="1">
        <v>1320</v>
      </c>
      <c r="S132" s="1">
        <v>1910</v>
      </c>
      <c r="T132">
        <v>690</v>
      </c>
      <c r="U132" s="1">
        <v>1010</v>
      </c>
      <c r="V132">
        <v>940</v>
      </c>
      <c r="W132" s="1">
        <v>1765</v>
      </c>
      <c r="X132" s="1">
        <v>1225</v>
      </c>
      <c r="Y132">
        <v>765</v>
      </c>
      <c r="Z132" s="1">
        <v>2040</v>
      </c>
      <c r="AA132">
        <v>520</v>
      </c>
      <c r="AB132" s="1">
        <v>2140</v>
      </c>
      <c r="AC132">
        <v>935</v>
      </c>
      <c r="AD132" s="1">
        <v>4745</v>
      </c>
      <c r="AE132" s="1">
        <v>1585</v>
      </c>
      <c r="AF132" s="1">
        <v>1085</v>
      </c>
      <c r="AG132" s="1">
        <v>1170</v>
      </c>
      <c r="AH132" s="1">
        <v>1375</v>
      </c>
      <c r="AI132" s="1">
        <v>1410</v>
      </c>
      <c r="AJ132" s="1">
        <v>2200</v>
      </c>
      <c r="AK132" s="1">
        <v>2000</v>
      </c>
      <c r="AL132" s="1">
        <v>1205</v>
      </c>
      <c r="AM132" s="1">
        <v>4230</v>
      </c>
      <c r="AN132" s="1">
        <v>1415</v>
      </c>
      <c r="AO132" s="1">
        <v>1555</v>
      </c>
      <c r="AP132" s="1">
        <v>2830</v>
      </c>
      <c r="AQ132" s="1">
        <v>1510</v>
      </c>
      <c r="AR132" s="1">
        <v>1300</v>
      </c>
      <c r="AS132">
        <v>440</v>
      </c>
      <c r="AT132" s="1">
        <v>1395</v>
      </c>
      <c r="AU132" s="1">
        <v>1435</v>
      </c>
      <c r="AV132">
        <v>780</v>
      </c>
      <c r="AW132" s="1">
        <v>1350</v>
      </c>
      <c r="AX132" s="1">
        <v>1380</v>
      </c>
      <c r="AY132" s="1">
        <v>1610</v>
      </c>
      <c r="AZ132">
        <v>840</v>
      </c>
      <c r="BA132" s="1">
        <v>1760</v>
      </c>
      <c r="BB132">
        <v>705</v>
      </c>
      <c r="BC132" s="1">
        <v>1030</v>
      </c>
      <c r="BD132" s="1">
        <v>3595</v>
      </c>
      <c r="BE132" s="1">
        <v>4305</v>
      </c>
      <c r="BF132">
        <v>680</v>
      </c>
      <c r="BG132" s="1">
        <v>1170</v>
      </c>
      <c r="BH132">
        <v>720</v>
      </c>
      <c r="BI132">
        <v>385</v>
      </c>
      <c r="BJ132">
        <v>510</v>
      </c>
      <c r="BK132" s="1">
        <v>1875</v>
      </c>
      <c r="BL132">
        <v>640</v>
      </c>
      <c r="BM132" s="1">
        <v>4080</v>
      </c>
      <c r="BN132" s="1">
        <v>1830</v>
      </c>
      <c r="BO132">
        <v>470</v>
      </c>
      <c r="BP132">
        <v>915</v>
      </c>
      <c r="BQ132" s="1">
        <v>1895</v>
      </c>
      <c r="BR132" s="1">
        <v>1420</v>
      </c>
      <c r="BS132" s="1">
        <v>1285</v>
      </c>
      <c r="BT132" s="1">
        <v>1295</v>
      </c>
      <c r="BU132" s="1">
        <v>2250</v>
      </c>
      <c r="BV132" s="1">
        <v>1510</v>
      </c>
      <c r="BW132" s="1">
        <v>2345</v>
      </c>
      <c r="BX132" s="1">
        <v>2995</v>
      </c>
      <c r="BY132" s="1">
        <v>2605</v>
      </c>
      <c r="BZ132" s="1">
        <v>2030</v>
      </c>
      <c r="CA132">
        <v>950</v>
      </c>
      <c r="CB132" s="1">
        <v>1975</v>
      </c>
      <c r="CC132">
        <v>415</v>
      </c>
      <c r="CD132">
        <v>965</v>
      </c>
      <c r="CE132">
        <v>740</v>
      </c>
      <c r="CF132" s="1">
        <v>3545</v>
      </c>
      <c r="CG132">
        <v>905</v>
      </c>
      <c r="CH132" s="1">
        <v>3000</v>
      </c>
      <c r="CI132">
        <v>670</v>
      </c>
      <c r="CJ132" s="1">
        <v>1230</v>
      </c>
      <c r="CK132" s="1">
        <v>2730</v>
      </c>
      <c r="CL132" s="1">
        <v>4200</v>
      </c>
      <c r="CM132" s="1">
        <v>1030</v>
      </c>
      <c r="CN132" s="1">
        <v>1010</v>
      </c>
      <c r="CO132" s="1">
        <v>1325</v>
      </c>
      <c r="CP132" s="1">
        <v>4445</v>
      </c>
      <c r="CQ132" s="1">
        <v>2275</v>
      </c>
      <c r="CR132" s="1">
        <v>1720</v>
      </c>
      <c r="CS132">
        <v>785</v>
      </c>
      <c r="CT132" s="1">
        <v>1920</v>
      </c>
      <c r="CU132" s="1">
        <v>1575</v>
      </c>
      <c r="CV132">
        <v>940</v>
      </c>
      <c r="CW132" s="1">
        <v>2420</v>
      </c>
      <c r="CX132" s="1">
        <v>3495</v>
      </c>
      <c r="CY132">
        <v>495</v>
      </c>
      <c r="CZ132" s="1">
        <v>1530</v>
      </c>
      <c r="DA132" s="1">
        <v>1155</v>
      </c>
      <c r="DB132" s="1">
        <v>1165</v>
      </c>
      <c r="DC132" s="1">
        <v>1005</v>
      </c>
      <c r="DD132">
        <v>605</v>
      </c>
      <c r="DE132" s="1">
        <v>1345</v>
      </c>
      <c r="DF132" s="1">
        <v>2600</v>
      </c>
      <c r="DG132" s="1">
        <v>4100</v>
      </c>
      <c r="DH132" s="1">
        <v>2565</v>
      </c>
      <c r="DI132" s="1">
        <v>1885</v>
      </c>
      <c r="DJ132">
        <v>345</v>
      </c>
      <c r="DK132" s="1">
        <v>1105</v>
      </c>
      <c r="DL132" s="1">
        <v>2265</v>
      </c>
      <c r="DM132" s="1">
        <v>3575</v>
      </c>
      <c r="DN132" s="1">
        <v>2360</v>
      </c>
      <c r="DO132">
        <v>790</v>
      </c>
      <c r="DP132" s="1">
        <v>2435</v>
      </c>
      <c r="DQ132" s="1">
        <v>1425</v>
      </c>
      <c r="DR132">
        <v>980</v>
      </c>
      <c r="DS132" s="1">
        <v>3630</v>
      </c>
      <c r="DT132">
        <v>440</v>
      </c>
      <c r="DU132" s="1">
        <v>1025</v>
      </c>
      <c r="DV132" s="1">
        <v>2130</v>
      </c>
      <c r="DW132" s="1">
        <v>1175</v>
      </c>
      <c r="DX132" s="1">
        <v>1345</v>
      </c>
      <c r="DY132" s="1">
        <v>9335</v>
      </c>
      <c r="DZ132" s="1">
        <v>1780</v>
      </c>
      <c r="EA132" s="1">
        <v>1295</v>
      </c>
      <c r="EB132" s="1">
        <v>1530</v>
      </c>
      <c r="EC132">
        <v>955</v>
      </c>
      <c r="ED132">
        <v>730</v>
      </c>
      <c r="EE132" s="1">
        <v>1745</v>
      </c>
      <c r="EF132" s="1">
        <v>3800</v>
      </c>
      <c r="EG132" s="1">
        <v>1335</v>
      </c>
      <c r="EH132" s="1">
        <v>1425</v>
      </c>
      <c r="EI132" s="1">
        <v>2515</v>
      </c>
      <c r="EJ132" s="1">
        <v>1760</v>
      </c>
      <c r="EK132">
        <v>910</v>
      </c>
      <c r="EL132" s="1">
        <v>1990</v>
      </c>
      <c r="EM132" s="1">
        <v>2045</v>
      </c>
      <c r="EN132" s="1">
        <v>2315</v>
      </c>
      <c r="EO132" s="1">
        <v>1210</v>
      </c>
      <c r="EP132">
        <v>785</v>
      </c>
    </row>
    <row r="133" spans="1:146" x14ac:dyDescent="0.35">
      <c r="A133">
        <v>132</v>
      </c>
      <c r="B133" t="s">
        <v>283</v>
      </c>
      <c r="C133" t="s">
        <v>284</v>
      </c>
      <c r="D133" t="s">
        <v>154</v>
      </c>
      <c r="E133" t="s">
        <v>289</v>
      </c>
      <c r="F133" s="1">
        <v>132765</v>
      </c>
      <c r="G133" s="1">
        <v>5945</v>
      </c>
      <c r="H133" s="1">
        <v>3430</v>
      </c>
      <c r="I133">
        <v>295</v>
      </c>
      <c r="J133">
        <v>420</v>
      </c>
      <c r="K133">
        <v>760</v>
      </c>
      <c r="L133">
        <v>705</v>
      </c>
      <c r="M133">
        <v>700</v>
      </c>
      <c r="N133">
        <v>955</v>
      </c>
      <c r="O133">
        <v>780</v>
      </c>
      <c r="P133">
        <v>240</v>
      </c>
      <c r="Q133">
        <v>330</v>
      </c>
      <c r="R133" s="1">
        <v>1510</v>
      </c>
      <c r="S133">
        <v>305</v>
      </c>
      <c r="T133" s="1">
        <v>1710</v>
      </c>
      <c r="U133">
        <v>450</v>
      </c>
      <c r="V133">
        <v>755</v>
      </c>
      <c r="W133">
        <v>190</v>
      </c>
      <c r="X133">
        <v>310</v>
      </c>
      <c r="Y133">
        <v>955</v>
      </c>
      <c r="Z133">
        <v>265</v>
      </c>
      <c r="AA133">
        <v>865</v>
      </c>
      <c r="AB133">
        <v>70</v>
      </c>
      <c r="AC133">
        <v>170</v>
      </c>
      <c r="AD133">
        <v>405</v>
      </c>
      <c r="AE133">
        <v>985</v>
      </c>
      <c r="AF133">
        <v>405</v>
      </c>
      <c r="AG133">
        <v>325</v>
      </c>
      <c r="AH133" s="1">
        <v>1170</v>
      </c>
      <c r="AI133">
        <v>440</v>
      </c>
      <c r="AJ133">
        <v>650</v>
      </c>
      <c r="AK133" s="1">
        <v>1550</v>
      </c>
      <c r="AL133" s="1">
        <v>1300</v>
      </c>
      <c r="AM133" s="1">
        <v>2885</v>
      </c>
      <c r="AN133" s="1">
        <v>2070</v>
      </c>
      <c r="AO133">
        <v>810</v>
      </c>
      <c r="AP133">
        <v>410</v>
      </c>
      <c r="AQ133">
        <v>380</v>
      </c>
      <c r="AR133">
        <v>730</v>
      </c>
      <c r="AS133">
        <v>300</v>
      </c>
      <c r="AT133">
        <v>510</v>
      </c>
      <c r="AU133">
        <v>430</v>
      </c>
      <c r="AV133">
        <v>435</v>
      </c>
      <c r="AW133" s="1">
        <v>1595</v>
      </c>
      <c r="AX133">
        <v>145</v>
      </c>
      <c r="AY133">
        <v>85</v>
      </c>
      <c r="AZ133" s="1">
        <v>2680</v>
      </c>
      <c r="BA133">
        <v>775</v>
      </c>
      <c r="BB133">
        <v>85</v>
      </c>
      <c r="BC133">
        <v>835</v>
      </c>
      <c r="BD133">
        <v>390</v>
      </c>
      <c r="BE133">
        <v>265</v>
      </c>
      <c r="BF133">
        <v>290</v>
      </c>
      <c r="BG133" s="1">
        <v>1580</v>
      </c>
      <c r="BH133">
        <v>335</v>
      </c>
      <c r="BI133" s="1">
        <v>1000</v>
      </c>
      <c r="BJ133" s="1">
        <v>1075</v>
      </c>
      <c r="BK133">
        <v>195</v>
      </c>
      <c r="BL133">
        <v>435</v>
      </c>
      <c r="BM133" s="1">
        <v>1350</v>
      </c>
      <c r="BN133">
        <v>385</v>
      </c>
      <c r="BO133">
        <v>995</v>
      </c>
      <c r="BP133">
        <v>640</v>
      </c>
      <c r="BQ133" s="1">
        <v>2360</v>
      </c>
      <c r="BR133">
        <v>850</v>
      </c>
      <c r="BS133">
        <v>35</v>
      </c>
      <c r="BT133">
        <v>105</v>
      </c>
      <c r="BU133" s="1">
        <v>5965</v>
      </c>
      <c r="BV133">
        <v>370</v>
      </c>
      <c r="BW133">
        <v>130</v>
      </c>
      <c r="BX133">
        <v>80</v>
      </c>
      <c r="BY133">
        <v>60</v>
      </c>
      <c r="BZ133" s="1">
        <v>1170</v>
      </c>
      <c r="CA133">
        <v>170</v>
      </c>
      <c r="CB133" s="1">
        <v>2105</v>
      </c>
      <c r="CC133">
        <v>625</v>
      </c>
      <c r="CD133">
        <v>200</v>
      </c>
      <c r="CE133" s="1">
        <v>7065</v>
      </c>
      <c r="CF133">
        <v>960</v>
      </c>
      <c r="CG133">
        <v>485</v>
      </c>
      <c r="CH133">
        <v>385</v>
      </c>
      <c r="CI133">
        <v>615</v>
      </c>
      <c r="CJ133" s="1">
        <v>2515</v>
      </c>
      <c r="CK133">
        <v>140</v>
      </c>
      <c r="CL133">
        <v>470</v>
      </c>
      <c r="CM133">
        <v>280</v>
      </c>
      <c r="CN133" s="1">
        <v>1160</v>
      </c>
      <c r="CO133" s="1">
        <v>1395</v>
      </c>
      <c r="CP133">
        <v>450</v>
      </c>
      <c r="CQ133">
        <v>410</v>
      </c>
      <c r="CR133">
        <v>515</v>
      </c>
      <c r="CS133">
        <v>620</v>
      </c>
      <c r="CT133" s="1">
        <v>1290</v>
      </c>
      <c r="CU133">
        <v>545</v>
      </c>
      <c r="CV133">
        <v>210</v>
      </c>
      <c r="CW133">
        <v>700</v>
      </c>
      <c r="CX133" s="1">
        <v>1005</v>
      </c>
      <c r="CY133">
        <v>495</v>
      </c>
      <c r="CZ133">
        <v>140</v>
      </c>
      <c r="DA133" s="1">
        <v>1270</v>
      </c>
      <c r="DB133">
        <v>165</v>
      </c>
      <c r="DC133">
        <v>640</v>
      </c>
      <c r="DD133">
        <v>320</v>
      </c>
      <c r="DE133" s="1">
        <v>1350</v>
      </c>
      <c r="DF133">
        <v>640</v>
      </c>
      <c r="DG133">
        <v>90</v>
      </c>
      <c r="DH133" s="1">
        <v>1505</v>
      </c>
      <c r="DI133">
        <v>100</v>
      </c>
      <c r="DJ133">
        <v>520</v>
      </c>
      <c r="DK133">
        <v>525</v>
      </c>
      <c r="DL133">
        <v>805</v>
      </c>
      <c r="DM133" s="1">
        <v>2220</v>
      </c>
      <c r="DN133">
        <v>660</v>
      </c>
      <c r="DO133" s="1">
        <v>5625</v>
      </c>
      <c r="DP133">
        <v>535</v>
      </c>
      <c r="DQ133" s="1">
        <v>2655</v>
      </c>
      <c r="DR133">
        <v>545</v>
      </c>
      <c r="DS133">
        <v>45</v>
      </c>
      <c r="DT133">
        <v>550</v>
      </c>
      <c r="DU133" s="1">
        <v>1360</v>
      </c>
      <c r="DV133" s="1">
        <v>1975</v>
      </c>
      <c r="DW133">
        <v>225</v>
      </c>
      <c r="DX133">
        <v>725</v>
      </c>
      <c r="DY133">
        <v>950</v>
      </c>
      <c r="DZ133">
        <v>600</v>
      </c>
      <c r="EA133" s="1">
        <v>1485</v>
      </c>
      <c r="EB133" s="1">
        <v>1515</v>
      </c>
      <c r="EC133">
        <v>665</v>
      </c>
      <c r="ED133">
        <v>970</v>
      </c>
      <c r="EE133">
        <v>975</v>
      </c>
      <c r="EF133" s="1">
        <v>3220</v>
      </c>
      <c r="EG133">
        <v>995</v>
      </c>
      <c r="EH133">
        <v>635</v>
      </c>
      <c r="EI133" s="1">
        <v>2575</v>
      </c>
      <c r="EJ133">
        <v>295</v>
      </c>
      <c r="EK133">
        <v>220</v>
      </c>
      <c r="EL133">
        <v>650</v>
      </c>
      <c r="EM133">
        <v>100</v>
      </c>
      <c r="EN133">
        <v>90</v>
      </c>
      <c r="EO133" s="1">
        <v>1400</v>
      </c>
      <c r="EP133">
        <v>850</v>
      </c>
    </row>
    <row r="134" spans="1:146" x14ac:dyDescent="0.35">
      <c r="A134">
        <v>133</v>
      </c>
      <c r="B134" t="s">
        <v>283</v>
      </c>
      <c r="C134" t="s">
        <v>290</v>
      </c>
      <c r="D134" t="s">
        <v>154</v>
      </c>
      <c r="E134" t="s">
        <v>291</v>
      </c>
      <c r="F134" s="1">
        <v>2704420</v>
      </c>
      <c r="G134" s="1">
        <v>28850</v>
      </c>
      <c r="H134" s="1">
        <v>23730</v>
      </c>
      <c r="I134" s="1">
        <v>12030</v>
      </c>
      <c r="J134" s="1">
        <v>29875</v>
      </c>
      <c r="K134" s="1">
        <v>27480</v>
      </c>
      <c r="L134" s="1">
        <v>15630</v>
      </c>
      <c r="M134" s="1">
        <v>25735</v>
      </c>
      <c r="N134" s="1">
        <v>21250</v>
      </c>
      <c r="O134" s="1">
        <v>12740</v>
      </c>
      <c r="P134" s="1">
        <v>23215</v>
      </c>
      <c r="Q134" s="1">
        <v>6370</v>
      </c>
      <c r="R134" s="1">
        <v>29505</v>
      </c>
      <c r="S134" s="1">
        <v>21870</v>
      </c>
      <c r="T134" s="1">
        <v>21570</v>
      </c>
      <c r="U134" s="1">
        <v>7685</v>
      </c>
      <c r="V134" s="1">
        <v>14220</v>
      </c>
      <c r="W134" s="1">
        <v>9240</v>
      </c>
      <c r="X134" s="1">
        <v>11380</v>
      </c>
      <c r="Y134" s="1">
        <v>17720</v>
      </c>
      <c r="Z134" s="1">
        <v>11290</v>
      </c>
      <c r="AA134" s="1">
        <v>9905</v>
      </c>
      <c r="AB134" s="1">
        <v>10865</v>
      </c>
      <c r="AC134" s="1">
        <v>13345</v>
      </c>
      <c r="AD134" s="1">
        <v>30915</v>
      </c>
      <c r="AE134" s="1">
        <v>26310</v>
      </c>
      <c r="AF134" s="1">
        <v>16420</v>
      </c>
      <c r="AG134" s="1">
        <v>15860</v>
      </c>
      <c r="AH134" s="1">
        <v>14105</v>
      </c>
      <c r="AI134" s="1">
        <v>9605</v>
      </c>
      <c r="AJ134" s="1">
        <v>17100</v>
      </c>
      <c r="AK134" s="1">
        <v>26835</v>
      </c>
      <c r="AL134" s="1">
        <v>24395</v>
      </c>
      <c r="AM134" s="1">
        <v>36365</v>
      </c>
      <c r="AN134" s="1">
        <v>35030</v>
      </c>
      <c r="AO134" s="1">
        <v>11735</v>
      </c>
      <c r="AP134" s="1">
        <v>21090</v>
      </c>
      <c r="AQ134" s="1">
        <v>15200</v>
      </c>
      <c r="AR134" s="1">
        <v>22575</v>
      </c>
      <c r="AS134" s="1">
        <v>9450</v>
      </c>
      <c r="AT134" s="1">
        <v>22055</v>
      </c>
      <c r="AU134" s="1">
        <v>18525</v>
      </c>
      <c r="AV134" s="1">
        <v>11475</v>
      </c>
      <c r="AW134" s="1">
        <v>21935</v>
      </c>
      <c r="AX134" s="1">
        <v>12680</v>
      </c>
      <c r="AY134" s="1">
        <v>10725</v>
      </c>
      <c r="AZ134" s="1">
        <v>30255</v>
      </c>
      <c r="BA134" s="1">
        <v>14390</v>
      </c>
      <c r="BB134" s="1">
        <v>9655</v>
      </c>
      <c r="BC134" s="1">
        <v>15720</v>
      </c>
      <c r="BD134" s="1">
        <v>22105</v>
      </c>
      <c r="BE134" s="1">
        <v>23450</v>
      </c>
      <c r="BF134" s="1">
        <v>12475</v>
      </c>
      <c r="BG134" s="1">
        <v>16920</v>
      </c>
      <c r="BH134" s="1">
        <v>10360</v>
      </c>
      <c r="BI134" s="1">
        <v>12405</v>
      </c>
      <c r="BJ134" s="1">
        <v>15540</v>
      </c>
      <c r="BK134" s="1">
        <v>14235</v>
      </c>
      <c r="BL134" s="1">
        <v>13615</v>
      </c>
      <c r="BM134" s="1">
        <v>43420</v>
      </c>
      <c r="BN134" s="1">
        <v>14095</v>
      </c>
      <c r="BO134" s="1">
        <v>11050</v>
      </c>
      <c r="BP134" s="1">
        <v>17105</v>
      </c>
      <c r="BQ134" s="1">
        <v>17585</v>
      </c>
      <c r="BR134" s="1">
        <v>21990</v>
      </c>
      <c r="BS134" s="1">
        <v>9265</v>
      </c>
      <c r="BT134" s="1">
        <v>7985</v>
      </c>
      <c r="BU134" s="1">
        <v>43955</v>
      </c>
      <c r="BV134" s="1">
        <v>16165</v>
      </c>
      <c r="BW134" s="1">
        <v>14605</v>
      </c>
      <c r="BX134" s="1">
        <v>15180</v>
      </c>
      <c r="BY134" s="1">
        <v>16685</v>
      </c>
      <c r="BZ134" s="1">
        <v>15440</v>
      </c>
      <c r="CA134" s="1">
        <v>10085</v>
      </c>
      <c r="CB134" s="1">
        <v>43770</v>
      </c>
      <c r="CC134" s="1">
        <v>10025</v>
      </c>
      <c r="CD134" s="1">
        <v>10455</v>
      </c>
      <c r="CE134" s="1">
        <v>26265</v>
      </c>
      <c r="CF134" s="1">
        <v>33385</v>
      </c>
      <c r="CG134" s="1">
        <v>17160</v>
      </c>
      <c r="CH134" s="1">
        <v>18865</v>
      </c>
      <c r="CI134" s="1">
        <v>13260</v>
      </c>
      <c r="CJ134" s="1">
        <v>32830</v>
      </c>
      <c r="CK134" s="1">
        <v>16770</v>
      </c>
      <c r="CL134" s="1">
        <v>29285</v>
      </c>
      <c r="CM134" s="1">
        <v>11310</v>
      </c>
      <c r="CN134" s="1">
        <v>15560</v>
      </c>
      <c r="CO134" s="1">
        <v>23640</v>
      </c>
      <c r="CP134" s="1">
        <v>30585</v>
      </c>
      <c r="CQ134" s="1">
        <v>11705</v>
      </c>
      <c r="CR134" s="1">
        <v>18405</v>
      </c>
      <c r="CS134" s="1">
        <v>13635</v>
      </c>
      <c r="CT134" s="1">
        <v>20980</v>
      </c>
      <c r="CU134" s="1">
        <v>18655</v>
      </c>
      <c r="CV134" s="1">
        <v>9225</v>
      </c>
      <c r="CW134" s="1">
        <v>13810</v>
      </c>
      <c r="CX134" s="1">
        <v>34795</v>
      </c>
      <c r="CY134" s="1">
        <v>10720</v>
      </c>
      <c r="CZ134" s="1">
        <v>7755</v>
      </c>
      <c r="DA134" s="1">
        <v>15815</v>
      </c>
      <c r="DB134" s="1">
        <v>11045</v>
      </c>
      <c r="DC134" s="1">
        <v>10685</v>
      </c>
      <c r="DD134" s="1">
        <v>10360</v>
      </c>
      <c r="DE134" s="1">
        <v>22250</v>
      </c>
      <c r="DF134" s="1">
        <v>14900</v>
      </c>
      <c r="DG134" s="1">
        <v>20895</v>
      </c>
      <c r="DH134" s="1">
        <v>46080</v>
      </c>
      <c r="DI134" s="1">
        <v>10065</v>
      </c>
      <c r="DJ134" s="1">
        <v>9760</v>
      </c>
      <c r="DK134" s="1">
        <v>16565</v>
      </c>
      <c r="DL134" s="1">
        <v>20900</v>
      </c>
      <c r="DM134" s="1">
        <v>27370</v>
      </c>
      <c r="DN134" s="1">
        <v>17785</v>
      </c>
      <c r="DO134" s="1">
        <v>24310</v>
      </c>
      <c r="DP134" s="1">
        <v>24955</v>
      </c>
      <c r="DQ134" s="1">
        <v>27060</v>
      </c>
      <c r="DR134" s="1">
        <v>15500</v>
      </c>
      <c r="DS134" s="1">
        <v>21535</v>
      </c>
      <c r="DT134" s="1">
        <v>10120</v>
      </c>
      <c r="DU134" s="1">
        <v>20855</v>
      </c>
      <c r="DV134" s="1">
        <v>16300</v>
      </c>
      <c r="DW134" s="1">
        <v>7070</v>
      </c>
      <c r="DX134" s="1">
        <v>17195</v>
      </c>
      <c r="DY134" s="1">
        <v>65780</v>
      </c>
      <c r="DZ134" s="1">
        <v>26985</v>
      </c>
      <c r="EA134" s="1">
        <v>33000</v>
      </c>
      <c r="EB134" s="1">
        <v>26095</v>
      </c>
      <c r="EC134" s="1">
        <v>17725</v>
      </c>
      <c r="ED134" s="1">
        <v>11095</v>
      </c>
      <c r="EE134" s="1">
        <v>27630</v>
      </c>
      <c r="EF134" s="1">
        <v>50285</v>
      </c>
      <c r="EG134" s="1">
        <v>16890</v>
      </c>
      <c r="EH134" s="1">
        <v>22140</v>
      </c>
      <c r="EI134" s="1">
        <v>53310</v>
      </c>
      <c r="EJ134" s="1">
        <v>12445</v>
      </c>
      <c r="EK134" s="1">
        <v>7850</v>
      </c>
      <c r="EL134" s="1">
        <v>13345</v>
      </c>
      <c r="EM134" s="1">
        <v>11810</v>
      </c>
      <c r="EN134" s="1">
        <v>12525</v>
      </c>
      <c r="EO134" s="1">
        <v>27590</v>
      </c>
      <c r="EP134" s="1">
        <v>14055</v>
      </c>
    </row>
    <row r="135" spans="1:146" x14ac:dyDescent="0.35">
      <c r="A135">
        <v>134</v>
      </c>
      <c r="B135" t="s">
        <v>283</v>
      </c>
      <c r="C135" t="s">
        <v>290</v>
      </c>
      <c r="D135" t="s">
        <v>154</v>
      </c>
      <c r="E135" t="s">
        <v>292</v>
      </c>
      <c r="F135" s="1">
        <v>2508815</v>
      </c>
      <c r="G135" s="1">
        <v>22595</v>
      </c>
      <c r="H135" s="1">
        <v>19990</v>
      </c>
      <c r="I135" s="1">
        <v>11570</v>
      </c>
      <c r="J135" s="1">
        <v>28440</v>
      </c>
      <c r="K135" s="1">
        <v>25880</v>
      </c>
      <c r="L135" s="1">
        <v>14605</v>
      </c>
      <c r="M135" s="1">
        <v>24210</v>
      </c>
      <c r="N135" s="1">
        <v>19680</v>
      </c>
      <c r="O135" s="1">
        <v>11595</v>
      </c>
      <c r="P135" s="1">
        <v>22530</v>
      </c>
      <c r="Q135" s="1">
        <v>5945</v>
      </c>
      <c r="R135" s="1">
        <v>27540</v>
      </c>
      <c r="S135" s="1">
        <v>21120</v>
      </c>
      <c r="T135" s="1">
        <v>19595</v>
      </c>
      <c r="U135" s="1">
        <v>7010</v>
      </c>
      <c r="V135" s="1">
        <v>13170</v>
      </c>
      <c r="W135" s="1">
        <v>8715</v>
      </c>
      <c r="X135" s="1">
        <v>10765</v>
      </c>
      <c r="Y135" s="1">
        <v>16520</v>
      </c>
      <c r="Z135" s="1">
        <v>10580</v>
      </c>
      <c r="AA135" s="1">
        <v>8865</v>
      </c>
      <c r="AB135" s="1">
        <v>10490</v>
      </c>
      <c r="AC135" s="1">
        <v>12985</v>
      </c>
      <c r="AD135" s="1">
        <v>29245</v>
      </c>
      <c r="AE135" s="1">
        <v>24770</v>
      </c>
      <c r="AF135" s="1">
        <v>15710</v>
      </c>
      <c r="AG135" s="1">
        <v>15285</v>
      </c>
      <c r="AH135" s="1">
        <v>12610</v>
      </c>
      <c r="AI135" s="1">
        <v>8885</v>
      </c>
      <c r="AJ135" s="1">
        <v>15970</v>
      </c>
      <c r="AK135" s="1">
        <v>24555</v>
      </c>
      <c r="AL135" s="1">
        <v>22645</v>
      </c>
      <c r="AM135" s="1">
        <v>32655</v>
      </c>
      <c r="AN135" s="1">
        <v>32475</v>
      </c>
      <c r="AO135" s="1">
        <v>10630</v>
      </c>
      <c r="AP135" s="1">
        <v>20195</v>
      </c>
      <c r="AQ135" s="1">
        <v>14410</v>
      </c>
      <c r="AR135" s="1">
        <v>21275</v>
      </c>
      <c r="AS135" s="1">
        <v>9055</v>
      </c>
      <c r="AT135" s="1">
        <v>21220</v>
      </c>
      <c r="AU135" s="1">
        <v>17675</v>
      </c>
      <c r="AV135" s="1">
        <v>10790</v>
      </c>
      <c r="AW135" s="1">
        <v>19780</v>
      </c>
      <c r="AX135" s="1">
        <v>12210</v>
      </c>
      <c r="AY135" s="1">
        <v>10380</v>
      </c>
      <c r="AZ135" s="1">
        <v>27270</v>
      </c>
      <c r="BA135" s="1">
        <v>13275</v>
      </c>
      <c r="BB135" s="1">
        <v>9405</v>
      </c>
      <c r="BC135" s="1">
        <v>14510</v>
      </c>
      <c r="BD135" s="1">
        <v>20920</v>
      </c>
      <c r="BE135" s="1">
        <v>22385</v>
      </c>
      <c r="BF135" s="1">
        <v>12010</v>
      </c>
      <c r="BG135" s="1">
        <v>14945</v>
      </c>
      <c r="BH135" s="1">
        <v>9840</v>
      </c>
      <c r="BI135" s="1">
        <v>11295</v>
      </c>
      <c r="BJ135" s="1">
        <v>14270</v>
      </c>
      <c r="BK135" s="1">
        <v>13695</v>
      </c>
      <c r="BL135" s="1">
        <v>12920</v>
      </c>
      <c r="BM135" s="1">
        <v>40840</v>
      </c>
      <c r="BN135" s="1">
        <v>13375</v>
      </c>
      <c r="BO135" s="1">
        <v>9865</v>
      </c>
      <c r="BP135" s="1">
        <v>16175</v>
      </c>
      <c r="BQ135" s="1">
        <v>14750</v>
      </c>
      <c r="BR135" s="1">
        <v>20510</v>
      </c>
      <c r="BS135" s="1">
        <v>9025</v>
      </c>
      <c r="BT135" s="1">
        <v>7605</v>
      </c>
      <c r="BU135" s="1">
        <v>37135</v>
      </c>
      <c r="BV135" s="1">
        <v>15410</v>
      </c>
      <c r="BW135" s="1">
        <v>14120</v>
      </c>
      <c r="BX135" s="1">
        <v>14715</v>
      </c>
      <c r="BY135" s="1">
        <v>16255</v>
      </c>
      <c r="BZ135" s="1">
        <v>13920</v>
      </c>
      <c r="CA135" s="1">
        <v>9695</v>
      </c>
      <c r="CB135" s="1">
        <v>41030</v>
      </c>
      <c r="CC135" s="1">
        <v>9285</v>
      </c>
      <c r="CD135" s="1">
        <v>9970</v>
      </c>
      <c r="CE135" s="1">
        <v>19055</v>
      </c>
      <c r="CF135" s="1">
        <v>31410</v>
      </c>
      <c r="CG135" s="1">
        <v>16355</v>
      </c>
      <c r="CH135" s="1">
        <v>17605</v>
      </c>
      <c r="CI135" s="1">
        <v>12455</v>
      </c>
      <c r="CJ135" s="1">
        <v>29850</v>
      </c>
      <c r="CK135" s="1">
        <v>16035</v>
      </c>
      <c r="CL135" s="1">
        <v>27675</v>
      </c>
      <c r="CM135" s="1">
        <v>10770</v>
      </c>
      <c r="CN135" s="1">
        <v>14105</v>
      </c>
      <c r="CO135" s="1">
        <v>21740</v>
      </c>
      <c r="CP135" s="1">
        <v>29130</v>
      </c>
      <c r="CQ135" s="1">
        <v>11035</v>
      </c>
      <c r="CR135" s="1">
        <v>17245</v>
      </c>
      <c r="CS135" s="1">
        <v>12680</v>
      </c>
      <c r="CT135" s="1">
        <v>19290</v>
      </c>
      <c r="CU135" s="1">
        <v>17660</v>
      </c>
      <c r="CV135" s="1">
        <v>8815</v>
      </c>
      <c r="CW135" s="1">
        <v>12740</v>
      </c>
      <c r="CX135" s="1">
        <v>32565</v>
      </c>
      <c r="CY135" s="1">
        <v>10095</v>
      </c>
      <c r="CZ135" s="1">
        <v>7410</v>
      </c>
      <c r="DA135" s="1">
        <v>14120</v>
      </c>
      <c r="DB135" s="1">
        <v>10660</v>
      </c>
      <c r="DC135" s="1">
        <v>9675</v>
      </c>
      <c r="DD135" s="1">
        <v>9835</v>
      </c>
      <c r="DE135" s="1">
        <v>20470</v>
      </c>
      <c r="DF135" s="1">
        <v>13820</v>
      </c>
      <c r="DG135" s="1">
        <v>20110</v>
      </c>
      <c r="DH135" s="1">
        <v>43925</v>
      </c>
      <c r="DI135" s="1">
        <v>9665</v>
      </c>
      <c r="DJ135" s="1">
        <v>9130</v>
      </c>
      <c r="DK135" s="1">
        <v>15575</v>
      </c>
      <c r="DL135" s="1">
        <v>19575</v>
      </c>
      <c r="DM135" s="1">
        <v>24405</v>
      </c>
      <c r="DN135" s="1">
        <v>16560</v>
      </c>
      <c r="DO135" s="1">
        <v>18430</v>
      </c>
      <c r="DP135" s="1">
        <v>23755</v>
      </c>
      <c r="DQ135" s="1">
        <v>23880</v>
      </c>
      <c r="DR135" s="1">
        <v>14560</v>
      </c>
      <c r="DS135" s="1">
        <v>20795</v>
      </c>
      <c r="DT135" s="1">
        <v>9410</v>
      </c>
      <c r="DU135" s="1">
        <v>19120</v>
      </c>
      <c r="DV135" s="1">
        <v>13975</v>
      </c>
      <c r="DW135" s="1">
        <v>6660</v>
      </c>
      <c r="DX135" s="1">
        <v>15915</v>
      </c>
      <c r="DY135" s="1">
        <v>62455</v>
      </c>
      <c r="DZ135" s="1">
        <v>25725</v>
      </c>
      <c r="EA135" s="1">
        <v>31090</v>
      </c>
      <c r="EB135" s="1">
        <v>23935</v>
      </c>
      <c r="EC135" s="1">
        <v>16725</v>
      </c>
      <c r="ED135" s="1">
        <v>9920</v>
      </c>
      <c r="EE135" s="1">
        <v>26020</v>
      </c>
      <c r="EF135" s="1">
        <v>45780</v>
      </c>
      <c r="EG135" s="1">
        <v>15560</v>
      </c>
      <c r="EH135" s="1">
        <v>21030</v>
      </c>
      <c r="EI135" s="1">
        <v>49905</v>
      </c>
      <c r="EJ135" s="1">
        <v>11765</v>
      </c>
      <c r="EK135" s="1">
        <v>7430</v>
      </c>
      <c r="EL135" s="1">
        <v>12345</v>
      </c>
      <c r="EM135" s="1">
        <v>11340</v>
      </c>
      <c r="EN135" s="1">
        <v>12065</v>
      </c>
      <c r="EO135" s="1">
        <v>25800</v>
      </c>
      <c r="EP135" s="1">
        <v>12970</v>
      </c>
    </row>
    <row r="136" spans="1:146" x14ac:dyDescent="0.35">
      <c r="A136">
        <v>135</v>
      </c>
      <c r="B136" t="s">
        <v>283</v>
      </c>
      <c r="C136" t="s">
        <v>290</v>
      </c>
      <c r="D136" t="s">
        <v>154</v>
      </c>
      <c r="E136" t="s">
        <v>293</v>
      </c>
      <c r="F136" s="2">
        <v>1.9E-2</v>
      </c>
      <c r="G136" s="2">
        <v>8.9999999999999993E-3</v>
      </c>
      <c r="H136" s="2">
        <v>0.01</v>
      </c>
      <c r="I136" s="2">
        <v>1.0999999999999999E-2</v>
      </c>
      <c r="J136" s="2">
        <v>2.9000000000000001E-2</v>
      </c>
      <c r="K136" s="2">
        <v>2.4E-2</v>
      </c>
      <c r="L136" s="2">
        <v>1.7000000000000001E-2</v>
      </c>
      <c r="M136" s="2">
        <v>2.5999999999999999E-2</v>
      </c>
      <c r="N136" s="2">
        <v>2.1000000000000001E-2</v>
      </c>
      <c r="O136" s="2">
        <v>2.1000000000000001E-2</v>
      </c>
      <c r="P136" s="2">
        <v>1.7000000000000001E-2</v>
      </c>
      <c r="Q136" s="2">
        <v>1.4E-2</v>
      </c>
      <c r="R136" s="2">
        <v>1.2999999999999999E-2</v>
      </c>
      <c r="S136" s="2">
        <v>1.9E-2</v>
      </c>
      <c r="T136" s="2">
        <v>0.01</v>
      </c>
      <c r="U136" s="2">
        <v>2.7E-2</v>
      </c>
      <c r="V136" s="2">
        <v>1.4E-2</v>
      </c>
      <c r="W136" s="2">
        <v>3.1E-2</v>
      </c>
      <c r="X136" s="2">
        <v>2.1999999999999999E-2</v>
      </c>
      <c r="Y136" s="2">
        <v>1.2E-2</v>
      </c>
      <c r="Z136" s="2">
        <v>3.5000000000000003E-2</v>
      </c>
      <c r="AA136" s="2">
        <v>1.4999999999999999E-2</v>
      </c>
      <c r="AB136" s="2">
        <v>2.4E-2</v>
      </c>
      <c r="AC136" s="2">
        <v>1.2E-2</v>
      </c>
      <c r="AD136" s="2">
        <v>3.6999999999999998E-2</v>
      </c>
      <c r="AE136" s="2">
        <v>1.7000000000000001E-2</v>
      </c>
      <c r="AF136" s="2">
        <v>1.6E-2</v>
      </c>
      <c r="AG136" s="2">
        <v>1.2999999999999999E-2</v>
      </c>
      <c r="AH136" s="2">
        <v>0.02</v>
      </c>
      <c r="AI136" s="2">
        <v>2.7E-2</v>
      </c>
      <c r="AJ136" s="2">
        <v>2.5000000000000001E-2</v>
      </c>
      <c r="AK136" s="2">
        <v>0.02</v>
      </c>
      <c r="AL136" s="2">
        <v>1.4999999999999999E-2</v>
      </c>
      <c r="AM136" s="2">
        <v>0.02</v>
      </c>
      <c r="AN136" s="2">
        <v>1.0999999999999999E-2</v>
      </c>
      <c r="AO136" s="2">
        <v>2.1999999999999999E-2</v>
      </c>
      <c r="AP136" s="2">
        <v>2.1999999999999999E-2</v>
      </c>
      <c r="AQ136" s="2">
        <v>2.1000000000000001E-2</v>
      </c>
      <c r="AR136" s="2">
        <v>2.1000000000000001E-2</v>
      </c>
      <c r="AS136" s="2">
        <v>8.0000000000000002E-3</v>
      </c>
      <c r="AT136" s="2">
        <v>1.2999999999999999E-2</v>
      </c>
      <c r="AU136" s="2">
        <v>1.7000000000000001E-2</v>
      </c>
      <c r="AV136" s="2">
        <v>1.4999999999999999E-2</v>
      </c>
      <c r="AW136" s="2">
        <v>1.9E-2</v>
      </c>
      <c r="AX136" s="2">
        <v>0.02</v>
      </c>
      <c r="AY136" s="2">
        <v>0.02</v>
      </c>
      <c r="AZ136" s="2">
        <v>8.9999999999999993E-3</v>
      </c>
      <c r="BA136" s="2">
        <v>2.1000000000000001E-2</v>
      </c>
      <c r="BB136" s="2">
        <v>1.4999999999999999E-2</v>
      </c>
      <c r="BC136" s="2">
        <v>1.9E-2</v>
      </c>
      <c r="BD136" s="2">
        <v>0.03</v>
      </c>
      <c r="BE136" s="2">
        <v>2.8000000000000001E-2</v>
      </c>
      <c r="BF136" s="2">
        <v>1.0999999999999999E-2</v>
      </c>
      <c r="BG136" s="2">
        <v>1.7000000000000001E-2</v>
      </c>
      <c r="BH136" s="2">
        <v>1.2999999999999999E-2</v>
      </c>
      <c r="BI136" s="2">
        <v>7.0000000000000001E-3</v>
      </c>
      <c r="BJ136" s="2">
        <v>0.01</v>
      </c>
      <c r="BK136" s="2">
        <v>2.1000000000000001E-2</v>
      </c>
      <c r="BL136" s="2">
        <v>1.4999999999999999E-2</v>
      </c>
      <c r="BM136" s="2">
        <v>2.1999999999999999E-2</v>
      </c>
      <c r="BN136" s="2">
        <v>0.02</v>
      </c>
      <c r="BO136" s="2">
        <v>1.2999999999999999E-2</v>
      </c>
      <c r="BP136" s="2">
        <v>1.4E-2</v>
      </c>
      <c r="BQ136" s="2">
        <v>2.4E-2</v>
      </c>
      <c r="BR136" s="2">
        <v>2.1999999999999999E-2</v>
      </c>
      <c r="BS136" s="2">
        <v>2.1000000000000001E-2</v>
      </c>
      <c r="BT136" s="2">
        <v>2.8000000000000001E-2</v>
      </c>
      <c r="BU136" s="2">
        <v>1.4999999999999999E-2</v>
      </c>
      <c r="BV136" s="2">
        <v>1.7999999999999999E-2</v>
      </c>
      <c r="BW136" s="2">
        <v>2.1000000000000001E-2</v>
      </c>
      <c r="BX136" s="2">
        <v>2.1999999999999999E-2</v>
      </c>
      <c r="BY136" s="2">
        <v>0.02</v>
      </c>
      <c r="BZ136" s="2">
        <v>0.02</v>
      </c>
      <c r="CA136" s="2">
        <v>1.7999999999999999E-2</v>
      </c>
      <c r="CB136" s="2">
        <v>1.2999999999999999E-2</v>
      </c>
      <c r="CC136" s="2">
        <v>8.0000000000000002E-3</v>
      </c>
      <c r="CD136" s="2">
        <v>0.02</v>
      </c>
      <c r="CE136" s="2">
        <v>6.0000000000000001E-3</v>
      </c>
      <c r="CF136" s="2">
        <v>2.5000000000000001E-2</v>
      </c>
      <c r="CG136" s="2">
        <v>1.4999999999999999E-2</v>
      </c>
      <c r="CH136" s="2">
        <v>4.2000000000000003E-2</v>
      </c>
      <c r="CI136" s="2">
        <v>1.2E-2</v>
      </c>
      <c r="CJ136" s="2">
        <v>1.2E-2</v>
      </c>
      <c r="CK136" s="2">
        <v>0.03</v>
      </c>
      <c r="CL136" s="2">
        <v>3.2000000000000001E-2</v>
      </c>
      <c r="CM136" s="2">
        <v>0.02</v>
      </c>
      <c r="CN136" s="2">
        <v>1.2E-2</v>
      </c>
      <c r="CO136" s="2">
        <v>1.4999999999999999E-2</v>
      </c>
      <c r="CP136" s="2">
        <v>0.03</v>
      </c>
      <c r="CQ136" s="2">
        <v>0.02</v>
      </c>
      <c r="CR136" s="2">
        <v>0.03</v>
      </c>
      <c r="CS136" s="2">
        <v>1.9E-2</v>
      </c>
      <c r="CT136" s="2">
        <v>1.6E-2</v>
      </c>
      <c r="CU136" s="2">
        <v>2.1000000000000001E-2</v>
      </c>
      <c r="CV136" s="2">
        <v>1.7999999999999999E-2</v>
      </c>
      <c r="CW136" s="2">
        <v>2.5000000000000001E-2</v>
      </c>
      <c r="CX136" s="2">
        <v>2.8000000000000001E-2</v>
      </c>
      <c r="CY136" s="2">
        <v>8.9999999999999993E-3</v>
      </c>
      <c r="CZ136" s="2">
        <v>2.4E-2</v>
      </c>
      <c r="DA136" s="2">
        <v>1.9E-2</v>
      </c>
      <c r="DB136" s="2">
        <v>1.6E-2</v>
      </c>
      <c r="DC136" s="2">
        <v>3.1E-2</v>
      </c>
      <c r="DD136" s="2">
        <v>1.6E-2</v>
      </c>
      <c r="DE136" s="2">
        <v>1.6E-2</v>
      </c>
      <c r="DF136" s="2">
        <v>2.7E-2</v>
      </c>
      <c r="DG136" s="2">
        <v>2.8000000000000001E-2</v>
      </c>
      <c r="DH136" s="2">
        <v>1.0999999999999999E-2</v>
      </c>
      <c r="DI136" s="2">
        <v>2.5999999999999999E-2</v>
      </c>
      <c r="DJ136" s="2">
        <v>8.9999999999999993E-3</v>
      </c>
      <c r="DK136" s="2">
        <v>2.3E-2</v>
      </c>
      <c r="DL136" s="2">
        <v>2.1999999999999999E-2</v>
      </c>
      <c r="DM136" s="2">
        <v>2.5999999999999999E-2</v>
      </c>
      <c r="DN136" s="2">
        <v>2.4E-2</v>
      </c>
      <c r="DO136" s="2">
        <v>8.9999999999999993E-3</v>
      </c>
      <c r="DP136" s="2">
        <v>2.1999999999999999E-2</v>
      </c>
      <c r="DQ136" s="2">
        <v>1.6E-2</v>
      </c>
      <c r="DR136" s="2">
        <v>0.02</v>
      </c>
      <c r="DS136" s="2">
        <v>2.9000000000000001E-2</v>
      </c>
      <c r="DT136" s="2">
        <v>1.2999999999999999E-2</v>
      </c>
      <c r="DU136" s="2">
        <v>1.4E-2</v>
      </c>
      <c r="DV136" s="2">
        <v>0.02</v>
      </c>
      <c r="DW136" s="2">
        <v>2.5000000000000001E-2</v>
      </c>
      <c r="DX136" s="2">
        <v>2.7E-2</v>
      </c>
      <c r="DY136" s="2">
        <v>3.2000000000000001E-2</v>
      </c>
      <c r="DZ136" s="2">
        <v>0.02</v>
      </c>
      <c r="EA136" s="2">
        <v>0.01</v>
      </c>
      <c r="EB136" s="2">
        <v>1.7999999999999999E-2</v>
      </c>
      <c r="EC136" s="2">
        <v>1.7000000000000001E-2</v>
      </c>
      <c r="ED136" s="2">
        <v>1.7999999999999999E-2</v>
      </c>
      <c r="EE136" s="2">
        <v>1.9E-2</v>
      </c>
      <c r="EF136" s="2">
        <v>1.9E-2</v>
      </c>
      <c r="EG136" s="2">
        <v>1.4999999999999999E-2</v>
      </c>
      <c r="EH136" s="2">
        <v>1.7999999999999999E-2</v>
      </c>
      <c r="EI136" s="2">
        <v>1.2E-2</v>
      </c>
      <c r="EJ136" s="2">
        <v>2.9000000000000001E-2</v>
      </c>
      <c r="EK136" s="2">
        <v>2.1999999999999999E-2</v>
      </c>
      <c r="EL136" s="2">
        <v>2.4E-2</v>
      </c>
      <c r="EM136" s="2">
        <v>2.5999999999999999E-2</v>
      </c>
      <c r="EN136" s="2">
        <v>2.5999999999999999E-2</v>
      </c>
      <c r="EO136" s="2">
        <v>1.2E-2</v>
      </c>
      <c r="EP136" s="2">
        <v>1.2999999999999999E-2</v>
      </c>
    </row>
    <row r="137" spans="1:146" x14ac:dyDescent="0.35">
      <c r="A137">
        <v>136</v>
      </c>
      <c r="B137" t="s">
        <v>283</v>
      </c>
      <c r="C137" t="s">
        <v>290</v>
      </c>
      <c r="D137" t="s">
        <v>154</v>
      </c>
      <c r="E137" t="s">
        <v>294</v>
      </c>
      <c r="F137" s="1">
        <v>39795</v>
      </c>
      <c r="G137">
        <v>150</v>
      </c>
      <c r="H137">
        <v>150</v>
      </c>
      <c r="I137">
        <v>100</v>
      </c>
      <c r="J137">
        <v>735</v>
      </c>
      <c r="K137">
        <v>445</v>
      </c>
      <c r="L137">
        <v>190</v>
      </c>
      <c r="M137">
        <v>525</v>
      </c>
      <c r="N137">
        <v>260</v>
      </c>
      <c r="O137">
        <v>150</v>
      </c>
      <c r="P137">
        <v>325</v>
      </c>
      <c r="Q137">
        <v>65</v>
      </c>
      <c r="R137">
        <v>265</v>
      </c>
      <c r="S137">
        <v>370</v>
      </c>
      <c r="T137">
        <v>160</v>
      </c>
      <c r="U137">
        <v>185</v>
      </c>
      <c r="V137">
        <v>130</v>
      </c>
      <c r="W137">
        <v>220</v>
      </c>
      <c r="X137">
        <v>190</v>
      </c>
      <c r="Y137">
        <v>135</v>
      </c>
      <c r="Z137">
        <v>355</v>
      </c>
      <c r="AA137">
        <v>105</v>
      </c>
      <c r="AB137">
        <v>215</v>
      </c>
      <c r="AC137">
        <v>135</v>
      </c>
      <c r="AD137">
        <v>975</v>
      </c>
      <c r="AE137">
        <v>330</v>
      </c>
      <c r="AF137">
        <v>190</v>
      </c>
      <c r="AG137">
        <v>155</v>
      </c>
      <c r="AH137">
        <v>205</v>
      </c>
      <c r="AI137">
        <v>230</v>
      </c>
      <c r="AJ137">
        <v>375</v>
      </c>
      <c r="AK137">
        <v>300</v>
      </c>
      <c r="AL137">
        <v>255</v>
      </c>
      <c r="AM137">
        <v>595</v>
      </c>
      <c r="AN137">
        <v>250</v>
      </c>
      <c r="AO137">
        <v>230</v>
      </c>
      <c r="AP137">
        <v>400</v>
      </c>
      <c r="AQ137">
        <v>215</v>
      </c>
      <c r="AR137">
        <v>385</v>
      </c>
      <c r="AS137">
        <v>60</v>
      </c>
      <c r="AT137">
        <v>215</v>
      </c>
      <c r="AU137">
        <v>195</v>
      </c>
      <c r="AV137">
        <v>100</v>
      </c>
      <c r="AW137">
        <v>290</v>
      </c>
      <c r="AX137">
        <v>185</v>
      </c>
      <c r="AY137">
        <v>160</v>
      </c>
      <c r="AZ137">
        <v>215</v>
      </c>
      <c r="BA137">
        <v>275</v>
      </c>
      <c r="BB137">
        <v>125</v>
      </c>
      <c r="BC137">
        <v>190</v>
      </c>
      <c r="BD137">
        <v>535</v>
      </c>
      <c r="BE137">
        <v>530</v>
      </c>
      <c r="BF137">
        <v>90</v>
      </c>
      <c r="BG137">
        <v>150</v>
      </c>
      <c r="BH137">
        <v>75</v>
      </c>
      <c r="BI137">
        <v>40</v>
      </c>
      <c r="BJ137">
        <v>115</v>
      </c>
      <c r="BK137">
        <v>250</v>
      </c>
      <c r="BL137">
        <v>150</v>
      </c>
      <c r="BM137">
        <v>670</v>
      </c>
      <c r="BN137">
        <v>225</v>
      </c>
      <c r="BO137">
        <v>110</v>
      </c>
      <c r="BP137">
        <v>175</v>
      </c>
      <c r="BQ137">
        <v>345</v>
      </c>
      <c r="BR137">
        <v>345</v>
      </c>
      <c r="BS137">
        <v>170</v>
      </c>
      <c r="BT137">
        <v>175</v>
      </c>
      <c r="BU137">
        <v>405</v>
      </c>
      <c r="BV137">
        <v>205</v>
      </c>
      <c r="BW137">
        <v>255</v>
      </c>
      <c r="BX137">
        <v>285</v>
      </c>
      <c r="BY137">
        <v>290</v>
      </c>
      <c r="BZ137">
        <v>265</v>
      </c>
      <c r="CA137">
        <v>145</v>
      </c>
      <c r="CB137">
        <v>410</v>
      </c>
      <c r="CC137">
        <v>55</v>
      </c>
      <c r="CD137">
        <v>135</v>
      </c>
      <c r="CE137">
        <v>55</v>
      </c>
      <c r="CF137">
        <v>675</v>
      </c>
      <c r="CG137">
        <v>195</v>
      </c>
      <c r="CH137">
        <v>710</v>
      </c>
      <c r="CI137">
        <v>110</v>
      </c>
      <c r="CJ137">
        <v>240</v>
      </c>
      <c r="CK137">
        <v>405</v>
      </c>
      <c r="CL137">
        <v>750</v>
      </c>
      <c r="CM137">
        <v>205</v>
      </c>
      <c r="CN137">
        <v>85</v>
      </c>
      <c r="CO137">
        <v>185</v>
      </c>
      <c r="CP137">
        <v>810</v>
      </c>
      <c r="CQ137">
        <v>200</v>
      </c>
      <c r="CR137">
        <v>455</v>
      </c>
      <c r="CS137">
        <v>195</v>
      </c>
      <c r="CT137">
        <v>250</v>
      </c>
      <c r="CU137">
        <v>315</v>
      </c>
      <c r="CV137">
        <v>145</v>
      </c>
      <c r="CW137">
        <v>290</v>
      </c>
      <c r="CX137">
        <v>665</v>
      </c>
      <c r="CY137">
        <v>70</v>
      </c>
      <c r="CZ137">
        <v>165</v>
      </c>
      <c r="DA137">
        <v>165</v>
      </c>
      <c r="DB137">
        <v>125</v>
      </c>
      <c r="DC137">
        <v>280</v>
      </c>
      <c r="DD137">
        <v>130</v>
      </c>
      <c r="DE137">
        <v>245</v>
      </c>
      <c r="DF137">
        <v>335</v>
      </c>
      <c r="DG137">
        <v>515</v>
      </c>
      <c r="DH137">
        <v>345</v>
      </c>
      <c r="DI137">
        <v>225</v>
      </c>
      <c r="DJ137">
        <v>55</v>
      </c>
      <c r="DK137">
        <v>290</v>
      </c>
      <c r="DL137">
        <v>400</v>
      </c>
      <c r="DM137">
        <v>665</v>
      </c>
      <c r="DN137">
        <v>270</v>
      </c>
      <c r="DO137">
        <v>115</v>
      </c>
      <c r="DP137">
        <v>425</v>
      </c>
      <c r="DQ137">
        <v>285</v>
      </c>
      <c r="DR137">
        <v>215</v>
      </c>
      <c r="DS137">
        <v>570</v>
      </c>
      <c r="DT137">
        <v>105</v>
      </c>
      <c r="DU137">
        <v>170</v>
      </c>
      <c r="DV137">
        <v>290</v>
      </c>
      <c r="DW137">
        <v>150</v>
      </c>
      <c r="DX137">
        <v>350</v>
      </c>
      <c r="DY137" s="1">
        <v>1845</v>
      </c>
      <c r="DZ137">
        <v>435</v>
      </c>
      <c r="EA137">
        <v>225</v>
      </c>
      <c r="EB137">
        <v>295</v>
      </c>
      <c r="EC137">
        <v>235</v>
      </c>
      <c r="ED137">
        <v>155</v>
      </c>
      <c r="EE137">
        <v>365</v>
      </c>
      <c r="EF137">
        <v>540</v>
      </c>
      <c r="EG137">
        <v>155</v>
      </c>
      <c r="EH137">
        <v>305</v>
      </c>
      <c r="EI137">
        <v>485</v>
      </c>
      <c r="EJ137">
        <v>325</v>
      </c>
      <c r="EK137">
        <v>140</v>
      </c>
      <c r="EL137">
        <v>265</v>
      </c>
      <c r="EM137">
        <v>245</v>
      </c>
      <c r="EN137">
        <v>265</v>
      </c>
      <c r="EO137">
        <v>245</v>
      </c>
      <c r="EP137">
        <v>125</v>
      </c>
    </row>
    <row r="138" spans="1:146" x14ac:dyDescent="0.35">
      <c r="A138">
        <v>137</v>
      </c>
      <c r="B138" t="s">
        <v>283</v>
      </c>
      <c r="C138" t="s">
        <v>290</v>
      </c>
      <c r="D138" t="s">
        <v>154</v>
      </c>
      <c r="E138" t="s">
        <v>288</v>
      </c>
      <c r="F138" s="1">
        <v>24865</v>
      </c>
      <c r="G138">
        <v>220</v>
      </c>
      <c r="H138">
        <v>200</v>
      </c>
      <c r="I138">
        <v>65</v>
      </c>
      <c r="J138">
        <v>285</v>
      </c>
      <c r="K138">
        <v>420</v>
      </c>
      <c r="L138">
        <v>140</v>
      </c>
      <c r="M138">
        <v>310</v>
      </c>
      <c r="N138">
        <v>375</v>
      </c>
      <c r="O138">
        <v>230</v>
      </c>
      <c r="P138">
        <v>125</v>
      </c>
      <c r="Q138">
        <v>40</v>
      </c>
      <c r="R138">
        <v>205</v>
      </c>
      <c r="S138">
        <v>80</v>
      </c>
      <c r="T138">
        <v>135</v>
      </c>
      <c r="U138">
        <v>40</v>
      </c>
      <c r="V138">
        <v>170</v>
      </c>
      <c r="W138">
        <v>130</v>
      </c>
      <c r="X138">
        <v>105</v>
      </c>
      <c r="Y138">
        <v>130</v>
      </c>
      <c r="Z138">
        <v>80</v>
      </c>
      <c r="AA138">
        <v>70</v>
      </c>
      <c r="AB138">
        <v>90</v>
      </c>
      <c r="AC138">
        <v>70</v>
      </c>
      <c r="AD138">
        <v>305</v>
      </c>
      <c r="AE138">
        <v>235</v>
      </c>
      <c r="AF138">
        <v>125</v>
      </c>
      <c r="AG138">
        <v>110</v>
      </c>
      <c r="AH138">
        <v>130</v>
      </c>
      <c r="AI138">
        <v>65</v>
      </c>
      <c r="AJ138">
        <v>125</v>
      </c>
      <c r="AK138">
        <v>470</v>
      </c>
      <c r="AL138">
        <v>245</v>
      </c>
      <c r="AM138">
        <v>255</v>
      </c>
      <c r="AN138">
        <v>245</v>
      </c>
      <c r="AO138">
        <v>80</v>
      </c>
      <c r="AP138">
        <v>110</v>
      </c>
      <c r="AQ138">
        <v>200</v>
      </c>
      <c r="AR138">
        <v>215</v>
      </c>
      <c r="AS138">
        <v>45</v>
      </c>
      <c r="AT138">
        <v>145</v>
      </c>
      <c r="AU138">
        <v>210</v>
      </c>
      <c r="AV138">
        <v>155</v>
      </c>
      <c r="AW138">
        <v>275</v>
      </c>
      <c r="AX138">
        <v>140</v>
      </c>
      <c r="AY138">
        <v>95</v>
      </c>
      <c r="AZ138">
        <v>125</v>
      </c>
      <c r="BA138">
        <v>65</v>
      </c>
      <c r="BB138">
        <v>40</v>
      </c>
      <c r="BC138">
        <v>205</v>
      </c>
      <c r="BD138">
        <v>250</v>
      </c>
      <c r="BE138">
        <v>275</v>
      </c>
      <c r="BF138">
        <v>100</v>
      </c>
      <c r="BG138">
        <v>250</v>
      </c>
      <c r="BH138">
        <v>120</v>
      </c>
      <c r="BI138">
        <v>75</v>
      </c>
      <c r="BJ138">
        <v>85</v>
      </c>
      <c r="BK138">
        <v>100</v>
      </c>
      <c r="BL138">
        <v>110</v>
      </c>
      <c r="BM138">
        <v>585</v>
      </c>
      <c r="BN138">
        <v>105</v>
      </c>
      <c r="BO138">
        <v>85</v>
      </c>
      <c r="BP138">
        <v>140</v>
      </c>
      <c r="BQ138">
        <v>130</v>
      </c>
      <c r="BR138">
        <v>305</v>
      </c>
      <c r="BS138">
        <v>50</v>
      </c>
      <c r="BT138">
        <v>95</v>
      </c>
      <c r="BU138">
        <v>520</v>
      </c>
      <c r="BV138">
        <v>190</v>
      </c>
      <c r="BW138">
        <v>100</v>
      </c>
      <c r="BX138">
        <v>100</v>
      </c>
      <c r="BY138">
        <v>90</v>
      </c>
      <c r="BZ138">
        <v>90</v>
      </c>
      <c r="CA138">
        <v>65</v>
      </c>
      <c r="CB138">
        <v>295</v>
      </c>
      <c r="CC138">
        <v>60</v>
      </c>
      <c r="CD138">
        <v>150</v>
      </c>
      <c r="CE138">
        <v>170</v>
      </c>
      <c r="CF138">
        <v>350</v>
      </c>
      <c r="CG138">
        <v>160</v>
      </c>
      <c r="CH138">
        <v>180</v>
      </c>
      <c r="CI138">
        <v>95</v>
      </c>
      <c r="CJ138">
        <v>265</v>
      </c>
      <c r="CK138">
        <v>185</v>
      </c>
      <c r="CL138">
        <v>400</v>
      </c>
      <c r="CM138">
        <v>65</v>
      </c>
      <c r="CN138">
        <v>205</v>
      </c>
      <c r="CO138">
        <v>325</v>
      </c>
      <c r="CP138">
        <v>210</v>
      </c>
      <c r="CQ138">
        <v>55</v>
      </c>
      <c r="CR138">
        <v>200</v>
      </c>
      <c r="CS138">
        <v>165</v>
      </c>
      <c r="CT138">
        <v>160</v>
      </c>
      <c r="CU138">
        <v>145</v>
      </c>
      <c r="CV138">
        <v>65</v>
      </c>
      <c r="CW138">
        <v>75</v>
      </c>
      <c r="CX138">
        <v>580</v>
      </c>
      <c r="CY138">
        <v>60</v>
      </c>
      <c r="CZ138">
        <v>40</v>
      </c>
      <c r="DA138">
        <v>265</v>
      </c>
      <c r="DB138">
        <v>95</v>
      </c>
      <c r="DC138">
        <v>100</v>
      </c>
      <c r="DD138">
        <v>70</v>
      </c>
      <c r="DE138">
        <v>210</v>
      </c>
      <c r="DF138">
        <v>100</v>
      </c>
      <c r="DG138">
        <v>165</v>
      </c>
      <c r="DH138">
        <v>315</v>
      </c>
      <c r="DI138">
        <v>70</v>
      </c>
      <c r="DJ138">
        <v>55</v>
      </c>
      <c r="DK138">
        <v>185</v>
      </c>
      <c r="DL138">
        <v>135</v>
      </c>
      <c r="DM138">
        <v>100</v>
      </c>
      <c r="DN138">
        <v>320</v>
      </c>
      <c r="DO138">
        <v>165</v>
      </c>
      <c r="DP138">
        <v>240</v>
      </c>
      <c r="DQ138">
        <v>265</v>
      </c>
      <c r="DR138">
        <v>190</v>
      </c>
      <c r="DS138">
        <v>115</v>
      </c>
      <c r="DT138">
        <v>70</v>
      </c>
      <c r="DU138">
        <v>240</v>
      </c>
      <c r="DV138">
        <v>75</v>
      </c>
      <c r="DW138">
        <v>30</v>
      </c>
      <c r="DX138">
        <v>200</v>
      </c>
      <c r="DY138">
        <v>545</v>
      </c>
      <c r="DZ138">
        <v>245</v>
      </c>
      <c r="EA138">
        <v>225</v>
      </c>
      <c r="EB138">
        <v>375</v>
      </c>
      <c r="EC138">
        <v>120</v>
      </c>
      <c r="ED138">
        <v>90</v>
      </c>
      <c r="EE138">
        <v>300</v>
      </c>
      <c r="EF138">
        <v>800</v>
      </c>
      <c r="EG138">
        <v>200</v>
      </c>
      <c r="EH138">
        <v>185</v>
      </c>
      <c r="EI138">
        <v>395</v>
      </c>
      <c r="EJ138">
        <v>55</v>
      </c>
      <c r="EK138">
        <v>60</v>
      </c>
      <c r="EL138">
        <v>85</v>
      </c>
      <c r="EM138">
        <v>120</v>
      </c>
      <c r="EN138">
        <v>120</v>
      </c>
      <c r="EO138">
        <v>180</v>
      </c>
      <c r="EP138">
        <v>120</v>
      </c>
    </row>
    <row r="139" spans="1:146" x14ac:dyDescent="0.35">
      <c r="A139">
        <v>138</v>
      </c>
      <c r="B139" t="s">
        <v>283</v>
      </c>
      <c r="C139" t="s">
        <v>290</v>
      </c>
      <c r="D139" t="s">
        <v>154</v>
      </c>
      <c r="E139" t="s">
        <v>289</v>
      </c>
      <c r="F139" s="1">
        <v>130940</v>
      </c>
      <c r="G139" s="1">
        <v>5890</v>
      </c>
      <c r="H139" s="1">
        <v>3395</v>
      </c>
      <c r="I139">
        <v>290</v>
      </c>
      <c r="J139">
        <v>415</v>
      </c>
      <c r="K139">
        <v>740</v>
      </c>
      <c r="L139">
        <v>700</v>
      </c>
      <c r="M139">
        <v>700</v>
      </c>
      <c r="N139">
        <v>935</v>
      </c>
      <c r="O139">
        <v>760</v>
      </c>
      <c r="P139">
        <v>240</v>
      </c>
      <c r="Q139">
        <v>330</v>
      </c>
      <c r="R139" s="1">
        <v>1485</v>
      </c>
      <c r="S139">
        <v>300</v>
      </c>
      <c r="T139" s="1">
        <v>1680</v>
      </c>
      <c r="U139">
        <v>450</v>
      </c>
      <c r="V139">
        <v>750</v>
      </c>
      <c r="W139">
        <v>175</v>
      </c>
      <c r="X139">
        <v>310</v>
      </c>
      <c r="Y139">
        <v>930</v>
      </c>
      <c r="Z139">
        <v>265</v>
      </c>
      <c r="AA139">
        <v>865</v>
      </c>
      <c r="AB139">
        <v>70</v>
      </c>
      <c r="AC139">
        <v>160</v>
      </c>
      <c r="AD139">
        <v>390</v>
      </c>
      <c r="AE139">
        <v>970</v>
      </c>
      <c r="AF139">
        <v>405</v>
      </c>
      <c r="AG139">
        <v>310</v>
      </c>
      <c r="AH139" s="1">
        <v>1160</v>
      </c>
      <c r="AI139">
        <v>435</v>
      </c>
      <c r="AJ139">
        <v>635</v>
      </c>
      <c r="AK139" s="1">
        <v>1525</v>
      </c>
      <c r="AL139" s="1">
        <v>1255</v>
      </c>
      <c r="AM139" s="1">
        <v>2855</v>
      </c>
      <c r="AN139" s="1">
        <v>2040</v>
      </c>
      <c r="AO139">
        <v>800</v>
      </c>
      <c r="AP139">
        <v>395</v>
      </c>
      <c r="AQ139">
        <v>360</v>
      </c>
      <c r="AR139">
        <v>725</v>
      </c>
      <c r="AS139">
        <v>295</v>
      </c>
      <c r="AT139">
        <v>490</v>
      </c>
      <c r="AU139">
        <v>425</v>
      </c>
      <c r="AV139">
        <v>430</v>
      </c>
      <c r="AW139" s="1">
        <v>1580</v>
      </c>
      <c r="AX139">
        <v>140</v>
      </c>
      <c r="AY139">
        <v>85</v>
      </c>
      <c r="AZ139" s="1">
        <v>2650</v>
      </c>
      <c r="BA139">
        <v>775</v>
      </c>
      <c r="BB139">
        <v>80</v>
      </c>
      <c r="BC139">
        <v>820</v>
      </c>
      <c r="BD139">
        <v>385</v>
      </c>
      <c r="BE139">
        <v>265</v>
      </c>
      <c r="BF139">
        <v>285</v>
      </c>
      <c r="BG139" s="1">
        <v>1560</v>
      </c>
      <c r="BH139">
        <v>325</v>
      </c>
      <c r="BI139">
        <v>990</v>
      </c>
      <c r="BJ139" s="1">
        <v>1065</v>
      </c>
      <c r="BK139">
        <v>190</v>
      </c>
      <c r="BL139">
        <v>430</v>
      </c>
      <c r="BM139" s="1">
        <v>1325</v>
      </c>
      <c r="BN139">
        <v>385</v>
      </c>
      <c r="BO139">
        <v>990</v>
      </c>
      <c r="BP139">
        <v>625</v>
      </c>
      <c r="BQ139" s="1">
        <v>2345</v>
      </c>
      <c r="BR139">
        <v>835</v>
      </c>
      <c r="BS139">
        <v>35</v>
      </c>
      <c r="BT139">
        <v>105</v>
      </c>
      <c r="BU139" s="1">
        <v>5905</v>
      </c>
      <c r="BV139">
        <v>360</v>
      </c>
      <c r="BW139">
        <v>130</v>
      </c>
      <c r="BX139">
        <v>85</v>
      </c>
      <c r="BY139">
        <v>55</v>
      </c>
      <c r="BZ139" s="1">
        <v>1165</v>
      </c>
      <c r="CA139">
        <v>170</v>
      </c>
      <c r="CB139" s="1">
        <v>2035</v>
      </c>
      <c r="CC139">
        <v>625</v>
      </c>
      <c r="CD139">
        <v>200</v>
      </c>
      <c r="CE139" s="1">
        <v>6990</v>
      </c>
      <c r="CF139">
        <v>950</v>
      </c>
      <c r="CG139">
        <v>480</v>
      </c>
      <c r="CH139">
        <v>380</v>
      </c>
      <c r="CI139">
        <v>610</v>
      </c>
      <c r="CJ139" s="1">
        <v>2455</v>
      </c>
      <c r="CK139">
        <v>130</v>
      </c>
      <c r="CL139">
        <v>460</v>
      </c>
      <c r="CM139">
        <v>280</v>
      </c>
      <c r="CN139" s="1">
        <v>1155</v>
      </c>
      <c r="CO139" s="1">
        <v>1375</v>
      </c>
      <c r="CP139">
        <v>445</v>
      </c>
      <c r="CQ139">
        <v>410</v>
      </c>
      <c r="CR139">
        <v>510</v>
      </c>
      <c r="CS139">
        <v>605</v>
      </c>
      <c r="CT139" s="1">
        <v>1285</v>
      </c>
      <c r="CU139">
        <v>535</v>
      </c>
      <c r="CV139">
        <v>205</v>
      </c>
      <c r="CW139">
        <v>695</v>
      </c>
      <c r="CX139">
        <v>980</v>
      </c>
      <c r="CY139">
        <v>490</v>
      </c>
      <c r="CZ139">
        <v>140</v>
      </c>
      <c r="DA139" s="1">
        <v>1255</v>
      </c>
      <c r="DB139">
        <v>165</v>
      </c>
      <c r="DC139">
        <v>630</v>
      </c>
      <c r="DD139">
        <v>320</v>
      </c>
      <c r="DE139" s="1">
        <v>1325</v>
      </c>
      <c r="DF139">
        <v>640</v>
      </c>
      <c r="DG139">
        <v>90</v>
      </c>
      <c r="DH139" s="1">
        <v>1495</v>
      </c>
      <c r="DI139">
        <v>100</v>
      </c>
      <c r="DJ139">
        <v>515</v>
      </c>
      <c r="DK139">
        <v>520</v>
      </c>
      <c r="DL139">
        <v>800</v>
      </c>
      <c r="DM139" s="1">
        <v>2190</v>
      </c>
      <c r="DN139">
        <v>645</v>
      </c>
      <c r="DO139" s="1">
        <v>5575</v>
      </c>
      <c r="DP139">
        <v>530</v>
      </c>
      <c r="DQ139" s="1">
        <v>2620</v>
      </c>
      <c r="DR139">
        <v>530</v>
      </c>
      <c r="DS139">
        <v>45</v>
      </c>
      <c r="DT139">
        <v>545</v>
      </c>
      <c r="DU139" s="1">
        <v>1335</v>
      </c>
      <c r="DV139" s="1">
        <v>1955</v>
      </c>
      <c r="DW139">
        <v>230</v>
      </c>
      <c r="DX139">
        <v>720</v>
      </c>
      <c r="DY139">
        <v>930</v>
      </c>
      <c r="DZ139">
        <v>575</v>
      </c>
      <c r="EA139" s="1">
        <v>1445</v>
      </c>
      <c r="EB139" s="1">
        <v>1495</v>
      </c>
      <c r="EC139">
        <v>650</v>
      </c>
      <c r="ED139">
        <v>945</v>
      </c>
      <c r="EE139">
        <v>945</v>
      </c>
      <c r="EF139" s="1">
        <v>3170</v>
      </c>
      <c r="EG139">
        <v>980</v>
      </c>
      <c r="EH139">
        <v>620</v>
      </c>
      <c r="EI139" s="1">
        <v>2530</v>
      </c>
      <c r="EJ139">
        <v>290</v>
      </c>
      <c r="EK139">
        <v>220</v>
      </c>
      <c r="EL139">
        <v>640</v>
      </c>
      <c r="EM139">
        <v>100</v>
      </c>
      <c r="EN139">
        <v>85</v>
      </c>
      <c r="EO139" s="1">
        <v>1370</v>
      </c>
      <c r="EP139">
        <v>845</v>
      </c>
    </row>
    <row r="140" spans="1:146" x14ac:dyDescent="0.35">
      <c r="A140">
        <v>139</v>
      </c>
      <c r="B140" t="s">
        <v>283</v>
      </c>
      <c r="C140" t="s">
        <v>290</v>
      </c>
      <c r="D140" t="s">
        <v>154</v>
      </c>
      <c r="E140" t="s">
        <v>295</v>
      </c>
      <c r="F140" s="1">
        <v>52230</v>
      </c>
      <c r="G140">
        <v>265</v>
      </c>
      <c r="H140">
        <v>245</v>
      </c>
      <c r="I140">
        <v>130</v>
      </c>
      <c r="J140">
        <v>880</v>
      </c>
      <c r="K140">
        <v>655</v>
      </c>
      <c r="L140">
        <v>260</v>
      </c>
      <c r="M140">
        <v>675</v>
      </c>
      <c r="N140">
        <v>445</v>
      </c>
      <c r="O140">
        <v>265</v>
      </c>
      <c r="P140">
        <v>385</v>
      </c>
      <c r="Q140">
        <v>90</v>
      </c>
      <c r="R140">
        <v>370</v>
      </c>
      <c r="S140">
        <v>410</v>
      </c>
      <c r="T140">
        <v>220</v>
      </c>
      <c r="U140">
        <v>205</v>
      </c>
      <c r="V140">
        <v>205</v>
      </c>
      <c r="W140">
        <v>290</v>
      </c>
      <c r="X140">
        <v>255</v>
      </c>
      <c r="Y140">
        <v>205</v>
      </c>
      <c r="Z140">
        <v>395</v>
      </c>
      <c r="AA140">
        <v>145</v>
      </c>
      <c r="AB140">
        <v>260</v>
      </c>
      <c r="AC140">
        <v>165</v>
      </c>
      <c r="AD140" s="1">
        <v>1130</v>
      </c>
      <c r="AE140">
        <v>445</v>
      </c>
      <c r="AF140">
        <v>255</v>
      </c>
      <c r="AG140">
        <v>200</v>
      </c>
      <c r="AH140">
        <v>280</v>
      </c>
      <c r="AI140">
        <v>260</v>
      </c>
      <c r="AJ140">
        <v>430</v>
      </c>
      <c r="AK140">
        <v>535</v>
      </c>
      <c r="AL140">
        <v>370</v>
      </c>
      <c r="AM140">
        <v>725</v>
      </c>
      <c r="AN140">
        <v>385</v>
      </c>
      <c r="AO140">
        <v>260</v>
      </c>
      <c r="AP140">
        <v>455</v>
      </c>
      <c r="AQ140">
        <v>315</v>
      </c>
      <c r="AR140">
        <v>485</v>
      </c>
      <c r="AS140">
        <v>80</v>
      </c>
      <c r="AT140">
        <v>285</v>
      </c>
      <c r="AU140">
        <v>315</v>
      </c>
      <c r="AV140">
        <v>175</v>
      </c>
      <c r="AW140">
        <v>425</v>
      </c>
      <c r="AX140">
        <v>250</v>
      </c>
      <c r="AY140">
        <v>210</v>
      </c>
      <c r="AZ140">
        <v>280</v>
      </c>
      <c r="BA140">
        <v>295</v>
      </c>
      <c r="BB140">
        <v>140</v>
      </c>
      <c r="BC140">
        <v>295</v>
      </c>
      <c r="BD140">
        <v>665</v>
      </c>
      <c r="BE140">
        <v>660</v>
      </c>
      <c r="BF140">
        <v>135</v>
      </c>
      <c r="BG140">
        <v>285</v>
      </c>
      <c r="BH140">
        <v>130</v>
      </c>
      <c r="BI140">
        <v>85</v>
      </c>
      <c r="BJ140">
        <v>155</v>
      </c>
      <c r="BK140">
        <v>305</v>
      </c>
      <c r="BL140">
        <v>205</v>
      </c>
      <c r="BM140">
        <v>970</v>
      </c>
      <c r="BN140">
        <v>280</v>
      </c>
      <c r="BO140">
        <v>145</v>
      </c>
      <c r="BP140">
        <v>240</v>
      </c>
      <c r="BQ140">
        <v>420</v>
      </c>
      <c r="BR140">
        <v>490</v>
      </c>
      <c r="BS140">
        <v>190</v>
      </c>
      <c r="BT140">
        <v>225</v>
      </c>
      <c r="BU140">
        <v>660</v>
      </c>
      <c r="BV140">
        <v>295</v>
      </c>
      <c r="BW140">
        <v>300</v>
      </c>
      <c r="BX140">
        <v>335</v>
      </c>
      <c r="BY140">
        <v>335</v>
      </c>
      <c r="BZ140">
        <v>310</v>
      </c>
      <c r="CA140">
        <v>180</v>
      </c>
      <c r="CB140">
        <v>565</v>
      </c>
      <c r="CC140">
        <v>85</v>
      </c>
      <c r="CD140">
        <v>205</v>
      </c>
      <c r="CE140">
        <v>145</v>
      </c>
      <c r="CF140">
        <v>845</v>
      </c>
      <c r="CG140">
        <v>260</v>
      </c>
      <c r="CH140">
        <v>795</v>
      </c>
      <c r="CI140">
        <v>165</v>
      </c>
      <c r="CJ140">
        <v>385</v>
      </c>
      <c r="CK140">
        <v>500</v>
      </c>
      <c r="CL140">
        <v>950</v>
      </c>
      <c r="CM140">
        <v>230</v>
      </c>
      <c r="CN140">
        <v>190</v>
      </c>
      <c r="CO140">
        <v>355</v>
      </c>
      <c r="CP140">
        <v>905</v>
      </c>
      <c r="CQ140">
        <v>235</v>
      </c>
      <c r="CR140">
        <v>555</v>
      </c>
      <c r="CS140">
        <v>265</v>
      </c>
      <c r="CT140">
        <v>330</v>
      </c>
      <c r="CU140">
        <v>385</v>
      </c>
      <c r="CV140">
        <v>170</v>
      </c>
      <c r="CW140">
        <v>340</v>
      </c>
      <c r="CX140">
        <v>960</v>
      </c>
      <c r="CY140">
        <v>100</v>
      </c>
      <c r="CZ140">
        <v>185</v>
      </c>
      <c r="DA140">
        <v>300</v>
      </c>
      <c r="DB140">
        <v>175</v>
      </c>
      <c r="DC140">
        <v>330</v>
      </c>
      <c r="DD140">
        <v>165</v>
      </c>
      <c r="DE140">
        <v>360</v>
      </c>
      <c r="DF140">
        <v>395</v>
      </c>
      <c r="DG140">
        <v>595</v>
      </c>
      <c r="DH140">
        <v>495</v>
      </c>
      <c r="DI140">
        <v>265</v>
      </c>
      <c r="DJ140">
        <v>85</v>
      </c>
      <c r="DK140">
        <v>385</v>
      </c>
      <c r="DL140">
        <v>465</v>
      </c>
      <c r="DM140">
        <v>715</v>
      </c>
      <c r="DN140">
        <v>420</v>
      </c>
      <c r="DO140">
        <v>210</v>
      </c>
      <c r="DP140">
        <v>540</v>
      </c>
      <c r="DQ140">
        <v>420</v>
      </c>
      <c r="DR140">
        <v>310</v>
      </c>
      <c r="DS140">
        <v>630</v>
      </c>
      <c r="DT140">
        <v>135</v>
      </c>
      <c r="DU140">
        <v>285</v>
      </c>
      <c r="DV140">
        <v>330</v>
      </c>
      <c r="DW140">
        <v>175</v>
      </c>
      <c r="DX140">
        <v>460</v>
      </c>
      <c r="DY140" s="1">
        <v>2110</v>
      </c>
      <c r="DZ140">
        <v>545</v>
      </c>
      <c r="EA140">
        <v>325</v>
      </c>
      <c r="EB140">
        <v>475</v>
      </c>
      <c r="EC140">
        <v>300</v>
      </c>
      <c r="ED140">
        <v>195</v>
      </c>
      <c r="EE140">
        <v>520</v>
      </c>
      <c r="EF140">
        <v>945</v>
      </c>
      <c r="EG140">
        <v>255</v>
      </c>
      <c r="EH140">
        <v>395</v>
      </c>
      <c r="EI140">
        <v>665</v>
      </c>
      <c r="EJ140">
        <v>360</v>
      </c>
      <c r="EK140">
        <v>170</v>
      </c>
      <c r="EL140">
        <v>315</v>
      </c>
      <c r="EM140">
        <v>305</v>
      </c>
      <c r="EN140">
        <v>320</v>
      </c>
      <c r="EO140">
        <v>330</v>
      </c>
      <c r="EP140">
        <v>185</v>
      </c>
    </row>
    <row r="141" spans="1:146" x14ac:dyDescent="0.35">
      <c r="A141">
        <v>140</v>
      </c>
      <c r="B141" t="s">
        <v>283</v>
      </c>
      <c r="C141" t="s">
        <v>296</v>
      </c>
      <c r="D141" t="s">
        <v>154</v>
      </c>
      <c r="E141" t="s">
        <v>297</v>
      </c>
      <c r="F141" s="1">
        <v>2704415</v>
      </c>
      <c r="G141" s="1">
        <v>28845</v>
      </c>
      <c r="H141" s="1">
        <v>23740</v>
      </c>
      <c r="I141" s="1">
        <v>12035</v>
      </c>
      <c r="J141" s="1">
        <v>29880</v>
      </c>
      <c r="K141" s="1">
        <v>27480</v>
      </c>
      <c r="L141" s="1">
        <v>15630</v>
      </c>
      <c r="M141" s="1">
        <v>25740</v>
      </c>
      <c r="N141" s="1">
        <v>21255</v>
      </c>
      <c r="O141" s="1">
        <v>12740</v>
      </c>
      <c r="P141" s="1">
        <v>23215</v>
      </c>
      <c r="Q141" s="1">
        <v>6375</v>
      </c>
      <c r="R141" s="1">
        <v>29510</v>
      </c>
      <c r="S141" s="1">
        <v>21870</v>
      </c>
      <c r="T141" s="1">
        <v>21560</v>
      </c>
      <c r="U141" s="1">
        <v>7685</v>
      </c>
      <c r="V141" s="1">
        <v>14215</v>
      </c>
      <c r="W141" s="1">
        <v>9240</v>
      </c>
      <c r="X141" s="1">
        <v>11380</v>
      </c>
      <c r="Y141" s="1">
        <v>17720</v>
      </c>
      <c r="Z141" s="1">
        <v>11285</v>
      </c>
      <c r="AA141" s="1">
        <v>9905</v>
      </c>
      <c r="AB141" s="1">
        <v>10870</v>
      </c>
      <c r="AC141" s="1">
        <v>13345</v>
      </c>
      <c r="AD141" s="1">
        <v>30915</v>
      </c>
      <c r="AE141" s="1">
        <v>26320</v>
      </c>
      <c r="AF141" s="1">
        <v>16420</v>
      </c>
      <c r="AG141" s="1">
        <v>15865</v>
      </c>
      <c r="AH141" s="1">
        <v>14110</v>
      </c>
      <c r="AI141" s="1">
        <v>9605</v>
      </c>
      <c r="AJ141" s="1">
        <v>17105</v>
      </c>
      <c r="AK141" s="1">
        <v>26850</v>
      </c>
      <c r="AL141" s="1">
        <v>24395</v>
      </c>
      <c r="AM141" s="1">
        <v>36355</v>
      </c>
      <c r="AN141" s="1">
        <v>35025</v>
      </c>
      <c r="AO141" s="1">
        <v>11740</v>
      </c>
      <c r="AP141" s="1">
        <v>21095</v>
      </c>
      <c r="AQ141" s="1">
        <v>15195</v>
      </c>
      <c r="AR141" s="1">
        <v>22575</v>
      </c>
      <c r="AS141" s="1">
        <v>9450</v>
      </c>
      <c r="AT141" s="1">
        <v>22065</v>
      </c>
      <c r="AU141" s="1">
        <v>18525</v>
      </c>
      <c r="AV141" s="1">
        <v>11470</v>
      </c>
      <c r="AW141" s="1">
        <v>21930</v>
      </c>
      <c r="AX141" s="1">
        <v>12675</v>
      </c>
      <c r="AY141" s="1">
        <v>10730</v>
      </c>
      <c r="AZ141" s="1">
        <v>30250</v>
      </c>
      <c r="BA141" s="1">
        <v>14385</v>
      </c>
      <c r="BB141" s="1">
        <v>9660</v>
      </c>
      <c r="BC141" s="1">
        <v>15725</v>
      </c>
      <c r="BD141" s="1">
        <v>22105</v>
      </c>
      <c r="BE141" s="1">
        <v>23455</v>
      </c>
      <c r="BF141" s="1">
        <v>12475</v>
      </c>
      <c r="BG141" s="1">
        <v>16920</v>
      </c>
      <c r="BH141" s="1">
        <v>10365</v>
      </c>
      <c r="BI141" s="1">
        <v>12415</v>
      </c>
      <c r="BJ141" s="1">
        <v>15540</v>
      </c>
      <c r="BK141" s="1">
        <v>14235</v>
      </c>
      <c r="BL141" s="1">
        <v>13610</v>
      </c>
      <c r="BM141" s="1">
        <v>43420</v>
      </c>
      <c r="BN141" s="1">
        <v>14090</v>
      </c>
      <c r="BO141" s="1">
        <v>11040</v>
      </c>
      <c r="BP141" s="1">
        <v>17105</v>
      </c>
      <c r="BQ141" s="1">
        <v>17585</v>
      </c>
      <c r="BR141" s="1">
        <v>21990</v>
      </c>
      <c r="BS141" s="1">
        <v>9275</v>
      </c>
      <c r="BT141" s="1">
        <v>7985</v>
      </c>
      <c r="BU141" s="1">
        <v>43960</v>
      </c>
      <c r="BV141" s="1">
        <v>16160</v>
      </c>
      <c r="BW141" s="1">
        <v>14605</v>
      </c>
      <c r="BX141" s="1">
        <v>15185</v>
      </c>
      <c r="BY141" s="1">
        <v>16690</v>
      </c>
      <c r="BZ141" s="1">
        <v>15440</v>
      </c>
      <c r="CA141" s="1">
        <v>10085</v>
      </c>
      <c r="CB141" s="1">
        <v>43780</v>
      </c>
      <c r="CC141" s="1">
        <v>10025</v>
      </c>
      <c r="CD141" s="1">
        <v>10460</v>
      </c>
      <c r="CE141" s="1">
        <v>26270</v>
      </c>
      <c r="CF141" s="1">
        <v>33380</v>
      </c>
      <c r="CG141" s="1">
        <v>17170</v>
      </c>
      <c r="CH141" s="1">
        <v>18865</v>
      </c>
      <c r="CI141" s="1">
        <v>13265</v>
      </c>
      <c r="CJ141" s="1">
        <v>32825</v>
      </c>
      <c r="CK141" s="1">
        <v>16765</v>
      </c>
      <c r="CL141" s="1">
        <v>29285</v>
      </c>
      <c r="CM141" s="1">
        <v>11310</v>
      </c>
      <c r="CN141" s="1">
        <v>15565</v>
      </c>
      <c r="CO141" s="1">
        <v>23640</v>
      </c>
      <c r="CP141" s="1">
        <v>30580</v>
      </c>
      <c r="CQ141" s="1">
        <v>11700</v>
      </c>
      <c r="CR141" s="1">
        <v>18405</v>
      </c>
      <c r="CS141" s="1">
        <v>13635</v>
      </c>
      <c r="CT141" s="1">
        <v>20975</v>
      </c>
      <c r="CU141" s="1">
        <v>18655</v>
      </c>
      <c r="CV141" s="1">
        <v>9225</v>
      </c>
      <c r="CW141" s="1">
        <v>13815</v>
      </c>
      <c r="CX141" s="1">
        <v>34785</v>
      </c>
      <c r="CY141" s="1">
        <v>10720</v>
      </c>
      <c r="CZ141" s="1">
        <v>7755</v>
      </c>
      <c r="DA141" s="1">
        <v>15805</v>
      </c>
      <c r="DB141" s="1">
        <v>11045</v>
      </c>
      <c r="DC141" s="1">
        <v>10690</v>
      </c>
      <c r="DD141" s="1">
        <v>10360</v>
      </c>
      <c r="DE141" s="1">
        <v>22250</v>
      </c>
      <c r="DF141" s="1">
        <v>14895</v>
      </c>
      <c r="DG141" s="1">
        <v>20900</v>
      </c>
      <c r="DH141" s="1">
        <v>46085</v>
      </c>
      <c r="DI141" s="1">
        <v>10070</v>
      </c>
      <c r="DJ141" s="1">
        <v>9760</v>
      </c>
      <c r="DK141" s="1">
        <v>16560</v>
      </c>
      <c r="DL141" s="1">
        <v>20910</v>
      </c>
      <c r="DM141" s="1">
        <v>27385</v>
      </c>
      <c r="DN141" s="1">
        <v>17790</v>
      </c>
      <c r="DO141" s="1">
        <v>24305</v>
      </c>
      <c r="DP141" s="1">
        <v>24950</v>
      </c>
      <c r="DQ141" s="1">
        <v>27060</v>
      </c>
      <c r="DR141" s="1">
        <v>15495</v>
      </c>
      <c r="DS141" s="1">
        <v>21530</v>
      </c>
      <c r="DT141" s="1">
        <v>10120</v>
      </c>
      <c r="DU141" s="1">
        <v>20850</v>
      </c>
      <c r="DV141" s="1">
        <v>16300</v>
      </c>
      <c r="DW141" s="1">
        <v>7070</v>
      </c>
      <c r="DX141" s="1">
        <v>17195</v>
      </c>
      <c r="DY141" s="1">
        <v>65790</v>
      </c>
      <c r="DZ141" s="1">
        <v>26985</v>
      </c>
      <c r="EA141" s="1">
        <v>32995</v>
      </c>
      <c r="EB141" s="1">
        <v>26095</v>
      </c>
      <c r="EC141" s="1">
        <v>17725</v>
      </c>
      <c r="ED141" s="1">
        <v>11100</v>
      </c>
      <c r="EE141" s="1">
        <v>27625</v>
      </c>
      <c r="EF141" s="1">
        <v>50290</v>
      </c>
      <c r="EG141" s="1">
        <v>16890</v>
      </c>
      <c r="EH141" s="1">
        <v>22150</v>
      </c>
      <c r="EI141" s="1">
        <v>53310</v>
      </c>
      <c r="EJ141" s="1">
        <v>12445</v>
      </c>
      <c r="EK141" s="1">
        <v>7845</v>
      </c>
      <c r="EL141" s="1">
        <v>13345</v>
      </c>
      <c r="EM141" s="1">
        <v>11810</v>
      </c>
      <c r="EN141" s="1">
        <v>12530</v>
      </c>
      <c r="EO141" s="1">
        <v>27590</v>
      </c>
      <c r="EP141" s="1">
        <v>14050</v>
      </c>
    </row>
    <row r="142" spans="1:146" x14ac:dyDescent="0.35">
      <c r="A142">
        <v>141</v>
      </c>
      <c r="B142" t="s">
        <v>283</v>
      </c>
      <c r="C142" t="s">
        <v>296</v>
      </c>
      <c r="D142" t="s">
        <v>154</v>
      </c>
      <c r="E142" t="s">
        <v>298</v>
      </c>
      <c r="F142" s="1">
        <v>2598230</v>
      </c>
      <c r="G142" s="1">
        <v>27740</v>
      </c>
      <c r="H142" s="1">
        <v>22720</v>
      </c>
      <c r="I142" s="1">
        <v>11675</v>
      </c>
      <c r="J142" s="1">
        <v>29110</v>
      </c>
      <c r="K142" s="1">
        <v>26450</v>
      </c>
      <c r="L142" s="1">
        <v>15000</v>
      </c>
      <c r="M142" s="1">
        <v>24790</v>
      </c>
      <c r="N142" s="1">
        <v>20505</v>
      </c>
      <c r="O142" s="1">
        <v>12290</v>
      </c>
      <c r="P142" s="1">
        <v>22630</v>
      </c>
      <c r="Q142" s="1">
        <v>6080</v>
      </c>
      <c r="R142" s="1">
        <v>28120</v>
      </c>
      <c r="S142" s="1">
        <v>21390</v>
      </c>
      <c r="T142" s="1">
        <v>20520</v>
      </c>
      <c r="U142" s="1">
        <v>7425</v>
      </c>
      <c r="V142" s="1">
        <v>13505</v>
      </c>
      <c r="W142" s="1">
        <v>9025</v>
      </c>
      <c r="X142" s="1">
        <v>10925</v>
      </c>
      <c r="Y142" s="1">
        <v>16955</v>
      </c>
      <c r="Z142" s="1">
        <v>10990</v>
      </c>
      <c r="AA142" s="1">
        <v>9420</v>
      </c>
      <c r="AB142" s="1">
        <v>10635</v>
      </c>
      <c r="AC142" s="1">
        <v>12905</v>
      </c>
      <c r="AD142" s="1">
        <v>29875</v>
      </c>
      <c r="AE142" s="1">
        <v>24975</v>
      </c>
      <c r="AF142" s="1">
        <v>15680</v>
      </c>
      <c r="AG142" s="1">
        <v>15375</v>
      </c>
      <c r="AH142" s="1">
        <v>13565</v>
      </c>
      <c r="AI142" s="1">
        <v>9300</v>
      </c>
      <c r="AJ142" s="1">
        <v>16555</v>
      </c>
      <c r="AK142" s="1">
        <v>25370</v>
      </c>
      <c r="AL142" s="1">
        <v>22910</v>
      </c>
      <c r="AM142" s="1">
        <v>35100</v>
      </c>
      <c r="AN142" s="1">
        <v>33335</v>
      </c>
      <c r="AO142" s="1">
        <v>11390</v>
      </c>
      <c r="AP142" s="1">
        <v>20565</v>
      </c>
      <c r="AQ142" s="1">
        <v>14795</v>
      </c>
      <c r="AR142" s="1">
        <v>21290</v>
      </c>
      <c r="AS142" s="1">
        <v>9040</v>
      </c>
      <c r="AT142" s="1">
        <v>21040</v>
      </c>
      <c r="AU142" s="1">
        <v>17905</v>
      </c>
      <c r="AV142" s="1">
        <v>11020</v>
      </c>
      <c r="AW142" s="1">
        <v>20470</v>
      </c>
      <c r="AX142" s="1">
        <v>12250</v>
      </c>
      <c r="AY142" s="1">
        <v>10535</v>
      </c>
      <c r="AZ142" s="1">
        <v>28755</v>
      </c>
      <c r="BA142" s="1">
        <v>13960</v>
      </c>
      <c r="BB142" s="1">
        <v>9435</v>
      </c>
      <c r="BC142" s="1">
        <v>14665</v>
      </c>
      <c r="BD142" s="1">
        <v>21500</v>
      </c>
      <c r="BE142" s="1">
        <v>22920</v>
      </c>
      <c r="BF142" s="1">
        <v>11965</v>
      </c>
      <c r="BG142" s="1">
        <v>16345</v>
      </c>
      <c r="BH142" s="1">
        <v>10015</v>
      </c>
      <c r="BI142" s="1">
        <v>11795</v>
      </c>
      <c r="BJ142" s="1">
        <v>14790</v>
      </c>
      <c r="BK142" s="1">
        <v>13765</v>
      </c>
      <c r="BL142" s="1">
        <v>12815</v>
      </c>
      <c r="BM142" s="1">
        <v>41790</v>
      </c>
      <c r="BN142" s="1">
        <v>13640</v>
      </c>
      <c r="BO142" s="1">
        <v>10550</v>
      </c>
      <c r="BP142" s="1">
        <v>16265</v>
      </c>
      <c r="BQ142" s="1">
        <v>17085</v>
      </c>
      <c r="BR142" s="1">
        <v>20865</v>
      </c>
      <c r="BS142" s="1">
        <v>9155</v>
      </c>
      <c r="BT142" s="1">
        <v>7730</v>
      </c>
      <c r="BU142" s="1">
        <v>41970</v>
      </c>
      <c r="BV142" s="1">
        <v>15660</v>
      </c>
      <c r="BW142" s="1">
        <v>14395</v>
      </c>
      <c r="BX142" s="1">
        <v>14940</v>
      </c>
      <c r="BY142" s="1">
        <v>16430</v>
      </c>
      <c r="BZ142" s="1">
        <v>14965</v>
      </c>
      <c r="CA142" s="1">
        <v>9810</v>
      </c>
      <c r="CB142" s="1">
        <v>41445</v>
      </c>
      <c r="CC142" s="1">
        <v>9440</v>
      </c>
      <c r="CD142" s="1">
        <v>10180</v>
      </c>
      <c r="CE142" s="1">
        <v>25325</v>
      </c>
      <c r="CF142" s="1">
        <v>32270</v>
      </c>
      <c r="CG142" s="1">
        <v>16300</v>
      </c>
      <c r="CH142" s="1">
        <v>18230</v>
      </c>
      <c r="CI142" s="1">
        <v>12650</v>
      </c>
      <c r="CJ142" s="1">
        <v>31010</v>
      </c>
      <c r="CK142" s="1">
        <v>16340</v>
      </c>
      <c r="CL142" s="1">
        <v>28335</v>
      </c>
      <c r="CM142" s="1">
        <v>10985</v>
      </c>
      <c r="CN142" s="1">
        <v>15075</v>
      </c>
      <c r="CO142" s="1">
        <v>22500</v>
      </c>
      <c r="CP142" s="1">
        <v>29635</v>
      </c>
      <c r="CQ142" s="1">
        <v>11475</v>
      </c>
      <c r="CR142" s="1">
        <v>17370</v>
      </c>
      <c r="CS142" s="1">
        <v>12865</v>
      </c>
      <c r="CT142" s="1">
        <v>20155</v>
      </c>
      <c r="CU142" s="1">
        <v>17990</v>
      </c>
      <c r="CV142" s="1">
        <v>8940</v>
      </c>
      <c r="CW142" s="1">
        <v>13445</v>
      </c>
      <c r="CX142" s="1">
        <v>33205</v>
      </c>
      <c r="CY142" s="1">
        <v>10270</v>
      </c>
      <c r="CZ142" s="1">
        <v>7565</v>
      </c>
      <c r="DA142" s="1">
        <v>15240</v>
      </c>
      <c r="DB142" s="1">
        <v>10770</v>
      </c>
      <c r="DC142" s="1">
        <v>10190</v>
      </c>
      <c r="DD142" s="1">
        <v>9940</v>
      </c>
      <c r="DE142" s="1">
        <v>21370</v>
      </c>
      <c r="DF142" s="1">
        <v>14525</v>
      </c>
      <c r="DG142" s="1">
        <v>20495</v>
      </c>
      <c r="DH142" s="1">
        <v>43880</v>
      </c>
      <c r="DI142" s="1">
        <v>9855</v>
      </c>
      <c r="DJ142" s="1">
        <v>9285</v>
      </c>
      <c r="DK142" s="1">
        <v>15605</v>
      </c>
      <c r="DL142" s="1">
        <v>20010</v>
      </c>
      <c r="DM142" s="1">
        <v>26680</v>
      </c>
      <c r="DN142" s="1">
        <v>17255</v>
      </c>
      <c r="DO142" s="1">
        <v>23435</v>
      </c>
      <c r="DP142" s="1">
        <v>24290</v>
      </c>
      <c r="DQ142" s="1">
        <v>25735</v>
      </c>
      <c r="DR142" s="1">
        <v>14580</v>
      </c>
      <c r="DS142" s="1">
        <v>21205</v>
      </c>
      <c r="DT142" s="1">
        <v>9640</v>
      </c>
      <c r="DU142" s="1">
        <v>19390</v>
      </c>
      <c r="DV142" s="1">
        <v>15875</v>
      </c>
      <c r="DW142" s="1">
        <v>6915</v>
      </c>
      <c r="DX142" s="1">
        <v>16205</v>
      </c>
      <c r="DY142" s="1">
        <v>63355</v>
      </c>
      <c r="DZ142" s="1">
        <v>25835</v>
      </c>
      <c r="EA142" s="1">
        <v>31300</v>
      </c>
      <c r="EB142" s="1">
        <v>24855</v>
      </c>
      <c r="EC142" s="1">
        <v>17105</v>
      </c>
      <c r="ED142" s="1">
        <v>10605</v>
      </c>
      <c r="EE142" s="1">
        <v>26170</v>
      </c>
      <c r="EF142" s="1">
        <v>48510</v>
      </c>
      <c r="EG142" s="1">
        <v>16320</v>
      </c>
      <c r="EH142" s="1">
        <v>21270</v>
      </c>
      <c r="EI142" s="1">
        <v>50360</v>
      </c>
      <c r="EJ142" s="1">
        <v>12185</v>
      </c>
      <c r="EK142" s="1">
        <v>7650</v>
      </c>
      <c r="EL142" s="1">
        <v>12925</v>
      </c>
      <c r="EM142" s="1">
        <v>11495</v>
      </c>
      <c r="EN142" s="1">
        <v>12240</v>
      </c>
      <c r="EO142" s="1">
        <v>26190</v>
      </c>
      <c r="EP142" s="1">
        <v>13395</v>
      </c>
    </row>
    <row r="143" spans="1:146" x14ac:dyDescent="0.35">
      <c r="A143">
        <v>142</v>
      </c>
      <c r="B143" t="s">
        <v>283</v>
      </c>
      <c r="C143" t="s">
        <v>296</v>
      </c>
      <c r="D143" t="s">
        <v>154</v>
      </c>
      <c r="E143" t="s">
        <v>299</v>
      </c>
      <c r="F143" s="1">
        <v>1411345</v>
      </c>
      <c r="G143" s="1">
        <v>7185</v>
      </c>
      <c r="H143" s="1">
        <v>7215</v>
      </c>
      <c r="I143" s="1">
        <v>7465</v>
      </c>
      <c r="J143" s="1">
        <v>21355</v>
      </c>
      <c r="K143" s="1">
        <v>14390</v>
      </c>
      <c r="L143" s="1">
        <v>6870</v>
      </c>
      <c r="M143" s="1">
        <v>11065</v>
      </c>
      <c r="N143" s="1">
        <v>7580</v>
      </c>
      <c r="O143" s="1">
        <v>4695</v>
      </c>
      <c r="P143" s="1">
        <v>17100</v>
      </c>
      <c r="Q143" s="1">
        <v>3480</v>
      </c>
      <c r="R143" s="1">
        <v>12545</v>
      </c>
      <c r="S143" s="1">
        <v>16950</v>
      </c>
      <c r="T143" s="1">
        <v>10505</v>
      </c>
      <c r="U143" s="1">
        <v>5125</v>
      </c>
      <c r="V143" s="1">
        <v>5590</v>
      </c>
      <c r="W143" s="1">
        <v>6215</v>
      </c>
      <c r="X143" s="1">
        <v>6385</v>
      </c>
      <c r="Y143" s="1">
        <v>8380</v>
      </c>
      <c r="Z143" s="1">
        <v>8290</v>
      </c>
      <c r="AA143" s="1">
        <v>3965</v>
      </c>
      <c r="AB143" s="1">
        <v>8460</v>
      </c>
      <c r="AC143" s="1">
        <v>9265</v>
      </c>
      <c r="AD143" s="1">
        <v>18880</v>
      </c>
      <c r="AE143" s="1">
        <v>13065</v>
      </c>
      <c r="AF143" s="1">
        <v>8800</v>
      </c>
      <c r="AG143" s="1">
        <v>10470</v>
      </c>
      <c r="AH143" s="1">
        <v>6720</v>
      </c>
      <c r="AI143" s="1">
        <v>6455</v>
      </c>
      <c r="AJ143" s="1">
        <v>11100</v>
      </c>
      <c r="AK143" s="1">
        <v>8205</v>
      </c>
      <c r="AL143" s="1">
        <v>9795</v>
      </c>
      <c r="AM143" s="1">
        <v>19865</v>
      </c>
      <c r="AN143" s="1">
        <v>15215</v>
      </c>
      <c r="AO143" s="1">
        <v>6840</v>
      </c>
      <c r="AP143" s="1">
        <v>15910</v>
      </c>
      <c r="AQ143" s="1">
        <v>8425</v>
      </c>
      <c r="AR143" s="1">
        <v>11275</v>
      </c>
      <c r="AS143" s="1">
        <v>4980</v>
      </c>
      <c r="AT143" s="1">
        <v>12875</v>
      </c>
      <c r="AU143" s="1">
        <v>9845</v>
      </c>
      <c r="AV143" s="1">
        <v>5445</v>
      </c>
      <c r="AW143" s="1">
        <v>6455</v>
      </c>
      <c r="AX143" s="1">
        <v>7870</v>
      </c>
      <c r="AY143" s="1">
        <v>8220</v>
      </c>
      <c r="AZ143" s="1">
        <v>13745</v>
      </c>
      <c r="BA143" s="1">
        <v>9815</v>
      </c>
      <c r="BB143" s="1">
        <v>7250</v>
      </c>
      <c r="BC143" s="1">
        <v>4870</v>
      </c>
      <c r="BD143" s="1">
        <v>13975</v>
      </c>
      <c r="BE143" s="1">
        <v>16205</v>
      </c>
      <c r="BF143" s="1">
        <v>6745</v>
      </c>
      <c r="BG143" s="1">
        <v>5000</v>
      </c>
      <c r="BH143" s="1">
        <v>4780</v>
      </c>
      <c r="BI143" s="1">
        <v>4620</v>
      </c>
      <c r="BJ143" s="1">
        <v>6425</v>
      </c>
      <c r="BK143" s="1">
        <v>9850</v>
      </c>
      <c r="BL143" s="1">
        <v>6575</v>
      </c>
      <c r="BM143" s="1">
        <v>21900</v>
      </c>
      <c r="BN143" s="1">
        <v>9275</v>
      </c>
      <c r="BO143" s="1">
        <v>4240</v>
      </c>
      <c r="BP143" s="1">
        <v>8375</v>
      </c>
      <c r="BQ143" s="1">
        <v>8530</v>
      </c>
      <c r="BR143" s="1">
        <v>9945</v>
      </c>
      <c r="BS143" s="1">
        <v>7220</v>
      </c>
      <c r="BT143" s="1">
        <v>5485</v>
      </c>
      <c r="BU143" s="1">
        <v>13900</v>
      </c>
      <c r="BV143" s="1">
        <v>8460</v>
      </c>
      <c r="BW143" s="1">
        <v>11500</v>
      </c>
      <c r="BX143" s="1">
        <v>12285</v>
      </c>
      <c r="BY143" s="1">
        <v>13730</v>
      </c>
      <c r="BZ143" s="1">
        <v>9645</v>
      </c>
      <c r="CA143" s="1">
        <v>6680</v>
      </c>
      <c r="CB143" s="1">
        <v>21335</v>
      </c>
      <c r="CC143" s="1">
        <v>3875</v>
      </c>
      <c r="CD143" s="1">
        <v>6005</v>
      </c>
      <c r="CE143" s="1">
        <v>5355</v>
      </c>
      <c r="CF143" s="1">
        <v>19590</v>
      </c>
      <c r="CG143" s="1">
        <v>9230</v>
      </c>
      <c r="CH143" s="1">
        <v>12485</v>
      </c>
      <c r="CI143" s="1">
        <v>7035</v>
      </c>
      <c r="CJ143" s="1">
        <v>13055</v>
      </c>
      <c r="CK143" s="1">
        <v>12630</v>
      </c>
      <c r="CL143" s="1">
        <v>17815</v>
      </c>
      <c r="CM143" s="1">
        <v>7460</v>
      </c>
      <c r="CN143" s="1">
        <v>4200</v>
      </c>
      <c r="CO143" s="1">
        <v>6645</v>
      </c>
      <c r="CP143" s="1">
        <v>21260</v>
      </c>
      <c r="CQ143" s="1">
        <v>8950</v>
      </c>
      <c r="CR143" s="1">
        <v>7915</v>
      </c>
      <c r="CS143" s="1">
        <v>5820</v>
      </c>
      <c r="CT143" s="1">
        <v>11045</v>
      </c>
      <c r="CU143" s="1">
        <v>11450</v>
      </c>
      <c r="CV143" s="1">
        <v>5870</v>
      </c>
      <c r="CW143" s="1">
        <v>9390</v>
      </c>
      <c r="CX143" s="1">
        <v>17965</v>
      </c>
      <c r="CY143" s="1">
        <v>5245</v>
      </c>
      <c r="CZ143" s="1">
        <v>5900</v>
      </c>
      <c r="DA143" s="1">
        <v>4980</v>
      </c>
      <c r="DB143" s="1">
        <v>7110</v>
      </c>
      <c r="DC143" s="1">
        <v>4925</v>
      </c>
      <c r="DD143" s="1">
        <v>5745</v>
      </c>
      <c r="DE143" s="1">
        <v>10735</v>
      </c>
      <c r="DF143" s="1">
        <v>10430</v>
      </c>
      <c r="DG143" s="1">
        <v>16285</v>
      </c>
      <c r="DH143" s="1">
        <v>24480</v>
      </c>
      <c r="DI143" s="1">
        <v>7600</v>
      </c>
      <c r="DJ143" s="1">
        <v>4800</v>
      </c>
      <c r="DK143" s="1">
        <v>8350</v>
      </c>
      <c r="DL143" s="1">
        <v>12000</v>
      </c>
      <c r="DM143" s="1">
        <v>18380</v>
      </c>
      <c r="DN143" s="1">
        <v>8740</v>
      </c>
      <c r="DO143" s="1">
        <v>4665</v>
      </c>
      <c r="DP143" s="1">
        <v>14985</v>
      </c>
      <c r="DQ143" s="1">
        <v>9720</v>
      </c>
      <c r="DR143" s="1">
        <v>6420</v>
      </c>
      <c r="DS143" s="1">
        <v>18745</v>
      </c>
      <c r="DT143" s="1">
        <v>4485</v>
      </c>
      <c r="DU143" s="1">
        <v>5195</v>
      </c>
      <c r="DV143" s="1">
        <v>9325</v>
      </c>
      <c r="DW143" s="1">
        <v>4550</v>
      </c>
      <c r="DX143" s="1">
        <v>8255</v>
      </c>
      <c r="DY143" s="1">
        <v>41250</v>
      </c>
      <c r="DZ143" s="1">
        <v>16945</v>
      </c>
      <c r="EA143" s="1">
        <v>15020</v>
      </c>
      <c r="EB143" s="1">
        <v>7670</v>
      </c>
      <c r="EC143" s="1">
        <v>10530</v>
      </c>
      <c r="ED143" s="1">
        <v>5300</v>
      </c>
      <c r="EE143" s="1">
        <v>13840</v>
      </c>
      <c r="EF143" s="1">
        <v>14055</v>
      </c>
      <c r="EG143" s="1">
        <v>5925</v>
      </c>
      <c r="EH143" s="1">
        <v>11745</v>
      </c>
      <c r="EI143" s="1">
        <v>23050</v>
      </c>
      <c r="EJ143" s="1">
        <v>9840</v>
      </c>
      <c r="EK143" s="1">
        <v>5530</v>
      </c>
      <c r="EL143" s="1">
        <v>8680</v>
      </c>
      <c r="EM143" s="1">
        <v>8720</v>
      </c>
      <c r="EN143" s="1">
        <v>9480</v>
      </c>
      <c r="EO143" s="1">
        <v>11590</v>
      </c>
      <c r="EP143" s="1">
        <v>6000</v>
      </c>
    </row>
    <row r="144" spans="1:146" x14ac:dyDescent="0.35">
      <c r="A144">
        <v>143</v>
      </c>
      <c r="B144" t="s">
        <v>283</v>
      </c>
      <c r="C144" t="s">
        <v>296</v>
      </c>
      <c r="D144" t="s">
        <v>154</v>
      </c>
      <c r="E144" t="s">
        <v>300</v>
      </c>
      <c r="F144" s="1">
        <v>1375905</v>
      </c>
      <c r="G144" s="1">
        <v>7070</v>
      </c>
      <c r="H144" s="1">
        <v>7080</v>
      </c>
      <c r="I144" s="1">
        <v>7360</v>
      </c>
      <c r="J144" s="1">
        <v>20645</v>
      </c>
      <c r="K144" s="1">
        <v>13985</v>
      </c>
      <c r="L144" s="1">
        <v>6710</v>
      </c>
      <c r="M144" s="1">
        <v>10610</v>
      </c>
      <c r="N144" s="1">
        <v>7380</v>
      </c>
      <c r="O144" s="1">
        <v>4575</v>
      </c>
      <c r="P144" s="1">
        <v>16805</v>
      </c>
      <c r="Q144" s="1">
        <v>3420</v>
      </c>
      <c r="R144" s="1">
        <v>12340</v>
      </c>
      <c r="S144" s="1">
        <v>16600</v>
      </c>
      <c r="T144" s="1">
        <v>10355</v>
      </c>
      <c r="U144" s="1">
        <v>4955</v>
      </c>
      <c r="V144" s="1">
        <v>5475</v>
      </c>
      <c r="W144" s="1">
        <v>6015</v>
      </c>
      <c r="X144" s="1">
        <v>6215</v>
      </c>
      <c r="Y144" s="1">
        <v>8275</v>
      </c>
      <c r="Z144" s="1">
        <v>7935</v>
      </c>
      <c r="AA144" s="1">
        <v>3875</v>
      </c>
      <c r="AB144" s="1">
        <v>8255</v>
      </c>
      <c r="AC144" s="1">
        <v>9135</v>
      </c>
      <c r="AD144" s="1">
        <v>17950</v>
      </c>
      <c r="AE144" s="1">
        <v>12770</v>
      </c>
      <c r="AF144" s="1">
        <v>8625</v>
      </c>
      <c r="AG144" s="1">
        <v>10335</v>
      </c>
      <c r="AH144" s="1">
        <v>6555</v>
      </c>
      <c r="AI144" s="1">
        <v>6245</v>
      </c>
      <c r="AJ144" s="1">
        <v>10745</v>
      </c>
      <c r="AK144" s="1">
        <v>7965</v>
      </c>
      <c r="AL144" s="1">
        <v>9615</v>
      </c>
      <c r="AM144" s="1">
        <v>19345</v>
      </c>
      <c r="AN144" s="1">
        <v>15010</v>
      </c>
      <c r="AO144" s="1">
        <v>6630</v>
      </c>
      <c r="AP144" s="1">
        <v>15525</v>
      </c>
      <c r="AQ144" s="1">
        <v>8240</v>
      </c>
      <c r="AR144" s="1">
        <v>10970</v>
      </c>
      <c r="AS144" s="1">
        <v>4930</v>
      </c>
      <c r="AT144" s="1">
        <v>12695</v>
      </c>
      <c r="AU144" s="1">
        <v>9670</v>
      </c>
      <c r="AV144" s="1">
        <v>5355</v>
      </c>
      <c r="AW144" s="1">
        <v>6240</v>
      </c>
      <c r="AX144" s="1">
        <v>7705</v>
      </c>
      <c r="AY144" s="1">
        <v>8060</v>
      </c>
      <c r="AZ144" s="1">
        <v>13575</v>
      </c>
      <c r="BA144" s="1">
        <v>9555</v>
      </c>
      <c r="BB144" s="1">
        <v>7130</v>
      </c>
      <c r="BC144" s="1">
        <v>4720</v>
      </c>
      <c r="BD144" s="1">
        <v>13495</v>
      </c>
      <c r="BE144" s="1">
        <v>15700</v>
      </c>
      <c r="BF144" s="1">
        <v>6665</v>
      </c>
      <c r="BG144" s="1">
        <v>4870</v>
      </c>
      <c r="BH144" s="1">
        <v>4710</v>
      </c>
      <c r="BI144" s="1">
        <v>4580</v>
      </c>
      <c r="BJ144" s="1">
        <v>6365</v>
      </c>
      <c r="BK144" s="1">
        <v>9605</v>
      </c>
      <c r="BL144" s="1">
        <v>6460</v>
      </c>
      <c r="BM144" s="1">
        <v>21280</v>
      </c>
      <c r="BN144" s="1">
        <v>9060</v>
      </c>
      <c r="BO144" s="1">
        <v>4150</v>
      </c>
      <c r="BP144" s="1">
        <v>8220</v>
      </c>
      <c r="BQ144" s="1">
        <v>8210</v>
      </c>
      <c r="BR144" s="1">
        <v>9675</v>
      </c>
      <c r="BS144" s="1">
        <v>7055</v>
      </c>
      <c r="BT144" s="1">
        <v>5330</v>
      </c>
      <c r="BU144" s="1">
        <v>13590</v>
      </c>
      <c r="BV144" s="1">
        <v>8275</v>
      </c>
      <c r="BW144" s="1">
        <v>11260</v>
      </c>
      <c r="BX144" s="1">
        <v>12020</v>
      </c>
      <c r="BY144" s="1">
        <v>13450</v>
      </c>
      <c r="BZ144" s="1">
        <v>9390</v>
      </c>
      <c r="CA144" s="1">
        <v>6540</v>
      </c>
      <c r="CB144" s="1">
        <v>21045</v>
      </c>
      <c r="CC144" s="1">
        <v>3835</v>
      </c>
      <c r="CD144" s="1">
        <v>5880</v>
      </c>
      <c r="CE144" s="1">
        <v>5305</v>
      </c>
      <c r="CF144" s="1">
        <v>18940</v>
      </c>
      <c r="CG144" s="1">
        <v>9095</v>
      </c>
      <c r="CH144" s="1">
        <v>11830</v>
      </c>
      <c r="CI144" s="1">
        <v>6955</v>
      </c>
      <c r="CJ144" s="1">
        <v>12860</v>
      </c>
      <c r="CK144" s="1">
        <v>12250</v>
      </c>
      <c r="CL144" s="1">
        <v>17125</v>
      </c>
      <c r="CM144" s="1">
        <v>7270</v>
      </c>
      <c r="CN144" s="1">
        <v>4125</v>
      </c>
      <c r="CO144" s="1">
        <v>6495</v>
      </c>
      <c r="CP144" s="1">
        <v>20505</v>
      </c>
      <c r="CQ144" s="1">
        <v>8750</v>
      </c>
      <c r="CR144" s="1">
        <v>7535</v>
      </c>
      <c r="CS144" s="1">
        <v>5665</v>
      </c>
      <c r="CT144" s="1">
        <v>10810</v>
      </c>
      <c r="CU144" s="1">
        <v>11140</v>
      </c>
      <c r="CV144" s="1">
        <v>5730</v>
      </c>
      <c r="CW144" s="1">
        <v>9095</v>
      </c>
      <c r="CX144" s="1">
        <v>17410</v>
      </c>
      <c r="CY144" s="1">
        <v>5185</v>
      </c>
      <c r="CZ144" s="1">
        <v>5745</v>
      </c>
      <c r="DA144" s="1">
        <v>4855</v>
      </c>
      <c r="DB144" s="1">
        <v>7005</v>
      </c>
      <c r="DC144" s="1">
        <v>4695</v>
      </c>
      <c r="DD144" s="1">
        <v>5635</v>
      </c>
      <c r="DE144" s="1">
        <v>10520</v>
      </c>
      <c r="DF144" s="1">
        <v>10100</v>
      </c>
      <c r="DG144" s="1">
        <v>15785</v>
      </c>
      <c r="DH144" s="1">
        <v>24205</v>
      </c>
      <c r="DI144" s="1">
        <v>7390</v>
      </c>
      <c r="DJ144" s="1">
        <v>4745</v>
      </c>
      <c r="DK144" s="1">
        <v>8145</v>
      </c>
      <c r="DL144" s="1">
        <v>11625</v>
      </c>
      <c r="DM144" s="1">
        <v>17745</v>
      </c>
      <c r="DN144" s="1">
        <v>8505</v>
      </c>
      <c r="DO144" s="1">
        <v>4580</v>
      </c>
      <c r="DP144" s="1">
        <v>14565</v>
      </c>
      <c r="DQ144" s="1">
        <v>9480</v>
      </c>
      <c r="DR144" s="1">
        <v>6240</v>
      </c>
      <c r="DS144" s="1">
        <v>18200</v>
      </c>
      <c r="DT144" s="1">
        <v>4405</v>
      </c>
      <c r="DU144" s="1">
        <v>5060</v>
      </c>
      <c r="DV144" s="1">
        <v>9035</v>
      </c>
      <c r="DW144" s="1">
        <v>4405</v>
      </c>
      <c r="DX144" s="1">
        <v>7965</v>
      </c>
      <c r="DY144" s="1">
        <v>39530</v>
      </c>
      <c r="DZ144" s="1">
        <v>16580</v>
      </c>
      <c r="EA144" s="1">
        <v>14825</v>
      </c>
      <c r="EB144" s="1">
        <v>7435</v>
      </c>
      <c r="EC144" s="1">
        <v>10325</v>
      </c>
      <c r="ED144" s="1">
        <v>5185</v>
      </c>
      <c r="EE144" s="1">
        <v>13540</v>
      </c>
      <c r="EF144" s="1">
        <v>13580</v>
      </c>
      <c r="EG144" s="1">
        <v>5785</v>
      </c>
      <c r="EH144" s="1">
        <v>11470</v>
      </c>
      <c r="EI144" s="1">
        <v>22645</v>
      </c>
      <c r="EJ144" s="1">
        <v>9515</v>
      </c>
      <c r="EK144" s="1">
        <v>5405</v>
      </c>
      <c r="EL144" s="1">
        <v>8445</v>
      </c>
      <c r="EM144" s="1">
        <v>8485</v>
      </c>
      <c r="EN144" s="1">
        <v>9230</v>
      </c>
      <c r="EO144" s="1">
        <v>11385</v>
      </c>
      <c r="EP144" s="1">
        <v>5900</v>
      </c>
    </row>
    <row r="145" spans="1:146" x14ac:dyDescent="0.35">
      <c r="A145">
        <v>144</v>
      </c>
      <c r="B145" t="s">
        <v>283</v>
      </c>
      <c r="C145" t="s">
        <v>296</v>
      </c>
      <c r="D145" t="s">
        <v>154</v>
      </c>
      <c r="E145" t="s">
        <v>301</v>
      </c>
      <c r="F145" s="1">
        <v>35440</v>
      </c>
      <c r="G145">
        <v>120</v>
      </c>
      <c r="H145">
        <v>140</v>
      </c>
      <c r="I145">
        <v>105</v>
      </c>
      <c r="J145">
        <v>705</v>
      </c>
      <c r="K145">
        <v>410</v>
      </c>
      <c r="L145">
        <v>165</v>
      </c>
      <c r="M145">
        <v>450</v>
      </c>
      <c r="N145">
        <v>200</v>
      </c>
      <c r="O145">
        <v>120</v>
      </c>
      <c r="P145">
        <v>300</v>
      </c>
      <c r="Q145">
        <v>60</v>
      </c>
      <c r="R145">
        <v>200</v>
      </c>
      <c r="S145">
        <v>355</v>
      </c>
      <c r="T145">
        <v>125</v>
      </c>
      <c r="U145">
        <v>175</v>
      </c>
      <c r="V145">
        <v>105</v>
      </c>
      <c r="W145">
        <v>200</v>
      </c>
      <c r="X145">
        <v>170</v>
      </c>
      <c r="Y145">
        <v>100</v>
      </c>
      <c r="Z145">
        <v>350</v>
      </c>
      <c r="AA145">
        <v>100</v>
      </c>
      <c r="AB145">
        <v>200</v>
      </c>
      <c r="AC145">
        <v>130</v>
      </c>
      <c r="AD145">
        <v>920</v>
      </c>
      <c r="AE145">
        <v>300</v>
      </c>
      <c r="AF145">
        <v>180</v>
      </c>
      <c r="AG145">
        <v>145</v>
      </c>
      <c r="AH145">
        <v>165</v>
      </c>
      <c r="AI145">
        <v>215</v>
      </c>
      <c r="AJ145">
        <v>355</v>
      </c>
      <c r="AK145">
        <v>235</v>
      </c>
      <c r="AL145">
        <v>200</v>
      </c>
      <c r="AM145">
        <v>510</v>
      </c>
      <c r="AN145">
        <v>215</v>
      </c>
      <c r="AO145">
        <v>210</v>
      </c>
      <c r="AP145">
        <v>385</v>
      </c>
      <c r="AQ145">
        <v>185</v>
      </c>
      <c r="AR145">
        <v>310</v>
      </c>
      <c r="AS145">
        <v>45</v>
      </c>
      <c r="AT145">
        <v>180</v>
      </c>
      <c r="AU145">
        <v>175</v>
      </c>
      <c r="AV145">
        <v>85</v>
      </c>
      <c r="AW145">
        <v>210</v>
      </c>
      <c r="AX145">
        <v>165</v>
      </c>
      <c r="AY145">
        <v>155</v>
      </c>
      <c r="AZ145">
        <v>175</v>
      </c>
      <c r="BA145">
        <v>265</v>
      </c>
      <c r="BB145">
        <v>130</v>
      </c>
      <c r="BC145">
        <v>145</v>
      </c>
      <c r="BD145">
        <v>485</v>
      </c>
      <c r="BE145">
        <v>500</v>
      </c>
      <c r="BF145">
        <v>80</v>
      </c>
      <c r="BG145">
        <v>130</v>
      </c>
      <c r="BH145">
        <v>65</v>
      </c>
      <c r="BI145">
        <v>35</v>
      </c>
      <c r="BJ145">
        <v>65</v>
      </c>
      <c r="BK145">
        <v>240</v>
      </c>
      <c r="BL145">
        <v>110</v>
      </c>
      <c r="BM145">
        <v>605</v>
      </c>
      <c r="BN145">
        <v>210</v>
      </c>
      <c r="BO145">
        <v>90</v>
      </c>
      <c r="BP145">
        <v>155</v>
      </c>
      <c r="BQ145">
        <v>320</v>
      </c>
      <c r="BR145">
        <v>265</v>
      </c>
      <c r="BS145">
        <v>160</v>
      </c>
      <c r="BT145">
        <v>150</v>
      </c>
      <c r="BU145">
        <v>325</v>
      </c>
      <c r="BV145">
        <v>185</v>
      </c>
      <c r="BW145">
        <v>240</v>
      </c>
      <c r="BX145">
        <v>270</v>
      </c>
      <c r="BY145">
        <v>290</v>
      </c>
      <c r="BZ145">
        <v>250</v>
      </c>
      <c r="CA145">
        <v>145</v>
      </c>
      <c r="CB145">
        <v>305</v>
      </c>
      <c r="CC145">
        <v>35</v>
      </c>
      <c r="CD145">
        <v>125</v>
      </c>
      <c r="CE145">
        <v>60</v>
      </c>
      <c r="CF145">
        <v>660</v>
      </c>
      <c r="CG145">
        <v>145</v>
      </c>
      <c r="CH145">
        <v>655</v>
      </c>
      <c r="CI145">
        <v>80</v>
      </c>
      <c r="CJ145">
        <v>180</v>
      </c>
      <c r="CK145">
        <v>380</v>
      </c>
      <c r="CL145">
        <v>700</v>
      </c>
      <c r="CM145">
        <v>195</v>
      </c>
      <c r="CN145">
        <v>70</v>
      </c>
      <c r="CO145">
        <v>150</v>
      </c>
      <c r="CP145">
        <v>755</v>
      </c>
      <c r="CQ145">
        <v>195</v>
      </c>
      <c r="CR145">
        <v>385</v>
      </c>
      <c r="CS145">
        <v>155</v>
      </c>
      <c r="CT145">
        <v>230</v>
      </c>
      <c r="CU145">
        <v>310</v>
      </c>
      <c r="CV145">
        <v>135</v>
      </c>
      <c r="CW145">
        <v>295</v>
      </c>
      <c r="CX145">
        <v>545</v>
      </c>
      <c r="CY145">
        <v>55</v>
      </c>
      <c r="CZ145">
        <v>160</v>
      </c>
      <c r="DA145">
        <v>135</v>
      </c>
      <c r="DB145">
        <v>115</v>
      </c>
      <c r="DC145">
        <v>240</v>
      </c>
      <c r="DD145">
        <v>120</v>
      </c>
      <c r="DE145">
        <v>215</v>
      </c>
      <c r="DF145">
        <v>330</v>
      </c>
      <c r="DG145">
        <v>495</v>
      </c>
      <c r="DH145">
        <v>280</v>
      </c>
      <c r="DI145">
        <v>210</v>
      </c>
      <c r="DJ145">
        <v>50</v>
      </c>
      <c r="DK145">
        <v>205</v>
      </c>
      <c r="DL145">
        <v>370</v>
      </c>
      <c r="DM145">
        <v>615</v>
      </c>
      <c r="DN145">
        <v>235</v>
      </c>
      <c r="DO145">
        <v>95</v>
      </c>
      <c r="DP145">
        <v>415</v>
      </c>
      <c r="DQ145">
        <v>230</v>
      </c>
      <c r="DR145">
        <v>180</v>
      </c>
      <c r="DS145">
        <v>555</v>
      </c>
      <c r="DT145">
        <v>85</v>
      </c>
      <c r="DU145">
        <v>130</v>
      </c>
      <c r="DV145">
        <v>280</v>
      </c>
      <c r="DW145">
        <v>140</v>
      </c>
      <c r="DX145">
        <v>290</v>
      </c>
      <c r="DY145" s="1">
        <v>1735</v>
      </c>
      <c r="DZ145">
        <v>360</v>
      </c>
      <c r="EA145">
        <v>185</v>
      </c>
      <c r="EB145">
        <v>240</v>
      </c>
      <c r="EC145">
        <v>205</v>
      </c>
      <c r="ED145">
        <v>115</v>
      </c>
      <c r="EE145">
        <v>300</v>
      </c>
      <c r="EF145">
        <v>465</v>
      </c>
      <c r="EG145">
        <v>140</v>
      </c>
      <c r="EH145">
        <v>265</v>
      </c>
      <c r="EI145">
        <v>400</v>
      </c>
      <c r="EJ145">
        <v>325</v>
      </c>
      <c r="EK145">
        <v>120</v>
      </c>
      <c r="EL145">
        <v>230</v>
      </c>
      <c r="EM145">
        <v>240</v>
      </c>
      <c r="EN145">
        <v>260</v>
      </c>
      <c r="EO145">
        <v>195</v>
      </c>
      <c r="EP145">
        <v>100</v>
      </c>
    </row>
    <row r="146" spans="1:146" x14ac:dyDescent="0.35">
      <c r="A146">
        <v>145</v>
      </c>
      <c r="B146" t="s">
        <v>283</v>
      </c>
      <c r="C146" t="s">
        <v>296</v>
      </c>
      <c r="D146" t="s">
        <v>154</v>
      </c>
      <c r="E146" t="s">
        <v>302</v>
      </c>
      <c r="F146" s="1">
        <v>1186885</v>
      </c>
      <c r="G146" s="1">
        <v>20570</v>
      </c>
      <c r="H146" s="1">
        <v>15505</v>
      </c>
      <c r="I146" s="1">
        <v>4205</v>
      </c>
      <c r="J146" s="1">
        <v>7755</v>
      </c>
      <c r="K146" s="1">
        <v>12060</v>
      </c>
      <c r="L146" s="1">
        <v>8140</v>
      </c>
      <c r="M146" s="1">
        <v>13725</v>
      </c>
      <c r="N146" s="1">
        <v>12920</v>
      </c>
      <c r="O146" s="1">
        <v>7590</v>
      </c>
      <c r="P146" s="1">
        <v>5520</v>
      </c>
      <c r="Q146" s="1">
        <v>2610</v>
      </c>
      <c r="R146" s="1">
        <v>15565</v>
      </c>
      <c r="S146" s="1">
        <v>4445</v>
      </c>
      <c r="T146" s="1">
        <v>10015</v>
      </c>
      <c r="U146" s="1">
        <v>2300</v>
      </c>
      <c r="V146" s="1">
        <v>7910</v>
      </c>
      <c r="W146" s="1">
        <v>2830</v>
      </c>
      <c r="X146" s="1">
        <v>4535</v>
      </c>
      <c r="Y146" s="1">
        <v>8575</v>
      </c>
      <c r="Z146" s="1">
        <v>2700</v>
      </c>
      <c r="AA146" s="1">
        <v>5455</v>
      </c>
      <c r="AB146" s="1">
        <v>2180</v>
      </c>
      <c r="AC146" s="1">
        <v>3640</v>
      </c>
      <c r="AD146" s="1">
        <v>11000</v>
      </c>
      <c r="AE146" s="1">
        <v>11900</v>
      </c>
      <c r="AF146" s="1">
        <v>6885</v>
      </c>
      <c r="AG146" s="1">
        <v>4905</v>
      </c>
      <c r="AH146" s="1">
        <v>6855</v>
      </c>
      <c r="AI146" s="1">
        <v>2845</v>
      </c>
      <c r="AJ146" s="1">
        <v>5455</v>
      </c>
      <c r="AK146" s="1">
        <v>17155</v>
      </c>
      <c r="AL146" s="1">
        <v>13120</v>
      </c>
      <c r="AM146" s="1">
        <v>15230</v>
      </c>
      <c r="AN146" s="1">
        <v>18115</v>
      </c>
      <c r="AO146" s="1">
        <v>4550</v>
      </c>
      <c r="AP146" s="1">
        <v>4645</v>
      </c>
      <c r="AQ146" s="1">
        <v>6370</v>
      </c>
      <c r="AR146" s="1">
        <v>10025</v>
      </c>
      <c r="AS146" s="1">
        <v>4060</v>
      </c>
      <c r="AT146" s="1">
        <v>8175</v>
      </c>
      <c r="AU146" s="1">
        <v>8060</v>
      </c>
      <c r="AV146" s="1">
        <v>5575</v>
      </c>
      <c r="AW146" s="1">
        <v>14025</v>
      </c>
      <c r="AX146" s="1">
        <v>4385</v>
      </c>
      <c r="AY146" s="1">
        <v>2315</v>
      </c>
      <c r="AZ146" s="1">
        <v>15010</v>
      </c>
      <c r="BA146" s="1">
        <v>4145</v>
      </c>
      <c r="BB146" s="1">
        <v>2190</v>
      </c>
      <c r="BC146" s="1">
        <v>9795</v>
      </c>
      <c r="BD146" s="1">
        <v>7520</v>
      </c>
      <c r="BE146" s="1">
        <v>6715</v>
      </c>
      <c r="BF146" s="1">
        <v>5220</v>
      </c>
      <c r="BG146" s="1">
        <v>11355</v>
      </c>
      <c r="BH146" s="1">
        <v>5230</v>
      </c>
      <c r="BI146" s="1">
        <v>7175</v>
      </c>
      <c r="BJ146" s="1">
        <v>8365</v>
      </c>
      <c r="BK146" s="1">
        <v>3920</v>
      </c>
      <c r="BL146" s="1">
        <v>6235</v>
      </c>
      <c r="BM146" s="1">
        <v>19890</v>
      </c>
      <c r="BN146" s="1">
        <v>4370</v>
      </c>
      <c r="BO146" s="1">
        <v>6305</v>
      </c>
      <c r="BP146" s="1">
        <v>7885</v>
      </c>
      <c r="BQ146" s="1">
        <v>8565</v>
      </c>
      <c r="BR146" s="1">
        <v>10925</v>
      </c>
      <c r="BS146" s="1">
        <v>1930</v>
      </c>
      <c r="BT146" s="1">
        <v>2255</v>
      </c>
      <c r="BU146" s="1">
        <v>28075</v>
      </c>
      <c r="BV146" s="1">
        <v>7205</v>
      </c>
      <c r="BW146" s="1">
        <v>2905</v>
      </c>
      <c r="BX146" s="1">
        <v>2650</v>
      </c>
      <c r="BY146" s="1">
        <v>2685</v>
      </c>
      <c r="BZ146" s="1">
        <v>5315</v>
      </c>
      <c r="CA146" s="1">
        <v>3125</v>
      </c>
      <c r="CB146" s="1">
        <v>20120</v>
      </c>
      <c r="CC146" s="1">
        <v>5570</v>
      </c>
      <c r="CD146" s="1">
        <v>4175</v>
      </c>
      <c r="CE146" s="1">
        <v>19965</v>
      </c>
      <c r="CF146" s="1">
        <v>12675</v>
      </c>
      <c r="CG146" s="1">
        <v>7060</v>
      </c>
      <c r="CH146" s="1">
        <v>5740</v>
      </c>
      <c r="CI146" s="1">
        <v>5610</v>
      </c>
      <c r="CJ146" s="1">
        <v>17970</v>
      </c>
      <c r="CK146" s="1">
        <v>3710</v>
      </c>
      <c r="CL146" s="1">
        <v>10525</v>
      </c>
      <c r="CM146" s="1">
        <v>3530</v>
      </c>
      <c r="CN146" s="1">
        <v>10880</v>
      </c>
      <c r="CO146" s="1">
        <v>15840</v>
      </c>
      <c r="CP146" s="1">
        <v>8375</v>
      </c>
      <c r="CQ146" s="1">
        <v>2520</v>
      </c>
      <c r="CR146" s="1">
        <v>9450</v>
      </c>
      <c r="CS146" s="1">
        <v>7040</v>
      </c>
      <c r="CT146" s="1">
        <v>9110</v>
      </c>
      <c r="CU146" s="1">
        <v>6560</v>
      </c>
      <c r="CV146" s="1">
        <v>3065</v>
      </c>
      <c r="CW146" s="1">
        <v>4055</v>
      </c>
      <c r="CX146" s="1">
        <v>15245</v>
      </c>
      <c r="CY146" s="1">
        <v>5035</v>
      </c>
      <c r="CZ146" s="1">
        <v>1650</v>
      </c>
      <c r="DA146" s="1">
        <v>10250</v>
      </c>
      <c r="DB146" s="1">
        <v>3650</v>
      </c>
      <c r="DC146" s="1">
        <v>5265</v>
      </c>
      <c r="DD146" s="1">
        <v>4200</v>
      </c>
      <c r="DE146" s="1">
        <v>10635</v>
      </c>
      <c r="DF146" s="1">
        <v>4090</v>
      </c>
      <c r="DG146" s="1">
        <v>4215</v>
      </c>
      <c r="DH146" s="1">
        <v>19390</v>
      </c>
      <c r="DI146" s="1">
        <v>2250</v>
      </c>
      <c r="DJ146" s="1">
        <v>4490</v>
      </c>
      <c r="DK146" s="1">
        <v>7250</v>
      </c>
      <c r="DL146" s="1">
        <v>8020</v>
      </c>
      <c r="DM146" s="1">
        <v>8305</v>
      </c>
      <c r="DN146" s="1">
        <v>8525</v>
      </c>
      <c r="DO146" s="1">
        <v>18790</v>
      </c>
      <c r="DP146" s="1">
        <v>9315</v>
      </c>
      <c r="DQ146" s="1">
        <v>16015</v>
      </c>
      <c r="DR146" s="1">
        <v>8160</v>
      </c>
      <c r="DS146" s="1">
        <v>2460</v>
      </c>
      <c r="DT146" s="1">
        <v>5150</v>
      </c>
      <c r="DU146" s="1">
        <v>14190</v>
      </c>
      <c r="DV146" s="1">
        <v>6555</v>
      </c>
      <c r="DW146" s="1">
        <v>2360</v>
      </c>
      <c r="DX146" s="1">
        <v>7950</v>
      </c>
      <c r="DY146" s="1">
        <v>22100</v>
      </c>
      <c r="DZ146" s="1">
        <v>8895</v>
      </c>
      <c r="EA146" s="1">
        <v>16280</v>
      </c>
      <c r="EB146" s="1">
        <v>17180</v>
      </c>
      <c r="EC146" s="1">
        <v>6580</v>
      </c>
      <c r="ED146" s="1">
        <v>5300</v>
      </c>
      <c r="EE146" s="1">
        <v>12320</v>
      </c>
      <c r="EF146" s="1">
        <v>34475</v>
      </c>
      <c r="EG146" s="1">
        <v>10390</v>
      </c>
      <c r="EH146" s="1">
        <v>9530</v>
      </c>
      <c r="EI146" s="1">
        <v>27315</v>
      </c>
      <c r="EJ146" s="1">
        <v>2355</v>
      </c>
      <c r="EK146" s="1">
        <v>2120</v>
      </c>
      <c r="EL146" s="1">
        <v>4250</v>
      </c>
      <c r="EM146" s="1">
        <v>2780</v>
      </c>
      <c r="EN146" s="1">
        <v>2755</v>
      </c>
      <c r="EO146" s="1">
        <v>14605</v>
      </c>
      <c r="EP146" s="1">
        <v>7390</v>
      </c>
    </row>
    <row r="147" spans="1:146" x14ac:dyDescent="0.35">
      <c r="A147">
        <v>146</v>
      </c>
      <c r="B147" t="s">
        <v>283</v>
      </c>
      <c r="C147" t="s">
        <v>296</v>
      </c>
      <c r="D147" t="s">
        <v>154</v>
      </c>
      <c r="E147" t="s">
        <v>303</v>
      </c>
      <c r="F147">
        <v>420</v>
      </c>
      <c r="G147">
        <v>5</v>
      </c>
      <c r="H147">
        <v>0</v>
      </c>
      <c r="I147">
        <v>10</v>
      </c>
      <c r="J147">
        <v>25</v>
      </c>
      <c r="K147">
        <v>0</v>
      </c>
      <c r="L147">
        <v>0</v>
      </c>
      <c r="M147">
        <v>5</v>
      </c>
      <c r="N147">
        <v>0</v>
      </c>
      <c r="O147">
        <v>0</v>
      </c>
      <c r="P147">
        <v>0</v>
      </c>
      <c r="Q147">
        <v>5</v>
      </c>
      <c r="R147">
        <v>0</v>
      </c>
      <c r="S147">
        <v>5</v>
      </c>
      <c r="T147">
        <v>5</v>
      </c>
      <c r="U147">
        <v>0</v>
      </c>
      <c r="V147">
        <v>5</v>
      </c>
      <c r="W147">
        <v>0</v>
      </c>
      <c r="X147">
        <v>5</v>
      </c>
      <c r="Y147">
        <v>0</v>
      </c>
      <c r="Z147">
        <v>5</v>
      </c>
      <c r="AA147">
        <v>5</v>
      </c>
      <c r="AB147">
        <v>0</v>
      </c>
      <c r="AC147">
        <v>0</v>
      </c>
      <c r="AD147">
        <v>15</v>
      </c>
      <c r="AE147">
        <v>5</v>
      </c>
      <c r="AF147">
        <v>0</v>
      </c>
      <c r="AG147">
        <v>5</v>
      </c>
      <c r="AH147">
        <v>5</v>
      </c>
      <c r="AI147">
        <v>5</v>
      </c>
      <c r="AJ147">
        <v>0</v>
      </c>
      <c r="AK147">
        <v>0</v>
      </c>
      <c r="AL147">
        <v>0</v>
      </c>
      <c r="AM147">
        <v>0</v>
      </c>
      <c r="AN147">
        <v>5</v>
      </c>
      <c r="AO147">
        <v>5</v>
      </c>
      <c r="AP147">
        <v>15</v>
      </c>
      <c r="AQ147">
        <v>0</v>
      </c>
      <c r="AR147">
        <v>5</v>
      </c>
      <c r="AS147">
        <v>0</v>
      </c>
      <c r="AT147">
        <v>0</v>
      </c>
      <c r="AU147">
        <v>0</v>
      </c>
      <c r="AV147">
        <v>0</v>
      </c>
      <c r="AW147">
        <v>5</v>
      </c>
      <c r="AX147">
        <v>0</v>
      </c>
      <c r="AY147">
        <v>0</v>
      </c>
      <c r="AZ147">
        <v>0</v>
      </c>
      <c r="BA147">
        <v>5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5</v>
      </c>
      <c r="BI147">
        <v>0</v>
      </c>
      <c r="BJ147">
        <v>0</v>
      </c>
      <c r="BK147">
        <v>5</v>
      </c>
      <c r="BL147">
        <v>5</v>
      </c>
      <c r="BM147">
        <v>0</v>
      </c>
      <c r="BN147">
        <v>5</v>
      </c>
      <c r="BO147">
        <v>5</v>
      </c>
      <c r="BP147">
        <v>0</v>
      </c>
      <c r="BQ147">
        <v>0</v>
      </c>
      <c r="BR147">
        <v>5</v>
      </c>
      <c r="BS147">
        <v>0</v>
      </c>
      <c r="BT147">
        <v>0</v>
      </c>
      <c r="BU147">
        <v>0</v>
      </c>
      <c r="BV147">
        <v>5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20</v>
      </c>
      <c r="CI147">
        <v>5</v>
      </c>
      <c r="CJ147">
        <v>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15</v>
      </c>
      <c r="CT147">
        <v>10</v>
      </c>
      <c r="CU147">
        <v>5</v>
      </c>
      <c r="CV147">
        <v>5</v>
      </c>
      <c r="CW147">
        <v>0</v>
      </c>
      <c r="CX147">
        <v>10</v>
      </c>
      <c r="CY147">
        <v>5</v>
      </c>
      <c r="CZ147">
        <v>5</v>
      </c>
      <c r="DA147">
        <v>0</v>
      </c>
      <c r="DB147">
        <v>0</v>
      </c>
      <c r="DC147">
        <v>0</v>
      </c>
      <c r="DD147">
        <v>0</v>
      </c>
      <c r="DE147">
        <v>5</v>
      </c>
      <c r="DF147">
        <v>0</v>
      </c>
      <c r="DG147">
        <v>0</v>
      </c>
      <c r="DH147">
        <v>0</v>
      </c>
      <c r="DI147">
        <v>5</v>
      </c>
      <c r="DJ147">
        <v>0</v>
      </c>
      <c r="DK147">
        <v>0</v>
      </c>
      <c r="DL147">
        <v>10</v>
      </c>
      <c r="DM147">
        <v>20</v>
      </c>
      <c r="DN147">
        <v>0</v>
      </c>
      <c r="DO147">
        <v>0</v>
      </c>
      <c r="DP147">
        <v>0</v>
      </c>
      <c r="DQ147">
        <v>0</v>
      </c>
      <c r="DR147">
        <v>10</v>
      </c>
      <c r="DS147">
        <v>0</v>
      </c>
      <c r="DT147">
        <v>5</v>
      </c>
      <c r="DU147">
        <v>0</v>
      </c>
      <c r="DV147">
        <v>0</v>
      </c>
      <c r="DW147">
        <v>0</v>
      </c>
      <c r="DX147">
        <v>5</v>
      </c>
      <c r="DY147">
        <v>0</v>
      </c>
      <c r="DZ147">
        <v>5</v>
      </c>
      <c r="EA147">
        <v>5</v>
      </c>
      <c r="EB147">
        <v>0</v>
      </c>
      <c r="EC147">
        <v>0</v>
      </c>
      <c r="ED147">
        <v>10</v>
      </c>
      <c r="EE147">
        <v>5</v>
      </c>
      <c r="EF147">
        <v>0</v>
      </c>
      <c r="EG147">
        <v>0</v>
      </c>
      <c r="EH147">
        <v>0</v>
      </c>
      <c r="EI147">
        <v>0</v>
      </c>
      <c r="EJ147">
        <v>15</v>
      </c>
      <c r="EK147">
        <v>5</v>
      </c>
      <c r="EL147">
        <v>0</v>
      </c>
      <c r="EM147">
        <v>0</v>
      </c>
      <c r="EN147">
        <v>0</v>
      </c>
      <c r="EO147">
        <v>5</v>
      </c>
      <c r="EP147">
        <v>0</v>
      </c>
    </row>
    <row r="148" spans="1:146" x14ac:dyDescent="0.35">
      <c r="A148">
        <v>147</v>
      </c>
      <c r="B148" t="s">
        <v>283</v>
      </c>
      <c r="C148" t="s">
        <v>296</v>
      </c>
      <c r="D148" t="s">
        <v>154</v>
      </c>
      <c r="E148" t="s">
        <v>304</v>
      </c>
      <c r="F148">
        <v>310</v>
      </c>
      <c r="G148">
        <v>5</v>
      </c>
      <c r="H148">
        <v>0</v>
      </c>
      <c r="I148">
        <v>5</v>
      </c>
      <c r="J148">
        <v>30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</v>
      </c>
      <c r="T148">
        <v>0</v>
      </c>
      <c r="U148">
        <v>0</v>
      </c>
      <c r="V148">
        <v>15</v>
      </c>
      <c r="W148">
        <v>0</v>
      </c>
      <c r="X148">
        <v>0</v>
      </c>
      <c r="Y148">
        <v>5</v>
      </c>
      <c r="Z148">
        <v>5</v>
      </c>
      <c r="AA148">
        <v>10</v>
      </c>
      <c r="AB148">
        <v>0</v>
      </c>
      <c r="AC148">
        <v>0</v>
      </c>
      <c r="AD148">
        <v>15</v>
      </c>
      <c r="AE148">
        <v>0</v>
      </c>
      <c r="AF148">
        <v>0</v>
      </c>
      <c r="AG148">
        <v>0</v>
      </c>
      <c r="AH148">
        <v>5</v>
      </c>
      <c r="AI148">
        <v>10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</v>
      </c>
      <c r="AP148">
        <v>5</v>
      </c>
      <c r="AQ148">
        <v>0</v>
      </c>
      <c r="AR148">
        <v>5</v>
      </c>
      <c r="AS148">
        <v>0</v>
      </c>
      <c r="AT148">
        <v>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</v>
      </c>
      <c r="BA148">
        <v>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5</v>
      </c>
      <c r="BM148">
        <v>0</v>
      </c>
      <c r="BN148">
        <v>5</v>
      </c>
      <c r="BO148">
        <v>5</v>
      </c>
      <c r="BP148">
        <v>0</v>
      </c>
      <c r="BQ148">
        <v>5</v>
      </c>
      <c r="BR148">
        <v>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5</v>
      </c>
      <c r="CG148">
        <v>0</v>
      </c>
      <c r="CH148">
        <v>10</v>
      </c>
      <c r="CI148">
        <v>5</v>
      </c>
      <c r="CJ148">
        <v>0</v>
      </c>
      <c r="CK148">
        <v>0</v>
      </c>
      <c r="CL148">
        <v>0</v>
      </c>
      <c r="CM148">
        <v>5</v>
      </c>
      <c r="CN148">
        <v>0</v>
      </c>
      <c r="CO148">
        <v>0</v>
      </c>
      <c r="CP148">
        <v>0</v>
      </c>
      <c r="CQ148">
        <v>0</v>
      </c>
      <c r="CR148">
        <v>10</v>
      </c>
      <c r="CS148">
        <v>5</v>
      </c>
      <c r="CT148">
        <v>5</v>
      </c>
      <c r="CU148">
        <v>5</v>
      </c>
      <c r="CV148">
        <v>5</v>
      </c>
      <c r="CW148">
        <v>0</v>
      </c>
      <c r="CX148">
        <v>5</v>
      </c>
      <c r="CY148">
        <v>0</v>
      </c>
      <c r="CZ148">
        <v>5</v>
      </c>
      <c r="DA148">
        <v>0</v>
      </c>
      <c r="DB148">
        <v>0</v>
      </c>
      <c r="DC148">
        <v>0</v>
      </c>
      <c r="DD148">
        <v>5</v>
      </c>
      <c r="DE148">
        <v>0</v>
      </c>
      <c r="DF148">
        <v>5</v>
      </c>
      <c r="DG148">
        <v>0</v>
      </c>
      <c r="DH148">
        <v>0</v>
      </c>
      <c r="DI148">
        <v>0</v>
      </c>
      <c r="DJ148">
        <v>5</v>
      </c>
      <c r="DK148">
        <v>0</v>
      </c>
      <c r="DL148">
        <v>15</v>
      </c>
      <c r="DM148">
        <v>10</v>
      </c>
      <c r="DN148">
        <v>0</v>
      </c>
      <c r="DO148">
        <v>0</v>
      </c>
      <c r="DP148">
        <v>0</v>
      </c>
      <c r="DQ148">
        <v>5</v>
      </c>
      <c r="DR148">
        <v>5</v>
      </c>
      <c r="DS148">
        <v>0</v>
      </c>
      <c r="DT148">
        <v>0</v>
      </c>
      <c r="DU148">
        <v>0</v>
      </c>
      <c r="DV148">
        <v>0</v>
      </c>
      <c r="DW148">
        <v>5</v>
      </c>
      <c r="DX148">
        <v>5</v>
      </c>
      <c r="DY148">
        <v>0</v>
      </c>
      <c r="DZ148">
        <v>5</v>
      </c>
      <c r="EA148">
        <v>5</v>
      </c>
      <c r="EB148">
        <v>0</v>
      </c>
      <c r="EC148">
        <v>0</v>
      </c>
      <c r="ED148">
        <v>10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10</v>
      </c>
      <c r="EK148">
        <v>0</v>
      </c>
      <c r="EL148">
        <v>0</v>
      </c>
      <c r="EM148">
        <v>5</v>
      </c>
      <c r="EN148">
        <v>0</v>
      </c>
      <c r="EO148">
        <v>5</v>
      </c>
      <c r="EP148">
        <v>0</v>
      </c>
    </row>
    <row r="149" spans="1:146" x14ac:dyDescent="0.35">
      <c r="A149">
        <v>148</v>
      </c>
      <c r="B149" t="s">
        <v>283</v>
      </c>
      <c r="C149" t="s">
        <v>296</v>
      </c>
      <c r="D149" t="s">
        <v>154</v>
      </c>
      <c r="E149" t="s">
        <v>305</v>
      </c>
      <c r="F149">
        <v>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35">
      <c r="A150">
        <v>149</v>
      </c>
      <c r="B150" t="s">
        <v>283</v>
      </c>
      <c r="C150" t="s">
        <v>296</v>
      </c>
      <c r="D150" t="s">
        <v>154</v>
      </c>
      <c r="E150" t="s">
        <v>306</v>
      </c>
      <c r="F150">
        <v>90</v>
      </c>
      <c r="G150">
        <v>0</v>
      </c>
      <c r="H150">
        <v>0</v>
      </c>
      <c r="I150">
        <v>0</v>
      </c>
      <c r="J150">
        <v>10</v>
      </c>
      <c r="K150">
        <v>0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5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5</v>
      </c>
      <c r="CC150">
        <v>0</v>
      </c>
      <c r="CD150">
        <v>0</v>
      </c>
      <c r="CE150">
        <v>0</v>
      </c>
      <c r="CF150">
        <v>0</v>
      </c>
      <c r="CG150">
        <v>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5</v>
      </c>
      <c r="CQ150">
        <v>0</v>
      </c>
      <c r="CR150">
        <v>5</v>
      </c>
      <c r="CS150">
        <v>5</v>
      </c>
      <c r="CT150">
        <v>0</v>
      </c>
      <c r="CU150">
        <v>0</v>
      </c>
      <c r="CV150">
        <v>5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5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5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5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35">
      <c r="A151">
        <v>150</v>
      </c>
      <c r="B151" t="s">
        <v>283</v>
      </c>
      <c r="C151" t="s">
        <v>296</v>
      </c>
      <c r="D151" t="s">
        <v>154</v>
      </c>
      <c r="E151" t="s">
        <v>307</v>
      </c>
      <c r="F151">
        <v>20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5</v>
      </c>
      <c r="BM151">
        <v>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35">
      <c r="A152">
        <v>151</v>
      </c>
      <c r="B152" t="s">
        <v>283</v>
      </c>
      <c r="C152" t="s">
        <v>296</v>
      </c>
      <c r="D152" t="s">
        <v>154</v>
      </c>
      <c r="E152" t="s">
        <v>308</v>
      </c>
      <c r="F152">
        <v>200</v>
      </c>
      <c r="G152">
        <v>5</v>
      </c>
      <c r="H152">
        <v>0</v>
      </c>
      <c r="I152">
        <v>0</v>
      </c>
      <c r="J152">
        <v>20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0</v>
      </c>
      <c r="AC152">
        <v>0</v>
      </c>
      <c r="AD152">
        <v>10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5</v>
      </c>
      <c r="AP152">
        <v>10</v>
      </c>
      <c r="AQ152">
        <v>0</v>
      </c>
      <c r="AR152">
        <v>0</v>
      </c>
      <c r="AS152">
        <v>0</v>
      </c>
      <c r="AT152">
        <v>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5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</v>
      </c>
      <c r="CA152">
        <v>0</v>
      </c>
      <c r="CB152">
        <v>10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5</v>
      </c>
      <c r="CI152">
        <v>0</v>
      </c>
      <c r="CJ152">
        <v>0</v>
      </c>
      <c r="CK152">
        <v>0</v>
      </c>
      <c r="CL152">
        <v>5</v>
      </c>
      <c r="CM152">
        <v>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5</v>
      </c>
      <c r="CU152">
        <v>0</v>
      </c>
      <c r="CV152">
        <v>0</v>
      </c>
      <c r="CW152">
        <v>0</v>
      </c>
      <c r="CX152">
        <v>5</v>
      </c>
      <c r="CY152">
        <v>0</v>
      </c>
      <c r="CZ152">
        <v>5</v>
      </c>
      <c r="DA152">
        <v>0</v>
      </c>
      <c r="DB152">
        <v>0</v>
      </c>
      <c r="DC152">
        <v>0</v>
      </c>
      <c r="DD152">
        <v>0</v>
      </c>
      <c r="DE152">
        <v>5</v>
      </c>
      <c r="DF152">
        <v>0</v>
      </c>
      <c r="DG152">
        <v>0</v>
      </c>
      <c r="DH152">
        <v>0</v>
      </c>
      <c r="DI152">
        <v>0</v>
      </c>
      <c r="DJ152">
        <v>5</v>
      </c>
      <c r="DK152">
        <v>0</v>
      </c>
      <c r="DL152">
        <v>5</v>
      </c>
      <c r="DM152">
        <v>5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5</v>
      </c>
      <c r="DU152">
        <v>0</v>
      </c>
      <c r="DV152">
        <v>0</v>
      </c>
      <c r="DW152">
        <v>0</v>
      </c>
      <c r="DX152">
        <v>5</v>
      </c>
      <c r="DY152">
        <v>0</v>
      </c>
      <c r="DZ152">
        <v>5</v>
      </c>
      <c r="EA152">
        <v>0</v>
      </c>
      <c r="EB152">
        <v>5</v>
      </c>
      <c r="EC152">
        <v>0</v>
      </c>
      <c r="ED152">
        <v>5</v>
      </c>
      <c r="EE152">
        <v>0</v>
      </c>
      <c r="EF152">
        <v>0</v>
      </c>
      <c r="EG152">
        <v>0</v>
      </c>
      <c r="EH152">
        <v>5</v>
      </c>
      <c r="EI152">
        <v>0</v>
      </c>
      <c r="EJ152">
        <v>5</v>
      </c>
      <c r="EK152">
        <v>0</v>
      </c>
      <c r="EL152">
        <v>0</v>
      </c>
      <c r="EM152">
        <v>5</v>
      </c>
      <c r="EN152">
        <v>0</v>
      </c>
      <c r="EO152">
        <v>0</v>
      </c>
      <c r="EP152">
        <v>0</v>
      </c>
    </row>
    <row r="153" spans="1:146" x14ac:dyDescent="0.35">
      <c r="A153">
        <v>152</v>
      </c>
      <c r="B153" t="s">
        <v>283</v>
      </c>
      <c r="C153" t="s">
        <v>296</v>
      </c>
      <c r="D153" t="s">
        <v>154</v>
      </c>
      <c r="E153" t="s">
        <v>309</v>
      </c>
      <c r="F153">
        <v>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35">
      <c r="A154">
        <v>153</v>
      </c>
      <c r="B154" t="s">
        <v>283</v>
      </c>
      <c r="C154" t="s">
        <v>296</v>
      </c>
      <c r="D154" t="s">
        <v>154</v>
      </c>
      <c r="E154" t="s">
        <v>310</v>
      </c>
      <c r="F154">
        <v>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5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35">
      <c r="A155">
        <v>154</v>
      </c>
      <c r="B155" t="s">
        <v>283</v>
      </c>
      <c r="C155" t="s">
        <v>296</v>
      </c>
      <c r="D155" t="s">
        <v>154</v>
      </c>
      <c r="E155" t="s">
        <v>311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5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5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5</v>
      </c>
      <c r="EP155">
        <v>0</v>
      </c>
    </row>
    <row r="156" spans="1:146" x14ac:dyDescent="0.35">
      <c r="A156">
        <v>155</v>
      </c>
      <c r="B156" t="s">
        <v>283</v>
      </c>
      <c r="C156" t="s">
        <v>296</v>
      </c>
      <c r="D156" t="s">
        <v>154</v>
      </c>
      <c r="E156" t="s">
        <v>312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35">
      <c r="A157">
        <v>156</v>
      </c>
      <c r="B157" t="s">
        <v>283</v>
      </c>
      <c r="C157" t="s">
        <v>296</v>
      </c>
      <c r="D157" t="s">
        <v>154</v>
      </c>
      <c r="E157" t="s">
        <v>313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35">
      <c r="A158">
        <v>157</v>
      </c>
      <c r="B158" t="s">
        <v>283</v>
      </c>
      <c r="C158" t="s">
        <v>296</v>
      </c>
      <c r="D158" t="s">
        <v>154</v>
      </c>
      <c r="E158" t="s">
        <v>314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35">
      <c r="A159">
        <v>158</v>
      </c>
      <c r="B159" t="s">
        <v>283</v>
      </c>
      <c r="C159" t="s">
        <v>296</v>
      </c>
      <c r="D159" t="s">
        <v>154</v>
      </c>
      <c r="E159" t="s">
        <v>315</v>
      </c>
      <c r="F159">
        <v>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35">
      <c r="A160">
        <v>159</v>
      </c>
      <c r="B160" t="s">
        <v>283</v>
      </c>
      <c r="C160" t="s">
        <v>296</v>
      </c>
      <c r="D160" t="s">
        <v>154</v>
      </c>
      <c r="E160" t="s">
        <v>316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35">
      <c r="A161">
        <v>160</v>
      </c>
      <c r="B161" t="s">
        <v>283</v>
      </c>
      <c r="C161" t="s">
        <v>296</v>
      </c>
      <c r="D161" t="s">
        <v>154</v>
      </c>
      <c r="E161" t="s">
        <v>317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35">
      <c r="A162">
        <v>161</v>
      </c>
      <c r="B162" t="s">
        <v>283</v>
      </c>
      <c r="C162" t="s">
        <v>296</v>
      </c>
      <c r="D162" t="s">
        <v>154</v>
      </c>
      <c r="E162" t="s">
        <v>318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35">
      <c r="A163">
        <v>162</v>
      </c>
      <c r="B163" t="s">
        <v>283</v>
      </c>
      <c r="C163" t="s">
        <v>296</v>
      </c>
      <c r="D163" t="s">
        <v>154</v>
      </c>
      <c r="E163" t="s">
        <v>319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5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35">
      <c r="A164">
        <v>163</v>
      </c>
      <c r="B164" t="s">
        <v>283</v>
      </c>
      <c r="C164" t="s">
        <v>296</v>
      </c>
      <c r="D164" t="s">
        <v>154</v>
      </c>
      <c r="E164" t="s">
        <v>320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35">
      <c r="A165">
        <v>164</v>
      </c>
      <c r="B165" t="s">
        <v>283</v>
      </c>
      <c r="C165" t="s">
        <v>296</v>
      </c>
      <c r="D165" t="s">
        <v>154</v>
      </c>
      <c r="E165" t="s">
        <v>321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35">
      <c r="A166">
        <v>165</v>
      </c>
      <c r="B166" t="s">
        <v>283</v>
      </c>
      <c r="C166" t="s">
        <v>296</v>
      </c>
      <c r="D166" t="s">
        <v>154</v>
      </c>
      <c r="E166" t="s">
        <v>322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35">
      <c r="A167">
        <v>166</v>
      </c>
      <c r="B167" t="s">
        <v>283</v>
      </c>
      <c r="C167" t="s">
        <v>296</v>
      </c>
      <c r="D167" t="s">
        <v>154</v>
      </c>
      <c r="E167" t="s">
        <v>323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x14ac:dyDescent="0.35">
      <c r="A168">
        <v>167</v>
      </c>
      <c r="B168" t="s">
        <v>283</v>
      </c>
      <c r="C168" t="s">
        <v>296</v>
      </c>
      <c r="D168" t="s">
        <v>154</v>
      </c>
      <c r="E168" t="s">
        <v>324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x14ac:dyDescent="0.35">
      <c r="A169">
        <v>168</v>
      </c>
      <c r="B169" t="s">
        <v>283</v>
      </c>
      <c r="C169" t="s">
        <v>296</v>
      </c>
      <c r="D169" t="s">
        <v>154</v>
      </c>
      <c r="E169" t="s">
        <v>325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35">
      <c r="A170">
        <v>169</v>
      </c>
      <c r="B170" t="s">
        <v>283</v>
      </c>
      <c r="C170" t="s">
        <v>296</v>
      </c>
      <c r="D170" t="s">
        <v>154</v>
      </c>
      <c r="E170" t="s">
        <v>326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35">
      <c r="A171">
        <v>170</v>
      </c>
      <c r="B171" t="s">
        <v>283</v>
      </c>
      <c r="C171" t="s">
        <v>296</v>
      </c>
      <c r="D171" t="s">
        <v>154</v>
      </c>
      <c r="E171" t="s">
        <v>327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35">
      <c r="A172">
        <v>171</v>
      </c>
      <c r="B172" t="s">
        <v>283</v>
      </c>
      <c r="C172" t="s">
        <v>296</v>
      </c>
      <c r="D172" t="s">
        <v>154</v>
      </c>
      <c r="E172" t="s">
        <v>328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35">
      <c r="A173">
        <v>172</v>
      </c>
      <c r="B173" t="s">
        <v>283</v>
      </c>
      <c r="C173" t="s">
        <v>296</v>
      </c>
      <c r="D173" t="s">
        <v>154</v>
      </c>
      <c r="E173" t="s">
        <v>329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35">
      <c r="A174">
        <v>173</v>
      </c>
      <c r="B174" t="s">
        <v>283</v>
      </c>
      <c r="C174" t="s">
        <v>296</v>
      </c>
      <c r="D174" t="s">
        <v>154</v>
      </c>
      <c r="E174" t="s">
        <v>330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35">
      <c r="A175">
        <v>174</v>
      </c>
      <c r="B175" t="s">
        <v>283</v>
      </c>
      <c r="C175" t="s">
        <v>296</v>
      </c>
      <c r="D175" t="s">
        <v>154</v>
      </c>
      <c r="E175" t="s">
        <v>331</v>
      </c>
      <c r="F175">
        <v>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35">
      <c r="A176">
        <v>175</v>
      </c>
      <c r="B176" t="s">
        <v>283</v>
      </c>
      <c r="C176" t="s">
        <v>296</v>
      </c>
      <c r="D176" t="s">
        <v>154</v>
      </c>
      <c r="E176" t="s">
        <v>332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35">
      <c r="A177">
        <v>176</v>
      </c>
      <c r="B177" t="s">
        <v>283</v>
      </c>
      <c r="C177" t="s">
        <v>296</v>
      </c>
      <c r="D177" t="s">
        <v>154</v>
      </c>
      <c r="E177" t="s">
        <v>333</v>
      </c>
      <c r="F177">
        <v>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5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35">
      <c r="A178">
        <v>177</v>
      </c>
      <c r="B178" t="s">
        <v>283</v>
      </c>
      <c r="C178" t="s">
        <v>296</v>
      </c>
      <c r="D178" t="s">
        <v>154</v>
      </c>
      <c r="E178" t="s">
        <v>334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35">
      <c r="A179">
        <v>178</v>
      </c>
      <c r="B179" t="s">
        <v>283</v>
      </c>
      <c r="C179" t="s">
        <v>296</v>
      </c>
      <c r="D179" t="s">
        <v>154</v>
      </c>
      <c r="E179" t="s">
        <v>335</v>
      </c>
      <c r="F179">
        <v>20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5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35">
      <c r="A180">
        <v>179</v>
      </c>
      <c r="B180" t="s">
        <v>283</v>
      </c>
      <c r="C180" t="s">
        <v>296</v>
      </c>
      <c r="D180" t="s">
        <v>154</v>
      </c>
      <c r="E180" t="s">
        <v>336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35">
      <c r="A181">
        <v>180</v>
      </c>
      <c r="B181" t="s">
        <v>283</v>
      </c>
      <c r="C181" t="s">
        <v>296</v>
      </c>
      <c r="D181" t="s">
        <v>154</v>
      </c>
      <c r="E181" t="s">
        <v>337</v>
      </c>
      <c r="F181">
        <v>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35">
      <c r="A182">
        <v>181</v>
      </c>
      <c r="B182" t="s">
        <v>283</v>
      </c>
      <c r="C182" t="s">
        <v>296</v>
      </c>
      <c r="D182" t="s">
        <v>154</v>
      </c>
      <c r="E182" t="s">
        <v>338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35">
      <c r="A183">
        <v>182</v>
      </c>
      <c r="B183" t="s">
        <v>283</v>
      </c>
      <c r="C183" t="s">
        <v>296</v>
      </c>
      <c r="D183" t="s">
        <v>154</v>
      </c>
      <c r="E183" t="s">
        <v>339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5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35">
      <c r="A184">
        <v>183</v>
      </c>
      <c r="B184" t="s">
        <v>283</v>
      </c>
      <c r="C184" t="s">
        <v>296</v>
      </c>
      <c r="D184" t="s">
        <v>154</v>
      </c>
      <c r="E184" t="s">
        <v>340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35">
      <c r="A185">
        <v>184</v>
      </c>
      <c r="B185" t="s">
        <v>283</v>
      </c>
      <c r="C185" t="s">
        <v>296</v>
      </c>
      <c r="D185" t="s">
        <v>154</v>
      </c>
      <c r="E185" t="s">
        <v>341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x14ac:dyDescent="0.35">
      <c r="A186">
        <v>185</v>
      </c>
      <c r="B186" t="s">
        <v>283</v>
      </c>
      <c r="C186" t="s">
        <v>296</v>
      </c>
      <c r="D186" t="s">
        <v>154</v>
      </c>
      <c r="E186" t="s">
        <v>342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35">
      <c r="A187">
        <v>186</v>
      </c>
      <c r="B187" t="s">
        <v>283</v>
      </c>
      <c r="C187" t="s">
        <v>296</v>
      </c>
      <c r="D187" t="s">
        <v>154</v>
      </c>
      <c r="E187" t="s">
        <v>343</v>
      </c>
      <c r="F187">
        <v>5</v>
      </c>
      <c r="G187">
        <v>0</v>
      </c>
      <c r="H187">
        <v>0</v>
      </c>
      <c r="I187">
        <v>0</v>
      </c>
      <c r="J187">
        <v>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35">
      <c r="A188">
        <v>187</v>
      </c>
      <c r="B188" t="s">
        <v>283</v>
      </c>
      <c r="C188" t="s">
        <v>296</v>
      </c>
      <c r="D188" t="s">
        <v>154</v>
      </c>
      <c r="E188" t="s">
        <v>344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5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35">
      <c r="A189">
        <v>188</v>
      </c>
      <c r="B189" t="s">
        <v>283</v>
      </c>
      <c r="C189" t="s">
        <v>296</v>
      </c>
      <c r="D189" t="s">
        <v>154</v>
      </c>
      <c r="E189" t="s">
        <v>345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35">
      <c r="A190">
        <v>189</v>
      </c>
      <c r="B190" t="s">
        <v>283</v>
      </c>
      <c r="C190" t="s">
        <v>296</v>
      </c>
      <c r="D190" t="s">
        <v>154</v>
      </c>
      <c r="E190" t="s">
        <v>346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35">
      <c r="A191">
        <v>190</v>
      </c>
      <c r="B191" t="s">
        <v>283</v>
      </c>
      <c r="C191" t="s">
        <v>296</v>
      </c>
      <c r="D191" t="s">
        <v>154</v>
      </c>
      <c r="E191" t="s">
        <v>347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35">
      <c r="A192">
        <v>191</v>
      </c>
      <c r="B192" t="s">
        <v>283</v>
      </c>
      <c r="C192" t="s">
        <v>296</v>
      </c>
      <c r="D192" t="s">
        <v>154</v>
      </c>
      <c r="E192" t="s">
        <v>348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35">
      <c r="A193">
        <v>192</v>
      </c>
      <c r="B193" t="s">
        <v>283</v>
      </c>
      <c r="C193" t="s">
        <v>296</v>
      </c>
      <c r="D193" t="s">
        <v>154</v>
      </c>
      <c r="E193" t="s">
        <v>349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35">
      <c r="A194">
        <v>193</v>
      </c>
      <c r="B194" t="s">
        <v>283</v>
      </c>
      <c r="C194" t="s">
        <v>296</v>
      </c>
      <c r="D194" t="s">
        <v>154</v>
      </c>
      <c r="E194" t="s">
        <v>350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35">
      <c r="A195">
        <v>194</v>
      </c>
      <c r="B195" t="s">
        <v>283</v>
      </c>
      <c r="C195" t="s">
        <v>296</v>
      </c>
      <c r="D195" t="s">
        <v>154</v>
      </c>
      <c r="E195" t="s">
        <v>351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35">
      <c r="A196">
        <v>195</v>
      </c>
      <c r="B196" t="s">
        <v>283</v>
      </c>
      <c r="C196" t="s">
        <v>296</v>
      </c>
      <c r="D196" t="s">
        <v>154</v>
      </c>
      <c r="E196" t="s">
        <v>352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35">
      <c r="A197">
        <v>196</v>
      </c>
      <c r="B197" t="s">
        <v>283</v>
      </c>
      <c r="C197" t="s">
        <v>296</v>
      </c>
      <c r="D197" t="s">
        <v>154</v>
      </c>
      <c r="E197" t="s">
        <v>353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35">
      <c r="A198">
        <v>197</v>
      </c>
      <c r="B198" t="s">
        <v>283</v>
      </c>
      <c r="C198" t="s">
        <v>296</v>
      </c>
      <c r="D198" t="s">
        <v>154</v>
      </c>
      <c r="E198" t="s">
        <v>354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35">
      <c r="A199">
        <v>198</v>
      </c>
      <c r="B199" t="s">
        <v>283</v>
      </c>
      <c r="C199" t="s">
        <v>296</v>
      </c>
      <c r="D199" t="s">
        <v>154</v>
      </c>
      <c r="E199" t="s">
        <v>355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35">
      <c r="A200">
        <v>199</v>
      </c>
      <c r="B200" t="s">
        <v>283</v>
      </c>
      <c r="C200" t="s">
        <v>296</v>
      </c>
      <c r="D200" t="s">
        <v>154</v>
      </c>
      <c r="E200" t="s">
        <v>356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35">
      <c r="A201">
        <v>200</v>
      </c>
      <c r="B201" t="s">
        <v>283</v>
      </c>
      <c r="C201" t="s">
        <v>296</v>
      </c>
      <c r="D201" t="s">
        <v>154</v>
      </c>
      <c r="E201" t="s">
        <v>357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35">
      <c r="A202">
        <v>201</v>
      </c>
      <c r="B202" t="s">
        <v>283</v>
      </c>
      <c r="C202" t="s">
        <v>296</v>
      </c>
      <c r="D202" t="s">
        <v>154</v>
      </c>
      <c r="E202" t="s">
        <v>358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35">
      <c r="A203">
        <v>202</v>
      </c>
      <c r="B203" t="s">
        <v>283</v>
      </c>
      <c r="C203" t="s">
        <v>296</v>
      </c>
      <c r="D203" t="s">
        <v>154</v>
      </c>
      <c r="E203" t="s">
        <v>359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35">
      <c r="A204">
        <v>203</v>
      </c>
      <c r="B204" t="s">
        <v>283</v>
      </c>
      <c r="C204" t="s">
        <v>296</v>
      </c>
      <c r="D204" t="s">
        <v>154</v>
      </c>
      <c r="E204" t="s">
        <v>360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x14ac:dyDescent="0.35">
      <c r="A205">
        <v>204</v>
      </c>
      <c r="B205" t="s">
        <v>283</v>
      </c>
      <c r="C205" t="s">
        <v>296</v>
      </c>
      <c r="D205" t="s">
        <v>154</v>
      </c>
      <c r="E205" t="s">
        <v>361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35">
      <c r="A206">
        <v>205</v>
      </c>
      <c r="B206" t="s">
        <v>283</v>
      </c>
      <c r="C206" t="s">
        <v>296</v>
      </c>
      <c r="D206" t="s">
        <v>154</v>
      </c>
      <c r="E206" t="s">
        <v>362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35">
      <c r="A207">
        <v>206</v>
      </c>
      <c r="B207" t="s">
        <v>283</v>
      </c>
      <c r="C207" t="s">
        <v>296</v>
      </c>
      <c r="D207" t="s">
        <v>154</v>
      </c>
      <c r="E207" t="s">
        <v>363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35">
      <c r="A208">
        <v>207</v>
      </c>
      <c r="B208" t="s">
        <v>283</v>
      </c>
      <c r="C208" t="s">
        <v>296</v>
      </c>
      <c r="D208" t="s">
        <v>154</v>
      </c>
      <c r="E208" t="s">
        <v>364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35">
      <c r="A209">
        <v>208</v>
      </c>
      <c r="B209" t="s">
        <v>283</v>
      </c>
      <c r="C209" t="s">
        <v>296</v>
      </c>
      <c r="D209" t="s">
        <v>154</v>
      </c>
      <c r="E209" t="s">
        <v>365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35">
      <c r="A210">
        <v>209</v>
      </c>
      <c r="B210" t="s">
        <v>283</v>
      </c>
      <c r="C210" t="s">
        <v>296</v>
      </c>
      <c r="D210" t="s">
        <v>154</v>
      </c>
      <c r="E210" t="s">
        <v>366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35">
      <c r="A211">
        <v>210</v>
      </c>
      <c r="B211" t="s">
        <v>283</v>
      </c>
      <c r="C211" t="s">
        <v>296</v>
      </c>
      <c r="D211" t="s">
        <v>154</v>
      </c>
      <c r="E211" t="s">
        <v>367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x14ac:dyDescent="0.35">
      <c r="A212">
        <v>211</v>
      </c>
      <c r="B212" t="s">
        <v>283</v>
      </c>
      <c r="C212" t="s">
        <v>296</v>
      </c>
      <c r="D212" t="s">
        <v>154</v>
      </c>
      <c r="E212" t="s">
        <v>368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35">
      <c r="A213">
        <v>212</v>
      </c>
      <c r="B213" t="s">
        <v>283</v>
      </c>
      <c r="C213" t="s">
        <v>296</v>
      </c>
      <c r="D213" t="s">
        <v>154</v>
      </c>
      <c r="E213" t="s">
        <v>369</v>
      </c>
      <c r="F213">
        <v>55</v>
      </c>
      <c r="G213">
        <v>0</v>
      </c>
      <c r="H213">
        <v>0</v>
      </c>
      <c r="I213">
        <v>0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5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5</v>
      </c>
      <c r="EE213">
        <v>5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5</v>
      </c>
      <c r="EP213">
        <v>5</v>
      </c>
    </row>
    <row r="214" spans="1:146" x14ac:dyDescent="0.35">
      <c r="A214">
        <v>213</v>
      </c>
      <c r="B214" t="s">
        <v>283</v>
      </c>
      <c r="C214" t="s">
        <v>296</v>
      </c>
      <c r="D214" t="s">
        <v>154</v>
      </c>
      <c r="E214" t="s">
        <v>370</v>
      </c>
      <c r="F214" s="1">
        <v>1186465</v>
      </c>
      <c r="G214" s="1">
        <v>20565</v>
      </c>
      <c r="H214" s="1">
        <v>15510</v>
      </c>
      <c r="I214" s="1">
        <v>4210</v>
      </c>
      <c r="J214" s="1">
        <v>7715</v>
      </c>
      <c r="K214" s="1">
        <v>12050</v>
      </c>
      <c r="L214" s="1">
        <v>8130</v>
      </c>
      <c r="M214" s="1">
        <v>13725</v>
      </c>
      <c r="N214" s="1">
        <v>12915</v>
      </c>
      <c r="O214" s="1">
        <v>7590</v>
      </c>
      <c r="P214" s="1">
        <v>5520</v>
      </c>
      <c r="Q214" s="1">
        <v>2610</v>
      </c>
      <c r="R214" s="1">
        <v>15570</v>
      </c>
      <c r="S214" s="1">
        <v>4450</v>
      </c>
      <c r="T214" s="1">
        <v>10015</v>
      </c>
      <c r="U214" s="1">
        <v>2295</v>
      </c>
      <c r="V214" s="1">
        <v>7895</v>
      </c>
      <c r="W214" s="1">
        <v>2825</v>
      </c>
      <c r="X214" s="1">
        <v>4535</v>
      </c>
      <c r="Y214" s="1">
        <v>8570</v>
      </c>
      <c r="Z214" s="1">
        <v>2705</v>
      </c>
      <c r="AA214" s="1">
        <v>5455</v>
      </c>
      <c r="AB214" s="1">
        <v>2180</v>
      </c>
      <c r="AC214" s="1">
        <v>3645</v>
      </c>
      <c r="AD214" s="1">
        <v>10990</v>
      </c>
      <c r="AE214" s="1">
        <v>11920</v>
      </c>
      <c r="AF214" s="1">
        <v>6880</v>
      </c>
      <c r="AG214" s="1">
        <v>4900</v>
      </c>
      <c r="AH214" s="1">
        <v>6850</v>
      </c>
      <c r="AI214" s="1">
        <v>2830</v>
      </c>
      <c r="AJ214" s="1">
        <v>5460</v>
      </c>
      <c r="AK214" s="1">
        <v>17155</v>
      </c>
      <c r="AL214" s="1">
        <v>13120</v>
      </c>
      <c r="AM214" s="1">
        <v>15230</v>
      </c>
      <c r="AN214" s="1">
        <v>18110</v>
      </c>
      <c r="AO214" s="1">
        <v>4540</v>
      </c>
      <c r="AP214" s="1">
        <v>4645</v>
      </c>
      <c r="AQ214" s="1">
        <v>6365</v>
      </c>
      <c r="AR214" s="1">
        <v>10020</v>
      </c>
      <c r="AS214" s="1">
        <v>4055</v>
      </c>
      <c r="AT214" s="1">
        <v>8165</v>
      </c>
      <c r="AU214" s="1">
        <v>8060</v>
      </c>
      <c r="AV214" s="1">
        <v>5575</v>
      </c>
      <c r="AW214" s="1">
        <v>14015</v>
      </c>
      <c r="AX214" s="1">
        <v>4385</v>
      </c>
      <c r="AY214" s="1">
        <v>2305</v>
      </c>
      <c r="AZ214" s="1">
        <v>15000</v>
      </c>
      <c r="BA214" s="1">
        <v>4140</v>
      </c>
      <c r="BB214" s="1">
        <v>2185</v>
      </c>
      <c r="BC214" s="1">
        <v>9795</v>
      </c>
      <c r="BD214" s="1">
        <v>7510</v>
      </c>
      <c r="BE214" s="1">
        <v>6715</v>
      </c>
      <c r="BF214" s="1">
        <v>5225</v>
      </c>
      <c r="BG214" s="1">
        <v>11340</v>
      </c>
      <c r="BH214" s="1">
        <v>5230</v>
      </c>
      <c r="BI214" s="1">
        <v>7175</v>
      </c>
      <c r="BJ214" s="1">
        <v>8365</v>
      </c>
      <c r="BK214" s="1">
        <v>3910</v>
      </c>
      <c r="BL214" s="1">
        <v>6230</v>
      </c>
      <c r="BM214" s="1">
        <v>19895</v>
      </c>
      <c r="BN214" s="1">
        <v>4365</v>
      </c>
      <c r="BO214" s="1">
        <v>6305</v>
      </c>
      <c r="BP214" s="1">
        <v>7885</v>
      </c>
      <c r="BQ214" s="1">
        <v>8560</v>
      </c>
      <c r="BR214" s="1">
        <v>10925</v>
      </c>
      <c r="BS214" s="1">
        <v>1930</v>
      </c>
      <c r="BT214" s="1">
        <v>2250</v>
      </c>
      <c r="BU214" s="1">
        <v>28070</v>
      </c>
      <c r="BV214" s="1">
        <v>7210</v>
      </c>
      <c r="BW214" s="1">
        <v>2900</v>
      </c>
      <c r="BX214" s="1">
        <v>2650</v>
      </c>
      <c r="BY214" s="1">
        <v>2695</v>
      </c>
      <c r="BZ214" s="1">
        <v>5305</v>
      </c>
      <c r="CA214" s="1">
        <v>3125</v>
      </c>
      <c r="CB214" s="1">
        <v>20105</v>
      </c>
      <c r="CC214" s="1">
        <v>5555</v>
      </c>
      <c r="CD214" s="1">
        <v>4175</v>
      </c>
      <c r="CE214" s="1">
        <v>19980</v>
      </c>
      <c r="CF214" s="1">
        <v>12665</v>
      </c>
      <c r="CG214" s="1">
        <v>7055</v>
      </c>
      <c r="CH214" s="1">
        <v>5730</v>
      </c>
      <c r="CI214" s="1">
        <v>5605</v>
      </c>
      <c r="CJ214" s="1">
        <v>17950</v>
      </c>
      <c r="CK214" s="1">
        <v>3710</v>
      </c>
      <c r="CL214" s="1">
        <v>10515</v>
      </c>
      <c r="CM214" s="1">
        <v>3530</v>
      </c>
      <c r="CN214" s="1">
        <v>10875</v>
      </c>
      <c r="CO214" s="1">
        <v>15845</v>
      </c>
      <c r="CP214" s="1">
        <v>8370</v>
      </c>
      <c r="CQ214" s="1">
        <v>2525</v>
      </c>
      <c r="CR214" s="1">
        <v>9440</v>
      </c>
      <c r="CS214" s="1">
        <v>7035</v>
      </c>
      <c r="CT214" s="1">
        <v>9100</v>
      </c>
      <c r="CU214" s="1">
        <v>6560</v>
      </c>
      <c r="CV214" s="1">
        <v>3060</v>
      </c>
      <c r="CW214" s="1">
        <v>4065</v>
      </c>
      <c r="CX214" s="1">
        <v>15250</v>
      </c>
      <c r="CY214" s="1">
        <v>5030</v>
      </c>
      <c r="CZ214" s="1">
        <v>1650</v>
      </c>
      <c r="DA214" s="1">
        <v>10250</v>
      </c>
      <c r="DB214" s="1">
        <v>3655</v>
      </c>
      <c r="DC214" s="1">
        <v>5265</v>
      </c>
      <c r="DD214" s="1">
        <v>4190</v>
      </c>
      <c r="DE214" s="1">
        <v>10640</v>
      </c>
      <c r="DF214" s="1">
        <v>4095</v>
      </c>
      <c r="DG214" s="1">
        <v>4220</v>
      </c>
      <c r="DH214" s="1">
        <v>19390</v>
      </c>
      <c r="DI214" s="1">
        <v>2255</v>
      </c>
      <c r="DJ214" s="1">
        <v>4485</v>
      </c>
      <c r="DK214" s="1">
        <v>7260</v>
      </c>
      <c r="DL214" s="1">
        <v>8000</v>
      </c>
      <c r="DM214" s="1">
        <v>8305</v>
      </c>
      <c r="DN214" s="1">
        <v>8510</v>
      </c>
      <c r="DO214" s="1">
        <v>18780</v>
      </c>
      <c r="DP214" s="1">
        <v>9320</v>
      </c>
      <c r="DQ214" s="1">
        <v>16005</v>
      </c>
      <c r="DR214" s="1">
        <v>8150</v>
      </c>
      <c r="DS214" s="1">
        <v>2455</v>
      </c>
      <c r="DT214" s="1">
        <v>5145</v>
      </c>
      <c r="DU214" s="1">
        <v>14195</v>
      </c>
      <c r="DV214" s="1">
        <v>6545</v>
      </c>
      <c r="DW214" s="1">
        <v>2365</v>
      </c>
      <c r="DX214" s="1">
        <v>7950</v>
      </c>
      <c r="DY214" s="1">
        <v>22090</v>
      </c>
      <c r="DZ214" s="1">
        <v>8890</v>
      </c>
      <c r="EA214" s="1">
        <v>16275</v>
      </c>
      <c r="EB214" s="1">
        <v>17185</v>
      </c>
      <c r="EC214" s="1">
        <v>6580</v>
      </c>
      <c r="ED214" s="1">
        <v>5295</v>
      </c>
      <c r="EE214" s="1">
        <v>12315</v>
      </c>
      <c r="EF214" s="1">
        <v>34470</v>
      </c>
      <c r="EG214" s="1">
        <v>10400</v>
      </c>
      <c r="EH214" s="1">
        <v>9530</v>
      </c>
      <c r="EI214" s="1">
        <v>27295</v>
      </c>
      <c r="EJ214" s="1">
        <v>2330</v>
      </c>
      <c r="EK214" s="1">
        <v>2115</v>
      </c>
      <c r="EL214" s="1">
        <v>4250</v>
      </c>
      <c r="EM214" s="1">
        <v>2775</v>
      </c>
      <c r="EN214" s="1">
        <v>2760</v>
      </c>
      <c r="EO214" s="1">
        <v>14600</v>
      </c>
      <c r="EP214" s="1">
        <v>7390</v>
      </c>
    </row>
    <row r="215" spans="1:146" x14ac:dyDescent="0.35">
      <c r="A215">
        <v>214</v>
      </c>
      <c r="B215" t="s">
        <v>283</v>
      </c>
      <c r="C215" t="s">
        <v>296</v>
      </c>
      <c r="D215" t="s">
        <v>154</v>
      </c>
      <c r="E215" t="s">
        <v>371</v>
      </c>
      <c r="F215" s="1">
        <v>65540</v>
      </c>
      <c r="G215">
        <v>275</v>
      </c>
      <c r="H215">
        <v>245</v>
      </c>
      <c r="I215">
        <v>65</v>
      </c>
      <c r="J215">
        <v>505</v>
      </c>
      <c r="K215">
        <v>525</v>
      </c>
      <c r="L215">
        <v>400</v>
      </c>
      <c r="M215" s="1">
        <v>1220</v>
      </c>
      <c r="N215">
        <v>380</v>
      </c>
      <c r="O215">
        <v>165</v>
      </c>
      <c r="P215">
        <v>300</v>
      </c>
      <c r="Q215">
        <v>185</v>
      </c>
      <c r="R215">
        <v>600</v>
      </c>
      <c r="S215">
        <v>115</v>
      </c>
      <c r="T215" s="1">
        <v>1895</v>
      </c>
      <c r="U215">
        <v>225</v>
      </c>
      <c r="V215">
        <v>190</v>
      </c>
      <c r="W215">
        <v>115</v>
      </c>
      <c r="X215">
        <v>140</v>
      </c>
      <c r="Y215">
        <v>530</v>
      </c>
      <c r="Z215">
        <v>130</v>
      </c>
      <c r="AA215">
        <v>55</v>
      </c>
      <c r="AB215">
        <v>130</v>
      </c>
      <c r="AC215">
        <v>125</v>
      </c>
      <c r="AD215">
        <v>815</v>
      </c>
      <c r="AE215">
        <v>680</v>
      </c>
      <c r="AF215">
        <v>415</v>
      </c>
      <c r="AG215">
        <v>145</v>
      </c>
      <c r="AH215">
        <v>85</v>
      </c>
      <c r="AI215">
        <v>90</v>
      </c>
      <c r="AJ215">
        <v>130</v>
      </c>
      <c r="AK215">
        <v>825</v>
      </c>
      <c r="AL215">
        <v>975</v>
      </c>
      <c r="AM215">
        <v>525</v>
      </c>
      <c r="AN215">
        <v>625</v>
      </c>
      <c r="AO215">
        <v>95</v>
      </c>
      <c r="AP215">
        <v>290</v>
      </c>
      <c r="AQ215">
        <v>220</v>
      </c>
      <c r="AR215">
        <v>490</v>
      </c>
      <c r="AS215">
        <v>660</v>
      </c>
      <c r="AT215">
        <v>660</v>
      </c>
      <c r="AU215">
        <v>390</v>
      </c>
      <c r="AV215">
        <v>360</v>
      </c>
      <c r="AW215">
        <v>980</v>
      </c>
      <c r="AX215">
        <v>355</v>
      </c>
      <c r="AY215">
        <v>140</v>
      </c>
      <c r="AZ215">
        <v>845</v>
      </c>
      <c r="BA215">
        <v>125</v>
      </c>
      <c r="BB215">
        <v>60</v>
      </c>
      <c r="BC215">
        <v>870</v>
      </c>
      <c r="BD215">
        <v>410</v>
      </c>
      <c r="BE215">
        <v>200</v>
      </c>
      <c r="BF215">
        <v>135</v>
      </c>
      <c r="BG215">
        <v>250</v>
      </c>
      <c r="BH215">
        <v>335</v>
      </c>
      <c r="BI215">
        <v>500</v>
      </c>
      <c r="BJ215">
        <v>445</v>
      </c>
      <c r="BK215">
        <v>190</v>
      </c>
      <c r="BL215">
        <v>390</v>
      </c>
      <c r="BM215" s="1">
        <v>1420</v>
      </c>
      <c r="BN215">
        <v>245</v>
      </c>
      <c r="BO215">
        <v>110</v>
      </c>
      <c r="BP215">
        <v>570</v>
      </c>
      <c r="BQ215">
        <v>400</v>
      </c>
      <c r="BR215" s="1">
        <v>2220</v>
      </c>
      <c r="BS215">
        <v>35</v>
      </c>
      <c r="BT215">
        <v>160</v>
      </c>
      <c r="BU215" s="1">
        <v>1210</v>
      </c>
      <c r="BV215">
        <v>290</v>
      </c>
      <c r="BW215">
        <v>75</v>
      </c>
      <c r="BX215">
        <v>105</v>
      </c>
      <c r="BY215">
        <v>90</v>
      </c>
      <c r="BZ215">
        <v>130</v>
      </c>
      <c r="CA215">
        <v>95</v>
      </c>
      <c r="CB215">
        <v>650</v>
      </c>
      <c r="CC215">
        <v>80</v>
      </c>
      <c r="CD215">
        <v>100</v>
      </c>
      <c r="CE215">
        <v>140</v>
      </c>
      <c r="CF215">
        <v>480</v>
      </c>
      <c r="CG215">
        <v>300</v>
      </c>
      <c r="CH215">
        <v>950</v>
      </c>
      <c r="CI215">
        <v>575</v>
      </c>
      <c r="CJ215" s="1">
        <v>4655</v>
      </c>
      <c r="CK215">
        <v>140</v>
      </c>
      <c r="CL215">
        <v>615</v>
      </c>
      <c r="CM215">
        <v>220</v>
      </c>
      <c r="CN215">
        <v>210</v>
      </c>
      <c r="CO215">
        <v>450</v>
      </c>
      <c r="CP215">
        <v>525</v>
      </c>
      <c r="CQ215">
        <v>45</v>
      </c>
      <c r="CR215" s="1">
        <v>1085</v>
      </c>
      <c r="CS215">
        <v>800</v>
      </c>
      <c r="CT215">
        <v>450</v>
      </c>
      <c r="CU215">
        <v>350</v>
      </c>
      <c r="CV215">
        <v>55</v>
      </c>
      <c r="CW215">
        <v>105</v>
      </c>
      <c r="CX215" s="1">
        <v>1415</v>
      </c>
      <c r="CY215">
        <v>190</v>
      </c>
      <c r="CZ215">
        <v>55</v>
      </c>
      <c r="DA215">
        <v>450</v>
      </c>
      <c r="DB215">
        <v>65</v>
      </c>
      <c r="DC215">
        <v>585</v>
      </c>
      <c r="DD215">
        <v>345</v>
      </c>
      <c r="DE215">
        <v>750</v>
      </c>
      <c r="DF215">
        <v>120</v>
      </c>
      <c r="DG215">
        <v>245</v>
      </c>
      <c r="DH215">
        <v>495</v>
      </c>
      <c r="DI215">
        <v>150</v>
      </c>
      <c r="DJ215">
        <v>620</v>
      </c>
      <c r="DK215">
        <v>415</v>
      </c>
      <c r="DL215">
        <v>585</v>
      </c>
      <c r="DM215">
        <v>230</v>
      </c>
      <c r="DN215">
        <v>310</v>
      </c>
      <c r="DO215">
        <v>495</v>
      </c>
      <c r="DP215">
        <v>155</v>
      </c>
      <c r="DQ215">
        <v>595</v>
      </c>
      <c r="DR215">
        <v>545</v>
      </c>
      <c r="DS215">
        <v>80</v>
      </c>
      <c r="DT215">
        <v>680</v>
      </c>
      <c r="DU215">
        <v>925</v>
      </c>
      <c r="DV215">
        <v>95</v>
      </c>
      <c r="DW215">
        <v>105</v>
      </c>
      <c r="DX215" s="1">
        <v>1030</v>
      </c>
      <c r="DY215" s="1">
        <v>1560</v>
      </c>
      <c r="DZ215">
        <v>610</v>
      </c>
      <c r="EA215">
        <v>700</v>
      </c>
      <c r="EB215">
        <v>655</v>
      </c>
      <c r="EC215" s="1">
        <v>1045</v>
      </c>
      <c r="ED215">
        <v>280</v>
      </c>
      <c r="EE215" s="1">
        <v>1140</v>
      </c>
      <c r="EF215" s="1">
        <v>1280</v>
      </c>
      <c r="EG215">
        <v>245</v>
      </c>
      <c r="EH215">
        <v>580</v>
      </c>
      <c r="EI215">
        <v>840</v>
      </c>
      <c r="EJ215">
        <v>105</v>
      </c>
      <c r="EK215">
        <v>65</v>
      </c>
      <c r="EL215">
        <v>175</v>
      </c>
      <c r="EM215">
        <v>165</v>
      </c>
      <c r="EN215">
        <v>150</v>
      </c>
      <c r="EO215">
        <v>625</v>
      </c>
      <c r="EP215">
        <v>250</v>
      </c>
    </row>
    <row r="216" spans="1:146" x14ac:dyDescent="0.35">
      <c r="A216">
        <v>215</v>
      </c>
      <c r="B216" t="s">
        <v>283</v>
      </c>
      <c r="C216" t="s">
        <v>296</v>
      </c>
      <c r="D216" t="s">
        <v>154</v>
      </c>
      <c r="E216" t="s">
        <v>372</v>
      </c>
      <c r="F216">
        <v>130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</v>
      </c>
      <c r="N216">
        <v>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5</v>
      </c>
      <c r="BE216">
        <v>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5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5</v>
      </c>
      <c r="CM216">
        <v>0</v>
      </c>
      <c r="CN216">
        <v>0</v>
      </c>
      <c r="CO216">
        <v>0</v>
      </c>
      <c r="CP216">
        <v>5</v>
      </c>
      <c r="CQ216">
        <v>0</v>
      </c>
      <c r="CR216">
        <v>10</v>
      </c>
      <c r="CS216">
        <v>0</v>
      </c>
      <c r="CT216">
        <v>0</v>
      </c>
      <c r="CU216">
        <v>5</v>
      </c>
      <c r="CV216">
        <v>0</v>
      </c>
      <c r="CW216">
        <v>0</v>
      </c>
      <c r="CX216">
        <v>10</v>
      </c>
      <c r="CY216">
        <v>0</v>
      </c>
      <c r="CZ216">
        <v>0</v>
      </c>
      <c r="DA216">
        <v>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</v>
      </c>
      <c r="DQ216">
        <v>0</v>
      </c>
      <c r="DR216">
        <v>0</v>
      </c>
      <c r="DS216">
        <v>0</v>
      </c>
      <c r="DT216">
        <v>5</v>
      </c>
      <c r="DU216">
        <v>0</v>
      </c>
      <c r="DV216">
        <v>0</v>
      </c>
      <c r="DW216">
        <v>0</v>
      </c>
      <c r="DX216">
        <v>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5</v>
      </c>
    </row>
    <row r="217" spans="1:146" x14ac:dyDescent="0.35">
      <c r="A217">
        <v>216</v>
      </c>
      <c r="B217" t="s">
        <v>283</v>
      </c>
      <c r="C217" t="s">
        <v>296</v>
      </c>
      <c r="D217" t="s">
        <v>154</v>
      </c>
      <c r="E217" t="s">
        <v>373</v>
      </c>
      <c r="F217">
        <v>55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</v>
      </c>
      <c r="BR217">
        <v>0</v>
      </c>
      <c r="BS217">
        <v>0</v>
      </c>
      <c r="BT217">
        <v>0</v>
      </c>
      <c r="BU217">
        <v>5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15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5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5</v>
      </c>
      <c r="DQ217">
        <v>0</v>
      </c>
      <c r="DR217">
        <v>0</v>
      </c>
      <c r="DS217">
        <v>0</v>
      </c>
      <c r="DT217">
        <v>5</v>
      </c>
      <c r="DU217">
        <v>0</v>
      </c>
      <c r="DV217">
        <v>0</v>
      </c>
      <c r="DW217">
        <v>0</v>
      </c>
      <c r="DX217">
        <v>5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5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35">
      <c r="A218">
        <v>217</v>
      </c>
      <c r="B218" t="s">
        <v>283</v>
      </c>
      <c r="C218" t="s">
        <v>296</v>
      </c>
      <c r="D218" t="s">
        <v>154</v>
      </c>
      <c r="E218" t="s">
        <v>374</v>
      </c>
      <c r="F218">
        <v>75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10</v>
      </c>
      <c r="O218">
        <v>0</v>
      </c>
      <c r="P218">
        <v>0</v>
      </c>
      <c r="Q218">
        <v>0</v>
      </c>
      <c r="R218">
        <v>5</v>
      </c>
      <c r="S218">
        <v>0</v>
      </c>
      <c r="T218">
        <v>0</v>
      </c>
      <c r="U218">
        <v>0</v>
      </c>
      <c r="V218">
        <v>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0</v>
      </c>
      <c r="CA218">
        <v>0</v>
      </c>
      <c r="CB218">
        <v>0</v>
      </c>
      <c r="CC218">
        <v>0</v>
      </c>
      <c r="CD218">
        <v>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</v>
      </c>
      <c r="CP218">
        <v>0</v>
      </c>
      <c r="CQ218">
        <v>0</v>
      </c>
      <c r="CR218">
        <v>5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5</v>
      </c>
    </row>
    <row r="219" spans="1:146" x14ac:dyDescent="0.35">
      <c r="A219">
        <v>218</v>
      </c>
      <c r="B219" t="s">
        <v>283</v>
      </c>
      <c r="C219" t="s">
        <v>296</v>
      </c>
      <c r="D219" t="s">
        <v>154</v>
      </c>
      <c r="E219" t="s">
        <v>375</v>
      </c>
      <c r="F219" s="1">
        <v>12355</v>
      </c>
      <c r="G219">
        <v>20</v>
      </c>
      <c r="H219">
        <v>25</v>
      </c>
      <c r="I219">
        <v>15</v>
      </c>
      <c r="J219">
        <v>15</v>
      </c>
      <c r="K219">
        <v>20</v>
      </c>
      <c r="L219">
        <v>0</v>
      </c>
      <c r="M219">
        <v>40</v>
      </c>
      <c r="N219">
        <v>10</v>
      </c>
      <c r="O219">
        <v>15</v>
      </c>
      <c r="P219">
        <v>5</v>
      </c>
      <c r="Q219">
        <v>115</v>
      </c>
      <c r="R219">
        <v>45</v>
      </c>
      <c r="S219">
        <v>0</v>
      </c>
      <c r="T219">
        <v>340</v>
      </c>
      <c r="U219">
        <v>70</v>
      </c>
      <c r="V219">
        <v>15</v>
      </c>
      <c r="W219">
        <v>0</v>
      </c>
      <c r="X219">
        <v>15</v>
      </c>
      <c r="Y219">
        <v>275</v>
      </c>
      <c r="Z219">
        <v>15</v>
      </c>
      <c r="AA219">
        <v>0</v>
      </c>
      <c r="AB219">
        <v>5</v>
      </c>
      <c r="AC219">
        <v>10</v>
      </c>
      <c r="AD219">
        <v>65</v>
      </c>
      <c r="AE219">
        <v>45</v>
      </c>
      <c r="AF219">
        <v>5</v>
      </c>
      <c r="AG219">
        <v>10</v>
      </c>
      <c r="AH219">
        <v>0</v>
      </c>
      <c r="AI219">
        <v>0</v>
      </c>
      <c r="AJ219">
        <v>0</v>
      </c>
      <c r="AK219">
        <v>15</v>
      </c>
      <c r="AL219">
        <v>45</v>
      </c>
      <c r="AM219">
        <v>55</v>
      </c>
      <c r="AN219">
        <v>145</v>
      </c>
      <c r="AO219">
        <v>5</v>
      </c>
      <c r="AP219">
        <v>15</v>
      </c>
      <c r="AQ219">
        <v>60</v>
      </c>
      <c r="AR219">
        <v>125</v>
      </c>
      <c r="AS219">
        <v>465</v>
      </c>
      <c r="AT219">
        <v>205</v>
      </c>
      <c r="AU219">
        <v>170</v>
      </c>
      <c r="AV219">
        <v>90</v>
      </c>
      <c r="AW219">
        <v>180</v>
      </c>
      <c r="AX219">
        <v>0</v>
      </c>
      <c r="AY219">
        <v>5</v>
      </c>
      <c r="AZ219">
        <v>315</v>
      </c>
      <c r="BA219">
        <v>10</v>
      </c>
      <c r="BB219">
        <v>0</v>
      </c>
      <c r="BC219">
        <v>25</v>
      </c>
      <c r="BD219">
        <v>20</v>
      </c>
      <c r="BE219">
        <v>25</v>
      </c>
      <c r="BF219">
        <v>5</v>
      </c>
      <c r="BG219">
        <v>55</v>
      </c>
      <c r="BH219">
        <v>185</v>
      </c>
      <c r="BI219">
        <v>70</v>
      </c>
      <c r="BJ219">
        <v>100</v>
      </c>
      <c r="BK219">
        <v>10</v>
      </c>
      <c r="BL219">
        <v>25</v>
      </c>
      <c r="BM219">
        <v>545</v>
      </c>
      <c r="BN219">
        <v>15</v>
      </c>
      <c r="BO219">
        <v>25</v>
      </c>
      <c r="BP219">
        <v>125</v>
      </c>
      <c r="BQ219">
        <v>100</v>
      </c>
      <c r="BR219" s="1">
        <v>1755</v>
      </c>
      <c r="BS219">
        <v>0</v>
      </c>
      <c r="BT219">
        <v>85</v>
      </c>
      <c r="BU219">
        <v>145</v>
      </c>
      <c r="BV219">
        <v>5</v>
      </c>
      <c r="BW219">
        <v>0</v>
      </c>
      <c r="BX219">
        <v>0</v>
      </c>
      <c r="BY219">
        <v>0</v>
      </c>
      <c r="BZ219">
        <v>20</v>
      </c>
      <c r="CA219">
        <v>0</v>
      </c>
      <c r="CB219">
        <v>90</v>
      </c>
      <c r="CC219">
        <v>15</v>
      </c>
      <c r="CD219">
        <v>0</v>
      </c>
      <c r="CE219">
        <v>15</v>
      </c>
      <c r="CF219">
        <v>15</v>
      </c>
      <c r="CG219">
        <v>45</v>
      </c>
      <c r="CH219">
        <v>250</v>
      </c>
      <c r="CI219">
        <v>355</v>
      </c>
      <c r="CJ219">
        <v>600</v>
      </c>
      <c r="CK219">
        <v>10</v>
      </c>
      <c r="CL219">
        <v>45</v>
      </c>
      <c r="CM219">
        <v>100</v>
      </c>
      <c r="CN219">
        <v>5</v>
      </c>
      <c r="CO219">
        <v>10</v>
      </c>
      <c r="CP219">
        <v>25</v>
      </c>
      <c r="CQ219">
        <v>5</v>
      </c>
      <c r="CR219">
        <v>130</v>
      </c>
      <c r="CS219">
        <v>205</v>
      </c>
      <c r="CT219">
        <v>30</v>
      </c>
      <c r="CU219">
        <v>45</v>
      </c>
      <c r="CV219">
        <v>0</v>
      </c>
      <c r="CW219">
        <v>5</v>
      </c>
      <c r="CX219">
        <v>60</v>
      </c>
      <c r="CY219">
        <v>40</v>
      </c>
      <c r="CZ219">
        <v>0</v>
      </c>
      <c r="DA219">
        <v>10</v>
      </c>
      <c r="DB219">
        <v>15</v>
      </c>
      <c r="DC219">
        <v>220</v>
      </c>
      <c r="DD219">
        <v>100</v>
      </c>
      <c r="DE219">
        <v>310</v>
      </c>
      <c r="DF219">
        <v>5</v>
      </c>
      <c r="DG219">
        <v>0</v>
      </c>
      <c r="DH219">
        <v>115</v>
      </c>
      <c r="DI219">
        <v>5</v>
      </c>
      <c r="DJ219">
        <v>475</v>
      </c>
      <c r="DK219">
        <v>45</v>
      </c>
      <c r="DL219">
        <v>60</v>
      </c>
      <c r="DM219">
        <v>35</v>
      </c>
      <c r="DN219">
        <v>25</v>
      </c>
      <c r="DO219">
        <v>5</v>
      </c>
      <c r="DP219">
        <v>0</v>
      </c>
      <c r="DQ219">
        <v>65</v>
      </c>
      <c r="DR219">
        <v>30</v>
      </c>
      <c r="DS219">
        <v>0</v>
      </c>
      <c r="DT219">
        <v>90</v>
      </c>
      <c r="DU219">
        <v>20</v>
      </c>
      <c r="DV219">
        <v>10</v>
      </c>
      <c r="DW219">
        <v>5</v>
      </c>
      <c r="DX219">
        <v>40</v>
      </c>
      <c r="DY219">
        <v>90</v>
      </c>
      <c r="DZ219">
        <v>105</v>
      </c>
      <c r="EA219">
        <v>235</v>
      </c>
      <c r="EB219">
        <v>0</v>
      </c>
      <c r="EC219">
        <v>800</v>
      </c>
      <c r="ED219">
        <v>60</v>
      </c>
      <c r="EE219">
        <v>50</v>
      </c>
      <c r="EF219">
        <v>25</v>
      </c>
      <c r="EG219">
        <v>5</v>
      </c>
      <c r="EH219">
        <v>300</v>
      </c>
      <c r="EI219">
        <v>155</v>
      </c>
      <c r="EJ219">
        <v>5</v>
      </c>
      <c r="EK219">
        <v>10</v>
      </c>
      <c r="EL219">
        <v>25</v>
      </c>
      <c r="EM219">
        <v>5</v>
      </c>
      <c r="EN219">
        <v>0</v>
      </c>
      <c r="EO219">
        <v>180</v>
      </c>
      <c r="EP219">
        <v>85</v>
      </c>
    </row>
    <row r="220" spans="1:146" x14ac:dyDescent="0.35">
      <c r="A220">
        <v>219</v>
      </c>
      <c r="B220" t="s">
        <v>283</v>
      </c>
      <c r="C220" t="s">
        <v>296</v>
      </c>
      <c r="D220" t="s">
        <v>154</v>
      </c>
      <c r="E220" t="s">
        <v>376</v>
      </c>
      <c r="F220">
        <v>75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35</v>
      </c>
      <c r="BK220">
        <v>0</v>
      </c>
      <c r="BL220">
        <v>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5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5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10</v>
      </c>
      <c r="EP220">
        <v>0</v>
      </c>
    </row>
    <row r="221" spans="1:146" x14ac:dyDescent="0.35">
      <c r="A221">
        <v>220</v>
      </c>
      <c r="B221" t="s">
        <v>283</v>
      </c>
      <c r="C221" t="s">
        <v>296</v>
      </c>
      <c r="D221" t="s">
        <v>154</v>
      </c>
      <c r="E221" t="s">
        <v>377</v>
      </c>
      <c r="F221">
        <v>860</v>
      </c>
      <c r="G221">
        <v>0</v>
      </c>
      <c r="H221">
        <v>0</v>
      </c>
      <c r="I221">
        <v>0</v>
      </c>
      <c r="J221">
        <v>5</v>
      </c>
      <c r="K221">
        <v>0</v>
      </c>
      <c r="L221">
        <v>0</v>
      </c>
      <c r="M221">
        <v>5</v>
      </c>
      <c r="N221">
        <v>5</v>
      </c>
      <c r="O221">
        <v>0</v>
      </c>
      <c r="P221">
        <v>0</v>
      </c>
      <c r="Q221">
        <v>0</v>
      </c>
      <c r="R221">
        <v>5</v>
      </c>
      <c r="S221">
        <v>0</v>
      </c>
      <c r="T221">
        <v>10</v>
      </c>
      <c r="U221">
        <v>15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</v>
      </c>
      <c r="AE221">
        <v>10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</v>
      </c>
      <c r="AM221">
        <v>10</v>
      </c>
      <c r="AN221">
        <v>30</v>
      </c>
      <c r="AO221">
        <v>5</v>
      </c>
      <c r="AP221">
        <v>15</v>
      </c>
      <c r="AQ221">
        <v>5</v>
      </c>
      <c r="AR221">
        <v>15</v>
      </c>
      <c r="AS221">
        <v>5</v>
      </c>
      <c r="AT221">
        <v>35</v>
      </c>
      <c r="AU221">
        <v>0</v>
      </c>
      <c r="AV221">
        <v>0</v>
      </c>
      <c r="AW221">
        <v>30</v>
      </c>
      <c r="AX221">
        <v>0</v>
      </c>
      <c r="AY221">
        <v>0</v>
      </c>
      <c r="AZ221">
        <v>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5</v>
      </c>
      <c r="BI221">
        <v>5</v>
      </c>
      <c r="BJ221">
        <v>5</v>
      </c>
      <c r="BK221">
        <v>0</v>
      </c>
      <c r="BL221">
        <v>0</v>
      </c>
      <c r="BM221">
        <v>15</v>
      </c>
      <c r="BN221">
        <v>5</v>
      </c>
      <c r="BO221">
        <v>0</v>
      </c>
      <c r="BP221">
        <v>25</v>
      </c>
      <c r="BQ221">
        <v>0</v>
      </c>
      <c r="BR221">
        <v>15</v>
      </c>
      <c r="BS221">
        <v>0</v>
      </c>
      <c r="BT221">
        <v>10</v>
      </c>
      <c r="BU221">
        <v>5</v>
      </c>
      <c r="BV221">
        <v>0</v>
      </c>
      <c r="BW221">
        <v>0</v>
      </c>
      <c r="BX221">
        <v>0</v>
      </c>
      <c r="BY221">
        <v>0</v>
      </c>
      <c r="BZ221">
        <v>5</v>
      </c>
      <c r="CA221">
        <v>0</v>
      </c>
      <c r="CB221">
        <v>0</v>
      </c>
      <c r="CC221">
        <v>5</v>
      </c>
      <c r="CD221">
        <v>0</v>
      </c>
      <c r="CE221">
        <v>0</v>
      </c>
      <c r="CF221">
        <v>5</v>
      </c>
      <c r="CG221">
        <v>5</v>
      </c>
      <c r="CH221">
        <v>45</v>
      </c>
      <c r="CI221">
        <v>25</v>
      </c>
      <c r="CJ221">
        <v>0</v>
      </c>
      <c r="CK221">
        <v>0</v>
      </c>
      <c r="CL221">
        <v>10</v>
      </c>
      <c r="CM221">
        <v>15</v>
      </c>
      <c r="CN221">
        <v>0</v>
      </c>
      <c r="CO221">
        <v>0</v>
      </c>
      <c r="CP221">
        <v>5</v>
      </c>
      <c r="CQ221">
        <v>0</v>
      </c>
      <c r="CR221">
        <v>30</v>
      </c>
      <c r="CS221">
        <v>55</v>
      </c>
      <c r="CT221">
        <v>25</v>
      </c>
      <c r="CU221">
        <v>25</v>
      </c>
      <c r="CV221">
        <v>0</v>
      </c>
      <c r="CW221">
        <v>0</v>
      </c>
      <c r="CX221">
        <v>5</v>
      </c>
      <c r="CY221">
        <v>10</v>
      </c>
      <c r="CZ221">
        <v>0</v>
      </c>
      <c r="DA221">
        <v>0</v>
      </c>
      <c r="DB221">
        <v>0</v>
      </c>
      <c r="DC221">
        <v>15</v>
      </c>
      <c r="DD221">
        <v>15</v>
      </c>
      <c r="DE221">
        <v>20</v>
      </c>
      <c r="DF221">
        <v>0</v>
      </c>
      <c r="DG221">
        <v>0</v>
      </c>
      <c r="DH221">
        <v>10</v>
      </c>
      <c r="DI221">
        <v>0</v>
      </c>
      <c r="DJ221">
        <v>15</v>
      </c>
      <c r="DK221">
        <v>5</v>
      </c>
      <c r="DL221">
        <v>10</v>
      </c>
      <c r="DM221">
        <v>0</v>
      </c>
      <c r="DN221">
        <v>5</v>
      </c>
      <c r="DO221">
        <v>0</v>
      </c>
      <c r="DP221">
        <v>0</v>
      </c>
      <c r="DQ221">
        <v>5</v>
      </c>
      <c r="DR221">
        <v>10</v>
      </c>
      <c r="DS221">
        <v>0</v>
      </c>
      <c r="DT221">
        <v>0</v>
      </c>
      <c r="DU221">
        <v>5</v>
      </c>
      <c r="DV221">
        <v>5</v>
      </c>
      <c r="DW221">
        <v>0</v>
      </c>
      <c r="DX221">
        <v>0</v>
      </c>
      <c r="DY221">
        <v>10</v>
      </c>
      <c r="DZ221">
        <v>5</v>
      </c>
      <c r="EA221">
        <v>0</v>
      </c>
      <c r="EB221">
        <v>0</v>
      </c>
      <c r="EC221">
        <v>25</v>
      </c>
      <c r="ED221">
        <v>10</v>
      </c>
      <c r="EE221">
        <v>10</v>
      </c>
      <c r="EF221">
        <v>10</v>
      </c>
      <c r="EG221">
        <v>0</v>
      </c>
      <c r="EH221">
        <v>5</v>
      </c>
      <c r="EI221">
        <v>20</v>
      </c>
      <c r="EJ221">
        <v>5</v>
      </c>
      <c r="EK221">
        <v>0</v>
      </c>
      <c r="EL221">
        <v>5</v>
      </c>
      <c r="EM221">
        <v>0</v>
      </c>
      <c r="EN221">
        <v>0</v>
      </c>
      <c r="EO221">
        <v>15</v>
      </c>
      <c r="EP221">
        <v>20</v>
      </c>
    </row>
    <row r="222" spans="1:146" x14ac:dyDescent="0.35">
      <c r="A222">
        <v>221</v>
      </c>
      <c r="B222" t="s">
        <v>283</v>
      </c>
      <c r="C222" t="s">
        <v>296</v>
      </c>
      <c r="D222" t="s">
        <v>154</v>
      </c>
      <c r="E222" t="s">
        <v>378</v>
      </c>
      <c r="F222" s="1">
        <v>11375</v>
      </c>
      <c r="G222">
        <v>20</v>
      </c>
      <c r="H222">
        <v>20</v>
      </c>
      <c r="I222">
        <v>10</v>
      </c>
      <c r="J222">
        <v>10</v>
      </c>
      <c r="K222">
        <v>20</v>
      </c>
      <c r="L222">
        <v>0</v>
      </c>
      <c r="M222">
        <v>30</v>
      </c>
      <c r="N222">
        <v>5</v>
      </c>
      <c r="O222">
        <v>15</v>
      </c>
      <c r="P222">
        <v>5</v>
      </c>
      <c r="Q222">
        <v>120</v>
      </c>
      <c r="R222">
        <v>40</v>
      </c>
      <c r="S222">
        <v>0</v>
      </c>
      <c r="T222">
        <v>340</v>
      </c>
      <c r="U222">
        <v>65</v>
      </c>
      <c r="V222">
        <v>10</v>
      </c>
      <c r="W222">
        <v>0</v>
      </c>
      <c r="X222">
        <v>15</v>
      </c>
      <c r="Y222">
        <v>280</v>
      </c>
      <c r="Z222">
        <v>15</v>
      </c>
      <c r="AA222">
        <v>0</v>
      </c>
      <c r="AB222">
        <v>5</v>
      </c>
      <c r="AC222">
        <v>10</v>
      </c>
      <c r="AD222">
        <v>55</v>
      </c>
      <c r="AE222">
        <v>40</v>
      </c>
      <c r="AF222">
        <v>10</v>
      </c>
      <c r="AG222">
        <v>15</v>
      </c>
      <c r="AH222">
        <v>0</v>
      </c>
      <c r="AI222">
        <v>5</v>
      </c>
      <c r="AJ222">
        <v>0</v>
      </c>
      <c r="AK222">
        <v>10</v>
      </c>
      <c r="AL222">
        <v>35</v>
      </c>
      <c r="AM222">
        <v>55</v>
      </c>
      <c r="AN222">
        <v>110</v>
      </c>
      <c r="AO222">
        <v>5</v>
      </c>
      <c r="AP222">
        <v>15</v>
      </c>
      <c r="AQ222">
        <v>60</v>
      </c>
      <c r="AR222">
        <v>100</v>
      </c>
      <c r="AS222">
        <v>460</v>
      </c>
      <c r="AT222">
        <v>175</v>
      </c>
      <c r="AU222">
        <v>175</v>
      </c>
      <c r="AV222">
        <v>95</v>
      </c>
      <c r="AW222">
        <v>150</v>
      </c>
      <c r="AX222">
        <v>0</v>
      </c>
      <c r="AY222">
        <v>0</v>
      </c>
      <c r="AZ222">
        <v>295</v>
      </c>
      <c r="BA222">
        <v>10</v>
      </c>
      <c r="BB222">
        <v>0</v>
      </c>
      <c r="BC222">
        <v>20</v>
      </c>
      <c r="BD222">
        <v>20</v>
      </c>
      <c r="BE222">
        <v>20</v>
      </c>
      <c r="BF222">
        <v>10</v>
      </c>
      <c r="BG222">
        <v>55</v>
      </c>
      <c r="BH222">
        <v>180</v>
      </c>
      <c r="BI222">
        <v>55</v>
      </c>
      <c r="BJ222">
        <v>60</v>
      </c>
      <c r="BK222">
        <v>5</v>
      </c>
      <c r="BL222">
        <v>25</v>
      </c>
      <c r="BM222">
        <v>520</v>
      </c>
      <c r="BN222">
        <v>15</v>
      </c>
      <c r="BO222">
        <v>20</v>
      </c>
      <c r="BP222">
        <v>105</v>
      </c>
      <c r="BQ222">
        <v>90</v>
      </c>
      <c r="BR222" s="1">
        <v>1740</v>
      </c>
      <c r="BS222">
        <v>0</v>
      </c>
      <c r="BT222">
        <v>80</v>
      </c>
      <c r="BU222">
        <v>145</v>
      </c>
      <c r="BV222">
        <v>5</v>
      </c>
      <c r="BW222">
        <v>0</v>
      </c>
      <c r="BX222">
        <v>5</v>
      </c>
      <c r="BY222">
        <v>0</v>
      </c>
      <c r="BZ222">
        <v>15</v>
      </c>
      <c r="CA222">
        <v>0</v>
      </c>
      <c r="CB222">
        <v>80</v>
      </c>
      <c r="CC222">
        <v>10</v>
      </c>
      <c r="CD222">
        <v>0</v>
      </c>
      <c r="CE222">
        <v>20</v>
      </c>
      <c r="CF222">
        <v>20</v>
      </c>
      <c r="CG222">
        <v>45</v>
      </c>
      <c r="CH222">
        <v>195</v>
      </c>
      <c r="CI222">
        <v>330</v>
      </c>
      <c r="CJ222">
        <v>595</v>
      </c>
      <c r="CK222">
        <v>0</v>
      </c>
      <c r="CL222">
        <v>25</v>
      </c>
      <c r="CM222">
        <v>90</v>
      </c>
      <c r="CN222">
        <v>0</v>
      </c>
      <c r="CO222">
        <v>10</v>
      </c>
      <c r="CP222">
        <v>25</v>
      </c>
      <c r="CQ222">
        <v>5</v>
      </c>
      <c r="CR222">
        <v>95</v>
      </c>
      <c r="CS222">
        <v>140</v>
      </c>
      <c r="CT222">
        <v>10</v>
      </c>
      <c r="CU222">
        <v>25</v>
      </c>
      <c r="CV222">
        <v>0</v>
      </c>
      <c r="CW222">
        <v>10</v>
      </c>
      <c r="CX222">
        <v>65</v>
      </c>
      <c r="CY222">
        <v>30</v>
      </c>
      <c r="CZ222">
        <v>0</v>
      </c>
      <c r="DA222">
        <v>5</v>
      </c>
      <c r="DB222">
        <v>15</v>
      </c>
      <c r="DC222">
        <v>215</v>
      </c>
      <c r="DD222">
        <v>85</v>
      </c>
      <c r="DE222">
        <v>295</v>
      </c>
      <c r="DF222">
        <v>5</v>
      </c>
      <c r="DG222">
        <v>5</v>
      </c>
      <c r="DH222">
        <v>95</v>
      </c>
      <c r="DI222">
        <v>0</v>
      </c>
      <c r="DJ222">
        <v>450</v>
      </c>
      <c r="DK222">
        <v>45</v>
      </c>
      <c r="DL222">
        <v>25</v>
      </c>
      <c r="DM222">
        <v>35</v>
      </c>
      <c r="DN222">
        <v>20</v>
      </c>
      <c r="DO222">
        <v>5</v>
      </c>
      <c r="DP222">
        <v>0</v>
      </c>
      <c r="DQ222">
        <v>55</v>
      </c>
      <c r="DR222">
        <v>15</v>
      </c>
      <c r="DS222">
        <v>0</v>
      </c>
      <c r="DT222">
        <v>90</v>
      </c>
      <c r="DU222">
        <v>15</v>
      </c>
      <c r="DV222">
        <v>5</v>
      </c>
      <c r="DW222">
        <v>5</v>
      </c>
      <c r="DX222">
        <v>40</v>
      </c>
      <c r="DY222">
        <v>70</v>
      </c>
      <c r="DZ222">
        <v>90</v>
      </c>
      <c r="EA222">
        <v>245</v>
      </c>
      <c r="EB222">
        <v>5</v>
      </c>
      <c r="EC222">
        <v>775</v>
      </c>
      <c r="ED222">
        <v>50</v>
      </c>
      <c r="EE222">
        <v>25</v>
      </c>
      <c r="EF222">
        <v>15</v>
      </c>
      <c r="EG222">
        <v>0</v>
      </c>
      <c r="EH222">
        <v>295</v>
      </c>
      <c r="EI222">
        <v>135</v>
      </c>
      <c r="EJ222">
        <v>5</v>
      </c>
      <c r="EK222">
        <v>10</v>
      </c>
      <c r="EL222">
        <v>25</v>
      </c>
      <c r="EM222">
        <v>5</v>
      </c>
      <c r="EN222">
        <v>5</v>
      </c>
      <c r="EO222">
        <v>145</v>
      </c>
      <c r="EP222">
        <v>60</v>
      </c>
    </row>
    <row r="223" spans="1:146" x14ac:dyDescent="0.35">
      <c r="A223">
        <v>222</v>
      </c>
      <c r="B223" t="s">
        <v>283</v>
      </c>
      <c r="C223" t="s">
        <v>296</v>
      </c>
      <c r="D223" t="s">
        <v>154</v>
      </c>
      <c r="E223" t="s">
        <v>379</v>
      </c>
      <c r="F223">
        <v>50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</v>
      </c>
      <c r="W223">
        <v>0</v>
      </c>
      <c r="X223">
        <v>0</v>
      </c>
      <c r="Y223">
        <v>0</v>
      </c>
      <c r="Z223">
        <v>0</v>
      </c>
      <c r="AA223">
        <v>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5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0</v>
      </c>
      <c r="CJ223">
        <v>0</v>
      </c>
      <c r="CK223">
        <v>0</v>
      </c>
      <c r="CL223">
        <v>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5</v>
      </c>
      <c r="DL223">
        <v>10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5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35">
      <c r="A224">
        <v>223</v>
      </c>
      <c r="B224" t="s">
        <v>283</v>
      </c>
      <c r="C224" t="s">
        <v>296</v>
      </c>
      <c r="D224" t="s">
        <v>154</v>
      </c>
      <c r="E224" t="s">
        <v>380</v>
      </c>
      <c r="F224" s="1">
        <v>52845</v>
      </c>
      <c r="G224">
        <v>255</v>
      </c>
      <c r="H224">
        <v>225</v>
      </c>
      <c r="I224">
        <v>50</v>
      </c>
      <c r="J224">
        <v>490</v>
      </c>
      <c r="K224">
        <v>510</v>
      </c>
      <c r="L224">
        <v>395</v>
      </c>
      <c r="M224" s="1">
        <v>1170</v>
      </c>
      <c r="N224">
        <v>365</v>
      </c>
      <c r="O224">
        <v>150</v>
      </c>
      <c r="P224">
        <v>300</v>
      </c>
      <c r="Q224">
        <v>65</v>
      </c>
      <c r="R224">
        <v>545</v>
      </c>
      <c r="S224">
        <v>110</v>
      </c>
      <c r="T224" s="1">
        <v>1545</v>
      </c>
      <c r="U224">
        <v>155</v>
      </c>
      <c r="V224">
        <v>175</v>
      </c>
      <c r="W224">
        <v>105</v>
      </c>
      <c r="X224">
        <v>120</v>
      </c>
      <c r="Y224">
        <v>250</v>
      </c>
      <c r="Z224">
        <v>115</v>
      </c>
      <c r="AA224">
        <v>50</v>
      </c>
      <c r="AB224">
        <v>125</v>
      </c>
      <c r="AC224">
        <v>115</v>
      </c>
      <c r="AD224">
        <v>735</v>
      </c>
      <c r="AE224">
        <v>630</v>
      </c>
      <c r="AF224">
        <v>405</v>
      </c>
      <c r="AG224">
        <v>140</v>
      </c>
      <c r="AH224">
        <v>85</v>
      </c>
      <c r="AI224">
        <v>80</v>
      </c>
      <c r="AJ224">
        <v>115</v>
      </c>
      <c r="AK224">
        <v>815</v>
      </c>
      <c r="AL224">
        <v>925</v>
      </c>
      <c r="AM224">
        <v>460</v>
      </c>
      <c r="AN224">
        <v>495</v>
      </c>
      <c r="AO224">
        <v>90</v>
      </c>
      <c r="AP224">
        <v>275</v>
      </c>
      <c r="AQ224">
        <v>160</v>
      </c>
      <c r="AR224">
        <v>360</v>
      </c>
      <c r="AS224">
        <v>195</v>
      </c>
      <c r="AT224">
        <v>455</v>
      </c>
      <c r="AU224">
        <v>220</v>
      </c>
      <c r="AV224">
        <v>260</v>
      </c>
      <c r="AW224">
        <v>795</v>
      </c>
      <c r="AX224">
        <v>350</v>
      </c>
      <c r="AY224">
        <v>135</v>
      </c>
      <c r="AZ224">
        <v>530</v>
      </c>
      <c r="BA224">
        <v>120</v>
      </c>
      <c r="BB224">
        <v>55</v>
      </c>
      <c r="BC224">
        <v>850</v>
      </c>
      <c r="BD224">
        <v>385</v>
      </c>
      <c r="BE224">
        <v>175</v>
      </c>
      <c r="BF224">
        <v>125</v>
      </c>
      <c r="BG224">
        <v>185</v>
      </c>
      <c r="BH224">
        <v>150</v>
      </c>
      <c r="BI224">
        <v>435</v>
      </c>
      <c r="BJ224">
        <v>345</v>
      </c>
      <c r="BK224">
        <v>185</v>
      </c>
      <c r="BL224">
        <v>360</v>
      </c>
      <c r="BM224">
        <v>865</v>
      </c>
      <c r="BN224">
        <v>235</v>
      </c>
      <c r="BO224">
        <v>90</v>
      </c>
      <c r="BP224">
        <v>445</v>
      </c>
      <c r="BQ224">
        <v>310</v>
      </c>
      <c r="BR224">
        <v>445</v>
      </c>
      <c r="BS224">
        <v>45</v>
      </c>
      <c r="BT224">
        <v>70</v>
      </c>
      <c r="BU224" s="1">
        <v>1065</v>
      </c>
      <c r="BV224">
        <v>295</v>
      </c>
      <c r="BW224">
        <v>70</v>
      </c>
      <c r="BX224">
        <v>95</v>
      </c>
      <c r="BY224">
        <v>85</v>
      </c>
      <c r="BZ224">
        <v>120</v>
      </c>
      <c r="CA224">
        <v>85</v>
      </c>
      <c r="CB224">
        <v>535</v>
      </c>
      <c r="CC224">
        <v>70</v>
      </c>
      <c r="CD224">
        <v>100</v>
      </c>
      <c r="CE224">
        <v>125</v>
      </c>
      <c r="CF224">
        <v>460</v>
      </c>
      <c r="CG224">
        <v>245</v>
      </c>
      <c r="CH224">
        <v>700</v>
      </c>
      <c r="CI224">
        <v>225</v>
      </c>
      <c r="CJ224" s="1">
        <v>4055</v>
      </c>
      <c r="CK224">
        <v>145</v>
      </c>
      <c r="CL224">
        <v>580</v>
      </c>
      <c r="CM224">
        <v>110</v>
      </c>
      <c r="CN224">
        <v>215</v>
      </c>
      <c r="CO224">
        <v>445</v>
      </c>
      <c r="CP224">
        <v>490</v>
      </c>
      <c r="CQ224">
        <v>35</v>
      </c>
      <c r="CR224">
        <v>935</v>
      </c>
      <c r="CS224">
        <v>590</v>
      </c>
      <c r="CT224">
        <v>420</v>
      </c>
      <c r="CU224">
        <v>305</v>
      </c>
      <c r="CV224">
        <v>50</v>
      </c>
      <c r="CW224">
        <v>90</v>
      </c>
      <c r="CX224" s="1">
        <v>1345</v>
      </c>
      <c r="CY224">
        <v>145</v>
      </c>
      <c r="CZ224">
        <v>55</v>
      </c>
      <c r="DA224">
        <v>450</v>
      </c>
      <c r="DB224">
        <v>50</v>
      </c>
      <c r="DC224">
        <v>355</v>
      </c>
      <c r="DD224">
        <v>220</v>
      </c>
      <c r="DE224">
        <v>440</v>
      </c>
      <c r="DF224">
        <v>110</v>
      </c>
      <c r="DG224">
        <v>230</v>
      </c>
      <c r="DH224">
        <v>400</v>
      </c>
      <c r="DI224">
        <v>150</v>
      </c>
      <c r="DJ224">
        <v>145</v>
      </c>
      <c r="DK224">
        <v>360</v>
      </c>
      <c r="DL224">
        <v>530</v>
      </c>
      <c r="DM224">
        <v>180</v>
      </c>
      <c r="DN224">
        <v>280</v>
      </c>
      <c r="DO224">
        <v>485</v>
      </c>
      <c r="DP224">
        <v>150</v>
      </c>
      <c r="DQ224">
        <v>535</v>
      </c>
      <c r="DR224">
        <v>515</v>
      </c>
      <c r="DS224">
        <v>75</v>
      </c>
      <c r="DT224">
        <v>590</v>
      </c>
      <c r="DU224">
        <v>890</v>
      </c>
      <c r="DV224">
        <v>90</v>
      </c>
      <c r="DW224">
        <v>100</v>
      </c>
      <c r="DX224">
        <v>990</v>
      </c>
      <c r="DY224" s="1">
        <v>1465</v>
      </c>
      <c r="DZ224">
        <v>520</v>
      </c>
      <c r="EA224">
        <v>450</v>
      </c>
      <c r="EB224">
        <v>660</v>
      </c>
      <c r="EC224">
        <v>235</v>
      </c>
      <c r="ED224">
        <v>215</v>
      </c>
      <c r="EE224" s="1">
        <v>1095</v>
      </c>
      <c r="EF224" s="1">
        <v>1255</v>
      </c>
      <c r="EG224">
        <v>235</v>
      </c>
      <c r="EH224">
        <v>280</v>
      </c>
      <c r="EI224">
        <v>680</v>
      </c>
      <c r="EJ224">
        <v>100</v>
      </c>
      <c r="EK224">
        <v>50</v>
      </c>
      <c r="EL224">
        <v>150</v>
      </c>
      <c r="EM224">
        <v>160</v>
      </c>
      <c r="EN224">
        <v>150</v>
      </c>
      <c r="EO224">
        <v>430</v>
      </c>
      <c r="EP224">
        <v>165</v>
      </c>
    </row>
    <row r="225" spans="1:146" x14ac:dyDescent="0.35">
      <c r="A225">
        <v>224</v>
      </c>
      <c r="B225" t="s">
        <v>283</v>
      </c>
      <c r="C225" t="s">
        <v>296</v>
      </c>
      <c r="D225" t="s">
        <v>154</v>
      </c>
      <c r="E225" t="s">
        <v>381</v>
      </c>
      <c r="F225" s="1">
        <v>6430</v>
      </c>
      <c r="G225">
        <v>0</v>
      </c>
      <c r="H225">
        <v>10</v>
      </c>
      <c r="I225">
        <v>0</v>
      </c>
      <c r="J225">
        <v>60</v>
      </c>
      <c r="K225">
        <v>35</v>
      </c>
      <c r="L225">
        <v>10</v>
      </c>
      <c r="M225">
        <v>25</v>
      </c>
      <c r="N225">
        <v>15</v>
      </c>
      <c r="O225">
        <v>5</v>
      </c>
      <c r="P225">
        <v>0</v>
      </c>
      <c r="Q225">
        <v>20</v>
      </c>
      <c r="R225">
        <v>80</v>
      </c>
      <c r="S225">
        <v>30</v>
      </c>
      <c r="T225">
        <v>15</v>
      </c>
      <c r="U225">
        <v>45</v>
      </c>
      <c r="V225">
        <v>30</v>
      </c>
      <c r="W225">
        <v>0</v>
      </c>
      <c r="X225">
        <v>20</v>
      </c>
      <c r="Y225">
        <v>70</v>
      </c>
      <c r="Z225">
        <v>5</v>
      </c>
      <c r="AA225">
        <v>0</v>
      </c>
      <c r="AB225">
        <v>10</v>
      </c>
      <c r="AC225">
        <v>25</v>
      </c>
      <c r="AD225">
        <v>60</v>
      </c>
      <c r="AE225">
        <v>290</v>
      </c>
      <c r="AF225">
        <v>10</v>
      </c>
      <c r="AG225">
        <v>30</v>
      </c>
      <c r="AH225">
        <v>15</v>
      </c>
      <c r="AI225">
        <v>30</v>
      </c>
      <c r="AJ225">
        <v>30</v>
      </c>
      <c r="AK225">
        <v>10</v>
      </c>
      <c r="AL225">
        <v>60</v>
      </c>
      <c r="AM225">
        <v>120</v>
      </c>
      <c r="AN225">
        <v>35</v>
      </c>
      <c r="AO225">
        <v>10</v>
      </c>
      <c r="AP225">
        <v>85</v>
      </c>
      <c r="AQ225">
        <v>25</v>
      </c>
      <c r="AR225">
        <v>110</v>
      </c>
      <c r="AS225">
        <v>25</v>
      </c>
      <c r="AT225">
        <v>50</v>
      </c>
      <c r="AU225">
        <v>10</v>
      </c>
      <c r="AV225">
        <v>5</v>
      </c>
      <c r="AW225">
        <v>150</v>
      </c>
      <c r="AX225">
        <v>15</v>
      </c>
      <c r="AY225">
        <v>0</v>
      </c>
      <c r="AZ225">
        <v>35</v>
      </c>
      <c r="BA225">
        <v>35</v>
      </c>
      <c r="BB225">
        <v>15</v>
      </c>
      <c r="BC225">
        <v>30</v>
      </c>
      <c r="BD225">
        <v>75</v>
      </c>
      <c r="BE225">
        <v>25</v>
      </c>
      <c r="BF225">
        <v>20</v>
      </c>
      <c r="BG225">
        <v>0</v>
      </c>
      <c r="BH225">
        <v>30</v>
      </c>
      <c r="BI225">
        <v>10</v>
      </c>
      <c r="BJ225">
        <v>20</v>
      </c>
      <c r="BK225">
        <v>15</v>
      </c>
      <c r="BL225">
        <v>105</v>
      </c>
      <c r="BM225">
        <v>65</v>
      </c>
      <c r="BN225">
        <v>5</v>
      </c>
      <c r="BO225">
        <v>25</v>
      </c>
      <c r="BP225">
        <v>160</v>
      </c>
      <c r="BQ225">
        <v>35</v>
      </c>
      <c r="BR225">
        <v>55</v>
      </c>
      <c r="BS225">
        <v>0</v>
      </c>
      <c r="BT225">
        <v>20</v>
      </c>
      <c r="BU225">
        <v>35</v>
      </c>
      <c r="BV225">
        <v>10</v>
      </c>
      <c r="BW225">
        <v>0</v>
      </c>
      <c r="BX225">
        <v>0</v>
      </c>
      <c r="BY225">
        <v>5</v>
      </c>
      <c r="BZ225">
        <v>20</v>
      </c>
      <c r="CA225">
        <v>15</v>
      </c>
      <c r="CB225">
        <v>110</v>
      </c>
      <c r="CC225">
        <v>15</v>
      </c>
      <c r="CD225">
        <v>0</v>
      </c>
      <c r="CE225">
        <v>0</v>
      </c>
      <c r="CF225">
        <v>65</v>
      </c>
      <c r="CG225">
        <v>50</v>
      </c>
      <c r="CH225">
        <v>265</v>
      </c>
      <c r="CI225">
        <v>45</v>
      </c>
      <c r="CJ225">
        <v>75</v>
      </c>
      <c r="CK225">
        <v>15</v>
      </c>
      <c r="CL225">
        <v>65</v>
      </c>
      <c r="CM225">
        <v>15</v>
      </c>
      <c r="CN225">
        <v>5</v>
      </c>
      <c r="CO225">
        <v>15</v>
      </c>
      <c r="CP225">
        <v>70</v>
      </c>
      <c r="CQ225">
        <v>10</v>
      </c>
      <c r="CR225">
        <v>360</v>
      </c>
      <c r="CS225">
        <v>240</v>
      </c>
      <c r="CT225">
        <v>95</v>
      </c>
      <c r="CU225">
        <v>105</v>
      </c>
      <c r="CV225">
        <v>5</v>
      </c>
      <c r="CW225">
        <v>15</v>
      </c>
      <c r="CX225">
        <v>45</v>
      </c>
      <c r="CY225">
        <v>15</v>
      </c>
      <c r="CZ225">
        <v>15</v>
      </c>
      <c r="DA225">
        <v>5</v>
      </c>
      <c r="DB225">
        <v>0</v>
      </c>
      <c r="DC225">
        <v>110</v>
      </c>
      <c r="DD225">
        <v>15</v>
      </c>
      <c r="DE225">
        <v>65</v>
      </c>
      <c r="DF225">
        <v>20</v>
      </c>
      <c r="DG225">
        <v>15</v>
      </c>
      <c r="DH225">
        <v>100</v>
      </c>
      <c r="DI225">
        <v>5</v>
      </c>
      <c r="DJ225">
        <v>35</v>
      </c>
      <c r="DK225">
        <v>120</v>
      </c>
      <c r="DL225">
        <v>225</v>
      </c>
      <c r="DM225">
        <v>40</v>
      </c>
      <c r="DN225">
        <v>10</v>
      </c>
      <c r="DO225">
        <v>0</v>
      </c>
      <c r="DP225">
        <v>15</v>
      </c>
      <c r="DQ225">
        <v>15</v>
      </c>
      <c r="DR225">
        <v>230</v>
      </c>
      <c r="DS225">
        <v>5</v>
      </c>
      <c r="DT225">
        <v>15</v>
      </c>
      <c r="DU225">
        <v>70</v>
      </c>
      <c r="DV225">
        <v>15</v>
      </c>
      <c r="DW225">
        <v>15</v>
      </c>
      <c r="DX225">
        <v>80</v>
      </c>
      <c r="DY225">
        <v>165</v>
      </c>
      <c r="DZ225">
        <v>215</v>
      </c>
      <c r="EA225">
        <v>25</v>
      </c>
      <c r="EB225">
        <v>10</v>
      </c>
      <c r="EC225">
        <v>70</v>
      </c>
      <c r="ED225">
        <v>80</v>
      </c>
      <c r="EE225">
        <v>60</v>
      </c>
      <c r="EF225">
        <v>10</v>
      </c>
      <c r="EG225">
        <v>0</v>
      </c>
      <c r="EH225">
        <v>20</v>
      </c>
      <c r="EI225">
        <v>130</v>
      </c>
      <c r="EJ225">
        <v>35</v>
      </c>
      <c r="EK225">
        <v>10</v>
      </c>
      <c r="EL225">
        <v>50</v>
      </c>
      <c r="EM225">
        <v>0</v>
      </c>
      <c r="EN225">
        <v>20</v>
      </c>
      <c r="EO225">
        <v>25</v>
      </c>
      <c r="EP225">
        <v>15</v>
      </c>
    </row>
    <row r="226" spans="1:146" x14ac:dyDescent="0.35">
      <c r="A226">
        <v>226</v>
      </c>
      <c r="B226" t="s">
        <v>283</v>
      </c>
      <c r="C226" t="s">
        <v>296</v>
      </c>
      <c r="D226" t="s">
        <v>154</v>
      </c>
      <c r="E226" t="s">
        <v>384</v>
      </c>
      <c r="F226" s="1">
        <v>29825</v>
      </c>
      <c r="G226">
        <v>250</v>
      </c>
      <c r="H226">
        <v>200</v>
      </c>
      <c r="I226">
        <v>35</v>
      </c>
      <c r="J226">
        <v>225</v>
      </c>
      <c r="K226">
        <v>395</v>
      </c>
      <c r="L226">
        <v>110</v>
      </c>
      <c r="M226" s="1">
        <v>1070</v>
      </c>
      <c r="N226">
        <v>325</v>
      </c>
      <c r="O226">
        <v>130</v>
      </c>
      <c r="P226">
        <v>65</v>
      </c>
      <c r="Q226">
        <v>15</v>
      </c>
      <c r="R226">
        <v>380</v>
      </c>
      <c r="S226">
        <v>50</v>
      </c>
      <c r="T226">
        <v>475</v>
      </c>
      <c r="U226">
        <v>50</v>
      </c>
      <c r="V226">
        <v>45</v>
      </c>
      <c r="W226">
        <v>75</v>
      </c>
      <c r="X226">
        <v>80</v>
      </c>
      <c r="Y226">
        <v>70</v>
      </c>
      <c r="Z226">
        <v>75</v>
      </c>
      <c r="AA226">
        <v>10</v>
      </c>
      <c r="AB226">
        <v>45</v>
      </c>
      <c r="AC226">
        <v>75</v>
      </c>
      <c r="AD226">
        <v>525</v>
      </c>
      <c r="AE226">
        <v>160</v>
      </c>
      <c r="AF226">
        <v>90</v>
      </c>
      <c r="AG226">
        <v>55</v>
      </c>
      <c r="AH226">
        <v>55</v>
      </c>
      <c r="AI226">
        <v>40</v>
      </c>
      <c r="AJ226">
        <v>75</v>
      </c>
      <c r="AK226">
        <v>730</v>
      </c>
      <c r="AL226">
        <v>780</v>
      </c>
      <c r="AM226">
        <v>175</v>
      </c>
      <c r="AN226">
        <v>245</v>
      </c>
      <c r="AO226">
        <v>50</v>
      </c>
      <c r="AP226">
        <v>130</v>
      </c>
      <c r="AQ226">
        <v>70</v>
      </c>
      <c r="AR226">
        <v>175</v>
      </c>
      <c r="AS226">
        <v>75</v>
      </c>
      <c r="AT226">
        <v>80</v>
      </c>
      <c r="AU226">
        <v>145</v>
      </c>
      <c r="AV226">
        <v>190</v>
      </c>
      <c r="AW226">
        <v>510</v>
      </c>
      <c r="AX226">
        <v>65</v>
      </c>
      <c r="AY226">
        <v>45</v>
      </c>
      <c r="AZ226">
        <v>140</v>
      </c>
      <c r="BA226">
        <v>35</v>
      </c>
      <c r="BB226">
        <v>25</v>
      </c>
      <c r="BC226">
        <v>780</v>
      </c>
      <c r="BD226">
        <v>200</v>
      </c>
      <c r="BE226">
        <v>120</v>
      </c>
      <c r="BF226">
        <v>80</v>
      </c>
      <c r="BG226">
        <v>150</v>
      </c>
      <c r="BH226">
        <v>60</v>
      </c>
      <c r="BI226">
        <v>180</v>
      </c>
      <c r="BJ226">
        <v>145</v>
      </c>
      <c r="BK226">
        <v>45</v>
      </c>
      <c r="BL226">
        <v>170</v>
      </c>
      <c r="BM226">
        <v>665</v>
      </c>
      <c r="BN226">
        <v>45</v>
      </c>
      <c r="BO226">
        <v>25</v>
      </c>
      <c r="BP226">
        <v>155</v>
      </c>
      <c r="BQ226">
        <v>215</v>
      </c>
      <c r="BR226">
        <v>270</v>
      </c>
      <c r="BS226">
        <v>30</v>
      </c>
      <c r="BT226">
        <v>20</v>
      </c>
      <c r="BU226">
        <v>945</v>
      </c>
      <c r="BV226">
        <v>170</v>
      </c>
      <c r="BW226">
        <v>20</v>
      </c>
      <c r="BX226">
        <v>35</v>
      </c>
      <c r="BY226">
        <v>65</v>
      </c>
      <c r="BZ226">
        <v>60</v>
      </c>
      <c r="CA226">
        <v>50</v>
      </c>
      <c r="CB226">
        <v>365</v>
      </c>
      <c r="CC226">
        <v>30</v>
      </c>
      <c r="CD226">
        <v>65</v>
      </c>
      <c r="CE226">
        <v>115</v>
      </c>
      <c r="CF226">
        <v>310</v>
      </c>
      <c r="CG226">
        <v>170</v>
      </c>
      <c r="CH226">
        <v>280</v>
      </c>
      <c r="CI226">
        <v>55</v>
      </c>
      <c r="CJ226" s="1">
        <v>1310</v>
      </c>
      <c r="CK226">
        <v>75</v>
      </c>
      <c r="CL226">
        <v>380</v>
      </c>
      <c r="CM226">
        <v>75</v>
      </c>
      <c r="CN226">
        <v>180</v>
      </c>
      <c r="CO226">
        <v>165</v>
      </c>
      <c r="CP226">
        <v>305</v>
      </c>
      <c r="CQ226">
        <v>30</v>
      </c>
      <c r="CR226">
        <v>340</v>
      </c>
      <c r="CS226">
        <v>180</v>
      </c>
      <c r="CT226">
        <v>70</v>
      </c>
      <c r="CU226">
        <v>120</v>
      </c>
      <c r="CV226">
        <v>35</v>
      </c>
      <c r="CW226">
        <v>45</v>
      </c>
      <c r="CX226" s="1">
        <v>1210</v>
      </c>
      <c r="CY226">
        <v>55</v>
      </c>
      <c r="CZ226">
        <v>30</v>
      </c>
      <c r="DA226">
        <v>415</v>
      </c>
      <c r="DB226">
        <v>35</v>
      </c>
      <c r="DC226">
        <v>170</v>
      </c>
      <c r="DD226">
        <v>75</v>
      </c>
      <c r="DE226">
        <v>115</v>
      </c>
      <c r="DF226">
        <v>65</v>
      </c>
      <c r="DG226">
        <v>155</v>
      </c>
      <c r="DH226">
        <v>230</v>
      </c>
      <c r="DI226">
        <v>15</v>
      </c>
      <c r="DJ226">
        <v>50</v>
      </c>
      <c r="DK226">
        <v>180</v>
      </c>
      <c r="DL226">
        <v>170</v>
      </c>
      <c r="DM226">
        <v>90</v>
      </c>
      <c r="DN226">
        <v>195</v>
      </c>
      <c r="DO226">
        <v>460</v>
      </c>
      <c r="DP226">
        <v>75</v>
      </c>
      <c r="DQ226">
        <v>475</v>
      </c>
      <c r="DR226">
        <v>145</v>
      </c>
      <c r="DS226">
        <v>50</v>
      </c>
      <c r="DT226">
        <v>175</v>
      </c>
      <c r="DU226">
        <v>725</v>
      </c>
      <c r="DV226">
        <v>40</v>
      </c>
      <c r="DW226">
        <v>50</v>
      </c>
      <c r="DX226">
        <v>875</v>
      </c>
      <c r="DY226" s="1">
        <v>1095</v>
      </c>
      <c r="DZ226">
        <v>180</v>
      </c>
      <c r="EA226">
        <v>175</v>
      </c>
      <c r="EB226">
        <v>140</v>
      </c>
      <c r="EC226">
        <v>95</v>
      </c>
      <c r="ED226">
        <v>50</v>
      </c>
      <c r="EE226">
        <v>980</v>
      </c>
      <c r="EF226" s="1">
        <v>1130</v>
      </c>
      <c r="EG226">
        <v>145</v>
      </c>
      <c r="EH226">
        <v>115</v>
      </c>
      <c r="EI226">
        <v>470</v>
      </c>
      <c r="EJ226">
        <v>40</v>
      </c>
      <c r="EK226">
        <v>25</v>
      </c>
      <c r="EL226">
        <v>50</v>
      </c>
      <c r="EM226">
        <v>85</v>
      </c>
      <c r="EN226">
        <v>80</v>
      </c>
      <c r="EO226">
        <v>250</v>
      </c>
      <c r="EP226">
        <v>65</v>
      </c>
    </row>
    <row r="227" spans="1:146" x14ac:dyDescent="0.35">
      <c r="A227">
        <v>227</v>
      </c>
      <c r="B227" t="s">
        <v>283</v>
      </c>
      <c r="C227" t="s">
        <v>296</v>
      </c>
      <c r="D227" t="s">
        <v>154</v>
      </c>
      <c r="E227" t="s">
        <v>385</v>
      </c>
      <c r="F227" s="1">
        <v>4840</v>
      </c>
      <c r="G227">
        <v>5</v>
      </c>
      <c r="H227">
        <v>0</v>
      </c>
      <c r="I227">
        <v>0</v>
      </c>
      <c r="J227">
        <v>0</v>
      </c>
      <c r="K227">
        <v>20</v>
      </c>
      <c r="L227">
        <v>5</v>
      </c>
      <c r="M227">
        <v>0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5</v>
      </c>
      <c r="T227">
        <v>945</v>
      </c>
      <c r="U227">
        <v>5</v>
      </c>
      <c r="V227">
        <v>5</v>
      </c>
      <c r="W227">
        <v>0</v>
      </c>
      <c r="X227">
        <v>5</v>
      </c>
      <c r="Y227">
        <v>10</v>
      </c>
      <c r="Z227">
        <v>0</v>
      </c>
      <c r="AA227">
        <v>5</v>
      </c>
      <c r="AB227">
        <v>5</v>
      </c>
      <c r="AC227">
        <v>0</v>
      </c>
      <c r="AD227">
        <v>5</v>
      </c>
      <c r="AE227">
        <v>0</v>
      </c>
      <c r="AF227">
        <v>0</v>
      </c>
      <c r="AG227">
        <v>5</v>
      </c>
      <c r="AH227">
        <v>0</v>
      </c>
      <c r="AI227">
        <v>0</v>
      </c>
      <c r="AJ227">
        <v>0</v>
      </c>
      <c r="AK227">
        <v>0</v>
      </c>
      <c r="AL227">
        <v>10</v>
      </c>
      <c r="AM227">
        <v>0</v>
      </c>
      <c r="AN227">
        <v>90</v>
      </c>
      <c r="AO227">
        <v>0</v>
      </c>
      <c r="AP227">
        <v>0</v>
      </c>
      <c r="AQ227">
        <v>0</v>
      </c>
      <c r="AR227">
        <v>0</v>
      </c>
      <c r="AS227">
        <v>60</v>
      </c>
      <c r="AT227">
        <v>0</v>
      </c>
      <c r="AU227">
        <v>5</v>
      </c>
      <c r="AV227">
        <v>30</v>
      </c>
      <c r="AW227">
        <v>5</v>
      </c>
      <c r="AX227">
        <v>5</v>
      </c>
      <c r="AY227">
        <v>0</v>
      </c>
      <c r="AZ227">
        <v>240</v>
      </c>
      <c r="BA227">
        <v>0</v>
      </c>
      <c r="BB227">
        <v>0</v>
      </c>
      <c r="BC227">
        <v>10</v>
      </c>
      <c r="BD227">
        <v>0</v>
      </c>
      <c r="BE227">
        <v>0</v>
      </c>
      <c r="BF227">
        <v>5</v>
      </c>
      <c r="BG227">
        <v>0</v>
      </c>
      <c r="BH227">
        <v>0</v>
      </c>
      <c r="BI227">
        <v>120</v>
      </c>
      <c r="BJ227">
        <v>80</v>
      </c>
      <c r="BK227">
        <v>5</v>
      </c>
      <c r="BL227">
        <v>0</v>
      </c>
      <c r="BM227">
        <v>20</v>
      </c>
      <c r="BN227">
        <v>0</v>
      </c>
      <c r="BO227">
        <v>0</v>
      </c>
      <c r="BP227">
        <v>0</v>
      </c>
      <c r="BQ227">
        <v>0</v>
      </c>
      <c r="BR227">
        <v>15</v>
      </c>
      <c r="BS227">
        <v>0</v>
      </c>
      <c r="BT227">
        <v>0</v>
      </c>
      <c r="BU227">
        <v>30</v>
      </c>
      <c r="BV227">
        <v>5</v>
      </c>
      <c r="BW227">
        <v>0</v>
      </c>
      <c r="BX227">
        <v>0</v>
      </c>
      <c r="BY227">
        <v>5</v>
      </c>
      <c r="BZ227">
        <v>0</v>
      </c>
      <c r="CA227">
        <v>10</v>
      </c>
      <c r="CB227">
        <v>10</v>
      </c>
      <c r="CC227">
        <v>5</v>
      </c>
      <c r="CD227">
        <v>5</v>
      </c>
      <c r="CE227">
        <v>0</v>
      </c>
      <c r="CF227">
        <v>20</v>
      </c>
      <c r="CG227">
        <v>10</v>
      </c>
      <c r="CH227">
        <v>0</v>
      </c>
      <c r="CI227">
        <v>0</v>
      </c>
      <c r="CJ227" s="1">
        <v>2210</v>
      </c>
      <c r="CK227">
        <v>5</v>
      </c>
      <c r="CL227">
        <v>5</v>
      </c>
      <c r="CM227">
        <v>0</v>
      </c>
      <c r="CN227">
        <v>0</v>
      </c>
      <c r="CO227">
        <v>0</v>
      </c>
      <c r="CP227">
        <v>15</v>
      </c>
      <c r="CQ227">
        <v>0</v>
      </c>
      <c r="CR227">
        <v>0</v>
      </c>
      <c r="CS227">
        <v>0</v>
      </c>
      <c r="CT227">
        <v>10</v>
      </c>
      <c r="CU227">
        <v>0</v>
      </c>
      <c r="CV227">
        <v>0</v>
      </c>
      <c r="CW227">
        <v>5</v>
      </c>
      <c r="CX227">
        <v>10</v>
      </c>
      <c r="CY227">
        <v>20</v>
      </c>
      <c r="CZ227">
        <v>0</v>
      </c>
      <c r="DA227">
        <v>5</v>
      </c>
      <c r="DB227">
        <v>0</v>
      </c>
      <c r="DC227">
        <v>0</v>
      </c>
      <c r="DD227">
        <v>90</v>
      </c>
      <c r="DE227">
        <v>5</v>
      </c>
      <c r="DF227">
        <v>0</v>
      </c>
      <c r="DG227">
        <v>0</v>
      </c>
      <c r="DH227">
        <v>0</v>
      </c>
      <c r="DI227">
        <v>0</v>
      </c>
      <c r="DJ227">
        <v>10</v>
      </c>
      <c r="DK227">
        <v>0</v>
      </c>
      <c r="DL227">
        <v>0</v>
      </c>
      <c r="DM227">
        <v>5</v>
      </c>
      <c r="DN227">
        <v>5</v>
      </c>
      <c r="DO227">
        <v>10</v>
      </c>
      <c r="DP227">
        <v>15</v>
      </c>
      <c r="DQ227">
        <v>20</v>
      </c>
      <c r="DR227">
        <v>0</v>
      </c>
      <c r="DS227">
        <v>0</v>
      </c>
      <c r="DT227">
        <v>320</v>
      </c>
      <c r="DU227">
        <v>5</v>
      </c>
      <c r="DV227">
        <v>0</v>
      </c>
      <c r="DW227">
        <v>0</v>
      </c>
      <c r="DX227">
        <v>0</v>
      </c>
      <c r="DY227">
        <v>0</v>
      </c>
      <c r="DZ227">
        <v>5</v>
      </c>
      <c r="EA227">
        <v>140</v>
      </c>
      <c r="EB227">
        <v>15</v>
      </c>
      <c r="EC227">
        <v>5</v>
      </c>
      <c r="ED227">
        <v>5</v>
      </c>
      <c r="EE227">
        <v>5</v>
      </c>
      <c r="EF227">
        <v>5</v>
      </c>
      <c r="EG227">
        <v>0</v>
      </c>
      <c r="EH227">
        <v>20</v>
      </c>
      <c r="EI227">
        <v>10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50</v>
      </c>
      <c r="EP227">
        <v>0</v>
      </c>
    </row>
    <row r="228" spans="1:146" x14ac:dyDescent="0.35">
      <c r="A228">
        <v>228</v>
      </c>
      <c r="B228" t="s">
        <v>283</v>
      </c>
      <c r="C228" t="s">
        <v>296</v>
      </c>
      <c r="D228" t="s">
        <v>154</v>
      </c>
      <c r="E228" t="s">
        <v>386</v>
      </c>
      <c r="F228">
        <v>695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50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5</v>
      </c>
      <c r="AT228">
        <v>0</v>
      </c>
      <c r="AU228">
        <v>0</v>
      </c>
      <c r="AV228">
        <v>5</v>
      </c>
      <c r="AW228">
        <v>5</v>
      </c>
      <c r="AX228">
        <v>0</v>
      </c>
      <c r="AY228">
        <v>0</v>
      </c>
      <c r="AZ228">
        <v>40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105</v>
      </c>
      <c r="BJ228">
        <v>25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325</v>
      </c>
      <c r="CK228">
        <v>0</v>
      </c>
      <c r="CL228">
        <v>0</v>
      </c>
      <c r="CM228">
        <v>0</v>
      </c>
      <c r="CN228">
        <v>0</v>
      </c>
      <c r="CO228">
        <v>10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15</v>
      </c>
      <c r="CZ228">
        <v>0</v>
      </c>
      <c r="DA228">
        <v>5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5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60</v>
      </c>
      <c r="DU228">
        <v>0</v>
      </c>
      <c r="DV228">
        <v>0</v>
      </c>
      <c r="DW228">
        <v>0</v>
      </c>
      <c r="DX228">
        <v>0</v>
      </c>
      <c r="DY228">
        <v>5</v>
      </c>
      <c r="DZ228">
        <v>0</v>
      </c>
      <c r="EA228">
        <v>5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5</v>
      </c>
      <c r="EP228">
        <v>5</v>
      </c>
    </row>
    <row r="229" spans="1:146" x14ac:dyDescent="0.35">
      <c r="A229">
        <v>229</v>
      </c>
      <c r="B229" t="s">
        <v>283</v>
      </c>
      <c r="C229" t="s">
        <v>296</v>
      </c>
      <c r="D229" t="s">
        <v>154</v>
      </c>
      <c r="E229" t="s">
        <v>387</v>
      </c>
      <c r="F229">
        <v>755</v>
      </c>
      <c r="G229">
        <v>0</v>
      </c>
      <c r="H229">
        <v>0</v>
      </c>
      <c r="I229">
        <v>0</v>
      </c>
      <c r="J229">
        <v>5</v>
      </c>
      <c r="K229">
        <v>5</v>
      </c>
      <c r="L229">
        <v>0</v>
      </c>
      <c r="M229">
        <v>5</v>
      </c>
      <c r="N229">
        <v>0</v>
      </c>
      <c r="O229">
        <v>0</v>
      </c>
      <c r="P229">
        <v>0</v>
      </c>
      <c r="Q229">
        <v>0</v>
      </c>
      <c r="R229">
        <v>25</v>
      </c>
      <c r="S229">
        <v>5</v>
      </c>
      <c r="T229">
        <v>5</v>
      </c>
      <c r="U229">
        <v>10</v>
      </c>
      <c r="V229">
        <v>0</v>
      </c>
      <c r="W229">
        <v>0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5</v>
      </c>
      <c r="AE229">
        <v>35</v>
      </c>
      <c r="AF229">
        <v>0</v>
      </c>
      <c r="AG229">
        <v>5</v>
      </c>
      <c r="AH229">
        <v>0</v>
      </c>
      <c r="AI229">
        <v>0</v>
      </c>
      <c r="AJ229">
        <v>0</v>
      </c>
      <c r="AK229">
        <v>10</v>
      </c>
      <c r="AL229">
        <v>35</v>
      </c>
      <c r="AM229">
        <v>0</v>
      </c>
      <c r="AN229">
        <v>5</v>
      </c>
      <c r="AO229">
        <v>0</v>
      </c>
      <c r="AP229">
        <v>5</v>
      </c>
      <c r="AQ229">
        <v>0</v>
      </c>
      <c r="AR229">
        <v>20</v>
      </c>
      <c r="AS229">
        <v>5</v>
      </c>
      <c r="AT229">
        <v>15</v>
      </c>
      <c r="AU229">
        <v>0</v>
      </c>
      <c r="AV229">
        <v>0</v>
      </c>
      <c r="AW229">
        <v>20</v>
      </c>
      <c r="AX229">
        <v>0</v>
      </c>
      <c r="AY229">
        <v>0</v>
      </c>
      <c r="AZ229">
        <v>0</v>
      </c>
      <c r="BA229">
        <v>5</v>
      </c>
      <c r="BB229">
        <v>5</v>
      </c>
      <c r="BC229">
        <v>0</v>
      </c>
      <c r="BD229">
        <v>5</v>
      </c>
      <c r="BE229">
        <v>0</v>
      </c>
      <c r="BF229">
        <v>10</v>
      </c>
      <c r="BG229">
        <v>0</v>
      </c>
      <c r="BH229">
        <v>5</v>
      </c>
      <c r="BI229">
        <v>0</v>
      </c>
      <c r="BJ229">
        <v>0</v>
      </c>
      <c r="BK229">
        <v>5</v>
      </c>
      <c r="BL229">
        <v>15</v>
      </c>
      <c r="BM229">
        <v>0</v>
      </c>
      <c r="BN229">
        <v>0</v>
      </c>
      <c r="BO229">
        <v>5</v>
      </c>
      <c r="BP229">
        <v>50</v>
      </c>
      <c r="BQ229">
        <v>5</v>
      </c>
      <c r="BR229">
        <v>5</v>
      </c>
      <c r="BS229">
        <v>0</v>
      </c>
      <c r="BT229">
        <v>0</v>
      </c>
      <c r="BU229">
        <v>10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20</v>
      </c>
      <c r="CC229">
        <v>0</v>
      </c>
      <c r="CD229">
        <v>0</v>
      </c>
      <c r="CE229">
        <v>0</v>
      </c>
      <c r="CF229">
        <v>0</v>
      </c>
      <c r="CG229">
        <v>5</v>
      </c>
      <c r="CH229">
        <v>20</v>
      </c>
      <c r="CI229">
        <v>10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5</v>
      </c>
      <c r="CQ229">
        <v>0</v>
      </c>
      <c r="CR229">
        <v>45</v>
      </c>
      <c r="CS229">
        <v>50</v>
      </c>
      <c r="CT229">
        <v>0</v>
      </c>
      <c r="CU229">
        <v>0</v>
      </c>
      <c r="CV229">
        <v>0</v>
      </c>
      <c r="CW229">
        <v>0</v>
      </c>
      <c r="CX229">
        <v>15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5</v>
      </c>
      <c r="DH229">
        <v>25</v>
      </c>
      <c r="DI229">
        <v>0</v>
      </c>
      <c r="DJ229">
        <v>20</v>
      </c>
      <c r="DK229">
        <v>10</v>
      </c>
      <c r="DL229">
        <v>10</v>
      </c>
      <c r="DM229">
        <v>10</v>
      </c>
      <c r="DN229">
        <v>0</v>
      </c>
      <c r="DO229">
        <v>0</v>
      </c>
      <c r="DP229">
        <v>0</v>
      </c>
      <c r="DQ229">
        <v>5</v>
      </c>
      <c r="DR229">
        <v>30</v>
      </c>
      <c r="DS229">
        <v>0</v>
      </c>
      <c r="DT229">
        <v>0</v>
      </c>
      <c r="DU229">
        <v>5</v>
      </c>
      <c r="DV229">
        <v>5</v>
      </c>
      <c r="DW229">
        <v>0</v>
      </c>
      <c r="DX229">
        <v>0</v>
      </c>
      <c r="DY229">
        <v>10</v>
      </c>
      <c r="DZ229">
        <v>25</v>
      </c>
      <c r="EA229">
        <v>0</v>
      </c>
      <c r="EB229">
        <v>0</v>
      </c>
      <c r="EC229">
        <v>5</v>
      </c>
      <c r="ED229">
        <v>0</v>
      </c>
      <c r="EE229">
        <v>0</v>
      </c>
      <c r="EF229">
        <v>0</v>
      </c>
      <c r="EG229">
        <v>0</v>
      </c>
      <c r="EH229">
        <v>10</v>
      </c>
      <c r="EI229">
        <v>20</v>
      </c>
      <c r="EJ229">
        <v>5</v>
      </c>
      <c r="EK229">
        <v>0</v>
      </c>
      <c r="EL229">
        <v>0</v>
      </c>
      <c r="EM229">
        <v>0</v>
      </c>
      <c r="EN229">
        <v>5</v>
      </c>
      <c r="EO229">
        <v>0</v>
      </c>
      <c r="EP229">
        <v>5</v>
      </c>
    </row>
    <row r="230" spans="1:146" x14ac:dyDescent="0.35">
      <c r="A230">
        <v>230</v>
      </c>
      <c r="B230" t="s">
        <v>283</v>
      </c>
      <c r="C230" t="s">
        <v>296</v>
      </c>
      <c r="D230" t="s">
        <v>154</v>
      </c>
      <c r="E230" t="s">
        <v>388</v>
      </c>
      <c r="F230" s="1">
        <v>4350</v>
      </c>
      <c r="G230">
        <v>0</v>
      </c>
      <c r="H230">
        <v>5</v>
      </c>
      <c r="I230">
        <v>0</v>
      </c>
      <c r="J230">
        <v>160</v>
      </c>
      <c r="K230">
        <v>40</v>
      </c>
      <c r="L230">
        <v>250</v>
      </c>
      <c r="M230">
        <v>70</v>
      </c>
      <c r="N230">
        <v>25</v>
      </c>
      <c r="O230">
        <v>25</v>
      </c>
      <c r="P230">
        <v>225</v>
      </c>
      <c r="Q230">
        <v>0</v>
      </c>
      <c r="R230">
        <v>0</v>
      </c>
      <c r="S230">
        <v>0</v>
      </c>
      <c r="T230">
        <v>0</v>
      </c>
      <c r="U230">
        <v>5</v>
      </c>
      <c r="V230">
        <v>25</v>
      </c>
      <c r="W230">
        <v>40</v>
      </c>
      <c r="X230">
        <v>10</v>
      </c>
      <c r="Y230">
        <v>0</v>
      </c>
      <c r="Z230">
        <v>10</v>
      </c>
      <c r="AA230">
        <v>0</v>
      </c>
      <c r="AB230">
        <v>60</v>
      </c>
      <c r="AC230">
        <v>0</v>
      </c>
      <c r="AD230">
        <v>65</v>
      </c>
      <c r="AE230">
        <v>5</v>
      </c>
      <c r="AF230">
        <v>290</v>
      </c>
      <c r="AG230">
        <v>5</v>
      </c>
      <c r="AH230">
        <v>15</v>
      </c>
      <c r="AI230">
        <v>10</v>
      </c>
      <c r="AJ230">
        <v>0</v>
      </c>
      <c r="AK230">
        <v>25</v>
      </c>
      <c r="AL230">
        <v>0</v>
      </c>
      <c r="AM230">
        <v>35</v>
      </c>
      <c r="AN230">
        <v>0</v>
      </c>
      <c r="AO230">
        <v>10</v>
      </c>
      <c r="AP230">
        <v>10</v>
      </c>
      <c r="AQ230">
        <v>5</v>
      </c>
      <c r="AR230">
        <v>5</v>
      </c>
      <c r="AS230">
        <v>0</v>
      </c>
      <c r="AT230">
        <v>265</v>
      </c>
      <c r="AU230">
        <v>0</v>
      </c>
      <c r="AV230">
        <v>0</v>
      </c>
      <c r="AW230">
        <v>5</v>
      </c>
      <c r="AX230">
        <v>250</v>
      </c>
      <c r="AY230">
        <v>90</v>
      </c>
      <c r="AZ230">
        <v>0</v>
      </c>
      <c r="BA230">
        <v>20</v>
      </c>
      <c r="BB230">
        <v>0</v>
      </c>
      <c r="BC230">
        <v>10</v>
      </c>
      <c r="BD230">
        <v>10</v>
      </c>
      <c r="BE230">
        <v>15</v>
      </c>
      <c r="BF230">
        <v>0</v>
      </c>
      <c r="BG230">
        <v>20</v>
      </c>
      <c r="BH230">
        <v>0</v>
      </c>
      <c r="BI230">
        <v>0</v>
      </c>
      <c r="BJ230">
        <v>0</v>
      </c>
      <c r="BK230">
        <v>90</v>
      </c>
      <c r="BL230">
        <v>0</v>
      </c>
      <c r="BM230">
        <v>20</v>
      </c>
      <c r="BN230">
        <v>5</v>
      </c>
      <c r="BO230">
        <v>0</v>
      </c>
      <c r="BP230">
        <v>0</v>
      </c>
      <c r="BQ230">
        <v>35</v>
      </c>
      <c r="BR230">
        <v>5</v>
      </c>
      <c r="BS230">
        <v>0</v>
      </c>
      <c r="BT230">
        <v>5</v>
      </c>
      <c r="BU230">
        <v>0</v>
      </c>
      <c r="BV230">
        <v>95</v>
      </c>
      <c r="BW230">
        <v>40</v>
      </c>
      <c r="BX230">
        <v>35</v>
      </c>
      <c r="BY230">
        <v>10</v>
      </c>
      <c r="BZ230">
        <v>20</v>
      </c>
      <c r="CA230">
        <v>5</v>
      </c>
      <c r="CB230">
        <v>0</v>
      </c>
      <c r="CC230">
        <v>5</v>
      </c>
      <c r="CD230">
        <v>0</v>
      </c>
      <c r="CE230">
        <v>0</v>
      </c>
      <c r="CF230">
        <v>25</v>
      </c>
      <c r="CG230">
        <v>0</v>
      </c>
      <c r="CH230">
        <v>15</v>
      </c>
      <c r="CI230">
        <v>0</v>
      </c>
      <c r="CJ230">
        <v>0</v>
      </c>
      <c r="CK230">
        <v>50</v>
      </c>
      <c r="CL230">
        <v>90</v>
      </c>
      <c r="CM230">
        <v>10</v>
      </c>
      <c r="CN230">
        <v>25</v>
      </c>
      <c r="CO230">
        <v>250</v>
      </c>
      <c r="CP230">
        <v>65</v>
      </c>
      <c r="CQ230">
        <v>5</v>
      </c>
      <c r="CR230">
        <v>25</v>
      </c>
      <c r="CS230">
        <v>0</v>
      </c>
      <c r="CT230">
        <v>65</v>
      </c>
      <c r="CU230">
        <v>20</v>
      </c>
      <c r="CV230">
        <v>5</v>
      </c>
      <c r="CW230">
        <v>15</v>
      </c>
      <c r="CX230">
        <v>5</v>
      </c>
      <c r="CY230">
        <v>5</v>
      </c>
      <c r="CZ230">
        <v>5</v>
      </c>
      <c r="DA230">
        <v>5</v>
      </c>
      <c r="DB230">
        <v>5</v>
      </c>
      <c r="DC230">
        <v>5</v>
      </c>
      <c r="DD230">
        <v>5</v>
      </c>
      <c r="DE230">
        <v>0</v>
      </c>
      <c r="DF230">
        <v>5</v>
      </c>
      <c r="DG230">
        <v>50</v>
      </c>
      <c r="DH230">
        <v>10</v>
      </c>
      <c r="DI230">
        <v>5</v>
      </c>
      <c r="DJ230">
        <v>0</v>
      </c>
      <c r="DK230">
        <v>0</v>
      </c>
      <c r="DL230">
        <v>20</v>
      </c>
      <c r="DM230">
        <v>15</v>
      </c>
      <c r="DN230">
        <v>55</v>
      </c>
      <c r="DO230">
        <v>0</v>
      </c>
      <c r="DP230">
        <v>15</v>
      </c>
      <c r="DQ230">
        <v>5</v>
      </c>
      <c r="DR230">
        <v>0</v>
      </c>
      <c r="DS230">
        <v>15</v>
      </c>
      <c r="DT230">
        <v>0</v>
      </c>
      <c r="DU230">
        <v>5</v>
      </c>
      <c r="DV230">
        <v>15</v>
      </c>
      <c r="DW230">
        <v>30</v>
      </c>
      <c r="DX230">
        <v>0</v>
      </c>
      <c r="DY230">
        <v>90</v>
      </c>
      <c r="DZ230">
        <v>5</v>
      </c>
      <c r="EA230">
        <v>0</v>
      </c>
      <c r="EB230">
        <v>480</v>
      </c>
      <c r="EC230">
        <v>0</v>
      </c>
      <c r="ED230">
        <v>5</v>
      </c>
      <c r="EE230">
        <v>0</v>
      </c>
      <c r="EF230">
        <v>90</v>
      </c>
      <c r="EG230">
        <v>80</v>
      </c>
      <c r="EH230">
        <v>5</v>
      </c>
      <c r="EI230">
        <v>5</v>
      </c>
      <c r="EJ230">
        <v>10</v>
      </c>
      <c r="EK230">
        <v>5</v>
      </c>
      <c r="EL230">
        <v>30</v>
      </c>
      <c r="EM230">
        <v>65</v>
      </c>
      <c r="EN230">
        <v>40</v>
      </c>
      <c r="EO230">
        <v>20</v>
      </c>
      <c r="EP230">
        <v>20</v>
      </c>
    </row>
    <row r="231" spans="1:146" x14ac:dyDescent="0.35">
      <c r="A231">
        <v>231</v>
      </c>
      <c r="B231" t="s">
        <v>283</v>
      </c>
      <c r="C231" t="s">
        <v>296</v>
      </c>
      <c r="D231" t="s">
        <v>154</v>
      </c>
      <c r="E231" t="s">
        <v>389</v>
      </c>
      <c r="F231" s="1">
        <v>1430</v>
      </c>
      <c r="G231">
        <v>5</v>
      </c>
      <c r="H231">
        <v>5</v>
      </c>
      <c r="I231">
        <v>10</v>
      </c>
      <c r="J231">
        <v>0</v>
      </c>
      <c r="K231">
        <v>5</v>
      </c>
      <c r="L231">
        <v>5</v>
      </c>
      <c r="M231">
        <v>0</v>
      </c>
      <c r="N231">
        <v>5</v>
      </c>
      <c r="O231">
        <v>0</v>
      </c>
      <c r="P231">
        <v>5</v>
      </c>
      <c r="Q231">
        <v>0</v>
      </c>
      <c r="R231">
        <v>5</v>
      </c>
      <c r="S231">
        <v>5</v>
      </c>
      <c r="T231">
        <v>0</v>
      </c>
      <c r="U231">
        <v>5</v>
      </c>
      <c r="V231">
        <v>10</v>
      </c>
      <c r="W231">
        <v>0</v>
      </c>
      <c r="X231">
        <v>0</v>
      </c>
      <c r="Y231">
        <v>5</v>
      </c>
      <c r="Z231">
        <v>5</v>
      </c>
      <c r="AA231">
        <v>5</v>
      </c>
      <c r="AB231">
        <v>0</v>
      </c>
      <c r="AC231">
        <v>0</v>
      </c>
      <c r="AD231">
        <v>15</v>
      </c>
      <c r="AE231">
        <v>0</v>
      </c>
      <c r="AF231">
        <v>5</v>
      </c>
      <c r="AG231">
        <v>15</v>
      </c>
      <c r="AH231">
        <v>5</v>
      </c>
      <c r="AI231">
        <v>0</v>
      </c>
      <c r="AJ231">
        <v>0</v>
      </c>
      <c r="AK231">
        <v>0</v>
      </c>
      <c r="AL231">
        <v>10</v>
      </c>
      <c r="AM231">
        <v>10</v>
      </c>
      <c r="AN231">
        <v>10</v>
      </c>
      <c r="AO231">
        <v>5</v>
      </c>
      <c r="AP231">
        <v>0</v>
      </c>
      <c r="AQ231">
        <v>50</v>
      </c>
      <c r="AR231">
        <v>0</v>
      </c>
      <c r="AS231">
        <v>10</v>
      </c>
      <c r="AT231">
        <v>0</v>
      </c>
      <c r="AU231">
        <v>50</v>
      </c>
      <c r="AV231">
        <v>25</v>
      </c>
      <c r="AW231">
        <v>5</v>
      </c>
      <c r="AX231">
        <v>0</v>
      </c>
      <c r="AY231">
        <v>0</v>
      </c>
      <c r="AZ231">
        <v>0</v>
      </c>
      <c r="BA231">
        <v>5</v>
      </c>
      <c r="BB231">
        <v>5</v>
      </c>
      <c r="BC231">
        <v>5</v>
      </c>
      <c r="BD231">
        <v>40</v>
      </c>
      <c r="BE231">
        <v>25</v>
      </c>
      <c r="BF231">
        <v>0</v>
      </c>
      <c r="BG231">
        <v>5</v>
      </c>
      <c r="BH231">
        <v>30</v>
      </c>
      <c r="BI231">
        <v>5</v>
      </c>
      <c r="BJ231">
        <v>0</v>
      </c>
      <c r="BK231">
        <v>15</v>
      </c>
      <c r="BL231">
        <v>0</v>
      </c>
      <c r="BM231">
        <v>65</v>
      </c>
      <c r="BN231">
        <v>150</v>
      </c>
      <c r="BO231">
        <v>0</v>
      </c>
      <c r="BP231">
        <v>5</v>
      </c>
      <c r="BQ231">
        <v>0</v>
      </c>
      <c r="BR231">
        <v>35</v>
      </c>
      <c r="BS231">
        <v>10</v>
      </c>
      <c r="BT231">
        <v>20</v>
      </c>
      <c r="BU231">
        <v>0</v>
      </c>
      <c r="BV231">
        <v>5</v>
      </c>
      <c r="BW231">
        <v>5</v>
      </c>
      <c r="BX231">
        <v>5</v>
      </c>
      <c r="BY231">
        <v>0</v>
      </c>
      <c r="BZ231">
        <v>10</v>
      </c>
      <c r="CA231">
        <v>5</v>
      </c>
      <c r="CB231">
        <v>0</v>
      </c>
      <c r="CC231">
        <v>5</v>
      </c>
      <c r="CD231">
        <v>30</v>
      </c>
      <c r="CE231">
        <v>0</v>
      </c>
      <c r="CF231">
        <v>35</v>
      </c>
      <c r="CG231">
        <v>0</v>
      </c>
      <c r="CH231">
        <v>0</v>
      </c>
      <c r="CI231">
        <v>15</v>
      </c>
      <c r="CJ231">
        <v>20</v>
      </c>
      <c r="CK231">
        <v>0</v>
      </c>
      <c r="CL231">
        <v>5</v>
      </c>
      <c r="CM231">
        <v>0</v>
      </c>
      <c r="CN231">
        <v>5</v>
      </c>
      <c r="CO231">
        <v>5</v>
      </c>
      <c r="CP231">
        <v>5</v>
      </c>
      <c r="CQ231">
        <v>0</v>
      </c>
      <c r="CR231">
        <v>5</v>
      </c>
      <c r="CS231">
        <v>0</v>
      </c>
      <c r="CT231">
        <v>10</v>
      </c>
      <c r="CU231">
        <v>0</v>
      </c>
      <c r="CV231">
        <v>0</v>
      </c>
      <c r="CW231">
        <v>5</v>
      </c>
      <c r="CX231">
        <v>15</v>
      </c>
      <c r="CY231">
        <v>0</v>
      </c>
      <c r="CZ231">
        <v>5</v>
      </c>
      <c r="DA231">
        <v>10</v>
      </c>
      <c r="DB231">
        <v>15</v>
      </c>
      <c r="DC231">
        <v>5</v>
      </c>
      <c r="DD231">
        <v>15</v>
      </c>
      <c r="DE231">
        <v>145</v>
      </c>
      <c r="DF231">
        <v>10</v>
      </c>
      <c r="DG231">
        <v>10</v>
      </c>
      <c r="DH231">
        <v>5</v>
      </c>
      <c r="DI231">
        <v>115</v>
      </c>
      <c r="DJ231">
        <v>5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25</v>
      </c>
      <c r="DQ231">
        <v>0</v>
      </c>
      <c r="DR231">
        <v>10</v>
      </c>
      <c r="DS231">
        <v>5</v>
      </c>
      <c r="DT231">
        <v>10</v>
      </c>
      <c r="DU231">
        <v>5</v>
      </c>
      <c r="DV231">
        <v>0</v>
      </c>
      <c r="DW231">
        <v>5</v>
      </c>
      <c r="DX231">
        <v>10</v>
      </c>
      <c r="DY231">
        <v>10</v>
      </c>
      <c r="DZ231">
        <v>5</v>
      </c>
      <c r="EA231">
        <v>35</v>
      </c>
      <c r="EB231">
        <v>0</v>
      </c>
      <c r="EC231">
        <v>15</v>
      </c>
      <c r="ED231">
        <v>5</v>
      </c>
      <c r="EE231">
        <v>5</v>
      </c>
      <c r="EF231">
        <v>10</v>
      </c>
      <c r="EG231">
        <v>0</v>
      </c>
      <c r="EH231">
        <v>70</v>
      </c>
      <c r="EI231">
        <v>10</v>
      </c>
      <c r="EJ231">
        <v>5</v>
      </c>
      <c r="EK231">
        <v>0</v>
      </c>
      <c r="EL231">
        <v>5</v>
      </c>
      <c r="EM231">
        <v>5</v>
      </c>
      <c r="EN231">
        <v>0</v>
      </c>
      <c r="EO231">
        <v>0</v>
      </c>
      <c r="EP231">
        <v>0</v>
      </c>
    </row>
    <row r="232" spans="1:146" x14ac:dyDescent="0.35">
      <c r="A232">
        <v>232</v>
      </c>
      <c r="B232" t="s">
        <v>283</v>
      </c>
      <c r="C232" t="s">
        <v>296</v>
      </c>
      <c r="D232" t="s">
        <v>154</v>
      </c>
      <c r="E232" t="s">
        <v>390</v>
      </c>
      <c r="F232" s="1">
        <v>4150</v>
      </c>
      <c r="G232">
        <v>0</v>
      </c>
      <c r="H232">
        <v>5</v>
      </c>
      <c r="I232">
        <v>0</v>
      </c>
      <c r="J232">
        <v>35</v>
      </c>
      <c r="K232">
        <v>10</v>
      </c>
      <c r="L232">
        <v>15</v>
      </c>
      <c r="M232">
        <v>20</v>
      </c>
      <c r="N232">
        <v>5</v>
      </c>
      <c r="O232">
        <v>5</v>
      </c>
      <c r="P232">
        <v>5</v>
      </c>
      <c r="Q232">
        <v>20</v>
      </c>
      <c r="R232">
        <v>40</v>
      </c>
      <c r="S232">
        <v>10</v>
      </c>
      <c r="T232">
        <v>15</v>
      </c>
      <c r="U232">
        <v>45</v>
      </c>
      <c r="V232">
        <v>60</v>
      </c>
      <c r="W232">
        <v>0</v>
      </c>
      <c r="X232">
        <v>15</v>
      </c>
      <c r="Y232">
        <v>90</v>
      </c>
      <c r="Z232">
        <v>10</v>
      </c>
      <c r="AA232">
        <v>30</v>
      </c>
      <c r="AB232">
        <v>0</v>
      </c>
      <c r="AC232">
        <v>0</v>
      </c>
      <c r="AD232">
        <v>55</v>
      </c>
      <c r="AE232">
        <v>125</v>
      </c>
      <c r="AF232">
        <v>5</v>
      </c>
      <c r="AG232">
        <v>20</v>
      </c>
      <c r="AH232">
        <v>15</v>
      </c>
      <c r="AI232">
        <v>5</v>
      </c>
      <c r="AJ232">
        <v>15</v>
      </c>
      <c r="AK232">
        <v>15</v>
      </c>
      <c r="AL232">
        <v>35</v>
      </c>
      <c r="AM232">
        <v>100</v>
      </c>
      <c r="AN232">
        <v>105</v>
      </c>
      <c r="AO232">
        <v>10</v>
      </c>
      <c r="AP232">
        <v>45</v>
      </c>
      <c r="AQ232">
        <v>5</v>
      </c>
      <c r="AR232">
        <v>65</v>
      </c>
      <c r="AS232">
        <v>35</v>
      </c>
      <c r="AT232">
        <v>40</v>
      </c>
      <c r="AU232">
        <v>10</v>
      </c>
      <c r="AV232">
        <v>0</v>
      </c>
      <c r="AW232">
        <v>110</v>
      </c>
      <c r="AX232">
        <v>15</v>
      </c>
      <c r="AY232">
        <v>0</v>
      </c>
      <c r="AZ232">
        <v>60</v>
      </c>
      <c r="BA232">
        <v>20</v>
      </c>
      <c r="BB232">
        <v>10</v>
      </c>
      <c r="BC232">
        <v>10</v>
      </c>
      <c r="BD232">
        <v>40</v>
      </c>
      <c r="BE232">
        <v>15</v>
      </c>
      <c r="BF232">
        <v>10</v>
      </c>
      <c r="BG232">
        <v>5</v>
      </c>
      <c r="BH232">
        <v>15</v>
      </c>
      <c r="BI232">
        <v>0</v>
      </c>
      <c r="BJ232">
        <v>50</v>
      </c>
      <c r="BK232">
        <v>25</v>
      </c>
      <c r="BL232">
        <v>80</v>
      </c>
      <c r="BM232">
        <v>65</v>
      </c>
      <c r="BN232">
        <v>25</v>
      </c>
      <c r="BO232">
        <v>30</v>
      </c>
      <c r="BP232">
        <v>65</v>
      </c>
      <c r="BQ232">
        <v>5</v>
      </c>
      <c r="BR232">
        <v>35</v>
      </c>
      <c r="BS232">
        <v>0</v>
      </c>
      <c r="BT232">
        <v>10</v>
      </c>
      <c r="BU232">
        <v>20</v>
      </c>
      <c r="BV232">
        <v>5</v>
      </c>
      <c r="BW232">
        <v>5</v>
      </c>
      <c r="BX232">
        <v>0</v>
      </c>
      <c r="BY232">
        <v>0</v>
      </c>
      <c r="BZ232">
        <v>10</v>
      </c>
      <c r="CA232">
        <v>5</v>
      </c>
      <c r="CB232">
        <v>20</v>
      </c>
      <c r="CC232">
        <v>15</v>
      </c>
      <c r="CD232">
        <v>5</v>
      </c>
      <c r="CE232">
        <v>0</v>
      </c>
      <c r="CF232">
        <v>20</v>
      </c>
      <c r="CG232">
        <v>10</v>
      </c>
      <c r="CH232">
        <v>105</v>
      </c>
      <c r="CI232">
        <v>95</v>
      </c>
      <c r="CJ232">
        <v>45</v>
      </c>
      <c r="CK232">
        <v>0</v>
      </c>
      <c r="CL232">
        <v>35</v>
      </c>
      <c r="CM232">
        <v>5</v>
      </c>
      <c r="CN232">
        <v>0</v>
      </c>
      <c r="CO232">
        <v>0</v>
      </c>
      <c r="CP232">
        <v>30</v>
      </c>
      <c r="CQ232">
        <v>0</v>
      </c>
      <c r="CR232">
        <v>160</v>
      </c>
      <c r="CS232">
        <v>130</v>
      </c>
      <c r="CT232">
        <v>180</v>
      </c>
      <c r="CU232">
        <v>70</v>
      </c>
      <c r="CV232">
        <v>5</v>
      </c>
      <c r="CW232">
        <v>5</v>
      </c>
      <c r="CX232">
        <v>45</v>
      </c>
      <c r="CY232">
        <v>20</v>
      </c>
      <c r="CZ232">
        <v>5</v>
      </c>
      <c r="DA232">
        <v>5</v>
      </c>
      <c r="DB232">
        <v>0</v>
      </c>
      <c r="DC232">
        <v>55</v>
      </c>
      <c r="DD232">
        <v>10</v>
      </c>
      <c r="DE232">
        <v>100</v>
      </c>
      <c r="DF232">
        <v>10</v>
      </c>
      <c r="DG232">
        <v>5</v>
      </c>
      <c r="DH232">
        <v>30</v>
      </c>
      <c r="DI232">
        <v>0</v>
      </c>
      <c r="DJ232">
        <v>25</v>
      </c>
      <c r="DK232">
        <v>50</v>
      </c>
      <c r="DL232">
        <v>100</v>
      </c>
      <c r="DM232">
        <v>25</v>
      </c>
      <c r="DN232">
        <v>0</v>
      </c>
      <c r="DO232">
        <v>20</v>
      </c>
      <c r="DP232">
        <v>5</v>
      </c>
      <c r="DQ232">
        <v>10</v>
      </c>
      <c r="DR232">
        <v>105</v>
      </c>
      <c r="DS232">
        <v>0</v>
      </c>
      <c r="DT232">
        <v>10</v>
      </c>
      <c r="DU232">
        <v>80</v>
      </c>
      <c r="DV232">
        <v>10</v>
      </c>
      <c r="DW232">
        <v>0</v>
      </c>
      <c r="DX232">
        <v>30</v>
      </c>
      <c r="DY232">
        <v>75</v>
      </c>
      <c r="DZ232">
        <v>75</v>
      </c>
      <c r="EA232">
        <v>35</v>
      </c>
      <c r="EB232">
        <v>10</v>
      </c>
      <c r="EC232">
        <v>45</v>
      </c>
      <c r="ED232">
        <v>65</v>
      </c>
      <c r="EE232">
        <v>40</v>
      </c>
      <c r="EF232">
        <v>15</v>
      </c>
      <c r="EG232">
        <v>0</v>
      </c>
      <c r="EH232">
        <v>40</v>
      </c>
      <c r="EI232">
        <v>45</v>
      </c>
      <c r="EJ232">
        <v>20</v>
      </c>
      <c r="EK232">
        <v>10</v>
      </c>
      <c r="EL232">
        <v>15</v>
      </c>
      <c r="EM232">
        <v>0</v>
      </c>
      <c r="EN232">
        <v>5</v>
      </c>
      <c r="EO232">
        <v>75</v>
      </c>
      <c r="EP232">
        <v>40</v>
      </c>
    </row>
    <row r="233" spans="1:146" x14ac:dyDescent="0.35">
      <c r="A233">
        <v>233</v>
      </c>
      <c r="B233" t="s">
        <v>283</v>
      </c>
      <c r="C233" t="s">
        <v>296</v>
      </c>
      <c r="D233" t="s">
        <v>154</v>
      </c>
      <c r="E233" t="s">
        <v>391</v>
      </c>
      <c r="F233">
        <v>375</v>
      </c>
      <c r="G233">
        <v>5</v>
      </c>
      <c r="H233">
        <v>0</v>
      </c>
      <c r="I233">
        <v>0</v>
      </c>
      <c r="J233">
        <v>0</v>
      </c>
      <c r="K233">
        <v>5</v>
      </c>
      <c r="L233">
        <v>0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0</v>
      </c>
      <c r="T233">
        <v>25</v>
      </c>
      <c r="U233">
        <v>0</v>
      </c>
      <c r="V233">
        <v>0</v>
      </c>
      <c r="W233">
        <v>0</v>
      </c>
      <c r="X233">
        <v>0</v>
      </c>
      <c r="Y233">
        <v>5</v>
      </c>
      <c r="Z233">
        <v>0</v>
      </c>
      <c r="AA233">
        <v>0</v>
      </c>
      <c r="AB233">
        <v>0</v>
      </c>
      <c r="AC233">
        <v>0</v>
      </c>
      <c r="AD233">
        <v>5</v>
      </c>
      <c r="AE233">
        <v>0</v>
      </c>
      <c r="AF233">
        <v>10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5</v>
      </c>
      <c r="AN233">
        <v>0</v>
      </c>
      <c r="AO233">
        <v>0</v>
      </c>
      <c r="AP233">
        <v>0</v>
      </c>
      <c r="AQ233">
        <v>5</v>
      </c>
      <c r="AR233">
        <v>0</v>
      </c>
      <c r="AS233">
        <v>5</v>
      </c>
      <c r="AT233">
        <v>5</v>
      </c>
      <c r="AU233">
        <v>0</v>
      </c>
      <c r="AV233">
        <v>0</v>
      </c>
      <c r="AW233">
        <v>0</v>
      </c>
      <c r="AX233">
        <v>5</v>
      </c>
      <c r="AY233">
        <v>0</v>
      </c>
      <c r="AZ233">
        <v>5</v>
      </c>
      <c r="BA233">
        <v>0</v>
      </c>
      <c r="BB233">
        <v>0</v>
      </c>
      <c r="BC233">
        <v>0</v>
      </c>
      <c r="BD233">
        <v>5</v>
      </c>
      <c r="BE233">
        <v>0</v>
      </c>
      <c r="BF233">
        <v>0</v>
      </c>
      <c r="BG233">
        <v>0</v>
      </c>
      <c r="BH233">
        <v>0</v>
      </c>
      <c r="BI233">
        <v>10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5</v>
      </c>
      <c r="BP233">
        <v>0</v>
      </c>
      <c r="BQ233">
        <v>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5</v>
      </c>
      <c r="CG233">
        <v>0</v>
      </c>
      <c r="CH233">
        <v>0</v>
      </c>
      <c r="CI233">
        <v>0</v>
      </c>
      <c r="CJ233">
        <v>75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20</v>
      </c>
      <c r="CQ233">
        <v>0</v>
      </c>
      <c r="CR233">
        <v>10</v>
      </c>
      <c r="CS233">
        <v>5</v>
      </c>
      <c r="CT233">
        <v>0</v>
      </c>
      <c r="CU233">
        <v>5</v>
      </c>
      <c r="CV233">
        <v>0</v>
      </c>
      <c r="CW233">
        <v>0</v>
      </c>
      <c r="CX233">
        <v>5</v>
      </c>
      <c r="CY233">
        <v>5</v>
      </c>
      <c r="CZ233">
        <v>0</v>
      </c>
      <c r="DA233">
        <v>0</v>
      </c>
      <c r="DB233">
        <v>0</v>
      </c>
      <c r="DC233">
        <v>0</v>
      </c>
      <c r="DD233">
        <v>5</v>
      </c>
      <c r="DE233">
        <v>5</v>
      </c>
      <c r="DF233">
        <v>0</v>
      </c>
      <c r="DG233">
        <v>0</v>
      </c>
      <c r="DH233">
        <v>5</v>
      </c>
      <c r="DI233">
        <v>0</v>
      </c>
      <c r="DJ233">
        <v>0</v>
      </c>
      <c r="DK233">
        <v>0</v>
      </c>
      <c r="DL233">
        <v>10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5</v>
      </c>
      <c r="DS233">
        <v>0</v>
      </c>
      <c r="DT233">
        <v>10</v>
      </c>
      <c r="DU233">
        <v>0</v>
      </c>
      <c r="DV233">
        <v>0</v>
      </c>
      <c r="DW233">
        <v>0</v>
      </c>
      <c r="DX233">
        <v>0</v>
      </c>
      <c r="DY233">
        <v>15</v>
      </c>
      <c r="DZ233">
        <v>0</v>
      </c>
      <c r="EA233">
        <v>15</v>
      </c>
      <c r="EB233">
        <v>5</v>
      </c>
      <c r="EC233">
        <v>0</v>
      </c>
      <c r="ED233">
        <v>10</v>
      </c>
      <c r="EE233">
        <v>5</v>
      </c>
      <c r="EF233">
        <v>0</v>
      </c>
      <c r="EG233">
        <v>0</v>
      </c>
      <c r="EH233">
        <v>5</v>
      </c>
      <c r="EI233">
        <v>5</v>
      </c>
      <c r="EJ233">
        <v>0</v>
      </c>
      <c r="EK233">
        <v>0</v>
      </c>
      <c r="EL233">
        <v>0</v>
      </c>
      <c r="EM233">
        <v>0</v>
      </c>
      <c r="EN233">
        <v>5</v>
      </c>
      <c r="EO233">
        <v>5</v>
      </c>
      <c r="EP233">
        <v>0</v>
      </c>
    </row>
    <row r="234" spans="1:146" x14ac:dyDescent="0.35">
      <c r="A234">
        <v>234</v>
      </c>
      <c r="B234" t="s">
        <v>283</v>
      </c>
      <c r="C234" t="s">
        <v>296</v>
      </c>
      <c r="D234" t="s">
        <v>154</v>
      </c>
      <c r="E234" t="s">
        <v>392</v>
      </c>
      <c r="F234">
        <v>200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5</v>
      </c>
      <c r="AE234">
        <v>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</v>
      </c>
      <c r="BD234">
        <v>5</v>
      </c>
      <c r="BE234">
        <v>0</v>
      </c>
      <c r="BF234">
        <v>0</v>
      </c>
      <c r="BG234">
        <v>5</v>
      </c>
      <c r="BH234">
        <v>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25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5</v>
      </c>
      <c r="CI234">
        <v>0</v>
      </c>
      <c r="CJ234">
        <v>5</v>
      </c>
      <c r="CK234">
        <v>0</v>
      </c>
      <c r="CL234">
        <v>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5</v>
      </c>
      <c r="CY234">
        <v>5</v>
      </c>
      <c r="CZ234">
        <v>0</v>
      </c>
      <c r="DA234">
        <v>0</v>
      </c>
      <c r="DB234">
        <v>0</v>
      </c>
      <c r="DC234">
        <v>0</v>
      </c>
      <c r="DD234">
        <v>15</v>
      </c>
      <c r="DE234">
        <v>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5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5</v>
      </c>
      <c r="DV234">
        <v>0</v>
      </c>
      <c r="DW234">
        <v>0</v>
      </c>
      <c r="DX234">
        <v>0</v>
      </c>
      <c r="DY234">
        <v>0</v>
      </c>
      <c r="DZ234">
        <v>5</v>
      </c>
      <c r="EA234">
        <v>0</v>
      </c>
      <c r="EB234">
        <v>0</v>
      </c>
      <c r="EC234">
        <v>0</v>
      </c>
      <c r="ED234">
        <v>5</v>
      </c>
      <c r="EE234">
        <v>0</v>
      </c>
      <c r="EF234">
        <v>0</v>
      </c>
      <c r="EG234">
        <v>5</v>
      </c>
      <c r="EH234">
        <v>5</v>
      </c>
      <c r="EI234">
        <v>5</v>
      </c>
      <c r="EJ234">
        <v>5</v>
      </c>
      <c r="EK234">
        <v>0</v>
      </c>
      <c r="EL234">
        <v>0</v>
      </c>
      <c r="EM234">
        <v>0</v>
      </c>
      <c r="EN234">
        <v>0</v>
      </c>
      <c r="EO234">
        <v>10</v>
      </c>
      <c r="EP234">
        <v>0</v>
      </c>
    </row>
    <row r="235" spans="1:146" x14ac:dyDescent="0.35">
      <c r="A235">
        <v>235</v>
      </c>
      <c r="B235" t="s">
        <v>283</v>
      </c>
      <c r="C235" t="s">
        <v>296</v>
      </c>
      <c r="D235" t="s">
        <v>154</v>
      </c>
      <c r="E235" t="s">
        <v>393</v>
      </c>
      <c r="F235" s="1">
        <v>26160</v>
      </c>
      <c r="G235">
        <v>125</v>
      </c>
      <c r="H235">
        <v>145</v>
      </c>
      <c r="I235">
        <v>30</v>
      </c>
      <c r="J235">
        <v>65</v>
      </c>
      <c r="K235">
        <v>45</v>
      </c>
      <c r="L235">
        <v>65</v>
      </c>
      <c r="M235">
        <v>95</v>
      </c>
      <c r="N235">
        <v>65</v>
      </c>
      <c r="O235">
        <v>65</v>
      </c>
      <c r="P235">
        <v>15</v>
      </c>
      <c r="Q235">
        <v>115</v>
      </c>
      <c r="R235">
        <v>110</v>
      </c>
      <c r="S235">
        <v>70</v>
      </c>
      <c r="T235" s="1">
        <v>1765</v>
      </c>
      <c r="U235">
        <v>60</v>
      </c>
      <c r="V235">
        <v>140</v>
      </c>
      <c r="W235">
        <v>10</v>
      </c>
      <c r="X235">
        <v>25</v>
      </c>
      <c r="Y235">
        <v>940</v>
      </c>
      <c r="Z235">
        <v>85</v>
      </c>
      <c r="AA235">
        <v>120</v>
      </c>
      <c r="AB235">
        <v>45</v>
      </c>
      <c r="AC235">
        <v>35</v>
      </c>
      <c r="AD235">
        <v>160</v>
      </c>
      <c r="AE235">
        <v>105</v>
      </c>
      <c r="AF235">
        <v>85</v>
      </c>
      <c r="AG235">
        <v>50</v>
      </c>
      <c r="AH235">
        <v>150</v>
      </c>
      <c r="AI235">
        <v>40</v>
      </c>
      <c r="AJ235">
        <v>60</v>
      </c>
      <c r="AK235">
        <v>55</v>
      </c>
      <c r="AL235">
        <v>125</v>
      </c>
      <c r="AM235">
        <v>630</v>
      </c>
      <c r="AN235" s="1">
        <v>1560</v>
      </c>
      <c r="AO235">
        <v>180</v>
      </c>
      <c r="AP235">
        <v>40</v>
      </c>
      <c r="AQ235">
        <v>45</v>
      </c>
      <c r="AR235">
        <v>65</v>
      </c>
      <c r="AS235">
        <v>215</v>
      </c>
      <c r="AT235">
        <v>85</v>
      </c>
      <c r="AU235">
        <v>65</v>
      </c>
      <c r="AV235">
        <v>60</v>
      </c>
      <c r="AW235">
        <v>80</v>
      </c>
      <c r="AX235">
        <v>20</v>
      </c>
      <c r="AY235">
        <v>15</v>
      </c>
      <c r="AZ235" s="1">
        <v>3075</v>
      </c>
      <c r="BA235">
        <v>120</v>
      </c>
      <c r="BB235">
        <v>25</v>
      </c>
      <c r="BC235">
        <v>30</v>
      </c>
      <c r="BD235">
        <v>70</v>
      </c>
      <c r="BE235">
        <v>95</v>
      </c>
      <c r="BF235">
        <v>65</v>
      </c>
      <c r="BG235">
        <v>35</v>
      </c>
      <c r="BH235">
        <v>50</v>
      </c>
      <c r="BI235">
        <v>350</v>
      </c>
      <c r="BJ235">
        <v>770</v>
      </c>
      <c r="BK235">
        <v>30</v>
      </c>
      <c r="BL235">
        <v>55</v>
      </c>
      <c r="BM235">
        <v>265</v>
      </c>
      <c r="BN235">
        <v>355</v>
      </c>
      <c r="BO235">
        <v>245</v>
      </c>
      <c r="BP235">
        <v>105</v>
      </c>
      <c r="BQ235">
        <v>340</v>
      </c>
      <c r="BR235">
        <v>135</v>
      </c>
      <c r="BS235">
        <v>25</v>
      </c>
      <c r="BT235">
        <v>30</v>
      </c>
      <c r="BU235">
        <v>150</v>
      </c>
      <c r="BV235">
        <v>50</v>
      </c>
      <c r="BW235">
        <v>35</v>
      </c>
      <c r="BX235">
        <v>20</v>
      </c>
      <c r="BY235">
        <v>30</v>
      </c>
      <c r="BZ235">
        <v>220</v>
      </c>
      <c r="CA235">
        <v>70</v>
      </c>
      <c r="CB235">
        <v>155</v>
      </c>
      <c r="CC235">
        <v>175</v>
      </c>
      <c r="CD235">
        <v>30</v>
      </c>
      <c r="CE235">
        <v>115</v>
      </c>
      <c r="CF235">
        <v>175</v>
      </c>
      <c r="CG235">
        <v>90</v>
      </c>
      <c r="CH235">
        <v>220</v>
      </c>
      <c r="CI235">
        <v>495</v>
      </c>
      <c r="CJ235">
        <v>270</v>
      </c>
      <c r="CK235">
        <v>5</v>
      </c>
      <c r="CL235">
        <v>60</v>
      </c>
      <c r="CM235">
        <v>65</v>
      </c>
      <c r="CN235">
        <v>40</v>
      </c>
      <c r="CO235">
        <v>100</v>
      </c>
      <c r="CP235">
        <v>180</v>
      </c>
      <c r="CQ235">
        <v>60</v>
      </c>
      <c r="CR235">
        <v>105</v>
      </c>
      <c r="CS235">
        <v>45</v>
      </c>
      <c r="CT235">
        <v>210</v>
      </c>
      <c r="CU235">
        <v>65</v>
      </c>
      <c r="CV235">
        <v>35</v>
      </c>
      <c r="CW235">
        <v>80</v>
      </c>
      <c r="CX235">
        <v>85</v>
      </c>
      <c r="CY235">
        <v>500</v>
      </c>
      <c r="CZ235">
        <v>20</v>
      </c>
      <c r="DA235">
        <v>45</v>
      </c>
      <c r="DB235">
        <v>40</v>
      </c>
      <c r="DC235">
        <v>350</v>
      </c>
      <c r="DD235">
        <v>130</v>
      </c>
      <c r="DE235" s="1">
        <v>1055</v>
      </c>
      <c r="DF235">
        <v>175</v>
      </c>
      <c r="DG235">
        <v>20</v>
      </c>
      <c r="DH235">
        <v>125</v>
      </c>
      <c r="DI235">
        <v>50</v>
      </c>
      <c r="DJ235">
        <v>205</v>
      </c>
      <c r="DK235">
        <v>35</v>
      </c>
      <c r="DL235">
        <v>465</v>
      </c>
      <c r="DM235">
        <v>515</v>
      </c>
      <c r="DN235">
        <v>30</v>
      </c>
      <c r="DO235">
        <v>115</v>
      </c>
      <c r="DP235">
        <v>105</v>
      </c>
      <c r="DQ235">
        <v>95</v>
      </c>
      <c r="DR235">
        <v>20</v>
      </c>
      <c r="DS235">
        <v>45</v>
      </c>
      <c r="DT235">
        <v>110</v>
      </c>
      <c r="DU235">
        <v>20</v>
      </c>
      <c r="DV235">
        <v>130</v>
      </c>
      <c r="DW235">
        <v>40</v>
      </c>
      <c r="DX235">
        <v>35</v>
      </c>
      <c r="DY235">
        <v>315</v>
      </c>
      <c r="DZ235">
        <v>115</v>
      </c>
      <c r="EA235">
        <v>265</v>
      </c>
      <c r="EB235">
        <v>55</v>
      </c>
      <c r="EC235">
        <v>460</v>
      </c>
      <c r="ED235">
        <v>405</v>
      </c>
      <c r="EE235">
        <v>95</v>
      </c>
      <c r="EF235">
        <v>170</v>
      </c>
      <c r="EG235">
        <v>70</v>
      </c>
      <c r="EH235">
        <v>95</v>
      </c>
      <c r="EI235">
        <v>175</v>
      </c>
      <c r="EJ235">
        <v>60</v>
      </c>
      <c r="EK235">
        <v>35</v>
      </c>
      <c r="EL235">
        <v>105</v>
      </c>
      <c r="EM235">
        <v>25</v>
      </c>
      <c r="EN235">
        <v>30</v>
      </c>
      <c r="EO235">
        <v>930</v>
      </c>
      <c r="EP235">
        <v>410</v>
      </c>
    </row>
    <row r="236" spans="1:146" x14ac:dyDescent="0.35">
      <c r="A236">
        <v>236</v>
      </c>
      <c r="B236" t="s">
        <v>283</v>
      </c>
      <c r="C236" t="s">
        <v>296</v>
      </c>
      <c r="D236" t="s">
        <v>154</v>
      </c>
      <c r="E236" t="s">
        <v>394</v>
      </c>
      <c r="F236" s="1">
        <v>1365</v>
      </c>
      <c r="G236">
        <v>5</v>
      </c>
      <c r="H236">
        <v>5</v>
      </c>
      <c r="I236">
        <v>0</v>
      </c>
      <c r="J236">
        <v>0</v>
      </c>
      <c r="K236">
        <v>0</v>
      </c>
      <c r="L236">
        <v>0</v>
      </c>
      <c r="M236">
        <v>10</v>
      </c>
      <c r="N236">
        <v>5</v>
      </c>
      <c r="O236">
        <v>0</v>
      </c>
      <c r="P236">
        <v>0</v>
      </c>
      <c r="Q236">
        <v>5</v>
      </c>
      <c r="R236">
        <v>5</v>
      </c>
      <c r="S236">
        <v>0</v>
      </c>
      <c r="T236">
        <v>295</v>
      </c>
      <c r="U236">
        <v>0</v>
      </c>
      <c r="V236">
        <v>5</v>
      </c>
      <c r="W236">
        <v>5</v>
      </c>
      <c r="X236">
        <v>0</v>
      </c>
      <c r="Y236">
        <v>10</v>
      </c>
      <c r="Z236">
        <v>5</v>
      </c>
      <c r="AA236">
        <v>0</v>
      </c>
      <c r="AB236">
        <v>5</v>
      </c>
      <c r="AC236">
        <v>0</v>
      </c>
      <c r="AD236">
        <v>10</v>
      </c>
      <c r="AE236">
        <v>5</v>
      </c>
      <c r="AF236">
        <v>0</v>
      </c>
      <c r="AG236">
        <v>0</v>
      </c>
      <c r="AH236">
        <v>5</v>
      </c>
      <c r="AI236">
        <v>0</v>
      </c>
      <c r="AJ236">
        <v>0</v>
      </c>
      <c r="AK236">
        <v>0</v>
      </c>
      <c r="AL236">
        <v>5</v>
      </c>
      <c r="AM236">
        <v>5</v>
      </c>
      <c r="AN236">
        <v>75</v>
      </c>
      <c r="AO236">
        <v>0</v>
      </c>
      <c r="AP236">
        <v>0</v>
      </c>
      <c r="AQ236">
        <v>5</v>
      </c>
      <c r="AR236">
        <v>0</v>
      </c>
      <c r="AS236">
        <v>20</v>
      </c>
      <c r="AT236">
        <v>5</v>
      </c>
      <c r="AU236">
        <v>0</v>
      </c>
      <c r="AV236">
        <v>5</v>
      </c>
      <c r="AW236">
        <v>10</v>
      </c>
      <c r="AX236">
        <v>0</v>
      </c>
      <c r="AY236">
        <v>5</v>
      </c>
      <c r="AZ236">
        <v>350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5</v>
      </c>
      <c r="BJ236">
        <v>25</v>
      </c>
      <c r="BK236">
        <v>0</v>
      </c>
      <c r="BL236">
        <v>0</v>
      </c>
      <c r="BM236">
        <v>5</v>
      </c>
      <c r="BN236">
        <v>10</v>
      </c>
      <c r="BO236">
        <v>0</v>
      </c>
      <c r="BP236">
        <v>0</v>
      </c>
      <c r="BQ236">
        <v>10</v>
      </c>
      <c r="BR236">
        <v>5</v>
      </c>
      <c r="BS236">
        <v>0</v>
      </c>
      <c r="BT236">
        <v>0</v>
      </c>
      <c r="BU236">
        <v>5</v>
      </c>
      <c r="BV236">
        <v>0</v>
      </c>
      <c r="BW236">
        <v>5</v>
      </c>
      <c r="BX236">
        <v>0</v>
      </c>
      <c r="BY236">
        <v>5</v>
      </c>
      <c r="BZ236">
        <v>0</v>
      </c>
      <c r="CA236">
        <v>0</v>
      </c>
      <c r="CB236">
        <v>5</v>
      </c>
      <c r="CC236">
        <v>5</v>
      </c>
      <c r="CD236">
        <v>0</v>
      </c>
      <c r="CE236">
        <v>15</v>
      </c>
      <c r="CF236">
        <v>10</v>
      </c>
      <c r="CG236">
        <v>0</v>
      </c>
      <c r="CH236">
        <v>5</v>
      </c>
      <c r="CI236">
        <v>5</v>
      </c>
      <c r="CJ236">
        <v>15</v>
      </c>
      <c r="CK236">
        <v>0</v>
      </c>
      <c r="CL236">
        <v>5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10</v>
      </c>
      <c r="CS236">
        <v>5</v>
      </c>
      <c r="CT236">
        <v>15</v>
      </c>
      <c r="CU236">
        <v>0</v>
      </c>
      <c r="CV236">
        <v>0</v>
      </c>
      <c r="CW236">
        <v>0</v>
      </c>
      <c r="CX236">
        <v>0</v>
      </c>
      <c r="CY236">
        <v>10</v>
      </c>
      <c r="CZ236">
        <v>0</v>
      </c>
      <c r="DA236">
        <v>10</v>
      </c>
      <c r="DB236">
        <v>0</v>
      </c>
      <c r="DC236">
        <v>15</v>
      </c>
      <c r="DD236">
        <v>5</v>
      </c>
      <c r="DE236">
        <v>35</v>
      </c>
      <c r="DF236">
        <v>5</v>
      </c>
      <c r="DG236">
        <v>5</v>
      </c>
      <c r="DH236">
        <v>5</v>
      </c>
      <c r="DI236">
        <v>0</v>
      </c>
      <c r="DJ236">
        <v>5</v>
      </c>
      <c r="DK236">
        <v>5</v>
      </c>
      <c r="DL236">
        <v>5</v>
      </c>
      <c r="DM236">
        <v>20</v>
      </c>
      <c r="DN236">
        <v>5</v>
      </c>
      <c r="DO236">
        <v>0</v>
      </c>
      <c r="DP236">
        <v>5</v>
      </c>
      <c r="DQ236">
        <v>0</v>
      </c>
      <c r="DR236">
        <v>0</v>
      </c>
      <c r="DS236">
        <v>0</v>
      </c>
      <c r="DT236">
        <v>5</v>
      </c>
      <c r="DU236">
        <v>0</v>
      </c>
      <c r="DV236">
        <v>0</v>
      </c>
      <c r="DW236">
        <v>5</v>
      </c>
      <c r="DX236">
        <v>0</v>
      </c>
      <c r="DY236">
        <v>20</v>
      </c>
      <c r="DZ236">
        <v>10</v>
      </c>
      <c r="EA236">
        <v>20</v>
      </c>
      <c r="EB236">
        <v>10</v>
      </c>
      <c r="EC236">
        <v>20</v>
      </c>
      <c r="ED236">
        <v>0</v>
      </c>
      <c r="EE236">
        <v>0</v>
      </c>
      <c r="EF236">
        <v>15</v>
      </c>
      <c r="EG236">
        <v>5</v>
      </c>
      <c r="EH236">
        <v>5</v>
      </c>
      <c r="EI236">
        <v>0</v>
      </c>
      <c r="EJ236">
        <v>10</v>
      </c>
      <c r="EK236">
        <v>0</v>
      </c>
      <c r="EL236">
        <v>0</v>
      </c>
      <c r="EM236">
        <v>0</v>
      </c>
      <c r="EN236">
        <v>5</v>
      </c>
      <c r="EO236">
        <v>55</v>
      </c>
      <c r="EP236">
        <v>10</v>
      </c>
    </row>
    <row r="237" spans="1:146" x14ac:dyDescent="0.35">
      <c r="A237">
        <v>237</v>
      </c>
      <c r="B237" t="s">
        <v>283</v>
      </c>
      <c r="C237" t="s">
        <v>296</v>
      </c>
      <c r="D237" t="s">
        <v>154</v>
      </c>
      <c r="E237" t="s">
        <v>395</v>
      </c>
      <c r="F237" s="1">
        <v>24775</v>
      </c>
      <c r="G237">
        <v>125</v>
      </c>
      <c r="H237">
        <v>140</v>
      </c>
      <c r="I237">
        <v>35</v>
      </c>
      <c r="J237">
        <v>60</v>
      </c>
      <c r="K237">
        <v>45</v>
      </c>
      <c r="L237">
        <v>70</v>
      </c>
      <c r="M237">
        <v>80</v>
      </c>
      <c r="N237">
        <v>50</v>
      </c>
      <c r="O237">
        <v>60</v>
      </c>
      <c r="P237">
        <v>15</v>
      </c>
      <c r="Q237">
        <v>110</v>
      </c>
      <c r="R237">
        <v>105</v>
      </c>
      <c r="S237">
        <v>80</v>
      </c>
      <c r="T237" s="1">
        <v>1480</v>
      </c>
      <c r="U237">
        <v>55</v>
      </c>
      <c r="V237">
        <v>140</v>
      </c>
      <c r="W237">
        <v>15</v>
      </c>
      <c r="X237">
        <v>25</v>
      </c>
      <c r="Y237">
        <v>925</v>
      </c>
      <c r="Z237">
        <v>80</v>
      </c>
      <c r="AA237">
        <v>115</v>
      </c>
      <c r="AB237">
        <v>40</v>
      </c>
      <c r="AC237">
        <v>35</v>
      </c>
      <c r="AD237">
        <v>145</v>
      </c>
      <c r="AE237">
        <v>105</v>
      </c>
      <c r="AF237">
        <v>85</v>
      </c>
      <c r="AG237">
        <v>50</v>
      </c>
      <c r="AH237">
        <v>140</v>
      </c>
      <c r="AI237">
        <v>35</v>
      </c>
      <c r="AJ237">
        <v>50</v>
      </c>
      <c r="AK237">
        <v>50</v>
      </c>
      <c r="AL237">
        <v>120</v>
      </c>
      <c r="AM237">
        <v>640</v>
      </c>
      <c r="AN237" s="1">
        <v>1485</v>
      </c>
      <c r="AO237">
        <v>185</v>
      </c>
      <c r="AP237">
        <v>40</v>
      </c>
      <c r="AQ237">
        <v>35</v>
      </c>
      <c r="AR237">
        <v>70</v>
      </c>
      <c r="AS237">
        <v>200</v>
      </c>
      <c r="AT237">
        <v>95</v>
      </c>
      <c r="AU237">
        <v>70</v>
      </c>
      <c r="AV237">
        <v>60</v>
      </c>
      <c r="AW237">
        <v>80</v>
      </c>
      <c r="AX237">
        <v>15</v>
      </c>
      <c r="AY237">
        <v>15</v>
      </c>
      <c r="AZ237" s="1">
        <v>2725</v>
      </c>
      <c r="BA237">
        <v>125</v>
      </c>
      <c r="BB237">
        <v>15</v>
      </c>
      <c r="BC237">
        <v>25</v>
      </c>
      <c r="BD237">
        <v>75</v>
      </c>
      <c r="BE237">
        <v>95</v>
      </c>
      <c r="BF237">
        <v>70</v>
      </c>
      <c r="BG237">
        <v>35</v>
      </c>
      <c r="BH237">
        <v>50</v>
      </c>
      <c r="BI237">
        <v>340</v>
      </c>
      <c r="BJ237">
        <v>745</v>
      </c>
      <c r="BK237">
        <v>35</v>
      </c>
      <c r="BL237">
        <v>50</v>
      </c>
      <c r="BM237">
        <v>260</v>
      </c>
      <c r="BN237">
        <v>350</v>
      </c>
      <c r="BO237">
        <v>245</v>
      </c>
      <c r="BP237">
        <v>110</v>
      </c>
      <c r="BQ237">
        <v>325</v>
      </c>
      <c r="BR237">
        <v>130</v>
      </c>
      <c r="BS237">
        <v>30</v>
      </c>
      <c r="BT237">
        <v>30</v>
      </c>
      <c r="BU237">
        <v>160</v>
      </c>
      <c r="BV237">
        <v>40</v>
      </c>
      <c r="BW237">
        <v>30</v>
      </c>
      <c r="BX237">
        <v>20</v>
      </c>
      <c r="BY237">
        <v>25</v>
      </c>
      <c r="BZ237">
        <v>215</v>
      </c>
      <c r="CA237">
        <v>70</v>
      </c>
      <c r="CB237">
        <v>165</v>
      </c>
      <c r="CC237">
        <v>170</v>
      </c>
      <c r="CD237">
        <v>25</v>
      </c>
      <c r="CE237">
        <v>100</v>
      </c>
      <c r="CF237">
        <v>160</v>
      </c>
      <c r="CG237">
        <v>80</v>
      </c>
      <c r="CH237">
        <v>205</v>
      </c>
      <c r="CI237">
        <v>490</v>
      </c>
      <c r="CJ237">
        <v>255</v>
      </c>
      <c r="CK237">
        <v>10</v>
      </c>
      <c r="CL237">
        <v>70</v>
      </c>
      <c r="CM237">
        <v>55</v>
      </c>
      <c r="CN237">
        <v>45</v>
      </c>
      <c r="CO237">
        <v>95</v>
      </c>
      <c r="CP237">
        <v>175</v>
      </c>
      <c r="CQ237">
        <v>65</v>
      </c>
      <c r="CR237">
        <v>90</v>
      </c>
      <c r="CS237">
        <v>50</v>
      </c>
      <c r="CT237">
        <v>190</v>
      </c>
      <c r="CU237">
        <v>65</v>
      </c>
      <c r="CV237">
        <v>40</v>
      </c>
      <c r="CW237">
        <v>70</v>
      </c>
      <c r="CX237">
        <v>100</v>
      </c>
      <c r="CY237">
        <v>495</v>
      </c>
      <c r="CZ237">
        <v>15</v>
      </c>
      <c r="DA237">
        <v>35</v>
      </c>
      <c r="DB237">
        <v>40</v>
      </c>
      <c r="DC237">
        <v>335</v>
      </c>
      <c r="DD237">
        <v>120</v>
      </c>
      <c r="DE237" s="1">
        <v>1025</v>
      </c>
      <c r="DF237">
        <v>180</v>
      </c>
      <c r="DG237">
        <v>15</v>
      </c>
      <c r="DH237">
        <v>125</v>
      </c>
      <c r="DI237">
        <v>50</v>
      </c>
      <c r="DJ237">
        <v>200</v>
      </c>
      <c r="DK237">
        <v>30</v>
      </c>
      <c r="DL237">
        <v>470</v>
      </c>
      <c r="DM237">
        <v>490</v>
      </c>
      <c r="DN237">
        <v>30</v>
      </c>
      <c r="DO237">
        <v>100</v>
      </c>
      <c r="DP237">
        <v>95</v>
      </c>
      <c r="DQ237">
        <v>105</v>
      </c>
      <c r="DR237">
        <v>20</v>
      </c>
      <c r="DS237">
        <v>45</v>
      </c>
      <c r="DT237">
        <v>100</v>
      </c>
      <c r="DU237">
        <v>20</v>
      </c>
      <c r="DV237">
        <v>120</v>
      </c>
      <c r="DW237">
        <v>30</v>
      </c>
      <c r="DX237">
        <v>45</v>
      </c>
      <c r="DY237">
        <v>300</v>
      </c>
      <c r="DZ237">
        <v>90</v>
      </c>
      <c r="EA237">
        <v>245</v>
      </c>
      <c r="EB237">
        <v>45</v>
      </c>
      <c r="EC237">
        <v>435</v>
      </c>
      <c r="ED237">
        <v>405</v>
      </c>
      <c r="EE237">
        <v>90</v>
      </c>
      <c r="EF237">
        <v>165</v>
      </c>
      <c r="EG237">
        <v>60</v>
      </c>
      <c r="EH237">
        <v>90</v>
      </c>
      <c r="EI237">
        <v>170</v>
      </c>
      <c r="EJ237">
        <v>45</v>
      </c>
      <c r="EK237">
        <v>35</v>
      </c>
      <c r="EL237">
        <v>110</v>
      </c>
      <c r="EM237">
        <v>30</v>
      </c>
      <c r="EN237">
        <v>25</v>
      </c>
      <c r="EO237">
        <v>880</v>
      </c>
      <c r="EP237">
        <v>400</v>
      </c>
    </row>
    <row r="238" spans="1:146" x14ac:dyDescent="0.35">
      <c r="A238">
        <v>238</v>
      </c>
      <c r="B238" t="s">
        <v>283</v>
      </c>
      <c r="C238" t="s">
        <v>296</v>
      </c>
      <c r="D238" t="s">
        <v>154</v>
      </c>
      <c r="E238" t="s">
        <v>396</v>
      </c>
      <c r="F238">
        <v>20</v>
      </c>
      <c r="G238">
        <v>0</v>
      </c>
      <c r="H238">
        <v>0</v>
      </c>
      <c r="I238">
        <v>0</v>
      </c>
      <c r="J238">
        <v>0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5</v>
      </c>
      <c r="CH238">
        <v>5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5</v>
      </c>
      <c r="EP238">
        <v>0</v>
      </c>
    </row>
    <row r="239" spans="1:146" x14ac:dyDescent="0.35">
      <c r="A239">
        <v>239</v>
      </c>
      <c r="B239" t="s">
        <v>283</v>
      </c>
      <c r="C239" t="s">
        <v>296</v>
      </c>
      <c r="D239" t="s">
        <v>154</v>
      </c>
      <c r="E239" t="s">
        <v>397</v>
      </c>
      <c r="F239" s="1">
        <v>99755</v>
      </c>
      <c r="G239">
        <v>920</v>
      </c>
      <c r="H239">
        <v>670</v>
      </c>
      <c r="I239">
        <v>300</v>
      </c>
      <c r="J239">
        <v>175</v>
      </c>
      <c r="K239">
        <v>755</v>
      </c>
      <c r="L239" s="1">
        <v>1395</v>
      </c>
      <c r="M239">
        <v>255</v>
      </c>
      <c r="N239">
        <v>495</v>
      </c>
      <c r="O239">
        <v>140</v>
      </c>
      <c r="P239" s="1">
        <v>1175</v>
      </c>
      <c r="Q239">
        <v>260</v>
      </c>
      <c r="R239" s="1">
        <v>1855</v>
      </c>
      <c r="S239">
        <v>440</v>
      </c>
      <c r="T239">
        <v>630</v>
      </c>
      <c r="U239">
        <v>55</v>
      </c>
      <c r="V239" s="1">
        <v>1985</v>
      </c>
      <c r="W239">
        <v>70</v>
      </c>
      <c r="X239">
        <v>350</v>
      </c>
      <c r="Y239">
        <v>775</v>
      </c>
      <c r="Z239">
        <v>325</v>
      </c>
      <c r="AA239">
        <v>605</v>
      </c>
      <c r="AB239">
        <v>95</v>
      </c>
      <c r="AC239">
        <v>415</v>
      </c>
      <c r="AD239">
        <v>530</v>
      </c>
      <c r="AE239" s="1">
        <v>1840</v>
      </c>
      <c r="AF239" s="1">
        <v>2265</v>
      </c>
      <c r="AG239">
        <v>465</v>
      </c>
      <c r="AH239">
        <v>225</v>
      </c>
      <c r="AI239">
        <v>50</v>
      </c>
      <c r="AJ239">
        <v>260</v>
      </c>
      <c r="AK239" s="1">
        <v>1470</v>
      </c>
      <c r="AL239" s="1">
        <v>2180</v>
      </c>
      <c r="AM239">
        <v>395</v>
      </c>
      <c r="AN239" s="1">
        <v>3070</v>
      </c>
      <c r="AO239">
        <v>105</v>
      </c>
      <c r="AP239">
        <v>440</v>
      </c>
      <c r="AQ239">
        <v>155</v>
      </c>
      <c r="AR239" s="1">
        <v>1970</v>
      </c>
      <c r="AS239">
        <v>325</v>
      </c>
      <c r="AT239" s="1">
        <v>2815</v>
      </c>
      <c r="AU239">
        <v>270</v>
      </c>
      <c r="AV239">
        <v>400</v>
      </c>
      <c r="AW239" s="1">
        <v>1480</v>
      </c>
      <c r="AX239" s="1">
        <v>1125</v>
      </c>
      <c r="AY239">
        <v>255</v>
      </c>
      <c r="AZ239">
        <v>975</v>
      </c>
      <c r="BA239">
        <v>150</v>
      </c>
      <c r="BB239">
        <v>225</v>
      </c>
      <c r="BC239">
        <v>810</v>
      </c>
      <c r="BD239">
        <v>255</v>
      </c>
      <c r="BE239">
        <v>175</v>
      </c>
      <c r="BF239">
        <v>480</v>
      </c>
      <c r="BG239">
        <v>200</v>
      </c>
      <c r="BH239">
        <v>105</v>
      </c>
      <c r="BI239">
        <v>185</v>
      </c>
      <c r="BJ239">
        <v>635</v>
      </c>
      <c r="BK239" s="1">
        <v>1010</v>
      </c>
      <c r="BL239" s="1">
        <v>1515</v>
      </c>
      <c r="BM239" s="1">
        <v>1080</v>
      </c>
      <c r="BN239">
        <v>315</v>
      </c>
      <c r="BO239">
        <v>510</v>
      </c>
      <c r="BP239" s="1">
        <v>1665</v>
      </c>
      <c r="BQ239">
        <v>290</v>
      </c>
      <c r="BR239">
        <v>385</v>
      </c>
      <c r="BS239">
        <v>55</v>
      </c>
      <c r="BT239">
        <v>95</v>
      </c>
      <c r="BU239" s="1">
        <v>1550</v>
      </c>
      <c r="BV239">
        <v>730</v>
      </c>
      <c r="BW239">
        <v>145</v>
      </c>
      <c r="BX239">
        <v>235</v>
      </c>
      <c r="BY239">
        <v>150</v>
      </c>
      <c r="BZ239">
        <v>120</v>
      </c>
      <c r="CA239">
        <v>300</v>
      </c>
      <c r="CB239" s="1">
        <v>2955</v>
      </c>
      <c r="CC239">
        <v>915</v>
      </c>
      <c r="CD239">
        <v>110</v>
      </c>
      <c r="CE239">
        <v>665</v>
      </c>
      <c r="CF239">
        <v>665</v>
      </c>
      <c r="CG239" s="1">
        <v>1250</v>
      </c>
      <c r="CH239">
        <v>275</v>
      </c>
      <c r="CI239">
        <v>570</v>
      </c>
      <c r="CJ239">
        <v>565</v>
      </c>
      <c r="CK239">
        <v>245</v>
      </c>
      <c r="CL239">
        <v>640</v>
      </c>
      <c r="CM239">
        <v>380</v>
      </c>
      <c r="CN239">
        <v>425</v>
      </c>
      <c r="CO239" s="1">
        <v>3145</v>
      </c>
      <c r="CP239">
        <v>395</v>
      </c>
      <c r="CQ239">
        <v>55</v>
      </c>
      <c r="CR239" s="1">
        <v>1855</v>
      </c>
      <c r="CS239">
        <v>495</v>
      </c>
      <c r="CT239" s="1">
        <v>1395</v>
      </c>
      <c r="CU239">
        <v>720</v>
      </c>
      <c r="CV239">
        <v>280</v>
      </c>
      <c r="CW239">
        <v>50</v>
      </c>
      <c r="CX239" s="1">
        <v>1465</v>
      </c>
      <c r="CY239">
        <v>330</v>
      </c>
      <c r="CZ239">
        <v>60</v>
      </c>
      <c r="DA239">
        <v>375</v>
      </c>
      <c r="DB239">
        <v>70</v>
      </c>
      <c r="DC239">
        <v>235</v>
      </c>
      <c r="DD239">
        <v>325</v>
      </c>
      <c r="DE239">
        <v>460</v>
      </c>
      <c r="DF239">
        <v>165</v>
      </c>
      <c r="DG239">
        <v>195</v>
      </c>
      <c r="DH239" s="1">
        <v>2470</v>
      </c>
      <c r="DI239">
        <v>65</v>
      </c>
      <c r="DJ239">
        <v>280</v>
      </c>
      <c r="DK239">
        <v>730</v>
      </c>
      <c r="DL239">
        <v>875</v>
      </c>
      <c r="DM239">
        <v>265</v>
      </c>
      <c r="DN239">
        <v>285</v>
      </c>
      <c r="DO239">
        <v>420</v>
      </c>
      <c r="DP239">
        <v>285</v>
      </c>
      <c r="DQ239" s="1">
        <v>1440</v>
      </c>
      <c r="DR239">
        <v>455</v>
      </c>
      <c r="DS239">
        <v>105</v>
      </c>
      <c r="DT239">
        <v>175</v>
      </c>
      <c r="DU239" s="1">
        <v>1065</v>
      </c>
      <c r="DV239">
        <v>75</v>
      </c>
      <c r="DW239">
        <v>60</v>
      </c>
      <c r="DX239">
        <v>790</v>
      </c>
      <c r="DY239">
        <v>715</v>
      </c>
      <c r="DZ239" s="1">
        <v>1460</v>
      </c>
      <c r="EA239" s="1">
        <v>1125</v>
      </c>
      <c r="EB239" s="1">
        <v>4195</v>
      </c>
      <c r="EC239">
        <v>445</v>
      </c>
      <c r="ED239">
        <v>145</v>
      </c>
      <c r="EE239" s="1">
        <v>2225</v>
      </c>
      <c r="EF239">
        <v>640</v>
      </c>
      <c r="EG239">
        <v>255</v>
      </c>
      <c r="EH239">
        <v>400</v>
      </c>
      <c r="EI239" s="1">
        <v>2685</v>
      </c>
      <c r="EJ239">
        <v>95</v>
      </c>
      <c r="EK239">
        <v>190</v>
      </c>
      <c r="EL239">
        <v>245</v>
      </c>
      <c r="EM239">
        <v>130</v>
      </c>
      <c r="EN239">
        <v>155</v>
      </c>
      <c r="EO239" s="1">
        <v>1680</v>
      </c>
      <c r="EP239">
        <v>830</v>
      </c>
    </row>
    <row r="240" spans="1:146" x14ac:dyDescent="0.35">
      <c r="A240">
        <v>240</v>
      </c>
      <c r="B240" t="s">
        <v>283</v>
      </c>
      <c r="C240" t="s">
        <v>296</v>
      </c>
      <c r="D240" t="s">
        <v>154</v>
      </c>
      <c r="E240" t="s">
        <v>398</v>
      </c>
      <c r="F240">
        <v>320</v>
      </c>
      <c r="G240">
        <v>5</v>
      </c>
      <c r="H240">
        <v>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</v>
      </c>
      <c r="O240">
        <v>0</v>
      </c>
      <c r="P240">
        <v>0</v>
      </c>
      <c r="Q240">
        <v>0</v>
      </c>
      <c r="R240">
        <v>5</v>
      </c>
      <c r="S240">
        <v>0</v>
      </c>
      <c r="T240">
        <v>0</v>
      </c>
      <c r="U240">
        <v>0</v>
      </c>
      <c r="V240">
        <v>15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10</v>
      </c>
      <c r="AM240">
        <v>0</v>
      </c>
      <c r="AN240">
        <v>0</v>
      </c>
      <c r="AO240">
        <v>5</v>
      </c>
      <c r="AP240">
        <v>0</v>
      </c>
      <c r="AQ240">
        <v>0</v>
      </c>
      <c r="AR240">
        <v>0</v>
      </c>
      <c r="AS240">
        <v>0</v>
      </c>
      <c r="AT240">
        <v>10</v>
      </c>
      <c r="AU240">
        <v>0</v>
      </c>
      <c r="AV240">
        <v>5</v>
      </c>
      <c r="AW240">
        <v>5</v>
      </c>
      <c r="AX240">
        <v>5</v>
      </c>
      <c r="AY240">
        <v>0</v>
      </c>
      <c r="AZ240">
        <v>5</v>
      </c>
      <c r="BA240">
        <v>0</v>
      </c>
      <c r="BB240">
        <v>0</v>
      </c>
      <c r="BC240">
        <v>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5</v>
      </c>
      <c r="BV240">
        <v>0</v>
      </c>
      <c r="BW240">
        <v>0</v>
      </c>
      <c r="BX240">
        <v>5</v>
      </c>
      <c r="BY240">
        <v>0</v>
      </c>
      <c r="BZ240">
        <v>0</v>
      </c>
      <c r="CA240">
        <v>5</v>
      </c>
      <c r="CB240">
        <v>30</v>
      </c>
      <c r="CC240">
        <v>5</v>
      </c>
      <c r="CD240">
        <v>0</v>
      </c>
      <c r="CE240">
        <v>5</v>
      </c>
      <c r="CF240">
        <v>0</v>
      </c>
      <c r="CG240">
        <v>0</v>
      </c>
      <c r="CH240">
        <v>0</v>
      </c>
      <c r="CI240">
        <v>10</v>
      </c>
      <c r="CJ240">
        <v>0</v>
      </c>
      <c r="CK240">
        <v>0</v>
      </c>
      <c r="CL240">
        <v>5</v>
      </c>
      <c r="CM240">
        <v>0</v>
      </c>
      <c r="CN240">
        <v>0</v>
      </c>
      <c r="CO240">
        <v>10</v>
      </c>
      <c r="CP240">
        <v>0</v>
      </c>
      <c r="CQ240">
        <v>0</v>
      </c>
      <c r="CR240">
        <v>0</v>
      </c>
      <c r="CS240">
        <v>0</v>
      </c>
      <c r="CT240">
        <v>10</v>
      </c>
      <c r="CU240">
        <v>0</v>
      </c>
      <c r="CV240">
        <v>0</v>
      </c>
      <c r="CW240">
        <v>0</v>
      </c>
      <c r="CX240">
        <v>10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5</v>
      </c>
      <c r="DE240">
        <v>0</v>
      </c>
      <c r="DF240">
        <v>0</v>
      </c>
      <c r="DG240">
        <v>0</v>
      </c>
      <c r="DH240">
        <v>5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5</v>
      </c>
      <c r="DR240">
        <v>15</v>
      </c>
      <c r="DS240">
        <v>0</v>
      </c>
      <c r="DT240">
        <v>0</v>
      </c>
      <c r="DU240">
        <v>5</v>
      </c>
      <c r="DV240">
        <v>0</v>
      </c>
      <c r="DW240">
        <v>0</v>
      </c>
      <c r="DX240">
        <v>5</v>
      </c>
      <c r="DY240">
        <v>5</v>
      </c>
      <c r="DZ240">
        <v>5</v>
      </c>
      <c r="EA240">
        <v>0</v>
      </c>
      <c r="EB240">
        <v>10</v>
      </c>
      <c r="EC240">
        <v>5</v>
      </c>
      <c r="ED240">
        <v>0</v>
      </c>
      <c r="EE240">
        <v>0</v>
      </c>
      <c r="EF240">
        <v>0</v>
      </c>
      <c r="EG240">
        <v>5</v>
      </c>
      <c r="EH240">
        <v>0</v>
      </c>
      <c r="EI240">
        <v>10</v>
      </c>
      <c r="EJ240">
        <v>0</v>
      </c>
      <c r="EK240">
        <v>0</v>
      </c>
      <c r="EL240">
        <v>0</v>
      </c>
      <c r="EM240">
        <v>5</v>
      </c>
      <c r="EN240">
        <v>0</v>
      </c>
      <c r="EO240">
        <v>10</v>
      </c>
      <c r="EP240">
        <v>0</v>
      </c>
    </row>
    <row r="241" spans="1:146" x14ac:dyDescent="0.35">
      <c r="A241">
        <v>241</v>
      </c>
      <c r="B241" t="s">
        <v>283</v>
      </c>
      <c r="C241" t="s">
        <v>296</v>
      </c>
      <c r="D241" t="s">
        <v>154</v>
      </c>
      <c r="E241" t="s">
        <v>399</v>
      </c>
      <c r="F241" s="1">
        <v>3390</v>
      </c>
      <c r="G241">
        <v>10</v>
      </c>
      <c r="H241">
        <v>30</v>
      </c>
      <c r="I241">
        <v>0</v>
      </c>
      <c r="J241">
        <v>0</v>
      </c>
      <c r="K241">
        <v>35</v>
      </c>
      <c r="L241">
        <v>70</v>
      </c>
      <c r="M241">
        <v>0</v>
      </c>
      <c r="N241">
        <v>10</v>
      </c>
      <c r="O241">
        <v>5</v>
      </c>
      <c r="P241">
        <v>40</v>
      </c>
      <c r="Q241">
        <v>5</v>
      </c>
      <c r="R241">
        <v>75</v>
      </c>
      <c r="S241">
        <v>10</v>
      </c>
      <c r="T241">
        <v>40</v>
      </c>
      <c r="U241">
        <v>0</v>
      </c>
      <c r="V241">
        <v>150</v>
      </c>
      <c r="W241">
        <v>0</v>
      </c>
      <c r="X241">
        <v>25</v>
      </c>
      <c r="Y241">
        <v>25</v>
      </c>
      <c r="Z241">
        <v>10</v>
      </c>
      <c r="AA241">
        <v>25</v>
      </c>
      <c r="AB241">
        <v>0</v>
      </c>
      <c r="AC241">
        <v>10</v>
      </c>
      <c r="AD241">
        <v>15</v>
      </c>
      <c r="AE241">
        <v>70</v>
      </c>
      <c r="AF241">
        <v>65</v>
      </c>
      <c r="AG241">
        <v>15</v>
      </c>
      <c r="AH241">
        <v>5</v>
      </c>
      <c r="AI241">
        <v>5</v>
      </c>
      <c r="AJ241">
        <v>5</v>
      </c>
      <c r="AK241">
        <v>75</v>
      </c>
      <c r="AL241">
        <v>55</v>
      </c>
      <c r="AM241">
        <v>10</v>
      </c>
      <c r="AN241">
        <v>95</v>
      </c>
      <c r="AO241">
        <v>0</v>
      </c>
      <c r="AP241">
        <v>35</v>
      </c>
      <c r="AQ241">
        <v>5</v>
      </c>
      <c r="AR241">
        <v>75</v>
      </c>
      <c r="AS241">
        <v>25</v>
      </c>
      <c r="AT241">
        <v>90</v>
      </c>
      <c r="AU241">
        <v>20</v>
      </c>
      <c r="AV241">
        <v>5</v>
      </c>
      <c r="AW241">
        <v>55</v>
      </c>
      <c r="AX241">
        <v>50</v>
      </c>
      <c r="AY241">
        <v>10</v>
      </c>
      <c r="AZ241">
        <v>30</v>
      </c>
      <c r="BA241">
        <v>0</v>
      </c>
      <c r="BB241">
        <v>10</v>
      </c>
      <c r="BC241">
        <v>20</v>
      </c>
      <c r="BD241">
        <v>10</v>
      </c>
      <c r="BE241">
        <v>10</v>
      </c>
      <c r="BF241">
        <v>5</v>
      </c>
      <c r="BG241">
        <v>15</v>
      </c>
      <c r="BH241">
        <v>0</v>
      </c>
      <c r="BI241">
        <v>5</v>
      </c>
      <c r="BJ241">
        <v>25</v>
      </c>
      <c r="BK241">
        <v>25</v>
      </c>
      <c r="BL241">
        <v>70</v>
      </c>
      <c r="BM241">
        <v>30</v>
      </c>
      <c r="BN241">
        <v>5</v>
      </c>
      <c r="BO241">
        <v>25</v>
      </c>
      <c r="BP241">
        <v>90</v>
      </c>
      <c r="BQ241">
        <v>5</v>
      </c>
      <c r="BR241">
        <v>20</v>
      </c>
      <c r="BS241">
        <v>5</v>
      </c>
      <c r="BT241">
        <v>10</v>
      </c>
      <c r="BU241">
        <v>30</v>
      </c>
      <c r="BV241">
        <v>30</v>
      </c>
      <c r="BW241">
        <v>5</v>
      </c>
      <c r="BX241">
        <v>10</v>
      </c>
      <c r="BY241">
        <v>5</v>
      </c>
      <c r="BZ241">
        <v>5</v>
      </c>
      <c r="CA241">
        <v>10</v>
      </c>
      <c r="CB241">
        <v>105</v>
      </c>
      <c r="CC241">
        <v>20</v>
      </c>
      <c r="CD241">
        <v>15</v>
      </c>
      <c r="CE241">
        <v>5</v>
      </c>
      <c r="CF241">
        <v>15</v>
      </c>
      <c r="CG241">
        <v>20</v>
      </c>
      <c r="CH241">
        <v>10</v>
      </c>
      <c r="CI241">
        <v>10</v>
      </c>
      <c r="CJ241">
        <v>10</v>
      </c>
      <c r="CK241">
        <v>5</v>
      </c>
      <c r="CL241">
        <v>25</v>
      </c>
      <c r="CM241">
        <v>15</v>
      </c>
      <c r="CN241">
        <v>10</v>
      </c>
      <c r="CO241">
        <v>100</v>
      </c>
      <c r="CP241">
        <v>10</v>
      </c>
      <c r="CQ241">
        <v>0</v>
      </c>
      <c r="CR241">
        <v>90</v>
      </c>
      <c r="CS241">
        <v>20</v>
      </c>
      <c r="CT241">
        <v>55</v>
      </c>
      <c r="CU241">
        <v>20</v>
      </c>
      <c r="CV241">
        <v>15</v>
      </c>
      <c r="CW241">
        <v>0</v>
      </c>
      <c r="CX241">
        <v>60</v>
      </c>
      <c r="CY241">
        <v>15</v>
      </c>
      <c r="CZ241">
        <v>5</v>
      </c>
      <c r="DA241">
        <v>15</v>
      </c>
      <c r="DB241">
        <v>5</v>
      </c>
      <c r="DC241">
        <v>5</v>
      </c>
      <c r="DD241">
        <v>10</v>
      </c>
      <c r="DE241">
        <v>10</v>
      </c>
      <c r="DF241">
        <v>10</v>
      </c>
      <c r="DG241">
        <v>5</v>
      </c>
      <c r="DH241">
        <v>35</v>
      </c>
      <c r="DI241">
        <v>10</v>
      </c>
      <c r="DJ241">
        <v>10</v>
      </c>
      <c r="DK241">
        <v>25</v>
      </c>
      <c r="DL241">
        <v>40</v>
      </c>
      <c r="DM241">
        <v>5</v>
      </c>
      <c r="DN241">
        <v>5</v>
      </c>
      <c r="DO241">
        <v>0</v>
      </c>
      <c r="DP241">
        <v>0</v>
      </c>
      <c r="DQ241">
        <v>40</v>
      </c>
      <c r="DR241">
        <v>5</v>
      </c>
      <c r="DS241">
        <v>0</v>
      </c>
      <c r="DT241">
        <v>0</v>
      </c>
      <c r="DU241">
        <v>35</v>
      </c>
      <c r="DV241">
        <v>0</v>
      </c>
      <c r="DW241">
        <v>0</v>
      </c>
      <c r="DX241">
        <v>35</v>
      </c>
      <c r="DY241">
        <v>20</v>
      </c>
      <c r="DZ241">
        <v>50</v>
      </c>
      <c r="EA241">
        <v>65</v>
      </c>
      <c r="EB241">
        <v>160</v>
      </c>
      <c r="EC241">
        <v>30</v>
      </c>
      <c r="ED241">
        <v>5</v>
      </c>
      <c r="EE241">
        <v>65</v>
      </c>
      <c r="EF241">
        <v>10</v>
      </c>
      <c r="EG241">
        <v>0</v>
      </c>
      <c r="EH241">
        <v>5</v>
      </c>
      <c r="EI241">
        <v>65</v>
      </c>
      <c r="EJ241">
        <v>5</v>
      </c>
      <c r="EK241">
        <v>10</v>
      </c>
      <c r="EL241">
        <v>10</v>
      </c>
      <c r="EM241">
        <v>0</v>
      </c>
      <c r="EN241">
        <v>5</v>
      </c>
      <c r="EO241">
        <v>70</v>
      </c>
      <c r="EP241">
        <v>20</v>
      </c>
    </row>
    <row r="242" spans="1:146" x14ac:dyDescent="0.35">
      <c r="A242">
        <v>242</v>
      </c>
      <c r="B242" t="s">
        <v>283</v>
      </c>
      <c r="C242" t="s">
        <v>296</v>
      </c>
      <c r="D242" t="s">
        <v>154</v>
      </c>
      <c r="E242" t="s">
        <v>400</v>
      </c>
      <c r="F242">
        <v>30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5</v>
      </c>
      <c r="DQ242">
        <v>0</v>
      </c>
      <c r="DR242">
        <v>0</v>
      </c>
      <c r="DS242">
        <v>0</v>
      </c>
      <c r="DT242">
        <v>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5</v>
      </c>
      <c r="EP242">
        <v>0</v>
      </c>
    </row>
    <row r="243" spans="1:146" x14ac:dyDescent="0.35">
      <c r="A243">
        <v>243</v>
      </c>
      <c r="B243" t="s">
        <v>283</v>
      </c>
      <c r="C243" t="s">
        <v>296</v>
      </c>
      <c r="D243" t="s">
        <v>154</v>
      </c>
      <c r="E243" t="s">
        <v>401</v>
      </c>
      <c r="F243" s="1">
        <v>1695</v>
      </c>
      <c r="G243">
        <v>10</v>
      </c>
      <c r="H243">
        <v>25</v>
      </c>
      <c r="I243">
        <v>5</v>
      </c>
      <c r="J243">
        <v>0</v>
      </c>
      <c r="K243">
        <v>20</v>
      </c>
      <c r="L243">
        <v>15</v>
      </c>
      <c r="M243">
        <v>5</v>
      </c>
      <c r="N243">
        <v>5</v>
      </c>
      <c r="O243">
        <v>5</v>
      </c>
      <c r="P243">
        <v>30</v>
      </c>
      <c r="Q243">
        <v>15</v>
      </c>
      <c r="R243">
        <v>25</v>
      </c>
      <c r="S243">
        <v>15</v>
      </c>
      <c r="T243">
        <v>10</v>
      </c>
      <c r="U243">
        <v>5</v>
      </c>
      <c r="V243">
        <v>45</v>
      </c>
      <c r="W243">
        <v>0</v>
      </c>
      <c r="X243">
        <v>5</v>
      </c>
      <c r="Y243">
        <v>0</v>
      </c>
      <c r="Z243">
        <v>0</v>
      </c>
      <c r="AA243">
        <v>10</v>
      </c>
      <c r="AB243">
        <v>0</v>
      </c>
      <c r="AC243">
        <v>5</v>
      </c>
      <c r="AD243">
        <v>15</v>
      </c>
      <c r="AE243">
        <v>30</v>
      </c>
      <c r="AF243">
        <v>45</v>
      </c>
      <c r="AG243">
        <v>15</v>
      </c>
      <c r="AH243">
        <v>0</v>
      </c>
      <c r="AI243">
        <v>0</v>
      </c>
      <c r="AJ243">
        <v>10</v>
      </c>
      <c r="AK243">
        <v>25</v>
      </c>
      <c r="AL243">
        <v>30</v>
      </c>
      <c r="AM243">
        <v>20</v>
      </c>
      <c r="AN243">
        <v>65</v>
      </c>
      <c r="AO243">
        <v>0</v>
      </c>
      <c r="AP243">
        <v>5</v>
      </c>
      <c r="AQ243">
        <v>0</v>
      </c>
      <c r="AR243">
        <v>40</v>
      </c>
      <c r="AS243">
        <v>0</v>
      </c>
      <c r="AT243">
        <v>45</v>
      </c>
      <c r="AU243">
        <v>5</v>
      </c>
      <c r="AV243">
        <v>10</v>
      </c>
      <c r="AW243">
        <v>30</v>
      </c>
      <c r="AX243">
        <v>30</v>
      </c>
      <c r="AY243">
        <v>5</v>
      </c>
      <c r="AZ243">
        <v>20</v>
      </c>
      <c r="BA243">
        <v>0</v>
      </c>
      <c r="BB243">
        <v>0</v>
      </c>
      <c r="BC243">
        <v>15</v>
      </c>
      <c r="BD243">
        <v>5</v>
      </c>
      <c r="BE243">
        <v>0</v>
      </c>
      <c r="BF243">
        <v>10</v>
      </c>
      <c r="BG243">
        <v>5</v>
      </c>
      <c r="BH243">
        <v>10</v>
      </c>
      <c r="BI243">
        <v>0</v>
      </c>
      <c r="BJ243">
        <v>15</v>
      </c>
      <c r="BK243">
        <v>10</v>
      </c>
      <c r="BL243">
        <v>30</v>
      </c>
      <c r="BM243">
        <v>25</v>
      </c>
      <c r="BN243">
        <v>15</v>
      </c>
      <c r="BO243">
        <v>10</v>
      </c>
      <c r="BP243">
        <v>30</v>
      </c>
      <c r="BQ243">
        <v>5</v>
      </c>
      <c r="BR243">
        <v>5</v>
      </c>
      <c r="BS243">
        <v>0</v>
      </c>
      <c r="BT243">
        <v>0</v>
      </c>
      <c r="BU243">
        <v>25</v>
      </c>
      <c r="BV243">
        <v>5</v>
      </c>
      <c r="BW243">
        <v>0</v>
      </c>
      <c r="BX243">
        <v>0</v>
      </c>
      <c r="BY243">
        <v>5</v>
      </c>
      <c r="BZ243">
        <v>0</v>
      </c>
      <c r="CA243">
        <v>0</v>
      </c>
      <c r="CB243">
        <v>15</v>
      </c>
      <c r="CC243">
        <v>25</v>
      </c>
      <c r="CD243">
        <v>5</v>
      </c>
      <c r="CE243">
        <v>5</v>
      </c>
      <c r="CF243">
        <v>0</v>
      </c>
      <c r="CG243">
        <v>5</v>
      </c>
      <c r="CH243">
        <v>10</v>
      </c>
      <c r="CI243">
        <v>5</v>
      </c>
      <c r="CJ243">
        <v>5</v>
      </c>
      <c r="CK243">
        <v>5</v>
      </c>
      <c r="CL243">
        <v>20</v>
      </c>
      <c r="CM243">
        <v>0</v>
      </c>
      <c r="CN243">
        <v>5</v>
      </c>
      <c r="CO243">
        <v>70</v>
      </c>
      <c r="CP243">
        <v>0</v>
      </c>
      <c r="CQ243">
        <v>0</v>
      </c>
      <c r="CR243">
        <v>35</v>
      </c>
      <c r="CS243">
        <v>5</v>
      </c>
      <c r="CT243">
        <v>50</v>
      </c>
      <c r="CU243">
        <v>10</v>
      </c>
      <c r="CV243">
        <v>0</v>
      </c>
      <c r="CW243">
        <v>0</v>
      </c>
      <c r="CX243">
        <v>40</v>
      </c>
      <c r="CY243">
        <v>0</v>
      </c>
      <c r="CZ243">
        <v>0</v>
      </c>
      <c r="DA243">
        <v>25</v>
      </c>
      <c r="DB243">
        <v>0</v>
      </c>
      <c r="DC243">
        <v>5</v>
      </c>
      <c r="DD243">
        <v>0</v>
      </c>
      <c r="DE243">
        <v>15</v>
      </c>
      <c r="DF243">
        <v>0</v>
      </c>
      <c r="DG243">
        <v>0</v>
      </c>
      <c r="DH243">
        <v>5</v>
      </c>
      <c r="DI243">
        <v>0</v>
      </c>
      <c r="DJ243">
        <v>15</v>
      </c>
      <c r="DK243">
        <v>15</v>
      </c>
      <c r="DL243">
        <v>5</v>
      </c>
      <c r="DM243">
        <v>5</v>
      </c>
      <c r="DN243">
        <v>10</v>
      </c>
      <c r="DO243">
        <v>5</v>
      </c>
      <c r="DP243">
        <v>5</v>
      </c>
      <c r="DQ243">
        <v>20</v>
      </c>
      <c r="DR243">
        <v>0</v>
      </c>
      <c r="DS243">
        <v>5</v>
      </c>
      <c r="DT243">
        <v>5</v>
      </c>
      <c r="DU243">
        <v>15</v>
      </c>
      <c r="DV243">
        <v>0</v>
      </c>
      <c r="DW243">
        <v>5</v>
      </c>
      <c r="DX243">
        <v>20</v>
      </c>
      <c r="DY243">
        <v>10</v>
      </c>
      <c r="DZ243">
        <v>20</v>
      </c>
      <c r="EA243">
        <v>5</v>
      </c>
      <c r="EB243">
        <v>75</v>
      </c>
      <c r="EC243">
        <v>0</v>
      </c>
      <c r="ED243">
        <v>5</v>
      </c>
      <c r="EE243">
        <v>35</v>
      </c>
      <c r="EF243">
        <v>10</v>
      </c>
      <c r="EG243">
        <v>5</v>
      </c>
      <c r="EH243">
        <v>15</v>
      </c>
      <c r="EI243">
        <v>15</v>
      </c>
      <c r="EJ243">
        <v>0</v>
      </c>
      <c r="EK243">
        <v>0</v>
      </c>
      <c r="EL243">
        <v>5</v>
      </c>
      <c r="EM243">
        <v>5</v>
      </c>
      <c r="EN243">
        <v>5</v>
      </c>
      <c r="EO243">
        <v>35</v>
      </c>
      <c r="EP243">
        <v>20</v>
      </c>
    </row>
    <row r="244" spans="1:146" x14ac:dyDescent="0.35">
      <c r="A244">
        <v>244</v>
      </c>
      <c r="B244" t="s">
        <v>283</v>
      </c>
      <c r="C244" t="s">
        <v>296</v>
      </c>
      <c r="D244" t="s">
        <v>154</v>
      </c>
      <c r="E244" t="s">
        <v>402</v>
      </c>
      <c r="F244" s="1">
        <v>7135</v>
      </c>
      <c r="G244">
        <v>40</v>
      </c>
      <c r="H244">
        <v>30</v>
      </c>
      <c r="I244">
        <v>25</v>
      </c>
      <c r="J244">
        <v>5</v>
      </c>
      <c r="K244">
        <v>40</v>
      </c>
      <c r="L244">
        <v>115</v>
      </c>
      <c r="M244">
        <v>0</v>
      </c>
      <c r="N244">
        <v>20</v>
      </c>
      <c r="O244">
        <v>15</v>
      </c>
      <c r="P244">
        <v>80</v>
      </c>
      <c r="Q244">
        <v>40</v>
      </c>
      <c r="R244">
        <v>100</v>
      </c>
      <c r="S244">
        <v>25</v>
      </c>
      <c r="T244">
        <v>40</v>
      </c>
      <c r="U244">
        <v>0</v>
      </c>
      <c r="V244">
        <v>245</v>
      </c>
      <c r="W244">
        <v>0</v>
      </c>
      <c r="X244">
        <v>15</v>
      </c>
      <c r="Y244">
        <v>70</v>
      </c>
      <c r="Z244">
        <v>10</v>
      </c>
      <c r="AA244">
        <v>70</v>
      </c>
      <c r="AB244">
        <v>5</v>
      </c>
      <c r="AC244">
        <v>5</v>
      </c>
      <c r="AD244">
        <v>20</v>
      </c>
      <c r="AE244">
        <v>160</v>
      </c>
      <c r="AF244">
        <v>250</v>
      </c>
      <c r="AG244">
        <v>35</v>
      </c>
      <c r="AH244">
        <v>10</v>
      </c>
      <c r="AI244">
        <v>5</v>
      </c>
      <c r="AJ244">
        <v>10</v>
      </c>
      <c r="AK244">
        <v>85</v>
      </c>
      <c r="AL244">
        <v>130</v>
      </c>
      <c r="AM244">
        <v>25</v>
      </c>
      <c r="AN244">
        <v>330</v>
      </c>
      <c r="AO244">
        <v>0</v>
      </c>
      <c r="AP244">
        <v>35</v>
      </c>
      <c r="AQ244">
        <v>5</v>
      </c>
      <c r="AR244">
        <v>115</v>
      </c>
      <c r="AS244">
        <v>40</v>
      </c>
      <c r="AT244">
        <v>340</v>
      </c>
      <c r="AU244">
        <v>10</v>
      </c>
      <c r="AV244">
        <v>20</v>
      </c>
      <c r="AW244">
        <v>115</v>
      </c>
      <c r="AX244">
        <v>130</v>
      </c>
      <c r="AY244">
        <v>15</v>
      </c>
      <c r="AZ244">
        <v>135</v>
      </c>
      <c r="BA244">
        <v>15</v>
      </c>
      <c r="BB244">
        <v>0</v>
      </c>
      <c r="BC244">
        <v>15</v>
      </c>
      <c r="BD244">
        <v>10</v>
      </c>
      <c r="BE244">
        <v>15</v>
      </c>
      <c r="BF244">
        <v>20</v>
      </c>
      <c r="BG244">
        <v>10</v>
      </c>
      <c r="BH244">
        <v>0</v>
      </c>
      <c r="BI244">
        <v>45</v>
      </c>
      <c r="BJ244">
        <v>75</v>
      </c>
      <c r="BK244">
        <v>95</v>
      </c>
      <c r="BL244">
        <v>80</v>
      </c>
      <c r="BM244">
        <v>75</v>
      </c>
      <c r="BN244">
        <v>25</v>
      </c>
      <c r="BO244">
        <v>40</v>
      </c>
      <c r="BP244">
        <v>100</v>
      </c>
      <c r="BQ244">
        <v>10</v>
      </c>
      <c r="BR244">
        <v>40</v>
      </c>
      <c r="BS244">
        <v>0</v>
      </c>
      <c r="BT244">
        <v>5</v>
      </c>
      <c r="BU244">
        <v>55</v>
      </c>
      <c r="BV244">
        <v>35</v>
      </c>
      <c r="BW244">
        <v>5</v>
      </c>
      <c r="BX244">
        <v>15</v>
      </c>
      <c r="BY244">
        <v>5</v>
      </c>
      <c r="BZ244">
        <v>5</v>
      </c>
      <c r="CA244">
        <v>5</v>
      </c>
      <c r="CB244">
        <v>140</v>
      </c>
      <c r="CC244">
        <v>110</v>
      </c>
      <c r="CD244">
        <v>5</v>
      </c>
      <c r="CE244">
        <v>20</v>
      </c>
      <c r="CF244">
        <v>30</v>
      </c>
      <c r="CG244">
        <v>50</v>
      </c>
      <c r="CH244">
        <v>0</v>
      </c>
      <c r="CI244">
        <v>50</v>
      </c>
      <c r="CJ244">
        <v>65</v>
      </c>
      <c r="CK244">
        <v>15</v>
      </c>
      <c r="CL244">
        <v>30</v>
      </c>
      <c r="CM244">
        <v>20</v>
      </c>
      <c r="CN244">
        <v>25</v>
      </c>
      <c r="CO244">
        <v>360</v>
      </c>
      <c r="CP244">
        <v>10</v>
      </c>
      <c r="CQ244">
        <v>0</v>
      </c>
      <c r="CR244">
        <v>165</v>
      </c>
      <c r="CS244">
        <v>35</v>
      </c>
      <c r="CT244">
        <v>125</v>
      </c>
      <c r="CU244">
        <v>45</v>
      </c>
      <c r="CV244">
        <v>10</v>
      </c>
      <c r="CW244">
        <v>0</v>
      </c>
      <c r="CX244">
        <v>100</v>
      </c>
      <c r="CY244">
        <v>15</v>
      </c>
      <c r="CZ244">
        <v>0</v>
      </c>
      <c r="DA244">
        <v>20</v>
      </c>
      <c r="DB244">
        <v>0</v>
      </c>
      <c r="DC244">
        <v>5</v>
      </c>
      <c r="DD244">
        <v>15</v>
      </c>
      <c r="DE244">
        <v>10</v>
      </c>
      <c r="DF244">
        <v>0</v>
      </c>
      <c r="DG244">
        <v>15</v>
      </c>
      <c r="DH244">
        <v>115</v>
      </c>
      <c r="DI244">
        <v>0</v>
      </c>
      <c r="DJ244">
        <v>40</v>
      </c>
      <c r="DK244">
        <v>10</v>
      </c>
      <c r="DL244">
        <v>40</v>
      </c>
      <c r="DM244">
        <v>10</v>
      </c>
      <c r="DN244">
        <v>25</v>
      </c>
      <c r="DO244">
        <v>25</v>
      </c>
      <c r="DP244">
        <v>20</v>
      </c>
      <c r="DQ244">
        <v>100</v>
      </c>
      <c r="DR244">
        <v>30</v>
      </c>
      <c r="DS244">
        <v>5</v>
      </c>
      <c r="DT244">
        <v>10</v>
      </c>
      <c r="DU244">
        <v>45</v>
      </c>
      <c r="DV244">
        <v>0</v>
      </c>
      <c r="DW244">
        <v>5</v>
      </c>
      <c r="DX244">
        <v>35</v>
      </c>
      <c r="DY244">
        <v>15</v>
      </c>
      <c r="DZ244">
        <v>65</v>
      </c>
      <c r="EA244">
        <v>70</v>
      </c>
      <c r="EB244">
        <v>545</v>
      </c>
      <c r="EC244">
        <v>30</v>
      </c>
      <c r="ED244">
        <v>15</v>
      </c>
      <c r="EE244">
        <v>150</v>
      </c>
      <c r="EF244">
        <v>15</v>
      </c>
      <c r="EG244">
        <v>5</v>
      </c>
      <c r="EH244">
        <v>30</v>
      </c>
      <c r="EI244">
        <v>135</v>
      </c>
      <c r="EJ244">
        <v>0</v>
      </c>
      <c r="EK244">
        <v>20</v>
      </c>
      <c r="EL244">
        <v>15</v>
      </c>
      <c r="EM244">
        <v>0</v>
      </c>
      <c r="EN244">
        <v>10</v>
      </c>
      <c r="EO244">
        <v>145</v>
      </c>
      <c r="EP244">
        <v>90</v>
      </c>
    </row>
    <row r="245" spans="1:146" x14ac:dyDescent="0.35">
      <c r="A245">
        <v>245</v>
      </c>
      <c r="B245" t="s">
        <v>283</v>
      </c>
      <c r="C245" t="s">
        <v>296</v>
      </c>
      <c r="D245" t="s">
        <v>154</v>
      </c>
      <c r="E245" t="s">
        <v>403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5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5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</row>
    <row r="246" spans="1:146" x14ac:dyDescent="0.35">
      <c r="A246">
        <v>246</v>
      </c>
      <c r="B246" t="s">
        <v>283</v>
      </c>
      <c r="C246" t="s">
        <v>296</v>
      </c>
      <c r="D246" t="s">
        <v>154</v>
      </c>
      <c r="E246" t="s">
        <v>404</v>
      </c>
      <c r="F246" s="1">
        <v>1930</v>
      </c>
      <c r="G246">
        <v>20</v>
      </c>
      <c r="H246">
        <v>20</v>
      </c>
      <c r="I246">
        <v>5</v>
      </c>
      <c r="J246">
        <v>25</v>
      </c>
      <c r="K246">
        <v>15</v>
      </c>
      <c r="L246">
        <v>5</v>
      </c>
      <c r="M246">
        <v>55</v>
      </c>
      <c r="N246">
        <v>45</v>
      </c>
      <c r="O246">
        <v>25</v>
      </c>
      <c r="P246">
        <v>5</v>
      </c>
      <c r="Q246">
        <v>0</v>
      </c>
      <c r="R246">
        <v>20</v>
      </c>
      <c r="S246">
        <v>10</v>
      </c>
      <c r="T246">
        <v>0</v>
      </c>
      <c r="U246">
        <v>0</v>
      </c>
      <c r="V246">
        <v>5</v>
      </c>
      <c r="W246">
        <v>0</v>
      </c>
      <c r="X246">
        <v>5</v>
      </c>
      <c r="Y246">
        <v>5</v>
      </c>
      <c r="Z246">
        <v>5</v>
      </c>
      <c r="AA246">
        <v>5</v>
      </c>
      <c r="AB246">
        <v>0</v>
      </c>
      <c r="AC246">
        <v>15</v>
      </c>
      <c r="AD246">
        <v>50</v>
      </c>
      <c r="AE246">
        <v>5</v>
      </c>
      <c r="AF246">
        <v>10</v>
      </c>
      <c r="AG246">
        <v>10</v>
      </c>
      <c r="AH246">
        <v>5</v>
      </c>
      <c r="AI246">
        <v>5</v>
      </c>
      <c r="AJ246">
        <v>5</v>
      </c>
      <c r="AK246">
        <v>50</v>
      </c>
      <c r="AL246">
        <v>10</v>
      </c>
      <c r="AM246">
        <v>15</v>
      </c>
      <c r="AN246">
        <v>5</v>
      </c>
      <c r="AO246">
        <v>5</v>
      </c>
      <c r="AP246">
        <v>10</v>
      </c>
      <c r="AQ246">
        <v>5</v>
      </c>
      <c r="AR246">
        <v>5</v>
      </c>
      <c r="AS246">
        <v>0</v>
      </c>
      <c r="AT246">
        <v>5</v>
      </c>
      <c r="AU246">
        <v>10</v>
      </c>
      <c r="AV246">
        <v>10</v>
      </c>
      <c r="AW246">
        <v>30</v>
      </c>
      <c r="AX246">
        <v>0</v>
      </c>
      <c r="AY246">
        <v>5</v>
      </c>
      <c r="AZ246">
        <v>5</v>
      </c>
      <c r="BA246">
        <v>5</v>
      </c>
      <c r="BB246">
        <v>10</v>
      </c>
      <c r="BC246">
        <v>40</v>
      </c>
      <c r="BD246">
        <v>10</v>
      </c>
      <c r="BE246">
        <v>0</v>
      </c>
      <c r="BF246">
        <v>5</v>
      </c>
      <c r="BG246">
        <v>25</v>
      </c>
      <c r="BH246">
        <v>0</v>
      </c>
      <c r="BI246">
        <v>0</v>
      </c>
      <c r="BJ246">
        <v>0</v>
      </c>
      <c r="BK246">
        <v>5</v>
      </c>
      <c r="BL246">
        <v>10</v>
      </c>
      <c r="BM246">
        <v>20</v>
      </c>
      <c r="BN246">
        <v>5</v>
      </c>
      <c r="BO246">
        <v>5</v>
      </c>
      <c r="BP246">
        <v>5</v>
      </c>
      <c r="BQ246">
        <v>35</v>
      </c>
      <c r="BR246">
        <v>15</v>
      </c>
      <c r="BS246">
        <v>5</v>
      </c>
      <c r="BT246">
        <v>5</v>
      </c>
      <c r="BU246">
        <v>65</v>
      </c>
      <c r="BV246">
        <v>15</v>
      </c>
      <c r="BW246">
        <v>10</v>
      </c>
      <c r="BX246">
        <v>10</v>
      </c>
      <c r="BY246">
        <v>15</v>
      </c>
      <c r="BZ246">
        <v>5</v>
      </c>
      <c r="CA246">
        <v>15</v>
      </c>
      <c r="CB246">
        <v>40</v>
      </c>
      <c r="CC246">
        <v>10</v>
      </c>
      <c r="CD246">
        <v>0</v>
      </c>
      <c r="CE246">
        <v>45</v>
      </c>
      <c r="CF246">
        <v>45</v>
      </c>
      <c r="CG246">
        <v>15</v>
      </c>
      <c r="CH246">
        <v>25</v>
      </c>
      <c r="CI246">
        <v>0</v>
      </c>
      <c r="CJ246">
        <v>25</v>
      </c>
      <c r="CK246">
        <v>15</v>
      </c>
      <c r="CL246">
        <v>10</v>
      </c>
      <c r="CM246">
        <v>0</v>
      </c>
      <c r="CN246">
        <v>45</v>
      </c>
      <c r="CO246">
        <v>15</v>
      </c>
      <c r="CP246">
        <v>25</v>
      </c>
      <c r="CQ246">
        <v>0</v>
      </c>
      <c r="CR246">
        <v>25</v>
      </c>
      <c r="CS246">
        <v>10</v>
      </c>
      <c r="CT246">
        <v>20</v>
      </c>
      <c r="CU246">
        <v>0</v>
      </c>
      <c r="CV246">
        <v>10</v>
      </c>
      <c r="CW246">
        <v>5</v>
      </c>
      <c r="CX246">
        <v>20</v>
      </c>
      <c r="CY246">
        <v>5</v>
      </c>
      <c r="CZ246">
        <v>0</v>
      </c>
      <c r="DA246">
        <v>25</v>
      </c>
      <c r="DB246">
        <v>10</v>
      </c>
      <c r="DC246">
        <v>10</v>
      </c>
      <c r="DD246">
        <v>10</v>
      </c>
      <c r="DE246">
        <v>15</v>
      </c>
      <c r="DF246">
        <v>15</v>
      </c>
      <c r="DG246">
        <v>15</v>
      </c>
      <c r="DH246">
        <v>15</v>
      </c>
      <c r="DI246">
        <v>0</v>
      </c>
      <c r="DJ246">
        <v>0</v>
      </c>
      <c r="DK246">
        <v>5</v>
      </c>
      <c r="DL246">
        <v>5</v>
      </c>
      <c r="DM246">
        <v>0</v>
      </c>
      <c r="DN246">
        <v>10</v>
      </c>
      <c r="DO246">
        <v>70</v>
      </c>
      <c r="DP246">
        <v>15</v>
      </c>
      <c r="DQ246">
        <v>50</v>
      </c>
      <c r="DR246">
        <v>10</v>
      </c>
      <c r="DS246">
        <v>5</v>
      </c>
      <c r="DT246">
        <v>0</v>
      </c>
      <c r="DU246">
        <v>15</v>
      </c>
      <c r="DV246">
        <v>10</v>
      </c>
      <c r="DW246">
        <v>5</v>
      </c>
      <c r="DX246">
        <v>5</v>
      </c>
      <c r="DY246">
        <v>75</v>
      </c>
      <c r="DZ246">
        <v>10</v>
      </c>
      <c r="EA246">
        <v>10</v>
      </c>
      <c r="EB246">
        <v>10</v>
      </c>
      <c r="EC246">
        <v>5</v>
      </c>
      <c r="ED246">
        <v>5</v>
      </c>
      <c r="EE246">
        <v>25</v>
      </c>
      <c r="EF246">
        <v>110</v>
      </c>
      <c r="EG246">
        <v>20</v>
      </c>
      <c r="EH246">
        <v>0</v>
      </c>
      <c r="EI246">
        <v>25</v>
      </c>
      <c r="EJ246">
        <v>5</v>
      </c>
      <c r="EK246">
        <v>5</v>
      </c>
      <c r="EL246">
        <v>0</v>
      </c>
      <c r="EM246">
        <v>5</v>
      </c>
      <c r="EN246">
        <v>10</v>
      </c>
      <c r="EO246">
        <v>20</v>
      </c>
      <c r="EP246">
        <v>0</v>
      </c>
    </row>
    <row r="247" spans="1:146" x14ac:dyDescent="0.35">
      <c r="A247">
        <v>247</v>
      </c>
      <c r="B247" t="s">
        <v>283</v>
      </c>
      <c r="C247" t="s">
        <v>296</v>
      </c>
      <c r="D247" t="s">
        <v>154</v>
      </c>
      <c r="E247" t="s">
        <v>405</v>
      </c>
      <c r="F247">
        <v>720</v>
      </c>
      <c r="G247">
        <v>5</v>
      </c>
      <c r="H247">
        <v>15</v>
      </c>
      <c r="I247">
        <v>0</v>
      </c>
      <c r="J247">
        <v>0</v>
      </c>
      <c r="K247">
        <v>5</v>
      </c>
      <c r="L247">
        <v>15</v>
      </c>
      <c r="M247">
        <v>0</v>
      </c>
      <c r="N247">
        <v>0</v>
      </c>
      <c r="O247">
        <v>0</v>
      </c>
      <c r="P247">
        <v>20</v>
      </c>
      <c r="Q247">
        <v>0</v>
      </c>
      <c r="R247">
        <v>5</v>
      </c>
      <c r="S247">
        <v>0</v>
      </c>
      <c r="T247">
        <v>0</v>
      </c>
      <c r="U247">
        <v>0</v>
      </c>
      <c r="V247">
        <v>5</v>
      </c>
      <c r="W247">
        <v>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</v>
      </c>
      <c r="AE247">
        <v>10</v>
      </c>
      <c r="AF247">
        <v>20</v>
      </c>
      <c r="AG247">
        <v>5</v>
      </c>
      <c r="AH247">
        <v>0</v>
      </c>
      <c r="AI247">
        <v>0</v>
      </c>
      <c r="AJ247">
        <v>0</v>
      </c>
      <c r="AK247">
        <v>15</v>
      </c>
      <c r="AL247">
        <v>15</v>
      </c>
      <c r="AM247">
        <v>0</v>
      </c>
      <c r="AN247">
        <v>10</v>
      </c>
      <c r="AO247">
        <v>0</v>
      </c>
      <c r="AP247">
        <v>5</v>
      </c>
      <c r="AQ247">
        <v>0</v>
      </c>
      <c r="AR247">
        <v>15</v>
      </c>
      <c r="AS247">
        <v>5</v>
      </c>
      <c r="AT247">
        <v>20</v>
      </c>
      <c r="AU247">
        <v>0</v>
      </c>
      <c r="AV247">
        <v>0</v>
      </c>
      <c r="AW247">
        <v>25</v>
      </c>
      <c r="AX247">
        <v>15</v>
      </c>
      <c r="AY247">
        <v>0</v>
      </c>
      <c r="AZ247">
        <v>5</v>
      </c>
      <c r="BA247">
        <v>0</v>
      </c>
      <c r="BB247">
        <v>5</v>
      </c>
      <c r="BC247">
        <v>5</v>
      </c>
      <c r="BD247">
        <v>5</v>
      </c>
      <c r="BE247">
        <v>0</v>
      </c>
      <c r="BF247">
        <v>10</v>
      </c>
      <c r="BG247">
        <v>0</v>
      </c>
      <c r="BH247">
        <v>0</v>
      </c>
      <c r="BI247">
        <v>0</v>
      </c>
      <c r="BJ247">
        <v>10</v>
      </c>
      <c r="BK247">
        <v>5</v>
      </c>
      <c r="BL247">
        <v>15</v>
      </c>
      <c r="BM247">
        <v>5</v>
      </c>
      <c r="BN247">
        <v>5</v>
      </c>
      <c r="BO247">
        <v>5</v>
      </c>
      <c r="BP247">
        <v>5</v>
      </c>
      <c r="BQ247">
        <v>0</v>
      </c>
      <c r="BR247">
        <v>0</v>
      </c>
      <c r="BS247">
        <v>0</v>
      </c>
      <c r="BT247">
        <v>0</v>
      </c>
      <c r="BU247">
        <v>5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25</v>
      </c>
      <c r="CC247">
        <v>10</v>
      </c>
      <c r="CD247">
        <v>0</v>
      </c>
      <c r="CE247">
        <v>0</v>
      </c>
      <c r="CF247">
        <v>5</v>
      </c>
      <c r="CG247">
        <v>20</v>
      </c>
      <c r="CH247">
        <v>5</v>
      </c>
      <c r="CI247">
        <v>5</v>
      </c>
      <c r="CJ247">
        <v>0</v>
      </c>
      <c r="CK247">
        <v>0</v>
      </c>
      <c r="CL247">
        <v>5</v>
      </c>
      <c r="CM247">
        <v>0</v>
      </c>
      <c r="CN247">
        <v>0</v>
      </c>
      <c r="CO247">
        <v>15</v>
      </c>
      <c r="CP247">
        <v>5</v>
      </c>
      <c r="CQ247">
        <v>0</v>
      </c>
      <c r="CR247">
        <v>20</v>
      </c>
      <c r="CS247">
        <v>0</v>
      </c>
      <c r="CT247">
        <v>10</v>
      </c>
      <c r="CU247">
        <v>0</v>
      </c>
      <c r="CV247">
        <v>0</v>
      </c>
      <c r="CW247">
        <v>0</v>
      </c>
      <c r="CX247">
        <v>10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20</v>
      </c>
      <c r="DE247">
        <v>5</v>
      </c>
      <c r="DF247">
        <v>0</v>
      </c>
      <c r="DG247">
        <v>5</v>
      </c>
      <c r="DH247">
        <v>25</v>
      </c>
      <c r="DI247">
        <v>0</v>
      </c>
      <c r="DJ247">
        <v>0</v>
      </c>
      <c r="DK247">
        <v>5</v>
      </c>
      <c r="DL247">
        <v>0</v>
      </c>
      <c r="DM247">
        <v>0</v>
      </c>
      <c r="DN247">
        <v>0</v>
      </c>
      <c r="DO247">
        <v>5</v>
      </c>
      <c r="DP247">
        <v>5</v>
      </c>
      <c r="DQ247">
        <v>5</v>
      </c>
      <c r="DR247">
        <v>0</v>
      </c>
      <c r="DS247">
        <v>0</v>
      </c>
      <c r="DT247">
        <v>0</v>
      </c>
      <c r="DU247">
        <v>5</v>
      </c>
      <c r="DV247">
        <v>0</v>
      </c>
      <c r="DW247">
        <v>0</v>
      </c>
      <c r="DX247">
        <v>5</v>
      </c>
      <c r="DY247">
        <v>5</v>
      </c>
      <c r="DZ247">
        <v>20</v>
      </c>
      <c r="EA247">
        <v>5</v>
      </c>
      <c r="EB247">
        <v>30</v>
      </c>
      <c r="EC247">
        <v>5</v>
      </c>
      <c r="ED247">
        <v>0</v>
      </c>
      <c r="EE247">
        <v>10</v>
      </c>
      <c r="EF247">
        <v>5</v>
      </c>
      <c r="EG247">
        <v>0</v>
      </c>
      <c r="EH247">
        <v>0</v>
      </c>
      <c r="EI247">
        <v>25</v>
      </c>
      <c r="EJ247">
        <v>0</v>
      </c>
      <c r="EK247">
        <v>5</v>
      </c>
      <c r="EL247">
        <v>0</v>
      </c>
      <c r="EM247">
        <v>0</v>
      </c>
      <c r="EN247">
        <v>0</v>
      </c>
      <c r="EO247">
        <v>5</v>
      </c>
      <c r="EP247">
        <v>10</v>
      </c>
    </row>
    <row r="248" spans="1:146" x14ac:dyDescent="0.35">
      <c r="A248">
        <v>248</v>
      </c>
      <c r="B248" t="s">
        <v>283</v>
      </c>
      <c r="C248" t="s">
        <v>296</v>
      </c>
      <c r="D248" t="s">
        <v>154</v>
      </c>
      <c r="E248" t="s">
        <v>406</v>
      </c>
      <c r="F248">
        <v>320</v>
      </c>
      <c r="G248">
        <v>5</v>
      </c>
      <c r="H248">
        <v>0</v>
      </c>
      <c r="I248">
        <v>0</v>
      </c>
      <c r="J248">
        <v>0</v>
      </c>
      <c r="K248">
        <v>0</v>
      </c>
      <c r="L248">
        <v>5</v>
      </c>
      <c r="M248">
        <v>0</v>
      </c>
      <c r="N248">
        <v>0</v>
      </c>
      <c r="O248">
        <v>0</v>
      </c>
      <c r="P248">
        <v>5</v>
      </c>
      <c r="Q248">
        <v>0</v>
      </c>
      <c r="R248">
        <v>10</v>
      </c>
      <c r="S248">
        <v>0</v>
      </c>
      <c r="T248">
        <v>0</v>
      </c>
      <c r="U248">
        <v>0</v>
      </c>
      <c r="V248">
        <v>10</v>
      </c>
      <c r="W248">
        <v>0</v>
      </c>
      <c r="X248">
        <v>0</v>
      </c>
      <c r="Y248">
        <v>5</v>
      </c>
      <c r="Z248">
        <v>0</v>
      </c>
      <c r="AA248">
        <v>5</v>
      </c>
      <c r="AB248">
        <v>0</v>
      </c>
      <c r="AC248">
        <v>0</v>
      </c>
      <c r="AD248">
        <v>5</v>
      </c>
      <c r="AE248">
        <v>10</v>
      </c>
      <c r="AF248">
        <v>5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5</v>
      </c>
      <c r="AM248">
        <v>0</v>
      </c>
      <c r="AN248">
        <v>15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5</v>
      </c>
      <c r="AX248">
        <v>5</v>
      </c>
      <c r="AY248">
        <v>0</v>
      </c>
      <c r="AZ248">
        <v>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5</v>
      </c>
      <c r="BL248">
        <v>5</v>
      </c>
      <c r="BM248">
        <v>10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0</v>
      </c>
      <c r="BT248">
        <v>0</v>
      </c>
      <c r="BU248">
        <v>5</v>
      </c>
      <c r="BV248">
        <v>0</v>
      </c>
      <c r="BW248">
        <v>0</v>
      </c>
      <c r="BX248">
        <v>5</v>
      </c>
      <c r="BY248">
        <v>0</v>
      </c>
      <c r="BZ248">
        <v>5</v>
      </c>
      <c r="CA248">
        <v>0</v>
      </c>
      <c r="CB248">
        <v>10</v>
      </c>
      <c r="CC248">
        <v>0</v>
      </c>
      <c r="CD248">
        <v>0</v>
      </c>
      <c r="CE248">
        <v>5</v>
      </c>
      <c r="CF248">
        <v>5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</v>
      </c>
      <c r="CO248">
        <v>0</v>
      </c>
      <c r="CP248">
        <v>0</v>
      </c>
      <c r="CQ248">
        <v>0</v>
      </c>
      <c r="CR248">
        <v>10</v>
      </c>
      <c r="CS248">
        <v>0</v>
      </c>
      <c r="CT248">
        <v>5</v>
      </c>
      <c r="CU248">
        <v>5</v>
      </c>
      <c r="CV248">
        <v>5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10</v>
      </c>
      <c r="DI248">
        <v>0</v>
      </c>
      <c r="DJ248">
        <v>5</v>
      </c>
      <c r="DK248">
        <v>10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5</v>
      </c>
      <c r="DR248">
        <v>5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10</v>
      </c>
      <c r="EA248">
        <v>10</v>
      </c>
      <c r="EB248">
        <v>10</v>
      </c>
      <c r="EC248">
        <v>5</v>
      </c>
      <c r="ED248">
        <v>0</v>
      </c>
      <c r="EE248">
        <v>5</v>
      </c>
      <c r="EF248">
        <v>0</v>
      </c>
      <c r="EG248">
        <v>0</v>
      </c>
      <c r="EH248">
        <v>0</v>
      </c>
      <c r="EI248">
        <v>5</v>
      </c>
      <c r="EJ248">
        <v>0</v>
      </c>
      <c r="EK248">
        <v>5</v>
      </c>
      <c r="EL248">
        <v>0</v>
      </c>
      <c r="EM248">
        <v>0</v>
      </c>
      <c r="EN248">
        <v>0</v>
      </c>
      <c r="EO248">
        <v>10</v>
      </c>
      <c r="EP248">
        <v>0</v>
      </c>
    </row>
    <row r="249" spans="1:146" x14ac:dyDescent="0.35">
      <c r="A249">
        <v>249</v>
      </c>
      <c r="B249" t="s">
        <v>283</v>
      </c>
      <c r="C249" t="s">
        <v>296</v>
      </c>
      <c r="D249" t="s">
        <v>154</v>
      </c>
      <c r="E249" t="s">
        <v>407</v>
      </c>
      <c r="F249" s="1">
        <v>83230</v>
      </c>
      <c r="G249">
        <v>805</v>
      </c>
      <c r="H249">
        <v>560</v>
      </c>
      <c r="I249">
        <v>260</v>
      </c>
      <c r="J249">
        <v>145</v>
      </c>
      <c r="K249">
        <v>640</v>
      </c>
      <c r="L249" s="1">
        <v>1155</v>
      </c>
      <c r="M249">
        <v>190</v>
      </c>
      <c r="N249">
        <v>410</v>
      </c>
      <c r="O249">
        <v>95</v>
      </c>
      <c r="P249">
        <v>985</v>
      </c>
      <c r="Q249">
        <v>195</v>
      </c>
      <c r="R249" s="1">
        <v>1595</v>
      </c>
      <c r="S249">
        <v>370</v>
      </c>
      <c r="T249">
        <v>530</v>
      </c>
      <c r="U249">
        <v>55</v>
      </c>
      <c r="V249" s="1">
        <v>1485</v>
      </c>
      <c r="W249">
        <v>70</v>
      </c>
      <c r="X249">
        <v>290</v>
      </c>
      <c r="Y249">
        <v>655</v>
      </c>
      <c r="Z249">
        <v>285</v>
      </c>
      <c r="AA249">
        <v>480</v>
      </c>
      <c r="AB249">
        <v>90</v>
      </c>
      <c r="AC249">
        <v>380</v>
      </c>
      <c r="AD249">
        <v>405</v>
      </c>
      <c r="AE249" s="1">
        <v>1530</v>
      </c>
      <c r="AF249" s="1">
        <v>1850</v>
      </c>
      <c r="AG249">
        <v>400</v>
      </c>
      <c r="AH249">
        <v>195</v>
      </c>
      <c r="AI249">
        <v>40</v>
      </c>
      <c r="AJ249">
        <v>235</v>
      </c>
      <c r="AK249" s="1">
        <v>1190</v>
      </c>
      <c r="AL249" s="1">
        <v>1880</v>
      </c>
      <c r="AM249">
        <v>320</v>
      </c>
      <c r="AN249" s="1">
        <v>2505</v>
      </c>
      <c r="AO249">
        <v>95</v>
      </c>
      <c r="AP249">
        <v>320</v>
      </c>
      <c r="AQ249">
        <v>140</v>
      </c>
      <c r="AR249" s="1">
        <v>1710</v>
      </c>
      <c r="AS249">
        <v>255</v>
      </c>
      <c r="AT249" s="1">
        <v>2250</v>
      </c>
      <c r="AU249">
        <v>235</v>
      </c>
      <c r="AV249">
        <v>360</v>
      </c>
      <c r="AW249" s="1">
        <v>1215</v>
      </c>
      <c r="AX249">
        <v>885</v>
      </c>
      <c r="AY249">
        <v>210</v>
      </c>
      <c r="AZ249">
        <v>765</v>
      </c>
      <c r="BA249">
        <v>135</v>
      </c>
      <c r="BB249">
        <v>215</v>
      </c>
      <c r="BC249">
        <v>705</v>
      </c>
      <c r="BD249">
        <v>205</v>
      </c>
      <c r="BE249">
        <v>130</v>
      </c>
      <c r="BF249">
        <v>425</v>
      </c>
      <c r="BG249">
        <v>150</v>
      </c>
      <c r="BH249">
        <v>90</v>
      </c>
      <c r="BI249">
        <v>125</v>
      </c>
      <c r="BJ249">
        <v>510</v>
      </c>
      <c r="BK249">
        <v>855</v>
      </c>
      <c r="BL249" s="1">
        <v>1280</v>
      </c>
      <c r="BM249">
        <v>905</v>
      </c>
      <c r="BN249">
        <v>260</v>
      </c>
      <c r="BO249">
        <v>420</v>
      </c>
      <c r="BP249" s="1">
        <v>1410</v>
      </c>
      <c r="BQ249">
        <v>235</v>
      </c>
      <c r="BR249">
        <v>315</v>
      </c>
      <c r="BS249">
        <v>45</v>
      </c>
      <c r="BT249">
        <v>75</v>
      </c>
      <c r="BU249" s="1">
        <v>1365</v>
      </c>
      <c r="BV249">
        <v>635</v>
      </c>
      <c r="BW249">
        <v>140</v>
      </c>
      <c r="BX249">
        <v>190</v>
      </c>
      <c r="BY249">
        <v>120</v>
      </c>
      <c r="BZ249">
        <v>110</v>
      </c>
      <c r="CA249">
        <v>270</v>
      </c>
      <c r="CB249" s="1">
        <v>2605</v>
      </c>
      <c r="CC249">
        <v>740</v>
      </c>
      <c r="CD249">
        <v>95</v>
      </c>
      <c r="CE249">
        <v>570</v>
      </c>
      <c r="CF249">
        <v>565</v>
      </c>
      <c r="CG249" s="1">
        <v>1130</v>
      </c>
      <c r="CH249">
        <v>230</v>
      </c>
      <c r="CI249">
        <v>485</v>
      </c>
      <c r="CJ249">
        <v>455</v>
      </c>
      <c r="CK249">
        <v>210</v>
      </c>
      <c r="CL249">
        <v>530</v>
      </c>
      <c r="CM249">
        <v>330</v>
      </c>
      <c r="CN249">
        <v>320</v>
      </c>
      <c r="CO249" s="1">
        <v>2515</v>
      </c>
      <c r="CP249">
        <v>355</v>
      </c>
      <c r="CQ249">
        <v>50</v>
      </c>
      <c r="CR249" s="1">
        <v>1510</v>
      </c>
      <c r="CS249">
        <v>425</v>
      </c>
      <c r="CT249" s="1">
        <v>1115</v>
      </c>
      <c r="CU249">
        <v>645</v>
      </c>
      <c r="CV249">
        <v>250</v>
      </c>
      <c r="CW249">
        <v>45</v>
      </c>
      <c r="CX249" s="1">
        <v>1190</v>
      </c>
      <c r="CY249">
        <v>280</v>
      </c>
      <c r="CZ249">
        <v>50</v>
      </c>
      <c r="DA249">
        <v>285</v>
      </c>
      <c r="DB249">
        <v>55</v>
      </c>
      <c r="DC249">
        <v>200</v>
      </c>
      <c r="DD249">
        <v>260</v>
      </c>
      <c r="DE249">
        <v>405</v>
      </c>
      <c r="DF249">
        <v>130</v>
      </c>
      <c r="DG249">
        <v>160</v>
      </c>
      <c r="DH249" s="1">
        <v>2225</v>
      </c>
      <c r="DI249">
        <v>60</v>
      </c>
      <c r="DJ249">
        <v>205</v>
      </c>
      <c r="DK249">
        <v>645</v>
      </c>
      <c r="DL249">
        <v>775</v>
      </c>
      <c r="DM249">
        <v>235</v>
      </c>
      <c r="DN249">
        <v>250</v>
      </c>
      <c r="DO249">
        <v>330</v>
      </c>
      <c r="DP249">
        <v>245</v>
      </c>
      <c r="DQ249" s="1">
        <v>1220</v>
      </c>
      <c r="DR249">
        <v>385</v>
      </c>
      <c r="DS249">
        <v>95</v>
      </c>
      <c r="DT249">
        <v>155</v>
      </c>
      <c r="DU249">
        <v>930</v>
      </c>
      <c r="DV249">
        <v>65</v>
      </c>
      <c r="DW249">
        <v>40</v>
      </c>
      <c r="DX249">
        <v>675</v>
      </c>
      <c r="DY249">
        <v>570</v>
      </c>
      <c r="DZ249" s="1">
        <v>1275</v>
      </c>
      <c r="EA249">
        <v>930</v>
      </c>
      <c r="EB249" s="1">
        <v>3280</v>
      </c>
      <c r="EC249">
        <v>380</v>
      </c>
      <c r="ED249">
        <v>120</v>
      </c>
      <c r="EE249" s="1">
        <v>1910</v>
      </c>
      <c r="EF249">
        <v>475</v>
      </c>
      <c r="EG249">
        <v>210</v>
      </c>
      <c r="EH249">
        <v>340</v>
      </c>
      <c r="EI249" s="1">
        <v>2360</v>
      </c>
      <c r="EJ249">
        <v>80</v>
      </c>
      <c r="EK249">
        <v>155</v>
      </c>
      <c r="EL249">
        <v>210</v>
      </c>
      <c r="EM249">
        <v>110</v>
      </c>
      <c r="EN249">
        <v>125</v>
      </c>
      <c r="EO249" s="1">
        <v>1355</v>
      </c>
      <c r="EP249">
        <v>680</v>
      </c>
    </row>
    <row r="250" spans="1:146" x14ac:dyDescent="0.35">
      <c r="A250">
        <v>250</v>
      </c>
      <c r="B250" t="s">
        <v>283</v>
      </c>
      <c r="C250" t="s">
        <v>296</v>
      </c>
      <c r="D250" t="s">
        <v>154</v>
      </c>
      <c r="E250" t="s">
        <v>408</v>
      </c>
      <c r="F250">
        <v>210</v>
      </c>
      <c r="G250">
        <v>0</v>
      </c>
      <c r="H250">
        <v>0</v>
      </c>
      <c r="I250">
        <v>0</v>
      </c>
      <c r="J250">
        <v>5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15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5</v>
      </c>
      <c r="AM250">
        <v>0</v>
      </c>
      <c r="AN250">
        <v>5</v>
      </c>
      <c r="AO250">
        <v>0</v>
      </c>
      <c r="AP250">
        <v>5</v>
      </c>
      <c r="AQ250">
        <v>0</v>
      </c>
      <c r="AR250">
        <v>10</v>
      </c>
      <c r="AS250">
        <v>0</v>
      </c>
      <c r="AT250">
        <v>15</v>
      </c>
      <c r="AU250">
        <v>0</v>
      </c>
      <c r="AV250">
        <v>0</v>
      </c>
      <c r="AW250">
        <v>10</v>
      </c>
      <c r="AX250">
        <v>0</v>
      </c>
      <c r="AY250">
        <v>0</v>
      </c>
      <c r="AZ250">
        <v>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5</v>
      </c>
      <c r="CF250">
        <v>0</v>
      </c>
      <c r="CG250">
        <v>5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</v>
      </c>
      <c r="CO250">
        <v>5</v>
      </c>
      <c r="CP250">
        <v>0</v>
      </c>
      <c r="CQ250">
        <v>0</v>
      </c>
      <c r="CR250">
        <v>5</v>
      </c>
      <c r="CS250">
        <v>0</v>
      </c>
      <c r="CT250">
        <v>10</v>
      </c>
      <c r="CU250">
        <v>5</v>
      </c>
      <c r="CV250">
        <v>0</v>
      </c>
      <c r="CW250">
        <v>0</v>
      </c>
      <c r="CX250">
        <v>5</v>
      </c>
      <c r="CY250">
        <v>5</v>
      </c>
      <c r="CZ250">
        <v>0</v>
      </c>
      <c r="DA250">
        <v>0</v>
      </c>
      <c r="DB250">
        <v>0</v>
      </c>
      <c r="DC250">
        <v>0</v>
      </c>
      <c r="DD250">
        <v>5</v>
      </c>
      <c r="DE250">
        <v>0</v>
      </c>
      <c r="DF250">
        <v>0</v>
      </c>
      <c r="DG250">
        <v>0</v>
      </c>
      <c r="DH250">
        <v>10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5</v>
      </c>
      <c r="DZ250">
        <v>5</v>
      </c>
      <c r="EA250">
        <v>10</v>
      </c>
      <c r="EB250">
        <v>5</v>
      </c>
      <c r="EC250">
        <v>0</v>
      </c>
      <c r="ED250">
        <v>0</v>
      </c>
      <c r="EE250">
        <v>5</v>
      </c>
      <c r="EF250">
        <v>0</v>
      </c>
      <c r="EG250">
        <v>0</v>
      </c>
      <c r="EH250">
        <v>0</v>
      </c>
      <c r="EI250">
        <v>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10</v>
      </c>
      <c r="EP250">
        <v>0</v>
      </c>
    </row>
    <row r="251" spans="1:146" x14ac:dyDescent="0.35">
      <c r="A251">
        <v>251</v>
      </c>
      <c r="B251" t="s">
        <v>283</v>
      </c>
      <c r="C251" t="s">
        <v>296</v>
      </c>
      <c r="D251" t="s">
        <v>154</v>
      </c>
      <c r="E251" t="s">
        <v>409</v>
      </c>
      <c r="F251">
        <v>760</v>
      </c>
      <c r="G251">
        <v>0</v>
      </c>
      <c r="H251">
        <v>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0</v>
      </c>
      <c r="P251">
        <v>10</v>
      </c>
      <c r="Q251">
        <v>5</v>
      </c>
      <c r="R251">
        <v>0</v>
      </c>
      <c r="S251">
        <v>5</v>
      </c>
      <c r="T251">
        <v>5</v>
      </c>
      <c r="U251">
        <v>0</v>
      </c>
      <c r="V251">
        <v>15</v>
      </c>
      <c r="W251">
        <v>0</v>
      </c>
      <c r="X251">
        <v>5</v>
      </c>
      <c r="Y251">
        <v>10</v>
      </c>
      <c r="Z251">
        <v>0</v>
      </c>
      <c r="AA251">
        <v>15</v>
      </c>
      <c r="AB251">
        <v>0</v>
      </c>
      <c r="AC251">
        <v>0</v>
      </c>
      <c r="AD251">
        <v>5</v>
      </c>
      <c r="AE251">
        <v>15</v>
      </c>
      <c r="AF251">
        <v>10</v>
      </c>
      <c r="AG251">
        <v>5</v>
      </c>
      <c r="AH251">
        <v>0</v>
      </c>
      <c r="AI251">
        <v>0</v>
      </c>
      <c r="AJ251">
        <v>0</v>
      </c>
      <c r="AK251">
        <v>20</v>
      </c>
      <c r="AL251">
        <v>5</v>
      </c>
      <c r="AM251">
        <v>0</v>
      </c>
      <c r="AN251">
        <v>25</v>
      </c>
      <c r="AO251">
        <v>0</v>
      </c>
      <c r="AP251">
        <v>15</v>
      </c>
      <c r="AQ251">
        <v>0</v>
      </c>
      <c r="AR251">
        <v>15</v>
      </c>
      <c r="AS251">
        <v>0</v>
      </c>
      <c r="AT251">
        <v>30</v>
      </c>
      <c r="AU251">
        <v>5</v>
      </c>
      <c r="AV251">
        <v>0</v>
      </c>
      <c r="AW251">
        <v>5</v>
      </c>
      <c r="AX251">
        <v>5</v>
      </c>
      <c r="AY251">
        <v>10</v>
      </c>
      <c r="AZ251">
        <v>15</v>
      </c>
      <c r="BA251">
        <v>5</v>
      </c>
      <c r="BB251">
        <v>0</v>
      </c>
      <c r="BC251">
        <v>0</v>
      </c>
      <c r="BD251">
        <v>0</v>
      </c>
      <c r="BE251">
        <v>5</v>
      </c>
      <c r="BF251">
        <v>0</v>
      </c>
      <c r="BG251">
        <v>0</v>
      </c>
      <c r="BH251">
        <v>5</v>
      </c>
      <c r="BI251">
        <v>5</v>
      </c>
      <c r="BJ251">
        <v>5</v>
      </c>
      <c r="BK251">
        <v>0</v>
      </c>
      <c r="BL251">
        <v>15</v>
      </c>
      <c r="BM251">
        <v>10</v>
      </c>
      <c r="BN251">
        <v>0</v>
      </c>
      <c r="BO251">
        <v>15</v>
      </c>
      <c r="BP251">
        <v>15</v>
      </c>
      <c r="BQ251">
        <v>0</v>
      </c>
      <c r="BR251">
        <v>5</v>
      </c>
      <c r="BS251">
        <v>0</v>
      </c>
      <c r="BT251">
        <v>5</v>
      </c>
      <c r="BU251">
        <v>5</v>
      </c>
      <c r="BV251">
        <v>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10</v>
      </c>
      <c r="CC251">
        <v>5</v>
      </c>
      <c r="CD251">
        <v>0</v>
      </c>
      <c r="CE251">
        <v>5</v>
      </c>
      <c r="CF251">
        <v>0</v>
      </c>
      <c r="CG251">
        <v>5</v>
      </c>
      <c r="CH251">
        <v>0</v>
      </c>
      <c r="CI251">
        <v>5</v>
      </c>
      <c r="CJ251">
        <v>0</v>
      </c>
      <c r="CK251">
        <v>5</v>
      </c>
      <c r="CL251">
        <v>10</v>
      </c>
      <c r="CM251">
        <v>5</v>
      </c>
      <c r="CN251">
        <v>25</v>
      </c>
      <c r="CO251">
        <v>40</v>
      </c>
      <c r="CP251">
        <v>5</v>
      </c>
      <c r="CQ251">
        <v>0</v>
      </c>
      <c r="CR251">
        <v>10</v>
      </c>
      <c r="CS251">
        <v>5</v>
      </c>
      <c r="CT251">
        <v>10</v>
      </c>
      <c r="CU251">
        <v>5</v>
      </c>
      <c r="CV251">
        <v>0</v>
      </c>
      <c r="CW251">
        <v>0</v>
      </c>
      <c r="CX251">
        <v>20</v>
      </c>
      <c r="CY251">
        <v>0</v>
      </c>
      <c r="CZ251">
        <v>0</v>
      </c>
      <c r="DA251">
        <v>5</v>
      </c>
      <c r="DB251">
        <v>0</v>
      </c>
      <c r="DC251">
        <v>0</v>
      </c>
      <c r="DD251">
        <v>5</v>
      </c>
      <c r="DE251">
        <v>5</v>
      </c>
      <c r="DF251">
        <v>5</v>
      </c>
      <c r="DG251">
        <v>0</v>
      </c>
      <c r="DH251">
        <v>10</v>
      </c>
      <c r="DI251">
        <v>0</v>
      </c>
      <c r="DJ251">
        <v>5</v>
      </c>
      <c r="DK251">
        <v>0</v>
      </c>
      <c r="DL251">
        <v>0</v>
      </c>
      <c r="DM251">
        <v>0</v>
      </c>
      <c r="DN251">
        <v>5</v>
      </c>
      <c r="DO251">
        <v>0</v>
      </c>
      <c r="DP251">
        <v>0</v>
      </c>
      <c r="DQ251">
        <v>10</v>
      </c>
      <c r="DR251">
        <v>5</v>
      </c>
      <c r="DS251">
        <v>10</v>
      </c>
      <c r="DT251">
        <v>0</v>
      </c>
      <c r="DU251">
        <v>10</v>
      </c>
      <c r="DV251">
        <v>0</v>
      </c>
      <c r="DW251">
        <v>0</v>
      </c>
      <c r="DX251">
        <v>0</v>
      </c>
      <c r="DY251">
        <v>0</v>
      </c>
      <c r="DZ251">
        <v>5</v>
      </c>
      <c r="EA251">
        <v>10</v>
      </c>
      <c r="EB251">
        <v>80</v>
      </c>
      <c r="EC251">
        <v>5</v>
      </c>
      <c r="ED251">
        <v>5</v>
      </c>
      <c r="EE251">
        <v>15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0</v>
      </c>
      <c r="EL251">
        <v>0</v>
      </c>
      <c r="EM251">
        <v>0</v>
      </c>
      <c r="EN251">
        <v>5</v>
      </c>
      <c r="EO251">
        <v>25</v>
      </c>
      <c r="EP251">
        <v>15</v>
      </c>
    </row>
    <row r="252" spans="1:146" x14ac:dyDescent="0.35">
      <c r="A252">
        <v>252</v>
      </c>
      <c r="B252" t="s">
        <v>283</v>
      </c>
      <c r="C252" t="s">
        <v>296</v>
      </c>
      <c r="D252" t="s">
        <v>154</v>
      </c>
      <c r="E252" t="s">
        <v>410</v>
      </c>
      <c r="F252" s="1">
        <v>3015</v>
      </c>
      <c r="G252">
        <v>20</v>
      </c>
      <c r="H252">
        <v>20</v>
      </c>
      <c r="I252">
        <v>0</v>
      </c>
      <c r="J252">
        <v>10</v>
      </c>
      <c r="K252">
        <v>10</v>
      </c>
      <c r="L252">
        <v>0</v>
      </c>
      <c r="M252">
        <v>15</v>
      </c>
      <c r="N252">
        <v>15</v>
      </c>
      <c r="O252">
        <v>15</v>
      </c>
      <c r="P252">
        <v>5</v>
      </c>
      <c r="Q252">
        <v>20</v>
      </c>
      <c r="R252">
        <v>35</v>
      </c>
      <c r="S252">
        <v>15</v>
      </c>
      <c r="T252">
        <v>60</v>
      </c>
      <c r="U252">
        <v>5</v>
      </c>
      <c r="V252">
        <v>10</v>
      </c>
      <c r="W252">
        <v>0</v>
      </c>
      <c r="X252">
        <v>0</v>
      </c>
      <c r="Y252">
        <v>30</v>
      </c>
      <c r="Z252">
        <v>5</v>
      </c>
      <c r="AA252">
        <v>5</v>
      </c>
      <c r="AB252">
        <v>5</v>
      </c>
      <c r="AC252">
        <v>0</v>
      </c>
      <c r="AD252">
        <v>15</v>
      </c>
      <c r="AE252">
        <v>15</v>
      </c>
      <c r="AF252">
        <v>0</v>
      </c>
      <c r="AG252">
        <v>15</v>
      </c>
      <c r="AH252">
        <v>0</v>
      </c>
      <c r="AI252">
        <v>5</v>
      </c>
      <c r="AJ252">
        <v>5</v>
      </c>
      <c r="AK252">
        <v>20</v>
      </c>
      <c r="AL252">
        <v>30</v>
      </c>
      <c r="AM252">
        <v>25</v>
      </c>
      <c r="AN252">
        <v>115</v>
      </c>
      <c r="AO252">
        <v>5</v>
      </c>
      <c r="AP252">
        <v>15</v>
      </c>
      <c r="AQ252">
        <v>10</v>
      </c>
      <c r="AR252">
        <v>80</v>
      </c>
      <c r="AS252">
        <v>20</v>
      </c>
      <c r="AT252">
        <v>15</v>
      </c>
      <c r="AU252">
        <v>5</v>
      </c>
      <c r="AV252">
        <v>20</v>
      </c>
      <c r="AW252">
        <v>20</v>
      </c>
      <c r="AX252">
        <v>5</v>
      </c>
      <c r="AY252">
        <v>0</v>
      </c>
      <c r="AZ252">
        <v>80</v>
      </c>
      <c r="BA252">
        <v>5</v>
      </c>
      <c r="BB252">
        <v>5</v>
      </c>
      <c r="BC252">
        <v>20</v>
      </c>
      <c r="BD252">
        <v>15</v>
      </c>
      <c r="BE252">
        <v>5</v>
      </c>
      <c r="BF252">
        <v>10</v>
      </c>
      <c r="BG252">
        <v>5</v>
      </c>
      <c r="BH252">
        <v>5</v>
      </c>
      <c r="BI252">
        <v>5</v>
      </c>
      <c r="BJ252">
        <v>45</v>
      </c>
      <c r="BK252">
        <v>10</v>
      </c>
      <c r="BL252">
        <v>55</v>
      </c>
      <c r="BM252">
        <v>40</v>
      </c>
      <c r="BN252">
        <v>5</v>
      </c>
      <c r="BO252">
        <v>15</v>
      </c>
      <c r="BP252">
        <v>25</v>
      </c>
      <c r="BQ252">
        <v>10</v>
      </c>
      <c r="BR252">
        <v>145</v>
      </c>
      <c r="BS252">
        <v>0</v>
      </c>
      <c r="BT252">
        <v>10</v>
      </c>
      <c r="BU252">
        <v>40</v>
      </c>
      <c r="BV252">
        <v>15</v>
      </c>
      <c r="BW252">
        <v>0</v>
      </c>
      <c r="BX252">
        <v>5</v>
      </c>
      <c r="BY252">
        <v>0</v>
      </c>
      <c r="BZ252">
        <v>5</v>
      </c>
      <c r="CA252">
        <v>5</v>
      </c>
      <c r="CB252">
        <v>85</v>
      </c>
      <c r="CC252">
        <v>5</v>
      </c>
      <c r="CD252">
        <v>0</v>
      </c>
      <c r="CE252">
        <v>5</v>
      </c>
      <c r="CF252">
        <v>20</v>
      </c>
      <c r="CG252">
        <v>45</v>
      </c>
      <c r="CH252">
        <v>20</v>
      </c>
      <c r="CI252">
        <v>30</v>
      </c>
      <c r="CJ252">
        <v>190</v>
      </c>
      <c r="CK252">
        <v>10</v>
      </c>
      <c r="CL252">
        <v>20</v>
      </c>
      <c r="CM252">
        <v>10</v>
      </c>
      <c r="CN252">
        <v>5</v>
      </c>
      <c r="CO252">
        <v>10</v>
      </c>
      <c r="CP252">
        <v>5</v>
      </c>
      <c r="CQ252">
        <v>5</v>
      </c>
      <c r="CR252">
        <v>5</v>
      </c>
      <c r="CS252">
        <v>10</v>
      </c>
      <c r="CT252">
        <v>15</v>
      </c>
      <c r="CU252">
        <v>10</v>
      </c>
      <c r="CV252">
        <v>5</v>
      </c>
      <c r="CW252">
        <v>0</v>
      </c>
      <c r="CX252">
        <v>35</v>
      </c>
      <c r="CY252">
        <v>20</v>
      </c>
      <c r="CZ252">
        <v>0</v>
      </c>
      <c r="DA252">
        <v>10</v>
      </c>
      <c r="DB252">
        <v>0</v>
      </c>
      <c r="DC252">
        <v>15</v>
      </c>
      <c r="DD252">
        <v>10</v>
      </c>
      <c r="DE252">
        <v>20</v>
      </c>
      <c r="DF252">
        <v>5</v>
      </c>
      <c r="DG252">
        <v>10</v>
      </c>
      <c r="DH252">
        <v>80</v>
      </c>
      <c r="DI252">
        <v>0</v>
      </c>
      <c r="DJ252">
        <v>30</v>
      </c>
      <c r="DK252">
        <v>115</v>
      </c>
      <c r="DL252">
        <v>15</v>
      </c>
      <c r="DM252">
        <v>20</v>
      </c>
      <c r="DN252">
        <v>10</v>
      </c>
      <c r="DO252">
        <v>5</v>
      </c>
      <c r="DP252">
        <v>15</v>
      </c>
      <c r="DQ252">
        <v>65</v>
      </c>
      <c r="DR252">
        <v>10</v>
      </c>
      <c r="DS252">
        <v>0</v>
      </c>
      <c r="DT252">
        <v>5</v>
      </c>
      <c r="DU252">
        <v>15</v>
      </c>
      <c r="DV252">
        <v>0</v>
      </c>
      <c r="DW252">
        <v>5</v>
      </c>
      <c r="DX252">
        <v>25</v>
      </c>
      <c r="DY252">
        <v>25</v>
      </c>
      <c r="DZ252">
        <v>150</v>
      </c>
      <c r="EA252">
        <v>75</v>
      </c>
      <c r="EB252">
        <v>10</v>
      </c>
      <c r="EC252">
        <v>40</v>
      </c>
      <c r="ED252">
        <v>10</v>
      </c>
      <c r="EE252">
        <v>30</v>
      </c>
      <c r="EF252">
        <v>20</v>
      </c>
      <c r="EG252">
        <v>10</v>
      </c>
      <c r="EH252">
        <v>40</v>
      </c>
      <c r="EI252">
        <v>110</v>
      </c>
      <c r="EJ252">
        <v>10</v>
      </c>
      <c r="EK252">
        <v>10</v>
      </c>
      <c r="EL252">
        <v>5</v>
      </c>
      <c r="EM252">
        <v>10</v>
      </c>
      <c r="EN252">
        <v>5</v>
      </c>
      <c r="EO252">
        <v>85</v>
      </c>
      <c r="EP252">
        <v>10</v>
      </c>
    </row>
    <row r="253" spans="1:146" x14ac:dyDescent="0.35">
      <c r="A253">
        <v>253</v>
      </c>
      <c r="B253" t="s">
        <v>283</v>
      </c>
      <c r="C253" t="s">
        <v>296</v>
      </c>
      <c r="D253" t="s">
        <v>154</v>
      </c>
      <c r="E253" t="s">
        <v>411</v>
      </c>
      <c r="F253">
        <v>165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15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5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10</v>
      </c>
      <c r="AS253">
        <v>0</v>
      </c>
      <c r="AT253">
        <v>0</v>
      </c>
      <c r="AU253">
        <v>0</v>
      </c>
      <c r="AV253">
        <v>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</v>
      </c>
      <c r="BC253">
        <v>0</v>
      </c>
      <c r="BD253">
        <v>0</v>
      </c>
      <c r="BE253">
        <v>5</v>
      </c>
      <c r="BF253">
        <v>0</v>
      </c>
      <c r="BG253">
        <v>0</v>
      </c>
      <c r="BH253">
        <v>0</v>
      </c>
      <c r="BI253">
        <v>0</v>
      </c>
      <c r="BJ253">
        <v>5</v>
      </c>
      <c r="BK253">
        <v>0</v>
      </c>
      <c r="BL253">
        <v>5</v>
      </c>
      <c r="BM253">
        <v>0</v>
      </c>
      <c r="BN253">
        <v>0</v>
      </c>
      <c r="BO253">
        <v>5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5</v>
      </c>
      <c r="CC253">
        <v>0</v>
      </c>
      <c r="CD253">
        <v>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20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5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5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10</v>
      </c>
      <c r="DV253">
        <v>0</v>
      </c>
      <c r="DW253">
        <v>0</v>
      </c>
      <c r="DX253">
        <v>5</v>
      </c>
      <c r="DY253">
        <v>0</v>
      </c>
      <c r="DZ253">
        <v>15</v>
      </c>
      <c r="EA253">
        <v>0</v>
      </c>
      <c r="EB253">
        <v>0</v>
      </c>
      <c r="EC253">
        <v>0</v>
      </c>
      <c r="ED253">
        <v>0</v>
      </c>
      <c r="EE253">
        <v>5</v>
      </c>
      <c r="EF253">
        <v>5</v>
      </c>
      <c r="EG253">
        <v>0</v>
      </c>
      <c r="EH253">
        <v>0</v>
      </c>
      <c r="EI253">
        <v>15</v>
      </c>
      <c r="EJ253">
        <v>0</v>
      </c>
      <c r="EK253">
        <v>0</v>
      </c>
      <c r="EL253">
        <v>0</v>
      </c>
      <c r="EM253">
        <v>5</v>
      </c>
      <c r="EN253">
        <v>0</v>
      </c>
      <c r="EO253">
        <v>0</v>
      </c>
      <c r="EP253">
        <v>0</v>
      </c>
    </row>
    <row r="254" spans="1:146" x14ac:dyDescent="0.35">
      <c r="A254">
        <v>254</v>
      </c>
      <c r="B254" t="s">
        <v>283</v>
      </c>
      <c r="C254" t="s">
        <v>296</v>
      </c>
      <c r="D254" t="s">
        <v>154</v>
      </c>
      <c r="E254" t="s">
        <v>412</v>
      </c>
      <c r="F254" s="1">
        <v>1825</v>
      </c>
      <c r="G254">
        <v>10</v>
      </c>
      <c r="H254">
        <v>15</v>
      </c>
      <c r="I254">
        <v>0</v>
      </c>
      <c r="J254">
        <v>10</v>
      </c>
      <c r="K254">
        <v>5</v>
      </c>
      <c r="L254">
        <v>0</v>
      </c>
      <c r="M254">
        <v>5</v>
      </c>
      <c r="N254">
        <v>0</v>
      </c>
      <c r="O254">
        <v>15</v>
      </c>
      <c r="P254">
        <v>0</v>
      </c>
      <c r="Q254">
        <v>10</v>
      </c>
      <c r="R254">
        <v>25</v>
      </c>
      <c r="S254">
        <v>0</v>
      </c>
      <c r="T254">
        <v>20</v>
      </c>
      <c r="U254">
        <v>0</v>
      </c>
      <c r="V254">
        <v>15</v>
      </c>
      <c r="W254">
        <v>0</v>
      </c>
      <c r="X254">
        <v>0</v>
      </c>
      <c r="Y254">
        <v>20</v>
      </c>
      <c r="Z254">
        <v>0</v>
      </c>
      <c r="AA254">
        <v>5</v>
      </c>
      <c r="AB254">
        <v>0</v>
      </c>
      <c r="AC254">
        <v>0</v>
      </c>
      <c r="AD254">
        <v>15</v>
      </c>
      <c r="AE254">
        <v>10</v>
      </c>
      <c r="AF254">
        <v>0</v>
      </c>
      <c r="AG254">
        <v>5</v>
      </c>
      <c r="AH254">
        <v>5</v>
      </c>
      <c r="AI254">
        <v>5</v>
      </c>
      <c r="AJ254">
        <v>0</v>
      </c>
      <c r="AK254">
        <v>15</v>
      </c>
      <c r="AL254">
        <v>15</v>
      </c>
      <c r="AM254">
        <v>15</v>
      </c>
      <c r="AN254">
        <v>40</v>
      </c>
      <c r="AO254">
        <v>0</v>
      </c>
      <c r="AP254">
        <v>5</v>
      </c>
      <c r="AQ254">
        <v>10</v>
      </c>
      <c r="AR254">
        <v>55</v>
      </c>
      <c r="AS254">
        <v>10</v>
      </c>
      <c r="AT254">
        <v>10</v>
      </c>
      <c r="AU254">
        <v>0</v>
      </c>
      <c r="AV254">
        <v>5</v>
      </c>
      <c r="AW254">
        <v>20</v>
      </c>
      <c r="AX254">
        <v>0</v>
      </c>
      <c r="AY254">
        <v>0</v>
      </c>
      <c r="AZ254">
        <v>25</v>
      </c>
      <c r="BA254">
        <v>10</v>
      </c>
      <c r="BB254">
        <v>0</v>
      </c>
      <c r="BC254">
        <v>10</v>
      </c>
      <c r="BD254">
        <v>5</v>
      </c>
      <c r="BE254">
        <v>5</v>
      </c>
      <c r="BF254">
        <v>10</v>
      </c>
      <c r="BG254">
        <v>0</v>
      </c>
      <c r="BH254">
        <v>0</v>
      </c>
      <c r="BI254">
        <v>10</v>
      </c>
      <c r="BJ254">
        <v>25</v>
      </c>
      <c r="BK254">
        <v>5</v>
      </c>
      <c r="BL254">
        <v>35</v>
      </c>
      <c r="BM254">
        <v>10</v>
      </c>
      <c r="BN254">
        <v>5</v>
      </c>
      <c r="BO254">
        <v>0</v>
      </c>
      <c r="BP254">
        <v>15</v>
      </c>
      <c r="BQ254">
        <v>5</v>
      </c>
      <c r="BR254">
        <v>125</v>
      </c>
      <c r="BS254">
        <v>0</v>
      </c>
      <c r="BT254">
        <v>5</v>
      </c>
      <c r="BU254">
        <v>20</v>
      </c>
      <c r="BV254">
        <v>10</v>
      </c>
      <c r="BW254">
        <v>0</v>
      </c>
      <c r="BX254">
        <v>0</v>
      </c>
      <c r="BY254">
        <v>5</v>
      </c>
      <c r="BZ254">
        <v>5</v>
      </c>
      <c r="CA254">
        <v>0</v>
      </c>
      <c r="CB254">
        <v>75</v>
      </c>
      <c r="CC254">
        <v>5</v>
      </c>
      <c r="CD254">
        <v>0</v>
      </c>
      <c r="CE254">
        <v>0</v>
      </c>
      <c r="CF254">
        <v>5</v>
      </c>
      <c r="CG254">
        <v>25</v>
      </c>
      <c r="CH254">
        <v>5</v>
      </c>
      <c r="CI254">
        <v>20</v>
      </c>
      <c r="CJ254">
        <v>125</v>
      </c>
      <c r="CK254">
        <v>5</v>
      </c>
      <c r="CL254">
        <v>0</v>
      </c>
      <c r="CM254">
        <v>5</v>
      </c>
      <c r="CN254">
        <v>5</v>
      </c>
      <c r="CO254">
        <v>10</v>
      </c>
      <c r="CP254">
        <v>10</v>
      </c>
      <c r="CQ254">
        <v>0</v>
      </c>
      <c r="CR254">
        <v>5</v>
      </c>
      <c r="CS254">
        <v>0</v>
      </c>
      <c r="CT254">
        <v>10</v>
      </c>
      <c r="CU254">
        <v>5</v>
      </c>
      <c r="CV254">
        <v>0</v>
      </c>
      <c r="CW254">
        <v>0</v>
      </c>
      <c r="CX254">
        <v>30</v>
      </c>
      <c r="CY254">
        <v>10</v>
      </c>
      <c r="CZ254">
        <v>0</v>
      </c>
      <c r="DA254">
        <v>5</v>
      </c>
      <c r="DB254">
        <v>0</v>
      </c>
      <c r="DC254">
        <v>5</v>
      </c>
      <c r="DD254">
        <v>5</v>
      </c>
      <c r="DE254">
        <v>5</v>
      </c>
      <c r="DF254">
        <v>0</v>
      </c>
      <c r="DG254">
        <v>5</v>
      </c>
      <c r="DH254">
        <v>60</v>
      </c>
      <c r="DI254">
        <v>0</v>
      </c>
      <c r="DJ254">
        <v>0</v>
      </c>
      <c r="DK254">
        <v>95</v>
      </c>
      <c r="DL254">
        <v>15</v>
      </c>
      <c r="DM254">
        <v>10</v>
      </c>
      <c r="DN254">
        <v>10</v>
      </c>
      <c r="DO254">
        <v>5</v>
      </c>
      <c r="DP254">
        <v>5</v>
      </c>
      <c r="DQ254">
        <v>55</v>
      </c>
      <c r="DR254">
        <v>5</v>
      </c>
      <c r="DS254">
        <v>0</v>
      </c>
      <c r="DT254">
        <v>0</v>
      </c>
      <c r="DU254">
        <v>10</v>
      </c>
      <c r="DV254">
        <v>5</v>
      </c>
      <c r="DW254">
        <v>0</v>
      </c>
      <c r="DX254">
        <v>15</v>
      </c>
      <c r="DY254">
        <v>5</v>
      </c>
      <c r="DZ254">
        <v>120</v>
      </c>
      <c r="EA254">
        <v>45</v>
      </c>
      <c r="EB254">
        <v>5</v>
      </c>
      <c r="EC254">
        <v>10</v>
      </c>
      <c r="ED254">
        <v>0</v>
      </c>
      <c r="EE254">
        <v>10</v>
      </c>
      <c r="EF254">
        <v>20</v>
      </c>
      <c r="EG254">
        <v>5</v>
      </c>
      <c r="EH254">
        <v>35</v>
      </c>
      <c r="EI254">
        <v>75</v>
      </c>
      <c r="EJ254">
        <v>5</v>
      </c>
      <c r="EK254">
        <v>0</v>
      </c>
      <c r="EL254">
        <v>5</v>
      </c>
      <c r="EM254">
        <v>0</v>
      </c>
      <c r="EN254">
        <v>0</v>
      </c>
      <c r="EO254">
        <v>45</v>
      </c>
      <c r="EP254">
        <v>5</v>
      </c>
    </row>
    <row r="255" spans="1:146" x14ac:dyDescent="0.35">
      <c r="A255">
        <v>255</v>
      </c>
      <c r="B255" t="s">
        <v>283</v>
      </c>
      <c r="C255" t="s">
        <v>296</v>
      </c>
      <c r="D255" t="s">
        <v>154</v>
      </c>
      <c r="E255" t="s">
        <v>413</v>
      </c>
      <c r="F255" s="1">
        <v>1025</v>
      </c>
      <c r="G255">
        <v>5</v>
      </c>
      <c r="H255">
        <v>5</v>
      </c>
      <c r="I255">
        <v>0</v>
      </c>
      <c r="J255">
        <v>0</v>
      </c>
      <c r="K255">
        <v>5</v>
      </c>
      <c r="L255">
        <v>0</v>
      </c>
      <c r="M255">
        <v>5</v>
      </c>
      <c r="N255">
        <v>15</v>
      </c>
      <c r="O255">
        <v>0</v>
      </c>
      <c r="P255">
        <v>5</v>
      </c>
      <c r="Q255">
        <v>10</v>
      </c>
      <c r="R255">
        <v>5</v>
      </c>
      <c r="S255">
        <v>5</v>
      </c>
      <c r="T255">
        <v>25</v>
      </c>
      <c r="U255">
        <v>0</v>
      </c>
      <c r="V255">
        <v>0</v>
      </c>
      <c r="W255">
        <v>0</v>
      </c>
      <c r="X255">
        <v>0</v>
      </c>
      <c r="Y255">
        <v>20</v>
      </c>
      <c r="Z255">
        <v>5</v>
      </c>
      <c r="AA255">
        <v>5</v>
      </c>
      <c r="AB255">
        <v>10</v>
      </c>
      <c r="AC255">
        <v>5</v>
      </c>
      <c r="AD255">
        <v>10</v>
      </c>
      <c r="AE255">
        <v>5</v>
      </c>
      <c r="AF255">
        <v>0</v>
      </c>
      <c r="AG255">
        <v>10</v>
      </c>
      <c r="AH255">
        <v>5</v>
      </c>
      <c r="AI255">
        <v>0</v>
      </c>
      <c r="AJ255">
        <v>10</v>
      </c>
      <c r="AK255">
        <v>5</v>
      </c>
      <c r="AL255">
        <v>15</v>
      </c>
      <c r="AM255">
        <v>0</v>
      </c>
      <c r="AN255">
        <v>55</v>
      </c>
      <c r="AO255">
        <v>5</v>
      </c>
      <c r="AP255">
        <v>10</v>
      </c>
      <c r="AQ255">
        <v>5</v>
      </c>
      <c r="AR255">
        <v>10</v>
      </c>
      <c r="AS255">
        <v>15</v>
      </c>
      <c r="AT255">
        <v>10</v>
      </c>
      <c r="AU255">
        <v>5</v>
      </c>
      <c r="AV255">
        <v>5</v>
      </c>
      <c r="AW255">
        <v>5</v>
      </c>
      <c r="AX255">
        <v>0</v>
      </c>
      <c r="AY255">
        <v>5</v>
      </c>
      <c r="AZ255">
        <v>50</v>
      </c>
      <c r="BA255">
        <v>0</v>
      </c>
      <c r="BB255">
        <v>0</v>
      </c>
      <c r="BC255">
        <v>15</v>
      </c>
      <c r="BD255">
        <v>5</v>
      </c>
      <c r="BE255">
        <v>0</v>
      </c>
      <c r="BF255">
        <v>0</v>
      </c>
      <c r="BG255">
        <v>0</v>
      </c>
      <c r="BH255">
        <v>0</v>
      </c>
      <c r="BI255">
        <v>5</v>
      </c>
      <c r="BJ255">
        <v>20</v>
      </c>
      <c r="BK255">
        <v>0</v>
      </c>
      <c r="BL255">
        <v>20</v>
      </c>
      <c r="BM255">
        <v>25</v>
      </c>
      <c r="BN255">
        <v>0</v>
      </c>
      <c r="BO255">
        <v>10</v>
      </c>
      <c r="BP255">
        <v>10</v>
      </c>
      <c r="BQ255">
        <v>0</v>
      </c>
      <c r="BR255">
        <v>25</v>
      </c>
      <c r="BS255">
        <v>0</v>
      </c>
      <c r="BT255">
        <v>0</v>
      </c>
      <c r="BU255">
        <v>5</v>
      </c>
      <c r="BV255">
        <v>10</v>
      </c>
      <c r="BW255">
        <v>5</v>
      </c>
      <c r="BX255">
        <v>0</v>
      </c>
      <c r="BY255">
        <v>0</v>
      </c>
      <c r="BZ255">
        <v>5</v>
      </c>
      <c r="CA255">
        <v>0</v>
      </c>
      <c r="CB255">
        <v>10</v>
      </c>
      <c r="CC255">
        <v>0</v>
      </c>
      <c r="CD255">
        <v>0</v>
      </c>
      <c r="CE255">
        <v>5</v>
      </c>
      <c r="CF255">
        <v>15</v>
      </c>
      <c r="CG255">
        <v>15</v>
      </c>
      <c r="CH255">
        <v>5</v>
      </c>
      <c r="CI255">
        <v>10</v>
      </c>
      <c r="CJ255">
        <v>20</v>
      </c>
      <c r="CK255">
        <v>0</v>
      </c>
      <c r="CL255">
        <v>5</v>
      </c>
      <c r="CM255">
        <v>10</v>
      </c>
      <c r="CN255">
        <v>0</v>
      </c>
      <c r="CO255">
        <v>0</v>
      </c>
      <c r="CP255">
        <v>0</v>
      </c>
      <c r="CQ255">
        <v>0</v>
      </c>
      <c r="CR255">
        <v>10</v>
      </c>
      <c r="CS255">
        <v>0</v>
      </c>
      <c r="CT255">
        <v>10</v>
      </c>
      <c r="CU255">
        <v>0</v>
      </c>
      <c r="CV255">
        <v>0</v>
      </c>
      <c r="CW255">
        <v>0</v>
      </c>
      <c r="CX255">
        <v>15</v>
      </c>
      <c r="CY255">
        <v>10</v>
      </c>
      <c r="CZ255">
        <v>0</v>
      </c>
      <c r="DA255">
        <v>5</v>
      </c>
      <c r="DB255">
        <v>0</v>
      </c>
      <c r="DC255">
        <v>5</v>
      </c>
      <c r="DD255">
        <v>5</v>
      </c>
      <c r="DE255">
        <v>10</v>
      </c>
      <c r="DF255">
        <v>5</v>
      </c>
      <c r="DG255">
        <v>0</v>
      </c>
      <c r="DH255">
        <v>25</v>
      </c>
      <c r="DI255">
        <v>0</v>
      </c>
      <c r="DJ255">
        <v>30</v>
      </c>
      <c r="DK255">
        <v>5</v>
      </c>
      <c r="DL255">
        <v>15</v>
      </c>
      <c r="DM255">
        <v>5</v>
      </c>
      <c r="DN255">
        <v>0</v>
      </c>
      <c r="DO255">
        <v>0</v>
      </c>
      <c r="DP255">
        <v>5</v>
      </c>
      <c r="DQ255">
        <v>10</v>
      </c>
      <c r="DR255">
        <v>0</v>
      </c>
      <c r="DS255">
        <v>0</v>
      </c>
      <c r="DT255">
        <v>5</v>
      </c>
      <c r="DU255">
        <v>0</v>
      </c>
      <c r="DV255">
        <v>0</v>
      </c>
      <c r="DW255">
        <v>0</v>
      </c>
      <c r="DX255">
        <v>5</v>
      </c>
      <c r="DY255">
        <v>10</v>
      </c>
      <c r="DZ255">
        <v>25</v>
      </c>
      <c r="EA255">
        <v>20</v>
      </c>
      <c r="EB255">
        <v>5</v>
      </c>
      <c r="EC255">
        <v>30</v>
      </c>
      <c r="ED255">
        <v>0</v>
      </c>
      <c r="EE255">
        <v>20</v>
      </c>
      <c r="EF255">
        <v>5</v>
      </c>
      <c r="EG255">
        <v>5</v>
      </c>
      <c r="EH255">
        <v>10</v>
      </c>
      <c r="EI255">
        <v>30</v>
      </c>
      <c r="EJ255">
        <v>0</v>
      </c>
      <c r="EK255">
        <v>5</v>
      </c>
      <c r="EL255">
        <v>0</v>
      </c>
      <c r="EM255">
        <v>0</v>
      </c>
      <c r="EN255">
        <v>0</v>
      </c>
      <c r="EO255">
        <v>30</v>
      </c>
      <c r="EP255">
        <v>10</v>
      </c>
    </row>
    <row r="256" spans="1:146" x14ac:dyDescent="0.35">
      <c r="A256">
        <v>256</v>
      </c>
      <c r="B256" t="s">
        <v>283</v>
      </c>
      <c r="C256" t="s">
        <v>296</v>
      </c>
      <c r="D256" t="s">
        <v>154</v>
      </c>
      <c r="E256" t="s">
        <v>414</v>
      </c>
      <c r="F256" s="1">
        <v>67055</v>
      </c>
      <c r="G256" s="1">
        <v>2530</v>
      </c>
      <c r="H256" s="1">
        <v>1195</v>
      </c>
      <c r="I256">
        <v>40</v>
      </c>
      <c r="J256">
        <v>80</v>
      </c>
      <c r="K256">
        <v>215</v>
      </c>
      <c r="L256">
        <v>60</v>
      </c>
      <c r="M256">
        <v>170</v>
      </c>
      <c r="N256">
        <v>145</v>
      </c>
      <c r="O256">
        <v>95</v>
      </c>
      <c r="P256">
        <v>10</v>
      </c>
      <c r="Q256">
        <v>105</v>
      </c>
      <c r="R256" s="1">
        <v>2175</v>
      </c>
      <c r="S256">
        <v>100</v>
      </c>
      <c r="T256">
        <v>495</v>
      </c>
      <c r="U256">
        <v>10</v>
      </c>
      <c r="V256">
        <v>70</v>
      </c>
      <c r="W256">
        <v>5</v>
      </c>
      <c r="X256">
        <v>60</v>
      </c>
      <c r="Y256">
        <v>210</v>
      </c>
      <c r="Z256">
        <v>75</v>
      </c>
      <c r="AA256">
        <v>25</v>
      </c>
      <c r="AB256">
        <v>20</v>
      </c>
      <c r="AC256">
        <v>450</v>
      </c>
      <c r="AD256">
        <v>310</v>
      </c>
      <c r="AE256">
        <v>540</v>
      </c>
      <c r="AF256">
        <v>50</v>
      </c>
      <c r="AG256">
        <v>460</v>
      </c>
      <c r="AH256">
        <v>15</v>
      </c>
      <c r="AI256">
        <v>10</v>
      </c>
      <c r="AJ256">
        <v>35</v>
      </c>
      <c r="AK256">
        <v>500</v>
      </c>
      <c r="AL256" s="1">
        <v>2490</v>
      </c>
      <c r="AM256">
        <v>250</v>
      </c>
      <c r="AN256">
        <v>210</v>
      </c>
      <c r="AO256">
        <v>45</v>
      </c>
      <c r="AP256">
        <v>70</v>
      </c>
      <c r="AQ256">
        <v>15</v>
      </c>
      <c r="AR256" s="1">
        <v>2685</v>
      </c>
      <c r="AS256">
        <v>70</v>
      </c>
      <c r="AT256">
        <v>55</v>
      </c>
      <c r="AU256">
        <v>70</v>
      </c>
      <c r="AV256">
        <v>140</v>
      </c>
      <c r="AW256">
        <v>845</v>
      </c>
      <c r="AX256">
        <v>25</v>
      </c>
      <c r="AY256">
        <v>15</v>
      </c>
      <c r="AZ256">
        <v>335</v>
      </c>
      <c r="BA256">
        <v>40</v>
      </c>
      <c r="BB256">
        <v>95</v>
      </c>
      <c r="BC256">
        <v>790</v>
      </c>
      <c r="BD256">
        <v>110</v>
      </c>
      <c r="BE256">
        <v>30</v>
      </c>
      <c r="BF256" s="1">
        <v>1450</v>
      </c>
      <c r="BG256">
        <v>160</v>
      </c>
      <c r="BH256">
        <v>10</v>
      </c>
      <c r="BI256">
        <v>175</v>
      </c>
      <c r="BJ256">
        <v>285</v>
      </c>
      <c r="BK256">
        <v>25</v>
      </c>
      <c r="BL256" s="1">
        <v>1310</v>
      </c>
      <c r="BM256">
        <v>410</v>
      </c>
      <c r="BN256">
        <v>20</v>
      </c>
      <c r="BO256">
        <v>60</v>
      </c>
      <c r="BP256">
        <v>975</v>
      </c>
      <c r="BQ256">
        <v>70</v>
      </c>
      <c r="BR256">
        <v>195</v>
      </c>
      <c r="BS256">
        <v>10</v>
      </c>
      <c r="BT256">
        <v>15</v>
      </c>
      <c r="BU256" s="1">
        <v>3080</v>
      </c>
      <c r="BV256">
        <v>120</v>
      </c>
      <c r="BW256">
        <v>20</v>
      </c>
      <c r="BX256">
        <v>15</v>
      </c>
      <c r="BY256">
        <v>15</v>
      </c>
      <c r="BZ256">
        <v>15</v>
      </c>
      <c r="CA256">
        <v>30</v>
      </c>
      <c r="CB256" s="1">
        <v>5635</v>
      </c>
      <c r="CC256">
        <v>130</v>
      </c>
      <c r="CD256">
        <v>30</v>
      </c>
      <c r="CE256" s="1">
        <v>1325</v>
      </c>
      <c r="CF256">
        <v>125</v>
      </c>
      <c r="CG256" s="1">
        <v>1865</v>
      </c>
      <c r="CH256">
        <v>145</v>
      </c>
      <c r="CI256">
        <v>75</v>
      </c>
      <c r="CJ256" s="1">
        <v>1220</v>
      </c>
      <c r="CK256">
        <v>35</v>
      </c>
      <c r="CL256">
        <v>360</v>
      </c>
      <c r="CM256">
        <v>30</v>
      </c>
      <c r="CN256">
        <v>105</v>
      </c>
      <c r="CO256">
        <v>95</v>
      </c>
      <c r="CP256">
        <v>125</v>
      </c>
      <c r="CQ256">
        <v>0</v>
      </c>
      <c r="CR256" s="1">
        <v>1015</v>
      </c>
      <c r="CS256">
        <v>270</v>
      </c>
      <c r="CT256">
        <v>45</v>
      </c>
      <c r="CU256">
        <v>225</v>
      </c>
      <c r="CV256">
        <v>15</v>
      </c>
      <c r="CW256">
        <v>5</v>
      </c>
      <c r="CX256">
        <v>470</v>
      </c>
      <c r="CY256">
        <v>145</v>
      </c>
      <c r="CZ256">
        <v>10</v>
      </c>
      <c r="DA256">
        <v>190</v>
      </c>
      <c r="DB256">
        <v>30</v>
      </c>
      <c r="DC256">
        <v>475</v>
      </c>
      <c r="DD256">
        <v>110</v>
      </c>
      <c r="DE256">
        <v>75</v>
      </c>
      <c r="DF256">
        <v>150</v>
      </c>
      <c r="DG256">
        <v>50</v>
      </c>
      <c r="DH256" s="1">
        <v>8625</v>
      </c>
      <c r="DI256">
        <v>5</v>
      </c>
      <c r="DJ256">
        <v>130</v>
      </c>
      <c r="DK256" s="1">
        <v>1505</v>
      </c>
      <c r="DL256">
        <v>350</v>
      </c>
      <c r="DM256">
        <v>60</v>
      </c>
      <c r="DN256">
        <v>130</v>
      </c>
      <c r="DO256">
        <v>255</v>
      </c>
      <c r="DP256">
        <v>60</v>
      </c>
      <c r="DQ256" s="1">
        <v>1485</v>
      </c>
      <c r="DR256">
        <v>500</v>
      </c>
      <c r="DS256">
        <v>15</v>
      </c>
      <c r="DT256">
        <v>200</v>
      </c>
      <c r="DU256">
        <v>290</v>
      </c>
      <c r="DV256">
        <v>20</v>
      </c>
      <c r="DW256">
        <v>25</v>
      </c>
      <c r="DX256">
        <v>395</v>
      </c>
      <c r="DY256">
        <v>450</v>
      </c>
      <c r="DZ256" s="1">
        <v>1030</v>
      </c>
      <c r="EA256">
        <v>865</v>
      </c>
      <c r="EB256">
        <v>110</v>
      </c>
      <c r="EC256">
        <v>265</v>
      </c>
      <c r="ED256">
        <v>30</v>
      </c>
      <c r="EE256" s="1">
        <v>1120</v>
      </c>
      <c r="EF256">
        <v>480</v>
      </c>
      <c r="EG256">
        <v>90</v>
      </c>
      <c r="EH256">
        <v>230</v>
      </c>
      <c r="EI256" s="1">
        <v>5415</v>
      </c>
      <c r="EJ256">
        <v>25</v>
      </c>
      <c r="EK256">
        <v>10</v>
      </c>
      <c r="EL256">
        <v>20</v>
      </c>
      <c r="EM256">
        <v>65</v>
      </c>
      <c r="EN256">
        <v>50</v>
      </c>
      <c r="EO256" s="1">
        <v>1065</v>
      </c>
      <c r="EP256">
        <v>95</v>
      </c>
    </row>
    <row r="257" spans="1:146" x14ac:dyDescent="0.35">
      <c r="A257">
        <v>257</v>
      </c>
      <c r="B257" t="s">
        <v>283</v>
      </c>
      <c r="C257" t="s">
        <v>296</v>
      </c>
      <c r="D257" t="s">
        <v>154</v>
      </c>
      <c r="E257" t="s">
        <v>415</v>
      </c>
      <c r="F257">
        <v>730</v>
      </c>
      <c r="G257">
        <v>0</v>
      </c>
      <c r="H257">
        <v>0</v>
      </c>
      <c r="I257">
        <v>5</v>
      </c>
      <c r="J257">
        <v>5</v>
      </c>
      <c r="K257">
        <v>20</v>
      </c>
      <c r="L257">
        <v>0</v>
      </c>
      <c r="M257">
        <v>15</v>
      </c>
      <c r="N257">
        <v>10</v>
      </c>
      <c r="O257">
        <v>0</v>
      </c>
      <c r="P257">
        <v>5</v>
      </c>
      <c r="Q257">
        <v>0</v>
      </c>
      <c r="R257">
        <v>10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5</v>
      </c>
      <c r="AD257">
        <v>15</v>
      </c>
      <c r="AE257">
        <v>5</v>
      </c>
      <c r="AF257">
        <v>0</v>
      </c>
      <c r="AG257">
        <v>5</v>
      </c>
      <c r="AH257">
        <v>0</v>
      </c>
      <c r="AI257">
        <v>0</v>
      </c>
      <c r="AJ257">
        <v>0</v>
      </c>
      <c r="AK257">
        <v>10</v>
      </c>
      <c r="AL257">
        <v>10</v>
      </c>
      <c r="AM257">
        <v>0</v>
      </c>
      <c r="AN257">
        <v>5</v>
      </c>
      <c r="AO257">
        <v>0</v>
      </c>
      <c r="AP257">
        <v>5</v>
      </c>
      <c r="AQ257">
        <v>0</v>
      </c>
      <c r="AR257">
        <v>5</v>
      </c>
      <c r="AS257">
        <v>0</v>
      </c>
      <c r="AT257">
        <v>0</v>
      </c>
      <c r="AU257">
        <v>0</v>
      </c>
      <c r="AV257">
        <v>10</v>
      </c>
      <c r="AW257">
        <v>20</v>
      </c>
      <c r="AX257">
        <v>0</v>
      </c>
      <c r="AY257">
        <v>0</v>
      </c>
      <c r="AZ257">
        <v>0</v>
      </c>
      <c r="BA257">
        <v>5</v>
      </c>
      <c r="BB257">
        <v>0</v>
      </c>
      <c r="BC257">
        <v>30</v>
      </c>
      <c r="BD257">
        <v>20</v>
      </c>
      <c r="BE257">
        <v>0</v>
      </c>
      <c r="BF257">
        <v>0</v>
      </c>
      <c r="BG257">
        <v>5</v>
      </c>
      <c r="BH257">
        <v>0</v>
      </c>
      <c r="BI257">
        <v>0</v>
      </c>
      <c r="BJ257">
        <v>0</v>
      </c>
      <c r="BK257">
        <v>5</v>
      </c>
      <c r="BL257">
        <v>25</v>
      </c>
      <c r="BM257">
        <v>25</v>
      </c>
      <c r="BN257">
        <v>0</v>
      </c>
      <c r="BO257">
        <v>5</v>
      </c>
      <c r="BP257">
        <v>0</v>
      </c>
      <c r="BQ257">
        <v>15</v>
      </c>
      <c r="BR257">
        <v>5</v>
      </c>
      <c r="BS257">
        <v>0</v>
      </c>
      <c r="BT257">
        <v>0</v>
      </c>
      <c r="BU257">
        <v>15</v>
      </c>
      <c r="BV257">
        <v>15</v>
      </c>
      <c r="BW257">
        <v>0</v>
      </c>
      <c r="BX257">
        <v>0</v>
      </c>
      <c r="BY257">
        <v>0</v>
      </c>
      <c r="BZ257">
        <v>0</v>
      </c>
      <c r="CA257">
        <v>5</v>
      </c>
      <c r="CB257">
        <v>15</v>
      </c>
      <c r="CC257">
        <v>0</v>
      </c>
      <c r="CD257">
        <v>5</v>
      </c>
      <c r="CE257">
        <v>0</v>
      </c>
      <c r="CF257">
        <v>5</v>
      </c>
      <c r="CG257">
        <v>15</v>
      </c>
      <c r="CH257">
        <v>5</v>
      </c>
      <c r="CI257">
        <v>0</v>
      </c>
      <c r="CJ257">
        <v>0</v>
      </c>
      <c r="CK257">
        <v>5</v>
      </c>
      <c r="CL257">
        <v>35</v>
      </c>
      <c r="CM257">
        <v>0</v>
      </c>
      <c r="CN257">
        <v>10</v>
      </c>
      <c r="CO257">
        <v>0</v>
      </c>
      <c r="CP257">
        <v>5</v>
      </c>
      <c r="CQ257">
        <v>0</v>
      </c>
      <c r="CR257">
        <v>20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5</v>
      </c>
      <c r="CY257">
        <v>5</v>
      </c>
      <c r="CZ257">
        <v>0</v>
      </c>
      <c r="DA257">
        <v>5</v>
      </c>
      <c r="DB257">
        <v>0</v>
      </c>
      <c r="DC257">
        <v>0</v>
      </c>
      <c r="DD257">
        <v>10</v>
      </c>
      <c r="DE257">
        <v>5</v>
      </c>
      <c r="DF257">
        <v>5</v>
      </c>
      <c r="DG257">
        <v>5</v>
      </c>
      <c r="DH257">
        <v>20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5</v>
      </c>
      <c r="DO257">
        <v>5</v>
      </c>
      <c r="DP257">
        <v>0</v>
      </c>
      <c r="DQ257">
        <v>30</v>
      </c>
      <c r="DR257">
        <v>30</v>
      </c>
      <c r="DS257">
        <v>0</v>
      </c>
      <c r="DT257">
        <v>0</v>
      </c>
      <c r="DU257">
        <v>15</v>
      </c>
      <c r="DV257">
        <v>0</v>
      </c>
      <c r="DW257">
        <v>0</v>
      </c>
      <c r="DX257">
        <v>0</v>
      </c>
      <c r="DY257">
        <v>35</v>
      </c>
      <c r="DZ257">
        <v>5</v>
      </c>
      <c r="EA257">
        <v>20</v>
      </c>
      <c r="EB257">
        <v>10</v>
      </c>
      <c r="EC257">
        <v>0</v>
      </c>
      <c r="ED257">
        <v>0</v>
      </c>
      <c r="EE257">
        <v>0</v>
      </c>
      <c r="EF257">
        <v>30</v>
      </c>
      <c r="EG257">
        <v>5</v>
      </c>
      <c r="EH257">
        <v>5</v>
      </c>
      <c r="EI257">
        <v>10</v>
      </c>
      <c r="EJ257">
        <v>0</v>
      </c>
      <c r="EK257">
        <v>0</v>
      </c>
      <c r="EL257">
        <v>0</v>
      </c>
      <c r="EM257">
        <v>10</v>
      </c>
      <c r="EN257">
        <v>0</v>
      </c>
      <c r="EO257">
        <v>5</v>
      </c>
      <c r="EP257">
        <v>0</v>
      </c>
    </row>
    <row r="258" spans="1:146" x14ac:dyDescent="0.35">
      <c r="A258">
        <v>258</v>
      </c>
      <c r="B258" t="s">
        <v>283</v>
      </c>
      <c r="C258" t="s">
        <v>296</v>
      </c>
      <c r="D258" t="s">
        <v>154</v>
      </c>
      <c r="E258" t="s">
        <v>416</v>
      </c>
      <c r="F258" s="1">
        <v>4560</v>
      </c>
      <c r="G258">
        <v>40</v>
      </c>
      <c r="H258">
        <v>70</v>
      </c>
      <c r="I258">
        <v>5</v>
      </c>
      <c r="J258">
        <v>10</v>
      </c>
      <c r="K258">
        <v>20</v>
      </c>
      <c r="L258">
        <v>10</v>
      </c>
      <c r="M258">
        <v>25</v>
      </c>
      <c r="N258">
        <v>20</v>
      </c>
      <c r="O258">
        <v>10</v>
      </c>
      <c r="P258">
        <v>0</v>
      </c>
      <c r="Q258">
        <v>10</v>
      </c>
      <c r="R258">
        <v>85</v>
      </c>
      <c r="S258">
        <v>0</v>
      </c>
      <c r="T258">
        <v>10</v>
      </c>
      <c r="U258">
        <v>5</v>
      </c>
      <c r="V258">
        <v>0</v>
      </c>
      <c r="W258">
        <v>0</v>
      </c>
      <c r="X258">
        <v>0</v>
      </c>
      <c r="Y258">
        <v>10</v>
      </c>
      <c r="Z258">
        <v>5</v>
      </c>
      <c r="AA258">
        <v>0</v>
      </c>
      <c r="AB258">
        <v>0</v>
      </c>
      <c r="AC258">
        <v>25</v>
      </c>
      <c r="AD258">
        <v>25</v>
      </c>
      <c r="AE258">
        <v>40</v>
      </c>
      <c r="AF258">
        <v>0</v>
      </c>
      <c r="AG258">
        <v>25</v>
      </c>
      <c r="AH258">
        <v>0</v>
      </c>
      <c r="AI258">
        <v>0</v>
      </c>
      <c r="AJ258">
        <v>0</v>
      </c>
      <c r="AK258">
        <v>75</v>
      </c>
      <c r="AL258">
        <v>80</v>
      </c>
      <c r="AM258">
        <v>20</v>
      </c>
      <c r="AN258">
        <v>10</v>
      </c>
      <c r="AO258">
        <v>0</v>
      </c>
      <c r="AP258">
        <v>10</v>
      </c>
      <c r="AQ258">
        <v>0</v>
      </c>
      <c r="AR258">
        <v>130</v>
      </c>
      <c r="AS258">
        <v>5</v>
      </c>
      <c r="AT258">
        <v>5</v>
      </c>
      <c r="AU258">
        <v>20</v>
      </c>
      <c r="AV258">
        <v>20</v>
      </c>
      <c r="AW258">
        <v>20</v>
      </c>
      <c r="AX258">
        <v>0</v>
      </c>
      <c r="AY258">
        <v>0</v>
      </c>
      <c r="AZ258">
        <v>20</v>
      </c>
      <c r="BA258">
        <v>0</v>
      </c>
      <c r="BB258">
        <v>15</v>
      </c>
      <c r="BC258">
        <v>130</v>
      </c>
      <c r="BD258">
        <v>15</v>
      </c>
      <c r="BE258">
        <v>0</v>
      </c>
      <c r="BF258">
        <v>120</v>
      </c>
      <c r="BG258">
        <v>15</v>
      </c>
      <c r="BH258">
        <v>10</v>
      </c>
      <c r="BI258">
        <v>15</v>
      </c>
      <c r="BJ258">
        <v>25</v>
      </c>
      <c r="BK258">
        <v>0</v>
      </c>
      <c r="BL258">
        <v>50</v>
      </c>
      <c r="BM258">
        <v>80</v>
      </c>
      <c r="BN258">
        <v>0</v>
      </c>
      <c r="BO258">
        <v>0</v>
      </c>
      <c r="BP258">
        <v>85</v>
      </c>
      <c r="BQ258">
        <v>10</v>
      </c>
      <c r="BR258">
        <v>35</v>
      </c>
      <c r="BS258">
        <v>0</v>
      </c>
      <c r="BT258">
        <v>5</v>
      </c>
      <c r="BU258">
        <v>235</v>
      </c>
      <c r="BV258">
        <v>5</v>
      </c>
      <c r="BW258">
        <v>0</v>
      </c>
      <c r="BX258">
        <v>0</v>
      </c>
      <c r="BY258">
        <v>10</v>
      </c>
      <c r="BZ258">
        <v>0</v>
      </c>
      <c r="CA258">
        <v>5</v>
      </c>
      <c r="CB258">
        <v>125</v>
      </c>
      <c r="CC258">
        <v>25</v>
      </c>
      <c r="CD258">
        <v>5</v>
      </c>
      <c r="CE258">
        <v>30</v>
      </c>
      <c r="CF258">
        <v>30</v>
      </c>
      <c r="CG258">
        <v>260</v>
      </c>
      <c r="CH258">
        <v>10</v>
      </c>
      <c r="CI258">
        <v>10</v>
      </c>
      <c r="CJ258">
        <v>95</v>
      </c>
      <c r="CK258">
        <v>5</v>
      </c>
      <c r="CL258">
        <v>45</v>
      </c>
      <c r="CM258">
        <v>5</v>
      </c>
      <c r="CN258">
        <v>20</v>
      </c>
      <c r="CO258">
        <v>20</v>
      </c>
      <c r="CP258">
        <v>25</v>
      </c>
      <c r="CQ258">
        <v>0</v>
      </c>
      <c r="CR258">
        <v>65</v>
      </c>
      <c r="CS258">
        <v>35</v>
      </c>
      <c r="CT258">
        <v>10</v>
      </c>
      <c r="CU258">
        <v>10</v>
      </c>
      <c r="CV258">
        <v>0</v>
      </c>
      <c r="CW258">
        <v>5</v>
      </c>
      <c r="CX258">
        <v>45</v>
      </c>
      <c r="CY258">
        <v>20</v>
      </c>
      <c r="CZ258">
        <v>5</v>
      </c>
      <c r="DA258">
        <v>15</v>
      </c>
      <c r="DB258">
        <v>5</v>
      </c>
      <c r="DC258">
        <v>5</v>
      </c>
      <c r="DD258">
        <v>20</v>
      </c>
      <c r="DE258">
        <v>25</v>
      </c>
      <c r="DF258">
        <v>15</v>
      </c>
      <c r="DG258">
        <v>10</v>
      </c>
      <c r="DH258">
        <v>255</v>
      </c>
      <c r="DI258">
        <v>5</v>
      </c>
      <c r="DJ258">
        <v>10</v>
      </c>
      <c r="DK258">
        <v>140</v>
      </c>
      <c r="DL258">
        <v>35</v>
      </c>
      <c r="DM258">
        <v>0</v>
      </c>
      <c r="DN258">
        <v>10</v>
      </c>
      <c r="DO258">
        <v>10</v>
      </c>
      <c r="DP258">
        <v>25</v>
      </c>
      <c r="DQ258">
        <v>95</v>
      </c>
      <c r="DR258">
        <v>25</v>
      </c>
      <c r="DS258">
        <v>5</v>
      </c>
      <c r="DT258">
        <v>20</v>
      </c>
      <c r="DU258">
        <v>20</v>
      </c>
      <c r="DV258">
        <v>0</v>
      </c>
      <c r="DW258">
        <v>5</v>
      </c>
      <c r="DX258">
        <v>40</v>
      </c>
      <c r="DY258">
        <v>55</v>
      </c>
      <c r="DZ258">
        <v>90</v>
      </c>
      <c r="EA258">
        <v>135</v>
      </c>
      <c r="EB258">
        <v>10</v>
      </c>
      <c r="EC258">
        <v>10</v>
      </c>
      <c r="ED258">
        <v>0</v>
      </c>
      <c r="EE258">
        <v>65</v>
      </c>
      <c r="EF258">
        <v>95</v>
      </c>
      <c r="EG258">
        <v>20</v>
      </c>
      <c r="EH258">
        <v>75</v>
      </c>
      <c r="EI258">
        <v>500</v>
      </c>
      <c r="EJ258">
        <v>0</v>
      </c>
      <c r="EK258">
        <v>0</v>
      </c>
      <c r="EL258">
        <v>10</v>
      </c>
      <c r="EM258">
        <v>15</v>
      </c>
      <c r="EN258">
        <v>5</v>
      </c>
      <c r="EO258">
        <v>30</v>
      </c>
      <c r="EP258">
        <v>5</v>
      </c>
    </row>
    <row r="259" spans="1:146" x14ac:dyDescent="0.35">
      <c r="A259">
        <v>259</v>
      </c>
      <c r="B259" t="s">
        <v>283</v>
      </c>
      <c r="C259" t="s">
        <v>296</v>
      </c>
      <c r="D259" t="s">
        <v>154</v>
      </c>
      <c r="E259" t="s">
        <v>417</v>
      </c>
      <c r="F259" s="1">
        <v>57530</v>
      </c>
      <c r="G259" s="1">
        <v>2435</v>
      </c>
      <c r="H259" s="1">
        <v>1080</v>
      </c>
      <c r="I259">
        <v>30</v>
      </c>
      <c r="J259">
        <v>55</v>
      </c>
      <c r="K259">
        <v>140</v>
      </c>
      <c r="L259">
        <v>45</v>
      </c>
      <c r="M259">
        <v>100</v>
      </c>
      <c r="N259">
        <v>90</v>
      </c>
      <c r="O259">
        <v>70</v>
      </c>
      <c r="P259">
        <v>5</v>
      </c>
      <c r="Q259">
        <v>95</v>
      </c>
      <c r="R259" s="1">
        <v>2000</v>
      </c>
      <c r="S259">
        <v>85</v>
      </c>
      <c r="T259">
        <v>465</v>
      </c>
      <c r="U259">
        <v>5</v>
      </c>
      <c r="V259">
        <v>60</v>
      </c>
      <c r="W259">
        <v>0</v>
      </c>
      <c r="X259">
        <v>45</v>
      </c>
      <c r="Y259">
        <v>195</v>
      </c>
      <c r="Z259">
        <v>60</v>
      </c>
      <c r="AA259">
        <v>25</v>
      </c>
      <c r="AB259">
        <v>5</v>
      </c>
      <c r="AC259">
        <v>420</v>
      </c>
      <c r="AD259">
        <v>165</v>
      </c>
      <c r="AE259">
        <v>445</v>
      </c>
      <c r="AF259">
        <v>35</v>
      </c>
      <c r="AG259">
        <v>410</v>
      </c>
      <c r="AH259">
        <v>0</v>
      </c>
      <c r="AI259">
        <v>15</v>
      </c>
      <c r="AJ259">
        <v>40</v>
      </c>
      <c r="AK259">
        <v>325</v>
      </c>
      <c r="AL259" s="1">
        <v>2330</v>
      </c>
      <c r="AM259">
        <v>220</v>
      </c>
      <c r="AN259">
        <v>175</v>
      </c>
      <c r="AO259">
        <v>40</v>
      </c>
      <c r="AP259">
        <v>50</v>
      </c>
      <c r="AQ259">
        <v>5</v>
      </c>
      <c r="AR259" s="1">
        <v>2445</v>
      </c>
      <c r="AS259">
        <v>50</v>
      </c>
      <c r="AT259">
        <v>35</v>
      </c>
      <c r="AU259">
        <v>35</v>
      </c>
      <c r="AV259">
        <v>100</v>
      </c>
      <c r="AW259">
        <v>735</v>
      </c>
      <c r="AX259">
        <v>20</v>
      </c>
      <c r="AY259">
        <v>20</v>
      </c>
      <c r="AZ259">
        <v>300</v>
      </c>
      <c r="BA259">
        <v>30</v>
      </c>
      <c r="BB259">
        <v>85</v>
      </c>
      <c r="BC259">
        <v>295</v>
      </c>
      <c r="BD259">
        <v>65</v>
      </c>
      <c r="BE259">
        <v>10</v>
      </c>
      <c r="BF259" s="1">
        <v>1315</v>
      </c>
      <c r="BG259">
        <v>130</v>
      </c>
      <c r="BH259">
        <v>10</v>
      </c>
      <c r="BI259">
        <v>135</v>
      </c>
      <c r="BJ259">
        <v>255</v>
      </c>
      <c r="BK259">
        <v>15</v>
      </c>
      <c r="BL259">
        <v>965</v>
      </c>
      <c r="BM259">
        <v>210</v>
      </c>
      <c r="BN259">
        <v>15</v>
      </c>
      <c r="BO259">
        <v>60</v>
      </c>
      <c r="BP259">
        <v>845</v>
      </c>
      <c r="BQ259">
        <v>35</v>
      </c>
      <c r="BR259">
        <v>150</v>
      </c>
      <c r="BS259">
        <v>5</v>
      </c>
      <c r="BT259">
        <v>5</v>
      </c>
      <c r="BU259" s="1">
        <v>2795</v>
      </c>
      <c r="BV259">
        <v>55</v>
      </c>
      <c r="BW259">
        <v>15</v>
      </c>
      <c r="BX259">
        <v>15</v>
      </c>
      <c r="BY259">
        <v>10</v>
      </c>
      <c r="BZ259">
        <v>10</v>
      </c>
      <c r="CA259">
        <v>15</v>
      </c>
      <c r="CB259" s="1">
        <v>5465</v>
      </c>
      <c r="CC259">
        <v>100</v>
      </c>
      <c r="CD259">
        <v>20</v>
      </c>
      <c r="CE259" s="1">
        <v>1275</v>
      </c>
      <c r="CF259">
        <v>70</v>
      </c>
      <c r="CG259" s="1">
        <v>1540</v>
      </c>
      <c r="CH259">
        <v>115</v>
      </c>
      <c r="CI259">
        <v>50</v>
      </c>
      <c r="CJ259" s="1">
        <v>1085</v>
      </c>
      <c r="CK259">
        <v>25</v>
      </c>
      <c r="CL259">
        <v>150</v>
      </c>
      <c r="CM259">
        <v>15</v>
      </c>
      <c r="CN259">
        <v>55</v>
      </c>
      <c r="CO259">
        <v>60</v>
      </c>
      <c r="CP259">
        <v>65</v>
      </c>
      <c r="CQ259">
        <v>5</v>
      </c>
      <c r="CR259">
        <v>765</v>
      </c>
      <c r="CS259">
        <v>185</v>
      </c>
      <c r="CT259">
        <v>25</v>
      </c>
      <c r="CU259">
        <v>195</v>
      </c>
      <c r="CV259">
        <v>5</v>
      </c>
      <c r="CW259">
        <v>5</v>
      </c>
      <c r="CX259">
        <v>380</v>
      </c>
      <c r="CY259">
        <v>125</v>
      </c>
      <c r="CZ259">
        <v>5</v>
      </c>
      <c r="DA259">
        <v>155</v>
      </c>
      <c r="DB259">
        <v>5</v>
      </c>
      <c r="DC259">
        <v>465</v>
      </c>
      <c r="DD259">
        <v>75</v>
      </c>
      <c r="DE259">
        <v>50</v>
      </c>
      <c r="DF259">
        <v>125</v>
      </c>
      <c r="DG259">
        <v>30</v>
      </c>
      <c r="DH259" s="1">
        <v>8230</v>
      </c>
      <c r="DI259">
        <v>5</v>
      </c>
      <c r="DJ259">
        <v>120</v>
      </c>
      <c r="DK259" s="1">
        <v>1305</v>
      </c>
      <c r="DL259">
        <v>260</v>
      </c>
      <c r="DM259">
        <v>35</v>
      </c>
      <c r="DN259">
        <v>80</v>
      </c>
      <c r="DO259">
        <v>230</v>
      </c>
      <c r="DP259">
        <v>25</v>
      </c>
      <c r="DQ259" s="1">
        <v>1205</v>
      </c>
      <c r="DR259">
        <v>200</v>
      </c>
      <c r="DS259">
        <v>5</v>
      </c>
      <c r="DT259">
        <v>160</v>
      </c>
      <c r="DU259">
        <v>235</v>
      </c>
      <c r="DV259">
        <v>5</v>
      </c>
      <c r="DW259">
        <v>10</v>
      </c>
      <c r="DX259">
        <v>305</v>
      </c>
      <c r="DY259">
        <v>225</v>
      </c>
      <c r="DZ259">
        <v>910</v>
      </c>
      <c r="EA259">
        <v>635</v>
      </c>
      <c r="EB259">
        <v>55</v>
      </c>
      <c r="EC259">
        <v>255</v>
      </c>
      <c r="ED259">
        <v>25</v>
      </c>
      <c r="EE259" s="1">
        <v>1025</v>
      </c>
      <c r="EF259">
        <v>230</v>
      </c>
      <c r="EG259">
        <v>40</v>
      </c>
      <c r="EH259">
        <v>150</v>
      </c>
      <c r="EI259" s="1">
        <v>4685</v>
      </c>
      <c r="EJ259">
        <v>15</v>
      </c>
      <c r="EK259">
        <v>5</v>
      </c>
      <c r="EL259">
        <v>5</v>
      </c>
      <c r="EM259">
        <v>30</v>
      </c>
      <c r="EN259">
        <v>25</v>
      </c>
      <c r="EO259">
        <v>965</v>
      </c>
      <c r="EP259">
        <v>85</v>
      </c>
    </row>
    <row r="260" spans="1:146" x14ac:dyDescent="0.35">
      <c r="A260">
        <v>260</v>
      </c>
      <c r="B260" t="s">
        <v>283</v>
      </c>
      <c r="C260" t="s">
        <v>296</v>
      </c>
      <c r="D260" t="s">
        <v>154</v>
      </c>
      <c r="E260" t="s">
        <v>418</v>
      </c>
      <c r="F260" s="1">
        <v>4125</v>
      </c>
      <c r="G260">
        <v>50</v>
      </c>
      <c r="H260">
        <v>50</v>
      </c>
      <c r="I260">
        <v>5</v>
      </c>
      <c r="J260">
        <v>10</v>
      </c>
      <c r="K260">
        <v>45</v>
      </c>
      <c r="L260">
        <v>5</v>
      </c>
      <c r="M260">
        <v>20</v>
      </c>
      <c r="N260">
        <v>15</v>
      </c>
      <c r="O260">
        <v>10</v>
      </c>
      <c r="P260">
        <v>5</v>
      </c>
      <c r="Q260">
        <v>0</v>
      </c>
      <c r="R260">
        <v>85</v>
      </c>
      <c r="S260">
        <v>10</v>
      </c>
      <c r="T260">
        <v>5</v>
      </c>
      <c r="U260">
        <v>0</v>
      </c>
      <c r="V260">
        <v>0</v>
      </c>
      <c r="W260">
        <v>5</v>
      </c>
      <c r="X260">
        <v>10</v>
      </c>
      <c r="Y260">
        <v>5</v>
      </c>
      <c r="Z260">
        <v>0</v>
      </c>
      <c r="AA260">
        <v>0</v>
      </c>
      <c r="AB260">
        <v>5</v>
      </c>
      <c r="AC260">
        <v>5</v>
      </c>
      <c r="AD260">
        <v>85</v>
      </c>
      <c r="AE260">
        <v>40</v>
      </c>
      <c r="AF260">
        <v>5</v>
      </c>
      <c r="AG260">
        <v>15</v>
      </c>
      <c r="AH260">
        <v>10</v>
      </c>
      <c r="AI260">
        <v>0</v>
      </c>
      <c r="AJ260">
        <v>0</v>
      </c>
      <c r="AK260">
        <v>90</v>
      </c>
      <c r="AL260">
        <v>70</v>
      </c>
      <c r="AM260">
        <v>0</v>
      </c>
      <c r="AN260">
        <v>15</v>
      </c>
      <c r="AO260">
        <v>5</v>
      </c>
      <c r="AP260">
        <v>10</v>
      </c>
      <c r="AQ260">
        <v>10</v>
      </c>
      <c r="AR260">
        <v>110</v>
      </c>
      <c r="AS260">
        <v>10</v>
      </c>
      <c r="AT260">
        <v>0</v>
      </c>
      <c r="AU260">
        <v>0</v>
      </c>
      <c r="AV260">
        <v>15</v>
      </c>
      <c r="AW260">
        <v>65</v>
      </c>
      <c r="AX260">
        <v>5</v>
      </c>
      <c r="AY260">
        <v>0</v>
      </c>
      <c r="AZ260">
        <v>15</v>
      </c>
      <c r="BA260">
        <v>0</v>
      </c>
      <c r="BB260">
        <v>5</v>
      </c>
      <c r="BC260">
        <v>315</v>
      </c>
      <c r="BD260">
        <v>15</v>
      </c>
      <c r="BE260">
        <v>10</v>
      </c>
      <c r="BF260">
        <v>10</v>
      </c>
      <c r="BG260">
        <v>15</v>
      </c>
      <c r="BH260">
        <v>0</v>
      </c>
      <c r="BI260">
        <v>25</v>
      </c>
      <c r="BJ260">
        <v>0</v>
      </c>
      <c r="BK260">
        <v>0</v>
      </c>
      <c r="BL260">
        <v>285</v>
      </c>
      <c r="BM260">
        <v>80</v>
      </c>
      <c r="BN260">
        <v>0</v>
      </c>
      <c r="BO260">
        <v>0</v>
      </c>
      <c r="BP260">
        <v>30</v>
      </c>
      <c r="BQ260">
        <v>15</v>
      </c>
      <c r="BR260">
        <v>30</v>
      </c>
      <c r="BS260">
        <v>0</v>
      </c>
      <c r="BT260">
        <v>0</v>
      </c>
      <c r="BU260">
        <v>45</v>
      </c>
      <c r="BV260">
        <v>45</v>
      </c>
      <c r="BW260">
        <v>0</v>
      </c>
      <c r="BX260">
        <v>0</v>
      </c>
      <c r="BY260">
        <v>0</v>
      </c>
      <c r="BZ260">
        <v>0</v>
      </c>
      <c r="CA260">
        <v>15</v>
      </c>
      <c r="CB260">
        <v>40</v>
      </c>
      <c r="CC260">
        <v>15</v>
      </c>
      <c r="CD260">
        <v>0</v>
      </c>
      <c r="CE260">
        <v>10</v>
      </c>
      <c r="CF260">
        <v>25</v>
      </c>
      <c r="CG260">
        <v>40</v>
      </c>
      <c r="CH260">
        <v>5</v>
      </c>
      <c r="CI260">
        <v>5</v>
      </c>
      <c r="CJ260">
        <v>40</v>
      </c>
      <c r="CK260">
        <v>5</v>
      </c>
      <c r="CL260">
        <v>125</v>
      </c>
      <c r="CM260">
        <v>5</v>
      </c>
      <c r="CN260">
        <v>25</v>
      </c>
      <c r="CO260">
        <v>20</v>
      </c>
      <c r="CP260">
        <v>45</v>
      </c>
      <c r="CQ260">
        <v>0</v>
      </c>
      <c r="CR260">
        <v>160</v>
      </c>
      <c r="CS260">
        <v>45</v>
      </c>
      <c r="CT260">
        <v>5</v>
      </c>
      <c r="CU260">
        <v>20</v>
      </c>
      <c r="CV260">
        <v>0</v>
      </c>
      <c r="CW260">
        <v>0</v>
      </c>
      <c r="CX260">
        <v>50</v>
      </c>
      <c r="CY260">
        <v>5</v>
      </c>
      <c r="CZ260">
        <v>5</v>
      </c>
      <c r="DA260">
        <v>5</v>
      </c>
      <c r="DB260">
        <v>10</v>
      </c>
      <c r="DC260">
        <v>5</v>
      </c>
      <c r="DD260">
        <v>5</v>
      </c>
      <c r="DE260">
        <v>0</v>
      </c>
      <c r="DF260">
        <v>15</v>
      </c>
      <c r="DG260">
        <v>5</v>
      </c>
      <c r="DH260">
        <v>105</v>
      </c>
      <c r="DI260">
        <v>0</v>
      </c>
      <c r="DJ260">
        <v>0</v>
      </c>
      <c r="DK260">
        <v>65</v>
      </c>
      <c r="DL260">
        <v>50</v>
      </c>
      <c r="DM260">
        <v>0</v>
      </c>
      <c r="DN260">
        <v>25</v>
      </c>
      <c r="DO260">
        <v>10</v>
      </c>
      <c r="DP260">
        <v>20</v>
      </c>
      <c r="DQ260">
        <v>155</v>
      </c>
      <c r="DR260">
        <v>245</v>
      </c>
      <c r="DS260">
        <v>0</v>
      </c>
      <c r="DT260">
        <v>20</v>
      </c>
      <c r="DU260">
        <v>35</v>
      </c>
      <c r="DV260">
        <v>5</v>
      </c>
      <c r="DW260">
        <v>0</v>
      </c>
      <c r="DX260">
        <v>45</v>
      </c>
      <c r="DY260">
        <v>100</v>
      </c>
      <c r="DZ260">
        <v>20</v>
      </c>
      <c r="EA260">
        <v>75</v>
      </c>
      <c r="EB260">
        <v>25</v>
      </c>
      <c r="EC260">
        <v>0</v>
      </c>
      <c r="ED260">
        <v>0</v>
      </c>
      <c r="EE260">
        <v>35</v>
      </c>
      <c r="EF260">
        <v>115</v>
      </c>
      <c r="EG260">
        <v>20</v>
      </c>
      <c r="EH260">
        <v>15</v>
      </c>
      <c r="EI260">
        <v>205</v>
      </c>
      <c r="EJ260">
        <v>0</v>
      </c>
      <c r="EK260">
        <v>0</v>
      </c>
      <c r="EL260">
        <v>0</v>
      </c>
      <c r="EM260">
        <v>10</v>
      </c>
      <c r="EN260">
        <v>10</v>
      </c>
      <c r="EO260">
        <v>70</v>
      </c>
      <c r="EP260">
        <v>5</v>
      </c>
    </row>
    <row r="261" spans="1:146" x14ac:dyDescent="0.35">
      <c r="A261">
        <v>261</v>
      </c>
      <c r="B261" t="s">
        <v>283</v>
      </c>
      <c r="C261" t="s">
        <v>296</v>
      </c>
      <c r="D261" t="s">
        <v>154</v>
      </c>
      <c r="E261" t="s">
        <v>419</v>
      </c>
      <c r="F261">
        <v>100</v>
      </c>
      <c r="G261">
        <v>0</v>
      </c>
      <c r="H261">
        <v>0</v>
      </c>
      <c r="I261">
        <v>0</v>
      </c>
      <c r="J261">
        <v>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5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5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5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5</v>
      </c>
      <c r="DE261">
        <v>0</v>
      </c>
      <c r="DF261">
        <v>0</v>
      </c>
      <c r="DG261">
        <v>5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5</v>
      </c>
      <c r="EG261">
        <v>5</v>
      </c>
      <c r="EH261">
        <v>0</v>
      </c>
      <c r="EI261">
        <v>15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</row>
    <row r="262" spans="1:146" x14ac:dyDescent="0.35">
      <c r="A262">
        <v>262</v>
      </c>
      <c r="B262" t="s">
        <v>283</v>
      </c>
      <c r="C262" t="s">
        <v>296</v>
      </c>
      <c r="D262" t="s">
        <v>154</v>
      </c>
      <c r="E262" t="s">
        <v>420</v>
      </c>
      <c r="F262">
        <v>15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5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 x14ac:dyDescent="0.35">
      <c r="A263">
        <v>263</v>
      </c>
      <c r="B263" t="s">
        <v>283</v>
      </c>
      <c r="C263" t="s">
        <v>296</v>
      </c>
      <c r="D263" t="s">
        <v>154</v>
      </c>
      <c r="E263" t="s">
        <v>421</v>
      </c>
      <c r="F263" s="1">
        <v>589415</v>
      </c>
      <c r="G263" s="1">
        <v>1840</v>
      </c>
      <c r="H263" s="1">
        <v>3030</v>
      </c>
      <c r="I263" s="1">
        <v>3300</v>
      </c>
      <c r="J263" s="1">
        <v>4350</v>
      </c>
      <c r="K263" s="1">
        <v>5835</v>
      </c>
      <c r="L263" s="1">
        <v>4920</v>
      </c>
      <c r="M263" s="1">
        <v>3770</v>
      </c>
      <c r="N263" s="1">
        <v>5060</v>
      </c>
      <c r="O263" s="1">
        <v>2525</v>
      </c>
      <c r="P263" s="1">
        <v>2910</v>
      </c>
      <c r="Q263" s="1">
        <v>1680</v>
      </c>
      <c r="R263" s="1">
        <v>6305</v>
      </c>
      <c r="S263" s="1">
        <v>2710</v>
      </c>
      <c r="T263" s="1">
        <v>3135</v>
      </c>
      <c r="U263" s="1">
        <v>1100</v>
      </c>
      <c r="V263" s="1">
        <v>4825</v>
      </c>
      <c r="W263" s="1">
        <v>1325</v>
      </c>
      <c r="X263" s="1">
        <v>3230</v>
      </c>
      <c r="Y263" s="1">
        <v>4990</v>
      </c>
      <c r="Z263" s="1">
        <v>1290</v>
      </c>
      <c r="AA263" s="1">
        <v>4325</v>
      </c>
      <c r="AB263" s="1">
        <v>1330</v>
      </c>
      <c r="AC263" s="1">
        <v>2065</v>
      </c>
      <c r="AD263" s="1">
        <v>4940</v>
      </c>
      <c r="AE263" s="1">
        <v>6360</v>
      </c>
      <c r="AF263" s="1">
        <v>3100</v>
      </c>
      <c r="AG263" s="1">
        <v>2920</v>
      </c>
      <c r="AH263" s="1">
        <v>5775</v>
      </c>
      <c r="AI263" s="1">
        <v>1880</v>
      </c>
      <c r="AJ263" s="1">
        <v>3610</v>
      </c>
      <c r="AK263" s="1">
        <v>6950</v>
      </c>
      <c r="AL263" s="1">
        <v>4690</v>
      </c>
      <c r="AM263" s="1">
        <v>10315</v>
      </c>
      <c r="AN263" s="1">
        <v>10645</v>
      </c>
      <c r="AO263" s="1">
        <v>3220</v>
      </c>
      <c r="AP263" s="1">
        <v>2550</v>
      </c>
      <c r="AQ263" s="1">
        <v>5230</v>
      </c>
      <c r="AR263" s="1">
        <v>3555</v>
      </c>
      <c r="AS263" s="1">
        <v>2320</v>
      </c>
      <c r="AT263" s="1">
        <v>3530</v>
      </c>
      <c r="AU263" s="1">
        <v>6040</v>
      </c>
      <c r="AV263" s="1">
        <v>3775</v>
      </c>
      <c r="AW263" s="1">
        <v>8860</v>
      </c>
      <c r="AX263" s="1">
        <v>2230</v>
      </c>
      <c r="AY263" s="1">
        <v>1290</v>
      </c>
      <c r="AZ263" s="1">
        <v>7500</v>
      </c>
      <c r="BA263" s="1">
        <v>1750</v>
      </c>
      <c r="BB263" s="1">
        <v>1415</v>
      </c>
      <c r="BC263" s="1">
        <v>4070</v>
      </c>
      <c r="BD263" s="1">
        <v>5365</v>
      </c>
      <c r="BE263" s="1">
        <v>5240</v>
      </c>
      <c r="BF263" s="1">
        <v>2170</v>
      </c>
      <c r="BG263" s="1">
        <v>2635</v>
      </c>
      <c r="BH263" s="1">
        <v>4340</v>
      </c>
      <c r="BI263" s="1">
        <v>5620</v>
      </c>
      <c r="BJ263" s="1">
        <v>5395</v>
      </c>
      <c r="BK263" s="1">
        <v>2070</v>
      </c>
      <c r="BL263" s="1">
        <v>2150</v>
      </c>
      <c r="BM263" s="1">
        <v>12900</v>
      </c>
      <c r="BN263" s="1">
        <v>2575</v>
      </c>
      <c r="BO263" s="1">
        <v>5005</v>
      </c>
      <c r="BP263" s="1">
        <v>3285</v>
      </c>
      <c r="BQ263" s="1">
        <v>1755</v>
      </c>
      <c r="BR263" s="1">
        <v>6735</v>
      </c>
      <c r="BS263" s="1">
        <v>1485</v>
      </c>
      <c r="BT263" s="1">
        <v>1595</v>
      </c>
      <c r="BU263" s="1">
        <v>6875</v>
      </c>
      <c r="BV263" s="1">
        <v>3520</v>
      </c>
      <c r="BW263" s="1">
        <v>1610</v>
      </c>
      <c r="BX263" s="1">
        <v>1520</v>
      </c>
      <c r="BY263" s="1">
        <v>1625</v>
      </c>
      <c r="BZ263" s="1">
        <v>3570</v>
      </c>
      <c r="CA263" s="1">
        <v>2265</v>
      </c>
      <c r="CB263" s="1">
        <v>7295</v>
      </c>
      <c r="CC263" s="1">
        <v>4030</v>
      </c>
      <c r="CD263" s="1">
        <v>3320</v>
      </c>
      <c r="CE263" s="1">
        <v>1105</v>
      </c>
      <c r="CF263" s="1">
        <v>8510</v>
      </c>
      <c r="CG263" s="1">
        <v>2605</v>
      </c>
      <c r="CH263" s="1">
        <v>2510</v>
      </c>
      <c r="CI263" s="1">
        <v>3065</v>
      </c>
      <c r="CJ263" s="1">
        <v>9425</v>
      </c>
      <c r="CK263" s="1">
        <v>2325</v>
      </c>
      <c r="CL263" s="1">
        <v>6395</v>
      </c>
      <c r="CM263" s="1">
        <v>2150</v>
      </c>
      <c r="CN263" s="1">
        <v>4140</v>
      </c>
      <c r="CO263" s="1">
        <v>7150</v>
      </c>
      <c r="CP263" s="1">
        <v>4855</v>
      </c>
      <c r="CQ263" s="1">
        <v>1195</v>
      </c>
      <c r="CR263" s="1">
        <v>3790</v>
      </c>
      <c r="CS263" s="1">
        <v>4550</v>
      </c>
      <c r="CT263" s="1">
        <v>5920</v>
      </c>
      <c r="CU263" s="1">
        <v>4230</v>
      </c>
      <c r="CV263" s="1">
        <v>2090</v>
      </c>
      <c r="CW263" s="1">
        <v>2765</v>
      </c>
      <c r="CX263" s="1">
        <v>8235</v>
      </c>
      <c r="CY263" s="1">
        <v>3395</v>
      </c>
      <c r="CZ263" s="1">
        <v>1115</v>
      </c>
      <c r="DA263" s="1">
        <v>3755</v>
      </c>
      <c r="DB263" s="1">
        <v>2780</v>
      </c>
      <c r="DC263" s="1">
        <v>2270</v>
      </c>
      <c r="DD263" s="1">
        <v>2895</v>
      </c>
      <c r="DE263" s="1">
        <v>7275</v>
      </c>
      <c r="DF263" s="1">
        <v>2275</v>
      </c>
      <c r="DG263" s="1">
        <v>2490</v>
      </c>
      <c r="DH263" s="1">
        <v>5830</v>
      </c>
      <c r="DI263" s="1">
        <v>1655</v>
      </c>
      <c r="DJ263" s="1">
        <v>2805</v>
      </c>
      <c r="DK263" s="1">
        <v>3820</v>
      </c>
      <c r="DL263" s="1">
        <v>3010</v>
      </c>
      <c r="DM263" s="1">
        <v>2055</v>
      </c>
      <c r="DN263" s="1">
        <v>3560</v>
      </c>
      <c r="DO263" s="1">
        <v>1635</v>
      </c>
      <c r="DP263" s="1">
        <v>7535</v>
      </c>
      <c r="DQ263" s="1">
        <v>4230</v>
      </c>
      <c r="DR263" s="1">
        <v>5615</v>
      </c>
      <c r="DS263" s="1">
        <v>1665</v>
      </c>
      <c r="DT263" s="1">
        <v>3545</v>
      </c>
      <c r="DU263" s="1">
        <v>11000</v>
      </c>
      <c r="DV263" s="1">
        <v>3475</v>
      </c>
      <c r="DW263" s="1">
        <v>1095</v>
      </c>
      <c r="DX263" s="1">
        <v>4570</v>
      </c>
      <c r="DY263" s="1">
        <v>10465</v>
      </c>
      <c r="DZ263" s="1">
        <v>4355</v>
      </c>
      <c r="EA263" s="1">
        <v>11800</v>
      </c>
      <c r="EB263" s="1">
        <v>9780</v>
      </c>
      <c r="EC263" s="1">
        <v>3470</v>
      </c>
      <c r="ED263" s="1">
        <v>3940</v>
      </c>
      <c r="EE263" s="1">
        <v>5620</v>
      </c>
      <c r="EF263" s="1">
        <v>11705</v>
      </c>
      <c r="EG263" s="1">
        <v>4505</v>
      </c>
      <c r="EH263" s="1">
        <v>6885</v>
      </c>
      <c r="EI263" s="1">
        <v>14260</v>
      </c>
      <c r="EJ263" s="1">
        <v>1165</v>
      </c>
      <c r="EK263" s="1">
        <v>1070</v>
      </c>
      <c r="EL263" s="1">
        <v>2745</v>
      </c>
      <c r="EM263" s="1">
        <v>1555</v>
      </c>
      <c r="EN263" s="1">
        <v>1690</v>
      </c>
      <c r="EO263" s="1">
        <v>6955</v>
      </c>
      <c r="EP263" s="1">
        <v>4800</v>
      </c>
    </row>
    <row r="264" spans="1:146" x14ac:dyDescent="0.35">
      <c r="A264">
        <v>264</v>
      </c>
      <c r="B264" t="s">
        <v>283</v>
      </c>
      <c r="C264" t="s">
        <v>296</v>
      </c>
      <c r="D264" t="s">
        <v>154</v>
      </c>
      <c r="E264" t="s">
        <v>422</v>
      </c>
      <c r="F264" s="1">
        <v>8500</v>
      </c>
      <c r="G264">
        <v>0</v>
      </c>
      <c r="H264">
        <v>5</v>
      </c>
      <c r="I264">
        <v>60</v>
      </c>
      <c r="J264">
        <v>55</v>
      </c>
      <c r="K264">
        <v>170</v>
      </c>
      <c r="L264">
        <v>40</v>
      </c>
      <c r="M264">
        <v>25</v>
      </c>
      <c r="N264">
        <v>50</v>
      </c>
      <c r="O264">
        <v>25</v>
      </c>
      <c r="P264">
        <v>45</v>
      </c>
      <c r="Q264">
        <v>15</v>
      </c>
      <c r="R264">
        <v>45</v>
      </c>
      <c r="S264">
        <v>40</v>
      </c>
      <c r="T264">
        <v>5</v>
      </c>
      <c r="U264">
        <v>5</v>
      </c>
      <c r="V264">
        <v>550</v>
      </c>
      <c r="W264">
        <v>0</v>
      </c>
      <c r="X264">
        <v>305</v>
      </c>
      <c r="Y264">
        <v>15</v>
      </c>
      <c r="Z264">
        <v>30</v>
      </c>
      <c r="AA264">
        <v>40</v>
      </c>
      <c r="AB264">
        <v>10</v>
      </c>
      <c r="AC264">
        <v>5</v>
      </c>
      <c r="AD264">
        <v>45</v>
      </c>
      <c r="AE264">
        <v>160</v>
      </c>
      <c r="AF264">
        <v>45</v>
      </c>
      <c r="AG264">
        <v>30</v>
      </c>
      <c r="AH264">
        <v>25</v>
      </c>
      <c r="AI264">
        <v>20</v>
      </c>
      <c r="AJ264">
        <v>115</v>
      </c>
      <c r="AK264">
        <v>115</v>
      </c>
      <c r="AL264">
        <v>55</v>
      </c>
      <c r="AM264">
        <v>30</v>
      </c>
      <c r="AN264">
        <v>70</v>
      </c>
      <c r="AO264">
        <v>15</v>
      </c>
      <c r="AP264">
        <v>15</v>
      </c>
      <c r="AQ264">
        <v>195</v>
      </c>
      <c r="AR264">
        <v>50</v>
      </c>
      <c r="AS264">
        <v>15</v>
      </c>
      <c r="AT264">
        <v>90</v>
      </c>
      <c r="AU264">
        <v>110</v>
      </c>
      <c r="AV264">
        <v>180</v>
      </c>
      <c r="AW264">
        <v>50</v>
      </c>
      <c r="AX264">
        <v>230</v>
      </c>
      <c r="AY264">
        <v>30</v>
      </c>
      <c r="AZ264">
        <v>20</v>
      </c>
      <c r="BA264">
        <v>10</v>
      </c>
      <c r="BB264">
        <v>20</v>
      </c>
      <c r="BC264">
        <v>20</v>
      </c>
      <c r="BD264">
        <v>50</v>
      </c>
      <c r="BE264">
        <v>35</v>
      </c>
      <c r="BF264">
        <v>15</v>
      </c>
      <c r="BG264">
        <v>40</v>
      </c>
      <c r="BH264">
        <v>150</v>
      </c>
      <c r="BI264">
        <v>0</v>
      </c>
      <c r="BJ264">
        <v>10</v>
      </c>
      <c r="BK264">
        <v>15</v>
      </c>
      <c r="BL264">
        <v>15</v>
      </c>
      <c r="BM264">
        <v>355</v>
      </c>
      <c r="BN264">
        <v>45</v>
      </c>
      <c r="BO264">
        <v>10</v>
      </c>
      <c r="BP264">
        <v>20</v>
      </c>
      <c r="BQ264">
        <v>20</v>
      </c>
      <c r="BR264">
        <v>270</v>
      </c>
      <c r="BS264">
        <v>15</v>
      </c>
      <c r="BT264">
        <v>5</v>
      </c>
      <c r="BU264">
        <v>40</v>
      </c>
      <c r="BV264">
        <v>10</v>
      </c>
      <c r="BW264">
        <v>15</v>
      </c>
      <c r="BX264">
        <v>35</v>
      </c>
      <c r="BY264">
        <v>30</v>
      </c>
      <c r="BZ264">
        <v>10</v>
      </c>
      <c r="CA264">
        <v>45</v>
      </c>
      <c r="CB264">
        <v>20</v>
      </c>
      <c r="CC264">
        <v>25</v>
      </c>
      <c r="CD264">
        <v>60</v>
      </c>
      <c r="CE264">
        <v>0</v>
      </c>
      <c r="CF264">
        <v>305</v>
      </c>
      <c r="CG264">
        <v>5</v>
      </c>
      <c r="CH264">
        <v>20</v>
      </c>
      <c r="CI264">
        <v>105</v>
      </c>
      <c r="CJ264">
        <v>20</v>
      </c>
      <c r="CK264">
        <v>20</v>
      </c>
      <c r="CL264">
        <v>95</v>
      </c>
      <c r="CM264">
        <v>30</v>
      </c>
      <c r="CN264">
        <v>20</v>
      </c>
      <c r="CO264">
        <v>55</v>
      </c>
      <c r="CP264">
        <v>30</v>
      </c>
      <c r="CQ264">
        <v>5</v>
      </c>
      <c r="CR264">
        <v>25</v>
      </c>
      <c r="CS264">
        <v>10</v>
      </c>
      <c r="CT264">
        <v>60</v>
      </c>
      <c r="CU264">
        <v>165</v>
      </c>
      <c r="CV264">
        <v>80</v>
      </c>
      <c r="CW264">
        <v>5</v>
      </c>
      <c r="CX264">
        <v>95</v>
      </c>
      <c r="CY264">
        <v>80</v>
      </c>
      <c r="CZ264">
        <v>30</v>
      </c>
      <c r="DA264">
        <v>10</v>
      </c>
      <c r="DB264">
        <v>125</v>
      </c>
      <c r="DC264">
        <v>10</v>
      </c>
      <c r="DD264">
        <v>35</v>
      </c>
      <c r="DE264">
        <v>75</v>
      </c>
      <c r="DF264">
        <v>10</v>
      </c>
      <c r="DG264">
        <v>25</v>
      </c>
      <c r="DH264">
        <v>15</v>
      </c>
      <c r="DI264">
        <v>10</v>
      </c>
      <c r="DJ264">
        <v>10</v>
      </c>
      <c r="DK264">
        <v>10</v>
      </c>
      <c r="DL264">
        <v>20</v>
      </c>
      <c r="DM264">
        <v>20</v>
      </c>
      <c r="DN264">
        <v>55</v>
      </c>
      <c r="DO264">
        <v>0</v>
      </c>
      <c r="DP264">
        <v>300</v>
      </c>
      <c r="DQ264">
        <v>25</v>
      </c>
      <c r="DR264">
        <v>85</v>
      </c>
      <c r="DS264">
        <v>0</v>
      </c>
      <c r="DT264">
        <v>20</v>
      </c>
      <c r="DU264">
        <v>135</v>
      </c>
      <c r="DV264">
        <v>0</v>
      </c>
      <c r="DW264">
        <v>5</v>
      </c>
      <c r="DX264">
        <v>110</v>
      </c>
      <c r="DY264">
        <v>65</v>
      </c>
      <c r="DZ264">
        <v>30</v>
      </c>
      <c r="EA264">
        <v>75</v>
      </c>
      <c r="EB264">
        <v>100</v>
      </c>
      <c r="EC264">
        <v>90</v>
      </c>
      <c r="ED264">
        <v>5</v>
      </c>
      <c r="EE264">
        <v>265</v>
      </c>
      <c r="EF264">
        <v>40</v>
      </c>
      <c r="EG264">
        <v>15</v>
      </c>
      <c r="EH264">
        <v>375</v>
      </c>
      <c r="EI264">
        <v>130</v>
      </c>
      <c r="EJ264">
        <v>10</v>
      </c>
      <c r="EK264">
        <v>20</v>
      </c>
      <c r="EL264">
        <v>35</v>
      </c>
      <c r="EM264">
        <v>20</v>
      </c>
      <c r="EN264">
        <v>25</v>
      </c>
      <c r="EO264">
        <v>90</v>
      </c>
      <c r="EP264">
        <v>85</v>
      </c>
    </row>
    <row r="265" spans="1:146" x14ac:dyDescent="0.35">
      <c r="A265">
        <v>265</v>
      </c>
      <c r="B265" t="s">
        <v>283</v>
      </c>
      <c r="C265" t="s">
        <v>296</v>
      </c>
      <c r="D265" t="s">
        <v>154</v>
      </c>
      <c r="E265" t="s">
        <v>423</v>
      </c>
      <c r="F265" s="1">
        <v>7845</v>
      </c>
      <c r="G265">
        <v>75</v>
      </c>
      <c r="H265">
        <v>70</v>
      </c>
      <c r="I265">
        <v>10</v>
      </c>
      <c r="J265">
        <v>40</v>
      </c>
      <c r="K265">
        <v>205</v>
      </c>
      <c r="L265">
        <v>30</v>
      </c>
      <c r="M265">
        <v>50</v>
      </c>
      <c r="N265">
        <v>165</v>
      </c>
      <c r="O265">
        <v>85</v>
      </c>
      <c r="P265">
        <v>55</v>
      </c>
      <c r="Q265">
        <v>0</v>
      </c>
      <c r="R265">
        <v>35</v>
      </c>
      <c r="S265">
        <v>10</v>
      </c>
      <c r="T265">
        <v>25</v>
      </c>
      <c r="U265">
        <v>0</v>
      </c>
      <c r="V265">
        <v>10</v>
      </c>
      <c r="W265">
        <v>40</v>
      </c>
      <c r="X265">
        <v>0</v>
      </c>
      <c r="Y265">
        <v>5</v>
      </c>
      <c r="Z265">
        <v>10</v>
      </c>
      <c r="AA265">
        <v>0</v>
      </c>
      <c r="AB265">
        <v>0</v>
      </c>
      <c r="AC265">
        <v>20</v>
      </c>
      <c r="AD265">
        <v>50</v>
      </c>
      <c r="AE265">
        <v>30</v>
      </c>
      <c r="AF265">
        <v>20</v>
      </c>
      <c r="AG265">
        <v>20</v>
      </c>
      <c r="AH265">
        <v>15</v>
      </c>
      <c r="AI265">
        <v>0</v>
      </c>
      <c r="AJ265">
        <v>5</v>
      </c>
      <c r="AK265">
        <v>505</v>
      </c>
      <c r="AL265">
        <v>135</v>
      </c>
      <c r="AM265">
        <v>15</v>
      </c>
      <c r="AN265">
        <v>20</v>
      </c>
      <c r="AO265">
        <v>10</v>
      </c>
      <c r="AP265">
        <v>0</v>
      </c>
      <c r="AQ265">
        <v>15</v>
      </c>
      <c r="AR265">
        <v>40</v>
      </c>
      <c r="AS265">
        <v>0</v>
      </c>
      <c r="AT265">
        <v>30</v>
      </c>
      <c r="AU265">
        <v>25</v>
      </c>
      <c r="AV265">
        <v>10</v>
      </c>
      <c r="AW265">
        <v>60</v>
      </c>
      <c r="AX265">
        <v>20</v>
      </c>
      <c r="AY265">
        <v>15</v>
      </c>
      <c r="AZ265">
        <v>20</v>
      </c>
      <c r="BA265">
        <v>5</v>
      </c>
      <c r="BB265">
        <v>0</v>
      </c>
      <c r="BC265">
        <v>110</v>
      </c>
      <c r="BD265">
        <v>15</v>
      </c>
      <c r="BE265">
        <v>20</v>
      </c>
      <c r="BF265">
        <v>20</v>
      </c>
      <c r="BG265">
        <v>95</v>
      </c>
      <c r="BH265">
        <v>15</v>
      </c>
      <c r="BI265">
        <v>5</v>
      </c>
      <c r="BJ265">
        <v>10</v>
      </c>
      <c r="BK265">
        <v>5</v>
      </c>
      <c r="BL265">
        <v>40</v>
      </c>
      <c r="BM265">
        <v>45</v>
      </c>
      <c r="BN265">
        <v>5</v>
      </c>
      <c r="BO265">
        <v>0</v>
      </c>
      <c r="BP265">
        <v>10</v>
      </c>
      <c r="BQ265">
        <v>5</v>
      </c>
      <c r="BR265">
        <v>45</v>
      </c>
      <c r="BS265">
        <v>0</v>
      </c>
      <c r="BT265">
        <v>0</v>
      </c>
      <c r="BU265" s="1">
        <v>1755</v>
      </c>
      <c r="BV265">
        <v>30</v>
      </c>
      <c r="BW265">
        <v>20</v>
      </c>
      <c r="BX265">
        <v>30</v>
      </c>
      <c r="BY265">
        <v>25</v>
      </c>
      <c r="BZ265">
        <v>5</v>
      </c>
      <c r="CA265">
        <v>5</v>
      </c>
      <c r="CB265">
        <v>15</v>
      </c>
      <c r="CC265">
        <v>5</v>
      </c>
      <c r="CD265">
        <v>0</v>
      </c>
      <c r="CE265">
        <v>20</v>
      </c>
      <c r="CF265">
        <v>15</v>
      </c>
      <c r="CG265">
        <v>30</v>
      </c>
      <c r="CH265">
        <v>25</v>
      </c>
      <c r="CI265">
        <v>0</v>
      </c>
      <c r="CJ265">
        <v>45</v>
      </c>
      <c r="CK265">
        <v>40</v>
      </c>
      <c r="CL265">
        <v>70</v>
      </c>
      <c r="CM265">
        <v>0</v>
      </c>
      <c r="CN265">
        <v>65</v>
      </c>
      <c r="CO265">
        <v>65</v>
      </c>
      <c r="CP265">
        <v>10</v>
      </c>
      <c r="CQ265">
        <v>5</v>
      </c>
      <c r="CR265">
        <v>15</v>
      </c>
      <c r="CS265">
        <v>5</v>
      </c>
      <c r="CT265">
        <v>0</v>
      </c>
      <c r="CU265">
        <v>20</v>
      </c>
      <c r="CV265">
        <v>0</v>
      </c>
      <c r="CW265">
        <v>5</v>
      </c>
      <c r="CX265">
        <v>610</v>
      </c>
      <c r="CY265">
        <v>15</v>
      </c>
      <c r="CZ265">
        <v>5</v>
      </c>
      <c r="DA265">
        <v>305</v>
      </c>
      <c r="DB265">
        <v>5</v>
      </c>
      <c r="DC265">
        <v>5</v>
      </c>
      <c r="DD265">
        <v>0</v>
      </c>
      <c r="DE265">
        <v>15</v>
      </c>
      <c r="DF265">
        <v>5</v>
      </c>
      <c r="DG265">
        <v>30</v>
      </c>
      <c r="DH265">
        <v>35</v>
      </c>
      <c r="DI265">
        <v>0</v>
      </c>
      <c r="DJ265">
        <v>10</v>
      </c>
      <c r="DK265">
        <v>15</v>
      </c>
      <c r="DL265">
        <v>20</v>
      </c>
      <c r="DM265">
        <v>15</v>
      </c>
      <c r="DN265">
        <v>95</v>
      </c>
      <c r="DO265">
        <v>130</v>
      </c>
      <c r="DP265">
        <v>25</v>
      </c>
      <c r="DQ265">
        <v>500</v>
      </c>
      <c r="DR265">
        <v>15</v>
      </c>
      <c r="DS265">
        <v>5</v>
      </c>
      <c r="DT265">
        <v>0</v>
      </c>
      <c r="DU265">
        <v>15</v>
      </c>
      <c r="DV265">
        <v>5</v>
      </c>
      <c r="DW265">
        <v>10</v>
      </c>
      <c r="DX265">
        <v>160</v>
      </c>
      <c r="DY265">
        <v>105</v>
      </c>
      <c r="DZ265">
        <v>30</v>
      </c>
      <c r="EA265">
        <v>10</v>
      </c>
      <c r="EB265">
        <v>110</v>
      </c>
      <c r="EC265">
        <v>10</v>
      </c>
      <c r="ED265">
        <v>0</v>
      </c>
      <c r="EE265">
        <v>325</v>
      </c>
      <c r="EF265">
        <v>150</v>
      </c>
      <c r="EG265">
        <v>60</v>
      </c>
      <c r="EH265">
        <v>15</v>
      </c>
      <c r="EI265">
        <v>55</v>
      </c>
      <c r="EJ265">
        <v>0</v>
      </c>
      <c r="EK265">
        <v>5</v>
      </c>
      <c r="EL265">
        <v>5</v>
      </c>
      <c r="EM265">
        <v>25</v>
      </c>
      <c r="EN265">
        <v>25</v>
      </c>
      <c r="EO265">
        <v>90</v>
      </c>
      <c r="EP265">
        <v>10</v>
      </c>
    </row>
    <row r="266" spans="1:146" x14ac:dyDescent="0.35">
      <c r="A266">
        <v>266</v>
      </c>
      <c r="B266" t="s">
        <v>283</v>
      </c>
      <c r="C266" t="s">
        <v>296</v>
      </c>
      <c r="D266" t="s">
        <v>154</v>
      </c>
      <c r="E266" t="s">
        <v>424</v>
      </c>
      <c r="F266" s="1">
        <v>120445</v>
      </c>
      <c r="G266">
        <v>125</v>
      </c>
      <c r="H266">
        <v>285</v>
      </c>
      <c r="I266" s="1">
        <v>1700</v>
      </c>
      <c r="J266" s="1">
        <v>1100</v>
      </c>
      <c r="K266" s="1">
        <v>1475</v>
      </c>
      <c r="L266" s="1">
        <v>2080</v>
      </c>
      <c r="M266">
        <v>785</v>
      </c>
      <c r="N266">
        <v>685</v>
      </c>
      <c r="O266">
        <v>435</v>
      </c>
      <c r="P266">
        <v>670</v>
      </c>
      <c r="Q266">
        <v>55</v>
      </c>
      <c r="R266">
        <v>580</v>
      </c>
      <c r="S266">
        <v>535</v>
      </c>
      <c r="T266">
        <v>275</v>
      </c>
      <c r="U266">
        <v>120</v>
      </c>
      <c r="V266">
        <v>965</v>
      </c>
      <c r="W266">
        <v>295</v>
      </c>
      <c r="X266" s="1">
        <v>1005</v>
      </c>
      <c r="Y266">
        <v>285</v>
      </c>
      <c r="Z266">
        <v>345</v>
      </c>
      <c r="AA266">
        <v>105</v>
      </c>
      <c r="AB266">
        <v>390</v>
      </c>
      <c r="AC266">
        <v>430</v>
      </c>
      <c r="AD266" s="1">
        <v>1335</v>
      </c>
      <c r="AE266">
        <v>640</v>
      </c>
      <c r="AF266">
        <v>970</v>
      </c>
      <c r="AG266">
        <v>465</v>
      </c>
      <c r="AH266">
        <v>190</v>
      </c>
      <c r="AI266">
        <v>225</v>
      </c>
      <c r="AJ266">
        <v>675</v>
      </c>
      <c r="AK266" s="1">
        <v>1075</v>
      </c>
      <c r="AL266">
        <v>335</v>
      </c>
      <c r="AM266">
        <v>780</v>
      </c>
      <c r="AN266">
        <v>590</v>
      </c>
      <c r="AO266">
        <v>340</v>
      </c>
      <c r="AP266">
        <v>420</v>
      </c>
      <c r="AQ266" s="1">
        <v>2340</v>
      </c>
      <c r="AR266">
        <v>435</v>
      </c>
      <c r="AS266">
        <v>350</v>
      </c>
      <c r="AT266">
        <v>935</v>
      </c>
      <c r="AU266" s="1">
        <v>3325</v>
      </c>
      <c r="AV266" s="1">
        <v>1945</v>
      </c>
      <c r="AW266" s="1">
        <v>1235</v>
      </c>
      <c r="AX266">
        <v>725</v>
      </c>
      <c r="AY266">
        <v>430</v>
      </c>
      <c r="AZ266">
        <v>275</v>
      </c>
      <c r="BA266">
        <v>270</v>
      </c>
      <c r="BB266">
        <v>380</v>
      </c>
      <c r="BC266">
        <v>455</v>
      </c>
      <c r="BD266" s="1">
        <v>3010</v>
      </c>
      <c r="BE266" s="1">
        <v>3080</v>
      </c>
      <c r="BF266">
        <v>325</v>
      </c>
      <c r="BG266">
        <v>435</v>
      </c>
      <c r="BH266" s="1">
        <v>1710</v>
      </c>
      <c r="BI266">
        <v>95</v>
      </c>
      <c r="BJ266">
        <v>205</v>
      </c>
      <c r="BK266">
        <v>385</v>
      </c>
      <c r="BL266">
        <v>255</v>
      </c>
      <c r="BM266" s="1">
        <v>6370</v>
      </c>
      <c r="BN266">
        <v>735</v>
      </c>
      <c r="BO266">
        <v>125</v>
      </c>
      <c r="BP266">
        <v>330</v>
      </c>
      <c r="BQ266">
        <v>385</v>
      </c>
      <c r="BR266" s="1">
        <v>1140</v>
      </c>
      <c r="BS266">
        <v>720</v>
      </c>
      <c r="BT266">
        <v>875</v>
      </c>
      <c r="BU266">
        <v>535</v>
      </c>
      <c r="BV266" s="1">
        <v>1150</v>
      </c>
      <c r="BW266">
        <v>480</v>
      </c>
      <c r="BX266">
        <v>445</v>
      </c>
      <c r="BY266">
        <v>440</v>
      </c>
      <c r="BZ266">
        <v>350</v>
      </c>
      <c r="CA266" s="1">
        <v>1335</v>
      </c>
      <c r="CB266">
        <v>305</v>
      </c>
      <c r="CC266">
        <v>140</v>
      </c>
      <c r="CD266" s="1">
        <v>2330</v>
      </c>
      <c r="CE266">
        <v>80</v>
      </c>
      <c r="CF266" s="1">
        <v>3815</v>
      </c>
      <c r="CG266">
        <v>280</v>
      </c>
      <c r="CH266">
        <v>660</v>
      </c>
      <c r="CI266">
        <v>290</v>
      </c>
      <c r="CJ266">
        <v>255</v>
      </c>
      <c r="CK266">
        <v>805</v>
      </c>
      <c r="CL266" s="1">
        <v>1970</v>
      </c>
      <c r="CM266" s="1">
        <v>1165</v>
      </c>
      <c r="CN266">
        <v>595</v>
      </c>
      <c r="CO266" s="1">
        <v>3180</v>
      </c>
      <c r="CP266" s="1">
        <v>1275</v>
      </c>
      <c r="CQ266">
        <v>265</v>
      </c>
      <c r="CR266">
        <v>660</v>
      </c>
      <c r="CS266">
        <v>155</v>
      </c>
      <c r="CT266">
        <v>475</v>
      </c>
      <c r="CU266">
        <v>825</v>
      </c>
      <c r="CV266">
        <v>355</v>
      </c>
      <c r="CW266">
        <v>345</v>
      </c>
      <c r="CX266" s="1">
        <v>1360</v>
      </c>
      <c r="CY266">
        <v>230</v>
      </c>
      <c r="CZ266">
        <v>240</v>
      </c>
      <c r="DA266">
        <v>575</v>
      </c>
      <c r="DB266" s="1">
        <v>1245</v>
      </c>
      <c r="DC266">
        <v>205</v>
      </c>
      <c r="DD266">
        <v>545</v>
      </c>
      <c r="DE266" s="1">
        <v>1080</v>
      </c>
      <c r="DF266" s="1">
        <v>1035</v>
      </c>
      <c r="DG266">
        <v>685</v>
      </c>
      <c r="DH266">
        <v>425</v>
      </c>
      <c r="DI266">
        <v>885</v>
      </c>
      <c r="DJ266">
        <v>100</v>
      </c>
      <c r="DK266">
        <v>385</v>
      </c>
      <c r="DL266" s="1">
        <v>1235</v>
      </c>
      <c r="DM266">
        <v>455</v>
      </c>
      <c r="DN266">
        <v>570</v>
      </c>
      <c r="DO266">
        <v>205</v>
      </c>
      <c r="DP266" s="1">
        <v>4485</v>
      </c>
      <c r="DQ266">
        <v>395</v>
      </c>
      <c r="DR266">
        <v>470</v>
      </c>
      <c r="DS266">
        <v>475</v>
      </c>
      <c r="DT266">
        <v>250</v>
      </c>
      <c r="DU266">
        <v>660</v>
      </c>
      <c r="DV266">
        <v>330</v>
      </c>
      <c r="DW266">
        <v>185</v>
      </c>
      <c r="DX266">
        <v>565</v>
      </c>
      <c r="DY266" s="1">
        <v>2695</v>
      </c>
      <c r="DZ266">
        <v>630</v>
      </c>
      <c r="EA266">
        <v>445</v>
      </c>
      <c r="EB266" s="1">
        <v>6715</v>
      </c>
      <c r="EC266">
        <v>350</v>
      </c>
      <c r="ED266">
        <v>170</v>
      </c>
      <c r="EE266">
        <v>610</v>
      </c>
      <c r="EF266" s="1">
        <v>1885</v>
      </c>
      <c r="EG266" s="1">
        <v>1280</v>
      </c>
      <c r="EH266" s="1">
        <v>1615</v>
      </c>
      <c r="EI266">
        <v>900</v>
      </c>
      <c r="EJ266">
        <v>235</v>
      </c>
      <c r="EK266">
        <v>250</v>
      </c>
      <c r="EL266">
        <v>315</v>
      </c>
      <c r="EM266">
        <v>430</v>
      </c>
      <c r="EN266">
        <v>535</v>
      </c>
      <c r="EO266">
        <v>785</v>
      </c>
      <c r="EP266">
        <v>275</v>
      </c>
    </row>
    <row r="267" spans="1:146" x14ac:dyDescent="0.35">
      <c r="A267">
        <v>267</v>
      </c>
      <c r="B267" t="s">
        <v>283</v>
      </c>
      <c r="C267" t="s">
        <v>296</v>
      </c>
      <c r="D267" t="s">
        <v>154</v>
      </c>
      <c r="E267" t="s">
        <v>425</v>
      </c>
      <c r="F267" s="1">
        <v>3490</v>
      </c>
      <c r="G267">
        <v>0</v>
      </c>
      <c r="H267">
        <v>5</v>
      </c>
      <c r="I267">
        <v>20</v>
      </c>
      <c r="J267">
        <v>50</v>
      </c>
      <c r="K267">
        <v>50</v>
      </c>
      <c r="L267">
        <v>15</v>
      </c>
      <c r="M267">
        <v>10</v>
      </c>
      <c r="N267">
        <v>25</v>
      </c>
      <c r="O267">
        <v>10</v>
      </c>
      <c r="P267">
        <v>10</v>
      </c>
      <c r="Q267">
        <v>0</v>
      </c>
      <c r="R267">
        <v>5</v>
      </c>
      <c r="S267">
        <v>10</v>
      </c>
      <c r="T267">
        <v>5</v>
      </c>
      <c r="U267">
        <v>10</v>
      </c>
      <c r="V267">
        <v>10</v>
      </c>
      <c r="W267">
        <v>10</v>
      </c>
      <c r="X267">
        <v>15</v>
      </c>
      <c r="Y267">
        <v>0</v>
      </c>
      <c r="Z267">
        <v>15</v>
      </c>
      <c r="AA267">
        <v>10</v>
      </c>
      <c r="AB267">
        <v>15</v>
      </c>
      <c r="AC267">
        <v>10</v>
      </c>
      <c r="AD267">
        <v>30</v>
      </c>
      <c r="AE267">
        <v>15</v>
      </c>
      <c r="AF267">
        <v>15</v>
      </c>
      <c r="AG267">
        <v>10</v>
      </c>
      <c r="AH267">
        <v>10</v>
      </c>
      <c r="AI267">
        <v>10</v>
      </c>
      <c r="AJ267">
        <v>5</v>
      </c>
      <c r="AK267">
        <v>5</v>
      </c>
      <c r="AL267">
        <v>5</v>
      </c>
      <c r="AM267">
        <v>35</v>
      </c>
      <c r="AN267">
        <v>10</v>
      </c>
      <c r="AO267">
        <v>20</v>
      </c>
      <c r="AP267">
        <v>30</v>
      </c>
      <c r="AQ267">
        <v>70</v>
      </c>
      <c r="AR267">
        <v>5</v>
      </c>
      <c r="AS267">
        <v>5</v>
      </c>
      <c r="AT267">
        <v>0</v>
      </c>
      <c r="AU267">
        <v>70</v>
      </c>
      <c r="AV267">
        <v>40</v>
      </c>
      <c r="AW267">
        <v>15</v>
      </c>
      <c r="AX267">
        <v>15</v>
      </c>
      <c r="AY267">
        <v>20</v>
      </c>
      <c r="AZ267">
        <v>5</v>
      </c>
      <c r="BA267">
        <v>15</v>
      </c>
      <c r="BB267">
        <v>15</v>
      </c>
      <c r="BC267">
        <v>5</v>
      </c>
      <c r="BD267">
        <v>260</v>
      </c>
      <c r="BE267">
        <v>220</v>
      </c>
      <c r="BF267">
        <v>5</v>
      </c>
      <c r="BG267">
        <v>15</v>
      </c>
      <c r="BH267">
        <v>35</v>
      </c>
      <c r="BI267">
        <v>5</v>
      </c>
      <c r="BJ267">
        <v>10</v>
      </c>
      <c r="BK267">
        <v>10</v>
      </c>
      <c r="BL267">
        <v>5</v>
      </c>
      <c r="BM267">
        <v>235</v>
      </c>
      <c r="BN267">
        <v>50</v>
      </c>
      <c r="BO267">
        <v>0</v>
      </c>
      <c r="BP267">
        <v>0</v>
      </c>
      <c r="BQ267">
        <v>5</v>
      </c>
      <c r="BR267">
        <v>30</v>
      </c>
      <c r="BS267">
        <v>55</v>
      </c>
      <c r="BT267">
        <v>45</v>
      </c>
      <c r="BU267">
        <v>25</v>
      </c>
      <c r="BV267">
        <v>30</v>
      </c>
      <c r="BW267">
        <v>30</v>
      </c>
      <c r="BX267">
        <v>25</v>
      </c>
      <c r="BY267">
        <v>25</v>
      </c>
      <c r="BZ267">
        <v>15</v>
      </c>
      <c r="CA267">
        <v>30</v>
      </c>
      <c r="CB267">
        <v>5</v>
      </c>
      <c r="CC267">
        <v>0</v>
      </c>
      <c r="CD267">
        <v>65</v>
      </c>
      <c r="CE267">
        <v>0</v>
      </c>
      <c r="CF267">
        <v>65</v>
      </c>
      <c r="CG267">
        <v>10</v>
      </c>
      <c r="CH267">
        <v>10</v>
      </c>
      <c r="CI267">
        <v>10</v>
      </c>
      <c r="CJ267">
        <v>0</v>
      </c>
      <c r="CK267">
        <v>25</v>
      </c>
      <c r="CL267">
        <v>35</v>
      </c>
      <c r="CM267">
        <v>20</v>
      </c>
      <c r="CN267">
        <v>15</v>
      </c>
      <c r="CO267">
        <v>25</v>
      </c>
      <c r="CP267">
        <v>20</v>
      </c>
      <c r="CQ267">
        <v>20</v>
      </c>
      <c r="CR267">
        <v>5</v>
      </c>
      <c r="CS267">
        <v>5</v>
      </c>
      <c r="CT267">
        <v>10</v>
      </c>
      <c r="CU267">
        <v>5</v>
      </c>
      <c r="CV267">
        <v>5</v>
      </c>
      <c r="CW267">
        <v>5</v>
      </c>
      <c r="CX267">
        <v>40</v>
      </c>
      <c r="CY267">
        <v>15</v>
      </c>
      <c r="CZ267">
        <v>15</v>
      </c>
      <c r="DA267">
        <v>5</v>
      </c>
      <c r="DB267">
        <v>75</v>
      </c>
      <c r="DC267">
        <v>0</v>
      </c>
      <c r="DD267">
        <v>10</v>
      </c>
      <c r="DE267">
        <v>50</v>
      </c>
      <c r="DF267">
        <v>30</v>
      </c>
      <c r="DG267">
        <v>30</v>
      </c>
      <c r="DH267">
        <v>5</v>
      </c>
      <c r="DI267">
        <v>90</v>
      </c>
      <c r="DJ267">
        <v>0</v>
      </c>
      <c r="DK267">
        <v>5</v>
      </c>
      <c r="DL267">
        <v>20</v>
      </c>
      <c r="DM267">
        <v>0</v>
      </c>
      <c r="DN267">
        <v>15</v>
      </c>
      <c r="DO267">
        <v>0</v>
      </c>
      <c r="DP267">
        <v>150</v>
      </c>
      <c r="DQ267">
        <v>10</v>
      </c>
      <c r="DR267">
        <v>5</v>
      </c>
      <c r="DS267">
        <v>40</v>
      </c>
      <c r="DT267">
        <v>5</v>
      </c>
      <c r="DU267">
        <v>5</v>
      </c>
      <c r="DV267">
        <v>15</v>
      </c>
      <c r="DW267">
        <v>15</v>
      </c>
      <c r="DX267">
        <v>30</v>
      </c>
      <c r="DY267">
        <v>70</v>
      </c>
      <c r="DZ267">
        <v>25</v>
      </c>
      <c r="EA267">
        <v>15</v>
      </c>
      <c r="EB267">
        <v>55</v>
      </c>
      <c r="EC267">
        <v>15</v>
      </c>
      <c r="ED267">
        <v>10</v>
      </c>
      <c r="EE267">
        <v>20</v>
      </c>
      <c r="EF267">
        <v>55</v>
      </c>
      <c r="EG267">
        <v>25</v>
      </c>
      <c r="EH267">
        <v>45</v>
      </c>
      <c r="EI267">
        <v>20</v>
      </c>
      <c r="EJ267">
        <v>30</v>
      </c>
      <c r="EK267">
        <v>10</v>
      </c>
      <c r="EL267">
        <v>5</v>
      </c>
      <c r="EM267">
        <v>15</v>
      </c>
      <c r="EN267">
        <v>20</v>
      </c>
      <c r="EO267">
        <v>20</v>
      </c>
      <c r="EP267">
        <v>10</v>
      </c>
    </row>
    <row r="268" spans="1:146" x14ac:dyDescent="0.35">
      <c r="A268">
        <v>268</v>
      </c>
      <c r="B268" t="s">
        <v>283</v>
      </c>
      <c r="C268" t="s">
        <v>296</v>
      </c>
      <c r="D268" t="s">
        <v>154</v>
      </c>
      <c r="E268" t="s">
        <v>426</v>
      </c>
      <c r="F268" s="1">
        <v>1605</v>
      </c>
      <c r="G268">
        <v>0</v>
      </c>
      <c r="H268">
        <v>5</v>
      </c>
      <c r="I268">
        <v>5</v>
      </c>
      <c r="J268">
        <v>35</v>
      </c>
      <c r="K268">
        <v>45</v>
      </c>
      <c r="L268">
        <v>0</v>
      </c>
      <c r="M268">
        <v>15</v>
      </c>
      <c r="N268">
        <v>10</v>
      </c>
      <c r="O268">
        <v>0</v>
      </c>
      <c r="P268">
        <v>0</v>
      </c>
      <c r="Q268">
        <v>0</v>
      </c>
      <c r="R268">
        <v>0</v>
      </c>
      <c r="S268">
        <v>15</v>
      </c>
      <c r="T268">
        <v>0</v>
      </c>
      <c r="U268">
        <v>10</v>
      </c>
      <c r="V268">
        <v>0</v>
      </c>
      <c r="W268">
        <v>5</v>
      </c>
      <c r="X268">
        <v>15</v>
      </c>
      <c r="Y268">
        <v>5</v>
      </c>
      <c r="Z268">
        <v>5</v>
      </c>
      <c r="AA268">
        <v>10</v>
      </c>
      <c r="AB268">
        <v>15</v>
      </c>
      <c r="AC268">
        <v>10</v>
      </c>
      <c r="AD268">
        <v>15</v>
      </c>
      <c r="AE268">
        <v>5</v>
      </c>
      <c r="AF268">
        <v>5</v>
      </c>
      <c r="AG268">
        <v>0</v>
      </c>
      <c r="AH268">
        <v>5</v>
      </c>
      <c r="AI268">
        <v>15</v>
      </c>
      <c r="AJ268">
        <v>10</v>
      </c>
      <c r="AK268">
        <v>10</v>
      </c>
      <c r="AL268">
        <v>5</v>
      </c>
      <c r="AM268">
        <v>10</v>
      </c>
      <c r="AN268">
        <v>5</v>
      </c>
      <c r="AO268">
        <v>5</v>
      </c>
      <c r="AP268">
        <v>20</v>
      </c>
      <c r="AQ268">
        <v>10</v>
      </c>
      <c r="AR268">
        <v>5</v>
      </c>
      <c r="AS268">
        <v>0</v>
      </c>
      <c r="AT268">
        <v>0</v>
      </c>
      <c r="AU268">
        <v>25</v>
      </c>
      <c r="AV268">
        <v>0</v>
      </c>
      <c r="AW268">
        <v>20</v>
      </c>
      <c r="AX268">
        <v>0</v>
      </c>
      <c r="AY268">
        <v>10</v>
      </c>
      <c r="AZ268">
        <v>5</v>
      </c>
      <c r="BA268">
        <v>5</v>
      </c>
      <c r="BB268">
        <v>15</v>
      </c>
      <c r="BC268">
        <v>5</v>
      </c>
      <c r="BD268">
        <v>55</v>
      </c>
      <c r="BE268">
        <v>80</v>
      </c>
      <c r="BF268">
        <v>0</v>
      </c>
      <c r="BG268">
        <v>15</v>
      </c>
      <c r="BH268">
        <v>10</v>
      </c>
      <c r="BI268">
        <v>0</v>
      </c>
      <c r="BJ268">
        <v>15</v>
      </c>
      <c r="BK268">
        <v>5</v>
      </c>
      <c r="BL268">
        <v>5</v>
      </c>
      <c r="BM268">
        <v>50</v>
      </c>
      <c r="BN268">
        <v>20</v>
      </c>
      <c r="BO268">
        <v>5</v>
      </c>
      <c r="BP268">
        <v>5</v>
      </c>
      <c r="BQ268">
        <v>5</v>
      </c>
      <c r="BR268">
        <v>10</v>
      </c>
      <c r="BS268">
        <v>15</v>
      </c>
      <c r="BT268">
        <v>10</v>
      </c>
      <c r="BU268">
        <v>15</v>
      </c>
      <c r="BV268">
        <v>20</v>
      </c>
      <c r="BW268">
        <v>15</v>
      </c>
      <c r="BX268">
        <v>10</v>
      </c>
      <c r="BY268">
        <v>35</v>
      </c>
      <c r="BZ268">
        <v>5</v>
      </c>
      <c r="CA268">
        <v>10</v>
      </c>
      <c r="CB268">
        <v>5</v>
      </c>
      <c r="CC268">
        <v>0</v>
      </c>
      <c r="CD268">
        <v>15</v>
      </c>
      <c r="CE268">
        <v>0</v>
      </c>
      <c r="CF268">
        <v>15</v>
      </c>
      <c r="CG268">
        <v>5</v>
      </c>
      <c r="CH268">
        <v>5</v>
      </c>
      <c r="CI268">
        <v>5</v>
      </c>
      <c r="CJ268">
        <v>0</v>
      </c>
      <c r="CK268">
        <v>20</v>
      </c>
      <c r="CL268">
        <v>25</v>
      </c>
      <c r="CM268">
        <v>0</v>
      </c>
      <c r="CN268">
        <v>20</v>
      </c>
      <c r="CO268">
        <v>15</v>
      </c>
      <c r="CP268">
        <v>0</v>
      </c>
      <c r="CQ268">
        <v>15</v>
      </c>
      <c r="CR268">
        <v>0</v>
      </c>
      <c r="CS268">
        <v>5</v>
      </c>
      <c r="CT268">
        <v>5</v>
      </c>
      <c r="CU268">
        <v>10</v>
      </c>
      <c r="CV268">
        <v>0</v>
      </c>
      <c r="CW268">
        <v>15</v>
      </c>
      <c r="CX268">
        <v>35</v>
      </c>
      <c r="CY268">
        <v>5</v>
      </c>
      <c r="CZ268">
        <v>15</v>
      </c>
      <c r="DA268">
        <v>5</v>
      </c>
      <c r="DB268">
        <v>20</v>
      </c>
      <c r="DC268">
        <v>0</v>
      </c>
      <c r="DD268">
        <v>5</v>
      </c>
      <c r="DE268">
        <v>20</v>
      </c>
      <c r="DF268">
        <v>10</v>
      </c>
      <c r="DG268">
        <v>15</v>
      </c>
      <c r="DH268">
        <v>5</v>
      </c>
      <c r="DI268">
        <v>55</v>
      </c>
      <c r="DJ268">
        <v>0</v>
      </c>
      <c r="DK268">
        <v>5</v>
      </c>
      <c r="DL268">
        <v>5</v>
      </c>
      <c r="DM268">
        <v>5</v>
      </c>
      <c r="DN268">
        <v>10</v>
      </c>
      <c r="DO268">
        <v>0</v>
      </c>
      <c r="DP268">
        <v>30</v>
      </c>
      <c r="DQ268">
        <v>10</v>
      </c>
      <c r="DR268">
        <v>0</v>
      </c>
      <c r="DS268">
        <v>25</v>
      </c>
      <c r="DT268">
        <v>0</v>
      </c>
      <c r="DU268">
        <v>5</v>
      </c>
      <c r="DV268">
        <v>5</v>
      </c>
      <c r="DW268">
        <v>5</v>
      </c>
      <c r="DX268">
        <v>20</v>
      </c>
      <c r="DY268">
        <v>35</v>
      </c>
      <c r="DZ268">
        <v>10</v>
      </c>
      <c r="EA268">
        <v>0</v>
      </c>
      <c r="EB268">
        <v>35</v>
      </c>
      <c r="EC268">
        <v>0</v>
      </c>
      <c r="ED268">
        <v>5</v>
      </c>
      <c r="EE268">
        <v>15</v>
      </c>
      <c r="EF268">
        <v>40</v>
      </c>
      <c r="EG268">
        <v>20</v>
      </c>
      <c r="EH268">
        <v>5</v>
      </c>
      <c r="EI268">
        <v>20</v>
      </c>
      <c r="EJ268">
        <v>15</v>
      </c>
      <c r="EK268">
        <v>5</v>
      </c>
      <c r="EL268">
        <v>5</v>
      </c>
      <c r="EM268">
        <v>10</v>
      </c>
      <c r="EN268">
        <v>15</v>
      </c>
      <c r="EO268">
        <v>15</v>
      </c>
      <c r="EP268">
        <v>0</v>
      </c>
    </row>
    <row r="269" spans="1:146" x14ac:dyDescent="0.35">
      <c r="A269">
        <v>270</v>
      </c>
      <c r="B269" t="s">
        <v>283</v>
      </c>
      <c r="C269" t="s">
        <v>296</v>
      </c>
      <c r="D269" t="s">
        <v>154</v>
      </c>
      <c r="E269" t="s">
        <v>430</v>
      </c>
      <c r="F269" s="1">
        <v>1885</v>
      </c>
      <c r="G269">
        <v>5</v>
      </c>
      <c r="H269">
        <v>5</v>
      </c>
      <c r="I269">
        <v>15</v>
      </c>
      <c r="J269">
        <v>15</v>
      </c>
      <c r="K269">
        <v>5</v>
      </c>
      <c r="L269">
        <v>10</v>
      </c>
      <c r="M269">
        <v>5</v>
      </c>
      <c r="N269">
        <v>15</v>
      </c>
      <c r="O269">
        <v>5</v>
      </c>
      <c r="P269">
        <v>10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</v>
      </c>
      <c r="W269">
        <v>0</v>
      </c>
      <c r="X269">
        <v>5</v>
      </c>
      <c r="Y269">
        <v>0</v>
      </c>
      <c r="Z269">
        <v>5</v>
      </c>
      <c r="AA269">
        <v>5</v>
      </c>
      <c r="AB269">
        <v>0</v>
      </c>
      <c r="AC269">
        <v>5</v>
      </c>
      <c r="AD269">
        <v>5</v>
      </c>
      <c r="AE269">
        <v>0</v>
      </c>
      <c r="AF269">
        <v>5</v>
      </c>
      <c r="AG269">
        <v>0</v>
      </c>
      <c r="AH269">
        <v>10</v>
      </c>
      <c r="AI269">
        <v>0</v>
      </c>
      <c r="AJ269">
        <v>0</v>
      </c>
      <c r="AK269">
        <v>5</v>
      </c>
      <c r="AL269">
        <v>0</v>
      </c>
      <c r="AM269">
        <v>20</v>
      </c>
      <c r="AN269">
        <v>10</v>
      </c>
      <c r="AO269">
        <v>20</v>
      </c>
      <c r="AP269">
        <v>10</v>
      </c>
      <c r="AQ269">
        <v>55</v>
      </c>
      <c r="AR269">
        <v>0</v>
      </c>
      <c r="AS269">
        <v>5</v>
      </c>
      <c r="AT269">
        <v>0</v>
      </c>
      <c r="AU269">
        <v>50</v>
      </c>
      <c r="AV269">
        <v>40</v>
      </c>
      <c r="AW269">
        <v>0</v>
      </c>
      <c r="AX269">
        <v>10</v>
      </c>
      <c r="AY269">
        <v>0</v>
      </c>
      <c r="AZ269">
        <v>5</v>
      </c>
      <c r="BA269">
        <v>10</v>
      </c>
      <c r="BB269">
        <v>10</v>
      </c>
      <c r="BC269">
        <v>0</v>
      </c>
      <c r="BD269">
        <v>195</v>
      </c>
      <c r="BE269">
        <v>140</v>
      </c>
      <c r="BF269">
        <v>0</v>
      </c>
      <c r="BG269">
        <v>0</v>
      </c>
      <c r="BH269">
        <v>25</v>
      </c>
      <c r="BI269">
        <v>0</v>
      </c>
      <c r="BJ269">
        <v>0</v>
      </c>
      <c r="BK269">
        <v>5</v>
      </c>
      <c r="BL269">
        <v>0</v>
      </c>
      <c r="BM269">
        <v>195</v>
      </c>
      <c r="BN269">
        <v>25</v>
      </c>
      <c r="BO269">
        <v>0</v>
      </c>
      <c r="BP269">
        <v>0</v>
      </c>
      <c r="BQ269">
        <v>0</v>
      </c>
      <c r="BR269">
        <v>15</v>
      </c>
      <c r="BS269">
        <v>30</v>
      </c>
      <c r="BT269">
        <v>35</v>
      </c>
      <c r="BU269">
        <v>0</v>
      </c>
      <c r="BV269">
        <v>15</v>
      </c>
      <c r="BW269">
        <v>15</v>
      </c>
      <c r="BX269">
        <v>0</v>
      </c>
      <c r="BY269">
        <v>5</v>
      </c>
      <c r="BZ269">
        <v>5</v>
      </c>
      <c r="CA269">
        <v>15</v>
      </c>
      <c r="CB269">
        <v>0</v>
      </c>
      <c r="CC269">
        <v>0</v>
      </c>
      <c r="CD269">
        <v>50</v>
      </c>
      <c r="CE269">
        <v>0</v>
      </c>
      <c r="CF269">
        <v>55</v>
      </c>
      <c r="CG269">
        <v>5</v>
      </c>
      <c r="CH269">
        <v>5</v>
      </c>
      <c r="CI269">
        <v>0</v>
      </c>
      <c r="CJ269">
        <v>5</v>
      </c>
      <c r="CK269">
        <v>10</v>
      </c>
      <c r="CL269">
        <v>5</v>
      </c>
      <c r="CM269">
        <v>15</v>
      </c>
      <c r="CN269">
        <v>5</v>
      </c>
      <c r="CO269">
        <v>10</v>
      </c>
      <c r="CP269">
        <v>20</v>
      </c>
      <c r="CQ269">
        <v>5</v>
      </c>
      <c r="CR269">
        <v>5</v>
      </c>
      <c r="CS269">
        <v>0</v>
      </c>
      <c r="CT269">
        <v>5</v>
      </c>
      <c r="CU269">
        <v>0</v>
      </c>
      <c r="CV269">
        <v>0</v>
      </c>
      <c r="CW269">
        <v>5</v>
      </c>
      <c r="CX269">
        <v>20</v>
      </c>
      <c r="CY269">
        <v>10</v>
      </c>
      <c r="CZ269">
        <v>5</v>
      </c>
      <c r="DA269">
        <v>0</v>
      </c>
      <c r="DB269">
        <v>45</v>
      </c>
      <c r="DC269">
        <v>0</v>
      </c>
      <c r="DD269">
        <v>5</v>
      </c>
      <c r="DE269">
        <v>40</v>
      </c>
      <c r="DF269">
        <v>15</v>
      </c>
      <c r="DG269">
        <v>10</v>
      </c>
      <c r="DH269">
        <v>5</v>
      </c>
      <c r="DI269">
        <v>40</v>
      </c>
      <c r="DJ269">
        <v>0</v>
      </c>
      <c r="DK269">
        <v>0</v>
      </c>
      <c r="DL269">
        <v>20</v>
      </c>
      <c r="DM269">
        <v>5</v>
      </c>
      <c r="DN269">
        <v>10</v>
      </c>
      <c r="DO269">
        <v>0</v>
      </c>
      <c r="DP269">
        <v>115</v>
      </c>
      <c r="DQ269">
        <v>0</v>
      </c>
      <c r="DR269">
        <v>5</v>
      </c>
      <c r="DS269">
        <v>0</v>
      </c>
      <c r="DT269">
        <v>5</v>
      </c>
      <c r="DU269">
        <v>0</v>
      </c>
      <c r="DV269">
        <v>0</v>
      </c>
      <c r="DW269">
        <v>5</v>
      </c>
      <c r="DX269">
        <v>5</v>
      </c>
      <c r="DY269">
        <v>30</v>
      </c>
      <c r="DZ269">
        <v>10</v>
      </c>
      <c r="EA269">
        <v>10</v>
      </c>
      <c r="EB269">
        <v>35</v>
      </c>
      <c r="EC269">
        <v>5</v>
      </c>
      <c r="ED269">
        <v>0</v>
      </c>
      <c r="EE269">
        <v>5</v>
      </c>
      <c r="EF269">
        <v>0</v>
      </c>
      <c r="EG269">
        <v>10</v>
      </c>
      <c r="EH269">
        <v>40</v>
      </c>
      <c r="EI269">
        <v>0</v>
      </c>
      <c r="EJ269">
        <v>5</v>
      </c>
      <c r="EK269">
        <v>5</v>
      </c>
      <c r="EL269">
        <v>5</v>
      </c>
      <c r="EM269">
        <v>0</v>
      </c>
      <c r="EN269">
        <v>5</v>
      </c>
      <c r="EO269">
        <v>10</v>
      </c>
      <c r="EP269">
        <v>0</v>
      </c>
    </row>
    <row r="270" spans="1:146" x14ac:dyDescent="0.35">
      <c r="A270">
        <v>271</v>
      </c>
      <c r="B270" t="s">
        <v>283</v>
      </c>
      <c r="C270" t="s">
        <v>296</v>
      </c>
      <c r="D270" t="s">
        <v>154</v>
      </c>
      <c r="E270" t="s">
        <v>431</v>
      </c>
      <c r="F270" s="1">
        <v>116955</v>
      </c>
      <c r="G270">
        <v>125</v>
      </c>
      <c r="H270">
        <v>280</v>
      </c>
      <c r="I270" s="1">
        <v>1675</v>
      </c>
      <c r="J270" s="1">
        <v>1055</v>
      </c>
      <c r="K270" s="1">
        <v>1420</v>
      </c>
      <c r="L270" s="1">
        <v>2065</v>
      </c>
      <c r="M270">
        <v>780</v>
      </c>
      <c r="N270">
        <v>655</v>
      </c>
      <c r="O270">
        <v>430</v>
      </c>
      <c r="P270">
        <v>655</v>
      </c>
      <c r="Q270">
        <v>55</v>
      </c>
      <c r="R270">
        <v>575</v>
      </c>
      <c r="S270">
        <v>525</v>
      </c>
      <c r="T270">
        <v>280</v>
      </c>
      <c r="U270">
        <v>115</v>
      </c>
      <c r="V270">
        <v>960</v>
      </c>
      <c r="W270">
        <v>290</v>
      </c>
      <c r="X270">
        <v>990</v>
      </c>
      <c r="Y270">
        <v>270</v>
      </c>
      <c r="Z270">
        <v>335</v>
      </c>
      <c r="AA270">
        <v>95</v>
      </c>
      <c r="AB270">
        <v>370</v>
      </c>
      <c r="AC270">
        <v>415</v>
      </c>
      <c r="AD270" s="1">
        <v>1300</v>
      </c>
      <c r="AE270">
        <v>630</v>
      </c>
      <c r="AF270">
        <v>960</v>
      </c>
      <c r="AG270">
        <v>455</v>
      </c>
      <c r="AH270">
        <v>190</v>
      </c>
      <c r="AI270">
        <v>215</v>
      </c>
      <c r="AJ270">
        <v>665</v>
      </c>
      <c r="AK270" s="1">
        <v>1065</v>
      </c>
      <c r="AL270">
        <v>330</v>
      </c>
      <c r="AM270">
        <v>755</v>
      </c>
      <c r="AN270">
        <v>575</v>
      </c>
      <c r="AO270">
        <v>315</v>
      </c>
      <c r="AP270">
        <v>395</v>
      </c>
      <c r="AQ270" s="1">
        <v>2275</v>
      </c>
      <c r="AR270">
        <v>425</v>
      </c>
      <c r="AS270">
        <v>340</v>
      </c>
      <c r="AT270">
        <v>930</v>
      </c>
      <c r="AU270" s="1">
        <v>3260</v>
      </c>
      <c r="AV270" s="1">
        <v>1905</v>
      </c>
      <c r="AW270" s="1">
        <v>1210</v>
      </c>
      <c r="AX270">
        <v>710</v>
      </c>
      <c r="AY270">
        <v>415</v>
      </c>
      <c r="AZ270">
        <v>265</v>
      </c>
      <c r="BA270">
        <v>255</v>
      </c>
      <c r="BB270">
        <v>365</v>
      </c>
      <c r="BC270">
        <v>450</v>
      </c>
      <c r="BD270" s="1">
        <v>2755</v>
      </c>
      <c r="BE270" s="1">
        <v>2865</v>
      </c>
      <c r="BF270">
        <v>325</v>
      </c>
      <c r="BG270">
        <v>425</v>
      </c>
      <c r="BH270" s="1">
        <v>1675</v>
      </c>
      <c r="BI270">
        <v>90</v>
      </c>
      <c r="BJ270">
        <v>200</v>
      </c>
      <c r="BK270">
        <v>380</v>
      </c>
      <c r="BL270">
        <v>255</v>
      </c>
      <c r="BM270" s="1">
        <v>6140</v>
      </c>
      <c r="BN270">
        <v>685</v>
      </c>
      <c r="BO270">
        <v>125</v>
      </c>
      <c r="BP270">
        <v>330</v>
      </c>
      <c r="BQ270">
        <v>370</v>
      </c>
      <c r="BR270" s="1">
        <v>1120</v>
      </c>
      <c r="BS270">
        <v>665</v>
      </c>
      <c r="BT270">
        <v>825</v>
      </c>
      <c r="BU270">
        <v>510</v>
      </c>
      <c r="BV270" s="1">
        <v>1115</v>
      </c>
      <c r="BW270">
        <v>440</v>
      </c>
      <c r="BX270">
        <v>425</v>
      </c>
      <c r="BY270">
        <v>415</v>
      </c>
      <c r="BZ270">
        <v>340</v>
      </c>
      <c r="CA270" s="1">
        <v>1310</v>
      </c>
      <c r="CB270">
        <v>295</v>
      </c>
      <c r="CC270">
        <v>150</v>
      </c>
      <c r="CD270" s="1">
        <v>2275</v>
      </c>
      <c r="CE270">
        <v>80</v>
      </c>
      <c r="CF270" s="1">
        <v>3730</v>
      </c>
      <c r="CG270">
        <v>270</v>
      </c>
      <c r="CH270">
        <v>640</v>
      </c>
      <c r="CI270">
        <v>285</v>
      </c>
      <c r="CJ270">
        <v>255</v>
      </c>
      <c r="CK270">
        <v>780</v>
      </c>
      <c r="CL270" s="1">
        <v>1940</v>
      </c>
      <c r="CM270" s="1">
        <v>1150</v>
      </c>
      <c r="CN270">
        <v>560</v>
      </c>
      <c r="CO270" s="1">
        <v>3150</v>
      </c>
      <c r="CP270" s="1">
        <v>1255</v>
      </c>
      <c r="CQ270">
        <v>250</v>
      </c>
      <c r="CR270">
        <v>645</v>
      </c>
      <c r="CS270">
        <v>150</v>
      </c>
      <c r="CT270">
        <v>460</v>
      </c>
      <c r="CU270">
        <v>815</v>
      </c>
      <c r="CV270">
        <v>350</v>
      </c>
      <c r="CW270">
        <v>335</v>
      </c>
      <c r="CX270" s="1">
        <v>1305</v>
      </c>
      <c r="CY270">
        <v>215</v>
      </c>
      <c r="CZ270">
        <v>230</v>
      </c>
      <c r="DA270">
        <v>565</v>
      </c>
      <c r="DB270" s="1">
        <v>1180</v>
      </c>
      <c r="DC270">
        <v>200</v>
      </c>
      <c r="DD270">
        <v>535</v>
      </c>
      <c r="DE270" s="1">
        <v>1015</v>
      </c>
      <c r="DF270" s="1">
        <v>1000</v>
      </c>
      <c r="DG270">
        <v>655</v>
      </c>
      <c r="DH270">
        <v>415</v>
      </c>
      <c r="DI270">
        <v>800</v>
      </c>
      <c r="DJ270">
        <v>100</v>
      </c>
      <c r="DK270">
        <v>385</v>
      </c>
      <c r="DL270" s="1">
        <v>1220</v>
      </c>
      <c r="DM270">
        <v>450</v>
      </c>
      <c r="DN270">
        <v>560</v>
      </c>
      <c r="DO270">
        <v>205</v>
      </c>
      <c r="DP270" s="1">
        <v>4355</v>
      </c>
      <c r="DQ270">
        <v>370</v>
      </c>
      <c r="DR270">
        <v>460</v>
      </c>
      <c r="DS270">
        <v>435</v>
      </c>
      <c r="DT270">
        <v>245</v>
      </c>
      <c r="DU270">
        <v>660</v>
      </c>
      <c r="DV270">
        <v>315</v>
      </c>
      <c r="DW270">
        <v>175</v>
      </c>
      <c r="DX270">
        <v>540</v>
      </c>
      <c r="DY270" s="1">
        <v>2635</v>
      </c>
      <c r="DZ270">
        <v>605</v>
      </c>
      <c r="EA270">
        <v>435</v>
      </c>
      <c r="EB270" s="1">
        <v>6660</v>
      </c>
      <c r="EC270">
        <v>335</v>
      </c>
      <c r="ED270">
        <v>165</v>
      </c>
      <c r="EE270">
        <v>595</v>
      </c>
      <c r="EF270" s="1">
        <v>1825</v>
      </c>
      <c r="EG270" s="1">
        <v>1250</v>
      </c>
      <c r="EH270" s="1">
        <v>1560</v>
      </c>
      <c r="EI270">
        <v>885</v>
      </c>
      <c r="EJ270">
        <v>205</v>
      </c>
      <c r="EK270">
        <v>250</v>
      </c>
      <c r="EL270">
        <v>300</v>
      </c>
      <c r="EM270">
        <v>410</v>
      </c>
      <c r="EN270">
        <v>510</v>
      </c>
      <c r="EO270">
        <v>770</v>
      </c>
      <c r="EP270">
        <v>280</v>
      </c>
    </row>
    <row r="271" spans="1:146" x14ac:dyDescent="0.35">
      <c r="A271">
        <v>272</v>
      </c>
      <c r="B271" t="s">
        <v>283</v>
      </c>
      <c r="C271" t="s">
        <v>296</v>
      </c>
      <c r="D271" t="s">
        <v>154</v>
      </c>
      <c r="E271" t="s">
        <v>432</v>
      </c>
      <c r="F271">
        <v>195</v>
      </c>
      <c r="G271">
        <v>0</v>
      </c>
      <c r="H271">
        <v>5</v>
      </c>
      <c r="I271">
        <v>0</v>
      </c>
      <c r="J271">
        <v>0</v>
      </c>
      <c r="K271">
        <v>0</v>
      </c>
      <c r="L271">
        <v>10</v>
      </c>
      <c r="M271">
        <v>0</v>
      </c>
      <c r="N271">
        <v>0</v>
      </c>
      <c r="O271">
        <v>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5</v>
      </c>
      <c r="AG271">
        <v>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5</v>
      </c>
      <c r="AN271">
        <v>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10</v>
      </c>
      <c r="AX271">
        <v>0</v>
      </c>
      <c r="AY271">
        <v>0</v>
      </c>
      <c r="AZ271">
        <v>0</v>
      </c>
      <c r="BA271">
        <v>0</v>
      </c>
      <c r="BB271">
        <v>5</v>
      </c>
      <c r="BC271">
        <v>0</v>
      </c>
      <c r="BD271">
        <v>10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5</v>
      </c>
      <c r="BR271">
        <v>0</v>
      </c>
      <c r="BS271">
        <v>0</v>
      </c>
      <c r="BT271">
        <v>0</v>
      </c>
      <c r="BU271">
        <v>5</v>
      </c>
      <c r="BV271">
        <v>5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5</v>
      </c>
      <c r="CE271">
        <v>0</v>
      </c>
      <c r="CF271">
        <v>5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5</v>
      </c>
      <c r="CM271">
        <v>5</v>
      </c>
      <c r="CN271">
        <v>0</v>
      </c>
      <c r="CO271">
        <v>10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10</v>
      </c>
      <c r="DF271">
        <v>0</v>
      </c>
      <c r="DG271">
        <v>5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5</v>
      </c>
      <c r="DO271">
        <v>0</v>
      </c>
      <c r="DP271">
        <v>10</v>
      </c>
      <c r="DQ271">
        <v>0</v>
      </c>
      <c r="DR271">
        <v>0</v>
      </c>
      <c r="DS271">
        <v>5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15</v>
      </c>
      <c r="EC271">
        <v>0</v>
      </c>
      <c r="ED271">
        <v>0</v>
      </c>
      <c r="EE271">
        <v>0</v>
      </c>
      <c r="EF271">
        <v>0</v>
      </c>
      <c r="EG271">
        <v>5</v>
      </c>
      <c r="EH271">
        <v>5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</row>
    <row r="272" spans="1:146" x14ac:dyDescent="0.35">
      <c r="A272">
        <v>273</v>
      </c>
      <c r="B272" t="s">
        <v>283</v>
      </c>
      <c r="C272" t="s">
        <v>296</v>
      </c>
      <c r="D272" t="s">
        <v>154</v>
      </c>
      <c r="E272" t="s">
        <v>433</v>
      </c>
      <c r="F272" s="1">
        <v>1110</v>
      </c>
      <c r="G272">
        <v>0</v>
      </c>
      <c r="H272">
        <v>0</v>
      </c>
      <c r="I272">
        <v>20</v>
      </c>
      <c r="J272">
        <v>0</v>
      </c>
      <c r="K272">
        <v>15</v>
      </c>
      <c r="L272">
        <v>10</v>
      </c>
      <c r="M272">
        <v>0</v>
      </c>
      <c r="N272">
        <v>5</v>
      </c>
      <c r="O272">
        <v>0</v>
      </c>
      <c r="P272">
        <v>0</v>
      </c>
      <c r="Q272">
        <v>0</v>
      </c>
      <c r="R272">
        <v>5</v>
      </c>
      <c r="S272">
        <v>15</v>
      </c>
      <c r="T272">
        <v>0</v>
      </c>
      <c r="U272">
        <v>0</v>
      </c>
      <c r="V272">
        <v>25</v>
      </c>
      <c r="W272">
        <v>0</v>
      </c>
      <c r="X272">
        <v>10</v>
      </c>
      <c r="Y272">
        <v>0</v>
      </c>
      <c r="Z272">
        <v>5</v>
      </c>
      <c r="AA272">
        <v>0</v>
      </c>
      <c r="AB272">
        <v>5</v>
      </c>
      <c r="AC272">
        <v>5</v>
      </c>
      <c r="AD272">
        <v>15</v>
      </c>
      <c r="AE272">
        <v>5</v>
      </c>
      <c r="AF272">
        <v>0</v>
      </c>
      <c r="AG272">
        <v>5</v>
      </c>
      <c r="AH272">
        <v>0</v>
      </c>
      <c r="AI272">
        <v>0</v>
      </c>
      <c r="AJ272">
        <v>5</v>
      </c>
      <c r="AK272">
        <v>5</v>
      </c>
      <c r="AL272">
        <v>5</v>
      </c>
      <c r="AM272">
        <v>10</v>
      </c>
      <c r="AN272">
        <v>10</v>
      </c>
      <c r="AO272">
        <v>5</v>
      </c>
      <c r="AP272">
        <v>10</v>
      </c>
      <c r="AQ272">
        <v>20</v>
      </c>
      <c r="AR272">
        <v>5</v>
      </c>
      <c r="AS272">
        <v>0</v>
      </c>
      <c r="AT272">
        <v>5</v>
      </c>
      <c r="AU272">
        <v>115</v>
      </c>
      <c r="AV272">
        <v>45</v>
      </c>
      <c r="AW272">
        <v>15</v>
      </c>
      <c r="AX272">
        <v>10</v>
      </c>
      <c r="AY272">
        <v>5</v>
      </c>
      <c r="AZ272">
        <v>0</v>
      </c>
      <c r="BA272">
        <v>5</v>
      </c>
      <c r="BB272">
        <v>0</v>
      </c>
      <c r="BC272">
        <v>0</v>
      </c>
      <c r="BD272">
        <v>20</v>
      </c>
      <c r="BE272">
        <v>15</v>
      </c>
      <c r="BF272">
        <v>0</v>
      </c>
      <c r="BG272">
        <v>0</v>
      </c>
      <c r="BH272">
        <v>10</v>
      </c>
      <c r="BI272">
        <v>0</v>
      </c>
      <c r="BJ272">
        <v>0</v>
      </c>
      <c r="BK272">
        <v>5</v>
      </c>
      <c r="BL272">
        <v>0</v>
      </c>
      <c r="BM272">
        <v>120</v>
      </c>
      <c r="BN272">
        <v>15</v>
      </c>
      <c r="BO272">
        <v>0</v>
      </c>
      <c r="BP272">
        <v>0</v>
      </c>
      <c r="BQ272">
        <v>0</v>
      </c>
      <c r="BR272">
        <v>10</v>
      </c>
      <c r="BS272">
        <v>5</v>
      </c>
      <c r="BT272">
        <v>10</v>
      </c>
      <c r="BU272">
        <v>5</v>
      </c>
      <c r="BV272">
        <v>0</v>
      </c>
      <c r="BW272">
        <v>5</v>
      </c>
      <c r="BX272">
        <v>0</v>
      </c>
      <c r="BY272">
        <v>10</v>
      </c>
      <c r="BZ272">
        <v>0</v>
      </c>
      <c r="CA272">
        <v>10</v>
      </c>
      <c r="CB272">
        <v>0</v>
      </c>
      <c r="CC272">
        <v>0</v>
      </c>
      <c r="CD272">
        <v>45</v>
      </c>
      <c r="CE272">
        <v>0</v>
      </c>
      <c r="CF272">
        <v>30</v>
      </c>
      <c r="CG272">
        <v>0</v>
      </c>
      <c r="CH272">
        <v>5</v>
      </c>
      <c r="CI272">
        <v>0</v>
      </c>
      <c r="CJ272">
        <v>0</v>
      </c>
      <c r="CK272">
        <v>0</v>
      </c>
      <c r="CL272">
        <v>20</v>
      </c>
      <c r="CM272">
        <v>0</v>
      </c>
      <c r="CN272">
        <v>5</v>
      </c>
      <c r="CO272">
        <v>0</v>
      </c>
      <c r="CP272">
        <v>15</v>
      </c>
      <c r="CQ272">
        <v>0</v>
      </c>
      <c r="CR272">
        <v>10</v>
      </c>
      <c r="CS272">
        <v>0</v>
      </c>
      <c r="CT272">
        <v>10</v>
      </c>
      <c r="CU272">
        <v>10</v>
      </c>
      <c r="CV272">
        <v>0</v>
      </c>
      <c r="CW272">
        <v>0</v>
      </c>
      <c r="CX272">
        <v>10</v>
      </c>
      <c r="CY272">
        <v>0</v>
      </c>
      <c r="CZ272">
        <v>5</v>
      </c>
      <c r="DA272">
        <v>5</v>
      </c>
      <c r="DB272">
        <v>10</v>
      </c>
      <c r="DC272">
        <v>0</v>
      </c>
      <c r="DD272">
        <v>10</v>
      </c>
      <c r="DE272">
        <v>15</v>
      </c>
      <c r="DF272">
        <v>5</v>
      </c>
      <c r="DG272">
        <v>0</v>
      </c>
      <c r="DH272">
        <v>10</v>
      </c>
      <c r="DI272">
        <v>5</v>
      </c>
      <c r="DJ272">
        <v>0</v>
      </c>
      <c r="DK272">
        <v>0</v>
      </c>
      <c r="DL272">
        <v>15</v>
      </c>
      <c r="DM272">
        <v>0</v>
      </c>
      <c r="DN272">
        <v>5</v>
      </c>
      <c r="DO272">
        <v>0</v>
      </c>
      <c r="DP272">
        <v>15</v>
      </c>
      <c r="DQ272">
        <v>10</v>
      </c>
      <c r="DR272">
        <v>20</v>
      </c>
      <c r="DS272">
        <v>10</v>
      </c>
      <c r="DT272">
        <v>5</v>
      </c>
      <c r="DU272">
        <v>5</v>
      </c>
      <c r="DV272">
        <v>0</v>
      </c>
      <c r="DW272">
        <v>5</v>
      </c>
      <c r="DX272">
        <v>0</v>
      </c>
      <c r="DY272">
        <v>40</v>
      </c>
      <c r="DZ272">
        <v>0</v>
      </c>
      <c r="EA272">
        <v>5</v>
      </c>
      <c r="EB272">
        <v>0</v>
      </c>
      <c r="EC272">
        <v>5</v>
      </c>
      <c r="ED272">
        <v>0</v>
      </c>
      <c r="EE272">
        <v>5</v>
      </c>
      <c r="EF272">
        <v>15</v>
      </c>
      <c r="EG272">
        <v>0</v>
      </c>
      <c r="EH272">
        <v>5</v>
      </c>
      <c r="EI272">
        <v>0</v>
      </c>
      <c r="EJ272">
        <v>0</v>
      </c>
      <c r="EK272">
        <v>0</v>
      </c>
      <c r="EL272">
        <v>0</v>
      </c>
      <c r="EM272">
        <v>5</v>
      </c>
      <c r="EN272">
        <v>5</v>
      </c>
      <c r="EO272">
        <v>10</v>
      </c>
      <c r="EP272">
        <v>10</v>
      </c>
    </row>
    <row r="273" spans="1:146" x14ac:dyDescent="0.35">
      <c r="A273">
        <v>274</v>
      </c>
      <c r="B273" t="s">
        <v>283</v>
      </c>
      <c r="C273" t="s">
        <v>296</v>
      </c>
      <c r="D273" t="s">
        <v>154</v>
      </c>
      <c r="E273" t="s">
        <v>434</v>
      </c>
      <c r="F273" s="1">
        <v>4345</v>
      </c>
      <c r="G273">
        <v>5</v>
      </c>
      <c r="H273">
        <v>20</v>
      </c>
      <c r="I273">
        <v>25</v>
      </c>
      <c r="J273">
        <v>25</v>
      </c>
      <c r="K273">
        <v>125</v>
      </c>
      <c r="L273">
        <v>65</v>
      </c>
      <c r="M273">
        <v>20</v>
      </c>
      <c r="N273">
        <v>25</v>
      </c>
      <c r="O273">
        <v>15</v>
      </c>
      <c r="P273">
        <v>0</v>
      </c>
      <c r="Q273">
        <v>10</v>
      </c>
      <c r="R273">
        <v>20</v>
      </c>
      <c r="S273">
        <v>30</v>
      </c>
      <c r="T273">
        <v>0</v>
      </c>
      <c r="U273">
        <v>10</v>
      </c>
      <c r="V273">
        <v>15</v>
      </c>
      <c r="W273">
        <v>5</v>
      </c>
      <c r="X273">
        <v>190</v>
      </c>
      <c r="Y273">
        <v>0</v>
      </c>
      <c r="Z273">
        <v>15</v>
      </c>
      <c r="AA273">
        <v>0</v>
      </c>
      <c r="AB273">
        <v>20</v>
      </c>
      <c r="AC273">
        <v>5</v>
      </c>
      <c r="AD273">
        <v>65</v>
      </c>
      <c r="AE273">
        <v>70</v>
      </c>
      <c r="AF273">
        <v>30</v>
      </c>
      <c r="AG273">
        <v>10</v>
      </c>
      <c r="AH273">
        <v>10</v>
      </c>
      <c r="AI273">
        <v>10</v>
      </c>
      <c r="AJ273">
        <v>135</v>
      </c>
      <c r="AK273">
        <v>65</v>
      </c>
      <c r="AL273">
        <v>25</v>
      </c>
      <c r="AM273">
        <v>10</v>
      </c>
      <c r="AN273">
        <v>15</v>
      </c>
      <c r="AO273">
        <v>15</v>
      </c>
      <c r="AP273">
        <v>20</v>
      </c>
      <c r="AQ273">
        <v>55</v>
      </c>
      <c r="AR273">
        <v>5</v>
      </c>
      <c r="AS273">
        <v>5</v>
      </c>
      <c r="AT273">
        <v>30</v>
      </c>
      <c r="AU273">
        <v>120</v>
      </c>
      <c r="AV273">
        <v>80</v>
      </c>
      <c r="AW273">
        <v>70</v>
      </c>
      <c r="AX273">
        <v>50</v>
      </c>
      <c r="AY273">
        <v>15</v>
      </c>
      <c r="AZ273">
        <v>5</v>
      </c>
      <c r="BA273">
        <v>10</v>
      </c>
      <c r="BB273">
        <v>30</v>
      </c>
      <c r="BC273">
        <v>25</v>
      </c>
      <c r="BD273">
        <v>60</v>
      </c>
      <c r="BE273">
        <v>35</v>
      </c>
      <c r="BF273">
        <v>0</v>
      </c>
      <c r="BG273">
        <v>10</v>
      </c>
      <c r="BH273">
        <v>25</v>
      </c>
      <c r="BI273">
        <v>5</v>
      </c>
      <c r="BJ273">
        <v>10</v>
      </c>
      <c r="BK273">
        <v>20</v>
      </c>
      <c r="BL273">
        <v>35</v>
      </c>
      <c r="BM273">
        <v>85</v>
      </c>
      <c r="BN273">
        <v>10</v>
      </c>
      <c r="BO273">
        <v>5</v>
      </c>
      <c r="BP273">
        <v>30</v>
      </c>
      <c r="BQ273">
        <v>15</v>
      </c>
      <c r="BR273">
        <v>15</v>
      </c>
      <c r="BS273">
        <v>0</v>
      </c>
      <c r="BT273">
        <v>0</v>
      </c>
      <c r="BU273">
        <v>35</v>
      </c>
      <c r="BV273">
        <v>80</v>
      </c>
      <c r="BW273">
        <v>25</v>
      </c>
      <c r="BX273">
        <v>20</v>
      </c>
      <c r="BY273">
        <v>20</v>
      </c>
      <c r="BZ273">
        <v>5</v>
      </c>
      <c r="CA273">
        <v>45</v>
      </c>
      <c r="CB273">
        <v>5</v>
      </c>
      <c r="CC273">
        <v>5</v>
      </c>
      <c r="CD273">
        <v>115</v>
      </c>
      <c r="CE273">
        <v>0</v>
      </c>
      <c r="CF273">
        <v>90</v>
      </c>
      <c r="CG273">
        <v>0</v>
      </c>
      <c r="CH273">
        <v>15</v>
      </c>
      <c r="CI273">
        <v>30</v>
      </c>
      <c r="CJ273">
        <v>0</v>
      </c>
      <c r="CK273">
        <v>55</v>
      </c>
      <c r="CL273">
        <v>110</v>
      </c>
      <c r="CM273">
        <v>35</v>
      </c>
      <c r="CN273">
        <v>10</v>
      </c>
      <c r="CO273">
        <v>45</v>
      </c>
      <c r="CP273">
        <v>60</v>
      </c>
      <c r="CQ273">
        <v>5</v>
      </c>
      <c r="CR273">
        <v>20</v>
      </c>
      <c r="CS273">
        <v>5</v>
      </c>
      <c r="CT273">
        <v>20</v>
      </c>
      <c r="CU273">
        <v>105</v>
      </c>
      <c r="CV273">
        <v>45</v>
      </c>
      <c r="CW273">
        <v>5</v>
      </c>
      <c r="CX273">
        <v>165</v>
      </c>
      <c r="CY273">
        <v>15</v>
      </c>
      <c r="CZ273">
        <v>10</v>
      </c>
      <c r="DA273">
        <v>20</v>
      </c>
      <c r="DB273">
        <v>20</v>
      </c>
      <c r="DC273">
        <v>20</v>
      </c>
      <c r="DD273">
        <v>10</v>
      </c>
      <c r="DE273">
        <v>20</v>
      </c>
      <c r="DF273">
        <v>15</v>
      </c>
      <c r="DG273">
        <v>25</v>
      </c>
      <c r="DH273">
        <v>10</v>
      </c>
      <c r="DI273">
        <v>20</v>
      </c>
      <c r="DJ273">
        <v>5</v>
      </c>
      <c r="DK273">
        <v>10</v>
      </c>
      <c r="DL273">
        <v>25</v>
      </c>
      <c r="DM273">
        <v>10</v>
      </c>
      <c r="DN273">
        <v>30</v>
      </c>
      <c r="DO273">
        <v>0</v>
      </c>
      <c r="DP273">
        <v>85</v>
      </c>
      <c r="DQ273">
        <v>35</v>
      </c>
      <c r="DR273">
        <v>80</v>
      </c>
      <c r="DS273">
        <v>10</v>
      </c>
      <c r="DT273">
        <v>0</v>
      </c>
      <c r="DU273">
        <v>35</v>
      </c>
      <c r="DV273">
        <v>10</v>
      </c>
      <c r="DW273">
        <v>5</v>
      </c>
      <c r="DX273">
        <v>100</v>
      </c>
      <c r="DY273">
        <v>80</v>
      </c>
      <c r="DZ273">
        <v>25</v>
      </c>
      <c r="EA273">
        <v>5</v>
      </c>
      <c r="EB273">
        <v>110</v>
      </c>
      <c r="EC273">
        <v>20</v>
      </c>
      <c r="ED273">
        <v>5</v>
      </c>
      <c r="EE273">
        <v>70</v>
      </c>
      <c r="EF273">
        <v>75</v>
      </c>
      <c r="EG273">
        <v>40</v>
      </c>
      <c r="EH273">
        <v>30</v>
      </c>
      <c r="EI273">
        <v>15</v>
      </c>
      <c r="EJ273">
        <v>20</v>
      </c>
      <c r="EK273">
        <v>35</v>
      </c>
      <c r="EL273">
        <v>15</v>
      </c>
      <c r="EM273">
        <v>20</v>
      </c>
      <c r="EN273">
        <v>10</v>
      </c>
      <c r="EO273">
        <v>10</v>
      </c>
      <c r="EP273">
        <v>0</v>
      </c>
    </row>
    <row r="274" spans="1:146" x14ac:dyDescent="0.35">
      <c r="A274">
        <v>275</v>
      </c>
      <c r="B274" t="s">
        <v>283</v>
      </c>
      <c r="C274" t="s">
        <v>296</v>
      </c>
      <c r="D274" t="s">
        <v>154</v>
      </c>
      <c r="E274" t="s">
        <v>435</v>
      </c>
      <c r="F274" s="1">
        <v>5565</v>
      </c>
      <c r="G274">
        <v>15</v>
      </c>
      <c r="H274">
        <v>5</v>
      </c>
      <c r="I274">
        <v>130</v>
      </c>
      <c r="J274">
        <v>55</v>
      </c>
      <c r="K274">
        <v>40</v>
      </c>
      <c r="L274">
        <v>20</v>
      </c>
      <c r="M274">
        <v>25</v>
      </c>
      <c r="N274">
        <v>30</v>
      </c>
      <c r="O274">
        <v>20</v>
      </c>
      <c r="P274">
        <v>25</v>
      </c>
      <c r="Q274">
        <v>5</v>
      </c>
      <c r="R274">
        <v>15</v>
      </c>
      <c r="S274">
        <v>25</v>
      </c>
      <c r="T274">
        <v>10</v>
      </c>
      <c r="U274">
        <v>0</v>
      </c>
      <c r="V274">
        <v>30</v>
      </c>
      <c r="W274">
        <v>15</v>
      </c>
      <c r="X274">
        <v>30</v>
      </c>
      <c r="Y274">
        <v>15</v>
      </c>
      <c r="Z274">
        <v>20</v>
      </c>
      <c r="AA274">
        <v>20</v>
      </c>
      <c r="AB274">
        <v>30</v>
      </c>
      <c r="AC274">
        <v>5</v>
      </c>
      <c r="AD274">
        <v>50</v>
      </c>
      <c r="AE274">
        <v>10</v>
      </c>
      <c r="AF274">
        <v>15</v>
      </c>
      <c r="AG274">
        <v>15</v>
      </c>
      <c r="AH274">
        <v>25</v>
      </c>
      <c r="AI274">
        <v>15</v>
      </c>
      <c r="AJ274">
        <v>5</v>
      </c>
      <c r="AK274">
        <v>50</v>
      </c>
      <c r="AL274">
        <v>15</v>
      </c>
      <c r="AM274">
        <v>30</v>
      </c>
      <c r="AN274">
        <v>90</v>
      </c>
      <c r="AO274">
        <v>35</v>
      </c>
      <c r="AP274">
        <v>25</v>
      </c>
      <c r="AQ274">
        <v>125</v>
      </c>
      <c r="AR274">
        <v>15</v>
      </c>
      <c r="AS274">
        <v>45</v>
      </c>
      <c r="AT274">
        <v>25</v>
      </c>
      <c r="AU274">
        <v>185</v>
      </c>
      <c r="AV274">
        <v>65</v>
      </c>
      <c r="AW274">
        <v>20</v>
      </c>
      <c r="AX274">
        <v>25</v>
      </c>
      <c r="AY274">
        <v>20</v>
      </c>
      <c r="AZ274">
        <v>10</v>
      </c>
      <c r="BA274">
        <v>15</v>
      </c>
      <c r="BB274">
        <v>15</v>
      </c>
      <c r="BC274">
        <v>15</v>
      </c>
      <c r="BD274">
        <v>115</v>
      </c>
      <c r="BE274">
        <v>155</v>
      </c>
      <c r="BF274">
        <v>10</v>
      </c>
      <c r="BG274">
        <v>10</v>
      </c>
      <c r="BH274">
        <v>125</v>
      </c>
      <c r="BI274">
        <v>10</v>
      </c>
      <c r="BJ274">
        <v>10</v>
      </c>
      <c r="BK274">
        <v>15</v>
      </c>
      <c r="BL274">
        <v>5</v>
      </c>
      <c r="BM274">
        <v>355</v>
      </c>
      <c r="BN274">
        <v>40</v>
      </c>
      <c r="BO274">
        <v>10</v>
      </c>
      <c r="BP274">
        <v>5</v>
      </c>
      <c r="BQ274">
        <v>25</v>
      </c>
      <c r="BR274">
        <v>140</v>
      </c>
      <c r="BS274">
        <v>50</v>
      </c>
      <c r="BT274">
        <v>35</v>
      </c>
      <c r="BU274">
        <v>25</v>
      </c>
      <c r="BV274">
        <v>15</v>
      </c>
      <c r="BW274">
        <v>30</v>
      </c>
      <c r="BX274">
        <v>20</v>
      </c>
      <c r="BY274">
        <v>25</v>
      </c>
      <c r="BZ274">
        <v>30</v>
      </c>
      <c r="CA274">
        <v>30</v>
      </c>
      <c r="CB274">
        <v>5</v>
      </c>
      <c r="CC274">
        <v>15</v>
      </c>
      <c r="CD274">
        <v>90</v>
      </c>
      <c r="CE274">
        <v>0</v>
      </c>
      <c r="CF274">
        <v>135</v>
      </c>
      <c r="CG274">
        <v>15</v>
      </c>
      <c r="CH274">
        <v>35</v>
      </c>
      <c r="CI274">
        <v>35</v>
      </c>
      <c r="CJ274">
        <v>30</v>
      </c>
      <c r="CK274">
        <v>30</v>
      </c>
      <c r="CL274">
        <v>75</v>
      </c>
      <c r="CM274">
        <v>40</v>
      </c>
      <c r="CN274">
        <v>20</v>
      </c>
      <c r="CO274">
        <v>20</v>
      </c>
      <c r="CP274">
        <v>70</v>
      </c>
      <c r="CQ274">
        <v>15</v>
      </c>
      <c r="CR274">
        <v>30</v>
      </c>
      <c r="CS274">
        <v>10</v>
      </c>
      <c r="CT274">
        <v>20</v>
      </c>
      <c r="CU274">
        <v>55</v>
      </c>
      <c r="CV274">
        <v>15</v>
      </c>
      <c r="CW274">
        <v>25</v>
      </c>
      <c r="CX274">
        <v>45</v>
      </c>
      <c r="CY274">
        <v>15</v>
      </c>
      <c r="CZ274">
        <v>15</v>
      </c>
      <c r="DA274">
        <v>10</v>
      </c>
      <c r="DB274">
        <v>105</v>
      </c>
      <c r="DC274">
        <v>5</v>
      </c>
      <c r="DD274">
        <v>210</v>
      </c>
      <c r="DE274">
        <v>120</v>
      </c>
      <c r="DF274">
        <v>45</v>
      </c>
      <c r="DG274">
        <v>25</v>
      </c>
      <c r="DH274">
        <v>10</v>
      </c>
      <c r="DI274">
        <v>70</v>
      </c>
      <c r="DJ274">
        <v>15</v>
      </c>
      <c r="DK274">
        <v>15</v>
      </c>
      <c r="DL274">
        <v>40</v>
      </c>
      <c r="DM274">
        <v>40</v>
      </c>
      <c r="DN274">
        <v>25</v>
      </c>
      <c r="DO274">
        <v>10</v>
      </c>
      <c r="DP274">
        <v>195</v>
      </c>
      <c r="DQ274">
        <v>15</v>
      </c>
      <c r="DR274">
        <v>15</v>
      </c>
      <c r="DS274">
        <v>30</v>
      </c>
      <c r="DT274">
        <v>40</v>
      </c>
      <c r="DU274">
        <v>10</v>
      </c>
      <c r="DV274">
        <v>15</v>
      </c>
      <c r="DW274">
        <v>5</v>
      </c>
      <c r="DX274">
        <v>15</v>
      </c>
      <c r="DY274">
        <v>115</v>
      </c>
      <c r="DZ274">
        <v>10</v>
      </c>
      <c r="EA274">
        <v>90</v>
      </c>
      <c r="EB274">
        <v>15</v>
      </c>
      <c r="EC274">
        <v>20</v>
      </c>
      <c r="ED274">
        <v>25</v>
      </c>
      <c r="EE274">
        <v>30</v>
      </c>
      <c r="EF274">
        <v>40</v>
      </c>
      <c r="EG274">
        <v>25</v>
      </c>
      <c r="EH274">
        <v>185</v>
      </c>
      <c r="EI274">
        <v>25</v>
      </c>
      <c r="EJ274">
        <v>5</v>
      </c>
      <c r="EK274">
        <v>25</v>
      </c>
      <c r="EL274">
        <v>25</v>
      </c>
      <c r="EM274">
        <v>15</v>
      </c>
      <c r="EN274">
        <v>45</v>
      </c>
      <c r="EO274">
        <v>25</v>
      </c>
      <c r="EP274">
        <v>20</v>
      </c>
    </row>
    <row r="275" spans="1:146" x14ac:dyDescent="0.35">
      <c r="A275">
        <v>276</v>
      </c>
      <c r="B275" t="s">
        <v>283</v>
      </c>
      <c r="C275" t="s">
        <v>296</v>
      </c>
      <c r="D275" t="s">
        <v>154</v>
      </c>
      <c r="E275" t="s">
        <v>436</v>
      </c>
      <c r="F275" s="1">
        <v>2860</v>
      </c>
      <c r="G275">
        <v>10</v>
      </c>
      <c r="H275">
        <v>5</v>
      </c>
      <c r="I275">
        <v>20</v>
      </c>
      <c r="J275">
        <v>45</v>
      </c>
      <c r="K275">
        <v>55</v>
      </c>
      <c r="L275">
        <v>15</v>
      </c>
      <c r="M275">
        <v>15</v>
      </c>
      <c r="N275">
        <v>20</v>
      </c>
      <c r="O275">
        <v>15</v>
      </c>
      <c r="P275">
        <v>25</v>
      </c>
      <c r="Q275">
        <v>0</v>
      </c>
      <c r="R275">
        <v>5</v>
      </c>
      <c r="S275">
        <v>20</v>
      </c>
      <c r="T275">
        <v>50</v>
      </c>
      <c r="U275">
        <v>5</v>
      </c>
      <c r="V275">
        <v>10</v>
      </c>
      <c r="W275">
        <v>10</v>
      </c>
      <c r="X275">
        <v>25</v>
      </c>
      <c r="Y275">
        <v>0</v>
      </c>
      <c r="Z275">
        <v>20</v>
      </c>
      <c r="AA275">
        <v>0</v>
      </c>
      <c r="AB275">
        <v>15</v>
      </c>
      <c r="AC275">
        <v>25</v>
      </c>
      <c r="AD275">
        <v>25</v>
      </c>
      <c r="AE275">
        <v>15</v>
      </c>
      <c r="AF275">
        <v>10</v>
      </c>
      <c r="AG275">
        <v>20</v>
      </c>
      <c r="AH275">
        <v>15</v>
      </c>
      <c r="AI275">
        <v>0</v>
      </c>
      <c r="AJ275">
        <v>20</v>
      </c>
      <c r="AK275">
        <v>20</v>
      </c>
      <c r="AL275">
        <v>20</v>
      </c>
      <c r="AM275">
        <v>30</v>
      </c>
      <c r="AN275">
        <v>25</v>
      </c>
      <c r="AO275">
        <v>15</v>
      </c>
      <c r="AP275">
        <v>30</v>
      </c>
      <c r="AQ275">
        <v>30</v>
      </c>
      <c r="AR275">
        <v>25</v>
      </c>
      <c r="AS275">
        <v>10</v>
      </c>
      <c r="AT275">
        <v>10</v>
      </c>
      <c r="AU275">
        <v>35</v>
      </c>
      <c r="AV275">
        <v>35</v>
      </c>
      <c r="AW275">
        <v>35</v>
      </c>
      <c r="AX275">
        <v>15</v>
      </c>
      <c r="AY275">
        <v>20</v>
      </c>
      <c r="AZ275">
        <v>30</v>
      </c>
      <c r="BA275">
        <v>15</v>
      </c>
      <c r="BB275">
        <v>30</v>
      </c>
      <c r="BC275">
        <v>5</v>
      </c>
      <c r="BD275">
        <v>45</v>
      </c>
      <c r="BE275">
        <v>65</v>
      </c>
      <c r="BF275">
        <v>10</v>
      </c>
      <c r="BG275">
        <v>15</v>
      </c>
      <c r="BH275">
        <v>30</v>
      </c>
      <c r="BI275">
        <v>0</v>
      </c>
      <c r="BJ275">
        <v>15</v>
      </c>
      <c r="BK275">
        <v>5</v>
      </c>
      <c r="BL275">
        <v>20</v>
      </c>
      <c r="BM275">
        <v>75</v>
      </c>
      <c r="BN275">
        <v>25</v>
      </c>
      <c r="BO275">
        <v>5</v>
      </c>
      <c r="BP275">
        <v>5</v>
      </c>
      <c r="BQ275">
        <v>25</v>
      </c>
      <c r="BR275">
        <v>20</v>
      </c>
      <c r="BS275">
        <v>10</v>
      </c>
      <c r="BT275">
        <v>20</v>
      </c>
      <c r="BU275">
        <v>15</v>
      </c>
      <c r="BV275">
        <v>20</v>
      </c>
      <c r="BW275">
        <v>25</v>
      </c>
      <c r="BX275">
        <v>20</v>
      </c>
      <c r="BY275">
        <v>10</v>
      </c>
      <c r="BZ275">
        <v>5</v>
      </c>
      <c r="CA275">
        <v>20</v>
      </c>
      <c r="CB275">
        <v>60</v>
      </c>
      <c r="CC275">
        <v>5</v>
      </c>
      <c r="CD275">
        <v>25</v>
      </c>
      <c r="CE275">
        <v>5</v>
      </c>
      <c r="CF275">
        <v>60</v>
      </c>
      <c r="CG275">
        <v>10</v>
      </c>
      <c r="CH275">
        <v>10</v>
      </c>
      <c r="CI275">
        <v>5</v>
      </c>
      <c r="CJ275">
        <v>5</v>
      </c>
      <c r="CK275">
        <v>20</v>
      </c>
      <c r="CL275">
        <v>40</v>
      </c>
      <c r="CM275">
        <v>10</v>
      </c>
      <c r="CN275">
        <v>10</v>
      </c>
      <c r="CO275">
        <v>20</v>
      </c>
      <c r="CP275">
        <v>30</v>
      </c>
      <c r="CQ275">
        <v>10</v>
      </c>
      <c r="CR275">
        <v>15</v>
      </c>
      <c r="CS275">
        <v>5</v>
      </c>
      <c r="CT275">
        <v>20</v>
      </c>
      <c r="CU275">
        <v>25</v>
      </c>
      <c r="CV275">
        <v>5</v>
      </c>
      <c r="CW275">
        <v>25</v>
      </c>
      <c r="CX275">
        <v>50</v>
      </c>
      <c r="CY275">
        <v>10</v>
      </c>
      <c r="CZ275">
        <v>5</v>
      </c>
      <c r="DA275">
        <v>20</v>
      </c>
      <c r="DB275">
        <v>10</v>
      </c>
      <c r="DC275">
        <v>5</v>
      </c>
      <c r="DD275">
        <v>5</v>
      </c>
      <c r="DE275">
        <v>15</v>
      </c>
      <c r="DF275">
        <v>45</v>
      </c>
      <c r="DG275">
        <v>35</v>
      </c>
      <c r="DH275">
        <v>35</v>
      </c>
      <c r="DI275">
        <v>10</v>
      </c>
      <c r="DJ275">
        <v>0</v>
      </c>
      <c r="DK275">
        <v>20</v>
      </c>
      <c r="DL275">
        <v>75</v>
      </c>
      <c r="DM275">
        <v>25</v>
      </c>
      <c r="DN275">
        <v>10</v>
      </c>
      <c r="DO275">
        <v>0</v>
      </c>
      <c r="DP275">
        <v>70</v>
      </c>
      <c r="DQ275">
        <v>10</v>
      </c>
      <c r="DR275">
        <v>0</v>
      </c>
      <c r="DS275">
        <v>40</v>
      </c>
      <c r="DT275">
        <v>10</v>
      </c>
      <c r="DU275">
        <v>15</v>
      </c>
      <c r="DV275">
        <v>20</v>
      </c>
      <c r="DW275">
        <v>10</v>
      </c>
      <c r="DX275">
        <v>0</v>
      </c>
      <c r="DY275">
        <v>120</v>
      </c>
      <c r="DZ275">
        <v>25</v>
      </c>
      <c r="EA275">
        <v>10</v>
      </c>
      <c r="EB275">
        <v>55</v>
      </c>
      <c r="EC275">
        <v>5</v>
      </c>
      <c r="ED275">
        <v>0</v>
      </c>
      <c r="EE275">
        <v>10</v>
      </c>
      <c r="EF275">
        <v>30</v>
      </c>
      <c r="EG275">
        <v>10</v>
      </c>
      <c r="EH275">
        <v>15</v>
      </c>
      <c r="EI275">
        <v>125</v>
      </c>
      <c r="EJ275">
        <v>5</v>
      </c>
      <c r="EK275">
        <v>0</v>
      </c>
      <c r="EL275">
        <v>15</v>
      </c>
      <c r="EM275">
        <v>15</v>
      </c>
      <c r="EN275">
        <v>15</v>
      </c>
      <c r="EO275">
        <v>5</v>
      </c>
      <c r="EP275">
        <v>5</v>
      </c>
    </row>
    <row r="276" spans="1:146" x14ac:dyDescent="0.35">
      <c r="A276">
        <v>277</v>
      </c>
      <c r="B276" t="s">
        <v>283</v>
      </c>
      <c r="C276" t="s">
        <v>296</v>
      </c>
      <c r="D276" t="s">
        <v>154</v>
      </c>
      <c r="E276" t="s">
        <v>437</v>
      </c>
      <c r="F276">
        <v>225</v>
      </c>
      <c r="G276">
        <v>0</v>
      </c>
      <c r="H276">
        <v>0</v>
      </c>
      <c r="I276">
        <v>0</v>
      </c>
      <c r="J276">
        <v>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0</v>
      </c>
      <c r="R276">
        <v>0</v>
      </c>
      <c r="S276">
        <v>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5</v>
      </c>
      <c r="AK276">
        <v>0</v>
      </c>
      <c r="AL276">
        <v>0</v>
      </c>
      <c r="AM276">
        <v>5</v>
      </c>
      <c r="AN276">
        <v>0</v>
      </c>
      <c r="AO276">
        <v>5</v>
      </c>
      <c r="AP276">
        <v>5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5</v>
      </c>
      <c r="AZ276">
        <v>0</v>
      </c>
      <c r="BA276">
        <v>5</v>
      </c>
      <c r="BB276">
        <v>5</v>
      </c>
      <c r="BC276">
        <v>0</v>
      </c>
      <c r="BD276">
        <v>0</v>
      </c>
      <c r="BE276">
        <v>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5</v>
      </c>
      <c r="BS276">
        <v>0</v>
      </c>
      <c r="BT276">
        <v>0</v>
      </c>
      <c r="BU276">
        <v>0</v>
      </c>
      <c r="BV276">
        <v>5</v>
      </c>
      <c r="BW276">
        <v>0</v>
      </c>
      <c r="BX276">
        <v>0</v>
      </c>
      <c r="BY276">
        <v>5</v>
      </c>
      <c r="BZ276">
        <v>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5</v>
      </c>
      <c r="CG276">
        <v>0</v>
      </c>
      <c r="CH276">
        <v>5</v>
      </c>
      <c r="CI276">
        <v>0</v>
      </c>
      <c r="CJ276">
        <v>0</v>
      </c>
      <c r="CK276">
        <v>0</v>
      </c>
      <c r="CL276">
        <v>15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5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5</v>
      </c>
      <c r="DG276">
        <v>5</v>
      </c>
      <c r="DH276">
        <v>5</v>
      </c>
      <c r="DI276">
        <v>0</v>
      </c>
      <c r="DJ276">
        <v>0</v>
      </c>
      <c r="DK276">
        <v>0</v>
      </c>
      <c r="DL276">
        <v>5</v>
      </c>
      <c r="DM276">
        <v>0</v>
      </c>
      <c r="DN276">
        <v>0</v>
      </c>
      <c r="DO276">
        <v>0</v>
      </c>
      <c r="DP276">
        <v>0</v>
      </c>
      <c r="DQ276">
        <v>5</v>
      </c>
      <c r="DR276">
        <v>0</v>
      </c>
      <c r="DS276">
        <v>5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15</v>
      </c>
      <c r="DZ276">
        <v>0</v>
      </c>
      <c r="EA276">
        <v>5</v>
      </c>
      <c r="EB276">
        <v>0</v>
      </c>
      <c r="EC276">
        <v>0</v>
      </c>
      <c r="ED276">
        <v>0</v>
      </c>
      <c r="EE276">
        <v>0</v>
      </c>
      <c r="EF276">
        <v>5</v>
      </c>
      <c r="EG276">
        <v>0</v>
      </c>
      <c r="EH276">
        <v>5</v>
      </c>
      <c r="EI276">
        <v>0</v>
      </c>
      <c r="EJ276">
        <v>0</v>
      </c>
      <c r="EK276">
        <v>0</v>
      </c>
      <c r="EL276">
        <v>5</v>
      </c>
      <c r="EM276">
        <v>0</v>
      </c>
      <c r="EN276">
        <v>5</v>
      </c>
      <c r="EO276">
        <v>5</v>
      </c>
      <c r="EP276">
        <v>0</v>
      </c>
    </row>
    <row r="277" spans="1:146" x14ac:dyDescent="0.35">
      <c r="A277">
        <v>278</v>
      </c>
      <c r="B277" t="s">
        <v>283</v>
      </c>
      <c r="C277" t="s">
        <v>296</v>
      </c>
      <c r="D277" t="s">
        <v>154</v>
      </c>
      <c r="E277" t="s">
        <v>438</v>
      </c>
      <c r="F277" s="1">
        <v>6190</v>
      </c>
      <c r="G277">
        <v>50</v>
      </c>
      <c r="H277">
        <v>65</v>
      </c>
      <c r="I277">
        <v>15</v>
      </c>
      <c r="J277">
        <v>25</v>
      </c>
      <c r="K277">
        <v>110</v>
      </c>
      <c r="L277">
        <v>20</v>
      </c>
      <c r="M277">
        <v>25</v>
      </c>
      <c r="N277">
        <v>35</v>
      </c>
      <c r="O277">
        <v>25</v>
      </c>
      <c r="P277">
        <v>40</v>
      </c>
      <c r="Q277">
        <v>0</v>
      </c>
      <c r="R277">
        <v>235</v>
      </c>
      <c r="S277">
        <v>115</v>
      </c>
      <c r="T277">
        <v>0</v>
      </c>
      <c r="U277">
        <v>15</v>
      </c>
      <c r="V277">
        <v>15</v>
      </c>
      <c r="W277">
        <v>0</v>
      </c>
      <c r="X277">
        <v>110</v>
      </c>
      <c r="Y277">
        <v>15</v>
      </c>
      <c r="Z277">
        <v>10</v>
      </c>
      <c r="AA277">
        <v>0</v>
      </c>
      <c r="AB277">
        <v>0</v>
      </c>
      <c r="AC277">
        <v>85</v>
      </c>
      <c r="AD277">
        <v>35</v>
      </c>
      <c r="AE277">
        <v>195</v>
      </c>
      <c r="AF277">
        <v>5</v>
      </c>
      <c r="AG277">
        <v>90</v>
      </c>
      <c r="AH277">
        <v>5</v>
      </c>
      <c r="AI277">
        <v>45</v>
      </c>
      <c r="AJ277">
        <v>165</v>
      </c>
      <c r="AK277">
        <v>40</v>
      </c>
      <c r="AL277">
        <v>95</v>
      </c>
      <c r="AM277">
        <v>10</v>
      </c>
      <c r="AN277">
        <v>10</v>
      </c>
      <c r="AO277">
        <v>0</v>
      </c>
      <c r="AP277">
        <v>30</v>
      </c>
      <c r="AQ277">
        <v>45</v>
      </c>
      <c r="AR277">
        <v>200</v>
      </c>
      <c r="AS277">
        <v>10</v>
      </c>
      <c r="AT277">
        <v>5</v>
      </c>
      <c r="AU277">
        <v>85</v>
      </c>
      <c r="AV277">
        <v>40</v>
      </c>
      <c r="AW277">
        <v>50</v>
      </c>
      <c r="AX277">
        <v>5</v>
      </c>
      <c r="AY277">
        <v>15</v>
      </c>
      <c r="AZ277">
        <v>20</v>
      </c>
      <c r="BA277">
        <v>40</v>
      </c>
      <c r="BB277">
        <v>65</v>
      </c>
      <c r="BC277">
        <v>15</v>
      </c>
      <c r="BD277">
        <v>5</v>
      </c>
      <c r="BE277">
        <v>35</v>
      </c>
      <c r="BF277">
        <v>170</v>
      </c>
      <c r="BG277">
        <v>25</v>
      </c>
      <c r="BH277">
        <v>15</v>
      </c>
      <c r="BI277">
        <v>5</v>
      </c>
      <c r="BJ277">
        <v>25</v>
      </c>
      <c r="BK277">
        <v>0</v>
      </c>
      <c r="BL277">
        <v>75</v>
      </c>
      <c r="BM277">
        <v>100</v>
      </c>
      <c r="BN277">
        <v>5</v>
      </c>
      <c r="BO277">
        <v>15</v>
      </c>
      <c r="BP277">
        <v>160</v>
      </c>
      <c r="BQ277">
        <v>0</v>
      </c>
      <c r="BR277">
        <v>25</v>
      </c>
      <c r="BS277">
        <v>0</v>
      </c>
      <c r="BT277">
        <v>10</v>
      </c>
      <c r="BU277">
        <v>150</v>
      </c>
      <c r="BV277">
        <v>25</v>
      </c>
      <c r="BW277">
        <v>35</v>
      </c>
      <c r="BX277">
        <v>15</v>
      </c>
      <c r="BY277">
        <v>45</v>
      </c>
      <c r="BZ277">
        <v>5</v>
      </c>
      <c r="CA277">
        <v>10</v>
      </c>
      <c r="CB277">
        <v>45</v>
      </c>
      <c r="CC277">
        <v>5</v>
      </c>
      <c r="CD277">
        <v>100</v>
      </c>
      <c r="CE277">
        <v>30</v>
      </c>
      <c r="CF277">
        <v>30</v>
      </c>
      <c r="CG277">
        <v>85</v>
      </c>
      <c r="CH277">
        <v>10</v>
      </c>
      <c r="CI277">
        <v>5</v>
      </c>
      <c r="CJ277">
        <v>5</v>
      </c>
      <c r="CK277">
        <v>50</v>
      </c>
      <c r="CL277">
        <v>50</v>
      </c>
      <c r="CM277">
        <v>0</v>
      </c>
      <c r="CN277">
        <v>35</v>
      </c>
      <c r="CO277">
        <v>30</v>
      </c>
      <c r="CP277">
        <v>20</v>
      </c>
      <c r="CQ277">
        <v>10</v>
      </c>
      <c r="CR277">
        <v>5</v>
      </c>
      <c r="CS277">
        <v>30</v>
      </c>
      <c r="CT277">
        <v>5</v>
      </c>
      <c r="CU277">
        <v>170</v>
      </c>
      <c r="CV277">
        <v>60</v>
      </c>
      <c r="CW277">
        <v>5</v>
      </c>
      <c r="CX277">
        <v>75</v>
      </c>
      <c r="CY277">
        <v>15</v>
      </c>
      <c r="CZ277">
        <v>20</v>
      </c>
      <c r="DA277">
        <v>200</v>
      </c>
      <c r="DB277">
        <v>15</v>
      </c>
      <c r="DC277">
        <v>5</v>
      </c>
      <c r="DD277">
        <v>0</v>
      </c>
      <c r="DE277">
        <v>40</v>
      </c>
      <c r="DF277">
        <v>5</v>
      </c>
      <c r="DG277">
        <v>25</v>
      </c>
      <c r="DH277">
        <v>85</v>
      </c>
      <c r="DI277">
        <v>10</v>
      </c>
      <c r="DJ277">
        <v>10</v>
      </c>
      <c r="DK277">
        <v>150</v>
      </c>
      <c r="DL277">
        <v>15</v>
      </c>
      <c r="DM277">
        <v>40</v>
      </c>
      <c r="DN277">
        <v>25</v>
      </c>
      <c r="DO277">
        <v>90</v>
      </c>
      <c r="DP277">
        <v>40</v>
      </c>
      <c r="DQ277">
        <v>125</v>
      </c>
      <c r="DR277">
        <v>40</v>
      </c>
      <c r="DS277">
        <v>45</v>
      </c>
      <c r="DT277">
        <v>5</v>
      </c>
      <c r="DU277">
        <v>35</v>
      </c>
      <c r="DV277">
        <v>10</v>
      </c>
      <c r="DW277">
        <v>0</v>
      </c>
      <c r="DX277">
        <v>135</v>
      </c>
      <c r="DY277">
        <v>60</v>
      </c>
      <c r="DZ277">
        <v>165</v>
      </c>
      <c r="EA277">
        <v>25</v>
      </c>
      <c r="EB277">
        <v>15</v>
      </c>
      <c r="EC277">
        <v>10</v>
      </c>
      <c r="ED277">
        <v>20</v>
      </c>
      <c r="EE277">
        <v>155</v>
      </c>
      <c r="EF277">
        <v>45</v>
      </c>
      <c r="EG277">
        <v>20</v>
      </c>
      <c r="EH277">
        <v>25</v>
      </c>
      <c r="EI277">
        <v>290</v>
      </c>
      <c r="EJ277">
        <v>20</v>
      </c>
      <c r="EK277">
        <v>30</v>
      </c>
      <c r="EL277">
        <v>0</v>
      </c>
      <c r="EM277">
        <v>20</v>
      </c>
      <c r="EN277">
        <v>15</v>
      </c>
      <c r="EO277">
        <v>20</v>
      </c>
      <c r="EP277">
        <v>15</v>
      </c>
    </row>
    <row r="278" spans="1:146" x14ac:dyDescent="0.35">
      <c r="A278">
        <v>279</v>
      </c>
      <c r="B278" t="s">
        <v>283</v>
      </c>
      <c r="C278" t="s">
        <v>296</v>
      </c>
      <c r="D278" t="s">
        <v>154</v>
      </c>
      <c r="E278" t="s">
        <v>439</v>
      </c>
      <c r="F278" s="1">
        <v>25060</v>
      </c>
      <c r="G278">
        <v>15</v>
      </c>
      <c r="H278">
        <v>45</v>
      </c>
      <c r="I278">
        <v>680</v>
      </c>
      <c r="J278">
        <v>255</v>
      </c>
      <c r="K278">
        <v>190</v>
      </c>
      <c r="L278">
        <v>125</v>
      </c>
      <c r="M278">
        <v>135</v>
      </c>
      <c r="N278">
        <v>75</v>
      </c>
      <c r="O278">
        <v>55</v>
      </c>
      <c r="P278">
        <v>115</v>
      </c>
      <c r="Q278">
        <v>5</v>
      </c>
      <c r="R278">
        <v>125</v>
      </c>
      <c r="S278">
        <v>85</v>
      </c>
      <c r="T278">
        <v>65</v>
      </c>
      <c r="U278">
        <v>25</v>
      </c>
      <c r="V278">
        <v>85</v>
      </c>
      <c r="W278">
        <v>30</v>
      </c>
      <c r="X278">
        <v>70</v>
      </c>
      <c r="Y278">
        <v>145</v>
      </c>
      <c r="Z278">
        <v>55</v>
      </c>
      <c r="AA278">
        <v>25</v>
      </c>
      <c r="AB278">
        <v>65</v>
      </c>
      <c r="AC278">
        <v>175</v>
      </c>
      <c r="AD278">
        <v>245</v>
      </c>
      <c r="AE278">
        <v>85</v>
      </c>
      <c r="AF278">
        <v>85</v>
      </c>
      <c r="AG278">
        <v>150</v>
      </c>
      <c r="AH278">
        <v>50</v>
      </c>
      <c r="AI278">
        <v>35</v>
      </c>
      <c r="AJ278">
        <v>55</v>
      </c>
      <c r="AK278">
        <v>115</v>
      </c>
      <c r="AL278">
        <v>55</v>
      </c>
      <c r="AM278">
        <v>220</v>
      </c>
      <c r="AN278">
        <v>155</v>
      </c>
      <c r="AO278">
        <v>85</v>
      </c>
      <c r="AP278">
        <v>95</v>
      </c>
      <c r="AQ278">
        <v>505</v>
      </c>
      <c r="AR278">
        <v>80</v>
      </c>
      <c r="AS278">
        <v>150</v>
      </c>
      <c r="AT278">
        <v>140</v>
      </c>
      <c r="AU278">
        <v>730</v>
      </c>
      <c r="AV278">
        <v>415</v>
      </c>
      <c r="AW278">
        <v>60</v>
      </c>
      <c r="AX278">
        <v>60</v>
      </c>
      <c r="AY278">
        <v>75</v>
      </c>
      <c r="AZ278">
        <v>70</v>
      </c>
      <c r="BA278">
        <v>40</v>
      </c>
      <c r="BB278">
        <v>105</v>
      </c>
      <c r="BC278">
        <v>45</v>
      </c>
      <c r="BD278">
        <v>770</v>
      </c>
      <c r="BE278" s="1">
        <v>1010</v>
      </c>
      <c r="BF278">
        <v>80</v>
      </c>
      <c r="BG278">
        <v>60</v>
      </c>
      <c r="BH278">
        <v>330</v>
      </c>
      <c r="BI278">
        <v>35</v>
      </c>
      <c r="BJ278">
        <v>60</v>
      </c>
      <c r="BK278">
        <v>75</v>
      </c>
      <c r="BL278">
        <v>55</v>
      </c>
      <c r="BM278" s="1">
        <v>1405</v>
      </c>
      <c r="BN278">
        <v>240</v>
      </c>
      <c r="BO278">
        <v>40</v>
      </c>
      <c r="BP278">
        <v>45</v>
      </c>
      <c r="BQ278">
        <v>90</v>
      </c>
      <c r="BR278">
        <v>410</v>
      </c>
      <c r="BS278">
        <v>175</v>
      </c>
      <c r="BT278">
        <v>240</v>
      </c>
      <c r="BU278">
        <v>60</v>
      </c>
      <c r="BV278">
        <v>85</v>
      </c>
      <c r="BW278">
        <v>70</v>
      </c>
      <c r="BX278">
        <v>55</v>
      </c>
      <c r="BY278">
        <v>65</v>
      </c>
      <c r="BZ278">
        <v>120</v>
      </c>
      <c r="CA278">
        <v>595</v>
      </c>
      <c r="CB278">
        <v>115</v>
      </c>
      <c r="CC278">
        <v>35</v>
      </c>
      <c r="CD278">
        <v>420</v>
      </c>
      <c r="CE278">
        <v>15</v>
      </c>
      <c r="CF278" s="1">
        <v>1425</v>
      </c>
      <c r="CG278">
        <v>105</v>
      </c>
      <c r="CH278">
        <v>155</v>
      </c>
      <c r="CI278">
        <v>105</v>
      </c>
      <c r="CJ278">
        <v>100</v>
      </c>
      <c r="CK278">
        <v>115</v>
      </c>
      <c r="CL278">
        <v>160</v>
      </c>
      <c r="CM278">
        <v>600</v>
      </c>
      <c r="CN278">
        <v>50</v>
      </c>
      <c r="CO278">
        <v>125</v>
      </c>
      <c r="CP278">
        <v>345</v>
      </c>
      <c r="CQ278">
        <v>45</v>
      </c>
      <c r="CR278">
        <v>90</v>
      </c>
      <c r="CS278">
        <v>25</v>
      </c>
      <c r="CT278">
        <v>115</v>
      </c>
      <c r="CU278">
        <v>55</v>
      </c>
      <c r="CV278">
        <v>35</v>
      </c>
      <c r="CW278">
        <v>85</v>
      </c>
      <c r="CX278">
        <v>230</v>
      </c>
      <c r="CY278">
        <v>75</v>
      </c>
      <c r="CZ278">
        <v>30</v>
      </c>
      <c r="DA278">
        <v>45</v>
      </c>
      <c r="DB278">
        <v>270</v>
      </c>
      <c r="DC278">
        <v>45</v>
      </c>
      <c r="DD278">
        <v>160</v>
      </c>
      <c r="DE278">
        <v>335</v>
      </c>
      <c r="DF278">
        <v>570</v>
      </c>
      <c r="DG278">
        <v>115</v>
      </c>
      <c r="DH278">
        <v>175</v>
      </c>
      <c r="DI278">
        <v>215</v>
      </c>
      <c r="DJ278">
        <v>25</v>
      </c>
      <c r="DK278">
        <v>95</v>
      </c>
      <c r="DL278">
        <v>640</v>
      </c>
      <c r="DM278">
        <v>115</v>
      </c>
      <c r="DN278">
        <v>60</v>
      </c>
      <c r="DO278">
        <v>35</v>
      </c>
      <c r="DP278" s="1">
        <v>1480</v>
      </c>
      <c r="DQ278">
        <v>70</v>
      </c>
      <c r="DR278">
        <v>65</v>
      </c>
      <c r="DS278">
        <v>95</v>
      </c>
      <c r="DT278">
        <v>100</v>
      </c>
      <c r="DU278">
        <v>70</v>
      </c>
      <c r="DV278">
        <v>95</v>
      </c>
      <c r="DW278">
        <v>35</v>
      </c>
      <c r="DX278">
        <v>55</v>
      </c>
      <c r="DY278">
        <v>475</v>
      </c>
      <c r="DZ278">
        <v>205</v>
      </c>
      <c r="EA278">
        <v>145</v>
      </c>
      <c r="EB278">
        <v>195</v>
      </c>
      <c r="EC278">
        <v>115</v>
      </c>
      <c r="ED278">
        <v>40</v>
      </c>
      <c r="EE278">
        <v>115</v>
      </c>
      <c r="EF278">
        <v>125</v>
      </c>
      <c r="EG278">
        <v>95</v>
      </c>
      <c r="EH278">
        <v>480</v>
      </c>
      <c r="EI278">
        <v>185</v>
      </c>
      <c r="EJ278">
        <v>55</v>
      </c>
      <c r="EK278">
        <v>25</v>
      </c>
      <c r="EL278">
        <v>50</v>
      </c>
      <c r="EM278">
        <v>70</v>
      </c>
      <c r="EN278">
        <v>70</v>
      </c>
      <c r="EO278">
        <v>130</v>
      </c>
      <c r="EP278">
        <v>50</v>
      </c>
    </row>
    <row r="279" spans="1:146" x14ac:dyDescent="0.35">
      <c r="A279">
        <v>280</v>
      </c>
      <c r="B279" t="s">
        <v>283</v>
      </c>
      <c r="C279" t="s">
        <v>296</v>
      </c>
      <c r="D279" t="s">
        <v>154</v>
      </c>
      <c r="E279" t="s">
        <v>440</v>
      </c>
      <c r="F279" s="1">
        <v>36145</v>
      </c>
      <c r="G279">
        <v>15</v>
      </c>
      <c r="H279">
        <v>20</v>
      </c>
      <c r="I279">
        <v>170</v>
      </c>
      <c r="J279">
        <v>330</v>
      </c>
      <c r="K279">
        <v>330</v>
      </c>
      <c r="L279" s="1">
        <v>1545</v>
      </c>
      <c r="M279">
        <v>335</v>
      </c>
      <c r="N279">
        <v>340</v>
      </c>
      <c r="O279">
        <v>235</v>
      </c>
      <c r="P279">
        <v>305</v>
      </c>
      <c r="Q279">
        <v>10</v>
      </c>
      <c r="R279">
        <v>70</v>
      </c>
      <c r="S279">
        <v>90</v>
      </c>
      <c r="T279">
        <v>90</v>
      </c>
      <c r="U279">
        <v>35</v>
      </c>
      <c r="V279">
        <v>500</v>
      </c>
      <c r="W279">
        <v>140</v>
      </c>
      <c r="X279">
        <v>80</v>
      </c>
      <c r="Y279">
        <v>55</v>
      </c>
      <c r="Z279">
        <v>125</v>
      </c>
      <c r="AA279">
        <v>30</v>
      </c>
      <c r="AB279">
        <v>160</v>
      </c>
      <c r="AC279">
        <v>50</v>
      </c>
      <c r="AD279">
        <v>615</v>
      </c>
      <c r="AE279">
        <v>115</v>
      </c>
      <c r="AF279">
        <v>690</v>
      </c>
      <c r="AG279">
        <v>70</v>
      </c>
      <c r="AH279">
        <v>40</v>
      </c>
      <c r="AI279">
        <v>40</v>
      </c>
      <c r="AJ279">
        <v>85</v>
      </c>
      <c r="AK279">
        <v>550</v>
      </c>
      <c r="AL279">
        <v>50</v>
      </c>
      <c r="AM279">
        <v>195</v>
      </c>
      <c r="AN279">
        <v>185</v>
      </c>
      <c r="AO279">
        <v>65</v>
      </c>
      <c r="AP279">
        <v>75</v>
      </c>
      <c r="AQ279">
        <v>320</v>
      </c>
      <c r="AR279">
        <v>40</v>
      </c>
      <c r="AS279">
        <v>35</v>
      </c>
      <c r="AT279">
        <v>555</v>
      </c>
      <c r="AU279">
        <v>375</v>
      </c>
      <c r="AV279">
        <v>275</v>
      </c>
      <c r="AW279">
        <v>245</v>
      </c>
      <c r="AX279">
        <v>380</v>
      </c>
      <c r="AY279">
        <v>145</v>
      </c>
      <c r="AZ279">
        <v>75</v>
      </c>
      <c r="BA279">
        <v>40</v>
      </c>
      <c r="BB279">
        <v>50</v>
      </c>
      <c r="BC279">
        <v>275</v>
      </c>
      <c r="BD279">
        <v>750</v>
      </c>
      <c r="BE279">
        <v>390</v>
      </c>
      <c r="BF279">
        <v>15</v>
      </c>
      <c r="BG279">
        <v>200</v>
      </c>
      <c r="BH279">
        <v>255</v>
      </c>
      <c r="BI279">
        <v>5</v>
      </c>
      <c r="BJ279">
        <v>40</v>
      </c>
      <c r="BK279">
        <v>160</v>
      </c>
      <c r="BL279">
        <v>10</v>
      </c>
      <c r="BM279" s="1">
        <v>1005</v>
      </c>
      <c r="BN279">
        <v>115</v>
      </c>
      <c r="BO279">
        <v>25</v>
      </c>
      <c r="BP279">
        <v>20</v>
      </c>
      <c r="BQ279">
        <v>120</v>
      </c>
      <c r="BR279">
        <v>120</v>
      </c>
      <c r="BS279">
        <v>70</v>
      </c>
      <c r="BT279">
        <v>105</v>
      </c>
      <c r="BU279">
        <v>110</v>
      </c>
      <c r="BV279">
        <v>735</v>
      </c>
      <c r="BW279">
        <v>155</v>
      </c>
      <c r="BX279">
        <v>185</v>
      </c>
      <c r="BY279">
        <v>90</v>
      </c>
      <c r="BZ279">
        <v>75</v>
      </c>
      <c r="CA279">
        <v>165</v>
      </c>
      <c r="CB279">
        <v>30</v>
      </c>
      <c r="CC279">
        <v>30</v>
      </c>
      <c r="CD279">
        <v>145</v>
      </c>
      <c r="CE279">
        <v>5</v>
      </c>
      <c r="CF279">
        <v>830</v>
      </c>
      <c r="CG279">
        <v>20</v>
      </c>
      <c r="CH279">
        <v>240</v>
      </c>
      <c r="CI279">
        <v>55</v>
      </c>
      <c r="CJ279">
        <v>60</v>
      </c>
      <c r="CK279">
        <v>220</v>
      </c>
      <c r="CL279">
        <v>795</v>
      </c>
      <c r="CM279">
        <v>130</v>
      </c>
      <c r="CN279">
        <v>315</v>
      </c>
      <c r="CO279" s="1">
        <v>2645</v>
      </c>
      <c r="CP279">
        <v>455</v>
      </c>
      <c r="CQ279">
        <v>50</v>
      </c>
      <c r="CR279">
        <v>275</v>
      </c>
      <c r="CS279">
        <v>45</v>
      </c>
      <c r="CT279">
        <v>170</v>
      </c>
      <c r="CU279">
        <v>105</v>
      </c>
      <c r="CV279">
        <v>35</v>
      </c>
      <c r="CW279">
        <v>70</v>
      </c>
      <c r="CX279">
        <v>410</v>
      </c>
      <c r="CY279">
        <v>35</v>
      </c>
      <c r="CZ279">
        <v>45</v>
      </c>
      <c r="DA279">
        <v>145</v>
      </c>
      <c r="DB279">
        <v>110</v>
      </c>
      <c r="DC279">
        <v>95</v>
      </c>
      <c r="DD279">
        <v>45</v>
      </c>
      <c r="DE279">
        <v>135</v>
      </c>
      <c r="DF279">
        <v>90</v>
      </c>
      <c r="DG279">
        <v>215</v>
      </c>
      <c r="DH279">
        <v>55</v>
      </c>
      <c r="DI279">
        <v>45</v>
      </c>
      <c r="DJ279">
        <v>10</v>
      </c>
      <c r="DK279">
        <v>35</v>
      </c>
      <c r="DL279">
        <v>180</v>
      </c>
      <c r="DM279">
        <v>120</v>
      </c>
      <c r="DN279">
        <v>265</v>
      </c>
      <c r="DO279">
        <v>35</v>
      </c>
      <c r="DP279">
        <v>600</v>
      </c>
      <c r="DQ279">
        <v>60</v>
      </c>
      <c r="DR279">
        <v>110</v>
      </c>
      <c r="DS279">
        <v>85</v>
      </c>
      <c r="DT279">
        <v>20</v>
      </c>
      <c r="DU279">
        <v>95</v>
      </c>
      <c r="DV279">
        <v>50</v>
      </c>
      <c r="DW279">
        <v>65</v>
      </c>
      <c r="DX279">
        <v>100</v>
      </c>
      <c r="DY279" s="1">
        <v>1150</v>
      </c>
      <c r="DZ279">
        <v>75</v>
      </c>
      <c r="EA279">
        <v>60</v>
      </c>
      <c r="EB279" s="1">
        <v>5755</v>
      </c>
      <c r="EC279">
        <v>55</v>
      </c>
      <c r="ED279">
        <v>35</v>
      </c>
      <c r="EE279">
        <v>90</v>
      </c>
      <c r="EF279" s="1">
        <v>1220</v>
      </c>
      <c r="EG279">
        <v>845</v>
      </c>
      <c r="EH279">
        <v>110</v>
      </c>
      <c r="EI279">
        <v>80</v>
      </c>
      <c r="EJ279">
        <v>40</v>
      </c>
      <c r="EK279">
        <v>40</v>
      </c>
      <c r="EL279">
        <v>105</v>
      </c>
      <c r="EM279">
        <v>145</v>
      </c>
      <c r="EN279">
        <v>200</v>
      </c>
      <c r="EO279">
        <v>470</v>
      </c>
      <c r="EP279">
        <v>95</v>
      </c>
    </row>
    <row r="280" spans="1:146" x14ac:dyDescent="0.35">
      <c r="A280">
        <v>281</v>
      </c>
      <c r="B280" t="s">
        <v>283</v>
      </c>
      <c r="C280" t="s">
        <v>296</v>
      </c>
      <c r="D280" t="s">
        <v>154</v>
      </c>
      <c r="E280" t="s">
        <v>441</v>
      </c>
      <c r="F280" s="1">
        <v>13385</v>
      </c>
      <c r="G280">
        <v>0</v>
      </c>
      <c r="H280">
        <v>10</v>
      </c>
      <c r="I280">
        <v>135</v>
      </c>
      <c r="J280">
        <v>150</v>
      </c>
      <c r="K280">
        <v>405</v>
      </c>
      <c r="L280">
        <v>110</v>
      </c>
      <c r="M280">
        <v>85</v>
      </c>
      <c r="N280">
        <v>55</v>
      </c>
      <c r="O280">
        <v>40</v>
      </c>
      <c r="P280">
        <v>70</v>
      </c>
      <c r="Q280">
        <v>5</v>
      </c>
      <c r="R280">
        <v>45</v>
      </c>
      <c r="S280">
        <v>35</v>
      </c>
      <c r="T280">
        <v>20</v>
      </c>
      <c r="U280">
        <v>10</v>
      </c>
      <c r="V280">
        <v>200</v>
      </c>
      <c r="W280">
        <v>50</v>
      </c>
      <c r="X280">
        <v>380</v>
      </c>
      <c r="Y280">
        <v>25</v>
      </c>
      <c r="Z280">
        <v>35</v>
      </c>
      <c r="AA280">
        <v>10</v>
      </c>
      <c r="AB280">
        <v>15</v>
      </c>
      <c r="AC280">
        <v>30</v>
      </c>
      <c r="AD280">
        <v>100</v>
      </c>
      <c r="AE280">
        <v>60</v>
      </c>
      <c r="AF280">
        <v>45</v>
      </c>
      <c r="AG280">
        <v>30</v>
      </c>
      <c r="AH280">
        <v>5</v>
      </c>
      <c r="AI280">
        <v>45</v>
      </c>
      <c r="AJ280">
        <v>135</v>
      </c>
      <c r="AK280">
        <v>135</v>
      </c>
      <c r="AL280">
        <v>45</v>
      </c>
      <c r="AM280">
        <v>85</v>
      </c>
      <c r="AN280">
        <v>25</v>
      </c>
      <c r="AO280">
        <v>25</v>
      </c>
      <c r="AP280">
        <v>45</v>
      </c>
      <c r="AQ280">
        <v>295</v>
      </c>
      <c r="AR280">
        <v>45</v>
      </c>
      <c r="AS280">
        <v>15</v>
      </c>
      <c r="AT280">
        <v>80</v>
      </c>
      <c r="AU280">
        <v>625</v>
      </c>
      <c r="AV280">
        <v>485</v>
      </c>
      <c r="AW280">
        <v>85</v>
      </c>
      <c r="AX280">
        <v>120</v>
      </c>
      <c r="AY280">
        <v>85</v>
      </c>
      <c r="AZ280">
        <v>15</v>
      </c>
      <c r="BA280">
        <v>40</v>
      </c>
      <c r="BB280">
        <v>25</v>
      </c>
      <c r="BC280">
        <v>40</v>
      </c>
      <c r="BD280">
        <v>350</v>
      </c>
      <c r="BE280">
        <v>455</v>
      </c>
      <c r="BF280">
        <v>15</v>
      </c>
      <c r="BG280">
        <v>70</v>
      </c>
      <c r="BH280">
        <v>80</v>
      </c>
      <c r="BI280">
        <v>10</v>
      </c>
      <c r="BJ280">
        <v>0</v>
      </c>
      <c r="BK280">
        <v>35</v>
      </c>
      <c r="BL280">
        <v>25</v>
      </c>
      <c r="BM280" s="1">
        <v>1080</v>
      </c>
      <c r="BN280">
        <v>45</v>
      </c>
      <c r="BO280">
        <v>10</v>
      </c>
      <c r="BP280">
        <v>30</v>
      </c>
      <c r="BQ280">
        <v>25</v>
      </c>
      <c r="BR280">
        <v>50</v>
      </c>
      <c r="BS280">
        <v>70</v>
      </c>
      <c r="BT280">
        <v>85</v>
      </c>
      <c r="BU280">
        <v>55</v>
      </c>
      <c r="BV280">
        <v>40</v>
      </c>
      <c r="BW280">
        <v>50</v>
      </c>
      <c r="BX280">
        <v>65</v>
      </c>
      <c r="BY280">
        <v>85</v>
      </c>
      <c r="BZ280">
        <v>25</v>
      </c>
      <c r="CA280">
        <v>140</v>
      </c>
      <c r="CB280">
        <v>15</v>
      </c>
      <c r="CC280">
        <v>0</v>
      </c>
      <c r="CD280">
        <v>755</v>
      </c>
      <c r="CE280">
        <v>0</v>
      </c>
      <c r="CF280">
        <v>270</v>
      </c>
      <c r="CG280">
        <v>5</v>
      </c>
      <c r="CH280">
        <v>75</v>
      </c>
      <c r="CI280">
        <v>0</v>
      </c>
      <c r="CJ280">
        <v>5</v>
      </c>
      <c r="CK280">
        <v>210</v>
      </c>
      <c r="CL280">
        <v>470</v>
      </c>
      <c r="CM280">
        <v>50</v>
      </c>
      <c r="CN280">
        <v>45</v>
      </c>
      <c r="CO280">
        <v>65</v>
      </c>
      <c r="CP280">
        <v>135</v>
      </c>
      <c r="CQ280">
        <v>40</v>
      </c>
      <c r="CR280">
        <v>135</v>
      </c>
      <c r="CS280">
        <v>10</v>
      </c>
      <c r="CT280">
        <v>20</v>
      </c>
      <c r="CU280">
        <v>130</v>
      </c>
      <c r="CV280">
        <v>125</v>
      </c>
      <c r="CW280">
        <v>35</v>
      </c>
      <c r="CX280">
        <v>210</v>
      </c>
      <c r="CY280">
        <v>20</v>
      </c>
      <c r="CZ280">
        <v>55</v>
      </c>
      <c r="DA280">
        <v>65</v>
      </c>
      <c r="DB280">
        <v>215</v>
      </c>
      <c r="DC280">
        <v>10</v>
      </c>
      <c r="DD280">
        <v>15</v>
      </c>
      <c r="DE280">
        <v>80</v>
      </c>
      <c r="DF280">
        <v>50</v>
      </c>
      <c r="DG280">
        <v>80</v>
      </c>
      <c r="DH280">
        <v>30</v>
      </c>
      <c r="DI280">
        <v>60</v>
      </c>
      <c r="DJ280">
        <v>5</v>
      </c>
      <c r="DK280">
        <v>15</v>
      </c>
      <c r="DL280">
        <v>90</v>
      </c>
      <c r="DM280">
        <v>60</v>
      </c>
      <c r="DN280">
        <v>90</v>
      </c>
      <c r="DO280">
        <v>10</v>
      </c>
      <c r="DP280">
        <v>480</v>
      </c>
      <c r="DQ280">
        <v>30</v>
      </c>
      <c r="DR280">
        <v>85</v>
      </c>
      <c r="DS280">
        <v>45</v>
      </c>
      <c r="DT280">
        <v>10</v>
      </c>
      <c r="DU280">
        <v>65</v>
      </c>
      <c r="DV280">
        <v>25</v>
      </c>
      <c r="DW280">
        <v>20</v>
      </c>
      <c r="DX280">
        <v>90</v>
      </c>
      <c r="DY280">
        <v>270</v>
      </c>
      <c r="DZ280">
        <v>25</v>
      </c>
      <c r="EA280">
        <v>20</v>
      </c>
      <c r="EB280">
        <v>130</v>
      </c>
      <c r="EC280">
        <v>30</v>
      </c>
      <c r="ED280">
        <v>0</v>
      </c>
      <c r="EE280">
        <v>70</v>
      </c>
      <c r="EF280">
        <v>135</v>
      </c>
      <c r="EG280">
        <v>85</v>
      </c>
      <c r="EH280">
        <v>110</v>
      </c>
      <c r="EI280">
        <v>40</v>
      </c>
      <c r="EJ280">
        <v>35</v>
      </c>
      <c r="EK280">
        <v>60</v>
      </c>
      <c r="EL280">
        <v>20</v>
      </c>
      <c r="EM280">
        <v>75</v>
      </c>
      <c r="EN280">
        <v>85</v>
      </c>
      <c r="EO280">
        <v>20</v>
      </c>
      <c r="EP280">
        <v>40</v>
      </c>
    </row>
    <row r="281" spans="1:146" x14ac:dyDescent="0.35">
      <c r="A281">
        <v>282</v>
      </c>
      <c r="B281" t="s">
        <v>283</v>
      </c>
      <c r="C281" t="s">
        <v>296</v>
      </c>
      <c r="D281" t="s">
        <v>154</v>
      </c>
      <c r="E281" t="s">
        <v>442</v>
      </c>
      <c r="F281" s="1">
        <v>1470</v>
      </c>
      <c r="G281">
        <v>0</v>
      </c>
      <c r="H281">
        <v>0</v>
      </c>
      <c r="I281">
        <v>5</v>
      </c>
      <c r="J281">
        <v>25</v>
      </c>
      <c r="K281">
        <v>35</v>
      </c>
      <c r="L281">
        <v>15</v>
      </c>
      <c r="M281">
        <v>15</v>
      </c>
      <c r="N281">
        <v>10</v>
      </c>
      <c r="O281">
        <v>5</v>
      </c>
      <c r="P281">
        <v>5</v>
      </c>
      <c r="Q281">
        <v>0</v>
      </c>
      <c r="R281">
        <v>5</v>
      </c>
      <c r="S281">
        <v>15</v>
      </c>
      <c r="T281">
        <v>0</v>
      </c>
      <c r="U281">
        <v>0</v>
      </c>
      <c r="V281">
        <v>25</v>
      </c>
      <c r="W281">
        <v>5</v>
      </c>
      <c r="X281">
        <v>30</v>
      </c>
      <c r="Y281">
        <v>5</v>
      </c>
      <c r="Z281">
        <v>5</v>
      </c>
      <c r="AA281">
        <v>0</v>
      </c>
      <c r="AB281">
        <v>5</v>
      </c>
      <c r="AC281">
        <v>10</v>
      </c>
      <c r="AD281">
        <v>20</v>
      </c>
      <c r="AE281">
        <v>0</v>
      </c>
      <c r="AF281">
        <v>15</v>
      </c>
      <c r="AG281">
        <v>0</v>
      </c>
      <c r="AH281">
        <v>10</v>
      </c>
      <c r="AI281">
        <v>5</v>
      </c>
      <c r="AJ281">
        <v>20</v>
      </c>
      <c r="AK281">
        <v>20</v>
      </c>
      <c r="AL281">
        <v>10</v>
      </c>
      <c r="AM281">
        <v>5</v>
      </c>
      <c r="AN281">
        <v>0</v>
      </c>
      <c r="AO281">
        <v>0</v>
      </c>
      <c r="AP281">
        <v>10</v>
      </c>
      <c r="AQ281">
        <v>30</v>
      </c>
      <c r="AR281">
        <v>0</v>
      </c>
      <c r="AS281">
        <v>0</v>
      </c>
      <c r="AT281">
        <v>20</v>
      </c>
      <c r="AU281">
        <v>45</v>
      </c>
      <c r="AV281">
        <v>45</v>
      </c>
      <c r="AW281">
        <v>25</v>
      </c>
      <c r="AX281">
        <v>10</v>
      </c>
      <c r="AY281">
        <v>5</v>
      </c>
      <c r="AZ281">
        <v>5</v>
      </c>
      <c r="BA281">
        <v>5</v>
      </c>
      <c r="BB281">
        <v>5</v>
      </c>
      <c r="BC281">
        <v>0</v>
      </c>
      <c r="BD281">
        <v>35</v>
      </c>
      <c r="BE281">
        <v>45</v>
      </c>
      <c r="BF281">
        <v>10</v>
      </c>
      <c r="BG281">
        <v>5</v>
      </c>
      <c r="BH281">
        <v>10</v>
      </c>
      <c r="BI281">
        <v>0</v>
      </c>
      <c r="BJ281">
        <v>0</v>
      </c>
      <c r="BK281">
        <v>5</v>
      </c>
      <c r="BL281">
        <v>0</v>
      </c>
      <c r="BM281">
        <v>95</v>
      </c>
      <c r="BN281">
        <v>15</v>
      </c>
      <c r="BO281">
        <v>5</v>
      </c>
      <c r="BP281">
        <v>0</v>
      </c>
      <c r="BQ281">
        <v>15</v>
      </c>
      <c r="BR281">
        <v>20</v>
      </c>
      <c r="BS281">
        <v>0</v>
      </c>
      <c r="BT281">
        <v>10</v>
      </c>
      <c r="BU281">
        <v>5</v>
      </c>
      <c r="BV281">
        <v>5</v>
      </c>
      <c r="BW281">
        <v>10</v>
      </c>
      <c r="BX281">
        <v>0</v>
      </c>
      <c r="BY281">
        <v>5</v>
      </c>
      <c r="BZ281">
        <v>10</v>
      </c>
      <c r="CA281">
        <v>10</v>
      </c>
      <c r="CB281">
        <v>0</v>
      </c>
      <c r="CC281">
        <v>0</v>
      </c>
      <c r="CD281">
        <v>50</v>
      </c>
      <c r="CE281">
        <v>0</v>
      </c>
      <c r="CF281">
        <v>25</v>
      </c>
      <c r="CG281">
        <v>0</v>
      </c>
      <c r="CH281">
        <v>15</v>
      </c>
      <c r="CI281">
        <v>0</v>
      </c>
      <c r="CJ281">
        <v>5</v>
      </c>
      <c r="CK281">
        <v>30</v>
      </c>
      <c r="CL281">
        <v>50</v>
      </c>
      <c r="CM281">
        <v>10</v>
      </c>
      <c r="CN281">
        <v>0</v>
      </c>
      <c r="CO281">
        <v>5</v>
      </c>
      <c r="CP281">
        <v>15</v>
      </c>
      <c r="CQ281">
        <v>5</v>
      </c>
      <c r="CR281">
        <v>5</v>
      </c>
      <c r="CS281">
        <v>5</v>
      </c>
      <c r="CT281">
        <v>10</v>
      </c>
      <c r="CU281">
        <v>35</v>
      </c>
      <c r="CV281">
        <v>5</v>
      </c>
      <c r="CW281">
        <v>0</v>
      </c>
      <c r="CX281">
        <v>30</v>
      </c>
      <c r="CY281">
        <v>0</v>
      </c>
      <c r="CZ281">
        <v>0</v>
      </c>
      <c r="DA281">
        <v>15</v>
      </c>
      <c r="DB281">
        <v>15</v>
      </c>
      <c r="DC281">
        <v>0</v>
      </c>
      <c r="DD281">
        <v>5</v>
      </c>
      <c r="DE281">
        <v>10</v>
      </c>
      <c r="DF281">
        <v>10</v>
      </c>
      <c r="DG281">
        <v>15</v>
      </c>
      <c r="DH281">
        <v>0</v>
      </c>
      <c r="DI281">
        <v>10</v>
      </c>
      <c r="DJ281">
        <v>0</v>
      </c>
      <c r="DK281">
        <v>5</v>
      </c>
      <c r="DL281">
        <v>20</v>
      </c>
      <c r="DM281">
        <v>0</v>
      </c>
      <c r="DN281">
        <v>15</v>
      </c>
      <c r="DO281">
        <v>0</v>
      </c>
      <c r="DP281">
        <v>30</v>
      </c>
      <c r="DQ281">
        <v>0</v>
      </c>
      <c r="DR281">
        <v>25</v>
      </c>
      <c r="DS281">
        <v>10</v>
      </c>
      <c r="DT281">
        <v>0</v>
      </c>
      <c r="DU281">
        <v>10</v>
      </c>
      <c r="DV281">
        <v>5</v>
      </c>
      <c r="DW281">
        <v>0</v>
      </c>
      <c r="DX281">
        <v>5</v>
      </c>
      <c r="DY281">
        <v>45</v>
      </c>
      <c r="DZ281">
        <v>0</v>
      </c>
      <c r="EA281">
        <v>5</v>
      </c>
      <c r="EB281">
        <v>10</v>
      </c>
      <c r="EC281">
        <v>0</v>
      </c>
      <c r="ED281">
        <v>5</v>
      </c>
      <c r="EE281">
        <v>5</v>
      </c>
      <c r="EF281">
        <v>25</v>
      </c>
      <c r="EG281">
        <v>5</v>
      </c>
      <c r="EH281">
        <v>15</v>
      </c>
      <c r="EI281">
        <v>15</v>
      </c>
      <c r="EJ281">
        <v>0</v>
      </c>
      <c r="EK281">
        <v>0</v>
      </c>
      <c r="EL281">
        <v>10</v>
      </c>
      <c r="EM281">
        <v>10</v>
      </c>
      <c r="EN281">
        <v>10</v>
      </c>
      <c r="EO281">
        <v>10</v>
      </c>
      <c r="EP281">
        <v>10</v>
      </c>
    </row>
    <row r="282" spans="1:146" x14ac:dyDescent="0.35">
      <c r="A282">
        <v>283</v>
      </c>
      <c r="B282" t="s">
        <v>283</v>
      </c>
      <c r="C282" t="s">
        <v>296</v>
      </c>
      <c r="D282" t="s">
        <v>154</v>
      </c>
      <c r="E282" t="s">
        <v>443</v>
      </c>
      <c r="F282" s="1">
        <v>3095</v>
      </c>
      <c r="G282">
        <v>0</v>
      </c>
      <c r="H282">
        <v>5</v>
      </c>
      <c r="I282">
        <v>35</v>
      </c>
      <c r="J282">
        <v>20</v>
      </c>
      <c r="K282">
        <v>45</v>
      </c>
      <c r="L282">
        <v>20</v>
      </c>
      <c r="M282">
        <v>15</v>
      </c>
      <c r="N282">
        <v>5</v>
      </c>
      <c r="O282">
        <v>0</v>
      </c>
      <c r="P282">
        <v>5</v>
      </c>
      <c r="Q282">
        <v>0</v>
      </c>
      <c r="R282">
        <v>20</v>
      </c>
      <c r="S282">
        <v>15</v>
      </c>
      <c r="T282">
        <v>10</v>
      </c>
      <c r="U282">
        <v>0</v>
      </c>
      <c r="V282">
        <v>5</v>
      </c>
      <c r="W282">
        <v>5</v>
      </c>
      <c r="X282">
        <v>30</v>
      </c>
      <c r="Y282">
        <v>5</v>
      </c>
      <c r="Z282">
        <v>5</v>
      </c>
      <c r="AA282">
        <v>0</v>
      </c>
      <c r="AB282">
        <v>5</v>
      </c>
      <c r="AC282">
        <v>5</v>
      </c>
      <c r="AD282">
        <v>15</v>
      </c>
      <c r="AE282">
        <v>20</v>
      </c>
      <c r="AF282">
        <v>10</v>
      </c>
      <c r="AG282">
        <v>10</v>
      </c>
      <c r="AH282">
        <v>0</v>
      </c>
      <c r="AI282">
        <v>5</v>
      </c>
      <c r="AJ282">
        <v>5</v>
      </c>
      <c r="AK282">
        <v>25</v>
      </c>
      <c r="AL282">
        <v>5</v>
      </c>
      <c r="AM282">
        <v>25</v>
      </c>
      <c r="AN282">
        <v>20</v>
      </c>
      <c r="AO282">
        <v>15</v>
      </c>
      <c r="AP282">
        <v>20</v>
      </c>
      <c r="AQ282">
        <v>35</v>
      </c>
      <c r="AR282">
        <v>5</v>
      </c>
      <c r="AS282">
        <v>5</v>
      </c>
      <c r="AT282">
        <v>25</v>
      </c>
      <c r="AU282">
        <v>40</v>
      </c>
      <c r="AV282">
        <v>30</v>
      </c>
      <c r="AW282">
        <v>595</v>
      </c>
      <c r="AX282">
        <v>15</v>
      </c>
      <c r="AY282">
        <v>5</v>
      </c>
      <c r="AZ282">
        <v>10</v>
      </c>
      <c r="BA282">
        <v>10</v>
      </c>
      <c r="BB282">
        <v>5</v>
      </c>
      <c r="BC282">
        <v>5</v>
      </c>
      <c r="BD282">
        <v>55</v>
      </c>
      <c r="BE282">
        <v>55</v>
      </c>
      <c r="BF282">
        <v>0</v>
      </c>
      <c r="BG282">
        <v>20</v>
      </c>
      <c r="BH282">
        <v>35</v>
      </c>
      <c r="BI282">
        <v>0</v>
      </c>
      <c r="BJ282">
        <v>0</v>
      </c>
      <c r="BK282">
        <v>10</v>
      </c>
      <c r="BL282">
        <v>10</v>
      </c>
      <c r="BM282">
        <v>125</v>
      </c>
      <c r="BN282">
        <v>20</v>
      </c>
      <c r="BO282">
        <v>5</v>
      </c>
      <c r="BP282">
        <v>0</v>
      </c>
      <c r="BQ282">
        <v>15</v>
      </c>
      <c r="BR282">
        <v>25</v>
      </c>
      <c r="BS282">
        <v>15</v>
      </c>
      <c r="BT282">
        <v>15</v>
      </c>
      <c r="BU282">
        <v>5</v>
      </c>
      <c r="BV282">
        <v>10</v>
      </c>
      <c r="BW282">
        <v>5</v>
      </c>
      <c r="BX282">
        <v>15</v>
      </c>
      <c r="BY282">
        <v>20</v>
      </c>
      <c r="BZ282">
        <v>10</v>
      </c>
      <c r="CA282">
        <v>35</v>
      </c>
      <c r="CB282">
        <v>5</v>
      </c>
      <c r="CC282">
        <v>5</v>
      </c>
      <c r="CD282">
        <v>40</v>
      </c>
      <c r="CE282">
        <v>0</v>
      </c>
      <c r="CF282">
        <v>105</v>
      </c>
      <c r="CG282">
        <v>5</v>
      </c>
      <c r="CH282">
        <v>20</v>
      </c>
      <c r="CI282">
        <v>0</v>
      </c>
      <c r="CJ282">
        <v>0</v>
      </c>
      <c r="CK282">
        <v>15</v>
      </c>
      <c r="CL282">
        <v>45</v>
      </c>
      <c r="CM282">
        <v>20</v>
      </c>
      <c r="CN282">
        <v>5</v>
      </c>
      <c r="CO282">
        <v>15</v>
      </c>
      <c r="CP282">
        <v>20</v>
      </c>
      <c r="CQ282">
        <v>10</v>
      </c>
      <c r="CR282">
        <v>15</v>
      </c>
      <c r="CS282">
        <v>0</v>
      </c>
      <c r="CT282">
        <v>10</v>
      </c>
      <c r="CU282">
        <v>90</v>
      </c>
      <c r="CV282">
        <v>5</v>
      </c>
      <c r="CW282">
        <v>0</v>
      </c>
      <c r="CX282">
        <v>30</v>
      </c>
      <c r="CY282">
        <v>5</v>
      </c>
      <c r="CZ282">
        <v>5</v>
      </c>
      <c r="DA282">
        <v>10</v>
      </c>
      <c r="DB282">
        <v>25</v>
      </c>
      <c r="DC282">
        <v>0</v>
      </c>
      <c r="DD282">
        <v>5</v>
      </c>
      <c r="DE282">
        <v>25</v>
      </c>
      <c r="DF282">
        <v>10</v>
      </c>
      <c r="DG282">
        <v>35</v>
      </c>
      <c r="DH282">
        <v>10</v>
      </c>
      <c r="DI282">
        <v>10</v>
      </c>
      <c r="DJ282">
        <v>0</v>
      </c>
      <c r="DK282">
        <v>15</v>
      </c>
      <c r="DL282">
        <v>10</v>
      </c>
      <c r="DM282">
        <v>15</v>
      </c>
      <c r="DN282">
        <v>10</v>
      </c>
      <c r="DO282">
        <v>5</v>
      </c>
      <c r="DP282">
        <v>90</v>
      </c>
      <c r="DQ282">
        <v>15</v>
      </c>
      <c r="DR282">
        <v>0</v>
      </c>
      <c r="DS282">
        <v>15</v>
      </c>
      <c r="DT282">
        <v>5</v>
      </c>
      <c r="DU282">
        <v>295</v>
      </c>
      <c r="DV282">
        <v>5</v>
      </c>
      <c r="DW282">
        <v>10</v>
      </c>
      <c r="DX282">
        <v>0</v>
      </c>
      <c r="DY282">
        <v>60</v>
      </c>
      <c r="DZ282">
        <v>10</v>
      </c>
      <c r="EA282">
        <v>10</v>
      </c>
      <c r="EB282">
        <v>15</v>
      </c>
      <c r="EC282">
        <v>15</v>
      </c>
      <c r="ED282">
        <v>0</v>
      </c>
      <c r="EE282">
        <v>5</v>
      </c>
      <c r="EF282">
        <v>30</v>
      </c>
      <c r="EG282">
        <v>15</v>
      </c>
      <c r="EH282">
        <v>30</v>
      </c>
      <c r="EI282">
        <v>30</v>
      </c>
      <c r="EJ282">
        <v>5</v>
      </c>
      <c r="EK282">
        <v>10</v>
      </c>
      <c r="EL282">
        <v>10</v>
      </c>
      <c r="EM282">
        <v>0</v>
      </c>
      <c r="EN282">
        <v>5</v>
      </c>
      <c r="EO282">
        <v>0</v>
      </c>
      <c r="EP282">
        <v>5</v>
      </c>
    </row>
    <row r="283" spans="1:146" x14ac:dyDescent="0.35">
      <c r="A283">
        <v>284</v>
      </c>
      <c r="B283" t="s">
        <v>283</v>
      </c>
      <c r="C283" t="s">
        <v>296</v>
      </c>
      <c r="D283" t="s">
        <v>154</v>
      </c>
      <c r="E283" t="s">
        <v>444</v>
      </c>
      <c r="F283" s="1">
        <v>1785</v>
      </c>
      <c r="G283">
        <v>10</v>
      </c>
      <c r="H283">
        <v>10</v>
      </c>
      <c r="I283">
        <v>205</v>
      </c>
      <c r="J283">
        <v>35</v>
      </c>
      <c r="K283">
        <v>10</v>
      </c>
      <c r="L283">
        <v>10</v>
      </c>
      <c r="M283">
        <v>0</v>
      </c>
      <c r="N283">
        <v>10</v>
      </c>
      <c r="O283">
        <v>0</v>
      </c>
      <c r="P283">
        <v>10</v>
      </c>
      <c r="Q283">
        <v>0</v>
      </c>
      <c r="R283">
        <v>5</v>
      </c>
      <c r="S283">
        <v>15</v>
      </c>
      <c r="T283">
        <v>0</v>
      </c>
      <c r="U283">
        <v>0</v>
      </c>
      <c r="V283">
        <v>0</v>
      </c>
      <c r="W283">
        <v>5</v>
      </c>
      <c r="X283">
        <v>0</v>
      </c>
      <c r="Y283">
        <v>5</v>
      </c>
      <c r="Z283">
        <v>5</v>
      </c>
      <c r="AA283">
        <v>10</v>
      </c>
      <c r="AB283">
        <v>5</v>
      </c>
      <c r="AC283">
        <v>5</v>
      </c>
      <c r="AD283">
        <v>10</v>
      </c>
      <c r="AE283">
        <v>5</v>
      </c>
      <c r="AF283">
        <v>5</v>
      </c>
      <c r="AG283">
        <v>10</v>
      </c>
      <c r="AH283">
        <v>5</v>
      </c>
      <c r="AI283">
        <v>10</v>
      </c>
      <c r="AJ283">
        <v>10</v>
      </c>
      <c r="AK283">
        <v>5</v>
      </c>
      <c r="AL283">
        <v>5</v>
      </c>
      <c r="AM283">
        <v>10</v>
      </c>
      <c r="AN283">
        <v>20</v>
      </c>
      <c r="AO283">
        <v>5</v>
      </c>
      <c r="AP283">
        <v>0</v>
      </c>
      <c r="AQ283">
        <v>35</v>
      </c>
      <c r="AR283">
        <v>5</v>
      </c>
      <c r="AS283">
        <v>15</v>
      </c>
      <c r="AT283">
        <v>0</v>
      </c>
      <c r="AU283">
        <v>60</v>
      </c>
      <c r="AV283">
        <v>20</v>
      </c>
      <c r="AW283">
        <v>0</v>
      </c>
      <c r="AX283">
        <v>0</v>
      </c>
      <c r="AY283">
        <v>5</v>
      </c>
      <c r="AZ283">
        <v>5</v>
      </c>
      <c r="BA283">
        <v>5</v>
      </c>
      <c r="BB283">
        <v>10</v>
      </c>
      <c r="BC283">
        <v>0</v>
      </c>
      <c r="BD283">
        <v>30</v>
      </c>
      <c r="BE283">
        <v>35</v>
      </c>
      <c r="BF283">
        <v>5</v>
      </c>
      <c r="BG283">
        <v>5</v>
      </c>
      <c r="BH283">
        <v>15</v>
      </c>
      <c r="BI283">
        <v>5</v>
      </c>
      <c r="BJ283">
        <v>5</v>
      </c>
      <c r="BK283">
        <v>10</v>
      </c>
      <c r="BL283">
        <v>10</v>
      </c>
      <c r="BM283">
        <v>100</v>
      </c>
      <c r="BN283">
        <v>5</v>
      </c>
      <c r="BO283">
        <v>5</v>
      </c>
      <c r="BP283">
        <v>5</v>
      </c>
      <c r="BQ283">
        <v>0</v>
      </c>
      <c r="BR283">
        <v>20</v>
      </c>
      <c r="BS283">
        <v>5</v>
      </c>
      <c r="BT283">
        <v>15</v>
      </c>
      <c r="BU283">
        <v>25</v>
      </c>
      <c r="BV283">
        <v>10</v>
      </c>
      <c r="BW283">
        <v>20</v>
      </c>
      <c r="BX283">
        <v>5</v>
      </c>
      <c r="BY283">
        <v>15</v>
      </c>
      <c r="BZ283">
        <v>0</v>
      </c>
      <c r="CA283">
        <v>10</v>
      </c>
      <c r="CB283">
        <v>5</v>
      </c>
      <c r="CC283">
        <v>5</v>
      </c>
      <c r="CD283">
        <v>40</v>
      </c>
      <c r="CE283">
        <v>0</v>
      </c>
      <c r="CF283">
        <v>35</v>
      </c>
      <c r="CG283">
        <v>0</v>
      </c>
      <c r="CH283">
        <v>10</v>
      </c>
      <c r="CI283">
        <v>0</v>
      </c>
      <c r="CJ283">
        <v>5</v>
      </c>
      <c r="CK283">
        <v>5</v>
      </c>
      <c r="CL283">
        <v>5</v>
      </c>
      <c r="CM283">
        <v>20</v>
      </c>
      <c r="CN283">
        <v>10</v>
      </c>
      <c r="CO283">
        <v>10</v>
      </c>
      <c r="CP283">
        <v>15</v>
      </c>
      <c r="CQ283">
        <v>10</v>
      </c>
      <c r="CR283">
        <v>0</v>
      </c>
      <c r="CS283">
        <v>0</v>
      </c>
      <c r="CT283">
        <v>15</v>
      </c>
      <c r="CU283">
        <v>5</v>
      </c>
      <c r="CV283">
        <v>0</v>
      </c>
      <c r="CW283">
        <v>25</v>
      </c>
      <c r="CX283">
        <v>5</v>
      </c>
      <c r="CY283">
        <v>0</v>
      </c>
      <c r="CZ283">
        <v>5</v>
      </c>
      <c r="DA283">
        <v>20</v>
      </c>
      <c r="DB283">
        <v>35</v>
      </c>
      <c r="DC283">
        <v>5</v>
      </c>
      <c r="DD283">
        <v>20</v>
      </c>
      <c r="DE283">
        <v>25</v>
      </c>
      <c r="DF283">
        <v>20</v>
      </c>
      <c r="DG283">
        <v>15</v>
      </c>
      <c r="DH283">
        <v>10</v>
      </c>
      <c r="DI283">
        <v>15</v>
      </c>
      <c r="DJ283">
        <v>0</v>
      </c>
      <c r="DK283">
        <v>5</v>
      </c>
      <c r="DL283">
        <v>10</v>
      </c>
      <c r="DM283">
        <v>10</v>
      </c>
      <c r="DN283">
        <v>5</v>
      </c>
      <c r="DO283">
        <v>0</v>
      </c>
      <c r="DP283">
        <v>65</v>
      </c>
      <c r="DQ283">
        <v>0</v>
      </c>
      <c r="DR283">
        <v>0</v>
      </c>
      <c r="DS283">
        <v>10</v>
      </c>
      <c r="DT283">
        <v>15</v>
      </c>
      <c r="DU283">
        <v>0</v>
      </c>
      <c r="DV283">
        <v>5</v>
      </c>
      <c r="DW283">
        <v>5</v>
      </c>
      <c r="DX283">
        <v>5</v>
      </c>
      <c r="DY283">
        <v>25</v>
      </c>
      <c r="DZ283">
        <v>20</v>
      </c>
      <c r="EA283">
        <v>35</v>
      </c>
      <c r="EB283">
        <v>0</v>
      </c>
      <c r="EC283">
        <v>10</v>
      </c>
      <c r="ED283">
        <v>5</v>
      </c>
      <c r="EE283">
        <v>30</v>
      </c>
      <c r="EF283">
        <v>5</v>
      </c>
      <c r="EG283">
        <v>25</v>
      </c>
      <c r="EH283">
        <v>50</v>
      </c>
      <c r="EI283">
        <v>15</v>
      </c>
      <c r="EJ283">
        <v>0</v>
      </c>
      <c r="EK283">
        <v>10</v>
      </c>
      <c r="EL283">
        <v>10</v>
      </c>
      <c r="EM283">
        <v>5</v>
      </c>
      <c r="EN283">
        <v>5</v>
      </c>
      <c r="EO283">
        <v>0</v>
      </c>
      <c r="EP283">
        <v>10</v>
      </c>
    </row>
    <row r="284" spans="1:146" x14ac:dyDescent="0.35">
      <c r="A284">
        <v>285</v>
      </c>
      <c r="B284" t="s">
        <v>283</v>
      </c>
      <c r="C284" t="s">
        <v>296</v>
      </c>
      <c r="D284" t="s">
        <v>154</v>
      </c>
      <c r="E284" t="s">
        <v>445</v>
      </c>
      <c r="F284" s="1">
        <v>15465</v>
      </c>
      <c r="G284">
        <v>5</v>
      </c>
      <c r="H284">
        <v>90</v>
      </c>
      <c r="I284">
        <v>250</v>
      </c>
      <c r="J284">
        <v>100</v>
      </c>
      <c r="K284">
        <v>65</v>
      </c>
      <c r="L284">
        <v>105</v>
      </c>
      <c r="M284">
        <v>75</v>
      </c>
      <c r="N284">
        <v>45</v>
      </c>
      <c r="O284">
        <v>15</v>
      </c>
      <c r="P284">
        <v>45</v>
      </c>
      <c r="Q284">
        <v>10</v>
      </c>
      <c r="R284">
        <v>30</v>
      </c>
      <c r="S284">
        <v>45</v>
      </c>
      <c r="T284">
        <v>20</v>
      </c>
      <c r="U284">
        <v>5</v>
      </c>
      <c r="V284">
        <v>45</v>
      </c>
      <c r="W284">
        <v>25</v>
      </c>
      <c r="X284">
        <v>20</v>
      </c>
      <c r="Y284">
        <v>20</v>
      </c>
      <c r="Z284">
        <v>35</v>
      </c>
      <c r="AA284">
        <v>5</v>
      </c>
      <c r="AB284">
        <v>45</v>
      </c>
      <c r="AC284">
        <v>35</v>
      </c>
      <c r="AD284">
        <v>105</v>
      </c>
      <c r="AE284">
        <v>5</v>
      </c>
      <c r="AF284">
        <v>40</v>
      </c>
      <c r="AG284">
        <v>35</v>
      </c>
      <c r="AH284">
        <v>15</v>
      </c>
      <c r="AI284">
        <v>15</v>
      </c>
      <c r="AJ284">
        <v>30</v>
      </c>
      <c r="AK284">
        <v>50</v>
      </c>
      <c r="AL284">
        <v>10</v>
      </c>
      <c r="AM284">
        <v>95</v>
      </c>
      <c r="AN284">
        <v>50</v>
      </c>
      <c r="AO284">
        <v>55</v>
      </c>
      <c r="AP284">
        <v>30</v>
      </c>
      <c r="AQ284">
        <v>765</v>
      </c>
      <c r="AR284">
        <v>25</v>
      </c>
      <c r="AS284">
        <v>40</v>
      </c>
      <c r="AT284">
        <v>50</v>
      </c>
      <c r="AU284">
        <v>815</v>
      </c>
      <c r="AV284">
        <v>370</v>
      </c>
      <c r="AW284">
        <v>20</v>
      </c>
      <c r="AX284">
        <v>25</v>
      </c>
      <c r="AY284">
        <v>30</v>
      </c>
      <c r="AZ284">
        <v>10</v>
      </c>
      <c r="BA284">
        <v>20</v>
      </c>
      <c r="BB284">
        <v>35</v>
      </c>
      <c r="BC284">
        <v>25</v>
      </c>
      <c r="BD284">
        <v>475</v>
      </c>
      <c r="BE284">
        <v>560</v>
      </c>
      <c r="BF284">
        <v>10</v>
      </c>
      <c r="BG284">
        <v>20</v>
      </c>
      <c r="BH284">
        <v>740</v>
      </c>
      <c r="BI284">
        <v>10</v>
      </c>
      <c r="BJ284">
        <v>15</v>
      </c>
      <c r="BK284">
        <v>45</v>
      </c>
      <c r="BL284">
        <v>10</v>
      </c>
      <c r="BM284" s="1">
        <v>1595</v>
      </c>
      <c r="BN284">
        <v>150</v>
      </c>
      <c r="BO284">
        <v>5</v>
      </c>
      <c r="BP284">
        <v>15</v>
      </c>
      <c r="BQ284">
        <v>35</v>
      </c>
      <c r="BR284">
        <v>245</v>
      </c>
      <c r="BS284">
        <v>235</v>
      </c>
      <c r="BT284">
        <v>280</v>
      </c>
      <c r="BU284">
        <v>35</v>
      </c>
      <c r="BV284">
        <v>75</v>
      </c>
      <c r="BW284">
        <v>20</v>
      </c>
      <c r="BX284">
        <v>35</v>
      </c>
      <c r="BY284">
        <v>30</v>
      </c>
      <c r="BZ284">
        <v>60</v>
      </c>
      <c r="CA284">
        <v>235</v>
      </c>
      <c r="CB284">
        <v>0</v>
      </c>
      <c r="CC284">
        <v>40</v>
      </c>
      <c r="CD284">
        <v>450</v>
      </c>
      <c r="CE284">
        <v>0</v>
      </c>
      <c r="CF284">
        <v>695</v>
      </c>
      <c r="CG284">
        <v>15</v>
      </c>
      <c r="CH284">
        <v>40</v>
      </c>
      <c r="CI284">
        <v>45</v>
      </c>
      <c r="CJ284">
        <v>20</v>
      </c>
      <c r="CK284">
        <v>30</v>
      </c>
      <c r="CL284">
        <v>110</v>
      </c>
      <c r="CM284">
        <v>180</v>
      </c>
      <c r="CN284">
        <v>55</v>
      </c>
      <c r="CO284">
        <v>175</v>
      </c>
      <c r="CP284">
        <v>75</v>
      </c>
      <c r="CQ284">
        <v>35</v>
      </c>
      <c r="CR284">
        <v>50</v>
      </c>
      <c r="CS284">
        <v>0</v>
      </c>
      <c r="CT284">
        <v>45</v>
      </c>
      <c r="CU284">
        <v>20</v>
      </c>
      <c r="CV284">
        <v>20</v>
      </c>
      <c r="CW284">
        <v>45</v>
      </c>
      <c r="CX284">
        <v>55</v>
      </c>
      <c r="CY284">
        <v>30</v>
      </c>
      <c r="CZ284">
        <v>10</v>
      </c>
      <c r="DA284">
        <v>15</v>
      </c>
      <c r="DB284">
        <v>345</v>
      </c>
      <c r="DC284">
        <v>10</v>
      </c>
      <c r="DD284">
        <v>40</v>
      </c>
      <c r="DE284">
        <v>205</v>
      </c>
      <c r="DF284">
        <v>125</v>
      </c>
      <c r="DG284">
        <v>70</v>
      </c>
      <c r="DH284">
        <v>20</v>
      </c>
      <c r="DI284">
        <v>340</v>
      </c>
      <c r="DJ284">
        <v>15</v>
      </c>
      <c r="DK284">
        <v>15</v>
      </c>
      <c r="DL284">
        <v>90</v>
      </c>
      <c r="DM284">
        <v>35</v>
      </c>
      <c r="DN284">
        <v>30</v>
      </c>
      <c r="DO284">
        <v>5</v>
      </c>
      <c r="DP284" s="1">
        <v>1210</v>
      </c>
      <c r="DQ284">
        <v>20</v>
      </c>
      <c r="DR284">
        <v>25</v>
      </c>
      <c r="DS284">
        <v>40</v>
      </c>
      <c r="DT284">
        <v>30</v>
      </c>
      <c r="DU284">
        <v>20</v>
      </c>
      <c r="DV284">
        <v>70</v>
      </c>
      <c r="DW284">
        <v>15</v>
      </c>
      <c r="DX284">
        <v>20</v>
      </c>
      <c r="DY284">
        <v>170</v>
      </c>
      <c r="DZ284">
        <v>35</v>
      </c>
      <c r="EA284">
        <v>40</v>
      </c>
      <c r="EB284">
        <v>335</v>
      </c>
      <c r="EC284">
        <v>30</v>
      </c>
      <c r="ED284">
        <v>20</v>
      </c>
      <c r="EE284">
        <v>30</v>
      </c>
      <c r="EF284">
        <v>80</v>
      </c>
      <c r="EG284">
        <v>65</v>
      </c>
      <c r="EH284">
        <v>490</v>
      </c>
      <c r="EI284">
        <v>50</v>
      </c>
      <c r="EJ284">
        <v>15</v>
      </c>
      <c r="EK284">
        <v>10</v>
      </c>
      <c r="EL284">
        <v>35</v>
      </c>
      <c r="EM284">
        <v>35</v>
      </c>
      <c r="EN284">
        <v>40</v>
      </c>
      <c r="EO284">
        <v>55</v>
      </c>
      <c r="EP284">
        <v>20</v>
      </c>
    </row>
    <row r="285" spans="1:146" x14ac:dyDescent="0.35">
      <c r="A285">
        <v>286</v>
      </c>
      <c r="B285" t="s">
        <v>283</v>
      </c>
      <c r="C285" t="s">
        <v>296</v>
      </c>
      <c r="D285" t="s">
        <v>154</v>
      </c>
      <c r="E285" t="s">
        <v>446</v>
      </c>
      <c r="F285">
        <v>280</v>
      </c>
      <c r="G285">
        <v>0</v>
      </c>
      <c r="H285">
        <v>5</v>
      </c>
      <c r="I285">
        <v>5</v>
      </c>
      <c r="J285">
        <v>5</v>
      </c>
      <c r="K285">
        <v>5</v>
      </c>
      <c r="L285">
        <v>0</v>
      </c>
      <c r="M285">
        <v>0</v>
      </c>
      <c r="N285">
        <v>0</v>
      </c>
      <c r="O285">
        <v>5</v>
      </c>
      <c r="P285">
        <v>0</v>
      </c>
      <c r="Q285">
        <v>0</v>
      </c>
      <c r="R285">
        <v>0</v>
      </c>
      <c r="S285">
        <v>10</v>
      </c>
      <c r="T285">
        <v>0</v>
      </c>
      <c r="U285">
        <v>0</v>
      </c>
      <c r="V285">
        <v>0</v>
      </c>
      <c r="W285">
        <v>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5</v>
      </c>
      <c r="AD285">
        <v>0</v>
      </c>
      <c r="AE285">
        <v>0</v>
      </c>
      <c r="AF285">
        <v>0</v>
      </c>
      <c r="AG285">
        <v>10</v>
      </c>
      <c r="AH285">
        <v>0</v>
      </c>
      <c r="AI285">
        <v>0</v>
      </c>
      <c r="AJ285">
        <v>5</v>
      </c>
      <c r="AK285">
        <v>0</v>
      </c>
      <c r="AL285">
        <v>0</v>
      </c>
      <c r="AM285">
        <v>10</v>
      </c>
      <c r="AN285">
        <v>0</v>
      </c>
      <c r="AO285">
        <v>0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10</v>
      </c>
      <c r="AV285">
        <v>0</v>
      </c>
      <c r="AW285">
        <v>0</v>
      </c>
      <c r="AX285">
        <v>0</v>
      </c>
      <c r="AY285">
        <v>5</v>
      </c>
      <c r="AZ285">
        <v>0</v>
      </c>
      <c r="BA285">
        <v>0</v>
      </c>
      <c r="BB285">
        <v>0</v>
      </c>
      <c r="BC285">
        <v>0</v>
      </c>
      <c r="BD285">
        <v>5</v>
      </c>
      <c r="BE285">
        <v>10</v>
      </c>
      <c r="BF285">
        <v>5</v>
      </c>
      <c r="BG285">
        <v>0</v>
      </c>
      <c r="BH285">
        <v>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5</v>
      </c>
      <c r="BQ285">
        <v>0</v>
      </c>
      <c r="BR285">
        <v>0</v>
      </c>
      <c r="BS285">
        <v>5</v>
      </c>
      <c r="BT285">
        <v>0</v>
      </c>
      <c r="BU285">
        <v>5</v>
      </c>
      <c r="BV285">
        <v>5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5</v>
      </c>
      <c r="CM285">
        <v>0</v>
      </c>
      <c r="CN285">
        <v>0</v>
      </c>
      <c r="CO285">
        <v>0</v>
      </c>
      <c r="CP285">
        <v>5</v>
      </c>
      <c r="CQ285">
        <v>5</v>
      </c>
      <c r="CR285">
        <v>5</v>
      </c>
      <c r="CS285">
        <v>0</v>
      </c>
      <c r="CT285">
        <v>5</v>
      </c>
      <c r="CU285">
        <v>5</v>
      </c>
      <c r="CV285">
        <v>5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5</v>
      </c>
      <c r="DF285">
        <v>5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5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5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10</v>
      </c>
      <c r="EC285">
        <v>0</v>
      </c>
      <c r="ED285">
        <v>0</v>
      </c>
      <c r="EE285">
        <v>0</v>
      </c>
      <c r="EF285">
        <v>0</v>
      </c>
      <c r="EG285">
        <v>5</v>
      </c>
      <c r="EH285">
        <v>5</v>
      </c>
      <c r="EI285">
        <v>0</v>
      </c>
      <c r="EJ285">
        <v>0</v>
      </c>
      <c r="EK285">
        <v>0</v>
      </c>
      <c r="EL285">
        <v>10</v>
      </c>
      <c r="EM285">
        <v>5</v>
      </c>
      <c r="EN285">
        <v>0</v>
      </c>
      <c r="EO285">
        <v>0</v>
      </c>
      <c r="EP285">
        <v>0</v>
      </c>
    </row>
    <row r="286" spans="1:146" x14ac:dyDescent="0.35">
      <c r="A286">
        <v>287</v>
      </c>
      <c r="B286" t="s">
        <v>283</v>
      </c>
      <c r="C286" t="s">
        <v>296</v>
      </c>
      <c r="D286" t="s">
        <v>154</v>
      </c>
      <c r="E286" t="s">
        <v>447</v>
      </c>
      <c r="F286">
        <v>275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</v>
      </c>
      <c r="P286">
        <v>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5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</v>
      </c>
      <c r="AK286">
        <v>5</v>
      </c>
      <c r="AL286">
        <v>0</v>
      </c>
      <c r="AM286">
        <v>5</v>
      </c>
      <c r="AN286">
        <v>0</v>
      </c>
      <c r="AO286">
        <v>0</v>
      </c>
      <c r="AP286">
        <v>10</v>
      </c>
      <c r="AQ286">
        <v>0</v>
      </c>
      <c r="AR286">
        <v>5</v>
      </c>
      <c r="AS286">
        <v>0</v>
      </c>
      <c r="AT286">
        <v>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5</v>
      </c>
      <c r="BB286">
        <v>0</v>
      </c>
      <c r="BC286">
        <v>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0</v>
      </c>
      <c r="BM286">
        <v>5</v>
      </c>
      <c r="BN286">
        <v>5</v>
      </c>
      <c r="BO286">
        <v>0</v>
      </c>
      <c r="BP286">
        <v>0</v>
      </c>
      <c r="BQ286">
        <v>5</v>
      </c>
      <c r="BR286">
        <v>0</v>
      </c>
      <c r="BS286">
        <v>5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5</v>
      </c>
      <c r="CA286">
        <v>5</v>
      </c>
      <c r="CB286">
        <v>10</v>
      </c>
      <c r="CC286">
        <v>0</v>
      </c>
      <c r="CD286">
        <v>5</v>
      </c>
      <c r="CE286">
        <v>0</v>
      </c>
      <c r="CF286">
        <v>5</v>
      </c>
      <c r="CG286">
        <v>0</v>
      </c>
      <c r="CH286">
        <v>0</v>
      </c>
      <c r="CI286">
        <v>0</v>
      </c>
      <c r="CJ286">
        <v>0</v>
      </c>
      <c r="CK286">
        <v>10</v>
      </c>
      <c r="CL286">
        <v>10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5</v>
      </c>
      <c r="CS286">
        <v>0</v>
      </c>
      <c r="CT286">
        <v>0</v>
      </c>
      <c r="CU286">
        <v>25</v>
      </c>
      <c r="CV286">
        <v>10</v>
      </c>
      <c r="CW286">
        <v>0</v>
      </c>
      <c r="CX286">
        <v>0</v>
      </c>
      <c r="CY286">
        <v>0</v>
      </c>
      <c r="CZ286">
        <v>5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5</v>
      </c>
      <c r="DO286">
        <v>0</v>
      </c>
      <c r="DP286">
        <v>5</v>
      </c>
      <c r="DQ286">
        <v>0</v>
      </c>
      <c r="DR286">
        <v>0</v>
      </c>
      <c r="DS286">
        <v>10</v>
      </c>
      <c r="DT286">
        <v>5</v>
      </c>
      <c r="DU286">
        <v>0</v>
      </c>
      <c r="DV286">
        <v>5</v>
      </c>
      <c r="DW286">
        <v>0</v>
      </c>
      <c r="DX286">
        <v>0</v>
      </c>
      <c r="DY286">
        <v>15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5</v>
      </c>
      <c r="EG286">
        <v>5</v>
      </c>
      <c r="EH286">
        <v>5</v>
      </c>
      <c r="EI286">
        <v>0</v>
      </c>
      <c r="EJ286">
        <v>5</v>
      </c>
      <c r="EK286">
        <v>0</v>
      </c>
      <c r="EL286">
        <v>0</v>
      </c>
      <c r="EM286">
        <v>5</v>
      </c>
      <c r="EN286">
        <v>5</v>
      </c>
      <c r="EO286">
        <v>0</v>
      </c>
      <c r="EP286">
        <v>0</v>
      </c>
    </row>
    <row r="287" spans="1:146" x14ac:dyDescent="0.35">
      <c r="A287">
        <v>288</v>
      </c>
      <c r="B287" t="s">
        <v>283</v>
      </c>
      <c r="C287" t="s">
        <v>296</v>
      </c>
      <c r="D287" t="s">
        <v>154</v>
      </c>
      <c r="E287" t="s">
        <v>448</v>
      </c>
      <c r="F287">
        <v>80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</v>
      </c>
      <c r="T287">
        <v>0</v>
      </c>
      <c r="U287">
        <v>5</v>
      </c>
      <c r="V287">
        <v>5</v>
      </c>
      <c r="W287">
        <v>0</v>
      </c>
      <c r="X287">
        <v>0</v>
      </c>
      <c r="Y287">
        <v>0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5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5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5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5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5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5</v>
      </c>
      <c r="EO287">
        <v>0</v>
      </c>
      <c r="EP287">
        <v>0</v>
      </c>
    </row>
    <row r="288" spans="1:146" x14ac:dyDescent="0.35">
      <c r="A288">
        <v>289</v>
      </c>
      <c r="B288" t="s">
        <v>283</v>
      </c>
      <c r="C288" t="s">
        <v>296</v>
      </c>
      <c r="D288" t="s">
        <v>154</v>
      </c>
      <c r="E288" t="s">
        <v>449</v>
      </c>
      <c r="F288">
        <v>85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5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5</v>
      </c>
      <c r="CL288">
        <v>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5</v>
      </c>
      <c r="CV288">
        <v>0</v>
      </c>
      <c r="CW288">
        <v>0</v>
      </c>
      <c r="CX288">
        <v>5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5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5</v>
      </c>
      <c r="DU288">
        <v>0</v>
      </c>
      <c r="DV288">
        <v>0</v>
      </c>
      <c r="DW288">
        <v>0</v>
      </c>
      <c r="DX288">
        <v>0</v>
      </c>
      <c r="DY288">
        <v>10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5</v>
      </c>
      <c r="EI288">
        <v>0</v>
      </c>
      <c r="EJ288">
        <v>0</v>
      </c>
      <c r="EK288">
        <v>0</v>
      </c>
      <c r="EL288">
        <v>0</v>
      </c>
      <c r="EM288">
        <v>5</v>
      </c>
      <c r="EN288">
        <v>5</v>
      </c>
      <c r="EO288">
        <v>0</v>
      </c>
      <c r="EP288">
        <v>0</v>
      </c>
    </row>
    <row r="289" spans="1:146" x14ac:dyDescent="0.35">
      <c r="A289">
        <v>290</v>
      </c>
      <c r="B289" t="s">
        <v>283</v>
      </c>
      <c r="C289" t="s">
        <v>296</v>
      </c>
      <c r="D289" t="s">
        <v>154</v>
      </c>
      <c r="E289" t="s">
        <v>450</v>
      </c>
      <c r="F289">
        <v>110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5</v>
      </c>
      <c r="AE289">
        <v>5</v>
      </c>
      <c r="AF289">
        <v>0</v>
      </c>
      <c r="AG289">
        <v>0</v>
      </c>
      <c r="AH289">
        <v>0</v>
      </c>
      <c r="AI289">
        <v>5</v>
      </c>
      <c r="AJ289">
        <v>5</v>
      </c>
      <c r="AK289">
        <v>0</v>
      </c>
      <c r="AL289">
        <v>0</v>
      </c>
      <c r="AM289">
        <v>5</v>
      </c>
      <c r="AN289">
        <v>0</v>
      </c>
      <c r="AO289">
        <v>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5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5</v>
      </c>
      <c r="CM289">
        <v>0</v>
      </c>
      <c r="CN289">
        <v>0</v>
      </c>
      <c r="CO289">
        <v>0</v>
      </c>
      <c r="CP289">
        <v>5</v>
      </c>
      <c r="CQ289">
        <v>0</v>
      </c>
      <c r="CR289">
        <v>0</v>
      </c>
      <c r="CS289">
        <v>0</v>
      </c>
      <c r="CT289">
        <v>0</v>
      </c>
      <c r="CU289">
        <v>20</v>
      </c>
      <c r="CV289">
        <v>0</v>
      </c>
      <c r="CW289">
        <v>0</v>
      </c>
      <c r="CX289">
        <v>0</v>
      </c>
      <c r="CY289">
        <v>0</v>
      </c>
      <c r="CZ289">
        <v>5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5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15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5</v>
      </c>
      <c r="EK289">
        <v>0</v>
      </c>
      <c r="EL289">
        <v>0</v>
      </c>
      <c r="EM289">
        <v>5</v>
      </c>
      <c r="EN289">
        <v>0</v>
      </c>
      <c r="EO289">
        <v>0</v>
      </c>
      <c r="EP289">
        <v>0</v>
      </c>
    </row>
    <row r="290" spans="1:146" x14ac:dyDescent="0.35">
      <c r="A290">
        <v>291</v>
      </c>
      <c r="B290" t="s">
        <v>283</v>
      </c>
      <c r="C290" t="s">
        <v>296</v>
      </c>
      <c r="D290" t="s">
        <v>154</v>
      </c>
      <c r="E290" t="s">
        <v>451</v>
      </c>
      <c r="F290">
        <v>700</v>
      </c>
      <c r="G290">
        <v>0</v>
      </c>
      <c r="H290">
        <v>5</v>
      </c>
      <c r="I290">
        <v>5</v>
      </c>
      <c r="J290">
        <v>30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5</v>
      </c>
      <c r="T290">
        <v>0</v>
      </c>
      <c r="U290">
        <v>5</v>
      </c>
      <c r="V290">
        <v>0</v>
      </c>
      <c r="W290">
        <v>15</v>
      </c>
      <c r="X290">
        <v>5</v>
      </c>
      <c r="Y290">
        <v>5</v>
      </c>
      <c r="Z290">
        <v>0</v>
      </c>
      <c r="AA290">
        <v>0</v>
      </c>
      <c r="AB290">
        <v>15</v>
      </c>
      <c r="AC290">
        <v>5</v>
      </c>
      <c r="AD290">
        <v>15</v>
      </c>
      <c r="AE290">
        <v>0</v>
      </c>
      <c r="AF290">
        <v>5</v>
      </c>
      <c r="AG290">
        <v>5</v>
      </c>
      <c r="AH290">
        <v>20</v>
      </c>
      <c r="AI290">
        <v>5</v>
      </c>
      <c r="AJ290">
        <v>5</v>
      </c>
      <c r="AK290">
        <v>5</v>
      </c>
      <c r="AL290">
        <v>0</v>
      </c>
      <c r="AM290">
        <v>15</v>
      </c>
      <c r="AN290">
        <v>0</v>
      </c>
      <c r="AO290">
        <v>5</v>
      </c>
      <c r="AP290">
        <v>15</v>
      </c>
      <c r="AQ290">
        <v>5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5</v>
      </c>
      <c r="AY290">
        <v>0</v>
      </c>
      <c r="AZ290">
        <v>0</v>
      </c>
      <c r="BA290">
        <v>0</v>
      </c>
      <c r="BB290">
        <v>0</v>
      </c>
      <c r="BC290">
        <v>5</v>
      </c>
      <c r="BD290">
        <v>10</v>
      </c>
      <c r="BE290">
        <v>10</v>
      </c>
      <c r="BF290">
        <v>0</v>
      </c>
      <c r="BG290">
        <v>10</v>
      </c>
      <c r="BH290">
        <v>0</v>
      </c>
      <c r="BI290">
        <v>0</v>
      </c>
      <c r="BJ290">
        <v>0</v>
      </c>
      <c r="BK290">
        <v>10</v>
      </c>
      <c r="BL290">
        <v>0</v>
      </c>
      <c r="BM290">
        <v>15</v>
      </c>
      <c r="BN290">
        <v>5</v>
      </c>
      <c r="BO290">
        <v>0</v>
      </c>
      <c r="BP290">
        <v>0</v>
      </c>
      <c r="BQ290">
        <v>5</v>
      </c>
      <c r="BR290">
        <v>0</v>
      </c>
      <c r="BS290">
        <v>25</v>
      </c>
      <c r="BT290">
        <v>5</v>
      </c>
      <c r="BU290">
        <v>5</v>
      </c>
      <c r="BV290">
        <v>10</v>
      </c>
      <c r="BW290">
        <v>5</v>
      </c>
      <c r="BX290">
        <v>0</v>
      </c>
      <c r="BY290">
        <v>10</v>
      </c>
      <c r="BZ290">
        <v>5</v>
      </c>
      <c r="CA290">
        <v>5</v>
      </c>
      <c r="CB290">
        <v>5</v>
      </c>
      <c r="CC290">
        <v>0</v>
      </c>
      <c r="CD290">
        <v>0</v>
      </c>
      <c r="CE290">
        <v>0</v>
      </c>
      <c r="CF290">
        <v>5</v>
      </c>
      <c r="CG290">
        <v>5</v>
      </c>
      <c r="CH290">
        <v>10</v>
      </c>
      <c r="CI290">
        <v>0</v>
      </c>
      <c r="CJ290">
        <v>0</v>
      </c>
      <c r="CK290">
        <v>0</v>
      </c>
      <c r="CL290">
        <v>20</v>
      </c>
      <c r="CM290">
        <v>0</v>
      </c>
      <c r="CN290">
        <v>0</v>
      </c>
      <c r="CO290">
        <v>0</v>
      </c>
      <c r="CP290">
        <v>15</v>
      </c>
      <c r="CQ290">
        <v>5</v>
      </c>
      <c r="CR290">
        <v>5</v>
      </c>
      <c r="CS290">
        <v>5</v>
      </c>
      <c r="CT290">
        <v>5</v>
      </c>
      <c r="CU290">
        <v>0</v>
      </c>
      <c r="CV290">
        <v>0</v>
      </c>
      <c r="CW290">
        <v>15</v>
      </c>
      <c r="CX290">
        <v>5</v>
      </c>
      <c r="CY290">
        <v>0</v>
      </c>
      <c r="CZ290">
        <v>10</v>
      </c>
      <c r="DA290">
        <v>5</v>
      </c>
      <c r="DB290">
        <v>0</v>
      </c>
      <c r="DC290">
        <v>0</v>
      </c>
      <c r="DD290">
        <v>0</v>
      </c>
      <c r="DE290">
        <v>5</v>
      </c>
      <c r="DF290">
        <v>5</v>
      </c>
      <c r="DG290">
        <v>30</v>
      </c>
      <c r="DH290">
        <v>0</v>
      </c>
      <c r="DI290">
        <v>5</v>
      </c>
      <c r="DJ290">
        <v>0</v>
      </c>
      <c r="DK290">
        <v>0</v>
      </c>
      <c r="DL290">
        <v>5</v>
      </c>
      <c r="DM290">
        <v>10</v>
      </c>
      <c r="DN290">
        <v>5</v>
      </c>
      <c r="DO290">
        <v>0</v>
      </c>
      <c r="DP290">
        <v>15</v>
      </c>
      <c r="DQ290">
        <v>0</v>
      </c>
      <c r="DR290">
        <v>0</v>
      </c>
      <c r="DS290">
        <v>20</v>
      </c>
      <c r="DT290">
        <v>0</v>
      </c>
      <c r="DU290">
        <v>5</v>
      </c>
      <c r="DV290">
        <v>5</v>
      </c>
      <c r="DW290">
        <v>10</v>
      </c>
      <c r="DX290">
        <v>0</v>
      </c>
      <c r="DY290">
        <v>45</v>
      </c>
      <c r="DZ290">
        <v>5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5</v>
      </c>
      <c r="EG290">
        <v>5</v>
      </c>
      <c r="EH290">
        <v>0</v>
      </c>
      <c r="EI290">
        <v>5</v>
      </c>
      <c r="EJ290">
        <v>5</v>
      </c>
      <c r="EK290">
        <v>5</v>
      </c>
      <c r="EL290">
        <v>10</v>
      </c>
      <c r="EM290">
        <v>5</v>
      </c>
      <c r="EN290">
        <v>5</v>
      </c>
      <c r="EO290">
        <v>0</v>
      </c>
      <c r="EP290">
        <v>0</v>
      </c>
    </row>
    <row r="291" spans="1:146" x14ac:dyDescent="0.35">
      <c r="A291">
        <v>292</v>
      </c>
      <c r="B291" t="s">
        <v>283</v>
      </c>
      <c r="C291" t="s">
        <v>296</v>
      </c>
      <c r="D291" t="s">
        <v>154</v>
      </c>
      <c r="E291" t="s">
        <v>452</v>
      </c>
      <c r="F291" s="1">
        <v>22310</v>
      </c>
      <c r="G291">
        <v>75</v>
      </c>
      <c r="H291">
        <v>105</v>
      </c>
      <c r="I291">
        <v>100</v>
      </c>
      <c r="J291">
        <v>495</v>
      </c>
      <c r="K291">
        <v>375</v>
      </c>
      <c r="L291">
        <v>190</v>
      </c>
      <c r="M291">
        <v>185</v>
      </c>
      <c r="N291">
        <v>140</v>
      </c>
      <c r="O291">
        <v>165</v>
      </c>
      <c r="P291">
        <v>515</v>
      </c>
      <c r="Q291">
        <v>20</v>
      </c>
      <c r="R291">
        <v>200</v>
      </c>
      <c r="S291">
        <v>240</v>
      </c>
      <c r="T291">
        <v>55</v>
      </c>
      <c r="U291">
        <v>70</v>
      </c>
      <c r="V291">
        <v>45</v>
      </c>
      <c r="W291">
        <v>150</v>
      </c>
      <c r="X291">
        <v>80</v>
      </c>
      <c r="Y291">
        <v>60</v>
      </c>
      <c r="Z291">
        <v>170</v>
      </c>
      <c r="AA291">
        <v>15</v>
      </c>
      <c r="AB291">
        <v>210</v>
      </c>
      <c r="AC291">
        <v>160</v>
      </c>
      <c r="AD291">
        <v>320</v>
      </c>
      <c r="AE291">
        <v>100</v>
      </c>
      <c r="AF291">
        <v>205</v>
      </c>
      <c r="AG291">
        <v>210</v>
      </c>
      <c r="AH291">
        <v>80</v>
      </c>
      <c r="AI291">
        <v>105</v>
      </c>
      <c r="AJ291">
        <v>125</v>
      </c>
      <c r="AK291">
        <v>175</v>
      </c>
      <c r="AL291">
        <v>110</v>
      </c>
      <c r="AM291">
        <v>195</v>
      </c>
      <c r="AN291">
        <v>100</v>
      </c>
      <c r="AO291">
        <v>75</v>
      </c>
      <c r="AP291">
        <v>210</v>
      </c>
      <c r="AQ291">
        <v>200</v>
      </c>
      <c r="AR291">
        <v>130</v>
      </c>
      <c r="AS291">
        <v>70</v>
      </c>
      <c r="AT291">
        <v>500</v>
      </c>
      <c r="AU291">
        <v>220</v>
      </c>
      <c r="AV291">
        <v>100</v>
      </c>
      <c r="AW291">
        <v>95</v>
      </c>
      <c r="AX291">
        <v>170</v>
      </c>
      <c r="AY291">
        <v>205</v>
      </c>
      <c r="AZ291">
        <v>45</v>
      </c>
      <c r="BA291">
        <v>125</v>
      </c>
      <c r="BB291">
        <v>240</v>
      </c>
      <c r="BC291">
        <v>60</v>
      </c>
      <c r="BD291">
        <v>365</v>
      </c>
      <c r="BE291">
        <v>410</v>
      </c>
      <c r="BF291">
        <v>75</v>
      </c>
      <c r="BG291">
        <v>180</v>
      </c>
      <c r="BH291">
        <v>105</v>
      </c>
      <c r="BI291">
        <v>50</v>
      </c>
      <c r="BJ291">
        <v>40</v>
      </c>
      <c r="BK291">
        <v>145</v>
      </c>
      <c r="BL291">
        <v>65</v>
      </c>
      <c r="BM291">
        <v>365</v>
      </c>
      <c r="BN291">
        <v>120</v>
      </c>
      <c r="BO291">
        <v>25</v>
      </c>
      <c r="BP291">
        <v>75</v>
      </c>
      <c r="BQ291">
        <v>115</v>
      </c>
      <c r="BR291">
        <v>140</v>
      </c>
      <c r="BS291">
        <v>185</v>
      </c>
      <c r="BT291">
        <v>110</v>
      </c>
      <c r="BU291">
        <v>160</v>
      </c>
      <c r="BV291">
        <v>170</v>
      </c>
      <c r="BW291">
        <v>185</v>
      </c>
      <c r="BX291">
        <v>175</v>
      </c>
      <c r="BY291">
        <v>220</v>
      </c>
      <c r="BZ291">
        <v>85</v>
      </c>
      <c r="CA291">
        <v>135</v>
      </c>
      <c r="CB291">
        <v>90</v>
      </c>
      <c r="CC291">
        <v>45</v>
      </c>
      <c r="CD291">
        <v>140</v>
      </c>
      <c r="CE291">
        <v>30</v>
      </c>
      <c r="CF291">
        <v>395</v>
      </c>
      <c r="CG291">
        <v>130</v>
      </c>
      <c r="CH291">
        <v>180</v>
      </c>
      <c r="CI291">
        <v>45</v>
      </c>
      <c r="CJ291">
        <v>70</v>
      </c>
      <c r="CK291">
        <v>210</v>
      </c>
      <c r="CL291">
        <v>345</v>
      </c>
      <c r="CM291">
        <v>100</v>
      </c>
      <c r="CN291">
        <v>105</v>
      </c>
      <c r="CO291">
        <v>230</v>
      </c>
      <c r="CP291">
        <v>260</v>
      </c>
      <c r="CQ291">
        <v>140</v>
      </c>
      <c r="CR291">
        <v>80</v>
      </c>
      <c r="CS291">
        <v>45</v>
      </c>
      <c r="CT291">
        <v>115</v>
      </c>
      <c r="CU291">
        <v>175</v>
      </c>
      <c r="CV291">
        <v>80</v>
      </c>
      <c r="CW291">
        <v>130</v>
      </c>
      <c r="CX291">
        <v>265</v>
      </c>
      <c r="CY291">
        <v>40</v>
      </c>
      <c r="CZ291">
        <v>105</v>
      </c>
      <c r="DA291">
        <v>65</v>
      </c>
      <c r="DB291">
        <v>165</v>
      </c>
      <c r="DC291">
        <v>35</v>
      </c>
      <c r="DD291">
        <v>80</v>
      </c>
      <c r="DE291">
        <v>145</v>
      </c>
      <c r="DF291">
        <v>160</v>
      </c>
      <c r="DG291">
        <v>385</v>
      </c>
      <c r="DH291">
        <v>195</v>
      </c>
      <c r="DI291">
        <v>120</v>
      </c>
      <c r="DJ291">
        <v>35</v>
      </c>
      <c r="DK291">
        <v>130</v>
      </c>
      <c r="DL291">
        <v>140</v>
      </c>
      <c r="DM291">
        <v>215</v>
      </c>
      <c r="DN291">
        <v>220</v>
      </c>
      <c r="DO291">
        <v>65</v>
      </c>
      <c r="DP291">
        <v>300</v>
      </c>
      <c r="DQ291">
        <v>145</v>
      </c>
      <c r="DR291">
        <v>55</v>
      </c>
      <c r="DS291">
        <v>405</v>
      </c>
      <c r="DT291">
        <v>95</v>
      </c>
      <c r="DU291">
        <v>45</v>
      </c>
      <c r="DV291">
        <v>115</v>
      </c>
      <c r="DW291">
        <v>95</v>
      </c>
      <c r="DX291">
        <v>120</v>
      </c>
      <c r="DY291">
        <v>640</v>
      </c>
      <c r="DZ291">
        <v>215</v>
      </c>
      <c r="EA291">
        <v>135</v>
      </c>
      <c r="EB291">
        <v>360</v>
      </c>
      <c r="EC291">
        <v>80</v>
      </c>
      <c r="ED291">
        <v>20</v>
      </c>
      <c r="EE291">
        <v>165</v>
      </c>
      <c r="EF291">
        <v>275</v>
      </c>
      <c r="EG291">
        <v>205</v>
      </c>
      <c r="EH291">
        <v>195</v>
      </c>
      <c r="EI291">
        <v>395</v>
      </c>
      <c r="EJ291">
        <v>125</v>
      </c>
      <c r="EK291">
        <v>70</v>
      </c>
      <c r="EL291">
        <v>155</v>
      </c>
      <c r="EM291">
        <v>150</v>
      </c>
      <c r="EN291">
        <v>200</v>
      </c>
      <c r="EO291">
        <v>80</v>
      </c>
      <c r="EP291">
        <v>50</v>
      </c>
    </row>
    <row r="292" spans="1:146" x14ac:dyDescent="0.35">
      <c r="A292">
        <v>293</v>
      </c>
      <c r="B292" t="s">
        <v>283</v>
      </c>
      <c r="C292" t="s">
        <v>296</v>
      </c>
      <c r="D292" t="s">
        <v>154</v>
      </c>
      <c r="E292" t="s">
        <v>453</v>
      </c>
      <c r="F292">
        <v>400</v>
      </c>
      <c r="G292">
        <v>0</v>
      </c>
      <c r="H292">
        <v>0</v>
      </c>
      <c r="I292">
        <v>0</v>
      </c>
      <c r="J292">
        <v>15</v>
      </c>
      <c r="K292">
        <v>5</v>
      </c>
      <c r="L292">
        <v>5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10</v>
      </c>
      <c r="X292">
        <v>0</v>
      </c>
      <c r="Y292">
        <v>0</v>
      </c>
      <c r="Z292">
        <v>10</v>
      </c>
      <c r="AA292">
        <v>0</v>
      </c>
      <c r="AB292">
        <v>5</v>
      </c>
      <c r="AC292">
        <v>0</v>
      </c>
      <c r="AD292">
        <v>20</v>
      </c>
      <c r="AE292">
        <v>0</v>
      </c>
      <c r="AF292">
        <v>0</v>
      </c>
      <c r="AG292">
        <v>0</v>
      </c>
      <c r="AH292">
        <v>5</v>
      </c>
      <c r="AI292">
        <v>5</v>
      </c>
      <c r="AJ292">
        <v>0</v>
      </c>
      <c r="AK292">
        <v>0</v>
      </c>
      <c r="AL292">
        <v>0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5</v>
      </c>
      <c r="AX292">
        <v>5</v>
      </c>
      <c r="AY292">
        <v>5</v>
      </c>
      <c r="AZ292">
        <v>0</v>
      </c>
      <c r="BA292">
        <v>0</v>
      </c>
      <c r="BB292">
        <v>0</v>
      </c>
      <c r="BC292">
        <v>0</v>
      </c>
      <c r="BD292">
        <v>10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5</v>
      </c>
      <c r="BM292">
        <v>10</v>
      </c>
      <c r="BN292">
        <v>5</v>
      </c>
      <c r="BO292">
        <v>0</v>
      </c>
      <c r="BP292">
        <v>0</v>
      </c>
      <c r="BQ292">
        <v>0</v>
      </c>
      <c r="BR292">
        <v>0</v>
      </c>
      <c r="BS292">
        <v>5</v>
      </c>
      <c r="BT292">
        <v>0</v>
      </c>
      <c r="BU292">
        <v>5</v>
      </c>
      <c r="BV292">
        <v>0</v>
      </c>
      <c r="BW292">
        <v>5</v>
      </c>
      <c r="BX292">
        <v>0</v>
      </c>
      <c r="BY292">
        <v>0</v>
      </c>
      <c r="BZ292">
        <v>0</v>
      </c>
      <c r="CA292">
        <v>0</v>
      </c>
      <c r="CB292">
        <v>10</v>
      </c>
      <c r="CC292">
        <v>0</v>
      </c>
      <c r="CD292">
        <v>0</v>
      </c>
      <c r="CE292">
        <v>0</v>
      </c>
      <c r="CF292">
        <v>10</v>
      </c>
      <c r="CG292">
        <v>5</v>
      </c>
      <c r="CH292">
        <v>5</v>
      </c>
      <c r="CI292">
        <v>0</v>
      </c>
      <c r="CJ292">
        <v>0</v>
      </c>
      <c r="CK292">
        <v>15</v>
      </c>
      <c r="CL292">
        <v>10</v>
      </c>
      <c r="CM292">
        <v>0</v>
      </c>
      <c r="CN292">
        <v>5</v>
      </c>
      <c r="CO292">
        <v>0</v>
      </c>
      <c r="CP292">
        <v>15</v>
      </c>
      <c r="CQ292">
        <v>5</v>
      </c>
      <c r="CR292">
        <v>5</v>
      </c>
      <c r="CS292">
        <v>0</v>
      </c>
      <c r="CT292">
        <v>0</v>
      </c>
      <c r="CU292">
        <v>0</v>
      </c>
      <c r="CV292">
        <v>0</v>
      </c>
      <c r="CW292">
        <v>10</v>
      </c>
      <c r="CX292">
        <v>10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</v>
      </c>
      <c r="DE292">
        <v>10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10</v>
      </c>
      <c r="DM292">
        <v>5</v>
      </c>
      <c r="DN292">
        <v>5</v>
      </c>
      <c r="DO292">
        <v>0</v>
      </c>
      <c r="DP292">
        <v>0</v>
      </c>
      <c r="DQ292">
        <v>0</v>
      </c>
      <c r="DR292">
        <v>5</v>
      </c>
      <c r="DS292">
        <v>10</v>
      </c>
      <c r="DT292">
        <v>0</v>
      </c>
      <c r="DU292">
        <v>0</v>
      </c>
      <c r="DV292">
        <v>0</v>
      </c>
      <c r="DW292">
        <v>0</v>
      </c>
      <c r="DX292">
        <v>5</v>
      </c>
      <c r="DY292">
        <v>30</v>
      </c>
      <c r="DZ292">
        <v>5</v>
      </c>
      <c r="EA292">
        <v>0</v>
      </c>
      <c r="EB292">
        <v>0</v>
      </c>
      <c r="EC292">
        <v>0</v>
      </c>
      <c r="ED292">
        <v>5</v>
      </c>
      <c r="EE292">
        <v>5</v>
      </c>
      <c r="EF292">
        <v>15</v>
      </c>
      <c r="EG292">
        <v>5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5</v>
      </c>
      <c r="EO292">
        <v>5</v>
      </c>
      <c r="EP292">
        <v>0</v>
      </c>
    </row>
    <row r="293" spans="1:146" x14ac:dyDescent="0.35">
      <c r="A293">
        <v>294</v>
      </c>
      <c r="B293" t="s">
        <v>283</v>
      </c>
      <c r="C293" t="s">
        <v>296</v>
      </c>
      <c r="D293" t="s">
        <v>154</v>
      </c>
      <c r="E293" t="s">
        <v>454</v>
      </c>
      <c r="F293">
        <v>665</v>
      </c>
      <c r="G293">
        <v>0</v>
      </c>
      <c r="H293">
        <v>10</v>
      </c>
      <c r="I293">
        <v>0</v>
      </c>
      <c r="J293">
        <v>10</v>
      </c>
      <c r="K293">
        <v>10</v>
      </c>
      <c r="L293">
        <v>0</v>
      </c>
      <c r="M293">
        <v>5</v>
      </c>
      <c r="N293">
        <v>0</v>
      </c>
      <c r="O293">
        <v>0</v>
      </c>
      <c r="P293">
        <v>20</v>
      </c>
      <c r="Q293">
        <v>0</v>
      </c>
      <c r="R293">
        <v>5</v>
      </c>
      <c r="S293">
        <v>10</v>
      </c>
      <c r="T293">
        <v>0</v>
      </c>
      <c r="U293">
        <v>5</v>
      </c>
      <c r="V293">
        <v>0</v>
      </c>
      <c r="W293">
        <v>5</v>
      </c>
      <c r="X293">
        <v>5</v>
      </c>
      <c r="Y293">
        <v>0</v>
      </c>
      <c r="Z293">
        <v>5</v>
      </c>
      <c r="AA293">
        <v>0</v>
      </c>
      <c r="AB293">
        <v>10</v>
      </c>
      <c r="AC293">
        <v>5</v>
      </c>
      <c r="AD293">
        <v>10</v>
      </c>
      <c r="AE293">
        <v>5</v>
      </c>
      <c r="AF293">
        <v>0</v>
      </c>
      <c r="AG293">
        <v>5</v>
      </c>
      <c r="AH293">
        <v>5</v>
      </c>
      <c r="AI293">
        <v>5</v>
      </c>
      <c r="AJ293">
        <v>0</v>
      </c>
      <c r="AK293">
        <v>5</v>
      </c>
      <c r="AL293">
        <v>0</v>
      </c>
      <c r="AM293">
        <v>5</v>
      </c>
      <c r="AN293">
        <v>0</v>
      </c>
      <c r="AO293">
        <v>0</v>
      </c>
      <c r="AP293">
        <v>5</v>
      </c>
      <c r="AQ293">
        <v>5</v>
      </c>
      <c r="AR293">
        <v>10</v>
      </c>
      <c r="AS293">
        <v>0</v>
      </c>
      <c r="AT293">
        <v>5</v>
      </c>
      <c r="AU293">
        <v>5</v>
      </c>
      <c r="AV293">
        <v>5</v>
      </c>
      <c r="AW293">
        <v>0</v>
      </c>
      <c r="AX293">
        <v>5</v>
      </c>
      <c r="AY293">
        <v>5</v>
      </c>
      <c r="AZ293">
        <v>0</v>
      </c>
      <c r="BA293">
        <v>0</v>
      </c>
      <c r="BB293">
        <v>5</v>
      </c>
      <c r="BC293">
        <v>0</v>
      </c>
      <c r="BD293">
        <v>10</v>
      </c>
      <c r="BE293">
        <v>25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</v>
      </c>
      <c r="BO293">
        <v>0</v>
      </c>
      <c r="BP293">
        <v>5</v>
      </c>
      <c r="BQ293">
        <v>0</v>
      </c>
      <c r="BR293">
        <v>15</v>
      </c>
      <c r="BS293">
        <v>10</v>
      </c>
      <c r="BT293">
        <v>0</v>
      </c>
      <c r="BU293">
        <v>5</v>
      </c>
      <c r="BV293">
        <v>5</v>
      </c>
      <c r="BW293">
        <v>0</v>
      </c>
      <c r="BX293">
        <v>0</v>
      </c>
      <c r="BY293">
        <v>10</v>
      </c>
      <c r="BZ293">
        <v>0</v>
      </c>
      <c r="CA293">
        <v>5</v>
      </c>
      <c r="CB293">
        <v>0</v>
      </c>
      <c r="CC293">
        <v>0</v>
      </c>
      <c r="CD293">
        <v>0</v>
      </c>
      <c r="CE293">
        <v>0</v>
      </c>
      <c r="CF293">
        <v>10</v>
      </c>
      <c r="CG293">
        <v>0</v>
      </c>
      <c r="CH293">
        <v>10</v>
      </c>
      <c r="CI293">
        <v>0</v>
      </c>
      <c r="CJ293">
        <v>0</v>
      </c>
      <c r="CK293">
        <v>5</v>
      </c>
      <c r="CL293">
        <v>15</v>
      </c>
      <c r="CM293">
        <v>5</v>
      </c>
      <c r="CN293">
        <v>0</v>
      </c>
      <c r="CO293">
        <v>0</v>
      </c>
      <c r="CP293">
        <v>25</v>
      </c>
      <c r="CQ293">
        <v>10</v>
      </c>
      <c r="CR293">
        <v>0</v>
      </c>
      <c r="CS293">
        <v>5</v>
      </c>
      <c r="CT293">
        <v>0</v>
      </c>
      <c r="CU293">
        <v>15</v>
      </c>
      <c r="CV293">
        <v>0</v>
      </c>
      <c r="CW293">
        <v>5</v>
      </c>
      <c r="CX293">
        <v>15</v>
      </c>
      <c r="CY293">
        <v>0</v>
      </c>
      <c r="CZ293">
        <v>5</v>
      </c>
      <c r="DA293">
        <v>5</v>
      </c>
      <c r="DB293">
        <v>15</v>
      </c>
      <c r="DC293">
        <v>0</v>
      </c>
      <c r="DD293">
        <v>0</v>
      </c>
      <c r="DE293">
        <v>5</v>
      </c>
      <c r="DF293">
        <v>5</v>
      </c>
      <c r="DG293">
        <v>20</v>
      </c>
      <c r="DH293">
        <v>10</v>
      </c>
      <c r="DI293">
        <v>5</v>
      </c>
      <c r="DJ293">
        <v>0</v>
      </c>
      <c r="DK293">
        <v>0</v>
      </c>
      <c r="DL293">
        <v>15</v>
      </c>
      <c r="DM293">
        <v>0</v>
      </c>
      <c r="DN293">
        <v>5</v>
      </c>
      <c r="DO293">
        <v>0</v>
      </c>
      <c r="DP293">
        <v>5</v>
      </c>
      <c r="DQ293">
        <v>5</v>
      </c>
      <c r="DR293">
        <v>5</v>
      </c>
      <c r="DS293">
        <v>25</v>
      </c>
      <c r="DT293">
        <v>0</v>
      </c>
      <c r="DU293">
        <v>0</v>
      </c>
      <c r="DV293">
        <v>0</v>
      </c>
      <c r="DW293">
        <v>0</v>
      </c>
      <c r="DX293">
        <v>5</v>
      </c>
      <c r="DY293">
        <v>30</v>
      </c>
      <c r="DZ293">
        <v>5</v>
      </c>
      <c r="EA293">
        <v>5</v>
      </c>
      <c r="EB293">
        <v>5</v>
      </c>
      <c r="EC293">
        <v>0</v>
      </c>
      <c r="ED293">
        <v>0</v>
      </c>
      <c r="EE293">
        <v>10</v>
      </c>
      <c r="EF293">
        <v>10</v>
      </c>
      <c r="EG293">
        <v>10</v>
      </c>
      <c r="EH293">
        <v>10</v>
      </c>
      <c r="EI293">
        <v>25</v>
      </c>
      <c r="EJ293">
        <v>15</v>
      </c>
      <c r="EK293">
        <v>5</v>
      </c>
      <c r="EL293">
        <v>10</v>
      </c>
      <c r="EM293">
        <v>0</v>
      </c>
      <c r="EN293">
        <v>10</v>
      </c>
      <c r="EO293">
        <v>0</v>
      </c>
      <c r="EP293">
        <v>0</v>
      </c>
    </row>
    <row r="294" spans="1:146" x14ac:dyDescent="0.35">
      <c r="A294">
        <v>295</v>
      </c>
      <c r="B294" t="s">
        <v>283</v>
      </c>
      <c r="C294" t="s">
        <v>296</v>
      </c>
      <c r="D294" t="s">
        <v>154</v>
      </c>
      <c r="E294" t="s">
        <v>455</v>
      </c>
      <c r="F294" s="1">
        <v>3185</v>
      </c>
      <c r="G294">
        <v>25</v>
      </c>
      <c r="H294">
        <v>5</v>
      </c>
      <c r="I294">
        <v>15</v>
      </c>
      <c r="J294">
        <v>70</v>
      </c>
      <c r="K294">
        <v>55</v>
      </c>
      <c r="L294">
        <v>10</v>
      </c>
      <c r="M294">
        <v>30</v>
      </c>
      <c r="N294">
        <v>25</v>
      </c>
      <c r="O294">
        <v>15</v>
      </c>
      <c r="P294">
        <v>35</v>
      </c>
      <c r="Q294">
        <v>0</v>
      </c>
      <c r="R294">
        <v>25</v>
      </c>
      <c r="S294">
        <v>45</v>
      </c>
      <c r="T294">
        <v>10</v>
      </c>
      <c r="U294">
        <v>10</v>
      </c>
      <c r="V294">
        <v>5</v>
      </c>
      <c r="W294">
        <v>30</v>
      </c>
      <c r="X294">
        <v>5</v>
      </c>
      <c r="Y294">
        <v>10</v>
      </c>
      <c r="Z294">
        <v>45</v>
      </c>
      <c r="AA294">
        <v>5</v>
      </c>
      <c r="AB294">
        <v>45</v>
      </c>
      <c r="AC294">
        <v>45</v>
      </c>
      <c r="AD294">
        <v>75</v>
      </c>
      <c r="AE294">
        <v>5</v>
      </c>
      <c r="AF294">
        <v>15</v>
      </c>
      <c r="AG294">
        <v>30</v>
      </c>
      <c r="AH294">
        <v>0</v>
      </c>
      <c r="AI294">
        <v>15</v>
      </c>
      <c r="AJ294">
        <v>20</v>
      </c>
      <c r="AK294">
        <v>20</v>
      </c>
      <c r="AL294">
        <v>5</v>
      </c>
      <c r="AM294">
        <v>35</v>
      </c>
      <c r="AN294">
        <v>10</v>
      </c>
      <c r="AO294">
        <v>10</v>
      </c>
      <c r="AP294">
        <v>35</v>
      </c>
      <c r="AQ294">
        <v>35</v>
      </c>
      <c r="AR294">
        <v>10</v>
      </c>
      <c r="AS294">
        <v>15</v>
      </c>
      <c r="AT294">
        <v>30</v>
      </c>
      <c r="AU294">
        <v>25</v>
      </c>
      <c r="AV294">
        <v>5</v>
      </c>
      <c r="AW294">
        <v>15</v>
      </c>
      <c r="AX294">
        <v>15</v>
      </c>
      <c r="AY294">
        <v>20</v>
      </c>
      <c r="AZ294">
        <v>10</v>
      </c>
      <c r="BA294">
        <v>25</v>
      </c>
      <c r="BB294">
        <v>30</v>
      </c>
      <c r="BC294">
        <v>15</v>
      </c>
      <c r="BD294">
        <v>40</v>
      </c>
      <c r="BE294">
        <v>60</v>
      </c>
      <c r="BF294">
        <v>10</v>
      </c>
      <c r="BG294">
        <v>20</v>
      </c>
      <c r="BH294">
        <v>0</v>
      </c>
      <c r="BI294">
        <v>0</v>
      </c>
      <c r="BJ294">
        <v>10</v>
      </c>
      <c r="BK294">
        <v>30</v>
      </c>
      <c r="BL294">
        <v>10</v>
      </c>
      <c r="BM294">
        <v>45</v>
      </c>
      <c r="BN294">
        <v>5</v>
      </c>
      <c r="BO294">
        <v>15</v>
      </c>
      <c r="BP294">
        <v>20</v>
      </c>
      <c r="BQ294">
        <v>25</v>
      </c>
      <c r="BR294">
        <v>0</v>
      </c>
      <c r="BS294">
        <v>30</v>
      </c>
      <c r="BT294">
        <v>25</v>
      </c>
      <c r="BU294">
        <v>30</v>
      </c>
      <c r="BV294">
        <v>20</v>
      </c>
      <c r="BW294">
        <v>25</v>
      </c>
      <c r="BX294">
        <v>30</v>
      </c>
      <c r="BY294">
        <v>45</v>
      </c>
      <c r="BZ294">
        <v>10</v>
      </c>
      <c r="CA294">
        <v>25</v>
      </c>
      <c r="CB294">
        <v>15</v>
      </c>
      <c r="CC294">
        <v>10</v>
      </c>
      <c r="CD294">
        <v>25</v>
      </c>
      <c r="CE294">
        <v>5</v>
      </c>
      <c r="CF294">
        <v>55</v>
      </c>
      <c r="CG294">
        <v>15</v>
      </c>
      <c r="CH294">
        <v>50</v>
      </c>
      <c r="CI294">
        <v>5</v>
      </c>
      <c r="CJ294">
        <v>5</v>
      </c>
      <c r="CK294">
        <v>45</v>
      </c>
      <c r="CL294">
        <v>65</v>
      </c>
      <c r="CM294">
        <v>15</v>
      </c>
      <c r="CN294">
        <v>20</v>
      </c>
      <c r="CO294">
        <v>40</v>
      </c>
      <c r="CP294">
        <v>40</v>
      </c>
      <c r="CQ294">
        <v>25</v>
      </c>
      <c r="CR294">
        <v>10</v>
      </c>
      <c r="CS294">
        <v>5</v>
      </c>
      <c r="CT294">
        <v>20</v>
      </c>
      <c r="CU294">
        <v>25</v>
      </c>
      <c r="CV294">
        <v>20</v>
      </c>
      <c r="CW294">
        <v>15</v>
      </c>
      <c r="CX294">
        <v>45</v>
      </c>
      <c r="CY294">
        <v>5</v>
      </c>
      <c r="CZ294">
        <v>20</v>
      </c>
      <c r="DA294">
        <v>5</v>
      </c>
      <c r="DB294">
        <v>30</v>
      </c>
      <c r="DC294">
        <v>10</v>
      </c>
      <c r="DD294">
        <v>15</v>
      </c>
      <c r="DE294">
        <v>25</v>
      </c>
      <c r="DF294">
        <v>30</v>
      </c>
      <c r="DG294">
        <v>65</v>
      </c>
      <c r="DH294">
        <v>30</v>
      </c>
      <c r="DI294">
        <v>20</v>
      </c>
      <c r="DJ294">
        <v>0</v>
      </c>
      <c r="DK294">
        <v>10</v>
      </c>
      <c r="DL294">
        <v>20</v>
      </c>
      <c r="DM294">
        <v>50</v>
      </c>
      <c r="DN294">
        <v>40</v>
      </c>
      <c r="DO294">
        <v>10</v>
      </c>
      <c r="DP294">
        <v>35</v>
      </c>
      <c r="DQ294">
        <v>25</v>
      </c>
      <c r="DR294">
        <v>5</v>
      </c>
      <c r="DS294">
        <v>65</v>
      </c>
      <c r="DT294">
        <v>15</v>
      </c>
      <c r="DU294">
        <v>5</v>
      </c>
      <c r="DV294">
        <v>25</v>
      </c>
      <c r="DW294">
        <v>10</v>
      </c>
      <c r="DX294">
        <v>20</v>
      </c>
      <c r="DY294">
        <v>130</v>
      </c>
      <c r="DZ294">
        <v>30</v>
      </c>
      <c r="EA294">
        <v>5</v>
      </c>
      <c r="EB294">
        <v>15</v>
      </c>
      <c r="EC294">
        <v>10</v>
      </c>
      <c r="ED294">
        <v>0</v>
      </c>
      <c r="EE294">
        <v>30</v>
      </c>
      <c r="EF294">
        <v>45</v>
      </c>
      <c r="EG294">
        <v>30</v>
      </c>
      <c r="EH294">
        <v>40</v>
      </c>
      <c r="EI294">
        <v>35</v>
      </c>
      <c r="EJ294">
        <v>20</v>
      </c>
      <c r="EK294">
        <v>10</v>
      </c>
      <c r="EL294">
        <v>25</v>
      </c>
      <c r="EM294">
        <v>25</v>
      </c>
      <c r="EN294">
        <v>25</v>
      </c>
      <c r="EO294">
        <v>20</v>
      </c>
      <c r="EP294">
        <v>5</v>
      </c>
    </row>
    <row r="295" spans="1:146" x14ac:dyDescent="0.35">
      <c r="A295">
        <v>296</v>
      </c>
      <c r="B295" t="s">
        <v>283</v>
      </c>
      <c r="C295" t="s">
        <v>296</v>
      </c>
      <c r="D295" t="s">
        <v>154</v>
      </c>
      <c r="E295" t="s">
        <v>456</v>
      </c>
      <c r="F295">
        <v>40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5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5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5</v>
      </c>
      <c r="CQ295">
        <v>5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 x14ac:dyDescent="0.35">
      <c r="A296">
        <v>297</v>
      </c>
      <c r="B296" t="s">
        <v>283</v>
      </c>
      <c r="C296" t="s">
        <v>296</v>
      </c>
      <c r="D296" t="s">
        <v>154</v>
      </c>
      <c r="E296" t="s">
        <v>457</v>
      </c>
      <c r="F296" s="1">
        <v>14520</v>
      </c>
      <c r="G296">
        <v>55</v>
      </c>
      <c r="H296">
        <v>85</v>
      </c>
      <c r="I296">
        <v>80</v>
      </c>
      <c r="J296">
        <v>305</v>
      </c>
      <c r="K296">
        <v>260</v>
      </c>
      <c r="L296">
        <v>35</v>
      </c>
      <c r="M296">
        <v>115</v>
      </c>
      <c r="N296">
        <v>80</v>
      </c>
      <c r="O296">
        <v>85</v>
      </c>
      <c r="P296">
        <v>205</v>
      </c>
      <c r="Q296">
        <v>10</v>
      </c>
      <c r="R296">
        <v>150</v>
      </c>
      <c r="S296">
        <v>165</v>
      </c>
      <c r="T296">
        <v>35</v>
      </c>
      <c r="U296">
        <v>50</v>
      </c>
      <c r="V296">
        <v>25</v>
      </c>
      <c r="W296">
        <v>90</v>
      </c>
      <c r="X296">
        <v>70</v>
      </c>
      <c r="Y296">
        <v>50</v>
      </c>
      <c r="Z296">
        <v>100</v>
      </c>
      <c r="AA296">
        <v>10</v>
      </c>
      <c r="AB296">
        <v>100</v>
      </c>
      <c r="AC296">
        <v>105</v>
      </c>
      <c r="AD296">
        <v>175</v>
      </c>
      <c r="AE296">
        <v>85</v>
      </c>
      <c r="AF296">
        <v>60</v>
      </c>
      <c r="AG296">
        <v>160</v>
      </c>
      <c r="AH296">
        <v>50</v>
      </c>
      <c r="AI296">
        <v>65</v>
      </c>
      <c r="AJ296">
        <v>85</v>
      </c>
      <c r="AK296">
        <v>105</v>
      </c>
      <c r="AL296">
        <v>80</v>
      </c>
      <c r="AM296">
        <v>130</v>
      </c>
      <c r="AN296">
        <v>80</v>
      </c>
      <c r="AO296">
        <v>55</v>
      </c>
      <c r="AP296">
        <v>145</v>
      </c>
      <c r="AQ296">
        <v>155</v>
      </c>
      <c r="AR296">
        <v>110</v>
      </c>
      <c r="AS296">
        <v>45</v>
      </c>
      <c r="AT296">
        <v>85</v>
      </c>
      <c r="AU296">
        <v>185</v>
      </c>
      <c r="AV296">
        <v>75</v>
      </c>
      <c r="AW296">
        <v>75</v>
      </c>
      <c r="AX296">
        <v>65</v>
      </c>
      <c r="AY296">
        <v>85</v>
      </c>
      <c r="AZ296">
        <v>35</v>
      </c>
      <c r="BA296">
        <v>75</v>
      </c>
      <c r="BB296">
        <v>195</v>
      </c>
      <c r="BC296">
        <v>35</v>
      </c>
      <c r="BD296">
        <v>280</v>
      </c>
      <c r="BE296">
        <v>320</v>
      </c>
      <c r="BF296">
        <v>60</v>
      </c>
      <c r="BG296">
        <v>110</v>
      </c>
      <c r="BH296">
        <v>100</v>
      </c>
      <c r="BI296">
        <v>45</v>
      </c>
      <c r="BJ296">
        <v>35</v>
      </c>
      <c r="BK296">
        <v>65</v>
      </c>
      <c r="BL296">
        <v>45</v>
      </c>
      <c r="BM296">
        <v>285</v>
      </c>
      <c r="BN296">
        <v>90</v>
      </c>
      <c r="BO296">
        <v>15</v>
      </c>
      <c r="BP296">
        <v>55</v>
      </c>
      <c r="BQ296">
        <v>70</v>
      </c>
      <c r="BR296">
        <v>115</v>
      </c>
      <c r="BS296">
        <v>140</v>
      </c>
      <c r="BT296">
        <v>80</v>
      </c>
      <c r="BU296">
        <v>130</v>
      </c>
      <c r="BV296">
        <v>80</v>
      </c>
      <c r="BW296">
        <v>135</v>
      </c>
      <c r="BX296">
        <v>105</v>
      </c>
      <c r="BY296">
        <v>140</v>
      </c>
      <c r="BZ296">
        <v>55</v>
      </c>
      <c r="CA296">
        <v>95</v>
      </c>
      <c r="CB296">
        <v>45</v>
      </c>
      <c r="CC296">
        <v>30</v>
      </c>
      <c r="CD296">
        <v>110</v>
      </c>
      <c r="CE296">
        <v>15</v>
      </c>
      <c r="CF296">
        <v>300</v>
      </c>
      <c r="CG296">
        <v>105</v>
      </c>
      <c r="CH296">
        <v>95</v>
      </c>
      <c r="CI296">
        <v>30</v>
      </c>
      <c r="CJ296">
        <v>55</v>
      </c>
      <c r="CK296">
        <v>135</v>
      </c>
      <c r="CL296">
        <v>220</v>
      </c>
      <c r="CM296">
        <v>70</v>
      </c>
      <c r="CN296">
        <v>70</v>
      </c>
      <c r="CO296">
        <v>100</v>
      </c>
      <c r="CP296">
        <v>165</v>
      </c>
      <c r="CQ296">
        <v>100</v>
      </c>
      <c r="CR296">
        <v>40</v>
      </c>
      <c r="CS296">
        <v>30</v>
      </c>
      <c r="CT296">
        <v>85</v>
      </c>
      <c r="CU296">
        <v>135</v>
      </c>
      <c r="CV296">
        <v>55</v>
      </c>
      <c r="CW296">
        <v>70</v>
      </c>
      <c r="CX296">
        <v>175</v>
      </c>
      <c r="CY296">
        <v>40</v>
      </c>
      <c r="CZ296">
        <v>70</v>
      </c>
      <c r="DA296">
        <v>40</v>
      </c>
      <c r="DB296">
        <v>115</v>
      </c>
      <c r="DC296">
        <v>15</v>
      </c>
      <c r="DD296">
        <v>60</v>
      </c>
      <c r="DE296">
        <v>115</v>
      </c>
      <c r="DF296">
        <v>120</v>
      </c>
      <c r="DG296">
        <v>245</v>
      </c>
      <c r="DH296">
        <v>130</v>
      </c>
      <c r="DI296">
        <v>100</v>
      </c>
      <c r="DJ296">
        <v>30</v>
      </c>
      <c r="DK296">
        <v>115</v>
      </c>
      <c r="DL296">
        <v>105</v>
      </c>
      <c r="DM296">
        <v>145</v>
      </c>
      <c r="DN296">
        <v>95</v>
      </c>
      <c r="DO296">
        <v>50</v>
      </c>
      <c r="DP296">
        <v>240</v>
      </c>
      <c r="DQ296">
        <v>115</v>
      </c>
      <c r="DR296">
        <v>45</v>
      </c>
      <c r="DS296">
        <v>270</v>
      </c>
      <c r="DT296">
        <v>80</v>
      </c>
      <c r="DU296">
        <v>40</v>
      </c>
      <c r="DV296">
        <v>85</v>
      </c>
      <c r="DW296">
        <v>65</v>
      </c>
      <c r="DX296">
        <v>100</v>
      </c>
      <c r="DY296">
        <v>385</v>
      </c>
      <c r="DZ296">
        <v>165</v>
      </c>
      <c r="EA296">
        <v>115</v>
      </c>
      <c r="EB296">
        <v>80</v>
      </c>
      <c r="EC296">
        <v>65</v>
      </c>
      <c r="ED296">
        <v>15</v>
      </c>
      <c r="EE296">
        <v>130</v>
      </c>
      <c r="EF296">
        <v>165</v>
      </c>
      <c r="EG296">
        <v>110</v>
      </c>
      <c r="EH296">
        <v>165</v>
      </c>
      <c r="EI296">
        <v>315</v>
      </c>
      <c r="EJ296">
        <v>95</v>
      </c>
      <c r="EK296">
        <v>50</v>
      </c>
      <c r="EL296">
        <v>100</v>
      </c>
      <c r="EM296">
        <v>90</v>
      </c>
      <c r="EN296">
        <v>115</v>
      </c>
      <c r="EO296">
        <v>50</v>
      </c>
      <c r="EP296">
        <v>35</v>
      </c>
    </row>
    <row r="297" spans="1:146" x14ac:dyDescent="0.35">
      <c r="A297">
        <v>298</v>
      </c>
      <c r="B297" t="s">
        <v>283</v>
      </c>
      <c r="C297" t="s">
        <v>296</v>
      </c>
      <c r="D297" t="s">
        <v>154</v>
      </c>
      <c r="E297" t="s">
        <v>458</v>
      </c>
      <c r="F297">
        <v>60</v>
      </c>
      <c r="G297">
        <v>0</v>
      </c>
      <c r="H297">
        <v>0</v>
      </c>
      <c r="I297">
        <v>0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5</v>
      </c>
      <c r="BY297">
        <v>0</v>
      </c>
      <c r="BZ297">
        <v>0</v>
      </c>
      <c r="CA297">
        <v>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5</v>
      </c>
      <c r="CW297">
        <v>10</v>
      </c>
      <c r="CX297">
        <v>5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5</v>
      </c>
      <c r="DH297">
        <v>0</v>
      </c>
      <c r="DI297">
        <v>0</v>
      </c>
      <c r="DJ297">
        <v>5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 x14ac:dyDescent="0.35">
      <c r="A298">
        <v>299</v>
      </c>
      <c r="B298" t="s">
        <v>283</v>
      </c>
      <c r="C298" t="s">
        <v>296</v>
      </c>
      <c r="D298" t="s">
        <v>154</v>
      </c>
      <c r="E298" t="s">
        <v>459</v>
      </c>
      <c r="F298">
        <v>130</v>
      </c>
      <c r="G298">
        <v>0</v>
      </c>
      <c r="H298">
        <v>0</v>
      </c>
      <c r="I298">
        <v>0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5</v>
      </c>
      <c r="BW298">
        <v>0</v>
      </c>
      <c r="BX298">
        <v>0</v>
      </c>
      <c r="BY298">
        <v>5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5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5</v>
      </c>
      <c r="CM298">
        <v>0</v>
      </c>
      <c r="CN298">
        <v>0</v>
      </c>
      <c r="CO298">
        <v>0</v>
      </c>
      <c r="CP298">
        <v>5</v>
      </c>
      <c r="CQ298">
        <v>0</v>
      </c>
      <c r="CR298">
        <v>0</v>
      </c>
      <c r="CS298">
        <v>0</v>
      </c>
      <c r="CT298">
        <v>0</v>
      </c>
      <c r="CU298">
        <v>10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5</v>
      </c>
      <c r="DG298">
        <v>5</v>
      </c>
      <c r="DH298">
        <v>5</v>
      </c>
      <c r="DI298">
        <v>0</v>
      </c>
      <c r="DJ298">
        <v>0</v>
      </c>
      <c r="DK298">
        <v>0</v>
      </c>
      <c r="DL298">
        <v>0</v>
      </c>
      <c r="DM298">
        <v>5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5</v>
      </c>
      <c r="DZ298">
        <v>0</v>
      </c>
      <c r="EA298">
        <v>0</v>
      </c>
      <c r="EB298">
        <v>0</v>
      </c>
      <c r="EC298">
        <v>0</v>
      </c>
      <c r="ED298">
        <v>10</v>
      </c>
      <c r="EE298">
        <v>0</v>
      </c>
      <c r="EF298">
        <v>0</v>
      </c>
      <c r="EG298">
        <v>0</v>
      </c>
      <c r="EH298">
        <v>0</v>
      </c>
      <c r="EI298">
        <v>5</v>
      </c>
      <c r="EJ298">
        <v>5</v>
      </c>
      <c r="EK298">
        <v>0</v>
      </c>
      <c r="EL298">
        <v>0</v>
      </c>
      <c r="EM298">
        <v>0</v>
      </c>
      <c r="EN298">
        <v>0</v>
      </c>
      <c r="EO298">
        <v>5</v>
      </c>
      <c r="EP298">
        <v>0</v>
      </c>
    </row>
    <row r="299" spans="1:146" x14ac:dyDescent="0.35">
      <c r="A299">
        <v>300</v>
      </c>
      <c r="B299" t="s">
        <v>283</v>
      </c>
      <c r="C299" t="s">
        <v>296</v>
      </c>
      <c r="D299" t="s">
        <v>154</v>
      </c>
      <c r="E299" t="s">
        <v>460</v>
      </c>
      <c r="F299" s="1">
        <v>2350</v>
      </c>
      <c r="G299">
        <v>0</v>
      </c>
      <c r="H299">
        <v>0</v>
      </c>
      <c r="I299">
        <v>0</v>
      </c>
      <c r="J299">
        <v>55</v>
      </c>
      <c r="K299">
        <v>35</v>
      </c>
      <c r="L299">
        <v>140</v>
      </c>
      <c r="M299">
        <v>20</v>
      </c>
      <c r="N299">
        <v>30</v>
      </c>
      <c r="O299">
        <v>55</v>
      </c>
      <c r="P299">
        <v>265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</v>
      </c>
      <c r="W299">
        <v>20</v>
      </c>
      <c r="X299">
        <v>0</v>
      </c>
      <c r="Y299">
        <v>0</v>
      </c>
      <c r="Z299">
        <v>0</v>
      </c>
      <c r="AA299">
        <v>5</v>
      </c>
      <c r="AB299">
        <v>40</v>
      </c>
      <c r="AC299">
        <v>0</v>
      </c>
      <c r="AD299">
        <v>5</v>
      </c>
      <c r="AE299">
        <v>0</v>
      </c>
      <c r="AF299">
        <v>130</v>
      </c>
      <c r="AG299">
        <v>0</v>
      </c>
      <c r="AH299">
        <v>5</v>
      </c>
      <c r="AI299">
        <v>5</v>
      </c>
      <c r="AJ299">
        <v>0</v>
      </c>
      <c r="AK299">
        <v>35</v>
      </c>
      <c r="AL299">
        <v>0</v>
      </c>
      <c r="AM299">
        <v>0</v>
      </c>
      <c r="AN299">
        <v>5</v>
      </c>
      <c r="AO299">
        <v>0</v>
      </c>
      <c r="AP299">
        <v>0</v>
      </c>
      <c r="AQ299">
        <v>5</v>
      </c>
      <c r="AR299">
        <v>0</v>
      </c>
      <c r="AS299">
        <v>0</v>
      </c>
      <c r="AT299">
        <v>375</v>
      </c>
      <c r="AU299">
        <v>0</v>
      </c>
      <c r="AV299">
        <v>0</v>
      </c>
      <c r="AW299">
        <v>5</v>
      </c>
      <c r="AX299">
        <v>85</v>
      </c>
      <c r="AY299">
        <v>90</v>
      </c>
      <c r="AZ299">
        <v>0</v>
      </c>
      <c r="BA299">
        <v>5</v>
      </c>
      <c r="BB299">
        <v>5</v>
      </c>
      <c r="BC299">
        <v>0</v>
      </c>
      <c r="BD299">
        <v>0</v>
      </c>
      <c r="BE299">
        <v>5</v>
      </c>
      <c r="BF299">
        <v>0</v>
      </c>
      <c r="BG299">
        <v>50</v>
      </c>
      <c r="BH299">
        <v>0</v>
      </c>
      <c r="BI299">
        <v>0</v>
      </c>
      <c r="BJ299">
        <v>0</v>
      </c>
      <c r="BK299">
        <v>50</v>
      </c>
      <c r="BL299">
        <v>0</v>
      </c>
      <c r="BM299">
        <v>0</v>
      </c>
      <c r="BN299">
        <v>5</v>
      </c>
      <c r="BO299">
        <v>0</v>
      </c>
      <c r="BP299">
        <v>0</v>
      </c>
      <c r="BQ299">
        <v>10</v>
      </c>
      <c r="BR299">
        <v>0</v>
      </c>
      <c r="BS299">
        <v>0</v>
      </c>
      <c r="BT299">
        <v>5</v>
      </c>
      <c r="BU299">
        <v>0</v>
      </c>
      <c r="BV299">
        <v>45</v>
      </c>
      <c r="BW299">
        <v>10</v>
      </c>
      <c r="BX299">
        <v>20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5</v>
      </c>
      <c r="CG299">
        <v>0</v>
      </c>
      <c r="CH299">
        <v>5</v>
      </c>
      <c r="CI299">
        <v>0</v>
      </c>
      <c r="CJ299">
        <v>5</v>
      </c>
      <c r="CK299">
        <v>10</v>
      </c>
      <c r="CL299">
        <v>10</v>
      </c>
      <c r="CM299">
        <v>0</v>
      </c>
      <c r="CN299">
        <v>15</v>
      </c>
      <c r="CO299">
        <v>80</v>
      </c>
      <c r="CP299">
        <v>0</v>
      </c>
      <c r="CQ299">
        <v>0</v>
      </c>
      <c r="CR299">
        <v>10</v>
      </c>
      <c r="CS299">
        <v>0</v>
      </c>
      <c r="CT299">
        <v>10</v>
      </c>
      <c r="CU299">
        <v>0</v>
      </c>
      <c r="CV299">
        <v>0</v>
      </c>
      <c r="CW299">
        <v>5</v>
      </c>
      <c r="CX299">
        <v>5</v>
      </c>
      <c r="CY299">
        <v>0</v>
      </c>
      <c r="CZ299">
        <v>0</v>
      </c>
      <c r="DA299">
        <v>5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20</v>
      </c>
      <c r="DH299">
        <v>0</v>
      </c>
      <c r="DI299">
        <v>0</v>
      </c>
      <c r="DJ299">
        <v>0</v>
      </c>
      <c r="DK299">
        <v>0</v>
      </c>
      <c r="DL299">
        <v>5</v>
      </c>
      <c r="DM299">
        <v>10</v>
      </c>
      <c r="DN299">
        <v>75</v>
      </c>
      <c r="DO299">
        <v>0</v>
      </c>
      <c r="DP299">
        <v>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15</v>
      </c>
      <c r="DZ299">
        <v>0</v>
      </c>
      <c r="EA299">
        <v>0</v>
      </c>
      <c r="EB299">
        <v>270</v>
      </c>
      <c r="EC299">
        <v>0</v>
      </c>
      <c r="ED299">
        <v>5</v>
      </c>
      <c r="EE299">
        <v>0</v>
      </c>
      <c r="EF299">
        <v>40</v>
      </c>
      <c r="EG299">
        <v>45</v>
      </c>
      <c r="EH299">
        <v>0</v>
      </c>
      <c r="EI299">
        <v>0</v>
      </c>
      <c r="EJ299">
        <v>0</v>
      </c>
      <c r="EK299">
        <v>0</v>
      </c>
      <c r="EL299">
        <v>5</v>
      </c>
      <c r="EM299">
        <v>15</v>
      </c>
      <c r="EN299">
        <v>30</v>
      </c>
      <c r="EO299">
        <v>5</v>
      </c>
      <c r="EP299">
        <v>5</v>
      </c>
    </row>
    <row r="300" spans="1:146" x14ac:dyDescent="0.35">
      <c r="A300">
        <v>301</v>
      </c>
      <c r="B300" t="s">
        <v>283</v>
      </c>
      <c r="C300" t="s">
        <v>296</v>
      </c>
      <c r="D300" t="s">
        <v>154</v>
      </c>
      <c r="E300" t="s">
        <v>461</v>
      </c>
      <c r="F300">
        <v>35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5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5</v>
      </c>
      <c r="CL300">
        <v>0</v>
      </c>
      <c r="CM300">
        <v>0</v>
      </c>
      <c r="CN300">
        <v>0</v>
      </c>
      <c r="CO300">
        <v>0</v>
      </c>
      <c r="CP300">
        <v>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5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5</v>
      </c>
      <c r="DX300">
        <v>0</v>
      </c>
      <c r="DY300">
        <v>10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</row>
    <row r="301" spans="1:146" x14ac:dyDescent="0.35">
      <c r="A301">
        <v>302</v>
      </c>
      <c r="B301" t="s">
        <v>283</v>
      </c>
      <c r="C301" t="s">
        <v>296</v>
      </c>
      <c r="D301" t="s">
        <v>154</v>
      </c>
      <c r="E301" t="s">
        <v>462</v>
      </c>
      <c r="F301" s="1">
        <v>27840</v>
      </c>
      <c r="G301">
        <v>145</v>
      </c>
      <c r="H301">
        <v>280</v>
      </c>
      <c r="I301">
        <v>55</v>
      </c>
      <c r="J301">
        <v>260</v>
      </c>
      <c r="K301">
        <v>455</v>
      </c>
      <c r="L301">
        <v>285</v>
      </c>
      <c r="M301">
        <v>70</v>
      </c>
      <c r="N301">
        <v>115</v>
      </c>
      <c r="O301">
        <v>115</v>
      </c>
      <c r="P301">
        <v>195</v>
      </c>
      <c r="Q301">
        <v>20</v>
      </c>
      <c r="R301">
        <v>495</v>
      </c>
      <c r="S301">
        <v>210</v>
      </c>
      <c r="T301">
        <v>35</v>
      </c>
      <c r="U301">
        <v>215</v>
      </c>
      <c r="V301">
        <v>145</v>
      </c>
      <c r="W301">
        <v>65</v>
      </c>
      <c r="X301" s="1">
        <v>1080</v>
      </c>
      <c r="Y301">
        <v>40</v>
      </c>
      <c r="Z301">
        <v>40</v>
      </c>
      <c r="AA301">
        <v>65</v>
      </c>
      <c r="AB301">
        <v>35</v>
      </c>
      <c r="AC301">
        <v>105</v>
      </c>
      <c r="AD301">
        <v>85</v>
      </c>
      <c r="AE301">
        <v>555</v>
      </c>
      <c r="AF301">
        <v>180</v>
      </c>
      <c r="AG301">
        <v>160</v>
      </c>
      <c r="AH301">
        <v>85</v>
      </c>
      <c r="AI301">
        <v>505</v>
      </c>
      <c r="AJ301" s="1">
        <v>1305</v>
      </c>
      <c r="AK301">
        <v>245</v>
      </c>
      <c r="AL301">
        <v>485</v>
      </c>
      <c r="AM301">
        <v>400</v>
      </c>
      <c r="AN301">
        <v>140</v>
      </c>
      <c r="AO301">
        <v>80</v>
      </c>
      <c r="AP301">
        <v>125</v>
      </c>
      <c r="AQ301">
        <v>125</v>
      </c>
      <c r="AR301">
        <v>330</v>
      </c>
      <c r="AS301">
        <v>25</v>
      </c>
      <c r="AT301">
        <v>125</v>
      </c>
      <c r="AU301">
        <v>145</v>
      </c>
      <c r="AV301">
        <v>65</v>
      </c>
      <c r="AW301">
        <v>625</v>
      </c>
      <c r="AX301">
        <v>55</v>
      </c>
      <c r="AY301">
        <v>35</v>
      </c>
      <c r="AZ301">
        <v>75</v>
      </c>
      <c r="BA301">
        <v>170</v>
      </c>
      <c r="BB301">
        <v>95</v>
      </c>
      <c r="BC301">
        <v>80</v>
      </c>
      <c r="BD301">
        <v>115</v>
      </c>
      <c r="BE301">
        <v>125</v>
      </c>
      <c r="BF301">
        <v>120</v>
      </c>
      <c r="BG301">
        <v>95</v>
      </c>
      <c r="BH301">
        <v>55</v>
      </c>
      <c r="BI301">
        <v>35</v>
      </c>
      <c r="BJ301">
        <v>20</v>
      </c>
      <c r="BK301">
        <v>180</v>
      </c>
      <c r="BL301">
        <v>270</v>
      </c>
      <c r="BM301">
        <v>265</v>
      </c>
      <c r="BN301">
        <v>140</v>
      </c>
      <c r="BO301">
        <v>45</v>
      </c>
      <c r="BP301">
        <v>310</v>
      </c>
      <c r="BQ301">
        <v>20</v>
      </c>
      <c r="BR301">
        <v>110</v>
      </c>
      <c r="BS301">
        <v>40</v>
      </c>
      <c r="BT301">
        <v>45</v>
      </c>
      <c r="BU301">
        <v>740</v>
      </c>
      <c r="BV301">
        <v>105</v>
      </c>
      <c r="BW301">
        <v>145</v>
      </c>
      <c r="BX301">
        <v>90</v>
      </c>
      <c r="BY301">
        <v>185</v>
      </c>
      <c r="BZ301">
        <v>20</v>
      </c>
      <c r="CA301">
        <v>45</v>
      </c>
      <c r="CB301">
        <v>75</v>
      </c>
      <c r="CC301">
        <v>65</v>
      </c>
      <c r="CD301">
        <v>80</v>
      </c>
      <c r="CE301">
        <v>80</v>
      </c>
      <c r="CF301">
        <v>135</v>
      </c>
      <c r="CG301">
        <v>110</v>
      </c>
      <c r="CH301">
        <v>70</v>
      </c>
      <c r="CI301">
        <v>45</v>
      </c>
      <c r="CJ301">
        <v>45</v>
      </c>
      <c r="CK301">
        <v>145</v>
      </c>
      <c r="CL301">
        <v>135</v>
      </c>
      <c r="CM301">
        <v>45</v>
      </c>
      <c r="CN301">
        <v>105</v>
      </c>
      <c r="CO301">
        <v>135</v>
      </c>
      <c r="CP301">
        <v>120</v>
      </c>
      <c r="CQ301">
        <v>340</v>
      </c>
      <c r="CR301">
        <v>50</v>
      </c>
      <c r="CS301">
        <v>110</v>
      </c>
      <c r="CT301">
        <v>480</v>
      </c>
      <c r="CU301" s="1">
        <v>1020</v>
      </c>
      <c r="CV301">
        <v>980</v>
      </c>
      <c r="CW301">
        <v>160</v>
      </c>
      <c r="CX301">
        <v>580</v>
      </c>
      <c r="CY301">
        <v>50</v>
      </c>
      <c r="CZ301">
        <v>415</v>
      </c>
      <c r="DA301">
        <v>740</v>
      </c>
      <c r="DB301">
        <v>80</v>
      </c>
      <c r="DC301">
        <v>15</v>
      </c>
      <c r="DD301">
        <v>60</v>
      </c>
      <c r="DE301">
        <v>155</v>
      </c>
      <c r="DF301">
        <v>65</v>
      </c>
      <c r="DG301">
        <v>110</v>
      </c>
      <c r="DH301">
        <v>135</v>
      </c>
      <c r="DI301">
        <v>150</v>
      </c>
      <c r="DJ301">
        <v>30</v>
      </c>
      <c r="DK301">
        <v>120</v>
      </c>
      <c r="DL301">
        <v>30</v>
      </c>
      <c r="DM301">
        <v>120</v>
      </c>
      <c r="DN301">
        <v>110</v>
      </c>
      <c r="DO301">
        <v>275</v>
      </c>
      <c r="DP301">
        <v>130</v>
      </c>
      <c r="DQ301">
        <v>485</v>
      </c>
      <c r="DR301">
        <v>75</v>
      </c>
      <c r="DS301">
        <v>95</v>
      </c>
      <c r="DT301">
        <v>45</v>
      </c>
      <c r="DU301">
        <v>300</v>
      </c>
      <c r="DV301">
        <v>30</v>
      </c>
      <c r="DW301">
        <v>45</v>
      </c>
      <c r="DX301">
        <v>775</v>
      </c>
      <c r="DY301">
        <v>245</v>
      </c>
      <c r="DZ301">
        <v>215</v>
      </c>
      <c r="EA301">
        <v>115</v>
      </c>
      <c r="EB301">
        <v>40</v>
      </c>
      <c r="EC301">
        <v>60</v>
      </c>
      <c r="ED301">
        <v>85</v>
      </c>
      <c r="EE301" s="1">
        <v>1190</v>
      </c>
      <c r="EF301">
        <v>160</v>
      </c>
      <c r="EG301">
        <v>125</v>
      </c>
      <c r="EH301">
        <v>200</v>
      </c>
      <c r="EI301">
        <v>535</v>
      </c>
      <c r="EJ301">
        <v>110</v>
      </c>
      <c r="EK301">
        <v>210</v>
      </c>
      <c r="EL301">
        <v>405</v>
      </c>
      <c r="EM301">
        <v>60</v>
      </c>
      <c r="EN301">
        <v>25</v>
      </c>
      <c r="EO301">
        <v>80</v>
      </c>
      <c r="EP301">
        <v>110</v>
      </c>
    </row>
    <row r="302" spans="1:146" x14ac:dyDescent="0.35">
      <c r="A302">
        <v>303</v>
      </c>
      <c r="B302" t="s">
        <v>283</v>
      </c>
      <c r="C302" t="s">
        <v>296</v>
      </c>
      <c r="D302" t="s">
        <v>154</v>
      </c>
      <c r="E302" t="s">
        <v>463</v>
      </c>
      <c r="F302" s="1">
        <v>194765</v>
      </c>
      <c r="G302" s="1">
        <v>1060</v>
      </c>
      <c r="H302" s="1">
        <v>1705</v>
      </c>
      <c r="I302">
        <v>215</v>
      </c>
      <c r="J302">
        <v>785</v>
      </c>
      <c r="K302" s="1">
        <v>2010</v>
      </c>
      <c r="L302">
        <v>550</v>
      </c>
      <c r="M302" s="1">
        <v>1635</v>
      </c>
      <c r="N302" s="1">
        <v>2865</v>
      </c>
      <c r="O302" s="1">
        <v>1215</v>
      </c>
      <c r="P302">
        <v>465</v>
      </c>
      <c r="Q302">
        <v>145</v>
      </c>
      <c r="R302" s="1">
        <v>4135</v>
      </c>
      <c r="S302" s="1">
        <v>1010</v>
      </c>
      <c r="T302">
        <v>480</v>
      </c>
      <c r="U302">
        <v>460</v>
      </c>
      <c r="V302">
        <v>130</v>
      </c>
      <c r="W302">
        <v>460</v>
      </c>
      <c r="X302">
        <v>280</v>
      </c>
      <c r="Y302">
        <v>620</v>
      </c>
      <c r="Z302">
        <v>235</v>
      </c>
      <c r="AA302">
        <v>90</v>
      </c>
      <c r="AB302">
        <v>200</v>
      </c>
      <c r="AC302">
        <v>835</v>
      </c>
      <c r="AD302" s="1">
        <v>1550</v>
      </c>
      <c r="AE302" s="1">
        <v>3890</v>
      </c>
      <c r="AF302">
        <v>290</v>
      </c>
      <c r="AG302" s="1">
        <v>1590</v>
      </c>
      <c r="AH302">
        <v>185</v>
      </c>
      <c r="AI302">
        <v>410</v>
      </c>
      <c r="AJ302">
        <v>585</v>
      </c>
      <c r="AK302" s="1">
        <v>3475</v>
      </c>
      <c r="AL302" s="1">
        <v>2970</v>
      </c>
      <c r="AM302" s="1">
        <v>1000</v>
      </c>
      <c r="AN302">
        <v>855</v>
      </c>
      <c r="AO302">
        <v>265</v>
      </c>
      <c r="AP302" s="1">
        <v>1115</v>
      </c>
      <c r="AQ302">
        <v>220</v>
      </c>
      <c r="AR302" s="1">
        <v>1960</v>
      </c>
      <c r="AS302">
        <v>625</v>
      </c>
      <c r="AT302">
        <v>355</v>
      </c>
      <c r="AU302">
        <v>545</v>
      </c>
      <c r="AV302">
        <v>625</v>
      </c>
      <c r="AW302" s="1">
        <v>6170</v>
      </c>
      <c r="AX302">
        <v>210</v>
      </c>
      <c r="AY302">
        <v>175</v>
      </c>
      <c r="AZ302">
        <v>750</v>
      </c>
      <c r="BA302">
        <v>725</v>
      </c>
      <c r="BB302">
        <v>370</v>
      </c>
      <c r="BC302" s="1">
        <v>2635</v>
      </c>
      <c r="BD302">
        <v>485</v>
      </c>
      <c r="BE302">
        <v>340</v>
      </c>
      <c r="BF302" s="1">
        <v>1195</v>
      </c>
      <c r="BG302" s="1">
        <v>1235</v>
      </c>
      <c r="BH302">
        <v>205</v>
      </c>
      <c r="BI302" s="1">
        <v>2700</v>
      </c>
      <c r="BJ302" s="1">
        <v>2200</v>
      </c>
      <c r="BK302">
        <v>165</v>
      </c>
      <c r="BL302" s="1">
        <v>1175</v>
      </c>
      <c r="BM302" s="1">
        <v>1765</v>
      </c>
      <c r="BN302">
        <v>200</v>
      </c>
      <c r="BO302">
        <v>345</v>
      </c>
      <c r="BP302" s="1">
        <v>1980</v>
      </c>
      <c r="BQ302">
        <v>465</v>
      </c>
      <c r="BR302" s="1">
        <v>2395</v>
      </c>
      <c r="BS302">
        <v>65</v>
      </c>
      <c r="BT302">
        <v>70</v>
      </c>
      <c r="BU302" s="1">
        <v>2380</v>
      </c>
      <c r="BV302" s="1">
        <v>1215</v>
      </c>
      <c r="BW302">
        <v>295</v>
      </c>
      <c r="BX302">
        <v>300</v>
      </c>
      <c r="BY302">
        <v>270</v>
      </c>
      <c r="BZ302">
        <v>180</v>
      </c>
      <c r="CA302">
        <v>165</v>
      </c>
      <c r="CB302" s="1">
        <v>6195</v>
      </c>
      <c r="CC302">
        <v>620</v>
      </c>
      <c r="CD302">
        <v>110</v>
      </c>
      <c r="CE302">
        <v>755</v>
      </c>
      <c r="CF302" s="1">
        <v>1030</v>
      </c>
      <c r="CG302" s="1">
        <v>1640</v>
      </c>
      <c r="CH302">
        <v>800</v>
      </c>
      <c r="CI302">
        <v>270</v>
      </c>
      <c r="CJ302" s="1">
        <v>7370</v>
      </c>
      <c r="CK302">
        <v>420</v>
      </c>
      <c r="CL302" s="1">
        <v>1755</v>
      </c>
      <c r="CM302">
        <v>270</v>
      </c>
      <c r="CN302" s="1">
        <v>2610</v>
      </c>
      <c r="CO302" s="1">
        <v>2230</v>
      </c>
      <c r="CP302" s="1">
        <v>1020</v>
      </c>
      <c r="CQ302">
        <v>110</v>
      </c>
      <c r="CR302" s="1">
        <v>2065</v>
      </c>
      <c r="CS302" s="1">
        <v>3895</v>
      </c>
      <c r="CT302">
        <v>175</v>
      </c>
      <c r="CU302" s="1">
        <v>1315</v>
      </c>
      <c r="CV302">
        <v>225</v>
      </c>
      <c r="CW302">
        <v>135</v>
      </c>
      <c r="CX302" s="1">
        <v>3025</v>
      </c>
      <c r="CY302">
        <v>280</v>
      </c>
      <c r="CZ302">
        <v>95</v>
      </c>
      <c r="DA302">
        <v>990</v>
      </c>
      <c r="DB302">
        <v>245</v>
      </c>
      <c r="DC302" s="1">
        <v>1640</v>
      </c>
      <c r="DD302">
        <v>775</v>
      </c>
      <c r="DE302">
        <v>420</v>
      </c>
      <c r="DF302">
        <v>230</v>
      </c>
      <c r="DG302">
        <v>465</v>
      </c>
      <c r="DH302" s="1">
        <v>4315</v>
      </c>
      <c r="DI302">
        <v>65</v>
      </c>
      <c r="DJ302">
        <v>145</v>
      </c>
      <c r="DK302" s="1">
        <v>2665</v>
      </c>
      <c r="DL302">
        <v>520</v>
      </c>
      <c r="DM302">
        <v>530</v>
      </c>
      <c r="DN302" s="1">
        <v>1555</v>
      </c>
      <c r="DO302">
        <v>595</v>
      </c>
      <c r="DP302">
        <v>330</v>
      </c>
      <c r="DQ302" s="1">
        <v>1955</v>
      </c>
      <c r="DR302" s="1">
        <v>4335</v>
      </c>
      <c r="DS302">
        <v>150</v>
      </c>
      <c r="DT302" s="1">
        <v>1775</v>
      </c>
      <c r="DU302" s="1">
        <v>9310</v>
      </c>
      <c r="DV302">
        <v>110</v>
      </c>
      <c r="DW302">
        <v>195</v>
      </c>
      <c r="DX302" s="1">
        <v>2120</v>
      </c>
      <c r="DY302" s="1">
        <v>3700</v>
      </c>
      <c r="DZ302" s="1">
        <v>2350</v>
      </c>
      <c r="EA302" s="1">
        <v>8935</v>
      </c>
      <c r="EB302" s="1">
        <v>1190</v>
      </c>
      <c r="EC302">
        <v>310</v>
      </c>
      <c r="ED302">
        <v>170</v>
      </c>
      <c r="EE302" s="1">
        <v>1745</v>
      </c>
      <c r="EF302" s="1">
        <v>7500</v>
      </c>
      <c r="EG302" s="1">
        <v>2040</v>
      </c>
      <c r="EH302" s="1">
        <v>1390</v>
      </c>
      <c r="EI302" s="1">
        <v>11010</v>
      </c>
      <c r="EJ302">
        <v>275</v>
      </c>
      <c r="EK302">
        <v>145</v>
      </c>
      <c r="EL302">
        <v>130</v>
      </c>
      <c r="EM302">
        <v>305</v>
      </c>
      <c r="EN302">
        <v>310</v>
      </c>
      <c r="EO302" s="1">
        <v>2170</v>
      </c>
      <c r="EP302">
        <v>340</v>
      </c>
    </row>
    <row r="303" spans="1:146" x14ac:dyDescent="0.35">
      <c r="A303">
        <v>304</v>
      </c>
      <c r="B303" t="s">
        <v>283</v>
      </c>
      <c r="C303" t="s">
        <v>296</v>
      </c>
      <c r="D303" t="s">
        <v>154</v>
      </c>
      <c r="E303" t="s">
        <v>464</v>
      </c>
      <c r="F303" s="1">
        <v>138625</v>
      </c>
      <c r="G303">
        <v>910</v>
      </c>
      <c r="H303" s="1">
        <v>1500</v>
      </c>
      <c r="I303">
        <v>205</v>
      </c>
      <c r="J303">
        <v>400</v>
      </c>
      <c r="K303" s="1">
        <v>1065</v>
      </c>
      <c r="L303">
        <v>245</v>
      </c>
      <c r="M303">
        <v>985</v>
      </c>
      <c r="N303">
        <v>435</v>
      </c>
      <c r="O303">
        <v>230</v>
      </c>
      <c r="P303">
        <v>100</v>
      </c>
      <c r="Q303">
        <v>140</v>
      </c>
      <c r="R303" s="1">
        <v>3300</v>
      </c>
      <c r="S303">
        <v>880</v>
      </c>
      <c r="T303">
        <v>350</v>
      </c>
      <c r="U303">
        <v>355</v>
      </c>
      <c r="V303">
        <v>70</v>
      </c>
      <c r="W303">
        <v>95</v>
      </c>
      <c r="X303">
        <v>190</v>
      </c>
      <c r="Y303">
        <v>525</v>
      </c>
      <c r="Z303">
        <v>165</v>
      </c>
      <c r="AA303">
        <v>75</v>
      </c>
      <c r="AB303">
        <v>105</v>
      </c>
      <c r="AC303">
        <v>720</v>
      </c>
      <c r="AD303" s="1">
        <v>1015</v>
      </c>
      <c r="AE303" s="1">
        <v>3555</v>
      </c>
      <c r="AF303">
        <v>145</v>
      </c>
      <c r="AG303" s="1">
        <v>1385</v>
      </c>
      <c r="AH303">
        <v>105</v>
      </c>
      <c r="AI303">
        <v>370</v>
      </c>
      <c r="AJ303">
        <v>445</v>
      </c>
      <c r="AK303" s="1">
        <v>1200</v>
      </c>
      <c r="AL303" s="1">
        <v>2275</v>
      </c>
      <c r="AM303">
        <v>860</v>
      </c>
      <c r="AN303">
        <v>555</v>
      </c>
      <c r="AO303">
        <v>230</v>
      </c>
      <c r="AP303">
        <v>995</v>
      </c>
      <c r="AQ303">
        <v>140</v>
      </c>
      <c r="AR303" s="1">
        <v>1520</v>
      </c>
      <c r="AS303">
        <v>385</v>
      </c>
      <c r="AT303">
        <v>160</v>
      </c>
      <c r="AU303">
        <v>480</v>
      </c>
      <c r="AV303">
        <v>460</v>
      </c>
      <c r="AW303" s="1">
        <v>4245</v>
      </c>
      <c r="AX303">
        <v>75</v>
      </c>
      <c r="AY303">
        <v>75</v>
      </c>
      <c r="AZ303">
        <v>525</v>
      </c>
      <c r="BA303">
        <v>630</v>
      </c>
      <c r="BB303">
        <v>290</v>
      </c>
      <c r="BC303" s="1">
        <v>1415</v>
      </c>
      <c r="BD303">
        <v>295</v>
      </c>
      <c r="BE303">
        <v>215</v>
      </c>
      <c r="BF303" s="1">
        <v>1045</v>
      </c>
      <c r="BG303">
        <v>600</v>
      </c>
      <c r="BH303">
        <v>160</v>
      </c>
      <c r="BI303" s="1">
        <v>2615</v>
      </c>
      <c r="BJ303" s="1">
        <v>2130</v>
      </c>
      <c r="BK303">
        <v>105</v>
      </c>
      <c r="BL303" s="1">
        <v>1055</v>
      </c>
      <c r="BM303" s="1">
        <v>1380</v>
      </c>
      <c r="BN303">
        <v>185</v>
      </c>
      <c r="BO303">
        <v>335</v>
      </c>
      <c r="BP303" s="1">
        <v>1750</v>
      </c>
      <c r="BQ303">
        <v>295</v>
      </c>
      <c r="BR303" s="1">
        <v>1985</v>
      </c>
      <c r="BS303">
        <v>50</v>
      </c>
      <c r="BT303">
        <v>50</v>
      </c>
      <c r="BU303" s="1">
        <v>1745</v>
      </c>
      <c r="BV303">
        <v>295</v>
      </c>
      <c r="BW303">
        <v>90</v>
      </c>
      <c r="BX303">
        <v>100</v>
      </c>
      <c r="BY303">
        <v>105</v>
      </c>
      <c r="BZ303">
        <v>95</v>
      </c>
      <c r="CA303">
        <v>110</v>
      </c>
      <c r="CB303" s="1">
        <v>5705</v>
      </c>
      <c r="CC303">
        <v>585</v>
      </c>
      <c r="CD303">
        <v>80</v>
      </c>
      <c r="CE303">
        <v>635</v>
      </c>
      <c r="CF303">
        <v>670</v>
      </c>
      <c r="CG303" s="1">
        <v>1400</v>
      </c>
      <c r="CH303">
        <v>585</v>
      </c>
      <c r="CI303">
        <v>200</v>
      </c>
      <c r="CJ303" s="1">
        <v>6870</v>
      </c>
      <c r="CK303">
        <v>160</v>
      </c>
      <c r="CL303">
        <v>645</v>
      </c>
      <c r="CM303">
        <v>235</v>
      </c>
      <c r="CN303">
        <v>295</v>
      </c>
      <c r="CO303">
        <v>315</v>
      </c>
      <c r="CP303">
        <v>645</v>
      </c>
      <c r="CQ303">
        <v>85</v>
      </c>
      <c r="CR303" s="1">
        <v>1720</v>
      </c>
      <c r="CS303" s="1">
        <v>3465</v>
      </c>
      <c r="CT303">
        <v>125</v>
      </c>
      <c r="CU303">
        <v>920</v>
      </c>
      <c r="CV303">
        <v>170</v>
      </c>
      <c r="CW303">
        <v>95</v>
      </c>
      <c r="CX303" s="1">
        <v>1615</v>
      </c>
      <c r="CY303">
        <v>230</v>
      </c>
      <c r="CZ303">
        <v>65</v>
      </c>
      <c r="DA303">
        <v>540</v>
      </c>
      <c r="DB303">
        <v>170</v>
      </c>
      <c r="DC303" s="1">
        <v>1470</v>
      </c>
      <c r="DD303">
        <v>655</v>
      </c>
      <c r="DE303">
        <v>360</v>
      </c>
      <c r="DF303">
        <v>200</v>
      </c>
      <c r="DG303">
        <v>225</v>
      </c>
      <c r="DH303" s="1">
        <v>3825</v>
      </c>
      <c r="DI303">
        <v>40</v>
      </c>
      <c r="DJ303">
        <v>110</v>
      </c>
      <c r="DK303" s="1">
        <v>2065</v>
      </c>
      <c r="DL303">
        <v>375</v>
      </c>
      <c r="DM303">
        <v>365</v>
      </c>
      <c r="DN303">
        <v>405</v>
      </c>
      <c r="DO303">
        <v>535</v>
      </c>
      <c r="DP303">
        <v>220</v>
      </c>
      <c r="DQ303" s="1">
        <v>1535</v>
      </c>
      <c r="DR303" s="1">
        <v>4065</v>
      </c>
      <c r="DS303">
        <v>90</v>
      </c>
      <c r="DT303" s="1">
        <v>1640</v>
      </c>
      <c r="DU303" s="1">
        <v>7140</v>
      </c>
      <c r="DV303">
        <v>55</v>
      </c>
      <c r="DW303">
        <v>120</v>
      </c>
      <c r="DX303" s="1">
        <v>1445</v>
      </c>
      <c r="DY303" s="1">
        <v>2405</v>
      </c>
      <c r="DZ303" s="1">
        <v>1895</v>
      </c>
      <c r="EA303" s="1">
        <v>8710</v>
      </c>
      <c r="EB303">
        <v>370</v>
      </c>
      <c r="EC303">
        <v>210</v>
      </c>
      <c r="ED303">
        <v>150</v>
      </c>
      <c r="EE303" s="1">
        <v>1255</v>
      </c>
      <c r="EF303" s="1">
        <v>1240</v>
      </c>
      <c r="EG303">
        <v>295</v>
      </c>
      <c r="EH303" s="1">
        <v>1250</v>
      </c>
      <c r="EI303" s="1">
        <v>9700</v>
      </c>
      <c r="EJ303">
        <v>240</v>
      </c>
      <c r="EK303">
        <v>115</v>
      </c>
      <c r="EL303">
        <v>80</v>
      </c>
      <c r="EM303">
        <v>115</v>
      </c>
      <c r="EN303">
        <v>130</v>
      </c>
      <c r="EO303" s="1">
        <v>1710</v>
      </c>
      <c r="EP303">
        <v>240</v>
      </c>
    </row>
    <row r="304" spans="1:146" x14ac:dyDescent="0.35">
      <c r="A304">
        <v>305</v>
      </c>
      <c r="B304" t="s">
        <v>283</v>
      </c>
      <c r="C304" t="s">
        <v>296</v>
      </c>
      <c r="D304" t="s">
        <v>154</v>
      </c>
      <c r="E304" t="s">
        <v>465</v>
      </c>
      <c r="F304" s="1">
        <v>28460</v>
      </c>
      <c r="G304">
        <v>65</v>
      </c>
      <c r="H304">
        <v>105</v>
      </c>
      <c r="I304">
        <v>25</v>
      </c>
      <c r="J304">
        <v>55</v>
      </c>
      <c r="K304">
        <v>100</v>
      </c>
      <c r="L304">
        <v>35</v>
      </c>
      <c r="M304">
        <v>140</v>
      </c>
      <c r="N304">
        <v>70</v>
      </c>
      <c r="O304">
        <v>20</v>
      </c>
      <c r="P304">
        <v>10</v>
      </c>
      <c r="Q304">
        <v>5</v>
      </c>
      <c r="R304">
        <v>600</v>
      </c>
      <c r="S304">
        <v>670</v>
      </c>
      <c r="T304">
        <v>40</v>
      </c>
      <c r="U304">
        <v>35</v>
      </c>
      <c r="V304">
        <v>10</v>
      </c>
      <c r="W304">
        <v>10</v>
      </c>
      <c r="X304">
        <v>35</v>
      </c>
      <c r="Y304">
        <v>125</v>
      </c>
      <c r="Z304">
        <v>25</v>
      </c>
      <c r="AA304">
        <v>10</v>
      </c>
      <c r="AB304">
        <v>15</v>
      </c>
      <c r="AC304">
        <v>205</v>
      </c>
      <c r="AD304">
        <v>210</v>
      </c>
      <c r="AE304" s="1">
        <v>2130</v>
      </c>
      <c r="AF304">
        <v>25</v>
      </c>
      <c r="AG304" s="1">
        <v>1105</v>
      </c>
      <c r="AH304">
        <v>20</v>
      </c>
      <c r="AI304">
        <v>10</v>
      </c>
      <c r="AJ304">
        <v>30</v>
      </c>
      <c r="AK304">
        <v>215</v>
      </c>
      <c r="AL304">
        <v>555</v>
      </c>
      <c r="AM304">
        <v>300</v>
      </c>
      <c r="AN304">
        <v>100</v>
      </c>
      <c r="AO304">
        <v>70</v>
      </c>
      <c r="AP304">
        <v>440</v>
      </c>
      <c r="AQ304">
        <v>10</v>
      </c>
      <c r="AR304">
        <v>715</v>
      </c>
      <c r="AS304">
        <v>95</v>
      </c>
      <c r="AT304">
        <v>30</v>
      </c>
      <c r="AU304">
        <v>45</v>
      </c>
      <c r="AV304">
        <v>55</v>
      </c>
      <c r="AW304">
        <v>615</v>
      </c>
      <c r="AX304">
        <v>15</v>
      </c>
      <c r="AY304">
        <v>10</v>
      </c>
      <c r="AZ304">
        <v>75</v>
      </c>
      <c r="BA304">
        <v>45</v>
      </c>
      <c r="BB304">
        <v>180</v>
      </c>
      <c r="BC304">
        <v>220</v>
      </c>
      <c r="BD304">
        <v>45</v>
      </c>
      <c r="BE304">
        <v>40</v>
      </c>
      <c r="BF304">
        <v>205</v>
      </c>
      <c r="BG304">
        <v>40</v>
      </c>
      <c r="BH304">
        <v>30</v>
      </c>
      <c r="BI304">
        <v>120</v>
      </c>
      <c r="BJ304">
        <v>65</v>
      </c>
      <c r="BK304">
        <v>15</v>
      </c>
      <c r="BL304">
        <v>335</v>
      </c>
      <c r="BM304">
        <v>305</v>
      </c>
      <c r="BN304">
        <v>40</v>
      </c>
      <c r="BO304">
        <v>45</v>
      </c>
      <c r="BP304" s="1">
        <v>1180</v>
      </c>
      <c r="BQ304">
        <v>70</v>
      </c>
      <c r="BR304">
        <v>240</v>
      </c>
      <c r="BS304">
        <v>5</v>
      </c>
      <c r="BT304">
        <v>10</v>
      </c>
      <c r="BU304">
        <v>200</v>
      </c>
      <c r="BV304">
        <v>50</v>
      </c>
      <c r="BW304">
        <v>5</v>
      </c>
      <c r="BX304">
        <v>0</v>
      </c>
      <c r="BY304">
        <v>15</v>
      </c>
      <c r="BZ304">
        <v>10</v>
      </c>
      <c r="CA304">
        <v>5</v>
      </c>
      <c r="CB304">
        <v>545</v>
      </c>
      <c r="CC304">
        <v>15</v>
      </c>
      <c r="CD304">
        <v>5</v>
      </c>
      <c r="CE304">
        <v>30</v>
      </c>
      <c r="CF304">
        <v>60</v>
      </c>
      <c r="CG304">
        <v>235</v>
      </c>
      <c r="CH304">
        <v>210</v>
      </c>
      <c r="CI304">
        <v>70</v>
      </c>
      <c r="CJ304">
        <v>245</v>
      </c>
      <c r="CK304">
        <v>30</v>
      </c>
      <c r="CL304">
        <v>100</v>
      </c>
      <c r="CM304">
        <v>55</v>
      </c>
      <c r="CN304">
        <v>70</v>
      </c>
      <c r="CO304">
        <v>40</v>
      </c>
      <c r="CP304">
        <v>60</v>
      </c>
      <c r="CQ304">
        <v>15</v>
      </c>
      <c r="CR304">
        <v>240</v>
      </c>
      <c r="CS304" s="1">
        <v>2780</v>
      </c>
      <c r="CT304">
        <v>25</v>
      </c>
      <c r="CU304">
        <v>345</v>
      </c>
      <c r="CV304">
        <v>10</v>
      </c>
      <c r="CW304">
        <v>15</v>
      </c>
      <c r="CX304">
        <v>470</v>
      </c>
      <c r="CY304">
        <v>50</v>
      </c>
      <c r="CZ304">
        <v>10</v>
      </c>
      <c r="DA304">
        <v>65</v>
      </c>
      <c r="DB304">
        <v>15</v>
      </c>
      <c r="DC304" s="1">
        <v>1160</v>
      </c>
      <c r="DD304">
        <v>85</v>
      </c>
      <c r="DE304">
        <v>105</v>
      </c>
      <c r="DF304">
        <v>45</v>
      </c>
      <c r="DG304">
        <v>50</v>
      </c>
      <c r="DH304">
        <v>430</v>
      </c>
      <c r="DI304">
        <v>10</v>
      </c>
      <c r="DJ304">
        <v>25</v>
      </c>
      <c r="DK304">
        <v>740</v>
      </c>
      <c r="DL304">
        <v>70</v>
      </c>
      <c r="DM304">
        <v>100</v>
      </c>
      <c r="DN304">
        <v>80</v>
      </c>
      <c r="DO304">
        <v>30</v>
      </c>
      <c r="DP304">
        <v>25</v>
      </c>
      <c r="DQ304">
        <v>135</v>
      </c>
      <c r="DR304" s="1">
        <v>2645</v>
      </c>
      <c r="DS304">
        <v>15</v>
      </c>
      <c r="DT304">
        <v>80</v>
      </c>
      <c r="DU304">
        <v>375</v>
      </c>
      <c r="DV304">
        <v>0</v>
      </c>
      <c r="DW304">
        <v>25</v>
      </c>
      <c r="DX304">
        <v>180</v>
      </c>
      <c r="DY304">
        <v>300</v>
      </c>
      <c r="DZ304">
        <v>845</v>
      </c>
      <c r="EA304">
        <v>195</v>
      </c>
      <c r="EB304">
        <v>65</v>
      </c>
      <c r="EC304">
        <v>45</v>
      </c>
      <c r="ED304">
        <v>35</v>
      </c>
      <c r="EE304">
        <v>295</v>
      </c>
      <c r="EF304">
        <v>270</v>
      </c>
      <c r="EG304">
        <v>60</v>
      </c>
      <c r="EH304">
        <v>105</v>
      </c>
      <c r="EI304">
        <v>890</v>
      </c>
      <c r="EJ304">
        <v>40</v>
      </c>
      <c r="EK304">
        <v>45</v>
      </c>
      <c r="EL304">
        <v>15</v>
      </c>
      <c r="EM304">
        <v>10</v>
      </c>
      <c r="EN304">
        <v>30</v>
      </c>
      <c r="EO304">
        <v>200</v>
      </c>
      <c r="EP304">
        <v>50</v>
      </c>
    </row>
    <row r="305" spans="1:146" x14ac:dyDescent="0.35">
      <c r="A305">
        <v>306</v>
      </c>
      <c r="B305" t="s">
        <v>283</v>
      </c>
      <c r="C305" t="s">
        <v>296</v>
      </c>
      <c r="D305" t="s">
        <v>154</v>
      </c>
      <c r="E305" t="s">
        <v>466</v>
      </c>
      <c r="F305" s="1">
        <v>26400</v>
      </c>
      <c r="G305">
        <v>170</v>
      </c>
      <c r="H305">
        <v>465</v>
      </c>
      <c r="I305">
        <v>125</v>
      </c>
      <c r="J305">
        <v>60</v>
      </c>
      <c r="K305">
        <v>275</v>
      </c>
      <c r="L305">
        <v>85</v>
      </c>
      <c r="M305">
        <v>70</v>
      </c>
      <c r="N305">
        <v>60</v>
      </c>
      <c r="O305">
        <v>45</v>
      </c>
      <c r="P305">
        <v>30</v>
      </c>
      <c r="Q305">
        <v>65</v>
      </c>
      <c r="R305">
        <v>960</v>
      </c>
      <c r="S305">
        <v>25</v>
      </c>
      <c r="T305">
        <v>25</v>
      </c>
      <c r="U305">
        <v>200</v>
      </c>
      <c r="V305">
        <v>5</v>
      </c>
      <c r="W305">
        <v>25</v>
      </c>
      <c r="X305">
        <v>10</v>
      </c>
      <c r="Y305">
        <v>190</v>
      </c>
      <c r="Z305">
        <v>20</v>
      </c>
      <c r="AA305">
        <v>0</v>
      </c>
      <c r="AB305">
        <v>15</v>
      </c>
      <c r="AC305">
        <v>75</v>
      </c>
      <c r="AD305">
        <v>65</v>
      </c>
      <c r="AE305">
        <v>75</v>
      </c>
      <c r="AF305">
        <v>25</v>
      </c>
      <c r="AG305">
        <v>25</v>
      </c>
      <c r="AH305">
        <v>15</v>
      </c>
      <c r="AI305">
        <v>205</v>
      </c>
      <c r="AJ305">
        <v>155</v>
      </c>
      <c r="AK305">
        <v>270</v>
      </c>
      <c r="AL305">
        <v>530</v>
      </c>
      <c r="AM305">
        <v>110</v>
      </c>
      <c r="AN305">
        <v>145</v>
      </c>
      <c r="AO305">
        <v>15</v>
      </c>
      <c r="AP305">
        <v>35</v>
      </c>
      <c r="AQ305">
        <v>20</v>
      </c>
      <c r="AR305">
        <v>125</v>
      </c>
      <c r="AS305">
        <v>30</v>
      </c>
      <c r="AT305">
        <v>15</v>
      </c>
      <c r="AU305">
        <v>45</v>
      </c>
      <c r="AV305">
        <v>40</v>
      </c>
      <c r="AW305" s="1">
        <v>1235</v>
      </c>
      <c r="AX305">
        <v>5</v>
      </c>
      <c r="AY305">
        <v>10</v>
      </c>
      <c r="AZ305">
        <v>185</v>
      </c>
      <c r="BA305">
        <v>55</v>
      </c>
      <c r="BB305">
        <v>35</v>
      </c>
      <c r="BC305">
        <v>195</v>
      </c>
      <c r="BD305">
        <v>20</v>
      </c>
      <c r="BE305">
        <v>25</v>
      </c>
      <c r="BF305">
        <v>125</v>
      </c>
      <c r="BG305">
        <v>135</v>
      </c>
      <c r="BH305">
        <v>20</v>
      </c>
      <c r="BI305">
        <v>240</v>
      </c>
      <c r="BJ305">
        <v>250</v>
      </c>
      <c r="BK305">
        <v>10</v>
      </c>
      <c r="BL305">
        <v>70</v>
      </c>
      <c r="BM305">
        <v>145</v>
      </c>
      <c r="BN305">
        <v>5</v>
      </c>
      <c r="BO305">
        <v>105</v>
      </c>
      <c r="BP305">
        <v>50</v>
      </c>
      <c r="BQ305">
        <v>15</v>
      </c>
      <c r="BR305">
        <v>160</v>
      </c>
      <c r="BS305">
        <v>0</v>
      </c>
      <c r="BT305">
        <v>5</v>
      </c>
      <c r="BU305">
        <v>450</v>
      </c>
      <c r="BV305">
        <v>40</v>
      </c>
      <c r="BW305">
        <v>5</v>
      </c>
      <c r="BX305">
        <v>20</v>
      </c>
      <c r="BY305">
        <v>20</v>
      </c>
      <c r="BZ305">
        <v>5</v>
      </c>
      <c r="CA305">
        <v>15</v>
      </c>
      <c r="CB305" s="1">
        <v>1595</v>
      </c>
      <c r="CC305">
        <v>365</v>
      </c>
      <c r="CD305">
        <v>20</v>
      </c>
      <c r="CE305">
        <v>145</v>
      </c>
      <c r="CF305">
        <v>140</v>
      </c>
      <c r="CG305">
        <v>275</v>
      </c>
      <c r="CH305">
        <v>45</v>
      </c>
      <c r="CI305">
        <v>20</v>
      </c>
      <c r="CJ305" s="1">
        <v>2455</v>
      </c>
      <c r="CK305">
        <v>15</v>
      </c>
      <c r="CL305">
        <v>40</v>
      </c>
      <c r="CM305">
        <v>30</v>
      </c>
      <c r="CN305">
        <v>30</v>
      </c>
      <c r="CO305">
        <v>55</v>
      </c>
      <c r="CP305">
        <v>70</v>
      </c>
      <c r="CQ305">
        <v>15</v>
      </c>
      <c r="CR305">
        <v>60</v>
      </c>
      <c r="CS305">
        <v>50</v>
      </c>
      <c r="CT305">
        <v>10</v>
      </c>
      <c r="CU305">
        <v>65</v>
      </c>
      <c r="CV305">
        <v>25</v>
      </c>
      <c r="CW305">
        <v>10</v>
      </c>
      <c r="CX305">
        <v>145</v>
      </c>
      <c r="CY305">
        <v>25</v>
      </c>
      <c r="CZ305">
        <v>5</v>
      </c>
      <c r="DA305">
        <v>135</v>
      </c>
      <c r="DB305">
        <v>15</v>
      </c>
      <c r="DC305">
        <v>30</v>
      </c>
      <c r="DD305">
        <v>100</v>
      </c>
      <c r="DE305">
        <v>20</v>
      </c>
      <c r="DF305">
        <v>60</v>
      </c>
      <c r="DG305">
        <v>10</v>
      </c>
      <c r="DH305">
        <v>915</v>
      </c>
      <c r="DI305">
        <v>5</v>
      </c>
      <c r="DJ305">
        <v>25</v>
      </c>
      <c r="DK305">
        <v>140</v>
      </c>
      <c r="DL305">
        <v>40</v>
      </c>
      <c r="DM305">
        <v>30</v>
      </c>
      <c r="DN305">
        <v>35</v>
      </c>
      <c r="DO305">
        <v>145</v>
      </c>
      <c r="DP305">
        <v>55</v>
      </c>
      <c r="DQ305">
        <v>165</v>
      </c>
      <c r="DR305">
        <v>155</v>
      </c>
      <c r="DS305">
        <v>10</v>
      </c>
      <c r="DT305">
        <v>440</v>
      </c>
      <c r="DU305">
        <v>865</v>
      </c>
      <c r="DV305">
        <v>5</v>
      </c>
      <c r="DW305">
        <v>15</v>
      </c>
      <c r="DX305">
        <v>320</v>
      </c>
      <c r="DY305">
        <v>205</v>
      </c>
      <c r="DZ305">
        <v>115</v>
      </c>
      <c r="EA305" s="1">
        <v>1815</v>
      </c>
      <c r="EB305">
        <v>70</v>
      </c>
      <c r="EC305">
        <v>15</v>
      </c>
      <c r="ED305">
        <v>10</v>
      </c>
      <c r="EE305">
        <v>100</v>
      </c>
      <c r="EF305">
        <v>120</v>
      </c>
      <c r="EG305">
        <v>30</v>
      </c>
      <c r="EH305">
        <v>175</v>
      </c>
      <c r="EI305" s="1">
        <v>5295</v>
      </c>
      <c r="EJ305">
        <v>15</v>
      </c>
      <c r="EK305">
        <v>5</v>
      </c>
      <c r="EL305">
        <v>10</v>
      </c>
      <c r="EM305">
        <v>15</v>
      </c>
      <c r="EN305">
        <v>0</v>
      </c>
      <c r="EO305">
        <v>330</v>
      </c>
      <c r="EP305">
        <v>30</v>
      </c>
    </row>
    <row r="306" spans="1:146" x14ac:dyDescent="0.35">
      <c r="A306">
        <v>307</v>
      </c>
      <c r="B306" t="s">
        <v>283</v>
      </c>
      <c r="C306" t="s">
        <v>296</v>
      </c>
      <c r="D306" t="s">
        <v>154</v>
      </c>
      <c r="E306" t="s">
        <v>467</v>
      </c>
      <c r="F306" s="1">
        <v>15235</v>
      </c>
      <c r="G306">
        <v>130</v>
      </c>
      <c r="H306">
        <v>150</v>
      </c>
      <c r="I306">
        <v>15</v>
      </c>
      <c r="J306">
        <v>105</v>
      </c>
      <c r="K306">
        <v>180</v>
      </c>
      <c r="L306">
        <v>50</v>
      </c>
      <c r="M306">
        <v>305</v>
      </c>
      <c r="N306">
        <v>95</v>
      </c>
      <c r="O306">
        <v>40</v>
      </c>
      <c r="P306">
        <v>30</v>
      </c>
      <c r="Q306">
        <v>40</v>
      </c>
      <c r="R306">
        <v>350</v>
      </c>
      <c r="S306">
        <v>50</v>
      </c>
      <c r="T306">
        <v>35</v>
      </c>
      <c r="U306">
        <v>10</v>
      </c>
      <c r="V306">
        <v>10</v>
      </c>
      <c r="W306">
        <v>15</v>
      </c>
      <c r="X306">
        <v>25</v>
      </c>
      <c r="Y306">
        <v>45</v>
      </c>
      <c r="Z306">
        <v>50</v>
      </c>
      <c r="AA306">
        <v>15</v>
      </c>
      <c r="AB306">
        <v>30</v>
      </c>
      <c r="AC306">
        <v>95</v>
      </c>
      <c r="AD306">
        <v>290</v>
      </c>
      <c r="AE306">
        <v>145</v>
      </c>
      <c r="AF306">
        <v>25</v>
      </c>
      <c r="AG306">
        <v>35</v>
      </c>
      <c r="AH306">
        <v>25</v>
      </c>
      <c r="AI306">
        <v>25</v>
      </c>
      <c r="AJ306">
        <v>55</v>
      </c>
      <c r="AK306">
        <v>185</v>
      </c>
      <c r="AL306">
        <v>205</v>
      </c>
      <c r="AM306">
        <v>75</v>
      </c>
      <c r="AN306">
        <v>70</v>
      </c>
      <c r="AO306">
        <v>40</v>
      </c>
      <c r="AP306">
        <v>75</v>
      </c>
      <c r="AQ306">
        <v>30</v>
      </c>
      <c r="AR306">
        <v>100</v>
      </c>
      <c r="AS306">
        <v>40</v>
      </c>
      <c r="AT306">
        <v>25</v>
      </c>
      <c r="AU306">
        <v>85</v>
      </c>
      <c r="AV306">
        <v>65</v>
      </c>
      <c r="AW306">
        <v>405</v>
      </c>
      <c r="AX306">
        <v>20</v>
      </c>
      <c r="AY306">
        <v>20</v>
      </c>
      <c r="AZ306">
        <v>40</v>
      </c>
      <c r="BA306">
        <v>80</v>
      </c>
      <c r="BB306">
        <v>30</v>
      </c>
      <c r="BC306">
        <v>320</v>
      </c>
      <c r="BD306">
        <v>85</v>
      </c>
      <c r="BE306">
        <v>40</v>
      </c>
      <c r="BF306">
        <v>110</v>
      </c>
      <c r="BG306">
        <v>100</v>
      </c>
      <c r="BH306">
        <v>5</v>
      </c>
      <c r="BI306">
        <v>150</v>
      </c>
      <c r="BJ306">
        <v>105</v>
      </c>
      <c r="BK306">
        <v>25</v>
      </c>
      <c r="BL306">
        <v>165</v>
      </c>
      <c r="BM306">
        <v>260</v>
      </c>
      <c r="BN306">
        <v>40</v>
      </c>
      <c r="BO306">
        <v>75</v>
      </c>
      <c r="BP306">
        <v>80</v>
      </c>
      <c r="BQ306">
        <v>60</v>
      </c>
      <c r="BR306">
        <v>225</v>
      </c>
      <c r="BS306">
        <v>10</v>
      </c>
      <c r="BT306">
        <v>10</v>
      </c>
      <c r="BU306">
        <v>200</v>
      </c>
      <c r="BV306">
        <v>85</v>
      </c>
      <c r="BW306">
        <v>25</v>
      </c>
      <c r="BX306">
        <v>35</v>
      </c>
      <c r="BY306">
        <v>10</v>
      </c>
      <c r="BZ306">
        <v>15</v>
      </c>
      <c r="CA306">
        <v>35</v>
      </c>
      <c r="CB306">
        <v>400</v>
      </c>
      <c r="CC306">
        <v>70</v>
      </c>
      <c r="CD306">
        <v>20</v>
      </c>
      <c r="CE306">
        <v>120</v>
      </c>
      <c r="CF306">
        <v>170</v>
      </c>
      <c r="CG306">
        <v>130</v>
      </c>
      <c r="CH306">
        <v>95</v>
      </c>
      <c r="CI306">
        <v>20</v>
      </c>
      <c r="CJ306">
        <v>465</v>
      </c>
      <c r="CK306">
        <v>40</v>
      </c>
      <c r="CL306">
        <v>260</v>
      </c>
      <c r="CM306">
        <v>75</v>
      </c>
      <c r="CN306">
        <v>85</v>
      </c>
      <c r="CO306">
        <v>60</v>
      </c>
      <c r="CP306">
        <v>180</v>
      </c>
      <c r="CQ306">
        <v>20</v>
      </c>
      <c r="CR306">
        <v>315</v>
      </c>
      <c r="CS306">
        <v>75</v>
      </c>
      <c r="CT306">
        <v>35</v>
      </c>
      <c r="CU306">
        <v>60</v>
      </c>
      <c r="CV306">
        <v>15</v>
      </c>
      <c r="CW306">
        <v>15</v>
      </c>
      <c r="CX306">
        <v>140</v>
      </c>
      <c r="CY306">
        <v>20</v>
      </c>
      <c r="CZ306">
        <v>15</v>
      </c>
      <c r="DA306">
        <v>75</v>
      </c>
      <c r="DB306">
        <v>50</v>
      </c>
      <c r="DC306">
        <v>35</v>
      </c>
      <c r="DD306">
        <v>75</v>
      </c>
      <c r="DE306">
        <v>25</v>
      </c>
      <c r="DF306">
        <v>40</v>
      </c>
      <c r="DG306">
        <v>50</v>
      </c>
      <c r="DH306">
        <v>385</v>
      </c>
      <c r="DI306">
        <v>10</v>
      </c>
      <c r="DJ306">
        <v>15</v>
      </c>
      <c r="DK306">
        <v>90</v>
      </c>
      <c r="DL306">
        <v>85</v>
      </c>
      <c r="DM306">
        <v>50</v>
      </c>
      <c r="DN306">
        <v>85</v>
      </c>
      <c r="DO306">
        <v>90</v>
      </c>
      <c r="DP306">
        <v>50</v>
      </c>
      <c r="DQ306">
        <v>200</v>
      </c>
      <c r="DR306">
        <v>165</v>
      </c>
      <c r="DS306">
        <v>20</v>
      </c>
      <c r="DT306">
        <v>160</v>
      </c>
      <c r="DU306">
        <v>225</v>
      </c>
      <c r="DV306">
        <v>20</v>
      </c>
      <c r="DW306">
        <v>40</v>
      </c>
      <c r="DX306">
        <v>135</v>
      </c>
      <c r="DY306">
        <v>780</v>
      </c>
      <c r="DZ306">
        <v>120</v>
      </c>
      <c r="EA306">
        <v>880</v>
      </c>
      <c r="EB306">
        <v>60</v>
      </c>
      <c r="EC306">
        <v>35</v>
      </c>
      <c r="ED306">
        <v>15</v>
      </c>
      <c r="EE306">
        <v>100</v>
      </c>
      <c r="EF306">
        <v>360</v>
      </c>
      <c r="EG306">
        <v>90</v>
      </c>
      <c r="EH306">
        <v>115</v>
      </c>
      <c r="EI306">
        <v>795</v>
      </c>
      <c r="EJ306">
        <v>20</v>
      </c>
      <c r="EK306">
        <v>0</v>
      </c>
      <c r="EL306">
        <v>20</v>
      </c>
      <c r="EM306">
        <v>40</v>
      </c>
      <c r="EN306">
        <v>30</v>
      </c>
      <c r="EO306">
        <v>290</v>
      </c>
      <c r="EP306">
        <v>35</v>
      </c>
    </row>
    <row r="307" spans="1:146" x14ac:dyDescent="0.35">
      <c r="A307">
        <v>308</v>
      </c>
      <c r="B307" t="s">
        <v>283</v>
      </c>
      <c r="C307" t="s">
        <v>296</v>
      </c>
      <c r="D307" t="s">
        <v>154</v>
      </c>
      <c r="E307" t="s">
        <v>468</v>
      </c>
      <c r="F307">
        <v>75</v>
      </c>
      <c r="G307">
        <v>0</v>
      </c>
      <c r="H307">
        <v>0</v>
      </c>
      <c r="I307">
        <v>0</v>
      </c>
      <c r="J307">
        <v>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5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5</v>
      </c>
      <c r="CK307">
        <v>0</v>
      </c>
      <c r="CL307">
        <v>0</v>
      </c>
      <c r="CM307">
        <v>0</v>
      </c>
      <c r="CN307">
        <v>5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5</v>
      </c>
      <c r="DB307">
        <v>0</v>
      </c>
      <c r="DC307">
        <v>0</v>
      </c>
      <c r="DD307">
        <v>5</v>
      </c>
      <c r="DE307">
        <v>5</v>
      </c>
      <c r="DF307">
        <v>0</v>
      </c>
      <c r="DG307">
        <v>0</v>
      </c>
      <c r="DH307">
        <v>5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5</v>
      </c>
      <c r="DR307">
        <v>0</v>
      </c>
      <c r="DS307">
        <v>0</v>
      </c>
      <c r="DT307">
        <v>5</v>
      </c>
      <c r="DU307">
        <v>0</v>
      </c>
      <c r="DV307">
        <v>0</v>
      </c>
      <c r="DW307">
        <v>0</v>
      </c>
      <c r="DX307">
        <v>0</v>
      </c>
      <c r="DY307">
        <v>5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 x14ac:dyDescent="0.35">
      <c r="A308">
        <v>309</v>
      </c>
      <c r="B308" t="s">
        <v>283</v>
      </c>
      <c r="C308" t="s">
        <v>296</v>
      </c>
      <c r="D308" t="s">
        <v>154</v>
      </c>
      <c r="E308" t="s">
        <v>469</v>
      </c>
      <c r="F308">
        <v>745</v>
      </c>
      <c r="G308">
        <v>10</v>
      </c>
      <c r="H308">
        <v>10</v>
      </c>
      <c r="I308">
        <v>0</v>
      </c>
      <c r="J308">
        <v>0</v>
      </c>
      <c r="K308">
        <v>20</v>
      </c>
      <c r="L308">
        <v>0</v>
      </c>
      <c r="M308">
        <v>0</v>
      </c>
      <c r="N308">
        <v>5</v>
      </c>
      <c r="O308">
        <v>0</v>
      </c>
      <c r="P308">
        <v>0</v>
      </c>
      <c r="Q308">
        <v>0</v>
      </c>
      <c r="R308">
        <v>10</v>
      </c>
      <c r="S308">
        <v>10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</v>
      </c>
      <c r="Z308">
        <v>10</v>
      </c>
      <c r="AA308">
        <v>0</v>
      </c>
      <c r="AB308">
        <v>0</v>
      </c>
      <c r="AC308">
        <v>15</v>
      </c>
      <c r="AD308">
        <v>10</v>
      </c>
      <c r="AE308">
        <v>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20</v>
      </c>
      <c r="AL308">
        <v>10</v>
      </c>
      <c r="AM308">
        <v>10</v>
      </c>
      <c r="AN308">
        <v>0</v>
      </c>
      <c r="AO308">
        <v>5</v>
      </c>
      <c r="AP308">
        <v>0</v>
      </c>
      <c r="AQ308">
        <v>0</v>
      </c>
      <c r="AR308">
        <v>10</v>
      </c>
      <c r="AS308">
        <v>0</v>
      </c>
      <c r="AT308">
        <v>0</v>
      </c>
      <c r="AU308">
        <v>15</v>
      </c>
      <c r="AV308">
        <v>20</v>
      </c>
      <c r="AW308">
        <v>15</v>
      </c>
      <c r="AX308">
        <v>0</v>
      </c>
      <c r="AY308">
        <v>5</v>
      </c>
      <c r="AZ308">
        <v>0</v>
      </c>
      <c r="BA308">
        <v>0</v>
      </c>
      <c r="BB308">
        <v>0</v>
      </c>
      <c r="BC308">
        <v>15</v>
      </c>
      <c r="BD308">
        <v>10</v>
      </c>
      <c r="BE308">
        <v>0</v>
      </c>
      <c r="BF308">
        <v>30</v>
      </c>
      <c r="BG308">
        <v>5</v>
      </c>
      <c r="BH308">
        <v>0</v>
      </c>
      <c r="BI308">
        <v>5</v>
      </c>
      <c r="BJ308">
        <v>5</v>
      </c>
      <c r="BK308">
        <v>0</v>
      </c>
      <c r="BL308">
        <v>0</v>
      </c>
      <c r="BM308">
        <v>10</v>
      </c>
      <c r="BN308">
        <v>0</v>
      </c>
      <c r="BO308">
        <v>10</v>
      </c>
      <c r="BP308">
        <v>0</v>
      </c>
      <c r="BQ308">
        <v>0</v>
      </c>
      <c r="BR308">
        <v>5</v>
      </c>
      <c r="BS308">
        <v>5</v>
      </c>
      <c r="BT308">
        <v>0</v>
      </c>
      <c r="BU308">
        <v>45</v>
      </c>
      <c r="BV308">
        <v>10</v>
      </c>
      <c r="BW308">
        <v>0</v>
      </c>
      <c r="BX308">
        <v>5</v>
      </c>
      <c r="BY308">
        <v>0</v>
      </c>
      <c r="BZ308">
        <v>0</v>
      </c>
      <c r="CA308">
        <v>5</v>
      </c>
      <c r="CB308">
        <v>20</v>
      </c>
      <c r="CC308">
        <v>5</v>
      </c>
      <c r="CD308">
        <v>0</v>
      </c>
      <c r="CE308">
        <v>35</v>
      </c>
      <c r="CF308">
        <v>5</v>
      </c>
      <c r="CG308">
        <v>5</v>
      </c>
      <c r="CH308">
        <v>0</v>
      </c>
      <c r="CI308">
        <v>0</v>
      </c>
      <c r="CJ308">
        <v>20</v>
      </c>
      <c r="CK308">
        <v>0</v>
      </c>
      <c r="CL308">
        <v>5</v>
      </c>
      <c r="CM308">
        <v>5</v>
      </c>
      <c r="CN308">
        <v>5</v>
      </c>
      <c r="CO308">
        <v>5</v>
      </c>
      <c r="CP308">
        <v>0</v>
      </c>
      <c r="CQ308">
        <v>0</v>
      </c>
      <c r="CR308">
        <v>5</v>
      </c>
      <c r="CS308">
        <v>10</v>
      </c>
      <c r="CT308">
        <v>0</v>
      </c>
      <c r="CU308">
        <v>0</v>
      </c>
      <c r="CV308">
        <v>5</v>
      </c>
      <c r="CW308">
        <v>0</v>
      </c>
      <c r="CX308">
        <v>10</v>
      </c>
      <c r="CY308">
        <v>0</v>
      </c>
      <c r="CZ308">
        <v>0</v>
      </c>
      <c r="DA308">
        <v>20</v>
      </c>
      <c r="DB308">
        <v>0</v>
      </c>
      <c r="DC308">
        <v>0</v>
      </c>
      <c r="DD308">
        <v>0</v>
      </c>
      <c r="DE308">
        <v>5</v>
      </c>
      <c r="DF308">
        <v>0</v>
      </c>
      <c r="DG308">
        <v>0</v>
      </c>
      <c r="DH308">
        <v>20</v>
      </c>
      <c r="DI308">
        <v>0</v>
      </c>
      <c r="DJ308">
        <v>0</v>
      </c>
      <c r="DK308">
        <v>5</v>
      </c>
      <c r="DL308">
        <v>5</v>
      </c>
      <c r="DM308">
        <v>15</v>
      </c>
      <c r="DN308">
        <v>0</v>
      </c>
      <c r="DO308">
        <v>10</v>
      </c>
      <c r="DP308">
        <v>0</v>
      </c>
      <c r="DQ308">
        <v>25</v>
      </c>
      <c r="DR308">
        <v>10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5</v>
      </c>
      <c r="DY308">
        <v>20</v>
      </c>
      <c r="DZ308">
        <v>5</v>
      </c>
      <c r="EA308">
        <v>10</v>
      </c>
      <c r="EB308">
        <v>0</v>
      </c>
      <c r="EC308">
        <v>0</v>
      </c>
      <c r="ED308">
        <v>5</v>
      </c>
      <c r="EE308">
        <v>10</v>
      </c>
      <c r="EF308">
        <v>10</v>
      </c>
      <c r="EG308">
        <v>5</v>
      </c>
      <c r="EH308">
        <v>5</v>
      </c>
      <c r="EI308">
        <v>20</v>
      </c>
      <c r="EJ308">
        <v>0</v>
      </c>
      <c r="EK308">
        <v>0</v>
      </c>
      <c r="EL308">
        <v>0</v>
      </c>
      <c r="EM308">
        <v>0</v>
      </c>
      <c r="EN308">
        <v>5</v>
      </c>
      <c r="EO308">
        <v>10</v>
      </c>
      <c r="EP308">
        <v>0</v>
      </c>
    </row>
    <row r="309" spans="1:146" x14ac:dyDescent="0.35">
      <c r="A309">
        <v>310</v>
      </c>
      <c r="B309" t="s">
        <v>283</v>
      </c>
      <c r="C309" t="s">
        <v>296</v>
      </c>
      <c r="D309" t="s">
        <v>154</v>
      </c>
      <c r="E309" t="s">
        <v>470</v>
      </c>
      <c r="F309" s="1">
        <v>1760</v>
      </c>
      <c r="G309">
        <v>25</v>
      </c>
      <c r="H309">
        <v>15</v>
      </c>
      <c r="I309">
        <v>0</v>
      </c>
      <c r="J309">
        <v>10</v>
      </c>
      <c r="K309">
        <v>20</v>
      </c>
      <c r="L309">
        <v>10</v>
      </c>
      <c r="M309">
        <v>30</v>
      </c>
      <c r="N309">
        <v>15</v>
      </c>
      <c r="O309">
        <v>5</v>
      </c>
      <c r="P309">
        <v>0</v>
      </c>
      <c r="Q309">
        <v>5</v>
      </c>
      <c r="R309">
        <v>25</v>
      </c>
      <c r="S309">
        <v>10</v>
      </c>
      <c r="T309">
        <v>5</v>
      </c>
      <c r="U309">
        <v>0</v>
      </c>
      <c r="V309">
        <v>5</v>
      </c>
      <c r="W309">
        <v>5</v>
      </c>
      <c r="X309">
        <v>10</v>
      </c>
      <c r="Y309">
        <v>5</v>
      </c>
      <c r="Z309">
        <v>5</v>
      </c>
      <c r="AA309">
        <v>0</v>
      </c>
      <c r="AB309">
        <v>15</v>
      </c>
      <c r="AC309">
        <v>10</v>
      </c>
      <c r="AD309">
        <v>65</v>
      </c>
      <c r="AE309">
        <v>5</v>
      </c>
      <c r="AF309">
        <v>10</v>
      </c>
      <c r="AG309">
        <v>0</v>
      </c>
      <c r="AH309">
        <v>0</v>
      </c>
      <c r="AI309">
        <v>0</v>
      </c>
      <c r="AJ309">
        <v>5</v>
      </c>
      <c r="AK309">
        <v>65</v>
      </c>
      <c r="AL309">
        <v>30</v>
      </c>
      <c r="AM309">
        <v>0</v>
      </c>
      <c r="AN309">
        <v>0</v>
      </c>
      <c r="AO309">
        <v>10</v>
      </c>
      <c r="AP309">
        <v>5</v>
      </c>
      <c r="AQ309">
        <v>0</v>
      </c>
      <c r="AR309">
        <v>0</v>
      </c>
      <c r="AS309">
        <v>5</v>
      </c>
      <c r="AT309">
        <v>5</v>
      </c>
      <c r="AU309">
        <v>15</v>
      </c>
      <c r="AV309">
        <v>5</v>
      </c>
      <c r="AW309">
        <v>10</v>
      </c>
      <c r="AX309">
        <v>0</v>
      </c>
      <c r="AY309">
        <v>0</v>
      </c>
      <c r="AZ309">
        <v>0</v>
      </c>
      <c r="BA309">
        <v>5</v>
      </c>
      <c r="BB309">
        <v>5</v>
      </c>
      <c r="BC309">
        <v>80</v>
      </c>
      <c r="BD309">
        <v>20</v>
      </c>
      <c r="BE309">
        <v>10</v>
      </c>
      <c r="BF309">
        <v>15</v>
      </c>
      <c r="BG309">
        <v>30</v>
      </c>
      <c r="BH309">
        <v>0</v>
      </c>
      <c r="BI309">
        <v>0</v>
      </c>
      <c r="BJ309">
        <v>5</v>
      </c>
      <c r="BK309">
        <v>0</v>
      </c>
      <c r="BL309">
        <v>35</v>
      </c>
      <c r="BM309">
        <v>30</v>
      </c>
      <c r="BN309">
        <v>0</v>
      </c>
      <c r="BO309">
        <v>5</v>
      </c>
      <c r="BP309">
        <v>10</v>
      </c>
      <c r="BQ309">
        <v>5</v>
      </c>
      <c r="BR309">
        <v>10</v>
      </c>
      <c r="BS309">
        <v>0</v>
      </c>
      <c r="BT309">
        <v>0</v>
      </c>
      <c r="BU309">
        <v>30</v>
      </c>
      <c r="BV309">
        <v>20</v>
      </c>
      <c r="BW309">
        <v>5</v>
      </c>
      <c r="BX309">
        <v>5</v>
      </c>
      <c r="BY309">
        <v>10</v>
      </c>
      <c r="BZ309">
        <v>5</v>
      </c>
      <c r="CA309">
        <v>0</v>
      </c>
      <c r="CB309">
        <v>45</v>
      </c>
      <c r="CC309">
        <v>5</v>
      </c>
      <c r="CD309">
        <v>0</v>
      </c>
      <c r="CE309">
        <v>0</v>
      </c>
      <c r="CF309">
        <v>20</v>
      </c>
      <c r="CG309">
        <v>5</v>
      </c>
      <c r="CH309">
        <v>10</v>
      </c>
      <c r="CI309">
        <v>0</v>
      </c>
      <c r="CJ309">
        <v>30</v>
      </c>
      <c r="CK309">
        <v>10</v>
      </c>
      <c r="CL309">
        <v>40</v>
      </c>
      <c r="CM309">
        <v>5</v>
      </c>
      <c r="CN309">
        <v>5</v>
      </c>
      <c r="CO309">
        <v>0</v>
      </c>
      <c r="CP309">
        <v>25</v>
      </c>
      <c r="CQ309">
        <v>5</v>
      </c>
      <c r="CR309">
        <v>50</v>
      </c>
      <c r="CS309">
        <v>5</v>
      </c>
      <c r="CT309">
        <v>10</v>
      </c>
      <c r="CU309">
        <v>5</v>
      </c>
      <c r="CV309">
        <v>0</v>
      </c>
      <c r="CW309">
        <v>0</v>
      </c>
      <c r="CX309">
        <v>15</v>
      </c>
      <c r="CY309">
        <v>0</v>
      </c>
      <c r="CZ309">
        <v>0</v>
      </c>
      <c r="DA309">
        <v>15</v>
      </c>
      <c r="DB309">
        <v>5</v>
      </c>
      <c r="DC309">
        <v>5</v>
      </c>
      <c r="DD309">
        <v>5</v>
      </c>
      <c r="DE309">
        <v>5</v>
      </c>
      <c r="DF309">
        <v>5</v>
      </c>
      <c r="DG309">
        <v>20</v>
      </c>
      <c r="DH309">
        <v>45</v>
      </c>
      <c r="DI309">
        <v>0</v>
      </c>
      <c r="DJ309">
        <v>0</v>
      </c>
      <c r="DK309">
        <v>5</v>
      </c>
      <c r="DL309">
        <v>0</v>
      </c>
      <c r="DM309">
        <v>0</v>
      </c>
      <c r="DN309">
        <v>0</v>
      </c>
      <c r="DO309">
        <v>5</v>
      </c>
      <c r="DP309">
        <v>0</v>
      </c>
      <c r="DQ309">
        <v>60</v>
      </c>
      <c r="DR309">
        <v>35</v>
      </c>
      <c r="DS309">
        <v>0</v>
      </c>
      <c r="DT309">
        <v>5</v>
      </c>
      <c r="DU309">
        <v>10</v>
      </c>
      <c r="DV309">
        <v>5</v>
      </c>
      <c r="DW309">
        <v>10</v>
      </c>
      <c r="DX309">
        <v>15</v>
      </c>
      <c r="DY309">
        <v>65</v>
      </c>
      <c r="DZ309">
        <v>10</v>
      </c>
      <c r="EA309">
        <v>35</v>
      </c>
      <c r="EB309">
        <v>20</v>
      </c>
      <c r="EC309">
        <v>5</v>
      </c>
      <c r="ED309">
        <v>5</v>
      </c>
      <c r="EE309">
        <v>20</v>
      </c>
      <c r="EF309">
        <v>70</v>
      </c>
      <c r="EG309">
        <v>10</v>
      </c>
      <c r="EH309">
        <v>35</v>
      </c>
      <c r="EI309">
        <v>130</v>
      </c>
      <c r="EJ309">
        <v>5</v>
      </c>
      <c r="EK309">
        <v>5</v>
      </c>
      <c r="EL309">
        <v>0</v>
      </c>
      <c r="EM309">
        <v>10</v>
      </c>
      <c r="EN309">
        <v>0</v>
      </c>
      <c r="EO309">
        <v>10</v>
      </c>
      <c r="EP309">
        <v>0</v>
      </c>
    </row>
    <row r="310" spans="1:146" x14ac:dyDescent="0.35">
      <c r="A310">
        <v>311</v>
      </c>
      <c r="B310" t="s">
        <v>283</v>
      </c>
      <c r="C310" t="s">
        <v>296</v>
      </c>
      <c r="D310" t="s">
        <v>154</v>
      </c>
      <c r="E310" t="s">
        <v>471</v>
      </c>
      <c r="F310" s="1">
        <v>2540</v>
      </c>
      <c r="G310">
        <v>5</v>
      </c>
      <c r="H310">
        <v>5</v>
      </c>
      <c r="I310">
        <v>10</v>
      </c>
      <c r="J310">
        <v>10</v>
      </c>
      <c r="K310">
        <v>10</v>
      </c>
      <c r="L310">
        <v>0</v>
      </c>
      <c r="M310">
        <v>25</v>
      </c>
      <c r="N310">
        <v>15</v>
      </c>
      <c r="O310">
        <v>5</v>
      </c>
      <c r="P310">
        <v>5</v>
      </c>
      <c r="Q310">
        <v>0</v>
      </c>
      <c r="R310">
        <v>45</v>
      </c>
      <c r="S310">
        <v>15</v>
      </c>
      <c r="T310">
        <v>0</v>
      </c>
      <c r="U310">
        <v>0</v>
      </c>
      <c r="V310">
        <v>0</v>
      </c>
      <c r="W310">
        <v>0</v>
      </c>
      <c r="X310">
        <v>15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10</v>
      </c>
      <c r="AE310">
        <v>130</v>
      </c>
      <c r="AF310">
        <v>5</v>
      </c>
      <c r="AG310">
        <v>25</v>
      </c>
      <c r="AH310">
        <v>0</v>
      </c>
      <c r="AI310">
        <v>0</v>
      </c>
      <c r="AJ310">
        <v>0</v>
      </c>
      <c r="AK310">
        <v>5</v>
      </c>
      <c r="AL310">
        <v>35</v>
      </c>
      <c r="AM310">
        <v>0</v>
      </c>
      <c r="AN310">
        <v>15</v>
      </c>
      <c r="AO310">
        <v>0</v>
      </c>
      <c r="AP310">
        <v>5</v>
      </c>
      <c r="AQ310">
        <v>5</v>
      </c>
      <c r="AR310">
        <v>115</v>
      </c>
      <c r="AS310">
        <v>0</v>
      </c>
      <c r="AT310">
        <v>10</v>
      </c>
      <c r="AU310">
        <v>0</v>
      </c>
      <c r="AV310">
        <v>10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0</v>
      </c>
      <c r="BC310">
        <v>20</v>
      </c>
      <c r="BD310">
        <v>10</v>
      </c>
      <c r="BE310">
        <v>0</v>
      </c>
      <c r="BF310">
        <v>5</v>
      </c>
      <c r="BG310">
        <v>10</v>
      </c>
      <c r="BH310">
        <v>5</v>
      </c>
      <c r="BI310">
        <v>10</v>
      </c>
      <c r="BJ310">
        <v>10</v>
      </c>
      <c r="BK310">
        <v>10</v>
      </c>
      <c r="BL310">
        <v>110</v>
      </c>
      <c r="BM310">
        <v>65</v>
      </c>
      <c r="BN310">
        <v>15</v>
      </c>
      <c r="BO310">
        <v>5</v>
      </c>
      <c r="BP310">
        <v>55</v>
      </c>
      <c r="BQ310">
        <v>5</v>
      </c>
      <c r="BR310">
        <v>0</v>
      </c>
      <c r="BS310">
        <v>0</v>
      </c>
      <c r="BT310">
        <v>0</v>
      </c>
      <c r="BU310">
        <v>15</v>
      </c>
      <c r="BV310">
        <v>0</v>
      </c>
      <c r="BW310">
        <v>5</v>
      </c>
      <c r="BX310">
        <v>0</v>
      </c>
      <c r="BY310">
        <v>5</v>
      </c>
      <c r="BZ310">
        <v>0</v>
      </c>
      <c r="CA310">
        <v>5</v>
      </c>
      <c r="CB310">
        <v>10</v>
      </c>
      <c r="CC310">
        <v>0</v>
      </c>
      <c r="CD310">
        <v>0</v>
      </c>
      <c r="CE310">
        <v>0</v>
      </c>
      <c r="CF310">
        <v>15</v>
      </c>
      <c r="CG310">
        <v>10</v>
      </c>
      <c r="CH310">
        <v>0</v>
      </c>
      <c r="CI310">
        <v>0</v>
      </c>
      <c r="CJ310">
        <v>5</v>
      </c>
      <c r="CK310">
        <v>5</v>
      </c>
      <c r="CL310">
        <v>20</v>
      </c>
      <c r="CM310">
        <v>0</v>
      </c>
      <c r="CN310">
        <v>0</v>
      </c>
      <c r="CO310">
        <v>20</v>
      </c>
      <c r="CP310">
        <v>10</v>
      </c>
      <c r="CQ310">
        <v>0</v>
      </c>
      <c r="CR310">
        <v>600</v>
      </c>
      <c r="CS310">
        <v>35</v>
      </c>
      <c r="CT310">
        <v>0</v>
      </c>
      <c r="CU310">
        <v>15</v>
      </c>
      <c r="CV310">
        <v>0</v>
      </c>
      <c r="CW310">
        <v>10</v>
      </c>
      <c r="CX310">
        <v>15</v>
      </c>
      <c r="CY310">
        <v>0</v>
      </c>
      <c r="CZ310">
        <v>0</v>
      </c>
      <c r="DA310">
        <v>0</v>
      </c>
      <c r="DB310">
        <v>0</v>
      </c>
      <c r="DC310">
        <v>35</v>
      </c>
      <c r="DD310">
        <v>10</v>
      </c>
      <c r="DE310">
        <v>10</v>
      </c>
      <c r="DF310">
        <v>5</v>
      </c>
      <c r="DG310">
        <v>0</v>
      </c>
      <c r="DH310">
        <v>5</v>
      </c>
      <c r="DI310">
        <v>0</v>
      </c>
      <c r="DJ310">
        <v>0</v>
      </c>
      <c r="DK310">
        <v>40</v>
      </c>
      <c r="DL310">
        <v>55</v>
      </c>
      <c r="DM310">
        <v>0</v>
      </c>
      <c r="DN310">
        <v>0</v>
      </c>
      <c r="DO310">
        <v>0</v>
      </c>
      <c r="DP310">
        <v>0</v>
      </c>
      <c r="DQ310">
        <v>5</v>
      </c>
      <c r="DR310">
        <v>210</v>
      </c>
      <c r="DS310">
        <v>0</v>
      </c>
      <c r="DT310">
        <v>0</v>
      </c>
      <c r="DU310">
        <v>15</v>
      </c>
      <c r="DV310">
        <v>5</v>
      </c>
      <c r="DW310">
        <v>0</v>
      </c>
      <c r="DX310">
        <v>15</v>
      </c>
      <c r="DY310">
        <v>15</v>
      </c>
      <c r="DZ310">
        <v>170</v>
      </c>
      <c r="EA310">
        <v>20</v>
      </c>
      <c r="EB310">
        <v>40</v>
      </c>
      <c r="EC310">
        <v>0</v>
      </c>
      <c r="ED310">
        <v>5</v>
      </c>
      <c r="EE310">
        <v>65</v>
      </c>
      <c r="EF310">
        <v>5</v>
      </c>
      <c r="EG310">
        <v>5</v>
      </c>
      <c r="EH310">
        <v>10</v>
      </c>
      <c r="EI310">
        <v>35</v>
      </c>
      <c r="EJ310">
        <v>10</v>
      </c>
      <c r="EK310">
        <v>0</v>
      </c>
      <c r="EL310">
        <v>0</v>
      </c>
      <c r="EM310">
        <v>0</v>
      </c>
      <c r="EN310">
        <v>0</v>
      </c>
      <c r="EO310">
        <v>15</v>
      </c>
      <c r="EP310">
        <v>0</v>
      </c>
    </row>
    <row r="311" spans="1:146" x14ac:dyDescent="0.35">
      <c r="A311">
        <v>312</v>
      </c>
      <c r="B311" t="s">
        <v>283</v>
      </c>
      <c r="C311" t="s">
        <v>296</v>
      </c>
      <c r="D311" t="s">
        <v>154</v>
      </c>
      <c r="E311" t="s">
        <v>472</v>
      </c>
      <c r="F311">
        <v>300</v>
      </c>
      <c r="G311">
        <v>5</v>
      </c>
      <c r="H311">
        <v>5</v>
      </c>
      <c r="I311">
        <v>0</v>
      </c>
      <c r="J311">
        <v>0</v>
      </c>
      <c r="K311">
        <v>0</v>
      </c>
      <c r="L311">
        <v>0</v>
      </c>
      <c r="M311">
        <v>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30</v>
      </c>
      <c r="AE311">
        <v>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</v>
      </c>
      <c r="BB311">
        <v>0</v>
      </c>
      <c r="BC311">
        <v>15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20</v>
      </c>
      <c r="BM311">
        <v>5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5</v>
      </c>
      <c r="CC311">
        <v>0</v>
      </c>
      <c r="CD311">
        <v>0</v>
      </c>
      <c r="CE311">
        <v>0</v>
      </c>
      <c r="CF311">
        <v>0</v>
      </c>
      <c r="CG311">
        <v>5</v>
      </c>
      <c r="CH311">
        <v>0</v>
      </c>
      <c r="CI311">
        <v>0</v>
      </c>
      <c r="CJ311">
        <v>0</v>
      </c>
      <c r="CK311">
        <v>5</v>
      </c>
      <c r="CL311">
        <v>5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15</v>
      </c>
      <c r="CS311">
        <v>15</v>
      </c>
      <c r="CT311">
        <v>0</v>
      </c>
      <c r="CU311">
        <v>5</v>
      </c>
      <c r="CV311">
        <v>0</v>
      </c>
      <c r="CW311">
        <v>0</v>
      </c>
      <c r="CX311">
        <v>5</v>
      </c>
      <c r="CY311">
        <v>0</v>
      </c>
      <c r="CZ311">
        <v>0</v>
      </c>
      <c r="DA311">
        <v>5</v>
      </c>
      <c r="DB311">
        <v>0</v>
      </c>
      <c r="DC311">
        <v>5</v>
      </c>
      <c r="DD311">
        <v>0</v>
      </c>
      <c r="DE311">
        <v>10</v>
      </c>
      <c r="DF311">
        <v>0</v>
      </c>
      <c r="DG311">
        <v>5</v>
      </c>
      <c r="DH311">
        <v>0</v>
      </c>
      <c r="DI311">
        <v>0</v>
      </c>
      <c r="DJ311">
        <v>0</v>
      </c>
      <c r="DK311">
        <v>0</v>
      </c>
      <c r="DL311">
        <v>10</v>
      </c>
      <c r="DM311">
        <v>0</v>
      </c>
      <c r="DN311">
        <v>0</v>
      </c>
      <c r="DO311">
        <v>0</v>
      </c>
      <c r="DP311">
        <v>0</v>
      </c>
      <c r="DQ311">
        <v>10</v>
      </c>
      <c r="DR311">
        <v>15</v>
      </c>
      <c r="DS311">
        <v>0</v>
      </c>
      <c r="DT311">
        <v>0</v>
      </c>
      <c r="DU311">
        <v>5</v>
      </c>
      <c r="DV311">
        <v>0</v>
      </c>
      <c r="DW311">
        <v>0</v>
      </c>
      <c r="DX311">
        <v>0</v>
      </c>
      <c r="DY311">
        <v>10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20</v>
      </c>
      <c r="EG311">
        <v>5</v>
      </c>
      <c r="EH311">
        <v>0</v>
      </c>
      <c r="EI311">
        <v>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5</v>
      </c>
      <c r="EP311">
        <v>0</v>
      </c>
    </row>
    <row r="312" spans="1:146" x14ac:dyDescent="0.35">
      <c r="A312">
        <v>313</v>
      </c>
      <c r="B312" t="s">
        <v>283</v>
      </c>
      <c r="C312" t="s">
        <v>296</v>
      </c>
      <c r="D312" t="s">
        <v>154</v>
      </c>
      <c r="E312" t="s">
        <v>473</v>
      </c>
      <c r="F312" s="1">
        <v>19965</v>
      </c>
      <c r="G312">
        <v>105</v>
      </c>
      <c r="H312">
        <v>165</v>
      </c>
      <c r="I312">
        <v>15</v>
      </c>
      <c r="J312">
        <v>50</v>
      </c>
      <c r="K312">
        <v>40</v>
      </c>
      <c r="L312">
        <v>30</v>
      </c>
      <c r="M312">
        <v>85</v>
      </c>
      <c r="N312">
        <v>30</v>
      </c>
      <c r="O312">
        <v>25</v>
      </c>
      <c r="P312">
        <v>10</v>
      </c>
      <c r="Q312">
        <v>0</v>
      </c>
      <c r="R312">
        <v>200</v>
      </c>
      <c r="S312">
        <v>40</v>
      </c>
      <c r="T312">
        <v>115</v>
      </c>
      <c r="U312">
        <v>30</v>
      </c>
      <c r="V312">
        <v>15</v>
      </c>
      <c r="W312">
        <v>15</v>
      </c>
      <c r="X312">
        <v>5</v>
      </c>
      <c r="Y312">
        <v>30</v>
      </c>
      <c r="Z312">
        <v>15</v>
      </c>
      <c r="AA312">
        <v>15</v>
      </c>
      <c r="AB312">
        <v>10</v>
      </c>
      <c r="AC312">
        <v>75</v>
      </c>
      <c r="AD312">
        <v>80</v>
      </c>
      <c r="AE312">
        <v>145</v>
      </c>
      <c r="AF312">
        <v>35</v>
      </c>
      <c r="AG312">
        <v>40</v>
      </c>
      <c r="AH312">
        <v>35</v>
      </c>
      <c r="AI312">
        <v>30</v>
      </c>
      <c r="AJ312">
        <v>40</v>
      </c>
      <c r="AK312">
        <v>95</v>
      </c>
      <c r="AL312">
        <v>125</v>
      </c>
      <c r="AM312">
        <v>185</v>
      </c>
      <c r="AN312">
        <v>90</v>
      </c>
      <c r="AO312">
        <v>35</v>
      </c>
      <c r="AP312">
        <v>105</v>
      </c>
      <c r="AQ312">
        <v>35</v>
      </c>
      <c r="AR312">
        <v>80</v>
      </c>
      <c r="AS312">
        <v>65</v>
      </c>
      <c r="AT312">
        <v>15</v>
      </c>
      <c r="AU312">
        <v>65</v>
      </c>
      <c r="AV312">
        <v>35</v>
      </c>
      <c r="AW312">
        <v>140</v>
      </c>
      <c r="AX312">
        <v>5</v>
      </c>
      <c r="AY312">
        <v>20</v>
      </c>
      <c r="AZ312">
        <v>150</v>
      </c>
      <c r="BA312">
        <v>110</v>
      </c>
      <c r="BB312">
        <v>10</v>
      </c>
      <c r="BC312">
        <v>75</v>
      </c>
      <c r="BD312">
        <v>25</v>
      </c>
      <c r="BE312">
        <v>20</v>
      </c>
      <c r="BF312">
        <v>195</v>
      </c>
      <c r="BG312">
        <v>55</v>
      </c>
      <c r="BH312">
        <v>40</v>
      </c>
      <c r="BI312">
        <v>975</v>
      </c>
      <c r="BJ312">
        <v>715</v>
      </c>
      <c r="BK312">
        <v>10</v>
      </c>
      <c r="BL312">
        <v>35</v>
      </c>
      <c r="BM312">
        <v>155</v>
      </c>
      <c r="BN312">
        <v>40</v>
      </c>
      <c r="BO312">
        <v>30</v>
      </c>
      <c r="BP312">
        <v>60</v>
      </c>
      <c r="BQ312">
        <v>35</v>
      </c>
      <c r="BR312">
        <v>320</v>
      </c>
      <c r="BS312">
        <v>10</v>
      </c>
      <c r="BT312">
        <v>10</v>
      </c>
      <c r="BU312">
        <v>115</v>
      </c>
      <c r="BV312">
        <v>20</v>
      </c>
      <c r="BW312">
        <v>10</v>
      </c>
      <c r="BX312">
        <v>10</v>
      </c>
      <c r="BY312">
        <v>20</v>
      </c>
      <c r="BZ312">
        <v>10</v>
      </c>
      <c r="CA312">
        <v>20</v>
      </c>
      <c r="CB312">
        <v>695</v>
      </c>
      <c r="CC312">
        <v>70</v>
      </c>
      <c r="CD312">
        <v>5</v>
      </c>
      <c r="CE312">
        <v>110</v>
      </c>
      <c r="CF312">
        <v>120</v>
      </c>
      <c r="CG312">
        <v>125</v>
      </c>
      <c r="CH312">
        <v>60</v>
      </c>
      <c r="CI312">
        <v>40</v>
      </c>
      <c r="CJ312" s="1">
        <v>2635</v>
      </c>
      <c r="CK312">
        <v>20</v>
      </c>
      <c r="CL312">
        <v>40</v>
      </c>
      <c r="CM312">
        <v>35</v>
      </c>
      <c r="CN312">
        <v>30</v>
      </c>
      <c r="CO312">
        <v>20</v>
      </c>
      <c r="CP312">
        <v>140</v>
      </c>
      <c r="CQ312">
        <v>10</v>
      </c>
      <c r="CR312">
        <v>105</v>
      </c>
      <c r="CS312">
        <v>60</v>
      </c>
      <c r="CT312">
        <v>20</v>
      </c>
      <c r="CU312">
        <v>35</v>
      </c>
      <c r="CV312">
        <v>20</v>
      </c>
      <c r="CW312">
        <v>10</v>
      </c>
      <c r="CX312">
        <v>65</v>
      </c>
      <c r="CY312">
        <v>70</v>
      </c>
      <c r="CZ312">
        <v>0</v>
      </c>
      <c r="DA312">
        <v>55</v>
      </c>
      <c r="DB312">
        <v>30</v>
      </c>
      <c r="DC312">
        <v>30</v>
      </c>
      <c r="DD312">
        <v>140</v>
      </c>
      <c r="DE312">
        <v>65</v>
      </c>
      <c r="DF312">
        <v>5</v>
      </c>
      <c r="DG312">
        <v>10</v>
      </c>
      <c r="DH312">
        <v>655</v>
      </c>
      <c r="DI312">
        <v>5</v>
      </c>
      <c r="DJ312">
        <v>25</v>
      </c>
      <c r="DK312">
        <v>105</v>
      </c>
      <c r="DL312">
        <v>35</v>
      </c>
      <c r="DM312">
        <v>70</v>
      </c>
      <c r="DN312">
        <v>40</v>
      </c>
      <c r="DO312">
        <v>70</v>
      </c>
      <c r="DP312">
        <v>40</v>
      </c>
      <c r="DQ312">
        <v>65</v>
      </c>
      <c r="DR312">
        <v>100</v>
      </c>
      <c r="DS312">
        <v>20</v>
      </c>
      <c r="DT312">
        <v>660</v>
      </c>
      <c r="DU312">
        <v>435</v>
      </c>
      <c r="DV312">
        <v>15</v>
      </c>
      <c r="DW312">
        <v>15</v>
      </c>
      <c r="DX312">
        <v>50</v>
      </c>
      <c r="DY312">
        <v>340</v>
      </c>
      <c r="DZ312">
        <v>135</v>
      </c>
      <c r="EA312" s="1">
        <v>4925</v>
      </c>
      <c r="EB312">
        <v>20</v>
      </c>
      <c r="EC312">
        <v>40</v>
      </c>
      <c r="ED312">
        <v>70</v>
      </c>
      <c r="EE312">
        <v>90</v>
      </c>
      <c r="EF312">
        <v>60</v>
      </c>
      <c r="EG312">
        <v>25</v>
      </c>
      <c r="EH312">
        <v>200</v>
      </c>
      <c r="EI312">
        <v>440</v>
      </c>
      <c r="EJ312">
        <v>30</v>
      </c>
      <c r="EK312">
        <v>20</v>
      </c>
      <c r="EL312">
        <v>25</v>
      </c>
      <c r="EM312">
        <v>10</v>
      </c>
      <c r="EN312">
        <v>20</v>
      </c>
      <c r="EO312">
        <v>265</v>
      </c>
      <c r="EP312">
        <v>70</v>
      </c>
    </row>
    <row r="313" spans="1:146" x14ac:dyDescent="0.35">
      <c r="A313">
        <v>314</v>
      </c>
      <c r="B313" t="s">
        <v>283</v>
      </c>
      <c r="C313" t="s">
        <v>296</v>
      </c>
      <c r="D313" t="s">
        <v>154</v>
      </c>
      <c r="E313" t="s">
        <v>474</v>
      </c>
      <c r="F313" s="1">
        <v>2440</v>
      </c>
      <c r="G313">
        <v>30</v>
      </c>
      <c r="H313">
        <v>30</v>
      </c>
      <c r="I313">
        <v>0</v>
      </c>
      <c r="J313">
        <v>5</v>
      </c>
      <c r="K313">
        <v>150</v>
      </c>
      <c r="L313">
        <v>0</v>
      </c>
      <c r="M313">
        <v>15</v>
      </c>
      <c r="N313">
        <v>10</v>
      </c>
      <c r="O313">
        <v>5</v>
      </c>
      <c r="P313">
        <v>0</v>
      </c>
      <c r="Q313">
        <v>5</v>
      </c>
      <c r="R313">
        <v>35</v>
      </c>
      <c r="S313">
        <v>15</v>
      </c>
      <c r="T313">
        <v>0</v>
      </c>
      <c r="U313">
        <v>0</v>
      </c>
      <c r="V313">
        <v>5</v>
      </c>
      <c r="W313">
        <v>15</v>
      </c>
      <c r="X313">
        <v>0</v>
      </c>
      <c r="Y313">
        <v>5</v>
      </c>
      <c r="Z313">
        <v>0</v>
      </c>
      <c r="AA313">
        <v>0</v>
      </c>
      <c r="AB313">
        <v>0</v>
      </c>
      <c r="AC313">
        <v>10</v>
      </c>
      <c r="AD313">
        <v>25</v>
      </c>
      <c r="AE313">
        <v>45</v>
      </c>
      <c r="AF313">
        <v>0</v>
      </c>
      <c r="AG313">
        <v>15</v>
      </c>
      <c r="AH313">
        <v>0</v>
      </c>
      <c r="AI313">
        <v>0</v>
      </c>
      <c r="AJ313">
        <v>10</v>
      </c>
      <c r="AK313">
        <v>60</v>
      </c>
      <c r="AL313">
        <v>15</v>
      </c>
      <c r="AM313">
        <v>15</v>
      </c>
      <c r="AN313">
        <v>0</v>
      </c>
      <c r="AO313">
        <v>10</v>
      </c>
      <c r="AP313">
        <v>0</v>
      </c>
      <c r="AQ313">
        <v>0</v>
      </c>
      <c r="AR313">
        <v>25</v>
      </c>
      <c r="AS313">
        <v>0</v>
      </c>
      <c r="AT313">
        <v>0</v>
      </c>
      <c r="AU313">
        <v>10</v>
      </c>
      <c r="AV313">
        <v>0</v>
      </c>
      <c r="AW313">
        <v>255</v>
      </c>
      <c r="AX313">
        <v>0</v>
      </c>
      <c r="AY313">
        <v>0</v>
      </c>
      <c r="AZ313">
        <v>0</v>
      </c>
      <c r="BA313">
        <v>0</v>
      </c>
      <c r="BB313">
        <v>5</v>
      </c>
      <c r="BC313">
        <v>25</v>
      </c>
      <c r="BD313">
        <v>0</v>
      </c>
      <c r="BE313">
        <v>10</v>
      </c>
      <c r="BF313">
        <v>15</v>
      </c>
      <c r="BG313">
        <v>30</v>
      </c>
      <c r="BH313">
        <v>10</v>
      </c>
      <c r="BI313">
        <v>0</v>
      </c>
      <c r="BJ313">
        <v>5</v>
      </c>
      <c r="BK313">
        <v>0</v>
      </c>
      <c r="BL313">
        <v>15</v>
      </c>
      <c r="BM313">
        <v>5</v>
      </c>
      <c r="BN313">
        <v>0</v>
      </c>
      <c r="BO313">
        <v>0</v>
      </c>
      <c r="BP313">
        <v>15</v>
      </c>
      <c r="BQ313">
        <v>5</v>
      </c>
      <c r="BR313">
        <v>35</v>
      </c>
      <c r="BS313">
        <v>0</v>
      </c>
      <c r="BT313">
        <v>0</v>
      </c>
      <c r="BU313">
        <v>75</v>
      </c>
      <c r="BV313">
        <v>10</v>
      </c>
      <c r="BW313">
        <v>5</v>
      </c>
      <c r="BX313">
        <v>5</v>
      </c>
      <c r="BY313">
        <v>0</v>
      </c>
      <c r="BZ313">
        <v>0</v>
      </c>
      <c r="CA313">
        <v>0</v>
      </c>
      <c r="CB313">
        <v>45</v>
      </c>
      <c r="CC313">
        <v>0</v>
      </c>
      <c r="CD313">
        <v>0</v>
      </c>
      <c r="CE313">
        <v>25</v>
      </c>
      <c r="CF313">
        <v>15</v>
      </c>
      <c r="CG313">
        <v>10</v>
      </c>
      <c r="CH313">
        <v>15</v>
      </c>
      <c r="CI313">
        <v>5</v>
      </c>
      <c r="CJ313">
        <v>10</v>
      </c>
      <c r="CK313">
        <v>10</v>
      </c>
      <c r="CL313">
        <v>20</v>
      </c>
      <c r="CM313">
        <v>0</v>
      </c>
      <c r="CN313">
        <v>5</v>
      </c>
      <c r="CO313">
        <v>10</v>
      </c>
      <c r="CP313">
        <v>30</v>
      </c>
      <c r="CQ313">
        <v>0</v>
      </c>
      <c r="CR313">
        <v>5</v>
      </c>
      <c r="CS313">
        <v>5</v>
      </c>
      <c r="CT313">
        <v>5</v>
      </c>
      <c r="CU313">
        <v>40</v>
      </c>
      <c r="CV313">
        <v>0</v>
      </c>
      <c r="CW313">
        <v>0</v>
      </c>
      <c r="CX313">
        <v>35</v>
      </c>
      <c r="CY313">
        <v>0</v>
      </c>
      <c r="CZ313">
        <v>0</v>
      </c>
      <c r="DA313">
        <v>15</v>
      </c>
      <c r="DB313">
        <v>0</v>
      </c>
      <c r="DC313">
        <v>0</v>
      </c>
      <c r="DD313">
        <v>0</v>
      </c>
      <c r="DE313">
        <v>0</v>
      </c>
      <c r="DF313">
        <v>5</v>
      </c>
      <c r="DG313">
        <v>5</v>
      </c>
      <c r="DH313">
        <v>45</v>
      </c>
      <c r="DI313">
        <v>0</v>
      </c>
      <c r="DJ313">
        <v>0</v>
      </c>
      <c r="DK313">
        <v>15</v>
      </c>
      <c r="DL313">
        <v>0</v>
      </c>
      <c r="DM313">
        <v>0</v>
      </c>
      <c r="DN313">
        <v>10</v>
      </c>
      <c r="DO313">
        <v>40</v>
      </c>
      <c r="DP313">
        <v>0</v>
      </c>
      <c r="DQ313">
        <v>35</v>
      </c>
      <c r="DR313">
        <v>130</v>
      </c>
      <c r="DS313">
        <v>5</v>
      </c>
      <c r="DT313">
        <v>0</v>
      </c>
      <c r="DU313">
        <v>215</v>
      </c>
      <c r="DV313">
        <v>5</v>
      </c>
      <c r="DW313">
        <v>0</v>
      </c>
      <c r="DX313">
        <v>215</v>
      </c>
      <c r="DY313">
        <v>55</v>
      </c>
      <c r="DZ313">
        <v>15</v>
      </c>
      <c r="EA313">
        <v>40</v>
      </c>
      <c r="EB313">
        <v>15</v>
      </c>
      <c r="EC313">
        <v>0</v>
      </c>
      <c r="ED313">
        <v>5</v>
      </c>
      <c r="EE313">
        <v>25</v>
      </c>
      <c r="EF313">
        <v>25</v>
      </c>
      <c r="EG313">
        <v>10</v>
      </c>
      <c r="EH313">
        <v>25</v>
      </c>
      <c r="EI313">
        <v>35</v>
      </c>
      <c r="EJ313">
        <v>0</v>
      </c>
      <c r="EK313">
        <v>0</v>
      </c>
      <c r="EL313">
        <v>0</v>
      </c>
      <c r="EM313">
        <v>5</v>
      </c>
      <c r="EN313">
        <v>5</v>
      </c>
      <c r="EO313">
        <v>15</v>
      </c>
      <c r="EP313">
        <v>0</v>
      </c>
    </row>
    <row r="314" spans="1:146" x14ac:dyDescent="0.35">
      <c r="A314">
        <v>315</v>
      </c>
      <c r="B314" t="s">
        <v>283</v>
      </c>
      <c r="C314" t="s">
        <v>296</v>
      </c>
      <c r="D314" t="s">
        <v>154</v>
      </c>
      <c r="E314" t="s">
        <v>475</v>
      </c>
      <c r="F314" s="1">
        <v>3280</v>
      </c>
      <c r="G314">
        <v>40</v>
      </c>
      <c r="H314">
        <v>70</v>
      </c>
      <c r="I314">
        <v>0</v>
      </c>
      <c r="J314">
        <v>10</v>
      </c>
      <c r="K314">
        <v>5</v>
      </c>
      <c r="L314">
        <v>10</v>
      </c>
      <c r="M314">
        <v>10</v>
      </c>
      <c r="N314">
        <v>35</v>
      </c>
      <c r="O314">
        <v>10</v>
      </c>
      <c r="P314">
        <v>0</v>
      </c>
      <c r="Q314">
        <v>0</v>
      </c>
      <c r="R314">
        <v>70</v>
      </c>
      <c r="S314">
        <v>5</v>
      </c>
      <c r="T314">
        <v>15</v>
      </c>
      <c r="U314">
        <v>0</v>
      </c>
      <c r="V314">
        <v>0</v>
      </c>
      <c r="W314">
        <v>5</v>
      </c>
      <c r="X314">
        <v>25</v>
      </c>
      <c r="Y314">
        <v>20</v>
      </c>
      <c r="Z314">
        <v>5</v>
      </c>
      <c r="AA314">
        <v>0</v>
      </c>
      <c r="AB314">
        <v>0</v>
      </c>
      <c r="AC314">
        <v>65</v>
      </c>
      <c r="AD314">
        <v>15</v>
      </c>
      <c r="AE314">
        <v>40</v>
      </c>
      <c r="AF314">
        <v>0</v>
      </c>
      <c r="AG314">
        <v>10</v>
      </c>
      <c r="AH314">
        <v>0</v>
      </c>
      <c r="AI314">
        <v>0</v>
      </c>
      <c r="AJ314">
        <v>0</v>
      </c>
      <c r="AK314">
        <v>45</v>
      </c>
      <c r="AL314">
        <v>65</v>
      </c>
      <c r="AM314">
        <v>20</v>
      </c>
      <c r="AN314">
        <v>40</v>
      </c>
      <c r="AO314">
        <v>0</v>
      </c>
      <c r="AP314">
        <v>15</v>
      </c>
      <c r="AQ314">
        <v>5</v>
      </c>
      <c r="AR314">
        <v>50</v>
      </c>
      <c r="AS314">
        <v>5</v>
      </c>
      <c r="AT314">
        <v>5</v>
      </c>
      <c r="AU314">
        <v>50</v>
      </c>
      <c r="AV314">
        <v>35</v>
      </c>
      <c r="AW314">
        <v>40</v>
      </c>
      <c r="AX314">
        <v>5</v>
      </c>
      <c r="AY314">
        <v>0</v>
      </c>
      <c r="AZ314">
        <v>10</v>
      </c>
      <c r="BA314">
        <v>5</v>
      </c>
      <c r="BB314">
        <v>5</v>
      </c>
      <c r="BC314">
        <v>30</v>
      </c>
      <c r="BD314">
        <v>5</v>
      </c>
      <c r="BE314">
        <v>10</v>
      </c>
      <c r="BF314">
        <v>65</v>
      </c>
      <c r="BG314">
        <v>55</v>
      </c>
      <c r="BH314">
        <v>0</v>
      </c>
      <c r="BI314">
        <v>5</v>
      </c>
      <c r="BJ314">
        <v>0</v>
      </c>
      <c r="BK314">
        <v>10</v>
      </c>
      <c r="BL314">
        <v>25</v>
      </c>
      <c r="BM314">
        <v>20</v>
      </c>
      <c r="BN314">
        <v>15</v>
      </c>
      <c r="BO314">
        <v>5</v>
      </c>
      <c r="BP314">
        <v>70</v>
      </c>
      <c r="BQ314">
        <v>5</v>
      </c>
      <c r="BR314">
        <v>40</v>
      </c>
      <c r="BS314">
        <v>5</v>
      </c>
      <c r="BT314">
        <v>0</v>
      </c>
      <c r="BU314">
        <v>125</v>
      </c>
      <c r="BV314">
        <v>10</v>
      </c>
      <c r="BW314">
        <v>0</v>
      </c>
      <c r="BX314">
        <v>0</v>
      </c>
      <c r="BY314">
        <v>5</v>
      </c>
      <c r="BZ314">
        <v>5</v>
      </c>
      <c r="CA314">
        <v>0</v>
      </c>
      <c r="CB314">
        <v>135</v>
      </c>
      <c r="CC314">
        <v>5</v>
      </c>
      <c r="CD314">
        <v>0</v>
      </c>
      <c r="CE314">
        <v>50</v>
      </c>
      <c r="CF314">
        <v>10</v>
      </c>
      <c r="CG314">
        <v>95</v>
      </c>
      <c r="CH314">
        <v>25</v>
      </c>
      <c r="CI314">
        <v>10</v>
      </c>
      <c r="CJ314">
        <v>40</v>
      </c>
      <c r="CK314">
        <v>5</v>
      </c>
      <c r="CL314">
        <v>15</v>
      </c>
      <c r="CM314">
        <v>5</v>
      </c>
      <c r="CN314">
        <v>0</v>
      </c>
      <c r="CO314">
        <v>5</v>
      </c>
      <c r="CP314">
        <v>20</v>
      </c>
      <c r="CQ314">
        <v>5</v>
      </c>
      <c r="CR314">
        <v>15</v>
      </c>
      <c r="CS314">
        <v>20</v>
      </c>
      <c r="CT314">
        <v>0</v>
      </c>
      <c r="CU314">
        <v>20</v>
      </c>
      <c r="CV314">
        <v>5</v>
      </c>
      <c r="CW314">
        <v>0</v>
      </c>
      <c r="CX314">
        <v>100</v>
      </c>
      <c r="CY314">
        <v>0</v>
      </c>
      <c r="CZ314">
        <v>0</v>
      </c>
      <c r="DA314">
        <v>20</v>
      </c>
      <c r="DB314">
        <v>35</v>
      </c>
      <c r="DC314">
        <v>20</v>
      </c>
      <c r="DD314">
        <v>25</v>
      </c>
      <c r="DE314">
        <v>0</v>
      </c>
      <c r="DF314">
        <v>0</v>
      </c>
      <c r="DG314">
        <v>5</v>
      </c>
      <c r="DH314">
        <v>140</v>
      </c>
      <c r="DI314">
        <v>0</v>
      </c>
      <c r="DJ314">
        <v>0</v>
      </c>
      <c r="DK314">
        <v>30</v>
      </c>
      <c r="DL314">
        <v>10</v>
      </c>
      <c r="DM314">
        <v>5</v>
      </c>
      <c r="DN314">
        <v>25</v>
      </c>
      <c r="DO314">
        <v>35</v>
      </c>
      <c r="DP314">
        <v>10</v>
      </c>
      <c r="DQ314">
        <v>90</v>
      </c>
      <c r="DR314">
        <v>20</v>
      </c>
      <c r="DS314">
        <v>0</v>
      </c>
      <c r="DT314">
        <v>15</v>
      </c>
      <c r="DU314">
        <v>20</v>
      </c>
      <c r="DV314">
        <v>0</v>
      </c>
      <c r="DW314">
        <v>0</v>
      </c>
      <c r="DX314">
        <v>30</v>
      </c>
      <c r="DY314">
        <v>40</v>
      </c>
      <c r="DZ314">
        <v>70</v>
      </c>
      <c r="EA314">
        <v>80</v>
      </c>
      <c r="EB314">
        <v>5</v>
      </c>
      <c r="EC314">
        <v>15</v>
      </c>
      <c r="ED314">
        <v>0</v>
      </c>
      <c r="EE314">
        <v>110</v>
      </c>
      <c r="EF314">
        <v>15</v>
      </c>
      <c r="EG314">
        <v>10</v>
      </c>
      <c r="EH314">
        <v>120</v>
      </c>
      <c r="EI314">
        <v>185</v>
      </c>
      <c r="EJ314">
        <v>0</v>
      </c>
      <c r="EK314">
        <v>5</v>
      </c>
      <c r="EL314">
        <v>0</v>
      </c>
      <c r="EM314">
        <v>5</v>
      </c>
      <c r="EN314">
        <v>5</v>
      </c>
      <c r="EO314">
        <v>85</v>
      </c>
      <c r="EP314">
        <v>0</v>
      </c>
    </row>
    <row r="315" spans="1:146" x14ac:dyDescent="0.35">
      <c r="A315">
        <v>316</v>
      </c>
      <c r="B315" t="s">
        <v>283</v>
      </c>
      <c r="C315" t="s">
        <v>296</v>
      </c>
      <c r="D315" t="s">
        <v>154</v>
      </c>
      <c r="E315" t="s">
        <v>476</v>
      </c>
      <c r="F315" s="1">
        <v>37420</v>
      </c>
      <c r="G315">
        <v>310</v>
      </c>
      <c r="H315">
        <v>475</v>
      </c>
      <c r="I315">
        <v>15</v>
      </c>
      <c r="J315">
        <v>90</v>
      </c>
      <c r="K315">
        <v>270</v>
      </c>
      <c r="L315">
        <v>35</v>
      </c>
      <c r="M315">
        <v>295</v>
      </c>
      <c r="N315">
        <v>90</v>
      </c>
      <c r="O315">
        <v>60</v>
      </c>
      <c r="P315">
        <v>20</v>
      </c>
      <c r="Q315">
        <v>20</v>
      </c>
      <c r="R315">
        <v>995</v>
      </c>
      <c r="S315">
        <v>60</v>
      </c>
      <c r="T315">
        <v>95</v>
      </c>
      <c r="U315">
        <v>80</v>
      </c>
      <c r="V315">
        <v>15</v>
      </c>
      <c r="W315">
        <v>15</v>
      </c>
      <c r="X315">
        <v>55</v>
      </c>
      <c r="Y315">
        <v>105</v>
      </c>
      <c r="Z315">
        <v>40</v>
      </c>
      <c r="AA315">
        <v>15</v>
      </c>
      <c r="AB315">
        <v>20</v>
      </c>
      <c r="AC315">
        <v>170</v>
      </c>
      <c r="AD315">
        <v>225</v>
      </c>
      <c r="AE315">
        <v>820</v>
      </c>
      <c r="AF315">
        <v>40</v>
      </c>
      <c r="AG315">
        <v>125</v>
      </c>
      <c r="AH315">
        <v>15</v>
      </c>
      <c r="AI315">
        <v>85</v>
      </c>
      <c r="AJ315">
        <v>155</v>
      </c>
      <c r="AK315">
        <v>245</v>
      </c>
      <c r="AL315">
        <v>700</v>
      </c>
      <c r="AM315">
        <v>165</v>
      </c>
      <c r="AN315">
        <v>80</v>
      </c>
      <c r="AO315">
        <v>60</v>
      </c>
      <c r="AP315">
        <v>310</v>
      </c>
      <c r="AQ315">
        <v>20</v>
      </c>
      <c r="AR315">
        <v>295</v>
      </c>
      <c r="AS315">
        <v>145</v>
      </c>
      <c r="AT315">
        <v>50</v>
      </c>
      <c r="AU315">
        <v>150</v>
      </c>
      <c r="AV315">
        <v>210</v>
      </c>
      <c r="AW315" s="1">
        <v>1535</v>
      </c>
      <c r="AX315">
        <v>10</v>
      </c>
      <c r="AY315">
        <v>5</v>
      </c>
      <c r="AZ315">
        <v>70</v>
      </c>
      <c r="BA315">
        <v>315</v>
      </c>
      <c r="BB315">
        <v>30</v>
      </c>
      <c r="BC315">
        <v>435</v>
      </c>
      <c r="BD315">
        <v>45</v>
      </c>
      <c r="BE315">
        <v>50</v>
      </c>
      <c r="BF315">
        <v>280</v>
      </c>
      <c r="BG315">
        <v>135</v>
      </c>
      <c r="BH315">
        <v>55</v>
      </c>
      <c r="BI315" s="1">
        <v>1095</v>
      </c>
      <c r="BJ315">
        <v>980</v>
      </c>
      <c r="BK315">
        <v>15</v>
      </c>
      <c r="BL315">
        <v>245</v>
      </c>
      <c r="BM315">
        <v>370</v>
      </c>
      <c r="BN315">
        <v>20</v>
      </c>
      <c r="BO315">
        <v>80</v>
      </c>
      <c r="BP315">
        <v>225</v>
      </c>
      <c r="BQ315">
        <v>80</v>
      </c>
      <c r="BR315">
        <v>940</v>
      </c>
      <c r="BS315">
        <v>15</v>
      </c>
      <c r="BT315">
        <v>10</v>
      </c>
      <c r="BU315">
        <v>510</v>
      </c>
      <c r="BV315">
        <v>50</v>
      </c>
      <c r="BW315">
        <v>20</v>
      </c>
      <c r="BX315">
        <v>20</v>
      </c>
      <c r="BY315">
        <v>25</v>
      </c>
      <c r="BZ315">
        <v>40</v>
      </c>
      <c r="CA315">
        <v>20</v>
      </c>
      <c r="CB315" s="1">
        <v>2205</v>
      </c>
      <c r="CC315">
        <v>50</v>
      </c>
      <c r="CD315">
        <v>20</v>
      </c>
      <c r="CE315">
        <v>140</v>
      </c>
      <c r="CF315">
        <v>120</v>
      </c>
      <c r="CG315">
        <v>500</v>
      </c>
      <c r="CH315">
        <v>125</v>
      </c>
      <c r="CI315">
        <v>35</v>
      </c>
      <c r="CJ315">
        <v>945</v>
      </c>
      <c r="CK315">
        <v>20</v>
      </c>
      <c r="CL315">
        <v>90</v>
      </c>
      <c r="CM315">
        <v>30</v>
      </c>
      <c r="CN315">
        <v>60</v>
      </c>
      <c r="CO315">
        <v>85</v>
      </c>
      <c r="CP315">
        <v>130</v>
      </c>
      <c r="CQ315">
        <v>5</v>
      </c>
      <c r="CR315">
        <v>295</v>
      </c>
      <c r="CS315">
        <v>405</v>
      </c>
      <c r="CT315">
        <v>20</v>
      </c>
      <c r="CU315">
        <v>310</v>
      </c>
      <c r="CV315">
        <v>80</v>
      </c>
      <c r="CW315">
        <v>30</v>
      </c>
      <c r="CX315">
        <v>635</v>
      </c>
      <c r="CY315">
        <v>60</v>
      </c>
      <c r="CZ315">
        <v>20</v>
      </c>
      <c r="DA315">
        <v>120</v>
      </c>
      <c r="DB315">
        <v>35</v>
      </c>
      <c r="DC315">
        <v>155</v>
      </c>
      <c r="DD315">
        <v>215</v>
      </c>
      <c r="DE315">
        <v>110</v>
      </c>
      <c r="DF315">
        <v>30</v>
      </c>
      <c r="DG315">
        <v>60</v>
      </c>
      <c r="DH315" s="1">
        <v>1180</v>
      </c>
      <c r="DI315">
        <v>10</v>
      </c>
      <c r="DJ315">
        <v>20</v>
      </c>
      <c r="DK315">
        <v>895</v>
      </c>
      <c r="DL315">
        <v>60</v>
      </c>
      <c r="DM315">
        <v>100</v>
      </c>
      <c r="DN315">
        <v>100</v>
      </c>
      <c r="DO315">
        <v>105</v>
      </c>
      <c r="DP315">
        <v>40</v>
      </c>
      <c r="DQ315">
        <v>730</v>
      </c>
      <c r="DR315">
        <v>585</v>
      </c>
      <c r="DS315">
        <v>10</v>
      </c>
      <c r="DT315">
        <v>275</v>
      </c>
      <c r="DU315" s="1">
        <v>4965</v>
      </c>
      <c r="DV315">
        <v>15</v>
      </c>
      <c r="DW315">
        <v>30</v>
      </c>
      <c r="DX315">
        <v>485</v>
      </c>
      <c r="DY315">
        <v>570</v>
      </c>
      <c r="DZ315">
        <v>425</v>
      </c>
      <c r="EA315">
        <v>715</v>
      </c>
      <c r="EB315">
        <v>75</v>
      </c>
      <c r="EC315">
        <v>55</v>
      </c>
      <c r="ED315">
        <v>15</v>
      </c>
      <c r="EE315">
        <v>450</v>
      </c>
      <c r="EF315">
        <v>280</v>
      </c>
      <c r="EG315">
        <v>55</v>
      </c>
      <c r="EH315">
        <v>445</v>
      </c>
      <c r="EI315" s="1">
        <v>1875</v>
      </c>
      <c r="EJ315">
        <v>110</v>
      </c>
      <c r="EK315">
        <v>35</v>
      </c>
      <c r="EL315">
        <v>10</v>
      </c>
      <c r="EM315">
        <v>20</v>
      </c>
      <c r="EN315">
        <v>25</v>
      </c>
      <c r="EO315">
        <v>495</v>
      </c>
      <c r="EP315">
        <v>50</v>
      </c>
    </row>
    <row r="316" spans="1:146" x14ac:dyDescent="0.35">
      <c r="A316">
        <v>317</v>
      </c>
      <c r="B316" t="s">
        <v>283</v>
      </c>
      <c r="C316" t="s">
        <v>296</v>
      </c>
      <c r="D316" t="s">
        <v>154</v>
      </c>
      <c r="E316" t="s">
        <v>477</v>
      </c>
      <c r="F316" s="1">
        <v>55195</v>
      </c>
      <c r="G316">
        <v>155</v>
      </c>
      <c r="H316">
        <v>200</v>
      </c>
      <c r="I316">
        <v>20</v>
      </c>
      <c r="J316">
        <v>380</v>
      </c>
      <c r="K316">
        <v>935</v>
      </c>
      <c r="L316">
        <v>305</v>
      </c>
      <c r="M316">
        <v>630</v>
      </c>
      <c r="N316" s="1">
        <v>2420</v>
      </c>
      <c r="O316">
        <v>990</v>
      </c>
      <c r="P316">
        <v>360</v>
      </c>
      <c r="Q316">
        <v>5</v>
      </c>
      <c r="R316">
        <v>810</v>
      </c>
      <c r="S316">
        <v>125</v>
      </c>
      <c r="T316">
        <v>130</v>
      </c>
      <c r="U316">
        <v>95</v>
      </c>
      <c r="V316">
        <v>60</v>
      </c>
      <c r="W316">
        <v>360</v>
      </c>
      <c r="X316">
        <v>90</v>
      </c>
      <c r="Y316">
        <v>85</v>
      </c>
      <c r="Z316">
        <v>65</v>
      </c>
      <c r="AA316">
        <v>20</v>
      </c>
      <c r="AB316">
        <v>95</v>
      </c>
      <c r="AC316">
        <v>120</v>
      </c>
      <c r="AD316">
        <v>520</v>
      </c>
      <c r="AE316">
        <v>330</v>
      </c>
      <c r="AF316">
        <v>145</v>
      </c>
      <c r="AG316">
        <v>195</v>
      </c>
      <c r="AH316">
        <v>85</v>
      </c>
      <c r="AI316">
        <v>40</v>
      </c>
      <c r="AJ316">
        <v>115</v>
      </c>
      <c r="AK316" s="1">
        <v>2270</v>
      </c>
      <c r="AL316">
        <v>680</v>
      </c>
      <c r="AM316">
        <v>125</v>
      </c>
      <c r="AN316">
        <v>305</v>
      </c>
      <c r="AO316">
        <v>30</v>
      </c>
      <c r="AP316">
        <v>120</v>
      </c>
      <c r="AQ316">
        <v>90</v>
      </c>
      <c r="AR316">
        <v>420</v>
      </c>
      <c r="AS316">
        <v>245</v>
      </c>
      <c r="AT316">
        <v>210</v>
      </c>
      <c r="AU316">
        <v>65</v>
      </c>
      <c r="AV316">
        <v>150</v>
      </c>
      <c r="AW316" s="1">
        <v>1845</v>
      </c>
      <c r="AX316">
        <v>135</v>
      </c>
      <c r="AY316">
        <v>110</v>
      </c>
      <c r="AZ316">
        <v>230</v>
      </c>
      <c r="BA316">
        <v>90</v>
      </c>
      <c r="BB316">
        <v>85</v>
      </c>
      <c r="BC316" s="1">
        <v>1195</v>
      </c>
      <c r="BD316">
        <v>185</v>
      </c>
      <c r="BE316">
        <v>135</v>
      </c>
      <c r="BF316">
        <v>130</v>
      </c>
      <c r="BG316">
        <v>635</v>
      </c>
      <c r="BH316">
        <v>50</v>
      </c>
      <c r="BI316">
        <v>85</v>
      </c>
      <c r="BJ316">
        <v>60</v>
      </c>
      <c r="BK316">
        <v>65</v>
      </c>
      <c r="BL316">
        <v>115</v>
      </c>
      <c r="BM316">
        <v>360</v>
      </c>
      <c r="BN316">
        <v>15</v>
      </c>
      <c r="BO316">
        <v>5</v>
      </c>
      <c r="BP316">
        <v>230</v>
      </c>
      <c r="BQ316">
        <v>160</v>
      </c>
      <c r="BR316">
        <v>390</v>
      </c>
      <c r="BS316">
        <v>20</v>
      </c>
      <c r="BT316">
        <v>25</v>
      </c>
      <c r="BU316">
        <v>630</v>
      </c>
      <c r="BV316">
        <v>925</v>
      </c>
      <c r="BW316">
        <v>190</v>
      </c>
      <c r="BX316">
        <v>205</v>
      </c>
      <c r="BY316">
        <v>170</v>
      </c>
      <c r="BZ316">
        <v>65</v>
      </c>
      <c r="CA316">
        <v>55</v>
      </c>
      <c r="CB316">
        <v>470</v>
      </c>
      <c r="CC316">
        <v>35</v>
      </c>
      <c r="CD316">
        <v>35</v>
      </c>
      <c r="CE316">
        <v>110</v>
      </c>
      <c r="CF316">
        <v>370</v>
      </c>
      <c r="CG316">
        <v>235</v>
      </c>
      <c r="CH316">
        <v>205</v>
      </c>
      <c r="CI316">
        <v>65</v>
      </c>
      <c r="CJ316">
        <v>480</v>
      </c>
      <c r="CK316">
        <v>265</v>
      </c>
      <c r="CL316" s="1">
        <v>1110</v>
      </c>
      <c r="CM316">
        <v>30</v>
      </c>
      <c r="CN316" s="1">
        <v>2305</v>
      </c>
      <c r="CO316" s="1">
        <v>1910</v>
      </c>
      <c r="CP316">
        <v>365</v>
      </c>
      <c r="CQ316">
        <v>25</v>
      </c>
      <c r="CR316">
        <v>330</v>
      </c>
      <c r="CS316">
        <v>420</v>
      </c>
      <c r="CT316">
        <v>60</v>
      </c>
      <c r="CU316">
        <v>380</v>
      </c>
      <c r="CV316">
        <v>50</v>
      </c>
      <c r="CW316">
        <v>50</v>
      </c>
      <c r="CX316" s="1">
        <v>1400</v>
      </c>
      <c r="CY316">
        <v>50</v>
      </c>
      <c r="CZ316">
        <v>30</v>
      </c>
      <c r="DA316">
        <v>455</v>
      </c>
      <c r="DB316">
        <v>75</v>
      </c>
      <c r="DC316">
        <v>160</v>
      </c>
      <c r="DD316">
        <v>115</v>
      </c>
      <c r="DE316">
        <v>50</v>
      </c>
      <c r="DF316">
        <v>35</v>
      </c>
      <c r="DG316">
        <v>235</v>
      </c>
      <c r="DH316">
        <v>465</v>
      </c>
      <c r="DI316">
        <v>20</v>
      </c>
      <c r="DJ316">
        <v>30</v>
      </c>
      <c r="DK316">
        <v>585</v>
      </c>
      <c r="DL316">
        <v>145</v>
      </c>
      <c r="DM316">
        <v>160</v>
      </c>
      <c r="DN316" s="1">
        <v>1145</v>
      </c>
      <c r="DO316">
        <v>75</v>
      </c>
      <c r="DP316">
        <v>105</v>
      </c>
      <c r="DQ316">
        <v>415</v>
      </c>
      <c r="DR316">
        <v>250</v>
      </c>
      <c r="DS316">
        <v>70</v>
      </c>
      <c r="DT316">
        <v>125</v>
      </c>
      <c r="DU316" s="1">
        <v>2095</v>
      </c>
      <c r="DV316">
        <v>45</v>
      </c>
      <c r="DW316">
        <v>65</v>
      </c>
      <c r="DX316">
        <v>660</v>
      </c>
      <c r="DY316" s="1">
        <v>1270</v>
      </c>
      <c r="DZ316">
        <v>445</v>
      </c>
      <c r="EA316">
        <v>220</v>
      </c>
      <c r="EB316">
        <v>775</v>
      </c>
      <c r="EC316">
        <v>95</v>
      </c>
      <c r="ED316">
        <v>20</v>
      </c>
      <c r="EE316">
        <v>460</v>
      </c>
      <c r="EF316" s="1">
        <v>6260</v>
      </c>
      <c r="EG316" s="1">
        <v>1745</v>
      </c>
      <c r="EH316">
        <v>130</v>
      </c>
      <c r="EI316" s="1">
        <v>1275</v>
      </c>
      <c r="EJ316">
        <v>40</v>
      </c>
      <c r="EK316">
        <v>35</v>
      </c>
      <c r="EL316">
        <v>45</v>
      </c>
      <c r="EM316">
        <v>180</v>
      </c>
      <c r="EN316">
        <v>180</v>
      </c>
      <c r="EO316">
        <v>435</v>
      </c>
      <c r="EP316">
        <v>100</v>
      </c>
    </row>
    <row r="317" spans="1:146" x14ac:dyDescent="0.35">
      <c r="A317">
        <v>319</v>
      </c>
      <c r="B317" t="s">
        <v>283</v>
      </c>
      <c r="C317" t="s">
        <v>296</v>
      </c>
      <c r="D317" t="s">
        <v>154</v>
      </c>
      <c r="E317" t="s">
        <v>479</v>
      </c>
      <c r="F317" s="1">
        <v>1650</v>
      </c>
      <c r="G317">
        <v>5</v>
      </c>
      <c r="H317">
        <v>0</v>
      </c>
      <c r="I317">
        <v>0</v>
      </c>
      <c r="J317">
        <v>5</v>
      </c>
      <c r="K317">
        <v>30</v>
      </c>
      <c r="L317">
        <v>45</v>
      </c>
      <c r="M317">
        <v>10</v>
      </c>
      <c r="N317">
        <v>10</v>
      </c>
      <c r="O317">
        <v>10</v>
      </c>
      <c r="P317">
        <v>10</v>
      </c>
      <c r="Q317">
        <v>0</v>
      </c>
      <c r="R317">
        <v>5</v>
      </c>
      <c r="S317">
        <v>20</v>
      </c>
      <c r="T317">
        <v>0</v>
      </c>
      <c r="U317">
        <v>0</v>
      </c>
      <c r="V317">
        <v>15</v>
      </c>
      <c r="W317">
        <v>10</v>
      </c>
      <c r="X317">
        <v>5</v>
      </c>
      <c r="Y317">
        <v>25</v>
      </c>
      <c r="Z317">
        <v>5</v>
      </c>
      <c r="AA317">
        <v>5</v>
      </c>
      <c r="AB317">
        <v>0</v>
      </c>
      <c r="AC317">
        <v>0</v>
      </c>
      <c r="AD317">
        <v>10</v>
      </c>
      <c r="AE317">
        <v>20</v>
      </c>
      <c r="AF317">
        <v>10</v>
      </c>
      <c r="AG317">
        <v>35</v>
      </c>
      <c r="AH317">
        <v>5</v>
      </c>
      <c r="AI317">
        <v>0</v>
      </c>
      <c r="AJ317">
        <v>5</v>
      </c>
      <c r="AK317">
        <v>120</v>
      </c>
      <c r="AL317">
        <v>35</v>
      </c>
      <c r="AM317">
        <v>5</v>
      </c>
      <c r="AN317">
        <v>90</v>
      </c>
      <c r="AO317">
        <v>0</v>
      </c>
      <c r="AP317">
        <v>15</v>
      </c>
      <c r="AQ317">
        <v>15</v>
      </c>
      <c r="AR317">
        <v>5</v>
      </c>
      <c r="AS317">
        <v>5</v>
      </c>
      <c r="AT317">
        <v>10</v>
      </c>
      <c r="AU317">
        <v>0</v>
      </c>
      <c r="AV317">
        <v>5</v>
      </c>
      <c r="AW317">
        <v>10</v>
      </c>
      <c r="AX317">
        <v>20</v>
      </c>
      <c r="AY317">
        <v>5</v>
      </c>
      <c r="AZ317">
        <v>0</v>
      </c>
      <c r="BA317">
        <v>5</v>
      </c>
      <c r="BB317">
        <v>0</v>
      </c>
      <c r="BC317">
        <v>50</v>
      </c>
      <c r="BD317">
        <v>5</v>
      </c>
      <c r="BE317">
        <v>0</v>
      </c>
      <c r="BF317">
        <v>5</v>
      </c>
      <c r="BG317">
        <v>5</v>
      </c>
      <c r="BH317">
        <v>0</v>
      </c>
      <c r="BI317">
        <v>0</v>
      </c>
      <c r="BJ317">
        <v>0</v>
      </c>
      <c r="BK317">
        <v>5</v>
      </c>
      <c r="BL317">
        <v>10</v>
      </c>
      <c r="BM317">
        <v>15</v>
      </c>
      <c r="BN317">
        <v>0</v>
      </c>
      <c r="BO317">
        <v>0</v>
      </c>
      <c r="BP317">
        <v>15</v>
      </c>
      <c r="BQ317">
        <v>5</v>
      </c>
      <c r="BR317">
        <v>5</v>
      </c>
      <c r="BS317">
        <v>0</v>
      </c>
      <c r="BT317">
        <v>0</v>
      </c>
      <c r="BU317">
        <v>50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10</v>
      </c>
      <c r="CB317">
        <v>10</v>
      </c>
      <c r="CC317">
        <v>15</v>
      </c>
      <c r="CD317">
        <v>5</v>
      </c>
      <c r="CE317">
        <v>0</v>
      </c>
      <c r="CF317">
        <v>10</v>
      </c>
      <c r="CG317">
        <v>0</v>
      </c>
      <c r="CH317">
        <v>5</v>
      </c>
      <c r="CI317">
        <v>0</v>
      </c>
      <c r="CJ317">
        <v>15</v>
      </c>
      <c r="CK317">
        <v>5</v>
      </c>
      <c r="CL317">
        <v>20</v>
      </c>
      <c r="CM317">
        <v>0</v>
      </c>
      <c r="CN317">
        <v>25</v>
      </c>
      <c r="CO317">
        <v>35</v>
      </c>
      <c r="CP317">
        <v>0</v>
      </c>
      <c r="CQ317">
        <v>0</v>
      </c>
      <c r="CR317">
        <v>5</v>
      </c>
      <c r="CS317">
        <v>10</v>
      </c>
      <c r="CT317">
        <v>15</v>
      </c>
      <c r="CU317">
        <v>15</v>
      </c>
      <c r="CV317">
        <v>0</v>
      </c>
      <c r="CW317">
        <v>0</v>
      </c>
      <c r="CX317">
        <v>85</v>
      </c>
      <c r="CY317">
        <v>0</v>
      </c>
      <c r="CZ317">
        <v>5</v>
      </c>
      <c r="DA317">
        <v>25</v>
      </c>
      <c r="DB317">
        <v>5</v>
      </c>
      <c r="DC317">
        <v>5</v>
      </c>
      <c r="DD317">
        <v>0</v>
      </c>
      <c r="DE317">
        <v>0</v>
      </c>
      <c r="DF317">
        <v>0</v>
      </c>
      <c r="DG317">
        <v>5</v>
      </c>
      <c r="DH317">
        <v>5</v>
      </c>
      <c r="DI317">
        <v>0</v>
      </c>
      <c r="DJ317">
        <v>0</v>
      </c>
      <c r="DK317">
        <v>20</v>
      </c>
      <c r="DL317">
        <v>0</v>
      </c>
      <c r="DM317">
        <v>0</v>
      </c>
      <c r="DN317">
        <v>15</v>
      </c>
      <c r="DO317">
        <v>5</v>
      </c>
      <c r="DP317">
        <v>10</v>
      </c>
      <c r="DQ317">
        <v>15</v>
      </c>
      <c r="DR317">
        <v>20</v>
      </c>
      <c r="DS317">
        <v>0</v>
      </c>
      <c r="DT317">
        <v>10</v>
      </c>
      <c r="DU317">
        <v>55</v>
      </c>
      <c r="DV317">
        <v>0</v>
      </c>
      <c r="DW317">
        <v>0</v>
      </c>
      <c r="DX317">
        <v>60</v>
      </c>
      <c r="DY317">
        <v>10</v>
      </c>
      <c r="DZ317">
        <v>15</v>
      </c>
      <c r="EA317">
        <v>5</v>
      </c>
      <c r="EB317">
        <v>15</v>
      </c>
      <c r="EC317">
        <v>0</v>
      </c>
      <c r="ED317">
        <v>0</v>
      </c>
      <c r="EE317">
        <v>65</v>
      </c>
      <c r="EF317">
        <v>50</v>
      </c>
      <c r="EG317">
        <v>5</v>
      </c>
      <c r="EH317">
        <v>5</v>
      </c>
      <c r="EI317">
        <v>20</v>
      </c>
      <c r="EJ317">
        <v>0</v>
      </c>
      <c r="EK317">
        <v>0</v>
      </c>
      <c r="EL317">
        <v>0</v>
      </c>
      <c r="EM317">
        <v>0</v>
      </c>
      <c r="EN317">
        <v>5</v>
      </c>
      <c r="EO317">
        <v>45</v>
      </c>
      <c r="EP317">
        <v>20</v>
      </c>
    </row>
    <row r="318" spans="1:146" x14ac:dyDescent="0.35">
      <c r="A318">
        <v>320</v>
      </c>
      <c r="B318" t="s">
        <v>283</v>
      </c>
      <c r="C318" t="s">
        <v>296</v>
      </c>
      <c r="D318" t="s">
        <v>154</v>
      </c>
      <c r="E318" t="s">
        <v>480</v>
      </c>
      <c r="F318" s="1">
        <v>4355</v>
      </c>
      <c r="G318">
        <v>50</v>
      </c>
      <c r="H318">
        <v>35</v>
      </c>
      <c r="I318">
        <v>0</v>
      </c>
      <c r="J318">
        <v>0</v>
      </c>
      <c r="K318">
        <v>0</v>
      </c>
      <c r="L318">
        <v>5</v>
      </c>
      <c r="M318">
        <v>10</v>
      </c>
      <c r="N318">
        <v>20</v>
      </c>
      <c r="O318">
        <v>10</v>
      </c>
      <c r="P318">
        <v>0</v>
      </c>
      <c r="Q318">
        <v>0</v>
      </c>
      <c r="R318">
        <v>285</v>
      </c>
      <c r="S318">
        <v>0</v>
      </c>
      <c r="T318">
        <v>15</v>
      </c>
      <c r="U318">
        <v>55</v>
      </c>
      <c r="V318">
        <v>0</v>
      </c>
      <c r="W318">
        <v>0</v>
      </c>
      <c r="X318">
        <v>5</v>
      </c>
      <c r="Y318">
        <v>0</v>
      </c>
      <c r="Z318">
        <v>5</v>
      </c>
      <c r="AA318">
        <v>0</v>
      </c>
      <c r="AB318">
        <v>0</v>
      </c>
      <c r="AC318">
        <v>0</v>
      </c>
      <c r="AD318">
        <v>10</v>
      </c>
      <c r="AE318">
        <v>45</v>
      </c>
      <c r="AF318">
        <v>0</v>
      </c>
      <c r="AG318">
        <v>10</v>
      </c>
      <c r="AH318">
        <v>0</v>
      </c>
      <c r="AI318">
        <v>0</v>
      </c>
      <c r="AJ318">
        <v>30</v>
      </c>
      <c r="AK318">
        <v>35</v>
      </c>
      <c r="AL318">
        <v>95</v>
      </c>
      <c r="AM318">
        <v>20</v>
      </c>
      <c r="AN318">
        <v>20</v>
      </c>
      <c r="AO318">
        <v>5</v>
      </c>
      <c r="AP318">
        <v>10</v>
      </c>
      <c r="AQ318">
        <v>5</v>
      </c>
      <c r="AR318">
        <v>60</v>
      </c>
      <c r="AS318">
        <v>0</v>
      </c>
      <c r="AT318">
        <v>30</v>
      </c>
      <c r="AU318">
        <v>15</v>
      </c>
      <c r="AV318">
        <v>10</v>
      </c>
      <c r="AW318">
        <v>455</v>
      </c>
      <c r="AX318">
        <v>5</v>
      </c>
      <c r="AY318">
        <v>0</v>
      </c>
      <c r="AZ318">
        <v>50</v>
      </c>
      <c r="BA318">
        <v>15</v>
      </c>
      <c r="BB318">
        <v>5</v>
      </c>
      <c r="BC318">
        <v>60</v>
      </c>
      <c r="BD318">
        <v>0</v>
      </c>
      <c r="BE318">
        <v>0</v>
      </c>
      <c r="BF318">
        <v>40</v>
      </c>
      <c r="BG318">
        <v>0</v>
      </c>
      <c r="BH318">
        <v>5</v>
      </c>
      <c r="BI318">
        <v>5</v>
      </c>
      <c r="BJ318">
        <v>30</v>
      </c>
      <c r="BK318">
        <v>0</v>
      </c>
      <c r="BL318">
        <v>25</v>
      </c>
      <c r="BM318">
        <v>20</v>
      </c>
      <c r="BN318">
        <v>0</v>
      </c>
      <c r="BO318">
        <v>0</v>
      </c>
      <c r="BP318">
        <v>25</v>
      </c>
      <c r="BQ318">
        <v>20</v>
      </c>
      <c r="BR318">
        <v>25</v>
      </c>
      <c r="BS318">
        <v>0</v>
      </c>
      <c r="BT318">
        <v>0</v>
      </c>
      <c r="BU318">
        <v>50</v>
      </c>
      <c r="BV318">
        <v>5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150</v>
      </c>
      <c r="CC318">
        <v>0</v>
      </c>
      <c r="CD318">
        <v>0</v>
      </c>
      <c r="CE318">
        <v>10</v>
      </c>
      <c r="CF318">
        <v>5</v>
      </c>
      <c r="CG318">
        <v>55</v>
      </c>
      <c r="CH318">
        <v>25</v>
      </c>
      <c r="CI318">
        <v>5</v>
      </c>
      <c r="CJ318">
        <v>115</v>
      </c>
      <c r="CK318">
        <v>10</v>
      </c>
      <c r="CL318">
        <v>5</v>
      </c>
      <c r="CM318">
        <v>0</v>
      </c>
      <c r="CN318">
        <v>0</v>
      </c>
      <c r="CO318">
        <v>5</v>
      </c>
      <c r="CP318">
        <v>5</v>
      </c>
      <c r="CQ318">
        <v>0</v>
      </c>
      <c r="CR318">
        <v>60</v>
      </c>
      <c r="CS318">
        <v>70</v>
      </c>
      <c r="CT318">
        <v>0</v>
      </c>
      <c r="CU318">
        <v>40</v>
      </c>
      <c r="CV318">
        <v>0</v>
      </c>
      <c r="CW318">
        <v>0</v>
      </c>
      <c r="CX318">
        <v>70</v>
      </c>
      <c r="CY318">
        <v>0</v>
      </c>
      <c r="CZ318">
        <v>0</v>
      </c>
      <c r="DA318">
        <v>5</v>
      </c>
      <c r="DB318">
        <v>0</v>
      </c>
      <c r="DC318">
        <v>65</v>
      </c>
      <c r="DD318">
        <v>15</v>
      </c>
      <c r="DE318">
        <v>5</v>
      </c>
      <c r="DF318">
        <v>0</v>
      </c>
      <c r="DG318">
        <v>0</v>
      </c>
      <c r="DH318">
        <v>55</v>
      </c>
      <c r="DI318">
        <v>0</v>
      </c>
      <c r="DJ318">
        <v>0</v>
      </c>
      <c r="DK318">
        <v>95</v>
      </c>
      <c r="DL318">
        <v>5</v>
      </c>
      <c r="DM318">
        <v>25</v>
      </c>
      <c r="DN318">
        <v>5</v>
      </c>
      <c r="DO318">
        <v>10</v>
      </c>
      <c r="DP318">
        <v>0</v>
      </c>
      <c r="DQ318">
        <v>50</v>
      </c>
      <c r="DR318">
        <v>40</v>
      </c>
      <c r="DS318">
        <v>0</v>
      </c>
      <c r="DT318">
        <v>10</v>
      </c>
      <c r="DU318">
        <v>995</v>
      </c>
      <c r="DV318">
        <v>0</v>
      </c>
      <c r="DW318">
        <v>5</v>
      </c>
      <c r="DX318">
        <v>40</v>
      </c>
      <c r="DY318">
        <v>15</v>
      </c>
      <c r="DZ318">
        <v>50</v>
      </c>
      <c r="EA318">
        <v>30</v>
      </c>
      <c r="EB318">
        <v>15</v>
      </c>
      <c r="EC318">
        <v>10</v>
      </c>
      <c r="ED318">
        <v>0</v>
      </c>
      <c r="EE318">
        <v>65</v>
      </c>
      <c r="EF318">
        <v>10</v>
      </c>
      <c r="EG318">
        <v>0</v>
      </c>
      <c r="EH318">
        <v>10</v>
      </c>
      <c r="EI318">
        <v>275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40</v>
      </c>
      <c r="EP318">
        <v>15</v>
      </c>
    </row>
    <row r="319" spans="1:146" x14ac:dyDescent="0.35">
      <c r="A319">
        <v>321</v>
      </c>
      <c r="B319" t="s">
        <v>283</v>
      </c>
      <c r="C319" t="s">
        <v>296</v>
      </c>
      <c r="D319" t="s">
        <v>154</v>
      </c>
      <c r="E319" t="s">
        <v>481</v>
      </c>
      <c r="F319" s="1">
        <v>49190</v>
      </c>
      <c r="G319">
        <v>100</v>
      </c>
      <c r="H319">
        <v>175</v>
      </c>
      <c r="I319">
        <v>15</v>
      </c>
      <c r="J319">
        <v>365</v>
      </c>
      <c r="K319">
        <v>895</v>
      </c>
      <c r="L319">
        <v>250</v>
      </c>
      <c r="M319">
        <v>620</v>
      </c>
      <c r="N319" s="1">
        <v>2385</v>
      </c>
      <c r="O319">
        <v>970</v>
      </c>
      <c r="P319">
        <v>350</v>
      </c>
      <c r="Q319">
        <v>10</v>
      </c>
      <c r="R319">
        <v>520</v>
      </c>
      <c r="S319">
        <v>110</v>
      </c>
      <c r="T319">
        <v>110</v>
      </c>
      <c r="U319">
        <v>35</v>
      </c>
      <c r="V319">
        <v>50</v>
      </c>
      <c r="W319">
        <v>350</v>
      </c>
      <c r="X319">
        <v>80</v>
      </c>
      <c r="Y319">
        <v>60</v>
      </c>
      <c r="Z319">
        <v>70</v>
      </c>
      <c r="AA319">
        <v>10</v>
      </c>
      <c r="AB319">
        <v>90</v>
      </c>
      <c r="AC319">
        <v>115</v>
      </c>
      <c r="AD319">
        <v>520</v>
      </c>
      <c r="AE319">
        <v>265</v>
      </c>
      <c r="AF319">
        <v>130</v>
      </c>
      <c r="AG319">
        <v>155</v>
      </c>
      <c r="AH319">
        <v>85</v>
      </c>
      <c r="AI319">
        <v>35</v>
      </c>
      <c r="AJ319">
        <v>80</v>
      </c>
      <c r="AK319" s="1">
        <v>2105</v>
      </c>
      <c r="AL319">
        <v>550</v>
      </c>
      <c r="AM319">
        <v>100</v>
      </c>
      <c r="AN319">
        <v>190</v>
      </c>
      <c r="AO319">
        <v>20</v>
      </c>
      <c r="AP319">
        <v>105</v>
      </c>
      <c r="AQ319">
        <v>65</v>
      </c>
      <c r="AR319">
        <v>350</v>
      </c>
      <c r="AS319">
        <v>240</v>
      </c>
      <c r="AT319">
        <v>165</v>
      </c>
      <c r="AU319">
        <v>45</v>
      </c>
      <c r="AV319">
        <v>135</v>
      </c>
      <c r="AW319" s="1">
        <v>1375</v>
      </c>
      <c r="AX319">
        <v>110</v>
      </c>
      <c r="AY319">
        <v>100</v>
      </c>
      <c r="AZ319">
        <v>170</v>
      </c>
      <c r="BA319">
        <v>65</v>
      </c>
      <c r="BB319">
        <v>70</v>
      </c>
      <c r="BC319" s="1">
        <v>1095</v>
      </c>
      <c r="BD319">
        <v>180</v>
      </c>
      <c r="BE319">
        <v>130</v>
      </c>
      <c r="BF319">
        <v>95</v>
      </c>
      <c r="BG319">
        <v>620</v>
      </c>
      <c r="BH319">
        <v>35</v>
      </c>
      <c r="BI319">
        <v>80</v>
      </c>
      <c r="BJ319">
        <v>35</v>
      </c>
      <c r="BK319">
        <v>55</v>
      </c>
      <c r="BL319">
        <v>85</v>
      </c>
      <c r="BM319">
        <v>325</v>
      </c>
      <c r="BN319">
        <v>15</v>
      </c>
      <c r="BO319">
        <v>5</v>
      </c>
      <c r="BP319">
        <v>190</v>
      </c>
      <c r="BQ319">
        <v>150</v>
      </c>
      <c r="BR319">
        <v>365</v>
      </c>
      <c r="BS319">
        <v>25</v>
      </c>
      <c r="BT319">
        <v>25</v>
      </c>
      <c r="BU319">
        <v>550</v>
      </c>
      <c r="BV319">
        <v>925</v>
      </c>
      <c r="BW319">
        <v>195</v>
      </c>
      <c r="BX319">
        <v>210</v>
      </c>
      <c r="BY319">
        <v>155</v>
      </c>
      <c r="BZ319">
        <v>65</v>
      </c>
      <c r="CA319">
        <v>50</v>
      </c>
      <c r="CB319">
        <v>300</v>
      </c>
      <c r="CC319">
        <v>20</v>
      </c>
      <c r="CD319">
        <v>35</v>
      </c>
      <c r="CE319">
        <v>90</v>
      </c>
      <c r="CF319">
        <v>345</v>
      </c>
      <c r="CG319">
        <v>180</v>
      </c>
      <c r="CH319">
        <v>185</v>
      </c>
      <c r="CI319">
        <v>65</v>
      </c>
      <c r="CJ319">
        <v>355</v>
      </c>
      <c r="CK319">
        <v>250</v>
      </c>
      <c r="CL319" s="1">
        <v>1080</v>
      </c>
      <c r="CM319">
        <v>35</v>
      </c>
      <c r="CN319" s="1">
        <v>2275</v>
      </c>
      <c r="CO319" s="1">
        <v>1870</v>
      </c>
      <c r="CP319">
        <v>375</v>
      </c>
      <c r="CQ319">
        <v>30</v>
      </c>
      <c r="CR319">
        <v>270</v>
      </c>
      <c r="CS319">
        <v>350</v>
      </c>
      <c r="CT319">
        <v>40</v>
      </c>
      <c r="CU319">
        <v>320</v>
      </c>
      <c r="CV319">
        <v>45</v>
      </c>
      <c r="CW319">
        <v>50</v>
      </c>
      <c r="CX319" s="1">
        <v>1230</v>
      </c>
      <c r="CY319">
        <v>55</v>
      </c>
      <c r="CZ319">
        <v>25</v>
      </c>
      <c r="DA319">
        <v>425</v>
      </c>
      <c r="DB319">
        <v>75</v>
      </c>
      <c r="DC319">
        <v>90</v>
      </c>
      <c r="DD319">
        <v>100</v>
      </c>
      <c r="DE319">
        <v>45</v>
      </c>
      <c r="DF319">
        <v>30</v>
      </c>
      <c r="DG319">
        <v>230</v>
      </c>
      <c r="DH319">
        <v>390</v>
      </c>
      <c r="DI319">
        <v>20</v>
      </c>
      <c r="DJ319">
        <v>25</v>
      </c>
      <c r="DK319">
        <v>470</v>
      </c>
      <c r="DL319">
        <v>125</v>
      </c>
      <c r="DM319">
        <v>140</v>
      </c>
      <c r="DN319" s="1">
        <v>1120</v>
      </c>
      <c r="DO319">
        <v>60</v>
      </c>
      <c r="DP319">
        <v>85</v>
      </c>
      <c r="DQ319">
        <v>345</v>
      </c>
      <c r="DR319">
        <v>195</v>
      </c>
      <c r="DS319">
        <v>70</v>
      </c>
      <c r="DT319">
        <v>110</v>
      </c>
      <c r="DU319" s="1">
        <v>1035</v>
      </c>
      <c r="DV319">
        <v>45</v>
      </c>
      <c r="DW319">
        <v>60</v>
      </c>
      <c r="DX319">
        <v>560</v>
      </c>
      <c r="DY319" s="1">
        <v>1240</v>
      </c>
      <c r="DZ319">
        <v>375</v>
      </c>
      <c r="EA319">
        <v>185</v>
      </c>
      <c r="EB319">
        <v>745</v>
      </c>
      <c r="EC319">
        <v>80</v>
      </c>
      <c r="ED319">
        <v>20</v>
      </c>
      <c r="EE319">
        <v>335</v>
      </c>
      <c r="EF319" s="1">
        <v>6195</v>
      </c>
      <c r="EG319" s="1">
        <v>1735</v>
      </c>
      <c r="EH319">
        <v>115</v>
      </c>
      <c r="EI319">
        <v>985</v>
      </c>
      <c r="EJ319">
        <v>30</v>
      </c>
      <c r="EK319">
        <v>35</v>
      </c>
      <c r="EL319">
        <v>50</v>
      </c>
      <c r="EM319">
        <v>180</v>
      </c>
      <c r="EN319">
        <v>165</v>
      </c>
      <c r="EO319">
        <v>345</v>
      </c>
      <c r="EP319">
        <v>55</v>
      </c>
    </row>
    <row r="320" spans="1:146" x14ac:dyDescent="0.35">
      <c r="A320">
        <v>322</v>
      </c>
      <c r="B320" t="s">
        <v>283</v>
      </c>
      <c r="C320" t="s">
        <v>296</v>
      </c>
      <c r="D320" t="s">
        <v>154</v>
      </c>
      <c r="E320" t="s">
        <v>482</v>
      </c>
      <c r="F320">
        <v>940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0</v>
      </c>
      <c r="M320">
        <v>0</v>
      </c>
      <c r="N320">
        <v>10</v>
      </c>
      <c r="O320">
        <v>0</v>
      </c>
      <c r="P320">
        <v>0</v>
      </c>
      <c r="Q320">
        <v>0</v>
      </c>
      <c r="R320">
        <v>15</v>
      </c>
      <c r="S320">
        <v>5</v>
      </c>
      <c r="T320">
        <v>10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5</v>
      </c>
      <c r="AD320">
        <v>0</v>
      </c>
      <c r="AE320">
        <v>15</v>
      </c>
      <c r="AF320">
        <v>0</v>
      </c>
      <c r="AG320">
        <v>10</v>
      </c>
      <c r="AH320">
        <v>0</v>
      </c>
      <c r="AI320">
        <v>0</v>
      </c>
      <c r="AJ320">
        <v>5</v>
      </c>
      <c r="AK320">
        <v>15</v>
      </c>
      <c r="AL320">
        <v>30</v>
      </c>
      <c r="AM320">
        <v>5</v>
      </c>
      <c r="AN320">
        <v>10</v>
      </c>
      <c r="AO320">
        <v>10</v>
      </c>
      <c r="AP320">
        <v>10</v>
      </c>
      <c r="AQ320">
        <v>0</v>
      </c>
      <c r="AR320">
        <v>15</v>
      </c>
      <c r="AS320">
        <v>0</v>
      </c>
      <c r="AT320">
        <v>0</v>
      </c>
      <c r="AU320">
        <v>0</v>
      </c>
      <c r="AV320">
        <v>0</v>
      </c>
      <c r="AW320">
        <v>65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20</v>
      </c>
      <c r="BD320">
        <v>5</v>
      </c>
      <c r="BE320">
        <v>0</v>
      </c>
      <c r="BF320">
        <v>10</v>
      </c>
      <c r="BG320">
        <v>10</v>
      </c>
      <c r="BH320">
        <v>0</v>
      </c>
      <c r="BI320">
        <v>10</v>
      </c>
      <c r="BJ320">
        <v>5</v>
      </c>
      <c r="BK320">
        <v>0</v>
      </c>
      <c r="BL320">
        <v>0</v>
      </c>
      <c r="BM320">
        <v>15</v>
      </c>
      <c r="BN320">
        <v>0</v>
      </c>
      <c r="BO320">
        <v>0</v>
      </c>
      <c r="BP320">
        <v>0</v>
      </c>
      <c r="BQ320">
        <v>10</v>
      </c>
      <c r="BR320">
        <v>10</v>
      </c>
      <c r="BS320">
        <v>0</v>
      </c>
      <c r="BT320">
        <v>0</v>
      </c>
      <c r="BU320">
        <v>15</v>
      </c>
      <c r="BV320">
        <v>5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15</v>
      </c>
      <c r="CC320">
        <v>5</v>
      </c>
      <c r="CD320">
        <v>0</v>
      </c>
      <c r="CE320">
        <v>0</v>
      </c>
      <c r="CF320">
        <v>5</v>
      </c>
      <c r="CG320">
        <v>5</v>
      </c>
      <c r="CH320">
        <v>5</v>
      </c>
      <c r="CI320">
        <v>0</v>
      </c>
      <c r="CJ320">
        <v>20</v>
      </c>
      <c r="CK320">
        <v>0</v>
      </c>
      <c r="CL320">
        <v>10</v>
      </c>
      <c r="CM320">
        <v>0</v>
      </c>
      <c r="CN320">
        <v>0</v>
      </c>
      <c r="CO320">
        <v>10</v>
      </c>
      <c r="CP320">
        <v>0</v>
      </c>
      <c r="CQ320">
        <v>5</v>
      </c>
      <c r="CR320">
        <v>25</v>
      </c>
      <c r="CS320">
        <v>15</v>
      </c>
      <c r="CT320">
        <v>0</v>
      </c>
      <c r="CU320">
        <v>30</v>
      </c>
      <c r="CV320">
        <v>0</v>
      </c>
      <c r="CW320">
        <v>0</v>
      </c>
      <c r="CX320">
        <v>20</v>
      </c>
      <c r="CY320">
        <v>0</v>
      </c>
      <c r="CZ320">
        <v>0</v>
      </c>
      <c r="DA320">
        <v>5</v>
      </c>
      <c r="DB320">
        <v>0</v>
      </c>
      <c r="DC320">
        <v>5</v>
      </c>
      <c r="DD320">
        <v>0</v>
      </c>
      <c r="DE320">
        <v>0</v>
      </c>
      <c r="DF320">
        <v>0</v>
      </c>
      <c r="DG320">
        <v>5</v>
      </c>
      <c r="DH320">
        <v>30</v>
      </c>
      <c r="DI320">
        <v>0</v>
      </c>
      <c r="DJ320">
        <v>5</v>
      </c>
      <c r="DK320">
        <v>15</v>
      </c>
      <c r="DL320">
        <v>0</v>
      </c>
      <c r="DM320">
        <v>0</v>
      </c>
      <c r="DN320">
        <v>0</v>
      </c>
      <c r="DO320">
        <v>0</v>
      </c>
      <c r="DP320">
        <v>5</v>
      </c>
      <c r="DQ320">
        <v>0</v>
      </c>
      <c r="DR320">
        <v>15</v>
      </c>
      <c r="DS320">
        <v>0</v>
      </c>
      <c r="DT320">
        <v>5</v>
      </c>
      <c r="DU320">
        <v>85</v>
      </c>
      <c r="DV320">
        <v>0</v>
      </c>
      <c r="DW320">
        <v>0</v>
      </c>
      <c r="DX320">
        <v>15</v>
      </c>
      <c r="DY320">
        <v>30</v>
      </c>
      <c r="DZ320">
        <v>10</v>
      </c>
      <c r="EA320">
        <v>5</v>
      </c>
      <c r="EB320">
        <v>35</v>
      </c>
      <c r="EC320">
        <v>15</v>
      </c>
      <c r="ED320">
        <v>0</v>
      </c>
      <c r="EE320">
        <v>10</v>
      </c>
      <c r="EF320">
        <v>10</v>
      </c>
      <c r="EG320">
        <v>15</v>
      </c>
      <c r="EH320">
        <v>15</v>
      </c>
      <c r="EI320">
        <v>25</v>
      </c>
      <c r="EJ320">
        <v>5</v>
      </c>
      <c r="EK320">
        <v>0</v>
      </c>
      <c r="EL320">
        <v>0</v>
      </c>
      <c r="EM320">
        <v>0</v>
      </c>
      <c r="EN320">
        <v>0</v>
      </c>
      <c r="EO320">
        <v>30</v>
      </c>
      <c r="EP320">
        <v>0</v>
      </c>
    </row>
    <row r="321" spans="1:146" x14ac:dyDescent="0.35">
      <c r="A321">
        <v>323</v>
      </c>
      <c r="B321" t="s">
        <v>283</v>
      </c>
      <c r="C321" t="s">
        <v>296</v>
      </c>
      <c r="D321" t="s">
        <v>154</v>
      </c>
      <c r="E321" t="s">
        <v>483</v>
      </c>
      <c r="F321" s="1">
        <v>207440</v>
      </c>
      <c r="G321">
        <v>345</v>
      </c>
      <c r="H321">
        <v>605</v>
      </c>
      <c r="I321" s="1">
        <v>1155</v>
      </c>
      <c r="J321" s="1">
        <v>1605</v>
      </c>
      <c r="K321" s="1">
        <v>1160</v>
      </c>
      <c r="L321" s="1">
        <v>1735</v>
      </c>
      <c r="M321" s="1">
        <v>1005</v>
      </c>
      <c r="N321" s="1">
        <v>1060</v>
      </c>
      <c r="O321">
        <v>475</v>
      </c>
      <c r="P321">
        <v>950</v>
      </c>
      <c r="Q321" s="1">
        <v>1425</v>
      </c>
      <c r="R321">
        <v>810</v>
      </c>
      <c r="S321">
        <v>660</v>
      </c>
      <c r="T321" s="1">
        <v>2260</v>
      </c>
      <c r="U321">
        <v>230</v>
      </c>
      <c r="V321" s="1">
        <v>2990</v>
      </c>
      <c r="W321">
        <v>305</v>
      </c>
      <c r="X321">
        <v>475</v>
      </c>
      <c r="Y321" s="1">
        <v>3960</v>
      </c>
      <c r="Z321">
        <v>460</v>
      </c>
      <c r="AA321" s="1">
        <v>4005</v>
      </c>
      <c r="AB321">
        <v>480</v>
      </c>
      <c r="AC321">
        <v>495</v>
      </c>
      <c r="AD321" s="1">
        <v>1555</v>
      </c>
      <c r="AE321">
        <v>975</v>
      </c>
      <c r="AF321" s="1">
        <v>1385</v>
      </c>
      <c r="AG321">
        <v>445</v>
      </c>
      <c r="AH321" s="1">
        <v>5200</v>
      </c>
      <c r="AI321">
        <v>615</v>
      </c>
      <c r="AJ321">
        <v>785</v>
      </c>
      <c r="AK321" s="1">
        <v>1360</v>
      </c>
      <c r="AL321">
        <v>575</v>
      </c>
      <c r="AM321" s="1">
        <v>7925</v>
      </c>
      <c r="AN321" s="1">
        <v>8870</v>
      </c>
      <c r="AO321" s="1">
        <v>2435</v>
      </c>
      <c r="AP321">
        <v>645</v>
      </c>
      <c r="AQ321" s="1">
        <v>2130</v>
      </c>
      <c r="AR321">
        <v>625</v>
      </c>
      <c r="AS321" s="1">
        <v>1225</v>
      </c>
      <c r="AT321" s="1">
        <v>1490</v>
      </c>
      <c r="AU321" s="1">
        <v>1685</v>
      </c>
      <c r="AV321">
        <v>845</v>
      </c>
      <c r="AW321">
        <v>640</v>
      </c>
      <c r="AX321">
        <v>815</v>
      </c>
      <c r="AY321">
        <v>395</v>
      </c>
      <c r="AZ321" s="1">
        <v>6300</v>
      </c>
      <c r="BA321">
        <v>450</v>
      </c>
      <c r="BB321">
        <v>310</v>
      </c>
      <c r="BC321">
        <v>705</v>
      </c>
      <c r="BD321" s="1">
        <v>1315</v>
      </c>
      <c r="BE321" s="1">
        <v>1210</v>
      </c>
      <c r="BF321">
        <v>415</v>
      </c>
      <c r="BG321">
        <v>540</v>
      </c>
      <c r="BH321" s="1">
        <v>2105</v>
      </c>
      <c r="BI321" s="1">
        <v>2730</v>
      </c>
      <c r="BJ321" s="1">
        <v>2900</v>
      </c>
      <c r="BK321" s="1">
        <v>1165</v>
      </c>
      <c r="BL321">
        <v>325</v>
      </c>
      <c r="BM321" s="1">
        <v>3735</v>
      </c>
      <c r="BN321" s="1">
        <v>1315</v>
      </c>
      <c r="BO321" s="1">
        <v>4455</v>
      </c>
      <c r="BP321">
        <v>565</v>
      </c>
      <c r="BQ321">
        <v>750</v>
      </c>
      <c r="BR321" s="1">
        <v>2635</v>
      </c>
      <c r="BS321">
        <v>450</v>
      </c>
      <c r="BT321">
        <v>495</v>
      </c>
      <c r="BU321" s="1">
        <v>1265</v>
      </c>
      <c r="BV321">
        <v>830</v>
      </c>
      <c r="BW321">
        <v>470</v>
      </c>
      <c r="BX321">
        <v>440</v>
      </c>
      <c r="BY321">
        <v>480</v>
      </c>
      <c r="BZ321" s="1">
        <v>2915</v>
      </c>
      <c r="CA321">
        <v>545</v>
      </c>
      <c r="CB321">
        <v>620</v>
      </c>
      <c r="CC321" s="1">
        <v>3125</v>
      </c>
      <c r="CD321">
        <v>600</v>
      </c>
      <c r="CE321">
        <v>155</v>
      </c>
      <c r="CF321" s="1">
        <v>2800</v>
      </c>
      <c r="CG321">
        <v>425</v>
      </c>
      <c r="CH321">
        <v>775</v>
      </c>
      <c r="CI321" s="1">
        <v>2310</v>
      </c>
      <c r="CJ321" s="1">
        <v>1605</v>
      </c>
      <c r="CK321">
        <v>675</v>
      </c>
      <c r="CL321" s="1">
        <v>2025</v>
      </c>
      <c r="CM321">
        <v>545</v>
      </c>
      <c r="CN321">
        <v>650</v>
      </c>
      <c r="CO321" s="1">
        <v>1265</v>
      </c>
      <c r="CP321" s="1">
        <v>2140</v>
      </c>
      <c r="CQ321">
        <v>315</v>
      </c>
      <c r="CR321">
        <v>885</v>
      </c>
      <c r="CS321">
        <v>340</v>
      </c>
      <c r="CT321" s="1">
        <v>4615</v>
      </c>
      <c r="CU321">
        <v>685</v>
      </c>
      <c r="CV321">
        <v>375</v>
      </c>
      <c r="CW321" s="1">
        <v>1990</v>
      </c>
      <c r="CX321" s="1">
        <v>2300</v>
      </c>
      <c r="CY321" s="1">
        <v>2705</v>
      </c>
      <c r="CZ321">
        <v>235</v>
      </c>
      <c r="DA321" s="1">
        <v>1060</v>
      </c>
      <c r="DB321">
        <v>900</v>
      </c>
      <c r="DC321">
        <v>360</v>
      </c>
      <c r="DD321" s="1">
        <v>1395</v>
      </c>
      <c r="DE321" s="1">
        <v>5375</v>
      </c>
      <c r="DF321">
        <v>770</v>
      </c>
      <c r="DG321">
        <v>790</v>
      </c>
      <c r="DH321">
        <v>700</v>
      </c>
      <c r="DI321">
        <v>420</v>
      </c>
      <c r="DJ321" s="1">
        <v>2480</v>
      </c>
      <c r="DK321">
        <v>490</v>
      </c>
      <c r="DL321" s="1">
        <v>1045</v>
      </c>
      <c r="DM321">
        <v>705</v>
      </c>
      <c r="DN321">
        <v>930</v>
      </c>
      <c r="DO321">
        <v>360</v>
      </c>
      <c r="DP321" s="1">
        <v>1950</v>
      </c>
      <c r="DQ321">
        <v>720</v>
      </c>
      <c r="DR321">
        <v>580</v>
      </c>
      <c r="DS321">
        <v>510</v>
      </c>
      <c r="DT321" s="1">
        <v>1355</v>
      </c>
      <c r="DU321">
        <v>540</v>
      </c>
      <c r="DV321" s="1">
        <v>2870</v>
      </c>
      <c r="DW321">
        <v>570</v>
      </c>
      <c r="DX321">
        <v>710</v>
      </c>
      <c r="DY321" s="1">
        <v>2995</v>
      </c>
      <c r="DZ321">
        <v>895</v>
      </c>
      <c r="EA321" s="1">
        <v>2095</v>
      </c>
      <c r="EB321" s="1">
        <v>1250</v>
      </c>
      <c r="EC321" s="1">
        <v>2585</v>
      </c>
      <c r="ED321" s="1">
        <v>3475</v>
      </c>
      <c r="EE321" s="1">
        <v>1340</v>
      </c>
      <c r="EF321" s="1">
        <v>1695</v>
      </c>
      <c r="EG321">
        <v>785</v>
      </c>
      <c r="EH321" s="1">
        <v>3070</v>
      </c>
      <c r="EI321" s="1">
        <v>1220</v>
      </c>
      <c r="EJ321">
        <v>400</v>
      </c>
      <c r="EK321">
        <v>365</v>
      </c>
      <c r="EL321" s="1">
        <v>1715</v>
      </c>
      <c r="EM321">
        <v>575</v>
      </c>
      <c r="EN321">
        <v>565</v>
      </c>
      <c r="EO321" s="1">
        <v>3655</v>
      </c>
      <c r="EP321" s="1">
        <v>3935</v>
      </c>
    </row>
    <row r="322" spans="1:146" x14ac:dyDescent="0.35">
      <c r="A322">
        <v>324</v>
      </c>
      <c r="B322" t="s">
        <v>283</v>
      </c>
      <c r="C322" t="s">
        <v>296</v>
      </c>
      <c r="D322" t="s">
        <v>154</v>
      </c>
      <c r="E322" t="s">
        <v>484</v>
      </c>
      <c r="F322">
        <v>130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5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5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5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10</v>
      </c>
      <c r="CQ322">
        <v>0</v>
      </c>
      <c r="CR322">
        <v>5</v>
      </c>
      <c r="CS322">
        <v>0</v>
      </c>
      <c r="CT322">
        <v>0</v>
      </c>
      <c r="CU322">
        <v>0</v>
      </c>
      <c r="CV322">
        <v>0</v>
      </c>
      <c r="CW322">
        <v>5</v>
      </c>
      <c r="CX322">
        <v>0</v>
      </c>
      <c r="CY322">
        <v>0</v>
      </c>
      <c r="CZ322">
        <v>5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5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5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5</v>
      </c>
      <c r="DW322">
        <v>0</v>
      </c>
      <c r="DX322">
        <v>0</v>
      </c>
      <c r="DY322">
        <v>15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5</v>
      </c>
      <c r="EN322">
        <v>0</v>
      </c>
      <c r="EO322">
        <v>0</v>
      </c>
      <c r="EP322">
        <v>0</v>
      </c>
    </row>
    <row r="323" spans="1:146" x14ac:dyDescent="0.35">
      <c r="A323">
        <v>325</v>
      </c>
      <c r="B323" t="s">
        <v>283</v>
      </c>
      <c r="C323" t="s">
        <v>296</v>
      </c>
      <c r="D323" t="s">
        <v>154</v>
      </c>
      <c r="E323" t="s">
        <v>485</v>
      </c>
      <c r="F323" s="1">
        <v>7015</v>
      </c>
      <c r="G323">
        <v>50</v>
      </c>
      <c r="H323">
        <v>40</v>
      </c>
      <c r="I323">
        <v>15</v>
      </c>
      <c r="J323">
        <v>175</v>
      </c>
      <c r="K323">
        <v>120</v>
      </c>
      <c r="L323">
        <v>25</v>
      </c>
      <c r="M323">
        <v>290</v>
      </c>
      <c r="N323">
        <v>120</v>
      </c>
      <c r="O323">
        <v>30</v>
      </c>
      <c r="P323">
        <v>30</v>
      </c>
      <c r="Q323">
        <v>0</v>
      </c>
      <c r="R323">
        <v>60</v>
      </c>
      <c r="S323">
        <v>20</v>
      </c>
      <c r="T323">
        <v>10</v>
      </c>
      <c r="U323">
        <v>25</v>
      </c>
      <c r="V323">
        <v>20</v>
      </c>
      <c r="W323">
        <v>25</v>
      </c>
      <c r="X323">
        <v>60</v>
      </c>
      <c r="Y323">
        <v>10</v>
      </c>
      <c r="Z323">
        <v>50</v>
      </c>
      <c r="AA323">
        <v>15</v>
      </c>
      <c r="AB323">
        <v>25</v>
      </c>
      <c r="AC323">
        <v>5</v>
      </c>
      <c r="AD323">
        <v>160</v>
      </c>
      <c r="AE323">
        <v>75</v>
      </c>
      <c r="AF323">
        <v>15</v>
      </c>
      <c r="AG323">
        <v>25</v>
      </c>
      <c r="AH323">
        <v>50</v>
      </c>
      <c r="AI323">
        <v>50</v>
      </c>
      <c r="AJ323">
        <v>80</v>
      </c>
      <c r="AK323">
        <v>100</v>
      </c>
      <c r="AL323">
        <v>25</v>
      </c>
      <c r="AM323">
        <v>170</v>
      </c>
      <c r="AN323">
        <v>35</v>
      </c>
      <c r="AO323">
        <v>45</v>
      </c>
      <c r="AP323">
        <v>55</v>
      </c>
      <c r="AQ323">
        <v>30</v>
      </c>
      <c r="AR323">
        <v>15</v>
      </c>
      <c r="AS323">
        <v>10</v>
      </c>
      <c r="AT323">
        <v>15</v>
      </c>
      <c r="AU323">
        <v>25</v>
      </c>
      <c r="AV323">
        <v>20</v>
      </c>
      <c r="AW323">
        <v>35</v>
      </c>
      <c r="AX323">
        <v>25</v>
      </c>
      <c r="AY323">
        <v>40</v>
      </c>
      <c r="AZ323">
        <v>10</v>
      </c>
      <c r="BA323">
        <v>50</v>
      </c>
      <c r="BB323">
        <v>20</v>
      </c>
      <c r="BC323">
        <v>55</v>
      </c>
      <c r="BD323">
        <v>90</v>
      </c>
      <c r="BE323">
        <v>90</v>
      </c>
      <c r="BF323">
        <v>20</v>
      </c>
      <c r="BG323">
        <v>75</v>
      </c>
      <c r="BH323">
        <v>0</v>
      </c>
      <c r="BI323">
        <v>0</v>
      </c>
      <c r="BJ323">
        <v>0</v>
      </c>
      <c r="BK323">
        <v>60</v>
      </c>
      <c r="BL323">
        <v>15</v>
      </c>
      <c r="BM323">
        <v>125</v>
      </c>
      <c r="BN323">
        <v>40</v>
      </c>
      <c r="BO323">
        <v>20</v>
      </c>
      <c r="BP323">
        <v>35</v>
      </c>
      <c r="BQ323">
        <v>100</v>
      </c>
      <c r="BR323">
        <v>15</v>
      </c>
      <c r="BS323">
        <v>15</v>
      </c>
      <c r="BT323">
        <v>10</v>
      </c>
      <c r="BU323">
        <v>55</v>
      </c>
      <c r="BV323">
        <v>50</v>
      </c>
      <c r="BW323">
        <v>65</v>
      </c>
      <c r="BX323">
        <v>35</v>
      </c>
      <c r="BY323">
        <v>55</v>
      </c>
      <c r="BZ323">
        <v>50</v>
      </c>
      <c r="CA323">
        <v>10</v>
      </c>
      <c r="CB323">
        <v>10</v>
      </c>
      <c r="CC323">
        <v>5</v>
      </c>
      <c r="CD323">
        <v>15</v>
      </c>
      <c r="CE323">
        <v>20</v>
      </c>
      <c r="CF323">
        <v>100</v>
      </c>
      <c r="CG323">
        <v>20</v>
      </c>
      <c r="CH323">
        <v>70</v>
      </c>
      <c r="CI323">
        <v>20</v>
      </c>
      <c r="CJ323">
        <v>15</v>
      </c>
      <c r="CK323">
        <v>75</v>
      </c>
      <c r="CL323">
        <v>150</v>
      </c>
      <c r="CM323">
        <v>15</v>
      </c>
      <c r="CN323">
        <v>60</v>
      </c>
      <c r="CO323">
        <v>75</v>
      </c>
      <c r="CP323">
        <v>85</v>
      </c>
      <c r="CQ323">
        <v>50</v>
      </c>
      <c r="CR323">
        <v>65</v>
      </c>
      <c r="CS323">
        <v>25</v>
      </c>
      <c r="CT323">
        <v>75</v>
      </c>
      <c r="CU323">
        <v>55</v>
      </c>
      <c r="CV323">
        <v>35</v>
      </c>
      <c r="CW323">
        <v>65</v>
      </c>
      <c r="CX323">
        <v>90</v>
      </c>
      <c r="CY323">
        <v>0</v>
      </c>
      <c r="CZ323">
        <v>40</v>
      </c>
      <c r="DA323">
        <v>50</v>
      </c>
      <c r="DB323">
        <v>35</v>
      </c>
      <c r="DC323">
        <v>25</v>
      </c>
      <c r="DD323">
        <v>10</v>
      </c>
      <c r="DE323">
        <v>25</v>
      </c>
      <c r="DF323">
        <v>30</v>
      </c>
      <c r="DG323">
        <v>80</v>
      </c>
      <c r="DH323">
        <v>10</v>
      </c>
      <c r="DI323">
        <v>25</v>
      </c>
      <c r="DJ323">
        <v>5</v>
      </c>
      <c r="DK323">
        <v>10</v>
      </c>
      <c r="DL323">
        <v>40</v>
      </c>
      <c r="DM323">
        <v>85</v>
      </c>
      <c r="DN323">
        <v>80</v>
      </c>
      <c r="DO323">
        <v>30</v>
      </c>
      <c r="DP323">
        <v>45</v>
      </c>
      <c r="DQ323">
        <v>35</v>
      </c>
      <c r="DR323">
        <v>40</v>
      </c>
      <c r="DS323">
        <v>35</v>
      </c>
      <c r="DT323">
        <v>5</v>
      </c>
      <c r="DU323">
        <v>20</v>
      </c>
      <c r="DV323">
        <v>65</v>
      </c>
      <c r="DW323">
        <v>65</v>
      </c>
      <c r="DX323">
        <v>45</v>
      </c>
      <c r="DY323">
        <v>300</v>
      </c>
      <c r="DZ323">
        <v>20</v>
      </c>
      <c r="EA323">
        <v>20</v>
      </c>
      <c r="EB323">
        <v>15</v>
      </c>
      <c r="EC323">
        <v>20</v>
      </c>
      <c r="ED323">
        <v>20</v>
      </c>
      <c r="EE323">
        <v>30</v>
      </c>
      <c r="EF323">
        <v>455</v>
      </c>
      <c r="EG323">
        <v>100</v>
      </c>
      <c r="EH323">
        <v>20</v>
      </c>
      <c r="EI323">
        <v>60</v>
      </c>
      <c r="EJ323">
        <v>50</v>
      </c>
      <c r="EK323">
        <v>45</v>
      </c>
      <c r="EL323">
        <v>40</v>
      </c>
      <c r="EM323">
        <v>50</v>
      </c>
      <c r="EN323">
        <v>55</v>
      </c>
      <c r="EO323">
        <v>30</v>
      </c>
      <c r="EP323">
        <v>35</v>
      </c>
    </row>
    <row r="324" spans="1:146" x14ac:dyDescent="0.35">
      <c r="A324">
        <v>326</v>
      </c>
      <c r="B324" t="s">
        <v>283</v>
      </c>
      <c r="C324" t="s">
        <v>296</v>
      </c>
      <c r="D324" t="s">
        <v>154</v>
      </c>
      <c r="E324" t="s">
        <v>486</v>
      </c>
      <c r="F324" s="1">
        <v>62635</v>
      </c>
      <c r="G324">
        <v>110</v>
      </c>
      <c r="H324">
        <v>335</v>
      </c>
      <c r="I324">
        <v>495</v>
      </c>
      <c r="J324">
        <v>510</v>
      </c>
      <c r="K324">
        <v>175</v>
      </c>
      <c r="L324">
        <v>800</v>
      </c>
      <c r="M324">
        <v>180</v>
      </c>
      <c r="N324">
        <v>105</v>
      </c>
      <c r="O324">
        <v>150</v>
      </c>
      <c r="P324">
        <v>390</v>
      </c>
      <c r="Q324">
        <v>335</v>
      </c>
      <c r="R324">
        <v>260</v>
      </c>
      <c r="S324">
        <v>250</v>
      </c>
      <c r="T324">
        <v>915</v>
      </c>
      <c r="U324">
        <v>70</v>
      </c>
      <c r="V324">
        <v>795</v>
      </c>
      <c r="W324">
        <v>115</v>
      </c>
      <c r="X324">
        <v>90</v>
      </c>
      <c r="Y324">
        <v>975</v>
      </c>
      <c r="Z324">
        <v>60</v>
      </c>
      <c r="AA324">
        <v>605</v>
      </c>
      <c r="AB324">
        <v>130</v>
      </c>
      <c r="AC324">
        <v>225</v>
      </c>
      <c r="AD324">
        <v>215</v>
      </c>
      <c r="AE324">
        <v>385</v>
      </c>
      <c r="AF324">
        <v>740</v>
      </c>
      <c r="AG324">
        <v>200</v>
      </c>
      <c r="AH324" s="1">
        <v>1495</v>
      </c>
      <c r="AI324">
        <v>415</v>
      </c>
      <c r="AJ324">
        <v>390</v>
      </c>
      <c r="AK324">
        <v>75</v>
      </c>
      <c r="AL324">
        <v>175</v>
      </c>
      <c r="AM324" s="1">
        <v>1030</v>
      </c>
      <c r="AN324" s="1">
        <v>4410</v>
      </c>
      <c r="AO324">
        <v>190</v>
      </c>
      <c r="AP324">
        <v>170</v>
      </c>
      <c r="AQ324">
        <v>845</v>
      </c>
      <c r="AR324">
        <v>225</v>
      </c>
      <c r="AS324">
        <v>425</v>
      </c>
      <c r="AT324">
        <v>420</v>
      </c>
      <c r="AU324">
        <v>620</v>
      </c>
      <c r="AV324">
        <v>165</v>
      </c>
      <c r="AW324">
        <v>35</v>
      </c>
      <c r="AX324">
        <v>120</v>
      </c>
      <c r="AY324">
        <v>100</v>
      </c>
      <c r="AZ324" s="1">
        <v>2850</v>
      </c>
      <c r="BA324">
        <v>130</v>
      </c>
      <c r="BB324">
        <v>90</v>
      </c>
      <c r="BC324">
        <v>35</v>
      </c>
      <c r="BD324">
        <v>205</v>
      </c>
      <c r="BE324">
        <v>265</v>
      </c>
      <c r="BF324">
        <v>255</v>
      </c>
      <c r="BG324">
        <v>40</v>
      </c>
      <c r="BH324" s="1">
        <v>1045</v>
      </c>
      <c r="BI324" s="1">
        <v>1895</v>
      </c>
      <c r="BJ324" s="1">
        <v>1025</v>
      </c>
      <c r="BK324">
        <v>300</v>
      </c>
      <c r="BL324">
        <v>125</v>
      </c>
      <c r="BM324" s="1">
        <v>1095</v>
      </c>
      <c r="BN324">
        <v>180</v>
      </c>
      <c r="BO324">
        <v>640</v>
      </c>
      <c r="BP324">
        <v>265</v>
      </c>
      <c r="BQ324">
        <v>60</v>
      </c>
      <c r="BR324" s="1">
        <v>1195</v>
      </c>
      <c r="BS324">
        <v>225</v>
      </c>
      <c r="BT324">
        <v>90</v>
      </c>
      <c r="BU324">
        <v>610</v>
      </c>
      <c r="BV324">
        <v>165</v>
      </c>
      <c r="BW324">
        <v>170</v>
      </c>
      <c r="BX324">
        <v>160</v>
      </c>
      <c r="BY324">
        <v>140</v>
      </c>
      <c r="BZ324">
        <v>160</v>
      </c>
      <c r="CA324">
        <v>100</v>
      </c>
      <c r="CB324">
        <v>80</v>
      </c>
      <c r="CC324" s="1">
        <v>1895</v>
      </c>
      <c r="CD324">
        <v>205</v>
      </c>
      <c r="CE324">
        <v>40</v>
      </c>
      <c r="CF324">
        <v>680</v>
      </c>
      <c r="CG324">
        <v>75</v>
      </c>
      <c r="CH324">
        <v>135</v>
      </c>
      <c r="CI324">
        <v>195</v>
      </c>
      <c r="CJ324">
        <v>635</v>
      </c>
      <c r="CK324">
        <v>120</v>
      </c>
      <c r="CL324">
        <v>225</v>
      </c>
      <c r="CM324">
        <v>75</v>
      </c>
      <c r="CN324">
        <v>315</v>
      </c>
      <c r="CO324">
        <v>550</v>
      </c>
      <c r="CP324">
        <v>265</v>
      </c>
      <c r="CQ324">
        <v>100</v>
      </c>
      <c r="CR324">
        <v>55</v>
      </c>
      <c r="CS324">
        <v>110</v>
      </c>
      <c r="CT324" s="1">
        <v>1475</v>
      </c>
      <c r="CU324">
        <v>225</v>
      </c>
      <c r="CV324">
        <v>200</v>
      </c>
      <c r="CW324">
        <v>655</v>
      </c>
      <c r="CX324">
        <v>255</v>
      </c>
      <c r="CY324" s="1">
        <v>1400</v>
      </c>
      <c r="CZ324">
        <v>70</v>
      </c>
      <c r="DA324">
        <v>570</v>
      </c>
      <c r="DB324">
        <v>460</v>
      </c>
      <c r="DC324">
        <v>25</v>
      </c>
      <c r="DD324">
        <v>395</v>
      </c>
      <c r="DE324">
        <v>620</v>
      </c>
      <c r="DF324">
        <v>105</v>
      </c>
      <c r="DG324">
        <v>160</v>
      </c>
      <c r="DH324">
        <v>220</v>
      </c>
      <c r="DI324">
        <v>150</v>
      </c>
      <c r="DJ324" s="1">
        <v>1270</v>
      </c>
      <c r="DK324">
        <v>150</v>
      </c>
      <c r="DL324">
        <v>90</v>
      </c>
      <c r="DM324">
        <v>105</v>
      </c>
      <c r="DN324">
        <v>155</v>
      </c>
      <c r="DO324">
        <v>225</v>
      </c>
      <c r="DP324">
        <v>690</v>
      </c>
      <c r="DQ324">
        <v>270</v>
      </c>
      <c r="DR324">
        <v>45</v>
      </c>
      <c r="DS324">
        <v>125</v>
      </c>
      <c r="DT324">
        <v>610</v>
      </c>
      <c r="DU324">
        <v>40</v>
      </c>
      <c r="DV324">
        <v>425</v>
      </c>
      <c r="DW324">
        <v>75</v>
      </c>
      <c r="DX324">
        <v>170</v>
      </c>
      <c r="DY324">
        <v>445</v>
      </c>
      <c r="DZ324">
        <v>275</v>
      </c>
      <c r="EA324">
        <v>815</v>
      </c>
      <c r="EB324">
        <v>130</v>
      </c>
      <c r="EC324">
        <v>555</v>
      </c>
      <c r="ED324">
        <v>460</v>
      </c>
      <c r="EE324">
        <v>515</v>
      </c>
      <c r="EF324">
        <v>325</v>
      </c>
      <c r="EG324">
        <v>350</v>
      </c>
      <c r="EH324" s="1">
        <v>1645</v>
      </c>
      <c r="EI324">
        <v>385</v>
      </c>
      <c r="EJ324">
        <v>125</v>
      </c>
      <c r="EK324">
        <v>125</v>
      </c>
      <c r="EL324">
        <v>505</v>
      </c>
      <c r="EM324">
        <v>105</v>
      </c>
      <c r="EN324">
        <v>110</v>
      </c>
      <c r="EO324" s="1">
        <v>1830</v>
      </c>
      <c r="EP324" s="1">
        <v>2285</v>
      </c>
    </row>
    <row r="325" spans="1:146" x14ac:dyDescent="0.35">
      <c r="A325">
        <v>327</v>
      </c>
      <c r="B325" t="s">
        <v>283</v>
      </c>
      <c r="C325" t="s">
        <v>296</v>
      </c>
      <c r="D325" t="s">
        <v>154</v>
      </c>
      <c r="E325" t="s">
        <v>487</v>
      </c>
      <c r="F325" s="1">
        <v>59360</v>
      </c>
      <c r="G325">
        <v>45</v>
      </c>
      <c r="H325">
        <v>70</v>
      </c>
      <c r="I325">
        <v>425</v>
      </c>
      <c r="J325">
        <v>375</v>
      </c>
      <c r="K325">
        <v>125</v>
      </c>
      <c r="L325">
        <v>220</v>
      </c>
      <c r="M325">
        <v>215</v>
      </c>
      <c r="N325">
        <v>130</v>
      </c>
      <c r="O325">
        <v>50</v>
      </c>
      <c r="P325">
        <v>95</v>
      </c>
      <c r="Q325">
        <v>790</v>
      </c>
      <c r="R325">
        <v>125</v>
      </c>
      <c r="S325">
        <v>120</v>
      </c>
      <c r="T325">
        <v>140</v>
      </c>
      <c r="U325">
        <v>60</v>
      </c>
      <c r="V325" s="1">
        <v>1250</v>
      </c>
      <c r="W325">
        <v>55</v>
      </c>
      <c r="X325">
        <v>70</v>
      </c>
      <c r="Y325" s="1">
        <v>1340</v>
      </c>
      <c r="Z325">
        <v>100</v>
      </c>
      <c r="AA325" s="1">
        <v>2645</v>
      </c>
      <c r="AB325">
        <v>55</v>
      </c>
      <c r="AC325">
        <v>70</v>
      </c>
      <c r="AD325">
        <v>305</v>
      </c>
      <c r="AE325">
        <v>135</v>
      </c>
      <c r="AF325">
        <v>155</v>
      </c>
      <c r="AG325">
        <v>70</v>
      </c>
      <c r="AH325" s="1">
        <v>2715</v>
      </c>
      <c r="AI325">
        <v>55</v>
      </c>
      <c r="AJ325">
        <v>125</v>
      </c>
      <c r="AK325">
        <v>100</v>
      </c>
      <c r="AL325">
        <v>90</v>
      </c>
      <c r="AM325" s="1">
        <v>5520</v>
      </c>
      <c r="AN325" s="1">
        <v>1155</v>
      </c>
      <c r="AO325" s="1">
        <v>1695</v>
      </c>
      <c r="AP325">
        <v>140</v>
      </c>
      <c r="AQ325">
        <v>460</v>
      </c>
      <c r="AR325">
        <v>90</v>
      </c>
      <c r="AS325">
        <v>95</v>
      </c>
      <c r="AT325">
        <v>335</v>
      </c>
      <c r="AU325">
        <v>465</v>
      </c>
      <c r="AV325">
        <v>190</v>
      </c>
      <c r="AW325">
        <v>60</v>
      </c>
      <c r="AX325">
        <v>105</v>
      </c>
      <c r="AY325">
        <v>70</v>
      </c>
      <c r="AZ325">
        <v>355</v>
      </c>
      <c r="BA325">
        <v>65</v>
      </c>
      <c r="BB325">
        <v>45</v>
      </c>
      <c r="BC325">
        <v>105</v>
      </c>
      <c r="BD325">
        <v>395</v>
      </c>
      <c r="BE325">
        <v>295</v>
      </c>
      <c r="BF325">
        <v>60</v>
      </c>
      <c r="BG325">
        <v>40</v>
      </c>
      <c r="BH325">
        <v>480</v>
      </c>
      <c r="BI325">
        <v>130</v>
      </c>
      <c r="BJ325">
        <v>160</v>
      </c>
      <c r="BK325">
        <v>265</v>
      </c>
      <c r="BL325">
        <v>45</v>
      </c>
      <c r="BM325" s="1">
        <v>1090</v>
      </c>
      <c r="BN325">
        <v>685</v>
      </c>
      <c r="BO325" s="1">
        <v>3000</v>
      </c>
      <c r="BP325">
        <v>80</v>
      </c>
      <c r="BQ325">
        <v>305</v>
      </c>
      <c r="BR325">
        <v>390</v>
      </c>
      <c r="BS325">
        <v>110</v>
      </c>
      <c r="BT325">
        <v>135</v>
      </c>
      <c r="BU325">
        <v>115</v>
      </c>
      <c r="BV325">
        <v>135</v>
      </c>
      <c r="BW325">
        <v>60</v>
      </c>
      <c r="BX325">
        <v>50</v>
      </c>
      <c r="BY325">
        <v>85</v>
      </c>
      <c r="BZ325" s="1">
        <v>2385</v>
      </c>
      <c r="CA325">
        <v>155</v>
      </c>
      <c r="CB325">
        <v>95</v>
      </c>
      <c r="CC325">
        <v>600</v>
      </c>
      <c r="CD325">
        <v>160</v>
      </c>
      <c r="CE325">
        <v>20</v>
      </c>
      <c r="CF325">
        <v>825</v>
      </c>
      <c r="CG325">
        <v>45</v>
      </c>
      <c r="CH325">
        <v>140</v>
      </c>
      <c r="CI325" s="1">
        <v>1045</v>
      </c>
      <c r="CJ325">
        <v>135</v>
      </c>
      <c r="CK325">
        <v>115</v>
      </c>
      <c r="CL325">
        <v>430</v>
      </c>
      <c r="CM325">
        <v>165</v>
      </c>
      <c r="CN325">
        <v>70</v>
      </c>
      <c r="CO325">
        <v>120</v>
      </c>
      <c r="CP325">
        <v>800</v>
      </c>
      <c r="CQ325">
        <v>45</v>
      </c>
      <c r="CR325">
        <v>220</v>
      </c>
      <c r="CS325">
        <v>60</v>
      </c>
      <c r="CT325" s="1">
        <v>1750</v>
      </c>
      <c r="CU325">
        <v>90</v>
      </c>
      <c r="CV325">
        <v>50</v>
      </c>
      <c r="CW325">
        <v>985</v>
      </c>
      <c r="CX325">
        <v>170</v>
      </c>
      <c r="CY325">
        <v>545</v>
      </c>
      <c r="CZ325">
        <v>35</v>
      </c>
      <c r="DA325">
        <v>125</v>
      </c>
      <c r="DB325">
        <v>200</v>
      </c>
      <c r="DC325">
        <v>70</v>
      </c>
      <c r="DD325">
        <v>135</v>
      </c>
      <c r="DE325" s="1">
        <v>2840</v>
      </c>
      <c r="DF325">
        <v>400</v>
      </c>
      <c r="DG325">
        <v>175</v>
      </c>
      <c r="DH325">
        <v>120</v>
      </c>
      <c r="DI325">
        <v>120</v>
      </c>
      <c r="DJ325">
        <v>510</v>
      </c>
      <c r="DK325">
        <v>50</v>
      </c>
      <c r="DL325">
        <v>310</v>
      </c>
      <c r="DM325">
        <v>245</v>
      </c>
      <c r="DN325">
        <v>80</v>
      </c>
      <c r="DO325">
        <v>25</v>
      </c>
      <c r="DP325">
        <v>610</v>
      </c>
      <c r="DQ325">
        <v>75</v>
      </c>
      <c r="DR325">
        <v>115</v>
      </c>
      <c r="DS325">
        <v>105</v>
      </c>
      <c r="DT325">
        <v>125</v>
      </c>
      <c r="DU325">
        <v>80</v>
      </c>
      <c r="DV325" s="1">
        <v>2220</v>
      </c>
      <c r="DW325">
        <v>305</v>
      </c>
      <c r="DX325">
        <v>65</v>
      </c>
      <c r="DY325">
        <v>595</v>
      </c>
      <c r="DZ325">
        <v>110</v>
      </c>
      <c r="EA325">
        <v>200</v>
      </c>
      <c r="EB325">
        <v>85</v>
      </c>
      <c r="EC325">
        <v>850</v>
      </c>
      <c r="ED325" s="1">
        <v>2335</v>
      </c>
      <c r="EE325">
        <v>145</v>
      </c>
      <c r="EF325">
        <v>295</v>
      </c>
      <c r="EG325">
        <v>90</v>
      </c>
      <c r="EH325">
        <v>515</v>
      </c>
      <c r="EI325">
        <v>185</v>
      </c>
      <c r="EJ325">
        <v>85</v>
      </c>
      <c r="EK325">
        <v>55</v>
      </c>
      <c r="EL325">
        <v>730</v>
      </c>
      <c r="EM325">
        <v>125</v>
      </c>
      <c r="EN325">
        <v>90</v>
      </c>
      <c r="EO325">
        <v>270</v>
      </c>
      <c r="EP325">
        <v>915</v>
      </c>
    </row>
    <row r="326" spans="1:146" x14ac:dyDescent="0.35">
      <c r="A326">
        <v>328</v>
      </c>
      <c r="B326" t="s">
        <v>283</v>
      </c>
      <c r="C326" t="s">
        <v>296</v>
      </c>
      <c r="D326" t="s">
        <v>154</v>
      </c>
      <c r="E326" t="s">
        <v>488</v>
      </c>
      <c r="F326" s="1">
        <v>12335</v>
      </c>
      <c r="G326">
        <v>5</v>
      </c>
      <c r="H326">
        <v>40</v>
      </c>
      <c r="I326">
        <v>50</v>
      </c>
      <c r="J326">
        <v>115</v>
      </c>
      <c r="K326">
        <v>465</v>
      </c>
      <c r="L326">
        <v>125</v>
      </c>
      <c r="M326">
        <v>95</v>
      </c>
      <c r="N326">
        <v>355</v>
      </c>
      <c r="O326">
        <v>150</v>
      </c>
      <c r="P326">
        <v>95</v>
      </c>
      <c r="Q326">
        <v>5</v>
      </c>
      <c r="R326">
        <v>75</v>
      </c>
      <c r="S326">
        <v>60</v>
      </c>
      <c r="T326">
        <v>20</v>
      </c>
      <c r="U326">
        <v>10</v>
      </c>
      <c r="V326">
        <v>120</v>
      </c>
      <c r="W326">
        <v>35</v>
      </c>
      <c r="X326">
        <v>60</v>
      </c>
      <c r="Y326">
        <v>15</v>
      </c>
      <c r="Z326">
        <v>40</v>
      </c>
      <c r="AA326">
        <v>10</v>
      </c>
      <c r="AB326">
        <v>55</v>
      </c>
      <c r="AC326">
        <v>70</v>
      </c>
      <c r="AD326">
        <v>150</v>
      </c>
      <c r="AE326">
        <v>100</v>
      </c>
      <c r="AF326">
        <v>80</v>
      </c>
      <c r="AG326">
        <v>20</v>
      </c>
      <c r="AH326">
        <v>5</v>
      </c>
      <c r="AI326">
        <v>10</v>
      </c>
      <c r="AJ326">
        <v>30</v>
      </c>
      <c r="AK326">
        <v>545</v>
      </c>
      <c r="AL326">
        <v>70</v>
      </c>
      <c r="AM326">
        <v>40</v>
      </c>
      <c r="AN326">
        <v>100</v>
      </c>
      <c r="AO326">
        <v>10</v>
      </c>
      <c r="AP326">
        <v>40</v>
      </c>
      <c r="AQ326">
        <v>105</v>
      </c>
      <c r="AR326">
        <v>50</v>
      </c>
      <c r="AS326">
        <v>5</v>
      </c>
      <c r="AT326">
        <v>155</v>
      </c>
      <c r="AU326">
        <v>130</v>
      </c>
      <c r="AV326">
        <v>75</v>
      </c>
      <c r="AW326">
        <v>155</v>
      </c>
      <c r="AX326">
        <v>170</v>
      </c>
      <c r="AY326">
        <v>60</v>
      </c>
      <c r="AZ326">
        <v>20</v>
      </c>
      <c r="BA326">
        <v>25</v>
      </c>
      <c r="BB326">
        <v>80</v>
      </c>
      <c r="BC326">
        <v>195</v>
      </c>
      <c r="BD326">
        <v>115</v>
      </c>
      <c r="BE326">
        <v>110</v>
      </c>
      <c r="BF326">
        <v>25</v>
      </c>
      <c r="BG326">
        <v>250</v>
      </c>
      <c r="BH326">
        <v>85</v>
      </c>
      <c r="BI326">
        <v>20</v>
      </c>
      <c r="BJ326">
        <v>15</v>
      </c>
      <c r="BK326">
        <v>50</v>
      </c>
      <c r="BL326">
        <v>25</v>
      </c>
      <c r="BM326">
        <v>195</v>
      </c>
      <c r="BN326">
        <v>25</v>
      </c>
      <c r="BO326">
        <v>15</v>
      </c>
      <c r="BP326">
        <v>30</v>
      </c>
      <c r="BQ326">
        <v>40</v>
      </c>
      <c r="BR326">
        <v>75</v>
      </c>
      <c r="BS326">
        <v>15</v>
      </c>
      <c r="BT326">
        <v>40</v>
      </c>
      <c r="BU326">
        <v>170</v>
      </c>
      <c r="BV326">
        <v>155</v>
      </c>
      <c r="BW326">
        <v>50</v>
      </c>
      <c r="BX326">
        <v>45</v>
      </c>
      <c r="BY326">
        <v>45</v>
      </c>
      <c r="BZ326">
        <v>25</v>
      </c>
      <c r="CA326">
        <v>25</v>
      </c>
      <c r="CB326">
        <v>35</v>
      </c>
      <c r="CC326">
        <v>5</v>
      </c>
      <c r="CD326">
        <v>60</v>
      </c>
      <c r="CE326">
        <v>15</v>
      </c>
      <c r="CF326">
        <v>170</v>
      </c>
      <c r="CG326">
        <v>50</v>
      </c>
      <c r="CH326">
        <v>65</v>
      </c>
      <c r="CI326">
        <v>20</v>
      </c>
      <c r="CJ326">
        <v>20</v>
      </c>
      <c r="CK326">
        <v>95</v>
      </c>
      <c r="CL326">
        <v>310</v>
      </c>
      <c r="CM326">
        <v>15</v>
      </c>
      <c r="CN326">
        <v>70</v>
      </c>
      <c r="CO326">
        <v>185</v>
      </c>
      <c r="CP326">
        <v>125</v>
      </c>
      <c r="CQ326">
        <v>15</v>
      </c>
      <c r="CR326">
        <v>55</v>
      </c>
      <c r="CS326">
        <v>30</v>
      </c>
      <c r="CT326">
        <v>45</v>
      </c>
      <c r="CU326">
        <v>70</v>
      </c>
      <c r="CV326">
        <v>10</v>
      </c>
      <c r="CW326">
        <v>15</v>
      </c>
      <c r="CX326">
        <v>825</v>
      </c>
      <c r="CY326">
        <v>35</v>
      </c>
      <c r="CZ326">
        <v>5</v>
      </c>
      <c r="DA326">
        <v>175</v>
      </c>
      <c r="DB326">
        <v>120</v>
      </c>
      <c r="DC326">
        <v>15</v>
      </c>
      <c r="DD326">
        <v>60</v>
      </c>
      <c r="DE326">
        <v>35</v>
      </c>
      <c r="DF326">
        <v>30</v>
      </c>
      <c r="DG326">
        <v>90</v>
      </c>
      <c r="DH326">
        <v>85</v>
      </c>
      <c r="DI326">
        <v>10</v>
      </c>
      <c r="DJ326">
        <v>15</v>
      </c>
      <c r="DK326">
        <v>35</v>
      </c>
      <c r="DL326">
        <v>55</v>
      </c>
      <c r="DM326">
        <v>15</v>
      </c>
      <c r="DN326">
        <v>255</v>
      </c>
      <c r="DO326">
        <v>20</v>
      </c>
      <c r="DP326">
        <v>140</v>
      </c>
      <c r="DQ326">
        <v>110</v>
      </c>
      <c r="DR326">
        <v>225</v>
      </c>
      <c r="DS326">
        <v>40</v>
      </c>
      <c r="DT326">
        <v>25</v>
      </c>
      <c r="DU326">
        <v>75</v>
      </c>
      <c r="DV326">
        <v>15</v>
      </c>
      <c r="DW326">
        <v>25</v>
      </c>
      <c r="DX326">
        <v>90</v>
      </c>
      <c r="DY326">
        <v>275</v>
      </c>
      <c r="DZ326">
        <v>110</v>
      </c>
      <c r="EA326">
        <v>35</v>
      </c>
      <c r="EB326">
        <v>420</v>
      </c>
      <c r="EC326">
        <v>30</v>
      </c>
      <c r="ED326">
        <v>15</v>
      </c>
      <c r="EE326">
        <v>195</v>
      </c>
      <c r="EF326">
        <v>260</v>
      </c>
      <c r="EG326">
        <v>105</v>
      </c>
      <c r="EH326">
        <v>100</v>
      </c>
      <c r="EI326">
        <v>110</v>
      </c>
      <c r="EJ326">
        <v>20</v>
      </c>
      <c r="EK326">
        <v>30</v>
      </c>
      <c r="EL326">
        <v>40</v>
      </c>
      <c r="EM326">
        <v>40</v>
      </c>
      <c r="EN326">
        <v>90</v>
      </c>
      <c r="EO326">
        <v>75</v>
      </c>
      <c r="EP326">
        <v>70</v>
      </c>
    </row>
    <row r="327" spans="1:146" x14ac:dyDescent="0.35">
      <c r="A327">
        <v>329</v>
      </c>
      <c r="B327" t="s">
        <v>283</v>
      </c>
      <c r="C327" t="s">
        <v>296</v>
      </c>
      <c r="D327" t="s">
        <v>154</v>
      </c>
      <c r="E327" t="s">
        <v>489</v>
      </c>
      <c r="F327" s="1">
        <v>72855</v>
      </c>
      <c r="G327">
        <v>165</v>
      </c>
      <c r="H327">
        <v>175</v>
      </c>
      <c r="I327">
        <v>185</v>
      </c>
      <c r="J327">
        <v>600</v>
      </c>
      <c r="K327">
        <v>375</v>
      </c>
      <c r="L327">
        <v>585</v>
      </c>
      <c r="M327">
        <v>535</v>
      </c>
      <c r="N327">
        <v>470</v>
      </c>
      <c r="O327">
        <v>125</v>
      </c>
      <c r="P327">
        <v>355</v>
      </c>
      <c r="Q327">
        <v>285</v>
      </c>
      <c r="R327">
        <v>340</v>
      </c>
      <c r="S327">
        <v>220</v>
      </c>
      <c r="T327" s="1">
        <v>1175</v>
      </c>
      <c r="U327">
        <v>85</v>
      </c>
      <c r="V327">
        <v>805</v>
      </c>
      <c r="W327">
        <v>110</v>
      </c>
      <c r="X327">
        <v>260</v>
      </c>
      <c r="Y327" s="1">
        <v>1625</v>
      </c>
      <c r="Z327">
        <v>255</v>
      </c>
      <c r="AA327">
        <v>755</v>
      </c>
      <c r="AB327">
        <v>240</v>
      </c>
      <c r="AC327">
        <v>120</v>
      </c>
      <c r="AD327">
        <v>875</v>
      </c>
      <c r="AE327">
        <v>355</v>
      </c>
      <c r="AF327">
        <v>415</v>
      </c>
      <c r="AG327">
        <v>150</v>
      </c>
      <c r="AH327">
        <v>965</v>
      </c>
      <c r="AI327">
        <v>130</v>
      </c>
      <c r="AJ327">
        <v>235</v>
      </c>
      <c r="AK327">
        <v>635</v>
      </c>
      <c r="AL327">
        <v>255</v>
      </c>
      <c r="AM327" s="1">
        <v>1300</v>
      </c>
      <c r="AN327" s="1">
        <v>3215</v>
      </c>
      <c r="AO327">
        <v>540</v>
      </c>
      <c r="AP327">
        <v>295</v>
      </c>
      <c r="AQ327">
        <v>710</v>
      </c>
      <c r="AR327">
        <v>250</v>
      </c>
      <c r="AS327">
        <v>695</v>
      </c>
      <c r="AT327">
        <v>570</v>
      </c>
      <c r="AU327">
        <v>470</v>
      </c>
      <c r="AV327">
        <v>420</v>
      </c>
      <c r="AW327">
        <v>395</v>
      </c>
      <c r="AX327">
        <v>420</v>
      </c>
      <c r="AY327">
        <v>175</v>
      </c>
      <c r="AZ327" s="1">
        <v>3080</v>
      </c>
      <c r="BA327">
        <v>225</v>
      </c>
      <c r="BB327">
        <v>100</v>
      </c>
      <c r="BC327">
        <v>365</v>
      </c>
      <c r="BD327">
        <v>615</v>
      </c>
      <c r="BE327">
        <v>530</v>
      </c>
      <c r="BF327">
        <v>80</v>
      </c>
      <c r="BG327">
        <v>210</v>
      </c>
      <c r="BH327">
        <v>485</v>
      </c>
      <c r="BI327">
        <v>690</v>
      </c>
      <c r="BJ327" s="1">
        <v>1690</v>
      </c>
      <c r="BK327">
        <v>550</v>
      </c>
      <c r="BL327">
        <v>145</v>
      </c>
      <c r="BM327" s="1">
        <v>1355</v>
      </c>
      <c r="BN327">
        <v>435</v>
      </c>
      <c r="BO327">
        <v>795</v>
      </c>
      <c r="BP327">
        <v>195</v>
      </c>
      <c r="BQ327">
        <v>325</v>
      </c>
      <c r="BR327">
        <v>980</v>
      </c>
      <c r="BS327">
        <v>90</v>
      </c>
      <c r="BT327">
        <v>225</v>
      </c>
      <c r="BU327">
        <v>370</v>
      </c>
      <c r="BV327">
        <v>375</v>
      </c>
      <c r="BW327">
        <v>205</v>
      </c>
      <c r="BX327">
        <v>190</v>
      </c>
      <c r="BY327">
        <v>200</v>
      </c>
      <c r="BZ327">
        <v>360</v>
      </c>
      <c r="CA327">
        <v>250</v>
      </c>
      <c r="CB327">
        <v>420</v>
      </c>
      <c r="CC327">
        <v>620</v>
      </c>
      <c r="CD327">
        <v>165</v>
      </c>
      <c r="CE327">
        <v>85</v>
      </c>
      <c r="CF327" s="1">
        <v>1130</v>
      </c>
      <c r="CG327">
        <v>230</v>
      </c>
      <c r="CH327">
        <v>430</v>
      </c>
      <c r="CI327" s="1">
        <v>1045</v>
      </c>
      <c r="CJ327">
        <v>785</v>
      </c>
      <c r="CK327">
        <v>330</v>
      </c>
      <c r="CL327" s="1">
        <v>1050</v>
      </c>
      <c r="CM327">
        <v>285</v>
      </c>
      <c r="CN327">
        <v>200</v>
      </c>
      <c r="CO327">
        <v>400</v>
      </c>
      <c r="CP327">
        <v>935</v>
      </c>
      <c r="CQ327">
        <v>170</v>
      </c>
      <c r="CR327">
        <v>555</v>
      </c>
      <c r="CS327">
        <v>135</v>
      </c>
      <c r="CT327" s="1">
        <v>1355</v>
      </c>
      <c r="CU327">
        <v>300</v>
      </c>
      <c r="CV327">
        <v>110</v>
      </c>
      <c r="CW327">
        <v>325</v>
      </c>
      <c r="CX327" s="1">
        <v>1035</v>
      </c>
      <c r="CY327">
        <v>725</v>
      </c>
      <c r="CZ327">
        <v>125</v>
      </c>
      <c r="DA327">
        <v>200</v>
      </c>
      <c r="DB327">
        <v>140</v>
      </c>
      <c r="DC327">
        <v>250</v>
      </c>
      <c r="DD327">
        <v>805</v>
      </c>
      <c r="DE327" s="1">
        <v>1880</v>
      </c>
      <c r="DF327">
        <v>225</v>
      </c>
      <c r="DG327">
        <v>345</v>
      </c>
      <c r="DH327">
        <v>260</v>
      </c>
      <c r="DI327">
        <v>140</v>
      </c>
      <c r="DJ327">
        <v>680</v>
      </c>
      <c r="DK327">
        <v>245</v>
      </c>
      <c r="DL327">
        <v>565</v>
      </c>
      <c r="DM327">
        <v>330</v>
      </c>
      <c r="DN327">
        <v>450</v>
      </c>
      <c r="DO327">
        <v>95</v>
      </c>
      <c r="DP327">
        <v>500</v>
      </c>
      <c r="DQ327">
        <v>275</v>
      </c>
      <c r="DR327">
        <v>190</v>
      </c>
      <c r="DS327">
        <v>245</v>
      </c>
      <c r="DT327">
        <v>590</v>
      </c>
      <c r="DU327">
        <v>350</v>
      </c>
      <c r="DV327">
        <v>210</v>
      </c>
      <c r="DW327">
        <v>165</v>
      </c>
      <c r="DX327">
        <v>385</v>
      </c>
      <c r="DY327" s="1">
        <v>1680</v>
      </c>
      <c r="DZ327">
        <v>395</v>
      </c>
      <c r="EA327" s="1">
        <v>1060</v>
      </c>
      <c r="EB327">
        <v>630</v>
      </c>
      <c r="EC327" s="1">
        <v>1145</v>
      </c>
      <c r="ED327">
        <v>670</v>
      </c>
      <c r="EE327">
        <v>485</v>
      </c>
      <c r="EF327">
        <v>825</v>
      </c>
      <c r="EG327">
        <v>240</v>
      </c>
      <c r="EH327">
        <v>815</v>
      </c>
      <c r="EI327">
        <v>560</v>
      </c>
      <c r="EJ327">
        <v>175</v>
      </c>
      <c r="EK327">
        <v>155</v>
      </c>
      <c r="EL327">
        <v>440</v>
      </c>
      <c r="EM327">
        <v>300</v>
      </c>
      <c r="EN327">
        <v>285</v>
      </c>
      <c r="EO327" s="1">
        <v>1475</v>
      </c>
      <c r="EP327">
        <v>665</v>
      </c>
    </row>
    <row r="328" spans="1:146" x14ac:dyDescent="0.35">
      <c r="A328">
        <v>330</v>
      </c>
      <c r="B328" t="s">
        <v>283</v>
      </c>
      <c r="C328" t="s">
        <v>296</v>
      </c>
      <c r="D328" t="s">
        <v>154</v>
      </c>
      <c r="E328" t="s">
        <v>490</v>
      </c>
      <c r="F328">
        <v>135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5</v>
      </c>
      <c r="W328">
        <v>5</v>
      </c>
      <c r="X328">
        <v>0</v>
      </c>
      <c r="Y328">
        <v>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</v>
      </c>
      <c r="AI328">
        <v>0</v>
      </c>
      <c r="AJ328">
        <v>0</v>
      </c>
      <c r="AK328">
        <v>0</v>
      </c>
      <c r="AL328">
        <v>0</v>
      </c>
      <c r="AM328">
        <v>5</v>
      </c>
      <c r="AN328">
        <v>5</v>
      </c>
      <c r="AO328">
        <v>0</v>
      </c>
      <c r="AP328">
        <v>0</v>
      </c>
      <c r="AQ328">
        <v>5</v>
      </c>
      <c r="AR328">
        <v>0</v>
      </c>
      <c r="AS328">
        <v>5</v>
      </c>
      <c r="AT328">
        <v>0</v>
      </c>
      <c r="AU328">
        <v>10</v>
      </c>
      <c r="AV328">
        <v>0</v>
      </c>
      <c r="AW328">
        <v>0</v>
      </c>
      <c r="AX328">
        <v>0</v>
      </c>
      <c r="AY328">
        <v>0</v>
      </c>
      <c r="AZ328">
        <v>10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5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5</v>
      </c>
      <c r="CD328">
        <v>5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5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</v>
      </c>
      <c r="CU328">
        <v>0</v>
      </c>
      <c r="CV328">
        <v>0</v>
      </c>
      <c r="CW328">
        <v>0</v>
      </c>
      <c r="CX328">
        <v>0</v>
      </c>
      <c r="CY328">
        <v>5</v>
      </c>
      <c r="CZ328">
        <v>0</v>
      </c>
      <c r="DA328">
        <v>0</v>
      </c>
      <c r="DB328">
        <v>0</v>
      </c>
      <c r="DC328">
        <v>0</v>
      </c>
      <c r="DD328">
        <v>5</v>
      </c>
      <c r="DE328">
        <v>5</v>
      </c>
      <c r="DF328">
        <v>0</v>
      </c>
      <c r="DG328">
        <v>0</v>
      </c>
      <c r="DH328">
        <v>0</v>
      </c>
      <c r="DI328">
        <v>0</v>
      </c>
      <c r="DJ328">
        <v>5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5</v>
      </c>
      <c r="DZ328">
        <v>0</v>
      </c>
      <c r="EA328">
        <v>5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5</v>
      </c>
      <c r="EL328">
        <v>0</v>
      </c>
      <c r="EM328">
        <v>0</v>
      </c>
      <c r="EN328">
        <v>0</v>
      </c>
      <c r="EO328">
        <v>0</v>
      </c>
      <c r="EP328">
        <v>5</v>
      </c>
    </row>
    <row r="329" spans="1:146" x14ac:dyDescent="0.35">
      <c r="A329">
        <v>331</v>
      </c>
      <c r="B329" t="s">
        <v>283</v>
      </c>
      <c r="C329" t="s">
        <v>296</v>
      </c>
      <c r="D329" t="s">
        <v>154</v>
      </c>
      <c r="E329" t="s">
        <v>491</v>
      </c>
      <c r="F329">
        <v>870</v>
      </c>
      <c r="G329">
        <v>0</v>
      </c>
      <c r="H329">
        <v>0</v>
      </c>
      <c r="I329">
        <v>0</v>
      </c>
      <c r="J329">
        <v>5</v>
      </c>
      <c r="K329">
        <v>0</v>
      </c>
      <c r="L329">
        <v>50</v>
      </c>
      <c r="M329">
        <v>0</v>
      </c>
      <c r="N329">
        <v>0</v>
      </c>
      <c r="O329">
        <v>0</v>
      </c>
      <c r="P329">
        <v>5</v>
      </c>
      <c r="Q329">
        <v>5</v>
      </c>
      <c r="R329">
        <v>10</v>
      </c>
      <c r="S329">
        <v>0</v>
      </c>
      <c r="T329">
        <v>0</v>
      </c>
      <c r="U329">
        <v>0</v>
      </c>
      <c r="V329">
        <v>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10</v>
      </c>
      <c r="AG329">
        <v>0</v>
      </c>
      <c r="AH329">
        <v>0</v>
      </c>
      <c r="AI329">
        <v>0</v>
      </c>
      <c r="AJ329">
        <v>5</v>
      </c>
      <c r="AK329">
        <v>5</v>
      </c>
      <c r="AL329">
        <v>0</v>
      </c>
      <c r="AM329">
        <v>0</v>
      </c>
      <c r="AN329">
        <v>5</v>
      </c>
      <c r="AO329">
        <v>0</v>
      </c>
      <c r="AP329">
        <v>0</v>
      </c>
      <c r="AQ329">
        <v>0</v>
      </c>
      <c r="AR329">
        <v>30</v>
      </c>
      <c r="AS329">
        <v>0</v>
      </c>
      <c r="AT329">
        <v>10</v>
      </c>
      <c r="AU329">
        <v>20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15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0</v>
      </c>
      <c r="BM329">
        <v>5</v>
      </c>
      <c r="BN329">
        <v>10</v>
      </c>
      <c r="BO329">
        <v>0</v>
      </c>
      <c r="BP329">
        <v>0</v>
      </c>
      <c r="BQ329">
        <v>0</v>
      </c>
      <c r="BR329">
        <v>5</v>
      </c>
      <c r="BS329">
        <v>5</v>
      </c>
      <c r="BT329">
        <v>0</v>
      </c>
      <c r="BU329">
        <v>10</v>
      </c>
      <c r="BV329">
        <v>25</v>
      </c>
      <c r="BW329">
        <v>0</v>
      </c>
      <c r="BX329">
        <v>0</v>
      </c>
      <c r="BY329">
        <v>0</v>
      </c>
      <c r="BZ329">
        <v>0</v>
      </c>
      <c r="CA329">
        <v>5</v>
      </c>
      <c r="CB329">
        <v>0</v>
      </c>
      <c r="CC329">
        <v>0</v>
      </c>
      <c r="CD329">
        <v>5</v>
      </c>
      <c r="CE329">
        <v>0</v>
      </c>
      <c r="CF329">
        <v>15</v>
      </c>
      <c r="CG329">
        <v>0</v>
      </c>
      <c r="CH329">
        <v>5</v>
      </c>
      <c r="CI329">
        <v>0</v>
      </c>
      <c r="CJ329">
        <v>0</v>
      </c>
      <c r="CK329">
        <v>0</v>
      </c>
      <c r="CL329">
        <v>5</v>
      </c>
      <c r="CM329">
        <v>0</v>
      </c>
      <c r="CN329">
        <v>10</v>
      </c>
      <c r="CO329">
        <v>130</v>
      </c>
      <c r="CP329">
        <v>5</v>
      </c>
      <c r="CQ329">
        <v>0</v>
      </c>
      <c r="CR329">
        <v>10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20</v>
      </c>
      <c r="CY329">
        <v>0</v>
      </c>
      <c r="CZ329">
        <v>0</v>
      </c>
      <c r="DA329">
        <v>5</v>
      </c>
      <c r="DB329">
        <v>5</v>
      </c>
      <c r="DC329">
        <v>0</v>
      </c>
      <c r="DD329">
        <v>5</v>
      </c>
      <c r="DE329">
        <v>0</v>
      </c>
      <c r="DF329">
        <v>5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10</v>
      </c>
      <c r="DM329">
        <v>0</v>
      </c>
      <c r="DN329">
        <v>0</v>
      </c>
      <c r="DO329">
        <v>0</v>
      </c>
      <c r="DP329">
        <v>5</v>
      </c>
      <c r="DQ329">
        <v>0</v>
      </c>
      <c r="DR329">
        <v>10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10</v>
      </c>
      <c r="DZ329">
        <v>0</v>
      </c>
      <c r="EA329">
        <v>0</v>
      </c>
      <c r="EB329">
        <v>315</v>
      </c>
      <c r="EC329">
        <v>0</v>
      </c>
      <c r="ED329">
        <v>0</v>
      </c>
      <c r="EE329">
        <v>0</v>
      </c>
      <c r="EF329">
        <v>5</v>
      </c>
      <c r="EG329">
        <v>40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</v>
      </c>
      <c r="EO329">
        <v>5</v>
      </c>
      <c r="EP329">
        <v>5</v>
      </c>
    </row>
    <row r="330" spans="1:146" x14ac:dyDescent="0.35">
      <c r="A330">
        <v>332</v>
      </c>
      <c r="B330" t="s">
        <v>283</v>
      </c>
      <c r="C330" t="s">
        <v>296</v>
      </c>
      <c r="D330" t="s">
        <v>154</v>
      </c>
      <c r="E330" t="s">
        <v>492</v>
      </c>
      <c r="F330">
        <v>870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60</v>
      </c>
      <c r="M330">
        <v>0</v>
      </c>
      <c r="N330">
        <v>0</v>
      </c>
      <c r="O330">
        <v>0</v>
      </c>
      <c r="P330">
        <v>5</v>
      </c>
      <c r="Q330">
        <v>5</v>
      </c>
      <c r="R330">
        <v>10</v>
      </c>
      <c r="S330">
        <v>0</v>
      </c>
      <c r="T330">
        <v>0</v>
      </c>
      <c r="U330">
        <v>0</v>
      </c>
      <c r="V330">
        <v>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5</v>
      </c>
      <c r="AC330">
        <v>0</v>
      </c>
      <c r="AD330">
        <v>0</v>
      </c>
      <c r="AE330">
        <v>0</v>
      </c>
      <c r="AF330">
        <v>10</v>
      </c>
      <c r="AG330">
        <v>0</v>
      </c>
      <c r="AH330">
        <v>0</v>
      </c>
      <c r="AI330">
        <v>0</v>
      </c>
      <c r="AJ330">
        <v>5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5</v>
      </c>
      <c r="AQ330">
        <v>0</v>
      </c>
      <c r="AR330">
        <v>25</v>
      </c>
      <c r="AS330">
        <v>0</v>
      </c>
      <c r="AT330">
        <v>10</v>
      </c>
      <c r="AU330">
        <v>20</v>
      </c>
      <c r="AV330">
        <v>0</v>
      </c>
      <c r="AW330">
        <v>0</v>
      </c>
      <c r="AX330">
        <v>0</v>
      </c>
      <c r="AY330">
        <v>5</v>
      </c>
      <c r="AZ330">
        <v>0</v>
      </c>
      <c r="BA330">
        <v>0</v>
      </c>
      <c r="BB330">
        <v>0</v>
      </c>
      <c r="BC330">
        <v>0</v>
      </c>
      <c r="BD330">
        <v>10</v>
      </c>
      <c r="BE330">
        <v>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10</v>
      </c>
      <c r="BN330">
        <v>10</v>
      </c>
      <c r="BO330">
        <v>0</v>
      </c>
      <c r="BP330">
        <v>0</v>
      </c>
      <c r="BQ330">
        <v>0</v>
      </c>
      <c r="BR330">
        <v>0</v>
      </c>
      <c r="BS330">
        <v>5</v>
      </c>
      <c r="BT330">
        <v>0</v>
      </c>
      <c r="BU330">
        <v>10</v>
      </c>
      <c r="BV330">
        <v>25</v>
      </c>
      <c r="BW330">
        <v>0</v>
      </c>
      <c r="BX330">
        <v>5</v>
      </c>
      <c r="BY330">
        <v>0</v>
      </c>
      <c r="BZ330">
        <v>0</v>
      </c>
      <c r="CA330">
        <v>5</v>
      </c>
      <c r="CB330">
        <v>0</v>
      </c>
      <c r="CC330">
        <v>0</v>
      </c>
      <c r="CD330">
        <v>5</v>
      </c>
      <c r="CE330">
        <v>0</v>
      </c>
      <c r="CF330">
        <v>10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5</v>
      </c>
      <c r="CM330">
        <v>5</v>
      </c>
      <c r="CN330">
        <v>10</v>
      </c>
      <c r="CO330">
        <v>125</v>
      </c>
      <c r="CP330">
        <v>5</v>
      </c>
      <c r="CQ330">
        <v>0</v>
      </c>
      <c r="CR330">
        <v>5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20</v>
      </c>
      <c r="CY330">
        <v>0</v>
      </c>
      <c r="CZ330">
        <v>0</v>
      </c>
      <c r="DA330">
        <v>5</v>
      </c>
      <c r="DB330">
        <v>0</v>
      </c>
      <c r="DC330">
        <v>0</v>
      </c>
      <c r="DD330">
        <v>5</v>
      </c>
      <c r="DE330">
        <v>0</v>
      </c>
      <c r="DF330">
        <v>5</v>
      </c>
      <c r="DG330">
        <v>5</v>
      </c>
      <c r="DH330">
        <v>0</v>
      </c>
      <c r="DI330">
        <v>0</v>
      </c>
      <c r="DJ330">
        <v>0</v>
      </c>
      <c r="DK330">
        <v>0</v>
      </c>
      <c r="DL330">
        <v>10</v>
      </c>
      <c r="DM330">
        <v>0</v>
      </c>
      <c r="DN330">
        <v>0</v>
      </c>
      <c r="DO330">
        <v>0</v>
      </c>
      <c r="DP330">
        <v>5</v>
      </c>
      <c r="DQ330">
        <v>0</v>
      </c>
      <c r="DR330">
        <v>5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10</v>
      </c>
      <c r="DZ330">
        <v>0</v>
      </c>
      <c r="EA330">
        <v>0</v>
      </c>
      <c r="EB330">
        <v>325</v>
      </c>
      <c r="EC330">
        <v>0</v>
      </c>
      <c r="ED330">
        <v>0</v>
      </c>
      <c r="EE330">
        <v>0</v>
      </c>
      <c r="EF330">
        <v>5</v>
      </c>
      <c r="EG330">
        <v>35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10</v>
      </c>
      <c r="EP330">
        <v>0</v>
      </c>
    </row>
    <row r="331" spans="1:146" x14ac:dyDescent="0.35">
      <c r="A331">
        <v>333</v>
      </c>
      <c r="B331" t="s">
        <v>283</v>
      </c>
      <c r="C331" t="s">
        <v>296</v>
      </c>
      <c r="D331" t="s">
        <v>154</v>
      </c>
      <c r="E331" t="s">
        <v>493</v>
      </c>
      <c r="F331" s="1">
        <v>33665</v>
      </c>
      <c r="G331">
        <v>50</v>
      </c>
      <c r="H331">
        <v>80</v>
      </c>
      <c r="I331">
        <v>30</v>
      </c>
      <c r="J331">
        <v>420</v>
      </c>
      <c r="K331">
        <v>420</v>
      </c>
      <c r="L331">
        <v>270</v>
      </c>
      <c r="M331" s="1">
        <v>1120</v>
      </c>
      <c r="N331" s="1">
        <v>1395</v>
      </c>
      <c r="O331">
        <v>620</v>
      </c>
      <c r="P331">
        <v>145</v>
      </c>
      <c r="Q331">
        <v>5</v>
      </c>
      <c r="R331">
        <v>160</v>
      </c>
      <c r="S331">
        <v>35</v>
      </c>
      <c r="T331">
        <v>20</v>
      </c>
      <c r="U331">
        <v>20</v>
      </c>
      <c r="V331">
        <v>60</v>
      </c>
      <c r="W331">
        <v>120</v>
      </c>
      <c r="X331">
        <v>55</v>
      </c>
      <c r="Y331">
        <v>35</v>
      </c>
      <c r="Z331">
        <v>105</v>
      </c>
      <c r="AA331">
        <v>10</v>
      </c>
      <c r="AB331">
        <v>40</v>
      </c>
      <c r="AC331">
        <v>35</v>
      </c>
      <c r="AD331">
        <v>640</v>
      </c>
      <c r="AE331">
        <v>85</v>
      </c>
      <c r="AF331">
        <v>215</v>
      </c>
      <c r="AG331">
        <v>30</v>
      </c>
      <c r="AH331">
        <v>60</v>
      </c>
      <c r="AI331">
        <v>50</v>
      </c>
      <c r="AJ331">
        <v>65</v>
      </c>
      <c r="AK331">
        <v>740</v>
      </c>
      <c r="AL331">
        <v>40</v>
      </c>
      <c r="AM331">
        <v>260</v>
      </c>
      <c r="AN331">
        <v>95</v>
      </c>
      <c r="AO331">
        <v>85</v>
      </c>
      <c r="AP331">
        <v>115</v>
      </c>
      <c r="AQ331">
        <v>180</v>
      </c>
      <c r="AR331">
        <v>40</v>
      </c>
      <c r="AS331">
        <v>35</v>
      </c>
      <c r="AT331">
        <v>105</v>
      </c>
      <c r="AU331">
        <v>360</v>
      </c>
      <c r="AV331">
        <v>205</v>
      </c>
      <c r="AW331">
        <v>180</v>
      </c>
      <c r="AX331">
        <v>70</v>
      </c>
      <c r="AY331">
        <v>45</v>
      </c>
      <c r="AZ331">
        <v>15</v>
      </c>
      <c r="BA331">
        <v>45</v>
      </c>
      <c r="BB331">
        <v>25</v>
      </c>
      <c r="BC331">
        <v>380</v>
      </c>
      <c r="BD331">
        <v>295</v>
      </c>
      <c r="BE331">
        <v>175</v>
      </c>
      <c r="BF331">
        <v>60</v>
      </c>
      <c r="BG331">
        <v>470</v>
      </c>
      <c r="BH331">
        <v>105</v>
      </c>
      <c r="BI331">
        <v>15</v>
      </c>
      <c r="BJ331">
        <v>75</v>
      </c>
      <c r="BK331">
        <v>125</v>
      </c>
      <c r="BL331">
        <v>25</v>
      </c>
      <c r="BM331" s="1">
        <v>1480</v>
      </c>
      <c r="BN331">
        <v>65</v>
      </c>
      <c r="BO331">
        <v>25</v>
      </c>
      <c r="BP331">
        <v>45</v>
      </c>
      <c r="BQ331">
        <v>255</v>
      </c>
      <c r="BR331">
        <v>180</v>
      </c>
      <c r="BS331">
        <v>60</v>
      </c>
      <c r="BT331">
        <v>25</v>
      </c>
      <c r="BU331">
        <v>215</v>
      </c>
      <c r="BV331">
        <v>775</v>
      </c>
      <c r="BW331">
        <v>175</v>
      </c>
      <c r="BX331">
        <v>115</v>
      </c>
      <c r="BY331">
        <v>90</v>
      </c>
      <c r="BZ331">
        <v>90</v>
      </c>
      <c r="CA331">
        <v>30</v>
      </c>
      <c r="CB331">
        <v>60</v>
      </c>
      <c r="CC331">
        <v>5</v>
      </c>
      <c r="CD331">
        <v>155</v>
      </c>
      <c r="CE331">
        <v>30</v>
      </c>
      <c r="CF331">
        <v>310</v>
      </c>
      <c r="CG331">
        <v>55</v>
      </c>
      <c r="CH331">
        <v>150</v>
      </c>
      <c r="CI331">
        <v>110</v>
      </c>
      <c r="CJ331">
        <v>65</v>
      </c>
      <c r="CK331">
        <v>165</v>
      </c>
      <c r="CL331">
        <v>595</v>
      </c>
      <c r="CM331">
        <v>80</v>
      </c>
      <c r="CN331" s="1">
        <v>1630</v>
      </c>
      <c r="CO331" s="1">
        <v>1925</v>
      </c>
      <c r="CP331">
        <v>260</v>
      </c>
      <c r="CQ331">
        <v>30</v>
      </c>
      <c r="CR331">
        <v>295</v>
      </c>
      <c r="CS331">
        <v>20</v>
      </c>
      <c r="CT331">
        <v>110</v>
      </c>
      <c r="CU331">
        <v>70</v>
      </c>
      <c r="CV331">
        <v>30</v>
      </c>
      <c r="CW331">
        <v>90</v>
      </c>
      <c r="CX331">
        <v>475</v>
      </c>
      <c r="CY331">
        <v>30</v>
      </c>
      <c r="CZ331">
        <v>35</v>
      </c>
      <c r="DA331">
        <v>190</v>
      </c>
      <c r="DB331">
        <v>215</v>
      </c>
      <c r="DC331">
        <v>50</v>
      </c>
      <c r="DD331">
        <v>15</v>
      </c>
      <c r="DE331">
        <v>65</v>
      </c>
      <c r="DF331">
        <v>55</v>
      </c>
      <c r="DG331">
        <v>165</v>
      </c>
      <c r="DH331">
        <v>55</v>
      </c>
      <c r="DI331">
        <v>30</v>
      </c>
      <c r="DJ331">
        <v>5</v>
      </c>
      <c r="DK331">
        <v>30</v>
      </c>
      <c r="DL331">
        <v>90</v>
      </c>
      <c r="DM331">
        <v>70</v>
      </c>
      <c r="DN331">
        <v>665</v>
      </c>
      <c r="DO331">
        <v>95</v>
      </c>
      <c r="DP331">
        <v>135</v>
      </c>
      <c r="DQ331">
        <v>195</v>
      </c>
      <c r="DR331">
        <v>160</v>
      </c>
      <c r="DS331">
        <v>40</v>
      </c>
      <c r="DT331">
        <v>25</v>
      </c>
      <c r="DU331">
        <v>75</v>
      </c>
      <c r="DV331">
        <v>60</v>
      </c>
      <c r="DW331">
        <v>135</v>
      </c>
      <c r="DX331">
        <v>95</v>
      </c>
      <c r="DY331">
        <v>830</v>
      </c>
      <c r="DZ331">
        <v>60</v>
      </c>
      <c r="EA331">
        <v>75</v>
      </c>
      <c r="EB331">
        <v>790</v>
      </c>
      <c r="EC331">
        <v>60</v>
      </c>
      <c r="ED331">
        <v>25</v>
      </c>
      <c r="EE331">
        <v>165</v>
      </c>
      <c r="EF331" s="1">
        <v>4630</v>
      </c>
      <c r="EG331" s="1">
        <v>1745</v>
      </c>
      <c r="EH331">
        <v>295</v>
      </c>
      <c r="EI331">
        <v>125</v>
      </c>
      <c r="EJ331">
        <v>45</v>
      </c>
      <c r="EK331">
        <v>35</v>
      </c>
      <c r="EL331">
        <v>115</v>
      </c>
      <c r="EM331">
        <v>190</v>
      </c>
      <c r="EN331">
        <v>135</v>
      </c>
      <c r="EO331">
        <v>345</v>
      </c>
      <c r="EP331">
        <v>70</v>
      </c>
    </row>
    <row r="332" spans="1:146" x14ac:dyDescent="0.35">
      <c r="A332">
        <v>334</v>
      </c>
      <c r="B332" t="s">
        <v>283</v>
      </c>
      <c r="C332" t="s">
        <v>296</v>
      </c>
      <c r="D332" t="s">
        <v>154</v>
      </c>
      <c r="E332" t="s">
        <v>494</v>
      </c>
      <c r="F332">
        <v>290</v>
      </c>
      <c r="G332">
        <v>0</v>
      </c>
      <c r="H332">
        <v>5</v>
      </c>
      <c r="I332">
        <v>0</v>
      </c>
      <c r="J332">
        <v>0</v>
      </c>
      <c r="K332">
        <v>0</v>
      </c>
      <c r="L332">
        <v>0</v>
      </c>
      <c r="M332">
        <v>5</v>
      </c>
      <c r="N332">
        <v>15</v>
      </c>
      <c r="O332">
        <v>5</v>
      </c>
      <c r="P332">
        <v>0</v>
      </c>
      <c r="Q332">
        <v>0</v>
      </c>
      <c r="R332">
        <v>5</v>
      </c>
      <c r="S332">
        <v>0</v>
      </c>
      <c r="T332">
        <v>5</v>
      </c>
      <c r="U332">
        <v>0</v>
      </c>
      <c r="V332">
        <v>15</v>
      </c>
      <c r="W332">
        <v>0</v>
      </c>
      <c r="X332">
        <v>0</v>
      </c>
      <c r="Y332">
        <v>0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10</v>
      </c>
      <c r="AF332">
        <v>5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5</v>
      </c>
      <c r="AM332">
        <v>0</v>
      </c>
      <c r="AN332">
        <v>0</v>
      </c>
      <c r="AO332">
        <v>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10</v>
      </c>
      <c r="AW332">
        <v>0</v>
      </c>
      <c r="AX332">
        <v>20</v>
      </c>
      <c r="AY332">
        <v>5</v>
      </c>
      <c r="AZ332">
        <v>0</v>
      </c>
      <c r="BA332">
        <v>0</v>
      </c>
      <c r="BB332">
        <v>0</v>
      </c>
      <c r="BC332">
        <v>0</v>
      </c>
      <c r="BD332">
        <v>5</v>
      </c>
      <c r="BE332">
        <v>0</v>
      </c>
      <c r="BF332">
        <v>5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5</v>
      </c>
      <c r="CC332">
        <v>0</v>
      </c>
      <c r="CD332">
        <v>5</v>
      </c>
      <c r="CE332">
        <v>0</v>
      </c>
      <c r="CF332">
        <v>30</v>
      </c>
      <c r="CG332">
        <v>0</v>
      </c>
      <c r="CH332">
        <v>5</v>
      </c>
      <c r="CI332">
        <v>0</v>
      </c>
      <c r="CJ332">
        <v>0</v>
      </c>
      <c r="CK332">
        <v>0</v>
      </c>
      <c r="CL332">
        <v>0</v>
      </c>
      <c r="CM332">
        <v>5</v>
      </c>
      <c r="CN332">
        <v>0</v>
      </c>
      <c r="CO332">
        <v>15</v>
      </c>
      <c r="CP332">
        <v>0</v>
      </c>
      <c r="CQ332">
        <v>0</v>
      </c>
      <c r="CR332">
        <v>20</v>
      </c>
      <c r="CS332">
        <v>0</v>
      </c>
      <c r="CT332">
        <v>10</v>
      </c>
      <c r="CU332">
        <v>0</v>
      </c>
      <c r="CV332">
        <v>0</v>
      </c>
      <c r="CW332">
        <v>0</v>
      </c>
      <c r="CX332">
        <v>5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5</v>
      </c>
      <c r="DF332">
        <v>0</v>
      </c>
      <c r="DG332">
        <v>0</v>
      </c>
      <c r="DH332">
        <v>0</v>
      </c>
      <c r="DI332">
        <v>5</v>
      </c>
      <c r="DJ332">
        <v>0</v>
      </c>
      <c r="DK332">
        <v>0</v>
      </c>
      <c r="DL332">
        <v>0</v>
      </c>
      <c r="DM332">
        <v>0</v>
      </c>
      <c r="DN332">
        <v>5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5</v>
      </c>
      <c r="DW332">
        <v>0</v>
      </c>
      <c r="DX332">
        <v>0</v>
      </c>
      <c r="DY332">
        <v>5</v>
      </c>
      <c r="DZ332">
        <v>0</v>
      </c>
      <c r="EA332">
        <v>5</v>
      </c>
      <c r="EB332">
        <v>5</v>
      </c>
      <c r="EC332">
        <v>0</v>
      </c>
      <c r="ED332">
        <v>0</v>
      </c>
      <c r="EE332">
        <v>0</v>
      </c>
      <c r="EF332">
        <v>25</v>
      </c>
      <c r="EG332">
        <v>5</v>
      </c>
      <c r="EH332">
        <v>0</v>
      </c>
      <c r="EI332">
        <v>0</v>
      </c>
      <c r="EJ332">
        <v>0</v>
      </c>
      <c r="EK332">
        <v>0</v>
      </c>
      <c r="EL332">
        <v>5</v>
      </c>
      <c r="EM332">
        <v>0</v>
      </c>
      <c r="EN332">
        <v>0</v>
      </c>
      <c r="EO332">
        <v>0</v>
      </c>
      <c r="EP332">
        <v>0</v>
      </c>
    </row>
    <row r="333" spans="1:146" x14ac:dyDescent="0.35">
      <c r="A333">
        <v>335</v>
      </c>
      <c r="B333" t="s">
        <v>283</v>
      </c>
      <c r="C333" t="s">
        <v>296</v>
      </c>
      <c r="D333" t="s">
        <v>154</v>
      </c>
      <c r="E333" t="s">
        <v>495</v>
      </c>
      <c r="F333">
        <v>295</v>
      </c>
      <c r="G333">
        <v>0</v>
      </c>
      <c r="H333">
        <v>5</v>
      </c>
      <c r="I333">
        <v>0</v>
      </c>
      <c r="J333">
        <v>0</v>
      </c>
      <c r="K333">
        <v>0</v>
      </c>
      <c r="L333">
        <v>0</v>
      </c>
      <c r="M333">
        <v>5</v>
      </c>
      <c r="N333">
        <v>5</v>
      </c>
      <c r="O333">
        <v>0</v>
      </c>
      <c r="P333">
        <v>0</v>
      </c>
      <c r="Q333">
        <v>0</v>
      </c>
      <c r="R333">
        <v>5</v>
      </c>
      <c r="S333">
        <v>0</v>
      </c>
      <c r="T333">
        <v>5</v>
      </c>
      <c r="U333">
        <v>0</v>
      </c>
      <c r="V333">
        <v>10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>
        <v>0</v>
      </c>
      <c r="AD333">
        <v>0</v>
      </c>
      <c r="AE333">
        <v>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10</v>
      </c>
      <c r="AW333">
        <v>0</v>
      </c>
      <c r="AX333">
        <v>20</v>
      </c>
      <c r="AY333">
        <v>5</v>
      </c>
      <c r="AZ333">
        <v>0</v>
      </c>
      <c r="BA333">
        <v>0</v>
      </c>
      <c r="BB333">
        <v>0</v>
      </c>
      <c r="BC333">
        <v>0</v>
      </c>
      <c r="BD333">
        <v>15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5</v>
      </c>
      <c r="BU333">
        <v>0</v>
      </c>
      <c r="BV333">
        <v>0</v>
      </c>
      <c r="BW333">
        <v>0</v>
      </c>
      <c r="BX333">
        <v>0</v>
      </c>
      <c r="BY333">
        <v>5</v>
      </c>
      <c r="BZ333">
        <v>0</v>
      </c>
      <c r="CA333">
        <v>0</v>
      </c>
      <c r="CB333">
        <v>5</v>
      </c>
      <c r="CC333">
        <v>0</v>
      </c>
      <c r="CD333">
        <v>0</v>
      </c>
      <c r="CE333">
        <v>0</v>
      </c>
      <c r="CF333">
        <v>25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5</v>
      </c>
      <c r="CM333">
        <v>5</v>
      </c>
      <c r="CN333">
        <v>5</v>
      </c>
      <c r="CO333">
        <v>15</v>
      </c>
      <c r="CP333">
        <v>0</v>
      </c>
      <c r="CQ333">
        <v>0</v>
      </c>
      <c r="CR333">
        <v>15</v>
      </c>
      <c r="CS333">
        <v>0</v>
      </c>
      <c r="CT333">
        <v>5</v>
      </c>
      <c r="CU333">
        <v>0</v>
      </c>
      <c r="CV333">
        <v>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5</v>
      </c>
      <c r="DF333">
        <v>0</v>
      </c>
      <c r="DG333">
        <v>0</v>
      </c>
      <c r="DH333">
        <v>0</v>
      </c>
      <c r="DI333">
        <v>5</v>
      </c>
      <c r="DJ333">
        <v>0</v>
      </c>
      <c r="DK333">
        <v>0</v>
      </c>
      <c r="DL333">
        <v>0</v>
      </c>
      <c r="DM333">
        <v>0</v>
      </c>
      <c r="DN333">
        <v>5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5</v>
      </c>
      <c r="DX333">
        <v>0</v>
      </c>
      <c r="DY333">
        <v>5</v>
      </c>
      <c r="DZ333">
        <v>0</v>
      </c>
      <c r="EA333">
        <v>5</v>
      </c>
      <c r="EB333">
        <v>5</v>
      </c>
      <c r="EC333">
        <v>0</v>
      </c>
      <c r="ED333">
        <v>0</v>
      </c>
      <c r="EE333">
        <v>0</v>
      </c>
      <c r="EF333">
        <v>20</v>
      </c>
      <c r="EG333">
        <v>0</v>
      </c>
      <c r="EH333">
        <v>0</v>
      </c>
      <c r="EI333">
        <v>5</v>
      </c>
      <c r="EJ333">
        <v>0</v>
      </c>
      <c r="EK333">
        <v>0</v>
      </c>
      <c r="EL333">
        <v>5</v>
      </c>
      <c r="EM333">
        <v>0</v>
      </c>
      <c r="EN333">
        <v>0</v>
      </c>
      <c r="EO333">
        <v>0</v>
      </c>
      <c r="EP333">
        <v>5</v>
      </c>
    </row>
    <row r="334" spans="1:146" x14ac:dyDescent="0.35">
      <c r="A334">
        <v>336</v>
      </c>
      <c r="B334" t="s">
        <v>283</v>
      </c>
      <c r="C334" t="s">
        <v>296</v>
      </c>
      <c r="D334" t="s">
        <v>154</v>
      </c>
      <c r="E334" t="s">
        <v>496</v>
      </c>
      <c r="F334" s="1">
        <v>13780</v>
      </c>
      <c r="G334">
        <v>25</v>
      </c>
      <c r="H334">
        <v>50</v>
      </c>
      <c r="I334">
        <v>10</v>
      </c>
      <c r="J334">
        <v>40</v>
      </c>
      <c r="K334">
        <v>75</v>
      </c>
      <c r="L334">
        <v>25</v>
      </c>
      <c r="M334">
        <v>25</v>
      </c>
      <c r="N334">
        <v>45</v>
      </c>
      <c r="O334">
        <v>30</v>
      </c>
      <c r="P334">
        <v>20</v>
      </c>
      <c r="Q334">
        <v>60</v>
      </c>
      <c r="R334">
        <v>65</v>
      </c>
      <c r="S334">
        <v>35</v>
      </c>
      <c r="T334">
        <v>815</v>
      </c>
      <c r="U334">
        <v>45</v>
      </c>
      <c r="V334">
        <v>30</v>
      </c>
      <c r="W334">
        <v>0</v>
      </c>
      <c r="X334">
        <v>25</v>
      </c>
      <c r="Y334">
        <v>365</v>
      </c>
      <c r="Z334">
        <v>25</v>
      </c>
      <c r="AA334">
        <v>5</v>
      </c>
      <c r="AB334">
        <v>15</v>
      </c>
      <c r="AC334">
        <v>20</v>
      </c>
      <c r="AD334">
        <v>100</v>
      </c>
      <c r="AE334">
        <v>130</v>
      </c>
      <c r="AF334">
        <v>35</v>
      </c>
      <c r="AG334">
        <v>35</v>
      </c>
      <c r="AH334">
        <v>35</v>
      </c>
      <c r="AI334">
        <v>15</v>
      </c>
      <c r="AJ334">
        <v>20</v>
      </c>
      <c r="AK334">
        <v>60</v>
      </c>
      <c r="AL334">
        <v>80</v>
      </c>
      <c r="AM334">
        <v>75</v>
      </c>
      <c r="AN334">
        <v>405</v>
      </c>
      <c r="AO334">
        <v>15</v>
      </c>
      <c r="AP334">
        <v>45</v>
      </c>
      <c r="AQ334">
        <v>40</v>
      </c>
      <c r="AR334">
        <v>205</v>
      </c>
      <c r="AS334">
        <v>200</v>
      </c>
      <c r="AT334">
        <v>160</v>
      </c>
      <c r="AU334">
        <v>30</v>
      </c>
      <c r="AV334">
        <v>40</v>
      </c>
      <c r="AW334">
        <v>155</v>
      </c>
      <c r="AX334">
        <v>20</v>
      </c>
      <c r="AY334">
        <v>0</v>
      </c>
      <c r="AZ334">
        <v>665</v>
      </c>
      <c r="BA334">
        <v>25</v>
      </c>
      <c r="BB334">
        <v>10</v>
      </c>
      <c r="BC334">
        <v>30</v>
      </c>
      <c r="BD334">
        <v>20</v>
      </c>
      <c r="BE334">
        <v>35</v>
      </c>
      <c r="BF334">
        <v>35</v>
      </c>
      <c r="BG334">
        <v>35</v>
      </c>
      <c r="BH334">
        <v>90</v>
      </c>
      <c r="BI334">
        <v>135</v>
      </c>
      <c r="BJ334">
        <v>320</v>
      </c>
      <c r="BK334">
        <v>15</v>
      </c>
      <c r="BL334">
        <v>50</v>
      </c>
      <c r="BM334">
        <v>180</v>
      </c>
      <c r="BN334">
        <v>15</v>
      </c>
      <c r="BO334">
        <v>30</v>
      </c>
      <c r="BP334">
        <v>75</v>
      </c>
      <c r="BQ334">
        <v>35</v>
      </c>
      <c r="BR334">
        <v>280</v>
      </c>
      <c r="BS334">
        <v>0</v>
      </c>
      <c r="BT334">
        <v>40</v>
      </c>
      <c r="BU334">
        <v>130</v>
      </c>
      <c r="BV334">
        <v>10</v>
      </c>
      <c r="BW334">
        <v>5</v>
      </c>
      <c r="BX334">
        <v>5</v>
      </c>
      <c r="BY334">
        <v>10</v>
      </c>
      <c r="BZ334">
        <v>25</v>
      </c>
      <c r="CA334">
        <v>25</v>
      </c>
      <c r="CB334">
        <v>255</v>
      </c>
      <c r="CC334">
        <v>35</v>
      </c>
      <c r="CD334">
        <v>5</v>
      </c>
      <c r="CE334">
        <v>15</v>
      </c>
      <c r="CF334">
        <v>80</v>
      </c>
      <c r="CG334">
        <v>110</v>
      </c>
      <c r="CH334">
        <v>175</v>
      </c>
      <c r="CI334">
        <v>245</v>
      </c>
      <c r="CJ334" s="1">
        <v>1110</v>
      </c>
      <c r="CK334">
        <v>20</v>
      </c>
      <c r="CL334">
        <v>50</v>
      </c>
      <c r="CM334">
        <v>105</v>
      </c>
      <c r="CN334">
        <v>25</v>
      </c>
      <c r="CO334">
        <v>15</v>
      </c>
      <c r="CP334">
        <v>80</v>
      </c>
      <c r="CQ334">
        <v>15</v>
      </c>
      <c r="CR334">
        <v>130</v>
      </c>
      <c r="CS334">
        <v>110</v>
      </c>
      <c r="CT334">
        <v>50</v>
      </c>
      <c r="CU334">
        <v>80</v>
      </c>
      <c r="CV334">
        <v>10</v>
      </c>
      <c r="CW334">
        <v>10</v>
      </c>
      <c r="CX334">
        <v>180</v>
      </c>
      <c r="CY334">
        <v>145</v>
      </c>
      <c r="CZ334">
        <v>5</v>
      </c>
      <c r="DA334">
        <v>35</v>
      </c>
      <c r="DB334">
        <v>10</v>
      </c>
      <c r="DC334">
        <v>100</v>
      </c>
      <c r="DD334">
        <v>145</v>
      </c>
      <c r="DE334">
        <v>180</v>
      </c>
      <c r="DF334">
        <v>65</v>
      </c>
      <c r="DG334">
        <v>5</v>
      </c>
      <c r="DH334">
        <v>140</v>
      </c>
      <c r="DI334">
        <v>10</v>
      </c>
      <c r="DJ334">
        <v>255</v>
      </c>
      <c r="DK334">
        <v>180</v>
      </c>
      <c r="DL334">
        <v>70</v>
      </c>
      <c r="DM334">
        <v>80</v>
      </c>
      <c r="DN334">
        <v>30</v>
      </c>
      <c r="DO334">
        <v>0</v>
      </c>
      <c r="DP334">
        <v>25</v>
      </c>
      <c r="DQ334">
        <v>65</v>
      </c>
      <c r="DR334">
        <v>90</v>
      </c>
      <c r="DS334">
        <v>20</v>
      </c>
      <c r="DT334">
        <v>190</v>
      </c>
      <c r="DU334">
        <v>105</v>
      </c>
      <c r="DV334">
        <v>5</v>
      </c>
      <c r="DW334">
        <v>15</v>
      </c>
      <c r="DX334">
        <v>100</v>
      </c>
      <c r="DY334">
        <v>145</v>
      </c>
      <c r="DZ334">
        <v>225</v>
      </c>
      <c r="EA334">
        <v>625</v>
      </c>
      <c r="EB334">
        <v>45</v>
      </c>
      <c r="EC334">
        <v>330</v>
      </c>
      <c r="ED334">
        <v>60</v>
      </c>
      <c r="EE334">
        <v>85</v>
      </c>
      <c r="EF334">
        <v>55</v>
      </c>
      <c r="EG334">
        <v>5</v>
      </c>
      <c r="EH334">
        <v>345</v>
      </c>
      <c r="EI334">
        <v>220</v>
      </c>
      <c r="EJ334">
        <v>20</v>
      </c>
      <c r="EK334">
        <v>5</v>
      </c>
      <c r="EL334">
        <v>20</v>
      </c>
      <c r="EM334">
        <v>5</v>
      </c>
      <c r="EN334">
        <v>5</v>
      </c>
      <c r="EO334">
        <v>480</v>
      </c>
      <c r="EP334">
        <v>70</v>
      </c>
    </row>
    <row r="335" spans="1:146" x14ac:dyDescent="0.35">
      <c r="A335">
        <v>337</v>
      </c>
      <c r="B335" t="s">
        <v>283</v>
      </c>
      <c r="C335" t="s">
        <v>296</v>
      </c>
      <c r="D335" t="s">
        <v>154</v>
      </c>
      <c r="E335" t="s">
        <v>497</v>
      </c>
      <c r="F335" s="1">
        <v>4345</v>
      </c>
      <c r="G335">
        <v>0</v>
      </c>
      <c r="H335">
        <v>25</v>
      </c>
      <c r="I335">
        <v>5</v>
      </c>
      <c r="J335">
        <v>0</v>
      </c>
      <c r="K335">
        <v>5</v>
      </c>
      <c r="L335">
        <v>5</v>
      </c>
      <c r="M335">
        <v>5</v>
      </c>
      <c r="N335">
        <v>10</v>
      </c>
      <c r="O335">
        <v>15</v>
      </c>
      <c r="P335">
        <v>0</v>
      </c>
      <c r="Q335">
        <v>15</v>
      </c>
      <c r="R335">
        <v>10</v>
      </c>
      <c r="S335">
        <v>0</v>
      </c>
      <c r="T335">
        <v>400</v>
      </c>
      <c r="U335">
        <v>10</v>
      </c>
      <c r="V335">
        <v>5</v>
      </c>
      <c r="W335">
        <v>0</v>
      </c>
      <c r="X335">
        <v>0</v>
      </c>
      <c r="Y335">
        <v>120</v>
      </c>
      <c r="Z335">
        <v>0</v>
      </c>
      <c r="AA335">
        <v>0</v>
      </c>
      <c r="AB335">
        <v>0</v>
      </c>
      <c r="AC335">
        <v>5</v>
      </c>
      <c r="AD335">
        <v>20</v>
      </c>
      <c r="AE335">
        <v>10</v>
      </c>
      <c r="AF335">
        <v>10</v>
      </c>
      <c r="AG335">
        <v>10</v>
      </c>
      <c r="AH335">
        <v>0</v>
      </c>
      <c r="AI335">
        <v>5</v>
      </c>
      <c r="AJ335">
        <v>5</v>
      </c>
      <c r="AK335">
        <v>10</v>
      </c>
      <c r="AL335">
        <v>15</v>
      </c>
      <c r="AM335">
        <v>10</v>
      </c>
      <c r="AN335">
        <v>170</v>
      </c>
      <c r="AO335">
        <v>0</v>
      </c>
      <c r="AP335">
        <v>10</v>
      </c>
      <c r="AQ335">
        <v>25</v>
      </c>
      <c r="AR335">
        <v>25</v>
      </c>
      <c r="AS335">
        <v>85</v>
      </c>
      <c r="AT335">
        <v>55</v>
      </c>
      <c r="AU335">
        <v>10</v>
      </c>
      <c r="AV335">
        <v>10</v>
      </c>
      <c r="AW335">
        <v>10</v>
      </c>
      <c r="AX335">
        <v>0</v>
      </c>
      <c r="AY335">
        <v>0</v>
      </c>
      <c r="AZ335">
        <v>355</v>
      </c>
      <c r="BA335">
        <v>10</v>
      </c>
      <c r="BB335">
        <v>0</v>
      </c>
      <c r="BC335">
        <v>5</v>
      </c>
      <c r="BD335">
        <v>10</v>
      </c>
      <c r="BE335">
        <v>5</v>
      </c>
      <c r="BF335">
        <v>0</v>
      </c>
      <c r="BG335">
        <v>25</v>
      </c>
      <c r="BH335">
        <v>55</v>
      </c>
      <c r="BI335">
        <v>85</v>
      </c>
      <c r="BJ335">
        <v>90</v>
      </c>
      <c r="BK335">
        <v>5</v>
      </c>
      <c r="BL335">
        <v>15</v>
      </c>
      <c r="BM335">
        <v>70</v>
      </c>
      <c r="BN335">
        <v>0</v>
      </c>
      <c r="BO335">
        <v>0</v>
      </c>
      <c r="BP335">
        <v>20</v>
      </c>
      <c r="BQ335">
        <v>0</v>
      </c>
      <c r="BR335">
        <v>55</v>
      </c>
      <c r="BS335">
        <v>0</v>
      </c>
      <c r="BT335">
        <v>15</v>
      </c>
      <c r="BU335">
        <v>20</v>
      </c>
      <c r="BV335">
        <v>0</v>
      </c>
      <c r="BW335">
        <v>0</v>
      </c>
      <c r="BX335">
        <v>0</v>
      </c>
      <c r="BY335">
        <v>0</v>
      </c>
      <c r="BZ335">
        <v>5</v>
      </c>
      <c r="CA335">
        <v>5</v>
      </c>
      <c r="CB335">
        <v>60</v>
      </c>
      <c r="CC335">
        <v>20</v>
      </c>
      <c r="CD335">
        <v>0</v>
      </c>
      <c r="CE335">
        <v>0</v>
      </c>
      <c r="CF335">
        <v>10</v>
      </c>
      <c r="CG335">
        <v>35</v>
      </c>
      <c r="CH335">
        <v>30</v>
      </c>
      <c r="CI335">
        <v>70</v>
      </c>
      <c r="CJ335">
        <v>550</v>
      </c>
      <c r="CK335">
        <v>10</v>
      </c>
      <c r="CL335">
        <v>15</v>
      </c>
      <c r="CM335">
        <v>10</v>
      </c>
      <c r="CN335">
        <v>0</v>
      </c>
      <c r="CO335">
        <v>10</v>
      </c>
      <c r="CP335">
        <v>15</v>
      </c>
      <c r="CQ335">
        <v>0</v>
      </c>
      <c r="CR335">
        <v>15</v>
      </c>
      <c r="CS335">
        <v>15</v>
      </c>
      <c r="CT335">
        <v>15</v>
      </c>
      <c r="CU335">
        <v>5</v>
      </c>
      <c r="CV335">
        <v>5</v>
      </c>
      <c r="CW335">
        <v>0</v>
      </c>
      <c r="CX335">
        <v>30</v>
      </c>
      <c r="CY335">
        <v>85</v>
      </c>
      <c r="CZ335">
        <v>0</v>
      </c>
      <c r="DA335">
        <v>0</v>
      </c>
      <c r="DB335">
        <v>0</v>
      </c>
      <c r="DC335">
        <v>10</v>
      </c>
      <c r="DD335">
        <v>60</v>
      </c>
      <c r="DE335">
        <v>30</v>
      </c>
      <c r="DF335">
        <v>0</v>
      </c>
      <c r="DG335">
        <v>0</v>
      </c>
      <c r="DH335">
        <v>35</v>
      </c>
      <c r="DI335">
        <v>5</v>
      </c>
      <c r="DJ335">
        <v>150</v>
      </c>
      <c r="DK335">
        <v>35</v>
      </c>
      <c r="DL335">
        <v>10</v>
      </c>
      <c r="DM335">
        <v>5</v>
      </c>
      <c r="DN335">
        <v>5</v>
      </c>
      <c r="DO335">
        <v>5</v>
      </c>
      <c r="DP335">
        <v>0</v>
      </c>
      <c r="DQ335">
        <v>10</v>
      </c>
      <c r="DR335">
        <v>5</v>
      </c>
      <c r="DS335">
        <v>0</v>
      </c>
      <c r="DT335">
        <v>100</v>
      </c>
      <c r="DU335">
        <v>0</v>
      </c>
      <c r="DV335">
        <v>0</v>
      </c>
      <c r="DW335">
        <v>0</v>
      </c>
      <c r="DX335">
        <v>10</v>
      </c>
      <c r="DY335">
        <v>15</v>
      </c>
      <c r="DZ335">
        <v>85</v>
      </c>
      <c r="EA335">
        <v>310</v>
      </c>
      <c r="EB335">
        <v>10</v>
      </c>
      <c r="EC335">
        <v>85</v>
      </c>
      <c r="ED335">
        <v>10</v>
      </c>
      <c r="EE335">
        <v>5</v>
      </c>
      <c r="EF335">
        <v>10</v>
      </c>
      <c r="EG335">
        <v>5</v>
      </c>
      <c r="EH335">
        <v>150</v>
      </c>
      <c r="EI335">
        <v>55</v>
      </c>
      <c r="EJ335">
        <v>5</v>
      </c>
      <c r="EK335">
        <v>5</v>
      </c>
      <c r="EL335">
        <v>0</v>
      </c>
      <c r="EM335">
        <v>0</v>
      </c>
      <c r="EN335">
        <v>5</v>
      </c>
      <c r="EO335">
        <v>135</v>
      </c>
      <c r="EP335">
        <v>15</v>
      </c>
    </row>
    <row r="336" spans="1:146" x14ac:dyDescent="0.35">
      <c r="A336">
        <v>338</v>
      </c>
      <c r="B336" t="s">
        <v>283</v>
      </c>
      <c r="C336" t="s">
        <v>296</v>
      </c>
      <c r="D336" t="s">
        <v>154</v>
      </c>
      <c r="E336" t="s">
        <v>498</v>
      </c>
      <c r="F336">
        <v>45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>
        <v>0</v>
      </c>
      <c r="AM336">
        <v>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0</v>
      </c>
      <c r="CU336">
        <v>0</v>
      </c>
      <c r="CV336">
        <v>0</v>
      </c>
      <c r="CW336">
        <v>0</v>
      </c>
      <c r="CX336">
        <v>5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5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</row>
    <row r="337" spans="1:146" x14ac:dyDescent="0.35">
      <c r="A337">
        <v>339</v>
      </c>
      <c r="B337" t="s">
        <v>283</v>
      </c>
      <c r="C337" t="s">
        <v>296</v>
      </c>
      <c r="D337" t="s">
        <v>154</v>
      </c>
      <c r="E337" t="s">
        <v>499</v>
      </c>
      <c r="F337">
        <v>675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0</v>
      </c>
      <c r="T337">
        <v>70</v>
      </c>
      <c r="U337">
        <v>0</v>
      </c>
      <c r="V337">
        <v>5</v>
      </c>
      <c r="W337">
        <v>0</v>
      </c>
      <c r="X337">
        <v>0</v>
      </c>
      <c r="Y337">
        <v>25</v>
      </c>
      <c r="Z337">
        <v>0</v>
      </c>
      <c r="AA337">
        <v>0</v>
      </c>
      <c r="AB337">
        <v>0</v>
      </c>
      <c r="AC337">
        <v>0</v>
      </c>
      <c r="AD337">
        <v>5</v>
      </c>
      <c r="AE337">
        <v>0</v>
      </c>
      <c r="AF337">
        <v>5</v>
      </c>
      <c r="AG337">
        <v>5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0</v>
      </c>
      <c r="AN337">
        <v>35</v>
      </c>
      <c r="AO337">
        <v>0</v>
      </c>
      <c r="AP337">
        <v>5</v>
      </c>
      <c r="AQ337">
        <v>0</v>
      </c>
      <c r="AR337">
        <v>15</v>
      </c>
      <c r="AS337">
        <v>10</v>
      </c>
      <c r="AT337">
        <v>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75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5</v>
      </c>
      <c r="BI337">
        <v>10</v>
      </c>
      <c r="BJ337">
        <v>35</v>
      </c>
      <c r="BK337">
        <v>0</v>
      </c>
      <c r="BL337">
        <v>5</v>
      </c>
      <c r="BM337">
        <v>5</v>
      </c>
      <c r="BN337">
        <v>0</v>
      </c>
      <c r="BO337">
        <v>0</v>
      </c>
      <c r="BP337">
        <v>5</v>
      </c>
      <c r="BQ337">
        <v>0</v>
      </c>
      <c r="BR337">
        <v>15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  <c r="CC337">
        <v>0</v>
      </c>
      <c r="CD337">
        <v>0</v>
      </c>
      <c r="CE337">
        <v>0</v>
      </c>
      <c r="CF337">
        <v>0</v>
      </c>
      <c r="CG337">
        <v>5</v>
      </c>
      <c r="CH337">
        <v>5</v>
      </c>
      <c r="CI337">
        <v>10</v>
      </c>
      <c r="CJ337">
        <v>80</v>
      </c>
      <c r="CK337">
        <v>0</v>
      </c>
      <c r="CL337">
        <v>5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5</v>
      </c>
      <c r="CZ337">
        <v>0</v>
      </c>
      <c r="DA337">
        <v>0</v>
      </c>
      <c r="DB337">
        <v>0</v>
      </c>
      <c r="DC337">
        <v>0</v>
      </c>
      <c r="DD337">
        <v>15</v>
      </c>
      <c r="DE337">
        <v>10</v>
      </c>
      <c r="DF337">
        <v>0</v>
      </c>
      <c r="DG337">
        <v>0</v>
      </c>
      <c r="DH337">
        <v>0</v>
      </c>
      <c r="DI337">
        <v>0</v>
      </c>
      <c r="DJ337">
        <v>10</v>
      </c>
      <c r="DK337">
        <v>15</v>
      </c>
      <c r="DL337">
        <v>5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15</v>
      </c>
      <c r="EA337">
        <v>20</v>
      </c>
      <c r="EB337">
        <v>10</v>
      </c>
      <c r="EC337">
        <v>15</v>
      </c>
      <c r="ED337">
        <v>5</v>
      </c>
      <c r="EE337">
        <v>0</v>
      </c>
      <c r="EF337">
        <v>0</v>
      </c>
      <c r="EG337">
        <v>0</v>
      </c>
      <c r="EH337">
        <v>35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25</v>
      </c>
      <c r="EP337">
        <v>5</v>
      </c>
    </row>
    <row r="338" spans="1:146" x14ac:dyDescent="0.35">
      <c r="A338">
        <v>340</v>
      </c>
      <c r="B338" t="s">
        <v>283</v>
      </c>
      <c r="C338" t="s">
        <v>296</v>
      </c>
      <c r="D338" t="s">
        <v>154</v>
      </c>
      <c r="E338" t="s">
        <v>500</v>
      </c>
      <c r="F338">
        <v>175</v>
      </c>
      <c r="G338">
        <v>0</v>
      </c>
      <c r="H338">
        <v>0</v>
      </c>
      <c r="I338">
        <v>0</v>
      </c>
      <c r="J338">
        <v>0</v>
      </c>
      <c r="K338">
        <v>5</v>
      </c>
      <c r="L338">
        <v>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</v>
      </c>
      <c r="AL338">
        <v>0</v>
      </c>
      <c r="AM338">
        <v>0</v>
      </c>
      <c r="AN338">
        <v>15</v>
      </c>
      <c r="AO338">
        <v>0</v>
      </c>
      <c r="AP338">
        <v>0</v>
      </c>
      <c r="AQ338">
        <v>0</v>
      </c>
      <c r="AR338">
        <v>10</v>
      </c>
      <c r="AS338">
        <v>0</v>
      </c>
      <c r="AT338">
        <v>0</v>
      </c>
      <c r="AU338">
        <v>0</v>
      </c>
      <c r="AV338">
        <v>0</v>
      </c>
      <c r="AW338">
        <v>5</v>
      </c>
      <c r="AX338">
        <v>0</v>
      </c>
      <c r="AY338">
        <v>0</v>
      </c>
      <c r="AZ338">
        <v>10</v>
      </c>
      <c r="BA338">
        <v>0</v>
      </c>
      <c r="BB338">
        <v>0</v>
      </c>
      <c r="BC338">
        <v>0</v>
      </c>
      <c r="BD338">
        <v>0</v>
      </c>
      <c r="BE338">
        <v>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5</v>
      </c>
      <c r="BY338">
        <v>0</v>
      </c>
      <c r="BZ338">
        <v>0</v>
      </c>
      <c r="CA338">
        <v>0</v>
      </c>
      <c r="CB338">
        <v>5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15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5</v>
      </c>
      <c r="DC338">
        <v>0</v>
      </c>
      <c r="DD338">
        <v>5</v>
      </c>
      <c r="DE338">
        <v>0</v>
      </c>
      <c r="DF338">
        <v>0</v>
      </c>
      <c r="DG338">
        <v>0</v>
      </c>
      <c r="DH338">
        <v>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5</v>
      </c>
      <c r="DS338">
        <v>0</v>
      </c>
      <c r="DT338">
        <v>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5</v>
      </c>
      <c r="EA338">
        <v>15</v>
      </c>
      <c r="EB338">
        <v>0</v>
      </c>
      <c r="EC338">
        <v>0</v>
      </c>
      <c r="ED338">
        <v>0</v>
      </c>
      <c r="EE338">
        <v>0</v>
      </c>
      <c r="EF338">
        <v>5</v>
      </c>
      <c r="EG338">
        <v>0</v>
      </c>
      <c r="EH338">
        <v>10</v>
      </c>
      <c r="EI338">
        <v>5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10</v>
      </c>
      <c r="EP338">
        <v>5</v>
      </c>
    </row>
    <row r="339" spans="1:146" x14ac:dyDescent="0.35">
      <c r="A339">
        <v>341</v>
      </c>
      <c r="B339" t="s">
        <v>283</v>
      </c>
      <c r="C339" t="s">
        <v>296</v>
      </c>
      <c r="D339" t="s">
        <v>154</v>
      </c>
      <c r="E339" t="s">
        <v>501</v>
      </c>
      <c r="F339">
        <v>165</v>
      </c>
      <c r="G339">
        <v>0</v>
      </c>
      <c r="H339">
        <v>0</v>
      </c>
      <c r="I339">
        <v>0</v>
      </c>
      <c r="J339">
        <v>0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5</v>
      </c>
      <c r="AG339">
        <v>0</v>
      </c>
      <c r="AH339">
        <v>0</v>
      </c>
      <c r="AI339">
        <v>0</v>
      </c>
      <c r="AJ339">
        <v>0</v>
      </c>
      <c r="AK339">
        <v>5</v>
      </c>
      <c r="AL339">
        <v>0</v>
      </c>
      <c r="AM339">
        <v>5</v>
      </c>
      <c r="AN339">
        <v>5</v>
      </c>
      <c r="AO339">
        <v>0</v>
      </c>
      <c r="AP339">
        <v>0</v>
      </c>
      <c r="AQ339">
        <v>0</v>
      </c>
      <c r="AR339">
        <v>5</v>
      </c>
      <c r="AS339">
        <v>0</v>
      </c>
      <c r="AT339">
        <v>0</v>
      </c>
      <c r="AU339">
        <v>0</v>
      </c>
      <c r="AV339">
        <v>0</v>
      </c>
      <c r="AW339">
        <v>10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5</v>
      </c>
      <c r="BQ339">
        <v>0</v>
      </c>
      <c r="BR339">
        <v>5</v>
      </c>
      <c r="BS339">
        <v>0</v>
      </c>
      <c r="BT339">
        <v>0</v>
      </c>
      <c r="BU339">
        <v>10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10</v>
      </c>
      <c r="CJ339">
        <v>0</v>
      </c>
      <c r="CK339">
        <v>0</v>
      </c>
      <c r="CL339">
        <v>0</v>
      </c>
      <c r="CM339">
        <v>5</v>
      </c>
      <c r="CN339">
        <v>5</v>
      </c>
      <c r="CO339">
        <v>0</v>
      </c>
      <c r="CP339">
        <v>0</v>
      </c>
      <c r="CQ339">
        <v>0</v>
      </c>
      <c r="CR339">
        <v>5</v>
      </c>
      <c r="CS339">
        <v>5</v>
      </c>
      <c r="CT339">
        <v>0</v>
      </c>
      <c r="CU339">
        <v>5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5</v>
      </c>
      <c r="DD339">
        <v>5</v>
      </c>
      <c r="DE339">
        <v>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15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5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15</v>
      </c>
      <c r="ED339">
        <v>0</v>
      </c>
      <c r="EE339">
        <v>5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5</v>
      </c>
      <c r="EM339">
        <v>0</v>
      </c>
      <c r="EN339">
        <v>0</v>
      </c>
      <c r="EO339">
        <v>10</v>
      </c>
      <c r="EP339">
        <v>5</v>
      </c>
    </row>
    <row r="340" spans="1:146" x14ac:dyDescent="0.35">
      <c r="A340">
        <v>342</v>
      </c>
      <c r="B340" t="s">
        <v>283</v>
      </c>
      <c r="C340" t="s">
        <v>296</v>
      </c>
      <c r="D340" t="s">
        <v>154</v>
      </c>
      <c r="E340" t="s">
        <v>502</v>
      </c>
      <c r="F340">
        <v>200</v>
      </c>
      <c r="G340">
        <v>0</v>
      </c>
      <c r="H340">
        <v>0</v>
      </c>
      <c r="I340">
        <v>0</v>
      </c>
      <c r="J340">
        <v>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10</v>
      </c>
      <c r="S340">
        <v>0</v>
      </c>
      <c r="T340">
        <v>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</v>
      </c>
      <c r="AI340">
        <v>0</v>
      </c>
      <c r="AJ340">
        <v>0</v>
      </c>
      <c r="AK340">
        <v>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5</v>
      </c>
      <c r="BJ340">
        <v>10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5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15</v>
      </c>
      <c r="CK340">
        <v>0</v>
      </c>
      <c r="CL340">
        <v>0</v>
      </c>
      <c r="CM340">
        <v>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0</v>
      </c>
      <c r="DD340">
        <v>5</v>
      </c>
      <c r="DE340">
        <v>5</v>
      </c>
      <c r="DF340">
        <v>0</v>
      </c>
      <c r="DG340">
        <v>0</v>
      </c>
      <c r="DH340">
        <v>5</v>
      </c>
      <c r="DI340">
        <v>0</v>
      </c>
      <c r="DJ340">
        <v>5</v>
      </c>
      <c r="DK340">
        <v>0</v>
      </c>
      <c r="DL340">
        <v>0</v>
      </c>
      <c r="DM340">
        <v>5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10</v>
      </c>
      <c r="DU340">
        <v>0</v>
      </c>
      <c r="DV340">
        <v>0</v>
      </c>
      <c r="DW340">
        <v>0</v>
      </c>
      <c r="DX340">
        <v>5</v>
      </c>
      <c r="DY340">
        <v>0</v>
      </c>
      <c r="DZ340">
        <v>0</v>
      </c>
      <c r="EA340">
        <v>35</v>
      </c>
      <c r="EB340">
        <v>0</v>
      </c>
      <c r="EC340">
        <v>5</v>
      </c>
      <c r="ED340">
        <v>0</v>
      </c>
      <c r="EE340">
        <v>10</v>
      </c>
      <c r="EF340">
        <v>0</v>
      </c>
      <c r="EG340">
        <v>0</v>
      </c>
      <c r="EH340">
        <v>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10</v>
      </c>
      <c r="EP340">
        <v>0</v>
      </c>
    </row>
    <row r="341" spans="1:146" x14ac:dyDescent="0.35">
      <c r="A341">
        <v>343</v>
      </c>
      <c r="B341" t="s">
        <v>283</v>
      </c>
      <c r="C341" t="s">
        <v>296</v>
      </c>
      <c r="D341" t="s">
        <v>154</v>
      </c>
      <c r="E341" t="s">
        <v>503</v>
      </c>
      <c r="F341">
        <v>375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25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15</v>
      </c>
      <c r="AN341">
        <v>5</v>
      </c>
      <c r="AO341">
        <v>0</v>
      </c>
      <c r="AP341">
        <v>0</v>
      </c>
      <c r="AQ341">
        <v>0</v>
      </c>
      <c r="AR341">
        <v>10</v>
      </c>
      <c r="AS341">
        <v>10</v>
      </c>
      <c r="AT341">
        <v>0</v>
      </c>
      <c r="AU341">
        <v>5</v>
      </c>
      <c r="AV341">
        <v>0</v>
      </c>
      <c r="AW341">
        <v>15</v>
      </c>
      <c r="AX341">
        <v>0</v>
      </c>
      <c r="AY341">
        <v>0</v>
      </c>
      <c r="AZ341">
        <v>0</v>
      </c>
      <c r="BA341">
        <v>5</v>
      </c>
      <c r="BB341">
        <v>0</v>
      </c>
      <c r="BC341">
        <v>0</v>
      </c>
      <c r="BD341">
        <v>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10</v>
      </c>
      <c r="BK341">
        <v>0</v>
      </c>
      <c r="BL341">
        <v>10</v>
      </c>
      <c r="BM341">
        <v>5</v>
      </c>
      <c r="BN341">
        <v>0</v>
      </c>
      <c r="BO341">
        <v>0</v>
      </c>
      <c r="BP341">
        <v>0</v>
      </c>
      <c r="BQ341">
        <v>5</v>
      </c>
      <c r="BR341">
        <v>20</v>
      </c>
      <c r="BS341">
        <v>0</v>
      </c>
      <c r="BT341">
        <v>5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5</v>
      </c>
      <c r="CB341">
        <v>5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5</v>
      </c>
      <c r="CK341">
        <v>0</v>
      </c>
      <c r="CL341">
        <v>0</v>
      </c>
      <c r="CM341">
        <v>5</v>
      </c>
      <c r="CN341">
        <v>0</v>
      </c>
      <c r="CO341">
        <v>0</v>
      </c>
      <c r="CP341">
        <v>0</v>
      </c>
      <c r="CQ341">
        <v>0</v>
      </c>
      <c r="CR341">
        <v>5</v>
      </c>
      <c r="CS341">
        <v>0</v>
      </c>
      <c r="CT341">
        <v>0</v>
      </c>
      <c r="CU341">
        <v>5</v>
      </c>
      <c r="CV341">
        <v>0</v>
      </c>
      <c r="CW341">
        <v>0</v>
      </c>
      <c r="CX341">
        <v>5</v>
      </c>
      <c r="CY341">
        <v>10</v>
      </c>
      <c r="CZ341">
        <v>0</v>
      </c>
      <c r="DA341">
        <v>5</v>
      </c>
      <c r="DB341">
        <v>0</v>
      </c>
      <c r="DC341">
        <v>5</v>
      </c>
      <c r="DD341">
        <v>0</v>
      </c>
      <c r="DE341">
        <v>15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5</v>
      </c>
      <c r="DL341">
        <v>5</v>
      </c>
      <c r="DM341">
        <v>0</v>
      </c>
      <c r="DN341">
        <v>0</v>
      </c>
      <c r="DO341">
        <v>0</v>
      </c>
      <c r="DP341">
        <v>5</v>
      </c>
      <c r="DQ341">
        <v>0</v>
      </c>
      <c r="DR341">
        <v>0</v>
      </c>
      <c r="DS341">
        <v>0</v>
      </c>
      <c r="DT341">
        <v>5</v>
      </c>
      <c r="DU341">
        <v>10</v>
      </c>
      <c r="DV341">
        <v>0</v>
      </c>
      <c r="DW341">
        <v>0</v>
      </c>
      <c r="DX341">
        <v>0</v>
      </c>
      <c r="DY341">
        <v>15</v>
      </c>
      <c r="DZ341">
        <v>0</v>
      </c>
      <c r="EA341">
        <v>10</v>
      </c>
      <c r="EB341">
        <v>0</v>
      </c>
      <c r="EC341">
        <v>25</v>
      </c>
      <c r="ED341">
        <v>5</v>
      </c>
      <c r="EE341">
        <v>5</v>
      </c>
      <c r="EF341">
        <v>0</v>
      </c>
      <c r="EG341">
        <v>0</v>
      </c>
      <c r="EH341">
        <v>0</v>
      </c>
      <c r="EI341">
        <v>10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5</v>
      </c>
      <c r="EP341">
        <v>5</v>
      </c>
    </row>
    <row r="342" spans="1:146" x14ac:dyDescent="0.35">
      <c r="A342">
        <v>344</v>
      </c>
      <c r="B342" t="s">
        <v>283</v>
      </c>
      <c r="C342" t="s">
        <v>296</v>
      </c>
      <c r="D342" t="s">
        <v>154</v>
      </c>
      <c r="E342" t="s">
        <v>504</v>
      </c>
      <c r="F342">
        <v>745</v>
      </c>
      <c r="G342">
        <v>0</v>
      </c>
      <c r="H342">
        <v>0</v>
      </c>
      <c r="I342">
        <v>5</v>
      </c>
      <c r="J342">
        <v>0</v>
      </c>
      <c r="K342">
        <v>0</v>
      </c>
      <c r="L342">
        <v>0</v>
      </c>
      <c r="M342">
        <v>0</v>
      </c>
      <c r="N342">
        <v>5</v>
      </c>
      <c r="O342">
        <v>0</v>
      </c>
      <c r="P342">
        <v>0</v>
      </c>
      <c r="Q342">
        <v>5</v>
      </c>
      <c r="R342">
        <v>0</v>
      </c>
      <c r="S342">
        <v>5</v>
      </c>
      <c r="T342">
        <v>30</v>
      </c>
      <c r="U342">
        <v>5</v>
      </c>
      <c r="V342">
        <v>5</v>
      </c>
      <c r="W342">
        <v>0</v>
      </c>
      <c r="X342">
        <v>5</v>
      </c>
      <c r="Y342">
        <v>10</v>
      </c>
      <c r="Z342">
        <v>0</v>
      </c>
      <c r="AA342">
        <v>5</v>
      </c>
      <c r="AB342">
        <v>0</v>
      </c>
      <c r="AC342">
        <v>0</v>
      </c>
      <c r="AD342">
        <v>0</v>
      </c>
      <c r="AE342">
        <v>5</v>
      </c>
      <c r="AF342">
        <v>5</v>
      </c>
      <c r="AG342">
        <v>0</v>
      </c>
      <c r="AH342">
        <v>0</v>
      </c>
      <c r="AI342">
        <v>0</v>
      </c>
      <c r="AJ342">
        <v>5</v>
      </c>
      <c r="AK342">
        <v>5</v>
      </c>
      <c r="AL342">
        <v>5</v>
      </c>
      <c r="AM342">
        <v>20</v>
      </c>
      <c r="AN342">
        <v>25</v>
      </c>
      <c r="AO342">
        <v>0</v>
      </c>
      <c r="AP342">
        <v>0</v>
      </c>
      <c r="AQ342">
        <v>0</v>
      </c>
      <c r="AR342">
        <v>5</v>
      </c>
      <c r="AS342">
        <v>10</v>
      </c>
      <c r="AT342">
        <v>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25</v>
      </c>
      <c r="BA342">
        <v>0</v>
      </c>
      <c r="BB342">
        <v>0</v>
      </c>
      <c r="BC342">
        <v>0</v>
      </c>
      <c r="BD342">
        <v>5</v>
      </c>
      <c r="BE342">
        <v>0</v>
      </c>
      <c r="BF342">
        <v>0</v>
      </c>
      <c r="BG342">
        <v>5</v>
      </c>
      <c r="BH342">
        <v>0</v>
      </c>
      <c r="BI342">
        <v>10</v>
      </c>
      <c r="BJ342">
        <v>45</v>
      </c>
      <c r="BK342">
        <v>0</v>
      </c>
      <c r="BL342">
        <v>0</v>
      </c>
      <c r="BM342">
        <v>5</v>
      </c>
      <c r="BN342">
        <v>0</v>
      </c>
      <c r="BO342">
        <v>0</v>
      </c>
      <c r="BP342">
        <v>5</v>
      </c>
      <c r="BQ342">
        <v>0</v>
      </c>
      <c r="BR342">
        <v>15</v>
      </c>
      <c r="BS342">
        <v>0</v>
      </c>
      <c r="BT342">
        <v>5</v>
      </c>
      <c r="BU342">
        <v>5</v>
      </c>
      <c r="BV342">
        <v>0</v>
      </c>
      <c r="BW342">
        <v>0</v>
      </c>
      <c r="BX342">
        <v>0</v>
      </c>
      <c r="BY342">
        <v>0</v>
      </c>
      <c r="BZ342">
        <v>5</v>
      </c>
      <c r="CA342">
        <v>5</v>
      </c>
      <c r="CB342">
        <v>30</v>
      </c>
      <c r="CC342">
        <v>10</v>
      </c>
      <c r="CD342">
        <v>0</v>
      </c>
      <c r="CE342">
        <v>0</v>
      </c>
      <c r="CF342">
        <v>0</v>
      </c>
      <c r="CG342">
        <v>5</v>
      </c>
      <c r="CH342">
        <v>10</v>
      </c>
      <c r="CI342">
        <v>15</v>
      </c>
      <c r="CJ342">
        <v>80</v>
      </c>
      <c r="CK342">
        <v>0</v>
      </c>
      <c r="CL342">
        <v>0</v>
      </c>
      <c r="CM342">
        <v>15</v>
      </c>
      <c r="CN342">
        <v>0</v>
      </c>
      <c r="CO342">
        <v>0</v>
      </c>
      <c r="CP342">
        <v>0</v>
      </c>
      <c r="CQ342">
        <v>0</v>
      </c>
      <c r="CR342">
        <v>10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</v>
      </c>
      <c r="DE342">
        <v>15</v>
      </c>
      <c r="DF342">
        <v>0</v>
      </c>
      <c r="DG342">
        <v>0</v>
      </c>
      <c r="DH342">
        <v>5</v>
      </c>
      <c r="DI342">
        <v>0</v>
      </c>
      <c r="DJ342">
        <v>5</v>
      </c>
      <c r="DK342">
        <v>5</v>
      </c>
      <c r="DL342">
        <v>0</v>
      </c>
      <c r="DM342">
        <v>10</v>
      </c>
      <c r="DN342">
        <v>5</v>
      </c>
      <c r="DO342">
        <v>10</v>
      </c>
      <c r="DP342">
        <v>0</v>
      </c>
      <c r="DQ342">
        <v>0</v>
      </c>
      <c r="DR342">
        <v>5</v>
      </c>
      <c r="DS342">
        <v>0</v>
      </c>
      <c r="DT342">
        <v>5</v>
      </c>
      <c r="DU342">
        <v>0</v>
      </c>
      <c r="DV342">
        <v>0</v>
      </c>
      <c r="DW342">
        <v>0</v>
      </c>
      <c r="DX342">
        <v>5</v>
      </c>
      <c r="DY342">
        <v>15</v>
      </c>
      <c r="DZ342">
        <v>0</v>
      </c>
      <c r="EA342">
        <v>50</v>
      </c>
      <c r="EB342">
        <v>0</v>
      </c>
      <c r="EC342">
        <v>15</v>
      </c>
      <c r="ED342">
        <v>0</v>
      </c>
      <c r="EE342">
        <v>0</v>
      </c>
      <c r="EF342">
        <v>5</v>
      </c>
      <c r="EG342">
        <v>0</v>
      </c>
      <c r="EH342">
        <v>25</v>
      </c>
      <c r="EI342">
        <v>10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35</v>
      </c>
      <c r="EP342">
        <v>0</v>
      </c>
    </row>
    <row r="343" spans="1:146" x14ac:dyDescent="0.35">
      <c r="A343">
        <v>345</v>
      </c>
      <c r="B343" t="s">
        <v>283</v>
      </c>
      <c r="C343" t="s">
        <v>296</v>
      </c>
      <c r="D343" t="s">
        <v>154</v>
      </c>
      <c r="E343" t="s">
        <v>505</v>
      </c>
      <c r="F343">
        <v>285</v>
      </c>
      <c r="G343">
        <v>0</v>
      </c>
      <c r="H343">
        <v>0</v>
      </c>
      <c r="I343">
        <v>0</v>
      </c>
      <c r="J343">
        <v>0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5</v>
      </c>
      <c r="AF343">
        <v>0</v>
      </c>
      <c r="AG343">
        <v>10</v>
      </c>
      <c r="AH343">
        <v>5</v>
      </c>
      <c r="AI343">
        <v>0</v>
      </c>
      <c r="AJ343">
        <v>0</v>
      </c>
      <c r="AK343">
        <v>0</v>
      </c>
      <c r="AL343">
        <v>5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15</v>
      </c>
      <c r="AS343">
        <v>0</v>
      </c>
      <c r="AT343">
        <v>0</v>
      </c>
      <c r="AU343">
        <v>0</v>
      </c>
      <c r="AV343">
        <v>5</v>
      </c>
      <c r="AW343">
        <v>10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5</v>
      </c>
      <c r="BM343">
        <v>0</v>
      </c>
      <c r="BN343">
        <v>0</v>
      </c>
      <c r="BO343">
        <v>0</v>
      </c>
      <c r="BP343">
        <v>5</v>
      </c>
      <c r="BQ343">
        <v>5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10</v>
      </c>
      <c r="CC343">
        <v>5</v>
      </c>
      <c r="CD343">
        <v>0</v>
      </c>
      <c r="CE343">
        <v>0</v>
      </c>
      <c r="CF343">
        <v>5</v>
      </c>
      <c r="CG343">
        <v>0</v>
      </c>
      <c r="CH343">
        <v>10</v>
      </c>
      <c r="CI343">
        <v>10</v>
      </c>
      <c r="CJ343">
        <v>15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15</v>
      </c>
      <c r="CS343">
        <v>10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5</v>
      </c>
      <c r="DD343">
        <v>0</v>
      </c>
      <c r="DE343">
        <v>0</v>
      </c>
      <c r="DF343">
        <v>5</v>
      </c>
      <c r="DG343">
        <v>0</v>
      </c>
      <c r="DH343">
        <v>10</v>
      </c>
      <c r="DI343">
        <v>0</v>
      </c>
      <c r="DJ343">
        <v>5</v>
      </c>
      <c r="DK343">
        <v>25</v>
      </c>
      <c r="DL343">
        <v>0</v>
      </c>
      <c r="DM343">
        <v>10</v>
      </c>
      <c r="DN343">
        <v>0</v>
      </c>
      <c r="DO343">
        <v>0</v>
      </c>
      <c r="DP343">
        <v>0</v>
      </c>
      <c r="DQ343">
        <v>0</v>
      </c>
      <c r="DR343">
        <v>5</v>
      </c>
      <c r="DS343">
        <v>0</v>
      </c>
      <c r="DT343">
        <v>0</v>
      </c>
      <c r="DU343">
        <v>5</v>
      </c>
      <c r="DV343">
        <v>0</v>
      </c>
      <c r="DW343">
        <v>0</v>
      </c>
      <c r="DX343">
        <v>0</v>
      </c>
      <c r="DY343">
        <v>0</v>
      </c>
      <c r="DZ343">
        <v>15</v>
      </c>
      <c r="EA343">
        <v>5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5</v>
      </c>
      <c r="EI343">
        <v>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5</v>
      </c>
      <c r="EP343">
        <v>0</v>
      </c>
    </row>
    <row r="344" spans="1:146" x14ac:dyDescent="0.35">
      <c r="A344">
        <v>346</v>
      </c>
      <c r="B344" t="s">
        <v>283</v>
      </c>
      <c r="C344" t="s">
        <v>296</v>
      </c>
      <c r="D344" t="s">
        <v>154</v>
      </c>
      <c r="E344" t="s">
        <v>506</v>
      </c>
      <c r="F344">
        <v>265</v>
      </c>
      <c r="G344">
        <v>0</v>
      </c>
      <c r="H344">
        <v>5</v>
      </c>
      <c r="I344">
        <v>0</v>
      </c>
      <c r="J344">
        <v>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10</v>
      </c>
      <c r="S344">
        <v>0</v>
      </c>
      <c r="T344">
        <v>10</v>
      </c>
      <c r="U344">
        <v>15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5</v>
      </c>
      <c r="AD344">
        <v>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</v>
      </c>
      <c r="AX344">
        <v>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5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5</v>
      </c>
      <c r="CG344">
        <v>0</v>
      </c>
      <c r="CH344">
        <v>15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5</v>
      </c>
      <c r="CQ344">
        <v>0</v>
      </c>
      <c r="CR344">
        <v>20</v>
      </c>
      <c r="CS344">
        <v>10</v>
      </c>
      <c r="CT344">
        <v>0</v>
      </c>
      <c r="CU344">
        <v>15</v>
      </c>
      <c r="CV344">
        <v>0</v>
      </c>
      <c r="CW344">
        <v>0</v>
      </c>
      <c r="CX344">
        <v>15</v>
      </c>
      <c r="CY344">
        <v>0</v>
      </c>
      <c r="CZ344">
        <v>0</v>
      </c>
      <c r="DA344">
        <v>5</v>
      </c>
      <c r="DB344">
        <v>0</v>
      </c>
      <c r="DC344">
        <v>5</v>
      </c>
      <c r="DD344">
        <v>10</v>
      </c>
      <c r="DE344">
        <v>0</v>
      </c>
      <c r="DF344">
        <v>0</v>
      </c>
      <c r="DG344">
        <v>0</v>
      </c>
      <c r="DH344">
        <v>10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10</v>
      </c>
      <c r="DY344">
        <v>5</v>
      </c>
      <c r="DZ344">
        <v>10</v>
      </c>
      <c r="EA344">
        <v>5</v>
      </c>
      <c r="EB344">
        <v>5</v>
      </c>
      <c r="EC344">
        <v>0</v>
      </c>
      <c r="ED344">
        <v>0</v>
      </c>
      <c r="EE344">
        <v>5</v>
      </c>
      <c r="EF344">
        <v>0</v>
      </c>
      <c r="EG344">
        <v>0</v>
      </c>
      <c r="EH344">
        <v>0</v>
      </c>
      <c r="EI344">
        <v>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</v>
      </c>
      <c r="EP344">
        <v>0</v>
      </c>
    </row>
    <row r="345" spans="1:146" x14ac:dyDescent="0.35">
      <c r="A345">
        <v>347</v>
      </c>
      <c r="B345" t="s">
        <v>283</v>
      </c>
      <c r="C345" t="s">
        <v>296</v>
      </c>
      <c r="D345" t="s">
        <v>154</v>
      </c>
      <c r="E345" t="s">
        <v>507</v>
      </c>
      <c r="F345">
        <v>290</v>
      </c>
      <c r="G345">
        <v>0</v>
      </c>
      <c r="H345">
        <v>0</v>
      </c>
      <c r="I345">
        <v>0</v>
      </c>
      <c r="J345">
        <v>5</v>
      </c>
      <c r="K345">
        <v>5</v>
      </c>
      <c r="L345">
        <v>5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10</v>
      </c>
      <c r="S345">
        <v>0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5</v>
      </c>
      <c r="Z345">
        <v>0</v>
      </c>
      <c r="AA345">
        <v>0</v>
      </c>
      <c r="AB345">
        <v>0</v>
      </c>
      <c r="AC345">
        <v>0</v>
      </c>
      <c r="AD345">
        <v>10</v>
      </c>
      <c r="AE345">
        <v>15</v>
      </c>
      <c r="AF345">
        <v>0</v>
      </c>
      <c r="AG345">
        <v>5</v>
      </c>
      <c r="AH345">
        <v>0</v>
      </c>
      <c r="AI345">
        <v>0</v>
      </c>
      <c r="AJ345">
        <v>0</v>
      </c>
      <c r="AK345">
        <v>0</v>
      </c>
      <c r="AL345">
        <v>10</v>
      </c>
      <c r="AM345">
        <v>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10</v>
      </c>
      <c r="BE345">
        <v>0</v>
      </c>
      <c r="BF345">
        <v>0</v>
      </c>
      <c r="BG345">
        <v>5</v>
      </c>
      <c r="BH345">
        <v>0</v>
      </c>
      <c r="BI345">
        <v>0</v>
      </c>
      <c r="BJ345">
        <v>0</v>
      </c>
      <c r="BK345">
        <v>0</v>
      </c>
      <c r="BL345">
        <v>5</v>
      </c>
      <c r="BM345">
        <v>5</v>
      </c>
      <c r="BN345">
        <v>5</v>
      </c>
      <c r="BO345">
        <v>0</v>
      </c>
      <c r="BP345">
        <v>0</v>
      </c>
      <c r="BQ345">
        <v>0</v>
      </c>
      <c r="BR345">
        <v>5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5</v>
      </c>
      <c r="CA345">
        <v>0</v>
      </c>
      <c r="CB345">
        <v>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5</v>
      </c>
      <c r="CI345">
        <v>0</v>
      </c>
      <c r="CJ345">
        <v>0</v>
      </c>
      <c r="CK345">
        <v>5</v>
      </c>
      <c r="CL345">
        <v>0</v>
      </c>
      <c r="CM345">
        <v>10</v>
      </c>
      <c r="CN345">
        <v>0</v>
      </c>
      <c r="CO345">
        <v>0</v>
      </c>
      <c r="CP345">
        <v>5</v>
      </c>
      <c r="CQ345">
        <v>0</v>
      </c>
      <c r="CR345">
        <v>10</v>
      </c>
      <c r="CS345">
        <v>0</v>
      </c>
      <c r="CT345">
        <v>0</v>
      </c>
      <c r="CU345">
        <v>0</v>
      </c>
      <c r="CV345">
        <v>0</v>
      </c>
      <c r="CW345">
        <v>5</v>
      </c>
      <c r="CX345">
        <v>5</v>
      </c>
      <c r="CY345">
        <v>0</v>
      </c>
      <c r="CZ345">
        <v>0</v>
      </c>
      <c r="DA345">
        <v>0</v>
      </c>
      <c r="DB345">
        <v>0</v>
      </c>
      <c r="DC345">
        <v>5</v>
      </c>
      <c r="DD345">
        <v>0</v>
      </c>
      <c r="DE345">
        <v>5</v>
      </c>
      <c r="DF345">
        <v>0</v>
      </c>
      <c r="DG345">
        <v>5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5</v>
      </c>
      <c r="DN345">
        <v>0</v>
      </c>
      <c r="DO345">
        <v>0</v>
      </c>
      <c r="DP345">
        <v>0</v>
      </c>
      <c r="DQ345">
        <v>5</v>
      </c>
      <c r="DR345">
        <v>5</v>
      </c>
      <c r="DS345">
        <v>0</v>
      </c>
      <c r="DT345">
        <v>0</v>
      </c>
      <c r="DU345">
        <v>5</v>
      </c>
      <c r="DV345">
        <v>0</v>
      </c>
      <c r="DW345">
        <v>0</v>
      </c>
      <c r="DX345">
        <v>5</v>
      </c>
      <c r="DY345">
        <v>10</v>
      </c>
      <c r="DZ345">
        <v>5</v>
      </c>
      <c r="EA345">
        <v>0</v>
      </c>
      <c r="EB345">
        <v>0</v>
      </c>
      <c r="EC345">
        <v>15</v>
      </c>
      <c r="ED345">
        <v>0</v>
      </c>
      <c r="EE345">
        <v>0</v>
      </c>
      <c r="EF345">
        <v>5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5</v>
      </c>
      <c r="EP345">
        <v>0</v>
      </c>
    </row>
    <row r="346" spans="1:146" x14ac:dyDescent="0.35">
      <c r="A346">
        <v>348</v>
      </c>
      <c r="B346" t="s">
        <v>283</v>
      </c>
      <c r="C346" t="s">
        <v>296</v>
      </c>
      <c r="D346" t="s">
        <v>154</v>
      </c>
      <c r="E346" t="s">
        <v>508</v>
      </c>
      <c r="F346">
        <v>390</v>
      </c>
      <c r="G346">
        <v>0</v>
      </c>
      <c r="H346">
        <v>0</v>
      </c>
      <c r="I346">
        <v>0</v>
      </c>
      <c r="J346">
        <v>5</v>
      </c>
      <c r="K346">
        <v>5</v>
      </c>
      <c r="L346">
        <v>0</v>
      </c>
      <c r="M346">
        <v>0</v>
      </c>
      <c r="N346">
        <v>5</v>
      </c>
      <c r="O346">
        <v>0</v>
      </c>
      <c r="P346">
        <v>0</v>
      </c>
      <c r="Q346">
        <v>0</v>
      </c>
      <c r="R346">
        <v>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</v>
      </c>
      <c r="Z346">
        <v>0</v>
      </c>
      <c r="AA346">
        <v>0</v>
      </c>
      <c r="AB346">
        <v>5</v>
      </c>
      <c r="AC346">
        <v>0</v>
      </c>
      <c r="AD346">
        <v>0</v>
      </c>
      <c r="AE346">
        <v>5</v>
      </c>
      <c r="AF346">
        <v>0</v>
      </c>
      <c r="AG346">
        <v>5</v>
      </c>
      <c r="AH346">
        <v>0</v>
      </c>
      <c r="AI346">
        <v>0</v>
      </c>
      <c r="AJ346">
        <v>0</v>
      </c>
      <c r="AK346">
        <v>5</v>
      </c>
      <c r="AL346">
        <v>5</v>
      </c>
      <c r="AM346">
        <v>10</v>
      </c>
      <c r="AN346">
        <v>5</v>
      </c>
      <c r="AO346">
        <v>0</v>
      </c>
      <c r="AP346">
        <v>0</v>
      </c>
      <c r="AQ346">
        <v>0</v>
      </c>
      <c r="AR346">
        <v>5</v>
      </c>
      <c r="AS346">
        <v>0</v>
      </c>
      <c r="AT346">
        <v>5</v>
      </c>
      <c r="AU346">
        <v>5</v>
      </c>
      <c r="AV346">
        <v>0</v>
      </c>
      <c r="AW346">
        <v>20</v>
      </c>
      <c r="AX346">
        <v>5</v>
      </c>
      <c r="AY346">
        <v>0</v>
      </c>
      <c r="AZ346">
        <v>5</v>
      </c>
      <c r="BA346">
        <v>0</v>
      </c>
      <c r="BB346">
        <v>5</v>
      </c>
      <c r="BC346">
        <v>0</v>
      </c>
      <c r="BD346">
        <v>5</v>
      </c>
      <c r="BE346">
        <v>0</v>
      </c>
      <c r="BF346">
        <v>10</v>
      </c>
      <c r="BG346">
        <v>5</v>
      </c>
      <c r="BH346">
        <v>0</v>
      </c>
      <c r="BI346">
        <v>10</v>
      </c>
      <c r="BJ346">
        <v>5</v>
      </c>
      <c r="BK346">
        <v>5</v>
      </c>
      <c r="BL346">
        <v>0</v>
      </c>
      <c r="BM346">
        <v>10</v>
      </c>
      <c r="BN346">
        <v>0</v>
      </c>
      <c r="BO346">
        <v>5</v>
      </c>
      <c r="BP346">
        <v>0</v>
      </c>
      <c r="BQ346">
        <v>0</v>
      </c>
      <c r="BR346">
        <v>5</v>
      </c>
      <c r="BS346">
        <v>0</v>
      </c>
      <c r="BT346">
        <v>0</v>
      </c>
      <c r="BU346">
        <v>5</v>
      </c>
      <c r="BV346">
        <v>0</v>
      </c>
      <c r="BW346">
        <v>0</v>
      </c>
      <c r="BX346">
        <v>0</v>
      </c>
      <c r="BY346">
        <v>0</v>
      </c>
      <c r="BZ346">
        <v>5</v>
      </c>
      <c r="CA346">
        <v>0</v>
      </c>
      <c r="CB346">
        <v>5</v>
      </c>
      <c r="CC346">
        <v>0</v>
      </c>
      <c r="CD346">
        <v>0</v>
      </c>
      <c r="CE346">
        <v>0</v>
      </c>
      <c r="CF346">
        <v>5</v>
      </c>
      <c r="CG346">
        <v>10</v>
      </c>
      <c r="CH346">
        <v>0</v>
      </c>
      <c r="CI346">
        <v>5</v>
      </c>
      <c r="CJ346">
        <v>15</v>
      </c>
      <c r="CK346">
        <v>0</v>
      </c>
      <c r="CL346">
        <v>5</v>
      </c>
      <c r="CM346">
        <v>5</v>
      </c>
      <c r="CN346">
        <v>0</v>
      </c>
      <c r="CO346">
        <v>0</v>
      </c>
      <c r="CP346">
        <v>5</v>
      </c>
      <c r="CQ346">
        <v>0</v>
      </c>
      <c r="CR346">
        <v>5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15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5</v>
      </c>
      <c r="DE346">
        <v>0</v>
      </c>
      <c r="DF346">
        <v>0</v>
      </c>
      <c r="DG346">
        <v>0</v>
      </c>
      <c r="DH346">
        <v>20</v>
      </c>
      <c r="DI346">
        <v>0</v>
      </c>
      <c r="DJ346">
        <v>5</v>
      </c>
      <c r="DK346">
        <v>0</v>
      </c>
      <c r="DL346">
        <v>0</v>
      </c>
      <c r="DM346">
        <v>5</v>
      </c>
      <c r="DN346">
        <v>0</v>
      </c>
      <c r="DO346">
        <v>0</v>
      </c>
      <c r="DP346">
        <v>5</v>
      </c>
      <c r="DQ346">
        <v>5</v>
      </c>
      <c r="DR346">
        <v>5</v>
      </c>
      <c r="DS346">
        <v>0</v>
      </c>
      <c r="DT346">
        <v>5</v>
      </c>
      <c r="DU346">
        <v>0</v>
      </c>
      <c r="DV346">
        <v>0</v>
      </c>
      <c r="DW346">
        <v>0</v>
      </c>
      <c r="DX346">
        <v>10</v>
      </c>
      <c r="DY346">
        <v>5</v>
      </c>
      <c r="DZ346">
        <v>0</v>
      </c>
      <c r="EA346">
        <v>5</v>
      </c>
      <c r="EB346">
        <v>5</v>
      </c>
      <c r="EC346">
        <v>0</v>
      </c>
      <c r="ED346">
        <v>5</v>
      </c>
      <c r="EE346">
        <v>25</v>
      </c>
      <c r="EF346">
        <v>0</v>
      </c>
      <c r="EG346">
        <v>0</v>
      </c>
      <c r="EH346">
        <v>10</v>
      </c>
      <c r="EI346">
        <v>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 x14ac:dyDescent="0.35">
      <c r="A347">
        <v>349</v>
      </c>
      <c r="B347" t="s">
        <v>283</v>
      </c>
      <c r="C347" t="s">
        <v>296</v>
      </c>
      <c r="D347" t="s">
        <v>154</v>
      </c>
      <c r="E347" t="s">
        <v>509</v>
      </c>
      <c r="F347" s="1">
        <v>2230</v>
      </c>
      <c r="G347">
        <v>10</v>
      </c>
      <c r="H347">
        <v>10</v>
      </c>
      <c r="I347">
        <v>0</v>
      </c>
      <c r="J347">
        <v>20</v>
      </c>
      <c r="K347">
        <v>20</v>
      </c>
      <c r="L347">
        <v>0</v>
      </c>
      <c r="M347">
        <v>5</v>
      </c>
      <c r="N347">
        <v>20</v>
      </c>
      <c r="O347">
        <v>15</v>
      </c>
      <c r="P347">
        <v>5</v>
      </c>
      <c r="Q347">
        <v>10</v>
      </c>
      <c r="R347">
        <v>35</v>
      </c>
      <c r="S347">
        <v>5</v>
      </c>
      <c r="T347">
        <v>150</v>
      </c>
      <c r="U347">
        <v>15</v>
      </c>
      <c r="V347">
        <v>5</v>
      </c>
      <c r="W347">
        <v>0</v>
      </c>
      <c r="X347">
        <v>0</v>
      </c>
      <c r="Y347">
        <v>25</v>
      </c>
      <c r="Z347">
        <v>5</v>
      </c>
      <c r="AA347">
        <v>0</v>
      </c>
      <c r="AB347">
        <v>0</v>
      </c>
      <c r="AC347">
        <v>10</v>
      </c>
      <c r="AD347">
        <v>30</v>
      </c>
      <c r="AE347">
        <v>30</v>
      </c>
      <c r="AF347">
        <v>0</v>
      </c>
      <c r="AG347">
        <v>10</v>
      </c>
      <c r="AH347">
        <v>0</v>
      </c>
      <c r="AI347">
        <v>0</v>
      </c>
      <c r="AJ347">
        <v>0</v>
      </c>
      <c r="AK347">
        <v>10</v>
      </c>
      <c r="AL347">
        <v>10</v>
      </c>
      <c r="AM347">
        <v>15</v>
      </c>
      <c r="AN347">
        <v>35</v>
      </c>
      <c r="AO347">
        <v>5</v>
      </c>
      <c r="AP347">
        <v>5</v>
      </c>
      <c r="AQ347">
        <v>5</v>
      </c>
      <c r="AR347">
        <v>60</v>
      </c>
      <c r="AS347">
        <v>25</v>
      </c>
      <c r="AT347">
        <v>35</v>
      </c>
      <c r="AU347">
        <v>5</v>
      </c>
      <c r="AV347">
        <v>5</v>
      </c>
      <c r="AW347">
        <v>55</v>
      </c>
      <c r="AX347">
        <v>0</v>
      </c>
      <c r="AY347">
        <v>5</v>
      </c>
      <c r="AZ347">
        <v>65</v>
      </c>
      <c r="BA347">
        <v>5</v>
      </c>
      <c r="BB347">
        <v>0</v>
      </c>
      <c r="BC347">
        <v>15</v>
      </c>
      <c r="BD347">
        <v>0</v>
      </c>
      <c r="BE347">
        <v>0</v>
      </c>
      <c r="BF347">
        <v>0</v>
      </c>
      <c r="BG347">
        <v>0</v>
      </c>
      <c r="BH347">
        <v>15</v>
      </c>
      <c r="BI347">
        <v>5</v>
      </c>
      <c r="BJ347">
        <v>5</v>
      </c>
      <c r="BK347">
        <v>0</v>
      </c>
      <c r="BL347">
        <v>10</v>
      </c>
      <c r="BM347">
        <v>10</v>
      </c>
      <c r="BN347">
        <v>0</v>
      </c>
      <c r="BO347">
        <v>10</v>
      </c>
      <c r="BP347">
        <v>20</v>
      </c>
      <c r="BQ347">
        <v>5</v>
      </c>
      <c r="BR347">
        <v>75</v>
      </c>
      <c r="BS347">
        <v>0</v>
      </c>
      <c r="BT347">
        <v>10</v>
      </c>
      <c r="BU347">
        <v>35</v>
      </c>
      <c r="BV347">
        <v>0</v>
      </c>
      <c r="BW347">
        <v>0</v>
      </c>
      <c r="BX347">
        <v>0</v>
      </c>
      <c r="BY347">
        <v>5</v>
      </c>
      <c r="BZ347">
        <v>5</v>
      </c>
      <c r="CA347">
        <v>0</v>
      </c>
      <c r="CB347">
        <v>40</v>
      </c>
      <c r="CC347">
        <v>0</v>
      </c>
      <c r="CD347">
        <v>5</v>
      </c>
      <c r="CE347">
        <v>0</v>
      </c>
      <c r="CF347">
        <v>20</v>
      </c>
      <c r="CG347">
        <v>25</v>
      </c>
      <c r="CH347">
        <v>70</v>
      </c>
      <c r="CI347">
        <v>25</v>
      </c>
      <c r="CJ347">
        <v>65</v>
      </c>
      <c r="CK347">
        <v>0</v>
      </c>
      <c r="CL347">
        <v>10</v>
      </c>
      <c r="CM347">
        <v>10</v>
      </c>
      <c r="CN347">
        <v>10</v>
      </c>
      <c r="CO347">
        <v>0</v>
      </c>
      <c r="CP347">
        <v>20</v>
      </c>
      <c r="CQ347">
        <v>0</v>
      </c>
      <c r="CR347">
        <v>25</v>
      </c>
      <c r="CS347">
        <v>35</v>
      </c>
      <c r="CT347">
        <v>5</v>
      </c>
      <c r="CU347">
        <v>15</v>
      </c>
      <c r="CV347">
        <v>0</v>
      </c>
      <c r="CW347">
        <v>0</v>
      </c>
      <c r="CX347">
        <v>45</v>
      </c>
      <c r="CY347">
        <v>0</v>
      </c>
      <c r="CZ347">
        <v>0</v>
      </c>
      <c r="DA347">
        <v>0</v>
      </c>
      <c r="DB347">
        <v>0</v>
      </c>
      <c r="DC347">
        <v>45</v>
      </c>
      <c r="DD347">
        <v>20</v>
      </c>
      <c r="DE347">
        <v>55</v>
      </c>
      <c r="DF347">
        <v>0</v>
      </c>
      <c r="DG347">
        <v>0</v>
      </c>
      <c r="DH347">
        <v>10</v>
      </c>
      <c r="DI347">
        <v>0</v>
      </c>
      <c r="DJ347">
        <v>35</v>
      </c>
      <c r="DK347">
        <v>25</v>
      </c>
      <c r="DL347">
        <v>5</v>
      </c>
      <c r="DM347">
        <v>30</v>
      </c>
      <c r="DN347">
        <v>5</v>
      </c>
      <c r="DO347">
        <v>5</v>
      </c>
      <c r="DP347">
        <v>5</v>
      </c>
      <c r="DQ347">
        <v>20</v>
      </c>
      <c r="DR347">
        <v>25</v>
      </c>
      <c r="DS347">
        <v>0</v>
      </c>
      <c r="DT347">
        <v>15</v>
      </c>
      <c r="DU347">
        <v>50</v>
      </c>
      <c r="DV347">
        <v>0</v>
      </c>
      <c r="DW347">
        <v>0</v>
      </c>
      <c r="DX347">
        <v>25</v>
      </c>
      <c r="DY347">
        <v>25</v>
      </c>
      <c r="DZ347">
        <v>30</v>
      </c>
      <c r="EA347">
        <v>35</v>
      </c>
      <c r="EB347">
        <v>10</v>
      </c>
      <c r="EC347">
        <v>40</v>
      </c>
      <c r="ED347">
        <v>10</v>
      </c>
      <c r="EE347">
        <v>15</v>
      </c>
      <c r="EF347">
        <v>10</v>
      </c>
      <c r="EG347">
        <v>0</v>
      </c>
      <c r="EH347">
        <v>15</v>
      </c>
      <c r="EI347">
        <v>55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55</v>
      </c>
      <c r="EP347">
        <v>10</v>
      </c>
    </row>
    <row r="348" spans="1:146" x14ac:dyDescent="0.35">
      <c r="A348">
        <v>350</v>
      </c>
      <c r="B348" t="s">
        <v>283</v>
      </c>
      <c r="C348" t="s">
        <v>296</v>
      </c>
      <c r="D348" t="s">
        <v>154</v>
      </c>
      <c r="E348" t="s">
        <v>510</v>
      </c>
      <c r="F348">
        <v>120</v>
      </c>
      <c r="G348">
        <v>0</v>
      </c>
      <c r="H348">
        <v>0</v>
      </c>
      <c r="I348">
        <v>0</v>
      </c>
      <c r="J348">
        <v>5</v>
      </c>
      <c r="K348">
        <v>0</v>
      </c>
      <c r="L348">
        <v>0</v>
      </c>
      <c r="M348">
        <v>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</v>
      </c>
      <c r="Z348">
        <v>0</v>
      </c>
      <c r="AA348">
        <v>0</v>
      </c>
      <c r="AB348">
        <v>0</v>
      </c>
      <c r="AC348">
        <v>0</v>
      </c>
      <c r="AD348">
        <v>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5</v>
      </c>
      <c r="BM348">
        <v>0</v>
      </c>
      <c r="BN348">
        <v>0</v>
      </c>
      <c r="BO348">
        <v>0</v>
      </c>
      <c r="BP348">
        <v>5</v>
      </c>
      <c r="BQ348">
        <v>0</v>
      </c>
      <c r="BR348">
        <v>0</v>
      </c>
      <c r="BS348">
        <v>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5</v>
      </c>
      <c r="CH348">
        <v>0</v>
      </c>
      <c r="CI348">
        <v>0</v>
      </c>
      <c r="CJ348">
        <v>5</v>
      </c>
      <c r="CK348">
        <v>5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5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5</v>
      </c>
      <c r="DG348">
        <v>0</v>
      </c>
      <c r="DH348">
        <v>0</v>
      </c>
      <c r="DI348">
        <v>0</v>
      </c>
      <c r="DJ348">
        <v>0</v>
      </c>
      <c r="DK348">
        <v>10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5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5</v>
      </c>
      <c r="EP348">
        <v>0</v>
      </c>
    </row>
    <row r="349" spans="1:146" x14ac:dyDescent="0.35">
      <c r="A349">
        <v>351</v>
      </c>
      <c r="B349" t="s">
        <v>283</v>
      </c>
      <c r="C349" t="s">
        <v>296</v>
      </c>
      <c r="D349" t="s">
        <v>154</v>
      </c>
      <c r="E349" t="s">
        <v>511</v>
      </c>
      <c r="F349" s="1">
        <v>1585</v>
      </c>
      <c r="G349">
        <v>5</v>
      </c>
      <c r="H349">
        <v>10</v>
      </c>
      <c r="I349">
        <v>0</v>
      </c>
      <c r="J349">
        <v>10</v>
      </c>
      <c r="K349">
        <v>0</v>
      </c>
      <c r="L349">
        <v>5</v>
      </c>
      <c r="M349">
        <v>10</v>
      </c>
      <c r="N349">
        <v>0</v>
      </c>
      <c r="O349">
        <v>0</v>
      </c>
      <c r="P349">
        <v>0</v>
      </c>
      <c r="Q349">
        <v>5</v>
      </c>
      <c r="R349">
        <v>5</v>
      </c>
      <c r="S349">
        <v>10</v>
      </c>
      <c r="T349">
        <v>95</v>
      </c>
      <c r="U349">
        <v>0</v>
      </c>
      <c r="V349">
        <v>0</v>
      </c>
      <c r="W349">
        <v>0</v>
      </c>
      <c r="X349">
        <v>0</v>
      </c>
      <c r="Y349">
        <v>35</v>
      </c>
      <c r="Z349">
        <v>0</v>
      </c>
      <c r="AA349">
        <v>0</v>
      </c>
      <c r="AB349">
        <v>0</v>
      </c>
      <c r="AC349">
        <v>5</v>
      </c>
      <c r="AD349">
        <v>10</v>
      </c>
      <c r="AE349">
        <v>10</v>
      </c>
      <c r="AF349">
        <v>10</v>
      </c>
      <c r="AG349">
        <v>0</v>
      </c>
      <c r="AH349">
        <v>0</v>
      </c>
      <c r="AI349">
        <v>0</v>
      </c>
      <c r="AJ349">
        <v>5</v>
      </c>
      <c r="AK349">
        <v>10</v>
      </c>
      <c r="AL349">
        <v>20</v>
      </c>
      <c r="AM349">
        <v>0</v>
      </c>
      <c r="AN349">
        <v>45</v>
      </c>
      <c r="AO349">
        <v>5</v>
      </c>
      <c r="AP349">
        <v>5</v>
      </c>
      <c r="AQ349">
        <v>5</v>
      </c>
      <c r="AR349">
        <v>25</v>
      </c>
      <c r="AS349">
        <v>35</v>
      </c>
      <c r="AT349">
        <v>15</v>
      </c>
      <c r="AU349">
        <v>0</v>
      </c>
      <c r="AV349">
        <v>0</v>
      </c>
      <c r="AW349">
        <v>0</v>
      </c>
      <c r="AX349">
        <v>10</v>
      </c>
      <c r="AY349">
        <v>0</v>
      </c>
      <c r="AZ349">
        <v>80</v>
      </c>
      <c r="BA349">
        <v>0</v>
      </c>
      <c r="BB349">
        <v>0</v>
      </c>
      <c r="BC349">
        <v>5</v>
      </c>
      <c r="BD349">
        <v>0</v>
      </c>
      <c r="BE349">
        <v>0</v>
      </c>
      <c r="BF349">
        <v>10</v>
      </c>
      <c r="BG349">
        <v>0</v>
      </c>
      <c r="BH349">
        <v>0</v>
      </c>
      <c r="BI349">
        <v>15</v>
      </c>
      <c r="BJ349">
        <v>70</v>
      </c>
      <c r="BK349">
        <v>0</v>
      </c>
      <c r="BL349">
        <v>0</v>
      </c>
      <c r="BM349">
        <v>20</v>
      </c>
      <c r="BN349">
        <v>0</v>
      </c>
      <c r="BO349">
        <v>0</v>
      </c>
      <c r="BP349">
        <v>0</v>
      </c>
      <c r="BQ349">
        <v>10</v>
      </c>
      <c r="BR349">
        <v>35</v>
      </c>
      <c r="BS349">
        <v>0</v>
      </c>
      <c r="BT349">
        <v>5</v>
      </c>
      <c r="BU349">
        <v>15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5</v>
      </c>
      <c r="CB349">
        <v>35</v>
      </c>
      <c r="CC349">
        <v>0</v>
      </c>
      <c r="CD349">
        <v>0</v>
      </c>
      <c r="CE349">
        <v>0</v>
      </c>
      <c r="CF349">
        <v>5</v>
      </c>
      <c r="CG349">
        <v>5</v>
      </c>
      <c r="CH349">
        <v>5</v>
      </c>
      <c r="CI349">
        <v>50</v>
      </c>
      <c r="CJ349">
        <v>155</v>
      </c>
      <c r="CK349">
        <v>0</v>
      </c>
      <c r="CL349">
        <v>0</v>
      </c>
      <c r="CM349">
        <v>10</v>
      </c>
      <c r="CN349">
        <v>10</v>
      </c>
      <c r="CO349">
        <v>0</v>
      </c>
      <c r="CP349">
        <v>5</v>
      </c>
      <c r="CQ349">
        <v>0</v>
      </c>
      <c r="CR349">
        <v>0</v>
      </c>
      <c r="CS349">
        <v>15</v>
      </c>
      <c r="CT349">
        <v>10</v>
      </c>
      <c r="CU349">
        <v>10</v>
      </c>
      <c r="CV349">
        <v>0</v>
      </c>
      <c r="CW349">
        <v>5</v>
      </c>
      <c r="CX349">
        <v>15</v>
      </c>
      <c r="CY349">
        <v>25</v>
      </c>
      <c r="CZ349">
        <v>0</v>
      </c>
      <c r="DA349">
        <v>5</v>
      </c>
      <c r="DB349">
        <v>0</v>
      </c>
      <c r="DC349">
        <v>0</v>
      </c>
      <c r="DD349">
        <v>20</v>
      </c>
      <c r="DE349">
        <v>15</v>
      </c>
      <c r="DF349">
        <v>5</v>
      </c>
      <c r="DG349">
        <v>0</v>
      </c>
      <c r="DH349">
        <v>20</v>
      </c>
      <c r="DI349">
        <v>5</v>
      </c>
      <c r="DJ349">
        <v>10</v>
      </c>
      <c r="DK349">
        <v>5</v>
      </c>
      <c r="DL349">
        <v>5</v>
      </c>
      <c r="DM349">
        <v>5</v>
      </c>
      <c r="DN349">
        <v>5</v>
      </c>
      <c r="DO349">
        <v>0</v>
      </c>
      <c r="DP349">
        <v>5</v>
      </c>
      <c r="DQ349">
        <v>5</v>
      </c>
      <c r="DR349">
        <v>0</v>
      </c>
      <c r="DS349">
        <v>5</v>
      </c>
      <c r="DT349">
        <v>15</v>
      </c>
      <c r="DU349">
        <v>5</v>
      </c>
      <c r="DV349">
        <v>5</v>
      </c>
      <c r="DW349">
        <v>0</v>
      </c>
      <c r="DX349">
        <v>5</v>
      </c>
      <c r="DY349">
        <v>10</v>
      </c>
      <c r="DZ349">
        <v>25</v>
      </c>
      <c r="EA349">
        <v>75</v>
      </c>
      <c r="EB349">
        <v>15</v>
      </c>
      <c r="EC349">
        <v>60</v>
      </c>
      <c r="ED349">
        <v>5</v>
      </c>
      <c r="EE349">
        <v>5</v>
      </c>
      <c r="EF349">
        <v>5</v>
      </c>
      <c r="EG349">
        <v>5</v>
      </c>
      <c r="EH349">
        <v>60</v>
      </c>
      <c r="EI349">
        <v>20</v>
      </c>
      <c r="EJ349">
        <v>0</v>
      </c>
      <c r="EK349">
        <v>0</v>
      </c>
      <c r="EL349">
        <v>0</v>
      </c>
      <c r="EM349">
        <v>5</v>
      </c>
      <c r="EN349">
        <v>0</v>
      </c>
      <c r="EO349">
        <v>100</v>
      </c>
      <c r="EP349">
        <v>15</v>
      </c>
    </row>
    <row r="350" spans="1:146" x14ac:dyDescent="0.35">
      <c r="A350">
        <v>352</v>
      </c>
      <c r="B350" t="s">
        <v>283</v>
      </c>
      <c r="C350" t="s">
        <v>296</v>
      </c>
      <c r="D350" t="s">
        <v>154</v>
      </c>
      <c r="E350" t="s">
        <v>512</v>
      </c>
      <c r="F350" s="1">
        <v>1900</v>
      </c>
      <c r="G350">
        <v>5</v>
      </c>
      <c r="H350">
        <v>0</v>
      </c>
      <c r="I350">
        <v>5</v>
      </c>
      <c r="J350">
        <v>0</v>
      </c>
      <c r="K350">
        <v>10</v>
      </c>
      <c r="L350">
        <v>5</v>
      </c>
      <c r="M350">
        <v>5</v>
      </c>
      <c r="N350">
        <v>5</v>
      </c>
      <c r="O350">
        <v>5</v>
      </c>
      <c r="P350">
        <v>0</v>
      </c>
      <c r="Q350">
        <v>0</v>
      </c>
      <c r="R350">
        <v>5</v>
      </c>
      <c r="S350">
        <v>5</v>
      </c>
      <c r="T350">
        <v>40</v>
      </c>
      <c r="U350">
        <v>0</v>
      </c>
      <c r="V350">
        <v>0</v>
      </c>
      <c r="W350">
        <v>0</v>
      </c>
      <c r="X350">
        <v>10</v>
      </c>
      <c r="Y350">
        <v>75</v>
      </c>
      <c r="Z350">
        <v>5</v>
      </c>
      <c r="AA350">
        <v>5</v>
      </c>
      <c r="AB350">
        <v>5</v>
      </c>
      <c r="AC350">
        <v>0</v>
      </c>
      <c r="AD350">
        <v>10</v>
      </c>
      <c r="AE350">
        <v>15</v>
      </c>
      <c r="AF350">
        <v>5</v>
      </c>
      <c r="AG350">
        <v>0</v>
      </c>
      <c r="AH350">
        <v>10</v>
      </c>
      <c r="AI350">
        <v>5</v>
      </c>
      <c r="AJ350">
        <v>5</v>
      </c>
      <c r="AK350">
        <v>10</v>
      </c>
      <c r="AL350">
        <v>15</v>
      </c>
      <c r="AM350">
        <v>15</v>
      </c>
      <c r="AN350">
        <v>60</v>
      </c>
      <c r="AO350">
        <v>5</v>
      </c>
      <c r="AP350">
        <v>15</v>
      </c>
      <c r="AQ350">
        <v>5</v>
      </c>
      <c r="AR350">
        <v>35</v>
      </c>
      <c r="AS350">
        <v>5</v>
      </c>
      <c r="AT350">
        <v>25</v>
      </c>
      <c r="AU350">
        <v>5</v>
      </c>
      <c r="AV350">
        <v>5</v>
      </c>
      <c r="AW350">
        <v>35</v>
      </c>
      <c r="AX350">
        <v>5</v>
      </c>
      <c r="AY350">
        <v>0</v>
      </c>
      <c r="AZ350">
        <v>40</v>
      </c>
      <c r="BA350">
        <v>0</v>
      </c>
      <c r="BB350">
        <v>0</v>
      </c>
      <c r="BC350">
        <v>0</v>
      </c>
      <c r="BD350">
        <v>5</v>
      </c>
      <c r="BE350">
        <v>5</v>
      </c>
      <c r="BF350">
        <v>5</v>
      </c>
      <c r="BG350">
        <v>0</v>
      </c>
      <c r="BH350">
        <v>15</v>
      </c>
      <c r="BI350">
        <v>10</v>
      </c>
      <c r="BJ350">
        <v>35</v>
      </c>
      <c r="BK350">
        <v>10</v>
      </c>
      <c r="BL350">
        <v>10</v>
      </c>
      <c r="BM350">
        <v>30</v>
      </c>
      <c r="BN350">
        <v>5</v>
      </c>
      <c r="BO350">
        <v>0</v>
      </c>
      <c r="BP350">
        <v>20</v>
      </c>
      <c r="BQ350">
        <v>0</v>
      </c>
      <c r="BR350">
        <v>45</v>
      </c>
      <c r="BS350">
        <v>5</v>
      </c>
      <c r="BT350">
        <v>5</v>
      </c>
      <c r="BU350">
        <v>25</v>
      </c>
      <c r="BV350">
        <v>5</v>
      </c>
      <c r="BW350">
        <v>0</v>
      </c>
      <c r="BX350">
        <v>5</v>
      </c>
      <c r="BY350">
        <v>0</v>
      </c>
      <c r="BZ350">
        <v>5</v>
      </c>
      <c r="CA350">
        <v>5</v>
      </c>
      <c r="CB350">
        <v>40</v>
      </c>
      <c r="CC350">
        <v>5</v>
      </c>
      <c r="CD350">
        <v>0</v>
      </c>
      <c r="CE350">
        <v>0</v>
      </c>
      <c r="CF350">
        <v>10</v>
      </c>
      <c r="CG350">
        <v>15</v>
      </c>
      <c r="CH350">
        <v>20</v>
      </c>
      <c r="CI350">
        <v>40</v>
      </c>
      <c r="CJ350">
        <v>105</v>
      </c>
      <c r="CK350">
        <v>5</v>
      </c>
      <c r="CL350">
        <v>0</v>
      </c>
      <c r="CM350">
        <v>20</v>
      </c>
      <c r="CN350">
        <v>0</v>
      </c>
      <c r="CO350">
        <v>0</v>
      </c>
      <c r="CP350">
        <v>10</v>
      </c>
      <c r="CQ350">
        <v>0</v>
      </c>
      <c r="CR350">
        <v>15</v>
      </c>
      <c r="CS350">
        <v>20</v>
      </c>
      <c r="CT350">
        <v>15</v>
      </c>
      <c r="CU350">
        <v>20</v>
      </c>
      <c r="CV350">
        <v>5</v>
      </c>
      <c r="CW350">
        <v>0</v>
      </c>
      <c r="CX350">
        <v>35</v>
      </c>
      <c r="CY350">
        <v>15</v>
      </c>
      <c r="CZ350">
        <v>0</v>
      </c>
      <c r="DA350">
        <v>5</v>
      </c>
      <c r="DB350">
        <v>0</v>
      </c>
      <c r="DC350">
        <v>20</v>
      </c>
      <c r="DD350">
        <v>15</v>
      </c>
      <c r="DE350">
        <v>20</v>
      </c>
      <c r="DF350">
        <v>35</v>
      </c>
      <c r="DG350">
        <v>5</v>
      </c>
      <c r="DH350">
        <v>20</v>
      </c>
      <c r="DI350">
        <v>0</v>
      </c>
      <c r="DJ350">
        <v>25</v>
      </c>
      <c r="DK350">
        <v>25</v>
      </c>
      <c r="DL350">
        <v>20</v>
      </c>
      <c r="DM350">
        <v>15</v>
      </c>
      <c r="DN350">
        <v>5</v>
      </c>
      <c r="DO350">
        <v>0</v>
      </c>
      <c r="DP350">
        <v>5</v>
      </c>
      <c r="DQ350">
        <v>15</v>
      </c>
      <c r="DR350">
        <v>10</v>
      </c>
      <c r="DS350">
        <v>0</v>
      </c>
      <c r="DT350">
        <v>15</v>
      </c>
      <c r="DU350">
        <v>20</v>
      </c>
      <c r="DV350">
        <v>5</v>
      </c>
      <c r="DW350">
        <v>10</v>
      </c>
      <c r="DX350">
        <v>15</v>
      </c>
      <c r="DY350">
        <v>25</v>
      </c>
      <c r="DZ350">
        <v>45</v>
      </c>
      <c r="EA350">
        <v>45</v>
      </c>
      <c r="EB350">
        <v>5</v>
      </c>
      <c r="EC350">
        <v>55</v>
      </c>
      <c r="ED350">
        <v>5</v>
      </c>
      <c r="EE350">
        <v>15</v>
      </c>
      <c r="EF350">
        <v>15</v>
      </c>
      <c r="EG350">
        <v>0</v>
      </c>
      <c r="EH350">
        <v>40</v>
      </c>
      <c r="EI350">
        <v>30</v>
      </c>
      <c r="EJ350">
        <v>10</v>
      </c>
      <c r="EK350">
        <v>5</v>
      </c>
      <c r="EL350">
        <v>5</v>
      </c>
      <c r="EM350">
        <v>5</v>
      </c>
      <c r="EN350">
        <v>0</v>
      </c>
      <c r="EO350">
        <v>80</v>
      </c>
      <c r="EP350">
        <v>10</v>
      </c>
    </row>
    <row r="351" spans="1:146" x14ac:dyDescent="0.35">
      <c r="A351">
        <v>353</v>
      </c>
      <c r="B351" t="s">
        <v>283</v>
      </c>
      <c r="C351" t="s">
        <v>296</v>
      </c>
      <c r="D351" t="s">
        <v>154</v>
      </c>
      <c r="E351" t="s">
        <v>513</v>
      </c>
      <c r="F351">
        <v>235</v>
      </c>
      <c r="G351">
        <v>0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5</v>
      </c>
      <c r="W351">
        <v>0</v>
      </c>
      <c r="X351">
        <v>0</v>
      </c>
      <c r="Y351">
        <v>10</v>
      </c>
      <c r="Z351">
        <v>5</v>
      </c>
      <c r="AA351">
        <v>0</v>
      </c>
      <c r="AB351">
        <v>0</v>
      </c>
      <c r="AC351">
        <v>0</v>
      </c>
      <c r="AD351">
        <v>5</v>
      </c>
      <c r="AE351">
        <v>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5</v>
      </c>
      <c r="AN351">
        <v>0</v>
      </c>
      <c r="AO351">
        <v>0</v>
      </c>
      <c r="AP351">
        <v>0</v>
      </c>
      <c r="AQ351">
        <v>0</v>
      </c>
      <c r="AR351">
        <v>5</v>
      </c>
      <c r="AS351">
        <v>0</v>
      </c>
      <c r="AT351">
        <v>10</v>
      </c>
      <c r="AU351">
        <v>0</v>
      </c>
      <c r="AV351">
        <v>0</v>
      </c>
      <c r="AW351">
        <v>5</v>
      </c>
      <c r="AX351">
        <v>0</v>
      </c>
      <c r="AY351">
        <v>0</v>
      </c>
      <c r="AZ351">
        <v>0</v>
      </c>
      <c r="BA351">
        <v>0</v>
      </c>
      <c r="BB351">
        <v>5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5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5</v>
      </c>
      <c r="BQ351">
        <v>5</v>
      </c>
      <c r="BR351">
        <v>0</v>
      </c>
      <c r="BS351">
        <v>0</v>
      </c>
      <c r="BT351">
        <v>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10</v>
      </c>
      <c r="CI351">
        <v>0</v>
      </c>
      <c r="CJ351">
        <v>0</v>
      </c>
      <c r="CK351">
        <v>0</v>
      </c>
      <c r="CL351">
        <v>0</v>
      </c>
      <c r="CM351">
        <v>5</v>
      </c>
      <c r="CN351">
        <v>0</v>
      </c>
      <c r="CO351">
        <v>5</v>
      </c>
      <c r="CP351">
        <v>0</v>
      </c>
      <c r="CQ351">
        <v>0</v>
      </c>
      <c r="CR351">
        <v>5</v>
      </c>
      <c r="CS351">
        <v>0</v>
      </c>
      <c r="CT351">
        <v>5</v>
      </c>
      <c r="CU351">
        <v>0</v>
      </c>
      <c r="CV351">
        <v>0</v>
      </c>
      <c r="CW351">
        <v>5</v>
      </c>
      <c r="CX351">
        <v>5</v>
      </c>
      <c r="CY351">
        <v>0</v>
      </c>
      <c r="CZ351">
        <v>0</v>
      </c>
      <c r="DA351">
        <v>0</v>
      </c>
      <c r="DB351">
        <v>0</v>
      </c>
      <c r="DC351">
        <v>10</v>
      </c>
      <c r="DD351">
        <v>0</v>
      </c>
      <c r="DE351">
        <v>10</v>
      </c>
      <c r="DF351">
        <v>0</v>
      </c>
      <c r="DG351">
        <v>0</v>
      </c>
      <c r="DH351">
        <v>0</v>
      </c>
      <c r="DI351">
        <v>0</v>
      </c>
      <c r="DJ351">
        <v>5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5</v>
      </c>
      <c r="DR351">
        <v>10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5</v>
      </c>
      <c r="DY351">
        <v>5</v>
      </c>
      <c r="DZ351">
        <v>10</v>
      </c>
      <c r="EA351">
        <v>0</v>
      </c>
      <c r="EB351">
        <v>0</v>
      </c>
      <c r="EC351">
        <v>5</v>
      </c>
      <c r="ED351">
        <v>5</v>
      </c>
      <c r="EE351">
        <v>10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</row>
    <row r="352" spans="1:146" x14ac:dyDescent="0.35">
      <c r="A352">
        <v>354</v>
      </c>
      <c r="B352" t="s">
        <v>283</v>
      </c>
      <c r="C352" t="s">
        <v>296</v>
      </c>
      <c r="D352" t="s">
        <v>154</v>
      </c>
      <c r="E352" t="s">
        <v>514</v>
      </c>
      <c r="F352">
        <v>35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5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</row>
    <row r="353" spans="1:146" x14ac:dyDescent="0.35">
      <c r="A353">
        <v>355</v>
      </c>
      <c r="B353" t="s">
        <v>283</v>
      </c>
      <c r="C353" t="s">
        <v>296</v>
      </c>
      <c r="D353" t="s">
        <v>154</v>
      </c>
      <c r="E353" t="s">
        <v>515</v>
      </c>
      <c r="F353">
        <v>200</v>
      </c>
      <c r="G353">
        <v>0</v>
      </c>
      <c r="H353">
        <v>5</v>
      </c>
      <c r="I353">
        <v>0</v>
      </c>
      <c r="J353">
        <v>5</v>
      </c>
      <c r="K353">
        <v>0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5</v>
      </c>
      <c r="U353">
        <v>0</v>
      </c>
      <c r="V353">
        <v>5</v>
      </c>
      <c r="W353">
        <v>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5</v>
      </c>
      <c r="AL353">
        <v>0</v>
      </c>
      <c r="AM353">
        <v>5</v>
      </c>
      <c r="AN353">
        <v>0</v>
      </c>
      <c r="AO353">
        <v>0</v>
      </c>
      <c r="AP353">
        <v>0</v>
      </c>
      <c r="AQ353">
        <v>0</v>
      </c>
      <c r="AR353">
        <v>5</v>
      </c>
      <c r="AS353">
        <v>0</v>
      </c>
      <c r="AT353">
        <v>10</v>
      </c>
      <c r="AU353">
        <v>5</v>
      </c>
      <c r="AV353">
        <v>0</v>
      </c>
      <c r="AW353">
        <v>5</v>
      </c>
      <c r="AX353">
        <v>5</v>
      </c>
      <c r="AY353">
        <v>0</v>
      </c>
      <c r="AZ353">
        <v>0</v>
      </c>
      <c r="BA353">
        <v>0</v>
      </c>
      <c r="BB353">
        <v>5</v>
      </c>
      <c r="BC353">
        <v>0</v>
      </c>
      <c r="BD353">
        <v>5</v>
      </c>
      <c r="BE353">
        <v>0</v>
      </c>
      <c r="BF353">
        <v>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5</v>
      </c>
      <c r="BM353">
        <v>0</v>
      </c>
      <c r="BN353">
        <v>0</v>
      </c>
      <c r="BO353">
        <v>0</v>
      </c>
      <c r="BP353">
        <v>0</v>
      </c>
      <c r="BQ353">
        <v>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5</v>
      </c>
      <c r="CE353">
        <v>0</v>
      </c>
      <c r="CF353">
        <v>0</v>
      </c>
      <c r="CG353">
        <v>5</v>
      </c>
      <c r="CH353">
        <v>10</v>
      </c>
      <c r="CI353">
        <v>0</v>
      </c>
      <c r="CJ353">
        <v>10</v>
      </c>
      <c r="CK353">
        <v>0</v>
      </c>
      <c r="CL353">
        <v>0</v>
      </c>
      <c r="CM353">
        <v>0</v>
      </c>
      <c r="CN353">
        <v>0</v>
      </c>
      <c r="CO353">
        <v>5</v>
      </c>
      <c r="CP353">
        <v>0</v>
      </c>
      <c r="CQ353">
        <v>0</v>
      </c>
      <c r="CR353">
        <v>5</v>
      </c>
      <c r="CS353">
        <v>10</v>
      </c>
      <c r="CT353">
        <v>0</v>
      </c>
      <c r="CU353">
        <v>0</v>
      </c>
      <c r="CV353">
        <v>0</v>
      </c>
      <c r="CW353">
        <v>0</v>
      </c>
      <c r="CX353">
        <v>5</v>
      </c>
      <c r="CY353">
        <v>0</v>
      </c>
      <c r="CZ353">
        <v>0</v>
      </c>
      <c r="DA353">
        <v>0</v>
      </c>
      <c r="DB353">
        <v>0</v>
      </c>
      <c r="DC353">
        <v>5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5</v>
      </c>
      <c r="DK353">
        <v>0</v>
      </c>
      <c r="DL353">
        <v>0</v>
      </c>
      <c r="DM353">
        <v>0</v>
      </c>
      <c r="DN353">
        <v>5</v>
      </c>
      <c r="DO353">
        <v>0</v>
      </c>
      <c r="DP353">
        <v>0</v>
      </c>
      <c r="DQ353">
        <v>5</v>
      </c>
      <c r="DR353">
        <v>10</v>
      </c>
      <c r="DS353">
        <v>0</v>
      </c>
      <c r="DT353">
        <v>5</v>
      </c>
      <c r="DU353">
        <v>0</v>
      </c>
      <c r="DV353">
        <v>0</v>
      </c>
      <c r="DW353">
        <v>0</v>
      </c>
      <c r="DX353">
        <v>0</v>
      </c>
      <c r="DY353">
        <v>10</v>
      </c>
      <c r="DZ353">
        <v>10</v>
      </c>
      <c r="EA353">
        <v>0</v>
      </c>
      <c r="EB353">
        <v>0</v>
      </c>
      <c r="EC353">
        <v>5</v>
      </c>
      <c r="ED353">
        <v>5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5</v>
      </c>
      <c r="EP353">
        <v>5</v>
      </c>
    </row>
    <row r="354" spans="1:146" x14ac:dyDescent="0.35">
      <c r="A354">
        <v>356</v>
      </c>
      <c r="B354" t="s">
        <v>283</v>
      </c>
      <c r="C354" t="s">
        <v>296</v>
      </c>
      <c r="D354" t="s">
        <v>154</v>
      </c>
      <c r="E354" t="s">
        <v>516</v>
      </c>
      <c r="F354">
        <v>565</v>
      </c>
      <c r="G354">
        <v>5</v>
      </c>
      <c r="H354">
        <v>10</v>
      </c>
      <c r="I354">
        <v>0</v>
      </c>
      <c r="J354">
        <v>5</v>
      </c>
      <c r="K354">
        <v>10</v>
      </c>
      <c r="L354">
        <v>0</v>
      </c>
      <c r="M354">
        <v>5</v>
      </c>
      <c r="N354">
        <v>5</v>
      </c>
      <c r="O354">
        <v>0</v>
      </c>
      <c r="P354">
        <v>5</v>
      </c>
      <c r="Q354">
        <v>0</v>
      </c>
      <c r="R354">
        <v>10</v>
      </c>
      <c r="S354">
        <v>0</v>
      </c>
      <c r="T354">
        <v>10</v>
      </c>
      <c r="U354">
        <v>0</v>
      </c>
      <c r="V354">
        <v>0</v>
      </c>
      <c r="W354">
        <v>20</v>
      </c>
      <c r="X354">
        <v>0</v>
      </c>
      <c r="Y354">
        <v>5</v>
      </c>
      <c r="Z354">
        <v>0</v>
      </c>
      <c r="AA354">
        <v>10</v>
      </c>
      <c r="AB354">
        <v>0</v>
      </c>
      <c r="AC354">
        <v>0</v>
      </c>
      <c r="AD354">
        <v>5</v>
      </c>
      <c r="AE354">
        <v>0</v>
      </c>
      <c r="AF354">
        <v>0</v>
      </c>
      <c r="AG354">
        <v>0</v>
      </c>
      <c r="AH354">
        <v>5</v>
      </c>
      <c r="AI354">
        <v>5</v>
      </c>
      <c r="AJ354">
        <v>0</v>
      </c>
      <c r="AK354">
        <v>5</v>
      </c>
      <c r="AL354">
        <v>10</v>
      </c>
      <c r="AM354">
        <v>5</v>
      </c>
      <c r="AN354">
        <v>5</v>
      </c>
      <c r="AO354">
        <v>0</v>
      </c>
      <c r="AP354">
        <v>5</v>
      </c>
      <c r="AQ354">
        <v>0</v>
      </c>
      <c r="AR354">
        <v>10</v>
      </c>
      <c r="AS354">
        <v>5</v>
      </c>
      <c r="AT354">
        <v>10</v>
      </c>
      <c r="AU354">
        <v>5</v>
      </c>
      <c r="AV354">
        <v>0</v>
      </c>
      <c r="AW354">
        <v>0</v>
      </c>
      <c r="AX354">
        <v>0</v>
      </c>
      <c r="AY354">
        <v>0</v>
      </c>
      <c r="AZ354">
        <v>15</v>
      </c>
      <c r="BA354">
        <v>0</v>
      </c>
      <c r="BB354">
        <v>0</v>
      </c>
      <c r="BC354">
        <v>5</v>
      </c>
      <c r="BD354">
        <v>0</v>
      </c>
      <c r="BE354">
        <v>5</v>
      </c>
      <c r="BF354">
        <v>5</v>
      </c>
      <c r="BG354">
        <v>0</v>
      </c>
      <c r="BH354">
        <v>5</v>
      </c>
      <c r="BI354">
        <v>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10</v>
      </c>
      <c r="BP354">
        <v>15</v>
      </c>
      <c r="BQ354">
        <v>0</v>
      </c>
      <c r="BR354">
        <v>0</v>
      </c>
      <c r="BS354">
        <v>0</v>
      </c>
      <c r="BT354">
        <v>0</v>
      </c>
      <c r="BU354">
        <v>20</v>
      </c>
      <c r="BV354">
        <v>0</v>
      </c>
      <c r="BW354">
        <v>0</v>
      </c>
      <c r="BX354">
        <v>5</v>
      </c>
      <c r="BY354">
        <v>0</v>
      </c>
      <c r="BZ354">
        <v>0</v>
      </c>
      <c r="CA354">
        <v>0</v>
      </c>
      <c r="CB354">
        <v>10</v>
      </c>
      <c r="CC354">
        <v>0</v>
      </c>
      <c r="CD354">
        <v>5</v>
      </c>
      <c r="CE354">
        <v>5</v>
      </c>
      <c r="CF354">
        <v>0</v>
      </c>
      <c r="CG354">
        <v>0</v>
      </c>
      <c r="CH354">
        <v>15</v>
      </c>
      <c r="CI354">
        <v>10</v>
      </c>
      <c r="CJ354">
        <v>10</v>
      </c>
      <c r="CK354">
        <v>0</v>
      </c>
      <c r="CL354">
        <v>5</v>
      </c>
      <c r="CM354">
        <v>0</v>
      </c>
      <c r="CN354">
        <v>0</v>
      </c>
      <c r="CO354">
        <v>10</v>
      </c>
      <c r="CP354">
        <v>10</v>
      </c>
      <c r="CQ354">
        <v>0</v>
      </c>
      <c r="CR354">
        <v>10</v>
      </c>
      <c r="CS354">
        <v>0</v>
      </c>
      <c r="CT354">
        <v>0</v>
      </c>
      <c r="CU354">
        <v>0</v>
      </c>
      <c r="CV354">
        <v>5</v>
      </c>
      <c r="CW354">
        <v>0</v>
      </c>
      <c r="CX354">
        <v>0</v>
      </c>
      <c r="CY354">
        <v>0</v>
      </c>
      <c r="CZ354">
        <v>0</v>
      </c>
      <c r="DA354">
        <v>10</v>
      </c>
      <c r="DB354">
        <v>0</v>
      </c>
      <c r="DC354">
        <v>0</v>
      </c>
      <c r="DD354">
        <v>0</v>
      </c>
      <c r="DE354">
        <v>10</v>
      </c>
      <c r="DF354">
        <v>0</v>
      </c>
      <c r="DG354">
        <v>0</v>
      </c>
      <c r="DH354">
        <v>10</v>
      </c>
      <c r="DI354">
        <v>0</v>
      </c>
      <c r="DJ354">
        <v>0</v>
      </c>
      <c r="DK354">
        <v>0</v>
      </c>
      <c r="DL354">
        <v>5</v>
      </c>
      <c r="DM354">
        <v>0</v>
      </c>
      <c r="DN354">
        <v>0</v>
      </c>
      <c r="DO354">
        <v>0</v>
      </c>
      <c r="DP354">
        <v>15</v>
      </c>
      <c r="DQ354">
        <v>30</v>
      </c>
      <c r="DR354">
        <v>0</v>
      </c>
      <c r="DS354">
        <v>5</v>
      </c>
      <c r="DT354">
        <v>0</v>
      </c>
      <c r="DU354">
        <v>5</v>
      </c>
      <c r="DV354">
        <v>0</v>
      </c>
      <c r="DW354">
        <v>0</v>
      </c>
      <c r="DX354">
        <v>0</v>
      </c>
      <c r="DY354">
        <v>5</v>
      </c>
      <c r="DZ354">
        <v>0</v>
      </c>
      <c r="EA354">
        <v>5</v>
      </c>
      <c r="EB354">
        <v>0</v>
      </c>
      <c r="EC354">
        <v>0</v>
      </c>
      <c r="ED354">
        <v>10</v>
      </c>
      <c r="EE354">
        <v>5</v>
      </c>
      <c r="EF354">
        <v>5</v>
      </c>
      <c r="EG354">
        <v>0</v>
      </c>
      <c r="EH354">
        <v>15</v>
      </c>
      <c r="EI354">
        <v>10</v>
      </c>
      <c r="EJ354">
        <v>5</v>
      </c>
      <c r="EK354">
        <v>0</v>
      </c>
      <c r="EL354">
        <v>0</v>
      </c>
      <c r="EM354">
        <v>5</v>
      </c>
      <c r="EN354">
        <v>0</v>
      </c>
      <c r="EO354">
        <v>15</v>
      </c>
      <c r="EP354">
        <v>0</v>
      </c>
    </row>
    <row r="355" spans="1:146" x14ac:dyDescent="0.35">
      <c r="A355">
        <v>357</v>
      </c>
      <c r="B355" t="s">
        <v>283</v>
      </c>
      <c r="C355" t="s">
        <v>296</v>
      </c>
      <c r="D355" t="s">
        <v>154</v>
      </c>
      <c r="E355" t="s">
        <v>517</v>
      </c>
      <c r="F355">
        <v>210</v>
      </c>
      <c r="G355">
        <v>0</v>
      </c>
      <c r="H355">
        <v>0</v>
      </c>
      <c r="I355">
        <v>0</v>
      </c>
      <c r="J355">
        <v>5</v>
      </c>
      <c r="K355">
        <v>0</v>
      </c>
      <c r="L355">
        <v>0</v>
      </c>
      <c r="M355">
        <v>5</v>
      </c>
      <c r="N355">
        <v>5</v>
      </c>
      <c r="O355">
        <v>0</v>
      </c>
      <c r="P355">
        <v>0</v>
      </c>
      <c r="Q355">
        <v>5</v>
      </c>
      <c r="R355">
        <v>0</v>
      </c>
      <c r="S355">
        <v>0</v>
      </c>
      <c r="T355">
        <v>5</v>
      </c>
      <c r="U355">
        <v>0</v>
      </c>
      <c r="V355">
        <v>0</v>
      </c>
      <c r="W355">
        <v>10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5</v>
      </c>
      <c r="AM355">
        <v>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5</v>
      </c>
      <c r="AT355">
        <v>0</v>
      </c>
      <c r="AU355">
        <v>0</v>
      </c>
      <c r="AV355">
        <v>5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</v>
      </c>
      <c r="BD355">
        <v>0</v>
      </c>
      <c r="BE355">
        <v>5</v>
      </c>
      <c r="BF355">
        <v>0</v>
      </c>
      <c r="BG355">
        <v>0</v>
      </c>
      <c r="BH355">
        <v>0</v>
      </c>
      <c r="BI355">
        <v>5</v>
      </c>
      <c r="BJ355">
        <v>0</v>
      </c>
      <c r="BK355">
        <v>5</v>
      </c>
      <c r="BL355">
        <v>0</v>
      </c>
      <c r="BM355">
        <v>10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20</v>
      </c>
      <c r="BV355">
        <v>0</v>
      </c>
      <c r="BW355">
        <v>0</v>
      </c>
      <c r="BX355">
        <v>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5</v>
      </c>
      <c r="CG355">
        <v>5</v>
      </c>
      <c r="CH355">
        <v>5</v>
      </c>
      <c r="CI355">
        <v>0</v>
      </c>
      <c r="CJ355">
        <v>5</v>
      </c>
      <c r="CK355">
        <v>0</v>
      </c>
      <c r="CL355">
        <v>0</v>
      </c>
      <c r="CM355">
        <v>0</v>
      </c>
      <c r="CN355">
        <v>5</v>
      </c>
      <c r="CO355">
        <v>0</v>
      </c>
      <c r="CP355">
        <v>5</v>
      </c>
      <c r="CQ355">
        <v>0</v>
      </c>
      <c r="CR355">
        <v>5</v>
      </c>
      <c r="CS355">
        <v>0</v>
      </c>
      <c r="CT355">
        <v>5</v>
      </c>
      <c r="CU355">
        <v>0</v>
      </c>
      <c r="CV355">
        <v>0</v>
      </c>
      <c r="CW355">
        <v>0</v>
      </c>
      <c r="CX355">
        <v>5</v>
      </c>
      <c r="CY355">
        <v>0</v>
      </c>
      <c r="CZ355">
        <v>5</v>
      </c>
      <c r="DA355">
        <v>10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10</v>
      </c>
      <c r="DZ355">
        <v>5</v>
      </c>
      <c r="EA355">
        <v>0</v>
      </c>
      <c r="EB355">
        <v>0</v>
      </c>
      <c r="EC355">
        <v>0</v>
      </c>
      <c r="ED355">
        <v>10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 x14ac:dyDescent="0.35">
      <c r="A356">
        <v>358</v>
      </c>
      <c r="B356" t="s">
        <v>283</v>
      </c>
      <c r="C356" t="s">
        <v>296</v>
      </c>
      <c r="D356" t="s">
        <v>154</v>
      </c>
      <c r="E356" t="s">
        <v>518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 x14ac:dyDescent="0.35">
      <c r="A357">
        <v>359</v>
      </c>
      <c r="B357" t="s">
        <v>283</v>
      </c>
      <c r="C357" t="s">
        <v>296</v>
      </c>
      <c r="D357" t="s">
        <v>154</v>
      </c>
      <c r="E357" t="s">
        <v>519</v>
      </c>
      <c r="F357">
        <v>355</v>
      </c>
      <c r="G357">
        <v>10</v>
      </c>
      <c r="H357">
        <v>0</v>
      </c>
      <c r="I357">
        <v>0</v>
      </c>
      <c r="J357">
        <v>0</v>
      </c>
      <c r="K357">
        <v>10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0</v>
      </c>
      <c r="R357">
        <v>15</v>
      </c>
      <c r="S357">
        <v>0</v>
      </c>
      <c r="T357">
        <v>10</v>
      </c>
      <c r="U357">
        <v>5</v>
      </c>
      <c r="V357">
        <v>0</v>
      </c>
      <c r="W357">
        <v>10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5</v>
      </c>
      <c r="AE357">
        <v>10</v>
      </c>
      <c r="AF357">
        <v>0</v>
      </c>
      <c r="AG357">
        <v>0</v>
      </c>
      <c r="AH357">
        <v>10</v>
      </c>
      <c r="AI357">
        <v>0</v>
      </c>
      <c r="AJ357">
        <v>0</v>
      </c>
      <c r="AK357">
        <v>0</v>
      </c>
      <c r="AL357">
        <v>10</v>
      </c>
      <c r="AM357">
        <v>15</v>
      </c>
      <c r="AN357">
        <v>20</v>
      </c>
      <c r="AO357">
        <v>5</v>
      </c>
      <c r="AP357">
        <v>0</v>
      </c>
      <c r="AQ357">
        <v>5</v>
      </c>
      <c r="AR357">
        <v>10</v>
      </c>
      <c r="AS357">
        <v>5</v>
      </c>
      <c r="AT357">
        <v>0</v>
      </c>
      <c r="AU357">
        <v>5</v>
      </c>
      <c r="AV357">
        <v>0</v>
      </c>
      <c r="AW357">
        <v>0</v>
      </c>
      <c r="AX357">
        <v>0</v>
      </c>
      <c r="AY357">
        <v>0</v>
      </c>
      <c r="AZ357">
        <v>10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0</v>
      </c>
      <c r="BG357">
        <v>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5</v>
      </c>
      <c r="BN357">
        <v>0</v>
      </c>
      <c r="BO357">
        <v>0</v>
      </c>
      <c r="BP357">
        <v>5</v>
      </c>
      <c r="BQ357">
        <v>0</v>
      </c>
      <c r="BR357">
        <v>5</v>
      </c>
      <c r="BS357">
        <v>5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20</v>
      </c>
      <c r="CC357">
        <v>0</v>
      </c>
      <c r="CD357">
        <v>0</v>
      </c>
      <c r="CE357">
        <v>15</v>
      </c>
      <c r="CF357">
        <v>5</v>
      </c>
      <c r="CG357">
        <v>0</v>
      </c>
      <c r="CH357">
        <v>0</v>
      </c>
      <c r="CI357">
        <v>5</v>
      </c>
      <c r="CJ357">
        <v>5</v>
      </c>
      <c r="CK357">
        <v>0</v>
      </c>
      <c r="CL357">
        <v>10</v>
      </c>
      <c r="CM357">
        <v>0</v>
      </c>
      <c r="CN357">
        <v>0</v>
      </c>
      <c r="CO357">
        <v>5</v>
      </c>
      <c r="CP357">
        <v>0</v>
      </c>
      <c r="CQ357">
        <v>0</v>
      </c>
      <c r="CR357">
        <v>5</v>
      </c>
      <c r="CS357">
        <v>0</v>
      </c>
      <c r="CT357">
        <v>0</v>
      </c>
      <c r="CU357">
        <v>0</v>
      </c>
      <c r="CV357">
        <v>5</v>
      </c>
      <c r="CW357">
        <v>0</v>
      </c>
      <c r="CX357">
        <v>0</v>
      </c>
      <c r="CY357">
        <v>0</v>
      </c>
      <c r="CZ357">
        <v>0</v>
      </c>
      <c r="DA357">
        <v>5</v>
      </c>
      <c r="DB357">
        <v>0</v>
      </c>
      <c r="DC357">
        <v>0</v>
      </c>
      <c r="DD357">
        <v>5</v>
      </c>
      <c r="DE357">
        <v>10</v>
      </c>
      <c r="DF357">
        <v>5</v>
      </c>
      <c r="DG357">
        <v>5</v>
      </c>
      <c r="DH357">
        <v>5</v>
      </c>
      <c r="DI357">
        <v>0</v>
      </c>
      <c r="DJ357">
        <v>0</v>
      </c>
      <c r="DK357">
        <v>5</v>
      </c>
      <c r="DL357">
        <v>0</v>
      </c>
      <c r="DM357">
        <v>5</v>
      </c>
      <c r="DN357">
        <v>0</v>
      </c>
      <c r="DO357">
        <v>0</v>
      </c>
      <c r="DP357">
        <v>0</v>
      </c>
      <c r="DQ357">
        <v>5</v>
      </c>
      <c r="DR357">
        <v>10</v>
      </c>
      <c r="DS357">
        <v>0</v>
      </c>
      <c r="DT357">
        <v>5</v>
      </c>
      <c r="DU357">
        <v>0</v>
      </c>
      <c r="DV357">
        <v>10</v>
      </c>
      <c r="DW357">
        <v>0</v>
      </c>
      <c r="DX357">
        <v>0</v>
      </c>
      <c r="DY357">
        <v>5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10</v>
      </c>
      <c r="EF357">
        <v>0</v>
      </c>
      <c r="EG357">
        <v>0</v>
      </c>
      <c r="EH357">
        <v>5</v>
      </c>
      <c r="EI357">
        <v>15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10</v>
      </c>
      <c r="EP357">
        <v>0</v>
      </c>
    </row>
    <row r="358" spans="1:146" x14ac:dyDescent="0.35">
      <c r="A358">
        <v>360</v>
      </c>
      <c r="B358" t="s">
        <v>283</v>
      </c>
      <c r="C358" t="s">
        <v>296</v>
      </c>
      <c r="D358" t="s">
        <v>154</v>
      </c>
      <c r="E358" t="s">
        <v>520</v>
      </c>
      <c r="F358" s="1">
        <v>250960</v>
      </c>
      <c r="G358" s="1">
        <v>14670</v>
      </c>
      <c r="H358" s="1">
        <v>9955</v>
      </c>
      <c r="I358">
        <v>340</v>
      </c>
      <c r="J358" s="1">
        <v>1540</v>
      </c>
      <c r="K358" s="1">
        <v>3430</v>
      </c>
      <c r="L358">
        <v>430</v>
      </c>
      <c r="M358" s="1">
        <v>6450</v>
      </c>
      <c r="N358" s="1">
        <v>4895</v>
      </c>
      <c r="O358" s="1">
        <v>3695</v>
      </c>
      <c r="P358">
        <v>620</v>
      </c>
      <c r="Q358">
        <v>75</v>
      </c>
      <c r="R358" s="1">
        <v>3990</v>
      </c>
      <c r="S358">
        <v>725</v>
      </c>
      <c r="T358">
        <v>790</v>
      </c>
      <c r="U358">
        <v>690</v>
      </c>
      <c r="V358">
        <v>280</v>
      </c>
      <c r="W358" s="1">
        <v>1000</v>
      </c>
      <c r="X358">
        <v>370</v>
      </c>
      <c r="Y358">
        <v>445</v>
      </c>
      <c r="Z358">
        <v>535</v>
      </c>
      <c r="AA358">
        <v>165</v>
      </c>
      <c r="AB358">
        <v>295</v>
      </c>
      <c r="AC358">
        <v>420</v>
      </c>
      <c r="AD358" s="1">
        <v>3065</v>
      </c>
      <c r="AE358" s="1">
        <v>1815</v>
      </c>
      <c r="AF358">
        <v>400</v>
      </c>
      <c r="AG358">
        <v>610</v>
      </c>
      <c r="AH358">
        <v>365</v>
      </c>
      <c r="AI358">
        <v>595</v>
      </c>
      <c r="AJ358" s="1">
        <v>1065</v>
      </c>
      <c r="AK358" s="1">
        <v>5915</v>
      </c>
      <c r="AL358" s="1">
        <v>2325</v>
      </c>
      <c r="AM358" s="1">
        <v>2280</v>
      </c>
      <c r="AN358">
        <v>690</v>
      </c>
      <c r="AO358">
        <v>655</v>
      </c>
      <c r="AP358">
        <v>830</v>
      </c>
      <c r="AQ358">
        <v>275</v>
      </c>
      <c r="AR358">
        <v>740</v>
      </c>
      <c r="AS358">
        <v>120</v>
      </c>
      <c r="AT358">
        <v>305</v>
      </c>
      <c r="AU358">
        <v>615</v>
      </c>
      <c r="AV358">
        <v>285</v>
      </c>
      <c r="AW358">
        <v>965</v>
      </c>
      <c r="AX358">
        <v>200</v>
      </c>
      <c r="AY358">
        <v>360</v>
      </c>
      <c r="AZ358" s="1">
        <v>1215</v>
      </c>
      <c r="BA358" s="1">
        <v>1745</v>
      </c>
      <c r="BB358">
        <v>210</v>
      </c>
      <c r="BC358" s="1">
        <v>2605</v>
      </c>
      <c r="BD358">
        <v>520</v>
      </c>
      <c r="BE358">
        <v>475</v>
      </c>
      <c r="BF358">
        <v>755</v>
      </c>
      <c r="BG358" s="1">
        <v>7265</v>
      </c>
      <c r="BH358">
        <v>70</v>
      </c>
      <c r="BI358">
        <v>110</v>
      </c>
      <c r="BJ358">
        <v>260</v>
      </c>
      <c r="BK358">
        <v>205</v>
      </c>
      <c r="BL358">
        <v>595</v>
      </c>
      <c r="BM358" s="1">
        <v>1510</v>
      </c>
      <c r="BN358">
        <v>620</v>
      </c>
      <c r="BO358">
        <v>210</v>
      </c>
      <c r="BP358" s="1">
        <v>1000</v>
      </c>
      <c r="BQ358" s="1">
        <v>5185</v>
      </c>
      <c r="BR358">
        <v>320</v>
      </c>
      <c r="BS358">
        <v>120</v>
      </c>
      <c r="BT358">
        <v>100</v>
      </c>
      <c r="BU358" s="1">
        <v>14490</v>
      </c>
      <c r="BV358" s="1">
        <v>1365</v>
      </c>
      <c r="BW358">
        <v>615</v>
      </c>
      <c r="BX358">
        <v>445</v>
      </c>
      <c r="BY358">
        <v>450</v>
      </c>
      <c r="BZ358" s="1">
        <v>1000</v>
      </c>
      <c r="CA358">
        <v>230</v>
      </c>
      <c r="CB358" s="1">
        <v>2840</v>
      </c>
      <c r="CC358">
        <v>105</v>
      </c>
      <c r="CD358">
        <v>275</v>
      </c>
      <c r="CE358" s="1">
        <v>16510</v>
      </c>
      <c r="CF358" s="1">
        <v>1700</v>
      </c>
      <c r="CG358">
        <v>645</v>
      </c>
      <c r="CH358" s="1">
        <v>1035</v>
      </c>
      <c r="CI358">
        <v>260</v>
      </c>
      <c r="CJ358">
        <v>275</v>
      </c>
      <c r="CK358">
        <v>500</v>
      </c>
      <c r="CL358" s="1">
        <v>1135</v>
      </c>
      <c r="CM358">
        <v>390</v>
      </c>
      <c r="CN358" s="1">
        <v>4020</v>
      </c>
      <c r="CO358" s="1">
        <v>2305</v>
      </c>
      <c r="CP358" s="1">
        <v>1625</v>
      </c>
      <c r="CQ358">
        <v>995</v>
      </c>
      <c r="CR358">
        <v>850</v>
      </c>
      <c r="CS358">
        <v>615</v>
      </c>
      <c r="CT358">
        <v>590</v>
      </c>
      <c r="CU358">
        <v>440</v>
      </c>
      <c r="CV358">
        <v>410</v>
      </c>
      <c r="CW358">
        <v>820</v>
      </c>
      <c r="CX358" s="1">
        <v>2150</v>
      </c>
      <c r="CY358">
        <v>225</v>
      </c>
      <c r="CZ358">
        <v>235</v>
      </c>
      <c r="DA358" s="1">
        <v>4960</v>
      </c>
      <c r="DB358">
        <v>310</v>
      </c>
      <c r="DC358" s="1">
        <v>1105</v>
      </c>
      <c r="DD358">
        <v>110</v>
      </c>
      <c r="DE358">
        <v>505</v>
      </c>
      <c r="DF358">
        <v>730</v>
      </c>
      <c r="DG358">
        <v>670</v>
      </c>
      <c r="DH358" s="1">
        <v>1450</v>
      </c>
      <c r="DI358">
        <v>195</v>
      </c>
      <c r="DJ358">
        <v>100</v>
      </c>
      <c r="DK358">
        <v>310</v>
      </c>
      <c r="DL358" s="1">
        <v>2210</v>
      </c>
      <c r="DM358" s="1">
        <v>4795</v>
      </c>
      <c r="DN358" s="1">
        <v>3100</v>
      </c>
      <c r="DO358" s="1">
        <v>15665</v>
      </c>
      <c r="DP358">
        <v>680</v>
      </c>
      <c r="DQ358" s="1">
        <v>7590</v>
      </c>
      <c r="DR358">
        <v>530</v>
      </c>
      <c r="DS358">
        <v>320</v>
      </c>
      <c r="DT358">
        <v>110</v>
      </c>
      <c r="DU358">
        <v>310</v>
      </c>
      <c r="DV358" s="1">
        <v>2565</v>
      </c>
      <c r="DW358">
        <v>790</v>
      </c>
      <c r="DX358">
        <v>615</v>
      </c>
      <c r="DY358" s="1">
        <v>6760</v>
      </c>
      <c r="DZ358">
        <v>585</v>
      </c>
      <c r="EA358">
        <v>525</v>
      </c>
      <c r="EB358">
        <v>625</v>
      </c>
      <c r="EC358">
        <v>200</v>
      </c>
      <c r="ED358">
        <v>315</v>
      </c>
      <c r="EE358" s="1">
        <v>1370</v>
      </c>
      <c r="EF358" s="1">
        <v>14470</v>
      </c>
      <c r="EG358" s="1">
        <v>3100</v>
      </c>
      <c r="EH358">
        <v>410</v>
      </c>
      <c r="EI358" s="1">
        <v>3225</v>
      </c>
      <c r="EJ358">
        <v>660</v>
      </c>
      <c r="EK358">
        <v>590</v>
      </c>
      <c r="EL358">
        <v>590</v>
      </c>
      <c r="EM358">
        <v>435</v>
      </c>
      <c r="EN358">
        <v>300</v>
      </c>
      <c r="EO358" s="1">
        <v>1600</v>
      </c>
      <c r="EP358">
        <v>655</v>
      </c>
    </row>
    <row r="359" spans="1:146" x14ac:dyDescent="0.35">
      <c r="A359">
        <v>361</v>
      </c>
      <c r="B359" t="s">
        <v>283</v>
      </c>
      <c r="C359" t="s">
        <v>296</v>
      </c>
      <c r="D359" t="s">
        <v>154</v>
      </c>
      <c r="E359" t="s">
        <v>521</v>
      </c>
      <c r="F359" s="1">
        <v>245285</v>
      </c>
      <c r="G359" s="1">
        <v>14670</v>
      </c>
      <c r="H359" s="1">
        <v>9935</v>
      </c>
      <c r="I359">
        <v>190</v>
      </c>
      <c r="J359" s="1">
        <v>1530</v>
      </c>
      <c r="K359" s="1">
        <v>3430</v>
      </c>
      <c r="L359">
        <v>415</v>
      </c>
      <c r="M359" s="1">
        <v>6440</v>
      </c>
      <c r="N359" s="1">
        <v>4895</v>
      </c>
      <c r="O359" s="1">
        <v>3690</v>
      </c>
      <c r="P359">
        <v>620</v>
      </c>
      <c r="Q359">
        <v>60</v>
      </c>
      <c r="R359" s="1">
        <v>3970</v>
      </c>
      <c r="S359">
        <v>710</v>
      </c>
      <c r="T359">
        <v>620</v>
      </c>
      <c r="U359">
        <v>685</v>
      </c>
      <c r="V359">
        <v>275</v>
      </c>
      <c r="W359">
        <v>990</v>
      </c>
      <c r="X359">
        <v>340</v>
      </c>
      <c r="Y359">
        <v>445</v>
      </c>
      <c r="Z359">
        <v>515</v>
      </c>
      <c r="AA359">
        <v>125</v>
      </c>
      <c r="AB359">
        <v>290</v>
      </c>
      <c r="AC359">
        <v>410</v>
      </c>
      <c r="AD359" s="1">
        <v>3050</v>
      </c>
      <c r="AE359" s="1">
        <v>1765</v>
      </c>
      <c r="AF359">
        <v>360</v>
      </c>
      <c r="AG359">
        <v>600</v>
      </c>
      <c r="AH359">
        <v>355</v>
      </c>
      <c r="AI359">
        <v>585</v>
      </c>
      <c r="AJ359" s="1">
        <v>1035</v>
      </c>
      <c r="AK359" s="1">
        <v>5900</v>
      </c>
      <c r="AL359" s="1">
        <v>2300</v>
      </c>
      <c r="AM359" s="1">
        <v>2120</v>
      </c>
      <c r="AN359">
        <v>680</v>
      </c>
      <c r="AO359">
        <v>610</v>
      </c>
      <c r="AP359">
        <v>810</v>
      </c>
      <c r="AQ359">
        <v>260</v>
      </c>
      <c r="AR359">
        <v>725</v>
      </c>
      <c r="AS359">
        <v>105</v>
      </c>
      <c r="AT359">
        <v>300</v>
      </c>
      <c r="AU359">
        <v>580</v>
      </c>
      <c r="AV359">
        <v>255</v>
      </c>
      <c r="AW359">
        <v>955</v>
      </c>
      <c r="AX359">
        <v>195</v>
      </c>
      <c r="AY359">
        <v>350</v>
      </c>
      <c r="AZ359" s="1">
        <v>1210</v>
      </c>
      <c r="BA359" s="1">
        <v>1725</v>
      </c>
      <c r="BB359">
        <v>210</v>
      </c>
      <c r="BC359" s="1">
        <v>2590</v>
      </c>
      <c r="BD359">
        <v>495</v>
      </c>
      <c r="BE359">
        <v>455</v>
      </c>
      <c r="BF359">
        <v>750</v>
      </c>
      <c r="BG359" s="1">
        <v>7255</v>
      </c>
      <c r="BH359">
        <v>70</v>
      </c>
      <c r="BI359">
        <v>100</v>
      </c>
      <c r="BJ359">
        <v>255</v>
      </c>
      <c r="BK359">
        <v>200</v>
      </c>
      <c r="BL359">
        <v>565</v>
      </c>
      <c r="BM359" s="1">
        <v>1300</v>
      </c>
      <c r="BN359">
        <v>490</v>
      </c>
      <c r="BO359">
        <v>205</v>
      </c>
      <c r="BP359">
        <v>965</v>
      </c>
      <c r="BQ359" s="1">
        <v>5170</v>
      </c>
      <c r="BR359">
        <v>300</v>
      </c>
      <c r="BS359">
        <v>110</v>
      </c>
      <c r="BT359">
        <v>100</v>
      </c>
      <c r="BU359" s="1">
        <v>14450</v>
      </c>
      <c r="BV359" s="1">
        <v>1365</v>
      </c>
      <c r="BW359">
        <v>625</v>
      </c>
      <c r="BX359">
        <v>435</v>
      </c>
      <c r="BY359">
        <v>440</v>
      </c>
      <c r="BZ359" s="1">
        <v>1000</v>
      </c>
      <c r="CA359">
        <v>165</v>
      </c>
      <c r="CB359" s="1">
        <v>2825</v>
      </c>
      <c r="CC359">
        <v>95</v>
      </c>
      <c r="CD359">
        <v>260</v>
      </c>
      <c r="CE359" s="1">
        <v>16510</v>
      </c>
      <c r="CF359" s="1">
        <v>1145</v>
      </c>
      <c r="CG359">
        <v>635</v>
      </c>
      <c r="CH359" s="1">
        <v>1005</v>
      </c>
      <c r="CI359">
        <v>230</v>
      </c>
      <c r="CJ359">
        <v>245</v>
      </c>
      <c r="CK359">
        <v>495</v>
      </c>
      <c r="CL359" s="1">
        <v>1125</v>
      </c>
      <c r="CM359">
        <v>235</v>
      </c>
      <c r="CN359" s="1">
        <v>4015</v>
      </c>
      <c r="CO359" s="1">
        <v>2290</v>
      </c>
      <c r="CP359" s="1">
        <v>1605</v>
      </c>
      <c r="CQ359">
        <v>985</v>
      </c>
      <c r="CR359">
        <v>775</v>
      </c>
      <c r="CS359">
        <v>595</v>
      </c>
      <c r="CT359">
        <v>580</v>
      </c>
      <c r="CU359">
        <v>445</v>
      </c>
      <c r="CV359">
        <v>370</v>
      </c>
      <c r="CW359">
        <v>815</v>
      </c>
      <c r="CX359" s="1">
        <v>2140</v>
      </c>
      <c r="CY359">
        <v>225</v>
      </c>
      <c r="CZ359">
        <v>230</v>
      </c>
      <c r="DA359" s="1">
        <v>4960</v>
      </c>
      <c r="DB359">
        <v>300</v>
      </c>
      <c r="DC359" s="1">
        <v>1095</v>
      </c>
      <c r="DD359">
        <v>105</v>
      </c>
      <c r="DE359">
        <v>470</v>
      </c>
      <c r="DF359">
        <v>410</v>
      </c>
      <c r="DG359">
        <v>665</v>
      </c>
      <c r="DH359" s="1">
        <v>1440</v>
      </c>
      <c r="DI359">
        <v>195</v>
      </c>
      <c r="DJ359">
        <v>100</v>
      </c>
      <c r="DK359">
        <v>300</v>
      </c>
      <c r="DL359">
        <v>510</v>
      </c>
      <c r="DM359" s="1">
        <v>4775</v>
      </c>
      <c r="DN359" s="1">
        <v>3085</v>
      </c>
      <c r="DO359" s="1">
        <v>15655</v>
      </c>
      <c r="DP359">
        <v>420</v>
      </c>
      <c r="DQ359" s="1">
        <v>7585</v>
      </c>
      <c r="DR359">
        <v>500</v>
      </c>
      <c r="DS359">
        <v>315</v>
      </c>
      <c r="DT359">
        <v>100</v>
      </c>
      <c r="DU359">
        <v>310</v>
      </c>
      <c r="DV359" s="1">
        <v>2560</v>
      </c>
      <c r="DW359">
        <v>785</v>
      </c>
      <c r="DX359">
        <v>595</v>
      </c>
      <c r="DY359" s="1">
        <v>6715</v>
      </c>
      <c r="DZ359">
        <v>575</v>
      </c>
      <c r="EA359">
        <v>510</v>
      </c>
      <c r="EB359">
        <v>620</v>
      </c>
      <c r="EC359">
        <v>195</v>
      </c>
      <c r="ED359">
        <v>235</v>
      </c>
      <c r="EE359" s="1">
        <v>1360</v>
      </c>
      <c r="EF359" s="1">
        <v>14455</v>
      </c>
      <c r="EG359" s="1">
        <v>3090</v>
      </c>
      <c r="EH359">
        <v>380</v>
      </c>
      <c r="EI359" s="1">
        <v>3195</v>
      </c>
      <c r="EJ359">
        <v>655</v>
      </c>
      <c r="EK359">
        <v>565</v>
      </c>
      <c r="EL359">
        <v>580</v>
      </c>
      <c r="EM359">
        <v>430</v>
      </c>
      <c r="EN359">
        <v>295</v>
      </c>
      <c r="EO359" s="1">
        <v>1570</v>
      </c>
      <c r="EP359">
        <v>650</v>
      </c>
    </row>
    <row r="360" spans="1:146" x14ac:dyDescent="0.35">
      <c r="A360">
        <v>362</v>
      </c>
      <c r="B360" t="s">
        <v>283</v>
      </c>
      <c r="C360" t="s">
        <v>296</v>
      </c>
      <c r="D360" t="s">
        <v>154</v>
      </c>
      <c r="E360" t="s">
        <v>522</v>
      </c>
      <c r="F360" s="1">
        <v>114670</v>
      </c>
      <c r="G360" s="1">
        <v>9525</v>
      </c>
      <c r="H360" s="1">
        <v>5065</v>
      </c>
      <c r="I360">
        <v>105</v>
      </c>
      <c r="J360">
        <v>620</v>
      </c>
      <c r="K360" s="1">
        <v>1405</v>
      </c>
      <c r="L360">
        <v>110</v>
      </c>
      <c r="M360" s="1">
        <v>1380</v>
      </c>
      <c r="N360" s="1">
        <v>2110</v>
      </c>
      <c r="O360" s="1">
        <v>1475</v>
      </c>
      <c r="P360">
        <v>280</v>
      </c>
      <c r="Q360">
        <v>45</v>
      </c>
      <c r="R360" s="1">
        <v>1625</v>
      </c>
      <c r="S360">
        <v>460</v>
      </c>
      <c r="T360">
        <v>430</v>
      </c>
      <c r="U360">
        <v>485</v>
      </c>
      <c r="V360">
        <v>130</v>
      </c>
      <c r="W360">
        <v>400</v>
      </c>
      <c r="X360">
        <v>205</v>
      </c>
      <c r="Y360">
        <v>315</v>
      </c>
      <c r="Z360">
        <v>270</v>
      </c>
      <c r="AA360">
        <v>55</v>
      </c>
      <c r="AB360">
        <v>125</v>
      </c>
      <c r="AC360">
        <v>180</v>
      </c>
      <c r="AD360">
        <v>955</v>
      </c>
      <c r="AE360">
        <v>875</v>
      </c>
      <c r="AF360">
        <v>140</v>
      </c>
      <c r="AG360">
        <v>255</v>
      </c>
      <c r="AH360">
        <v>180</v>
      </c>
      <c r="AI360">
        <v>415</v>
      </c>
      <c r="AJ360">
        <v>785</v>
      </c>
      <c r="AK360" s="1">
        <v>1945</v>
      </c>
      <c r="AL360" s="1">
        <v>1195</v>
      </c>
      <c r="AM360" s="1">
        <v>1360</v>
      </c>
      <c r="AN360">
        <v>415</v>
      </c>
      <c r="AO360">
        <v>365</v>
      </c>
      <c r="AP360">
        <v>515</v>
      </c>
      <c r="AQ360">
        <v>120</v>
      </c>
      <c r="AR360">
        <v>345</v>
      </c>
      <c r="AS360">
        <v>40</v>
      </c>
      <c r="AT360">
        <v>125</v>
      </c>
      <c r="AU360">
        <v>250</v>
      </c>
      <c r="AV360">
        <v>85</v>
      </c>
      <c r="AW360">
        <v>405</v>
      </c>
      <c r="AX360">
        <v>55</v>
      </c>
      <c r="AY360">
        <v>125</v>
      </c>
      <c r="AZ360">
        <v>915</v>
      </c>
      <c r="BA360" s="1">
        <v>1315</v>
      </c>
      <c r="BB360">
        <v>95</v>
      </c>
      <c r="BC360">
        <v>765</v>
      </c>
      <c r="BD360">
        <v>185</v>
      </c>
      <c r="BE360">
        <v>215</v>
      </c>
      <c r="BF360">
        <v>360</v>
      </c>
      <c r="BG360" s="1">
        <v>2810</v>
      </c>
      <c r="BH360">
        <v>25</v>
      </c>
      <c r="BI360">
        <v>65</v>
      </c>
      <c r="BJ360">
        <v>175</v>
      </c>
      <c r="BK360">
        <v>110</v>
      </c>
      <c r="BL360">
        <v>290</v>
      </c>
      <c r="BM360">
        <v>460</v>
      </c>
      <c r="BN360">
        <v>260</v>
      </c>
      <c r="BO360">
        <v>135</v>
      </c>
      <c r="BP360">
        <v>570</v>
      </c>
      <c r="BQ360" s="1">
        <v>2310</v>
      </c>
      <c r="BR360">
        <v>120</v>
      </c>
      <c r="BS360">
        <v>75</v>
      </c>
      <c r="BT360">
        <v>40</v>
      </c>
      <c r="BU360" s="1">
        <v>6415</v>
      </c>
      <c r="BV360">
        <v>455</v>
      </c>
      <c r="BW360">
        <v>325</v>
      </c>
      <c r="BX360">
        <v>205</v>
      </c>
      <c r="BY360">
        <v>270</v>
      </c>
      <c r="BZ360">
        <v>670</v>
      </c>
      <c r="CA360">
        <v>50</v>
      </c>
      <c r="CB360" s="1">
        <v>1710</v>
      </c>
      <c r="CC360">
        <v>75</v>
      </c>
      <c r="CD360">
        <v>85</v>
      </c>
      <c r="CE360" s="1">
        <v>9995</v>
      </c>
      <c r="CF360">
        <v>470</v>
      </c>
      <c r="CG360">
        <v>230</v>
      </c>
      <c r="CH360">
        <v>530</v>
      </c>
      <c r="CI360">
        <v>160</v>
      </c>
      <c r="CJ360">
        <v>140</v>
      </c>
      <c r="CK360">
        <v>295</v>
      </c>
      <c r="CL360">
        <v>400</v>
      </c>
      <c r="CM360">
        <v>85</v>
      </c>
      <c r="CN360" s="1">
        <v>1625</v>
      </c>
      <c r="CO360">
        <v>655</v>
      </c>
      <c r="CP360">
        <v>770</v>
      </c>
      <c r="CQ360">
        <v>605</v>
      </c>
      <c r="CR360">
        <v>215</v>
      </c>
      <c r="CS360">
        <v>415</v>
      </c>
      <c r="CT360">
        <v>340</v>
      </c>
      <c r="CU360">
        <v>235</v>
      </c>
      <c r="CV360">
        <v>260</v>
      </c>
      <c r="CW360">
        <v>550</v>
      </c>
      <c r="CX360">
        <v>845</v>
      </c>
      <c r="CY360">
        <v>155</v>
      </c>
      <c r="CZ360">
        <v>150</v>
      </c>
      <c r="DA360" s="1">
        <v>1265</v>
      </c>
      <c r="DB360">
        <v>100</v>
      </c>
      <c r="DC360">
        <v>405</v>
      </c>
      <c r="DD360">
        <v>60</v>
      </c>
      <c r="DE360">
        <v>340</v>
      </c>
      <c r="DF360">
        <v>250</v>
      </c>
      <c r="DG360">
        <v>245</v>
      </c>
      <c r="DH360">
        <v>865</v>
      </c>
      <c r="DI360">
        <v>120</v>
      </c>
      <c r="DJ360">
        <v>70</v>
      </c>
      <c r="DK360">
        <v>165</v>
      </c>
      <c r="DL360">
        <v>270</v>
      </c>
      <c r="DM360" s="1">
        <v>2975</v>
      </c>
      <c r="DN360" s="1">
        <v>1150</v>
      </c>
      <c r="DO360" s="1">
        <v>7735</v>
      </c>
      <c r="DP360">
        <v>215</v>
      </c>
      <c r="DQ360" s="1">
        <v>3385</v>
      </c>
      <c r="DR360">
        <v>265</v>
      </c>
      <c r="DS360">
        <v>165</v>
      </c>
      <c r="DT360">
        <v>55</v>
      </c>
      <c r="DU360">
        <v>160</v>
      </c>
      <c r="DV360" s="1">
        <v>1290</v>
      </c>
      <c r="DW360">
        <v>290</v>
      </c>
      <c r="DX360">
        <v>265</v>
      </c>
      <c r="DY360" s="1">
        <v>2445</v>
      </c>
      <c r="DZ360">
        <v>275</v>
      </c>
      <c r="EA360">
        <v>245</v>
      </c>
      <c r="EB360">
        <v>205</v>
      </c>
      <c r="EC360">
        <v>120</v>
      </c>
      <c r="ED360">
        <v>155</v>
      </c>
      <c r="EE360">
        <v>480</v>
      </c>
      <c r="EF360" s="1">
        <v>4920</v>
      </c>
      <c r="EG360">
        <v>950</v>
      </c>
      <c r="EH360">
        <v>185</v>
      </c>
      <c r="EI360" s="1">
        <v>1530</v>
      </c>
      <c r="EJ360">
        <v>465</v>
      </c>
      <c r="EK360">
        <v>375</v>
      </c>
      <c r="EL360">
        <v>420</v>
      </c>
      <c r="EM360">
        <v>185</v>
      </c>
      <c r="EN360">
        <v>120</v>
      </c>
      <c r="EO360">
        <v>630</v>
      </c>
      <c r="EP360">
        <v>365</v>
      </c>
    </row>
    <row r="361" spans="1:146" x14ac:dyDescent="0.35">
      <c r="A361">
        <v>363</v>
      </c>
      <c r="B361" t="s">
        <v>283</v>
      </c>
      <c r="C361" t="s">
        <v>296</v>
      </c>
      <c r="D361" t="s">
        <v>154</v>
      </c>
      <c r="E361" t="s">
        <v>523</v>
      </c>
      <c r="F361" s="1">
        <v>2855</v>
      </c>
      <c r="G361">
        <v>275</v>
      </c>
      <c r="H361">
        <v>110</v>
      </c>
      <c r="I361">
        <v>10</v>
      </c>
      <c r="J361">
        <v>15</v>
      </c>
      <c r="K361">
        <v>15</v>
      </c>
      <c r="L361">
        <v>0</v>
      </c>
      <c r="M361">
        <v>10</v>
      </c>
      <c r="N361">
        <v>40</v>
      </c>
      <c r="O361">
        <v>20</v>
      </c>
      <c r="P361">
        <v>10</v>
      </c>
      <c r="Q361">
        <v>0</v>
      </c>
      <c r="R361">
        <v>55</v>
      </c>
      <c r="S361">
        <v>15</v>
      </c>
      <c r="T361">
        <v>0</v>
      </c>
      <c r="U361">
        <v>5</v>
      </c>
      <c r="V361">
        <v>10</v>
      </c>
      <c r="W361">
        <v>5</v>
      </c>
      <c r="X361">
        <v>10</v>
      </c>
      <c r="Y361">
        <v>0</v>
      </c>
      <c r="Z361">
        <v>5</v>
      </c>
      <c r="AA361">
        <v>5</v>
      </c>
      <c r="AB361">
        <v>0</v>
      </c>
      <c r="AC361">
        <v>5</v>
      </c>
      <c r="AD361">
        <v>20</v>
      </c>
      <c r="AE361">
        <v>20</v>
      </c>
      <c r="AF361">
        <v>5</v>
      </c>
      <c r="AG361">
        <v>15</v>
      </c>
      <c r="AH361">
        <v>0</v>
      </c>
      <c r="AI361">
        <v>0</v>
      </c>
      <c r="AJ361">
        <v>5</v>
      </c>
      <c r="AK361">
        <v>40</v>
      </c>
      <c r="AL361">
        <v>70</v>
      </c>
      <c r="AM361">
        <v>10</v>
      </c>
      <c r="AN361">
        <v>10</v>
      </c>
      <c r="AO361">
        <v>5</v>
      </c>
      <c r="AP361">
        <v>5</v>
      </c>
      <c r="AQ361">
        <v>0</v>
      </c>
      <c r="AR361">
        <v>35</v>
      </c>
      <c r="AS361">
        <v>5</v>
      </c>
      <c r="AT361">
        <v>5</v>
      </c>
      <c r="AU361">
        <v>5</v>
      </c>
      <c r="AV361">
        <v>0</v>
      </c>
      <c r="AW361">
        <v>0</v>
      </c>
      <c r="AX361">
        <v>0</v>
      </c>
      <c r="AY361">
        <v>10</v>
      </c>
      <c r="AZ361">
        <v>10</v>
      </c>
      <c r="BA361">
        <v>25</v>
      </c>
      <c r="BB361">
        <v>5</v>
      </c>
      <c r="BC361">
        <v>15</v>
      </c>
      <c r="BD361">
        <v>0</v>
      </c>
      <c r="BE361">
        <v>5</v>
      </c>
      <c r="BF361">
        <v>30</v>
      </c>
      <c r="BG361">
        <v>45</v>
      </c>
      <c r="BH361">
        <v>0</v>
      </c>
      <c r="BI361">
        <v>0</v>
      </c>
      <c r="BJ361">
        <v>0</v>
      </c>
      <c r="BK361">
        <v>5</v>
      </c>
      <c r="BL361">
        <v>20</v>
      </c>
      <c r="BM361">
        <v>5</v>
      </c>
      <c r="BN361">
        <v>0</v>
      </c>
      <c r="BO361">
        <v>0</v>
      </c>
      <c r="BP361">
        <v>35</v>
      </c>
      <c r="BQ361">
        <v>15</v>
      </c>
      <c r="BR361">
        <v>0</v>
      </c>
      <c r="BS361">
        <v>5</v>
      </c>
      <c r="BT361">
        <v>5</v>
      </c>
      <c r="BU361">
        <v>185</v>
      </c>
      <c r="BV361">
        <v>15</v>
      </c>
      <c r="BW361">
        <v>10</v>
      </c>
      <c r="BX361">
        <v>5</v>
      </c>
      <c r="BY361">
        <v>0</v>
      </c>
      <c r="BZ361">
        <v>10</v>
      </c>
      <c r="CA361">
        <v>5</v>
      </c>
      <c r="CB361">
        <v>80</v>
      </c>
      <c r="CC361">
        <v>5</v>
      </c>
      <c r="CD361">
        <v>0</v>
      </c>
      <c r="CE361">
        <v>375</v>
      </c>
      <c r="CF361">
        <v>25</v>
      </c>
      <c r="CG361">
        <v>10</v>
      </c>
      <c r="CH361">
        <v>10</v>
      </c>
      <c r="CI361">
        <v>5</v>
      </c>
      <c r="CJ361">
        <v>10</v>
      </c>
      <c r="CK361">
        <v>10</v>
      </c>
      <c r="CL361">
        <v>15</v>
      </c>
      <c r="CM361">
        <v>0</v>
      </c>
      <c r="CN361">
        <v>25</v>
      </c>
      <c r="CO361">
        <v>20</v>
      </c>
      <c r="CP361">
        <v>25</v>
      </c>
      <c r="CQ361">
        <v>5</v>
      </c>
      <c r="CR361">
        <v>20</v>
      </c>
      <c r="CS361">
        <v>15</v>
      </c>
      <c r="CT361">
        <v>0</v>
      </c>
      <c r="CU361">
        <v>10</v>
      </c>
      <c r="CV361">
        <v>5</v>
      </c>
      <c r="CW361">
        <v>15</v>
      </c>
      <c r="CX361">
        <v>15</v>
      </c>
      <c r="CY361">
        <v>0</v>
      </c>
      <c r="CZ361">
        <v>10</v>
      </c>
      <c r="DA361">
        <v>30</v>
      </c>
      <c r="DB361">
        <v>5</v>
      </c>
      <c r="DC361">
        <v>5</v>
      </c>
      <c r="DD361">
        <v>0</v>
      </c>
      <c r="DE361">
        <v>0</v>
      </c>
      <c r="DF361">
        <v>5</v>
      </c>
      <c r="DG361">
        <v>0</v>
      </c>
      <c r="DH361">
        <v>80</v>
      </c>
      <c r="DI361">
        <v>0</v>
      </c>
      <c r="DJ361">
        <v>0</v>
      </c>
      <c r="DK361">
        <v>5</v>
      </c>
      <c r="DL361">
        <v>5</v>
      </c>
      <c r="DM361">
        <v>30</v>
      </c>
      <c r="DN361">
        <v>15</v>
      </c>
      <c r="DO361">
        <v>210</v>
      </c>
      <c r="DP361">
        <v>10</v>
      </c>
      <c r="DQ361">
        <v>110</v>
      </c>
      <c r="DR361">
        <v>10</v>
      </c>
      <c r="DS361">
        <v>0</v>
      </c>
      <c r="DT361">
        <v>0</v>
      </c>
      <c r="DU361">
        <v>5</v>
      </c>
      <c r="DV361">
        <v>5</v>
      </c>
      <c r="DW361">
        <v>0</v>
      </c>
      <c r="DX361">
        <v>20</v>
      </c>
      <c r="DY361">
        <v>35</v>
      </c>
      <c r="DZ361">
        <v>15</v>
      </c>
      <c r="EA361">
        <v>5</v>
      </c>
      <c r="EB361">
        <v>5</v>
      </c>
      <c r="EC361">
        <v>0</v>
      </c>
      <c r="ED361">
        <v>5</v>
      </c>
      <c r="EE361">
        <v>20</v>
      </c>
      <c r="EF361">
        <v>55</v>
      </c>
      <c r="EG361">
        <v>40</v>
      </c>
      <c r="EH361">
        <v>0</v>
      </c>
      <c r="EI361">
        <v>35</v>
      </c>
      <c r="EJ361">
        <v>5</v>
      </c>
      <c r="EK361">
        <v>15</v>
      </c>
      <c r="EL361">
        <v>0</v>
      </c>
      <c r="EM361">
        <v>5</v>
      </c>
      <c r="EN361">
        <v>0</v>
      </c>
      <c r="EO361">
        <v>10</v>
      </c>
      <c r="EP361">
        <v>15</v>
      </c>
    </row>
    <row r="362" spans="1:146" x14ac:dyDescent="0.35">
      <c r="A362">
        <v>364</v>
      </c>
      <c r="B362" t="s">
        <v>283</v>
      </c>
      <c r="C362" t="s">
        <v>296</v>
      </c>
      <c r="D362" t="s">
        <v>154</v>
      </c>
      <c r="E362" t="s">
        <v>524</v>
      </c>
      <c r="F362" s="1">
        <v>111405</v>
      </c>
      <c r="G362" s="1">
        <v>4215</v>
      </c>
      <c r="H362" s="1">
        <v>4150</v>
      </c>
      <c r="I362">
        <v>70</v>
      </c>
      <c r="J362">
        <v>745</v>
      </c>
      <c r="K362" s="1">
        <v>1810</v>
      </c>
      <c r="L362">
        <v>265</v>
      </c>
      <c r="M362" s="1">
        <v>4615</v>
      </c>
      <c r="N362" s="1">
        <v>2415</v>
      </c>
      <c r="O362" s="1">
        <v>2010</v>
      </c>
      <c r="P362">
        <v>290</v>
      </c>
      <c r="Q362">
        <v>10</v>
      </c>
      <c r="R362" s="1">
        <v>2085</v>
      </c>
      <c r="S362">
        <v>180</v>
      </c>
      <c r="T362">
        <v>70</v>
      </c>
      <c r="U362">
        <v>155</v>
      </c>
      <c r="V362">
        <v>110</v>
      </c>
      <c r="W362">
        <v>505</v>
      </c>
      <c r="X362">
        <v>90</v>
      </c>
      <c r="Y362">
        <v>70</v>
      </c>
      <c r="Z362">
        <v>195</v>
      </c>
      <c r="AA362">
        <v>45</v>
      </c>
      <c r="AB362">
        <v>140</v>
      </c>
      <c r="AC362">
        <v>205</v>
      </c>
      <c r="AD362" s="1">
        <v>1755</v>
      </c>
      <c r="AE362">
        <v>745</v>
      </c>
      <c r="AF362">
        <v>185</v>
      </c>
      <c r="AG362">
        <v>315</v>
      </c>
      <c r="AH362">
        <v>155</v>
      </c>
      <c r="AI362">
        <v>125</v>
      </c>
      <c r="AJ362">
        <v>175</v>
      </c>
      <c r="AK362" s="1">
        <v>3620</v>
      </c>
      <c r="AL362">
        <v>915</v>
      </c>
      <c r="AM362">
        <v>595</v>
      </c>
      <c r="AN362">
        <v>125</v>
      </c>
      <c r="AO362">
        <v>200</v>
      </c>
      <c r="AP362">
        <v>245</v>
      </c>
      <c r="AQ362">
        <v>115</v>
      </c>
      <c r="AR362">
        <v>260</v>
      </c>
      <c r="AS362">
        <v>40</v>
      </c>
      <c r="AT362">
        <v>145</v>
      </c>
      <c r="AU362">
        <v>265</v>
      </c>
      <c r="AV362">
        <v>150</v>
      </c>
      <c r="AW362">
        <v>465</v>
      </c>
      <c r="AX362">
        <v>135</v>
      </c>
      <c r="AY362">
        <v>210</v>
      </c>
      <c r="AZ362">
        <v>90</v>
      </c>
      <c r="BA362">
        <v>275</v>
      </c>
      <c r="BB362">
        <v>90</v>
      </c>
      <c r="BC362" s="1">
        <v>1670</v>
      </c>
      <c r="BD362">
        <v>250</v>
      </c>
      <c r="BE362">
        <v>195</v>
      </c>
      <c r="BF362">
        <v>300</v>
      </c>
      <c r="BG362" s="1">
        <v>4000</v>
      </c>
      <c r="BH362">
        <v>35</v>
      </c>
      <c r="BI362">
        <v>5</v>
      </c>
      <c r="BJ362">
        <v>35</v>
      </c>
      <c r="BK362">
        <v>65</v>
      </c>
      <c r="BL362">
        <v>205</v>
      </c>
      <c r="BM362">
        <v>695</v>
      </c>
      <c r="BN362">
        <v>170</v>
      </c>
      <c r="BO362">
        <v>50</v>
      </c>
      <c r="BP362">
        <v>280</v>
      </c>
      <c r="BQ362" s="1">
        <v>2415</v>
      </c>
      <c r="BR362">
        <v>130</v>
      </c>
      <c r="BS362">
        <v>30</v>
      </c>
      <c r="BT362">
        <v>45</v>
      </c>
      <c r="BU362" s="1">
        <v>7130</v>
      </c>
      <c r="BV362">
        <v>810</v>
      </c>
      <c r="BW362">
        <v>240</v>
      </c>
      <c r="BX362">
        <v>210</v>
      </c>
      <c r="BY362">
        <v>160</v>
      </c>
      <c r="BZ362">
        <v>235</v>
      </c>
      <c r="CA362">
        <v>90</v>
      </c>
      <c r="CB362">
        <v>850</v>
      </c>
      <c r="CC362">
        <v>10</v>
      </c>
      <c r="CD362">
        <v>150</v>
      </c>
      <c r="CE362" s="1">
        <v>5235</v>
      </c>
      <c r="CF362">
        <v>540</v>
      </c>
      <c r="CG362">
        <v>355</v>
      </c>
      <c r="CH362">
        <v>385</v>
      </c>
      <c r="CI362">
        <v>45</v>
      </c>
      <c r="CJ362">
        <v>40</v>
      </c>
      <c r="CK362">
        <v>165</v>
      </c>
      <c r="CL362">
        <v>640</v>
      </c>
      <c r="CM362">
        <v>125</v>
      </c>
      <c r="CN362" s="1">
        <v>2055</v>
      </c>
      <c r="CO362" s="1">
        <v>1415</v>
      </c>
      <c r="CP362">
        <v>705</v>
      </c>
      <c r="CQ362">
        <v>285</v>
      </c>
      <c r="CR362">
        <v>445</v>
      </c>
      <c r="CS362">
        <v>130</v>
      </c>
      <c r="CT362">
        <v>215</v>
      </c>
      <c r="CU362">
        <v>135</v>
      </c>
      <c r="CV362">
        <v>85</v>
      </c>
      <c r="CW362">
        <v>210</v>
      </c>
      <c r="CX362" s="1">
        <v>1145</v>
      </c>
      <c r="CY362">
        <v>45</v>
      </c>
      <c r="CZ362">
        <v>45</v>
      </c>
      <c r="DA362" s="1">
        <v>3440</v>
      </c>
      <c r="DB362">
        <v>185</v>
      </c>
      <c r="DC362">
        <v>580</v>
      </c>
      <c r="DD362">
        <v>35</v>
      </c>
      <c r="DE362">
        <v>80</v>
      </c>
      <c r="DF362">
        <v>110</v>
      </c>
      <c r="DG362">
        <v>365</v>
      </c>
      <c r="DH362">
        <v>375</v>
      </c>
      <c r="DI362">
        <v>50</v>
      </c>
      <c r="DJ362">
        <v>5</v>
      </c>
      <c r="DK362">
        <v>115</v>
      </c>
      <c r="DL362">
        <v>170</v>
      </c>
      <c r="DM362" s="1">
        <v>1345</v>
      </c>
      <c r="DN362" s="1">
        <v>1775</v>
      </c>
      <c r="DO362" s="1">
        <v>6800</v>
      </c>
      <c r="DP362">
        <v>160</v>
      </c>
      <c r="DQ362" s="1">
        <v>3630</v>
      </c>
      <c r="DR362">
        <v>185</v>
      </c>
      <c r="DS362">
        <v>110</v>
      </c>
      <c r="DT362">
        <v>35</v>
      </c>
      <c r="DU362">
        <v>105</v>
      </c>
      <c r="DV362" s="1">
        <v>1115</v>
      </c>
      <c r="DW362">
        <v>395</v>
      </c>
      <c r="DX362">
        <v>280</v>
      </c>
      <c r="DY362" s="1">
        <v>3765</v>
      </c>
      <c r="DZ362">
        <v>240</v>
      </c>
      <c r="EA362">
        <v>210</v>
      </c>
      <c r="EB362">
        <v>350</v>
      </c>
      <c r="EC362">
        <v>50</v>
      </c>
      <c r="ED362">
        <v>60</v>
      </c>
      <c r="EE362">
        <v>755</v>
      </c>
      <c r="EF362" s="1">
        <v>8595</v>
      </c>
      <c r="EG362" s="1">
        <v>1800</v>
      </c>
      <c r="EH362">
        <v>175</v>
      </c>
      <c r="EI362" s="1">
        <v>1445</v>
      </c>
      <c r="EJ362">
        <v>120</v>
      </c>
      <c r="EK362">
        <v>140</v>
      </c>
      <c r="EL362">
        <v>125</v>
      </c>
      <c r="EM362">
        <v>210</v>
      </c>
      <c r="EN362">
        <v>160</v>
      </c>
      <c r="EO362">
        <v>730</v>
      </c>
      <c r="EP362">
        <v>220</v>
      </c>
    </row>
    <row r="363" spans="1:146" x14ac:dyDescent="0.35">
      <c r="A363">
        <v>365</v>
      </c>
      <c r="B363" t="s">
        <v>283</v>
      </c>
      <c r="C363" t="s">
        <v>296</v>
      </c>
      <c r="D363" t="s">
        <v>154</v>
      </c>
      <c r="E363" t="s">
        <v>525</v>
      </c>
      <c r="F363">
        <v>445</v>
      </c>
      <c r="G363">
        <v>50</v>
      </c>
      <c r="H363">
        <v>20</v>
      </c>
      <c r="I363">
        <v>0</v>
      </c>
      <c r="J363">
        <v>0</v>
      </c>
      <c r="K363">
        <v>5</v>
      </c>
      <c r="L363">
        <v>0</v>
      </c>
      <c r="M363">
        <v>0</v>
      </c>
      <c r="N363">
        <v>5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5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5</v>
      </c>
      <c r="BE363">
        <v>0</v>
      </c>
      <c r="BF363">
        <v>0</v>
      </c>
      <c r="BG363">
        <v>10</v>
      </c>
      <c r="BH363">
        <v>0</v>
      </c>
      <c r="BI363">
        <v>0</v>
      </c>
      <c r="BJ363">
        <v>0</v>
      </c>
      <c r="BK363">
        <v>0</v>
      </c>
      <c r="BL363">
        <v>5</v>
      </c>
      <c r="BM363">
        <v>0</v>
      </c>
      <c r="BN363">
        <v>0</v>
      </c>
      <c r="BO363">
        <v>0</v>
      </c>
      <c r="BP363">
        <v>5</v>
      </c>
      <c r="BQ363">
        <v>50</v>
      </c>
      <c r="BR363">
        <v>0</v>
      </c>
      <c r="BS363">
        <v>0</v>
      </c>
      <c r="BT363">
        <v>0</v>
      </c>
      <c r="BU363">
        <v>55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75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10</v>
      </c>
      <c r="DB363">
        <v>0</v>
      </c>
      <c r="DC363">
        <v>5</v>
      </c>
      <c r="DD363">
        <v>0</v>
      </c>
      <c r="DE363">
        <v>0</v>
      </c>
      <c r="DF363">
        <v>5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35</v>
      </c>
      <c r="DN363">
        <v>5</v>
      </c>
      <c r="DO363">
        <v>60</v>
      </c>
      <c r="DP363">
        <v>5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35</v>
      </c>
      <c r="DW363">
        <v>0</v>
      </c>
      <c r="DX363">
        <v>0</v>
      </c>
      <c r="DY363">
        <v>10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5</v>
      </c>
    </row>
    <row r="364" spans="1:146" x14ac:dyDescent="0.35">
      <c r="A364">
        <v>366</v>
      </c>
      <c r="B364" t="s">
        <v>283</v>
      </c>
      <c r="C364" t="s">
        <v>296</v>
      </c>
      <c r="D364" t="s">
        <v>154</v>
      </c>
      <c r="E364" t="s">
        <v>526</v>
      </c>
      <c r="F364" s="1">
        <v>6120</v>
      </c>
      <c r="G364">
        <v>260</v>
      </c>
      <c r="H364">
        <v>205</v>
      </c>
      <c r="I364">
        <v>10</v>
      </c>
      <c r="J364">
        <v>45</v>
      </c>
      <c r="K364">
        <v>80</v>
      </c>
      <c r="L364">
        <v>20</v>
      </c>
      <c r="M364">
        <v>90</v>
      </c>
      <c r="N364">
        <v>110</v>
      </c>
      <c r="O364">
        <v>60</v>
      </c>
      <c r="P364">
        <v>20</v>
      </c>
      <c r="Q364">
        <v>0</v>
      </c>
      <c r="R364">
        <v>35</v>
      </c>
      <c r="S364">
        <v>25</v>
      </c>
      <c r="T364">
        <v>70</v>
      </c>
      <c r="U364">
        <v>10</v>
      </c>
      <c r="V364">
        <v>15</v>
      </c>
      <c r="W364">
        <v>40</v>
      </c>
      <c r="X364">
        <v>5</v>
      </c>
      <c r="Y364">
        <v>55</v>
      </c>
      <c r="Z364">
        <v>15</v>
      </c>
      <c r="AA364">
        <v>10</v>
      </c>
      <c r="AB364">
        <v>5</v>
      </c>
      <c r="AC364">
        <v>0</v>
      </c>
      <c r="AD364">
        <v>55</v>
      </c>
      <c r="AE364">
        <v>25</v>
      </c>
      <c r="AF364">
        <v>15</v>
      </c>
      <c r="AG364">
        <v>0</v>
      </c>
      <c r="AH364">
        <v>5</v>
      </c>
      <c r="AI364">
        <v>15</v>
      </c>
      <c r="AJ364">
        <v>20</v>
      </c>
      <c r="AK364">
        <v>100</v>
      </c>
      <c r="AL364">
        <v>25</v>
      </c>
      <c r="AM364">
        <v>55</v>
      </c>
      <c r="AN364">
        <v>90</v>
      </c>
      <c r="AO364">
        <v>20</v>
      </c>
      <c r="AP364">
        <v>10</v>
      </c>
      <c r="AQ364">
        <v>10</v>
      </c>
      <c r="AR364">
        <v>35</v>
      </c>
      <c r="AS364">
        <v>0</v>
      </c>
      <c r="AT364">
        <v>5</v>
      </c>
      <c r="AU364">
        <v>20</v>
      </c>
      <c r="AV364">
        <v>5</v>
      </c>
      <c r="AW364">
        <v>30</v>
      </c>
      <c r="AX364">
        <v>5</v>
      </c>
      <c r="AY364">
        <v>10</v>
      </c>
      <c r="AZ364">
        <v>145</v>
      </c>
      <c r="BA364">
        <v>55</v>
      </c>
      <c r="BB364">
        <v>0</v>
      </c>
      <c r="BC364">
        <v>20</v>
      </c>
      <c r="BD364">
        <v>25</v>
      </c>
      <c r="BE364">
        <v>10</v>
      </c>
      <c r="BF364">
        <v>20</v>
      </c>
      <c r="BG364">
        <v>120</v>
      </c>
      <c r="BH364">
        <v>5</v>
      </c>
      <c r="BI364">
        <v>25</v>
      </c>
      <c r="BJ364">
        <v>25</v>
      </c>
      <c r="BK364">
        <v>5</v>
      </c>
      <c r="BL364">
        <v>15</v>
      </c>
      <c r="BM364">
        <v>35</v>
      </c>
      <c r="BN364">
        <v>20</v>
      </c>
      <c r="BO364">
        <v>10</v>
      </c>
      <c r="BP364">
        <v>10</v>
      </c>
      <c r="BQ364">
        <v>140</v>
      </c>
      <c r="BR364">
        <v>10</v>
      </c>
      <c r="BS364">
        <v>0</v>
      </c>
      <c r="BT364">
        <v>0</v>
      </c>
      <c r="BU364">
        <v>275</v>
      </c>
      <c r="BV364">
        <v>35</v>
      </c>
      <c r="BW364">
        <v>25</v>
      </c>
      <c r="BX364">
        <v>10</v>
      </c>
      <c r="BY364">
        <v>20</v>
      </c>
      <c r="BZ364">
        <v>50</v>
      </c>
      <c r="CA364">
        <v>10</v>
      </c>
      <c r="CB364">
        <v>60</v>
      </c>
      <c r="CC364">
        <v>5</v>
      </c>
      <c r="CD364">
        <v>10</v>
      </c>
      <c r="CE364">
        <v>425</v>
      </c>
      <c r="CF364">
        <v>25</v>
      </c>
      <c r="CG364">
        <v>5</v>
      </c>
      <c r="CH364">
        <v>25</v>
      </c>
      <c r="CI364">
        <v>10</v>
      </c>
      <c r="CJ364">
        <v>10</v>
      </c>
      <c r="CK364">
        <v>10</v>
      </c>
      <c r="CL364">
        <v>15</v>
      </c>
      <c r="CM364">
        <v>15</v>
      </c>
      <c r="CN364">
        <v>120</v>
      </c>
      <c r="CO364">
        <v>115</v>
      </c>
      <c r="CP364">
        <v>35</v>
      </c>
      <c r="CQ364">
        <v>60</v>
      </c>
      <c r="CR364">
        <v>25</v>
      </c>
      <c r="CS364">
        <v>5</v>
      </c>
      <c r="CT364">
        <v>10</v>
      </c>
      <c r="CU364">
        <v>15</v>
      </c>
      <c r="CV364">
        <v>5</v>
      </c>
      <c r="CW364">
        <v>10</v>
      </c>
      <c r="CX364">
        <v>45</v>
      </c>
      <c r="CY364">
        <v>20</v>
      </c>
      <c r="CZ364">
        <v>15</v>
      </c>
      <c r="DA364">
        <v>95</v>
      </c>
      <c r="DB364">
        <v>15</v>
      </c>
      <c r="DC364">
        <v>10</v>
      </c>
      <c r="DD364">
        <v>5</v>
      </c>
      <c r="DE364">
        <v>30</v>
      </c>
      <c r="DF364">
        <v>25</v>
      </c>
      <c r="DG364">
        <v>10</v>
      </c>
      <c r="DH364">
        <v>65</v>
      </c>
      <c r="DI364">
        <v>20</v>
      </c>
      <c r="DJ364">
        <v>5</v>
      </c>
      <c r="DK364">
        <v>10</v>
      </c>
      <c r="DL364">
        <v>30</v>
      </c>
      <c r="DM364">
        <v>210</v>
      </c>
      <c r="DN364">
        <v>45</v>
      </c>
      <c r="DO364">
        <v>410</v>
      </c>
      <c r="DP364">
        <v>5</v>
      </c>
      <c r="DQ364">
        <v>140</v>
      </c>
      <c r="DR364">
        <v>5</v>
      </c>
      <c r="DS364">
        <v>10</v>
      </c>
      <c r="DT364">
        <v>10</v>
      </c>
      <c r="DU364">
        <v>5</v>
      </c>
      <c r="DV364">
        <v>85</v>
      </c>
      <c r="DW364">
        <v>15</v>
      </c>
      <c r="DX364">
        <v>5</v>
      </c>
      <c r="DY364">
        <v>145</v>
      </c>
      <c r="DZ364">
        <v>5</v>
      </c>
      <c r="EA364">
        <v>15</v>
      </c>
      <c r="EB364">
        <v>35</v>
      </c>
      <c r="EC364">
        <v>5</v>
      </c>
      <c r="ED364">
        <v>10</v>
      </c>
      <c r="EE364">
        <v>30</v>
      </c>
      <c r="EF364">
        <v>300</v>
      </c>
      <c r="EG364">
        <v>95</v>
      </c>
      <c r="EH364">
        <v>10</v>
      </c>
      <c r="EI364">
        <v>30</v>
      </c>
      <c r="EJ364">
        <v>35</v>
      </c>
      <c r="EK364">
        <v>10</v>
      </c>
      <c r="EL364">
        <v>25</v>
      </c>
      <c r="EM364">
        <v>10</v>
      </c>
      <c r="EN364">
        <v>0</v>
      </c>
      <c r="EO364">
        <v>110</v>
      </c>
      <c r="EP364">
        <v>25</v>
      </c>
    </row>
    <row r="365" spans="1:146" x14ac:dyDescent="0.35">
      <c r="A365">
        <v>367</v>
      </c>
      <c r="B365" t="s">
        <v>283</v>
      </c>
      <c r="C365" t="s">
        <v>296</v>
      </c>
      <c r="D365" t="s">
        <v>154</v>
      </c>
      <c r="E365" t="s">
        <v>527</v>
      </c>
      <c r="F365" s="1">
        <v>2665</v>
      </c>
      <c r="G365">
        <v>105</v>
      </c>
      <c r="H365">
        <v>95</v>
      </c>
      <c r="I365">
        <v>0</v>
      </c>
      <c r="J365">
        <v>25</v>
      </c>
      <c r="K365">
        <v>35</v>
      </c>
      <c r="L365">
        <v>10</v>
      </c>
      <c r="M365">
        <v>60</v>
      </c>
      <c r="N365">
        <v>60</v>
      </c>
      <c r="O365">
        <v>55</v>
      </c>
      <c r="P365">
        <v>0</v>
      </c>
      <c r="Q365">
        <v>0</v>
      </c>
      <c r="R365">
        <v>40</v>
      </c>
      <c r="S365">
        <v>10</v>
      </c>
      <c r="T365">
        <v>0</v>
      </c>
      <c r="U365">
        <v>10</v>
      </c>
      <c r="V365">
        <v>0</v>
      </c>
      <c r="W365">
        <v>20</v>
      </c>
      <c r="X365">
        <v>0</v>
      </c>
      <c r="Y365">
        <v>0</v>
      </c>
      <c r="Z365">
        <v>15</v>
      </c>
      <c r="AA365">
        <v>0</v>
      </c>
      <c r="AB365">
        <v>10</v>
      </c>
      <c r="AC365">
        <v>5</v>
      </c>
      <c r="AD365">
        <v>45</v>
      </c>
      <c r="AE365">
        <v>25</v>
      </c>
      <c r="AF365">
        <v>0</v>
      </c>
      <c r="AG365">
        <v>20</v>
      </c>
      <c r="AH365">
        <v>10</v>
      </c>
      <c r="AI365">
        <v>5</v>
      </c>
      <c r="AJ365">
        <v>15</v>
      </c>
      <c r="AK365">
        <v>65</v>
      </c>
      <c r="AL365">
        <v>20</v>
      </c>
      <c r="AM365">
        <v>25</v>
      </c>
      <c r="AN365">
        <v>10</v>
      </c>
      <c r="AO365">
        <v>5</v>
      </c>
      <c r="AP365">
        <v>0</v>
      </c>
      <c r="AQ365">
        <v>5</v>
      </c>
      <c r="AR365">
        <v>25</v>
      </c>
      <c r="AS365">
        <v>0</v>
      </c>
      <c r="AT365">
        <v>0</v>
      </c>
      <c r="AU365">
        <v>10</v>
      </c>
      <c r="AV365">
        <v>0</v>
      </c>
      <c r="AW365">
        <v>15</v>
      </c>
      <c r="AX365">
        <v>5</v>
      </c>
      <c r="AY365">
        <v>5</v>
      </c>
      <c r="AZ365">
        <v>5</v>
      </c>
      <c r="BA365">
        <v>10</v>
      </c>
      <c r="BB365">
        <v>5</v>
      </c>
      <c r="BC365">
        <v>30</v>
      </c>
      <c r="BD365">
        <v>5</v>
      </c>
      <c r="BE365">
        <v>10</v>
      </c>
      <c r="BF365">
        <v>15</v>
      </c>
      <c r="BG365">
        <v>100</v>
      </c>
      <c r="BH365">
        <v>0</v>
      </c>
      <c r="BI365">
        <v>0</v>
      </c>
      <c r="BJ365">
        <v>0</v>
      </c>
      <c r="BK365">
        <v>0</v>
      </c>
      <c r="BL365">
        <v>5</v>
      </c>
      <c r="BM365">
        <v>20</v>
      </c>
      <c r="BN365">
        <v>5</v>
      </c>
      <c r="BO365">
        <v>0</v>
      </c>
      <c r="BP365">
        <v>5</v>
      </c>
      <c r="BQ365">
        <v>40</v>
      </c>
      <c r="BR365">
        <v>5</v>
      </c>
      <c r="BS365">
        <v>0</v>
      </c>
      <c r="BT365">
        <v>5</v>
      </c>
      <c r="BU365">
        <v>130</v>
      </c>
      <c r="BV365">
        <v>30</v>
      </c>
      <c r="BW365">
        <v>0</v>
      </c>
      <c r="BX365">
        <v>5</v>
      </c>
      <c r="BY365">
        <v>0</v>
      </c>
      <c r="BZ365">
        <v>5</v>
      </c>
      <c r="CA365">
        <v>5</v>
      </c>
      <c r="CB365">
        <v>35</v>
      </c>
      <c r="CC365">
        <v>0</v>
      </c>
      <c r="CD365">
        <v>10</v>
      </c>
      <c r="CE365">
        <v>125</v>
      </c>
      <c r="CF365">
        <v>25</v>
      </c>
      <c r="CG365">
        <v>0</v>
      </c>
      <c r="CH365">
        <v>5</v>
      </c>
      <c r="CI365">
        <v>0</v>
      </c>
      <c r="CJ365">
        <v>0</v>
      </c>
      <c r="CK365">
        <v>0</v>
      </c>
      <c r="CL365">
        <v>15</v>
      </c>
      <c r="CM365">
        <v>5</v>
      </c>
      <c r="CN365">
        <v>55</v>
      </c>
      <c r="CO365">
        <v>30</v>
      </c>
      <c r="CP365">
        <v>30</v>
      </c>
      <c r="CQ365">
        <v>5</v>
      </c>
      <c r="CR365">
        <v>15</v>
      </c>
      <c r="CS365">
        <v>0</v>
      </c>
      <c r="CT365">
        <v>5</v>
      </c>
      <c r="CU365">
        <v>5</v>
      </c>
      <c r="CV365">
        <v>0</v>
      </c>
      <c r="CW365">
        <v>10</v>
      </c>
      <c r="CX365">
        <v>20</v>
      </c>
      <c r="CY365">
        <v>0</v>
      </c>
      <c r="CZ365">
        <v>0</v>
      </c>
      <c r="DA365">
        <v>30</v>
      </c>
      <c r="DB365">
        <v>5</v>
      </c>
      <c r="DC365">
        <v>10</v>
      </c>
      <c r="DD365">
        <v>0</v>
      </c>
      <c r="DE365">
        <v>0</v>
      </c>
      <c r="DF365">
        <v>0</v>
      </c>
      <c r="DG365">
        <v>5</v>
      </c>
      <c r="DH365">
        <v>15</v>
      </c>
      <c r="DI365">
        <v>0</v>
      </c>
      <c r="DJ365">
        <v>0</v>
      </c>
      <c r="DK365">
        <v>0</v>
      </c>
      <c r="DL365">
        <v>10</v>
      </c>
      <c r="DM365">
        <v>35</v>
      </c>
      <c r="DN365">
        <v>50</v>
      </c>
      <c r="DO365">
        <v>170</v>
      </c>
      <c r="DP365">
        <v>15</v>
      </c>
      <c r="DQ365">
        <v>125</v>
      </c>
      <c r="DR365">
        <v>5</v>
      </c>
      <c r="DS365">
        <v>0</v>
      </c>
      <c r="DT365">
        <v>0</v>
      </c>
      <c r="DU365">
        <v>0</v>
      </c>
      <c r="DV365">
        <v>5</v>
      </c>
      <c r="DW365">
        <v>0</v>
      </c>
      <c r="DX365">
        <v>5</v>
      </c>
      <c r="DY365">
        <v>95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30</v>
      </c>
      <c r="EF365">
        <v>190</v>
      </c>
      <c r="EG365">
        <v>60</v>
      </c>
      <c r="EH365">
        <v>10</v>
      </c>
      <c r="EI365">
        <v>50</v>
      </c>
      <c r="EJ365">
        <v>5</v>
      </c>
      <c r="EK365">
        <v>10</v>
      </c>
      <c r="EL365">
        <v>5</v>
      </c>
      <c r="EM365">
        <v>0</v>
      </c>
      <c r="EN365">
        <v>10</v>
      </c>
      <c r="EO365">
        <v>15</v>
      </c>
      <c r="EP365">
        <v>5</v>
      </c>
    </row>
    <row r="366" spans="1:146" x14ac:dyDescent="0.35">
      <c r="A366">
        <v>368</v>
      </c>
      <c r="B366" t="s">
        <v>283</v>
      </c>
      <c r="C366" t="s">
        <v>296</v>
      </c>
      <c r="D366" t="s">
        <v>154</v>
      </c>
      <c r="E366" t="s">
        <v>528</v>
      </c>
      <c r="F366" s="1">
        <v>7015</v>
      </c>
      <c r="G366">
        <v>235</v>
      </c>
      <c r="H366">
        <v>280</v>
      </c>
      <c r="I366">
        <v>5</v>
      </c>
      <c r="J366">
        <v>85</v>
      </c>
      <c r="K366">
        <v>75</v>
      </c>
      <c r="L366">
        <v>15</v>
      </c>
      <c r="M366">
        <v>285</v>
      </c>
      <c r="N366">
        <v>145</v>
      </c>
      <c r="O366">
        <v>75</v>
      </c>
      <c r="P366">
        <v>15</v>
      </c>
      <c r="Q366">
        <v>5</v>
      </c>
      <c r="R366">
        <v>115</v>
      </c>
      <c r="S366">
        <v>25</v>
      </c>
      <c r="T366">
        <v>40</v>
      </c>
      <c r="U366">
        <v>25</v>
      </c>
      <c r="V366">
        <v>20</v>
      </c>
      <c r="W366">
        <v>40</v>
      </c>
      <c r="X366">
        <v>20</v>
      </c>
      <c r="Y366">
        <v>5</v>
      </c>
      <c r="Z366">
        <v>20</v>
      </c>
      <c r="AA366">
        <v>10</v>
      </c>
      <c r="AB366">
        <v>0</v>
      </c>
      <c r="AC366">
        <v>10</v>
      </c>
      <c r="AD366">
        <v>195</v>
      </c>
      <c r="AE366">
        <v>45</v>
      </c>
      <c r="AF366">
        <v>15</v>
      </c>
      <c r="AG366">
        <v>15</v>
      </c>
      <c r="AH366">
        <v>5</v>
      </c>
      <c r="AI366">
        <v>10</v>
      </c>
      <c r="AJ366">
        <v>35</v>
      </c>
      <c r="AK366">
        <v>140</v>
      </c>
      <c r="AL366">
        <v>65</v>
      </c>
      <c r="AM366">
        <v>65</v>
      </c>
      <c r="AN366">
        <v>40</v>
      </c>
      <c r="AO366">
        <v>10</v>
      </c>
      <c r="AP366">
        <v>30</v>
      </c>
      <c r="AQ366">
        <v>10</v>
      </c>
      <c r="AR366">
        <v>35</v>
      </c>
      <c r="AS366">
        <v>15</v>
      </c>
      <c r="AT366">
        <v>25</v>
      </c>
      <c r="AU366">
        <v>25</v>
      </c>
      <c r="AV366">
        <v>5</v>
      </c>
      <c r="AW366">
        <v>25</v>
      </c>
      <c r="AX366">
        <v>0</v>
      </c>
      <c r="AY366">
        <v>10</v>
      </c>
      <c r="AZ366">
        <v>50</v>
      </c>
      <c r="BA366">
        <v>35</v>
      </c>
      <c r="BB366">
        <v>10</v>
      </c>
      <c r="BC366">
        <v>95</v>
      </c>
      <c r="BD366">
        <v>20</v>
      </c>
      <c r="BE366">
        <v>30</v>
      </c>
      <c r="BF366">
        <v>10</v>
      </c>
      <c r="BG366">
        <v>135</v>
      </c>
      <c r="BH366">
        <v>0</v>
      </c>
      <c r="BI366">
        <v>0</v>
      </c>
      <c r="BJ366">
        <v>15</v>
      </c>
      <c r="BK366">
        <v>15</v>
      </c>
      <c r="BL366">
        <v>20</v>
      </c>
      <c r="BM366">
        <v>65</v>
      </c>
      <c r="BN366">
        <v>20</v>
      </c>
      <c r="BO366">
        <v>10</v>
      </c>
      <c r="BP366">
        <v>45</v>
      </c>
      <c r="BQ366">
        <v>195</v>
      </c>
      <c r="BR366">
        <v>10</v>
      </c>
      <c r="BS366">
        <v>5</v>
      </c>
      <c r="BT366">
        <v>5</v>
      </c>
      <c r="BU366">
        <v>240</v>
      </c>
      <c r="BV366">
        <v>35</v>
      </c>
      <c r="BW366">
        <v>20</v>
      </c>
      <c r="BX366">
        <v>5</v>
      </c>
      <c r="BY366">
        <v>10</v>
      </c>
      <c r="BZ366">
        <v>25</v>
      </c>
      <c r="CA366">
        <v>10</v>
      </c>
      <c r="CB366">
        <v>80</v>
      </c>
      <c r="CC366">
        <v>10</v>
      </c>
      <c r="CD366">
        <v>10</v>
      </c>
      <c r="CE366">
        <v>250</v>
      </c>
      <c r="CF366">
        <v>55</v>
      </c>
      <c r="CG366">
        <v>30</v>
      </c>
      <c r="CH366">
        <v>50</v>
      </c>
      <c r="CI366">
        <v>5</v>
      </c>
      <c r="CJ366">
        <v>30</v>
      </c>
      <c r="CK366">
        <v>10</v>
      </c>
      <c r="CL366">
        <v>25</v>
      </c>
      <c r="CM366">
        <v>5</v>
      </c>
      <c r="CN366">
        <v>135</v>
      </c>
      <c r="CO366">
        <v>60</v>
      </c>
      <c r="CP366">
        <v>60</v>
      </c>
      <c r="CQ366">
        <v>35</v>
      </c>
      <c r="CR366">
        <v>60</v>
      </c>
      <c r="CS366">
        <v>30</v>
      </c>
      <c r="CT366">
        <v>10</v>
      </c>
      <c r="CU366">
        <v>35</v>
      </c>
      <c r="CV366">
        <v>20</v>
      </c>
      <c r="CW366">
        <v>25</v>
      </c>
      <c r="CX366">
        <v>80</v>
      </c>
      <c r="CY366">
        <v>10</v>
      </c>
      <c r="CZ366">
        <v>15</v>
      </c>
      <c r="DA366">
        <v>95</v>
      </c>
      <c r="DB366">
        <v>10</v>
      </c>
      <c r="DC366">
        <v>75</v>
      </c>
      <c r="DD366">
        <v>10</v>
      </c>
      <c r="DE366">
        <v>20</v>
      </c>
      <c r="DF366">
        <v>20</v>
      </c>
      <c r="DG366">
        <v>35</v>
      </c>
      <c r="DH366">
        <v>45</v>
      </c>
      <c r="DI366">
        <v>5</v>
      </c>
      <c r="DJ366">
        <v>10</v>
      </c>
      <c r="DK366">
        <v>5</v>
      </c>
      <c r="DL366">
        <v>25</v>
      </c>
      <c r="DM366">
        <v>160</v>
      </c>
      <c r="DN366">
        <v>50</v>
      </c>
      <c r="DO366">
        <v>290</v>
      </c>
      <c r="DP366">
        <v>15</v>
      </c>
      <c r="DQ366">
        <v>180</v>
      </c>
      <c r="DR366">
        <v>35</v>
      </c>
      <c r="DS366">
        <v>10</v>
      </c>
      <c r="DT366">
        <v>0</v>
      </c>
      <c r="DU366">
        <v>25</v>
      </c>
      <c r="DV366">
        <v>35</v>
      </c>
      <c r="DW366">
        <v>75</v>
      </c>
      <c r="DX366">
        <v>25</v>
      </c>
      <c r="DY366">
        <v>225</v>
      </c>
      <c r="DZ366">
        <v>25</v>
      </c>
      <c r="EA366">
        <v>30</v>
      </c>
      <c r="EB366">
        <v>20</v>
      </c>
      <c r="EC366">
        <v>20</v>
      </c>
      <c r="ED366">
        <v>5</v>
      </c>
      <c r="EE366">
        <v>55</v>
      </c>
      <c r="EF366">
        <v>380</v>
      </c>
      <c r="EG366">
        <v>155</v>
      </c>
      <c r="EH366">
        <v>15</v>
      </c>
      <c r="EI366">
        <v>90</v>
      </c>
      <c r="EJ366">
        <v>30</v>
      </c>
      <c r="EK366">
        <v>15</v>
      </c>
      <c r="EL366">
        <v>5</v>
      </c>
      <c r="EM366">
        <v>10</v>
      </c>
      <c r="EN366">
        <v>0</v>
      </c>
      <c r="EO366">
        <v>75</v>
      </c>
      <c r="EP366">
        <v>20</v>
      </c>
    </row>
    <row r="367" spans="1:146" x14ac:dyDescent="0.35">
      <c r="A367">
        <v>369</v>
      </c>
      <c r="B367" t="s">
        <v>283</v>
      </c>
      <c r="C367" t="s">
        <v>296</v>
      </c>
      <c r="D367" t="s">
        <v>154</v>
      </c>
      <c r="E367" t="s">
        <v>529</v>
      </c>
      <c r="F367">
        <v>100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</v>
      </c>
      <c r="O367">
        <v>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10</v>
      </c>
      <c r="AL367">
        <v>0</v>
      </c>
      <c r="AM367">
        <v>5</v>
      </c>
      <c r="AN367">
        <v>0</v>
      </c>
      <c r="AO367">
        <v>0</v>
      </c>
      <c r="AP367">
        <v>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5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15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20</v>
      </c>
      <c r="BV367">
        <v>0</v>
      </c>
      <c r="BW367">
        <v>0</v>
      </c>
      <c r="BX367">
        <v>0</v>
      </c>
      <c r="BY367">
        <v>0</v>
      </c>
      <c r="BZ367">
        <v>5</v>
      </c>
      <c r="CA367">
        <v>0</v>
      </c>
      <c r="CB367">
        <v>5</v>
      </c>
      <c r="CC367">
        <v>0</v>
      </c>
      <c r="CD367">
        <v>0</v>
      </c>
      <c r="CE367">
        <v>0</v>
      </c>
      <c r="CF367">
        <v>0</v>
      </c>
      <c r="CG367">
        <v>5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5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5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5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</row>
    <row r="368" spans="1:146" x14ac:dyDescent="0.35">
      <c r="A368">
        <v>370</v>
      </c>
      <c r="B368" t="s">
        <v>283</v>
      </c>
      <c r="C368" t="s">
        <v>296</v>
      </c>
      <c r="D368" t="s">
        <v>154</v>
      </c>
      <c r="E368" t="s">
        <v>530</v>
      </c>
      <c r="F368" s="1">
        <v>5670</v>
      </c>
      <c r="G368">
        <v>5</v>
      </c>
      <c r="H368">
        <v>15</v>
      </c>
      <c r="I368">
        <v>155</v>
      </c>
      <c r="J368">
        <v>10</v>
      </c>
      <c r="K368">
        <v>0</v>
      </c>
      <c r="L368">
        <v>25</v>
      </c>
      <c r="M368">
        <v>5</v>
      </c>
      <c r="N368">
        <v>0</v>
      </c>
      <c r="O368">
        <v>10</v>
      </c>
      <c r="P368">
        <v>5</v>
      </c>
      <c r="Q368">
        <v>15</v>
      </c>
      <c r="R368">
        <v>20</v>
      </c>
      <c r="S368">
        <v>10</v>
      </c>
      <c r="T368">
        <v>175</v>
      </c>
      <c r="U368">
        <v>0</v>
      </c>
      <c r="V368">
        <v>0</v>
      </c>
      <c r="W368">
        <v>0</v>
      </c>
      <c r="X368">
        <v>35</v>
      </c>
      <c r="Y368">
        <v>0</v>
      </c>
      <c r="Z368">
        <v>10</v>
      </c>
      <c r="AA368">
        <v>35</v>
      </c>
      <c r="AB368">
        <v>5</v>
      </c>
      <c r="AC368">
        <v>0</v>
      </c>
      <c r="AD368">
        <v>15</v>
      </c>
      <c r="AE368">
        <v>55</v>
      </c>
      <c r="AF368">
        <v>35</v>
      </c>
      <c r="AG368">
        <v>5</v>
      </c>
      <c r="AH368">
        <v>15</v>
      </c>
      <c r="AI368">
        <v>15</v>
      </c>
      <c r="AJ368">
        <v>30</v>
      </c>
      <c r="AK368">
        <v>15</v>
      </c>
      <c r="AL368">
        <v>15</v>
      </c>
      <c r="AM368">
        <v>150</v>
      </c>
      <c r="AN368">
        <v>20</v>
      </c>
      <c r="AO368">
        <v>40</v>
      </c>
      <c r="AP368">
        <v>25</v>
      </c>
      <c r="AQ368">
        <v>15</v>
      </c>
      <c r="AR368">
        <v>15</v>
      </c>
      <c r="AS368">
        <v>15</v>
      </c>
      <c r="AT368">
        <v>10</v>
      </c>
      <c r="AU368">
        <v>35</v>
      </c>
      <c r="AV368">
        <v>30</v>
      </c>
      <c r="AW368">
        <v>15</v>
      </c>
      <c r="AX368">
        <v>5</v>
      </c>
      <c r="AY368">
        <v>10</v>
      </c>
      <c r="AZ368">
        <v>15</v>
      </c>
      <c r="BA368">
        <v>10</v>
      </c>
      <c r="BB368">
        <v>0</v>
      </c>
      <c r="BC368">
        <v>25</v>
      </c>
      <c r="BD368">
        <v>30</v>
      </c>
      <c r="BE368">
        <v>5</v>
      </c>
      <c r="BF368">
        <v>0</v>
      </c>
      <c r="BG368">
        <v>20</v>
      </c>
      <c r="BH368">
        <v>0</v>
      </c>
      <c r="BI368">
        <v>5</v>
      </c>
      <c r="BJ368">
        <v>5</v>
      </c>
      <c r="BK368">
        <v>0</v>
      </c>
      <c r="BL368">
        <v>35</v>
      </c>
      <c r="BM368">
        <v>200</v>
      </c>
      <c r="BN368">
        <v>135</v>
      </c>
      <c r="BO368">
        <v>15</v>
      </c>
      <c r="BP368">
        <v>35</v>
      </c>
      <c r="BQ368">
        <v>20</v>
      </c>
      <c r="BR368">
        <v>25</v>
      </c>
      <c r="BS368">
        <v>0</v>
      </c>
      <c r="BT368">
        <v>0</v>
      </c>
      <c r="BU368">
        <v>35</v>
      </c>
      <c r="BV368">
        <v>0</v>
      </c>
      <c r="BW368">
        <v>5</v>
      </c>
      <c r="BX368">
        <v>5</v>
      </c>
      <c r="BY368">
        <v>0</v>
      </c>
      <c r="BZ368">
        <v>10</v>
      </c>
      <c r="CA368">
        <v>70</v>
      </c>
      <c r="CB368">
        <v>15</v>
      </c>
      <c r="CC368">
        <v>0</v>
      </c>
      <c r="CD368">
        <v>20</v>
      </c>
      <c r="CE368">
        <v>10</v>
      </c>
      <c r="CF368">
        <v>565</v>
      </c>
      <c r="CG368">
        <v>5</v>
      </c>
      <c r="CH368">
        <v>30</v>
      </c>
      <c r="CI368">
        <v>20</v>
      </c>
      <c r="CJ368">
        <v>30</v>
      </c>
      <c r="CK368">
        <v>0</v>
      </c>
      <c r="CL368">
        <v>5</v>
      </c>
      <c r="CM368">
        <v>150</v>
      </c>
      <c r="CN368">
        <v>10</v>
      </c>
      <c r="CO368">
        <v>10</v>
      </c>
      <c r="CP368">
        <v>15</v>
      </c>
      <c r="CQ368">
        <v>10</v>
      </c>
      <c r="CR368">
        <v>65</v>
      </c>
      <c r="CS368">
        <v>5</v>
      </c>
      <c r="CT368">
        <v>10</v>
      </c>
      <c r="CU368">
        <v>0</v>
      </c>
      <c r="CV368">
        <v>45</v>
      </c>
      <c r="CW368">
        <v>5</v>
      </c>
      <c r="CX368">
        <v>15</v>
      </c>
      <c r="CY368">
        <v>5</v>
      </c>
      <c r="CZ368">
        <v>0</v>
      </c>
      <c r="DA368">
        <v>5</v>
      </c>
      <c r="DB368">
        <v>0</v>
      </c>
      <c r="DC368">
        <v>5</v>
      </c>
      <c r="DD368">
        <v>5</v>
      </c>
      <c r="DE368">
        <v>35</v>
      </c>
      <c r="DF368">
        <v>335</v>
      </c>
      <c r="DG368">
        <v>0</v>
      </c>
      <c r="DH368">
        <v>15</v>
      </c>
      <c r="DI368">
        <v>0</v>
      </c>
      <c r="DJ368">
        <v>5</v>
      </c>
      <c r="DK368">
        <v>10</v>
      </c>
      <c r="DL368" s="1">
        <v>1705</v>
      </c>
      <c r="DM368">
        <v>20</v>
      </c>
      <c r="DN368">
        <v>10</v>
      </c>
      <c r="DO368">
        <v>5</v>
      </c>
      <c r="DP368">
        <v>255</v>
      </c>
      <c r="DQ368">
        <v>10</v>
      </c>
      <c r="DR368">
        <v>25</v>
      </c>
      <c r="DS368">
        <v>15</v>
      </c>
      <c r="DT368">
        <v>10</v>
      </c>
      <c r="DU368">
        <v>0</v>
      </c>
      <c r="DV368">
        <v>10</v>
      </c>
      <c r="DW368">
        <v>5</v>
      </c>
      <c r="DX368">
        <v>15</v>
      </c>
      <c r="DY368">
        <v>20</v>
      </c>
      <c r="DZ368">
        <v>15</v>
      </c>
      <c r="EA368">
        <v>20</v>
      </c>
      <c r="EB368">
        <v>5</v>
      </c>
      <c r="EC368">
        <v>0</v>
      </c>
      <c r="ED368">
        <v>80</v>
      </c>
      <c r="EE368">
        <v>5</v>
      </c>
      <c r="EF368">
        <v>5</v>
      </c>
      <c r="EG368">
        <v>0</v>
      </c>
      <c r="EH368">
        <v>20</v>
      </c>
      <c r="EI368">
        <v>35</v>
      </c>
      <c r="EJ368">
        <v>5</v>
      </c>
      <c r="EK368">
        <v>15</v>
      </c>
      <c r="EL368">
        <v>10</v>
      </c>
      <c r="EM368">
        <v>5</v>
      </c>
      <c r="EN368">
        <v>0</v>
      </c>
      <c r="EO368">
        <v>25</v>
      </c>
      <c r="EP368">
        <v>0</v>
      </c>
    </row>
    <row r="369" spans="1:146" x14ac:dyDescent="0.35">
      <c r="A369">
        <v>371</v>
      </c>
      <c r="B369" t="s">
        <v>283</v>
      </c>
      <c r="C369" t="s">
        <v>296</v>
      </c>
      <c r="D369" t="s">
        <v>154</v>
      </c>
      <c r="E369" t="s">
        <v>531</v>
      </c>
      <c r="F369">
        <v>605</v>
      </c>
      <c r="G369">
        <v>0</v>
      </c>
      <c r="H369">
        <v>20</v>
      </c>
      <c r="I369">
        <v>5</v>
      </c>
      <c r="J369">
        <v>0</v>
      </c>
      <c r="K369">
        <v>5</v>
      </c>
      <c r="L369">
        <v>10</v>
      </c>
      <c r="M369">
        <v>5</v>
      </c>
      <c r="N369">
        <v>0</v>
      </c>
      <c r="O369">
        <v>10</v>
      </c>
      <c r="P369">
        <v>5</v>
      </c>
      <c r="Q369">
        <v>5</v>
      </c>
      <c r="R369">
        <v>5</v>
      </c>
      <c r="S369">
        <v>0</v>
      </c>
      <c r="T369">
        <v>5</v>
      </c>
      <c r="U369">
        <v>0</v>
      </c>
      <c r="V369">
        <v>5</v>
      </c>
      <c r="W369">
        <v>0</v>
      </c>
      <c r="X369">
        <v>15</v>
      </c>
      <c r="Y369">
        <v>0</v>
      </c>
      <c r="Z369">
        <v>0</v>
      </c>
      <c r="AA369">
        <v>5</v>
      </c>
      <c r="AB369">
        <v>0</v>
      </c>
      <c r="AC369">
        <v>0</v>
      </c>
      <c r="AD369">
        <v>0</v>
      </c>
      <c r="AE369">
        <v>5</v>
      </c>
      <c r="AF369">
        <v>5</v>
      </c>
      <c r="AG369">
        <v>0</v>
      </c>
      <c r="AH369">
        <v>5</v>
      </c>
      <c r="AI369">
        <v>5</v>
      </c>
      <c r="AJ369">
        <v>20</v>
      </c>
      <c r="AK369">
        <v>10</v>
      </c>
      <c r="AL369">
        <v>0</v>
      </c>
      <c r="AM369">
        <v>50</v>
      </c>
      <c r="AN369">
        <v>5</v>
      </c>
      <c r="AO369">
        <v>5</v>
      </c>
      <c r="AP369">
        <v>0</v>
      </c>
      <c r="AQ369">
        <v>0</v>
      </c>
      <c r="AR369">
        <v>10</v>
      </c>
      <c r="AS369">
        <v>10</v>
      </c>
      <c r="AT369">
        <v>0</v>
      </c>
      <c r="AU369">
        <v>5</v>
      </c>
      <c r="AV369">
        <v>0</v>
      </c>
      <c r="AW369">
        <v>10</v>
      </c>
      <c r="AX369">
        <v>0</v>
      </c>
      <c r="AY369">
        <v>0</v>
      </c>
      <c r="AZ369">
        <v>5</v>
      </c>
      <c r="BA369">
        <v>10</v>
      </c>
      <c r="BB369">
        <v>0</v>
      </c>
      <c r="BC369">
        <v>10</v>
      </c>
      <c r="BD369">
        <v>5</v>
      </c>
      <c r="BE369">
        <v>0</v>
      </c>
      <c r="BF369">
        <v>0</v>
      </c>
      <c r="BG369">
        <v>20</v>
      </c>
      <c r="BH369">
        <v>0</v>
      </c>
      <c r="BI369">
        <v>5</v>
      </c>
      <c r="BJ369">
        <v>5</v>
      </c>
      <c r="BK369">
        <v>5</v>
      </c>
      <c r="BL369">
        <v>15</v>
      </c>
      <c r="BM369">
        <v>15</v>
      </c>
      <c r="BN369">
        <v>0</v>
      </c>
      <c r="BO369">
        <v>0</v>
      </c>
      <c r="BP369">
        <v>10</v>
      </c>
      <c r="BQ369">
        <v>15</v>
      </c>
      <c r="BR369">
        <v>5</v>
      </c>
      <c r="BS369">
        <v>0</v>
      </c>
      <c r="BT369">
        <v>0</v>
      </c>
      <c r="BU369">
        <v>10</v>
      </c>
      <c r="BV369">
        <v>0</v>
      </c>
      <c r="BW369">
        <v>5</v>
      </c>
      <c r="BX369">
        <v>0</v>
      </c>
      <c r="BY369">
        <v>0</v>
      </c>
      <c r="BZ369">
        <v>0</v>
      </c>
      <c r="CA369">
        <v>0</v>
      </c>
      <c r="CB369">
        <v>5</v>
      </c>
      <c r="CC369">
        <v>0</v>
      </c>
      <c r="CD369">
        <v>0</v>
      </c>
      <c r="CE369">
        <v>10</v>
      </c>
      <c r="CF369">
        <v>5</v>
      </c>
      <c r="CG369">
        <v>0</v>
      </c>
      <c r="CH369">
        <v>5</v>
      </c>
      <c r="CI369">
        <v>0</v>
      </c>
      <c r="CJ369">
        <v>15</v>
      </c>
      <c r="CK369">
        <v>0</v>
      </c>
      <c r="CL369">
        <v>10</v>
      </c>
      <c r="CM369">
        <v>0</v>
      </c>
      <c r="CN369">
        <v>10</v>
      </c>
      <c r="CO369">
        <v>0</v>
      </c>
      <c r="CP369">
        <v>0</v>
      </c>
      <c r="CQ369">
        <v>0</v>
      </c>
      <c r="CR369">
        <v>10</v>
      </c>
      <c r="CS369">
        <v>0</v>
      </c>
      <c r="CT369">
        <v>5</v>
      </c>
      <c r="CU369">
        <v>0</v>
      </c>
      <c r="CV369">
        <v>10</v>
      </c>
      <c r="CW369">
        <v>0</v>
      </c>
      <c r="CX369">
        <v>5</v>
      </c>
      <c r="CY369">
        <v>0</v>
      </c>
      <c r="CZ369">
        <v>0</v>
      </c>
      <c r="DA369">
        <v>5</v>
      </c>
      <c r="DB369">
        <v>0</v>
      </c>
      <c r="DC369">
        <v>0</v>
      </c>
      <c r="DD369">
        <v>0</v>
      </c>
      <c r="DE369">
        <v>0</v>
      </c>
      <c r="DF369">
        <v>15</v>
      </c>
      <c r="DG369">
        <v>0</v>
      </c>
      <c r="DH369">
        <v>5</v>
      </c>
      <c r="DI369">
        <v>0</v>
      </c>
      <c r="DJ369">
        <v>0</v>
      </c>
      <c r="DK369">
        <v>0</v>
      </c>
      <c r="DL369">
        <v>0</v>
      </c>
      <c r="DM369">
        <v>5</v>
      </c>
      <c r="DN369">
        <v>0</v>
      </c>
      <c r="DO369">
        <v>0</v>
      </c>
      <c r="DP369">
        <v>5</v>
      </c>
      <c r="DQ369">
        <v>10</v>
      </c>
      <c r="DR369">
        <v>0</v>
      </c>
      <c r="DS369">
        <v>0</v>
      </c>
      <c r="DT369">
        <v>5</v>
      </c>
      <c r="DU369">
        <v>0</v>
      </c>
      <c r="DV369">
        <v>0</v>
      </c>
      <c r="DW369">
        <v>5</v>
      </c>
      <c r="DX369">
        <v>0</v>
      </c>
      <c r="DY369">
        <v>10</v>
      </c>
      <c r="DZ369">
        <v>0</v>
      </c>
      <c r="EA369">
        <v>15</v>
      </c>
      <c r="EB369">
        <v>10</v>
      </c>
      <c r="EC369">
        <v>0</v>
      </c>
      <c r="ED369">
        <v>0</v>
      </c>
      <c r="EE369">
        <v>10</v>
      </c>
      <c r="EF369">
        <v>0</v>
      </c>
      <c r="EG369">
        <v>0</v>
      </c>
      <c r="EH369">
        <v>0</v>
      </c>
      <c r="EI369">
        <v>15</v>
      </c>
      <c r="EJ369">
        <v>0</v>
      </c>
      <c r="EK369">
        <v>5</v>
      </c>
      <c r="EL369">
        <v>5</v>
      </c>
      <c r="EM369">
        <v>5</v>
      </c>
      <c r="EN369">
        <v>0</v>
      </c>
      <c r="EO369">
        <v>20</v>
      </c>
      <c r="EP369">
        <v>0</v>
      </c>
    </row>
    <row r="370" spans="1:146" x14ac:dyDescent="0.35">
      <c r="A370">
        <v>372</v>
      </c>
      <c r="B370" t="s">
        <v>283</v>
      </c>
      <c r="C370" t="s">
        <v>296</v>
      </c>
      <c r="D370" t="s">
        <v>154</v>
      </c>
      <c r="E370" t="s">
        <v>532</v>
      </c>
      <c r="F370">
        <v>260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165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5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10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 x14ac:dyDescent="0.35">
      <c r="A371">
        <v>373</v>
      </c>
      <c r="B371" t="s">
        <v>283</v>
      </c>
      <c r="C371" t="s">
        <v>296</v>
      </c>
      <c r="D371" t="s">
        <v>154</v>
      </c>
      <c r="E371" t="s">
        <v>533</v>
      </c>
      <c r="F371" s="1">
        <v>4595</v>
      </c>
      <c r="G371">
        <v>0</v>
      </c>
      <c r="H371">
        <v>0</v>
      </c>
      <c r="I371">
        <v>150</v>
      </c>
      <c r="J371">
        <v>10</v>
      </c>
      <c r="K371">
        <v>0</v>
      </c>
      <c r="L371">
        <v>10</v>
      </c>
      <c r="M371">
        <v>5</v>
      </c>
      <c r="N371">
        <v>0</v>
      </c>
      <c r="O371">
        <v>0</v>
      </c>
      <c r="P371">
        <v>0</v>
      </c>
      <c r="Q371">
        <v>10</v>
      </c>
      <c r="R371">
        <v>15</v>
      </c>
      <c r="S371">
        <v>15</v>
      </c>
      <c r="T371">
        <v>0</v>
      </c>
      <c r="U371">
        <v>0</v>
      </c>
      <c r="V371">
        <v>0</v>
      </c>
      <c r="W371">
        <v>0</v>
      </c>
      <c r="X371">
        <v>5</v>
      </c>
      <c r="Y371">
        <v>0</v>
      </c>
      <c r="Z371">
        <v>15</v>
      </c>
      <c r="AA371">
        <v>35</v>
      </c>
      <c r="AB371">
        <v>15</v>
      </c>
      <c r="AC371">
        <v>0</v>
      </c>
      <c r="AD371">
        <v>15</v>
      </c>
      <c r="AE371">
        <v>45</v>
      </c>
      <c r="AF371">
        <v>30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65</v>
      </c>
      <c r="AN371">
        <v>5</v>
      </c>
      <c r="AO371">
        <v>45</v>
      </c>
      <c r="AP371">
        <v>10</v>
      </c>
      <c r="AQ371">
        <v>10</v>
      </c>
      <c r="AR371">
        <v>0</v>
      </c>
      <c r="AS371">
        <v>10</v>
      </c>
      <c r="AT371">
        <v>5</v>
      </c>
      <c r="AU371">
        <v>30</v>
      </c>
      <c r="AV371">
        <v>30</v>
      </c>
      <c r="AW371">
        <v>5</v>
      </c>
      <c r="AX371">
        <v>0</v>
      </c>
      <c r="AY371">
        <v>10</v>
      </c>
      <c r="AZ371">
        <v>0</v>
      </c>
      <c r="BA371">
        <v>5</v>
      </c>
      <c r="BB371">
        <v>0</v>
      </c>
      <c r="BC371">
        <v>10</v>
      </c>
      <c r="BD371">
        <v>25</v>
      </c>
      <c r="BE371">
        <v>10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15</v>
      </c>
      <c r="BM371">
        <v>175</v>
      </c>
      <c r="BN371">
        <v>130</v>
      </c>
      <c r="BO371">
        <v>10</v>
      </c>
      <c r="BP371">
        <v>25</v>
      </c>
      <c r="BQ371">
        <v>10</v>
      </c>
      <c r="BR371">
        <v>15</v>
      </c>
      <c r="BS371">
        <v>5</v>
      </c>
      <c r="BT371">
        <v>0</v>
      </c>
      <c r="BU371">
        <v>15</v>
      </c>
      <c r="BV371">
        <v>0</v>
      </c>
      <c r="BW371">
        <v>0</v>
      </c>
      <c r="BX371">
        <v>0</v>
      </c>
      <c r="BY371">
        <v>0</v>
      </c>
      <c r="BZ371">
        <v>5</v>
      </c>
      <c r="CA371">
        <v>65</v>
      </c>
      <c r="CB371">
        <v>10</v>
      </c>
      <c r="CC371">
        <v>5</v>
      </c>
      <c r="CD371">
        <v>10</v>
      </c>
      <c r="CE371">
        <v>10</v>
      </c>
      <c r="CF371">
        <v>520</v>
      </c>
      <c r="CG371">
        <v>10</v>
      </c>
      <c r="CH371">
        <v>20</v>
      </c>
      <c r="CI371">
        <v>20</v>
      </c>
      <c r="CJ371">
        <v>0</v>
      </c>
      <c r="CK371">
        <v>5</v>
      </c>
      <c r="CL371">
        <v>0</v>
      </c>
      <c r="CM371">
        <v>150</v>
      </c>
      <c r="CN371">
        <v>0</v>
      </c>
      <c r="CO371">
        <v>10</v>
      </c>
      <c r="CP371">
        <v>10</v>
      </c>
      <c r="CQ371">
        <v>15</v>
      </c>
      <c r="CR371">
        <v>40</v>
      </c>
      <c r="CS371">
        <v>5</v>
      </c>
      <c r="CT371">
        <v>5</v>
      </c>
      <c r="CU371">
        <v>5</v>
      </c>
      <c r="CV371">
        <v>5</v>
      </c>
      <c r="CW371">
        <v>0</v>
      </c>
      <c r="CX371">
        <v>15</v>
      </c>
      <c r="CY371">
        <v>0</v>
      </c>
      <c r="CZ371">
        <v>5</v>
      </c>
      <c r="DA371">
        <v>0</v>
      </c>
      <c r="DB371">
        <v>0</v>
      </c>
      <c r="DC371">
        <v>5</v>
      </c>
      <c r="DD371">
        <v>5</v>
      </c>
      <c r="DE371">
        <v>40</v>
      </c>
      <c r="DF371">
        <v>315</v>
      </c>
      <c r="DG371">
        <v>0</v>
      </c>
      <c r="DH371">
        <v>0</v>
      </c>
      <c r="DI371">
        <v>0</v>
      </c>
      <c r="DJ371">
        <v>0</v>
      </c>
      <c r="DK371">
        <v>5</v>
      </c>
      <c r="DL371" s="1">
        <v>1705</v>
      </c>
      <c r="DM371">
        <v>10</v>
      </c>
      <c r="DN371">
        <v>10</v>
      </c>
      <c r="DO371">
        <v>0</v>
      </c>
      <c r="DP371">
        <v>250</v>
      </c>
      <c r="DQ371">
        <v>5</v>
      </c>
      <c r="DR371">
        <v>25</v>
      </c>
      <c r="DS371">
        <v>15</v>
      </c>
      <c r="DT371">
        <v>0</v>
      </c>
      <c r="DU371">
        <v>5</v>
      </c>
      <c r="DV371">
        <v>5</v>
      </c>
      <c r="DW371">
        <v>0</v>
      </c>
      <c r="DX371">
        <v>20</v>
      </c>
      <c r="DY371">
        <v>10</v>
      </c>
      <c r="DZ371">
        <v>5</v>
      </c>
      <c r="EA371">
        <v>5</v>
      </c>
      <c r="EB371">
        <v>0</v>
      </c>
      <c r="EC371">
        <v>5</v>
      </c>
      <c r="ED371">
        <v>75</v>
      </c>
      <c r="EE371">
        <v>10</v>
      </c>
      <c r="EF371">
        <v>15</v>
      </c>
      <c r="EG371">
        <v>0</v>
      </c>
      <c r="EH371">
        <v>35</v>
      </c>
      <c r="EI371">
        <v>5</v>
      </c>
      <c r="EJ371">
        <v>0</v>
      </c>
      <c r="EK371">
        <v>10</v>
      </c>
      <c r="EL371">
        <v>5</v>
      </c>
      <c r="EM371">
        <v>0</v>
      </c>
      <c r="EN371">
        <v>0</v>
      </c>
      <c r="EO371">
        <v>15</v>
      </c>
      <c r="EP371">
        <v>0</v>
      </c>
    </row>
    <row r="372" spans="1:146" x14ac:dyDescent="0.35">
      <c r="A372">
        <v>374</v>
      </c>
      <c r="B372" t="s">
        <v>283</v>
      </c>
      <c r="C372" t="s">
        <v>296</v>
      </c>
      <c r="D372" t="s">
        <v>154</v>
      </c>
      <c r="E372" t="s">
        <v>534</v>
      </c>
      <c r="F372">
        <v>215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5</v>
      </c>
      <c r="U372">
        <v>0</v>
      </c>
      <c r="V372">
        <v>0</v>
      </c>
      <c r="W372">
        <v>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0</v>
      </c>
      <c r="AJ372">
        <v>5</v>
      </c>
      <c r="AK372">
        <v>0</v>
      </c>
      <c r="AL372">
        <v>5</v>
      </c>
      <c r="AM372">
        <v>0</v>
      </c>
      <c r="AN372">
        <v>10</v>
      </c>
      <c r="AO372">
        <v>0</v>
      </c>
      <c r="AP372">
        <v>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5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5</v>
      </c>
      <c r="BJ372">
        <v>0</v>
      </c>
      <c r="BK372">
        <v>0</v>
      </c>
      <c r="BL372">
        <v>5</v>
      </c>
      <c r="BM372">
        <v>5</v>
      </c>
      <c r="BN372">
        <v>10</v>
      </c>
      <c r="BO372">
        <v>0</v>
      </c>
      <c r="BP372">
        <v>5</v>
      </c>
      <c r="BQ372">
        <v>0</v>
      </c>
      <c r="BR372">
        <v>5</v>
      </c>
      <c r="BS372">
        <v>0</v>
      </c>
      <c r="BT372">
        <v>0</v>
      </c>
      <c r="BU372">
        <v>10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5</v>
      </c>
      <c r="CB372">
        <v>5</v>
      </c>
      <c r="CC372">
        <v>0</v>
      </c>
      <c r="CD372">
        <v>0</v>
      </c>
      <c r="CE372">
        <v>0</v>
      </c>
      <c r="CF372">
        <v>15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20</v>
      </c>
      <c r="CS372">
        <v>0</v>
      </c>
      <c r="CT372">
        <v>0</v>
      </c>
      <c r="CU372">
        <v>0</v>
      </c>
      <c r="CV372">
        <v>30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5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5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10</v>
      </c>
      <c r="EL372">
        <v>5</v>
      </c>
      <c r="EM372">
        <v>0</v>
      </c>
      <c r="EN372">
        <v>0</v>
      </c>
      <c r="EO372">
        <v>10</v>
      </c>
      <c r="EP372">
        <v>0</v>
      </c>
    </row>
    <row r="373" spans="1:146" x14ac:dyDescent="0.35">
      <c r="A373">
        <v>375</v>
      </c>
      <c r="B373" t="s">
        <v>283</v>
      </c>
      <c r="C373" t="s">
        <v>296</v>
      </c>
      <c r="D373" t="s">
        <v>154</v>
      </c>
      <c r="E373" t="s">
        <v>535</v>
      </c>
      <c r="F373" s="1">
        <v>1720</v>
      </c>
      <c r="G373">
        <v>15</v>
      </c>
      <c r="H373">
        <v>5</v>
      </c>
      <c r="I373">
        <v>5</v>
      </c>
      <c r="J373">
        <v>25</v>
      </c>
      <c r="K373">
        <v>0</v>
      </c>
      <c r="L373">
        <v>5</v>
      </c>
      <c r="M373">
        <v>40</v>
      </c>
      <c r="N373">
        <v>10</v>
      </c>
      <c r="O373">
        <v>0</v>
      </c>
      <c r="P373">
        <v>0</v>
      </c>
      <c r="Q373">
        <v>20</v>
      </c>
      <c r="R373">
        <v>10</v>
      </c>
      <c r="S373">
        <v>15</v>
      </c>
      <c r="T373">
        <v>100</v>
      </c>
      <c r="U373">
        <v>0</v>
      </c>
      <c r="V373">
        <v>15</v>
      </c>
      <c r="W373">
        <v>0</v>
      </c>
      <c r="X373">
        <v>10</v>
      </c>
      <c r="Y373">
        <v>20</v>
      </c>
      <c r="Z373">
        <v>5</v>
      </c>
      <c r="AA373">
        <v>5</v>
      </c>
      <c r="AB373">
        <v>10</v>
      </c>
      <c r="AC373">
        <v>0</v>
      </c>
      <c r="AD373">
        <v>45</v>
      </c>
      <c r="AE373">
        <v>20</v>
      </c>
      <c r="AF373">
        <v>0</v>
      </c>
      <c r="AG373">
        <v>10</v>
      </c>
      <c r="AH373">
        <v>0</v>
      </c>
      <c r="AI373">
        <v>0</v>
      </c>
      <c r="AJ373">
        <v>15</v>
      </c>
      <c r="AK373">
        <v>20</v>
      </c>
      <c r="AL373">
        <v>10</v>
      </c>
      <c r="AM373">
        <v>30</v>
      </c>
      <c r="AN373">
        <v>45</v>
      </c>
      <c r="AO373">
        <v>0</v>
      </c>
      <c r="AP373">
        <v>25</v>
      </c>
      <c r="AQ373">
        <v>5</v>
      </c>
      <c r="AR373">
        <v>10</v>
      </c>
      <c r="AS373">
        <v>10</v>
      </c>
      <c r="AT373">
        <v>10</v>
      </c>
      <c r="AU373">
        <v>5</v>
      </c>
      <c r="AV373">
        <v>0</v>
      </c>
      <c r="AW373">
        <v>25</v>
      </c>
      <c r="AX373">
        <v>0</v>
      </c>
      <c r="AY373">
        <v>5</v>
      </c>
      <c r="AZ373">
        <v>95</v>
      </c>
      <c r="BA373">
        <v>15</v>
      </c>
      <c r="BB373">
        <v>5</v>
      </c>
      <c r="BC373">
        <v>5</v>
      </c>
      <c r="BD373">
        <v>10</v>
      </c>
      <c r="BE373">
        <v>15</v>
      </c>
      <c r="BF373">
        <v>5</v>
      </c>
      <c r="BG373">
        <v>5</v>
      </c>
      <c r="BH373">
        <v>5</v>
      </c>
      <c r="BI373">
        <v>5</v>
      </c>
      <c r="BJ373">
        <v>30</v>
      </c>
      <c r="BK373">
        <v>5</v>
      </c>
      <c r="BL373">
        <v>5</v>
      </c>
      <c r="BM373">
        <v>30</v>
      </c>
      <c r="BN373">
        <v>15</v>
      </c>
      <c r="BO373">
        <v>5</v>
      </c>
      <c r="BP373">
        <v>0</v>
      </c>
      <c r="BQ373">
        <v>30</v>
      </c>
      <c r="BR373">
        <v>20</v>
      </c>
      <c r="BS373">
        <v>5</v>
      </c>
      <c r="BT373">
        <v>5</v>
      </c>
      <c r="BU373">
        <v>25</v>
      </c>
      <c r="BV373">
        <v>10</v>
      </c>
      <c r="BW373">
        <v>0</v>
      </c>
      <c r="BX373">
        <v>0</v>
      </c>
      <c r="BY373">
        <v>0</v>
      </c>
      <c r="BZ373">
        <v>10</v>
      </c>
      <c r="CA373">
        <v>5</v>
      </c>
      <c r="CB373">
        <v>25</v>
      </c>
      <c r="CC373">
        <v>0</v>
      </c>
      <c r="CD373">
        <v>0</v>
      </c>
      <c r="CE373">
        <v>15</v>
      </c>
      <c r="CF373">
        <v>25</v>
      </c>
      <c r="CG373">
        <v>0</v>
      </c>
      <c r="CH373">
        <v>30</v>
      </c>
      <c r="CI373">
        <v>0</v>
      </c>
      <c r="CJ373">
        <v>55</v>
      </c>
      <c r="CK373">
        <v>5</v>
      </c>
      <c r="CL373">
        <v>10</v>
      </c>
      <c r="CM373">
        <v>0</v>
      </c>
      <c r="CN373">
        <v>10</v>
      </c>
      <c r="CO373">
        <v>5</v>
      </c>
      <c r="CP373">
        <v>30</v>
      </c>
      <c r="CQ373">
        <v>0</v>
      </c>
      <c r="CR373">
        <v>15</v>
      </c>
      <c r="CS373">
        <v>5</v>
      </c>
      <c r="CT373">
        <v>20</v>
      </c>
      <c r="CU373">
        <v>5</v>
      </c>
      <c r="CV373">
        <v>5</v>
      </c>
      <c r="CW373">
        <v>5</v>
      </c>
      <c r="CX373">
        <v>15</v>
      </c>
      <c r="CY373">
        <v>5</v>
      </c>
      <c r="CZ373">
        <v>10</v>
      </c>
      <c r="DA373">
        <v>5</v>
      </c>
      <c r="DB373">
        <v>0</v>
      </c>
      <c r="DC373">
        <v>15</v>
      </c>
      <c r="DD373">
        <v>0</v>
      </c>
      <c r="DE373">
        <v>15</v>
      </c>
      <c r="DF373">
        <v>5</v>
      </c>
      <c r="DG373">
        <v>10</v>
      </c>
      <c r="DH373">
        <v>5</v>
      </c>
      <c r="DI373">
        <v>5</v>
      </c>
      <c r="DJ373">
        <v>10</v>
      </c>
      <c r="DK373">
        <v>5</v>
      </c>
      <c r="DL373">
        <v>15</v>
      </c>
      <c r="DM373">
        <v>25</v>
      </c>
      <c r="DN373">
        <v>10</v>
      </c>
      <c r="DO373">
        <v>15</v>
      </c>
      <c r="DP373">
        <v>10</v>
      </c>
      <c r="DQ373">
        <v>5</v>
      </c>
      <c r="DR373">
        <v>10</v>
      </c>
      <c r="DS373">
        <v>20</v>
      </c>
      <c r="DT373">
        <v>0</v>
      </c>
      <c r="DU373">
        <v>0</v>
      </c>
      <c r="DV373">
        <v>20</v>
      </c>
      <c r="DW373">
        <v>5</v>
      </c>
      <c r="DX373">
        <v>0</v>
      </c>
      <c r="DY373">
        <v>70</v>
      </c>
      <c r="DZ373">
        <v>10</v>
      </c>
      <c r="EA373">
        <v>35</v>
      </c>
      <c r="EB373">
        <v>10</v>
      </c>
      <c r="EC373">
        <v>10</v>
      </c>
      <c r="ED373">
        <v>5</v>
      </c>
      <c r="EE373">
        <v>15</v>
      </c>
      <c r="EF373">
        <v>25</v>
      </c>
      <c r="EG373">
        <v>15</v>
      </c>
      <c r="EH373">
        <v>5</v>
      </c>
      <c r="EI373">
        <v>15</v>
      </c>
      <c r="EJ373">
        <v>5</v>
      </c>
      <c r="EK373">
        <v>10</v>
      </c>
      <c r="EL373">
        <v>10</v>
      </c>
      <c r="EM373">
        <v>0</v>
      </c>
      <c r="EN373">
        <v>5</v>
      </c>
      <c r="EO373">
        <v>20</v>
      </c>
      <c r="EP373">
        <v>20</v>
      </c>
    </row>
    <row r="374" spans="1:146" x14ac:dyDescent="0.35">
      <c r="A374">
        <v>376</v>
      </c>
      <c r="B374" t="s">
        <v>283</v>
      </c>
      <c r="C374" t="s">
        <v>296</v>
      </c>
      <c r="D374" t="s">
        <v>154</v>
      </c>
      <c r="E374" t="s">
        <v>536</v>
      </c>
      <c r="F374">
        <v>705</v>
      </c>
      <c r="G374">
        <v>5</v>
      </c>
      <c r="H374">
        <v>5</v>
      </c>
      <c r="I374">
        <v>0</v>
      </c>
      <c r="J374">
        <v>5</v>
      </c>
      <c r="K374">
        <v>0</v>
      </c>
      <c r="L374">
        <v>5</v>
      </c>
      <c r="M374">
        <v>0</v>
      </c>
      <c r="N374">
        <v>0</v>
      </c>
      <c r="O374">
        <v>0</v>
      </c>
      <c r="P374">
        <v>0</v>
      </c>
      <c r="Q374">
        <v>20</v>
      </c>
      <c r="R374">
        <v>0</v>
      </c>
      <c r="S374">
        <v>5</v>
      </c>
      <c r="T374">
        <v>80</v>
      </c>
      <c r="U374">
        <v>5</v>
      </c>
      <c r="V374">
        <v>5</v>
      </c>
      <c r="W374">
        <v>0</v>
      </c>
      <c r="X374">
        <v>0</v>
      </c>
      <c r="Y374">
        <v>20</v>
      </c>
      <c r="Z374">
        <v>5</v>
      </c>
      <c r="AA374">
        <v>0</v>
      </c>
      <c r="AB374">
        <v>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5</v>
      </c>
      <c r="AJ374">
        <v>5</v>
      </c>
      <c r="AK374">
        <v>5</v>
      </c>
      <c r="AL374">
        <v>0</v>
      </c>
      <c r="AM374">
        <v>10</v>
      </c>
      <c r="AN374">
        <v>35</v>
      </c>
      <c r="AO374">
        <v>0</v>
      </c>
      <c r="AP374">
        <v>5</v>
      </c>
      <c r="AQ374">
        <v>0</v>
      </c>
      <c r="AR374">
        <v>0</v>
      </c>
      <c r="AS374">
        <v>0</v>
      </c>
      <c r="AT374">
        <v>10</v>
      </c>
      <c r="AU374">
        <v>0</v>
      </c>
      <c r="AV374">
        <v>0</v>
      </c>
      <c r="AW374">
        <v>5</v>
      </c>
      <c r="AX374">
        <v>0</v>
      </c>
      <c r="AY374">
        <v>0</v>
      </c>
      <c r="AZ374">
        <v>70</v>
      </c>
      <c r="BA374">
        <v>0</v>
      </c>
      <c r="BB374">
        <v>0</v>
      </c>
      <c r="BC374">
        <v>0</v>
      </c>
      <c r="BD374">
        <v>0</v>
      </c>
      <c r="BE374">
        <v>5</v>
      </c>
      <c r="BF374">
        <v>0</v>
      </c>
      <c r="BG374">
        <v>0</v>
      </c>
      <c r="BH374">
        <v>5</v>
      </c>
      <c r="BI374">
        <v>5</v>
      </c>
      <c r="BJ374">
        <v>20</v>
      </c>
      <c r="BK374">
        <v>0</v>
      </c>
      <c r="BL374">
        <v>0</v>
      </c>
      <c r="BM374">
        <v>5</v>
      </c>
      <c r="BN374">
        <v>5</v>
      </c>
      <c r="BO374">
        <v>0</v>
      </c>
      <c r="BP374">
        <v>0</v>
      </c>
      <c r="BQ374">
        <v>10</v>
      </c>
      <c r="BR374">
        <v>5</v>
      </c>
      <c r="BS374">
        <v>5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5</v>
      </c>
      <c r="CA374">
        <v>0</v>
      </c>
      <c r="CB374">
        <v>20</v>
      </c>
      <c r="CC374">
        <v>0</v>
      </c>
      <c r="CD374">
        <v>0</v>
      </c>
      <c r="CE374">
        <v>5</v>
      </c>
      <c r="CF374">
        <v>15</v>
      </c>
      <c r="CG374">
        <v>0</v>
      </c>
      <c r="CH374">
        <v>10</v>
      </c>
      <c r="CI374">
        <v>0</v>
      </c>
      <c r="CJ374">
        <v>35</v>
      </c>
      <c r="CK374">
        <v>0</v>
      </c>
      <c r="CL374">
        <v>5</v>
      </c>
      <c r="CM374">
        <v>0</v>
      </c>
      <c r="CN374">
        <v>0</v>
      </c>
      <c r="CO374">
        <v>0</v>
      </c>
      <c r="CP374">
        <v>20</v>
      </c>
      <c r="CQ374">
        <v>0</v>
      </c>
      <c r="CR374">
        <v>10</v>
      </c>
      <c r="CS374">
        <v>0</v>
      </c>
      <c r="CT374">
        <v>10</v>
      </c>
      <c r="CU374">
        <v>0</v>
      </c>
      <c r="CV374">
        <v>0</v>
      </c>
      <c r="CW374">
        <v>0</v>
      </c>
      <c r="CX374">
        <v>10</v>
      </c>
      <c r="CY374">
        <v>5</v>
      </c>
      <c r="CZ374">
        <v>0</v>
      </c>
      <c r="DA374">
        <v>0</v>
      </c>
      <c r="DB374">
        <v>5</v>
      </c>
      <c r="DC374">
        <v>5</v>
      </c>
      <c r="DD374">
        <v>0</v>
      </c>
      <c r="DE374">
        <v>5</v>
      </c>
      <c r="DF374">
        <v>0</v>
      </c>
      <c r="DG374">
        <v>5</v>
      </c>
      <c r="DH374">
        <v>5</v>
      </c>
      <c r="DI374">
        <v>0</v>
      </c>
      <c r="DJ374">
        <v>5</v>
      </c>
      <c r="DK374">
        <v>0</v>
      </c>
      <c r="DL374">
        <v>5</v>
      </c>
      <c r="DM374">
        <v>10</v>
      </c>
      <c r="DN374">
        <v>0</v>
      </c>
      <c r="DO374">
        <v>5</v>
      </c>
      <c r="DP374">
        <v>0</v>
      </c>
      <c r="DQ374">
        <v>5</v>
      </c>
      <c r="DR374">
        <v>0</v>
      </c>
      <c r="DS374">
        <v>5</v>
      </c>
      <c r="DT374">
        <v>0</v>
      </c>
      <c r="DU374">
        <v>0</v>
      </c>
      <c r="DV374">
        <v>10</v>
      </c>
      <c r="DW374">
        <v>0</v>
      </c>
      <c r="DX374">
        <v>0</v>
      </c>
      <c r="DY374">
        <v>10</v>
      </c>
      <c r="DZ374">
        <v>5</v>
      </c>
      <c r="EA374">
        <v>20</v>
      </c>
      <c r="EB374">
        <v>0</v>
      </c>
      <c r="EC374">
        <v>5</v>
      </c>
      <c r="ED374">
        <v>5</v>
      </c>
      <c r="EE374">
        <v>10</v>
      </c>
      <c r="EF374">
        <v>5</v>
      </c>
      <c r="EG374">
        <v>0</v>
      </c>
      <c r="EH374">
        <v>0</v>
      </c>
      <c r="EI374">
        <v>10</v>
      </c>
      <c r="EJ374">
        <v>0</v>
      </c>
      <c r="EK374">
        <v>0</v>
      </c>
      <c r="EL374">
        <v>5</v>
      </c>
      <c r="EM374">
        <v>0</v>
      </c>
      <c r="EN374">
        <v>0</v>
      </c>
      <c r="EO374">
        <v>20</v>
      </c>
      <c r="EP374">
        <v>15</v>
      </c>
    </row>
    <row r="375" spans="1:146" x14ac:dyDescent="0.35">
      <c r="A375">
        <v>377</v>
      </c>
      <c r="B375" t="s">
        <v>283</v>
      </c>
      <c r="C375" t="s">
        <v>296</v>
      </c>
      <c r="D375" t="s">
        <v>154</v>
      </c>
      <c r="E375" t="s">
        <v>537</v>
      </c>
      <c r="F375" s="1">
        <v>1005</v>
      </c>
      <c r="G375">
        <v>10</v>
      </c>
      <c r="H375">
        <v>0</v>
      </c>
      <c r="I375">
        <v>5</v>
      </c>
      <c r="J375">
        <v>10</v>
      </c>
      <c r="K375">
        <v>10</v>
      </c>
      <c r="L375">
        <v>5</v>
      </c>
      <c r="M375">
        <v>35</v>
      </c>
      <c r="N375">
        <v>10</v>
      </c>
      <c r="O375">
        <v>0</v>
      </c>
      <c r="P375">
        <v>0</v>
      </c>
      <c r="Q375">
        <v>0</v>
      </c>
      <c r="R375">
        <v>10</v>
      </c>
      <c r="S375">
        <v>15</v>
      </c>
      <c r="T375">
        <v>5</v>
      </c>
      <c r="U375">
        <v>0</v>
      </c>
      <c r="V375">
        <v>5</v>
      </c>
      <c r="W375">
        <v>5</v>
      </c>
      <c r="X375">
        <v>10</v>
      </c>
      <c r="Y375">
        <v>0</v>
      </c>
      <c r="Z375">
        <v>5</v>
      </c>
      <c r="AA375">
        <v>0</v>
      </c>
      <c r="AB375">
        <v>10</v>
      </c>
      <c r="AC375">
        <v>0</v>
      </c>
      <c r="AD375">
        <v>50</v>
      </c>
      <c r="AE375">
        <v>15</v>
      </c>
      <c r="AF375">
        <v>5</v>
      </c>
      <c r="AG375">
        <v>5</v>
      </c>
      <c r="AH375">
        <v>0</v>
      </c>
      <c r="AI375">
        <v>5</v>
      </c>
      <c r="AJ375">
        <v>5</v>
      </c>
      <c r="AK375">
        <v>20</v>
      </c>
      <c r="AL375">
        <v>5</v>
      </c>
      <c r="AM375">
        <v>15</v>
      </c>
      <c r="AN375">
        <v>5</v>
      </c>
      <c r="AO375">
        <v>0</v>
      </c>
      <c r="AP375">
        <v>10</v>
      </c>
      <c r="AQ375">
        <v>5</v>
      </c>
      <c r="AR375">
        <v>0</v>
      </c>
      <c r="AS375">
        <v>5</v>
      </c>
      <c r="AT375">
        <v>5</v>
      </c>
      <c r="AU375">
        <v>10</v>
      </c>
      <c r="AV375">
        <v>5</v>
      </c>
      <c r="AW375">
        <v>15</v>
      </c>
      <c r="AX375">
        <v>0</v>
      </c>
      <c r="AY375">
        <v>5</v>
      </c>
      <c r="AZ375">
        <v>20</v>
      </c>
      <c r="BA375">
        <v>5</v>
      </c>
      <c r="BB375">
        <v>0</v>
      </c>
      <c r="BC375">
        <v>0</v>
      </c>
      <c r="BD375">
        <v>10</v>
      </c>
      <c r="BE375">
        <v>5</v>
      </c>
      <c r="BF375">
        <v>5</v>
      </c>
      <c r="BG375">
        <v>5</v>
      </c>
      <c r="BH375">
        <v>5</v>
      </c>
      <c r="BI375">
        <v>5</v>
      </c>
      <c r="BJ375">
        <v>0</v>
      </c>
      <c r="BK375">
        <v>15</v>
      </c>
      <c r="BL375">
        <v>5</v>
      </c>
      <c r="BM375">
        <v>25</v>
      </c>
      <c r="BN375">
        <v>10</v>
      </c>
      <c r="BO375">
        <v>5</v>
      </c>
      <c r="BP375">
        <v>0</v>
      </c>
      <c r="BQ375">
        <v>25</v>
      </c>
      <c r="BR375">
        <v>5</v>
      </c>
      <c r="BS375">
        <v>0</v>
      </c>
      <c r="BT375">
        <v>0</v>
      </c>
      <c r="BU375">
        <v>20</v>
      </c>
      <c r="BV375">
        <v>5</v>
      </c>
      <c r="BW375">
        <v>0</v>
      </c>
      <c r="BX375">
        <v>0</v>
      </c>
      <c r="BY375">
        <v>0</v>
      </c>
      <c r="BZ375">
        <v>10</v>
      </c>
      <c r="CA375">
        <v>0</v>
      </c>
      <c r="CB375">
        <v>10</v>
      </c>
      <c r="CC375">
        <v>0</v>
      </c>
      <c r="CD375">
        <v>0</v>
      </c>
      <c r="CE375">
        <v>0</v>
      </c>
      <c r="CF375">
        <v>25</v>
      </c>
      <c r="CG375">
        <v>0</v>
      </c>
      <c r="CH375">
        <v>15</v>
      </c>
      <c r="CI375">
        <v>5</v>
      </c>
      <c r="CJ375">
        <v>20</v>
      </c>
      <c r="CK375">
        <v>5</v>
      </c>
      <c r="CL375">
        <v>15</v>
      </c>
      <c r="CM375">
        <v>0</v>
      </c>
      <c r="CN375">
        <v>15</v>
      </c>
      <c r="CO375">
        <v>5</v>
      </c>
      <c r="CP375">
        <v>15</v>
      </c>
      <c r="CQ375">
        <v>5</v>
      </c>
      <c r="CR375">
        <v>10</v>
      </c>
      <c r="CS375">
        <v>0</v>
      </c>
      <c r="CT375">
        <v>15</v>
      </c>
      <c r="CU375">
        <v>5</v>
      </c>
      <c r="CV375">
        <v>5</v>
      </c>
      <c r="CW375">
        <v>5</v>
      </c>
      <c r="CX375">
        <v>10</v>
      </c>
      <c r="CY375">
        <v>0</v>
      </c>
      <c r="CZ375">
        <v>5</v>
      </c>
      <c r="DA375">
        <v>0</v>
      </c>
      <c r="DB375">
        <v>0</v>
      </c>
      <c r="DC375">
        <v>10</v>
      </c>
      <c r="DD375">
        <v>0</v>
      </c>
      <c r="DE375">
        <v>5</v>
      </c>
      <c r="DF375">
        <v>0</v>
      </c>
      <c r="DG375">
        <v>0</v>
      </c>
      <c r="DH375">
        <v>0</v>
      </c>
      <c r="DI375">
        <v>0</v>
      </c>
      <c r="DJ375">
        <v>10</v>
      </c>
      <c r="DK375">
        <v>5</v>
      </c>
      <c r="DL375">
        <v>10</v>
      </c>
      <c r="DM375">
        <v>10</v>
      </c>
      <c r="DN375">
        <v>10</v>
      </c>
      <c r="DO375">
        <v>10</v>
      </c>
      <c r="DP375">
        <v>5</v>
      </c>
      <c r="DQ375">
        <v>5</v>
      </c>
      <c r="DR375">
        <v>10</v>
      </c>
      <c r="DS375">
        <v>5</v>
      </c>
      <c r="DT375">
        <v>0</v>
      </c>
      <c r="DU375">
        <v>0</v>
      </c>
      <c r="DV375">
        <v>10</v>
      </c>
      <c r="DW375">
        <v>5</v>
      </c>
      <c r="DX375">
        <v>0</v>
      </c>
      <c r="DY375">
        <v>50</v>
      </c>
      <c r="DZ375">
        <v>10</v>
      </c>
      <c r="EA375">
        <v>10</v>
      </c>
      <c r="EB375">
        <v>0</v>
      </c>
      <c r="EC375">
        <v>0</v>
      </c>
      <c r="ED375">
        <v>0</v>
      </c>
      <c r="EE375">
        <v>0</v>
      </c>
      <c r="EF375">
        <v>20</v>
      </c>
      <c r="EG375">
        <v>15</v>
      </c>
      <c r="EH375">
        <v>0</v>
      </c>
      <c r="EI375">
        <v>10</v>
      </c>
      <c r="EJ375">
        <v>5</v>
      </c>
      <c r="EK375">
        <v>10</v>
      </c>
      <c r="EL375">
        <v>0</v>
      </c>
      <c r="EM375">
        <v>0</v>
      </c>
      <c r="EN375">
        <v>5</v>
      </c>
      <c r="EO375">
        <v>5</v>
      </c>
      <c r="EP375">
        <v>0</v>
      </c>
    </row>
    <row r="376" spans="1:146" x14ac:dyDescent="0.35">
      <c r="A376">
        <v>378</v>
      </c>
      <c r="B376" t="s">
        <v>283</v>
      </c>
      <c r="C376" t="s">
        <v>296</v>
      </c>
      <c r="D376" t="s">
        <v>154</v>
      </c>
      <c r="E376" t="s">
        <v>538</v>
      </c>
      <c r="F376">
        <v>10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5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5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</row>
    <row r="377" spans="1:146" x14ac:dyDescent="0.35">
      <c r="A377">
        <v>379</v>
      </c>
      <c r="B377" t="s">
        <v>283</v>
      </c>
      <c r="C377" t="s">
        <v>296</v>
      </c>
      <c r="D377" t="s">
        <v>154</v>
      </c>
      <c r="E377" t="s">
        <v>539</v>
      </c>
      <c r="F377" s="1">
        <v>10680</v>
      </c>
      <c r="G377">
        <v>20</v>
      </c>
      <c r="H377">
        <v>10</v>
      </c>
      <c r="I377">
        <v>20</v>
      </c>
      <c r="J377">
        <v>145</v>
      </c>
      <c r="K377">
        <v>165</v>
      </c>
      <c r="L377">
        <v>325</v>
      </c>
      <c r="M377">
        <v>180</v>
      </c>
      <c r="N377">
        <v>130</v>
      </c>
      <c r="O377">
        <v>75</v>
      </c>
      <c r="P377">
        <v>90</v>
      </c>
      <c r="Q377">
        <v>30</v>
      </c>
      <c r="R377">
        <v>95</v>
      </c>
      <c r="S377">
        <v>20</v>
      </c>
      <c r="T377">
        <v>135</v>
      </c>
      <c r="U377">
        <v>20</v>
      </c>
      <c r="V377">
        <v>90</v>
      </c>
      <c r="W377">
        <v>55</v>
      </c>
      <c r="X377">
        <v>130</v>
      </c>
      <c r="Y377">
        <v>130</v>
      </c>
      <c r="Z377">
        <v>25</v>
      </c>
      <c r="AA377">
        <v>70</v>
      </c>
      <c r="AB377">
        <v>30</v>
      </c>
      <c r="AC377">
        <v>10</v>
      </c>
      <c r="AD377">
        <v>120</v>
      </c>
      <c r="AE377">
        <v>55</v>
      </c>
      <c r="AF377">
        <v>85</v>
      </c>
      <c r="AG377">
        <v>40</v>
      </c>
      <c r="AH377">
        <v>30</v>
      </c>
      <c r="AI377">
        <v>15</v>
      </c>
      <c r="AJ377">
        <v>45</v>
      </c>
      <c r="AK377">
        <v>280</v>
      </c>
      <c r="AL377">
        <v>60</v>
      </c>
      <c r="AM377">
        <v>70</v>
      </c>
      <c r="AN377">
        <v>435</v>
      </c>
      <c r="AO377">
        <v>20</v>
      </c>
      <c r="AP377">
        <v>70</v>
      </c>
      <c r="AQ377">
        <v>55</v>
      </c>
      <c r="AR377">
        <v>20</v>
      </c>
      <c r="AS377">
        <v>10</v>
      </c>
      <c r="AT377">
        <v>50</v>
      </c>
      <c r="AU377">
        <v>35</v>
      </c>
      <c r="AV377">
        <v>150</v>
      </c>
      <c r="AW377">
        <v>295</v>
      </c>
      <c r="AX377">
        <v>75</v>
      </c>
      <c r="AY377">
        <v>25</v>
      </c>
      <c r="AZ377">
        <v>80</v>
      </c>
      <c r="BA377">
        <v>15</v>
      </c>
      <c r="BB377">
        <v>15</v>
      </c>
      <c r="BC377">
        <v>70</v>
      </c>
      <c r="BD377">
        <v>110</v>
      </c>
      <c r="BE377">
        <v>25</v>
      </c>
      <c r="BF377">
        <v>5</v>
      </c>
      <c r="BG377">
        <v>55</v>
      </c>
      <c r="BH377">
        <v>20</v>
      </c>
      <c r="BI377">
        <v>45</v>
      </c>
      <c r="BJ377">
        <v>60</v>
      </c>
      <c r="BK377">
        <v>20</v>
      </c>
      <c r="BL377">
        <v>30</v>
      </c>
      <c r="BM377">
        <v>210</v>
      </c>
      <c r="BN377">
        <v>20</v>
      </c>
      <c r="BO377">
        <v>35</v>
      </c>
      <c r="BP377">
        <v>30</v>
      </c>
      <c r="BQ377">
        <v>30</v>
      </c>
      <c r="BR377">
        <v>100</v>
      </c>
      <c r="BS377">
        <v>15</v>
      </c>
      <c r="BT377">
        <v>20</v>
      </c>
      <c r="BU377">
        <v>100</v>
      </c>
      <c r="BV377">
        <v>60</v>
      </c>
      <c r="BW377">
        <v>40</v>
      </c>
      <c r="BX377">
        <v>60</v>
      </c>
      <c r="BY377">
        <v>30</v>
      </c>
      <c r="BZ377">
        <v>15</v>
      </c>
      <c r="CA377">
        <v>10</v>
      </c>
      <c r="CB377">
        <v>30</v>
      </c>
      <c r="CC377">
        <v>40</v>
      </c>
      <c r="CD377">
        <v>30</v>
      </c>
      <c r="CE377">
        <v>10</v>
      </c>
      <c r="CF377">
        <v>130</v>
      </c>
      <c r="CG377">
        <v>5</v>
      </c>
      <c r="CH377">
        <v>55</v>
      </c>
      <c r="CI377">
        <v>85</v>
      </c>
      <c r="CJ377">
        <v>55</v>
      </c>
      <c r="CK377">
        <v>45</v>
      </c>
      <c r="CL377">
        <v>240</v>
      </c>
      <c r="CM377">
        <v>30</v>
      </c>
      <c r="CN377">
        <v>85</v>
      </c>
      <c r="CO377">
        <v>220</v>
      </c>
      <c r="CP377">
        <v>95</v>
      </c>
      <c r="CQ377">
        <v>15</v>
      </c>
      <c r="CR377">
        <v>95</v>
      </c>
      <c r="CS377">
        <v>40</v>
      </c>
      <c r="CT377">
        <v>100</v>
      </c>
      <c r="CU377">
        <v>40</v>
      </c>
      <c r="CV377">
        <v>30</v>
      </c>
      <c r="CW377">
        <v>10</v>
      </c>
      <c r="CX377">
        <v>225</v>
      </c>
      <c r="CY377">
        <v>15</v>
      </c>
      <c r="CZ377">
        <v>30</v>
      </c>
      <c r="DA377">
        <v>75</v>
      </c>
      <c r="DB377">
        <v>15</v>
      </c>
      <c r="DC377">
        <v>20</v>
      </c>
      <c r="DD377">
        <v>35</v>
      </c>
      <c r="DE377">
        <v>85</v>
      </c>
      <c r="DF377">
        <v>10</v>
      </c>
      <c r="DG377">
        <v>80</v>
      </c>
      <c r="DH377">
        <v>10</v>
      </c>
      <c r="DI377">
        <v>15</v>
      </c>
      <c r="DJ377">
        <v>15</v>
      </c>
      <c r="DK377">
        <v>15</v>
      </c>
      <c r="DL377">
        <v>60</v>
      </c>
      <c r="DM377">
        <v>35</v>
      </c>
      <c r="DN377">
        <v>170</v>
      </c>
      <c r="DO377">
        <v>20</v>
      </c>
      <c r="DP377">
        <v>85</v>
      </c>
      <c r="DQ377">
        <v>60</v>
      </c>
      <c r="DR377">
        <v>115</v>
      </c>
      <c r="DS377">
        <v>40</v>
      </c>
      <c r="DT377">
        <v>25</v>
      </c>
      <c r="DU377">
        <v>240</v>
      </c>
      <c r="DV377">
        <v>20</v>
      </c>
      <c r="DW377">
        <v>30</v>
      </c>
      <c r="DX377">
        <v>110</v>
      </c>
      <c r="DY377">
        <v>255</v>
      </c>
      <c r="DZ377">
        <v>35</v>
      </c>
      <c r="EA377">
        <v>90</v>
      </c>
      <c r="EB377">
        <v>275</v>
      </c>
      <c r="EC377">
        <v>25</v>
      </c>
      <c r="ED377">
        <v>30</v>
      </c>
      <c r="EE377">
        <v>210</v>
      </c>
      <c r="EF377">
        <v>330</v>
      </c>
      <c r="EG377">
        <v>100</v>
      </c>
      <c r="EH377">
        <v>80</v>
      </c>
      <c r="EI377">
        <v>50</v>
      </c>
      <c r="EJ377">
        <v>25</v>
      </c>
      <c r="EK377">
        <v>10</v>
      </c>
      <c r="EL377">
        <v>30</v>
      </c>
      <c r="EM377">
        <v>25</v>
      </c>
      <c r="EN377">
        <v>30</v>
      </c>
      <c r="EO377">
        <v>605</v>
      </c>
      <c r="EP377">
        <v>45</v>
      </c>
    </row>
    <row r="378" spans="1:146" x14ac:dyDescent="0.35">
      <c r="A378">
        <v>380</v>
      </c>
      <c r="B378" t="s">
        <v>283</v>
      </c>
      <c r="C378" t="s">
        <v>296</v>
      </c>
      <c r="D378" t="s">
        <v>154</v>
      </c>
      <c r="E378" t="s">
        <v>540</v>
      </c>
      <c r="F378">
        <v>915</v>
      </c>
      <c r="G378">
        <v>0</v>
      </c>
      <c r="H378">
        <v>0</v>
      </c>
      <c r="I378">
        <v>0</v>
      </c>
      <c r="J378">
        <v>5</v>
      </c>
      <c r="K378">
        <v>5</v>
      </c>
      <c r="L378">
        <v>40</v>
      </c>
      <c r="M378">
        <v>20</v>
      </c>
      <c r="N378">
        <v>15</v>
      </c>
      <c r="O378">
        <v>20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5</v>
      </c>
      <c r="W378">
        <v>5</v>
      </c>
      <c r="X378">
        <v>5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10</v>
      </c>
      <c r="AE378">
        <v>0</v>
      </c>
      <c r="AF378">
        <v>15</v>
      </c>
      <c r="AG378">
        <v>5</v>
      </c>
      <c r="AH378">
        <v>0</v>
      </c>
      <c r="AI378">
        <v>0</v>
      </c>
      <c r="AJ378">
        <v>5</v>
      </c>
      <c r="AK378">
        <v>65</v>
      </c>
      <c r="AL378">
        <v>0</v>
      </c>
      <c r="AM378">
        <v>0</v>
      </c>
      <c r="AN378">
        <v>5</v>
      </c>
      <c r="AO378">
        <v>0</v>
      </c>
      <c r="AP378">
        <v>0</v>
      </c>
      <c r="AQ378">
        <v>0</v>
      </c>
      <c r="AR378">
        <v>5</v>
      </c>
      <c r="AS378">
        <v>0</v>
      </c>
      <c r="AT378">
        <v>10</v>
      </c>
      <c r="AU378">
        <v>0</v>
      </c>
      <c r="AV378">
        <v>5</v>
      </c>
      <c r="AW378">
        <v>10</v>
      </c>
      <c r="AX378">
        <v>0</v>
      </c>
      <c r="AY378">
        <v>0</v>
      </c>
      <c r="AZ378">
        <v>5</v>
      </c>
      <c r="BA378">
        <v>0</v>
      </c>
      <c r="BB378">
        <v>0</v>
      </c>
      <c r="BC378">
        <v>15</v>
      </c>
      <c r="BD378">
        <v>5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5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5</v>
      </c>
      <c r="BV378">
        <v>10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5</v>
      </c>
      <c r="CC378">
        <v>0</v>
      </c>
      <c r="CD378">
        <v>0</v>
      </c>
      <c r="CE378">
        <v>0</v>
      </c>
      <c r="CF378">
        <v>10</v>
      </c>
      <c r="CG378">
        <v>0</v>
      </c>
      <c r="CH378">
        <v>0</v>
      </c>
      <c r="CI378">
        <v>0</v>
      </c>
      <c r="CJ378">
        <v>0</v>
      </c>
      <c r="CK378">
        <v>5</v>
      </c>
      <c r="CL378">
        <v>20</v>
      </c>
      <c r="CM378">
        <v>0</v>
      </c>
      <c r="CN378">
        <v>35</v>
      </c>
      <c r="CO378">
        <v>75</v>
      </c>
      <c r="CP378">
        <v>5</v>
      </c>
      <c r="CQ378">
        <v>0</v>
      </c>
      <c r="CR378">
        <v>10</v>
      </c>
      <c r="CS378">
        <v>5</v>
      </c>
      <c r="CT378">
        <v>0</v>
      </c>
      <c r="CU378">
        <v>5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5</v>
      </c>
      <c r="DL378">
        <v>0</v>
      </c>
      <c r="DM378">
        <v>0</v>
      </c>
      <c r="DN378">
        <v>20</v>
      </c>
      <c r="DO378">
        <v>10</v>
      </c>
      <c r="DP378">
        <v>0</v>
      </c>
      <c r="DQ378">
        <v>0</v>
      </c>
      <c r="DR378">
        <v>5</v>
      </c>
      <c r="DS378">
        <v>0</v>
      </c>
      <c r="DT378">
        <v>0</v>
      </c>
      <c r="DU378">
        <v>10</v>
      </c>
      <c r="DV378">
        <v>0</v>
      </c>
      <c r="DW378">
        <v>5</v>
      </c>
      <c r="DX378">
        <v>5</v>
      </c>
      <c r="DY378">
        <v>15</v>
      </c>
      <c r="DZ378">
        <v>0</v>
      </c>
      <c r="EA378">
        <v>0</v>
      </c>
      <c r="EB378">
        <v>105</v>
      </c>
      <c r="EC378">
        <v>0</v>
      </c>
      <c r="ED378">
        <v>0</v>
      </c>
      <c r="EE378">
        <v>0</v>
      </c>
      <c r="EF378">
        <v>120</v>
      </c>
      <c r="EG378">
        <v>30</v>
      </c>
      <c r="EH378">
        <v>15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5</v>
      </c>
      <c r="EP378">
        <v>5</v>
      </c>
    </row>
    <row r="379" spans="1:146" x14ac:dyDescent="0.35">
      <c r="A379">
        <v>381</v>
      </c>
      <c r="B379" t="s">
        <v>283</v>
      </c>
      <c r="C379" t="s">
        <v>296</v>
      </c>
      <c r="D379" t="s">
        <v>154</v>
      </c>
      <c r="E379" t="s">
        <v>541</v>
      </c>
      <c r="F379" s="1">
        <v>8835</v>
      </c>
      <c r="G379">
        <v>10</v>
      </c>
      <c r="H379">
        <v>10</v>
      </c>
      <c r="I379">
        <v>15</v>
      </c>
      <c r="J379">
        <v>140</v>
      </c>
      <c r="K379">
        <v>155</v>
      </c>
      <c r="L379">
        <v>275</v>
      </c>
      <c r="M379">
        <v>140</v>
      </c>
      <c r="N379">
        <v>100</v>
      </c>
      <c r="O379">
        <v>65</v>
      </c>
      <c r="P379">
        <v>70</v>
      </c>
      <c r="Q379">
        <v>25</v>
      </c>
      <c r="R379">
        <v>70</v>
      </c>
      <c r="S379">
        <v>10</v>
      </c>
      <c r="T379">
        <v>120</v>
      </c>
      <c r="U379">
        <v>15</v>
      </c>
      <c r="V379">
        <v>75</v>
      </c>
      <c r="W379">
        <v>50</v>
      </c>
      <c r="X379">
        <v>125</v>
      </c>
      <c r="Y379">
        <v>125</v>
      </c>
      <c r="Z379">
        <v>20</v>
      </c>
      <c r="AA379">
        <v>75</v>
      </c>
      <c r="AB379">
        <v>20</v>
      </c>
      <c r="AC379">
        <v>10</v>
      </c>
      <c r="AD379">
        <v>105</v>
      </c>
      <c r="AE379">
        <v>55</v>
      </c>
      <c r="AF379">
        <v>65</v>
      </c>
      <c r="AG379">
        <v>35</v>
      </c>
      <c r="AH379">
        <v>30</v>
      </c>
      <c r="AI379">
        <v>15</v>
      </c>
      <c r="AJ379">
        <v>35</v>
      </c>
      <c r="AK379">
        <v>175</v>
      </c>
      <c r="AL379">
        <v>60</v>
      </c>
      <c r="AM379">
        <v>60</v>
      </c>
      <c r="AN379">
        <v>435</v>
      </c>
      <c r="AO379">
        <v>20</v>
      </c>
      <c r="AP379">
        <v>55</v>
      </c>
      <c r="AQ379">
        <v>45</v>
      </c>
      <c r="AR379">
        <v>10</v>
      </c>
      <c r="AS379">
        <v>10</v>
      </c>
      <c r="AT379">
        <v>40</v>
      </c>
      <c r="AU379">
        <v>25</v>
      </c>
      <c r="AV379">
        <v>120</v>
      </c>
      <c r="AW379">
        <v>205</v>
      </c>
      <c r="AX379">
        <v>70</v>
      </c>
      <c r="AY379">
        <v>20</v>
      </c>
      <c r="AZ379">
        <v>85</v>
      </c>
      <c r="BA379">
        <v>10</v>
      </c>
      <c r="BB379">
        <v>15</v>
      </c>
      <c r="BC379">
        <v>45</v>
      </c>
      <c r="BD379">
        <v>85</v>
      </c>
      <c r="BE379">
        <v>30</v>
      </c>
      <c r="BF379">
        <v>0</v>
      </c>
      <c r="BG379">
        <v>45</v>
      </c>
      <c r="BH379">
        <v>20</v>
      </c>
      <c r="BI379">
        <v>30</v>
      </c>
      <c r="BJ379">
        <v>65</v>
      </c>
      <c r="BK379">
        <v>15</v>
      </c>
      <c r="BL379">
        <v>30</v>
      </c>
      <c r="BM379">
        <v>150</v>
      </c>
      <c r="BN379">
        <v>20</v>
      </c>
      <c r="BO379">
        <v>40</v>
      </c>
      <c r="BP379">
        <v>35</v>
      </c>
      <c r="BQ379">
        <v>20</v>
      </c>
      <c r="BR379">
        <v>80</v>
      </c>
      <c r="BS379">
        <v>15</v>
      </c>
      <c r="BT379">
        <v>20</v>
      </c>
      <c r="BU379">
        <v>80</v>
      </c>
      <c r="BV379">
        <v>45</v>
      </c>
      <c r="BW379">
        <v>35</v>
      </c>
      <c r="BX379">
        <v>70</v>
      </c>
      <c r="BY379">
        <v>35</v>
      </c>
      <c r="BZ379">
        <v>10</v>
      </c>
      <c r="CA379">
        <v>10</v>
      </c>
      <c r="CB379">
        <v>25</v>
      </c>
      <c r="CC379">
        <v>35</v>
      </c>
      <c r="CD379">
        <v>25</v>
      </c>
      <c r="CE379">
        <v>10</v>
      </c>
      <c r="CF379">
        <v>125</v>
      </c>
      <c r="CG379">
        <v>10</v>
      </c>
      <c r="CH379">
        <v>50</v>
      </c>
      <c r="CI379">
        <v>80</v>
      </c>
      <c r="CJ379">
        <v>50</v>
      </c>
      <c r="CK379">
        <v>45</v>
      </c>
      <c r="CL379">
        <v>200</v>
      </c>
      <c r="CM379">
        <v>30</v>
      </c>
      <c r="CN379">
        <v>45</v>
      </c>
      <c r="CO379">
        <v>95</v>
      </c>
      <c r="CP379">
        <v>90</v>
      </c>
      <c r="CQ379">
        <v>20</v>
      </c>
      <c r="CR379">
        <v>80</v>
      </c>
      <c r="CS379">
        <v>20</v>
      </c>
      <c r="CT379">
        <v>95</v>
      </c>
      <c r="CU379">
        <v>35</v>
      </c>
      <c r="CV379">
        <v>25</v>
      </c>
      <c r="CW379">
        <v>0</v>
      </c>
      <c r="CX379">
        <v>190</v>
      </c>
      <c r="CY379">
        <v>10</v>
      </c>
      <c r="CZ379">
        <v>30</v>
      </c>
      <c r="DA379">
        <v>60</v>
      </c>
      <c r="DB379">
        <v>10</v>
      </c>
      <c r="DC379">
        <v>15</v>
      </c>
      <c r="DD379">
        <v>40</v>
      </c>
      <c r="DE379">
        <v>85</v>
      </c>
      <c r="DF379">
        <v>5</v>
      </c>
      <c r="DG379">
        <v>65</v>
      </c>
      <c r="DH379">
        <v>5</v>
      </c>
      <c r="DI379">
        <v>15</v>
      </c>
      <c r="DJ379">
        <v>15</v>
      </c>
      <c r="DK379">
        <v>10</v>
      </c>
      <c r="DL379">
        <v>50</v>
      </c>
      <c r="DM379">
        <v>35</v>
      </c>
      <c r="DN379">
        <v>150</v>
      </c>
      <c r="DO379">
        <v>15</v>
      </c>
      <c r="DP379">
        <v>50</v>
      </c>
      <c r="DQ379">
        <v>55</v>
      </c>
      <c r="DR379">
        <v>90</v>
      </c>
      <c r="DS379">
        <v>30</v>
      </c>
      <c r="DT379">
        <v>20</v>
      </c>
      <c r="DU379">
        <v>190</v>
      </c>
      <c r="DV379">
        <v>10</v>
      </c>
      <c r="DW379">
        <v>25</v>
      </c>
      <c r="DX379">
        <v>105</v>
      </c>
      <c r="DY379">
        <v>220</v>
      </c>
      <c r="DZ379">
        <v>25</v>
      </c>
      <c r="EA379">
        <v>85</v>
      </c>
      <c r="EB379">
        <v>105</v>
      </c>
      <c r="EC379">
        <v>15</v>
      </c>
      <c r="ED379">
        <v>25</v>
      </c>
      <c r="EE379">
        <v>170</v>
      </c>
      <c r="EF379">
        <v>180</v>
      </c>
      <c r="EG379">
        <v>60</v>
      </c>
      <c r="EH379">
        <v>70</v>
      </c>
      <c r="EI379">
        <v>60</v>
      </c>
      <c r="EJ379">
        <v>20</v>
      </c>
      <c r="EK379">
        <v>15</v>
      </c>
      <c r="EL379">
        <v>30</v>
      </c>
      <c r="EM379">
        <v>30</v>
      </c>
      <c r="EN379">
        <v>25</v>
      </c>
      <c r="EO379">
        <v>590</v>
      </c>
      <c r="EP379">
        <v>40</v>
      </c>
    </row>
    <row r="380" spans="1:146" x14ac:dyDescent="0.35">
      <c r="A380">
        <v>382</v>
      </c>
      <c r="B380" t="s">
        <v>283</v>
      </c>
      <c r="C380" t="s">
        <v>296</v>
      </c>
      <c r="D380" t="s">
        <v>154</v>
      </c>
      <c r="E380" t="s">
        <v>542</v>
      </c>
      <c r="F380">
        <v>240</v>
      </c>
      <c r="G380">
        <v>5</v>
      </c>
      <c r="H380">
        <v>0</v>
      </c>
      <c r="I380">
        <v>0</v>
      </c>
      <c r="J380">
        <v>0</v>
      </c>
      <c r="K380">
        <v>5</v>
      </c>
      <c r="L380">
        <v>5</v>
      </c>
      <c r="M380">
        <v>0</v>
      </c>
      <c r="N380">
        <v>5</v>
      </c>
      <c r="O380">
        <v>0</v>
      </c>
      <c r="P380">
        <v>0</v>
      </c>
      <c r="Q380">
        <v>0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5</v>
      </c>
      <c r="AC380">
        <v>0</v>
      </c>
      <c r="AD380">
        <v>0</v>
      </c>
      <c r="AE380">
        <v>5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15</v>
      </c>
      <c r="AW380">
        <v>40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5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5</v>
      </c>
      <c r="BM380">
        <v>40</v>
      </c>
      <c r="BN380">
        <v>0</v>
      </c>
      <c r="BO380">
        <v>0</v>
      </c>
      <c r="BP380">
        <v>0</v>
      </c>
      <c r="BQ380">
        <v>0</v>
      </c>
      <c r="BR380">
        <v>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5</v>
      </c>
      <c r="BY380">
        <v>0</v>
      </c>
      <c r="BZ380">
        <v>0</v>
      </c>
      <c r="CA380">
        <v>0</v>
      </c>
      <c r="CB380">
        <v>5</v>
      </c>
      <c r="CC380">
        <v>0</v>
      </c>
      <c r="CD380">
        <v>5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</v>
      </c>
      <c r="CP380">
        <v>0</v>
      </c>
      <c r="CQ380">
        <v>0</v>
      </c>
      <c r="CR380">
        <v>5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20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5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10</v>
      </c>
      <c r="DM380">
        <v>5</v>
      </c>
      <c r="DN380">
        <v>0</v>
      </c>
      <c r="DO380">
        <v>5</v>
      </c>
      <c r="DP380">
        <v>0</v>
      </c>
      <c r="DQ380">
        <v>0</v>
      </c>
      <c r="DR380">
        <v>5</v>
      </c>
      <c r="DS380">
        <v>0</v>
      </c>
      <c r="DT380">
        <v>0</v>
      </c>
      <c r="DU380">
        <v>15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5</v>
      </c>
      <c r="ED380">
        <v>0</v>
      </c>
      <c r="EE380">
        <v>20</v>
      </c>
      <c r="EF380">
        <v>10</v>
      </c>
      <c r="EG380">
        <v>0</v>
      </c>
      <c r="EH380">
        <v>0</v>
      </c>
      <c r="EI380">
        <v>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 x14ac:dyDescent="0.35">
      <c r="A381">
        <v>383</v>
      </c>
      <c r="B381" t="s">
        <v>283</v>
      </c>
      <c r="C381" t="s">
        <v>296</v>
      </c>
      <c r="D381" t="s">
        <v>154</v>
      </c>
      <c r="E381" t="s">
        <v>543</v>
      </c>
      <c r="F381">
        <v>440</v>
      </c>
      <c r="G381">
        <v>0</v>
      </c>
      <c r="H381">
        <v>0</v>
      </c>
      <c r="I381">
        <v>0</v>
      </c>
      <c r="J381">
        <v>0</v>
      </c>
      <c r="K381">
        <v>5</v>
      </c>
      <c r="L381">
        <v>0</v>
      </c>
      <c r="M381">
        <v>0</v>
      </c>
      <c r="N381">
        <v>5</v>
      </c>
      <c r="O381">
        <v>0</v>
      </c>
      <c r="P381">
        <v>5</v>
      </c>
      <c r="Q381">
        <v>0</v>
      </c>
      <c r="R381">
        <v>20</v>
      </c>
      <c r="S381">
        <v>0</v>
      </c>
      <c r="T381">
        <v>0</v>
      </c>
      <c r="U381">
        <v>0</v>
      </c>
      <c r="V381">
        <v>0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25</v>
      </c>
      <c r="AL381">
        <v>0</v>
      </c>
      <c r="AM381">
        <v>0</v>
      </c>
      <c r="AN381">
        <v>5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5</v>
      </c>
      <c r="AU381">
        <v>0</v>
      </c>
      <c r="AV381">
        <v>10</v>
      </c>
      <c r="AW381">
        <v>20</v>
      </c>
      <c r="AX381">
        <v>5</v>
      </c>
      <c r="AY381">
        <v>0</v>
      </c>
      <c r="AZ381">
        <v>0</v>
      </c>
      <c r="BA381">
        <v>0</v>
      </c>
      <c r="BB381">
        <v>0</v>
      </c>
      <c r="BC381">
        <v>5</v>
      </c>
      <c r="BD381">
        <v>25</v>
      </c>
      <c r="BE381">
        <v>0</v>
      </c>
      <c r="BF381">
        <v>0</v>
      </c>
      <c r="BG381">
        <v>0</v>
      </c>
      <c r="BH381">
        <v>0</v>
      </c>
      <c r="BI381">
        <v>5</v>
      </c>
      <c r="BJ381">
        <v>0</v>
      </c>
      <c r="BK381">
        <v>0</v>
      </c>
      <c r="BL381">
        <v>0</v>
      </c>
      <c r="BM381">
        <v>10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5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5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5</v>
      </c>
      <c r="CM381">
        <v>0</v>
      </c>
      <c r="CN381">
        <v>0</v>
      </c>
      <c r="CO381">
        <v>30</v>
      </c>
      <c r="CP381">
        <v>0</v>
      </c>
      <c r="CQ381">
        <v>0</v>
      </c>
      <c r="CR381">
        <v>0</v>
      </c>
      <c r="CS381">
        <v>15</v>
      </c>
      <c r="CT381">
        <v>0</v>
      </c>
      <c r="CU381">
        <v>0</v>
      </c>
      <c r="CV381">
        <v>0</v>
      </c>
      <c r="CW381">
        <v>0</v>
      </c>
      <c r="CX381">
        <v>5</v>
      </c>
      <c r="CY381">
        <v>0</v>
      </c>
      <c r="CZ381">
        <v>0</v>
      </c>
      <c r="DA381">
        <v>5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40</v>
      </c>
      <c r="DQ381">
        <v>5</v>
      </c>
      <c r="DR381">
        <v>15</v>
      </c>
      <c r="DS381">
        <v>0</v>
      </c>
      <c r="DT381">
        <v>0</v>
      </c>
      <c r="DU381">
        <v>20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5</v>
      </c>
      <c r="EB381">
        <v>65</v>
      </c>
      <c r="EC381">
        <v>0</v>
      </c>
      <c r="ED381">
        <v>0</v>
      </c>
      <c r="EE381">
        <v>5</v>
      </c>
      <c r="EF381">
        <v>0</v>
      </c>
      <c r="EG381">
        <v>0</v>
      </c>
      <c r="EH381">
        <v>5</v>
      </c>
      <c r="EI381">
        <v>5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 x14ac:dyDescent="0.35">
      <c r="A382">
        <v>384</v>
      </c>
      <c r="B382" t="s">
        <v>283</v>
      </c>
      <c r="C382" t="s">
        <v>296</v>
      </c>
      <c r="D382" t="s">
        <v>154</v>
      </c>
      <c r="E382" t="s">
        <v>544</v>
      </c>
      <c r="F382">
        <v>250</v>
      </c>
      <c r="G382">
        <v>0</v>
      </c>
      <c r="H382">
        <v>5</v>
      </c>
      <c r="I382">
        <v>0</v>
      </c>
      <c r="J382">
        <v>0</v>
      </c>
      <c r="K382">
        <v>5</v>
      </c>
      <c r="L382">
        <v>5</v>
      </c>
      <c r="M382">
        <v>10</v>
      </c>
      <c r="N382">
        <v>5</v>
      </c>
      <c r="O382">
        <v>0</v>
      </c>
      <c r="P382">
        <v>0</v>
      </c>
      <c r="Q382">
        <v>0</v>
      </c>
      <c r="R382">
        <v>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5</v>
      </c>
      <c r="AE382">
        <v>0</v>
      </c>
      <c r="AF382">
        <v>0</v>
      </c>
      <c r="AG382">
        <v>5</v>
      </c>
      <c r="AH382">
        <v>0</v>
      </c>
      <c r="AI382">
        <v>0</v>
      </c>
      <c r="AJ382">
        <v>0</v>
      </c>
      <c r="AK382">
        <v>10</v>
      </c>
      <c r="AL382">
        <v>0</v>
      </c>
      <c r="AM382">
        <v>5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5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5</v>
      </c>
      <c r="BL382">
        <v>0</v>
      </c>
      <c r="BM382">
        <v>5</v>
      </c>
      <c r="BN382">
        <v>0</v>
      </c>
      <c r="BO382">
        <v>0</v>
      </c>
      <c r="BP382">
        <v>0</v>
      </c>
      <c r="BQ382">
        <v>0</v>
      </c>
      <c r="BR382">
        <v>10</v>
      </c>
      <c r="BS382">
        <v>5</v>
      </c>
      <c r="BT382">
        <v>0</v>
      </c>
      <c r="BU382">
        <v>5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5</v>
      </c>
      <c r="CJ382">
        <v>0</v>
      </c>
      <c r="CK382">
        <v>0</v>
      </c>
      <c r="CL382">
        <v>5</v>
      </c>
      <c r="CM382">
        <v>0</v>
      </c>
      <c r="CN382">
        <v>5</v>
      </c>
      <c r="CO382">
        <v>10</v>
      </c>
      <c r="CP382">
        <v>5</v>
      </c>
      <c r="CQ382">
        <v>0</v>
      </c>
      <c r="CR382">
        <v>10</v>
      </c>
      <c r="CS382">
        <v>10</v>
      </c>
      <c r="CT382">
        <v>0</v>
      </c>
      <c r="CU382">
        <v>0</v>
      </c>
      <c r="CV382">
        <v>0</v>
      </c>
      <c r="CW382">
        <v>0</v>
      </c>
      <c r="CX382">
        <v>15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5</v>
      </c>
      <c r="DP382">
        <v>0</v>
      </c>
      <c r="DQ382">
        <v>0</v>
      </c>
      <c r="DR382">
        <v>5</v>
      </c>
      <c r="DS382">
        <v>0</v>
      </c>
      <c r="DT382">
        <v>0</v>
      </c>
      <c r="DU382">
        <v>5</v>
      </c>
      <c r="DV382">
        <v>0</v>
      </c>
      <c r="DW382">
        <v>0</v>
      </c>
      <c r="DX382">
        <v>0</v>
      </c>
      <c r="DY382">
        <v>5</v>
      </c>
      <c r="DZ382">
        <v>0</v>
      </c>
      <c r="EA382">
        <v>0</v>
      </c>
      <c r="EB382">
        <v>15</v>
      </c>
      <c r="EC382">
        <v>0</v>
      </c>
      <c r="ED382">
        <v>0</v>
      </c>
      <c r="EE382">
        <v>0</v>
      </c>
      <c r="EF382">
        <v>10</v>
      </c>
      <c r="EG382">
        <v>10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5</v>
      </c>
      <c r="EO382">
        <v>5</v>
      </c>
      <c r="EP382">
        <v>0</v>
      </c>
    </row>
    <row r="383" spans="1:146" x14ac:dyDescent="0.35">
      <c r="A383">
        <v>385</v>
      </c>
      <c r="B383" t="s">
        <v>283</v>
      </c>
      <c r="C383" t="s">
        <v>296</v>
      </c>
      <c r="D383" t="s">
        <v>154</v>
      </c>
      <c r="E383" t="s">
        <v>545</v>
      </c>
      <c r="F383" s="1">
        <v>15145</v>
      </c>
      <c r="G383">
        <v>25</v>
      </c>
      <c r="H383">
        <v>45</v>
      </c>
      <c r="I383">
        <v>55</v>
      </c>
      <c r="J383">
        <v>185</v>
      </c>
      <c r="K383">
        <v>395</v>
      </c>
      <c r="L383">
        <v>160</v>
      </c>
      <c r="M383">
        <v>90</v>
      </c>
      <c r="N383">
        <v>150</v>
      </c>
      <c r="O383">
        <v>125</v>
      </c>
      <c r="P383">
        <v>215</v>
      </c>
      <c r="Q383">
        <v>50</v>
      </c>
      <c r="R383">
        <v>70</v>
      </c>
      <c r="S383">
        <v>145</v>
      </c>
      <c r="T383">
        <v>150</v>
      </c>
      <c r="U383">
        <v>15</v>
      </c>
      <c r="V383">
        <v>165</v>
      </c>
      <c r="W383">
        <v>75</v>
      </c>
      <c r="X383">
        <v>90</v>
      </c>
      <c r="Y383">
        <v>45</v>
      </c>
      <c r="Z383">
        <v>50</v>
      </c>
      <c r="AA383">
        <v>40</v>
      </c>
      <c r="AB383">
        <v>125</v>
      </c>
      <c r="AC383">
        <v>60</v>
      </c>
      <c r="AD383">
        <v>100</v>
      </c>
      <c r="AE383">
        <v>165</v>
      </c>
      <c r="AF383">
        <v>190</v>
      </c>
      <c r="AG383">
        <v>80</v>
      </c>
      <c r="AH383">
        <v>55</v>
      </c>
      <c r="AI383">
        <v>35</v>
      </c>
      <c r="AJ383">
        <v>70</v>
      </c>
      <c r="AK383">
        <v>210</v>
      </c>
      <c r="AL383">
        <v>80</v>
      </c>
      <c r="AM383">
        <v>190</v>
      </c>
      <c r="AN383">
        <v>185</v>
      </c>
      <c r="AO383">
        <v>65</v>
      </c>
      <c r="AP383">
        <v>85</v>
      </c>
      <c r="AQ383">
        <v>115</v>
      </c>
      <c r="AR383">
        <v>70</v>
      </c>
      <c r="AS383">
        <v>45</v>
      </c>
      <c r="AT383">
        <v>325</v>
      </c>
      <c r="AU383">
        <v>125</v>
      </c>
      <c r="AV383">
        <v>120</v>
      </c>
      <c r="AW383">
        <v>100</v>
      </c>
      <c r="AX383">
        <v>215</v>
      </c>
      <c r="AY383">
        <v>120</v>
      </c>
      <c r="AZ383">
        <v>60</v>
      </c>
      <c r="BA383">
        <v>45</v>
      </c>
      <c r="BB383">
        <v>70</v>
      </c>
      <c r="BC383">
        <v>45</v>
      </c>
      <c r="BD383">
        <v>220</v>
      </c>
      <c r="BE383">
        <v>175</v>
      </c>
      <c r="BF383">
        <v>45</v>
      </c>
      <c r="BG383">
        <v>130</v>
      </c>
      <c r="BH383">
        <v>90</v>
      </c>
      <c r="BI383">
        <v>20</v>
      </c>
      <c r="BJ383">
        <v>35</v>
      </c>
      <c r="BK383">
        <v>145</v>
      </c>
      <c r="BL383">
        <v>35</v>
      </c>
      <c r="BM383">
        <v>225</v>
      </c>
      <c r="BN383">
        <v>50</v>
      </c>
      <c r="BO383">
        <v>35</v>
      </c>
      <c r="BP383">
        <v>50</v>
      </c>
      <c r="BQ383">
        <v>30</v>
      </c>
      <c r="BR383">
        <v>180</v>
      </c>
      <c r="BS383">
        <v>85</v>
      </c>
      <c r="BT383">
        <v>150</v>
      </c>
      <c r="BU383">
        <v>110</v>
      </c>
      <c r="BV383">
        <v>175</v>
      </c>
      <c r="BW383">
        <v>110</v>
      </c>
      <c r="BX383">
        <v>95</v>
      </c>
      <c r="BY383">
        <v>140</v>
      </c>
      <c r="BZ383">
        <v>45</v>
      </c>
      <c r="CA383">
        <v>65</v>
      </c>
      <c r="CB383">
        <v>55</v>
      </c>
      <c r="CC383">
        <v>35</v>
      </c>
      <c r="CD383">
        <v>90</v>
      </c>
      <c r="CE383">
        <v>15</v>
      </c>
      <c r="CF383">
        <v>240</v>
      </c>
      <c r="CG383">
        <v>35</v>
      </c>
      <c r="CH383">
        <v>75</v>
      </c>
      <c r="CI383">
        <v>70</v>
      </c>
      <c r="CJ383">
        <v>35</v>
      </c>
      <c r="CK383">
        <v>125</v>
      </c>
      <c r="CL383">
        <v>225</v>
      </c>
      <c r="CM383">
        <v>45</v>
      </c>
      <c r="CN383">
        <v>105</v>
      </c>
      <c r="CO383">
        <v>190</v>
      </c>
      <c r="CP383">
        <v>70</v>
      </c>
      <c r="CQ383">
        <v>55</v>
      </c>
      <c r="CR383">
        <v>80</v>
      </c>
      <c r="CS383">
        <v>45</v>
      </c>
      <c r="CT383">
        <v>115</v>
      </c>
      <c r="CU383">
        <v>235</v>
      </c>
      <c r="CV383">
        <v>45</v>
      </c>
      <c r="CW383">
        <v>40</v>
      </c>
      <c r="CX383">
        <v>335</v>
      </c>
      <c r="CY383">
        <v>15</v>
      </c>
      <c r="CZ383">
        <v>35</v>
      </c>
      <c r="DA383">
        <v>100</v>
      </c>
      <c r="DB383">
        <v>90</v>
      </c>
      <c r="DC383">
        <v>25</v>
      </c>
      <c r="DD383">
        <v>60</v>
      </c>
      <c r="DE383">
        <v>115</v>
      </c>
      <c r="DF383">
        <v>305</v>
      </c>
      <c r="DG383">
        <v>190</v>
      </c>
      <c r="DH383">
        <v>85</v>
      </c>
      <c r="DI383">
        <v>45</v>
      </c>
      <c r="DJ383">
        <v>20</v>
      </c>
      <c r="DK383">
        <v>70</v>
      </c>
      <c r="DL383">
        <v>195</v>
      </c>
      <c r="DM383">
        <v>80</v>
      </c>
      <c r="DN383">
        <v>145</v>
      </c>
      <c r="DO383">
        <v>15</v>
      </c>
      <c r="DP383">
        <v>160</v>
      </c>
      <c r="DQ383">
        <v>95</v>
      </c>
      <c r="DR383">
        <v>45</v>
      </c>
      <c r="DS383">
        <v>75</v>
      </c>
      <c r="DT383">
        <v>40</v>
      </c>
      <c r="DU383">
        <v>115</v>
      </c>
      <c r="DV383">
        <v>30</v>
      </c>
      <c r="DW383">
        <v>25</v>
      </c>
      <c r="DX383">
        <v>120</v>
      </c>
      <c r="DY383">
        <v>220</v>
      </c>
      <c r="DZ383">
        <v>215</v>
      </c>
      <c r="EA383">
        <v>75</v>
      </c>
      <c r="EB383">
        <v>280</v>
      </c>
      <c r="EC383">
        <v>210</v>
      </c>
      <c r="ED383">
        <v>40</v>
      </c>
      <c r="EE383">
        <v>180</v>
      </c>
      <c r="EF383">
        <v>185</v>
      </c>
      <c r="EG383">
        <v>125</v>
      </c>
      <c r="EH383">
        <v>115</v>
      </c>
      <c r="EI383">
        <v>125</v>
      </c>
      <c r="EJ383">
        <v>80</v>
      </c>
      <c r="EK383">
        <v>50</v>
      </c>
      <c r="EL383">
        <v>160</v>
      </c>
      <c r="EM383">
        <v>100</v>
      </c>
      <c r="EN383">
        <v>145</v>
      </c>
      <c r="EO383">
        <v>125</v>
      </c>
      <c r="EP383">
        <v>90</v>
      </c>
    </row>
    <row r="384" spans="1:146" x14ac:dyDescent="0.35">
      <c r="A384">
        <v>386</v>
      </c>
      <c r="B384" t="s">
        <v>283</v>
      </c>
      <c r="C384" t="s">
        <v>296</v>
      </c>
      <c r="D384" t="s">
        <v>154</v>
      </c>
      <c r="E384" t="s">
        <v>546</v>
      </c>
      <c r="F384" s="1">
        <v>1945</v>
      </c>
      <c r="G384">
        <v>5</v>
      </c>
      <c r="H384">
        <v>5</v>
      </c>
      <c r="I384">
        <v>10</v>
      </c>
      <c r="J384">
        <v>20</v>
      </c>
      <c r="K384">
        <v>105</v>
      </c>
      <c r="L384">
        <v>5</v>
      </c>
      <c r="M384">
        <v>5</v>
      </c>
      <c r="N384">
        <v>20</v>
      </c>
      <c r="O384">
        <v>10</v>
      </c>
      <c r="P384">
        <v>10</v>
      </c>
      <c r="Q384">
        <v>0</v>
      </c>
      <c r="R384">
        <v>15</v>
      </c>
      <c r="S384">
        <v>35</v>
      </c>
      <c r="T384">
        <v>0</v>
      </c>
      <c r="U384">
        <v>0</v>
      </c>
      <c r="V384">
        <v>0</v>
      </c>
      <c r="W384">
        <v>25</v>
      </c>
      <c r="X384">
        <v>35</v>
      </c>
      <c r="Y384">
        <v>0</v>
      </c>
      <c r="Z384">
        <v>5</v>
      </c>
      <c r="AA384">
        <v>0</v>
      </c>
      <c r="AB384">
        <v>15</v>
      </c>
      <c r="AC384">
        <v>15</v>
      </c>
      <c r="AD384">
        <v>10</v>
      </c>
      <c r="AE384">
        <v>10</v>
      </c>
      <c r="AF384">
        <v>10</v>
      </c>
      <c r="AG384">
        <v>25</v>
      </c>
      <c r="AH384">
        <v>5</v>
      </c>
      <c r="AI384">
        <v>5</v>
      </c>
      <c r="AJ384">
        <v>25</v>
      </c>
      <c r="AK384">
        <v>20</v>
      </c>
      <c r="AL384">
        <v>15</v>
      </c>
      <c r="AM384">
        <v>20</v>
      </c>
      <c r="AN384">
        <v>5</v>
      </c>
      <c r="AO384">
        <v>5</v>
      </c>
      <c r="AP384">
        <v>15</v>
      </c>
      <c r="AQ384">
        <v>15</v>
      </c>
      <c r="AR384">
        <v>0</v>
      </c>
      <c r="AS384">
        <v>0</v>
      </c>
      <c r="AT384">
        <v>10</v>
      </c>
      <c r="AU384">
        <v>20</v>
      </c>
      <c r="AV384">
        <v>0</v>
      </c>
      <c r="AW384">
        <v>5</v>
      </c>
      <c r="AX384">
        <v>0</v>
      </c>
      <c r="AY384">
        <v>10</v>
      </c>
      <c r="AZ384">
        <v>0</v>
      </c>
      <c r="BA384">
        <v>10</v>
      </c>
      <c r="BB384">
        <v>10</v>
      </c>
      <c r="BC384">
        <v>5</v>
      </c>
      <c r="BD384">
        <v>40</v>
      </c>
      <c r="BE384">
        <v>65</v>
      </c>
      <c r="BF384">
        <v>10</v>
      </c>
      <c r="BG384">
        <v>20</v>
      </c>
      <c r="BH384">
        <v>5</v>
      </c>
      <c r="BI384">
        <v>0</v>
      </c>
      <c r="BJ384">
        <v>0</v>
      </c>
      <c r="BK384">
        <v>10</v>
      </c>
      <c r="BL384">
        <v>5</v>
      </c>
      <c r="BM384">
        <v>10</v>
      </c>
      <c r="BN384">
        <v>5</v>
      </c>
      <c r="BO384">
        <v>0</v>
      </c>
      <c r="BP384">
        <v>10</v>
      </c>
      <c r="BQ384">
        <v>0</v>
      </c>
      <c r="BR384">
        <v>10</v>
      </c>
      <c r="BS384">
        <v>15</v>
      </c>
      <c r="BT384">
        <v>35</v>
      </c>
      <c r="BU384">
        <v>25</v>
      </c>
      <c r="BV384">
        <v>20</v>
      </c>
      <c r="BW384">
        <v>20</v>
      </c>
      <c r="BX384">
        <v>50</v>
      </c>
      <c r="BY384">
        <v>45</v>
      </c>
      <c r="BZ384">
        <v>5</v>
      </c>
      <c r="CA384">
        <v>15</v>
      </c>
      <c r="CB384">
        <v>0</v>
      </c>
      <c r="CC384">
        <v>0</v>
      </c>
      <c r="CD384">
        <v>15</v>
      </c>
      <c r="CE384">
        <v>0</v>
      </c>
      <c r="CF384">
        <v>15</v>
      </c>
      <c r="CG384">
        <v>5</v>
      </c>
      <c r="CH384">
        <v>5</v>
      </c>
      <c r="CI384">
        <v>10</v>
      </c>
      <c r="CJ384">
        <v>0</v>
      </c>
      <c r="CK384">
        <v>45</v>
      </c>
      <c r="CL384">
        <v>45</v>
      </c>
      <c r="CM384">
        <v>5</v>
      </c>
      <c r="CN384">
        <v>20</v>
      </c>
      <c r="CO384">
        <v>20</v>
      </c>
      <c r="CP384">
        <v>5</v>
      </c>
      <c r="CQ384">
        <v>15</v>
      </c>
      <c r="CR384">
        <v>5</v>
      </c>
      <c r="CS384">
        <v>0</v>
      </c>
      <c r="CT384">
        <v>5</v>
      </c>
      <c r="CU384">
        <v>25</v>
      </c>
      <c r="CV384">
        <v>25</v>
      </c>
      <c r="CW384">
        <v>5</v>
      </c>
      <c r="CX384">
        <v>35</v>
      </c>
      <c r="CY384">
        <v>0</v>
      </c>
      <c r="CZ384">
        <v>10</v>
      </c>
      <c r="DA384">
        <v>15</v>
      </c>
      <c r="DB384">
        <v>10</v>
      </c>
      <c r="DC384">
        <v>0</v>
      </c>
      <c r="DD384">
        <v>0</v>
      </c>
      <c r="DE384">
        <v>10</v>
      </c>
      <c r="DF384">
        <v>10</v>
      </c>
      <c r="DG384">
        <v>40</v>
      </c>
      <c r="DH384">
        <v>10</v>
      </c>
      <c r="DI384">
        <v>5</v>
      </c>
      <c r="DJ384">
        <v>0</v>
      </c>
      <c r="DK384">
        <v>0</v>
      </c>
      <c r="DL384">
        <v>10</v>
      </c>
      <c r="DM384">
        <v>15</v>
      </c>
      <c r="DN384">
        <v>20</v>
      </c>
      <c r="DO384">
        <v>0</v>
      </c>
      <c r="DP384">
        <v>20</v>
      </c>
      <c r="DQ384">
        <v>10</v>
      </c>
      <c r="DR384">
        <v>5</v>
      </c>
      <c r="DS384">
        <v>25</v>
      </c>
      <c r="DT384">
        <v>0</v>
      </c>
      <c r="DU384">
        <v>5</v>
      </c>
      <c r="DV384">
        <v>0</v>
      </c>
      <c r="DW384">
        <v>0</v>
      </c>
      <c r="DX384">
        <v>40</v>
      </c>
      <c r="DY384">
        <v>40</v>
      </c>
      <c r="DZ384">
        <v>90</v>
      </c>
      <c r="EA384">
        <v>0</v>
      </c>
      <c r="EB384">
        <v>5</v>
      </c>
      <c r="EC384">
        <v>0</v>
      </c>
      <c r="ED384">
        <v>0</v>
      </c>
      <c r="EE384">
        <v>35</v>
      </c>
      <c r="EF384">
        <v>25</v>
      </c>
      <c r="EG384">
        <v>10</v>
      </c>
      <c r="EH384">
        <v>5</v>
      </c>
      <c r="EI384">
        <v>10</v>
      </c>
      <c r="EJ384">
        <v>15</v>
      </c>
      <c r="EK384">
        <v>5</v>
      </c>
      <c r="EL384">
        <v>5</v>
      </c>
      <c r="EM384">
        <v>25</v>
      </c>
      <c r="EN384">
        <v>15</v>
      </c>
      <c r="EO384">
        <v>0</v>
      </c>
      <c r="EP384">
        <v>5</v>
      </c>
    </row>
    <row r="385" spans="1:146" x14ac:dyDescent="0.35">
      <c r="A385">
        <v>387</v>
      </c>
      <c r="B385" t="s">
        <v>283</v>
      </c>
      <c r="C385" t="s">
        <v>296</v>
      </c>
      <c r="D385" t="s">
        <v>154</v>
      </c>
      <c r="E385" t="s">
        <v>547</v>
      </c>
      <c r="F385" s="1">
        <v>1315</v>
      </c>
      <c r="G385">
        <v>0</v>
      </c>
      <c r="H385">
        <v>10</v>
      </c>
      <c r="I385">
        <v>5</v>
      </c>
      <c r="J385">
        <v>5</v>
      </c>
      <c r="K385">
        <v>30</v>
      </c>
      <c r="L385">
        <v>0</v>
      </c>
      <c r="M385">
        <v>20</v>
      </c>
      <c r="N385">
        <v>15</v>
      </c>
      <c r="O385">
        <v>10</v>
      </c>
      <c r="P385">
        <v>25</v>
      </c>
      <c r="Q385">
        <v>5</v>
      </c>
      <c r="R385">
        <v>5</v>
      </c>
      <c r="S385">
        <v>20</v>
      </c>
      <c r="T385">
        <v>5</v>
      </c>
      <c r="U385">
        <v>5</v>
      </c>
      <c r="V385">
        <v>0</v>
      </c>
      <c r="W385">
        <v>10</v>
      </c>
      <c r="X385">
        <v>0</v>
      </c>
      <c r="Y385">
        <v>0</v>
      </c>
      <c r="Z385">
        <v>0</v>
      </c>
      <c r="AA385">
        <v>5</v>
      </c>
      <c r="AB385">
        <v>10</v>
      </c>
      <c r="AC385">
        <v>15</v>
      </c>
      <c r="AD385">
        <v>5</v>
      </c>
      <c r="AE385">
        <v>5</v>
      </c>
      <c r="AF385">
        <v>10</v>
      </c>
      <c r="AG385">
        <v>5</v>
      </c>
      <c r="AH385">
        <v>10</v>
      </c>
      <c r="AI385">
        <v>5</v>
      </c>
      <c r="AJ385">
        <v>25</v>
      </c>
      <c r="AK385">
        <v>30</v>
      </c>
      <c r="AL385">
        <v>10</v>
      </c>
      <c r="AM385">
        <v>5</v>
      </c>
      <c r="AN385">
        <v>5</v>
      </c>
      <c r="AO385">
        <v>0</v>
      </c>
      <c r="AP385">
        <v>10</v>
      </c>
      <c r="AQ385">
        <v>10</v>
      </c>
      <c r="AR385">
        <v>10</v>
      </c>
      <c r="AS385">
        <v>0</v>
      </c>
      <c r="AT385">
        <v>5</v>
      </c>
      <c r="AU385">
        <v>10</v>
      </c>
      <c r="AV385">
        <v>0</v>
      </c>
      <c r="AW385">
        <v>10</v>
      </c>
      <c r="AX385">
        <v>10</v>
      </c>
      <c r="AY385">
        <v>5</v>
      </c>
      <c r="AZ385">
        <v>5</v>
      </c>
      <c r="BA385">
        <v>10</v>
      </c>
      <c r="BB385">
        <v>15</v>
      </c>
      <c r="BC385">
        <v>0</v>
      </c>
      <c r="BD385">
        <v>15</v>
      </c>
      <c r="BE385">
        <v>15</v>
      </c>
      <c r="BF385">
        <v>0</v>
      </c>
      <c r="BG385">
        <v>15</v>
      </c>
      <c r="BH385">
        <v>0</v>
      </c>
      <c r="BI385">
        <v>5</v>
      </c>
      <c r="BJ385">
        <v>0</v>
      </c>
      <c r="BK385">
        <v>0</v>
      </c>
      <c r="BL385">
        <v>5</v>
      </c>
      <c r="BM385">
        <v>20</v>
      </c>
      <c r="BN385">
        <v>0</v>
      </c>
      <c r="BO385">
        <v>0</v>
      </c>
      <c r="BP385">
        <v>15</v>
      </c>
      <c r="BQ385">
        <v>5</v>
      </c>
      <c r="BR385">
        <v>5</v>
      </c>
      <c r="BS385">
        <v>5</v>
      </c>
      <c r="BT385">
        <v>0</v>
      </c>
      <c r="BU385">
        <v>30</v>
      </c>
      <c r="BV385">
        <v>20</v>
      </c>
      <c r="BW385">
        <v>15</v>
      </c>
      <c r="BX385">
        <v>10</v>
      </c>
      <c r="BY385">
        <v>30</v>
      </c>
      <c r="BZ385">
        <v>5</v>
      </c>
      <c r="CA385">
        <v>5</v>
      </c>
      <c r="CB385">
        <v>10</v>
      </c>
      <c r="CC385">
        <v>0</v>
      </c>
      <c r="CD385">
        <v>5</v>
      </c>
      <c r="CE385">
        <v>0</v>
      </c>
      <c r="CF385">
        <v>25</v>
      </c>
      <c r="CG385">
        <v>10</v>
      </c>
      <c r="CH385">
        <v>5</v>
      </c>
      <c r="CI385">
        <v>0</v>
      </c>
      <c r="CJ385">
        <v>5</v>
      </c>
      <c r="CK385">
        <v>25</v>
      </c>
      <c r="CL385">
        <v>40</v>
      </c>
      <c r="CM385">
        <v>10</v>
      </c>
      <c r="CN385">
        <v>5</v>
      </c>
      <c r="CO385">
        <v>20</v>
      </c>
      <c r="CP385">
        <v>10</v>
      </c>
      <c r="CQ385">
        <v>5</v>
      </c>
      <c r="CR385">
        <v>5</v>
      </c>
      <c r="CS385">
        <v>0</v>
      </c>
      <c r="CT385">
        <v>20</v>
      </c>
      <c r="CU385">
        <v>20</v>
      </c>
      <c r="CV385">
        <v>5</v>
      </c>
      <c r="CW385">
        <v>10</v>
      </c>
      <c r="CX385">
        <v>35</v>
      </c>
      <c r="CY385">
        <v>0</v>
      </c>
      <c r="CZ385">
        <v>5</v>
      </c>
      <c r="DA385">
        <v>10</v>
      </c>
      <c r="DB385">
        <v>10</v>
      </c>
      <c r="DC385">
        <v>10</v>
      </c>
      <c r="DD385">
        <v>0</v>
      </c>
      <c r="DE385">
        <v>10</v>
      </c>
      <c r="DF385">
        <v>0</v>
      </c>
      <c r="DG385">
        <v>20</v>
      </c>
      <c r="DH385">
        <v>20</v>
      </c>
      <c r="DI385">
        <v>15</v>
      </c>
      <c r="DJ385">
        <v>0</v>
      </c>
      <c r="DK385">
        <v>5</v>
      </c>
      <c r="DL385">
        <v>0</v>
      </c>
      <c r="DM385">
        <v>25</v>
      </c>
      <c r="DN385">
        <v>15</v>
      </c>
      <c r="DO385">
        <v>0</v>
      </c>
      <c r="DP385">
        <v>5</v>
      </c>
      <c r="DQ385">
        <v>15</v>
      </c>
      <c r="DR385">
        <v>5</v>
      </c>
      <c r="DS385">
        <v>25</v>
      </c>
      <c r="DT385">
        <v>0</v>
      </c>
      <c r="DU385">
        <v>15</v>
      </c>
      <c r="DV385">
        <v>5</v>
      </c>
      <c r="DW385">
        <v>0</v>
      </c>
      <c r="DX385">
        <v>10</v>
      </c>
      <c r="DY385">
        <v>35</v>
      </c>
      <c r="DZ385">
        <v>20</v>
      </c>
      <c r="EA385">
        <v>10</v>
      </c>
      <c r="EB385">
        <v>5</v>
      </c>
      <c r="EC385">
        <v>0</v>
      </c>
      <c r="ED385">
        <v>0</v>
      </c>
      <c r="EE385">
        <v>30</v>
      </c>
      <c r="EF385">
        <v>15</v>
      </c>
      <c r="EG385">
        <v>10</v>
      </c>
      <c r="EH385">
        <v>10</v>
      </c>
      <c r="EI385">
        <v>10</v>
      </c>
      <c r="EJ385">
        <v>10</v>
      </c>
      <c r="EK385">
        <v>10</v>
      </c>
      <c r="EL385">
        <v>5</v>
      </c>
      <c r="EM385">
        <v>15</v>
      </c>
      <c r="EN385">
        <v>15</v>
      </c>
      <c r="EO385">
        <v>5</v>
      </c>
      <c r="EP385">
        <v>0</v>
      </c>
    </row>
    <row r="386" spans="1:146" x14ac:dyDescent="0.35">
      <c r="A386">
        <v>388</v>
      </c>
      <c r="B386" t="s">
        <v>283</v>
      </c>
      <c r="C386" t="s">
        <v>296</v>
      </c>
      <c r="D386" t="s">
        <v>154</v>
      </c>
      <c r="E386" t="s">
        <v>548</v>
      </c>
      <c r="F386" s="1">
        <v>11885</v>
      </c>
      <c r="G386">
        <v>25</v>
      </c>
      <c r="H386">
        <v>20</v>
      </c>
      <c r="I386">
        <v>45</v>
      </c>
      <c r="J386">
        <v>150</v>
      </c>
      <c r="K386">
        <v>255</v>
      </c>
      <c r="L386">
        <v>155</v>
      </c>
      <c r="M386">
        <v>60</v>
      </c>
      <c r="N386">
        <v>110</v>
      </c>
      <c r="O386">
        <v>95</v>
      </c>
      <c r="P386">
        <v>180</v>
      </c>
      <c r="Q386">
        <v>45</v>
      </c>
      <c r="R386">
        <v>55</v>
      </c>
      <c r="S386">
        <v>105</v>
      </c>
      <c r="T386">
        <v>145</v>
      </c>
      <c r="U386">
        <v>10</v>
      </c>
      <c r="V386">
        <v>160</v>
      </c>
      <c r="W386">
        <v>50</v>
      </c>
      <c r="X386">
        <v>45</v>
      </c>
      <c r="Y386">
        <v>45</v>
      </c>
      <c r="Z386">
        <v>40</v>
      </c>
      <c r="AA386">
        <v>25</v>
      </c>
      <c r="AB386">
        <v>110</v>
      </c>
      <c r="AC386">
        <v>30</v>
      </c>
      <c r="AD386">
        <v>80</v>
      </c>
      <c r="AE386">
        <v>140</v>
      </c>
      <c r="AF386">
        <v>185</v>
      </c>
      <c r="AG386">
        <v>40</v>
      </c>
      <c r="AH386">
        <v>35</v>
      </c>
      <c r="AI386">
        <v>25</v>
      </c>
      <c r="AJ386">
        <v>30</v>
      </c>
      <c r="AK386">
        <v>150</v>
      </c>
      <c r="AL386">
        <v>65</v>
      </c>
      <c r="AM386">
        <v>175</v>
      </c>
      <c r="AN386">
        <v>165</v>
      </c>
      <c r="AO386">
        <v>50</v>
      </c>
      <c r="AP386">
        <v>70</v>
      </c>
      <c r="AQ386">
        <v>90</v>
      </c>
      <c r="AR386">
        <v>60</v>
      </c>
      <c r="AS386">
        <v>45</v>
      </c>
      <c r="AT386">
        <v>305</v>
      </c>
      <c r="AU386">
        <v>95</v>
      </c>
      <c r="AV386">
        <v>115</v>
      </c>
      <c r="AW386">
        <v>85</v>
      </c>
      <c r="AX386">
        <v>200</v>
      </c>
      <c r="AY386">
        <v>110</v>
      </c>
      <c r="AZ386">
        <v>60</v>
      </c>
      <c r="BA386">
        <v>30</v>
      </c>
      <c r="BB386">
        <v>45</v>
      </c>
      <c r="BC386">
        <v>40</v>
      </c>
      <c r="BD386">
        <v>160</v>
      </c>
      <c r="BE386">
        <v>115</v>
      </c>
      <c r="BF386">
        <v>30</v>
      </c>
      <c r="BG386">
        <v>100</v>
      </c>
      <c r="BH386">
        <v>80</v>
      </c>
      <c r="BI386">
        <v>20</v>
      </c>
      <c r="BJ386">
        <v>30</v>
      </c>
      <c r="BK386">
        <v>125</v>
      </c>
      <c r="BL386">
        <v>40</v>
      </c>
      <c r="BM386">
        <v>205</v>
      </c>
      <c r="BN386">
        <v>30</v>
      </c>
      <c r="BO386">
        <v>35</v>
      </c>
      <c r="BP386">
        <v>30</v>
      </c>
      <c r="BQ386">
        <v>20</v>
      </c>
      <c r="BR386">
        <v>175</v>
      </c>
      <c r="BS386">
        <v>65</v>
      </c>
      <c r="BT386">
        <v>125</v>
      </c>
      <c r="BU386">
        <v>70</v>
      </c>
      <c r="BV386">
        <v>140</v>
      </c>
      <c r="BW386">
        <v>70</v>
      </c>
      <c r="BX386">
        <v>35</v>
      </c>
      <c r="BY386">
        <v>75</v>
      </c>
      <c r="BZ386">
        <v>35</v>
      </c>
      <c r="CA386">
        <v>45</v>
      </c>
      <c r="CB386">
        <v>40</v>
      </c>
      <c r="CC386">
        <v>25</v>
      </c>
      <c r="CD386">
        <v>70</v>
      </c>
      <c r="CE386">
        <v>20</v>
      </c>
      <c r="CF386">
        <v>185</v>
      </c>
      <c r="CG386">
        <v>30</v>
      </c>
      <c r="CH386">
        <v>60</v>
      </c>
      <c r="CI386">
        <v>75</v>
      </c>
      <c r="CJ386">
        <v>25</v>
      </c>
      <c r="CK386">
        <v>60</v>
      </c>
      <c r="CL386">
        <v>145</v>
      </c>
      <c r="CM386">
        <v>35</v>
      </c>
      <c r="CN386">
        <v>65</v>
      </c>
      <c r="CO386">
        <v>150</v>
      </c>
      <c r="CP386">
        <v>55</v>
      </c>
      <c r="CQ386">
        <v>25</v>
      </c>
      <c r="CR386">
        <v>75</v>
      </c>
      <c r="CS386">
        <v>40</v>
      </c>
      <c r="CT386">
        <v>100</v>
      </c>
      <c r="CU386">
        <v>185</v>
      </c>
      <c r="CV386">
        <v>20</v>
      </c>
      <c r="CW386">
        <v>30</v>
      </c>
      <c r="CX386">
        <v>245</v>
      </c>
      <c r="CY386">
        <v>15</v>
      </c>
      <c r="CZ386">
        <v>15</v>
      </c>
      <c r="DA386">
        <v>80</v>
      </c>
      <c r="DB386">
        <v>80</v>
      </c>
      <c r="DC386">
        <v>15</v>
      </c>
      <c r="DD386">
        <v>50</v>
      </c>
      <c r="DE386">
        <v>100</v>
      </c>
      <c r="DF386">
        <v>290</v>
      </c>
      <c r="DG386">
        <v>140</v>
      </c>
      <c r="DH386">
        <v>65</v>
      </c>
      <c r="DI386">
        <v>20</v>
      </c>
      <c r="DJ386">
        <v>25</v>
      </c>
      <c r="DK386">
        <v>60</v>
      </c>
      <c r="DL386">
        <v>190</v>
      </c>
      <c r="DM386">
        <v>45</v>
      </c>
      <c r="DN386">
        <v>115</v>
      </c>
      <c r="DO386">
        <v>0</v>
      </c>
      <c r="DP386">
        <v>135</v>
      </c>
      <c r="DQ386">
        <v>65</v>
      </c>
      <c r="DR386">
        <v>25</v>
      </c>
      <c r="DS386">
        <v>50</v>
      </c>
      <c r="DT386">
        <v>45</v>
      </c>
      <c r="DU386">
        <v>95</v>
      </c>
      <c r="DV386">
        <v>15</v>
      </c>
      <c r="DW386">
        <v>15</v>
      </c>
      <c r="DX386">
        <v>70</v>
      </c>
      <c r="DY386">
        <v>150</v>
      </c>
      <c r="DZ386">
        <v>110</v>
      </c>
      <c r="EA386">
        <v>75</v>
      </c>
      <c r="EB386">
        <v>270</v>
      </c>
      <c r="EC386">
        <v>210</v>
      </c>
      <c r="ED386">
        <v>35</v>
      </c>
      <c r="EE386">
        <v>120</v>
      </c>
      <c r="EF386">
        <v>150</v>
      </c>
      <c r="EG386">
        <v>100</v>
      </c>
      <c r="EH386">
        <v>105</v>
      </c>
      <c r="EI386">
        <v>100</v>
      </c>
      <c r="EJ386">
        <v>45</v>
      </c>
      <c r="EK386">
        <v>35</v>
      </c>
      <c r="EL386">
        <v>150</v>
      </c>
      <c r="EM386">
        <v>65</v>
      </c>
      <c r="EN386">
        <v>110</v>
      </c>
      <c r="EO386">
        <v>120</v>
      </c>
      <c r="EP386">
        <v>75</v>
      </c>
    </row>
    <row r="387" spans="1:146" x14ac:dyDescent="0.35">
      <c r="A387">
        <v>389</v>
      </c>
      <c r="B387" t="s">
        <v>283</v>
      </c>
      <c r="C387" t="s">
        <v>296</v>
      </c>
      <c r="D387" t="s">
        <v>154</v>
      </c>
      <c r="E387" t="s">
        <v>549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 x14ac:dyDescent="0.35">
      <c r="A388">
        <v>390</v>
      </c>
      <c r="B388" t="s">
        <v>283</v>
      </c>
      <c r="C388" t="s">
        <v>296</v>
      </c>
      <c r="D388" t="s">
        <v>154</v>
      </c>
      <c r="E388" t="s">
        <v>550</v>
      </c>
      <c r="F388">
        <v>585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</v>
      </c>
      <c r="N388">
        <v>5</v>
      </c>
      <c r="O388">
        <v>0</v>
      </c>
      <c r="P388">
        <v>0</v>
      </c>
      <c r="Q388">
        <v>5</v>
      </c>
      <c r="R388">
        <v>5</v>
      </c>
      <c r="S388">
        <v>0</v>
      </c>
      <c r="T388">
        <v>10</v>
      </c>
      <c r="U388">
        <v>5</v>
      </c>
      <c r="V388">
        <v>5</v>
      </c>
      <c r="W388">
        <v>0</v>
      </c>
      <c r="X388">
        <v>5</v>
      </c>
      <c r="Y388">
        <v>5</v>
      </c>
      <c r="Z388">
        <v>5</v>
      </c>
      <c r="AA388">
        <v>5</v>
      </c>
      <c r="AB388">
        <v>0</v>
      </c>
      <c r="AC388">
        <v>0</v>
      </c>
      <c r="AD388">
        <v>10</v>
      </c>
      <c r="AE388">
        <v>5</v>
      </c>
      <c r="AF388">
        <v>10</v>
      </c>
      <c r="AG388">
        <v>0</v>
      </c>
      <c r="AH388">
        <v>0</v>
      </c>
      <c r="AI388">
        <v>0</v>
      </c>
      <c r="AJ388">
        <v>0</v>
      </c>
      <c r="AK388">
        <v>5</v>
      </c>
      <c r="AL388">
        <v>0</v>
      </c>
      <c r="AM388">
        <v>10</v>
      </c>
      <c r="AN388">
        <v>10</v>
      </c>
      <c r="AO388">
        <v>0</v>
      </c>
      <c r="AP388">
        <v>5</v>
      </c>
      <c r="AQ388">
        <v>5</v>
      </c>
      <c r="AR388">
        <v>0</v>
      </c>
      <c r="AS388">
        <v>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35</v>
      </c>
      <c r="BA388">
        <v>5</v>
      </c>
      <c r="BB388">
        <v>5</v>
      </c>
      <c r="BC388">
        <v>0</v>
      </c>
      <c r="BD388">
        <v>5</v>
      </c>
      <c r="BE388">
        <v>0</v>
      </c>
      <c r="BF388">
        <v>0</v>
      </c>
      <c r="BG388">
        <v>10</v>
      </c>
      <c r="BH388">
        <v>5</v>
      </c>
      <c r="BI388">
        <v>5</v>
      </c>
      <c r="BJ388">
        <v>10</v>
      </c>
      <c r="BK388">
        <v>0</v>
      </c>
      <c r="BL388">
        <v>0</v>
      </c>
      <c r="BM388">
        <v>15</v>
      </c>
      <c r="BN388">
        <v>5</v>
      </c>
      <c r="BO388">
        <v>0</v>
      </c>
      <c r="BP388">
        <v>15</v>
      </c>
      <c r="BQ388">
        <v>5</v>
      </c>
      <c r="BR388">
        <v>5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5</v>
      </c>
      <c r="BZ388">
        <v>5</v>
      </c>
      <c r="CA388">
        <v>0</v>
      </c>
      <c r="CB388">
        <v>5</v>
      </c>
      <c r="CC388">
        <v>5</v>
      </c>
      <c r="CD388">
        <v>0</v>
      </c>
      <c r="CE388">
        <v>0</v>
      </c>
      <c r="CF388">
        <v>20</v>
      </c>
      <c r="CG388">
        <v>5</v>
      </c>
      <c r="CH388">
        <v>5</v>
      </c>
      <c r="CI388">
        <v>5</v>
      </c>
      <c r="CJ388">
        <v>20</v>
      </c>
      <c r="CK388">
        <v>0</v>
      </c>
      <c r="CL388">
        <v>0</v>
      </c>
      <c r="CM388">
        <v>5</v>
      </c>
      <c r="CN388">
        <v>0</v>
      </c>
      <c r="CO388">
        <v>10</v>
      </c>
      <c r="CP388">
        <v>5</v>
      </c>
      <c r="CQ388">
        <v>5</v>
      </c>
      <c r="CR388">
        <v>35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5</v>
      </c>
      <c r="CY388">
        <v>0</v>
      </c>
      <c r="CZ388">
        <v>0</v>
      </c>
      <c r="DA388">
        <v>10</v>
      </c>
      <c r="DB388">
        <v>0</v>
      </c>
      <c r="DC388">
        <v>5</v>
      </c>
      <c r="DD388">
        <v>10</v>
      </c>
      <c r="DE388">
        <v>5</v>
      </c>
      <c r="DF388">
        <v>0</v>
      </c>
      <c r="DG388">
        <v>0</v>
      </c>
      <c r="DH388">
        <v>0</v>
      </c>
      <c r="DI388">
        <v>10</v>
      </c>
      <c r="DJ388">
        <v>5</v>
      </c>
      <c r="DK388">
        <v>5</v>
      </c>
      <c r="DL388">
        <v>10</v>
      </c>
      <c r="DM388">
        <v>5</v>
      </c>
      <c r="DN388">
        <v>10</v>
      </c>
      <c r="DO388">
        <v>0</v>
      </c>
      <c r="DP388">
        <v>0</v>
      </c>
      <c r="DQ388">
        <v>0</v>
      </c>
      <c r="DR388">
        <v>5</v>
      </c>
      <c r="DS388">
        <v>0</v>
      </c>
      <c r="DT388">
        <v>15</v>
      </c>
      <c r="DU388">
        <v>10</v>
      </c>
      <c r="DV388">
        <v>5</v>
      </c>
      <c r="DW388">
        <v>0</v>
      </c>
      <c r="DX388">
        <v>0</v>
      </c>
      <c r="DY388">
        <v>5</v>
      </c>
      <c r="DZ388">
        <v>20</v>
      </c>
      <c r="EA388">
        <v>20</v>
      </c>
      <c r="EB388">
        <v>0</v>
      </c>
      <c r="EC388">
        <v>0</v>
      </c>
      <c r="ED388">
        <v>0</v>
      </c>
      <c r="EE388">
        <v>5</v>
      </c>
      <c r="EF388">
        <v>5</v>
      </c>
      <c r="EG388">
        <v>0</v>
      </c>
      <c r="EH388">
        <v>5</v>
      </c>
      <c r="EI388">
        <v>10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25</v>
      </c>
      <c r="EP388">
        <v>5</v>
      </c>
    </row>
    <row r="389" spans="1:146" x14ac:dyDescent="0.35">
      <c r="A389">
        <v>391</v>
      </c>
      <c r="B389" t="s">
        <v>283</v>
      </c>
      <c r="C389" t="s">
        <v>296</v>
      </c>
      <c r="D389" t="s">
        <v>154</v>
      </c>
      <c r="E389" t="s">
        <v>551</v>
      </c>
      <c r="F389" s="1">
        <v>106190</v>
      </c>
      <c r="G389" s="1">
        <v>1100</v>
      </c>
      <c r="H389" s="1">
        <v>1020</v>
      </c>
      <c r="I389">
        <v>360</v>
      </c>
      <c r="J389">
        <v>775</v>
      </c>
      <c r="K389" s="1">
        <v>1025</v>
      </c>
      <c r="L389">
        <v>625</v>
      </c>
      <c r="M389">
        <v>955</v>
      </c>
      <c r="N389">
        <v>755</v>
      </c>
      <c r="O389">
        <v>455</v>
      </c>
      <c r="P389">
        <v>590</v>
      </c>
      <c r="Q389">
        <v>290</v>
      </c>
      <c r="R389" s="1">
        <v>1385</v>
      </c>
      <c r="S389">
        <v>480</v>
      </c>
      <c r="T389" s="1">
        <v>1035</v>
      </c>
      <c r="U389">
        <v>255</v>
      </c>
      <c r="V389">
        <v>725</v>
      </c>
      <c r="W389">
        <v>210</v>
      </c>
      <c r="X389">
        <v>455</v>
      </c>
      <c r="Y389">
        <v>765</v>
      </c>
      <c r="Z389">
        <v>295</v>
      </c>
      <c r="AA389">
        <v>490</v>
      </c>
      <c r="AB389">
        <v>225</v>
      </c>
      <c r="AC389">
        <v>440</v>
      </c>
      <c r="AD389" s="1">
        <v>1045</v>
      </c>
      <c r="AE389" s="1">
        <v>1340</v>
      </c>
      <c r="AF389">
        <v>740</v>
      </c>
      <c r="AG389">
        <v>490</v>
      </c>
      <c r="AH389">
        <v>530</v>
      </c>
      <c r="AI389">
        <v>305</v>
      </c>
      <c r="AJ389">
        <v>545</v>
      </c>
      <c r="AK389" s="1">
        <v>1470</v>
      </c>
      <c r="AL389" s="1">
        <v>1480</v>
      </c>
      <c r="AM389" s="1">
        <v>1270</v>
      </c>
      <c r="AN389" s="1">
        <v>1695</v>
      </c>
      <c r="AO389">
        <v>345</v>
      </c>
      <c r="AP389">
        <v>535</v>
      </c>
      <c r="AQ389">
        <v>400</v>
      </c>
      <c r="AR389" s="1">
        <v>1280</v>
      </c>
      <c r="AS389">
        <v>410</v>
      </c>
      <c r="AT389" s="1">
        <v>1005</v>
      </c>
      <c r="AU389">
        <v>625</v>
      </c>
      <c r="AV389">
        <v>450</v>
      </c>
      <c r="AW389" s="1">
        <v>1455</v>
      </c>
      <c r="AX389">
        <v>425</v>
      </c>
      <c r="AY389">
        <v>195</v>
      </c>
      <c r="AZ389" s="1">
        <v>1480</v>
      </c>
      <c r="BA389">
        <v>420</v>
      </c>
      <c r="BB389">
        <v>215</v>
      </c>
      <c r="BC389" s="1">
        <v>1055</v>
      </c>
      <c r="BD389">
        <v>610</v>
      </c>
      <c r="BE389">
        <v>535</v>
      </c>
      <c r="BF389">
        <v>515</v>
      </c>
      <c r="BG389">
        <v>580</v>
      </c>
      <c r="BH389">
        <v>355</v>
      </c>
      <c r="BI389">
        <v>615</v>
      </c>
      <c r="BJ389">
        <v>745</v>
      </c>
      <c r="BK389">
        <v>475</v>
      </c>
      <c r="BL389">
        <v>810</v>
      </c>
      <c r="BM389" s="1">
        <v>1625</v>
      </c>
      <c r="BN389">
        <v>455</v>
      </c>
      <c r="BO389">
        <v>490</v>
      </c>
      <c r="BP389">
        <v>830</v>
      </c>
      <c r="BQ389">
        <v>490</v>
      </c>
      <c r="BR389" s="1">
        <v>1130</v>
      </c>
      <c r="BS389">
        <v>125</v>
      </c>
      <c r="BT389">
        <v>250</v>
      </c>
      <c r="BU389" s="1">
        <v>1995</v>
      </c>
      <c r="BV389">
        <v>495</v>
      </c>
      <c r="BW389">
        <v>205</v>
      </c>
      <c r="BX389">
        <v>245</v>
      </c>
      <c r="BY389">
        <v>270</v>
      </c>
      <c r="BZ389">
        <v>485</v>
      </c>
      <c r="CA389">
        <v>275</v>
      </c>
      <c r="CB389" s="1">
        <v>2325</v>
      </c>
      <c r="CC389">
        <v>590</v>
      </c>
      <c r="CD389">
        <v>280</v>
      </c>
      <c r="CE389">
        <v>930</v>
      </c>
      <c r="CF389" s="1">
        <v>1110</v>
      </c>
      <c r="CG389">
        <v>870</v>
      </c>
      <c r="CH389">
        <v>630</v>
      </c>
      <c r="CI389">
        <v>615</v>
      </c>
      <c r="CJ389" s="1">
        <v>1830</v>
      </c>
      <c r="CK389">
        <v>430</v>
      </c>
      <c r="CL389">
        <v>945</v>
      </c>
      <c r="CM389">
        <v>325</v>
      </c>
      <c r="CN389">
        <v>475</v>
      </c>
      <c r="CO389" s="1">
        <v>1155</v>
      </c>
      <c r="CP389">
        <v>955</v>
      </c>
      <c r="CQ389">
        <v>230</v>
      </c>
      <c r="CR389" s="1">
        <v>1030</v>
      </c>
      <c r="CS389">
        <v>775</v>
      </c>
      <c r="CT389">
        <v>825</v>
      </c>
      <c r="CU389">
        <v>655</v>
      </c>
      <c r="CV389">
        <v>290</v>
      </c>
      <c r="CW389">
        <v>365</v>
      </c>
      <c r="CX389" s="1">
        <v>1575</v>
      </c>
      <c r="CY389">
        <v>445</v>
      </c>
      <c r="CZ389">
        <v>195</v>
      </c>
      <c r="DA389">
        <v>570</v>
      </c>
      <c r="DB389">
        <v>280</v>
      </c>
      <c r="DC389">
        <v>495</v>
      </c>
      <c r="DD389">
        <v>415</v>
      </c>
      <c r="DE389">
        <v>880</v>
      </c>
      <c r="DF389">
        <v>370</v>
      </c>
      <c r="DG389">
        <v>405</v>
      </c>
      <c r="DH389" s="1">
        <v>2215</v>
      </c>
      <c r="DI389">
        <v>215</v>
      </c>
      <c r="DJ389">
        <v>470</v>
      </c>
      <c r="DK389">
        <v>955</v>
      </c>
      <c r="DL389">
        <v>895</v>
      </c>
      <c r="DM389">
        <v>695</v>
      </c>
      <c r="DN389">
        <v>530</v>
      </c>
      <c r="DO389">
        <v>855</v>
      </c>
      <c r="DP389">
        <v>655</v>
      </c>
      <c r="DQ389" s="1">
        <v>1330</v>
      </c>
      <c r="DR389">
        <v>915</v>
      </c>
      <c r="DS389">
        <v>320</v>
      </c>
      <c r="DT389">
        <v>490</v>
      </c>
      <c r="DU389" s="1">
        <v>1470</v>
      </c>
      <c r="DV389">
        <v>430</v>
      </c>
      <c r="DW389">
        <v>155</v>
      </c>
      <c r="DX389">
        <v>990</v>
      </c>
      <c r="DY389" s="1">
        <v>2435</v>
      </c>
      <c r="DZ389" s="1">
        <v>1150</v>
      </c>
      <c r="EA389" s="1">
        <v>1685</v>
      </c>
      <c r="EB389" s="1">
        <v>1250</v>
      </c>
      <c r="EC389">
        <v>620</v>
      </c>
      <c r="ED389">
        <v>495</v>
      </c>
      <c r="EE389" s="1">
        <v>1450</v>
      </c>
      <c r="EF389" s="1">
        <v>1780</v>
      </c>
      <c r="EG389">
        <v>575</v>
      </c>
      <c r="EH389">
        <v>870</v>
      </c>
      <c r="EI389" s="1">
        <v>2965</v>
      </c>
      <c r="EJ389">
        <v>270</v>
      </c>
      <c r="EK389">
        <v>205</v>
      </c>
      <c r="EL389">
        <v>420</v>
      </c>
      <c r="EM389">
        <v>305</v>
      </c>
      <c r="EN389">
        <v>295</v>
      </c>
      <c r="EO389" s="1">
        <v>1395</v>
      </c>
      <c r="EP389">
        <v>670</v>
      </c>
    </row>
    <row r="390" spans="1:146" x14ac:dyDescent="0.35">
      <c r="A390">
        <v>392</v>
      </c>
      <c r="B390" t="s">
        <v>283</v>
      </c>
      <c r="C390" t="s">
        <v>296</v>
      </c>
      <c r="D390" t="s">
        <v>154</v>
      </c>
      <c r="E390" t="s">
        <v>552</v>
      </c>
      <c r="F390" s="1">
        <v>7550</v>
      </c>
      <c r="G390">
        <v>25</v>
      </c>
      <c r="H390">
        <v>50</v>
      </c>
      <c r="I390">
        <v>30</v>
      </c>
      <c r="J390">
        <v>155</v>
      </c>
      <c r="K390">
        <v>95</v>
      </c>
      <c r="L390">
        <v>20</v>
      </c>
      <c r="M390">
        <v>75</v>
      </c>
      <c r="N390">
        <v>45</v>
      </c>
      <c r="O390">
        <v>30</v>
      </c>
      <c r="P390">
        <v>40</v>
      </c>
      <c r="Q390">
        <v>0</v>
      </c>
      <c r="R390">
        <v>45</v>
      </c>
      <c r="S390">
        <v>75</v>
      </c>
      <c r="T390">
        <v>60</v>
      </c>
      <c r="U390">
        <v>50</v>
      </c>
      <c r="V390">
        <v>40</v>
      </c>
      <c r="W390">
        <v>20</v>
      </c>
      <c r="X390">
        <v>40</v>
      </c>
      <c r="Y390">
        <v>35</v>
      </c>
      <c r="Z390">
        <v>65</v>
      </c>
      <c r="AA390">
        <v>20</v>
      </c>
      <c r="AB390">
        <v>50</v>
      </c>
      <c r="AC390">
        <v>30</v>
      </c>
      <c r="AD390">
        <v>120</v>
      </c>
      <c r="AE390">
        <v>35</v>
      </c>
      <c r="AF390">
        <v>30</v>
      </c>
      <c r="AG390">
        <v>55</v>
      </c>
      <c r="AH390">
        <v>35</v>
      </c>
      <c r="AI390">
        <v>55</v>
      </c>
      <c r="AJ390">
        <v>65</v>
      </c>
      <c r="AK390">
        <v>70</v>
      </c>
      <c r="AL390">
        <v>50</v>
      </c>
      <c r="AM390">
        <v>135</v>
      </c>
      <c r="AN390">
        <v>50</v>
      </c>
      <c r="AO390">
        <v>45</v>
      </c>
      <c r="AP390">
        <v>95</v>
      </c>
      <c r="AQ390">
        <v>30</v>
      </c>
      <c r="AR390">
        <v>50</v>
      </c>
      <c r="AS390">
        <v>15</v>
      </c>
      <c r="AT390">
        <v>60</v>
      </c>
      <c r="AU390">
        <v>45</v>
      </c>
      <c r="AV390">
        <v>20</v>
      </c>
      <c r="AW390">
        <v>50</v>
      </c>
      <c r="AX390">
        <v>35</v>
      </c>
      <c r="AY390">
        <v>45</v>
      </c>
      <c r="AZ390">
        <v>55</v>
      </c>
      <c r="BA390">
        <v>85</v>
      </c>
      <c r="BB390">
        <v>20</v>
      </c>
      <c r="BC390">
        <v>40</v>
      </c>
      <c r="BD390">
        <v>95</v>
      </c>
      <c r="BE390">
        <v>95</v>
      </c>
      <c r="BF390">
        <v>30</v>
      </c>
      <c r="BG390">
        <v>25</v>
      </c>
      <c r="BH390">
        <v>25</v>
      </c>
      <c r="BI390">
        <v>20</v>
      </c>
      <c r="BJ390">
        <v>25</v>
      </c>
      <c r="BK390">
        <v>60</v>
      </c>
      <c r="BL390">
        <v>25</v>
      </c>
      <c r="BM390">
        <v>120</v>
      </c>
      <c r="BN390">
        <v>65</v>
      </c>
      <c r="BO390">
        <v>20</v>
      </c>
      <c r="BP390">
        <v>40</v>
      </c>
      <c r="BQ390">
        <v>70</v>
      </c>
      <c r="BR390">
        <v>65</v>
      </c>
      <c r="BS390">
        <v>25</v>
      </c>
      <c r="BT390">
        <v>25</v>
      </c>
      <c r="BU390">
        <v>75</v>
      </c>
      <c r="BV390">
        <v>20</v>
      </c>
      <c r="BW390">
        <v>40</v>
      </c>
      <c r="BX390">
        <v>55</v>
      </c>
      <c r="BY390">
        <v>40</v>
      </c>
      <c r="BZ390">
        <v>75</v>
      </c>
      <c r="CA390">
        <v>35</v>
      </c>
      <c r="CB390">
        <v>70</v>
      </c>
      <c r="CC390">
        <v>30</v>
      </c>
      <c r="CD390">
        <v>25</v>
      </c>
      <c r="CE390">
        <v>15</v>
      </c>
      <c r="CF390">
        <v>100</v>
      </c>
      <c r="CG390">
        <v>45</v>
      </c>
      <c r="CH390">
        <v>90</v>
      </c>
      <c r="CI390">
        <v>30</v>
      </c>
      <c r="CJ390">
        <v>45</v>
      </c>
      <c r="CK390">
        <v>80</v>
      </c>
      <c r="CL390">
        <v>115</v>
      </c>
      <c r="CM390">
        <v>30</v>
      </c>
      <c r="CN390">
        <v>25</v>
      </c>
      <c r="CO390">
        <v>30</v>
      </c>
      <c r="CP390">
        <v>130</v>
      </c>
      <c r="CQ390">
        <v>35</v>
      </c>
      <c r="CR390">
        <v>55</v>
      </c>
      <c r="CS390">
        <v>40</v>
      </c>
      <c r="CT390">
        <v>65</v>
      </c>
      <c r="CU390">
        <v>50</v>
      </c>
      <c r="CV390">
        <v>30</v>
      </c>
      <c r="CW390">
        <v>90</v>
      </c>
      <c r="CX390">
        <v>125</v>
      </c>
      <c r="CY390">
        <v>10</v>
      </c>
      <c r="CZ390">
        <v>20</v>
      </c>
      <c r="DA390">
        <v>35</v>
      </c>
      <c r="DB390">
        <v>15</v>
      </c>
      <c r="DC390">
        <v>45</v>
      </c>
      <c r="DD390">
        <v>25</v>
      </c>
      <c r="DE390">
        <v>40</v>
      </c>
      <c r="DF390">
        <v>60</v>
      </c>
      <c r="DG390">
        <v>65</v>
      </c>
      <c r="DH390">
        <v>110</v>
      </c>
      <c r="DI390">
        <v>45</v>
      </c>
      <c r="DJ390">
        <v>20</v>
      </c>
      <c r="DK390">
        <v>65</v>
      </c>
      <c r="DL390">
        <v>90</v>
      </c>
      <c r="DM390">
        <v>125</v>
      </c>
      <c r="DN390">
        <v>25</v>
      </c>
      <c r="DO390">
        <v>20</v>
      </c>
      <c r="DP390">
        <v>70</v>
      </c>
      <c r="DQ390">
        <v>75</v>
      </c>
      <c r="DR390">
        <v>45</v>
      </c>
      <c r="DS390">
        <v>100</v>
      </c>
      <c r="DT390">
        <v>10</v>
      </c>
      <c r="DU390">
        <v>30</v>
      </c>
      <c r="DV390">
        <v>65</v>
      </c>
      <c r="DW390">
        <v>30</v>
      </c>
      <c r="DX390">
        <v>60</v>
      </c>
      <c r="DY390">
        <v>285</v>
      </c>
      <c r="DZ390">
        <v>85</v>
      </c>
      <c r="EA390">
        <v>55</v>
      </c>
      <c r="EB390">
        <v>35</v>
      </c>
      <c r="EC390">
        <v>35</v>
      </c>
      <c r="ED390">
        <v>40</v>
      </c>
      <c r="EE390">
        <v>70</v>
      </c>
      <c r="EF390">
        <v>75</v>
      </c>
      <c r="EG390">
        <v>35</v>
      </c>
      <c r="EH390">
        <v>50</v>
      </c>
      <c r="EI390">
        <v>120</v>
      </c>
      <c r="EJ390">
        <v>65</v>
      </c>
      <c r="EK390">
        <v>50</v>
      </c>
      <c r="EL390">
        <v>75</v>
      </c>
      <c r="EM390">
        <v>40</v>
      </c>
      <c r="EN390">
        <v>65</v>
      </c>
      <c r="EO390">
        <v>70</v>
      </c>
      <c r="EP390">
        <v>15</v>
      </c>
    </row>
    <row r="391" spans="1:146" x14ac:dyDescent="0.35">
      <c r="A391">
        <v>393</v>
      </c>
      <c r="B391" t="s">
        <v>283</v>
      </c>
      <c r="C391" t="s">
        <v>296</v>
      </c>
      <c r="D391" t="s">
        <v>154</v>
      </c>
      <c r="E391" t="s">
        <v>553</v>
      </c>
      <c r="F391" s="1">
        <v>92620</v>
      </c>
      <c r="G391" s="1">
        <v>1015</v>
      </c>
      <c r="H391">
        <v>930</v>
      </c>
      <c r="I391">
        <v>310</v>
      </c>
      <c r="J391">
        <v>545</v>
      </c>
      <c r="K391">
        <v>865</v>
      </c>
      <c r="L391">
        <v>575</v>
      </c>
      <c r="M391">
        <v>800</v>
      </c>
      <c r="N391">
        <v>650</v>
      </c>
      <c r="O391">
        <v>370</v>
      </c>
      <c r="P391">
        <v>510</v>
      </c>
      <c r="Q391">
        <v>280</v>
      </c>
      <c r="R391" s="1">
        <v>1280</v>
      </c>
      <c r="S391">
        <v>385</v>
      </c>
      <c r="T391">
        <v>965</v>
      </c>
      <c r="U391">
        <v>190</v>
      </c>
      <c r="V391">
        <v>665</v>
      </c>
      <c r="W391">
        <v>170</v>
      </c>
      <c r="X391">
        <v>390</v>
      </c>
      <c r="Y391">
        <v>695</v>
      </c>
      <c r="Z391">
        <v>205</v>
      </c>
      <c r="AA391">
        <v>455</v>
      </c>
      <c r="AB391">
        <v>155</v>
      </c>
      <c r="AC391">
        <v>385</v>
      </c>
      <c r="AD391">
        <v>845</v>
      </c>
      <c r="AE391" s="1">
        <v>1230</v>
      </c>
      <c r="AF391">
        <v>685</v>
      </c>
      <c r="AG391">
        <v>405</v>
      </c>
      <c r="AH391">
        <v>460</v>
      </c>
      <c r="AI391">
        <v>230</v>
      </c>
      <c r="AJ391">
        <v>440</v>
      </c>
      <c r="AK391" s="1">
        <v>1285</v>
      </c>
      <c r="AL391" s="1">
        <v>1360</v>
      </c>
      <c r="AM391" s="1">
        <v>1055</v>
      </c>
      <c r="AN391" s="1">
        <v>1580</v>
      </c>
      <c r="AO391">
        <v>280</v>
      </c>
      <c r="AP391">
        <v>405</v>
      </c>
      <c r="AQ391">
        <v>345</v>
      </c>
      <c r="AR391" s="1">
        <v>1180</v>
      </c>
      <c r="AS391">
        <v>395</v>
      </c>
      <c r="AT391">
        <v>915</v>
      </c>
      <c r="AU391">
        <v>535</v>
      </c>
      <c r="AV391">
        <v>405</v>
      </c>
      <c r="AW391" s="1">
        <v>1350</v>
      </c>
      <c r="AX391">
        <v>360</v>
      </c>
      <c r="AY391">
        <v>135</v>
      </c>
      <c r="AZ391" s="1">
        <v>1375</v>
      </c>
      <c r="BA391">
        <v>315</v>
      </c>
      <c r="BB391">
        <v>195</v>
      </c>
      <c r="BC391">
        <v>980</v>
      </c>
      <c r="BD391">
        <v>455</v>
      </c>
      <c r="BE391">
        <v>405</v>
      </c>
      <c r="BF391">
        <v>455</v>
      </c>
      <c r="BG391">
        <v>505</v>
      </c>
      <c r="BH391">
        <v>315</v>
      </c>
      <c r="BI391">
        <v>580</v>
      </c>
      <c r="BJ391">
        <v>680</v>
      </c>
      <c r="BK391">
        <v>385</v>
      </c>
      <c r="BL391">
        <v>735</v>
      </c>
      <c r="BM391" s="1">
        <v>1435</v>
      </c>
      <c r="BN391">
        <v>360</v>
      </c>
      <c r="BO391">
        <v>460</v>
      </c>
      <c r="BP391">
        <v>765</v>
      </c>
      <c r="BQ391">
        <v>390</v>
      </c>
      <c r="BR391">
        <v>985</v>
      </c>
      <c r="BS391">
        <v>80</v>
      </c>
      <c r="BT391">
        <v>190</v>
      </c>
      <c r="BU391" s="1">
        <v>1820</v>
      </c>
      <c r="BV391">
        <v>445</v>
      </c>
      <c r="BW391">
        <v>160</v>
      </c>
      <c r="BX391">
        <v>165</v>
      </c>
      <c r="BY391">
        <v>200</v>
      </c>
      <c r="BZ391">
        <v>385</v>
      </c>
      <c r="CA391">
        <v>225</v>
      </c>
      <c r="CB391" s="1">
        <v>2155</v>
      </c>
      <c r="CC391">
        <v>550</v>
      </c>
      <c r="CD391">
        <v>225</v>
      </c>
      <c r="CE391">
        <v>895</v>
      </c>
      <c r="CF391">
        <v>940</v>
      </c>
      <c r="CG391">
        <v>785</v>
      </c>
      <c r="CH391">
        <v>480</v>
      </c>
      <c r="CI391">
        <v>560</v>
      </c>
      <c r="CJ391" s="1">
        <v>1700</v>
      </c>
      <c r="CK391">
        <v>295</v>
      </c>
      <c r="CL391">
        <v>750</v>
      </c>
      <c r="CM391">
        <v>265</v>
      </c>
      <c r="CN391">
        <v>415</v>
      </c>
      <c r="CO391" s="1">
        <v>1045</v>
      </c>
      <c r="CP391">
        <v>745</v>
      </c>
      <c r="CQ391">
        <v>175</v>
      </c>
      <c r="CR391">
        <v>925</v>
      </c>
      <c r="CS391">
        <v>690</v>
      </c>
      <c r="CT391">
        <v>715</v>
      </c>
      <c r="CU391">
        <v>555</v>
      </c>
      <c r="CV391">
        <v>245</v>
      </c>
      <c r="CW391">
        <v>265</v>
      </c>
      <c r="CX391" s="1">
        <v>1295</v>
      </c>
      <c r="CY391">
        <v>430</v>
      </c>
      <c r="CZ391">
        <v>150</v>
      </c>
      <c r="DA391">
        <v>495</v>
      </c>
      <c r="DB391">
        <v>250</v>
      </c>
      <c r="DC391">
        <v>420</v>
      </c>
      <c r="DD391">
        <v>370</v>
      </c>
      <c r="DE391">
        <v>800</v>
      </c>
      <c r="DF391">
        <v>275</v>
      </c>
      <c r="DG391">
        <v>290</v>
      </c>
      <c r="DH391" s="1">
        <v>2005</v>
      </c>
      <c r="DI391">
        <v>140</v>
      </c>
      <c r="DJ391">
        <v>455</v>
      </c>
      <c r="DK391">
        <v>820</v>
      </c>
      <c r="DL391">
        <v>745</v>
      </c>
      <c r="DM391">
        <v>530</v>
      </c>
      <c r="DN391">
        <v>445</v>
      </c>
      <c r="DO391">
        <v>800</v>
      </c>
      <c r="DP391">
        <v>540</v>
      </c>
      <c r="DQ391" s="1">
        <v>1205</v>
      </c>
      <c r="DR391">
        <v>835</v>
      </c>
      <c r="DS391">
        <v>200</v>
      </c>
      <c r="DT391">
        <v>450</v>
      </c>
      <c r="DU391" s="1">
        <v>1400</v>
      </c>
      <c r="DV391">
        <v>335</v>
      </c>
      <c r="DW391">
        <v>120</v>
      </c>
      <c r="DX391">
        <v>865</v>
      </c>
      <c r="DY391" s="1">
        <v>1930</v>
      </c>
      <c r="DZ391">
        <v>990</v>
      </c>
      <c r="EA391" s="1">
        <v>1575</v>
      </c>
      <c r="EB391" s="1">
        <v>1140</v>
      </c>
      <c r="EC391">
        <v>550</v>
      </c>
      <c r="ED391">
        <v>425</v>
      </c>
      <c r="EE391" s="1">
        <v>1290</v>
      </c>
      <c r="EF391" s="1">
        <v>1580</v>
      </c>
      <c r="EG391">
        <v>500</v>
      </c>
      <c r="EH391">
        <v>765</v>
      </c>
      <c r="EI391" s="1">
        <v>2735</v>
      </c>
      <c r="EJ391">
        <v>180</v>
      </c>
      <c r="EK391">
        <v>140</v>
      </c>
      <c r="EL391">
        <v>315</v>
      </c>
      <c r="EM391">
        <v>250</v>
      </c>
      <c r="EN391">
        <v>210</v>
      </c>
      <c r="EO391" s="1">
        <v>1280</v>
      </c>
      <c r="EP391">
        <v>625</v>
      </c>
    </row>
    <row r="392" spans="1:146" x14ac:dyDescent="0.35">
      <c r="A392">
        <v>395</v>
      </c>
      <c r="B392" t="s">
        <v>283</v>
      </c>
      <c r="C392" t="s">
        <v>296</v>
      </c>
      <c r="D392" t="s">
        <v>154</v>
      </c>
      <c r="E392" t="s">
        <v>556</v>
      </c>
      <c r="F392" s="1">
        <v>3300</v>
      </c>
      <c r="G392">
        <v>25</v>
      </c>
      <c r="H392">
        <v>5</v>
      </c>
      <c r="I392">
        <v>5</v>
      </c>
      <c r="J392">
        <v>45</v>
      </c>
      <c r="K392">
        <v>35</v>
      </c>
      <c r="L392">
        <v>25</v>
      </c>
      <c r="M392">
        <v>55</v>
      </c>
      <c r="N392">
        <v>30</v>
      </c>
      <c r="O392">
        <v>20</v>
      </c>
      <c r="P392">
        <v>15</v>
      </c>
      <c r="Q392">
        <v>5</v>
      </c>
      <c r="R392">
        <v>35</v>
      </c>
      <c r="S392">
        <v>15</v>
      </c>
      <c r="T392">
        <v>20</v>
      </c>
      <c r="U392">
        <v>10</v>
      </c>
      <c r="V392">
        <v>15</v>
      </c>
      <c r="W392">
        <v>10</v>
      </c>
      <c r="X392">
        <v>15</v>
      </c>
      <c r="Y392">
        <v>25</v>
      </c>
      <c r="Z392">
        <v>25</v>
      </c>
      <c r="AA392">
        <v>10</v>
      </c>
      <c r="AB392">
        <v>10</v>
      </c>
      <c r="AC392">
        <v>5</v>
      </c>
      <c r="AD392">
        <v>40</v>
      </c>
      <c r="AE392">
        <v>30</v>
      </c>
      <c r="AF392">
        <v>15</v>
      </c>
      <c r="AG392">
        <v>15</v>
      </c>
      <c r="AH392">
        <v>20</v>
      </c>
      <c r="AI392">
        <v>15</v>
      </c>
      <c r="AJ392">
        <v>25</v>
      </c>
      <c r="AK392">
        <v>50</v>
      </c>
      <c r="AL392">
        <v>40</v>
      </c>
      <c r="AM392">
        <v>45</v>
      </c>
      <c r="AN392">
        <v>40</v>
      </c>
      <c r="AO392">
        <v>15</v>
      </c>
      <c r="AP392">
        <v>20</v>
      </c>
      <c r="AQ392">
        <v>10</v>
      </c>
      <c r="AR392">
        <v>35</v>
      </c>
      <c r="AS392">
        <v>0</v>
      </c>
      <c r="AT392">
        <v>20</v>
      </c>
      <c r="AU392">
        <v>25</v>
      </c>
      <c r="AV392">
        <v>20</v>
      </c>
      <c r="AW392">
        <v>35</v>
      </c>
      <c r="AX392">
        <v>20</v>
      </c>
      <c r="AY392">
        <v>15</v>
      </c>
      <c r="AZ392">
        <v>25</v>
      </c>
      <c r="BA392">
        <v>5</v>
      </c>
      <c r="BB392">
        <v>0</v>
      </c>
      <c r="BC392">
        <v>20</v>
      </c>
      <c r="BD392">
        <v>30</v>
      </c>
      <c r="BE392">
        <v>25</v>
      </c>
      <c r="BF392">
        <v>15</v>
      </c>
      <c r="BG392">
        <v>15</v>
      </c>
      <c r="BH392">
        <v>15</v>
      </c>
      <c r="BI392">
        <v>10</v>
      </c>
      <c r="BJ392">
        <v>20</v>
      </c>
      <c r="BK392">
        <v>20</v>
      </c>
      <c r="BL392">
        <v>25</v>
      </c>
      <c r="BM392">
        <v>40</v>
      </c>
      <c r="BN392">
        <v>15</v>
      </c>
      <c r="BO392">
        <v>15</v>
      </c>
      <c r="BP392">
        <v>25</v>
      </c>
      <c r="BQ392">
        <v>30</v>
      </c>
      <c r="BR392">
        <v>50</v>
      </c>
      <c r="BS392">
        <v>5</v>
      </c>
      <c r="BT392">
        <v>25</v>
      </c>
      <c r="BU392">
        <v>30</v>
      </c>
      <c r="BV392">
        <v>10</v>
      </c>
      <c r="BW392">
        <v>10</v>
      </c>
      <c r="BX392">
        <v>10</v>
      </c>
      <c r="BY392">
        <v>10</v>
      </c>
      <c r="BZ392">
        <v>15</v>
      </c>
      <c r="CA392">
        <v>0</v>
      </c>
      <c r="CB392">
        <v>55</v>
      </c>
      <c r="CC392">
        <v>10</v>
      </c>
      <c r="CD392">
        <v>10</v>
      </c>
      <c r="CE392">
        <v>10</v>
      </c>
      <c r="CF392">
        <v>40</v>
      </c>
      <c r="CG392">
        <v>15</v>
      </c>
      <c r="CH392">
        <v>40</v>
      </c>
      <c r="CI392">
        <v>10</v>
      </c>
      <c r="CJ392">
        <v>70</v>
      </c>
      <c r="CK392">
        <v>25</v>
      </c>
      <c r="CL392">
        <v>65</v>
      </c>
      <c r="CM392">
        <v>10</v>
      </c>
      <c r="CN392">
        <v>15</v>
      </c>
      <c r="CO392">
        <v>35</v>
      </c>
      <c r="CP392">
        <v>30</v>
      </c>
      <c r="CQ392">
        <v>5</v>
      </c>
      <c r="CR392">
        <v>25</v>
      </c>
      <c r="CS392">
        <v>25</v>
      </c>
      <c r="CT392">
        <v>20</v>
      </c>
      <c r="CU392">
        <v>35</v>
      </c>
      <c r="CV392">
        <v>10</v>
      </c>
      <c r="CW392">
        <v>10</v>
      </c>
      <c r="CX392">
        <v>90</v>
      </c>
      <c r="CY392">
        <v>10</v>
      </c>
      <c r="CZ392">
        <v>10</v>
      </c>
      <c r="DA392">
        <v>20</v>
      </c>
      <c r="DB392">
        <v>15</v>
      </c>
      <c r="DC392">
        <v>25</v>
      </c>
      <c r="DD392">
        <v>20</v>
      </c>
      <c r="DE392">
        <v>20</v>
      </c>
      <c r="DF392">
        <v>15</v>
      </c>
      <c r="DG392">
        <v>20</v>
      </c>
      <c r="DH392">
        <v>50</v>
      </c>
      <c r="DI392">
        <v>5</v>
      </c>
      <c r="DJ392">
        <v>5</v>
      </c>
      <c r="DK392">
        <v>40</v>
      </c>
      <c r="DL392">
        <v>35</v>
      </c>
      <c r="DM392">
        <v>20</v>
      </c>
      <c r="DN392">
        <v>20</v>
      </c>
      <c r="DO392">
        <v>25</v>
      </c>
      <c r="DP392">
        <v>15</v>
      </c>
      <c r="DQ392">
        <v>30</v>
      </c>
      <c r="DR392">
        <v>20</v>
      </c>
      <c r="DS392">
        <v>15</v>
      </c>
      <c r="DT392">
        <v>10</v>
      </c>
      <c r="DU392">
        <v>25</v>
      </c>
      <c r="DV392">
        <v>10</v>
      </c>
      <c r="DW392">
        <v>10</v>
      </c>
      <c r="DX392">
        <v>35</v>
      </c>
      <c r="DY392">
        <v>110</v>
      </c>
      <c r="DZ392">
        <v>60</v>
      </c>
      <c r="EA392">
        <v>20</v>
      </c>
      <c r="EB392">
        <v>60</v>
      </c>
      <c r="EC392">
        <v>20</v>
      </c>
      <c r="ED392">
        <v>20</v>
      </c>
      <c r="EE392">
        <v>35</v>
      </c>
      <c r="EF392">
        <v>60</v>
      </c>
      <c r="EG392">
        <v>20</v>
      </c>
      <c r="EH392">
        <v>30</v>
      </c>
      <c r="EI392">
        <v>55</v>
      </c>
      <c r="EJ392">
        <v>5</v>
      </c>
      <c r="EK392">
        <v>10</v>
      </c>
      <c r="EL392">
        <v>15</v>
      </c>
      <c r="EM392">
        <v>10</v>
      </c>
      <c r="EN392">
        <v>10</v>
      </c>
      <c r="EO392">
        <v>40</v>
      </c>
      <c r="EP392">
        <v>10</v>
      </c>
    </row>
    <row r="393" spans="1:146" x14ac:dyDescent="0.35">
      <c r="A393">
        <v>396</v>
      </c>
      <c r="B393" t="s">
        <v>283</v>
      </c>
      <c r="C393" t="s">
        <v>296</v>
      </c>
      <c r="D393" t="s">
        <v>154</v>
      </c>
      <c r="E393" t="s">
        <v>557</v>
      </c>
      <c r="F393" s="1">
        <v>2715</v>
      </c>
      <c r="G393">
        <v>25</v>
      </c>
      <c r="H393">
        <v>25</v>
      </c>
      <c r="I393">
        <v>20</v>
      </c>
      <c r="J393">
        <v>25</v>
      </c>
      <c r="K393">
        <v>30</v>
      </c>
      <c r="L393">
        <v>15</v>
      </c>
      <c r="M393">
        <v>30</v>
      </c>
      <c r="N393">
        <v>40</v>
      </c>
      <c r="O393">
        <v>35</v>
      </c>
      <c r="P393">
        <v>20</v>
      </c>
      <c r="Q393">
        <v>10</v>
      </c>
      <c r="R393">
        <v>35</v>
      </c>
      <c r="S393">
        <v>15</v>
      </c>
      <c r="T393">
        <v>5</v>
      </c>
      <c r="U393">
        <v>10</v>
      </c>
      <c r="V393">
        <v>5</v>
      </c>
      <c r="W393">
        <v>10</v>
      </c>
      <c r="X393">
        <v>5</v>
      </c>
      <c r="Y393">
        <v>5</v>
      </c>
      <c r="Z393">
        <v>5</v>
      </c>
      <c r="AA393">
        <v>5</v>
      </c>
      <c r="AB393">
        <v>15</v>
      </c>
      <c r="AC393">
        <v>20</v>
      </c>
      <c r="AD393">
        <v>30</v>
      </c>
      <c r="AE393">
        <v>20</v>
      </c>
      <c r="AF393">
        <v>10</v>
      </c>
      <c r="AG393">
        <v>5</v>
      </c>
      <c r="AH393">
        <v>5</v>
      </c>
      <c r="AI393">
        <v>10</v>
      </c>
      <c r="AJ393">
        <v>20</v>
      </c>
      <c r="AK393">
        <v>70</v>
      </c>
      <c r="AL393">
        <v>30</v>
      </c>
      <c r="AM393">
        <v>20</v>
      </c>
      <c r="AN393">
        <v>30</v>
      </c>
      <c r="AO393">
        <v>5</v>
      </c>
      <c r="AP393">
        <v>5</v>
      </c>
      <c r="AQ393">
        <v>15</v>
      </c>
      <c r="AR393">
        <v>25</v>
      </c>
      <c r="AS393">
        <v>0</v>
      </c>
      <c r="AT393">
        <v>20</v>
      </c>
      <c r="AU393">
        <v>20</v>
      </c>
      <c r="AV393">
        <v>10</v>
      </c>
      <c r="AW393">
        <v>25</v>
      </c>
      <c r="AX393">
        <v>5</v>
      </c>
      <c r="AY393">
        <v>10</v>
      </c>
      <c r="AZ393">
        <v>25</v>
      </c>
      <c r="BA393">
        <v>20</v>
      </c>
      <c r="BB393">
        <v>10</v>
      </c>
      <c r="BC393">
        <v>20</v>
      </c>
      <c r="BD393">
        <v>20</v>
      </c>
      <c r="BE393">
        <v>15</v>
      </c>
      <c r="BF393">
        <v>15</v>
      </c>
      <c r="BG393">
        <v>20</v>
      </c>
      <c r="BH393">
        <v>5</v>
      </c>
      <c r="BI393">
        <v>10</v>
      </c>
      <c r="BJ393">
        <v>15</v>
      </c>
      <c r="BK393">
        <v>10</v>
      </c>
      <c r="BL393">
        <v>15</v>
      </c>
      <c r="BM393">
        <v>35</v>
      </c>
      <c r="BN393">
        <v>10</v>
      </c>
      <c r="BO393">
        <v>5</v>
      </c>
      <c r="BP393">
        <v>10</v>
      </c>
      <c r="BQ393">
        <v>25</v>
      </c>
      <c r="BR393">
        <v>20</v>
      </c>
      <c r="BS393">
        <v>5</v>
      </c>
      <c r="BT393">
        <v>10</v>
      </c>
      <c r="BU393">
        <v>80</v>
      </c>
      <c r="BV393">
        <v>10</v>
      </c>
      <c r="BW393">
        <v>10</v>
      </c>
      <c r="BX393">
        <v>15</v>
      </c>
      <c r="BY393">
        <v>20</v>
      </c>
      <c r="BZ393">
        <v>15</v>
      </c>
      <c r="CA393">
        <v>10</v>
      </c>
      <c r="CB393">
        <v>50</v>
      </c>
      <c r="CC393">
        <v>5</v>
      </c>
      <c r="CD393">
        <v>10</v>
      </c>
      <c r="CE393">
        <v>15</v>
      </c>
      <c r="CF393">
        <v>45</v>
      </c>
      <c r="CG393">
        <v>20</v>
      </c>
      <c r="CH393">
        <v>15</v>
      </c>
      <c r="CI393">
        <v>15</v>
      </c>
      <c r="CJ393">
        <v>20</v>
      </c>
      <c r="CK393">
        <v>20</v>
      </c>
      <c r="CL393">
        <v>15</v>
      </c>
      <c r="CM393">
        <v>10</v>
      </c>
      <c r="CN393">
        <v>15</v>
      </c>
      <c r="CO393">
        <v>30</v>
      </c>
      <c r="CP393">
        <v>50</v>
      </c>
      <c r="CQ393">
        <v>5</v>
      </c>
      <c r="CR393">
        <v>30</v>
      </c>
      <c r="CS393">
        <v>10</v>
      </c>
      <c r="CT393">
        <v>25</v>
      </c>
      <c r="CU393">
        <v>10</v>
      </c>
      <c r="CV393">
        <v>10</v>
      </c>
      <c r="CW393">
        <v>5</v>
      </c>
      <c r="CX393">
        <v>60</v>
      </c>
      <c r="CY393">
        <v>0</v>
      </c>
      <c r="CZ393">
        <v>10</v>
      </c>
      <c r="DA393">
        <v>20</v>
      </c>
      <c r="DB393">
        <v>5</v>
      </c>
      <c r="DC393">
        <v>15</v>
      </c>
      <c r="DD393">
        <v>10</v>
      </c>
      <c r="DE393">
        <v>10</v>
      </c>
      <c r="DF393">
        <v>5</v>
      </c>
      <c r="DG393">
        <v>20</v>
      </c>
      <c r="DH393">
        <v>50</v>
      </c>
      <c r="DI393">
        <v>15</v>
      </c>
      <c r="DJ393">
        <v>5</v>
      </c>
      <c r="DK393">
        <v>35</v>
      </c>
      <c r="DL393">
        <v>25</v>
      </c>
      <c r="DM393">
        <v>25</v>
      </c>
      <c r="DN393">
        <v>25</v>
      </c>
      <c r="DO393">
        <v>25</v>
      </c>
      <c r="DP393">
        <v>25</v>
      </c>
      <c r="DQ393">
        <v>40</v>
      </c>
      <c r="DR393">
        <v>15</v>
      </c>
      <c r="DS393">
        <v>15</v>
      </c>
      <c r="DT393">
        <v>15</v>
      </c>
      <c r="DU393">
        <v>20</v>
      </c>
      <c r="DV393">
        <v>5</v>
      </c>
      <c r="DW393">
        <v>10</v>
      </c>
      <c r="DX393">
        <v>35</v>
      </c>
      <c r="DY393">
        <v>95</v>
      </c>
      <c r="DZ393">
        <v>20</v>
      </c>
      <c r="EA393">
        <v>35</v>
      </c>
      <c r="EB393">
        <v>20</v>
      </c>
      <c r="EC393">
        <v>20</v>
      </c>
      <c r="ED393">
        <v>10</v>
      </c>
      <c r="EE393">
        <v>70</v>
      </c>
      <c r="EF393">
        <v>45</v>
      </c>
      <c r="EG393">
        <v>10</v>
      </c>
      <c r="EH393">
        <v>20</v>
      </c>
      <c r="EI393">
        <v>60</v>
      </c>
      <c r="EJ393">
        <v>10</v>
      </c>
      <c r="EK393">
        <v>5</v>
      </c>
      <c r="EL393">
        <v>10</v>
      </c>
      <c r="EM393">
        <v>10</v>
      </c>
      <c r="EN393">
        <v>10</v>
      </c>
      <c r="EO393">
        <v>15</v>
      </c>
      <c r="EP393">
        <v>10</v>
      </c>
    </row>
    <row r="394" spans="1:146" x14ac:dyDescent="0.35">
      <c r="A394">
        <v>397</v>
      </c>
      <c r="B394" t="s">
        <v>283</v>
      </c>
      <c r="C394" t="s">
        <v>554</v>
      </c>
      <c r="D394" t="s">
        <v>154</v>
      </c>
      <c r="E394" t="s">
        <v>558</v>
      </c>
      <c r="F394" s="1">
        <v>2704420</v>
      </c>
      <c r="G394" s="1">
        <v>28850</v>
      </c>
      <c r="H394" s="1">
        <v>23735</v>
      </c>
      <c r="I394" s="1">
        <v>12025</v>
      </c>
      <c r="J394" s="1">
        <v>29875</v>
      </c>
      <c r="K394" s="1">
        <v>27475</v>
      </c>
      <c r="L394" s="1">
        <v>15635</v>
      </c>
      <c r="M394" s="1">
        <v>25740</v>
      </c>
      <c r="N394" s="1">
        <v>21255</v>
      </c>
      <c r="O394" s="1">
        <v>12740</v>
      </c>
      <c r="P394" s="1">
        <v>23215</v>
      </c>
      <c r="Q394" s="1">
        <v>6370</v>
      </c>
      <c r="R394" s="1">
        <v>29500</v>
      </c>
      <c r="S394" s="1">
        <v>21880</v>
      </c>
      <c r="T394" s="1">
        <v>21570</v>
      </c>
      <c r="U394" s="1">
        <v>7690</v>
      </c>
      <c r="V394" s="1">
        <v>14215</v>
      </c>
      <c r="W394" s="1">
        <v>9240</v>
      </c>
      <c r="X394" s="1">
        <v>11380</v>
      </c>
      <c r="Y394" s="1">
        <v>17720</v>
      </c>
      <c r="Z394" s="1">
        <v>11295</v>
      </c>
      <c r="AA394" s="1">
        <v>9905</v>
      </c>
      <c r="AB394" s="1">
        <v>10870</v>
      </c>
      <c r="AC394" s="1">
        <v>13350</v>
      </c>
      <c r="AD394" s="1">
        <v>30915</v>
      </c>
      <c r="AE394" s="1">
        <v>26305</v>
      </c>
      <c r="AF394" s="1">
        <v>16425</v>
      </c>
      <c r="AG394" s="1">
        <v>15860</v>
      </c>
      <c r="AH394" s="1">
        <v>14105</v>
      </c>
      <c r="AI394" s="1">
        <v>9605</v>
      </c>
      <c r="AJ394" s="1">
        <v>17100</v>
      </c>
      <c r="AK394" s="1">
        <v>26850</v>
      </c>
      <c r="AL394" s="1">
        <v>24390</v>
      </c>
      <c r="AM394" s="1">
        <v>36355</v>
      </c>
      <c r="AN394" s="1">
        <v>35020</v>
      </c>
      <c r="AO394" s="1">
        <v>11730</v>
      </c>
      <c r="AP394" s="1">
        <v>21090</v>
      </c>
      <c r="AQ394" s="1">
        <v>15200</v>
      </c>
      <c r="AR394" s="1">
        <v>22570</v>
      </c>
      <c r="AS394" s="1">
        <v>9445</v>
      </c>
      <c r="AT394" s="1">
        <v>22060</v>
      </c>
      <c r="AU394" s="1">
        <v>18530</v>
      </c>
      <c r="AV394" s="1">
        <v>11470</v>
      </c>
      <c r="AW394" s="1">
        <v>21930</v>
      </c>
      <c r="AX394" s="1">
        <v>12675</v>
      </c>
      <c r="AY394" s="1">
        <v>10725</v>
      </c>
      <c r="AZ394" s="1">
        <v>30245</v>
      </c>
      <c r="BA394" s="1">
        <v>14385</v>
      </c>
      <c r="BB394" s="1">
        <v>9655</v>
      </c>
      <c r="BC394" s="1">
        <v>15725</v>
      </c>
      <c r="BD394" s="1">
        <v>22105</v>
      </c>
      <c r="BE394" s="1">
        <v>23455</v>
      </c>
      <c r="BF394" s="1">
        <v>12475</v>
      </c>
      <c r="BG394" s="1">
        <v>16925</v>
      </c>
      <c r="BH394" s="1">
        <v>10365</v>
      </c>
      <c r="BI394" s="1">
        <v>12410</v>
      </c>
      <c r="BJ394" s="1">
        <v>15540</v>
      </c>
      <c r="BK394" s="1">
        <v>14235</v>
      </c>
      <c r="BL394" s="1">
        <v>13610</v>
      </c>
      <c r="BM394" s="1">
        <v>43430</v>
      </c>
      <c r="BN394" s="1">
        <v>14090</v>
      </c>
      <c r="BO394" s="1">
        <v>11040</v>
      </c>
      <c r="BP394" s="1">
        <v>17110</v>
      </c>
      <c r="BQ394" s="1">
        <v>17585</v>
      </c>
      <c r="BR394" s="1">
        <v>21985</v>
      </c>
      <c r="BS394" s="1">
        <v>9275</v>
      </c>
      <c r="BT394" s="1">
        <v>7985</v>
      </c>
      <c r="BU394" s="1">
        <v>43955</v>
      </c>
      <c r="BV394" s="1">
        <v>16165</v>
      </c>
      <c r="BW394" s="1">
        <v>14610</v>
      </c>
      <c r="BX394" s="1">
        <v>15175</v>
      </c>
      <c r="BY394" s="1">
        <v>16690</v>
      </c>
      <c r="BZ394" s="1">
        <v>15435</v>
      </c>
      <c r="CA394" s="1">
        <v>10080</v>
      </c>
      <c r="CB394" s="1">
        <v>43775</v>
      </c>
      <c r="CC394" s="1">
        <v>10025</v>
      </c>
      <c r="CD394" s="1">
        <v>10460</v>
      </c>
      <c r="CE394" s="1">
        <v>26260</v>
      </c>
      <c r="CF394" s="1">
        <v>33375</v>
      </c>
      <c r="CG394" s="1">
        <v>17160</v>
      </c>
      <c r="CH394" s="1">
        <v>18860</v>
      </c>
      <c r="CI394" s="1">
        <v>13260</v>
      </c>
      <c r="CJ394" s="1">
        <v>32830</v>
      </c>
      <c r="CK394" s="1">
        <v>16775</v>
      </c>
      <c r="CL394" s="1">
        <v>29275</v>
      </c>
      <c r="CM394" s="1">
        <v>11315</v>
      </c>
      <c r="CN394" s="1">
        <v>15560</v>
      </c>
      <c r="CO394" s="1">
        <v>23640</v>
      </c>
      <c r="CP394" s="1">
        <v>30585</v>
      </c>
      <c r="CQ394" s="1">
        <v>11700</v>
      </c>
      <c r="CR394" s="1">
        <v>18400</v>
      </c>
      <c r="CS394" s="1">
        <v>13640</v>
      </c>
      <c r="CT394" s="1">
        <v>20985</v>
      </c>
      <c r="CU394" s="1">
        <v>18645</v>
      </c>
      <c r="CV394" s="1">
        <v>9215</v>
      </c>
      <c r="CW394" s="1">
        <v>13805</v>
      </c>
      <c r="CX394" s="1">
        <v>34790</v>
      </c>
      <c r="CY394" s="1">
        <v>10720</v>
      </c>
      <c r="CZ394" s="1">
        <v>7755</v>
      </c>
      <c r="DA394" s="1">
        <v>15805</v>
      </c>
      <c r="DB394" s="1">
        <v>11045</v>
      </c>
      <c r="DC394" s="1">
        <v>10690</v>
      </c>
      <c r="DD394" s="1">
        <v>10360</v>
      </c>
      <c r="DE394" s="1">
        <v>22260</v>
      </c>
      <c r="DF394" s="1">
        <v>14905</v>
      </c>
      <c r="DG394" s="1">
        <v>20900</v>
      </c>
      <c r="DH394" s="1">
        <v>46090</v>
      </c>
      <c r="DI394" s="1">
        <v>10065</v>
      </c>
      <c r="DJ394" s="1">
        <v>9765</v>
      </c>
      <c r="DK394" s="1">
        <v>16560</v>
      </c>
      <c r="DL394" s="1">
        <v>20915</v>
      </c>
      <c r="DM394" s="1">
        <v>27375</v>
      </c>
      <c r="DN394" s="1">
        <v>17790</v>
      </c>
      <c r="DO394" s="1">
        <v>24305</v>
      </c>
      <c r="DP394" s="1">
        <v>24950</v>
      </c>
      <c r="DQ394" s="1">
        <v>27055</v>
      </c>
      <c r="DR394" s="1">
        <v>15495</v>
      </c>
      <c r="DS394" s="1">
        <v>21525</v>
      </c>
      <c r="DT394" s="1">
        <v>10125</v>
      </c>
      <c r="DU394" s="1">
        <v>20855</v>
      </c>
      <c r="DV394" s="1">
        <v>16305</v>
      </c>
      <c r="DW394" s="1">
        <v>7065</v>
      </c>
      <c r="DX394" s="1">
        <v>17195</v>
      </c>
      <c r="DY394" s="1">
        <v>65785</v>
      </c>
      <c r="DZ394" s="1">
        <v>26985</v>
      </c>
      <c r="EA394" s="1">
        <v>32995</v>
      </c>
      <c r="EB394" s="1">
        <v>26095</v>
      </c>
      <c r="EC394" s="1">
        <v>17725</v>
      </c>
      <c r="ED394" s="1">
        <v>11100</v>
      </c>
      <c r="EE394" s="1">
        <v>27625</v>
      </c>
      <c r="EF394" s="1">
        <v>50285</v>
      </c>
      <c r="EG394" s="1">
        <v>16895</v>
      </c>
      <c r="EH394" s="1">
        <v>22145</v>
      </c>
      <c r="EI394" s="1">
        <v>53310</v>
      </c>
      <c r="EJ394" s="1">
        <v>12445</v>
      </c>
      <c r="EK394" s="1">
        <v>7845</v>
      </c>
      <c r="EL394" s="1">
        <v>13345</v>
      </c>
      <c r="EM394" s="1">
        <v>11805</v>
      </c>
      <c r="EN394" s="1">
        <v>12530</v>
      </c>
      <c r="EO394" s="1">
        <v>27595</v>
      </c>
      <c r="EP394" s="1">
        <v>14055</v>
      </c>
    </row>
    <row r="395" spans="1:146" x14ac:dyDescent="0.35">
      <c r="A395">
        <v>398</v>
      </c>
      <c r="B395" t="s">
        <v>283</v>
      </c>
      <c r="C395" t="s">
        <v>554</v>
      </c>
      <c r="D395" t="s">
        <v>154</v>
      </c>
      <c r="E395" t="s">
        <v>298</v>
      </c>
      <c r="F395" s="1">
        <v>2458470</v>
      </c>
      <c r="G395" s="1">
        <v>25820</v>
      </c>
      <c r="H395" s="1">
        <v>21225</v>
      </c>
      <c r="I395" s="1">
        <v>11215</v>
      </c>
      <c r="J395" s="1">
        <v>28675</v>
      </c>
      <c r="K395" s="1">
        <v>25055</v>
      </c>
      <c r="L395" s="1">
        <v>14065</v>
      </c>
      <c r="M395" s="1">
        <v>23900</v>
      </c>
      <c r="N395" s="1">
        <v>19295</v>
      </c>
      <c r="O395" s="1">
        <v>11600</v>
      </c>
      <c r="P395" s="1">
        <v>21975</v>
      </c>
      <c r="Q395" s="1">
        <v>5780</v>
      </c>
      <c r="R395" s="1">
        <v>25855</v>
      </c>
      <c r="S395" s="1">
        <v>20935</v>
      </c>
      <c r="T395" s="1">
        <v>18975</v>
      </c>
      <c r="U395" s="1">
        <v>7245</v>
      </c>
      <c r="V395" s="1">
        <v>12205</v>
      </c>
      <c r="W395" s="1">
        <v>8850</v>
      </c>
      <c r="X395" s="1">
        <v>10335</v>
      </c>
      <c r="Y395" s="1">
        <v>15745</v>
      </c>
      <c r="Z395" s="1">
        <v>10795</v>
      </c>
      <c r="AA395" s="1">
        <v>8645</v>
      </c>
      <c r="AB395" s="1">
        <v>10555</v>
      </c>
      <c r="AC395" s="1">
        <v>12430</v>
      </c>
      <c r="AD395" s="1">
        <v>29165</v>
      </c>
      <c r="AE395" s="1">
        <v>23280</v>
      </c>
      <c r="AF395" s="1">
        <v>14650</v>
      </c>
      <c r="AG395" s="1">
        <v>14745</v>
      </c>
      <c r="AH395" s="1">
        <v>12905</v>
      </c>
      <c r="AI395" s="1">
        <v>9065</v>
      </c>
      <c r="AJ395" s="1">
        <v>16085</v>
      </c>
      <c r="AK395" s="1">
        <v>23275</v>
      </c>
      <c r="AL395" s="1">
        <v>20655</v>
      </c>
      <c r="AM395" s="1">
        <v>33875</v>
      </c>
      <c r="AN395" s="1">
        <v>30820</v>
      </c>
      <c r="AO395" s="1">
        <v>11030</v>
      </c>
      <c r="AP395" s="1">
        <v>20050</v>
      </c>
      <c r="AQ395" s="1">
        <v>14190</v>
      </c>
      <c r="AR395" s="1">
        <v>19575</v>
      </c>
      <c r="AS395" s="1">
        <v>8500</v>
      </c>
      <c r="AT395" s="1">
        <v>19665</v>
      </c>
      <c r="AU395" s="1">
        <v>16910</v>
      </c>
      <c r="AV395" s="1">
        <v>10275</v>
      </c>
      <c r="AW395" s="1">
        <v>18270</v>
      </c>
      <c r="AX395" s="1">
        <v>11570</v>
      </c>
      <c r="AY395" s="1">
        <v>10390</v>
      </c>
      <c r="AZ395" s="1">
        <v>26420</v>
      </c>
      <c r="BA395" s="1">
        <v>13585</v>
      </c>
      <c r="BB395" s="1">
        <v>9205</v>
      </c>
      <c r="BC395" s="1">
        <v>13330</v>
      </c>
      <c r="BD395" s="1">
        <v>20905</v>
      </c>
      <c r="BE395" s="1">
        <v>22440</v>
      </c>
      <c r="BF395" s="1">
        <v>11140</v>
      </c>
      <c r="BG395" s="1">
        <v>15220</v>
      </c>
      <c r="BH395" s="1">
        <v>9365</v>
      </c>
      <c r="BI395" s="1">
        <v>10710</v>
      </c>
      <c r="BJ395" s="1">
        <v>13670</v>
      </c>
      <c r="BK395" s="1">
        <v>13335</v>
      </c>
      <c r="BL395" s="1">
        <v>11785</v>
      </c>
      <c r="BM395" s="1">
        <v>39725</v>
      </c>
      <c r="BN395" s="1">
        <v>13230</v>
      </c>
      <c r="BO395" s="1">
        <v>9890</v>
      </c>
      <c r="BP395" s="1">
        <v>14970</v>
      </c>
      <c r="BQ395" s="1">
        <v>16520</v>
      </c>
      <c r="BR395" s="1">
        <v>19155</v>
      </c>
      <c r="BS395" s="1">
        <v>9030</v>
      </c>
      <c r="BT395" s="1">
        <v>7505</v>
      </c>
      <c r="BU395" s="1">
        <v>38965</v>
      </c>
      <c r="BV395" s="1">
        <v>14940</v>
      </c>
      <c r="BW395" s="1">
        <v>14220</v>
      </c>
      <c r="BX395" s="1">
        <v>14775</v>
      </c>
      <c r="BY395" s="1">
        <v>16245</v>
      </c>
      <c r="BZ395" s="1">
        <v>14670</v>
      </c>
      <c r="CA395" s="1">
        <v>9485</v>
      </c>
      <c r="CB395" s="1">
        <v>37915</v>
      </c>
      <c r="CC395" s="1">
        <v>8680</v>
      </c>
      <c r="CD395" s="1">
        <v>9810</v>
      </c>
      <c r="CE395" s="1">
        <v>23640</v>
      </c>
      <c r="CF395" s="1">
        <v>31165</v>
      </c>
      <c r="CG395" s="1">
        <v>15190</v>
      </c>
      <c r="CH395" s="1">
        <v>17805</v>
      </c>
      <c r="CI395" s="1">
        <v>11920</v>
      </c>
      <c r="CJ395" s="1">
        <v>28105</v>
      </c>
      <c r="CK395" s="1">
        <v>16100</v>
      </c>
      <c r="CL395" s="1">
        <v>27445</v>
      </c>
      <c r="CM395" s="1">
        <v>10610</v>
      </c>
      <c r="CN395" s="1">
        <v>13930</v>
      </c>
      <c r="CO395" s="1">
        <v>20515</v>
      </c>
      <c r="CP395" s="1">
        <v>29295</v>
      </c>
      <c r="CQ395" s="1">
        <v>11330</v>
      </c>
      <c r="CR395" s="1">
        <v>15825</v>
      </c>
      <c r="CS395" s="1">
        <v>11670</v>
      </c>
      <c r="CT395" s="1">
        <v>19060</v>
      </c>
      <c r="CU395" s="1">
        <v>17185</v>
      </c>
      <c r="CV395" s="1">
        <v>8650</v>
      </c>
      <c r="CW395" s="1">
        <v>13270</v>
      </c>
      <c r="CX395" s="1">
        <v>31125</v>
      </c>
      <c r="CY395" s="1">
        <v>9605</v>
      </c>
      <c r="CZ395" s="1">
        <v>7440</v>
      </c>
      <c r="DA395" s="1">
        <v>14055</v>
      </c>
      <c r="DB395" s="1">
        <v>10485</v>
      </c>
      <c r="DC395" s="1">
        <v>9495</v>
      </c>
      <c r="DD395" s="1">
        <v>9460</v>
      </c>
      <c r="DE395" s="1">
        <v>20120</v>
      </c>
      <c r="DF395" s="1">
        <v>14235</v>
      </c>
      <c r="DG395" s="1">
        <v>20205</v>
      </c>
      <c r="DH395" s="1">
        <v>40545</v>
      </c>
      <c r="DI395" s="1">
        <v>9715</v>
      </c>
      <c r="DJ395" s="1">
        <v>8605</v>
      </c>
      <c r="DK395" s="1">
        <v>14410</v>
      </c>
      <c r="DL395" s="1">
        <v>19135</v>
      </c>
      <c r="DM395" s="1">
        <v>26195</v>
      </c>
      <c r="DN395" s="1">
        <v>16425</v>
      </c>
      <c r="DO395" s="1">
        <v>21910</v>
      </c>
      <c r="DP395" s="1">
        <v>23375</v>
      </c>
      <c r="DQ395" s="1">
        <v>23620</v>
      </c>
      <c r="DR395" s="1">
        <v>13360</v>
      </c>
      <c r="DS395" s="1">
        <v>21145</v>
      </c>
      <c r="DT395" s="1">
        <v>8825</v>
      </c>
      <c r="DU395" s="1">
        <v>17205</v>
      </c>
      <c r="DV395" s="1">
        <v>15555</v>
      </c>
      <c r="DW395" s="1">
        <v>6770</v>
      </c>
      <c r="DX395" s="1">
        <v>15010</v>
      </c>
      <c r="DY395" s="1">
        <v>62260</v>
      </c>
      <c r="DZ395" s="1">
        <v>24345</v>
      </c>
      <c r="EA395" s="1">
        <v>28550</v>
      </c>
      <c r="EB395" s="1">
        <v>22230</v>
      </c>
      <c r="EC395" s="1">
        <v>16325</v>
      </c>
      <c r="ED395" s="1">
        <v>9990</v>
      </c>
      <c r="EE395" s="1">
        <v>24235</v>
      </c>
      <c r="EF395" s="1">
        <v>45295</v>
      </c>
      <c r="EG395" s="1">
        <v>15380</v>
      </c>
      <c r="EH395" s="1">
        <v>20170</v>
      </c>
      <c r="EI395" s="1">
        <v>45830</v>
      </c>
      <c r="EJ395" s="1">
        <v>12000</v>
      </c>
      <c r="EK395" s="1">
        <v>7445</v>
      </c>
      <c r="EL395" s="1">
        <v>12615</v>
      </c>
      <c r="EM395" s="1">
        <v>11305</v>
      </c>
      <c r="EN395" s="1">
        <v>12075</v>
      </c>
      <c r="EO395" s="1">
        <v>24205</v>
      </c>
      <c r="EP395" s="1">
        <v>12505</v>
      </c>
    </row>
    <row r="396" spans="1:146" x14ac:dyDescent="0.35">
      <c r="A396">
        <v>399</v>
      </c>
      <c r="B396" t="s">
        <v>283</v>
      </c>
      <c r="C396" t="s">
        <v>554</v>
      </c>
      <c r="D396" t="s">
        <v>154</v>
      </c>
      <c r="E396" t="s">
        <v>299</v>
      </c>
      <c r="F396" s="1">
        <v>1756685</v>
      </c>
      <c r="G396" s="1">
        <v>9745</v>
      </c>
      <c r="H396" s="1">
        <v>9905</v>
      </c>
      <c r="I396" s="1">
        <v>9225</v>
      </c>
      <c r="J396" s="1">
        <v>25735</v>
      </c>
      <c r="K396" s="1">
        <v>18845</v>
      </c>
      <c r="L396" s="1">
        <v>9580</v>
      </c>
      <c r="M396" s="1">
        <v>16220</v>
      </c>
      <c r="N396" s="1">
        <v>11065</v>
      </c>
      <c r="O396" s="1">
        <v>6580</v>
      </c>
      <c r="P396" s="1">
        <v>19775</v>
      </c>
      <c r="Q396" s="1">
        <v>4235</v>
      </c>
      <c r="R396" s="1">
        <v>15830</v>
      </c>
      <c r="S396" s="1">
        <v>18980</v>
      </c>
      <c r="T396" s="1">
        <v>11735</v>
      </c>
      <c r="U396" s="1">
        <v>5880</v>
      </c>
      <c r="V396" s="1">
        <v>7670</v>
      </c>
      <c r="W396" s="1">
        <v>7430</v>
      </c>
      <c r="X396" s="1">
        <v>8020</v>
      </c>
      <c r="Y396" s="1">
        <v>10385</v>
      </c>
      <c r="Z396" s="1">
        <v>9670</v>
      </c>
      <c r="AA396" s="1">
        <v>5380</v>
      </c>
      <c r="AB396" s="1">
        <v>9835</v>
      </c>
      <c r="AC396" s="1">
        <v>10850</v>
      </c>
      <c r="AD396" s="1">
        <v>24540</v>
      </c>
      <c r="AE396" s="1">
        <v>16160</v>
      </c>
      <c r="AF396" s="1">
        <v>11200</v>
      </c>
      <c r="AG396" s="1">
        <v>12080</v>
      </c>
      <c r="AH396" s="1">
        <v>8920</v>
      </c>
      <c r="AI396" s="1">
        <v>7540</v>
      </c>
      <c r="AJ396" s="1">
        <v>13270</v>
      </c>
      <c r="AK396" s="1">
        <v>11790</v>
      </c>
      <c r="AL396" s="1">
        <v>12370</v>
      </c>
      <c r="AM396" s="1">
        <v>24980</v>
      </c>
      <c r="AN396" s="1">
        <v>20000</v>
      </c>
      <c r="AO396" s="1">
        <v>8420</v>
      </c>
      <c r="AP396" s="1">
        <v>17765</v>
      </c>
      <c r="AQ396" s="1">
        <v>11175</v>
      </c>
      <c r="AR396" s="1">
        <v>13225</v>
      </c>
      <c r="AS396" s="1">
        <v>6185</v>
      </c>
      <c r="AT396" s="1">
        <v>15500</v>
      </c>
      <c r="AU396" s="1">
        <v>12765</v>
      </c>
      <c r="AV396" s="1">
        <v>7035</v>
      </c>
      <c r="AW396" s="1">
        <v>9080</v>
      </c>
      <c r="AX396" s="1">
        <v>9360</v>
      </c>
      <c r="AY396" s="1">
        <v>9610</v>
      </c>
      <c r="AZ396" s="1">
        <v>16265</v>
      </c>
      <c r="BA396" s="1">
        <v>11335</v>
      </c>
      <c r="BB396" s="1">
        <v>8305</v>
      </c>
      <c r="BC396" s="1">
        <v>7160</v>
      </c>
      <c r="BD396" s="1">
        <v>17380</v>
      </c>
      <c r="BE396" s="1">
        <v>19880</v>
      </c>
      <c r="BF396" s="1">
        <v>8240</v>
      </c>
      <c r="BG396" s="1">
        <v>7335</v>
      </c>
      <c r="BH396" s="1">
        <v>6755</v>
      </c>
      <c r="BI396" s="1">
        <v>5905</v>
      </c>
      <c r="BJ396" s="1">
        <v>8005</v>
      </c>
      <c r="BK396" s="1">
        <v>11620</v>
      </c>
      <c r="BL396" s="1">
        <v>7920</v>
      </c>
      <c r="BM396" s="1">
        <v>29160</v>
      </c>
      <c r="BN396" s="1">
        <v>11115</v>
      </c>
      <c r="BO396" s="1">
        <v>5800</v>
      </c>
      <c r="BP396" s="1">
        <v>10065</v>
      </c>
      <c r="BQ396" s="1">
        <v>10975</v>
      </c>
      <c r="BR396" s="1">
        <v>12845</v>
      </c>
      <c r="BS396" s="1">
        <v>8505</v>
      </c>
      <c r="BT396" s="1">
        <v>6505</v>
      </c>
      <c r="BU396" s="1">
        <v>18445</v>
      </c>
      <c r="BV396" s="1">
        <v>10870</v>
      </c>
      <c r="BW396" s="1">
        <v>13190</v>
      </c>
      <c r="BX396" s="1">
        <v>13805</v>
      </c>
      <c r="BY396" s="1">
        <v>15450</v>
      </c>
      <c r="BZ396" s="1">
        <v>11825</v>
      </c>
      <c r="CA396" s="1">
        <v>7970</v>
      </c>
      <c r="CB396" s="1">
        <v>24510</v>
      </c>
      <c r="CC396" s="1">
        <v>5475</v>
      </c>
      <c r="CD396" s="1">
        <v>7660</v>
      </c>
      <c r="CE396" s="1">
        <v>7490</v>
      </c>
      <c r="CF396" s="1">
        <v>25200</v>
      </c>
      <c r="CG396" s="1">
        <v>11135</v>
      </c>
      <c r="CH396" s="1">
        <v>15305</v>
      </c>
      <c r="CI396" s="1">
        <v>8370</v>
      </c>
      <c r="CJ396" s="1">
        <v>15450</v>
      </c>
      <c r="CK396" s="1">
        <v>14615</v>
      </c>
      <c r="CL396" s="1">
        <v>22475</v>
      </c>
      <c r="CM396" s="1">
        <v>8870</v>
      </c>
      <c r="CN396" s="1">
        <v>6430</v>
      </c>
      <c r="CO396" s="1">
        <v>9955</v>
      </c>
      <c r="CP396" s="1">
        <v>26440</v>
      </c>
      <c r="CQ396" s="1">
        <v>10195</v>
      </c>
      <c r="CR396" s="1">
        <v>10590</v>
      </c>
      <c r="CS396" s="1">
        <v>7030</v>
      </c>
      <c r="CT396" s="1">
        <v>13775</v>
      </c>
      <c r="CU396" s="1">
        <v>13855</v>
      </c>
      <c r="CV396" s="1">
        <v>7285</v>
      </c>
      <c r="CW396" s="1">
        <v>11210</v>
      </c>
      <c r="CX396" s="1">
        <v>22515</v>
      </c>
      <c r="CY396" s="1">
        <v>7045</v>
      </c>
      <c r="CZ396" s="1">
        <v>6785</v>
      </c>
      <c r="DA396" s="1">
        <v>7200</v>
      </c>
      <c r="DB396" s="1">
        <v>9000</v>
      </c>
      <c r="DC396" s="1">
        <v>6155</v>
      </c>
      <c r="DD396" s="1">
        <v>7115</v>
      </c>
      <c r="DE396" s="1">
        <v>13700</v>
      </c>
      <c r="DF396" s="1">
        <v>12085</v>
      </c>
      <c r="DG396" s="1">
        <v>18770</v>
      </c>
      <c r="DH396" s="1">
        <v>28795</v>
      </c>
      <c r="DI396" s="1">
        <v>8950</v>
      </c>
      <c r="DJ396" s="1">
        <v>5925</v>
      </c>
      <c r="DK396" s="1">
        <v>9965</v>
      </c>
      <c r="DL396" s="1">
        <v>14605</v>
      </c>
      <c r="DM396" s="1">
        <v>21140</v>
      </c>
      <c r="DN396" s="1">
        <v>11460</v>
      </c>
      <c r="DO396" s="1">
        <v>7005</v>
      </c>
      <c r="DP396" s="1">
        <v>18870</v>
      </c>
      <c r="DQ396" s="1">
        <v>12665</v>
      </c>
      <c r="DR396" s="1">
        <v>8005</v>
      </c>
      <c r="DS396" s="1">
        <v>20565</v>
      </c>
      <c r="DT396" s="1">
        <v>5670</v>
      </c>
      <c r="DU396" s="1">
        <v>7320</v>
      </c>
      <c r="DV396" s="1">
        <v>11340</v>
      </c>
      <c r="DW396" s="1">
        <v>5675</v>
      </c>
      <c r="DX396" s="1">
        <v>10455</v>
      </c>
      <c r="DY396" s="1">
        <v>53960</v>
      </c>
      <c r="DZ396" s="1">
        <v>19385</v>
      </c>
      <c r="EA396" s="1">
        <v>18440</v>
      </c>
      <c r="EB396" s="1">
        <v>10985</v>
      </c>
      <c r="EC396" s="1">
        <v>12465</v>
      </c>
      <c r="ED396" s="1">
        <v>6790</v>
      </c>
      <c r="EE396" s="1">
        <v>17195</v>
      </c>
      <c r="EF396" s="1">
        <v>22135</v>
      </c>
      <c r="EG396" s="1">
        <v>8695</v>
      </c>
      <c r="EH396" s="1">
        <v>15465</v>
      </c>
      <c r="EI396" s="1">
        <v>28215</v>
      </c>
      <c r="EJ396" s="1">
        <v>10980</v>
      </c>
      <c r="EK396" s="1">
        <v>6410</v>
      </c>
      <c r="EL396" s="1">
        <v>10380</v>
      </c>
      <c r="EM396" s="1">
        <v>10270</v>
      </c>
      <c r="EN396" s="1">
        <v>11060</v>
      </c>
      <c r="EO396" s="1">
        <v>15105</v>
      </c>
      <c r="EP396" s="1">
        <v>8420</v>
      </c>
    </row>
    <row r="397" spans="1:146" x14ac:dyDescent="0.35">
      <c r="A397">
        <v>400</v>
      </c>
      <c r="B397" t="s">
        <v>283</v>
      </c>
      <c r="C397" t="s">
        <v>554</v>
      </c>
      <c r="D397" t="s">
        <v>154</v>
      </c>
      <c r="E397" t="s">
        <v>300</v>
      </c>
      <c r="F397" s="1">
        <v>1739620</v>
      </c>
      <c r="G397" s="1">
        <v>9690</v>
      </c>
      <c r="H397" s="1">
        <v>9840</v>
      </c>
      <c r="I397" s="1">
        <v>9195</v>
      </c>
      <c r="J397" s="1">
        <v>25405</v>
      </c>
      <c r="K397" s="1">
        <v>18645</v>
      </c>
      <c r="L397" s="1">
        <v>9520</v>
      </c>
      <c r="M397" s="1">
        <v>16005</v>
      </c>
      <c r="N397" s="1">
        <v>10955</v>
      </c>
      <c r="O397" s="1">
        <v>6505</v>
      </c>
      <c r="P397" s="1">
        <v>19635</v>
      </c>
      <c r="Q397" s="1">
        <v>4210</v>
      </c>
      <c r="R397" s="1">
        <v>15705</v>
      </c>
      <c r="S397" s="1">
        <v>18835</v>
      </c>
      <c r="T397" s="1">
        <v>11645</v>
      </c>
      <c r="U397" s="1">
        <v>5800</v>
      </c>
      <c r="V397" s="1">
        <v>7615</v>
      </c>
      <c r="W397" s="1">
        <v>7320</v>
      </c>
      <c r="X397" s="1">
        <v>7940</v>
      </c>
      <c r="Y397" s="1">
        <v>10335</v>
      </c>
      <c r="Z397" s="1">
        <v>9535</v>
      </c>
      <c r="AA397" s="1">
        <v>5345</v>
      </c>
      <c r="AB397" s="1">
        <v>9780</v>
      </c>
      <c r="AC397" s="1">
        <v>10810</v>
      </c>
      <c r="AD397" s="1">
        <v>24135</v>
      </c>
      <c r="AE397" s="1">
        <v>16005</v>
      </c>
      <c r="AF397" s="1">
        <v>11125</v>
      </c>
      <c r="AG397" s="1">
        <v>12025</v>
      </c>
      <c r="AH397" s="1">
        <v>8835</v>
      </c>
      <c r="AI397" s="1">
        <v>7415</v>
      </c>
      <c r="AJ397" s="1">
        <v>13080</v>
      </c>
      <c r="AK397" s="1">
        <v>11670</v>
      </c>
      <c r="AL397" s="1">
        <v>12265</v>
      </c>
      <c r="AM397" s="1">
        <v>24755</v>
      </c>
      <c r="AN397" s="1">
        <v>19910</v>
      </c>
      <c r="AO397" s="1">
        <v>8310</v>
      </c>
      <c r="AP397" s="1">
        <v>17600</v>
      </c>
      <c r="AQ397" s="1">
        <v>11075</v>
      </c>
      <c r="AR397" s="1">
        <v>13000</v>
      </c>
      <c r="AS397" s="1">
        <v>6160</v>
      </c>
      <c r="AT397" s="1">
        <v>15440</v>
      </c>
      <c r="AU397" s="1">
        <v>12690</v>
      </c>
      <c r="AV397" s="1">
        <v>6995</v>
      </c>
      <c r="AW397" s="1">
        <v>8940</v>
      </c>
      <c r="AX397" s="1">
        <v>9290</v>
      </c>
      <c r="AY397" s="1">
        <v>9530</v>
      </c>
      <c r="AZ397" s="1">
        <v>16175</v>
      </c>
      <c r="BA397" s="1">
        <v>11210</v>
      </c>
      <c r="BB397" s="1">
        <v>8255</v>
      </c>
      <c r="BC397" s="1">
        <v>7075</v>
      </c>
      <c r="BD397" s="1">
        <v>17115</v>
      </c>
      <c r="BE397" s="1">
        <v>19655</v>
      </c>
      <c r="BF397" s="1">
        <v>8215</v>
      </c>
      <c r="BG397" s="1">
        <v>7265</v>
      </c>
      <c r="BH397" s="1">
        <v>6740</v>
      </c>
      <c r="BI397" s="1">
        <v>5885</v>
      </c>
      <c r="BJ397" s="1">
        <v>7965</v>
      </c>
      <c r="BK397" s="1">
        <v>11540</v>
      </c>
      <c r="BL397" s="1">
        <v>7845</v>
      </c>
      <c r="BM397" s="1">
        <v>28885</v>
      </c>
      <c r="BN397" s="1">
        <v>11030</v>
      </c>
      <c r="BO397" s="1">
        <v>5755</v>
      </c>
      <c r="BP397" s="1">
        <v>10000</v>
      </c>
      <c r="BQ397" s="1">
        <v>10820</v>
      </c>
      <c r="BR397" s="1">
        <v>12650</v>
      </c>
      <c r="BS397" s="1">
        <v>8425</v>
      </c>
      <c r="BT397" s="1">
        <v>6425</v>
      </c>
      <c r="BU397" s="1">
        <v>18205</v>
      </c>
      <c r="BV397" s="1">
        <v>10805</v>
      </c>
      <c r="BW397" s="1">
        <v>13095</v>
      </c>
      <c r="BX397" s="1">
        <v>13685</v>
      </c>
      <c r="BY397" s="1">
        <v>15340</v>
      </c>
      <c r="BZ397" s="1">
        <v>11745</v>
      </c>
      <c r="CA397" s="1">
        <v>7930</v>
      </c>
      <c r="CB397" s="1">
        <v>24325</v>
      </c>
      <c r="CC397" s="1">
        <v>5450</v>
      </c>
      <c r="CD397" s="1">
        <v>7610</v>
      </c>
      <c r="CE397" s="1">
        <v>7480</v>
      </c>
      <c r="CF397" s="1">
        <v>24960</v>
      </c>
      <c r="CG397" s="1">
        <v>11030</v>
      </c>
      <c r="CH397" s="1">
        <v>14980</v>
      </c>
      <c r="CI397" s="1">
        <v>8325</v>
      </c>
      <c r="CJ397" s="1">
        <v>15340</v>
      </c>
      <c r="CK397" s="1">
        <v>14425</v>
      </c>
      <c r="CL397" s="1">
        <v>22185</v>
      </c>
      <c r="CM397" s="1">
        <v>8810</v>
      </c>
      <c r="CN397" s="1">
        <v>6390</v>
      </c>
      <c r="CO397" s="1">
        <v>9900</v>
      </c>
      <c r="CP397" s="1">
        <v>26105</v>
      </c>
      <c r="CQ397" s="1">
        <v>10120</v>
      </c>
      <c r="CR397" s="1">
        <v>10355</v>
      </c>
      <c r="CS397" s="1">
        <v>6935</v>
      </c>
      <c r="CT397" s="1">
        <v>13670</v>
      </c>
      <c r="CU397" s="1">
        <v>13710</v>
      </c>
      <c r="CV397" s="1">
        <v>7250</v>
      </c>
      <c r="CW397" s="1">
        <v>11080</v>
      </c>
      <c r="CX397" s="1">
        <v>22225</v>
      </c>
      <c r="CY397" s="1">
        <v>7010</v>
      </c>
      <c r="CZ397" s="1">
        <v>6715</v>
      </c>
      <c r="DA397" s="1">
        <v>7135</v>
      </c>
      <c r="DB397" s="1">
        <v>8945</v>
      </c>
      <c r="DC397" s="1">
        <v>5995</v>
      </c>
      <c r="DD397" s="1">
        <v>7050</v>
      </c>
      <c r="DE397" s="1">
        <v>13585</v>
      </c>
      <c r="DF397" s="1">
        <v>11925</v>
      </c>
      <c r="DG397" s="1">
        <v>18585</v>
      </c>
      <c r="DH397" s="1">
        <v>28655</v>
      </c>
      <c r="DI397" s="1">
        <v>8835</v>
      </c>
      <c r="DJ397" s="1">
        <v>5900</v>
      </c>
      <c r="DK397" s="1">
        <v>9835</v>
      </c>
      <c r="DL397" s="1">
        <v>14450</v>
      </c>
      <c r="DM397" s="1">
        <v>20860</v>
      </c>
      <c r="DN397" s="1">
        <v>11355</v>
      </c>
      <c r="DO397" s="1">
        <v>6980</v>
      </c>
      <c r="DP397" s="1">
        <v>18725</v>
      </c>
      <c r="DQ397" s="1">
        <v>12535</v>
      </c>
      <c r="DR397" s="1">
        <v>7895</v>
      </c>
      <c r="DS397" s="1">
        <v>20315</v>
      </c>
      <c r="DT397" s="1">
        <v>5615</v>
      </c>
      <c r="DU397" s="1">
        <v>7260</v>
      </c>
      <c r="DV397" s="1">
        <v>11220</v>
      </c>
      <c r="DW397" s="1">
        <v>5605</v>
      </c>
      <c r="DX397" s="1">
        <v>10255</v>
      </c>
      <c r="DY397" s="1">
        <v>53190</v>
      </c>
      <c r="DZ397" s="1">
        <v>19165</v>
      </c>
      <c r="EA397" s="1">
        <v>18345</v>
      </c>
      <c r="EB397" s="1">
        <v>10860</v>
      </c>
      <c r="EC397" s="1">
        <v>12365</v>
      </c>
      <c r="ED397" s="1">
        <v>6745</v>
      </c>
      <c r="EE397" s="1">
        <v>17020</v>
      </c>
      <c r="EF397" s="1">
        <v>21875</v>
      </c>
      <c r="EG397" s="1">
        <v>8645</v>
      </c>
      <c r="EH397" s="1">
        <v>15295</v>
      </c>
      <c r="EI397" s="1">
        <v>27995</v>
      </c>
      <c r="EJ397" s="1">
        <v>10795</v>
      </c>
      <c r="EK397" s="1">
        <v>6345</v>
      </c>
      <c r="EL397" s="1">
        <v>10280</v>
      </c>
      <c r="EM397" s="1">
        <v>10170</v>
      </c>
      <c r="EN397" s="1">
        <v>10950</v>
      </c>
      <c r="EO397" s="1">
        <v>14985</v>
      </c>
      <c r="EP397" s="1">
        <v>8350</v>
      </c>
    </row>
    <row r="398" spans="1:146" x14ac:dyDescent="0.35">
      <c r="A398">
        <v>401</v>
      </c>
      <c r="B398" t="s">
        <v>283</v>
      </c>
      <c r="C398" t="s">
        <v>554</v>
      </c>
      <c r="D398" t="s">
        <v>154</v>
      </c>
      <c r="E398" t="s">
        <v>559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</row>
    <row r="399" spans="1:146" x14ac:dyDescent="0.35">
      <c r="A399">
        <v>402</v>
      </c>
      <c r="B399" t="s">
        <v>283</v>
      </c>
      <c r="C399" t="s">
        <v>554</v>
      </c>
      <c r="D399" t="s">
        <v>154</v>
      </c>
      <c r="E399" t="s">
        <v>301</v>
      </c>
      <c r="F399" s="1">
        <v>17060</v>
      </c>
      <c r="G399">
        <v>55</v>
      </c>
      <c r="H399">
        <v>60</v>
      </c>
      <c r="I399">
        <v>25</v>
      </c>
      <c r="J399">
        <v>315</v>
      </c>
      <c r="K399">
        <v>200</v>
      </c>
      <c r="L399">
        <v>60</v>
      </c>
      <c r="M399">
        <v>210</v>
      </c>
      <c r="N399">
        <v>120</v>
      </c>
      <c r="O399">
        <v>70</v>
      </c>
      <c r="P399">
        <v>135</v>
      </c>
      <c r="Q399">
        <v>30</v>
      </c>
      <c r="R399">
        <v>135</v>
      </c>
      <c r="S399">
        <v>160</v>
      </c>
      <c r="T399">
        <v>90</v>
      </c>
      <c r="U399">
        <v>80</v>
      </c>
      <c r="V399">
        <v>55</v>
      </c>
      <c r="W399">
        <v>120</v>
      </c>
      <c r="X399">
        <v>85</v>
      </c>
      <c r="Y399">
        <v>50</v>
      </c>
      <c r="Z399">
        <v>135</v>
      </c>
      <c r="AA399">
        <v>30</v>
      </c>
      <c r="AB399">
        <v>60</v>
      </c>
      <c r="AC399">
        <v>40</v>
      </c>
      <c r="AD399">
        <v>390</v>
      </c>
      <c r="AE399">
        <v>150</v>
      </c>
      <c r="AF399">
        <v>80</v>
      </c>
      <c r="AG399">
        <v>50</v>
      </c>
      <c r="AH399">
        <v>85</v>
      </c>
      <c r="AI399">
        <v>115</v>
      </c>
      <c r="AJ399">
        <v>190</v>
      </c>
      <c r="AK399">
        <v>145</v>
      </c>
      <c r="AL399">
        <v>105</v>
      </c>
      <c r="AM399">
        <v>240</v>
      </c>
      <c r="AN399">
        <v>75</v>
      </c>
      <c r="AO399">
        <v>110</v>
      </c>
      <c r="AP399">
        <v>165</v>
      </c>
      <c r="AQ399">
        <v>100</v>
      </c>
      <c r="AR399">
        <v>220</v>
      </c>
      <c r="AS399">
        <v>30</v>
      </c>
      <c r="AT399">
        <v>55</v>
      </c>
      <c r="AU399">
        <v>80</v>
      </c>
      <c r="AV399">
        <v>40</v>
      </c>
      <c r="AW399">
        <v>150</v>
      </c>
      <c r="AX399">
        <v>65</v>
      </c>
      <c r="AY399">
        <v>75</v>
      </c>
      <c r="AZ399">
        <v>95</v>
      </c>
      <c r="BA399">
        <v>120</v>
      </c>
      <c r="BB399">
        <v>45</v>
      </c>
      <c r="BC399">
        <v>90</v>
      </c>
      <c r="BD399">
        <v>255</v>
      </c>
      <c r="BE399">
        <v>235</v>
      </c>
      <c r="BF399">
        <v>20</v>
      </c>
      <c r="BG399">
        <v>70</v>
      </c>
      <c r="BH399">
        <v>20</v>
      </c>
      <c r="BI399">
        <v>30</v>
      </c>
      <c r="BJ399">
        <v>45</v>
      </c>
      <c r="BK399">
        <v>80</v>
      </c>
      <c r="BL399">
        <v>75</v>
      </c>
      <c r="BM399">
        <v>295</v>
      </c>
      <c r="BN399">
        <v>70</v>
      </c>
      <c r="BO399">
        <v>45</v>
      </c>
      <c r="BP399">
        <v>55</v>
      </c>
      <c r="BQ399">
        <v>150</v>
      </c>
      <c r="BR399">
        <v>195</v>
      </c>
      <c r="BS399">
        <v>70</v>
      </c>
      <c r="BT399">
        <v>85</v>
      </c>
      <c r="BU399">
        <v>235</v>
      </c>
      <c r="BV399">
        <v>60</v>
      </c>
      <c r="BW399">
        <v>105</v>
      </c>
      <c r="BX399">
        <v>135</v>
      </c>
      <c r="BY399">
        <v>115</v>
      </c>
      <c r="BZ399">
        <v>90</v>
      </c>
      <c r="CA399">
        <v>40</v>
      </c>
      <c r="CB399">
        <v>185</v>
      </c>
      <c r="CC399">
        <v>15</v>
      </c>
      <c r="CD399">
        <v>50</v>
      </c>
      <c r="CE399">
        <v>15</v>
      </c>
      <c r="CF399">
        <v>245</v>
      </c>
      <c r="CG399">
        <v>110</v>
      </c>
      <c r="CH399">
        <v>330</v>
      </c>
      <c r="CI399">
        <v>50</v>
      </c>
      <c r="CJ399">
        <v>105</v>
      </c>
      <c r="CK399">
        <v>185</v>
      </c>
      <c r="CL399">
        <v>290</v>
      </c>
      <c r="CM399">
        <v>70</v>
      </c>
      <c r="CN399">
        <v>40</v>
      </c>
      <c r="CO399">
        <v>50</v>
      </c>
      <c r="CP399">
        <v>345</v>
      </c>
      <c r="CQ399">
        <v>70</v>
      </c>
      <c r="CR399">
        <v>225</v>
      </c>
      <c r="CS399">
        <v>95</v>
      </c>
      <c r="CT399">
        <v>105</v>
      </c>
      <c r="CU399">
        <v>130</v>
      </c>
      <c r="CV399">
        <v>30</v>
      </c>
      <c r="CW399">
        <v>125</v>
      </c>
      <c r="CX399">
        <v>305</v>
      </c>
      <c r="CY399">
        <v>30</v>
      </c>
      <c r="CZ399">
        <v>70</v>
      </c>
      <c r="DA399">
        <v>65</v>
      </c>
      <c r="DB399">
        <v>55</v>
      </c>
      <c r="DC399">
        <v>160</v>
      </c>
      <c r="DD399">
        <v>65</v>
      </c>
      <c r="DE399">
        <v>120</v>
      </c>
      <c r="DF399">
        <v>155</v>
      </c>
      <c r="DG399">
        <v>175</v>
      </c>
      <c r="DH399">
        <v>140</v>
      </c>
      <c r="DI399">
        <v>115</v>
      </c>
      <c r="DJ399">
        <v>20</v>
      </c>
      <c r="DK399">
        <v>130</v>
      </c>
      <c r="DL399">
        <v>145</v>
      </c>
      <c r="DM399">
        <v>280</v>
      </c>
      <c r="DN399">
        <v>105</v>
      </c>
      <c r="DO399">
        <v>30</v>
      </c>
      <c r="DP399">
        <v>150</v>
      </c>
      <c r="DQ399">
        <v>120</v>
      </c>
      <c r="DR399">
        <v>110</v>
      </c>
      <c r="DS399">
        <v>260</v>
      </c>
      <c r="DT399">
        <v>50</v>
      </c>
      <c r="DU399">
        <v>65</v>
      </c>
      <c r="DV399">
        <v>125</v>
      </c>
      <c r="DW399">
        <v>75</v>
      </c>
      <c r="DX399">
        <v>195</v>
      </c>
      <c r="DY399">
        <v>770</v>
      </c>
      <c r="DZ399">
        <v>210</v>
      </c>
      <c r="EA399">
        <v>95</v>
      </c>
      <c r="EB399">
        <v>120</v>
      </c>
      <c r="EC399">
        <v>100</v>
      </c>
      <c r="ED399">
        <v>50</v>
      </c>
      <c r="EE399">
        <v>165</v>
      </c>
      <c r="EF399">
        <v>240</v>
      </c>
      <c r="EG399">
        <v>45</v>
      </c>
      <c r="EH399">
        <v>175</v>
      </c>
      <c r="EI399">
        <v>220</v>
      </c>
      <c r="EJ399">
        <v>175</v>
      </c>
      <c r="EK399">
        <v>65</v>
      </c>
      <c r="EL399">
        <v>95</v>
      </c>
      <c r="EM399">
        <v>100</v>
      </c>
      <c r="EN399">
        <v>110</v>
      </c>
      <c r="EO399">
        <v>110</v>
      </c>
      <c r="EP399">
        <v>55</v>
      </c>
    </row>
    <row r="400" spans="1:146" x14ac:dyDescent="0.35">
      <c r="A400">
        <v>403</v>
      </c>
      <c r="B400" t="s">
        <v>283</v>
      </c>
      <c r="C400" t="s">
        <v>554</v>
      </c>
      <c r="D400" t="s">
        <v>154</v>
      </c>
      <c r="E400" t="s">
        <v>302</v>
      </c>
      <c r="F400" s="1">
        <v>701780</v>
      </c>
      <c r="G400" s="1">
        <v>16075</v>
      </c>
      <c r="H400" s="1">
        <v>11330</v>
      </c>
      <c r="I400" s="1">
        <v>1995</v>
      </c>
      <c r="J400" s="1">
        <v>2945</v>
      </c>
      <c r="K400" s="1">
        <v>6205</v>
      </c>
      <c r="L400" s="1">
        <v>4495</v>
      </c>
      <c r="M400" s="1">
        <v>7685</v>
      </c>
      <c r="N400" s="1">
        <v>8235</v>
      </c>
      <c r="O400" s="1">
        <v>5020</v>
      </c>
      <c r="P400" s="1">
        <v>2200</v>
      </c>
      <c r="Q400" s="1">
        <v>1535</v>
      </c>
      <c r="R400" s="1">
        <v>10030</v>
      </c>
      <c r="S400" s="1">
        <v>1965</v>
      </c>
      <c r="T400" s="1">
        <v>7240</v>
      </c>
      <c r="U400" s="1">
        <v>1370</v>
      </c>
      <c r="V400" s="1">
        <v>4540</v>
      </c>
      <c r="W400" s="1">
        <v>1425</v>
      </c>
      <c r="X400" s="1">
        <v>2320</v>
      </c>
      <c r="Y400" s="1">
        <v>5350</v>
      </c>
      <c r="Z400" s="1">
        <v>1125</v>
      </c>
      <c r="AA400" s="1">
        <v>3260</v>
      </c>
      <c r="AB400">
        <v>710</v>
      </c>
      <c r="AC400" s="1">
        <v>1580</v>
      </c>
      <c r="AD400" s="1">
        <v>4635</v>
      </c>
      <c r="AE400" s="1">
        <v>7115</v>
      </c>
      <c r="AF400" s="1">
        <v>3450</v>
      </c>
      <c r="AG400" s="1">
        <v>2670</v>
      </c>
      <c r="AH400" s="1">
        <v>3990</v>
      </c>
      <c r="AI400" s="1">
        <v>1515</v>
      </c>
      <c r="AJ400" s="1">
        <v>2815</v>
      </c>
      <c r="AK400" s="1">
        <v>11480</v>
      </c>
      <c r="AL400" s="1">
        <v>8305</v>
      </c>
      <c r="AM400" s="1">
        <v>8885</v>
      </c>
      <c r="AN400" s="1">
        <v>10830</v>
      </c>
      <c r="AO400" s="1">
        <v>2610</v>
      </c>
      <c r="AP400" s="1">
        <v>2280</v>
      </c>
      <c r="AQ400" s="1">
        <v>3010</v>
      </c>
      <c r="AR400" s="1">
        <v>6345</v>
      </c>
      <c r="AS400" s="1">
        <v>2315</v>
      </c>
      <c r="AT400" s="1">
        <v>4165</v>
      </c>
      <c r="AU400" s="1">
        <v>4140</v>
      </c>
      <c r="AV400" s="1">
        <v>3240</v>
      </c>
      <c r="AW400" s="1">
        <v>9195</v>
      </c>
      <c r="AX400" s="1">
        <v>2210</v>
      </c>
      <c r="AY400">
        <v>790</v>
      </c>
      <c r="AZ400" s="1">
        <v>10150</v>
      </c>
      <c r="BA400" s="1">
        <v>2250</v>
      </c>
      <c r="BB400">
        <v>900</v>
      </c>
      <c r="BC400" s="1">
        <v>6165</v>
      </c>
      <c r="BD400" s="1">
        <v>3530</v>
      </c>
      <c r="BE400" s="1">
        <v>2550</v>
      </c>
      <c r="BF400" s="1">
        <v>2905</v>
      </c>
      <c r="BG400" s="1">
        <v>7885</v>
      </c>
      <c r="BH400" s="1">
        <v>2615</v>
      </c>
      <c r="BI400" s="1">
        <v>4800</v>
      </c>
      <c r="BJ400" s="1">
        <v>5660</v>
      </c>
      <c r="BK400" s="1">
        <v>1710</v>
      </c>
      <c r="BL400" s="1">
        <v>3855</v>
      </c>
      <c r="BM400" s="1">
        <v>10550</v>
      </c>
      <c r="BN400" s="1">
        <v>2110</v>
      </c>
      <c r="BO400" s="1">
        <v>4085</v>
      </c>
      <c r="BP400" s="1">
        <v>4905</v>
      </c>
      <c r="BQ400" s="1">
        <v>5540</v>
      </c>
      <c r="BR400" s="1">
        <v>6300</v>
      </c>
      <c r="BS400">
        <v>535</v>
      </c>
      <c r="BT400">
        <v>995</v>
      </c>
      <c r="BU400" s="1">
        <v>20510</v>
      </c>
      <c r="BV400" s="1">
        <v>4070</v>
      </c>
      <c r="BW400" s="1">
        <v>1025</v>
      </c>
      <c r="BX400">
        <v>960</v>
      </c>
      <c r="BY400">
        <v>795</v>
      </c>
      <c r="BZ400" s="1">
        <v>2840</v>
      </c>
      <c r="CA400" s="1">
        <v>1520</v>
      </c>
      <c r="CB400" s="1">
        <v>13385</v>
      </c>
      <c r="CC400" s="1">
        <v>3210</v>
      </c>
      <c r="CD400" s="1">
        <v>2155</v>
      </c>
      <c r="CE400" s="1">
        <v>16145</v>
      </c>
      <c r="CF400" s="1">
        <v>5945</v>
      </c>
      <c r="CG400" s="1">
        <v>4060</v>
      </c>
      <c r="CH400" s="1">
        <v>2495</v>
      </c>
      <c r="CI400" s="1">
        <v>3550</v>
      </c>
      <c r="CJ400" s="1">
        <v>12645</v>
      </c>
      <c r="CK400" s="1">
        <v>1490</v>
      </c>
      <c r="CL400" s="1">
        <v>4965</v>
      </c>
      <c r="CM400" s="1">
        <v>1740</v>
      </c>
      <c r="CN400" s="1">
        <v>7490</v>
      </c>
      <c r="CO400" s="1">
        <v>10560</v>
      </c>
      <c r="CP400" s="1">
        <v>2845</v>
      </c>
      <c r="CQ400" s="1">
        <v>1140</v>
      </c>
      <c r="CR400" s="1">
        <v>5240</v>
      </c>
      <c r="CS400" s="1">
        <v>4635</v>
      </c>
      <c r="CT400" s="1">
        <v>5290</v>
      </c>
      <c r="CU400" s="1">
        <v>3335</v>
      </c>
      <c r="CV400" s="1">
        <v>1365</v>
      </c>
      <c r="CW400" s="1">
        <v>2060</v>
      </c>
      <c r="CX400" s="1">
        <v>8605</v>
      </c>
      <c r="CY400" s="1">
        <v>2560</v>
      </c>
      <c r="CZ400">
        <v>660</v>
      </c>
      <c r="DA400" s="1">
        <v>6850</v>
      </c>
      <c r="DB400" s="1">
        <v>1495</v>
      </c>
      <c r="DC400" s="1">
        <v>3335</v>
      </c>
      <c r="DD400" s="1">
        <v>2335</v>
      </c>
      <c r="DE400" s="1">
        <v>6415</v>
      </c>
      <c r="DF400" s="1">
        <v>2165</v>
      </c>
      <c r="DG400" s="1">
        <v>1430</v>
      </c>
      <c r="DH400" s="1">
        <v>11745</v>
      </c>
      <c r="DI400">
        <v>770</v>
      </c>
      <c r="DJ400" s="1">
        <v>2680</v>
      </c>
      <c r="DK400" s="1">
        <v>4440</v>
      </c>
      <c r="DL400" s="1">
        <v>4540</v>
      </c>
      <c r="DM400" s="1">
        <v>5055</v>
      </c>
      <c r="DN400" s="1">
        <v>4960</v>
      </c>
      <c r="DO400" s="1">
        <v>14900</v>
      </c>
      <c r="DP400" s="1">
        <v>4500</v>
      </c>
      <c r="DQ400" s="1">
        <v>10955</v>
      </c>
      <c r="DR400" s="1">
        <v>5360</v>
      </c>
      <c r="DS400">
        <v>580</v>
      </c>
      <c r="DT400" s="1">
        <v>3160</v>
      </c>
      <c r="DU400" s="1">
        <v>9875</v>
      </c>
      <c r="DV400" s="1">
        <v>4215</v>
      </c>
      <c r="DW400" s="1">
        <v>1095</v>
      </c>
      <c r="DX400" s="1">
        <v>4560</v>
      </c>
      <c r="DY400" s="1">
        <v>8295</v>
      </c>
      <c r="DZ400" s="1">
        <v>4975</v>
      </c>
      <c r="EA400" s="1">
        <v>10105</v>
      </c>
      <c r="EB400" s="1">
        <v>11245</v>
      </c>
      <c r="EC400" s="1">
        <v>3860</v>
      </c>
      <c r="ED400" s="1">
        <v>3200</v>
      </c>
      <c r="EE400" s="1">
        <v>7040</v>
      </c>
      <c r="EF400" s="1">
        <v>23160</v>
      </c>
      <c r="EG400" s="1">
        <v>6675</v>
      </c>
      <c r="EH400" s="1">
        <v>4705</v>
      </c>
      <c r="EI400" s="1">
        <v>17615</v>
      </c>
      <c r="EJ400" s="1">
        <v>1030</v>
      </c>
      <c r="EK400" s="1">
        <v>1045</v>
      </c>
      <c r="EL400" s="1">
        <v>2240</v>
      </c>
      <c r="EM400" s="1">
        <v>1040</v>
      </c>
      <c r="EN400" s="1">
        <v>1010</v>
      </c>
      <c r="EO400" s="1">
        <v>9100</v>
      </c>
      <c r="EP400" s="1">
        <v>4085</v>
      </c>
    </row>
    <row r="401" spans="1:146" x14ac:dyDescent="0.35">
      <c r="A401">
        <v>404</v>
      </c>
      <c r="B401" t="s">
        <v>283</v>
      </c>
      <c r="C401" t="s">
        <v>554</v>
      </c>
      <c r="D401" t="s">
        <v>154</v>
      </c>
      <c r="E401" t="s">
        <v>303</v>
      </c>
      <c r="F401">
        <v>110</v>
      </c>
      <c r="G401">
        <v>0</v>
      </c>
      <c r="H401">
        <v>0</v>
      </c>
      <c r="I401">
        <v>0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5</v>
      </c>
      <c r="AX401">
        <v>0</v>
      </c>
      <c r="AY401">
        <v>0</v>
      </c>
      <c r="AZ401">
        <v>5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5</v>
      </c>
      <c r="BJ401">
        <v>0</v>
      </c>
      <c r="BK401">
        <v>5</v>
      </c>
      <c r="BL401">
        <v>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5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10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5</v>
      </c>
      <c r="DJ401">
        <v>0</v>
      </c>
      <c r="DK401">
        <v>0</v>
      </c>
      <c r="DL401">
        <v>0</v>
      </c>
      <c r="DM401">
        <v>5</v>
      </c>
      <c r="DN401">
        <v>0</v>
      </c>
      <c r="DO401">
        <v>0</v>
      </c>
      <c r="DP401">
        <v>0</v>
      </c>
      <c r="DQ401">
        <v>5</v>
      </c>
      <c r="DR401">
        <v>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5</v>
      </c>
      <c r="EA401">
        <v>0</v>
      </c>
      <c r="EB401">
        <v>0</v>
      </c>
      <c r="EC401">
        <v>5</v>
      </c>
      <c r="ED401">
        <v>0</v>
      </c>
      <c r="EE401">
        <v>5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</row>
    <row r="402" spans="1:146" x14ac:dyDescent="0.35">
      <c r="A402">
        <v>405</v>
      </c>
      <c r="B402" t="s">
        <v>283</v>
      </c>
      <c r="C402" t="s">
        <v>554</v>
      </c>
      <c r="D402" t="s">
        <v>154</v>
      </c>
      <c r="E402" t="s">
        <v>304</v>
      </c>
      <c r="F402">
        <v>55</v>
      </c>
      <c r="G402">
        <v>0</v>
      </c>
      <c r="H402">
        <v>0</v>
      </c>
      <c r="I402">
        <v>0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5</v>
      </c>
      <c r="AA402">
        <v>0</v>
      </c>
      <c r="AB402">
        <v>0</v>
      </c>
      <c r="AC402">
        <v>0</v>
      </c>
      <c r="AD402">
        <v>10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5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5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5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5</v>
      </c>
      <c r="EA402">
        <v>0</v>
      </c>
      <c r="EB402">
        <v>0</v>
      </c>
      <c r="EC402">
        <v>0</v>
      </c>
      <c r="ED402">
        <v>5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 x14ac:dyDescent="0.35">
      <c r="A403">
        <v>406</v>
      </c>
      <c r="B403" t="s">
        <v>283</v>
      </c>
      <c r="C403" t="s">
        <v>554</v>
      </c>
      <c r="D403" t="s">
        <v>154</v>
      </c>
      <c r="E403" t="s">
        <v>305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 x14ac:dyDescent="0.35">
      <c r="A404">
        <v>407</v>
      </c>
      <c r="B404" t="s">
        <v>283</v>
      </c>
      <c r="C404" t="s">
        <v>554</v>
      </c>
      <c r="D404" t="s">
        <v>154</v>
      </c>
      <c r="E404" t="s">
        <v>306</v>
      </c>
      <c r="F404">
        <v>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5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5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 x14ac:dyDescent="0.35">
      <c r="A405">
        <v>408</v>
      </c>
      <c r="B405" t="s">
        <v>283</v>
      </c>
      <c r="C405" t="s">
        <v>554</v>
      </c>
      <c r="D405" t="s">
        <v>154</v>
      </c>
      <c r="E405" t="s">
        <v>560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 x14ac:dyDescent="0.35">
      <c r="A406">
        <v>409</v>
      </c>
      <c r="B406" t="s">
        <v>283</v>
      </c>
      <c r="C406" t="s">
        <v>554</v>
      </c>
      <c r="D406" t="s">
        <v>154</v>
      </c>
      <c r="E406" t="s">
        <v>561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 x14ac:dyDescent="0.35">
      <c r="A407">
        <v>394</v>
      </c>
      <c r="B407" t="s">
        <v>283</v>
      </c>
      <c r="C407" t="s">
        <v>554</v>
      </c>
      <c r="D407" t="s">
        <v>154</v>
      </c>
      <c r="E407" t="s">
        <v>555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x14ac:dyDescent="0.35">
      <c r="A408">
        <v>410</v>
      </c>
      <c r="B408" t="s">
        <v>283</v>
      </c>
      <c r="C408" t="s">
        <v>554</v>
      </c>
      <c r="D408" t="s">
        <v>154</v>
      </c>
      <c r="E408" t="s">
        <v>562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x14ac:dyDescent="0.35">
      <c r="A409">
        <v>411</v>
      </c>
      <c r="B409" t="s">
        <v>283</v>
      </c>
      <c r="C409" t="s">
        <v>554</v>
      </c>
      <c r="D409" t="s">
        <v>154</v>
      </c>
      <c r="E409" t="s">
        <v>563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x14ac:dyDescent="0.35">
      <c r="A410">
        <v>412</v>
      </c>
      <c r="B410" t="s">
        <v>283</v>
      </c>
      <c r="C410" t="s">
        <v>554</v>
      </c>
      <c r="D410" t="s">
        <v>154</v>
      </c>
      <c r="E410" t="s">
        <v>564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35">
      <c r="A411">
        <v>413</v>
      </c>
      <c r="B411" t="s">
        <v>283</v>
      </c>
      <c r="C411" t="s">
        <v>554</v>
      </c>
      <c r="D411" t="s">
        <v>154</v>
      </c>
      <c r="E411" t="s">
        <v>565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5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x14ac:dyDescent="0.35">
      <c r="A412">
        <v>414</v>
      </c>
      <c r="B412" t="s">
        <v>283</v>
      </c>
      <c r="C412" t="s">
        <v>554</v>
      </c>
      <c r="D412" t="s">
        <v>154</v>
      </c>
      <c r="E412" t="s">
        <v>566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x14ac:dyDescent="0.35">
      <c r="A413">
        <v>415</v>
      </c>
      <c r="B413" t="s">
        <v>283</v>
      </c>
      <c r="C413" t="s">
        <v>554</v>
      </c>
      <c r="D413" t="s">
        <v>154</v>
      </c>
      <c r="E413" t="s">
        <v>567</v>
      </c>
      <c r="F413">
        <v>10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5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 x14ac:dyDescent="0.35">
      <c r="A414">
        <v>416</v>
      </c>
      <c r="B414" t="s">
        <v>283</v>
      </c>
      <c r="C414" t="s">
        <v>554</v>
      </c>
      <c r="D414" t="s">
        <v>154</v>
      </c>
      <c r="E414" t="s">
        <v>307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x14ac:dyDescent="0.35">
      <c r="A415">
        <v>417</v>
      </c>
      <c r="B415" t="s">
        <v>283</v>
      </c>
      <c r="C415" t="s">
        <v>554</v>
      </c>
      <c r="D415" t="s">
        <v>154</v>
      </c>
      <c r="E415" t="s">
        <v>568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x14ac:dyDescent="0.35">
      <c r="A416">
        <v>418</v>
      </c>
      <c r="B416" t="s">
        <v>283</v>
      </c>
      <c r="C416" t="s">
        <v>554</v>
      </c>
      <c r="D416" t="s">
        <v>154</v>
      </c>
      <c r="E416" t="s">
        <v>569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x14ac:dyDescent="0.35">
      <c r="A417">
        <v>419</v>
      </c>
      <c r="B417" t="s">
        <v>283</v>
      </c>
      <c r="C417" t="s">
        <v>554</v>
      </c>
      <c r="D417" t="s">
        <v>154</v>
      </c>
      <c r="E417" t="s">
        <v>308</v>
      </c>
      <c r="F417">
        <v>35</v>
      </c>
      <c r="G417">
        <v>0</v>
      </c>
      <c r="H417">
        <v>0</v>
      </c>
      <c r="I417">
        <v>0</v>
      </c>
      <c r="J417">
        <v>5</v>
      </c>
      <c r="K417">
        <v>0</v>
      </c>
      <c r="L417">
        <v>0</v>
      </c>
      <c r="M417">
        <v>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5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5</v>
      </c>
      <c r="DJ417">
        <v>5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5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5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35">
      <c r="A418">
        <v>420</v>
      </c>
      <c r="B418" t="s">
        <v>283</v>
      </c>
      <c r="C418" t="s">
        <v>554</v>
      </c>
      <c r="D418" t="s">
        <v>154</v>
      </c>
      <c r="E418" t="s">
        <v>570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x14ac:dyDescent="0.35">
      <c r="A419">
        <v>421</v>
      </c>
      <c r="B419" t="s">
        <v>283</v>
      </c>
      <c r="C419" t="s">
        <v>554</v>
      </c>
      <c r="D419" t="s">
        <v>154</v>
      </c>
      <c r="E419" t="s">
        <v>571</v>
      </c>
      <c r="F419">
        <v>30</v>
      </c>
      <c r="G419">
        <v>0</v>
      </c>
      <c r="H419">
        <v>0</v>
      </c>
      <c r="I419">
        <v>0</v>
      </c>
      <c r="J419">
        <v>5</v>
      </c>
      <c r="K419">
        <v>0</v>
      </c>
      <c r="L419">
        <v>0</v>
      </c>
      <c r="M419">
        <v>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5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5</v>
      </c>
      <c r="CU419">
        <v>0</v>
      </c>
      <c r="CV419">
        <v>0</v>
      </c>
      <c r="CW419">
        <v>0</v>
      </c>
      <c r="CX419">
        <v>5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5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5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5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x14ac:dyDescent="0.35">
      <c r="A420">
        <v>422</v>
      </c>
      <c r="B420" t="s">
        <v>283</v>
      </c>
      <c r="C420" t="s">
        <v>554</v>
      </c>
      <c r="D420" t="s">
        <v>154</v>
      </c>
      <c r="E420" t="s">
        <v>572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5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x14ac:dyDescent="0.35">
      <c r="A421">
        <v>423</v>
      </c>
      <c r="B421" t="s">
        <v>283</v>
      </c>
      <c r="C421" t="s">
        <v>554</v>
      </c>
      <c r="D421" t="s">
        <v>154</v>
      </c>
      <c r="E421" t="s">
        <v>573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 x14ac:dyDescent="0.35">
      <c r="A422">
        <v>424</v>
      </c>
      <c r="B422" t="s">
        <v>283</v>
      </c>
      <c r="C422" t="s">
        <v>554</v>
      </c>
      <c r="D422" t="s">
        <v>154</v>
      </c>
      <c r="E422" t="s">
        <v>309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x14ac:dyDescent="0.35">
      <c r="A423">
        <v>425</v>
      </c>
      <c r="B423" t="s">
        <v>283</v>
      </c>
      <c r="C423" t="s">
        <v>554</v>
      </c>
      <c r="D423" t="s">
        <v>154</v>
      </c>
      <c r="E423" t="s">
        <v>310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x14ac:dyDescent="0.35">
      <c r="A424">
        <v>426</v>
      </c>
      <c r="B424" t="s">
        <v>283</v>
      </c>
      <c r="C424" t="s">
        <v>554</v>
      </c>
      <c r="D424" t="s">
        <v>154</v>
      </c>
      <c r="E424" t="s">
        <v>311</v>
      </c>
      <c r="F424">
        <v>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35">
      <c r="A425">
        <v>428</v>
      </c>
      <c r="B425" t="s">
        <v>283</v>
      </c>
      <c r="C425" t="s">
        <v>554</v>
      </c>
      <c r="D425" t="s">
        <v>154</v>
      </c>
      <c r="E425" t="s">
        <v>312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x14ac:dyDescent="0.35">
      <c r="A426">
        <v>429</v>
      </c>
      <c r="B426" t="s">
        <v>283</v>
      </c>
      <c r="C426" t="s">
        <v>554</v>
      </c>
      <c r="D426" t="s">
        <v>154</v>
      </c>
      <c r="E426" t="s">
        <v>313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x14ac:dyDescent="0.35">
      <c r="A427">
        <v>430</v>
      </c>
      <c r="B427" t="s">
        <v>283</v>
      </c>
      <c r="C427" t="s">
        <v>554</v>
      </c>
      <c r="D427" t="s">
        <v>154</v>
      </c>
      <c r="E427" t="s">
        <v>314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x14ac:dyDescent="0.35">
      <c r="A428">
        <v>431</v>
      </c>
      <c r="B428" t="s">
        <v>283</v>
      </c>
      <c r="C428" t="s">
        <v>554</v>
      </c>
      <c r="D428" t="s">
        <v>154</v>
      </c>
      <c r="E428" t="s">
        <v>315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 x14ac:dyDescent="0.35">
      <c r="A429">
        <v>432</v>
      </c>
      <c r="B429" t="s">
        <v>283</v>
      </c>
      <c r="C429" t="s">
        <v>554</v>
      </c>
      <c r="D429" t="s">
        <v>154</v>
      </c>
      <c r="E429" t="s">
        <v>316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5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35">
      <c r="A430">
        <v>433</v>
      </c>
      <c r="B430" t="s">
        <v>283</v>
      </c>
      <c r="C430" t="s">
        <v>554</v>
      </c>
      <c r="D430" t="s">
        <v>154</v>
      </c>
      <c r="E430" t="s">
        <v>317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 x14ac:dyDescent="0.35">
      <c r="A431">
        <v>434</v>
      </c>
      <c r="B431" t="s">
        <v>283</v>
      </c>
      <c r="C431" t="s">
        <v>554</v>
      </c>
      <c r="D431" t="s">
        <v>154</v>
      </c>
      <c r="E431" t="s">
        <v>318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35">
      <c r="A432">
        <v>435</v>
      </c>
      <c r="B432" t="s">
        <v>283</v>
      </c>
      <c r="C432" t="s">
        <v>554</v>
      </c>
      <c r="D432" t="s">
        <v>154</v>
      </c>
      <c r="E432" t="s">
        <v>319</v>
      </c>
      <c r="F432">
        <v>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5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x14ac:dyDescent="0.35">
      <c r="A433">
        <v>436</v>
      </c>
      <c r="B433" t="s">
        <v>283</v>
      </c>
      <c r="C433" t="s">
        <v>554</v>
      </c>
      <c r="D433" t="s">
        <v>154</v>
      </c>
      <c r="E433" t="s">
        <v>320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x14ac:dyDescent="0.35">
      <c r="A434">
        <v>437</v>
      </c>
      <c r="B434" t="s">
        <v>283</v>
      </c>
      <c r="C434" t="s">
        <v>554</v>
      </c>
      <c r="D434" t="s">
        <v>154</v>
      </c>
      <c r="E434" t="s">
        <v>321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x14ac:dyDescent="0.35">
      <c r="A435">
        <v>438</v>
      </c>
      <c r="B435" t="s">
        <v>283</v>
      </c>
      <c r="C435" t="s">
        <v>554</v>
      </c>
      <c r="D435" t="s">
        <v>154</v>
      </c>
      <c r="E435" t="s">
        <v>322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x14ac:dyDescent="0.35">
      <c r="A436">
        <v>439</v>
      </c>
      <c r="B436" t="s">
        <v>283</v>
      </c>
      <c r="C436" t="s">
        <v>554</v>
      </c>
      <c r="D436" t="s">
        <v>154</v>
      </c>
      <c r="E436" t="s">
        <v>323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x14ac:dyDescent="0.35">
      <c r="A437">
        <v>440</v>
      </c>
      <c r="B437" t="s">
        <v>283</v>
      </c>
      <c r="C437" t="s">
        <v>554</v>
      </c>
      <c r="D437" t="s">
        <v>154</v>
      </c>
      <c r="E437" t="s">
        <v>324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x14ac:dyDescent="0.35">
      <c r="A438">
        <v>441</v>
      </c>
      <c r="B438" t="s">
        <v>283</v>
      </c>
      <c r="C438" t="s">
        <v>554</v>
      </c>
      <c r="D438" t="s">
        <v>154</v>
      </c>
      <c r="E438" t="s">
        <v>325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35">
      <c r="A439">
        <v>442</v>
      </c>
      <c r="B439" t="s">
        <v>283</v>
      </c>
      <c r="C439" t="s">
        <v>554</v>
      </c>
      <c r="D439" t="s">
        <v>154</v>
      </c>
      <c r="E439" t="s">
        <v>326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 x14ac:dyDescent="0.35">
      <c r="A440">
        <v>443</v>
      </c>
      <c r="B440" t="s">
        <v>283</v>
      </c>
      <c r="C440" t="s">
        <v>554</v>
      </c>
      <c r="D440" t="s">
        <v>154</v>
      </c>
      <c r="E440" t="s">
        <v>327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x14ac:dyDescent="0.35">
      <c r="A441">
        <v>444</v>
      </c>
      <c r="B441" t="s">
        <v>283</v>
      </c>
      <c r="C441" t="s">
        <v>554</v>
      </c>
      <c r="D441" t="s">
        <v>154</v>
      </c>
      <c r="E441" t="s">
        <v>328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x14ac:dyDescent="0.35">
      <c r="A442">
        <v>445</v>
      </c>
      <c r="B442" t="s">
        <v>283</v>
      </c>
      <c r="C442" t="s">
        <v>554</v>
      </c>
      <c r="D442" t="s">
        <v>154</v>
      </c>
      <c r="E442" t="s">
        <v>329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x14ac:dyDescent="0.35">
      <c r="A443">
        <v>446</v>
      </c>
      <c r="B443" t="s">
        <v>283</v>
      </c>
      <c r="C443" t="s">
        <v>554</v>
      </c>
      <c r="D443" t="s">
        <v>154</v>
      </c>
      <c r="E443" t="s">
        <v>330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x14ac:dyDescent="0.35">
      <c r="A444">
        <v>447</v>
      </c>
      <c r="B444" t="s">
        <v>283</v>
      </c>
      <c r="C444" t="s">
        <v>554</v>
      </c>
      <c r="D444" t="s">
        <v>154</v>
      </c>
      <c r="E444" t="s">
        <v>331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x14ac:dyDescent="0.35">
      <c r="A445">
        <v>448</v>
      </c>
      <c r="B445" t="s">
        <v>283</v>
      </c>
      <c r="C445" t="s">
        <v>554</v>
      </c>
      <c r="D445" t="s">
        <v>154</v>
      </c>
      <c r="E445" t="s">
        <v>332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35">
      <c r="A446">
        <v>449</v>
      </c>
      <c r="B446" t="s">
        <v>283</v>
      </c>
      <c r="C446" t="s">
        <v>554</v>
      </c>
      <c r="D446" t="s">
        <v>154</v>
      </c>
      <c r="E446" t="s">
        <v>333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5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x14ac:dyDescent="0.35">
      <c r="A447">
        <v>450</v>
      </c>
      <c r="B447" t="s">
        <v>283</v>
      </c>
      <c r="C447" t="s">
        <v>554</v>
      </c>
      <c r="D447" t="s">
        <v>154</v>
      </c>
      <c r="E447" t="s">
        <v>334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x14ac:dyDescent="0.35">
      <c r="A448">
        <v>451</v>
      </c>
      <c r="B448" t="s">
        <v>283</v>
      </c>
      <c r="C448" t="s">
        <v>554</v>
      </c>
      <c r="D448" t="s">
        <v>154</v>
      </c>
      <c r="E448" t="s">
        <v>335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x14ac:dyDescent="0.35">
      <c r="A449">
        <v>452</v>
      </c>
      <c r="B449" t="s">
        <v>283</v>
      </c>
      <c r="C449" t="s">
        <v>554</v>
      </c>
      <c r="D449" t="s">
        <v>154</v>
      </c>
      <c r="E449" t="s">
        <v>336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x14ac:dyDescent="0.35">
      <c r="A450">
        <v>453</v>
      </c>
      <c r="B450" t="s">
        <v>283</v>
      </c>
      <c r="C450" t="s">
        <v>554</v>
      </c>
      <c r="D450" t="s">
        <v>154</v>
      </c>
      <c r="E450" t="s">
        <v>337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x14ac:dyDescent="0.35">
      <c r="A451">
        <v>454</v>
      </c>
      <c r="B451" t="s">
        <v>283</v>
      </c>
      <c r="C451" t="s">
        <v>554</v>
      </c>
      <c r="D451" t="s">
        <v>154</v>
      </c>
      <c r="E451" t="s">
        <v>338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x14ac:dyDescent="0.35">
      <c r="A452">
        <v>455</v>
      </c>
      <c r="B452" t="s">
        <v>283</v>
      </c>
      <c r="C452" t="s">
        <v>554</v>
      </c>
      <c r="D452" t="s">
        <v>154</v>
      </c>
      <c r="E452" t="s">
        <v>339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35">
      <c r="A453">
        <v>456</v>
      </c>
      <c r="B453" t="s">
        <v>283</v>
      </c>
      <c r="C453" t="s">
        <v>554</v>
      </c>
      <c r="D453" t="s">
        <v>154</v>
      </c>
      <c r="E453" t="s">
        <v>340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x14ac:dyDescent="0.35">
      <c r="A454">
        <v>457</v>
      </c>
      <c r="B454" t="s">
        <v>283</v>
      </c>
      <c r="C454" t="s">
        <v>554</v>
      </c>
      <c r="D454" t="s">
        <v>154</v>
      </c>
      <c r="E454" t="s">
        <v>341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x14ac:dyDescent="0.35">
      <c r="A455">
        <v>458</v>
      </c>
      <c r="B455" t="s">
        <v>283</v>
      </c>
      <c r="C455" t="s">
        <v>554</v>
      </c>
      <c r="D455" t="s">
        <v>154</v>
      </c>
      <c r="E455" t="s">
        <v>342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x14ac:dyDescent="0.35">
      <c r="A456">
        <v>459</v>
      </c>
      <c r="B456" t="s">
        <v>283</v>
      </c>
      <c r="C456" t="s">
        <v>554</v>
      </c>
      <c r="D456" t="s">
        <v>154</v>
      </c>
      <c r="E456" t="s">
        <v>343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x14ac:dyDescent="0.35">
      <c r="A457">
        <v>460</v>
      </c>
      <c r="B457" t="s">
        <v>283</v>
      </c>
      <c r="C457" t="s">
        <v>554</v>
      </c>
      <c r="D457" t="s">
        <v>154</v>
      </c>
      <c r="E457" t="s">
        <v>344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x14ac:dyDescent="0.35">
      <c r="A458">
        <v>461</v>
      </c>
      <c r="B458" t="s">
        <v>283</v>
      </c>
      <c r="C458" t="s">
        <v>554</v>
      </c>
      <c r="D458" t="s">
        <v>154</v>
      </c>
      <c r="E458" t="s">
        <v>345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x14ac:dyDescent="0.35">
      <c r="A459">
        <v>462</v>
      </c>
      <c r="B459" t="s">
        <v>283</v>
      </c>
      <c r="C459" t="s">
        <v>554</v>
      </c>
      <c r="D459" t="s">
        <v>154</v>
      </c>
      <c r="E459" t="s">
        <v>346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x14ac:dyDescent="0.35">
      <c r="A460">
        <v>463</v>
      </c>
      <c r="B460" t="s">
        <v>283</v>
      </c>
      <c r="C460" t="s">
        <v>554</v>
      </c>
      <c r="D460" t="s">
        <v>154</v>
      </c>
      <c r="E460" t="s">
        <v>347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x14ac:dyDescent="0.35">
      <c r="A461">
        <v>464</v>
      </c>
      <c r="B461" t="s">
        <v>283</v>
      </c>
      <c r="C461" t="s">
        <v>554</v>
      </c>
      <c r="D461" t="s">
        <v>154</v>
      </c>
      <c r="E461" t="s">
        <v>348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x14ac:dyDescent="0.35">
      <c r="A462">
        <v>465</v>
      </c>
      <c r="B462" t="s">
        <v>283</v>
      </c>
      <c r="C462" t="s">
        <v>554</v>
      </c>
      <c r="D462" t="s">
        <v>154</v>
      </c>
      <c r="E462" t="s">
        <v>349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x14ac:dyDescent="0.35">
      <c r="A463">
        <v>466</v>
      </c>
      <c r="B463" t="s">
        <v>283</v>
      </c>
      <c r="C463" t="s">
        <v>554</v>
      </c>
      <c r="D463" t="s">
        <v>154</v>
      </c>
      <c r="E463" t="s">
        <v>350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x14ac:dyDescent="0.35">
      <c r="A464">
        <v>467</v>
      </c>
      <c r="B464" t="s">
        <v>283</v>
      </c>
      <c r="C464" t="s">
        <v>554</v>
      </c>
      <c r="D464" t="s">
        <v>154</v>
      </c>
      <c r="E464" t="s">
        <v>351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 x14ac:dyDescent="0.35">
      <c r="A465">
        <v>468</v>
      </c>
      <c r="B465" t="s">
        <v>283</v>
      </c>
      <c r="C465" t="s">
        <v>554</v>
      </c>
      <c r="D465" t="s">
        <v>154</v>
      </c>
      <c r="E465" t="s">
        <v>352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x14ac:dyDescent="0.35">
      <c r="A466">
        <v>469</v>
      </c>
      <c r="B466" t="s">
        <v>283</v>
      </c>
      <c r="C466" t="s">
        <v>554</v>
      </c>
      <c r="D466" t="s">
        <v>154</v>
      </c>
      <c r="E466" t="s">
        <v>353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35">
      <c r="A467">
        <v>470</v>
      </c>
      <c r="B467" t="s">
        <v>283</v>
      </c>
      <c r="C467" t="s">
        <v>554</v>
      </c>
      <c r="D467" t="s">
        <v>154</v>
      </c>
      <c r="E467" t="s">
        <v>354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x14ac:dyDescent="0.35">
      <c r="A468">
        <v>471</v>
      </c>
      <c r="B468" t="s">
        <v>283</v>
      </c>
      <c r="C468" t="s">
        <v>554</v>
      </c>
      <c r="D468" t="s">
        <v>154</v>
      </c>
      <c r="E468" t="s">
        <v>355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x14ac:dyDescent="0.35">
      <c r="A469">
        <v>472</v>
      </c>
      <c r="B469" t="s">
        <v>283</v>
      </c>
      <c r="C469" t="s">
        <v>554</v>
      </c>
      <c r="D469" t="s">
        <v>154</v>
      </c>
      <c r="E469" t="s">
        <v>356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x14ac:dyDescent="0.35">
      <c r="A470">
        <v>473</v>
      </c>
      <c r="B470" t="s">
        <v>283</v>
      </c>
      <c r="C470" t="s">
        <v>554</v>
      </c>
      <c r="D470" t="s">
        <v>154</v>
      </c>
      <c r="E470" t="s">
        <v>357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x14ac:dyDescent="0.35">
      <c r="A471">
        <v>474</v>
      </c>
      <c r="B471" t="s">
        <v>283</v>
      </c>
      <c r="C471" t="s">
        <v>554</v>
      </c>
      <c r="D471" t="s">
        <v>154</v>
      </c>
      <c r="E471" t="s">
        <v>358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x14ac:dyDescent="0.35">
      <c r="A472">
        <v>475</v>
      </c>
      <c r="B472" t="s">
        <v>283</v>
      </c>
      <c r="C472" t="s">
        <v>554</v>
      </c>
      <c r="D472" t="s">
        <v>154</v>
      </c>
      <c r="E472" t="s">
        <v>359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x14ac:dyDescent="0.35">
      <c r="A473">
        <v>476</v>
      </c>
      <c r="B473" t="s">
        <v>283</v>
      </c>
      <c r="C473" t="s">
        <v>554</v>
      </c>
      <c r="D473" t="s">
        <v>154</v>
      </c>
      <c r="E473" t="s">
        <v>360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35">
      <c r="A474">
        <v>477</v>
      </c>
      <c r="B474" t="s">
        <v>283</v>
      </c>
      <c r="C474" t="s">
        <v>554</v>
      </c>
      <c r="D474" t="s">
        <v>154</v>
      </c>
      <c r="E474" t="s">
        <v>361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x14ac:dyDescent="0.35">
      <c r="A475">
        <v>478</v>
      </c>
      <c r="B475" t="s">
        <v>283</v>
      </c>
      <c r="C475" t="s">
        <v>554</v>
      </c>
      <c r="D475" t="s">
        <v>154</v>
      </c>
      <c r="E475" t="s">
        <v>362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x14ac:dyDescent="0.35">
      <c r="A476">
        <v>479</v>
      </c>
      <c r="B476" t="s">
        <v>283</v>
      </c>
      <c r="C476" t="s">
        <v>554</v>
      </c>
      <c r="D476" t="s">
        <v>154</v>
      </c>
      <c r="E476" t="s">
        <v>363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x14ac:dyDescent="0.35">
      <c r="A477">
        <v>480</v>
      </c>
      <c r="B477" t="s">
        <v>283</v>
      </c>
      <c r="C477" t="s">
        <v>554</v>
      </c>
      <c r="D477" t="s">
        <v>154</v>
      </c>
      <c r="E477" t="s">
        <v>364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x14ac:dyDescent="0.35">
      <c r="A478">
        <v>481</v>
      </c>
      <c r="B478" t="s">
        <v>283</v>
      </c>
      <c r="C478" t="s">
        <v>554</v>
      </c>
      <c r="D478" t="s">
        <v>154</v>
      </c>
      <c r="E478" t="s">
        <v>365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x14ac:dyDescent="0.35">
      <c r="A479">
        <v>482</v>
      </c>
      <c r="B479" t="s">
        <v>283</v>
      </c>
      <c r="C479" t="s">
        <v>554</v>
      </c>
      <c r="D479" t="s">
        <v>154</v>
      </c>
      <c r="E479" t="s">
        <v>366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 x14ac:dyDescent="0.35">
      <c r="A480">
        <v>483</v>
      </c>
      <c r="B480" t="s">
        <v>283</v>
      </c>
      <c r="C480" t="s">
        <v>554</v>
      </c>
      <c r="D480" t="s">
        <v>154</v>
      </c>
      <c r="E480" t="s">
        <v>367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35">
      <c r="A481">
        <v>484</v>
      </c>
      <c r="B481" t="s">
        <v>283</v>
      </c>
      <c r="C481" t="s">
        <v>554</v>
      </c>
      <c r="D481" t="s">
        <v>154</v>
      </c>
      <c r="E481" t="s">
        <v>368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x14ac:dyDescent="0.35">
      <c r="A482">
        <v>485</v>
      </c>
      <c r="B482" t="s">
        <v>283</v>
      </c>
      <c r="C482" t="s">
        <v>554</v>
      </c>
      <c r="D482" t="s">
        <v>154</v>
      </c>
      <c r="E482" t="s">
        <v>369</v>
      </c>
      <c r="F482">
        <v>40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5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5</v>
      </c>
      <c r="BL482">
        <v>5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5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5</v>
      </c>
      <c r="DR482">
        <v>0</v>
      </c>
      <c r="DS482">
        <v>0</v>
      </c>
      <c r="DT482">
        <v>5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x14ac:dyDescent="0.35">
      <c r="A483">
        <v>486</v>
      </c>
      <c r="B483" t="s">
        <v>283</v>
      </c>
      <c r="C483" t="s">
        <v>554</v>
      </c>
      <c r="D483" t="s">
        <v>154</v>
      </c>
      <c r="E483" t="s">
        <v>370</v>
      </c>
      <c r="F483" s="1">
        <v>701675</v>
      </c>
      <c r="G483" s="1">
        <v>16065</v>
      </c>
      <c r="H483" s="1">
        <v>11335</v>
      </c>
      <c r="I483" s="1">
        <v>1990</v>
      </c>
      <c r="J483" s="1">
        <v>2935</v>
      </c>
      <c r="K483" s="1">
        <v>6195</v>
      </c>
      <c r="L483" s="1">
        <v>4500</v>
      </c>
      <c r="M483" s="1">
        <v>7680</v>
      </c>
      <c r="N483" s="1">
        <v>8235</v>
      </c>
      <c r="O483" s="1">
        <v>5020</v>
      </c>
      <c r="P483" s="1">
        <v>2195</v>
      </c>
      <c r="Q483" s="1">
        <v>1535</v>
      </c>
      <c r="R483" s="1">
        <v>10030</v>
      </c>
      <c r="S483" s="1">
        <v>1960</v>
      </c>
      <c r="T483" s="1">
        <v>7240</v>
      </c>
      <c r="U483" s="1">
        <v>1370</v>
      </c>
      <c r="V483" s="1">
        <v>4535</v>
      </c>
      <c r="W483" s="1">
        <v>1415</v>
      </c>
      <c r="X483" s="1">
        <v>2320</v>
      </c>
      <c r="Y483" s="1">
        <v>5350</v>
      </c>
      <c r="Z483" s="1">
        <v>1125</v>
      </c>
      <c r="AA483" s="1">
        <v>3270</v>
      </c>
      <c r="AB483">
        <v>715</v>
      </c>
      <c r="AC483" s="1">
        <v>1580</v>
      </c>
      <c r="AD483" s="1">
        <v>4635</v>
      </c>
      <c r="AE483" s="1">
        <v>7115</v>
      </c>
      <c r="AF483" s="1">
        <v>3455</v>
      </c>
      <c r="AG483" s="1">
        <v>2670</v>
      </c>
      <c r="AH483" s="1">
        <v>3980</v>
      </c>
      <c r="AI483" s="1">
        <v>1525</v>
      </c>
      <c r="AJ483" s="1">
        <v>2815</v>
      </c>
      <c r="AK483" s="1">
        <v>11475</v>
      </c>
      <c r="AL483" s="1">
        <v>8305</v>
      </c>
      <c r="AM483" s="1">
        <v>8890</v>
      </c>
      <c r="AN483" s="1">
        <v>10845</v>
      </c>
      <c r="AO483" s="1">
        <v>2610</v>
      </c>
      <c r="AP483" s="1">
        <v>2275</v>
      </c>
      <c r="AQ483" s="1">
        <v>3010</v>
      </c>
      <c r="AR483" s="1">
        <v>6345</v>
      </c>
      <c r="AS483" s="1">
        <v>2310</v>
      </c>
      <c r="AT483" s="1">
        <v>4165</v>
      </c>
      <c r="AU483" s="1">
        <v>4140</v>
      </c>
      <c r="AV483" s="1">
        <v>3245</v>
      </c>
      <c r="AW483" s="1">
        <v>9195</v>
      </c>
      <c r="AX483" s="1">
        <v>2205</v>
      </c>
      <c r="AY483">
        <v>790</v>
      </c>
      <c r="AZ483" s="1">
        <v>10145</v>
      </c>
      <c r="BA483" s="1">
        <v>2245</v>
      </c>
      <c r="BB483">
        <v>905</v>
      </c>
      <c r="BC483" s="1">
        <v>6175</v>
      </c>
      <c r="BD483" s="1">
        <v>3520</v>
      </c>
      <c r="BE483" s="1">
        <v>2550</v>
      </c>
      <c r="BF483" s="1">
        <v>2900</v>
      </c>
      <c r="BG483" s="1">
        <v>7885</v>
      </c>
      <c r="BH483" s="1">
        <v>2615</v>
      </c>
      <c r="BI483" s="1">
        <v>4805</v>
      </c>
      <c r="BJ483" s="1">
        <v>5660</v>
      </c>
      <c r="BK483" s="1">
        <v>1715</v>
      </c>
      <c r="BL483" s="1">
        <v>3850</v>
      </c>
      <c r="BM483" s="1">
        <v>10555</v>
      </c>
      <c r="BN483" s="1">
        <v>2105</v>
      </c>
      <c r="BO483" s="1">
        <v>4090</v>
      </c>
      <c r="BP483" s="1">
        <v>4905</v>
      </c>
      <c r="BQ483" s="1">
        <v>5540</v>
      </c>
      <c r="BR483" s="1">
        <v>6305</v>
      </c>
      <c r="BS483">
        <v>525</v>
      </c>
      <c r="BT483">
        <v>995</v>
      </c>
      <c r="BU483" s="1">
        <v>20515</v>
      </c>
      <c r="BV483" s="1">
        <v>4070</v>
      </c>
      <c r="BW483" s="1">
        <v>1030</v>
      </c>
      <c r="BX483">
        <v>960</v>
      </c>
      <c r="BY483">
        <v>800</v>
      </c>
      <c r="BZ483" s="1">
        <v>2840</v>
      </c>
      <c r="CA483" s="1">
        <v>1520</v>
      </c>
      <c r="CB483" s="1">
        <v>13395</v>
      </c>
      <c r="CC483" s="1">
        <v>3205</v>
      </c>
      <c r="CD483" s="1">
        <v>2155</v>
      </c>
      <c r="CE483" s="1">
        <v>16140</v>
      </c>
      <c r="CF483" s="1">
        <v>5945</v>
      </c>
      <c r="CG483" s="1">
        <v>4050</v>
      </c>
      <c r="CH483" s="1">
        <v>2495</v>
      </c>
      <c r="CI483" s="1">
        <v>3550</v>
      </c>
      <c r="CJ483" s="1">
        <v>12655</v>
      </c>
      <c r="CK483" s="1">
        <v>1485</v>
      </c>
      <c r="CL483" s="1">
        <v>4970</v>
      </c>
      <c r="CM483" s="1">
        <v>1735</v>
      </c>
      <c r="CN483" s="1">
        <v>7500</v>
      </c>
      <c r="CO483" s="1">
        <v>10555</v>
      </c>
      <c r="CP483" s="1">
        <v>2845</v>
      </c>
      <c r="CQ483" s="1">
        <v>1145</v>
      </c>
      <c r="CR483" s="1">
        <v>5235</v>
      </c>
      <c r="CS483" s="1">
        <v>4630</v>
      </c>
      <c r="CT483" s="1">
        <v>5295</v>
      </c>
      <c r="CU483" s="1">
        <v>3345</v>
      </c>
      <c r="CV483" s="1">
        <v>1355</v>
      </c>
      <c r="CW483" s="1">
        <v>2060</v>
      </c>
      <c r="CX483" s="1">
        <v>8615</v>
      </c>
      <c r="CY483" s="1">
        <v>2565</v>
      </c>
      <c r="CZ483">
        <v>660</v>
      </c>
      <c r="DA483" s="1">
        <v>6855</v>
      </c>
      <c r="DB483" s="1">
        <v>1495</v>
      </c>
      <c r="DC483" s="1">
        <v>3335</v>
      </c>
      <c r="DD483" s="1">
        <v>2345</v>
      </c>
      <c r="DE483" s="1">
        <v>6410</v>
      </c>
      <c r="DF483" s="1">
        <v>2155</v>
      </c>
      <c r="DG483" s="1">
        <v>1430</v>
      </c>
      <c r="DH483" s="1">
        <v>11745</v>
      </c>
      <c r="DI483">
        <v>760</v>
      </c>
      <c r="DJ483" s="1">
        <v>2675</v>
      </c>
      <c r="DK483" s="1">
        <v>4440</v>
      </c>
      <c r="DL483" s="1">
        <v>4535</v>
      </c>
      <c r="DM483" s="1">
        <v>5050</v>
      </c>
      <c r="DN483" s="1">
        <v>4960</v>
      </c>
      <c r="DO483" s="1">
        <v>14895</v>
      </c>
      <c r="DP483" s="1">
        <v>4495</v>
      </c>
      <c r="DQ483" s="1">
        <v>10970</v>
      </c>
      <c r="DR483" s="1">
        <v>5350</v>
      </c>
      <c r="DS483">
        <v>575</v>
      </c>
      <c r="DT483" s="1">
        <v>3155</v>
      </c>
      <c r="DU483" s="1">
        <v>9890</v>
      </c>
      <c r="DV483" s="1">
        <v>4210</v>
      </c>
      <c r="DW483" s="1">
        <v>1100</v>
      </c>
      <c r="DX483" s="1">
        <v>4560</v>
      </c>
      <c r="DY483" s="1">
        <v>8285</v>
      </c>
      <c r="DZ483" s="1">
        <v>4970</v>
      </c>
      <c r="EA483" s="1">
        <v>10095</v>
      </c>
      <c r="EB483" s="1">
        <v>11255</v>
      </c>
      <c r="EC483" s="1">
        <v>3850</v>
      </c>
      <c r="ED483" s="1">
        <v>3200</v>
      </c>
      <c r="EE483" s="1">
        <v>7040</v>
      </c>
      <c r="EF483" s="1">
        <v>23160</v>
      </c>
      <c r="EG483" s="1">
        <v>6675</v>
      </c>
      <c r="EH483" s="1">
        <v>4695</v>
      </c>
      <c r="EI483" s="1">
        <v>17600</v>
      </c>
      <c r="EJ483" s="1">
        <v>1025</v>
      </c>
      <c r="EK483" s="1">
        <v>1035</v>
      </c>
      <c r="EL483" s="1">
        <v>2235</v>
      </c>
      <c r="EM483" s="1">
        <v>1035</v>
      </c>
      <c r="EN483" s="1">
        <v>1005</v>
      </c>
      <c r="EO483" s="1">
        <v>9110</v>
      </c>
      <c r="EP483" s="1">
        <v>4080</v>
      </c>
    </row>
    <row r="484" spans="1:146" x14ac:dyDescent="0.35">
      <c r="A484">
        <v>487</v>
      </c>
      <c r="B484" t="s">
        <v>283</v>
      </c>
      <c r="C484" t="s">
        <v>554</v>
      </c>
      <c r="D484" t="s">
        <v>154</v>
      </c>
      <c r="E484" t="s">
        <v>371</v>
      </c>
      <c r="F484" s="1">
        <v>36560</v>
      </c>
      <c r="G484">
        <v>135</v>
      </c>
      <c r="H484">
        <v>130</v>
      </c>
      <c r="I484">
        <v>20</v>
      </c>
      <c r="J484">
        <v>180</v>
      </c>
      <c r="K484">
        <v>225</v>
      </c>
      <c r="L484">
        <v>160</v>
      </c>
      <c r="M484">
        <v>745</v>
      </c>
      <c r="N484">
        <v>185</v>
      </c>
      <c r="O484">
        <v>60</v>
      </c>
      <c r="P484">
        <v>90</v>
      </c>
      <c r="Q484">
        <v>110</v>
      </c>
      <c r="R484">
        <v>340</v>
      </c>
      <c r="S484">
        <v>50</v>
      </c>
      <c r="T484" s="1">
        <v>1435</v>
      </c>
      <c r="U484">
        <v>150</v>
      </c>
      <c r="V484">
        <v>75</v>
      </c>
      <c r="W484">
        <v>30</v>
      </c>
      <c r="X484">
        <v>50</v>
      </c>
      <c r="Y484">
        <v>335</v>
      </c>
      <c r="Z484">
        <v>40</v>
      </c>
      <c r="AA484">
        <v>25</v>
      </c>
      <c r="AB484">
        <v>40</v>
      </c>
      <c r="AC484">
        <v>40</v>
      </c>
      <c r="AD484">
        <v>375</v>
      </c>
      <c r="AE484">
        <v>385</v>
      </c>
      <c r="AF484">
        <v>175</v>
      </c>
      <c r="AG484">
        <v>75</v>
      </c>
      <c r="AH484">
        <v>30</v>
      </c>
      <c r="AI484">
        <v>45</v>
      </c>
      <c r="AJ484">
        <v>35</v>
      </c>
      <c r="AK484">
        <v>460</v>
      </c>
      <c r="AL484">
        <v>555</v>
      </c>
      <c r="AM484">
        <v>200</v>
      </c>
      <c r="AN484">
        <v>360</v>
      </c>
      <c r="AO484">
        <v>50</v>
      </c>
      <c r="AP484">
        <v>140</v>
      </c>
      <c r="AQ484">
        <v>85</v>
      </c>
      <c r="AR484">
        <v>305</v>
      </c>
      <c r="AS484">
        <v>360</v>
      </c>
      <c r="AT484">
        <v>320</v>
      </c>
      <c r="AU484">
        <v>180</v>
      </c>
      <c r="AV484">
        <v>220</v>
      </c>
      <c r="AW484">
        <v>575</v>
      </c>
      <c r="AX484">
        <v>215</v>
      </c>
      <c r="AY484">
        <v>45</v>
      </c>
      <c r="AZ484">
        <v>505</v>
      </c>
      <c r="BA484">
        <v>55</v>
      </c>
      <c r="BB484">
        <v>30</v>
      </c>
      <c r="BC484">
        <v>545</v>
      </c>
      <c r="BD484">
        <v>210</v>
      </c>
      <c r="BE484">
        <v>65</v>
      </c>
      <c r="BF484">
        <v>55</v>
      </c>
      <c r="BG484">
        <v>110</v>
      </c>
      <c r="BH484">
        <v>190</v>
      </c>
      <c r="BI484">
        <v>365</v>
      </c>
      <c r="BJ484">
        <v>305</v>
      </c>
      <c r="BK484">
        <v>55</v>
      </c>
      <c r="BL484">
        <v>235</v>
      </c>
      <c r="BM484">
        <v>810</v>
      </c>
      <c r="BN484">
        <v>95</v>
      </c>
      <c r="BO484">
        <v>65</v>
      </c>
      <c r="BP484">
        <v>365</v>
      </c>
      <c r="BQ484">
        <v>215</v>
      </c>
      <c r="BR484" s="1">
        <v>1400</v>
      </c>
      <c r="BS484">
        <v>15</v>
      </c>
      <c r="BT484">
        <v>95</v>
      </c>
      <c r="BU484">
        <v>670</v>
      </c>
      <c r="BV484">
        <v>135</v>
      </c>
      <c r="BW484">
        <v>15</v>
      </c>
      <c r="BX484">
        <v>40</v>
      </c>
      <c r="BY484">
        <v>25</v>
      </c>
      <c r="BZ484">
        <v>35</v>
      </c>
      <c r="CA484">
        <v>30</v>
      </c>
      <c r="CB484">
        <v>380</v>
      </c>
      <c r="CC484">
        <v>50</v>
      </c>
      <c r="CD484">
        <v>45</v>
      </c>
      <c r="CE484">
        <v>55</v>
      </c>
      <c r="CF484">
        <v>165</v>
      </c>
      <c r="CG484">
        <v>150</v>
      </c>
      <c r="CH484">
        <v>520</v>
      </c>
      <c r="CI484">
        <v>375</v>
      </c>
      <c r="CJ484" s="1">
        <v>3565</v>
      </c>
      <c r="CK484">
        <v>35</v>
      </c>
      <c r="CL484">
        <v>260</v>
      </c>
      <c r="CM484">
        <v>110</v>
      </c>
      <c r="CN484">
        <v>125</v>
      </c>
      <c r="CO484">
        <v>265</v>
      </c>
      <c r="CP484">
        <v>190</v>
      </c>
      <c r="CQ484">
        <v>10</v>
      </c>
      <c r="CR484">
        <v>530</v>
      </c>
      <c r="CS484">
        <v>440</v>
      </c>
      <c r="CT484">
        <v>235</v>
      </c>
      <c r="CU484">
        <v>205</v>
      </c>
      <c r="CV484">
        <v>20</v>
      </c>
      <c r="CW484">
        <v>20</v>
      </c>
      <c r="CX484">
        <v>790</v>
      </c>
      <c r="CY484">
        <v>65</v>
      </c>
      <c r="CZ484">
        <v>15</v>
      </c>
      <c r="DA484">
        <v>230</v>
      </c>
      <c r="DB484">
        <v>15</v>
      </c>
      <c r="DC484">
        <v>360</v>
      </c>
      <c r="DD484">
        <v>230</v>
      </c>
      <c r="DE484">
        <v>435</v>
      </c>
      <c r="DF484">
        <v>50</v>
      </c>
      <c r="DG484">
        <v>90</v>
      </c>
      <c r="DH484">
        <v>255</v>
      </c>
      <c r="DI484">
        <v>60</v>
      </c>
      <c r="DJ484">
        <v>440</v>
      </c>
      <c r="DK484">
        <v>235</v>
      </c>
      <c r="DL484">
        <v>270</v>
      </c>
      <c r="DM484">
        <v>75</v>
      </c>
      <c r="DN484">
        <v>115</v>
      </c>
      <c r="DO484">
        <v>305</v>
      </c>
      <c r="DP484">
        <v>35</v>
      </c>
      <c r="DQ484">
        <v>345</v>
      </c>
      <c r="DR484">
        <v>380</v>
      </c>
      <c r="DS484">
        <v>20</v>
      </c>
      <c r="DT484">
        <v>455</v>
      </c>
      <c r="DU484">
        <v>725</v>
      </c>
      <c r="DV484">
        <v>40</v>
      </c>
      <c r="DW484">
        <v>35</v>
      </c>
      <c r="DX484">
        <v>670</v>
      </c>
      <c r="DY484">
        <v>590</v>
      </c>
      <c r="DZ484">
        <v>320</v>
      </c>
      <c r="EA484">
        <v>465</v>
      </c>
      <c r="EB484">
        <v>335</v>
      </c>
      <c r="EC484">
        <v>700</v>
      </c>
      <c r="ED484">
        <v>130</v>
      </c>
      <c r="EE484">
        <v>660</v>
      </c>
      <c r="EF484">
        <v>690</v>
      </c>
      <c r="EG484">
        <v>125</v>
      </c>
      <c r="EH484">
        <v>320</v>
      </c>
      <c r="EI484">
        <v>460</v>
      </c>
      <c r="EJ484">
        <v>55</v>
      </c>
      <c r="EK484">
        <v>15</v>
      </c>
      <c r="EL484">
        <v>75</v>
      </c>
      <c r="EM484">
        <v>50</v>
      </c>
      <c r="EN484">
        <v>60</v>
      </c>
      <c r="EO484">
        <v>335</v>
      </c>
      <c r="EP484">
        <v>100</v>
      </c>
    </row>
    <row r="485" spans="1:146" x14ac:dyDescent="0.35">
      <c r="A485">
        <v>488</v>
      </c>
      <c r="B485" t="s">
        <v>283</v>
      </c>
      <c r="C485" t="s">
        <v>554</v>
      </c>
      <c r="D485" t="s">
        <v>154</v>
      </c>
      <c r="E485" t="s">
        <v>372</v>
      </c>
      <c r="F485">
        <v>40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5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5</v>
      </c>
      <c r="BV485">
        <v>0</v>
      </c>
      <c r="BW485">
        <v>0</v>
      </c>
      <c r="BX485">
        <v>0</v>
      </c>
      <c r="BY485">
        <v>5</v>
      </c>
      <c r="BZ485">
        <v>0</v>
      </c>
      <c r="CA485">
        <v>0</v>
      </c>
      <c r="CB485">
        <v>5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5</v>
      </c>
      <c r="CS485">
        <v>0</v>
      </c>
      <c r="CT485">
        <v>0</v>
      </c>
      <c r="CU485">
        <v>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x14ac:dyDescent="0.35">
      <c r="A486">
        <v>489</v>
      </c>
      <c r="B486" t="s">
        <v>283</v>
      </c>
      <c r="C486" t="s">
        <v>554</v>
      </c>
      <c r="D486" t="s">
        <v>154</v>
      </c>
      <c r="E486" t="s">
        <v>373</v>
      </c>
      <c r="F486">
        <v>20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5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x14ac:dyDescent="0.35">
      <c r="A487">
        <v>490</v>
      </c>
      <c r="B487" t="s">
        <v>283</v>
      </c>
      <c r="C487" t="s">
        <v>554</v>
      </c>
      <c r="D487" t="s">
        <v>154</v>
      </c>
      <c r="E487" t="s">
        <v>374</v>
      </c>
      <c r="F487">
        <v>20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5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5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 x14ac:dyDescent="0.35">
      <c r="A488">
        <v>491</v>
      </c>
      <c r="B488" t="s">
        <v>283</v>
      </c>
      <c r="C488" t="s">
        <v>554</v>
      </c>
      <c r="D488" t="s">
        <v>154</v>
      </c>
      <c r="E488" t="s">
        <v>375</v>
      </c>
      <c r="F488" s="1">
        <v>7490</v>
      </c>
      <c r="G488">
        <v>20</v>
      </c>
      <c r="H488">
        <v>5</v>
      </c>
      <c r="I488">
        <v>0</v>
      </c>
      <c r="J488">
        <v>5</v>
      </c>
      <c r="K488">
        <v>5</v>
      </c>
      <c r="L488">
        <v>0</v>
      </c>
      <c r="M488">
        <v>20</v>
      </c>
      <c r="N488">
        <v>0</v>
      </c>
      <c r="O488">
        <v>5</v>
      </c>
      <c r="P488">
        <v>5</v>
      </c>
      <c r="Q488">
        <v>70</v>
      </c>
      <c r="R488">
        <v>15</v>
      </c>
      <c r="S488">
        <v>0</v>
      </c>
      <c r="T488">
        <v>265</v>
      </c>
      <c r="U488">
        <v>50</v>
      </c>
      <c r="V488">
        <v>5</v>
      </c>
      <c r="W488">
        <v>0</v>
      </c>
      <c r="X488">
        <v>5</v>
      </c>
      <c r="Y488">
        <v>180</v>
      </c>
      <c r="Z488">
        <v>5</v>
      </c>
      <c r="AA488">
        <v>5</v>
      </c>
      <c r="AB488">
        <v>0</v>
      </c>
      <c r="AC488">
        <v>0</v>
      </c>
      <c r="AD488">
        <v>40</v>
      </c>
      <c r="AE488">
        <v>15</v>
      </c>
      <c r="AF488">
        <v>5</v>
      </c>
      <c r="AG488">
        <v>0</v>
      </c>
      <c r="AH488">
        <v>0</v>
      </c>
      <c r="AI488">
        <v>5</v>
      </c>
      <c r="AJ488">
        <v>5</v>
      </c>
      <c r="AK488">
        <v>10</v>
      </c>
      <c r="AL488">
        <v>15</v>
      </c>
      <c r="AM488">
        <v>30</v>
      </c>
      <c r="AN488">
        <v>95</v>
      </c>
      <c r="AO488">
        <v>5</v>
      </c>
      <c r="AP488">
        <v>0</v>
      </c>
      <c r="AQ488">
        <v>35</v>
      </c>
      <c r="AR488">
        <v>85</v>
      </c>
      <c r="AS488">
        <v>265</v>
      </c>
      <c r="AT488">
        <v>170</v>
      </c>
      <c r="AU488">
        <v>110</v>
      </c>
      <c r="AV488">
        <v>60</v>
      </c>
      <c r="AW488">
        <v>85</v>
      </c>
      <c r="AX488">
        <v>0</v>
      </c>
      <c r="AY488">
        <v>0</v>
      </c>
      <c r="AZ488">
        <v>175</v>
      </c>
      <c r="BA488">
        <v>5</v>
      </c>
      <c r="BB488">
        <v>0</v>
      </c>
      <c r="BC488">
        <v>20</v>
      </c>
      <c r="BD488">
        <v>15</v>
      </c>
      <c r="BE488">
        <v>10</v>
      </c>
      <c r="BF488">
        <v>5</v>
      </c>
      <c r="BG488">
        <v>15</v>
      </c>
      <c r="BH488">
        <v>105</v>
      </c>
      <c r="BI488">
        <v>55</v>
      </c>
      <c r="BJ488">
        <v>55</v>
      </c>
      <c r="BK488">
        <v>0</v>
      </c>
      <c r="BL488">
        <v>10</v>
      </c>
      <c r="BM488">
        <v>330</v>
      </c>
      <c r="BN488">
        <v>5</v>
      </c>
      <c r="BO488">
        <v>10</v>
      </c>
      <c r="BP488">
        <v>85</v>
      </c>
      <c r="BQ488">
        <v>60</v>
      </c>
      <c r="BR488" s="1">
        <v>1175</v>
      </c>
      <c r="BS488">
        <v>0</v>
      </c>
      <c r="BT488">
        <v>65</v>
      </c>
      <c r="BU488">
        <v>85</v>
      </c>
      <c r="BV488">
        <v>0</v>
      </c>
      <c r="BW488">
        <v>0</v>
      </c>
      <c r="BX488">
        <v>0</v>
      </c>
      <c r="BY488">
        <v>0</v>
      </c>
      <c r="BZ488">
        <v>5</v>
      </c>
      <c r="CA488">
        <v>0</v>
      </c>
      <c r="CB488">
        <v>60</v>
      </c>
      <c r="CC488">
        <v>5</v>
      </c>
      <c r="CD488">
        <v>0</v>
      </c>
      <c r="CE488">
        <v>5</v>
      </c>
      <c r="CF488">
        <v>10</v>
      </c>
      <c r="CG488">
        <v>20</v>
      </c>
      <c r="CH488">
        <v>155</v>
      </c>
      <c r="CI488">
        <v>260</v>
      </c>
      <c r="CJ488">
        <v>405</v>
      </c>
      <c r="CK488">
        <v>0</v>
      </c>
      <c r="CL488">
        <v>10</v>
      </c>
      <c r="CM488">
        <v>50</v>
      </c>
      <c r="CN488">
        <v>0</v>
      </c>
      <c r="CO488">
        <v>5</v>
      </c>
      <c r="CP488">
        <v>10</v>
      </c>
      <c r="CQ488">
        <v>0</v>
      </c>
      <c r="CR488">
        <v>70</v>
      </c>
      <c r="CS488">
        <v>85</v>
      </c>
      <c r="CT488">
        <v>10</v>
      </c>
      <c r="CU488">
        <v>15</v>
      </c>
      <c r="CV488">
        <v>0</v>
      </c>
      <c r="CW488">
        <v>0</v>
      </c>
      <c r="CX488">
        <v>30</v>
      </c>
      <c r="CY488">
        <v>15</v>
      </c>
      <c r="CZ488">
        <v>0</v>
      </c>
      <c r="DA488">
        <v>5</v>
      </c>
      <c r="DB488">
        <v>10</v>
      </c>
      <c r="DC488">
        <v>145</v>
      </c>
      <c r="DD488">
        <v>80</v>
      </c>
      <c r="DE488">
        <v>190</v>
      </c>
      <c r="DF488">
        <v>5</v>
      </c>
      <c r="DG488">
        <v>0</v>
      </c>
      <c r="DH488">
        <v>40</v>
      </c>
      <c r="DI488">
        <v>5</v>
      </c>
      <c r="DJ488">
        <v>340</v>
      </c>
      <c r="DK488">
        <v>25</v>
      </c>
      <c r="DL488">
        <v>25</v>
      </c>
      <c r="DM488">
        <v>10</v>
      </c>
      <c r="DN488">
        <v>10</v>
      </c>
      <c r="DO488">
        <v>15</v>
      </c>
      <c r="DP488">
        <v>0</v>
      </c>
      <c r="DQ488">
        <v>20</v>
      </c>
      <c r="DR488">
        <v>20</v>
      </c>
      <c r="DS488">
        <v>0</v>
      </c>
      <c r="DT488">
        <v>60</v>
      </c>
      <c r="DU488">
        <v>20</v>
      </c>
      <c r="DV488">
        <v>0</v>
      </c>
      <c r="DW488">
        <v>5</v>
      </c>
      <c r="DX488">
        <v>15</v>
      </c>
      <c r="DY488">
        <v>20</v>
      </c>
      <c r="DZ488">
        <v>70</v>
      </c>
      <c r="EA488">
        <v>150</v>
      </c>
      <c r="EB488">
        <v>0</v>
      </c>
      <c r="EC488">
        <v>575</v>
      </c>
      <c r="ED488">
        <v>30</v>
      </c>
      <c r="EE488">
        <v>20</v>
      </c>
      <c r="EF488">
        <v>15</v>
      </c>
      <c r="EG488">
        <v>0</v>
      </c>
      <c r="EH488">
        <v>190</v>
      </c>
      <c r="EI488">
        <v>90</v>
      </c>
      <c r="EJ488">
        <v>0</v>
      </c>
      <c r="EK488">
        <v>5</v>
      </c>
      <c r="EL488">
        <v>10</v>
      </c>
      <c r="EM488">
        <v>0</v>
      </c>
      <c r="EN488">
        <v>0</v>
      </c>
      <c r="EO488">
        <v>105</v>
      </c>
      <c r="EP488">
        <v>40</v>
      </c>
    </row>
    <row r="489" spans="1:146" x14ac:dyDescent="0.35">
      <c r="A489">
        <v>492</v>
      </c>
      <c r="B489" t="s">
        <v>283</v>
      </c>
      <c r="C489" t="s">
        <v>554</v>
      </c>
      <c r="D489" t="s">
        <v>154</v>
      </c>
      <c r="E489" t="s">
        <v>376</v>
      </c>
      <c r="F489">
        <v>40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5</v>
      </c>
      <c r="BJ489">
        <v>20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5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5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5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10</v>
      </c>
      <c r="EP489">
        <v>0</v>
      </c>
    </row>
    <row r="490" spans="1:146" x14ac:dyDescent="0.35">
      <c r="A490">
        <v>493</v>
      </c>
      <c r="B490" t="s">
        <v>283</v>
      </c>
      <c r="C490" t="s">
        <v>554</v>
      </c>
      <c r="D490" t="s">
        <v>154</v>
      </c>
      <c r="E490" t="s">
        <v>377</v>
      </c>
      <c r="F490">
        <v>500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</v>
      </c>
      <c r="U490">
        <v>5</v>
      </c>
      <c r="V490">
        <v>0</v>
      </c>
      <c r="W490">
        <v>0</v>
      </c>
      <c r="X490">
        <v>0</v>
      </c>
      <c r="Y490">
        <v>5</v>
      </c>
      <c r="Z490">
        <v>0</v>
      </c>
      <c r="AA490">
        <v>0</v>
      </c>
      <c r="AB490">
        <v>0</v>
      </c>
      <c r="AC490">
        <v>0</v>
      </c>
      <c r="AD490">
        <v>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5</v>
      </c>
      <c r="AM490">
        <v>0</v>
      </c>
      <c r="AN490">
        <v>15</v>
      </c>
      <c r="AO490">
        <v>0</v>
      </c>
      <c r="AP490">
        <v>5</v>
      </c>
      <c r="AQ490">
        <v>5</v>
      </c>
      <c r="AR490">
        <v>10</v>
      </c>
      <c r="AS490">
        <v>0</v>
      </c>
      <c r="AT490">
        <v>30</v>
      </c>
      <c r="AU490">
        <v>0</v>
      </c>
      <c r="AV490">
        <v>0</v>
      </c>
      <c r="AW490">
        <v>10</v>
      </c>
      <c r="AX490">
        <v>0</v>
      </c>
      <c r="AY490">
        <v>0</v>
      </c>
      <c r="AZ490">
        <v>5</v>
      </c>
      <c r="BA490">
        <v>0</v>
      </c>
      <c r="BB490">
        <v>0</v>
      </c>
      <c r="BC490">
        <v>0</v>
      </c>
      <c r="BD490">
        <v>5</v>
      </c>
      <c r="BE490">
        <v>0</v>
      </c>
      <c r="BF490">
        <v>0</v>
      </c>
      <c r="BG490">
        <v>0</v>
      </c>
      <c r="BH490">
        <v>5</v>
      </c>
      <c r="BI490">
        <v>0</v>
      </c>
      <c r="BJ490">
        <v>5</v>
      </c>
      <c r="BK490">
        <v>0</v>
      </c>
      <c r="BL490">
        <v>0</v>
      </c>
      <c r="BM490">
        <v>10</v>
      </c>
      <c r="BN490">
        <v>0</v>
      </c>
      <c r="BO490">
        <v>0</v>
      </c>
      <c r="BP490">
        <v>10</v>
      </c>
      <c r="BQ490">
        <v>0</v>
      </c>
      <c r="BR490">
        <v>15</v>
      </c>
      <c r="BS490">
        <v>0</v>
      </c>
      <c r="BT490">
        <v>10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15</v>
      </c>
      <c r="CC490">
        <v>0</v>
      </c>
      <c r="CD490">
        <v>0</v>
      </c>
      <c r="CE490">
        <v>0</v>
      </c>
      <c r="CF490">
        <v>0</v>
      </c>
      <c r="CG490">
        <v>5</v>
      </c>
      <c r="CH490">
        <v>35</v>
      </c>
      <c r="CI490">
        <v>10</v>
      </c>
      <c r="CJ490">
        <v>0</v>
      </c>
      <c r="CK490">
        <v>0</v>
      </c>
      <c r="CL490">
        <v>0</v>
      </c>
      <c r="CM490">
        <v>5</v>
      </c>
      <c r="CN490">
        <v>0</v>
      </c>
      <c r="CO490">
        <v>0</v>
      </c>
      <c r="CP490">
        <v>0</v>
      </c>
      <c r="CQ490">
        <v>0</v>
      </c>
      <c r="CR490">
        <v>20</v>
      </c>
      <c r="CS490">
        <v>30</v>
      </c>
      <c r="CT490">
        <v>10</v>
      </c>
      <c r="CU490">
        <v>10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10</v>
      </c>
      <c r="DD490">
        <v>25</v>
      </c>
      <c r="DE490">
        <v>10</v>
      </c>
      <c r="DF490">
        <v>0</v>
      </c>
      <c r="DG490">
        <v>0</v>
      </c>
      <c r="DH490">
        <v>10</v>
      </c>
      <c r="DI490">
        <v>0</v>
      </c>
      <c r="DJ490">
        <v>15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5</v>
      </c>
      <c r="DR490">
        <v>0</v>
      </c>
      <c r="DS490">
        <v>0</v>
      </c>
      <c r="DT490">
        <v>0</v>
      </c>
      <c r="DU490">
        <v>10</v>
      </c>
      <c r="DV490">
        <v>0</v>
      </c>
      <c r="DW490">
        <v>0</v>
      </c>
      <c r="DX490">
        <v>0</v>
      </c>
      <c r="DY490">
        <v>0</v>
      </c>
      <c r="DZ490">
        <v>15</v>
      </c>
      <c r="EA490">
        <v>0</v>
      </c>
      <c r="EB490">
        <v>0</v>
      </c>
      <c r="EC490">
        <v>20</v>
      </c>
      <c r="ED490">
        <v>0</v>
      </c>
      <c r="EE490">
        <v>5</v>
      </c>
      <c r="EF490">
        <v>5</v>
      </c>
      <c r="EG490">
        <v>0</v>
      </c>
      <c r="EH490">
        <v>0</v>
      </c>
      <c r="EI490">
        <v>10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15</v>
      </c>
    </row>
    <row r="491" spans="1:146" x14ac:dyDescent="0.35">
      <c r="A491">
        <v>494</v>
      </c>
      <c r="B491" t="s">
        <v>283</v>
      </c>
      <c r="C491" t="s">
        <v>554</v>
      </c>
      <c r="D491" t="s">
        <v>154</v>
      </c>
      <c r="E491" t="s">
        <v>378</v>
      </c>
      <c r="F491" s="1">
        <v>6930</v>
      </c>
      <c r="G491">
        <v>15</v>
      </c>
      <c r="H491">
        <v>5</v>
      </c>
      <c r="I491">
        <v>0</v>
      </c>
      <c r="J491">
        <v>5</v>
      </c>
      <c r="K491">
        <v>0</v>
      </c>
      <c r="L491">
        <v>0</v>
      </c>
      <c r="M491">
        <v>20</v>
      </c>
      <c r="N491">
        <v>0</v>
      </c>
      <c r="O491">
        <v>5</v>
      </c>
      <c r="P491">
        <v>0</v>
      </c>
      <c r="Q491">
        <v>75</v>
      </c>
      <c r="R491">
        <v>20</v>
      </c>
      <c r="S491">
        <v>0</v>
      </c>
      <c r="T491">
        <v>270</v>
      </c>
      <c r="U491">
        <v>35</v>
      </c>
      <c r="V491">
        <v>0</v>
      </c>
      <c r="W491">
        <v>0</v>
      </c>
      <c r="X491">
        <v>5</v>
      </c>
      <c r="Y491">
        <v>175</v>
      </c>
      <c r="Z491">
        <v>5</v>
      </c>
      <c r="AA491">
        <v>0</v>
      </c>
      <c r="AB491">
        <v>5</v>
      </c>
      <c r="AC491">
        <v>0</v>
      </c>
      <c r="AD491">
        <v>30</v>
      </c>
      <c r="AE491">
        <v>5</v>
      </c>
      <c r="AF491">
        <v>5</v>
      </c>
      <c r="AG491">
        <v>0</v>
      </c>
      <c r="AH491">
        <v>0</v>
      </c>
      <c r="AI491">
        <v>0</v>
      </c>
      <c r="AJ491">
        <v>5</v>
      </c>
      <c r="AK491">
        <v>10</v>
      </c>
      <c r="AL491">
        <v>15</v>
      </c>
      <c r="AM491">
        <v>25</v>
      </c>
      <c r="AN491">
        <v>75</v>
      </c>
      <c r="AO491">
        <v>0</v>
      </c>
      <c r="AP491">
        <v>0</v>
      </c>
      <c r="AQ491">
        <v>35</v>
      </c>
      <c r="AR491">
        <v>75</v>
      </c>
      <c r="AS491">
        <v>265</v>
      </c>
      <c r="AT491">
        <v>135</v>
      </c>
      <c r="AU491">
        <v>110</v>
      </c>
      <c r="AV491">
        <v>65</v>
      </c>
      <c r="AW491">
        <v>75</v>
      </c>
      <c r="AX491">
        <v>0</v>
      </c>
      <c r="AY491">
        <v>0</v>
      </c>
      <c r="AZ491">
        <v>170</v>
      </c>
      <c r="BA491">
        <v>0</v>
      </c>
      <c r="BB491">
        <v>0</v>
      </c>
      <c r="BC491">
        <v>15</v>
      </c>
      <c r="BD491">
        <v>5</v>
      </c>
      <c r="BE491">
        <v>5</v>
      </c>
      <c r="BF491">
        <v>0</v>
      </c>
      <c r="BG491">
        <v>10</v>
      </c>
      <c r="BH491">
        <v>100</v>
      </c>
      <c r="BI491">
        <v>55</v>
      </c>
      <c r="BJ491">
        <v>25</v>
      </c>
      <c r="BK491">
        <v>5</v>
      </c>
      <c r="BL491">
        <v>10</v>
      </c>
      <c r="BM491">
        <v>320</v>
      </c>
      <c r="BN491">
        <v>5</v>
      </c>
      <c r="BO491">
        <v>15</v>
      </c>
      <c r="BP491">
        <v>65</v>
      </c>
      <c r="BQ491">
        <v>65</v>
      </c>
      <c r="BR491" s="1">
        <v>1155</v>
      </c>
      <c r="BS491">
        <v>0</v>
      </c>
      <c r="BT491">
        <v>50</v>
      </c>
      <c r="BU491">
        <v>80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40</v>
      </c>
      <c r="CC491">
        <v>5</v>
      </c>
      <c r="CD491">
        <v>0</v>
      </c>
      <c r="CE491">
        <v>0</v>
      </c>
      <c r="CF491">
        <v>0</v>
      </c>
      <c r="CG491">
        <v>15</v>
      </c>
      <c r="CH491">
        <v>120</v>
      </c>
      <c r="CI491">
        <v>245</v>
      </c>
      <c r="CJ491">
        <v>415</v>
      </c>
      <c r="CK491">
        <v>0</v>
      </c>
      <c r="CL491">
        <v>5</v>
      </c>
      <c r="CM491">
        <v>50</v>
      </c>
      <c r="CN491">
        <v>0</v>
      </c>
      <c r="CO491">
        <v>0</v>
      </c>
      <c r="CP491">
        <v>10</v>
      </c>
      <c r="CQ491">
        <v>0</v>
      </c>
      <c r="CR491">
        <v>50</v>
      </c>
      <c r="CS491">
        <v>50</v>
      </c>
      <c r="CT491">
        <v>10</v>
      </c>
      <c r="CU491">
        <v>0</v>
      </c>
      <c r="CV491">
        <v>0</v>
      </c>
      <c r="CW491">
        <v>0</v>
      </c>
      <c r="CX491">
        <v>25</v>
      </c>
      <c r="CY491">
        <v>15</v>
      </c>
      <c r="CZ491">
        <v>0</v>
      </c>
      <c r="DA491">
        <v>5</v>
      </c>
      <c r="DB491">
        <v>10</v>
      </c>
      <c r="DC491">
        <v>130</v>
      </c>
      <c r="DD491">
        <v>60</v>
      </c>
      <c r="DE491">
        <v>170</v>
      </c>
      <c r="DF491">
        <v>0</v>
      </c>
      <c r="DG491">
        <v>0</v>
      </c>
      <c r="DH491">
        <v>30</v>
      </c>
      <c r="DI491">
        <v>0</v>
      </c>
      <c r="DJ491">
        <v>320</v>
      </c>
      <c r="DK491">
        <v>15</v>
      </c>
      <c r="DL491">
        <v>5</v>
      </c>
      <c r="DM491">
        <v>5</v>
      </c>
      <c r="DN491">
        <v>0</v>
      </c>
      <c r="DO491">
        <v>15</v>
      </c>
      <c r="DP491">
        <v>0</v>
      </c>
      <c r="DQ491">
        <v>10</v>
      </c>
      <c r="DR491">
        <v>15</v>
      </c>
      <c r="DS491">
        <v>0</v>
      </c>
      <c r="DT491">
        <v>60</v>
      </c>
      <c r="DU491">
        <v>5</v>
      </c>
      <c r="DV491">
        <v>0</v>
      </c>
      <c r="DW491">
        <v>5</v>
      </c>
      <c r="DX491">
        <v>10</v>
      </c>
      <c r="DY491">
        <v>15</v>
      </c>
      <c r="DZ491">
        <v>55</v>
      </c>
      <c r="EA491">
        <v>155</v>
      </c>
      <c r="EB491">
        <v>0</v>
      </c>
      <c r="EC491">
        <v>550</v>
      </c>
      <c r="ED491">
        <v>25</v>
      </c>
      <c r="EE491">
        <v>15</v>
      </c>
      <c r="EF491">
        <v>10</v>
      </c>
      <c r="EG491">
        <v>5</v>
      </c>
      <c r="EH491">
        <v>190</v>
      </c>
      <c r="EI491">
        <v>75</v>
      </c>
      <c r="EJ491">
        <v>5</v>
      </c>
      <c r="EK491">
        <v>0</v>
      </c>
      <c r="EL491">
        <v>5</v>
      </c>
      <c r="EM491">
        <v>0</v>
      </c>
      <c r="EN491">
        <v>0</v>
      </c>
      <c r="EO491">
        <v>95</v>
      </c>
      <c r="EP491">
        <v>20</v>
      </c>
    </row>
    <row r="492" spans="1:146" x14ac:dyDescent="0.35">
      <c r="A492">
        <v>495</v>
      </c>
      <c r="B492" t="s">
        <v>283</v>
      </c>
      <c r="C492" t="s">
        <v>554</v>
      </c>
      <c r="D492" t="s">
        <v>154</v>
      </c>
      <c r="E492" t="s">
        <v>379</v>
      </c>
      <c r="F492">
        <v>25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5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15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 x14ac:dyDescent="0.35">
      <c r="A493">
        <v>496</v>
      </c>
      <c r="B493" t="s">
        <v>283</v>
      </c>
      <c r="C493" t="s">
        <v>554</v>
      </c>
      <c r="D493" t="s">
        <v>154</v>
      </c>
      <c r="E493" t="s">
        <v>408</v>
      </c>
      <c r="F493">
        <v>60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20</v>
      </c>
      <c r="W493">
        <v>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5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5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5</v>
      </c>
      <c r="DZ493">
        <v>5</v>
      </c>
      <c r="EA493">
        <v>10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 x14ac:dyDescent="0.35">
      <c r="A494">
        <v>497</v>
      </c>
      <c r="B494" t="s">
        <v>283</v>
      </c>
      <c r="C494" t="s">
        <v>554</v>
      </c>
      <c r="D494" t="s">
        <v>154</v>
      </c>
      <c r="E494" t="s">
        <v>380</v>
      </c>
      <c r="F494" s="1">
        <v>28920</v>
      </c>
      <c r="G494">
        <v>125</v>
      </c>
      <c r="H494">
        <v>125</v>
      </c>
      <c r="I494">
        <v>15</v>
      </c>
      <c r="J494">
        <v>180</v>
      </c>
      <c r="K494">
        <v>220</v>
      </c>
      <c r="L494">
        <v>155</v>
      </c>
      <c r="M494">
        <v>720</v>
      </c>
      <c r="N494">
        <v>175</v>
      </c>
      <c r="O494">
        <v>50</v>
      </c>
      <c r="P494">
        <v>90</v>
      </c>
      <c r="Q494">
        <v>30</v>
      </c>
      <c r="R494">
        <v>310</v>
      </c>
      <c r="S494">
        <v>45</v>
      </c>
      <c r="T494" s="1">
        <v>1155</v>
      </c>
      <c r="U494">
        <v>105</v>
      </c>
      <c r="V494">
        <v>70</v>
      </c>
      <c r="W494">
        <v>25</v>
      </c>
      <c r="X494">
        <v>45</v>
      </c>
      <c r="Y494">
        <v>155</v>
      </c>
      <c r="Z494">
        <v>45</v>
      </c>
      <c r="AA494">
        <v>25</v>
      </c>
      <c r="AB494">
        <v>40</v>
      </c>
      <c r="AC494">
        <v>50</v>
      </c>
      <c r="AD494">
        <v>345</v>
      </c>
      <c r="AE494">
        <v>365</v>
      </c>
      <c r="AF494">
        <v>170</v>
      </c>
      <c r="AG494">
        <v>75</v>
      </c>
      <c r="AH494">
        <v>30</v>
      </c>
      <c r="AI494">
        <v>50</v>
      </c>
      <c r="AJ494">
        <v>35</v>
      </c>
      <c r="AK494">
        <v>455</v>
      </c>
      <c r="AL494">
        <v>530</v>
      </c>
      <c r="AM494">
        <v>175</v>
      </c>
      <c r="AN494">
        <v>280</v>
      </c>
      <c r="AO494">
        <v>45</v>
      </c>
      <c r="AP494">
        <v>150</v>
      </c>
      <c r="AQ494">
        <v>45</v>
      </c>
      <c r="AR494">
        <v>215</v>
      </c>
      <c r="AS494">
        <v>90</v>
      </c>
      <c r="AT494">
        <v>155</v>
      </c>
      <c r="AU494">
        <v>85</v>
      </c>
      <c r="AV494">
        <v>150</v>
      </c>
      <c r="AW494">
        <v>485</v>
      </c>
      <c r="AX494">
        <v>215</v>
      </c>
      <c r="AY494">
        <v>45</v>
      </c>
      <c r="AZ494">
        <v>325</v>
      </c>
      <c r="BA494">
        <v>50</v>
      </c>
      <c r="BB494">
        <v>30</v>
      </c>
      <c r="BC494">
        <v>525</v>
      </c>
      <c r="BD494">
        <v>190</v>
      </c>
      <c r="BE494">
        <v>65</v>
      </c>
      <c r="BF494">
        <v>55</v>
      </c>
      <c r="BG494">
        <v>100</v>
      </c>
      <c r="BH494">
        <v>75</v>
      </c>
      <c r="BI494">
        <v>320</v>
      </c>
      <c r="BJ494">
        <v>250</v>
      </c>
      <c r="BK494">
        <v>55</v>
      </c>
      <c r="BL494">
        <v>210</v>
      </c>
      <c r="BM494">
        <v>470</v>
      </c>
      <c r="BN494">
        <v>90</v>
      </c>
      <c r="BO494">
        <v>55</v>
      </c>
      <c r="BP494">
        <v>280</v>
      </c>
      <c r="BQ494">
        <v>140</v>
      </c>
      <c r="BR494">
        <v>215</v>
      </c>
      <c r="BS494">
        <v>10</v>
      </c>
      <c r="BT494">
        <v>30</v>
      </c>
      <c r="BU494">
        <v>575</v>
      </c>
      <c r="BV494">
        <v>135</v>
      </c>
      <c r="BW494">
        <v>20</v>
      </c>
      <c r="BX494">
        <v>35</v>
      </c>
      <c r="BY494">
        <v>35</v>
      </c>
      <c r="BZ494">
        <v>30</v>
      </c>
      <c r="CA494">
        <v>30</v>
      </c>
      <c r="CB494">
        <v>305</v>
      </c>
      <c r="CC494">
        <v>50</v>
      </c>
      <c r="CD494">
        <v>40</v>
      </c>
      <c r="CE494">
        <v>55</v>
      </c>
      <c r="CF494">
        <v>165</v>
      </c>
      <c r="CG494">
        <v>130</v>
      </c>
      <c r="CH494">
        <v>365</v>
      </c>
      <c r="CI494">
        <v>110</v>
      </c>
      <c r="CJ494" s="1">
        <v>3140</v>
      </c>
      <c r="CK494">
        <v>35</v>
      </c>
      <c r="CL494">
        <v>255</v>
      </c>
      <c r="CM494">
        <v>55</v>
      </c>
      <c r="CN494">
        <v>125</v>
      </c>
      <c r="CO494">
        <v>260</v>
      </c>
      <c r="CP494">
        <v>175</v>
      </c>
      <c r="CQ494">
        <v>10</v>
      </c>
      <c r="CR494">
        <v>450</v>
      </c>
      <c r="CS494">
        <v>355</v>
      </c>
      <c r="CT494">
        <v>225</v>
      </c>
      <c r="CU494">
        <v>195</v>
      </c>
      <c r="CV494">
        <v>20</v>
      </c>
      <c r="CW494">
        <v>20</v>
      </c>
      <c r="CX494">
        <v>755</v>
      </c>
      <c r="CY494">
        <v>45</v>
      </c>
      <c r="CZ494">
        <v>20</v>
      </c>
      <c r="DA494">
        <v>225</v>
      </c>
      <c r="DB494">
        <v>10</v>
      </c>
      <c r="DC494">
        <v>215</v>
      </c>
      <c r="DD494">
        <v>140</v>
      </c>
      <c r="DE494">
        <v>255</v>
      </c>
      <c r="DF494">
        <v>35</v>
      </c>
      <c r="DG494">
        <v>75</v>
      </c>
      <c r="DH494">
        <v>210</v>
      </c>
      <c r="DI494">
        <v>60</v>
      </c>
      <c r="DJ494">
        <v>105</v>
      </c>
      <c r="DK494">
        <v>200</v>
      </c>
      <c r="DL494">
        <v>250</v>
      </c>
      <c r="DM494">
        <v>60</v>
      </c>
      <c r="DN494">
        <v>100</v>
      </c>
      <c r="DO494">
        <v>300</v>
      </c>
      <c r="DP494">
        <v>40</v>
      </c>
      <c r="DQ494">
        <v>330</v>
      </c>
      <c r="DR494">
        <v>370</v>
      </c>
      <c r="DS494">
        <v>20</v>
      </c>
      <c r="DT494">
        <v>395</v>
      </c>
      <c r="DU494">
        <v>710</v>
      </c>
      <c r="DV494">
        <v>45</v>
      </c>
      <c r="DW494">
        <v>30</v>
      </c>
      <c r="DX494">
        <v>650</v>
      </c>
      <c r="DY494">
        <v>565</v>
      </c>
      <c r="DZ494">
        <v>250</v>
      </c>
      <c r="EA494">
        <v>315</v>
      </c>
      <c r="EB494">
        <v>335</v>
      </c>
      <c r="EC494">
        <v>125</v>
      </c>
      <c r="ED494">
        <v>105</v>
      </c>
      <c r="EE494">
        <v>655</v>
      </c>
      <c r="EF494">
        <v>670</v>
      </c>
      <c r="EG494">
        <v>130</v>
      </c>
      <c r="EH494">
        <v>135</v>
      </c>
      <c r="EI494">
        <v>370</v>
      </c>
      <c r="EJ494">
        <v>60</v>
      </c>
      <c r="EK494">
        <v>20</v>
      </c>
      <c r="EL494">
        <v>70</v>
      </c>
      <c r="EM494">
        <v>55</v>
      </c>
      <c r="EN494">
        <v>60</v>
      </c>
      <c r="EO494">
        <v>225</v>
      </c>
      <c r="EP494">
        <v>65</v>
      </c>
    </row>
    <row r="495" spans="1:146" x14ac:dyDescent="0.35">
      <c r="A495">
        <v>498</v>
      </c>
      <c r="B495" t="s">
        <v>283</v>
      </c>
      <c r="C495" t="s">
        <v>554</v>
      </c>
      <c r="D495" t="s">
        <v>154</v>
      </c>
      <c r="E495" t="s">
        <v>381</v>
      </c>
      <c r="F495" s="1">
        <v>3425</v>
      </c>
      <c r="G495">
        <v>0</v>
      </c>
      <c r="H495">
        <v>0</v>
      </c>
      <c r="I495">
        <v>0</v>
      </c>
      <c r="J495">
        <v>30</v>
      </c>
      <c r="K495">
        <v>25</v>
      </c>
      <c r="L495">
        <v>0</v>
      </c>
      <c r="M495">
        <v>10</v>
      </c>
      <c r="N495">
        <v>5</v>
      </c>
      <c r="O495">
        <v>0</v>
      </c>
      <c r="P495">
        <v>0</v>
      </c>
      <c r="Q495">
        <v>15</v>
      </c>
      <c r="R495">
        <v>40</v>
      </c>
      <c r="S495">
        <v>15</v>
      </c>
      <c r="T495">
        <v>0</v>
      </c>
      <c r="U495">
        <v>30</v>
      </c>
      <c r="V495">
        <v>5</v>
      </c>
      <c r="W495">
        <v>0</v>
      </c>
      <c r="X495">
        <v>10</v>
      </c>
      <c r="Y495">
        <v>50</v>
      </c>
      <c r="Z495">
        <v>5</v>
      </c>
      <c r="AA495">
        <v>0</v>
      </c>
      <c r="AB495">
        <v>0</v>
      </c>
      <c r="AC495">
        <v>5</v>
      </c>
      <c r="AD495">
        <v>25</v>
      </c>
      <c r="AE495">
        <v>180</v>
      </c>
      <c r="AF495">
        <v>5</v>
      </c>
      <c r="AG495">
        <v>10</v>
      </c>
      <c r="AH495">
        <v>5</v>
      </c>
      <c r="AI495">
        <v>15</v>
      </c>
      <c r="AJ495">
        <v>10</v>
      </c>
      <c r="AK495">
        <v>10</v>
      </c>
      <c r="AL495">
        <v>45</v>
      </c>
      <c r="AM495">
        <v>50</v>
      </c>
      <c r="AN495">
        <v>20</v>
      </c>
      <c r="AO495">
        <v>0</v>
      </c>
      <c r="AP495">
        <v>45</v>
      </c>
      <c r="AQ495">
        <v>10</v>
      </c>
      <c r="AR495">
        <v>65</v>
      </c>
      <c r="AS495">
        <v>5</v>
      </c>
      <c r="AT495">
        <v>30</v>
      </c>
      <c r="AU495">
        <v>5</v>
      </c>
      <c r="AV495">
        <v>0</v>
      </c>
      <c r="AW495">
        <v>90</v>
      </c>
      <c r="AX495">
        <v>10</v>
      </c>
      <c r="AY495">
        <v>0</v>
      </c>
      <c r="AZ495">
        <v>15</v>
      </c>
      <c r="BA495">
        <v>30</v>
      </c>
      <c r="BB495">
        <v>10</v>
      </c>
      <c r="BC495">
        <v>15</v>
      </c>
      <c r="BD495">
        <v>40</v>
      </c>
      <c r="BE495">
        <v>5</v>
      </c>
      <c r="BF495">
        <v>5</v>
      </c>
      <c r="BG495">
        <v>0</v>
      </c>
      <c r="BH495">
        <v>5</v>
      </c>
      <c r="BI495">
        <v>10</v>
      </c>
      <c r="BJ495">
        <v>5</v>
      </c>
      <c r="BK495">
        <v>10</v>
      </c>
      <c r="BL495">
        <v>60</v>
      </c>
      <c r="BM495">
        <v>35</v>
      </c>
      <c r="BN495">
        <v>5</v>
      </c>
      <c r="BO495">
        <v>20</v>
      </c>
      <c r="BP495">
        <v>110</v>
      </c>
      <c r="BQ495">
        <v>15</v>
      </c>
      <c r="BR495">
        <v>15</v>
      </c>
      <c r="BS495">
        <v>0</v>
      </c>
      <c r="BT495">
        <v>5</v>
      </c>
      <c r="BU495">
        <v>15</v>
      </c>
      <c r="BV495">
        <v>0</v>
      </c>
      <c r="BW495">
        <v>0</v>
      </c>
      <c r="BX495">
        <v>5</v>
      </c>
      <c r="BY495">
        <v>0</v>
      </c>
      <c r="BZ495">
        <v>10</v>
      </c>
      <c r="CA495">
        <v>0</v>
      </c>
      <c r="CB495">
        <v>60</v>
      </c>
      <c r="CC495">
        <v>10</v>
      </c>
      <c r="CD495">
        <v>0</v>
      </c>
      <c r="CE495">
        <v>0</v>
      </c>
      <c r="CF495">
        <v>15</v>
      </c>
      <c r="CG495">
        <v>10</v>
      </c>
      <c r="CH495">
        <v>160</v>
      </c>
      <c r="CI495">
        <v>30</v>
      </c>
      <c r="CJ495">
        <v>45</v>
      </c>
      <c r="CK495">
        <v>5</v>
      </c>
      <c r="CL495">
        <v>45</v>
      </c>
      <c r="CM495">
        <v>10</v>
      </c>
      <c r="CN495">
        <v>5</v>
      </c>
      <c r="CO495">
        <v>5</v>
      </c>
      <c r="CP495">
        <v>35</v>
      </c>
      <c r="CQ495">
        <v>5</v>
      </c>
      <c r="CR495">
        <v>170</v>
      </c>
      <c r="CS495">
        <v>140</v>
      </c>
      <c r="CT495">
        <v>60</v>
      </c>
      <c r="CU495">
        <v>65</v>
      </c>
      <c r="CV495">
        <v>0</v>
      </c>
      <c r="CW495">
        <v>10</v>
      </c>
      <c r="CX495">
        <v>20</v>
      </c>
      <c r="CY495">
        <v>5</v>
      </c>
      <c r="CZ495">
        <v>5</v>
      </c>
      <c r="DA495">
        <v>0</v>
      </c>
      <c r="DB495">
        <v>0</v>
      </c>
      <c r="DC495">
        <v>65</v>
      </c>
      <c r="DD495">
        <v>10</v>
      </c>
      <c r="DE495">
        <v>35</v>
      </c>
      <c r="DF495">
        <v>5</v>
      </c>
      <c r="DG495">
        <v>0</v>
      </c>
      <c r="DH495">
        <v>45</v>
      </c>
      <c r="DI495">
        <v>5</v>
      </c>
      <c r="DJ495">
        <v>30</v>
      </c>
      <c r="DK495">
        <v>70</v>
      </c>
      <c r="DL495">
        <v>125</v>
      </c>
      <c r="DM495">
        <v>15</v>
      </c>
      <c r="DN495">
        <v>10</v>
      </c>
      <c r="DO495">
        <v>0</v>
      </c>
      <c r="DP495">
        <v>10</v>
      </c>
      <c r="DQ495">
        <v>5</v>
      </c>
      <c r="DR495">
        <v>155</v>
      </c>
      <c r="DS495">
        <v>0</v>
      </c>
      <c r="DT495">
        <v>5</v>
      </c>
      <c r="DU495">
        <v>40</v>
      </c>
      <c r="DV495">
        <v>5</v>
      </c>
      <c r="DW495">
        <v>5</v>
      </c>
      <c r="DX495">
        <v>50</v>
      </c>
      <c r="DY495">
        <v>90</v>
      </c>
      <c r="DZ495">
        <v>100</v>
      </c>
      <c r="EA495">
        <v>20</v>
      </c>
      <c r="EB495">
        <v>5</v>
      </c>
      <c r="EC495">
        <v>40</v>
      </c>
      <c r="ED495">
        <v>35</v>
      </c>
      <c r="EE495">
        <v>25</v>
      </c>
      <c r="EF495">
        <v>5</v>
      </c>
      <c r="EG495">
        <v>0</v>
      </c>
      <c r="EH495">
        <v>10</v>
      </c>
      <c r="EI495">
        <v>65</v>
      </c>
      <c r="EJ495">
        <v>25</v>
      </c>
      <c r="EK495">
        <v>5</v>
      </c>
      <c r="EL495">
        <v>35</v>
      </c>
      <c r="EM495">
        <v>0</v>
      </c>
      <c r="EN495">
        <v>10</v>
      </c>
      <c r="EO495">
        <v>5</v>
      </c>
      <c r="EP495">
        <v>10</v>
      </c>
    </row>
    <row r="496" spans="1:146" x14ac:dyDescent="0.35">
      <c r="A496">
        <v>499</v>
      </c>
      <c r="B496" t="s">
        <v>283</v>
      </c>
      <c r="C496" t="s">
        <v>554</v>
      </c>
      <c r="D496" t="s">
        <v>154</v>
      </c>
      <c r="E496" t="s">
        <v>384</v>
      </c>
      <c r="F496" s="1">
        <v>16490</v>
      </c>
      <c r="G496">
        <v>120</v>
      </c>
      <c r="H496">
        <v>125</v>
      </c>
      <c r="I496">
        <v>15</v>
      </c>
      <c r="J496">
        <v>90</v>
      </c>
      <c r="K496">
        <v>190</v>
      </c>
      <c r="L496">
        <v>45</v>
      </c>
      <c r="M496">
        <v>680</v>
      </c>
      <c r="N496">
        <v>160</v>
      </c>
      <c r="O496">
        <v>45</v>
      </c>
      <c r="P496">
        <v>20</v>
      </c>
      <c r="Q496">
        <v>5</v>
      </c>
      <c r="R496">
        <v>230</v>
      </c>
      <c r="S496">
        <v>35</v>
      </c>
      <c r="T496">
        <v>375</v>
      </c>
      <c r="U496">
        <v>30</v>
      </c>
      <c r="V496">
        <v>15</v>
      </c>
      <c r="W496">
        <v>15</v>
      </c>
      <c r="X496">
        <v>30</v>
      </c>
      <c r="Y496">
        <v>40</v>
      </c>
      <c r="Z496">
        <v>15</v>
      </c>
      <c r="AA496">
        <v>5</v>
      </c>
      <c r="AB496">
        <v>15</v>
      </c>
      <c r="AC496">
        <v>30</v>
      </c>
      <c r="AD496">
        <v>260</v>
      </c>
      <c r="AE496">
        <v>80</v>
      </c>
      <c r="AF496">
        <v>35</v>
      </c>
      <c r="AG496">
        <v>40</v>
      </c>
      <c r="AH496">
        <v>15</v>
      </c>
      <c r="AI496">
        <v>20</v>
      </c>
      <c r="AJ496">
        <v>25</v>
      </c>
      <c r="AK496">
        <v>415</v>
      </c>
      <c r="AL496">
        <v>455</v>
      </c>
      <c r="AM496">
        <v>55</v>
      </c>
      <c r="AN496">
        <v>145</v>
      </c>
      <c r="AO496">
        <v>35</v>
      </c>
      <c r="AP496">
        <v>75</v>
      </c>
      <c r="AQ496">
        <v>15</v>
      </c>
      <c r="AR496">
        <v>95</v>
      </c>
      <c r="AS496">
        <v>25</v>
      </c>
      <c r="AT496">
        <v>35</v>
      </c>
      <c r="AU496">
        <v>60</v>
      </c>
      <c r="AV496">
        <v>115</v>
      </c>
      <c r="AW496">
        <v>320</v>
      </c>
      <c r="AX496">
        <v>25</v>
      </c>
      <c r="AY496">
        <v>15</v>
      </c>
      <c r="AZ496">
        <v>100</v>
      </c>
      <c r="BA496">
        <v>0</v>
      </c>
      <c r="BB496">
        <v>15</v>
      </c>
      <c r="BC496">
        <v>490</v>
      </c>
      <c r="BD496">
        <v>125</v>
      </c>
      <c r="BE496">
        <v>45</v>
      </c>
      <c r="BF496">
        <v>40</v>
      </c>
      <c r="BG496">
        <v>90</v>
      </c>
      <c r="BH496">
        <v>40</v>
      </c>
      <c r="BI496">
        <v>130</v>
      </c>
      <c r="BJ496">
        <v>115</v>
      </c>
      <c r="BK496">
        <v>5</v>
      </c>
      <c r="BL496">
        <v>100</v>
      </c>
      <c r="BM496">
        <v>365</v>
      </c>
      <c r="BN496">
        <v>10</v>
      </c>
      <c r="BO496">
        <v>5</v>
      </c>
      <c r="BP496">
        <v>105</v>
      </c>
      <c r="BQ496">
        <v>105</v>
      </c>
      <c r="BR496">
        <v>150</v>
      </c>
      <c r="BS496">
        <v>10</v>
      </c>
      <c r="BT496">
        <v>10</v>
      </c>
      <c r="BU496">
        <v>525</v>
      </c>
      <c r="BV496">
        <v>90</v>
      </c>
      <c r="BW496">
        <v>5</v>
      </c>
      <c r="BX496">
        <v>15</v>
      </c>
      <c r="BY496">
        <v>25</v>
      </c>
      <c r="BZ496">
        <v>10</v>
      </c>
      <c r="CA496">
        <v>20</v>
      </c>
      <c r="CB496">
        <v>215</v>
      </c>
      <c r="CC496">
        <v>10</v>
      </c>
      <c r="CD496">
        <v>25</v>
      </c>
      <c r="CE496">
        <v>50</v>
      </c>
      <c r="CF496">
        <v>110</v>
      </c>
      <c r="CG496">
        <v>105</v>
      </c>
      <c r="CH496">
        <v>120</v>
      </c>
      <c r="CI496">
        <v>15</v>
      </c>
      <c r="CJ496" s="1">
        <v>1015</v>
      </c>
      <c r="CK496">
        <v>15</v>
      </c>
      <c r="CL496">
        <v>165</v>
      </c>
      <c r="CM496">
        <v>40</v>
      </c>
      <c r="CN496">
        <v>105</v>
      </c>
      <c r="CO496">
        <v>85</v>
      </c>
      <c r="CP496">
        <v>110</v>
      </c>
      <c r="CQ496">
        <v>5</v>
      </c>
      <c r="CR496">
        <v>175</v>
      </c>
      <c r="CS496">
        <v>115</v>
      </c>
      <c r="CT496">
        <v>40</v>
      </c>
      <c r="CU496">
        <v>70</v>
      </c>
      <c r="CV496">
        <v>15</v>
      </c>
      <c r="CW496">
        <v>5</v>
      </c>
      <c r="CX496">
        <v>685</v>
      </c>
      <c r="CY496">
        <v>25</v>
      </c>
      <c r="CZ496">
        <v>10</v>
      </c>
      <c r="DA496">
        <v>215</v>
      </c>
      <c r="DB496">
        <v>5</v>
      </c>
      <c r="DC496">
        <v>120</v>
      </c>
      <c r="DD496">
        <v>55</v>
      </c>
      <c r="DE496">
        <v>70</v>
      </c>
      <c r="DF496">
        <v>30</v>
      </c>
      <c r="DG496">
        <v>60</v>
      </c>
      <c r="DH496">
        <v>110</v>
      </c>
      <c r="DI496">
        <v>0</v>
      </c>
      <c r="DJ496">
        <v>30</v>
      </c>
      <c r="DK496">
        <v>100</v>
      </c>
      <c r="DL496">
        <v>60</v>
      </c>
      <c r="DM496">
        <v>20</v>
      </c>
      <c r="DN496">
        <v>75</v>
      </c>
      <c r="DO496">
        <v>280</v>
      </c>
      <c r="DP496">
        <v>10</v>
      </c>
      <c r="DQ496">
        <v>290</v>
      </c>
      <c r="DR496">
        <v>100</v>
      </c>
      <c r="DS496">
        <v>10</v>
      </c>
      <c r="DT496">
        <v>110</v>
      </c>
      <c r="DU496">
        <v>605</v>
      </c>
      <c r="DV496">
        <v>15</v>
      </c>
      <c r="DW496">
        <v>15</v>
      </c>
      <c r="DX496">
        <v>605</v>
      </c>
      <c r="DY496">
        <v>430</v>
      </c>
      <c r="DZ496">
        <v>85</v>
      </c>
      <c r="EA496">
        <v>105</v>
      </c>
      <c r="EB496">
        <v>70</v>
      </c>
      <c r="EC496">
        <v>50</v>
      </c>
      <c r="ED496">
        <v>25</v>
      </c>
      <c r="EE496">
        <v>595</v>
      </c>
      <c r="EF496">
        <v>610</v>
      </c>
      <c r="EG496">
        <v>85</v>
      </c>
      <c r="EH496">
        <v>55</v>
      </c>
      <c r="EI496">
        <v>265</v>
      </c>
      <c r="EJ496">
        <v>20</v>
      </c>
      <c r="EK496">
        <v>10</v>
      </c>
      <c r="EL496">
        <v>20</v>
      </c>
      <c r="EM496">
        <v>30</v>
      </c>
      <c r="EN496">
        <v>35</v>
      </c>
      <c r="EO496">
        <v>140</v>
      </c>
      <c r="EP496">
        <v>20</v>
      </c>
    </row>
    <row r="497" spans="1:146" x14ac:dyDescent="0.35">
      <c r="A497">
        <v>500</v>
      </c>
      <c r="B497" t="s">
        <v>283</v>
      </c>
      <c r="C497" t="s">
        <v>554</v>
      </c>
      <c r="D497" t="s">
        <v>154</v>
      </c>
      <c r="E497" t="s">
        <v>385</v>
      </c>
      <c r="F497" s="1">
        <v>3615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715</v>
      </c>
      <c r="U497">
        <v>0</v>
      </c>
      <c r="V497">
        <v>0</v>
      </c>
      <c r="W497">
        <v>0</v>
      </c>
      <c r="X497">
        <v>5</v>
      </c>
      <c r="Y497">
        <v>5</v>
      </c>
      <c r="Z497">
        <v>0</v>
      </c>
      <c r="AA497">
        <v>0</v>
      </c>
      <c r="AB497">
        <v>0</v>
      </c>
      <c r="AC497">
        <v>5</v>
      </c>
      <c r="AD497">
        <v>5</v>
      </c>
      <c r="AE497">
        <v>5</v>
      </c>
      <c r="AF497">
        <v>0</v>
      </c>
      <c r="AG497">
        <v>5</v>
      </c>
      <c r="AH497">
        <v>0</v>
      </c>
      <c r="AI497">
        <v>0</v>
      </c>
      <c r="AJ497">
        <v>0</v>
      </c>
      <c r="AK497">
        <v>0</v>
      </c>
      <c r="AL497">
        <v>5</v>
      </c>
      <c r="AM497">
        <v>5</v>
      </c>
      <c r="AN497">
        <v>60</v>
      </c>
      <c r="AO497">
        <v>0</v>
      </c>
      <c r="AP497">
        <v>0</v>
      </c>
      <c r="AQ497">
        <v>0</v>
      </c>
      <c r="AR497">
        <v>0</v>
      </c>
      <c r="AS497">
        <v>40</v>
      </c>
      <c r="AT497">
        <v>5</v>
      </c>
      <c r="AU497">
        <v>0</v>
      </c>
      <c r="AV497">
        <v>20</v>
      </c>
      <c r="AW497">
        <v>0</v>
      </c>
      <c r="AX497">
        <v>0</v>
      </c>
      <c r="AY497">
        <v>0</v>
      </c>
      <c r="AZ497">
        <v>155</v>
      </c>
      <c r="BA497">
        <v>0</v>
      </c>
      <c r="BB497">
        <v>0</v>
      </c>
      <c r="BC497">
        <v>5</v>
      </c>
      <c r="BD497">
        <v>0</v>
      </c>
      <c r="BE497">
        <v>0</v>
      </c>
      <c r="BF497">
        <v>5</v>
      </c>
      <c r="BG497">
        <v>0</v>
      </c>
      <c r="BH497">
        <v>5</v>
      </c>
      <c r="BI497">
        <v>105</v>
      </c>
      <c r="BJ497">
        <v>75</v>
      </c>
      <c r="BK497">
        <v>0</v>
      </c>
      <c r="BL497">
        <v>0</v>
      </c>
      <c r="BM497">
        <v>10</v>
      </c>
      <c r="BN497">
        <v>0</v>
      </c>
      <c r="BO497">
        <v>0</v>
      </c>
      <c r="BP497">
        <v>0</v>
      </c>
      <c r="BQ497">
        <v>0</v>
      </c>
      <c r="BR497">
        <v>5</v>
      </c>
      <c r="BS497">
        <v>0</v>
      </c>
      <c r="BT497">
        <v>0</v>
      </c>
      <c r="BU497">
        <v>25</v>
      </c>
      <c r="BV497">
        <v>0</v>
      </c>
      <c r="BW497">
        <v>0</v>
      </c>
      <c r="BX497">
        <v>0</v>
      </c>
      <c r="BY497">
        <v>5</v>
      </c>
      <c r="BZ497">
        <v>0</v>
      </c>
      <c r="CA497">
        <v>10</v>
      </c>
      <c r="CB497">
        <v>0</v>
      </c>
      <c r="CC497">
        <v>10</v>
      </c>
      <c r="CD497">
        <v>5</v>
      </c>
      <c r="CE497">
        <v>0</v>
      </c>
      <c r="CF497">
        <v>10</v>
      </c>
      <c r="CG497">
        <v>10</v>
      </c>
      <c r="CH497">
        <v>0</v>
      </c>
      <c r="CI497">
        <v>0</v>
      </c>
      <c r="CJ497" s="1">
        <v>1755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5</v>
      </c>
      <c r="CU497">
        <v>5</v>
      </c>
      <c r="CV497">
        <v>0</v>
      </c>
      <c r="CW497">
        <v>0</v>
      </c>
      <c r="CX497">
        <v>5</v>
      </c>
      <c r="CY497">
        <v>5</v>
      </c>
      <c r="CZ497">
        <v>0</v>
      </c>
      <c r="DA497">
        <v>5</v>
      </c>
      <c r="DB497">
        <v>0</v>
      </c>
      <c r="DC497">
        <v>0</v>
      </c>
      <c r="DD497">
        <v>70</v>
      </c>
      <c r="DE497">
        <v>5</v>
      </c>
      <c r="DF497">
        <v>0</v>
      </c>
      <c r="DG497">
        <v>0</v>
      </c>
      <c r="DH497">
        <v>0</v>
      </c>
      <c r="DI497">
        <v>0</v>
      </c>
      <c r="DJ497">
        <v>5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5</v>
      </c>
      <c r="DQ497">
        <v>10</v>
      </c>
      <c r="DR497">
        <v>0</v>
      </c>
      <c r="DS497">
        <v>0</v>
      </c>
      <c r="DT497">
        <v>230</v>
      </c>
      <c r="DU497">
        <v>0</v>
      </c>
      <c r="DV497">
        <v>0</v>
      </c>
      <c r="DW497">
        <v>0</v>
      </c>
      <c r="DX497">
        <v>0</v>
      </c>
      <c r="DY497">
        <v>5</v>
      </c>
      <c r="DZ497">
        <v>5</v>
      </c>
      <c r="EA497">
        <v>105</v>
      </c>
      <c r="EB497">
        <v>5</v>
      </c>
      <c r="EC497">
        <v>5</v>
      </c>
      <c r="ED497">
        <v>0</v>
      </c>
      <c r="EE497">
        <v>5</v>
      </c>
      <c r="EF497">
        <v>5</v>
      </c>
      <c r="EG497">
        <v>0</v>
      </c>
      <c r="EH497">
        <v>25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40</v>
      </c>
      <c r="EP497">
        <v>0</v>
      </c>
    </row>
    <row r="498" spans="1:146" x14ac:dyDescent="0.35">
      <c r="A498">
        <v>501</v>
      </c>
      <c r="B498" t="s">
        <v>283</v>
      </c>
      <c r="C498" t="s">
        <v>554</v>
      </c>
      <c r="D498" t="s">
        <v>154</v>
      </c>
      <c r="E498" t="s">
        <v>386</v>
      </c>
      <c r="F498">
        <v>475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35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65</v>
      </c>
      <c r="BJ498">
        <v>20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5</v>
      </c>
      <c r="CH498">
        <v>0</v>
      </c>
      <c r="CI498">
        <v>0</v>
      </c>
      <c r="CJ498">
        <v>255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5</v>
      </c>
      <c r="CZ498">
        <v>0</v>
      </c>
      <c r="DA498">
        <v>5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40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5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 x14ac:dyDescent="0.35">
      <c r="A499">
        <v>502</v>
      </c>
      <c r="B499" t="s">
        <v>283</v>
      </c>
      <c r="C499" t="s">
        <v>554</v>
      </c>
      <c r="D499" t="s">
        <v>154</v>
      </c>
      <c r="E499" t="s">
        <v>387</v>
      </c>
      <c r="F499">
        <v>445</v>
      </c>
      <c r="G499">
        <v>5</v>
      </c>
      <c r="H499">
        <v>0</v>
      </c>
      <c r="I499">
        <v>0</v>
      </c>
      <c r="J499">
        <v>0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</v>
      </c>
      <c r="S499">
        <v>5</v>
      </c>
      <c r="T499">
        <v>0</v>
      </c>
      <c r="U499">
        <v>10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10</v>
      </c>
      <c r="AL499">
        <v>15</v>
      </c>
      <c r="AM499">
        <v>0</v>
      </c>
      <c r="AN499">
        <v>5</v>
      </c>
      <c r="AO499">
        <v>0</v>
      </c>
      <c r="AP499">
        <v>0</v>
      </c>
      <c r="AQ499">
        <v>0</v>
      </c>
      <c r="AR499">
        <v>10</v>
      </c>
      <c r="AS499">
        <v>0</v>
      </c>
      <c r="AT499">
        <v>5</v>
      </c>
      <c r="AU499">
        <v>0</v>
      </c>
      <c r="AV499">
        <v>0</v>
      </c>
      <c r="AW499">
        <v>10</v>
      </c>
      <c r="AX499">
        <v>0</v>
      </c>
      <c r="AY499">
        <v>0</v>
      </c>
      <c r="AZ499">
        <v>0</v>
      </c>
      <c r="BA499">
        <v>5</v>
      </c>
      <c r="BB499">
        <v>0</v>
      </c>
      <c r="BC499">
        <v>0</v>
      </c>
      <c r="BD499">
        <v>0</v>
      </c>
      <c r="BE499">
        <v>0</v>
      </c>
      <c r="BF499">
        <v>5</v>
      </c>
      <c r="BG499">
        <v>0</v>
      </c>
      <c r="BH499">
        <v>0</v>
      </c>
      <c r="BI499">
        <v>5</v>
      </c>
      <c r="BJ499">
        <v>0</v>
      </c>
      <c r="BK499">
        <v>0</v>
      </c>
      <c r="BL499">
        <v>10</v>
      </c>
      <c r="BM499">
        <v>0</v>
      </c>
      <c r="BN499">
        <v>0</v>
      </c>
      <c r="BO499">
        <v>0</v>
      </c>
      <c r="BP499">
        <v>25</v>
      </c>
      <c r="BQ499">
        <v>0</v>
      </c>
      <c r="BR499">
        <v>5</v>
      </c>
      <c r="BS499">
        <v>0</v>
      </c>
      <c r="BT499">
        <v>0</v>
      </c>
      <c r="BU499">
        <v>15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10</v>
      </c>
      <c r="CC499">
        <v>0</v>
      </c>
      <c r="CD499">
        <v>0</v>
      </c>
      <c r="CE499">
        <v>0</v>
      </c>
      <c r="CF499">
        <v>0</v>
      </c>
      <c r="CG499">
        <v>5</v>
      </c>
      <c r="CH499">
        <v>5</v>
      </c>
      <c r="CI499">
        <v>10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25</v>
      </c>
      <c r="CS499">
        <v>25</v>
      </c>
      <c r="CT499">
        <v>0</v>
      </c>
      <c r="CU499">
        <v>0</v>
      </c>
      <c r="CV499">
        <v>0</v>
      </c>
      <c r="CW499">
        <v>0</v>
      </c>
      <c r="CX499">
        <v>15</v>
      </c>
      <c r="CY499">
        <v>0</v>
      </c>
      <c r="CZ499">
        <v>0</v>
      </c>
      <c r="DA499">
        <v>0</v>
      </c>
      <c r="DB499">
        <v>0</v>
      </c>
      <c r="DC499">
        <v>5</v>
      </c>
      <c r="DD499">
        <v>0</v>
      </c>
      <c r="DE499">
        <v>5</v>
      </c>
      <c r="DF499">
        <v>0</v>
      </c>
      <c r="DG499">
        <v>0</v>
      </c>
      <c r="DH499">
        <v>25</v>
      </c>
      <c r="DI499">
        <v>0</v>
      </c>
      <c r="DJ499">
        <v>10</v>
      </c>
      <c r="DK499">
        <v>10</v>
      </c>
      <c r="DL499">
        <v>10</v>
      </c>
      <c r="DM499">
        <v>10</v>
      </c>
      <c r="DN499">
        <v>0</v>
      </c>
      <c r="DO499">
        <v>0</v>
      </c>
      <c r="DP499">
        <v>0</v>
      </c>
      <c r="DQ499">
        <v>5</v>
      </c>
      <c r="DR499">
        <v>15</v>
      </c>
      <c r="DS499">
        <v>0</v>
      </c>
      <c r="DT499">
        <v>0</v>
      </c>
      <c r="DU499">
        <v>10</v>
      </c>
      <c r="DV499">
        <v>5</v>
      </c>
      <c r="DW499">
        <v>0</v>
      </c>
      <c r="DX499">
        <v>0</v>
      </c>
      <c r="DY499">
        <v>0</v>
      </c>
      <c r="DZ499">
        <v>20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5</v>
      </c>
      <c r="EI499">
        <v>10</v>
      </c>
      <c r="EJ499">
        <v>5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5</v>
      </c>
    </row>
    <row r="500" spans="1:146" x14ac:dyDescent="0.35">
      <c r="A500">
        <v>503</v>
      </c>
      <c r="B500" t="s">
        <v>283</v>
      </c>
      <c r="C500" t="s">
        <v>554</v>
      </c>
      <c r="D500" t="s">
        <v>154</v>
      </c>
      <c r="E500" t="s">
        <v>388</v>
      </c>
      <c r="F500" s="1">
        <v>1610</v>
      </c>
      <c r="G500">
        <v>0</v>
      </c>
      <c r="H500">
        <v>0</v>
      </c>
      <c r="I500">
        <v>0</v>
      </c>
      <c r="J500">
        <v>45</v>
      </c>
      <c r="K500">
        <v>15</v>
      </c>
      <c r="L500">
        <v>115</v>
      </c>
      <c r="M500">
        <v>20</v>
      </c>
      <c r="N500">
        <v>10</v>
      </c>
      <c r="O500">
        <v>5</v>
      </c>
      <c r="P500">
        <v>60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5</v>
      </c>
      <c r="W500">
        <v>10</v>
      </c>
      <c r="X500">
        <v>0</v>
      </c>
      <c r="Y500">
        <v>0</v>
      </c>
      <c r="Z500">
        <v>0</v>
      </c>
      <c r="AA500">
        <v>0</v>
      </c>
      <c r="AB500">
        <v>25</v>
      </c>
      <c r="AC500">
        <v>0</v>
      </c>
      <c r="AD500">
        <v>20</v>
      </c>
      <c r="AE500">
        <v>0</v>
      </c>
      <c r="AF500">
        <v>125</v>
      </c>
      <c r="AG500">
        <v>5</v>
      </c>
      <c r="AH500">
        <v>0</v>
      </c>
      <c r="AI500">
        <v>5</v>
      </c>
      <c r="AJ500">
        <v>0</v>
      </c>
      <c r="AK500">
        <v>5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55</v>
      </c>
      <c r="AU500">
        <v>0</v>
      </c>
      <c r="AV500">
        <v>0</v>
      </c>
      <c r="AW500">
        <v>0</v>
      </c>
      <c r="AX500">
        <v>160</v>
      </c>
      <c r="AY500">
        <v>30</v>
      </c>
      <c r="AZ500">
        <v>0</v>
      </c>
      <c r="BA500">
        <v>10</v>
      </c>
      <c r="BB500">
        <v>0</v>
      </c>
      <c r="BC500">
        <v>5</v>
      </c>
      <c r="BD500">
        <v>10</v>
      </c>
      <c r="BE500">
        <v>0</v>
      </c>
      <c r="BF500">
        <v>0</v>
      </c>
      <c r="BG500">
        <v>5</v>
      </c>
      <c r="BH500">
        <v>0</v>
      </c>
      <c r="BI500">
        <v>0</v>
      </c>
      <c r="BJ500">
        <v>0</v>
      </c>
      <c r="BK500">
        <v>15</v>
      </c>
      <c r="BL500">
        <v>0</v>
      </c>
      <c r="BM500">
        <v>5</v>
      </c>
      <c r="BN500">
        <v>0</v>
      </c>
      <c r="BO500">
        <v>0</v>
      </c>
      <c r="BP500">
        <v>0</v>
      </c>
      <c r="BQ500">
        <v>0</v>
      </c>
      <c r="BR500">
        <v>5</v>
      </c>
      <c r="BS500">
        <v>0</v>
      </c>
      <c r="BT500">
        <v>0</v>
      </c>
      <c r="BU500">
        <v>0</v>
      </c>
      <c r="BV500">
        <v>35</v>
      </c>
      <c r="BW500">
        <v>15</v>
      </c>
      <c r="BX500">
        <v>10</v>
      </c>
      <c r="BY500">
        <v>0</v>
      </c>
      <c r="BZ500">
        <v>0</v>
      </c>
      <c r="CA500">
        <v>0</v>
      </c>
      <c r="CB500">
        <v>0</v>
      </c>
      <c r="CC500">
        <v>5</v>
      </c>
      <c r="CD500">
        <v>0</v>
      </c>
      <c r="CE500">
        <v>0</v>
      </c>
      <c r="CF500">
        <v>10</v>
      </c>
      <c r="CG500">
        <v>0</v>
      </c>
      <c r="CH500">
        <v>5</v>
      </c>
      <c r="CI500">
        <v>5</v>
      </c>
      <c r="CJ500">
        <v>0</v>
      </c>
      <c r="CK500">
        <v>15</v>
      </c>
      <c r="CL500">
        <v>30</v>
      </c>
      <c r="CM500">
        <v>5</v>
      </c>
      <c r="CN500">
        <v>15</v>
      </c>
      <c r="CO500">
        <v>170</v>
      </c>
      <c r="CP500">
        <v>20</v>
      </c>
      <c r="CQ500">
        <v>5</v>
      </c>
      <c r="CR500">
        <v>10</v>
      </c>
      <c r="CS500">
        <v>0</v>
      </c>
      <c r="CT500">
        <v>20</v>
      </c>
      <c r="CU500">
        <v>10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5</v>
      </c>
      <c r="DC500">
        <v>0</v>
      </c>
      <c r="DD500">
        <v>0</v>
      </c>
      <c r="DE500">
        <v>0</v>
      </c>
      <c r="DF500">
        <v>0</v>
      </c>
      <c r="DG500">
        <v>20</v>
      </c>
      <c r="DH500">
        <v>0</v>
      </c>
      <c r="DI500">
        <v>0</v>
      </c>
      <c r="DJ500">
        <v>0</v>
      </c>
      <c r="DK500">
        <v>0</v>
      </c>
      <c r="DL500">
        <v>5</v>
      </c>
      <c r="DM500">
        <v>5</v>
      </c>
      <c r="DN500">
        <v>15</v>
      </c>
      <c r="DO500">
        <v>0</v>
      </c>
      <c r="DP500">
        <v>0</v>
      </c>
      <c r="DQ500">
        <v>0</v>
      </c>
      <c r="DR500">
        <v>0</v>
      </c>
      <c r="DS500">
        <v>5</v>
      </c>
      <c r="DT500">
        <v>0</v>
      </c>
      <c r="DU500">
        <v>5</v>
      </c>
      <c r="DV500">
        <v>5</v>
      </c>
      <c r="DW500">
        <v>10</v>
      </c>
      <c r="DX500">
        <v>0</v>
      </c>
      <c r="DY500">
        <v>15</v>
      </c>
      <c r="DZ500">
        <v>5</v>
      </c>
      <c r="EA500">
        <v>0</v>
      </c>
      <c r="EB500">
        <v>240</v>
      </c>
      <c r="EC500">
        <v>0</v>
      </c>
      <c r="ED500">
        <v>0</v>
      </c>
      <c r="EE500">
        <v>0</v>
      </c>
      <c r="EF500">
        <v>30</v>
      </c>
      <c r="EG500">
        <v>35</v>
      </c>
      <c r="EH500">
        <v>0</v>
      </c>
      <c r="EI500">
        <v>5</v>
      </c>
      <c r="EJ500">
        <v>0</v>
      </c>
      <c r="EK500">
        <v>0</v>
      </c>
      <c r="EL500">
        <v>10</v>
      </c>
      <c r="EM500">
        <v>20</v>
      </c>
      <c r="EN500">
        <v>10</v>
      </c>
      <c r="EO500">
        <v>5</v>
      </c>
      <c r="EP500">
        <v>5</v>
      </c>
    </row>
    <row r="501" spans="1:146" x14ac:dyDescent="0.35">
      <c r="A501">
        <v>504</v>
      </c>
      <c r="B501" t="s">
        <v>283</v>
      </c>
      <c r="C501" t="s">
        <v>554</v>
      </c>
      <c r="D501" t="s">
        <v>154</v>
      </c>
      <c r="E501" t="s">
        <v>389</v>
      </c>
      <c r="F501">
        <v>425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>
        <v>0</v>
      </c>
      <c r="V501">
        <v>5</v>
      </c>
      <c r="W501">
        <v>0</v>
      </c>
      <c r="X501">
        <v>0</v>
      </c>
      <c r="Y501">
        <v>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5</v>
      </c>
      <c r="AL501">
        <v>0</v>
      </c>
      <c r="AM501">
        <v>0</v>
      </c>
      <c r="AN501">
        <v>0</v>
      </c>
      <c r="AO501">
        <v>5</v>
      </c>
      <c r="AP501">
        <v>0</v>
      </c>
      <c r="AQ501">
        <v>15</v>
      </c>
      <c r="AR501">
        <v>0</v>
      </c>
      <c r="AS501">
        <v>0</v>
      </c>
      <c r="AT501">
        <v>0</v>
      </c>
      <c r="AU501">
        <v>10</v>
      </c>
      <c r="AV501">
        <v>10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10</v>
      </c>
      <c r="BE501">
        <v>10</v>
      </c>
      <c r="BF501">
        <v>0</v>
      </c>
      <c r="BG501">
        <v>0</v>
      </c>
      <c r="BH501">
        <v>10</v>
      </c>
      <c r="BI501">
        <v>0</v>
      </c>
      <c r="BJ501">
        <v>0</v>
      </c>
      <c r="BK501">
        <v>5</v>
      </c>
      <c r="BL501">
        <v>0</v>
      </c>
      <c r="BM501">
        <v>25</v>
      </c>
      <c r="BN501">
        <v>55</v>
      </c>
      <c r="BO501">
        <v>0</v>
      </c>
      <c r="BP501">
        <v>0</v>
      </c>
      <c r="BQ501">
        <v>0</v>
      </c>
      <c r="BR501">
        <v>15</v>
      </c>
      <c r="BS501">
        <v>5</v>
      </c>
      <c r="BT501">
        <v>5</v>
      </c>
      <c r="BU501">
        <v>5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5</v>
      </c>
      <c r="CC501">
        <v>0</v>
      </c>
      <c r="CD501">
        <v>10</v>
      </c>
      <c r="CE501">
        <v>0</v>
      </c>
      <c r="CF501">
        <v>0</v>
      </c>
      <c r="CG501">
        <v>0</v>
      </c>
      <c r="CH501">
        <v>0</v>
      </c>
      <c r="CI501">
        <v>5</v>
      </c>
      <c r="CJ501">
        <v>0</v>
      </c>
      <c r="CK501">
        <v>0</v>
      </c>
      <c r="CL501">
        <v>0</v>
      </c>
      <c r="CM501">
        <v>5</v>
      </c>
      <c r="CN501">
        <v>0</v>
      </c>
      <c r="CO501">
        <v>0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5</v>
      </c>
      <c r="CY501">
        <v>0</v>
      </c>
      <c r="CZ501">
        <v>0</v>
      </c>
      <c r="DA501">
        <v>5</v>
      </c>
      <c r="DB501">
        <v>0</v>
      </c>
      <c r="DC501">
        <v>0</v>
      </c>
      <c r="DD501">
        <v>5</v>
      </c>
      <c r="DE501">
        <v>55</v>
      </c>
      <c r="DF501">
        <v>0</v>
      </c>
      <c r="DG501">
        <v>0</v>
      </c>
      <c r="DH501">
        <v>5</v>
      </c>
      <c r="DI501">
        <v>55</v>
      </c>
      <c r="DJ501">
        <v>5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5</v>
      </c>
      <c r="DQ501">
        <v>0</v>
      </c>
      <c r="DR501">
        <v>0</v>
      </c>
      <c r="DS501">
        <v>5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15</v>
      </c>
      <c r="EB501">
        <v>0</v>
      </c>
      <c r="EC501">
        <v>5</v>
      </c>
      <c r="ED501">
        <v>0</v>
      </c>
      <c r="EE501">
        <v>0</v>
      </c>
      <c r="EF501">
        <v>0</v>
      </c>
      <c r="EG501">
        <v>0</v>
      </c>
      <c r="EH501">
        <v>15</v>
      </c>
      <c r="EI501">
        <v>5</v>
      </c>
      <c r="EJ501">
        <v>0</v>
      </c>
      <c r="EK501">
        <v>0</v>
      </c>
      <c r="EL501">
        <v>5</v>
      </c>
      <c r="EM501">
        <v>0</v>
      </c>
      <c r="EN501">
        <v>0</v>
      </c>
      <c r="EO501">
        <v>0</v>
      </c>
      <c r="EP501">
        <v>0</v>
      </c>
    </row>
    <row r="502" spans="1:146" x14ac:dyDescent="0.35">
      <c r="A502">
        <v>505</v>
      </c>
      <c r="B502" t="s">
        <v>283</v>
      </c>
      <c r="C502" t="s">
        <v>554</v>
      </c>
      <c r="D502" t="s">
        <v>154</v>
      </c>
      <c r="E502" t="s">
        <v>390</v>
      </c>
      <c r="F502" s="1">
        <v>2250</v>
      </c>
      <c r="G502">
        <v>0</v>
      </c>
      <c r="H502">
        <v>0</v>
      </c>
      <c r="I502">
        <v>0</v>
      </c>
      <c r="J502">
        <v>20</v>
      </c>
      <c r="K502">
        <v>0</v>
      </c>
      <c r="L502">
        <v>5</v>
      </c>
      <c r="M502">
        <v>0</v>
      </c>
      <c r="N502">
        <v>5</v>
      </c>
      <c r="O502">
        <v>0</v>
      </c>
      <c r="P502">
        <v>0</v>
      </c>
      <c r="Q502">
        <v>10</v>
      </c>
      <c r="R502">
        <v>15</v>
      </c>
      <c r="S502">
        <v>10</v>
      </c>
      <c r="T502">
        <v>10</v>
      </c>
      <c r="U502">
        <v>25</v>
      </c>
      <c r="V502">
        <v>35</v>
      </c>
      <c r="W502">
        <v>0</v>
      </c>
      <c r="X502">
        <v>5</v>
      </c>
      <c r="Y502">
        <v>50</v>
      </c>
      <c r="Z502">
        <v>10</v>
      </c>
      <c r="AA502">
        <v>15</v>
      </c>
      <c r="AB502">
        <v>5</v>
      </c>
      <c r="AC502">
        <v>0</v>
      </c>
      <c r="AD502">
        <v>35</v>
      </c>
      <c r="AE502">
        <v>80</v>
      </c>
      <c r="AF502">
        <v>5</v>
      </c>
      <c r="AG502">
        <v>15</v>
      </c>
      <c r="AH502">
        <v>15</v>
      </c>
      <c r="AI502">
        <v>5</v>
      </c>
      <c r="AJ502">
        <v>0</v>
      </c>
      <c r="AK502">
        <v>10</v>
      </c>
      <c r="AL502">
        <v>15</v>
      </c>
      <c r="AM502">
        <v>60</v>
      </c>
      <c r="AN502">
        <v>30</v>
      </c>
      <c r="AO502">
        <v>10</v>
      </c>
      <c r="AP502">
        <v>25</v>
      </c>
      <c r="AQ502">
        <v>0</v>
      </c>
      <c r="AR502">
        <v>40</v>
      </c>
      <c r="AS502">
        <v>10</v>
      </c>
      <c r="AT502">
        <v>20</v>
      </c>
      <c r="AU502">
        <v>0</v>
      </c>
      <c r="AV502">
        <v>5</v>
      </c>
      <c r="AW502">
        <v>80</v>
      </c>
      <c r="AX502">
        <v>10</v>
      </c>
      <c r="AY502">
        <v>0</v>
      </c>
      <c r="AZ502">
        <v>25</v>
      </c>
      <c r="BA502">
        <v>10</v>
      </c>
      <c r="BB502">
        <v>0</v>
      </c>
      <c r="BC502">
        <v>10</v>
      </c>
      <c r="BD502">
        <v>25</v>
      </c>
      <c r="BE502">
        <v>10</v>
      </c>
      <c r="BF502">
        <v>0</v>
      </c>
      <c r="BG502">
        <v>5</v>
      </c>
      <c r="BH502">
        <v>15</v>
      </c>
      <c r="BI502">
        <v>0</v>
      </c>
      <c r="BJ502">
        <v>40</v>
      </c>
      <c r="BK502">
        <v>5</v>
      </c>
      <c r="BL502">
        <v>40</v>
      </c>
      <c r="BM502">
        <v>20</v>
      </c>
      <c r="BN502">
        <v>10</v>
      </c>
      <c r="BO502">
        <v>25</v>
      </c>
      <c r="BP502">
        <v>45</v>
      </c>
      <c r="BQ502">
        <v>5</v>
      </c>
      <c r="BR502">
        <v>15</v>
      </c>
      <c r="BS502">
        <v>0</v>
      </c>
      <c r="BT502">
        <v>0</v>
      </c>
      <c r="BU502">
        <v>10</v>
      </c>
      <c r="BV502">
        <v>0</v>
      </c>
      <c r="BW502">
        <v>0</v>
      </c>
      <c r="BX502">
        <v>0</v>
      </c>
      <c r="BY502">
        <v>0</v>
      </c>
      <c r="BZ502">
        <v>5</v>
      </c>
      <c r="CA502">
        <v>0</v>
      </c>
      <c r="CB502">
        <v>15</v>
      </c>
      <c r="CC502">
        <v>15</v>
      </c>
      <c r="CD502">
        <v>0</v>
      </c>
      <c r="CE502">
        <v>5</v>
      </c>
      <c r="CF502">
        <v>0</v>
      </c>
      <c r="CG502">
        <v>5</v>
      </c>
      <c r="CH502">
        <v>70</v>
      </c>
      <c r="CI502">
        <v>45</v>
      </c>
      <c r="CJ502">
        <v>20</v>
      </c>
      <c r="CK502">
        <v>0</v>
      </c>
      <c r="CL502">
        <v>20</v>
      </c>
      <c r="CM502">
        <v>0</v>
      </c>
      <c r="CN502">
        <v>0</v>
      </c>
      <c r="CO502">
        <v>5</v>
      </c>
      <c r="CP502">
        <v>10</v>
      </c>
      <c r="CQ502">
        <v>0</v>
      </c>
      <c r="CR502">
        <v>70</v>
      </c>
      <c r="CS502">
        <v>70</v>
      </c>
      <c r="CT502">
        <v>105</v>
      </c>
      <c r="CU502">
        <v>40</v>
      </c>
      <c r="CV502">
        <v>0</v>
      </c>
      <c r="CW502">
        <v>5</v>
      </c>
      <c r="CX502">
        <v>30</v>
      </c>
      <c r="CY502">
        <v>5</v>
      </c>
      <c r="CZ502">
        <v>0</v>
      </c>
      <c r="DA502">
        <v>0</v>
      </c>
      <c r="DB502">
        <v>0</v>
      </c>
      <c r="DC502">
        <v>25</v>
      </c>
      <c r="DD502">
        <v>10</v>
      </c>
      <c r="DE502">
        <v>80</v>
      </c>
      <c r="DF502">
        <v>5</v>
      </c>
      <c r="DG502">
        <v>0</v>
      </c>
      <c r="DH502">
        <v>15</v>
      </c>
      <c r="DI502">
        <v>0</v>
      </c>
      <c r="DJ502">
        <v>20</v>
      </c>
      <c r="DK502">
        <v>20</v>
      </c>
      <c r="DL502">
        <v>55</v>
      </c>
      <c r="DM502">
        <v>15</v>
      </c>
      <c r="DN502">
        <v>0</v>
      </c>
      <c r="DO502">
        <v>15</v>
      </c>
      <c r="DP502">
        <v>0</v>
      </c>
      <c r="DQ502">
        <v>10</v>
      </c>
      <c r="DR502">
        <v>90</v>
      </c>
      <c r="DS502">
        <v>0</v>
      </c>
      <c r="DT502">
        <v>5</v>
      </c>
      <c r="DU502">
        <v>50</v>
      </c>
      <c r="DV502">
        <v>10</v>
      </c>
      <c r="DW502">
        <v>0</v>
      </c>
      <c r="DX502">
        <v>10</v>
      </c>
      <c r="DY502">
        <v>30</v>
      </c>
      <c r="DZ502">
        <v>25</v>
      </c>
      <c r="EA502">
        <v>30</v>
      </c>
      <c r="EB502">
        <v>0</v>
      </c>
      <c r="EC502">
        <v>30</v>
      </c>
      <c r="ED502">
        <v>35</v>
      </c>
      <c r="EE502">
        <v>15</v>
      </c>
      <c r="EF502">
        <v>10</v>
      </c>
      <c r="EG502">
        <v>5</v>
      </c>
      <c r="EH502">
        <v>20</v>
      </c>
      <c r="EI502">
        <v>15</v>
      </c>
      <c r="EJ502">
        <v>5</v>
      </c>
      <c r="EK502">
        <v>0</v>
      </c>
      <c r="EL502">
        <v>5</v>
      </c>
      <c r="EM502">
        <v>0</v>
      </c>
      <c r="EN502">
        <v>0</v>
      </c>
      <c r="EO502">
        <v>45</v>
      </c>
      <c r="EP502">
        <v>25</v>
      </c>
    </row>
    <row r="503" spans="1:146" x14ac:dyDescent="0.35">
      <c r="A503">
        <v>506</v>
      </c>
      <c r="B503" t="s">
        <v>283</v>
      </c>
      <c r="C503" t="s">
        <v>554</v>
      </c>
      <c r="D503" t="s">
        <v>154</v>
      </c>
      <c r="E503" t="s">
        <v>391</v>
      </c>
      <c r="F503">
        <v>170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5</v>
      </c>
      <c r="AR503">
        <v>0</v>
      </c>
      <c r="AS503">
        <v>5</v>
      </c>
      <c r="AT503">
        <v>5</v>
      </c>
      <c r="AU503">
        <v>0</v>
      </c>
      <c r="AV503">
        <v>5</v>
      </c>
      <c r="AW503">
        <v>0</v>
      </c>
      <c r="AX503">
        <v>0</v>
      </c>
      <c r="AY503">
        <v>0</v>
      </c>
      <c r="AZ503">
        <v>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5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25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5</v>
      </c>
      <c r="CQ503">
        <v>0</v>
      </c>
      <c r="CR503">
        <v>5</v>
      </c>
      <c r="CS503">
        <v>0</v>
      </c>
      <c r="CT503">
        <v>0</v>
      </c>
      <c r="CU503">
        <v>5</v>
      </c>
      <c r="CV503">
        <v>0</v>
      </c>
      <c r="CW503">
        <v>0</v>
      </c>
      <c r="CX503">
        <v>5</v>
      </c>
      <c r="CY503">
        <v>5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5</v>
      </c>
      <c r="DS503">
        <v>0</v>
      </c>
      <c r="DT503">
        <v>10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15</v>
      </c>
      <c r="EB503">
        <v>10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5</v>
      </c>
      <c r="EP503">
        <v>0</v>
      </c>
    </row>
    <row r="504" spans="1:146" x14ac:dyDescent="0.35">
      <c r="A504">
        <v>507</v>
      </c>
      <c r="B504" t="s">
        <v>283</v>
      </c>
      <c r="C504" t="s">
        <v>554</v>
      </c>
      <c r="D504" t="s">
        <v>154</v>
      </c>
      <c r="E504" t="s">
        <v>392</v>
      </c>
      <c r="F504">
        <v>110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0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5</v>
      </c>
      <c r="Z504">
        <v>0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5</v>
      </c>
      <c r="BD504">
        <v>5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15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5</v>
      </c>
      <c r="CG504">
        <v>0</v>
      </c>
      <c r="CH504">
        <v>0</v>
      </c>
      <c r="CI504">
        <v>5</v>
      </c>
      <c r="CJ504">
        <v>5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5</v>
      </c>
      <c r="CZ504">
        <v>0</v>
      </c>
      <c r="DA504">
        <v>0</v>
      </c>
      <c r="DB504">
        <v>0</v>
      </c>
      <c r="DC504">
        <v>0</v>
      </c>
      <c r="DD504">
        <v>15</v>
      </c>
      <c r="DE504">
        <v>0</v>
      </c>
      <c r="DF504">
        <v>0</v>
      </c>
      <c r="DG504">
        <v>0</v>
      </c>
      <c r="DH504">
        <v>5</v>
      </c>
      <c r="DI504">
        <v>0</v>
      </c>
      <c r="DJ504">
        <v>0</v>
      </c>
      <c r="DK504">
        <v>5</v>
      </c>
      <c r="DL504">
        <v>0</v>
      </c>
      <c r="DM504">
        <v>0</v>
      </c>
      <c r="DN504">
        <v>5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5</v>
      </c>
      <c r="EG504">
        <v>0</v>
      </c>
      <c r="EH504">
        <v>0</v>
      </c>
      <c r="EI504">
        <v>10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 x14ac:dyDescent="0.35">
      <c r="A505">
        <v>508</v>
      </c>
      <c r="B505" t="s">
        <v>283</v>
      </c>
      <c r="C505" t="s">
        <v>554</v>
      </c>
      <c r="D505" t="s">
        <v>154</v>
      </c>
      <c r="E505" t="s">
        <v>393</v>
      </c>
      <c r="F505" s="1">
        <v>17760</v>
      </c>
      <c r="G505">
        <v>60</v>
      </c>
      <c r="H505">
        <v>40</v>
      </c>
      <c r="I505">
        <v>20</v>
      </c>
      <c r="J505">
        <v>15</v>
      </c>
      <c r="K505">
        <v>20</v>
      </c>
      <c r="L505">
        <v>30</v>
      </c>
      <c r="M505">
        <v>35</v>
      </c>
      <c r="N505">
        <v>30</v>
      </c>
      <c r="O505">
        <v>35</v>
      </c>
      <c r="P505">
        <v>0</v>
      </c>
      <c r="Q505">
        <v>85</v>
      </c>
      <c r="R505">
        <v>55</v>
      </c>
      <c r="S505">
        <v>50</v>
      </c>
      <c r="T505" s="1">
        <v>1385</v>
      </c>
      <c r="U505">
        <v>45</v>
      </c>
      <c r="V505">
        <v>90</v>
      </c>
      <c r="W505">
        <v>0</v>
      </c>
      <c r="X505">
        <v>15</v>
      </c>
      <c r="Y505">
        <v>730</v>
      </c>
      <c r="Z505">
        <v>30</v>
      </c>
      <c r="AA505">
        <v>95</v>
      </c>
      <c r="AB505">
        <v>20</v>
      </c>
      <c r="AC505">
        <v>25</v>
      </c>
      <c r="AD505">
        <v>50</v>
      </c>
      <c r="AE505">
        <v>65</v>
      </c>
      <c r="AF505">
        <v>55</v>
      </c>
      <c r="AG505">
        <v>35</v>
      </c>
      <c r="AH505">
        <v>110</v>
      </c>
      <c r="AI505">
        <v>15</v>
      </c>
      <c r="AJ505">
        <v>20</v>
      </c>
      <c r="AK505">
        <v>20</v>
      </c>
      <c r="AL505">
        <v>80</v>
      </c>
      <c r="AM505">
        <v>445</v>
      </c>
      <c r="AN505" s="1">
        <v>1200</v>
      </c>
      <c r="AO505">
        <v>120</v>
      </c>
      <c r="AP505">
        <v>20</v>
      </c>
      <c r="AQ505">
        <v>25</v>
      </c>
      <c r="AR505">
        <v>50</v>
      </c>
      <c r="AS505">
        <v>160</v>
      </c>
      <c r="AT505">
        <v>65</v>
      </c>
      <c r="AU505">
        <v>40</v>
      </c>
      <c r="AV505">
        <v>35</v>
      </c>
      <c r="AW505">
        <v>45</v>
      </c>
      <c r="AX505">
        <v>5</v>
      </c>
      <c r="AY505">
        <v>5</v>
      </c>
      <c r="AZ505" s="1">
        <v>2430</v>
      </c>
      <c r="BA505">
        <v>85</v>
      </c>
      <c r="BB505">
        <v>15</v>
      </c>
      <c r="BC505">
        <v>15</v>
      </c>
      <c r="BD505">
        <v>45</v>
      </c>
      <c r="BE505">
        <v>50</v>
      </c>
      <c r="BF505">
        <v>40</v>
      </c>
      <c r="BG505">
        <v>20</v>
      </c>
      <c r="BH505">
        <v>30</v>
      </c>
      <c r="BI505">
        <v>285</v>
      </c>
      <c r="BJ505">
        <v>610</v>
      </c>
      <c r="BK505">
        <v>30</v>
      </c>
      <c r="BL505">
        <v>30</v>
      </c>
      <c r="BM505">
        <v>140</v>
      </c>
      <c r="BN505">
        <v>225</v>
      </c>
      <c r="BO505">
        <v>190</v>
      </c>
      <c r="BP505">
        <v>50</v>
      </c>
      <c r="BQ505">
        <v>230</v>
      </c>
      <c r="BR505">
        <v>80</v>
      </c>
      <c r="BS505">
        <v>20</v>
      </c>
      <c r="BT505">
        <v>15</v>
      </c>
      <c r="BU505">
        <v>85</v>
      </c>
      <c r="BV505">
        <v>15</v>
      </c>
      <c r="BW505">
        <v>10</v>
      </c>
      <c r="BX505">
        <v>15</v>
      </c>
      <c r="BY505">
        <v>5</v>
      </c>
      <c r="BZ505">
        <v>150</v>
      </c>
      <c r="CA505">
        <v>45</v>
      </c>
      <c r="CB505">
        <v>115</v>
      </c>
      <c r="CC505">
        <v>120</v>
      </c>
      <c r="CD505">
        <v>25</v>
      </c>
      <c r="CE505">
        <v>55</v>
      </c>
      <c r="CF505">
        <v>65</v>
      </c>
      <c r="CG505">
        <v>60</v>
      </c>
      <c r="CH505">
        <v>125</v>
      </c>
      <c r="CI505">
        <v>365</v>
      </c>
      <c r="CJ505">
        <v>195</v>
      </c>
      <c r="CK505">
        <v>0</v>
      </c>
      <c r="CL505">
        <v>30</v>
      </c>
      <c r="CM505">
        <v>30</v>
      </c>
      <c r="CN505">
        <v>20</v>
      </c>
      <c r="CO505">
        <v>75</v>
      </c>
      <c r="CP505">
        <v>50</v>
      </c>
      <c r="CQ505">
        <v>35</v>
      </c>
      <c r="CR505">
        <v>60</v>
      </c>
      <c r="CS505">
        <v>40</v>
      </c>
      <c r="CT505">
        <v>140</v>
      </c>
      <c r="CU505">
        <v>45</v>
      </c>
      <c r="CV505">
        <v>30</v>
      </c>
      <c r="CW505">
        <v>35</v>
      </c>
      <c r="CX505">
        <v>45</v>
      </c>
      <c r="CY505">
        <v>360</v>
      </c>
      <c r="CZ505">
        <v>10</v>
      </c>
      <c r="DA505">
        <v>20</v>
      </c>
      <c r="DB505">
        <v>20</v>
      </c>
      <c r="DC505">
        <v>235</v>
      </c>
      <c r="DD505">
        <v>90</v>
      </c>
      <c r="DE505">
        <v>830</v>
      </c>
      <c r="DF505">
        <v>145</v>
      </c>
      <c r="DG505">
        <v>5</v>
      </c>
      <c r="DH505">
        <v>60</v>
      </c>
      <c r="DI505">
        <v>35</v>
      </c>
      <c r="DJ505">
        <v>165</v>
      </c>
      <c r="DK505">
        <v>15</v>
      </c>
      <c r="DL505">
        <v>355</v>
      </c>
      <c r="DM505">
        <v>340</v>
      </c>
      <c r="DN505">
        <v>5</v>
      </c>
      <c r="DO505">
        <v>40</v>
      </c>
      <c r="DP505">
        <v>55</v>
      </c>
      <c r="DQ505">
        <v>30</v>
      </c>
      <c r="DR505">
        <v>5</v>
      </c>
      <c r="DS505">
        <v>10</v>
      </c>
      <c r="DT505">
        <v>75</v>
      </c>
      <c r="DU505">
        <v>15</v>
      </c>
      <c r="DV505">
        <v>65</v>
      </c>
      <c r="DW505">
        <v>20</v>
      </c>
      <c r="DX505">
        <v>25</v>
      </c>
      <c r="DY505">
        <v>80</v>
      </c>
      <c r="DZ505">
        <v>80</v>
      </c>
      <c r="EA505">
        <v>195</v>
      </c>
      <c r="EB505">
        <v>30</v>
      </c>
      <c r="EC505">
        <v>320</v>
      </c>
      <c r="ED505">
        <v>290</v>
      </c>
      <c r="EE505">
        <v>60</v>
      </c>
      <c r="EF505">
        <v>85</v>
      </c>
      <c r="EG505">
        <v>15</v>
      </c>
      <c r="EH505">
        <v>65</v>
      </c>
      <c r="EI505">
        <v>110</v>
      </c>
      <c r="EJ505">
        <v>30</v>
      </c>
      <c r="EK505">
        <v>20</v>
      </c>
      <c r="EL505">
        <v>70</v>
      </c>
      <c r="EM505">
        <v>10</v>
      </c>
      <c r="EN505">
        <v>15</v>
      </c>
      <c r="EO505">
        <v>730</v>
      </c>
      <c r="EP505">
        <v>260</v>
      </c>
    </row>
    <row r="506" spans="1:146" x14ac:dyDescent="0.35">
      <c r="A506">
        <v>509</v>
      </c>
      <c r="B506" t="s">
        <v>283</v>
      </c>
      <c r="C506" t="s">
        <v>554</v>
      </c>
      <c r="D506" t="s">
        <v>154</v>
      </c>
      <c r="E506" t="s">
        <v>394</v>
      </c>
      <c r="F506">
        <v>725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</v>
      </c>
      <c r="N506">
        <v>5</v>
      </c>
      <c r="O506">
        <v>0</v>
      </c>
      <c r="P506">
        <v>0</v>
      </c>
      <c r="Q506">
        <v>0</v>
      </c>
      <c r="R506">
        <v>5</v>
      </c>
      <c r="S506">
        <v>0</v>
      </c>
      <c r="T506">
        <v>185</v>
      </c>
      <c r="U506">
        <v>0</v>
      </c>
      <c r="V506">
        <v>0</v>
      </c>
      <c r="W506">
        <v>0</v>
      </c>
      <c r="X506">
        <v>0</v>
      </c>
      <c r="Y506">
        <v>5</v>
      </c>
      <c r="Z506">
        <v>5</v>
      </c>
      <c r="AA506">
        <v>0</v>
      </c>
      <c r="AB506">
        <v>5</v>
      </c>
      <c r="AC506">
        <v>0</v>
      </c>
      <c r="AD506">
        <v>0</v>
      </c>
      <c r="AE506">
        <v>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</v>
      </c>
      <c r="AL506">
        <v>0</v>
      </c>
      <c r="AM506">
        <v>0</v>
      </c>
      <c r="AN506">
        <v>35</v>
      </c>
      <c r="AO506">
        <v>0</v>
      </c>
      <c r="AP506">
        <v>0</v>
      </c>
      <c r="AQ506">
        <v>0</v>
      </c>
      <c r="AR506">
        <v>0</v>
      </c>
      <c r="AS506">
        <v>10</v>
      </c>
      <c r="AT506">
        <v>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225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15</v>
      </c>
      <c r="BJ506">
        <v>20</v>
      </c>
      <c r="BK506">
        <v>0</v>
      </c>
      <c r="BL506">
        <v>0</v>
      </c>
      <c r="BM506">
        <v>0</v>
      </c>
      <c r="BN506">
        <v>10</v>
      </c>
      <c r="BO506">
        <v>0</v>
      </c>
      <c r="BP506">
        <v>0</v>
      </c>
      <c r="BQ506">
        <v>5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5</v>
      </c>
      <c r="CJ506">
        <v>10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5</v>
      </c>
      <c r="CS506">
        <v>0</v>
      </c>
      <c r="CT506">
        <v>5</v>
      </c>
      <c r="CU506">
        <v>0</v>
      </c>
      <c r="CV506">
        <v>0</v>
      </c>
      <c r="CW506">
        <v>5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0</v>
      </c>
      <c r="DE506">
        <v>25</v>
      </c>
      <c r="DF506">
        <v>5</v>
      </c>
      <c r="DG506">
        <v>0</v>
      </c>
      <c r="DH506">
        <v>0</v>
      </c>
      <c r="DI506">
        <v>0</v>
      </c>
      <c r="DJ506">
        <v>5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5</v>
      </c>
      <c r="DU506">
        <v>0</v>
      </c>
      <c r="DV506">
        <v>0</v>
      </c>
      <c r="DW506">
        <v>0</v>
      </c>
      <c r="DX506">
        <v>0</v>
      </c>
      <c r="DY506">
        <v>5</v>
      </c>
      <c r="DZ506">
        <v>10</v>
      </c>
      <c r="EA506">
        <v>15</v>
      </c>
      <c r="EB506">
        <v>0</v>
      </c>
      <c r="EC506">
        <v>15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10</v>
      </c>
      <c r="EK506">
        <v>0</v>
      </c>
      <c r="EL506">
        <v>0</v>
      </c>
      <c r="EM506">
        <v>0</v>
      </c>
      <c r="EN506">
        <v>10</v>
      </c>
      <c r="EO506">
        <v>30</v>
      </c>
      <c r="EP506">
        <v>5</v>
      </c>
    </row>
    <row r="507" spans="1:146" x14ac:dyDescent="0.35">
      <c r="A507">
        <v>510</v>
      </c>
      <c r="B507" t="s">
        <v>283</v>
      </c>
      <c r="C507" t="s">
        <v>554</v>
      </c>
      <c r="D507" t="s">
        <v>154</v>
      </c>
      <c r="E507" t="s">
        <v>395</v>
      </c>
      <c r="F507" s="1">
        <v>17020</v>
      </c>
      <c r="G507">
        <v>50</v>
      </c>
      <c r="H507">
        <v>40</v>
      </c>
      <c r="I507">
        <v>25</v>
      </c>
      <c r="J507">
        <v>20</v>
      </c>
      <c r="K507">
        <v>15</v>
      </c>
      <c r="L507">
        <v>35</v>
      </c>
      <c r="M507">
        <v>35</v>
      </c>
      <c r="N507">
        <v>30</v>
      </c>
      <c r="O507">
        <v>35</v>
      </c>
      <c r="P507">
        <v>0</v>
      </c>
      <c r="Q507">
        <v>80</v>
      </c>
      <c r="R507">
        <v>60</v>
      </c>
      <c r="S507">
        <v>50</v>
      </c>
      <c r="T507" s="1">
        <v>1205</v>
      </c>
      <c r="U507">
        <v>35</v>
      </c>
      <c r="V507">
        <v>90</v>
      </c>
      <c r="W507">
        <v>0</v>
      </c>
      <c r="X507">
        <v>15</v>
      </c>
      <c r="Y507">
        <v>710</v>
      </c>
      <c r="Z507">
        <v>35</v>
      </c>
      <c r="AA507">
        <v>90</v>
      </c>
      <c r="AB507">
        <v>20</v>
      </c>
      <c r="AC507">
        <v>20</v>
      </c>
      <c r="AD507">
        <v>45</v>
      </c>
      <c r="AE507">
        <v>60</v>
      </c>
      <c r="AF507">
        <v>60</v>
      </c>
      <c r="AG507">
        <v>30</v>
      </c>
      <c r="AH507">
        <v>110</v>
      </c>
      <c r="AI507">
        <v>20</v>
      </c>
      <c r="AJ507">
        <v>20</v>
      </c>
      <c r="AK507">
        <v>15</v>
      </c>
      <c r="AL507">
        <v>70</v>
      </c>
      <c r="AM507">
        <v>445</v>
      </c>
      <c r="AN507" s="1">
        <v>1165</v>
      </c>
      <c r="AO507">
        <v>115</v>
      </c>
      <c r="AP507">
        <v>10</v>
      </c>
      <c r="AQ507">
        <v>25</v>
      </c>
      <c r="AR507">
        <v>55</v>
      </c>
      <c r="AS507">
        <v>150</v>
      </c>
      <c r="AT507">
        <v>60</v>
      </c>
      <c r="AU507">
        <v>40</v>
      </c>
      <c r="AV507">
        <v>40</v>
      </c>
      <c r="AW507">
        <v>40</v>
      </c>
      <c r="AX507">
        <v>10</v>
      </c>
      <c r="AY507">
        <v>10</v>
      </c>
      <c r="AZ507" s="1">
        <v>2200</v>
      </c>
      <c r="BA507">
        <v>75</v>
      </c>
      <c r="BB507">
        <v>10</v>
      </c>
      <c r="BC507">
        <v>5</v>
      </c>
      <c r="BD507">
        <v>50</v>
      </c>
      <c r="BE507">
        <v>55</v>
      </c>
      <c r="BF507">
        <v>35</v>
      </c>
      <c r="BG507">
        <v>10</v>
      </c>
      <c r="BH507">
        <v>25</v>
      </c>
      <c r="BI507">
        <v>275</v>
      </c>
      <c r="BJ507">
        <v>595</v>
      </c>
      <c r="BK507">
        <v>20</v>
      </c>
      <c r="BL507">
        <v>40</v>
      </c>
      <c r="BM507">
        <v>125</v>
      </c>
      <c r="BN507">
        <v>225</v>
      </c>
      <c r="BO507">
        <v>190</v>
      </c>
      <c r="BP507">
        <v>50</v>
      </c>
      <c r="BQ507">
        <v>225</v>
      </c>
      <c r="BR507">
        <v>85</v>
      </c>
      <c r="BS507">
        <v>10</v>
      </c>
      <c r="BT507">
        <v>15</v>
      </c>
      <c r="BU507">
        <v>85</v>
      </c>
      <c r="BV507">
        <v>10</v>
      </c>
      <c r="BW507">
        <v>15</v>
      </c>
      <c r="BX507">
        <v>5</v>
      </c>
      <c r="BY507">
        <v>5</v>
      </c>
      <c r="BZ507">
        <v>145</v>
      </c>
      <c r="CA507">
        <v>45</v>
      </c>
      <c r="CB507">
        <v>120</v>
      </c>
      <c r="CC507">
        <v>120</v>
      </c>
      <c r="CD507">
        <v>15</v>
      </c>
      <c r="CE507">
        <v>50</v>
      </c>
      <c r="CF507">
        <v>75</v>
      </c>
      <c r="CG507">
        <v>55</v>
      </c>
      <c r="CH507">
        <v>120</v>
      </c>
      <c r="CI507">
        <v>375</v>
      </c>
      <c r="CJ507">
        <v>190</v>
      </c>
      <c r="CK507">
        <v>0</v>
      </c>
      <c r="CL507">
        <v>30</v>
      </c>
      <c r="CM507">
        <v>25</v>
      </c>
      <c r="CN507">
        <v>20</v>
      </c>
      <c r="CO507">
        <v>70</v>
      </c>
      <c r="CP507">
        <v>55</v>
      </c>
      <c r="CQ507">
        <v>35</v>
      </c>
      <c r="CR507">
        <v>55</v>
      </c>
      <c r="CS507">
        <v>35</v>
      </c>
      <c r="CT507">
        <v>130</v>
      </c>
      <c r="CU507">
        <v>40</v>
      </c>
      <c r="CV507">
        <v>35</v>
      </c>
      <c r="CW507">
        <v>30</v>
      </c>
      <c r="CX507">
        <v>55</v>
      </c>
      <c r="CY507">
        <v>365</v>
      </c>
      <c r="CZ507">
        <v>10</v>
      </c>
      <c r="DA507">
        <v>25</v>
      </c>
      <c r="DB507">
        <v>20</v>
      </c>
      <c r="DC507">
        <v>225</v>
      </c>
      <c r="DD507">
        <v>95</v>
      </c>
      <c r="DE507">
        <v>805</v>
      </c>
      <c r="DF507">
        <v>135</v>
      </c>
      <c r="DG507">
        <v>0</v>
      </c>
      <c r="DH507">
        <v>60</v>
      </c>
      <c r="DI507">
        <v>35</v>
      </c>
      <c r="DJ507">
        <v>160</v>
      </c>
      <c r="DK507">
        <v>15</v>
      </c>
      <c r="DL507">
        <v>355</v>
      </c>
      <c r="DM507">
        <v>345</v>
      </c>
      <c r="DN507">
        <v>10</v>
      </c>
      <c r="DO507">
        <v>45</v>
      </c>
      <c r="DP507">
        <v>60</v>
      </c>
      <c r="DQ507">
        <v>40</v>
      </c>
      <c r="DR507">
        <v>10</v>
      </c>
      <c r="DS507">
        <v>10</v>
      </c>
      <c r="DT507">
        <v>75</v>
      </c>
      <c r="DU507">
        <v>10</v>
      </c>
      <c r="DV507">
        <v>65</v>
      </c>
      <c r="DW507">
        <v>25</v>
      </c>
      <c r="DX507">
        <v>25</v>
      </c>
      <c r="DY507">
        <v>80</v>
      </c>
      <c r="DZ507">
        <v>65</v>
      </c>
      <c r="EA507">
        <v>170</v>
      </c>
      <c r="EB507">
        <v>30</v>
      </c>
      <c r="EC507">
        <v>320</v>
      </c>
      <c r="ED507">
        <v>290</v>
      </c>
      <c r="EE507">
        <v>50</v>
      </c>
      <c r="EF507">
        <v>70</v>
      </c>
      <c r="EG507">
        <v>15</v>
      </c>
      <c r="EH507">
        <v>70</v>
      </c>
      <c r="EI507">
        <v>105</v>
      </c>
      <c r="EJ507">
        <v>20</v>
      </c>
      <c r="EK507">
        <v>20</v>
      </c>
      <c r="EL507">
        <v>70</v>
      </c>
      <c r="EM507">
        <v>10</v>
      </c>
      <c r="EN507">
        <v>10</v>
      </c>
      <c r="EO507">
        <v>685</v>
      </c>
      <c r="EP507">
        <v>260</v>
      </c>
    </row>
    <row r="508" spans="1:146" x14ac:dyDescent="0.35">
      <c r="A508">
        <v>511</v>
      </c>
      <c r="B508" t="s">
        <v>283</v>
      </c>
      <c r="C508" t="s">
        <v>554</v>
      </c>
      <c r="D508" t="s">
        <v>154</v>
      </c>
      <c r="E508" t="s">
        <v>396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5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5</v>
      </c>
      <c r="EP508">
        <v>0</v>
      </c>
    </row>
    <row r="509" spans="1:146" x14ac:dyDescent="0.35">
      <c r="A509">
        <v>512</v>
      </c>
      <c r="B509" t="s">
        <v>283</v>
      </c>
      <c r="C509" t="s">
        <v>554</v>
      </c>
      <c r="D509" t="s">
        <v>154</v>
      </c>
      <c r="E509" t="s">
        <v>397</v>
      </c>
      <c r="F509" s="1">
        <v>48375</v>
      </c>
      <c r="G509">
        <v>410</v>
      </c>
      <c r="H509">
        <v>250</v>
      </c>
      <c r="I509">
        <v>120</v>
      </c>
      <c r="J509">
        <v>40</v>
      </c>
      <c r="K509">
        <v>315</v>
      </c>
      <c r="L509">
        <v>745</v>
      </c>
      <c r="M509">
        <v>75</v>
      </c>
      <c r="N509">
        <v>190</v>
      </c>
      <c r="O509">
        <v>55</v>
      </c>
      <c r="P509">
        <v>520</v>
      </c>
      <c r="Q509">
        <v>130</v>
      </c>
      <c r="R509">
        <v>910</v>
      </c>
      <c r="S509">
        <v>150</v>
      </c>
      <c r="T509">
        <v>380</v>
      </c>
      <c r="U509">
        <v>20</v>
      </c>
      <c r="V509" s="1">
        <v>1150</v>
      </c>
      <c r="W509">
        <v>5</v>
      </c>
      <c r="X509">
        <v>160</v>
      </c>
      <c r="Y509">
        <v>420</v>
      </c>
      <c r="Z509">
        <v>155</v>
      </c>
      <c r="AA509">
        <v>290</v>
      </c>
      <c r="AB509">
        <v>25</v>
      </c>
      <c r="AC509">
        <v>165</v>
      </c>
      <c r="AD509">
        <v>150</v>
      </c>
      <c r="AE509">
        <v>870</v>
      </c>
      <c r="AF509" s="1">
        <v>1165</v>
      </c>
      <c r="AG509">
        <v>175</v>
      </c>
      <c r="AH509">
        <v>100</v>
      </c>
      <c r="AI509">
        <v>25</v>
      </c>
      <c r="AJ509">
        <v>125</v>
      </c>
      <c r="AK509">
        <v>805</v>
      </c>
      <c r="AL509" s="1">
        <v>1105</v>
      </c>
      <c r="AM509">
        <v>115</v>
      </c>
      <c r="AN509" s="1">
        <v>1740</v>
      </c>
      <c r="AO509">
        <v>30</v>
      </c>
      <c r="AP509">
        <v>210</v>
      </c>
      <c r="AQ509">
        <v>60</v>
      </c>
      <c r="AR509">
        <v>975</v>
      </c>
      <c r="AS509">
        <v>165</v>
      </c>
      <c r="AT509" s="1">
        <v>1475</v>
      </c>
      <c r="AU509">
        <v>115</v>
      </c>
      <c r="AV509">
        <v>200</v>
      </c>
      <c r="AW509">
        <v>775</v>
      </c>
      <c r="AX509">
        <v>565</v>
      </c>
      <c r="AY509">
        <v>55</v>
      </c>
      <c r="AZ509">
        <v>495</v>
      </c>
      <c r="BA509">
        <v>50</v>
      </c>
      <c r="BB509">
        <v>85</v>
      </c>
      <c r="BC509">
        <v>400</v>
      </c>
      <c r="BD509">
        <v>105</v>
      </c>
      <c r="BE509">
        <v>50</v>
      </c>
      <c r="BF509">
        <v>185</v>
      </c>
      <c r="BG509">
        <v>85</v>
      </c>
      <c r="BH509">
        <v>55</v>
      </c>
      <c r="BI509">
        <v>90</v>
      </c>
      <c r="BJ509">
        <v>345</v>
      </c>
      <c r="BK509">
        <v>510</v>
      </c>
      <c r="BL509">
        <v>800</v>
      </c>
      <c r="BM509">
        <v>485</v>
      </c>
      <c r="BN509">
        <v>115</v>
      </c>
      <c r="BO509">
        <v>290</v>
      </c>
      <c r="BP509">
        <v>775</v>
      </c>
      <c r="BQ509">
        <v>110</v>
      </c>
      <c r="BR509">
        <v>175</v>
      </c>
      <c r="BS509">
        <v>15</v>
      </c>
      <c r="BT509">
        <v>30</v>
      </c>
      <c r="BU509">
        <v>790</v>
      </c>
      <c r="BV509">
        <v>385</v>
      </c>
      <c r="BW509">
        <v>35</v>
      </c>
      <c r="BX509">
        <v>80</v>
      </c>
      <c r="BY509">
        <v>40</v>
      </c>
      <c r="BZ509">
        <v>35</v>
      </c>
      <c r="CA509">
        <v>140</v>
      </c>
      <c r="CB509" s="1">
        <v>1545</v>
      </c>
      <c r="CC509">
        <v>515</v>
      </c>
      <c r="CD509">
        <v>35</v>
      </c>
      <c r="CE509">
        <v>310</v>
      </c>
      <c r="CF509">
        <v>280</v>
      </c>
      <c r="CG509">
        <v>565</v>
      </c>
      <c r="CH509">
        <v>100</v>
      </c>
      <c r="CI509">
        <v>310</v>
      </c>
      <c r="CJ509">
        <v>280</v>
      </c>
      <c r="CK509">
        <v>100</v>
      </c>
      <c r="CL509">
        <v>235</v>
      </c>
      <c r="CM509">
        <v>165</v>
      </c>
      <c r="CN509">
        <v>245</v>
      </c>
      <c r="CO509" s="1">
        <v>1905</v>
      </c>
      <c r="CP509">
        <v>125</v>
      </c>
      <c r="CQ509">
        <v>15</v>
      </c>
      <c r="CR509" s="1">
        <v>1070</v>
      </c>
      <c r="CS509">
        <v>235</v>
      </c>
      <c r="CT509">
        <v>755</v>
      </c>
      <c r="CU509">
        <v>375</v>
      </c>
      <c r="CV509">
        <v>100</v>
      </c>
      <c r="CW509">
        <v>15</v>
      </c>
      <c r="CX509">
        <v>695</v>
      </c>
      <c r="CY509">
        <v>105</v>
      </c>
      <c r="CZ509">
        <v>20</v>
      </c>
      <c r="DA509">
        <v>185</v>
      </c>
      <c r="DB509">
        <v>30</v>
      </c>
      <c r="DC509">
        <v>115</v>
      </c>
      <c r="DD509">
        <v>130</v>
      </c>
      <c r="DE509">
        <v>185</v>
      </c>
      <c r="DF509">
        <v>80</v>
      </c>
      <c r="DG509">
        <v>40</v>
      </c>
      <c r="DH509" s="1">
        <v>1090</v>
      </c>
      <c r="DI509">
        <v>25</v>
      </c>
      <c r="DJ509">
        <v>135</v>
      </c>
      <c r="DK509">
        <v>360</v>
      </c>
      <c r="DL509">
        <v>425</v>
      </c>
      <c r="DM509">
        <v>105</v>
      </c>
      <c r="DN509">
        <v>105</v>
      </c>
      <c r="DO509">
        <v>165</v>
      </c>
      <c r="DP509">
        <v>120</v>
      </c>
      <c r="DQ509">
        <v>685</v>
      </c>
      <c r="DR509">
        <v>195</v>
      </c>
      <c r="DS509">
        <v>20</v>
      </c>
      <c r="DT509">
        <v>85</v>
      </c>
      <c r="DU509">
        <v>495</v>
      </c>
      <c r="DV509">
        <v>15</v>
      </c>
      <c r="DW509">
        <v>15</v>
      </c>
      <c r="DX509">
        <v>410</v>
      </c>
      <c r="DY509">
        <v>215</v>
      </c>
      <c r="DZ509">
        <v>670</v>
      </c>
      <c r="EA509">
        <v>505</v>
      </c>
      <c r="EB509" s="1">
        <v>2470</v>
      </c>
      <c r="EC509">
        <v>205</v>
      </c>
      <c r="ED509">
        <v>55</v>
      </c>
      <c r="EE509" s="1">
        <v>1115</v>
      </c>
      <c r="EF509">
        <v>220</v>
      </c>
      <c r="EG509">
        <v>80</v>
      </c>
      <c r="EH509">
        <v>200</v>
      </c>
      <c r="EI509" s="1">
        <v>1260</v>
      </c>
      <c r="EJ509">
        <v>25</v>
      </c>
      <c r="EK509">
        <v>65</v>
      </c>
      <c r="EL509">
        <v>115</v>
      </c>
      <c r="EM509">
        <v>40</v>
      </c>
      <c r="EN509">
        <v>30</v>
      </c>
      <c r="EO509">
        <v>900</v>
      </c>
      <c r="EP509">
        <v>425</v>
      </c>
    </row>
    <row r="510" spans="1:146" x14ac:dyDescent="0.35">
      <c r="A510">
        <v>513</v>
      </c>
      <c r="B510" t="s">
        <v>283</v>
      </c>
      <c r="C510" t="s">
        <v>554</v>
      </c>
      <c r="D510" t="s">
        <v>154</v>
      </c>
      <c r="E510" t="s">
        <v>398</v>
      </c>
      <c r="F510">
        <v>70</v>
      </c>
      <c r="G510">
        <v>5</v>
      </c>
      <c r="H510">
        <v>0</v>
      </c>
      <c r="I510">
        <v>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0</v>
      </c>
      <c r="U510">
        <v>0</v>
      </c>
      <c r="V510">
        <v>10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5</v>
      </c>
      <c r="AF510">
        <v>5</v>
      </c>
      <c r="AG510">
        <v>5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5</v>
      </c>
      <c r="AU510">
        <v>0</v>
      </c>
      <c r="AV510">
        <v>5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5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5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 x14ac:dyDescent="0.35">
      <c r="A511">
        <v>514</v>
      </c>
      <c r="B511" t="s">
        <v>283</v>
      </c>
      <c r="C511" t="s">
        <v>554</v>
      </c>
      <c r="D511" t="s">
        <v>154</v>
      </c>
      <c r="E511" t="s">
        <v>399</v>
      </c>
      <c r="F511" s="1">
        <v>1320</v>
      </c>
      <c r="G511">
        <v>0</v>
      </c>
      <c r="H511">
        <v>10</v>
      </c>
      <c r="I511">
        <v>0</v>
      </c>
      <c r="J511">
        <v>0</v>
      </c>
      <c r="K511">
        <v>5</v>
      </c>
      <c r="L511">
        <v>40</v>
      </c>
      <c r="M511">
        <v>0</v>
      </c>
      <c r="N511">
        <v>5</v>
      </c>
      <c r="O511">
        <v>0</v>
      </c>
      <c r="P511">
        <v>10</v>
      </c>
      <c r="Q511">
        <v>0</v>
      </c>
      <c r="R511">
        <v>30</v>
      </c>
      <c r="S511">
        <v>5</v>
      </c>
      <c r="T511">
        <v>25</v>
      </c>
      <c r="U511">
        <v>0</v>
      </c>
      <c r="V511">
        <v>65</v>
      </c>
      <c r="W511">
        <v>0</v>
      </c>
      <c r="X511">
        <v>10</v>
      </c>
      <c r="Y511">
        <v>15</v>
      </c>
      <c r="Z511">
        <v>0</v>
      </c>
      <c r="AA511">
        <v>5</v>
      </c>
      <c r="AB511">
        <v>0</v>
      </c>
      <c r="AC511">
        <v>5</v>
      </c>
      <c r="AD511">
        <v>10</v>
      </c>
      <c r="AE511">
        <v>25</v>
      </c>
      <c r="AF511">
        <v>35</v>
      </c>
      <c r="AG511">
        <v>10</v>
      </c>
      <c r="AH511">
        <v>0</v>
      </c>
      <c r="AI511">
        <v>0</v>
      </c>
      <c r="AJ511">
        <v>0</v>
      </c>
      <c r="AK511">
        <v>40</v>
      </c>
      <c r="AL511">
        <v>15</v>
      </c>
      <c r="AM511">
        <v>0</v>
      </c>
      <c r="AN511">
        <v>45</v>
      </c>
      <c r="AO511">
        <v>0</v>
      </c>
      <c r="AP511">
        <v>0</v>
      </c>
      <c r="AQ511">
        <v>5</v>
      </c>
      <c r="AR511">
        <v>30</v>
      </c>
      <c r="AS511">
        <v>5</v>
      </c>
      <c r="AT511">
        <v>30</v>
      </c>
      <c r="AU511">
        <v>15</v>
      </c>
      <c r="AV511">
        <v>0</v>
      </c>
      <c r="AW511">
        <v>15</v>
      </c>
      <c r="AX511">
        <v>20</v>
      </c>
      <c r="AY511">
        <v>5</v>
      </c>
      <c r="AZ511">
        <v>0</v>
      </c>
      <c r="BA511">
        <v>0</v>
      </c>
      <c r="BB511">
        <v>0</v>
      </c>
      <c r="BC511">
        <v>15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10</v>
      </c>
      <c r="BL511">
        <v>45</v>
      </c>
      <c r="BM511">
        <v>15</v>
      </c>
      <c r="BN511">
        <v>0</v>
      </c>
      <c r="BO511">
        <v>15</v>
      </c>
      <c r="BP511">
        <v>40</v>
      </c>
      <c r="BQ511">
        <v>0</v>
      </c>
      <c r="BR511">
        <v>25</v>
      </c>
      <c r="BS511">
        <v>0</v>
      </c>
      <c r="BT511">
        <v>0</v>
      </c>
      <c r="BU511">
        <v>30</v>
      </c>
      <c r="BV511">
        <v>15</v>
      </c>
      <c r="BW511">
        <v>5</v>
      </c>
      <c r="BX511">
        <v>5</v>
      </c>
      <c r="BY511">
        <v>0</v>
      </c>
      <c r="BZ511">
        <v>0</v>
      </c>
      <c r="CA511">
        <v>0</v>
      </c>
      <c r="CB511">
        <v>35</v>
      </c>
      <c r="CC511">
        <v>5</v>
      </c>
      <c r="CD511">
        <v>0</v>
      </c>
      <c r="CE511">
        <v>10</v>
      </c>
      <c r="CF511">
        <v>10</v>
      </c>
      <c r="CG511">
        <v>10</v>
      </c>
      <c r="CH511">
        <v>0</v>
      </c>
      <c r="CI511">
        <v>0</v>
      </c>
      <c r="CJ511">
        <v>5</v>
      </c>
      <c r="CK511">
        <v>5</v>
      </c>
      <c r="CL511">
        <v>15</v>
      </c>
      <c r="CM511">
        <v>0</v>
      </c>
      <c r="CN511">
        <v>5</v>
      </c>
      <c r="CO511">
        <v>35</v>
      </c>
      <c r="CP511">
        <v>5</v>
      </c>
      <c r="CQ511">
        <v>0</v>
      </c>
      <c r="CR511">
        <v>35</v>
      </c>
      <c r="CS511">
        <v>10</v>
      </c>
      <c r="CT511">
        <v>25</v>
      </c>
      <c r="CU511">
        <v>15</v>
      </c>
      <c r="CV511">
        <v>10</v>
      </c>
      <c r="CW511">
        <v>0</v>
      </c>
      <c r="CX511">
        <v>10</v>
      </c>
      <c r="CY511">
        <v>10</v>
      </c>
      <c r="CZ511">
        <v>0</v>
      </c>
      <c r="DA511">
        <v>5</v>
      </c>
      <c r="DB511">
        <v>0</v>
      </c>
      <c r="DC511">
        <v>0</v>
      </c>
      <c r="DD511">
        <v>10</v>
      </c>
      <c r="DE511">
        <v>5</v>
      </c>
      <c r="DF511">
        <v>10</v>
      </c>
      <c r="DG511">
        <v>5</v>
      </c>
      <c r="DH511">
        <v>15</v>
      </c>
      <c r="DI511">
        <v>0</v>
      </c>
      <c r="DJ511">
        <v>5</v>
      </c>
      <c r="DK511">
        <v>5</v>
      </c>
      <c r="DL511">
        <v>10</v>
      </c>
      <c r="DM511">
        <v>5</v>
      </c>
      <c r="DN511">
        <v>0</v>
      </c>
      <c r="DO511">
        <v>0</v>
      </c>
      <c r="DP511">
        <v>0</v>
      </c>
      <c r="DQ511">
        <v>20</v>
      </c>
      <c r="DR511">
        <v>5</v>
      </c>
      <c r="DS511">
        <v>0</v>
      </c>
      <c r="DT511">
        <v>0</v>
      </c>
      <c r="DU511">
        <v>5</v>
      </c>
      <c r="DV511">
        <v>0</v>
      </c>
      <c r="DW511">
        <v>0</v>
      </c>
      <c r="DX511">
        <v>5</v>
      </c>
      <c r="DY511">
        <v>0</v>
      </c>
      <c r="DZ511">
        <v>20</v>
      </c>
      <c r="EA511">
        <v>5</v>
      </c>
      <c r="EB511">
        <v>55</v>
      </c>
      <c r="EC511">
        <v>20</v>
      </c>
      <c r="ED511">
        <v>0</v>
      </c>
      <c r="EE511">
        <v>15</v>
      </c>
      <c r="EF511">
        <v>5</v>
      </c>
      <c r="EG511">
        <v>0</v>
      </c>
      <c r="EH511">
        <v>5</v>
      </c>
      <c r="EI511">
        <v>30</v>
      </c>
      <c r="EJ511">
        <v>0</v>
      </c>
      <c r="EK511">
        <v>0</v>
      </c>
      <c r="EL511">
        <v>10</v>
      </c>
      <c r="EM511">
        <v>0</v>
      </c>
      <c r="EN511">
        <v>10</v>
      </c>
      <c r="EO511">
        <v>20</v>
      </c>
      <c r="EP511">
        <v>20</v>
      </c>
    </row>
    <row r="512" spans="1:146" x14ac:dyDescent="0.35">
      <c r="A512">
        <v>515</v>
      </c>
      <c r="B512" t="s">
        <v>283</v>
      </c>
      <c r="C512" t="s">
        <v>554</v>
      </c>
      <c r="D512" t="s">
        <v>154</v>
      </c>
      <c r="E512" t="s">
        <v>400</v>
      </c>
      <c r="F512">
        <v>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5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</row>
    <row r="513" spans="1:146" x14ac:dyDescent="0.35">
      <c r="A513">
        <v>516</v>
      </c>
      <c r="B513" t="s">
        <v>283</v>
      </c>
      <c r="C513" t="s">
        <v>554</v>
      </c>
      <c r="D513" t="s">
        <v>154</v>
      </c>
      <c r="E513" t="s">
        <v>463</v>
      </c>
      <c r="F513" s="1">
        <v>122130</v>
      </c>
      <c r="G513">
        <v>700</v>
      </c>
      <c r="H513" s="1">
        <v>1080</v>
      </c>
      <c r="I513">
        <v>110</v>
      </c>
      <c r="J513">
        <v>265</v>
      </c>
      <c r="K513" s="1">
        <v>1075</v>
      </c>
      <c r="L513">
        <v>310</v>
      </c>
      <c r="M513">
        <v>745</v>
      </c>
      <c r="N513" s="1">
        <v>1950</v>
      </c>
      <c r="O513">
        <v>845</v>
      </c>
      <c r="P513">
        <v>280</v>
      </c>
      <c r="Q513">
        <v>95</v>
      </c>
      <c r="R513" s="1">
        <v>2720</v>
      </c>
      <c r="S513">
        <v>590</v>
      </c>
      <c r="T513">
        <v>335</v>
      </c>
      <c r="U513">
        <v>290</v>
      </c>
      <c r="V513">
        <v>65</v>
      </c>
      <c r="W513">
        <v>240</v>
      </c>
      <c r="X513">
        <v>130</v>
      </c>
      <c r="Y513">
        <v>440</v>
      </c>
      <c r="Z513">
        <v>75</v>
      </c>
      <c r="AA513">
        <v>40</v>
      </c>
      <c r="AB513">
        <v>65</v>
      </c>
      <c r="AC513">
        <v>430</v>
      </c>
      <c r="AD513">
        <v>725</v>
      </c>
      <c r="AE513" s="1">
        <v>2605</v>
      </c>
      <c r="AF513">
        <v>170</v>
      </c>
      <c r="AG513" s="1">
        <v>1080</v>
      </c>
      <c r="AH513">
        <v>90</v>
      </c>
      <c r="AI513">
        <v>225</v>
      </c>
      <c r="AJ513">
        <v>310</v>
      </c>
      <c r="AK513" s="1">
        <v>2390</v>
      </c>
      <c r="AL513" s="1">
        <v>1880</v>
      </c>
      <c r="AM513">
        <v>550</v>
      </c>
      <c r="AN513">
        <v>500</v>
      </c>
      <c r="AO513">
        <v>175</v>
      </c>
      <c r="AP513">
        <v>730</v>
      </c>
      <c r="AQ513">
        <v>90</v>
      </c>
      <c r="AR513" s="1">
        <v>1295</v>
      </c>
      <c r="AS513">
        <v>390</v>
      </c>
      <c r="AT513">
        <v>205</v>
      </c>
      <c r="AU513">
        <v>240</v>
      </c>
      <c r="AV513">
        <v>340</v>
      </c>
      <c r="AW513" s="1">
        <v>4070</v>
      </c>
      <c r="AX513">
        <v>120</v>
      </c>
      <c r="AY513">
        <v>65</v>
      </c>
      <c r="AZ513">
        <v>555</v>
      </c>
      <c r="BA513">
        <v>425</v>
      </c>
      <c r="BB513">
        <v>205</v>
      </c>
      <c r="BC513" s="1">
        <v>1645</v>
      </c>
      <c r="BD513">
        <v>240</v>
      </c>
      <c r="BE513">
        <v>140</v>
      </c>
      <c r="BF513">
        <v>660</v>
      </c>
      <c r="BG513">
        <v>700</v>
      </c>
      <c r="BH513">
        <v>105</v>
      </c>
      <c r="BI513" s="1">
        <v>1990</v>
      </c>
      <c r="BJ513" s="1">
        <v>1670</v>
      </c>
      <c r="BK513">
        <v>40</v>
      </c>
      <c r="BL513">
        <v>780</v>
      </c>
      <c r="BM513">
        <v>885</v>
      </c>
      <c r="BN513">
        <v>95</v>
      </c>
      <c r="BO513">
        <v>225</v>
      </c>
      <c r="BP513" s="1">
        <v>1385</v>
      </c>
      <c r="BQ513">
        <v>170</v>
      </c>
      <c r="BR513" s="1">
        <v>1620</v>
      </c>
      <c r="BS513">
        <v>20</v>
      </c>
      <c r="BT513">
        <v>35</v>
      </c>
      <c r="BU513" s="1">
        <v>1430</v>
      </c>
      <c r="BV513">
        <v>805</v>
      </c>
      <c r="BW513">
        <v>130</v>
      </c>
      <c r="BX513">
        <v>140</v>
      </c>
      <c r="BY513">
        <v>105</v>
      </c>
      <c r="BZ513">
        <v>30</v>
      </c>
      <c r="CA513">
        <v>70</v>
      </c>
      <c r="CB513" s="1">
        <v>3830</v>
      </c>
      <c r="CC513">
        <v>435</v>
      </c>
      <c r="CD513">
        <v>50</v>
      </c>
      <c r="CE513">
        <v>460</v>
      </c>
      <c r="CF513">
        <v>445</v>
      </c>
      <c r="CG513" s="1">
        <v>1020</v>
      </c>
      <c r="CH513">
        <v>370</v>
      </c>
      <c r="CI513">
        <v>170</v>
      </c>
      <c r="CJ513" s="1">
        <v>5260</v>
      </c>
      <c r="CK513">
        <v>195</v>
      </c>
      <c r="CL513">
        <v>960</v>
      </c>
      <c r="CM513">
        <v>105</v>
      </c>
      <c r="CN513" s="1">
        <v>1930</v>
      </c>
      <c r="CO513" s="1">
        <v>1640</v>
      </c>
      <c r="CP513">
        <v>270</v>
      </c>
      <c r="CQ513">
        <v>30</v>
      </c>
      <c r="CR513" s="1">
        <v>1210</v>
      </c>
      <c r="CS513" s="1">
        <v>2825</v>
      </c>
      <c r="CT513">
        <v>55</v>
      </c>
      <c r="CU513">
        <v>805</v>
      </c>
      <c r="CV513">
        <v>135</v>
      </c>
      <c r="CW513">
        <v>40</v>
      </c>
      <c r="CX513" s="1">
        <v>1845</v>
      </c>
      <c r="CY513">
        <v>160</v>
      </c>
      <c r="CZ513">
        <v>25</v>
      </c>
      <c r="DA513">
        <v>550</v>
      </c>
      <c r="DB513">
        <v>110</v>
      </c>
      <c r="DC513" s="1">
        <v>1070</v>
      </c>
      <c r="DD513">
        <v>490</v>
      </c>
      <c r="DE513">
        <v>220</v>
      </c>
      <c r="DF513">
        <v>105</v>
      </c>
      <c r="DG513">
        <v>210</v>
      </c>
      <c r="DH513" s="1">
        <v>2400</v>
      </c>
      <c r="DI513">
        <v>25</v>
      </c>
      <c r="DJ513">
        <v>90</v>
      </c>
      <c r="DK513" s="1">
        <v>1710</v>
      </c>
      <c r="DL513">
        <v>250</v>
      </c>
      <c r="DM513">
        <v>250</v>
      </c>
      <c r="DN513">
        <v>910</v>
      </c>
      <c r="DO513">
        <v>320</v>
      </c>
      <c r="DP513">
        <v>125</v>
      </c>
      <c r="DQ513" s="1">
        <v>1125</v>
      </c>
      <c r="DR513" s="1">
        <v>3125</v>
      </c>
      <c r="DS513">
        <v>25</v>
      </c>
      <c r="DT513" s="1">
        <v>1260</v>
      </c>
      <c r="DU513" s="1">
        <v>6695</v>
      </c>
      <c r="DV513">
        <v>10</v>
      </c>
      <c r="DW513">
        <v>60</v>
      </c>
      <c r="DX513" s="1">
        <v>1280</v>
      </c>
      <c r="DY513" s="1">
        <v>1215</v>
      </c>
      <c r="DZ513" s="1">
        <v>1515</v>
      </c>
      <c r="EA513" s="1">
        <v>6015</v>
      </c>
      <c r="EB513">
        <v>785</v>
      </c>
      <c r="EC513">
        <v>190</v>
      </c>
      <c r="ED513">
        <v>110</v>
      </c>
      <c r="EE513" s="1">
        <v>1020</v>
      </c>
      <c r="EF513" s="1">
        <v>5320</v>
      </c>
      <c r="EG513" s="1">
        <v>1500</v>
      </c>
      <c r="EH513">
        <v>815</v>
      </c>
      <c r="EI513" s="1">
        <v>7455</v>
      </c>
      <c r="EJ513">
        <v>135</v>
      </c>
      <c r="EK513">
        <v>75</v>
      </c>
      <c r="EL513">
        <v>40</v>
      </c>
      <c r="EM513">
        <v>120</v>
      </c>
      <c r="EN513">
        <v>150</v>
      </c>
      <c r="EO513" s="1">
        <v>1390</v>
      </c>
      <c r="EP513">
        <v>195</v>
      </c>
    </row>
    <row r="514" spans="1:146" x14ac:dyDescent="0.35">
      <c r="A514">
        <v>517</v>
      </c>
      <c r="B514" t="s">
        <v>283</v>
      </c>
      <c r="C514" t="s">
        <v>554</v>
      </c>
      <c r="D514" t="s">
        <v>154</v>
      </c>
      <c r="E514" t="s">
        <v>401</v>
      </c>
      <c r="F514">
        <v>615</v>
      </c>
      <c r="G514">
        <v>0</v>
      </c>
      <c r="H514">
        <v>5</v>
      </c>
      <c r="I514">
        <v>5</v>
      </c>
      <c r="J514">
        <v>0</v>
      </c>
      <c r="K514">
        <v>5</v>
      </c>
      <c r="L514">
        <v>10</v>
      </c>
      <c r="M514">
        <v>5</v>
      </c>
      <c r="N514">
        <v>0</v>
      </c>
      <c r="O514">
        <v>5</v>
      </c>
      <c r="P514">
        <v>10</v>
      </c>
      <c r="Q514">
        <v>5</v>
      </c>
      <c r="R514">
        <v>10</v>
      </c>
      <c r="S514">
        <v>5</v>
      </c>
      <c r="T514">
        <v>5</v>
      </c>
      <c r="U514">
        <v>0</v>
      </c>
      <c r="V514">
        <v>15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</v>
      </c>
      <c r="AE514">
        <v>15</v>
      </c>
      <c r="AF514">
        <v>15</v>
      </c>
      <c r="AG514">
        <v>0</v>
      </c>
      <c r="AH514">
        <v>0</v>
      </c>
      <c r="AI514">
        <v>0</v>
      </c>
      <c r="AJ514">
        <v>0</v>
      </c>
      <c r="AK514">
        <v>5</v>
      </c>
      <c r="AL514">
        <v>15</v>
      </c>
      <c r="AM514">
        <v>0</v>
      </c>
      <c r="AN514">
        <v>20</v>
      </c>
      <c r="AO514">
        <v>5</v>
      </c>
      <c r="AP514">
        <v>0</v>
      </c>
      <c r="AQ514">
        <v>0</v>
      </c>
      <c r="AR514">
        <v>25</v>
      </c>
      <c r="AS514">
        <v>0</v>
      </c>
      <c r="AT514">
        <v>15</v>
      </c>
      <c r="AU514">
        <v>0</v>
      </c>
      <c r="AV514">
        <v>5</v>
      </c>
      <c r="AW514">
        <v>15</v>
      </c>
      <c r="AX514">
        <v>5</v>
      </c>
      <c r="AY514">
        <v>0</v>
      </c>
      <c r="AZ514">
        <v>15</v>
      </c>
      <c r="BA514">
        <v>0</v>
      </c>
      <c r="BB514">
        <v>5</v>
      </c>
      <c r="BC514">
        <v>5</v>
      </c>
      <c r="BD514">
        <v>0</v>
      </c>
      <c r="BE514">
        <v>0</v>
      </c>
      <c r="BF514">
        <v>5</v>
      </c>
      <c r="BG514">
        <v>0</v>
      </c>
      <c r="BH514">
        <v>0</v>
      </c>
      <c r="BI514">
        <v>0</v>
      </c>
      <c r="BJ514">
        <v>0</v>
      </c>
      <c r="BK514">
        <v>10</v>
      </c>
      <c r="BL514">
        <v>15</v>
      </c>
      <c r="BM514">
        <v>0</v>
      </c>
      <c r="BN514">
        <v>0</v>
      </c>
      <c r="BO514">
        <v>10</v>
      </c>
      <c r="BP514">
        <v>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5</v>
      </c>
      <c r="BZ514">
        <v>0</v>
      </c>
      <c r="CA514">
        <v>0</v>
      </c>
      <c r="CB514">
        <v>5</v>
      </c>
      <c r="CC514">
        <v>10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5</v>
      </c>
      <c r="CJ514">
        <v>5</v>
      </c>
      <c r="CK514">
        <v>0</v>
      </c>
      <c r="CL514">
        <v>0</v>
      </c>
      <c r="CM514">
        <v>0</v>
      </c>
      <c r="CN514">
        <v>10</v>
      </c>
      <c r="CO514">
        <v>20</v>
      </c>
      <c r="CP514">
        <v>0</v>
      </c>
      <c r="CQ514">
        <v>0</v>
      </c>
      <c r="CR514">
        <v>20</v>
      </c>
      <c r="CS514">
        <v>0</v>
      </c>
      <c r="CT514">
        <v>30</v>
      </c>
      <c r="CU514">
        <v>5</v>
      </c>
      <c r="CV514">
        <v>0</v>
      </c>
      <c r="CW514">
        <v>0</v>
      </c>
      <c r="CX514">
        <v>10</v>
      </c>
      <c r="CY514">
        <v>0</v>
      </c>
      <c r="CZ514">
        <v>0</v>
      </c>
      <c r="DA514">
        <v>15</v>
      </c>
      <c r="DB514">
        <v>0</v>
      </c>
      <c r="DC514">
        <v>0</v>
      </c>
      <c r="DD514">
        <v>5</v>
      </c>
      <c r="DE514">
        <v>0</v>
      </c>
      <c r="DF514">
        <v>5</v>
      </c>
      <c r="DG514">
        <v>0</v>
      </c>
      <c r="DH514">
        <v>5</v>
      </c>
      <c r="DI514">
        <v>0</v>
      </c>
      <c r="DJ514">
        <v>10</v>
      </c>
      <c r="DK514">
        <v>0</v>
      </c>
      <c r="DL514">
        <v>0</v>
      </c>
      <c r="DM514">
        <v>5</v>
      </c>
      <c r="DN514">
        <v>10</v>
      </c>
      <c r="DO514">
        <v>0</v>
      </c>
      <c r="DP514">
        <v>5</v>
      </c>
      <c r="DQ514">
        <v>15</v>
      </c>
      <c r="DR514">
        <v>0</v>
      </c>
      <c r="DS514">
        <v>0</v>
      </c>
      <c r="DT514">
        <v>0</v>
      </c>
      <c r="DU514">
        <v>10</v>
      </c>
      <c r="DV514">
        <v>0</v>
      </c>
      <c r="DW514">
        <v>0</v>
      </c>
      <c r="DX514">
        <v>10</v>
      </c>
      <c r="DY514">
        <v>5</v>
      </c>
      <c r="DZ514">
        <v>5</v>
      </c>
      <c r="EA514">
        <v>0</v>
      </c>
      <c r="EB514">
        <v>20</v>
      </c>
      <c r="EC514">
        <v>0</v>
      </c>
      <c r="ED514">
        <v>0</v>
      </c>
      <c r="EE514">
        <v>15</v>
      </c>
      <c r="EF514">
        <v>0</v>
      </c>
      <c r="EG514">
        <v>5</v>
      </c>
      <c r="EH514">
        <v>5</v>
      </c>
      <c r="EI514">
        <v>5</v>
      </c>
      <c r="EJ514">
        <v>0</v>
      </c>
      <c r="EK514">
        <v>0</v>
      </c>
      <c r="EL514">
        <v>5</v>
      </c>
      <c r="EM514">
        <v>0</v>
      </c>
      <c r="EN514">
        <v>0</v>
      </c>
      <c r="EO514">
        <v>10</v>
      </c>
      <c r="EP514">
        <v>10</v>
      </c>
    </row>
    <row r="515" spans="1:146" x14ac:dyDescent="0.35">
      <c r="A515">
        <v>518</v>
      </c>
      <c r="B515" t="s">
        <v>283</v>
      </c>
      <c r="C515" t="s">
        <v>554</v>
      </c>
      <c r="D515" t="s">
        <v>154</v>
      </c>
      <c r="E515" t="s">
        <v>402</v>
      </c>
      <c r="F515" s="1">
        <v>2695</v>
      </c>
      <c r="G515">
        <v>10</v>
      </c>
      <c r="H515">
        <v>10</v>
      </c>
      <c r="I515">
        <v>5</v>
      </c>
      <c r="J515">
        <v>0</v>
      </c>
      <c r="K515">
        <v>5</v>
      </c>
      <c r="L515">
        <v>50</v>
      </c>
      <c r="M515">
        <v>5</v>
      </c>
      <c r="N515">
        <v>10</v>
      </c>
      <c r="O515">
        <v>5</v>
      </c>
      <c r="P515">
        <v>15</v>
      </c>
      <c r="Q515">
        <v>5</v>
      </c>
      <c r="R515">
        <v>40</v>
      </c>
      <c r="S515">
        <v>5</v>
      </c>
      <c r="T515">
        <v>15</v>
      </c>
      <c r="U515">
        <v>0</v>
      </c>
      <c r="V515">
        <v>100</v>
      </c>
      <c r="W515">
        <v>0</v>
      </c>
      <c r="X515">
        <v>5</v>
      </c>
      <c r="Y515">
        <v>25</v>
      </c>
      <c r="Z515">
        <v>5</v>
      </c>
      <c r="AA515">
        <v>30</v>
      </c>
      <c r="AB515">
        <v>0</v>
      </c>
      <c r="AC515">
        <v>5</v>
      </c>
      <c r="AD515">
        <v>0</v>
      </c>
      <c r="AE515">
        <v>70</v>
      </c>
      <c r="AF515">
        <v>100</v>
      </c>
      <c r="AG515">
        <v>10</v>
      </c>
      <c r="AH515">
        <v>5</v>
      </c>
      <c r="AI515">
        <v>5</v>
      </c>
      <c r="AJ515">
        <v>0</v>
      </c>
      <c r="AK515">
        <v>20</v>
      </c>
      <c r="AL515">
        <v>40</v>
      </c>
      <c r="AM515">
        <v>5</v>
      </c>
      <c r="AN515">
        <v>155</v>
      </c>
      <c r="AO515">
        <v>0</v>
      </c>
      <c r="AP515">
        <v>10</v>
      </c>
      <c r="AQ515">
        <v>0</v>
      </c>
      <c r="AR515">
        <v>50</v>
      </c>
      <c r="AS515">
        <v>15</v>
      </c>
      <c r="AT515">
        <v>115</v>
      </c>
      <c r="AU515">
        <v>5</v>
      </c>
      <c r="AV515">
        <v>0</v>
      </c>
      <c r="AW515">
        <v>40</v>
      </c>
      <c r="AX515">
        <v>50</v>
      </c>
      <c r="AY515">
        <v>5</v>
      </c>
      <c r="AZ515">
        <v>75</v>
      </c>
      <c r="BA515">
        <v>10</v>
      </c>
      <c r="BB515">
        <v>0</v>
      </c>
      <c r="BC515">
        <v>15</v>
      </c>
      <c r="BD515">
        <v>5</v>
      </c>
      <c r="BE515">
        <v>15</v>
      </c>
      <c r="BF515">
        <v>0</v>
      </c>
      <c r="BG515">
        <v>5</v>
      </c>
      <c r="BH515">
        <v>10</v>
      </c>
      <c r="BI515">
        <v>0</v>
      </c>
      <c r="BJ515">
        <v>35</v>
      </c>
      <c r="BK515">
        <v>45</v>
      </c>
      <c r="BL515">
        <v>30</v>
      </c>
      <c r="BM515">
        <v>10</v>
      </c>
      <c r="BN515">
        <v>10</v>
      </c>
      <c r="BO515">
        <v>15</v>
      </c>
      <c r="BP515">
        <v>40</v>
      </c>
      <c r="BQ515">
        <v>0</v>
      </c>
      <c r="BR515">
        <v>15</v>
      </c>
      <c r="BS515">
        <v>0</v>
      </c>
      <c r="BT515">
        <v>0</v>
      </c>
      <c r="BU515">
        <v>15</v>
      </c>
      <c r="BV515">
        <v>20</v>
      </c>
      <c r="BW515">
        <v>0</v>
      </c>
      <c r="BX515">
        <v>5</v>
      </c>
      <c r="BY515">
        <v>0</v>
      </c>
      <c r="BZ515">
        <v>0</v>
      </c>
      <c r="CA515">
        <v>0</v>
      </c>
      <c r="CB515">
        <v>70</v>
      </c>
      <c r="CC515">
        <v>65</v>
      </c>
      <c r="CD515">
        <v>0</v>
      </c>
      <c r="CE515">
        <v>5</v>
      </c>
      <c r="CF515">
        <v>20</v>
      </c>
      <c r="CG515">
        <v>35</v>
      </c>
      <c r="CH515">
        <v>0</v>
      </c>
      <c r="CI515">
        <v>20</v>
      </c>
      <c r="CJ515">
        <v>35</v>
      </c>
      <c r="CK515">
        <v>5</v>
      </c>
      <c r="CL515">
        <v>15</v>
      </c>
      <c r="CM515">
        <v>5</v>
      </c>
      <c r="CN515">
        <v>5</v>
      </c>
      <c r="CO515">
        <v>140</v>
      </c>
      <c r="CP515">
        <v>0</v>
      </c>
      <c r="CQ515">
        <v>0</v>
      </c>
      <c r="CR515">
        <v>90</v>
      </c>
      <c r="CS515">
        <v>5</v>
      </c>
      <c r="CT515">
        <v>60</v>
      </c>
      <c r="CU515">
        <v>0</v>
      </c>
      <c r="CV515">
        <v>0</v>
      </c>
      <c r="CW515">
        <v>0</v>
      </c>
      <c r="CX515">
        <v>25</v>
      </c>
      <c r="CY515">
        <v>0</v>
      </c>
      <c r="CZ515">
        <v>0</v>
      </c>
      <c r="DA515">
        <v>5</v>
      </c>
      <c r="DB515">
        <v>0</v>
      </c>
      <c r="DC515">
        <v>5</v>
      </c>
      <c r="DD515">
        <v>0</v>
      </c>
      <c r="DE515">
        <v>5</v>
      </c>
      <c r="DF515">
        <v>5</v>
      </c>
      <c r="DG515">
        <v>5</v>
      </c>
      <c r="DH515">
        <v>40</v>
      </c>
      <c r="DI515">
        <v>0</v>
      </c>
      <c r="DJ515">
        <v>30</v>
      </c>
      <c r="DK515">
        <v>15</v>
      </c>
      <c r="DL515">
        <v>15</v>
      </c>
      <c r="DM515">
        <v>10</v>
      </c>
      <c r="DN515">
        <v>10</v>
      </c>
      <c r="DO515">
        <v>0</v>
      </c>
      <c r="DP515">
        <v>0</v>
      </c>
      <c r="DQ515">
        <v>35</v>
      </c>
      <c r="DR515">
        <v>15</v>
      </c>
      <c r="DS515">
        <v>0</v>
      </c>
      <c r="DT515">
        <v>0</v>
      </c>
      <c r="DU515">
        <v>15</v>
      </c>
      <c r="DV515">
        <v>0</v>
      </c>
      <c r="DW515">
        <v>0</v>
      </c>
      <c r="DX515">
        <v>5</v>
      </c>
      <c r="DY515">
        <v>5</v>
      </c>
      <c r="DZ515">
        <v>25</v>
      </c>
      <c r="EA515">
        <v>20</v>
      </c>
      <c r="EB515">
        <v>230</v>
      </c>
      <c r="EC515">
        <v>5</v>
      </c>
      <c r="ED515">
        <v>10</v>
      </c>
      <c r="EE515">
        <v>55</v>
      </c>
      <c r="EF515">
        <v>5</v>
      </c>
      <c r="EG515">
        <v>5</v>
      </c>
      <c r="EH515">
        <v>10</v>
      </c>
      <c r="EI515">
        <v>55</v>
      </c>
      <c r="EJ515">
        <v>0</v>
      </c>
      <c r="EK515">
        <v>5</v>
      </c>
      <c r="EL515">
        <v>0</v>
      </c>
      <c r="EM515">
        <v>0</v>
      </c>
      <c r="EN515">
        <v>0</v>
      </c>
      <c r="EO515">
        <v>60</v>
      </c>
      <c r="EP515">
        <v>25</v>
      </c>
    </row>
    <row r="516" spans="1:146" x14ac:dyDescent="0.35">
      <c r="A516">
        <v>519</v>
      </c>
      <c r="B516" t="s">
        <v>283</v>
      </c>
      <c r="C516" t="s">
        <v>554</v>
      </c>
      <c r="D516" t="s">
        <v>154</v>
      </c>
      <c r="E516" t="s">
        <v>403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5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5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x14ac:dyDescent="0.35">
      <c r="A517">
        <v>520</v>
      </c>
      <c r="B517" t="s">
        <v>283</v>
      </c>
      <c r="C517" t="s">
        <v>554</v>
      </c>
      <c r="D517" t="s">
        <v>154</v>
      </c>
      <c r="E517" t="s">
        <v>404</v>
      </c>
      <c r="F517">
        <v>570</v>
      </c>
      <c r="G517">
        <v>10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25</v>
      </c>
      <c r="O517">
        <v>10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</v>
      </c>
      <c r="AD517">
        <v>15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25</v>
      </c>
      <c r="AL517">
        <v>0</v>
      </c>
      <c r="AM517">
        <v>0</v>
      </c>
      <c r="AN517">
        <v>0</v>
      </c>
      <c r="AO517">
        <v>0</v>
      </c>
      <c r="AP517">
        <v>10</v>
      </c>
      <c r="AQ517">
        <v>0</v>
      </c>
      <c r="AR517">
        <v>0</v>
      </c>
      <c r="AS517">
        <v>0</v>
      </c>
      <c r="AT517">
        <v>5</v>
      </c>
      <c r="AU517">
        <v>0</v>
      </c>
      <c r="AV517">
        <v>10</v>
      </c>
      <c r="AW517">
        <v>15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20</v>
      </c>
      <c r="BD517">
        <v>0</v>
      </c>
      <c r="BE517">
        <v>0</v>
      </c>
      <c r="BF517">
        <v>0</v>
      </c>
      <c r="BG517">
        <v>10</v>
      </c>
      <c r="BH517">
        <v>0</v>
      </c>
      <c r="BI517">
        <v>0</v>
      </c>
      <c r="BJ517">
        <v>0</v>
      </c>
      <c r="BK517">
        <v>0</v>
      </c>
      <c r="BL517">
        <v>5</v>
      </c>
      <c r="BM517">
        <v>10</v>
      </c>
      <c r="BN517">
        <v>0</v>
      </c>
      <c r="BO517">
        <v>0</v>
      </c>
      <c r="BP517">
        <v>0</v>
      </c>
      <c r="BQ517">
        <v>10</v>
      </c>
      <c r="BR517">
        <v>0</v>
      </c>
      <c r="BS517">
        <v>0</v>
      </c>
      <c r="BT517">
        <v>0</v>
      </c>
      <c r="BU517">
        <v>15</v>
      </c>
      <c r="BV517">
        <v>5</v>
      </c>
      <c r="BW517">
        <v>0</v>
      </c>
      <c r="BX517">
        <v>5</v>
      </c>
      <c r="BY517">
        <v>10</v>
      </c>
      <c r="BZ517">
        <v>0</v>
      </c>
      <c r="CA517">
        <v>5</v>
      </c>
      <c r="CB517">
        <v>0</v>
      </c>
      <c r="CC517">
        <v>0</v>
      </c>
      <c r="CD517">
        <v>0</v>
      </c>
      <c r="CE517">
        <v>10</v>
      </c>
      <c r="CF517">
        <v>5</v>
      </c>
      <c r="CG517">
        <v>5</v>
      </c>
      <c r="CH517">
        <v>0</v>
      </c>
      <c r="CI517">
        <v>0</v>
      </c>
      <c r="CJ517">
        <v>10</v>
      </c>
      <c r="CK517">
        <v>0</v>
      </c>
      <c r="CL517">
        <v>5</v>
      </c>
      <c r="CM517">
        <v>0</v>
      </c>
      <c r="CN517">
        <v>20</v>
      </c>
      <c r="CO517">
        <v>10</v>
      </c>
      <c r="CP517">
        <v>5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5</v>
      </c>
      <c r="CW517">
        <v>0</v>
      </c>
      <c r="CX517">
        <v>20</v>
      </c>
      <c r="CY517">
        <v>5</v>
      </c>
      <c r="CZ517">
        <v>0</v>
      </c>
      <c r="DA517">
        <v>5</v>
      </c>
      <c r="DB517">
        <v>5</v>
      </c>
      <c r="DC517">
        <v>5</v>
      </c>
      <c r="DD517">
        <v>5</v>
      </c>
      <c r="DE517">
        <v>5</v>
      </c>
      <c r="DF517">
        <v>0</v>
      </c>
      <c r="DG517">
        <v>5</v>
      </c>
      <c r="DH517">
        <v>0</v>
      </c>
      <c r="DI517">
        <v>0</v>
      </c>
      <c r="DJ517">
        <v>5</v>
      </c>
      <c r="DK517">
        <v>0</v>
      </c>
      <c r="DL517">
        <v>5</v>
      </c>
      <c r="DM517">
        <v>0</v>
      </c>
      <c r="DN517">
        <v>0</v>
      </c>
      <c r="DO517">
        <v>30</v>
      </c>
      <c r="DP517">
        <v>5</v>
      </c>
      <c r="DQ517">
        <v>20</v>
      </c>
      <c r="DR517">
        <v>10</v>
      </c>
      <c r="DS517">
        <v>5</v>
      </c>
      <c r="DT517">
        <v>0</v>
      </c>
      <c r="DU517">
        <v>10</v>
      </c>
      <c r="DV517">
        <v>0</v>
      </c>
      <c r="DW517">
        <v>0</v>
      </c>
      <c r="DX517">
        <v>5</v>
      </c>
      <c r="DY517">
        <v>20</v>
      </c>
      <c r="DZ517">
        <v>5</v>
      </c>
      <c r="EA517">
        <v>0</v>
      </c>
      <c r="EB517">
        <v>10</v>
      </c>
      <c r="EC517">
        <v>0</v>
      </c>
      <c r="ED517">
        <v>0</v>
      </c>
      <c r="EE517">
        <v>5</v>
      </c>
      <c r="EF517">
        <v>35</v>
      </c>
      <c r="EG517">
        <v>15</v>
      </c>
      <c r="EH517">
        <v>0</v>
      </c>
      <c r="EI517">
        <v>5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5</v>
      </c>
      <c r="EP517">
        <v>0</v>
      </c>
    </row>
    <row r="518" spans="1:146" x14ac:dyDescent="0.35">
      <c r="A518">
        <v>521</v>
      </c>
      <c r="B518" t="s">
        <v>283</v>
      </c>
      <c r="C518" t="s">
        <v>554</v>
      </c>
      <c r="D518" t="s">
        <v>154</v>
      </c>
      <c r="E518" t="s">
        <v>405</v>
      </c>
      <c r="F518">
        <v>210</v>
      </c>
      <c r="G518">
        <v>5</v>
      </c>
      <c r="H518">
        <v>0</v>
      </c>
      <c r="I518">
        <v>0</v>
      </c>
      <c r="J518">
        <v>0</v>
      </c>
      <c r="K518">
        <v>0</v>
      </c>
      <c r="L518">
        <v>10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5</v>
      </c>
      <c r="AF518">
        <v>10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10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10</v>
      </c>
      <c r="BK518">
        <v>0</v>
      </c>
      <c r="BL518">
        <v>0</v>
      </c>
      <c r="BM518">
        <v>5</v>
      </c>
      <c r="BN518">
        <v>10</v>
      </c>
      <c r="BO518">
        <v>10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5</v>
      </c>
      <c r="BV518">
        <v>0</v>
      </c>
      <c r="BW518">
        <v>0</v>
      </c>
      <c r="BX518">
        <v>5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5</v>
      </c>
      <c r="CH518">
        <v>5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10</v>
      </c>
      <c r="CP518">
        <v>0</v>
      </c>
      <c r="CQ518">
        <v>0</v>
      </c>
      <c r="CR518">
        <v>5</v>
      </c>
      <c r="CS518">
        <v>0</v>
      </c>
      <c r="CT518">
        <v>10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</v>
      </c>
      <c r="DE518">
        <v>0</v>
      </c>
      <c r="DF518">
        <v>0</v>
      </c>
      <c r="DG518">
        <v>0</v>
      </c>
      <c r="DH518">
        <v>5</v>
      </c>
      <c r="DI518">
        <v>0</v>
      </c>
      <c r="DJ518">
        <v>0</v>
      </c>
      <c r="DK518">
        <v>5</v>
      </c>
      <c r="DL518">
        <v>0</v>
      </c>
      <c r="DM518">
        <v>5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5</v>
      </c>
      <c r="DV518">
        <v>0</v>
      </c>
      <c r="DW518">
        <v>0</v>
      </c>
      <c r="DX518">
        <v>5</v>
      </c>
      <c r="DY518">
        <v>0</v>
      </c>
      <c r="DZ518">
        <v>10</v>
      </c>
      <c r="EA518">
        <v>10</v>
      </c>
      <c r="EB518">
        <v>0</v>
      </c>
      <c r="EC518">
        <v>10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</v>
      </c>
      <c r="EJ518">
        <v>0</v>
      </c>
      <c r="EK518">
        <v>0</v>
      </c>
      <c r="EL518">
        <v>5</v>
      </c>
      <c r="EM518">
        <v>0</v>
      </c>
      <c r="EN518">
        <v>0</v>
      </c>
      <c r="EO518">
        <v>0</v>
      </c>
      <c r="EP518">
        <v>0</v>
      </c>
    </row>
    <row r="519" spans="1:146" x14ac:dyDescent="0.35">
      <c r="A519">
        <v>522</v>
      </c>
      <c r="B519" t="s">
        <v>283</v>
      </c>
      <c r="C519" t="s">
        <v>554</v>
      </c>
      <c r="D519" t="s">
        <v>154</v>
      </c>
      <c r="E519" t="s">
        <v>406</v>
      </c>
      <c r="F519">
        <v>60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5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5</v>
      </c>
      <c r="BO519">
        <v>0</v>
      </c>
      <c r="BP519">
        <v>0</v>
      </c>
      <c r="BQ519">
        <v>0</v>
      </c>
      <c r="BR519">
        <v>5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5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5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5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5</v>
      </c>
      <c r="EB519">
        <v>0</v>
      </c>
      <c r="EC519">
        <v>0</v>
      </c>
      <c r="ED519">
        <v>0</v>
      </c>
      <c r="EE519">
        <v>5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</row>
    <row r="520" spans="1:146" x14ac:dyDescent="0.35">
      <c r="A520">
        <v>523</v>
      </c>
      <c r="B520" t="s">
        <v>283</v>
      </c>
      <c r="C520" t="s">
        <v>554</v>
      </c>
      <c r="D520" t="s">
        <v>154</v>
      </c>
      <c r="E520" t="s">
        <v>407</v>
      </c>
      <c r="F520" s="1">
        <v>42515</v>
      </c>
      <c r="G520">
        <v>390</v>
      </c>
      <c r="H520">
        <v>225</v>
      </c>
      <c r="I520">
        <v>105</v>
      </c>
      <c r="J520">
        <v>35</v>
      </c>
      <c r="K520">
        <v>290</v>
      </c>
      <c r="L520">
        <v>625</v>
      </c>
      <c r="M520">
        <v>70</v>
      </c>
      <c r="N520">
        <v>150</v>
      </c>
      <c r="O520">
        <v>30</v>
      </c>
      <c r="P520">
        <v>465</v>
      </c>
      <c r="Q520">
        <v>120</v>
      </c>
      <c r="R520">
        <v>820</v>
      </c>
      <c r="S520">
        <v>135</v>
      </c>
      <c r="T520">
        <v>325</v>
      </c>
      <c r="U520">
        <v>20</v>
      </c>
      <c r="V520">
        <v>945</v>
      </c>
      <c r="W520">
        <v>0</v>
      </c>
      <c r="X520">
        <v>140</v>
      </c>
      <c r="Y520">
        <v>375</v>
      </c>
      <c r="Z520">
        <v>150</v>
      </c>
      <c r="AA520">
        <v>230</v>
      </c>
      <c r="AB520">
        <v>25</v>
      </c>
      <c r="AC520">
        <v>150</v>
      </c>
      <c r="AD520">
        <v>125</v>
      </c>
      <c r="AE520">
        <v>775</v>
      </c>
      <c r="AF520">
        <v>995</v>
      </c>
      <c r="AG520">
        <v>155</v>
      </c>
      <c r="AH520">
        <v>80</v>
      </c>
      <c r="AI520">
        <v>20</v>
      </c>
      <c r="AJ520">
        <v>130</v>
      </c>
      <c r="AK520">
        <v>710</v>
      </c>
      <c r="AL520" s="1">
        <v>1020</v>
      </c>
      <c r="AM520">
        <v>95</v>
      </c>
      <c r="AN520" s="1">
        <v>1485</v>
      </c>
      <c r="AO520">
        <v>30</v>
      </c>
      <c r="AP520">
        <v>175</v>
      </c>
      <c r="AQ520">
        <v>65</v>
      </c>
      <c r="AR520">
        <v>865</v>
      </c>
      <c r="AS520">
        <v>145</v>
      </c>
      <c r="AT520" s="1">
        <v>1275</v>
      </c>
      <c r="AU520">
        <v>100</v>
      </c>
      <c r="AV520">
        <v>190</v>
      </c>
      <c r="AW520">
        <v>705</v>
      </c>
      <c r="AX520">
        <v>485</v>
      </c>
      <c r="AY520">
        <v>45</v>
      </c>
      <c r="AZ520">
        <v>405</v>
      </c>
      <c r="BA520">
        <v>45</v>
      </c>
      <c r="BB520">
        <v>80</v>
      </c>
      <c r="BC520">
        <v>360</v>
      </c>
      <c r="BD520">
        <v>105</v>
      </c>
      <c r="BE520">
        <v>25</v>
      </c>
      <c r="BF520">
        <v>170</v>
      </c>
      <c r="BG520">
        <v>70</v>
      </c>
      <c r="BH520">
        <v>40</v>
      </c>
      <c r="BI520">
        <v>90</v>
      </c>
      <c r="BJ520">
        <v>280</v>
      </c>
      <c r="BK520">
        <v>445</v>
      </c>
      <c r="BL520">
        <v>695</v>
      </c>
      <c r="BM520">
        <v>455</v>
      </c>
      <c r="BN520">
        <v>110</v>
      </c>
      <c r="BO520">
        <v>255</v>
      </c>
      <c r="BP520">
        <v>675</v>
      </c>
      <c r="BQ520">
        <v>85</v>
      </c>
      <c r="BR520">
        <v>145</v>
      </c>
      <c r="BS520">
        <v>15</v>
      </c>
      <c r="BT520">
        <v>25</v>
      </c>
      <c r="BU520">
        <v>725</v>
      </c>
      <c r="BV520">
        <v>350</v>
      </c>
      <c r="BW520">
        <v>35</v>
      </c>
      <c r="BX520">
        <v>70</v>
      </c>
      <c r="BY520">
        <v>35</v>
      </c>
      <c r="BZ520">
        <v>40</v>
      </c>
      <c r="CA520">
        <v>130</v>
      </c>
      <c r="CB520" s="1">
        <v>1420</v>
      </c>
      <c r="CC520">
        <v>435</v>
      </c>
      <c r="CD520">
        <v>30</v>
      </c>
      <c r="CE520">
        <v>280</v>
      </c>
      <c r="CF520">
        <v>230</v>
      </c>
      <c r="CG520">
        <v>510</v>
      </c>
      <c r="CH520">
        <v>100</v>
      </c>
      <c r="CI520">
        <v>285</v>
      </c>
      <c r="CJ520">
        <v>215</v>
      </c>
      <c r="CK520">
        <v>90</v>
      </c>
      <c r="CL520">
        <v>200</v>
      </c>
      <c r="CM520">
        <v>150</v>
      </c>
      <c r="CN520">
        <v>205</v>
      </c>
      <c r="CO520" s="1">
        <v>1660</v>
      </c>
      <c r="CP520">
        <v>110</v>
      </c>
      <c r="CQ520">
        <v>15</v>
      </c>
      <c r="CR520">
        <v>925</v>
      </c>
      <c r="CS520">
        <v>220</v>
      </c>
      <c r="CT520">
        <v>625</v>
      </c>
      <c r="CU520">
        <v>360</v>
      </c>
      <c r="CV520">
        <v>85</v>
      </c>
      <c r="CW520">
        <v>15</v>
      </c>
      <c r="CX520">
        <v>600</v>
      </c>
      <c r="CY520">
        <v>90</v>
      </c>
      <c r="CZ520">
        <v>25</v>
      </c>
      <c r="DA520">
        <v>160</v>
      </c>
      <c r="DB520">
        <v>25</v>
      </c>
      <c r="DC520">
        <v>105</v>
      </c>
      <c r="DD520">
        <v>105</v>
      </c>
      <c r="DE520">
        <v>170</v>
      </c>
      <c r="DF520">
        <v>60</v>
      </c>
      <c r="DG520">
        <v>40</v>
      </c>
      <c r="DH520" s="1">
        <v>1030</v>
      </c>
      <c r="DI520">
        <v>20</v>
      </c>
      <c r="DJ520">
        <v>90</v>
      </c>
      <c r="DK520">
        <v>330</v>
      </c>
      <c r="DL520">
        <v>385</v>
      </c>
      <c r="DM520">
        <v>95</v>
      </c>
      <c r="DN520">
        <v>85</v>
      </c>
      <c r="DO520">
        <v>140</v>
      </c>
      <c r="DP520">
        <v>115</v>
      </c>
      <c r="DQ520">
        <v>595</v>
      </c>
      <c r="DR520">
        <v>155</v>
      </c>
      <c r="DS520">
        <v>20</v>
      </c>
      <c r="DT520">
        <v>90</v>
      </c>
      <c r="DU520">
        <v>465</v>
      </c>
      <c r="DV520">
        <v>15</v>
      </c>
      <c r="DW520">
        <v>15</v>
      </c>
      <c r="DX520">
        <v>375</v>
      </c>
      <c r="DY520">
        <v>165</v>
      </c>
      <c r="DZ520">
        <v>610</v>
      </c>
      <c r="EA520">
        <v>450</v>
      </c>
      <c r="EB520" s="1">
        <v>2130</v>
      </c>
      <c r="EC520">
        <v>165</v>
      </c>
      <c r="ED520">
        <v>40</v>
      </c>
      <c r="EE520" s="1">
        <v>1010</v>
      </c>
      <c r="EF520">
        <v>155</v>
      </c>
      <c r="EG520">
        <v>60</v>
      </c>
      <c r="EH520">
        <v>180</v>
      </c>
      <c r="EI520" s="1">
        <v>1150</v>
      </c>
      <c r="EJ520">
        <v>20</v>
      </c>
      <c r="EK520">
        <v>55</v>
      </c>
      <c r="EL520">
        <v>105</v>
      </c>
      <c r="EM520">
        <v>40</v>
      </c>
      <c r="EN520">
        <v>25</v>
      </c>
      <c r="EO520">
        <v>785</v>
      </c>
      <c r="EP520">
        <v>360</v>
      </c>
    </row>
    <row r="521" spans="1:146" x14ac:dyDescent="0.35">
      <c r="A521">
        <v>524</v>
      </c>
      <c r="B521" t="s">
        <v>283</v>
      </c>
      <c r="C521" t="s">
        <v>554</v>
      </c>
      <c r="D521" t="s">
        <v>154</v>
      </c>
      <c r="E521" t="s">
        <v>409</v>
      </c>
      <c r="F521">
        <v>235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5</v>
      </c>
      <c r="M521">
        <v>0</v>
      </c>
      <c r="N521">
        <v>0</v>
      </c>
      <c r="O521">
        <v>0</v>
      </c>
      <c r="P521">
        <v>5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</v>
      </c>
      <c r="Y521">
        <v>5</v>
      </c>
      <c r="Z521">
        <v>0</v>
      </c>
      <c r="AA521">
        <v>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10</v>
      </c>
      <c r="AL521">
        <v>0</v>
      </c>
      <c r="AM521">
        <v>5</v>
      </c>
      <c r="AN521">
        <v>10</v>
      </c>
      <c r="AO521">
        <v>0</v>
      </c>
      <c r="AP521">
        <v>10</v>
      </c>
      <c r="AQ521">
        <v>0</v>
      </c>
      <c r="AR521">
        <v>0</v>
      </c>
      <c r="AS521">
        <v>0</v>
      </c>
      <c r="AT521">
        <v>5</v>
      </c>
      <c r="AU521">
        <v>5</v>
      </c>
      <c r="AV521">
        <v>5</v>
      </c>
      <c r="AW521">
        <v>5</v>
      </c>
      <c r="AX521">
        <v>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5</v>
      </c>
      <c r="BM521">
        <v>0</v>
      </c>
      <c r="BN521">
        <v>0</v>
      </c>
      <c r="BO521">
        <v>5</v>
      </c>
      <c r="BP521">
        <v>10</v>
      </c>
      <c r="BQ521">
        <v>0</v>
      </c>
      <c r="BR521">
        <v>0</v>
      </c>
      <c r="BS521">
        <v>0</v>
      </c>
      <c r="BT521">
        <v>0</v>
      </c>
      <c r="BU521">
        <v>5</v>
      </c>
      <c r="BV521">
        <v>0</v>
      </c>
      <c r="BW521">
        <v>5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5</v>
      </c>
      <c r="CJ521">
        <v>0</v>
      </c>
      <c r="CK521">
        <v>0</v>
      </c>
      <c r="CL521">
        <v>0</v>
      </c>
      <c r="CM521">
        <v>0</v>
      </c>
      <c r="CN521">
        <v>10</v>
      </c>
      <c r="CO521">
        <v>10</v>
      </c>
      <c r="CP521">
        <v>0</v>
      </c>
      <c r="CQ521">
        <v>0</v>
      </c>
      <c r="CR521">
        <v>0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5</v>
      </c>
      <c r="EA521">
        <v>5</v>
      </c>
      <c r="EB521">
        <v>35</v>
      </c>
      <c r="EC521">
        <v>0</v>
      </c>
      <c r="ED521">
        <v>0</v>
      </c>
      <c r="EE521">
        <v>5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20</v>
      </c>
      <c r="EP521">
        <v>5</v>
      </c>
    </row>
    <row r="522" spans="1:146" x14ac:dyDescent="0.35">
      <c r="A522">
        <v>525</v>
      </c>
      <c r="B522" t="s">
        <v>283</v>
      </c>
      <c r="C522" t="s">
        <v>554</v>
      </c>
      <c r="D522" t="s">
        <v>154</v>
      </c>
      <c r="E522" t="s">
        <v>410</v>
      </c>
      <c r="F522" s="1">
        <v>1530</v>
      </c>
      <c r="G522">
        <v>20</v>
      </c>
      <c r="H522">
        <v>10</v>
      </c>
      <c r="I522">
        <v>0</v>
      </c>
      <c r="J522">
        <v>0</v>
      </c>
      <c r="K522">
        <v>0</v>
      </c>
      <c r="L522">
        <v>0</v>
      </c>
      <c r="M522">
        <v>5</v>
      </c>
      <c r="N522">
        <v>5</v>
      </c>
      <c r="O522">
        <v>5</v>
      </c>
      <c r="P522">
        <v>0</v>
      </c>
      <c r="Q522">
        <v>0</v>
      </c>
      <c r="R522">
        <v>5</v>
      </c>
      <c r="S522">
        <v>5</v>
      </c>
      <c r="T522">
        <v>40</v>
      </c>
      <c r="U522">
        <v>0</v>
      </c>
      <c r="V522">
        <v>10</v>
      </c>
      <c r="W522">
        <v>0</v>
      </c>
      <c r="X522">
        <v>0</v>
      </c>
      <c r="Y522">
        <v>30</v>
      </c>
      <c r="Z522">
        <v>0</v>
      </c>
      <c r="AA522">
        <v>5</v>
      </c>
      <c r="AB522">
        <v>0</v>
      </c>
      <c r="AC522">
        <v>5</v>
      </c>
      <c r="AD522">
        <v>5</v>
      </c>
      <c r="AE522">
        <v>5</v>
      </c>
      <c r="AF522">
        <v>5</v>
      </c>
      <c r="AG522">
        <v>5</v>
      </c>
      <c r="AH522">
        <v>5</v>
      </c>
      <c r="AI522">
        <v>0</v>
      </c>
      <c r="AJ522">
        <v>5</v>
      </c>
      <c r="AK522">
        <v>10</v>
      </c>
      <c r="AL522">
        <v>15</v>
      </c>
      <c r="AM522">
        <v>5</v>
      </c>
      <c r="AN522">
        <v>45</v>
      </c>
      <c r="AO522">
        <v>0</v>
      </c>
      <c r="AP522">
        <v>0</v>
      </c>
      <c r="AQ522">
        <v>0</v>
      </c>
      <c r="AR522">
        <v>50</v>
      </c>
      <c r="AS522">
        <v>10</v>
      </c>
      <c r="AT522">
        <v>10</v>
      </c>
      <c r="AU522">
        <v>0</v>
      </c>
      <c r="AV522">
        <v>5</v>
      </c>
      <c r="AW522">
        <v>20</v>
      </c>
      <c r="AX522">
        <v>0</v>
      </c>
      <c r="AY522">
        <v>0</v>
      </c>
      <c r="AZ522">
        <v>35</v>
      </c>
      <c r="BA522">
        <v>5</v>
      </c>
      <c r="BB522">
        <v>5</v>
      </c>
      <c r="BC522">
        <v>15</v>
      </c>
      <c r="BD522">
        <v>0</v>
      </c>
      <c r="BE522">
        <v>0</v>
      </c>
      <c r="BF522">
        <v>5</v>
      </c>
      <c r="BG522">
        <v>5</v>
      </c>
      <c r="BH522">
        <v>0</v>
      </c>
      <c r="BI522">
        <v>5</v>
      </c>
      <c r="BJ522">
        <v>25</v>
      </c>
      <c r="BK522">
        <v>0</v>
      </c>
      <c r="BL522">
        <v>25</v>
      </c>
      <c r="BM522">
        <v>20</v>
      </c>
      <c r="BN522">
        <v>0</v>
      </c>
      <c r="BO522">
        <v>0</v>
      </c>
      <c r="BP522">
        <v>15</v>
      </c>
      <c r="BQ522">
        <v>5</v>
      </c>
      <c r="BR522">
        <v>100</v>
      </c>
      <c r="BS522">
        <v>0</v>
      </c>
      <c r="BT522">
        <v>0</v>
      </c>
      <c r="BU522">
        <v>15</v>
      </c>
      <c r="BV522">
        <v>15</v>
      </c>
      <c r="BW522">
        <v>0</v>
      </c>
      <c r="BX522">
        <v>0</v>
      </c>
      <c r="BY522">
        <v>0</v>
      </c>
      <c r="BZ522">
        <v>5</v>
      </c>
      <c r="CA522">
        <v>0</v>
      </c>
      <c r="CB522">
        <v>50</v>
      </c>
      <c r="CC522">
        <v>0</v>
      </c>
      <c r="CD522">
        <v>0</v>
      </c>
      <c r="CE522">
        <v>15</v>
      </c>
      <c r="CF522">
        <v>10</v>
      </c>
      <c r="CG522">
        <v>20</v>
      </c>
      <c r="CH522">
        <v>5</v>
      </c>
      <c r="CI522">
        <v>10</v>
      </c>
      <c r="CJ522">
        <v>155</v>
      </c>
      <c r="CK522">
        <v>5</v>
      </c>
      <c r="CL522">
        <v>10</v>
      </c>
      <c r="CM522">
        <v>10</v>
      </c>
      <c r="CN522">
        <v>5</v>
      </c>
      <c r="CO522">
        <v>10</v>
      </c>
      <c r="CP522">
        <v>0</v>
      </c>
      <c r="CQ522">
        <v>0</v>
      </c>
      <c r="CR522">
        <v>0</v>
      </c>
      <c r="CS522">
        <v>15</v>
      </c>
      <c r="CT522">
        <v>10</v>
      </c>
      <c r="CU522">
        <v>0</v>
      </c>
      <c r="CV522">
        <v>0</v>
      </c>
      <c r="CW522">
        <v>0</v>
      </c>
      <c r="CX522">
        <v>30</v>
      </c>
      <c r="CY522">
        <v>5</v>
      </c>
      <c r="CZ522">
        <v>0</v>
      </c>
      <c r="DA522">
        <v>10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5</v>
      </c>
      <c r="DH522">
        <v>25</v>
      </c>
      <c r="DI522">
        <v>0</v>
      </c>
      <c r="DJ522">
        <v>10</v>
      </c>
      <c r="DK522">
        <v>90</v>
      </c>
      <c r="DL522">
        <v>10</v>
      </c>
      <c r="DM522">
        <v>5</v>
      </c>
      <c r="DN522">
        <v>5</v>
      </c>
      <c r="DO522">
        <v>10</v>
      </c>
      <c r="DP522">
        <v>0</v>
      </c>
      <c r="DQ522">
        <v>25</v>
      </c>
      <c r="DR522">
        <v>5</v>
      </c>
      <c r="DS522">
        <v>0</v>
      </c>
      <c r="DT522">
        <v>5</v>
      </c>
      <c r="DU522">
        <v>5</v>
      </c>
      <c r="DV522">
        <v>0</v>
      </c>
      <c r="DW522">
        <v>0</v>
      </c>
      <c r="DX522">
        <v>15</v>
      </c>
      <c r="DY522">
        <v>15</v>
      </c>
      <c r="DZ522">
        <v>85</v>
      </c>
      <c r="EA522">
        <v>30</v>
      </c>
      <c r="EB522">
        <v>10</v>
      </c>
      <c r="EC522">
        <v>0</v>
      </c>
      <c r="ED522">
        <v>5</v>
      </c>
      <c r="EE522">
        <v>15</v>
      </c>
      <c r="EF522">
        <v>5</v>
      </c>
      <c r="EG522">
        <v>15</v>
      </c>
      <c r="EH522">
        <v>20</v>
      </c>
      <c r="EI522">
        <v>55</v>
      </c>
      <c r="EJ522">
        <v>0</v>
      </c>
      <c r="EK522">
        <v>5</v>
      </c>
      <c r="EL522">
        <v>5</v>
      </c>
      <c r="EM522">
        <v>0</v>
      </c>
      <c r="EN522">
        <v>5</v>
      </c>
      <c r="EO522">
        <v>40</v>
      </c>
      <c r="EP522">
        <v>0</v>
      </c>
    </row>
    <row r="523" spans="1:146" x14ac:dyDescent="0.35">
      <c r="A523">
        <v>526</v>
      </c>
      <c r="B523" t="s">
        <v>283</v>
      </c>
      <c r="C523" t="s">
        <v>554</v>
      </c>
      <c r="D523" t="s">
        <v>154</v>
      </c>
      <c r="E523" t="s">
        <v>411</v>
      </c>
      <c r="F523">
        <v>110</v>
      </c>
      <c r="G523">
        <v>10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5</v>
      </c>
      <c r="AP523">
        <v>0</v>
      </c>
      <c r="AQ523">
        <v>0</v>
      </c>
      <c r="AR523">
        <v>10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5</v>
      </c>
      <c r="BK523">
        <v>0</v>
      </c>
      <c r="BL523">
        <v>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5</v>
      </c>
      <c r="CH523">
        <v>0</v>
      </c>
      <c r="CI523">
        <v>0</v>
      </c>
      <c r="CJ523">
        <v>15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5</v>
      </c>
      <c r="CT523">
        <v>0</v>
      </c>
      <c r="CU523">
        <v>0</v>
      </c>
      <c r="CV523">
        <v>0</v>
      </c>
      <c r="CW523">
        <v>0</v>
      </c>
      <c r="CX523">
        <v>5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5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10</v>
      </c>
      <c r="EA523">
        <v>0</v>
      </c>
      <c r="EB523">
        <v>0</v>
      </c>
      <c r="EC523">
        <v>0</v>
      </c>
      <c r="ED523">
        <v>0</v>
      </c>
      <c r="EE523">
        <v>5</v>
      </c>
      <c r="EF523">
        <v>0</v>
      </c>
      <c r="EG523">
        <v>0</v>
      </c>
      <c r="EH523">
        <v>0</v>
      </c>
      <c r="EI523">
        <v>10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</row>
    <row r="524" spans="1:146" x14ac:dyDescent="0.35">
      <c r="A524">
        <v>527</v>
      </c>
      <c r="B524" t="s">
        <v>283</v>
      </c>
      <c r="C524" t="s">
        <v>554</v>
      </c>
      <c r="D524" t="s">
        <v>154</v>
      </c>
      <c r="E524" t="s">
        <v>412</v>
      </c>
      <c r="F524" s="1">
        <v>1015</v>
      </c>
      <c r="G524">
        <v>5</v>
      </c>
      <c r="H524">
        <v>5</v>
      </c>
      <c r="I524">
        <v>0</v>
      </c>
      <c r="J524">
        <v>0</v>
      </c>
      <c r="K524">
        <v>0</v>
      </c>
      <c r="L524">
        <v>0</v>
      </c>
      <c r="M524">
        <v>10</v>
      </c>
      <c r="N524">
        <v>0</v>
      </c>
      <c r="O524">
        <v>0</v>
      </c>
      <c r="P524">
        <v>0</v>
      </c>
      <c r="Q524">
        <v>0</v>
      </c>
      <c r="R524">
        <v>10</v>
      </c>
      <c r="S524">
        <v>5</v>
      </c>
      <c r="T524">
        <v>10</v>
      </c>
      <c r="U524">
        <v>5</v>
      </c>
      <c r="V524">
        <v>10</v>
      </c>
      <c r="W524">
        <v>0</v>
      </c>
      <c r="X524">
        <v>0</v>
      </c>
      <c r="Y524">
        <v>10</v>
      </c>
      <c r="Z524">
        <v>0</v>
      </c>
      <c r="AA524">
        <v>5</v>
      </c>
      <c r="AB524">
        <v>0</v>
      </c>
      <c r="AC524">
        <v>0</v>
      </c>
      <c r="AD524">
        <v>0</v>
      </c>
      <c r="AE524">
        <v>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10</v>
      </c>
      <c r="AL524">
        <v>10</v>
      </c>
      <c r="AM524">
        <v>0</v>
      </c>
      <c r="AN524">
        <v>30</v>
      </c>
      <c r="AO524">
        <v>0</v>
      </c>
      <c r="AP524">
        <v>5</v>
      </c>
      <c r="AQ524">
        <v>0</v>
      </c>
      <c r="AR524">
        <v>45</v>
      </c>
      <c r="AS524">
        <v>0</v>
      </c>
      <c r="AT524">
        <v>0</v>
      </c>
      <c r="AU524">
        <v>0</v>
      </c>
      <c r="AV524">
        <v>5</v>
      </c>
      <c r="AW524">
        <v>10</v>
      </c>
      <c r="AX524">
        <v>0</v>
      </c>
      <c r="AY524">
        <v>0</v>
      </c>
      <c r="AZ524">
        <v>15</v>
      </c>
      <c r="BA524">
        <v>5</v>
      </c>
      <c r="BB524">
        <v>5</v>
      </c>
      <c r="BC524">
        <v>10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15</v>
      </c>
      <c r="BK524">
        <v>0</v>
      </c>
      <c r="BL524">
        <v>15</v>
      </c>
      <c r="BM524">
        <v>5</v>
      </c>
      <c r="BN524">
        <v>0</v>
      </c>
      <c r="BO524">
        <v>0</v>
      </c>
      <c r="BP524">
        <v>5</v>
      </c>
      <c r="BQ524">
        <v>0</v>
      </c>
      <c r="BR524">
        <v>85</v>
      </c>
      <c r="BS524">
        <v>0</v>
      </c>
      <c r="BT524">
        <v>0</v>
      </c>
      <c r="BU524">
        <v>20</v>
      </c>
      <c r="BV524">
        <v>10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45</v>
      </c>
      <c r="CC524">
        <v>0</v>
      </c>
      <c r="CD524">
        <v>0</v>
      </c>
      <c r="CE524">
        <v>15</v>
      </c>
      <c r="CF524">
        <v>5</v>
      </c>
      <c r="CG524">
        <v>10</v>
      </c>
      <c r="CH524">
        <v>0</v>
      </c>
      <c r="CI524">
        <v>0</v>
      </c>
      <c r="CJ524">
        <v>105</v>
      </c>
      <c r="CK524">
        <v>0</v>
      </c>
      <c r="CL524">
        <v>15</v>
      </c>
      <c r="CM524">
        <v>0</v>
      </c>
      <c r="CN524">
        <v>15</v>
      </c>
      <c r="CO524">
        <v>5</v>
      </c>
      <c r="CP524">
        <v>0</v>
      </c>
      <c r="CQ524">
        <v>0</v>
      </c>
      <c r="CR524">
        <v>0</v>
      </c>
      <c r="CS524">
        <v>0</v>
      </c>
      <c r="CT524">
        <v>5</v>
      </c>
      <c r="CU524">
        <v>0</v>
      </c>
      <c r="CV524">
        <v>0</v>
      </c>
      <c r="CW524">
        <v>0</v>
      </c>
      <c r="CX524">
        <v>15</v>
      </c>
      <c r="CY524">
        <v>5</v>
      </c>
      <c r="CZ524">
        <v>0</v>
      </c>
      <c r="DA524">
        <v>5</v>
      </c>
      <c r="DB524">
        <v>0</v>
      </c>
      <c r="DC524">
        <v>0</v>
      </c>
      <c r="DD524">
        <v>0</v>
      </c>
      <c r="DE524">
        <v>10</v>
      </c>
      <c r="DF524">
        <v>0</v>
      </c>
      <c r="DG524">
        <v>5</v>
      </c>
      <c r="DH524">
        <v>15</v>
      </c>
      <c r="DI524">
        <v>0</v>
      </c>
      <c r="DJ524">
        <v>5</v>
      </c>
      <c r="DK524">
        <v>80</v>
      </c>
      <c r="DL524">
        <v>5</v>
      </c>
      <c r="DM524">
        <v>5</v>
      </c>
      <c r="DN524">
        <v>5</v>
      </c>
      <c r="DO524">
        <v>5</v>
      </c>
      <c r="DP524">
        <v>5</v>
      </c>
      <c r="DQ524">
        <v>20</v>
      </c>
      <c r="DR524">
        <v>0</v>
      </c>
      <c r="DS524">
        <v>0</v>
      </c>
      <c r="DT524">
        <v>5</v>
      </c>
      <c r="DU524">
        <v>5</v>
      </c>
      <c r="DV524">
        <v>0</v>
      </c>
      <c r="DW524">
        <v>0</v>
      </c>
      <c r="DX524">
        <v>10</v>
      </c>
      <c r="DY524">
        <v>10</v>
      </c>
      <c r="DZ524">
        <v>60</v>
      </c>
      <c r="EA524">
        <v>20</v>
      </c>
      <c r="EB524">
        <v>5</v>
      </c>
      <c r="EC524">
        <v>0</v>
      </c>
      <c r="ED524">
        <v>5</v>
      </c>
      <c r="EE524">
        <v>5</v>
      </c>
      <c r="EF524">
        <v>10</v>
      </c>
      <c r="EG524">
        <v>10</v>
      </c>
      <c r="EH524">
        <v>20</v>
      </c>
      <c r="EI524">
        <v>25</v>
      </c>
      <c r="EJ524">
        <v>0</v>
      </c>
      <c r="EK524">
        <v>0</v>
      </c>
      <c r="EL524">
        <v>0</v>
      </c>
      <c r="EM524">
        <v>5</v>
      </c>
      <c r="EN524">
        <v>0</v>
      </c>
      <c r="EO524">
        <v>15</v>
      </c>
      <c r="EP524">
        <v>0</v>
      </c>
    </row>
    <row r="525" spans="1:146" x14ac:dyDescent="0.35">
      <c r="A525">
        <v>528</v>
      </c>
      <c r="B525" t="s">
        <v>283</v>
      </c>
      <c r="C525" t="s">
        <v>554</v>
      </c>
      <c r="D525" t="s">
        <v>154</v>
      </c>
      <c r="E525" t="s">
        <v>413</v>
      </c>
      <c r="F525">
        <v>405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20</v>
      </c>
      <c r="U525">
        <v>0</v>
      </c>
      <c r="V525">
        <v>5</v>
      </c>
      <c r="W525">
        <v>0</v>
      </c>
      <c r="X525">
        <v>0</v>
      </c>
      <c r="Y525">
        <v>20</v>
      </c>
      <c r="Z525">
        <v>5</v>
      </c>
      <c r="AA525">
        <v>0</v>
      </c>
      <c r="AB525">
        <v>0</v>
      </c>
      <c r="AC525">
        <v>5</v>
      </c>
      <c r="AD525">
        <v>5</v>
      </c>
      <c r="AE525">
        <v>0</v>
      </c>
      <c r="AF525">
        <v>5</v>
      </c>
      <c r="AG525">
        <v>5</v>
      </c>
      <c r="AH525">
        <v>0</v>
      </c>
      <c r="AI525">
        <v>0</v>
      </c>
      <c r="AJ525">
        <v>5</v>
      </c>
      <c r="AK525">
        <v>0</v>
      </c>
      <c r="AL525">
        <v>10</v>
      </c>
      <c r="AM525">
        <v>0</v>
      </c>
      <c r="AN525">
        <v>20</v>
      </c>
      <c r="AO525">
        <v>0</v>
      </c>
      <c r="AP525">
        <v>0</v>
      </c>
      <c r="AQ525">
        <v>0</v>
      </c>
      <c r="AR525">
        <v>10</v>
      </c>
      <c r="AS525">
        <v>5</v>
      </c>
      <c r="AT525">
        <v>10</v>
      </c>
      <c r="AU525">
        <v>0</v>
      </c>
      <c r="AV525">
        <v>5</v>
      </c>
      <c r="AW525">
        <v>0</v>
      </c>
      <c r="AX525">
        <v>0</v>
      </c>
      <c r="AY525">
        <v>0</v>
      </c>
      <c r="AZ525">
        <v>10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5</v>
      </c>
      <c r="BM525">
        <v>10</v>
      </c>
      <c r="BN525">
        <v>0</v>
      </c>
      <c r="BO525">
        <v>0</v>
      </c>
      <c r="BP525">
        <v>0</v>
      </c>
      <c r="BQ525">
        <v>0</v>
      </c>
      <c r="BR525">
        <v>15</v>
      </c>
      <c r="BS525">
        <v>0</v>
      </c>
      <c r="BT525">
        <v>0</v>
      </c>
      <c r="BU525">
        <v>5</v>
      </c>
      <c r="BV525">
        <v>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10</v>
      </c>
      <c r="CC525">
        <v>0</v>
      </c>
      <c r="CD525">
        <v>0</v>
      </c>
      <c r="CE525">
        <v>0</v>
      </c>
      <c r="CF525">
        <v>5</v>
      </c>
      <c r="CG525">
        <v>5</v>
      </c>
      <c r="CH525">
        <v>0</v>
      </c>
      <c r="CI525">
        <v>5</v>
      </c>
      <c r="CJ525">
        <v>25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5</v>
      </c>
      <c r="CT525">
        <v>5</v>
      </c>
      <c r="CU525">
        <v>5</v>
      </c>
      <c r="CV525">
        <v>0</v>
      </c>
      <c r="CW525">
        <v>0</v>
      </c>
      <c r="CX525">
        <v>15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5</v>
      </c>
      <c r="DF525">
        <v>0</v>
      </c>
      <c r="DG525">
        <v>0</v>
      </c>
      <c r="DH525">
        <v>10</v>
      </c>
      <c r="DI525">
        <v>0</v>
      </c>
      <c r="DJ525">
        <v>5</v>
      </c>
      <c r="DK525">
        <v>10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5</v>
      </c>
      <c r="DV525">
        <v>0</v>
      </c>
      <c r="DW525">
        <v>0</v>
      </c>
      <c r="DX525">
        <v>0</v>
      </c>
      <c r="DY525">
        <v>0</v>
      </c>
      <c r="DZ525">
        <v>10</v>
      </c>
      <c r="EA525">
        <v>10</v>
      </c>
      <c r="EB525">
        <v>0</v>
      </c>
      <c r="EC525">
        <v>5</v>
      </c>
      <c r="ED525">
        <v>0</v>
      </c>
      <c r="EE525">
        <v>0</v>
      </c>
      <c r="EF525">
        <v>5</v>
      </c>
      <c r="EG525">
        <v>0</v>
      </c>
      <c r="EH525">
        <v>0</v>
      </c>
      <c r="EI525">
        <v>10</v>
      </c>
      <c r="EJ525">
        <v>0</v>
      </c>
      <c r="EK525">
        <v>5</v>
      </c>
      <c r="EL525">
        <v>0</v>
      </c>
      <c r="EM525">
        <v>0</v>
      </c>
      <c r="EN525">
        <v>0</v>
      </c>
      <c r="EO525">
        <v>20</v>
      </c>
      <c r="EP525">
        <v>0</v>
      </c>
    </row>
    <row r="526" spans="1:146" x14ac:dyDescent="0.35">
      <c r="A526">
        <v>529</v>
      </c>
      <c r="B526" t="s">
        <v>283</v>
      </c>
      <c r="C526" t="s">
        <v>554</v>
      </c>
      <c r="D526" t="s">
        <v>154</v>
      </c>
      <c r="E526" t="s">
        <v>414</v>
      </c>
      <c r="F526" s="1">
        <v>47065</v>
      </c>
      <c r="G526" s="1">
        <v>1880</v>
      </c>
      <c r="H526">
        <v>850</v>
      </c>
      <c r="I526">
        <v>25</v>
      </c>
      <c r="J526">
        <v>40</v>
      </c>
      <c r="K526">
        <v>110</v>
      </c>
      <c r="L526">
        <v>25</v>
      </c>
      <c r="M526">
        <v>65</v>
      </c>
      <c r="N526">
        <v>65</v>
      </c>
      <c r="O526">
        <v>50</v>
      </c>
      <c r="P526">
        <v>5</v>
      </c>
      <c r="Q526">
        <v>85</v>
      </c>
      <c r="R526" s="1">
        <v>1570</v>
      </c>
      <c r="S526">
        <v>65</v>
      </c>
      <c r="T526">
        <v>405</v>
      </c>
      <c r="U526">
        <v>10</v>
      </c>
      <c r="V526">
        <v>40</v>
      </c>
      <c r="W526">
        <v>0</v>
      </c>
      <c r="X526">
        <v>35</v>
      </c>
      <c r="Y526">
        <v>155</v>
      </c>
      <c r="Z526">
        <v>40</v>
      </c>
      <c r="AA526">
        <v>10</v>
      </c>
      <c r="AB526">
        <v>10</v>
      </c>
      <c r="AC526">
        <v>250</v>
      </c>
      <c r="AD526">
        <v>165</v>
      </c>
      <c r="AE526">
        <v>345</v>
      </c>
      <c r="AF526">
        <v>25</v>
      </c>
      <c r="AG526">
        <v>320</v>
      </c>
      <c r="AH526">
        <v>0</v>
      </c>
      <c r="AI526">
        <v>10</v>
      </c>
      <c r="AJ526">
        <v>25</v>
      </c>
      <c r="AK526">
        <v>240</v>
      </c>
      <c r="AL526" s="1">
        <v>1805</v>
      </c>
      <c r="AM526">
        <v>195</v>
      </c>
      <c r="AN526">
        <v>140</v>
      </c>
      <c r="AO526">
        <v>30</v>
      </c>
      <c r="AP526">
        <v>30</v>
      </c>
      <c r="AQ526">
        <v>5</v>
      </c>
      <c r="AR526" s="1">
        <v>2035</v>
      </c>
      <c r="AS526">
        <v>45</v>
      </c>
      <c r="AT526">
        <v>40</v>
      </c>
      <c r="AU526">
        <v>45</v>
      </c>
      <c r="AV526">
        <v>105</v>
      </c>
      <c r="AW526">
        <v>660</v>
      </c>
      <c r="AX526">
        <v>5</v>
      </c>
      <c r="AY526">
        <v>10</v>
      </c>
      <c r="AZ526">
        <v>255</v>
      </c>
      <c r="BA526">
        <v>10</v>
      </c>
      <c r="BB526">
        <v>80</v>
      </c>
      <c r="BC526">
        <v>475</v>
      </c>
      <c r="BD526">
        <v>55</v>
      </c>
      <c r="BE526">
        <v>5</v>
      </c>
      <c r="BF526">
        <v>970</v>
      </c>
      <c r="BG526">
        <v>85</v>
      </c>
      <c r="BH526">
        <v>5</v>
      </c>
      <c r="BI526">
        <v>140</v>
      </c>
      <c r="BJ526">
        <v>215</v>
      </c>
      <c r="BK526">
        <v>20</v>
      </c>
      <c r="BL526">
        <v>955</v>
      </c>
      <c r="BM526">
        <v>260</v>
      </c>
      <c r="BN526">
        <v>0</v>
      </c>
      <c r="BO526">
        <v>35</v>
      </c>
      <c r="BP526">
        <v>765</v>
      </c>
      <c r="BQ526">
        <v>15</v>
      </c>
      <c r="BR526">
        <v>115</v>
      </c>
      <c r="BS526">
        <v>0</v>
      </c>
      <c r="BT526">
        <v>10</v>
      </c>
      <c r="BU526" s="1">
        <v>2275</v>
      </c>
      <c r="BV526">
        <v>50</v>
      </c>
      <c r="BW526">
        <v>0</v>
      </c>
      <c r="BX526">
        <v>5</v>
      </c>
      <c r="BY526">
        <v>0</v>
      </c>
      <c r="BZ526">
        <v>10</v>
      </c>
      <c r="CA526">
        <v>10</v>
      </c>
      <c r="CB526" s="1">
        <v>4420</v>
      </c>
      <c r="CC526">
        <v>85</v>
      </c>
      <c r="CD526">
        <v>15</v>
      </c>
      <c r="CE526">
        <v>950</v>
      </c>
      <c r="CF526">
        <v>45</v>
      </c>
      <c r="CG526" s="1">
        <v>1270</v>
      </c>
      <c r="CH526">
        <v>85</v>
      </c>
      <c r="CI526">
        <v>55</v>
      </c>
      <c r="CJ526" s="1">
        <v>1010</v>
      </c>
      <c r="CK526">
        <v>5</v>
      </c>
      <c r="CL526">
        <v>190</v>
      </c>
      <c r="CM526">
        <v>15</v>
      </c>
      <c r="CN526">
        <v>45</v>
      </c>
      <c r="CO526">
        <v>70</v>
      </c>
      <c r="CP526">
        <v>40</v>
      </c>
      <c r="CQ526">
        <v>0</v>
      </c>
      <c r="CR526">
        <v>690</v>
      </c>
      <c r="CS526">
        <v>210</v>
      </c>
      <c r="CT526">
        <v>40</v>
      </c>
      <c r="CU526">
        <v>135</v>
      </c>
      <c r="CV526">
        <v>5</v>
      </c>
      <c r="CW526">
        <v>5</v>
      </c>
      <c r="CX526">
        <v>245</v>
      </c>
      <c r="CY526">
        <v>110</v>
      </c>
      <c r="CZ526">
        <v>0</v>
      </c>
      <c r="DA526">
        <v>120</v>
      </c>
      <c r="DB526">
        <v>20</v>
      </c>
      <c r="DC526">
        <v>400</v>
      </c>
      <c r="DD526">
        <v>65</v>
      </c>
      <c r="DE526">
        <v>45</v>
      </c>
      <c r="DF526">
        <v>95</v>
      </c>
      <c r="DG526">
        <v>0</v>
      </c>
      <c r="DH526" s="1">
        <v>6270</v>
      </c>
      <c r="DI526">
        <v>0</v>
      </c>
      <c r="DJ526">
        <v>105</v>
      </c>
      <c r="DK526" s="1">
        <v>1135</v>
      </c>
      <c r="DL526">
        <v>250</v>
      </c>
      <c r="DM526">
        <v>30</v>
      </c>
      <c r="DN526">
        <v>50</v>
      </c>
      <c r="DO526">
        <v>150</v>
      </c>
      <c r="DP526">
        <v>25</v>
      </c>
      <c r="DQ526" s="1">
        <v>1030</v>
      </c>
      <c r="DR526">
        <v>305</v>
      </c>
      <c r="DS526">
        <v>0</v>
      </c>
      <c r="DT526">
        <v>140</v>
      </c>
      <c r="DU526">
        <v>205</v>
      </c>
      <c r="DV526">
        <v>5</v>
      </c>
      <c r="DW526">
        <v>0</v>
      </c>
      <c r="DX526">
        <v>265</v>
      </c>
      <c r="DY526">
        <v>135</v>
      </c>
      <c r="DZ526">
        <v>685</v>
      </c>
      <c r="EA526">
        <v>565</v>
      </c>
      <c r="EB526">
        <v>45</v>
      </c>
      <c r="EC526">
        <v>205</v>
      </c>
      <c r="ED526">
        <v>15</v>
      </c>
      <c r="EE526">
        <v>790</v>
      </c>
      <c r="EF526">
        <v>265</v>
      </c>
      <c r="EG526">
        <v>20</v>
      </c>
      <c r="EH526">
        <v>160</v>
      </c>
      <c r="EI526" s="1">
        <v>3930</v>
      </c>
      <c r="EJ526">
        <v>10</v>
      </c>
      <c r="EK526">
        <v>5</v>
      </c>
      <c r="EL526">
        <v>5</v>
      </c>
      <c r="EM526">
        <v>30</v>
      </c>
      <c r="EN526">
        <v>20</v>
      </c>
      <c r="EO526">
        <v>825</v>
      </c>
      <c r="EP526">
        <v>60</v>
      </c>
    </row>
    <row r="527" spans="1:146" x14ac:dyDescent="0.35">
      <c r="A527">
        <v>530</v>
      </c>
      <c r="B527" t="s">
        <v>283</v>
      </c>
      <c r="C527" t="s">
        <v>554</v>
      </c>
      <c r="D527" t="s">
        <v>154</v>
      </c>
      <c r="E527" t="s">
        <v>415</v>
      </c>
      <c r="F527">
        <v>290</v>
      </c>
      <c r="G527">
        <v>0</v>
      </c>
      <c r="H527">
        <v>5</v>
      </c>
      <c r="I527">
        <v>5</v>
      </c>
      <c r="J527">
        <v>0</v>
      </c>
      <c r="K527">
        <v>0</v>
      </c>
      <c r="L527">
        <v>0</v>
      </c>
      <c r="M527">
        <v>5</v>
      </c>
      <c r="N527">
        <v>5</v>
      </c>
      <c r="O527">
        <v>0</v>
      </c>
      <c r="P527">
        <v>0</v>
      </c>
      <c r="Q527">
        <v>0</v>
      </c>
      <c r="R527">
        <v>10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5</v>
      </c>
      <c r="AD527">
        <v>10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5</v>
      </c>
      <c r="AL527">
        <v>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5</v>
      </c>
      <c r="AS527">
        <v>0</v>
      </c>
      <c r="AT527">
        <v>0</v>
      </c>
      <c r="AU527">
        <v>0</v>
      </c>
      <c r="AV527">
        <v>5</v>
      </c>
      <c r="AW527">
        <v>15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5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15</v>
      </c>
      <c r="BM527">
        <v>10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10</v>
      </c>
      <c r="BV527">
        <v>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5</v>
      </c>
      <c r="CG527">
        <v>5</v>
      </c>
      <c r="CH527">
        <v>0</v>
      </c>
      <c r="CI527">
        <v>0</v>
      </c>
      <c r="CJ527">
        <v>5</v>
      </c>
      <c r="CK527">
        <v>0</v>
      </c>
      <c r="CL527">
        <v>5</v>
      </c>
      <c r="CM527">
        <v>0</v>
      </c>
      <c r="CN527">
        <v>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5</v>
      </c>
      <c r="DP527">
        <v>0</v>
      </c>
      <c r="DQ527">
        <v>20</v>
      </c>
      <c r="DR527">
        <v>20</v>
      </c>
      <c r="DS527">
        <v>0</v>
      </c>
      <c r="DT527">
        <v>0</v>
      </c>
      <c r="DU527">
        <v>5</v>
      </c>
      <c r="DV527">
        <v>0</v>
      </c>
      <c r="DW527">
        <v>0</v>
      </c>
      <c r="DX527">
        <v>0</v>
      </c>
      <c r="DY527">
        <v>10</v>
      </c>
      <c r="DZ527">
        <v>0</v>
      </c>
      <c r="EA527">
        <v>5</v>
      </c>
      <c r="EB527">
        <v>0</v>
      </c>
      <c r="EC527">
        <v>0</v>
      </c>
      <c r="ED527">
        <v>0</v>
      </c>
      <c r="EE527">
        <v>0</v>
      </c>
      <c r="EF527">
        <v>20</v>
      </c>
      <c r="EG527">
        <v>0</v>
      </c>
      <c r="EH527">
        <v>0</v>
      </c>
      <c r="EI527">
        <v>5</v>
      </c>
      <c r="EJ527">
        <v>0</v>
      </c>
      <c r="EK527">
        <v>0</v>
      </c>
      <c r="EL527">
        <v>0</v>
      </c>
      <c r="EM527">
        <v>5</v>
      </c>
      <c r="EN527">
        <v>0</v>
      </c>
      <c r="EO527">
        <v>0</v>
      </c>
      <c r="EP527">
        <v>0</v>
      </c>
    </row>
    <row r="528" spans="1:146" x14ac:dyDescent="0.35">
      <c r="A528">
        <v>531</v>
      </c>
      <c r="B528" t="s">
        <v>283</v>
      </c>
      <c r="C528" t="s">
        <v>554</v>
      </c>
      <c r="D528" t="s">
        <v>154</v>
      </c>
      <c r="E528" t="s">
        <v>416</v>
      </c>
      <c r="F528" s="1">
        <v>2460</v>
      </c>
      <c r="G528">
        <v>25</v>
      </c>
      <c r="H528">
        <v>15</v>
      </c>
      <c r="I528">
        <v>0</v>
      </c>
      <c r="J528">
        <v>10</v>
      </c>
      <c r="K528">
        <v>5</v>
      </c>
      <c r="L528">
        <v>5</v>
      </c>
      <c r="M528">
        <v>15</v>
      </c>
      <c r="N528">
        <v>15</v>
      </c>
      <c r="O528">
        <v>0</v>
      </c>
      <c r="P528">
        <v>0</v>
      </c>
      <c r="Q528">
        <v>0</v>
      </c>
      <c r="R528">
        <v>60</v>
      </c>
      <c r="S528">
        <v>0</v>
      </c>
      <c r="T528">
        <v>15</v>
      </c>
      <c r="U528">
        <v>0</v>
      </c>
      <c r="V528">
        <v>0</v>
      </c>
      <c r="W528">
        <v>0</v>
      </c>
      <c r="X528">
        <v>0</v>
      </c>
      <c r="Y528">
        <v>5</v>
      </c>
      <c r="Z528">
        <v>0</v>
      </c>
      <c r="AA528">
        <v>0</v>
      </c>
      <c r="AB528">
        <v>0</v>
      </c>
      <c r="AC528">
        <v>5</v>
      </c>
      <c r="AD528">
        <v>20</v>
      </c>
      <c r="AE528">
        <v>20</v>
      </c>
      <c r="AF528">
        <v>0</v>
      </c>
      <c r="AG528">
        <v>10</v>
      </c>
      <c r="AH528">
        <v>0</v>
      </c>
      <c r="AI528">
        <v>0</v>
      </c>
      <c r="AJ528">
        <v>0</v>
      </c>
      <c r="AK528">
        <v>20</v>
      </c>
      <c r="AL528">
        <v>50</v>
      </c>
      <c r="AM528">
        <v>15</v>
      </c>
      <c r="AN528">
        <v>5</v>
      </c>
      <c r="AO528">
        <v>0</v>
      </c>
      <c r="AP528">
        <v>0</v>
      </c>
      <c r="AQ528">
        <v>5</v>
      </c>
      <c r="AR528">
        <v>65</v>
      </c>
      <c r="AS528">
        <v>5</v>
      </c>
      <c r="AT528">
        <v>5</v>
      </c>
      <c r="AU528">
        <v>15</v>
      </c>
      <c r="AV528">
        <v>10</v>
      </c>
      <c r="AW528">
        <v>15</v>
      </c>
      <c r="AX528">
        <v>0</v>
      </c>
      <c r="AY528">
        <v>0</v>
      </c>
      <c r="AZ528">
        <v>10</v>
      </c>
      <c r="BA528">
        <v>0</v>
      </c>
      <c r="BB528">
        <v>10</v>
      </c>
      <c r="BC528">
        <v>75</v>
      </c>
      <c r="BD528">
        <v>10</v>
      </c>
      <c r="BE528">
        <v>0</v>
      </c>
      <c r="BF528">
        <v>50</v>
      </c>
      <c r="BG528">
        <v>5</v>
      </c>
      <c r="BH528">
        <v>5</v>
      </c>
      <c r="BI528">
        <v>5</v>
      </c>
      <c r="BJ528">
        <v>20</v>
      </c>
      <c r="BK528">
        <v>0</v>
      </c>
      <c r="BL528">
        <v>30</v>
      </c>
      <c r="BM528">
        <v>40</v>
      </c>
      <c r="BN528">
        <v>0</v>
      </c>
      <c r="BO528">
        <v>0</v>
      </c>
      <c r="BP528">
        <v>55</v>
      </c>
      <c r="BQ528">
        <v>5</v>
      </c>
      <c r="BR528">
        <v>10</v>
      </c>
      <c r="BS528">
        <v>0</v>
      </c>
      <c r="BT528">
        <v>5</v>
      </c>
      <c r="BU528">
        <v>170</v>
      </c>
      <c r="BV528">
        <v>5</v>
      </c>
      <c r="BW528">
        <v>0</v>
      </c>
      <c r="BX528">
        <v>0</v>
      </c>
      <c r="BY528">
        <v>0</v>
      </c>
      <c r="BZ528">
        <v>5</v>
      </c>
      <c r="CA528">
        <v>0</v>
      </c>
      <c r="CB528">
        <v>70</v>
      </c>
      <c r="CC528">
        <v>10</v>
      </c>
      <c r="CD528">
        <v>0</v>
      </c>
      <c r="CE528">
        <v>20</v>
      </c>
      <c r="CF528">
        <v>5</v>
      </c>
      <c r="CG528">
        <v>180</v>
      </c>
      <c r="CH528">
        <v>0</v>
      </c>
      <c r="CI528">
        <v>5</v>
      </c>
      <c r="CJ528">
        <v>60</v>
      </c>
      <c r="CK528">
        <v>0</v>
      </c>
      <c r="CL528">
        <v>15</v>
      </c>
      <c r="CM528">
        <v>5</v>
      </c>
      <c r="CN528">
        <v>10</v>
      </c>
      <c r="CO528">
        <v>10</v>
      </c>
      <c r="CP528">
        <v>5</v>
      </c>
      <c r="CQ528">
        <v>0</v>
      </c>
      <c r="CR528">
        <v>25</v>
      </c>
      <c r="CS528">
        <v>20</v>
      </c>
      <c r="CT528">
        <v>5</v>
      </c>
      <c r="CU528">
        <v>0</v>
      </c>
      <c r="CV528">
        <v>0</v>
      </c>
      <c r="CW528">
        <v>0</v>
      </c>
      <c r="CX528">
        <v>25</v>
      </c>
      <c r="CY528">
        <v>10</v>
      </c>
      <c r="CZ528">
        <v>0</v>
      </c>
      <c r="DA528">
        <v>15</v>
      </c>
      <c r="DB528">
        <v>5</v>
      </c>
      <c r="DC528">
        <v>5</v>
      </c>
      <c r="DD528">
        <v>5</v>
      </c>
      <c r="DE528">
        <v>15</v>
      </c>
      <c r="DF528">
        <v>10</v>
      </c>
      <c r="DG528">
        <v>0</v>
      </c>
      <c r="DH528">
        <v>140</v>
      </c>
      <c r="DI528">
        <v>0</v>
      </c>
      <c r="DJ528">
        <v>10</v>
      </c>
      <c r="DK528">
        <v>95</v>
      </c>
      <c r="DL528">
        <v>15</v>
      </c>
      <c r="DM528">
        <v>0</v>
      </c>
      <c r="DN528">
        <v>0</v>
      </c>
      <c r="DO528">
        <v>5</v>
      </c>
      <c r="DP528">
        <v>5</v>
      </c>
      <c r="DQ528">
        <v>30</v>
      </c>
      <c r="DR528">
        <v>15</v>
      </c>
      <c r="DS528">
        <v>0</v>
      </c>
      <c r="DT528">
        <v>15</v>
      </c>
      <c r="DU528">
        <v>0</v>
      </c>
      <c r="DV528">
        <v>0</v>
      </c>
      <c r="DW528">
        <v>0</v>
      </c>
      <c r="DX528">
        <v>15</v>
      </c>
      <c r="DY528">
        <v>15</v>
      </c>
      <c r="DZ528">
        <v>50</v>
      </c>
      <c r="EA528">
        <v>95</v>
      </c>
      <c r="EB528">
        <v>5</v>
      </c>
      <c r="EC528">
        <v>0</v>
      </c>
      <c r="ED528">
        <v>0</v>
      </c>
      <c r="EE528">
        <v>50</v>
      </c>
      <c r="EF528">
        <v>45</v>
      </c>
      <c r="EG528">
        <v>5</v>
      </c>
      <c r="EH528">
        <v>40</v>
      </c>
      <c r="EI528">
        <v>285</v>
      </c>
      <c r="EJ528">
        <v>0</v>
      </c>
      <c r="EK528">
        <v>0</v>
      </c>
      <c r="EL528">
        <v>5</v>
      </c>
      <c r="EM528">
        <v>0</v>
      </c>
      <c r="EN528">
        <v>0</v>
      </c>
      <c r="EO528">
        <v>15</v>
      </c>
      <c r="EP528">
        <v>0</v>
      </c>
    </row>
    <row r="529" spans="1:146" x14ac:dyDescent="0.35">
      <c r="A529">
        <v>532</v>
      </c>
      <c r="B529" t="s">
        <v>283</v>
      </c>
      <c r="C529" t="s">
        <v>554</v>
      </c>
      <c r="D529" t="s">
        <v>154</v>
      </c>
      <c r="E529" t="s">
        <v>417</v>
      </c>
      <c r="F529" s="1">
        <v>42015</v>
      </c>
      <c r="G529" s="1">
        <v>1830</v>
      </c>
      <c r="H529">
        <v>805</v>
      </c>
      <c r="I529">
        <v>20</v>
      </c>
      <c r="J529">
        <v>25</v>
      </c>
      <c r="K529">
        <v>70</v>
      </c>
      <c r="L529">
        <v>25</v>
      </c>
      <c r="M529">
        <v>35</v>
      </c>
      <c r="N529">
        <v>35</v>
      </c>
      <c r="O529">
        <v>35</v>
      </c>
      <c r="P529">
        <v>5</v>
      </c>
      <c r="Q529">
        <v>80</v>
      </c>
      <c r="R529" s="1">
        <v>1450</v>
      </c>
      <c r="S529">
        <v>60</v>
      </c>
      <c r="T529">
        <v>380</v>
      </c>
      <c r="U529">
        <v>5</v>
      </c>
      <c r="V529">
        <v>35</v>
      </c>
      <c r="W529">
        <v>0</v>
      </c>
      <c r="X529">
        <v>20</v>
      </c>
      <c r="Y529">
        <v>150</v>
      </c>
      <c r="Z529">
        <v>40</v>
      </c>
      <c r="AA529">
        <v>10</v>
      </c>
      <c r="AB529">
        <v>15</v>
      </c>
      <c r="AC529">
        <v>235</v>
      </c>
      <c r="AD529">
        <v>90</v>
      </c>
      <c r="AE529">
        <v>300</v>
      </c>
      <c r="AF529">
        <v>20</v>
      </c>
      <c r="AG529">
        <v>300</v>
      </c>
      <c r="AH529">
        <v>0</v>
      </c>
      <c r="AI529">
        <v>5</v>
      </c>
      <c r="AJ529">
        <v>30</v>
      </c>
      <c r="AK529">
        <v>185</v>
      </c>
      <c r="AL529" s="1">
        <v>1710</v>
      </c>
      <c r="AM529">
        <v>170</v>
      </c>
      <c r="AN529">
        <v>130</v>
      </c>
      <c r="AO529">
        <v>25</v>
      </c>
      <c r="AP529">
        <v>30</v>
      </c>
      <c r="AQ529">
        <v>0</v>
      </c>
      <c r="AR529" s="1">
        <v>1885</v>
      </c>
      <c r="AS529">
        <v>30</v>
      </c>
      <c r="AT529">
        <v>25</v>
      </c>
      <c r="AU529">
        <v>30</v>
      </c>
      <c r="AV529">
        <v>80</v>
      </c>
      <c r="AW529">
        <v>580</v>
      </c>
      <c r="AX529">
        <v>5</v>
      </c>
      <c r="AY529">
        <v>5</v>
      </c>
      <c r="AZ529">
        <v>245</v>
      </c>
      <c r="BA529">
        <v>10</v>
      </c>
      <c r="BB529">
        <v>65</v>
      </c>
      <c r="BC529">
        <v>175</v>
      </c>
      <c r="BD529">
        <v>45</v>
      </c>
      <c r="BE529">
        <v>0</v>
      </c>
      <c r="BF529">
        <v>920</v>
      </c>
      <c r="BG529">
        <v>70</v>
      </c>
      <c r="BH529">
        <v>5</v>
      </c>
      <c r="BI529">
        <v>125</v>
      </c>
      <c r="BJ529">
        <v>210</v>
      </c>
      <c r="BK529">
        <v>5</v>
      </c>
      <c r="BL529">
        <v>730</v>
      </c>
      <c r="BM529">
        <v>140</v>
      </c>
      <c r="BN529">
        <v>0</v>
      </c>
      <c r="BO529">
        <v>35</v>
      </c>
      <c r="BP529">
        <v>690</v>
      </c>
      <c r="BQ529">
        <v>10</v>
      </c>
      <c r="BR529">
        <v>105</v>
      </c>
      <c r="BS529">
        <v>0</v>
      </c>
      <c r="BT529">
        <v>0</v>
      </c>
      <c r="BU529" s="1">
        <v>2060</v>
      </c>
      <c r="BV529">
        <v>20</v>
      </c>
      <c r="BW529">
        <v>0</v>
      </c>
      <c r="BX529">
        <v>0</v>
      </c>
      <c r="BY529">
        <v>0</v>
      </c>
      <c r="BZ529">
        <v>0</v>
      </c>
      <c r="CA529">
        <v>0</v>
      </c>
      <c r="CB529" s="1">
        <v>4325</v>
      </c>
      <c r="CC529">
        <v>75</v>
      </c>
      <c r="CD529">
        <v>15</v>
      </c>
      <c r="CE529">
        <v>925</v>
      </c>
      <c r="CF529">
        <v>30</v>
      </c>
      <c r="CG529" s="1">
        <v>1075</v>
      </c>
      <c r="CH529">
        <v>80</v>
      </c>
      <c r="CI529">
        <v>45</v>
      </c>
      <c r="CJ529">
        <v>935</v>
      </c>
      <c r="CK529">
        <v>5</v>
      </c>
      <c r="CL529">
        <v>105</v>
      </c>
      <c r="CM529">
        <v>10</v>
      </c>
      <c r="CN529">
        <v>25</v>
      </c>
      <c r="CO529">
        <v>35</v>
      </c>
      <c r="CP529">
        <v>30</v>
      </c>
      <c r="CQ529">
        <v>0</v>
      </c>
      <c r="CR529">
        <v>570</v>
      </c>
      <c r="CS529">
        <v>150</v>
      </c>
      <c r="CT529">
        <v>15</v>
      </c>
      <c r="CU529">
        <v>135</v>
      </c>
      <c r="CV529">
        <v>0</v>
      </c>
      <c r="CW529">
        <v>0</v>
      </c>
      <c r="CX529">
        <v>195</v>
      </c>
      <c r="CY529">
        <v>100</v>
      </c>
      <c r="CZ529">
        <v>0</v>
      </c>
      <c r="DA529">
        <v>105</v>
      </c>
      <c r="DB529">
        <v>5</v>
      </c>
      <c r="DC529">
        <v>390</v>
      </c>
      <c r="DD529">
        <v>60</v>
      </c>
      <c r="DE529">
        <v>35</v>
      </c>
      <c r="DF529">
        <v>85</v>
      </c>
      <c r="DG529">
        <v>0</v>
      </c>
      <c r="DH529" s="1">
        <v>6045</v>
      </c>
      <c r="DI529">
        <v>0</v>
      </c>
      <c r="DJ529">
        <v>90</v>
      </c>
      <c r="DK529" s="1">
        <v>1000</v>
      </c>
      <c r="DL529">
        <v>190</v>
      </c>
      <c r="DM529">
        <v>30</v>
      </c>
      <c r="DN529">
        <v>25</v>
      </c>
      <c r="DO529">
        <v>140</v>
      </c>
      <c r="DP529">
        <v>15</v>
      </c>
      <c r="DQ529">
        <v>890</v>
      </c>
      <c r="DR529">
        <v>140</v>
      </c>
      <c r="DS529">
        <v>0</v>
      </c>
      <c r="DT529">
        <v>105</v>
      </c>
      <c r="DU529">
        <v>170</v>
      </c>
      <c r="DV529">
        <v>5</v>
      </c>
      <c r="DW529">
        <v>0</v>
      </c>
      <c r="DX529">
        <v>220</v>
      </c>
      <c r="DY529">
        <v>65</v>
      </c>
      <c r="DZ529">
        <v>625</v>
      </c>
      <c r="EA529">
        <v>420</v>
      </c>
      <c r="EB529">
        <v>35</v>
      </c>
      <c r="EC529">
        <v>210</v>
      </c>
      <c r="ED529">
        <v>5</v>
      </c>
      <c r="EE529">
        <v>725</v>
      </c>
      <c r="EF529">
        <v>140</v>
      </c>
      <c r="EG529">
        <v>5</v>
      </c>
      <c r="EH529">
        <v>105</v>
      </c>
      <c r="EI529" s="1">
        <v>3510</v>
      </c>
      <c r="EJ529">
        <v>5</v>
      </c>
      <c r="EK529">
        <v>0</v>
      </c>
      <c r="EL529">
        <v>5</v>
      </c>
      <c r="EM529">
        <v>20</v>
      </c>
      <c r="EN529">
        <v>20</v>
      </c>
      <c r="EO529">
        <v>760</v>
      </c>
      <c r="EP529">
        <v>50</v>
      </c>
    </row>
    <row r="530" spans="1:146" x14ac:dyDescent="0.35">
      <c r="A530">
        <v>533</v>
      </c>
      <c r="B530" t="s">
        <v>283</v>
      </c>
      <c r="C530" t="s">
        <v>554</v>
      </c>
      <c r="D530" t="s">
        <v>154</v>
      </c>
      <c r="E530" t="s">
        <v>418</v>
      </c>
      <c r="F530" s="1">
        <v>2270</v>
      </c>
      <c r="G530">
        <v>20</v>
      </c>
      <c r="H530">
        <v>25</v>
      </c>
      <c r="I530">
        <v>0</v>
      </c>
      <c r="J530">
        <v>0</v>
      </c>
      <c r="K530">
        <v>25</v>
      </c>
      <c r="L530">
        <v>0</v>
      </c>
      <c r="M530">
        <v>15</v>
      </c>
      <c r="N530">
        <v>5</v>
      </c>
      <c r="O530">
        <v>10</v>
      </c>
      <c r="P530">
        <v>0</v>
      </c>
      <c r="Q530">
        <v>0</v>
      </c>
      <c r="R530">
        <v>45</v>
      </c>
      <c r="S530">
        <v>5</v>
      </c>
      <c r="T530">
        <v>5</v>
      </c>
      <c r="U530">
        <v>0</v>
      </c>
      <c r="V530">
        <v>5</v>
      </c>
      <c r="W530">
        <v>0</v>
      </c>
      <c r="X530">
        <v>15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40</v>
      </c>
      <c r="AE530">
        <v>10</v>
      </c>
      <c r="AF530">
        <v>5</v>
      </c>
      <c r="AG530">
        <v>0</v>
      </c>
      <c r="AH530">
        <v>0</v>
      </c>
      <c r="AI530">
        <v>0</v>
      </c>
      <c r="AJ530">
        <v>0</v>
      </c>
      <c r="AK530">
        <v>40</v>
      </c>
      <c r="AL530">
        <v>45</v>
      </c>
      <c r="AM530">
        <v>0</v>
      </c>
      <c r="AN530">
        <v>5</v>
      </c>
      <c r="AO530">
        <v>0</v>
      </c>
      <c r="AP530">
        <v>0</v>
      </c>
      <c r="AQ530">
        <v>5</v>
      </c>
      <c r="AR530">
        <v>80</v>
      </c>
      <c r="AS530">
        <v>5</v>
      </c>
      <c r="AT530">
        <v>5</v>
      </c>
      <c r="AU530">
        <v>0</v>
      </c>
      <c r="AV530">
        <v>10</v>
      </c>
      <c r="AW530">
        <v>50</v>
      </c>
      <c r="AX530">
        <v>0</v>
      </c>
      <c r="AY530">
        <v>0</v>
      </c>
      <c r="AZ530">
        <v>10</v>
      </c>
      <c r="BA530">
        <v>0</v>
      </c>
      <c r="BB530">
        <v>5</v>
      </c>
      <c r="BC530">
        <v>210</v>
      </c>
      <c r="BD530">
        <v>5</v>
      </c>
      <c r="BE530">
        <v>5</v>
      </c>
      <c r="BF530">
        <v>0</v>
      </c>
      <c r="BG530">
        <v>0</v>
      </c>
      <c r="BH530">
        <v>0</v>
      </c>
      <c r="BI530">
        <v>15</v>
      </c>
      <c r="BJ530">
        <v>0</v>
      </c>
      <c r="BK530">
        <v>5</v>
      </c>
      <c r="BL530">
        <v>190</v>
      </c>
      <c r="BM530">
        <v>50</v>
      </c>
      <c r="BN530">
        <v>0</v>
      </c>
      <c r="BO530">
        <v>0</v>
      </c>
      <c r="BP530">
        <v>15</v>
      </c>
      <c r="BQ530">
        <v>0</v>
      </c>
      <c r="BR530">
        <v>10</v>
      </c>
      <c r="BS530">
        <v>0</v>
      </c>
      <c r="BT530">
        <v>0</v>
      </c>
      <c r="BU530">
        <v>30</v>
      </c>
      <c r="BV530">
        <v>15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25</v>
      </c>
      <c r="CC530">
        <v>5</v>
      </c>
      <c r="CD530">
        <v>0</v>
      </c>
      <c r="CE530">
        <v>10</v>
      </c>
      <c r="CF530">
        <v>0</v>
      </c>
      <c r="CG530">
        <v>15</v>
      </c>
      <c r="CH530">
        <v>5</v>
      </c>
      <c r="CI530">
        <v>0</v>
      </c>
      <c r="CJ530">
        <v>20</v>
      </c>
      <c r="CK530">
        <v>0</v>
      </c>
      <c r="CL530">
        <v>65</v>
      </c>
      <c r="CM530">
        <v>0</v>
      </c>
      <c r="CN530">
        <v>15</v>
      </c>
      <c r="CO530">
        <v>10</v>
      </c>
      <c r="CP530">
        <v>10</v>
      </c>
      <c r="CQ530">
        <v>0</v>
      </c>
      <c r="CR530">
        <v>85</v>
      </c>
      <c r="CS530">
        <v>30</v>
      </c>
      <c r="CT530">
        <v>5</v>
      </c>
      <c r="CU530">
        <v>10</v>
      </c>
      <c r="CV530">
        <v>0</v>
      </c>
      <c r="CW530">
        <v>0</v>
      </c>
      <c r="CX530">
        <v>30</v>
      </c>
      <c r="CY530">
        <v>0</v>
      </c>
      <c r="CZ530">
        <v>5</v>
      </c>
      <c r="DA530">
        <v>5</v>
      </c>
      <c r="DB530">
        <v>5</v>
      </c>
      <c r="DC530">
        <v>0</v>
      </c>
      <c r="DD530">
        <v>0</v>
      </c>
      <c r="DE530">
        <v>0</v>
      </c>
      <c r="DF530">
        <v>5</v>
      </c>
      <c r="DG530">
        <v>0</v>
      </c>
      <c r="DH530">
        <v>65</v>
      </c>
      <c r="DI530">
        <v>0</v>
      </c>
      <c r="DJ530">
        <v>0</v>
      </c>
      <c r="DK530">
        <v>40</v>
      </c>
      <c r="DL530">
        <v>35</v>
      </c>
      <c r="DM530">
        <v>0</v>
      </c>
      <c r="DN530">
        <v>15</v>
      </c>
      <c r="DO530">
        <v>10</v>
      </c>
      <c r="DP530">
        <v>10</v>
      </c>
      <c r="DQ530">
        <v>80</v>
      </c>
      <c r="DR530">
        <v>135</v>
      </c>
      <c r="DS530">
        <v>0</v>
      </c>
      <c r="DT530">
        <v>15</v>
      </c>
      <c r="DU530">
        <v>15</v>
      </c>
      <c r="DV530">
        <v>0</v>
      </c>
      <c r="DW530">
        <v>0</v>
      </c>
      <c r="DX530">
        <v>35</v>
      </c>
      <c r="DY530">
        <v>45</v>
      </c>
      <c r="DZ530">
        <v>0</v>
      </c>
      <c r="EA530">
        <v>55</v>
      </c>
      <c r="EB530">
        <v>10</v>
      </c>
      <c r="EC530">
        <v>0</v>
      </c>
      <c r="ED530">
        <v>0</v>
      </c>
      <c r="EE530">
        <v>20</v>
      </c>
      <c r="EF530">
        <v>60</v>
      </c>
      <c r="EG530">
        <v>10</v>
      </c>
      <c r="EH530">
        <v>10</v>
      </c>
      <c r="EI530">
        <v>115</v>
      </c>
      <c r="EJ530">
        <v>0</v>
      </c>
      <c r="EK530">
        <v>0</v>
      </c>
      <c r="EL530">
        <v>0</v>
      </c>
      <c r="EM530">
        <v>5</v>
      </c>
      <c r="EN530">
        <v>5</v>
      </c>
      <c r="EO530">
        <v>40</v>
      </c>
      <c r="EP530">
        <v>10</v>
      </c>
    </row>
    <row r="531" spans="1:146" x14ac:dyDescent="0.35">
      <c r="A531">
        <v>534</v>
      </c>
      <c r="B531" t="s">
        <v>283</v>
      </c>
      <c r="C531" t="s">
        <v>554</v>
      </c>
      <c r="D531" t="s">
        <v>154</v>
      </c>
      <c r="E531" t="s">
        <v>419</v>
      </c>
      <c r="F531">
        <v>30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5</v>
      </c>
      <c r="CC531">
        <v>0</v>
      </c>
      <c r="CD531">
        <v>0</v>
      </c>
      <c r="CE531">
        <v>0</v>
      </c>
      <c r="CF531">
        <v>5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5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5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5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 x14ac:dyDescent="0.35">
      <c r="A532">
        <v>535</v>
      </c>
      <c r="B532" t="s">
        <v>283</v>
      </c>
      <c r="C532" t="s">
        <v>554</v>
      </c>
      <c r="D532" t="s">
        <v>154</v>
      </c>
      <c r="E532" t="s">
        <v>420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5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</row>
    <row r="533" spans="1:146" x14ac:dyDescent="0.35">
      <c r="A533">
        <v>536</v>
      </c>
      <c r="B533" t="s">
        <v>283</v>
      </c>
      <c r="C533" t="s">
        <v>554</v>
      </c>
      <c r="D533" t="s">
        <v>154</v>
      </c>
      <c r="E533" t="s">
        <v>421</v>
      </c>
      <c r="F533" s="1">
        <v>317080</v>
      </c>
      <c r="G533" s="1">
        <v>1030</v>
      </c>
      <c r="H533" s="1">
        <v>1745</v>
      </c>
      <c r="I533" s="1">
        <v>1535</v>
      </c>
      <c r="J533" s="1">
        <v>1435</v>
      </c>
      <c r="K533" s="1">
        <v>2730</v>
      </c>
      <c r="L533" s="1">
        <v>2710</v>
      </c>
      <c r="M533" s="1">
        <v>1570</v>
      </c>
      <c r="N533" s="1">
        <v>2940</v>
      </c>
      <c r="O533" s="1">
        <v>1435</v>
      </c>
      <c r="P533" s="1">
        <v>1070</v>
      </c>
      <c r="Q533">
        <v>990</v>
      </c>
      <c r="R533" s="1">
        <v>3720</v>
      </c>
      <c r="S533" s="1">
        <v>1125</v>
      </c>
      <c r="T533" s="1">
        <v>2115</v>
      </c>
      <c r="U533">
        <v>535</v>
      </c>
      <c r="V533" s="1">
        <v>2775</v>
      </c>
      <c r="W533">
        <v>545</v>
      </c>
      <c r="X533" s="1">
        <v>1700</v>
      </c>
      <c r="Y533" s="1">
        <v>2975</v>
      </c>
      <c r="Z533">
        <v>390</v>
      </c>
      <c r="AA533" s="1">
        <v>2645</v>
      </c>
      <c r="AB533">
        <v>395</v>
      </c>
      <c r="AC533">
        <v>805</v>
      </c>
      <c r="AD533" s="1">
        <v>1780</v>
      </c>
      <c r="AE533" s="1">
        <v>3835</v>
      </c>
      <c r="AF533" s="1">
        <v>1460</v>
      </c>
      <c r="AG533" s="1">
        <v>1550</v>
      </c>
      <c r="AH533" s="1">
        <v>3390</v>
      </c>
      <c r="AI533">
        <v>960</v>
      </c>
      <c r="AJ533" s="1">
        <v>1820</v>
      </c>
      <c r="AK533" s="1">
        <v>4465</v>
      </c>
      <c r="AL533" s="1">
        <v>2690</v>
      </c>
      <c r="AM533" s="1">
        <v>5890</v>
      </c>
      <c r="AN533" s="1">
        <v>6055</v>
      </c>
      <c r="AO533" s="1">
        <v>1805</v>
      </c>
      <c r="AP533" s="1">
        <v>1190</v>
      </c>
      <c r="AQ533" s="1">
        <v>2440</v>
      </c>
      <c r="AR533" s="1">
        <v>2160</v>
      </c>
      <c r="AS533" s="1">
        <v>1330</v>
      </c>
      <c r="AT533" s="1">
        <v>1735</v>
      </c>
      <c r="AU533" s="1">
        <v>2975</v>
      </c>
      <c r="AV533" s="1">
        <v>2135</v>
      </c>
      <c r="AW533" s="1">
        <v>5860</v>
      </c>
      <c r="AX533" s="1">
        <v>1100</v>
      </c>
      <c r="AY533">
        <v>390</v>
      </c>
      <c r="AZ533" s="1">
        <v>4960</v>
      </c>
      <c r="BA533">
        <v>755</v>
      </c>
      <c r="BB533">
        <v>505</v>
      </c>
      <c r="BC533" s="1">
        <v>2415</v>
      </c>
      <c r="BD533" s="1">
        <v>2470</v>
      </c>
      <c r="BE533" s="1">
        <v>1995</v>
      </c>
      <c r="BF533" s="1">
        <v>1050</v>
      </c>
      <c r="BG533" s="1">
        <v>1370</v>
      </c>
      <c r="BH533" s="1">
        <v>2155</v>
      </c>
      <c r="BI533" s="1">
        <v>3705</v>
      </c>
      <c r="BJ533" s="1">
        <v>3685</v>
      </c>
      <c r="BK533">
        <v>845</v>
      </c>
      <c r="BL533" s="1">
        <v>1275</v>
      </c>
      <c r="BM533" s="1">
        <v>6385</v>
      </c>
      <c r="BN533" s="1">
        <v>1155</v>
      </c>
      <c r="BO533" s="1">
        <v>3265</v>
      </c>
      <c r="BP533" s="1">
        <v>2050</v>
      </c>
      <c r="BQ533">
        <v>665</v>
      </c>
      <c r="BR533" s="1">
        <v>3770</v>
      </c>
      <c r="BS533">
        <v>395</v>
      </c>
      <c r="BT533">
        <v>665</v>
      </c>
      <c r="BU533" s="1">
        <v>4045</v>
      </c>
      <c r="BV533" s="1">
        <v>1940</v>
      </c>
      <c r="BW533">
        <v>565</v>
      </c>
      <c r="BX533">
        <v>480</v>
      </c>
      <c r="BY533">
        <v>460</v>
      </c>
      <c r="BZ533" s="1">
        <v>1885</v>
      </c>
      <c r="CA533" s="1">
        <v>1085</v>
      </c>
      <c r="CB533" s="1">
        <v>4350</v>
      </c>
      <c r="CC533" s="1">
        <v>2280</v>
      </c>
      <c r="CD533" s="1">
        <v>1695</v>
      </c>
      <c r="CE533">
        <v>620</v>
      </c>
      <c r="CF533" s="1">
        <v>3815</v>
      </c>
      <c r="CG533" s="1">
        <v>1410</v>
      </c>
      <c r="CH533">
        <v>885</v>
      </c>
      <c r="CI533" s="1">
        <v>1905</v>
      </c>
      <c r="CJ533" s="1">
        <v>6435</v>
      </c>
      <c r="CK533">
        <v>935</v>
      </c>
      <c r="CL533" s="1">
        <v>3005</v>
      </c>
      <c r="CM533" s="1">
        <v>1020</v>
      </c>
      <c r="CN533" s="1">
        <v>2645</v>
      </c>
      <c r="CO533" s="1">
        <v>4640</v>
      </c>
      <c r="CP533" s="1">
        <v>1515</v>
      </c>
      <c r="CQ533">
        <v>435</v>
      </c>
      <c r="CR533" s="1">
        <v>1990</v>
      </c>
      <c r="CS533" s="1">
        <v>3105</v>
      </c>
      <c r="CT533" s="1">
        <v>3450</v>
      </c>
      <c r="CU533" s="1">
        <v>2000</v>
      </c>
      <c r="CV533">
        <v>900</v>
      </c>
      <c r="CW533" s="1">
        <v>1365</v>
      </c>
      <c r="CX533" s="1">
        <v>4585</v>
      </c>
      <c r="CY533" s="1">
        <v>1655</v>
      </c>
      <c r="CZ533">
        <v>450</v>
      </c>
      <c r="DA533" s="1">
        <v>2100</v>
      </c>
      <c r="DB533">
        <v>980</v>
      </c>
      <c r="DC533" s="1">
        <v>1285</v>
      </c>
      <c r="DD533" s="1">
        <v>1600</v>
      </c>
      <c r="DE533" s="1">
        <v>4280</v>
      </c>
      <c r="DF533">
        <v>980</v>
      </c>
      <c r="DG533">
        <v>790</v>
      </c>
      <c r="DH533" s="1">
        <v>2925</v>
      </c>
      <c r="DI533">
        <v>540</v>
      </c>
      <c r="DJ533" s="1">
        <v>1560</v>
      </c>
      <c r="DK533" s="1">
        <v>2240</v>
      </c>
      <c r="DL533" s="1">
        <v>1285</v>
      </c>
      <c r="DM533">
        <v>665</v>
      </c>
      <c r="DN533" s="1">
        <v>1805</v>
      </c>
      <c r="DO533">
        <v>825</v>
      </c>
      <c r="DP533" s="1">
        <v>3620</v>
      </c>
      <c r="DQ533" s="1">
        <v>2250</v>
      </c>
      <c r="DR533" s="1">
        <v>3820</v>
      </c>
      <c r="DS533">
        <v>370</v>
      </c>
      <c r="DT533" s="1">
        <v>2145</v>
      </c>
      <c r="DU533" s="1">
        <v>7830</v>
      </c>
      <c r="DV533" s="1">
        <v>1955</v>
      </c>
      <c r="DW533">
        <v>440</v>
      </c>
      <c r="DX533" s="1">
        <v>2495</v>
      </c>
      <c r="DY533" s="1">
        <v>3235</v>
      </c>
      <c r="DZ533" s="1">
        <v>2375</v>
      </c>
      <c r="EA533" s="1">
        <v>7475</v>
      </c>
      <c r="EB533" s="1">
        <v>6715</v>
      </c>
      <c r="EC533" s="1">
        <v>1860</v>
      </c>
      <c r="ED533" s="1">
        <v>2425</v>
      </c>
      <c r="EE533" s="1">
        <v>2935</v>
      </c>
      <c r="EF533" s="1">
        <v>7390</v>
      </c>
      <c r="EG533" s="1">
        <v>2700</v>
      </c>
      <c r="EH533" s="1">
        <v>3165</v>
      </c>
      <c r="EI533" s="1">
        <v>8900</v>
      </c>
      <c r="EJ533">
        <v>405</v>
      </c>
      <c r="EK533">
        <v>485</v>
      </c>
      <c r="EL533" s="1">
        <v>1380</v>
      </c>
      <c r="EM533">
        <v>545</v>
      </c>
      <c r="EN533">
        <v>610</v>
      </c>
      <c r="EO533" s="1">
        <v>4075</v>
      </c>
      <c r="EP533" s="1">
        <v>2540</v>
      </c>
    </row>
    <row r="534" spans="1:146" x14ac:dyDescent="0.35">
      <c r="A534">
        <v>537</v>
      </c>
      <c r="B534" t="s">
        <v>283</v>
      </c>
      <c r="C534" t="s">
        <v>554</v>
      </c>
      <c r="D534" t="s">
        <v>154</v>
      </c>
      <c r="E534" t="s">
        <v>422</v>
      </c>
      <c r="F534" s="1">
        <v>4115</v>
      </c>
      <c r="G534">
        <v>5</v>
      </c>
      <c r="H534">
        <v>0</v>
      </c>
      <c r="I534">
        <v>35</v>
      </c>
      <c r="J534">
        <v>15</v>
      </c>
      <c r="K534">
        <v>65</v>
      </c>
      <c r="L534">
        <v>15</v>
      </c>
      <c r="M534">
        <v>0</v>
      </c>
      <c r="N534">
        <v>25</v>
      </c>
      <c r="O534">
        <v>10</v>
      </c>
      <c r="P534">
        <v>30</v>
      </c>
      <c r="Q534">
        <v>5</v>
      </c>
      <c r="R534">
        <v>25</v>
      </c>
      <c r="S534">
        <v>20</v>
      </c>
      <c r="T534">
        <v>0</v>
      </c>
      <c r="U534">
        <v>0</v>
      </c>
      <c r="V534">
        <v>240</v>
      </c>
      <c r="W534">
        <v>0</v>
      </c>
      <c r="X534">
        <v>175</v>
      </c>
      <c r="Y534">
        <v>10</v>
      </c>
      <c r="Z534">
        <v>15</v>
      </c>
      <c r="AA534">
        <v>15</v>
      </c>
      <c r="AB534">
        <v>5</v>
      </c>
      <c r="AC534">
        <v>5</v>
      </c>
      <c r="AD534">
        <v>15</v>
      </c>
      <c r="AE534">
        <v>95</v>
      </c>
      <c r="AF534">
        <v>10</v>
      </c>
      <c r="AG534">
        <v>15</v>
      </c>
      <c r="AH534">
        <v>5</v>
      </c>
      <c r="AI534">
        <v>10</v>
      </c>
      <c r="AJ534">
        <v>70</v>
      </c>
      <c r="AK534">
        <v>75</v>
      </c>
      <c r="AL534">
        <v>35</v>
      </c>
      <c r="AM534">
        <v>20</v>
      </c>
      <c r="AN534">
        <v>30</v>
      </c>
      <c r="AO534">
        <v>0</v>
      </c>
      <c r="AP534">
        <v>5</v>
      </c>
      <c r="AQ534">
        <v>75</v>
      </c>
      <c r="AR534">
        <v>30</v>
      </c>
      <c r="AS534">
        <v>5</v>
      </c>
      <c r="AT534">
        <v>55</v>
      </c>
      <c r="AU534">
        <v>50</v>
      </c>
      <c r="AV534">
        <v>105</v>
      </c>
      <c r="AW534">
        <v>25</v>
      </c>
      <c r="AX534">
        <v>120</v>
      </c>
      <c r="AY534">
        <v>5</v>
      </c>
      <c r="AZ534">
        <v>15</v>
      </c>
      <c r="BA534">
        <v>0</v>
      </c>
      <c r="BB534">
        <v>10</v>
      </c>
      <c r="BC534">
        <v>5</v>
      </c>
      <c r="BD534">
        <v>15</v>
      </c>
      <c r="BE534">
        <v>10</v>
      </c>
      <c r="BF534">
        <v>10</v>
      </c>
      <c r="BG534">
        <v>10</v>
      </c>
      <c r="BH534">
        <v>70</v>
      </c>
      <c r="BI534">
        <v>0</v>
      </c>
      <c r="BJ534">
        <v>0</v>
      </c>
      <c r="BK534">
        <v>5</v>
      </c>
      <c r="BL534">
        <v>10</v>
      </c>
      <c r="BM534">
        <v>175</v>
      </c>
      <c r="BN534">
        <v>20</v>
      </c>
      <c r="BO534">
        <v>5</v>
      </c>
      <c r="BP534">
        <v>5</v>
      </c>
      <c r="BQ534">
        <v>10</v>
      </c>
      <c r="BR534">
        <v>120</v>
      </c>
      <c r="BS534">
        <v>10</v>
      </c>
      <c r="BT534">
        <v>0</v>
      </c>
      <c r="BU534">
        <v>20</v>
      </c>
      <c r="BV534">
        <v>5</v>
      </c>
      <c r="BW534">
        <v>0</v>
      </c>
      <c r="BX534">
        <v>10</v>
      </c>
      <c r="BY534">
        <v>15</v>
      </c>
      <c r="BZ534">
        <v>0</v>
      </c>
      <c r="CA534">
        <v>25</v>
      </c>
      <c r="CB534">
        <v>10</v>
      </c>
      <c r="CC534">
        <v>15</v>
      </c>
      <c r="CD534">
        <v>30</v>
      </c>
      <c r="CE534">
        <v>0</v>
      </c>
      <c r="CF534">
        <v>150</v>
      </c>
      <c r="CG534">
        <v>5</v>
      </c>
      <c r="CH534">
        <v>5</v>
      </c>
      <c r="CI534">
        <v>80</v>
      </c>
      <c r="CJ534">
        <v>15</v>
      </c>
      <c r="CK534">
        <v>10</v>
      </c>
      <c r="CL534">
        <v>30</v>
      </c>
      <c r="CM534">
        <v>15</v>
      </c>
      <c r="CN534">
        <v>5</v>
      </c>
      <c r="CO534">
        <v>20</v>
      </c>
      <c r="CP534">
        <v>5</v>
      </c>
      <c r="CQ534">
        <v>0</v>
      </c>
      <c r="CR534">
        <v>5</v>
      </c>
      <c r="CS534">
        <v>10</v>
      </c>
      <c r="CT534">
        <v>30</v>
      </c>
      <c r="CU534">
        <v>65</v>
      </c>
      <c r="CV534">
        <v>50</v>
      </c>
      <c r="CW534">
        <v>5</v>
      </c>
      <c r="CX534">
        <v>45</v>
      </c>
      <c r="CY534">
        <v>45</v>
      </c>
      <c r="CZ534">
        <v>20</v>
      </c>
      <c r="DA534">
        <v>10</v>
      </c>
      <c r="DB534">
        <v>65</v>
      </c>
      <c r="DC534">
        <v>0</v>
      </c>
      <c r="DD534">
        <v>20</v>
      </c>
      <c r="DE534">
        <v>35</v>
      </c>
      <c r="DF534">
        <v>5</v>
      </c>
      <c r="DG534">
        <v>10</v>
      </c>
      <c r="DH534">
        <v>5</v>
      </c>
      <c r="DI534">
        <v>0</v>
      </c>
      <c r="DJ534">
        <v>15</v>
      </c>
      <c r="DK534">
        <v>5</v>
      </c>
      <c r="DL534">
        <v>5</v>
      </c>
      <c r="DM534">
        <v>5</v>
      </c>
      <c r="DN534">
        <v>30</v>
      </c>
      <c r="DO534">
        <v>0</v>
      </c>
      <c r="DP534">
        <v>145</v>
      </c>
      <c r="DQ534">
        <v>15</v>
      </c>
      <c r="DR534">
        <v>50</v>
      </c>
      <c r="DS534">
        <v>0</v>
      </c>
      <c r="DT534">
        <v>5</v>
      </c>
      <c r="DU534">
        <v>80</v>
      </c>
      <c r="DV534">
        <v>0</v>
      </c>
      <c r="DW534">
        <v>0</v>
      </c>
      <c r="DX534">
        <v>35</v>
      </c>
      <c r="DY534">
        <v>20</v>
      </c>
      <c r="DZ534">
        <v>5</v>
      </c>
      <c r="EA534">
        <v>60</v>
      </c>
      <c r="EB534">
        <v>40</v>
      </c>
      <c r="EC534">
        <v>35</v>
      </c>
      <c r="ED534">
        <v>0</v>
      </c>
      <c r="EE534">
        <v>150</v>
      </c>
      <c r="EF534">
        <v>15</v>
      </c>
      <c r="EG534">
        <v>5</v>
      </c>
      <c r="EH534">
        <v>185</v>
      </c>
      <c r="EI534">
        <v>80</v>
      </c>
      <c r="EJ534">
        <v>5</v>
      </c>
      <c r="EK534">
        <v>5</v>
      </c>
      <c r="EL534">
        <v>20</v>
      </c>
      <c r="EM534">
        <v>5</v>
      </c>
      <c r="EN534">
        <v>15</v>
      </c>
      <c r="EO534">
        <v>40</v>
      </c>
      <c r="EP534">
        <v>35</v>
      </c>
    </row>
    <row r="535" spans="1:146" x14ac:dyDescent="0.35">
      <c r="A535">
        <v>538</v>
      </c>
      <c r="B535" t="s">
        <v>283</v>
      </c>
      <c r="C535" t="s">
        <v>554</v>
      </c>
      <c r="D535" t="s">
        <v>154</v>
      </c>
      <c r="E535" t="s">
        <v>423</v>
      </c>
      <c r="F535" s="1">
        <v>5175</v>
      </c>
      <c r="G535">
        <v>60</v>
      </c>
      <c r="H535">
        <v>50</v>
      </c>
      <c r="I535">
        <v>0</v>
      </c>
      <c r="J535">
        <v>15</v>
      </c>
      <c r="K535">
        <v>95</v>
      </c>
      <c r="L535">
        <v>20</v>
      </c>
      <c r="M535">
        <v>35</v>
      </c>
      <c r="N535">
        <v>100</v>
      </c>
      <c r="O535">
        <v>50</v>
      </c>
      <c r="P535">
        <v>10</v>
      </c>
      <c r="Q535">
        <v>0</v>
      </c>
      <c r="R535">
        <v>15</v>
      </c>
      <c r="S535">
        <v>0</v>
      </c>
      <c r="T535">
        <v>20</v>
      </c>
      <c r="U535">
        <v>0</v>
      </c>
      <c r="V535">
        <v>5</v>
      </c>
      <c r="W535">
        <v>25</v>
      </c>
      <c r="X535">
        <v>0</v>
      </c>
      <c r="Y535">
        <v>5</v>
      </c>
      <c r="Z535">
        <v>0</v>
      </c>
      <c r="AA535">
        <v>0</v>
      </c>
      <c r="AB535">
        <v>0</v>
      </c>
      <c r="AC535">
        <v>10</v>
      </c>
      <c r="AD535">
        <v>20</v>
      </c>
      <c r="AE535">
        <v>10</v>
      </c>
      <c r="AF535">
        <v>20</v>
      </c>
      <c r="AG535">
        <v>5</v>
      </c>
      <c r="AH535">
        <v>0</v>
      </c>
      <c r="AI535">
        <v>0</v>
      </c>
      <c r="AJ535">
        <v>0</v>
      </c>
      <c r="AK535">
        <v>400</v>
      </c>
      <c r="AL535">
        <v>70</v>
      </c>
      <c r="AM535">
        <v>0</v>
      </c>
      <c r="AN535">
        <v>10</v>
      </c>
      <c r="AO535">
        <v>0</v>
      </c>
      <c r="AP535">
        <v>0</v>
      </c>
      <c r="AQ535">
        <v>5</v>
      </c>
      <c r="AR535">
        <v>25</v>
      </c>
      <c r="AS535">
        <v>0</v>
      </c>
      <c r="AT535">
        <v>20</v>
      </c>
      <c r="AU535">
        <v>20</v>
      </c>
      <c r="AV535">
        <v>5</v>
      </c>
      <c r="AW535">
        <v>30</v>
      </c>
      <c r="AX535">
        <v>5</v>
      </c>
      <c r="AY535">
        <v>15</v>
      </c>
      <c r="AZ535">
        <v>5</v>
      </c>
      <c r="BA535">
        <v>0</v>
      </c>
      <c r="BB535">
        <v>0</v>
      </c>
      <c r="BC535">
        <v>65</v>
      </c>
      <c r="BD535">
        <v>15</v>
      </c>
      <c r="BE535">
        <v>5</v>
      </c>
      <c r="BF535">
        <v>10</v>
      </c>
      <c r="BG535">
        <v>70</v>
      </c>
      <c r="BH535">
        <v>5</v>
      </c>
      <c r="BI535">
        <v>5</v>
      </c>
      <c r="BJ535">
        <v>5</v>
      </c>
      <c r="BK535">
        <v>5</v>
      </c>
      <c r="BL535">
        <v>30</v>
      </c>
      <c r="BM535">
        <v>30</v>
      </c>
      <c r="BN535">
        <v>0</v>
      </c>
      <c r="BO535">
        <v>0</v>
      </c>
      <c r="BP535">
        <v>10</v>
      </c>
      <c r="BQ535">
        <v>0</v>
      </c>
      <c r="BR535">
        <v>25</v>
      </c>
      <c r="BS535">
        <v>0</v>
      </c>
      <c r="BT535">
        <v>0</v>
      </c>
      <c r="BU535" s="1">
        <v>1375</v>
      </c>
      <c r="BV535">
        <v>15</v>
      </c>
      <c r="BW535">
        <v>10</v>
      </c>
      <c r="BX535">
        <v>5</v>
      </c>
      <c r="BY535">
        <v>10</v>
      </c>
      <c r="BZ535">
        <v>5</v>
      </c>
      <c r="CA535">
        <v>0</v>
      </c>
      <c r="CB535">
        <v>15</v>
      </c>
      <c r="CC535">
        <v>0</v>
      </c>
      <c r="CD535">
        <v>0</v>
      </c>
      <c r="CE535">
        <v>25</v>
      </c>
      <c r="CF535">
        <v>0</v>
      </c>
      <c r="CG535">
        <v>15</v>
      </c>
      <c r="CH535">
        <v>0</v>
      </c>
      <c r="CI535">
        <v>0</v>
      </c>
      <c r="CJ535">
        <v>30</v>
      </c>
      <c r="CK535">
        <v>5</v>
      </c>
      <c r="CL535">
        <v>35</v>
      </c>
      <c r="CM535">
        <v>5</v>
      </c>
      <c r="CN535">
        <v>25</v>
      </c>
      <c r="CO535">
        <v>35</v>
      </c>
      <c r="CP535">
        <v>5</v>
      </c>
      <c r="CQ535">
        <v>5</v>
      </c>
      <c r="CR535">
        <v>5</v>
      </c>
      <c r="CS535">
        <v>0</v>
      </c>
      <c r="CT535">
        <v>0</v>
      </c>
      <c r="CU535">
        <v>15</v>
      </c>
      <c r="CV535">
        <v>0</v>
      </c>
      <c r="CW535">
        <v>0</v>
      </c>
      <c r="CX535">
        <v>465</v>
      </c>
      <c r="CY535">
        <v>5</v>
      </c>
      <c r="CZ535">
        <v>0</v>
      </c>
      <c r="DA535">
        <v>250</v>
      </c>
      <c r="DB535">
        <v>10</v>
      </c>
      <c r="DC535">
        <v>0</v>
      </c>
      <c r="DD535">
        <v>0</v>
      </c>
      <c r="DE535">
        <v>5</v>
      </c>
      <c r="DF535">
        <v>0</v>
      </c>
      <c r="DG535">
        <v>0</v>
      </c>
      <c r="DH535">
        <v>20</v>
      </c>
      <c r="DI535">
        <v>0</v>
      </c>
      <c r="DJ535">
        <v>0</v>
      </c>
      <c r="DK535">
        <v>10</v>
      </c>
      <c r="DL535">
        <v>0</v>
      </c>
      <c r="DM535">
        <v>0</v>
      </c>
      <c r="DN535">
        <v>60</v>
      </c>
      <c r="DO535">
        <v>105</v>
      </c>
      <c r="DP535">
        <v>10</v>
      </c>
      <c r="DQ535">
        <v>395</v>
      </c>
      <c r="DR535">
        <v>10</v>
      </c>
      <c r="DS535">
        <v>0</v>
      </c>
      <c r="DT535">
        <v>5</v>
      </c>
      <c r="DU535">
        <v>5</v>
      </c>
      <c r="DV535">
        <v>0</v>
      </c>
      <c r="DW535">
        <v>0</v>
      </c>
      <c r="DX535">
        <v>120</v>
      </c>
      <c r="DY535">
        <v>30</v>
      </c>
      <c r="DZ535">
        <v>10</v>
      </c>
      <c r="EA535">
        <v>5</v>
      </c>
      <c r="EB535">
        <v>95</v>
      </c>
      <c r="EC535">
        <v>0</v>
      </c>
      <c r="ED535">
        <v>5</v>
      </c>
      <c r="EE535">
        <v>230</v>
      </c>
      <c r="EF535">
        <v>105</v>
      </c>
      <c r="EG535">
        <v>35</v>
      </c>
      <c r="EH535">
        <v>5</v>
      </c>
      <c r="EI535">
        <v>45</v>
      </c>
      <c r="EJ535">
        <v>0</v>
      </c>
      <c r="EK535">
        <v>0</v>
      </c>
      <c r="EL535">
        <v>0</v>
      </c>
      <c r="EM535">
        <v>10</v>
      </c>
      <c r="EN535">
        <v>10</v>
      </c>
      <c r="EO535">
        <v>70</v>
      </c>
      <c r="EP535">
        <v>10</v>
      </c>
    </row>
    <row r="536" spans="1:146" x14ac:dyDescent="0.35">
      <c r="A536">
        <v>539</v>
      </c>
      <c r="B536" t="s">
        <v>283</v>
      </c>
      <c r="C536" t="s">
        <v>554</v>
      </c>
      <c r="D536" t="s">
        <v>154</v>
      </c>
      <c r="E536" t="s">
        <v>424</v>
      </c>
      <c r="F536" s="1">
        <v>61610</v>
      </c>
      <c r="G536">
        <v>45</v>
      </c>
      <c r="H536">
        <v>165</v>
      </c>
      <c r="I536">
        <v>885</v>
      </c>
      <c r="J536">
        <v>310</v>
      </c>
      <c r="K536">
        <v>735</v>
      </c>
      <c r="L536" s="1">
        <v>1390</v>
      </c>
      <c r="M536">
        <v>290</v>
      </c>
      <c r="N536">
        <v>310</v>
      </c>
      <c r="O536">
        <v>260</v>
      </c>
      <c r="P536">
        <v>250</v>
      </c>
      <c r="Q536">
        <v>25</v>
      </c>
      <c r="R536">
        <v>285</v>
      </c>
      <c r="S536">
        <v>210</v>
      </c>
      <c r="T536">
        <v>155</v>
      </c>
      <c r="U536">
        <v>45</v>
      </c>
      <c r="V536">
        <v>615</v>
      </c>
      <c r="W536">
        <v>130</v>
      </c>
      <c r="X536">
        <v>585</v>
      </c>
      <c r="Y536">
        <v>150</v>
      </c>
      <c r="Z536">
        <v>120</v>
      </c>
      <c r="AA536">
        <v>40</v>
      </c>
      <c r="AB536">
        <v>105</v>
      </c>
      <c r="AC536">
        <v>180</v>
      </c>
      <c r="AD536">
        <v>445</v>
      </c>
      <c r="AE536">
        <v>290</v>
      </c>
      <c r="AF536">
        <v>610</v>
      </c>
      <c r="AG536">
        <v>210</v>
      </c>
      <c r="AH536">
        <v>55</v>
      </c>
      <c r="AI536">
        <v>80</v>
      </c>
      <c r="AJ536">
        <v>325</v>
      </c>
      <c r="AK536">
        <v>630</v>
      </c>
      <c r="AL536">
        <v>150</v>
      </c>
      <c r="AM536">
        <v>250</v>
      </c>
      <c r="AN536">
        <v>305</v>
      </c>
      <c r="AO536">
        <v>115</v>
      </c>
      <c r="AP536">
        <v>135</v>
      </c>
      <c r="AQ536" s="1">
        <v>1270</v>
      </c>
      <c r="AR536">
        <v>250</v>
      </c>
      <c r="AS536">
        <v>215</v>
      </c>
      <c r="AT536">
        <v>525</v>
      </c>
      <c r="AU536" s="1">
        <v>1910</v>
      </c>
      <c r="AV536" s="1">
        <v>1235</v>
      </c>
      <c r="AW536" s="1">
        <v>1005</v>
      </c>
      <c r="AX536">
        <v>410</v>
      </c>
      <c r="AY536">
        <v>160</v>
      </c>
      <c r="AZ536">
        <v>185</v>
      </c>
      <c r="BA536">
        <v>70</v>
      </c>
      <c r="BB536">
        <v>125</v>
      </c>
      <c r="BC536">
        <v>250</v>
      </c>
      <c r="BD536" s="1">
        <v>1530</v>
      </c>
      <c r="BE536" s="1">
        <v>1400</v>
      </c>
      <c r="BF536">
        <v>155</v>
      </c>
      <c r="BG536">
        <v>245</v>
      </c>
      <c r="BH536" s="1">
        <v>1015</v>
      </c>
      <c r="BI536">
        <v>30</v>
      </c>
      <c r="BJ536">
        <v>90</v>
      </c>
      <c r="BK536">
        <v>145</v>
      </c>
      <c r="BL536">
        <v>140</v>
      </c>
      <c r="BM536" s="1">
        <v>3520</v>
      </c>
      <c r="BN536">
        <v>300</v>
      </c>
      <c r="BO536">
        <v>40</v>
      </c>
      <c r="BP536">
        <v>195</v>
      </c>
      <c r="BQ536">
        <v>95</v>
      </c>
      <c r="BR536">
        <v>605</v>
      </c>
      <c r="BS536">
        <v>245</v>
      </c>
      <c r="BT536">
        <v>420</v>
      </c>
      <c r="BU536">
        <v>225</v>
      </c>
      <c r="BV536">
        <v>680</v>
      </c>
      <c r="BW536">
        <v>180</v>
      </c>
      <c r="BX536">
        <v>175</v>
      </c>
      <c r="BY536">
        <v>135</v>
      </c>
      <c r="BZ536">
        <v>80</v>
      </c>
      <c r="CA536">
        <v>740</v>
      </c>
      <c r="CB536">
        <v>165</v>
      </c>
      <c r="CC536">
        <v>65</v>
      </c>
      <c r="CD536" s="1">
        <v>1375</v>
      </c>
      <c r="CE536">
        <v>45</v>
      </c>
      <c r="CF536" s="1">
        <v>1980</v>
      </c>
      <c r="CG536">
        <v>110</v>
      </c>
      <c r="CH536">
        <v>205</v>
      </c>
      <c r="CI536">
        <v>180</v>
      </c>
      <c r="CJ536">
        <v>125</v>
      </c>
      <c r="CK536">
        <v>370</v>
      </c>
      <c r="CL536">
        <v>965</v>
      </c>
      <c r="CM536">
        <v>620</v>
      </c>
      <c r="CN536">
        <v>320</v>
      </c>
      <c r="CO536" s="1">
        <v>2265</v>
      </c>
      <c r="CP536">
        <v>320</v>
      </c>
      <c r="CQ536">
        <v>70</v>
      </c>
      <c r="CR536">
        <v>325</v>
      </c>
      <c r="CS536">
        <v>65</v>
      </c>
      <c r="CT536">
        <v>185</v>
      </c>
      <c r="CU536">
        <v>465</v>
      </c>
      <c r="CV536">
        <v>150</v>
      </c>
      <c r="CW536">
        <v>70</v>
      </c>
      <c r="CX536">
        <v>710</v>
      </c>
      <c r="CY536">
        <v>110</v>
      </c>
      <c r="CZ536">
        <v>75</v>
      </c>
      <c r="DA536">
        <v>285</v>
      </c>
      <c r="DB536">
        <v>510</v>
      </c>
      <c r="DC536">
        <v>55</v>
      </c>
      <c r="DD536">
        <v>295</v>
      </c>
      <c r="DE536">
        <v>560</v>
      </c>
      <c r="DF536">
        <v>450</v>
      </c>
      <c r="DG536">
        <v>195</v>
      </c>
      <c r="DH536">
        <v>190</v>
      </c>
      <c r="DI536">
        <v>320</v>
      </c>
      <c r="DJ536">
        <v>35</v>
      </c>
      <c r="DK536">
        <v>210</v>
      </c>
      <c r="DL536">
        <v>600</v>
      </c>
      <c r="DM536">
        <v>100</v>
      </c>
      <c r="DN536">
        <v>275</v>
      </c>
      <c r="DO536">
        <v>105</v>
      </c>
      <c r="DP536" s="1">
        <v>2460</v>
      </c>
      <c r="DQ536">
        <v>175</v>
      </c>
      <c r="DR536">
        <v>270</v>
      </c>
      <c r="DS536">
        <v>130</v>
      </c>
      <c r="DT536">
        <v>105</v>
      </c>
      <c r="DU536">
        <v>490</v>
      </c>
      <c r="DV536">
        <v>80</v>
      </c>
      <c r="DW536">
        <v>40</v>
      </c>
      <c r="DX536">
        <v>290</v>
      </c>
      <c r="DY536">
        <v>715</v>
      </c>
      <c r="DZ536">
        <v>300</v>
      </c>
      <c r="EA536">
        <v>230</v>
      </c>
      <c r="EB536" s="1">
        <v>5090</v>
      </c>
      <c r="EC536">
        <v>165</v>
      </c>
      <c r="ED536">
        <v>80</v>
      </c>
      <c r="EE536">
        <v>280</v>
      </c>
      <c r="EF536" s="1">
        <v>1040</v>
      </c>
      <c r="EG536">
        <v>780</v>
      </c>
      <c r="EH536">
        <v>755</v>
      </c>
      <c r="EI536">
        <v>410</v>
      </c>
      <c r="EJ536">
        <v>65</v>
      </c>
      <c r="EK536">
        <v>115</v>
      </c>
      <c r="EL536">
        <v>100</v>
      </c>
      <c r="EM536">
        <v>120</v>
      </c>
      <c r="EN536">
        <v>205</v>
      </c>
      <c r="EO536">
        <v>475</v>
      </c>
      <c r="EP536">
        <v>140</v>
      </c>
    </row>
    <row r="537" spans="1:146" x14ac:dyDescent="0.35">
      <c r="A537">
        <v>540</v>
      </c>
      <c r="B537" t="s">
        <v>283</v>
      </c>
      <c r="C537" t="s">
        <v>554</v>
      </c>
      <c r="D537" t="s">
        <v>154</v>
      </c>
      <c r="E537" t="s">
        <v>425</v>
      </c>
      <c r="F537" s="1">
        <v>1080</v>
      </c>
      <c r="G537">
        <v>10</v>
      </c>
      <c r="H537">
        <v>0</v>
      </c>
      <c r="I537">
        <v>5</v>
      </c>
      <c r="J537">
        <v>0</v>
      </c>
      <c r="K537">
        <v>10</v>
      </c>
      <c r="L537">
        <v>10</v>
      </c>
      <c r="M537">
        <v>0</v>
      </c>
      <c r="N537">
        <v>10</v>
      </c>
      <c r="O537">
        <v>10</v>
      </c>
      <c r="P537">
        <v>10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</v>
      </c>
      <c r="AA537">
        <v>5</v>
      </c>
      <c r="AB537">
        <v>0</v>
      </c>
      <c r="AC537">
        <v>5</v>
      </c>
      <c r="AD537">
        <v>10</v>
      </c>
      <c r="AE537">
        <v>0</v>
      </c>
      <c r="AF537">
        <v>0</v>
      </c>
      <c r="AG537">
        <v>5</v>
      </c>
      <c r="AH537">
        <v>0</v>
      </c>
      <c r="AI537">
        <v>5</v>
      </c>
      <c r="AJ537">
        <v>0</v>
      </c>
      <c r="AK537">
        <v>0</v>
      </c>
      <c r="AL537">
        <v>0</v>
      </c>
      <c r="AM537">
        <v>15</v>
      </c>
      <c r="AN537">
        <v>5</v>
      </c>
      <c r="AO537">
        <v>5</v>
      </c>
      <c r="AP537">
        <v>10</v>
      </c>
      <c r="AQ537">
        <v>20</v>
      </c>
      <c r="AR537">
        <v>0</v>
      </c>
      <c r="AS537">
        <v>0</v>
      </c>
      <c r="AT537">
        <v>0</v>
      </c>
      <c r="AU537">
        <v>20</v>
      </c>
      <c r="AV537">
        <v>20</v>
      </c>
      <c r="AW537">
        <v>10</v>
      </c>
      <c r="AX537">
        <v>0</v>
      </c>
      <c r="AY537">
        <v>0</v>
      </c>
      <c r="AZ537">
        <v>5</v>
      </c>
      <c r="BA537">
        <v>0</v>
      </c>
      <c r="BB537">
        <v>0</v>
      </c>
      <c r="BC537">
        <v>0</v>
      </c>
      <c r="BD537">
        <v>125</v>
      </c>
      <c r="BE537">
        <v>80</v>
      </c>
      <c r="BF537">
        <v>0</v>
      </c>
      <c r="BG537">
        <v>0</v>
      </c>
      <c r="BH537">
        <v>10</v>
      </c>
      <c r="BI537">
        <v>0</v>
      </c>
      <c r="BJ537">
        <v>5</v>
      </c>
      <c r="BK537">
        <v>0</v>
      </c>
      <c r="BL537">
        <v>0</v>
      </c>
      <c r="BM537">
        <v>100</v>
      </c>
      <c r="BN537">
        <v>20</v>
      </c>
      <c r="BO537">
        <v>0</v>
      </c>
      <c r="BP537">
        <v>0</v>
      </c>
      <c r="BQ537">
        <v>0</v>
      </c>
      <c r="BR537">
        <v>5</v>
      </c>
      <c r="BS537">
        <v>15</v>
      </c>
      <c r="BT537">
        <v>5</v>
      </c>
      <c r="BU537">
        <v>0</v>
      </c>
      <c r="BV537">
        <v>15</v>
      </c>
      <c r="BW537">
        <v>5</v>
      </c>
      <c r="BX537">
        <v>10</v>
      </c>
      <c r="BY537">
        <v>5</v>
      </c>
      <c r="BZ537">
        <v>5</v>
      </c>
      <c r="CA537">
        <v>15</v>
      </c>
      <c r="CB537">
        <v>0</v>
      </c>
      <c r="CC537">
        <v>0</v>
      </c>
      <c r="CD537">
        <v>25</v>
      </c>
      <c r="CE537">
        <v>0</v>
      </c>
      <c r="CF537">
        <v>25</v>
      </c>
      <c r="CG537">
        <v>5</v>
      </c>
      <c r="CH537">
        <v>0</v>
      </c>
      <c r="CI537">
        <v>0</v>
      </c>
      <c r="CJ537">
        <v>0</v>
      </c>
      <c r="CK537">
        <v>5</v>
      </c>
      <c r="CL537">
        <v>10</v>
      </c>
      <c r="CM537">
        <v>5</v>
      </c>
      <c r="CN537">
        <v>0</v>
      </c>
      <c r="CO537">
        <v>10</v>
      </c>
      <c r="CP537">
        <v>0</v>
      </c>
      <c r="CQ537">
        <v>5</v>
      </c>
      <c r="CR537">
        <v>0</v>
      </c>
      <c r="CS537">
        <v>0</v>
      </c>
      <c r="CT537">
        <v>5</v>
      </c>
      <c r="CU537">
        <v>5</v>
      </c>
      <c r="CV537">
        <v>0</v>
      </c>
      <c r="CW537">
        <v>0</v>
      </c>
      <c r="CX537">
        <v>15</v>
      </c>
      <c r="CY537">
        <v>10</v>
      </c>
      <c r="CZ537">
        <v>0</v>
      </c>
      <c r="DA537">
        <v>0</v>
      </c>
      <c r="DB537">
        <v>5</v>
      </c>
      <c r="DC537">
        <v>0</v>
      </c>
      <c r="DD537">
        <v>0</v>
      </c>
      <c r="DE537">
        <v>25</v>
      </c>
      <c r="DF537">
        <v>10</v>
      </c>
      <c r="DG537">
        <v>5</v>
      </c>
      <c r="DH537">
        <v>0</v>
      </c>
      <c r="DI537">
        <v>25</v>
      </c>
      <c r="DJ537">
        <v>0</v>
      </c>
      <c r="DK537">
        <v>0</v>
      </c>
      <c r="DL537">
        <v>10</v>
      </c>
      <c r="DM537">
        <v>5</v>
      </c>
      <c r="DN537">
        <v>5</v>
      </c>
      <c r="DO537">
        <v>0</v>
      </c>
      <c r="DP537">
        <v>60</v>
      </c>
      <c r="DQ537">
        <v>5</v>
      </c>
      <c r="DR537">
        <v>0</v>
      </c>
      <c r="DS537">
        <v>5</v>
      </c>
      <c r="DT537">
        <v>5</v>
      </c>
      <c r="DU537">
        <v>0</v>
      </c>
      <c r="DV537">
        <v>0</v>
      </c>
      <c r="DW537">
        <v>0</v>
      </c>
      <c r="DX537">
        <v>10</v>
      </c>
      <c r="DY537">
        <v>15</v>
      </c>
      <c r="DZ537">
        <v>0</v>
      </c>
      <c r="EA537">
        <v>5</v>
      </c>
      <c r="EB537">
        <v>30</v>
      </c>
      <c r="EC537">
        <v>5</v>
      </c>
      <c r="ED537">
        <v>5</v>
      </c>
      <c r="EE537">
        <v>5</v>
      </c>
      <c r="EF537">
        <v>30</v>
      </c>
      <c r="EG537">
        <v>5</v>
      </c>
      <c r="EH537">
        <v>10</v>
      </c>
      <c r="EI537">
        <v>15</v>
      </c>
      <c r="EJ537">
        <v>10</v>
      </c>
      <c r="EK537">
        <v>5</v>
      </c>
      <c r="EL537">
        <v>0</v>
      </c>
      <c r="EM537">
        <v>0</v>
      </c>
      <c r="EN537">
        <v>5</v>
      </c>
      <c r="EO537">
        <v>5</v>
      </c>
      <c r="EP537">
        <v>0</v>
      </c>
    </row>
    <row r="538" spans="1:146" x14ac:dyDescent="0.35">
      <c r="A538">
        <v>541</v>
      </c>
      <c r="B538" t="s">
        <v>283</v>
      </c>
      <c r="C538" t="s">
        <v>554</v>
      </c>
      <c r="D538" t="s">
        <v>154</v>
      </c>
      <c r="E538" t="s">
        <v>426</v>
      </c>
      <c r="F538">
        <v>460</v>
      </c>
      <c r="G538">
        <v>0</v>
      </c>
      <c r="H538">
        <v>0</v>
      </c>
      <c r="I538">
        <v>0</v>
      </c>
      <c r="J538">
        <v>5</v>
      </c>
      <c r="K538">
        <v>15</v>
      </c>
      <c r="L538">
        <v>0</v>
      </c>
      <c r="M538">
        <v>0</v>
      </c>
      <c r="N538">
        <v>5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</v>
      </c>
      <c r="AB538">
        <v>0</v>
      </c>
      <c r="AC538">
        <v>0</v>
      </c>
      <c r="AD538">
        <v>5</v>
      </c>
      <c r="AE538">
        <v>5</v>
      </c>
      <c r="AF538">
        <v>0</v>
      </c>
      <c r="AG538">
        <v>5</v>
      </c>
      <c r="AH538">
        <v>5</v>
      </c>
      <c r="AI538">
        <v>5</v>
      </c>
      <c r="AJ538">
        <v>5</v>
      </c>
      <c r="AK538">
        <v>0</v>
      </c>
      <c r="AL538">
        <v>0</v>
      </c>
      <c r="AM538">
        <v>0</v>
      </c>
      <c r="AN538">
        <v>5</v>
      </c>
      <c r="AO538">
        <v>0</v>
      </c>
      <c r="AP538">
        <v>10</v>
      </c>
      <c r="AQ538">
        <v>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20</v>
      </c>
      <c r="BE538">
        <v>30</v>
      </c>
      <c r="BF538">
        <v>0</v>
      </c>
      <c r="BG538">
        <v>5</v>
      </c>
      <c r="BH538">
        <v>5</v>
      </c>
      <c r="BI538">
        <v>0</v>
      </c>
      <c r="BJ538">
        <v>10</v>
      </c>
      <c r="BK538">
        <v>0</v>
      </c>
      <c r="BL538">
        <v>0</v>
      </c>
      <c r="BM538">
        <v>5</v>
      </c>
      <c r="BN538">
        <v>10</v>
      </c>
      <c r="BO538">
        <v>0</v>
      </c>
      <c r="BP538">
        <v>0</v>
      </c>
      <c r="BQ538">
        <v>0</v>
      </c>
      <c r="BR538">
        <v>0</v>
      </c>
      <c r="BS538">
        <v>10</v>
      </c>
      <c r="BT538">
        <v>5</v>
      </c>
      <c r="BU538">
        <v>5</v>
      </c>
      <c r="BV538">
        <v>5</v>
      </c>
      <c r="BW538">
        <v>0</v>
      </c>
      <c r="BX538">
        <v>5</v>
      </c>
      <c r="BY538">
        <v>5</v>
      </c>
      <c r="BZ538">
        <v>0</v>
      </c>
      <c r="CA538">
        <v>5</v>
      </c>
      <c r="CB538">
        <v>5</v>
      </c>
      <c r="CC538">
        <v>0</v>
      </c>
      <c r="CD538">
        <v>10</v>
      </c>
      <c r="CE538">
        <v>0</v>
      </c>
      <c r="CF538">
        <v>5</v>
      </c>
      <c r="CG538">
        <v>10</v>
      </c>
      <c r="CH538">
        <v>0</v>
      </c>
      <c r="CI538">
        <v>0</v>
      </c>
      <c r="CJ538">
        <v>0</v>
      </c>
      <c r="CK538">
        <v>5</v>
      </c>
      <c r="CL538">
        <v>5</v>
      </c>
      <c r="CM538">
        <v>0</v>
      </c>
      <c r="CN538">
        <v>0</v>
      </c>
      <c r="CO538">
        <v>5</v>
      </c>
      <c r="CP538">
        <v>0</v>
      </c>
      <c r="CQ538">
        <v>5</v>
      </c>
      <c r="CR538">
        <v>0</v>
      </c>
      <c r="CS538">
        <v>0</v>
      </c>
      <c r="CT538">
        <v>0</v>
      </c>
      <c r="CU538">
        <v>5</v>
      </c>
      <c r="CV538">
        <v>0</v>
      </c>
      <c r="CW538">
        <v>0</v>
      </c>
      <c r="CX538">
        <v>15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0</v>
      </c>
      <c r="DH538">
        <v>0</v>
      </c>
      <c r="DI538">
        <v>15</v>
      </c>
      <c r="DJ538">
        <v>0</v>
      </c>
      <c r="DK538">
        <v>0</v>
      </c>
      <c r="DL538">
        <v>5</v>
      </c>
      <c r="DM538">
        <v>5</v>
      </c>
      <c r="DN538">
        <v>0</v>
      </c>
      <c r="DO538">
        <v>0</v>
      </c>
      <c r="DP538">
        <v>5</v>
      </c>
      <c r="DQ538">
        <v>5</v>
      </c>
      <c r="DR538">
        <v>0</v>
      </c>
      <c r="DS538">
        <v>5</v>
      </c>
      <c r="DT538">
        <v>0</v>
      </c>
      <c r="DU538">
        <v>0</v>
      </c>
      <c r="DV538">
        <v>0</v>
      </c>
      <c r="DW538">
        <v>0</v>
      </c>
      <c r="DX538">
        <v>10</v>
      </c>
      <c r="DY538">
        <v>5</v>
      </c>
      <c r="DZ538">
        <v>0</v>
      </c>
      <c r="EA538">
        <v>0</v>
      </c>
      <c r="EB538">
        <v>5</v>
      </c>
      <c r="EC538">
        <v>0</v>
      </c>
      <c r="ED538">
        <v>0</v>
      </c>
      <c r="EE538">
        <v>0</v>
      </c>
      <c r="EF538">
        <v>25</v>
      </c>
      <c r="EG538">
        <v>5</v>
      </c>
      <c r="EH538">
        <v>5</v>
      </c>
      <c r="EI538">
        <v>10</v>
      </c>
      <c r="EJ538">
        <v>10</v>
      </c>
      <c r="EK538">
        <v>0</v>
      </c>
      <c r="EL538">
        <v>0</v>
      </c>
      <c r="EM538">
        <v>0</v>
      </c>
      <c r="EN538">
        <v>0</v>
      </c>
      <c r="EO538">
        <v>10</v>
      </c>
      <c r="EP538">
        <v>0</v>
      </c>
    </row>
    <row r="539" spans="1:146" x14ac:dyDescent="0.35">
      <c r="A539">
        <v>542</v>
      </c>
      <c r="B539" t="s">
        <v>283</v>
      </c>
      <c r="C539" t="s">
        <v>554</v>
      </c>
      <c r="D539" t="s">
        <v>154</v>
      </c>
      <c r="E539" t="s">
        <v>430</v>
      </c>
      <c r="F539">
        <v>620</v>
      </c>
      <c r="G539">
        <v>5</v>
      </c>
      <c r="H539">
        <v>0</v>
      </c>
      <c r="I539">
        <v>0</v>
      </c>
      <c r="J539">
        <v>0</v>
      </c>
      <c r="K539">
        <v>0</v>
      </c>
      <c r="L539">
        <v>10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5</v>
      </c>
      <c r="AD539">
        <v>0</v>
      </c>
      <c r="AE539">
        <v>0</v>
      </c>
      <c r="AF539">
        <v>5</v>
      </c>
      <c r="AG539">
        <v>0</v>
      </c>
      <c r="AH539">
        <v>0</v>
      </c>
      <c r="AI539">
        <v>5</v>
      </c>
      <c r="AJ539">
        <v>0</v>
      </c>
      <c r="AK539">
        <v>0</v>
      </c>
      <c r="AL539">
        <v>0</v>
      </c>
      <c r="AM539">
        <v>10</v>
      </c>
      <c r="AN539">
        <v>0</v>
      </c>
      <c r="AO539">
        <v>5</v>
      </c>
      <c r="AP539">
        <v>0</v>
      </c>
      <c r="AQ539">
        <v>5</v>
      </c>
      <c r="AR539">
        <v>0</v>
      </c>
      <c r="AS539">
        <v>5</v>
      </c>
      <c r="AT539">
        <v>0</v>
      </c>
      <c r="AU539">
        <v>20</v>
      </c>
      <c r="AV539">
        <v>25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100</v>
      </c>
      <c r="BE539">
        <v>45</v>
      </c>
      <c r="BF539">
        <v>0</v>
      </c>
      <c r="BG539">
        <v>0</v>
      </c>
      <c r="BH539">
        <v>20</v>
      </c>
      <c r="BI539">
        <v>0</v>
      </c>
      <c r="BJ539">
        <v>0</v>
      </c>
      <c r="BK539">
        <v>0</v>
      </c>
      <c r="BL539">
        <v>0</v>
      </c>
      <c r="BM539">
        <v>85</v>
      </c>
      <c r="BN539">
        <v>15</v>
      </c>
      <c r="BO539">
        <v>0</v>
      </c>
      <c r="BP539">
        <v>0</v>
      </c>
      <c r="BQ539">
        <v>0</v>
      </c>
      <c r="BR539">
        <v>5</v>
      </c>
      <c r="BS539">
        <v>10</v>
      </c>
      <c r="BT539">
        <v>0</v>
      </c>
      <c r="BU539">
        <v>0</v>
      </c>
      <c r="BV539">
        <v>5</v>
      </c>
      <c r="BW539">
        <v>5</v>
      </c>
      <c r="BX539">
        <v>5</v>
      </c>
      <c r="BY539">
        <v>0</v>
      </c>
      <c r="BZ539">
        <v>0</v>
      </c>
      <c r="CA539">
        <v>10</v>
      </c>
      <c r="CB539">
        <v>0</v>
      </c>
      <c r="CC539">
        <v>0</v>
      </c>
      <c r="CD539">
        <v>20</v>
      </c>
      <c r="CE539">
        <v>0</v>
      </c>
      <c r="CF539">
        <v>15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</v>
      </c>
      <c r="CN539">
        <v>0</v>
      </c>
      <c r="CO539">
        <v>15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5</v>
      </c>
      <c r="CX539">
        <v>10</v>
      </c>
      <c r="CY539">
        <v>5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15</v>
      </c>
      <c r="DF539">
        <v>5</v>
      </c>
      <c r="DG539">
        <v>5</v>
      </c>
      <c r="DH539">
        <v>0</v>
      </c>
      <c r="DI539">
        <v>5</v>
      </c>
      <c r="DJ539">
        <v>0</v>
      </c>
      <c r="DK539">
        <v>0</v>
      </c>
      <c r="DL539">
        <v>5</v>
      </c>
      <c r="DM539">
        <v>0</v>
      </c>
      <c r="DN539">
        <v>0</v>
      </c>
      <c r="DO539">
        <v>0</v>
      </c>
      <c r="DP539">
        <v>60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5</v>
      </c>
      <c r="EB539">
        <v>20</v>
      </c>
      <c r="EC539">
        <v>0</v>
      </c>
      <c r="ED539">
        <v>5</v>
      </c>
      <c r="EE539">
        <v>0</v>
      </c>
      <c r="EF539">
        <v>0</v>
      </c>
      <c r="EG539">
        <v>0</v>
      </c>
      <c r="EH539">
        <v>10</v>
      </c>
      <c r="EI539">
        <v>0</v>
      </c>
      <c r="EJ539">
        <v>0</v>
      </c>
      <c r="EK539">
        <v>5</v>
      </c>
      <c r="EL539">
        <v>0</v>
      </c>
      <c r="EM539">
        <v>0</v>
      </c>
      <c r="EN539">
        <v>0</v>
      </c>
      <c r="EO539">
        <v>5</v>
      </c>
      <c r="EP539">
        <v>0</v>
      </c>
    </row>
    <row r="540" spans="1:146" x14ac:dyDescent="0.35">
      <c r="A540">
        <v>543</v>
      </c>
      <c r="B540" t="s">
        <v>283</v>
      </c>
      <c r="C540" t="s">
        <v>554</v>
      </c>
      <c r="D540" t="s">
        <v>154</v>
      </c>
      <c r="E540" t="s">
        <v>431</v>
      </c>
      <c r="F540" s="1">
        <v>60530</v>
      </c>
      <c r="G540">
        <v>55</v>
      </c>
      <c r="H540">
        <v>160</v>
      </c>
      <c r="I540">
        <v>880</v>
      </c>
      <c r="J540">
        <v>300</v>
      </c>
      <c r="K540">
        <v>730</v>
      </c>
      <c r="L540" s="1">
        <v>1385</v>
      </c>
      <c r="M540">
        <v>285</v>
      </c>
      <c r="N540">
        <v>300</v>
      </c>
      <c r="O540">
        <v>250</v>
      </c>
      <c r="P540">
        <v>255</v>
      </c>
      <c r="Q540">
        <v>25</v>
      </c>
      <c r="R540">
        <v>285</v>
      </c>
      <c r="S540">
        <v>205</v>
      </c>
      <c r="T540">
        <v>165</v>
      </c>
      <c r="U540">
        <v>45</v>
      </c>
      <c r="V540">
        <v>610</v>
      </c>
      <c r="W540">
        <v>120</v>
      </c>
      <c r="X540">
        <v>580</v>
      </c>
      <c r="Y540">
        <v>150</v>
      </c>
      <c r="Z540">
        <v>125</v>
      </c>
      <c r="AA540">
        <v>40</v>
      </c>
      <c r="AB540">
        <v>110</v>
      </c>
      <c r="AC540">
        <v>180</v>
      </c>
      <c r="AD540">
        <v>440</v>
      </c>
      <c r="AE540">
        <v>295</v>
      </c>
      <c r="AF540">
        <v>605</v>
      </c>
      <c r="AG540">
        <v>215</v>
      </c>
      <c r="AH540">
        <v>50</v>
      </c>
      <c r="AI540">
        <v>80</v>
      </c>
      <c r="AJ540">
        <v>315</v>
      </c>
      <c r="AK540">
        <v>635</v>
      </c>
      <c r="AL540">
        <v>145</v>
      </c>
      <c r="AM540">
        <v>245</v>
      </c>
      <c r="AN540">
        <v>310</v>
      </c>
      <c r="AO540">
        <v>110</v>
      </c>
      <c r="AP540">
        <v>125</v>
      </c>
      <c r="AQ540" s="1">
        <v>1255</v>
      </c>
      <c r="AR540">
        <v>255</v>
      </c>
      <c r="AS540">
        <v>215</v>
      </c>
      <c r="AT540">
        <v>520</v>
      </c>
      <c r="AU540" s="1">
        <v>1890</v>
      </c>
      <c r="AV540" s="1">
        <v>1205</v>
      </c>
      <c r="AW540" s="1">
        <v>1000</v>
      </c>
      <c r="AX540">
        <v>410</v>
      </c>
      <c r="AY540">
        <v>165</v>
      </c>
      <c r="AZ540">
        <v>180</v>
      </c>
      <c r="BA540">
        <v>75</v>
      </c>
      <c r="BB540">
        <v>120</v>
      </c>
      <c r="BC540">
        <v>250</v>
      </c>
      <c r="BD540" s="1">
        <v>1420</v>
      </c>
      <c r="BE540" s="1">
        <v>1315</v>
      </c>
      <c r="BF540">
        <v>155</v>
      </c>
      <c r="BG540">
        <v>245</v>
      </c>
      <c r="BH540">
        <v>995</v>
      </c>
      <c r="BI540">
        <v>35</v>
      </c>
      <c r="BJ540">
        <v>85</v>
      </c>
      <c r="BK540">
        <v>145</v>
      </c>
      <c r="BL540">
        <v>140</v>
      </c>
      <c r="BM540" s="1">
        <v>3420</v>
      </c>
      <c r="BN540">
        <v>280</v>
      </c>
      <c r="BO540">
        <v>45</v>
      </c>
      <c r="BP540">
        <v>190</v>
      </c>
      <c r="BQ540">
        <v>95</v>
      </c>
      <c r="BR540">
        <v>595</v>
      </c>
      <c r="BS540">
        <v>235</v>
      </c>
      <c r="BT540">
        <v>415</v>
      </c>
      <c r="BU540">
        <v>225</v>
      </c>
      <c r="BV540">
        <v>670</v>
      </c>
      <c r="BW540">
        <v>170</v>
      </c>
      <c r="BX540">
        <v>175</v>
      </c>
      <c r="BY540">
        <v>130</v>
      </c>
      <c r="BZ540">
        <v>75</v>
      </c>
      <c r="CA540">
        <v>730</v>
      </c>
      <c r="CB540">
        <v>165</v>
      </c>
      <c r="CC540">
        <v>70</v>
      </c>
      <c r="CD540" s="1">
        <v>1345</v>
      </c>
      <c r="CE540">
        <v>40</v>
      </c>
      <c r="CF540" s="1">
        <v>1960</v>
      </c>
      <c r="CG540">
        <v>110</v>
      </c>
      <c r="CH540">
        <v>195</v>
      </c>
      <c r="CI540">
        <v>180</v>
      </c>
      <c r="CJ540">
        <v>130</v>
      </c>
      <c r="CK540">
        <v>375</v>
      </c>
      <c r="CL540">
        <v>960</v>
      </c>
      <c r="CM540">
        <v>620</v>
      </c>
      <c r="CN540">
        <v>315</v>
      </c>
      <c r="CO540" s="1">
        <v>2255</v>
      </c>
      <c r="CP540">
        <v>315</v>
      </c>
      <c r="CQ540">
        <v>70</v>
      </c>
      <c r="CR540">
        <v>325</v>
      </c>
      <c r="CS540">
        <v>65</v>
      </c>
      <c r="CT540">
        <v>195</v>
      </c>
      <c r="CU540">
        <v>460</v>
      </c>
      <c r="CV540">
        <v>155</v>
      </c>
      <c r="CW540">
        <v>70</v>
      </c>
      <c r="CX540">
        <v>685</v>
      </c>
      <c r="CY540">
        <v>100</v>
      </c>
      <c r="CZ540">
        <v>75</v>
      </c>
      <c r="DA540">
        <v>290</v>
      </c>
      <c r="DB540">
        <v>505</v>
      </c>
      <c r="DC540">
        <v>60</v>
      </c>
      <c r="DD540">
        <v>295</v>
      </c>
      <c r="DE540">
        <v>540</v>
      </c>
      <c r="DF540">
        <v>445</v>
      </c>
      <c r="DG540">
        <v>190</v>
      </c>
      <c r="DH540">
        <v>180</v>
      </c>
      <c r="DI540">
        <v>290</v>
      </c>
      <c r="DJ540">
        <v>35</v>
      </c>
      <c r="DK540">
        <v>205</v>
      </c>
      <c r="DL540">
        <v>600</v>
      </c>
      <c r="DM540">
        <v>95</v>
      </c>
      <c r="DN540">
        <v>270</v>
      </c>
      <c r="DO540">
        <v>105</v>
      </c>
      <c r="DP540" s="1">
        <v>2405</v>
      </c>
      <c r="DQ540">
        <v>175</v>
      </c>
      <c r="DR540">
        <v>270</v>
      </c>
      <c r="DS540">
        <v>125</v>
      </c>
      <c r="DT540">
        <v>100</v>
      </c>
      <c r="DU540">
        <v>495</v>
      </c>
      <c r="DV540">
        <v>85</v>
      </c>
      <c r="DW540">
        <v>45</v>
      </c>
      <c r="DX540">
        <v>285</v>
      </c>
      <c r="DY540">
        <v>695</v>
      </c>
      <c r="DZ540">
        <v>295</v>
      </c>
      <c r="EA540">
        <v>220</v>
      </c>
      <c r="EB540" s="1">
        <v>5055</v>
      </c>
      <c r="EC540">
        <v>170</v>
      </c>
      <c r="ED540">
        <v>75</v>
      </c>
      <c r="EE540">
        <v>275</v>
      </c>
      <c r="EF540" s="1">
        <v>1010</v>
      </c>
      <c r="EG540">
        <v>770</v>
      </c>
      <c r="EH540">
        <v>745</v>
      </c>
      <c r="EI540">
        <v>400</v>
      </c>
      <c r="EJ540">
        <v>45</v>
      </c>
      <c r="EK540">
        <v>120</v>
      </c>
      <c r="EL540">
        <v>100</v>
      </c>
      <c r="EM540">
        <v>125</v>
      </c>
      <c r="EN540">
        <v>200</v>
      </c>
      <c r="EO540">
        <v>470</v>
      </c>
      <c r="EP540">
        <v>140</v>
      </c>
    </row>
    <row r="541" spans="1:146" x14ac:dyDescent="0.35">
      <c r="A541">
        <v>544</v>
      </c>
      <c r="B541" t="s">
        <v>283</v>
      </c>
      <c r="C541" t="s">
        <v>554</v>
      </c>
      <c r="D541" t="s">
        <v>154</v>
      </c>
      <c r="E541" t="s">
        <v>432</v>
      </c>
      <c r="F541">
        <v>70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</v>
      </c>
      <c r="O541">
        <v>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5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5</v>
      </c>
      <c r="BN541">
        <v>0</v>
      </c>
      <c r="BO541">
        <v>5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10</v>
      </c>
      <c r="CN541">
        <v>0</v>
      </c>
      <c r="CO541">
        <v>5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5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5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5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</row>
    <row r="542" spans="1:146" x14ac:dyDescent="0.35">
      <c r="A542">
        <v>545</v>
      </c>
      <c r="B542" t="s">
        <v>283</v>
      </c>
      <c r="C542" t="s">
        <v>554</v>
      </c>
      <c r="D542" t="s">
        <v>154</v>
      </c>
      <c r="E542" t="s">
        <v>433</v>
      </c>
      <c r="F542">
        <v>500</v>
      </c>
      <c r="G542">
        <v>0</v>
      </c>
      <c r="H542">
        <v>0</v>
      </c>
      <c r="I542">
        <v>20</v>
      </c>
      <c r="J542">
        <v>0</v>
      </c>
      <c r="K542">
        <v>0</v>
      </c>
      <c r="L542">
        <v>5</v>
      </c>
      <c r="M542">
        <v>5</v>
      </c>
      <c r="N542">
        <v>0</v>
      </c>
      <c r="O542">
        <v>0</v>
      </c>
      <c r="P542">
        <v>0</v>
      </c>
      <c r="Q542">
        <v>0</v>
      </c>
      <c r="R542">
        <v>5</v>
      </c>
      <c r="S542">
        <v>10</v>
      </c>
      <c r="T542">
        <v>0</v>
      </c>
      <c r="U542">
        <v>0</v>
      </c>
      <c r="V542">
        <v>15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5</v>
      </c>
      <c r="AL542">
        <v>0</v>
      </c>
      <c r="AM542">
        <v>0</v>
      </c>
      <c r="AN542">
        <v>0</v>
      </c>
      <c r="AO542">
        <v>0</v>
      </c>
      <c r="AP542">
        <v>5</v>
      </c>
      <c r="AQ542">
        <v>15</v>
      </c>
      <c r="AR542">
        <v>0</v>
      </c>
      <c r="AS542">
        <v>0</v>
      </c>
      <c r="AT542">
        <v>0</v>
      </c>
      <c r="AU542">
        <v>55</v>
      </c>
      <c r="AV542">
        <v>35</v>
      </c>
      <c r="AW542">
        <v>15</v>
      </c>
      <c r="AX542">
        <v>5</v>
      </c>
      <c r="AY542">
        <v>0</v>
      </c>
      <c r="AZ542">
        <v>0</v>
      </c>
      <c r="BA542">
        <v>0</v>
      </c>
      <c r="BB542">
        <v>5</v>
      </c>
      <c r="BC542">
        <v>0</v>
      </c>
      <c r="BD542">
        <v>5</v>
      </c>
      <c r="BE542">
        <v>0</v>
      </c>
      <c r="BF542">
        <v>0</v>
      </c>
      <c r="BG542">
        <v>0</v>
      </c>
      <c r="BH542">
        <v>5</v>
      </c>
      <c r="BI542">
        <v>0</v>
      </c>
      <c r="BJ542">
        <v>0</v>
      </c>
      <c r="BK542">
        <v>0</v>
      </c>
      <c r="BL542">
        <v>0</v>
      </c>
      <c r="BM542">
        <v>65</v>
      </c>
      <c r="BN542">
        <v>5</v>
      </c>
      <c r="BO542">
        <v>0</v>
      </c>
      <c r="BP542">
        <v>0</v>
      </c>
      <c r="BQ542">
        <v>0</v>
      </c>
      <c r="BR542">
        <v>10</v>
      </c>
      <c r="BS542">
        <v>0</v>
      </c>
      <c r="BT542">
        <v>5</v>
      </c>
      <c r="BU542">
        <v>5</v>
      </c>
      <c r="BV542">
        <v>0</v>
      </c>
      <c r="BW542">
        <v>5</v>
      </c>
      <c r="BX542">
        <v>0</v>
      </c>
      <c r="BY542">
        <v>0</v>
      </c>
      <c r="BZ542">
        <v>0</v>
      </c>
      <c r="CA542">
        <v>5</v>
      </c>
      <c r="CB542">
        <v>0</v>
      </c>
      <c r="CC542">
        <v>0</v>
      </c>
      <c r="CD542">
        <v>15</v>
      </c>
      <c r="CE542">
        <v>0</v>
      </c>
      <c r="CF542">
        <v>5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10</v>
      </c>
      <c r="CS542">
        <v>5</v>
      </c>
      <c r="CT542">
        <v>5</v>
      </c>
      <c r="CU542">
        <v>10</v>
      </c>
      <c r="CV542">
        <v>5</v>
      </c>
      <c r="CW542">
        <v>5</v>
      </c>
      <c r="CX542">
        <v>5</v>
      </c>
      <c r="CY542">
        <v>0</v>
      </c>
      <c r="CZ542">
        <v>5</v>
      </c>
      <c r="DA542">
        <v>0</v>
      </c>
      <c r="DB542">
        <v>0</v>
      </c>
      <c r="DC542">
        <v>0</v>
      </c>
      <c r="DD542">
        <v>5</v>
      </c>
      <c r="DE542">
        <v>5</v>
      </c>
      <c r="DF542">
        <v>0</v>
      </c>
      <c r="DG542">
        <v>0</v>
      </c>
      <c r="DH542">
        <v>5</v>
      </c>
      <c r="DI542">
        <v>0</v>
      </c>
      <c r="DJ542">
        <v>0</v>
      </c>
      <c r="DK542">
        <v>0</v>
      </c>
      <c r="DL542">
        <v>5</v>
      </c>
      <c r="DM542">
        <v>5</v>
      </c>
      <c r="DN542">
        <v>5</v>
      </c>
      <c r="DO542">
        <v>0</v>
      </c>
      <c r="DP542">
        <v>0</v>
      </c>
      <c r="DQ542">
        <v>5</v>
      </c>
      <c r="DR542">
        <v>20</v>
      </c>
      <c r="DS542">
        <v>0</v>
      </c>
      <c r="DT542">
        <v>0</v>
      </c>
      <c r="DU542">
        <v>0</v>
      </c>
      <c r="DV542">
        <v>0</v>
      </c>
      <c r="DW542">
        <v>5</v>
      </c>
      <c r="DX542">
        <v>0</v>
      </c>
      <c r="DY542">
        <v>15</v>
      </c>
      <c r="DZ542">
        <v>5</v>
      </c>
      <c r="EA542">
        <v>0</v>
      </c>
      <c r="EB542">
        <v>5</v>
      </c>
      <c r="EC542">
        <v>0</v>
      </c>
      <c r="ED542">
        <v>0</v>
      </c>
      <c r="EE542">
        <v>0</v>
      </c>
      <c r="EF542">
        <v>5</v>
      </c>
      <c r="EG542">
        <v>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5</v>
      </c>
      <c r="EP542">
        <v>5</v>
      </c>
    </row>
    <row r="543" spans="1:146" x14ac:dyDescent="0.35">
      <c r="A543">
        <v>546</v>
      </c>
      <c r="B543" t="s">
        <v>283</v>
      </c>
      <c r="C543" t="s">
        <v>554</v>
      </c>
      <c r="D543" t="s">
        <v>154</v>
      </c>
      <c r="E543" t="s">
        <v>434</v>
      </c>
      <c r="F543" s="1">
        <v>2450</v>
      </c>
      <c r="G543">
        <v>5</v>
      </c>
      <c r="H543">
        <v>10</v>
      </c>
      <c r="I543">
        <v>15</v>
      </c>
      <c r="J543">
        <v>5</v>
      </c>
      <c r="K543">
        <v>65</v>
      </c>
      <c r="L543">
        <v>50</v>
      </c>
      <c r="M543">
        <v>10</v>
      </c>
      <c r="N543">
        <v>20</v>
      </c>
      <c r="O543">
        <v>0</v>
      </c>
      <c r="P543">
        <v>0</v>
      </c>
      <c r="Q543">
        <v>5</v>
      </c>
      <c r="R543">
        <v>5</v>
      </c>
      <c r="S543">
        <v>30</v>
      </c>
      <c r="T543">
        <v>0</v>
      </c>
      <c r="U543">
        <v>10</v>
      </c>
      <c r="V543">
        <v>10</v>
      </c>
      <c r="W543">
        <v>0</v>
      </c>
      <c r="X543">
        <v>130</v>
      </c>
      <c r="Y543">
        <v>5</v>
      </c>
      <c r="Z543">
        <v>0</v>
      </c>
      <c r="AA543">
        <v>0</v>
      </c>
      <c r="AB543">
        <v>0</v>
      </c>
      <c r="AC543">
        <v>0</v>
      </c>
      <c r="AD543">
        <v>35</v>
      </c>
      <c r="AE543">
        <v>35</v>
      </c>
      <c r="AF543">
        <v>25</v>
      </c>
      <c r="AG543">
        <v>5</v>
      </c>
      <c r="AH543">
        <v>5</v>
      </c>
      <c r="AI543">
        <v>0</v>
      </c>
      <c r="AJ543">
        <v>80</v>
      </c>
      <c r="AK543">
        <v>25</v>
      </c>
      <c r="AL543">
        <v>10</v>
      </c>
      <c r="AM543">
        <v>10</v>
      </c>
      <c r="AN543">
        <v>0</v>
      </c>
      <c r="AO543">
        <v>0</v>
      </c>
      <c r="AP543">
        <v>5</v>
      </c>
      <c r="AQ543">
        <v>25</v>
      </c>
      <c r="AR543">
        <v>0</v>
      </c>
      <c r="AS543">
        <v>0</v>
      </c>
      <c r="AT543">
        <v>10</v>
      </c>
      <c r="AU543">
        <v>80</v>
      </c>
      <c r="AV543">
        <v>65</v>
      </c>
      <c r="AW543">
        <v>55</v>
      </c>
      <c r="AX543">
        <v>45</v>
      </c>
      <c r="AY543">
        <v>5</v>
      </c>
      <c r="AZ543">
        <v>5</v>
      </c>
      <c r="BA543">
        <v>0</v>
      </c>
      <c r="BB543">
        <v>10</v>
      </c>
      <c r="BC543">
        <v>5</v>
      </c>
      <c r="BD543">
        <v>25</v>
      </c>
      <c r="BE543">
        <v>25</v>
      </c>
      <c r="BF543">
        <v>0</v>
      </c>
      <c r="BG543">
        <v>15</v>
      </c>
      <c r="BH543">
        <v>10</v>
      </c>
      <c r="BI543">
        <v>0</v>
      </c>
      <c r="BJ543">
        <v>10</v>
      </c>
      <c r="BK543">
        <v>15</v>
      </c>
      <c r="BL543">
        <v>20</v>
      </c>
      <c r="BM543">
        <v>55</v>
      </c>
      <c r="BN543">
        <v>5</v>
      </c>
      <c r="BO543">
        <v>0</v>
      </c>
      <c r="BP543">
        <v>20</v>
      </c>
      <c r="BQ543">
        <v>10</v>
      </c>
      <c r="BR543">
        <v>15</v>
      </c>
      <c r="BS543">
        <v>0</v>
      </c>
      <c r="BT543">
        <v>0</v>
      </c>
      <c r="BU543">
        <v>25</v>
      </c>
      <c r="BV543">
        <v>55</v>
      </c>
      <c r="BW543">
        <v>5</v>
      </c>
      <c r="BX543">
        <v>0</v>
      </c>
      <c r="BY543">
        <v>15</v>
      </c>
      <c r="BZ543">
        <v>0</v>
      </c>
      <c r="CA543">
        <v>40</v>
      </c>
      <c r="CB543">
        <v>10</v>
      </c>
      <c r="CC543">
        <v>5</v>
      </c>
      <c r="CD543">
        <v>85</v>
      </c>
      <c r="CE543">
        <v>0</v>
      </c>
      <c r="CF543">
        <v>40</v>
      </c>
      <c r="CG543">
        <v>5</v>
      </c>
      <c r="CH543">
        <v>5</v>
      </c>
      <c r="CI543">
        <v>25</v>
      </c>
      <c r="CJ543">
        <v>5</v>
      </c>
      <c r="CK543">
        <v>25</v>
      </c>
      <c r="CL543">
        <v>65</v>
      </c>
      <c r="CM543">
        <v>25</v>
      </c>
      <c r="CN543">
        <v>0</v>
      </c>
      <c r="CO543">
        <v>30</v>
      </c>
      <c r="CP543">
        <v>20</v>
      </c>
      <c r="CQ543">
        <v>0</v>
      </c>
      <c r="CR543">
        <v>10</v>
      </c>
      <c r="CS543">
        <v>5</v>
      </c>
      <c r="CT543">
        <v>5</v>
      </c>
      <c r="CU543">
        <v>60</v>
      </c>
      <c r="CV543">
        <v>25</v>
      </c>
      <c r="CW543">
        <v>0</v>
      </c>
      <c r="CX543">
        <v>95</v>
      </c>
      <c r="CY543">
        <v>5</v>
      </c>
      <c r="CZ543">
        <v>0</v>
      </c>
      <c r="DA543">
        <v>10</v>
      </c>
      <c r="DB543">
        <v>15</v>
      </c>
      <c r="DC543">
        <v>0</v>
      </c>
      <c r="DD543">
        <v>5</v>
      </c>
      <c r="DE543">
        <v>5</v>
      </c>
      <c r="DF543">
        <v>0</v>
      </c>
      <c r="DG543">
        <v>10</v>
      </c>
      <c r="DH543">
        <v>5</v>
      </c>
      <c r="DI543">
        <v>0</v>
      </c>
      <c r="DJ543">
        <v>5</v>
      </c>
      <c r="DK543">
        <v>0</v>
      </c>
      <c r="DL543">
        <v>10</v>
      </c>
      <c r="DM543">
        <v>0</v>
      </c>
      <c r="DN543">
        <v>10</v>
      </c>
      <c r="DO543">
        <v>0</v>
      </c>
      <c r="DP543">
        <v>45</v>
      </c>
      <c r="DQ543">
        <v>20</v>
      </c>
      <c r="DR543">
        <v>60</v>
      </c>
      <c r="DS543">
        <v>10</v>
      </c>
      <c r="DT543">
        <v>0</v>
      </c>
      <c r="DU543">
        <v>25</v>
      </c>
      <c r="DV543">
        <v>0</v>
      </c>
      <c r="DW543">
        <v>0</v>
      </c>
      <c r="DX543">
        <v>75</v>
      </c>
      <c r="DY543">
        <v>25</v>
      </c>
      <c r="DZ543">
        <v>5</v>
      </c>
      <c r="EA543">
        <v>0</v>
      </c>
      <c r="EB543">
        <v>70</v>
      </c>
      <c r="EC543">
        <v>15</v>
      </c>
      <c r="ED543">
        <v>0</v>
      </c>
      <c r="EE543">
        <v>40</v>
      </c>
      <c r="EF543">
        <v>40</v>
      </c>
      <c r="EG543">
        <v>20</v>
      </c>
      <c r="EH543">
        <v>20</v>
      </c>
      <c r="EI543">
        <v>15</v>
      </c>
      <c r="EJ543">
        <v>5</v>
      </c>
      <c r="EK543">
        <v>25</v>
      </c>
      <c r="EL543">
        <v>0</v>
      </c>
      <c r="EM543">
        <v>15</v>
      </c>
      <c r="EN543">
        <v>10</v>
      </c>
      <c r="EO543">
        <v>0</v>
      </c>
      <c r="EP543">
        <v>0</v>
      </c>
    </row>
    <row r="544" spans="1:146" x14ac:dyDescent="0.35">
      <c r="A544">
        <v>547</v>
      </c>
      <c r="B544" t="s">
        <v>283</v>
      </c>
      <c r="C544" t="s">
        <v>554</v>
      </c>
      <c r="D544" t="s">
        <v>154</v>
      </c>
      <c r="E544" t="s">
        <v>435</v>
      </c>
      <c r="F544" s="1">
        <v>2045</v>
      </c>
      <c r="G544">
        <v>5</v>
      </c>
      <c r="H544">
        <v>0</v>
      </c>
      <c r="I544">
        <v>55</v>
      </c>
      <c r="J544">
        <v>15</v>
      </c>
      <c r="K544">
        <v>10</v>
      </c>
      <c r="L544">
        <v>0</v>
      </c>
      <c r="M544">
        <v>0</v>
      </c>
      <c r="N544">
        <v>5</v>
      </c>
      <c r="O544">
        <v>10</v>
      </c>
      <c r="P544">
        <v>10</v>
      </c>
      <c r="Q544">
        <v>5</v>
      </c>
      <c r="R544">
        <v>10</v>
      </c>
      <c r="S544">
        <v>5</v>
      </c>
      <c r="T544">
        <v>10</v>
      </c>
      <c r="U544">
        <v>0</v>
      </c>
      <c r="V544">
        <v>15</v>
      </c>
      <c r="W544">
        <v>5</v>
      </c>
      <c r="X544">
        <v>15</v>
      </c>
      <c r="Y544">
        <v>5</v>
      </c>
      <c r="Z544">
        <v>0</v>
      </c>
      <c r="AA544">
        <v>10</v>
      </c>
      <c r="AB544">
        <v>5</v>
      </c>
      <c r="AC544">
        <v>0</v>
      </c>
      <c r="AD544">
        <v>10</v>
      </c>
      <c r="AE544">
        <v>5</v>
      </c>
      <c r="AF544">
        <v>0</v>
      </c>
      <c r="AG544">
        <v>5</v>
      </c>
      <c r="AH544">
        <v>0</v>
      </c>
      <c r="AI544">
        <v>0</v>
      </c>
      <c r="AJ544">
        <v>0</v>
      </c>
      <c r="AK544">
        <v>15</v>
      </c>
      <c r="AL544">
        <v>5</v>
      </c>
      <c r="AM544">
        <v>5</v>
      </c>
      <c r="AN544">
        <v>40</v>
      </c>
      <c r="AO544">
        <v>15</v>
      </c>
      <c r="AP544">
        <v>0</v>
      </c>
      <c r="AQ544">
        <v>50</v>
      </c>
      <c r="AR544">
        <v>5</v>
      </c>
      <c r="AS544">
        <v>25</v>
      </c>
      <c r="AT544">
        <v>5</v>
      </c>
      <c r="AU544">
        <v>75</v>
      </c>
      <c r="AV544">
        <v>35</v>
      </c>
      <c r="AW544">
        <v>5</v>
      </c>
      <c r="AX544">
        <v>5</v>
      </c>
      <c r="AY544">
        <v>5</v>
      </c>
      <c r="AZ544">
        <v>5</v>
      </c>
      <c r="BA544">
        <v>0</v>
      </c>
      <c r="BB544">
        <v>5</v>
      </c>
      <c r="BC544">
        <v>5</v>
      </c>
      <c r="BD544">
        <v>45</v>
      </c>
      <c r="BE544">
        <v>50</v>
      </c>
      <c r="BF544">
        <v>0</v>
      </c>
      <c r="BG544">
        <v>5</v>
      </c>
      <c r="BH544">
        <v>50</v>
      </c>
      <c r="BI544">
        <v>0</v>
      </c>
      <c r="BJ544">
        <v>5</v>
      </c>
      <c r="BK544">
        <v>0</v>
      </c>
      <c r="BL544">
        <v>0</v>
      </c>
      <c r="BM544">
        <v>145</v>
      </c>
      <c r="BN544">
        <v>5</v>
      </c>
      <c r="BO544">
        <v>5</v>
      </c>
      <c r="BP544">
        <v>5</v>
      </c>
      <c r="BQ544">
        <v>5</v>
      </c>
      <c r="BR544">
        <v>70</v>
      </c>
      <c r="BS544">
        <v>20</v>
      </c>
      <c r="BT544">
        <v>15</v>
      </c>
      <c r="BU544">
        <v>0</v>
      </c>
      <c r="BV544">
        <v>10</v>
      </c>
      <c r="BW544">
        <v>5</v>
      </c>
      <c r="BX544">
        <v>15</v>
      </c>
      <c r="BY544">
        <v>0</v>
      </c>
      <c r="BZ544">
        <v>5</v>
      </c>
      <c r="CA544">
        <v>15</v>
      </c>
      <c r="CB544">
        <v>15</v>
      </c>
      <c r="CC544">
        <v>5</v>
      </c>
      <c r="CD544">
        <v>40</v>
      </c>
      <c r="CE544">
        <v>0</v>
      </c>
      <c r="CF544">
        <v>35</v>
      </c>
      <c r="CG544">
        <v>10</v>
      </c>
      <c r="CH544">
        <v>5</v>
      </c>
      <c r="CI544">
        <v>20</v>
      </c>
      <c r="CJ544">
        <v>15</v>
      </c>
      <c r="CK544">
        <v>10</v>
      </c>
      <c r="CL544">
        <v>20</v>
      </c>
      <c r="CM544">
        <v>15</v>
      </c>
      <c r="CN544">
        <v>0</v>
      </c>
      <c r="CO544">
        <v>0</v>
      </c>
      <c r="CP544">
        <v>15</v>
      </c>
      <c r="CQ544">
        <v>5</v>
      </c>
      <c r="CR544">
        <v>10</v>
      </c>
      <c r="CS544">
        <v>0</v>
      </c>
      <c r="CT544">
        <v>10</v>
      </c>
      <c r="CU544">
        <v>40</v>
      </c>
      <c r="CV544">
        <v>10</v>
      </c>
      <c r="CW544">
        <v>10</v>
      </c>
      <c r="CX544">
        <v>15</v>
      </c>
      <c r="CY544">
        <v>5</v>
      </c>
      <c r="CZ544">
        <v>0</v>
      </c>
      <c r="DA544">
        <v>0</v>
      </c>
      <c r="DB544">
        <v>35</v>
      </c>
      <c r="DC544">
        <v>0</v>
      </c>
      <c r="DD544">
        <v>130</v>
      </c>
      <c r="DE544">
        <v>60</v>
      </c>
      <c r="DF544">
        <v>15</v>
      </c>
      <c r="DG544">
        <v>10</v>
      </c>
      <c r="DH544">
        <v>0</v>
      </c>
      <c r="DI544">
        <v>30</v>
      </c>
      <c r="DJ544">
        <v>10</v>
      </c>
      <c r="DK544">
        <v>15</v>
      </c>
      <c r="DL544">
        <v>10</v>
      </c>
      <c r="DM544">
        <v>5</v>
      </c>
      <c r="DN544">
        <v>5</v>
      </c>
      <c r="DO544">
        <v>0</v>
      </c>
      <c r="DP544">
        <v>55</v>
      </c>
      <c r="DQ544">
        <v>10</v>
      </c>
      <c r="DR544">
        <v>5</v>
      </c>
      <c r="DS544">
        <v>0</v>
      </c>
      <c r="DT544">
        <v>25</v>
      </c>
      <c r="DU544">
        <v>0</v>
      </c>
      <c r="DV544">
        <v>5</v>
      </c>
      <c r="DW544">
        <v>0</v>
      </c>
      <c r="DX544">
        <v>5</v>
      </c>
      <c r="DY544">
        <v>15</v>
      </c>
      <c r="DZ544">
        <v>0</v>
      </c>
      <c r="EA544">
        <v>40</v>
      </c>
      <c r="EB544">
        <v>0</v>
      </c>
      <c r="EC544">
        <v>10</v>
      </c>
      <c r="ED544">
        <v>15</v>
      </c>
      <c r="EE544">
        <v>15</v>
      </c>
      <c r="EF544">
        <v>15</v>
      </c>
      <c r="EG544">
        <v>10</v>
      </c>
      <c r="EH544">
        <v>80</v>
      </c>
      <c r="EI544">
        <v>20</v>
      </c>
      <c r="EJ544">
        <v>0</v>
      </c>
      <c r="EK544">
        <v>5</v>
      </c>
      <c r="EL544">
        <v>5</v>
      </c>
      <c r="EM544">
        <v>0</v>
      </c>
      <c r="EN544">
        <v>15</v>
      </c>
      <c r="EO544">
        <v>20</v>
      </c>
      <c r="EP544">
        <v>5</v>
      </c>
    </row>
    <row r="545" spans="1:146" x14ac:dyDescent="0.35">
      <c r="A545">
        <v>548</v>
      </c>
      <c r="B545" t="s">
        <v>283</v>
      </c>
      <c r="C545" t="s">
        <v>554</v>
      </c>
      <c r="D545" t="s">
        <v>154</v>
      </c>
      <c r="E545" t="s">
        <v>436</v>
      </c>
      <c r="F545">
        <v>850</v>
      </c>
      <c r="G545">
        <v>0</v>
      </c>
      <c r="H545">
        <v>0</v>
      </c>
      <c r="I545">
        <v>5</v>
      </c>
      <c r="J545">
        <v>10</v>
      </c>
      <c r="K545">
        <v>10</v>
      </c>
      <c r="L545">
        <v>0</v>
      </c>
      <c r="M545">
        <v>5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5</v>
      </c>
      <c r="T545">
        <v>25</v>
      </c>
      <c r="U545">
        <v>5</v>
      </c>
      <c r="V545">
        <v>5</v>
      </c>
      <c r="W545">
        <v>5</v>
      </c>
      <c r="X545">
        <v>15</v>
      </c>
      <c r="Y545">
        <v>0</v>
      </c>
      <c r="Z545">
        <v>5</v>
      </c>
      <c r="AA545">
        <v>0</v>
      </c>
      <c r="AB545">
        <v>0</v>
      </c>
      <c r="AC545">
        <v>5</v>
      </c>
      <c r="AD545">
        <v>10</v>
      </c>
      <c r="AE545">
        <v>5</v>
      </c>
      <c r="AF545">
        <v>0</v>
      </c>
      <c r="AG545">
        <v>15</v>
      </c>
      <c r="AH545">
        <v>0</v>
      </c>
      <c r="AI545">
        <v>0</v>
      </c>
      <c r="AJ545">
        <v>10</v>
      </c>
      <c r="AK545">
        <v>10</v>
      </c>
      <c r="AL545">
        <v>5</v>
      </c>
      <c r="AM545">
        <v>10</v>
      </c>
      <c r="AN545">
        <v>15</v>
      </c>
      <c r="AO545">
        <v>5</v>
      </c>
      <c r="AP545">
        <v>10</v>
      </c>
      <c r="AQ545">
        <v>10</v>
      </c>
      <c r="AR545">
        <v>0</v>
      </c>
      <c r="AS545">
        <v>5</v>
      </c>
      <c r="AT545">
        <v>0</v>
      </c>
      <c r="AU545">
        <v>5</v>
      </c>
      <c r="AV545">
        <v>15</v>
      </c>
      <c r="AW545">
        <v>25</v>
      </c>
      <c r="AX545">
        <v>0</v>
      </c>
      <c r="AY545">
        <v>0</v>
      </c>
      <c r="AZ545">
        <v>20</v>
      </c>
      <c r="BA545">
        <v>0</v>
      </c>
      <c r="BB545">
        <v>0</v>
      </c>
      <c r="BC545">
        <v>0</v>
      </c>
      <c r="BD545">
        <v>15</v>
      </c>
      <c r="BE545">
        <v>10</v>
      </c>
      <c r="BF545">
        <v>5</v>
      </c>
      <c r="BG545">
        <v>10</v>
      </c>
      <c r="BH545">
        <v>10</v>
      </c>
      <c r="BI545">
        <v>0</v>
      </c>
      <c r="BJ545">
        <v>15</v>
      </c>
      <c r="BK545">
        <v>0</v>
      </c>
      <c r="BL545">
        <v>10</v>
      </c>
      <c r="BM545">
        <v>25</v>
      </c>
      <c r="BN545">
        <v>5</v>
      </c>
      <c r="BO545">
        <v>0</v>
      </c>
      <c r="BP545">
        <v>0</v>
      </c>
      <c r="BQ545">
        <v>5</v>
      </c>
      <c r="BR545">
        <v>5</v>
      </c>
      <c r="BS545">
        <v>0</v>
      </c>
      <c r="BT545">
        <v>5</v>
      </c>
      <c r="BU545">
        <v>5</v>
      </c>
      <c r="BV545">
        <v>5</v>
      </c>
      <c r="BW545">
        <v>10</v>
      </c>
      <c r="BX545">
        <v>0</v>
      </c>
      <c r="BY545">
        <v>15</v>
      </c>
      <c r="BZ545">
        <v>0</v>
      </c>
      <c r="CA545">
        <v>0</v>
      </c>
      <c r="CB545">
        <v>35</v>
      </c>
      <c r="CC545">
        <v>5</v>
      </c>
      <c r="CD545">
        <v>0</v>
      </c>
      <c r="CE545">
        <v>5</v>
      </c>
      <c r="CF545">
        <v>15</v>
      </c>
      <c r="CG545">
        <v>0</v>
      </c>
      <c r="CH545">
        <v>5</v>
      </c>
      <c r="CI545">
        <v>0</v>
      </c>
      <c r="CJ545">
        <v>0</v>
      </c>
      <c r="CK545">
        <v>0</v>
      </c>
      <c r="CL545">
        <v>10</v>
      </c>
      <c r="CM545">
        <v>0</v>
      </c>
      <c r="CN545">
        <v>5</v>
      </c>
      <c r="CO545">
        <v>5</v>
      </c>
      <c r="CP545">
        <v>5</v>
      </c>
      <c r="CQ545">
        <v>5</v>
      </c>
      <c r="CR545">
        <v>10</v>
      </c>
      <c r="CS545">
        <v>5</v>
      </c>
      <c r="CT545">
        <v>0</v>
      </c>
      <c r="CU545">
        <v>15</v>
      </c>
      <c r="CV545">
        <v>0</v>
      </c>
      <c r="CW545">
        <v>0</v>
      </c>
      <c r="CX545">
        <v>20</v>
      </c>
      <c r="CY545">
        <v>0</v>
      </c>
      <c r="CZ545">
        <v>0</v>
      </c>
      <c r="DA545">
        <v>5</v>
      </c>
      <c r="DB545">
        <v>5</v>
      </c>
      <c r="DC545">
        <v>0</v>
      </c>
      <c r="DD545">
        <v>0</v>
      </c>
      <c r="DE545">
        <v>0</v>
      </c>
      <c r="DF545">
        <v>10</v>
      </c>
      <c r="DG545">
        <v>5</v>
      </c>
      <c r="DH545">
        <v>5</v>
      </c>
      <c r="DI545">
        <v>0</v>
      </c>
      <c r="DJ545">
        <v>0</v>
      </c>
      <c r="DK545">
        <v>15</v>
      </c>
      <c r="DL545">
        <v>40</v>
      </c>
      <c r="DM545">
        <v>0</v>
      </c>
      <c r="DN545">
        <v>0</v>
      </c>
      <c r="DO545">
        <v>0</v>
      </c>
      <c r="DP545">
        <v>15</v>
      </c>
      <c r="DQ545">
        <v>0</v>
      </c>
      <c r="DR545">
        <v>0</v>
      </c>
      <c r="DS545">
        <v>15</v>
      </c>
      <c r="DT545">
        <v>0</v>
      </c>
      <c r="DU545">
        <v>15</v>
      </c>
      <c r="DV545">
        <v>0</v>
      </c>
      <c r="DW545">
        <v>0</v>
      </c>
      <c r="DX545">
        <v>0</v>
      </c>
      <c r="DY545">
        <v>35</v>
      </c>
      <c r="DZ545">
        <v>5</v>
      </c>
      <c r="EA545">
        <v>5</v>
      </c>
      <c r="EB545">
        <v>35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5</v>
      </c>
      <c r="EI545">
        <v>50</v>
      </c>
      <c r="EJ545">
        <v>0</v>
      </c>
      <c r="EK545">
        <v>0</v>
      </c>
      <c r="EL545">
        <v>0</v>
      </c>
      <c r="EM545">
        <v>0</v>
      </c>
      <c r="EN545">
        <v>5</v>
      </c>
      <c r="EO545">
        <v>5</v>
      </c>
      <c r="EP545">
        <v>5</v>
      </c>
    </row>
    <row r="546" spans="1:146" x14ac:dyDescent="0.35">
      <c r="A546">
        <v>549</v>
      </c>
      <c r="B546" t="s">
        <v>283</v>
      </c>
      <c r="C546" t="s">
        <v>554</v>
      </c>
      <c r="D546" t="s">
        <v>154</v>
      </c>
      <c r="E546" t="s">
        <v>438</v>
      </c>
      <c r="F546" s="1">
        <v>2725</v>
      </c>
      <c r="G546">
        <v>20</v>
      </c>
      <c r="H546">
        <v>25</v>
      </c>
      <c r="I546">
        <v>0</v>
      </c>
      <c r="J546">
        <v>5</v>
      </c>
      <c r="K546">
        <v>45</v>
      </c>
      <c r="L546">
        <v>5</v>
      </c>
      <c r="M546">
        <v>5</v>
      </c>
      <c r="N546">
        <v>15</v>
      </c>
      <c r="O546">
        <v>15</v>
      </c>
      <c r="P546">
        <v>10</v>
      </c>
      <c r="Q546">
        <v>0</v>
      </c>
      <c r="R546">
        <v>125</v>
      </c>
      <c r="S546">
        <v>45</v>
      </c>
      <c r="T546">
        <v>5</v>
      </c>
      <c r="U546">
        <v>5</v>
      </c>
      <c r="V546">
        <v>0</v>
      </c>
      <c r="W546">
        <v>0</v>
      </c>
      <c r="X546">
        <v>55</v>
      </c>
      <c r="Y546">
        <v>5</v>
      </c>
      <c r="Z546">
        <v>0</v>
      </c>
      <c r="AA546">
        <v>0</v>
      </c>
      <c r="AB546">
        <v>0</v>
      </c>
      <c r="AC546">
        <v>30</v>
      </c>
      <c r="AD546">
        <v>15</v>
      </c>
      <c r="AE546">
        <v>90</v>
      </c>
      <c r="AF546">
        <v>0</v>
      </c>
      <c r="AG546">
        <v>25</v>
      </c>
      <c r="AH546">
        <v>0</v>
      </c>
      <c r="AI546">
        <v>15</v>
      </c>
      <c r="AJ546">
        <v>75</v>
      </c>
      <c r="AK546">
        <v>15</v>
      </c>
      <c r="AL546">
        <v>55</v>
      </c>
      <c r="AM546">
        <v>0</v>
      </c>
      <c r="AN546">
        <v>5</v>
      </c>
      <c r="AO546">
        <v>0</v>
      </c>
      <c r="AP546">
        <v>10</v>
      </c>
      <c r="AQ546">
        <v>15</v>
      </c>
      <c r="AR546">
        <v>130</v>
      </c>
      <c r="AS546">
        <v>10</v>
      </c>
      <c r="AT546">
        <v>0</v>
      </c>
      <c r="AU546">
        <v>40</v>
      </c>
      <c r="AV546">
        <v>20</v>
      </c>
      <c r="AW546">
        <v>30</v>
      </c>
      <c r="AX546">
        <v>0</v>
      </c>
      <c r="AY546">
        <v>5</v>
      </c>
      <c r="AZ546">
        <v>10</v>
      </c>
      <c r="BA546">
        <v>15</v>
      </c>
      <c r="BB546">
        <v>10</v>
      </c>
      <c r="BC546">
        <v>5</v>
      </c>
      <c r="BD546">
        <v>5</v>
      </c>
      <c r="BE546">
        <v>5</v>
      </c>
      <c r="BF546">
        <v>95</v>
      </c>
      <c r="BG546">
        <v>10</v>
      </c>
      <c r="BH546">
        <v>10</v>
      </c>
      <c r="BI546">
        <v>5</v>
      </c>
      <c r="BJ546">
        <v>0</v>
      </c>
      <c r="BK546">
        <v>0</v>
      </c>
      <c r="BL546">
        <v>45</v>
      </c>
      <c r="BM546">
        <v>25</v>
      </c>
      <c r="BN546">
        <v>5</v>
      </c>
      <c r="BO546">
        <v>0</v>
      </c>
      <c r="BP546">
        <v>105</v>
      </c>
      <c r="BQ546">
        <v>0</v>
      </c>
      <c r="BR546">
        <v>0</v>
      </c>
      <c r="BS546">
        <v>0</v>
      </c>
      <c r="BT546">
        <v>0</v>
      </c>
      <c r="BU546">
        <v>65</v>
      </c>
      <c r="BV546">
        <v>10</v>
      </c>
      <c r="BW546">
        <v>5</v>
      </c>
      <c r="BX546">
        <v>0</v>
      </c>
      <c r="BY546">
        <v>0</v>
      </c>
      <c r="BZ546">
        <v>0</v>
      </c>
      <c r="CA546">
        <v>5</v>
      </c>
      <c r="CB546">
        <v>30</v>
      </c>
      <c r="CC546">
        <v>0</v>
      </c>
      <c r="CD546">
        <v>55</v>
      </c>
      <c r="CE546">
        <v>25</v>
      </c>
      <c r="CF546">
        <v>5</v>
      </c>
      <c r="CG546">
        <v>30</v>
      </c>
      <c r="CH546">
        <v>0</v>
      </c>
      <c r="CI546">
        <v>0</v>
      </c>
      <c r="CJ546">
        <v>5</v>
      </c>
      <c r="CK546">
        <v>20</v>
      </c>
      <c r="CL546">
        <v>10</v>
      </c>
      <c r="CM546">
        <v>0</v>
      </c>
      <c r="CN546">
        <v>25</v>
      </c>
      <c r="CO546">
        <v>10</v>
      </c>
      <c r="CP546">
        <v>5</v>
      </c>
      <c r="CQ546">
        <v>0</v>
      </c>
      <c r="CR546">
        <v>10</v>
      </c>
      <c r="CS546">
        <v>15</v>
      </c>
      <c r="CT546">
        <v>0</v>
      </c>
      <c r="CU546">
        <v>95</v>
      </c>
      <c r="CV546">
        <v>25</v>
      </c>
      <c r="CW546">
        <v>5</v>
      </c>
      <c r="CX546">
        <v>35</v>
      </c>
      <c r="CY546">
        <v>0</v>
      </c>
      <c r="CZ546">
        <v>10</v>
      </c>
      <c r="DA546">
        <v>80</v>
      </c>
      <c r="DB546">
        <v>5</v>
      </c>
      <c r="DC546">
        <v>0</v>
      </c>
      <c r="DD546">
        <v>0</v>
      </c>
      <c r="DE546">
        <v>25</v>
      </c>
      <c r="DF546">
        <v>0</v>
      </c>
      <c r="DG546">
        <v>0</v>
      </c>
      <c r="DH546">
        <v>20</v>
      </c>
      <c r="DI546">
        <v>5</v>
      </c>
      <c r="DJ546">
        <v>10</v>
      </c>
      <c r="DK546">
        <v>60</v>
      </c>
      <c r="DL546">
        <v>5</v>
      </c>
      <c r="DM546">
        <v>10</v>
      </c>
      <c r="DN546">
        <v>10</v>
      </c>
      <c r="DO546">
        <v>70</v>
      </c>
      <c r="DP546">
        <v>10</v>
      </c>
      <c r="DQ546">
        <v>65</v>
      </c>
      <c r="DR546">
        <v>15</v>
      </c>
      <c r="DS546">
        <v>5</v>
      </c>
      <c r="DT546">
        <v>0</v>
      </c>
      <c r="DU546">
        <v>20</v>
      </c>
      <c r="DV546">
        <v>0</v>
      </c>
      <c r="DW546">
        <v>0</v>
      </c>
      <c r="DX546">
        <v>70</v>
      </c>
      <c r="DY546">
        <v>5</v>
      </c>
      <c r="DZ546">
        <v>80</v>
      </c>
      <c r="EA546">
        <v>5</v>
      </c>
      <c r="EB546">
        <v>10</v>
      </c>
      <c r="EC546">
        <v>0</v>
      </c>
      <c r="ED546">
        <v>10</v>
      </c>
      <c r="EE546">
        <v>60</v>
      </c>
      <c r="EF546">
        <v>10</v>
      </c>
      <c r="EG546">
        <v>5</v>
      </c>
      <c r="EH546">
        <v>5</v>
      </c>
      <c r="EI546">
        <v>145</v>
      </c>
      <c r="EJ546">
        <v>5</v>
      </c>
      <c r="EK546">
        <v>20</v>
      </c>
      <c r="EL546">
        <v>0</v>
      </c>
      <c r="EM546">
        <v>0</v>
      </c>
      <c r="EN546">
        <v>10</v>
      </c>
      <c r="EO546">
        <v>5</v>
      </c>
      <c r="EP546">
        <v>15</v>
      </c>
    </row>
    <row r="547" spans="1:146" x14ac:dyDescent="0.35">
      <c r="A547">
        <v>550</v>
      </c>
      <c r="B547" t="s">
        <v>283</v>
      </c>
      <c r="C547" t="s">
        <v>554</v>
      </c>
      <c r="D547" t="s">
        <v>154</v>
      </c>
      <c r="E547" t="s">
        <v>439</v>
      </c>
      <c r="F547" s="1">
        <v>10605</v>
      </c>
      <c r="G547">
        <v>5</v>
      </c>
      <c r="H547">
        <v>15</v>
      </c>
      <c r="I547">
        <v>330</v>
      </c>
      <c r="J547">
        <v>45</v>
      </c>
      <c r="K547">
        <v>70</v>
      </c>
      <c r="L547">
        <v>20</v>
      </c>
      <c r="M547">
        <v>30</v>
      </c>
      <c r="N547">
        <v>15</v>
      </c>
      <c r="O547">
        <v>15</v>
      </c>
      <c r="P547">
        <v>25</v>
      </c>
      <c r="Q547">
        <v>5</v>
      </c>
      <c r="R547">
        <v>55</v>
      </c>
      <c r="S547">
        <v>25</v>
      </c>
      <c r="T547">
        <v>40</v>
      </c>
      <c r="U547">
        <v>5</v>
      </c>
      <c r="V547">
        <v>30</v>
      </c>
      <c r="W547">
        <v>0</v>
      </c>
      <c r="X547">
        <v>20</v>
      </c>
      <c r="Y547">
        <v>80</v>
      </c>
      <c r="Z547">
        <v>15</v>
      </c>
      <c r="AA547">
        <v>5</v>
      </c>
      <c r="AB547">
        <v>10</v>
      </c>
      <c r="AC547">
        <v>85</v>
      </c>
      <c r="AD547">
        <v>60</v>
      </c>
      <c r="AE547">
        <v>25</v>
      </c>
      <c r="AF547">
        <v>25</v>
      </c>
      <c r="AG547">
        <v>100</v>
      </c>
      <c r="AH547">
        <v>20</v>
      </c>
      <c r="AI547">
        <v>5</v>
      </c>
      <c r="AJ547">
        <v>5</v>
      </c>
      <c r="AK547">
        <v>45</v>
      </c>
      <c r="AL547">
        <v>25</v>
      </c>
      <c r="AM547">
        <v>70</v>
      </c>
      <c r="AN547">
        <v>80</v>
      </c>
      <c r="AO547">
        <v>15</v>
      </c>
      <c r="AP547">
        <v>25</v>
      </c>
      <c r="AQ547">
        <v>265</v>
      </c>
      <c r="AR547">
        <v>45</v>
      </c>
      <c r="AS547">
        <v>115</v>
      </c>
      <c r="AT547">
        <v>30</v>
      </c>
      <c r="AU547">
        <v>395</v>
      </c>
      <c r="AV547">
        <v>245</v>
      </c>
      <c r="AW547">
        <v>15</v>
      </c>
      <c r="AX547">
        <v>15</v>
      </c>
      <c r="AY547">
        <v>10</v>
      </c>
      <c r="AZ547">
        <v>50</v>
      </c>
      <c r="BA547">
        <v>0</v>
      </c>
      <c r="BB547">
        <v>50</v>
      </c>
      <c r="BC547">
        <v>10</v>
      </c>
      <c r="BD547">
        <v>335</v>
      </c>
      <c r="BE547">
        <v>430</v>
      </c>
      <c r="BF547">
        <v>40</v>
      </c>
      <c r="BG547">
        <v>25</v>
      </c>
      <c r="BH547">
        <v>150</v>
      </c>
      <c r="BI547">
        <v>5</v>
      </c>
      <c r="BJ547">
        <v>25</v>
      </c>
      <c r="BK547">
        <v>20</v>
      </c>
      <c r="BL547">
        <v>25</v>
      </c>
      <c r="BM547">
        <v>635</v>
      </c>
      <c r="BN547">
        <v>85</v>
      </c>
      <c r="BO547">
        <v>10</v>
      </c>
      <c r="BP547">
        <v>35</v>
      </c>
      <c r="BQ547">
        <v>25</v>
      </c>
      <c r="BR547">
        <v>235</v>
      </c>
      <c r="BS547">
        <v>45</v>
      </c>
      <c r="BT547">
        <v>110</v>
      </c>
      <c r="BU547">
        <v>25</v>
      </c>
      <c r="BV547">
        <v>30</v>
      </c>
      <c r="BW547">
        <v>10</v>
      </c>
      <c r="BX547">
        <v>10</v>
      </c>
      <c r="BY547">
        <v>5</v>
      </c>
      <c r="BZ547">
        <v>25</v>
      </c>
      <c r="CA547">
        <v>345</v>
      </c>
      <c r="CB547">
        <v>55</v>
      </c>
      <c r="CC547">
        <v>5</v>
      </c>
      <c r="CD547">
        <v>205</v>
      </c>
      <c r="CE547">
        <v>5</v>
      </c>
      <c r="CF547">
        <v>725</v>
      </c>
      <c r="CG547">
        <v>60</v>
      </c>
      <c r="CH547">
        <v>30</v>
      </c>
      <c r="CI547">
        <v>60</v>
      </c>
      <c r="CJ547">
        <v>55</v>
      </c>
      <c r="CK547">
        <v>45</v>
      </c>
      <c r="CL547">
        <v>35</v>
      </c>
      <c r="CM547">
        <v>345</v>
      </c>
      <c r="CN547">
        <v>15</v>
      </c>
      <c r="CO547">
        <v>55</v>
      </c>
      <c r="CP547">
        <v>55</v>
      </c>
      <c r="CQ547">
        <v>10</v>
      </c>
      <c r="CR547">
        <v>35</v>
      </c>
      <c r="CS547">
        <v>5</v>
      </c>
      <c r="CT547">
        <v>30</v>
      </c>
      <c r="CU547">
        <v>20</v>
      </c>
      <c r="CV547">
        <v>10</v>
      </c>
      <c r="CW547">
        <v>10</v>
      </c>
      <c r="CX547">
        <v>125</v>
      </c>
      <c r="CY547">
        <v>40</v>
      </c>
      <c r="CZ547">
        <v>10</v>
      </c>
      <c r="DA547">
        <v>20</v>
      </c>
      <c r="DB547">
        <v>80</v>
      </c>
      <c r="DC547">
        <v>5</v>
      </c>
      <c r="DD547">
        <v>90</v>
      </c>
      <c r="DE547">
        <v>175</v>
      </c>
      <c r="DF547">
        <v>305</v>
      </c>
      <c r="DG547">
        <v>10</v>
      </c>
      <c r="DH547">
        <v>105</v>
      </c>
      <c r="DI547">
        <v>75</v>
      </c>
      <c r="DJ547">
        <v>5</v>
      </c>
      <c r="DK547">
        <v>70</v>
      </c>
      <c r="DL547">
        <v>390</v>
      </c>
      <c r="DM547">
        <v>0</v>
      </c>
      <c r="DN547">
        <v>20</v>
      </c>
      <c r="DO547">
        <v>15</v>
      </c>
      <c r="DP547">
        <v>685</v>
      </c>
      <c r="DQ547">
        <v>30</v>
      </c>
      <c r="DR547">
        <v>35</v>
      </c>
      <c r="DS547">
        <v>15</v>
      </c>
      <c r="DT547">
        <v>50</v>
      </c>
      <c r="DU547">
        <v>30</v>
      </c>
      <c r="DV547">
        <v>25</v>
      </c>
      <c r="DW547">
        <v>5</v>
      </c>
      <c r="DX547">
        <v>15</v>
      </c>
      <c r="DY547">
        <v>55</v>
      </c>
      <c r="DZ547">
        <v>100</v>
      </c>
      <c r="EA547">
        <v>75</v>
      </c>
      <c r="EB547">
        <v>75</v>
      </c>
      <c r="EC547">
        <v>50</v>
      </c>
      <c r="ED547">
        <v>15</v>
      </c>
      <c r="EE547">
        <v>60</v>
      </c>
      <c r="EF547">
        <v>35</v>
      </c>
      <c r="EG547">
        <v>35</v>
      </c>
      <c r="EH547">
        <v>215</v>
      </c>
      <c r="EI547">
        <v>90</v>
      </c>
      <c r="EJ547">
        <v>5</v>
      </c>
      <c r="EK547">
        <v>0</v>
      </c>
      <c r="EL547">
        <v>5</v>
      </c>
      <c r="EM547">
        <v>5</v>
      </c>
      <c r="EN547">
        <v>10</v>
      </c>
      <c r="EO547">
        <v>70</v>
      </c>
      <c r="EP547">
        <v>25</v>
      </c>
    </row>
    <row r="548" spans="1:146" x14ac:dyDescent="0.35">
      <c r="A548">
        <v>551</v>
      </c>
      <c r="B548" t="s">
        <v>283</v>
      </c>
      <c r="C548" t="s">
        <v>554</v>
      </c>
      <c r="D548" t="s">
        <v>154</v>
      </c>
      <c r="E548" t="s">
        <v>440</v>
      </c>
      <c r="F548" s="1">
        <v>23075</v>
      </c>
      <c r="G548">
        <v>0</v>
      </c>
      <c r="H548">
        <v>20</v>
      </c>
      <c r="I548">
        <v>110</v>
      </c>
      <c r="J548">
        <v>125</v>
      </c>
      <c r="K548">
        <v>195</v>
      </c>
      <c r="L548" s="1">
        <v>1185</v>
      </c>
      <c r="M548">
        <v>155</v>
      </c>
      <c r="N548">
        <v>195</v>
      </c>
      <c r="O548">
        <v>155</v>
      </c>
      <c r="P548">
        <v>140</v>
      </c>
      <c r="Q548">
        <v>0</v>
      </c>
      <c r="R548">
        <v>30</v>
      </c>
      <c r="S548">
        <v>55</v>
      </c>
      <c r="T548">
        <v>60</v>
      </c>
      <c r="U548">
        <v>15</v>
      </c>
      <c r="V548">
        <v>340</v>
      </c>
      <c r="W548">
        <v>80</v>
      </c>
      <c r="X548">
        <v>35</v>
      </c>
      <c r="Y548">
        <v>35</v>
      </c>
      <c r="Z548">
        <v>65</v>
      </c>
      <c r="AA548">
        <v>10</v>
      </c>
      <c r="AB548">
        <v>70</v>
      </c>
      <c r="AC548">
        <v>35</v>
      </c>
      <c r="AD548">
        <v>250</v>
      </c>
      <c r="AE548">
        <v>55</v>
      </c>
      <c r="AF548">
        <v>515</v>
      </c>
      <c r="AG548">
        <v>50</v>
      </c>
      <c r="AH548">
        <v>15</v>
      </c>
      <c r="AI548">
        <v>15</v>
      </c>
      <c r="AJ548">
        <v>55</v>
      </c>
      <c r="AK548">
        <v>380</v>
      </c>
      <c r="AL548">
        <v>25</v>
      </c>
      <c r="AM548">
        <v>90</v>
      </c>
      <c r="AN548">
        <v>135</v>
      </c>
      <c r="AO548">
        <v>30</v>
      </c>
      <c r="AP548">
        <v>20</v>
      </c>
      <c r="AQ548">
        <v>220</v>
      </c>
      <c r="AR548">
        <v>10</v>
      </c>
      <c r="AS548">
        <v>30</v>
      </c>
      <c r="AT548">
        <v>380</v>
      </c>
      <c r="AU548">
        <v>250</v>
      </c>
      <c r="AV548">
        <v>170</v>
      </c>
      <c r="AW548">
        <v>185</v>
      </c>
      <c r="AX548">
        <v>265</v>
      </c>
      <c r="AY548">
        <v>75</v>
      </c>
      <c r="AZ548">
        <v>80</v>
      </c>
      <c r="BA548">
        <v>10</v>
      </c>
      <c r="BB548">
        <v>25</v>
      </c>
      <c r="BC548">
        <v>185</v>
      </c>
      <c r="BD548">
        <v>505</v>
      </c>
      <c r="BE548">
        <v>225</v>
      </c>
      <c r="BF548">
        <v>5</v>
      </c>
      <c r="BG548">
        <v>115</v>
      </c>
      <c r="BH548">
        <v>180</v>
      </c>
      <c r="BI548">
        <v>5</v>
      </c>
      <c r="BJ548">
        <v>20</v>
      </c>
      <c r="BK548">
        <v>80</v>
      </c>
      <c r="BL548">
        <v>10</v>
      </c>
      <c r="BM548">
        <v>660</v>
      </c>
      <c r="BN548">
        <v>75</v>
      </c>
      <c r="BO548">
        <v>15</v>
      </c>
      <c r="BP548">
        <v>0</v>
      </c>
      <c r="BQ548">
        <v>50</v>
      </c>
      <c r="BR548">
        <v>80</v>
      </c>
      <c r="BS548">
        <v>20</v>
      </c>
      <c r="BT548">
        <v>75</v>
      </c>
      <c r="BU548">
        <v>55</v>
      </c>
      <c r="BV548">
        <v>505</v>
      </c>
      <c r="BW548">
        <v>95</v>
      </c>
      <c r="BX548">
        <v>100</v>
      </c>
      <c r="BY548">
        <v>50</v>
      </c>
      <c r="BZ548">
        <v>20</v>
      </c>
      <c r="CA548">
        <v>90</v>
      </c>
      <c r="CB548">
        <v>30</v>
      </c>
      <c r="CC548">
        <v>15</v>
      </c>
      <c r="CD548">
        <v>80</v>
      </c>
      <c r="CE548">
        <v>5</v>
      </c>
      <c r="CF548">
        <v>520</v>
      </c>
      <c r="CG548">
        <v>0</v>
      </c>
      <c r="CH548">
        <v>105</v>
      </c>
      <c r="CI548">
        <v>45</v>
      </c>
      <c r="CJ548">
        <v>30</v>
      </c>
      <c r="CK548">
        <v>120</v>
      </c>
      <c r="CL548">
        <v>430</v>
      </c>
      <c r="CM548">
        <v>80</v>
      </c>
      <c r="CN548">
        <v>220</v>
      </c>
      <c r="CO548" s="1">
        <v>2030</v>
      </c>
      <c r="CP548">
        <v>150</v>
      </c>
      <c r="CQ548">
        <v>20</v>
      </c>
      <c r="CR548">
        <v>165</v>
      </c>
      <c r="CS548">
        <v>20</v>
      </c>
      <c r="CT548">
        <v>90</v>
      </c>
      <c r="CU548">
        <v>55</v>
      </c>
      <c r="CV548">
        <v>10</v>
      </c>
      <c r="CW548">
        <v>15</v>
      </c>
      <c r="CX548">
        <v>235</v>
      </c>
      <c r="CY548">
        <v>20</v>
      </c>
      <c r="CZ548">
        <v>15</v>
      </c>
      <c r="DA548">
        <v>105</v>
      </c>
      <c r="DB548">
        <v>70</v>
      </c>
      <c r="DC548">
        <v>45</v>
      </c>
      <c r="DD548">
        <v>25</v>
      </c>
      <c r="DE548">
        <v>95</v>
      </c>
      <c r="DF548">
        <v>25</v>
      </c>
      <c r="DG548">
        <v>85</v>
      </c>
      <c r="DH548">
        <v>25</v>
      </c>
      <c r="DI548">
        <v>20</v>
      </c>
      <c r="DJ548">
        <v>5</v>
      </c>
      <c r="DK548">
        <v>20</v>
      </c>
      <c r="DL548">
        <v>85</v>
      </c>
      <c r="DM548">
        <v>30</v>
      </c>
      <c r="DN548">
        <v>160</v>
      </c>
      <c r="DO548">
        <v>20</v>
      </c>
      <c r="DP548">
        <v>430</v>
      </c>
      <c r="DQ548">
        <v>30</v>
      </c>
      <c r="DR548">
        <v>60</v>
      </c>
      <c r="DS548">
        <v>50</v>
      </c>
      <c r="DT548">
        <v>10</v>
      </c>
      <c r="DU548">
        <v>60</v>
      </c>
      <c r="DV548">
        <v>5</v>
      </c>
      <c r="DW548">
        <v>25</v>
      </c>
      <c r="DX548">
        <v>70</v>
      </c>
      <c r="DY548">
        <v>420</v>
      </c>
      <c r="DZ548">
        <v>60</v>
      </c>
      <c r="EA548">
        <v>35</v>
      </c>
      <c r="EB548" s="1">
        <v>4615</v>
      </c>
      <c r="EC548">
        <v>35</v>
      </c>
      <c r="ED548">
        <v>20</v>
      </c>
      <c r="EE548">
        <v>35</v>
      </c>
      <c r="EF548">
        <v>785</v>
      </c>
      <c r="EG548">
        <v>600</v>
      </c>
      <c r="EH548">
        <v>65</v>
      </c>
      <c r="EI548">
        <v>40</v>
      </c>
      <c r="EJ548">
        <v>15</v>
      </c>
      <c r="EK548">
        <v>20</v>
      </c>
      <c r="EL548">
        <v>50</v>
      </c>
      <c r="EM548">
        <v>65</v>
      </c>
      <c r="EN548">
        <v>95</v>
      </c>
      <c r="EO548">
        <v>340</v>
      </c>
      <c r="EP548">
        <v>60</v>
      </c>
    </row>
    <row r="549" spans="1:146" x14ac:dyDescent="0.35">
      <c r="A549">
        <v>552</v>
      </c>
      <c r="B549" t="s">
        <v>283</v>
      </c>
      <c r="C549" t="s">
        <v>554</v>
      </c>
      <c r="D549" t="s">
        <v>154</v>
      </c>
      <c r="E549" t="s">
        <v>464</v>
      </c>
      <c r="F549" s="1">
        <v>84470</v>
      </c>
      <c r="G549">
        <v>595</v>
      </c>
      <c r="H549">
        <v>945</v>
      </c>
      <c r="I549">
        <v>105</v>
      </c>
      <c r="J549">
        <v>100</v>
      </c>
      <c r="K549">
        <v>485</v>
      </c>
      <c r="L549">
        <v>120</v>
      </c>
      <c r="M549">
        <v>355</v>
      </c>
      <c r="N549">
        <v>180</v>
      </c>
      <c r="O549">
        <v>105</v>
      </c>
      <c r="P549">
        <v>35</v>
      </c>
      <c r="Q549">
        <v>85</v>
      </c>
      <c r="R549" s="1">
        <v>2160</v>
      </c>
      <c r="S549">
        <v>530</v>
      </c>
      <c r="T549">
        <v>240</v>
      </c>
      <c r="U549">
        <v>225</v>
      </c>
      <c r="V549">
        <v>25</v>
      </c>
      <c r="W549">
        <v>30</v>
      </c>
      <c r="X549">
        <v>100</v>
      </c>
      <c r="Y549">
        <v>375</v>
      </c>
      <c r="Z549">
        <v>45</v>
      </c>
      <c r="AA549">
        <v>35</v>
      </c>
      <c r="AB549">
        <v>25</v>
      </c>
      <c r="AC549">
        <v>365</v>
      </c>
      <c r="AD549">
        <v>410</v>
      </c>
      <c r="AE549" s="1">
        <v>2375</v>
      </c>
      <c r="AF549">
        <v>75</v>
      </c>
      <c r="AG549">
        <v>950</v>
      </c>
      <c r="AH549">
        <v>45</v>
      </c>
      <c r="AI549">
        <v>200</v>
      </c>
      <c r="AJ549">
        <v>260</v>
      </c>
      <c r="AK549">
        <v>655</v>
      </c>
      <c r="AL549" s="1">
        <v>1435</v>
      </c>
      <c r="AM549">
        <v>515</v>
      </c>
      <c r="AN549">
        <v>335</v>
      </c>
      <c r="AO549">
        <v>150</v>
      </c>
      <c r="AP549">
        <v>650</v>
      </c>
      <c r="AQ549">
        <v>50</v>
      </c>
      <c r="AR549">
        <v>985</v>
      </c>
      <c r="AS549">
        <v>240</v>
      </c>
      <c r="AT549">
        <v>60</v>
      </c>
      <c r="AU549">
        <v>225</v>
      </c>
      <c r="AV549">
        <v>240</v>
      </c>
      <c r="AW549" s="1">
        <v>2705</v>
      </c>
      <c r="AX549">
        <v>35</v>
      </c>
      <c r="AY549">
        <v>20</v>
      </c>
      <c r="AZ549">
        <v>395</v>
      </c>
      <c r="BA549">
        <v>380</v>
      </c>
      <c r="BB549">
        <v>165</v>
      </c>
      <c r="BC549">
        <v>780</v>
      </c>
      <c r="BD549">
        <v>120</v>
      </c>
      <c r="BE549">
        <v>65</v>
      </c>
      <c r="BF549">
        <v>550</v>
      </c>
      <c r="BG549">
        <v>265</v>
      </c>
      <c r="BH549">
        <v>85</v>
      </c>
      <c r="BI549" s="1">
        <v>1925</v>
      </c>
      <c r="BJ549" s="1">
        <v>1630</v>
      </c>
      <c r="BK549">
        <v>25</v>
      </c>
      <c r="BL549">
        <v>705</v>
      </c>
      <c r="BM549">
        <v>670</v>
      </c>
      <c r="BN549">
        <v>95</v>
      </c>
      <c r="BO549">
        <v>235</v>
      </c>
      <c r="BP549" s="1">
        <v>1225</v>
      </c>
      <c r="BQ549">
        <v>85</v>
      </c>
      <c r="BR549" s="1">
        <v>1340</v>
      </c>
      <c r="BS549">
        <v>10</v>
      </c>
      <c r="BT549">
        <v>15</v>
      </c>
      <c r="BU549">
        <v>995</v>
      </c>
      <c r="BV549">
        <v>115</v>
      </c>
      <c r="BW549">
        <v>5</v>
      </c>
      <c r="BX549">
        <v>15</v>
      </c>
      <c r="BY549">
        <v>25</v>
      </c>
      <c r="BZ549">
        <v>5</v>
      </c>
      <c r="CA549">
        <v>40</v>
      </c>
      <c r="CB549" s="1">
        <v>3550</v>
      </c>
      <c r="CC549">
        <v>405</v>
      </c>
      <c r="CD549">
        <v>25</v>
      </c>
      <c r="CE549">
        <v>400</v>
      </c>
      <c r="CF549">
        <v>245</v>
      </c>
      <c r="CG549">
        <v>855</v>
      </c>
      <c r="CH549">
        <v>260</v>
      </c>
      <c r="CI549">
        <v>125</v>
      </c>
      <c r="CJ549" s="1">
        <v>4935</v>
      </c>
      <c r="CK549">
        <v>40</v>
      </c>
      <c r="CL549">
        <v>240</v>
      </c>
      <c r="CM549">
        <v>95</v>
      </c>
      <c r="CN549">
        <v>160</v>
      </c>
      <c r="CO549">
        <v>155</v>
      </c>
      <c r="CP549">
        <v>115</v>
      </c>
      <c r="CQ549">
        <v>25</v>
      </c>
      <c r="CR549" s="1">
        <v>1000</v>
      </c>
      <c r="CS549" s="1">
        <v>2535</v>
      </c>
      <c r="CT549">
        <v>35</v>
      </c>
      <c r="CU549">
        <v>535</v>
      </c>
      <c r="CV549">
        <v>105</v>
      </c>
      <c r="CW549">
        <v>25</v>
      </c>
      <c r="CX549">
        <v>900</v>
      </c>
      <c r="CY549">
        <v>135</v>
      </c>
      <c r="CZ549">
        <v>15</v>
      </c>
      <c r="DA549">
        <v>270</v>
      </c>
      <c r="DB549">
        <v>70</v>
      </c>
      <c r="DC549">
        <v>965</v>
      </c>
      <c r="DD549">
        <v>410</v>
      </c>
      <c r="DE549">
        <v>210</v>
      </c>
      <c r="DF549">
        <v>100</v>
      </c>
      <c r="DG549">
        <v>75</v>
      </c>
      <c r="DH549" s="1">
        <v>2105</v>
      </c>
      <c r="DI549">
        <v>10</v>
      </c>
      <c r="DJ549">
        <v>70</v>
      </c>
      <c r="DK549" s="1">
        <v>1275</v>
      </c>
      <c r="DL549">
        <v>185</v>
      </c>
      <c r="DM549">
        <v>155</v>
      </c>
      <c r="DN549">
        <v>150</v>
      </c>
      <c r="DO549">
        <v>270</v>
      </c>
      <c r="DP549">
        <v>85</v>
      </c>
      <c r="DQ549">
        <v>850</v>
      </c>
      <c r="DR549" s="1">
        <v>2945</v>
      </c>
      <c r="DS549">
        <v>15</v>
      </c>
      <c r="DT549" s="1">
        <v>1165</v>
      </c>
      <c r="DU549" s="1">
        <v>5010</v>
      </c>
      <c r="DV549">
        <v>0</v>
      </c>
      <c r="DW549">
        <v>40</v>
      </c>
      <c r="DX549">
        <v>870</v>
      </c>
      <c r="DY549">
        <v>640</v>
      </c>
      <c r="DZ549" s="1">
        <v>1255</v>
      </c>
      <c r="EA549" s="1">
        <v>5870</v>
      </c>
      <c r="EB549">
        <v>190</v>
      </c>
      <c r="EC549">
        <v>120</v>
      </c>
      <c r="ED549">
        <v>100</v>
      </c>
      <c r="EE549">
        <v>780</v>
      </c>
      <c r="EF549">
        <v>500</v>
      </c>
      <c r="EG549">
        <v>125</v>
      </c>
      <c r="EH549">
        <v>755</v>
      </c>
      <c r="EI549" s="1">
        <v>6525</v>
      </c>
      <c r="EJ549">
        <v>120</v>
      </c>
      <c r="EK549">
        <v>60</v>
      </c>
      <c r="EL549">
        <v>35</v>
      </c>
      <c r="EM549">
        <v>35</v>
      </c>
      <c r="EN549">
        <v>50</v>
      </c>
      <c r="EO549" s="1">
        <v>1115</v>
      </c>
      <c r="EP549">
        <v>150</v>
      </c>
    </row>
    <row r="550" spans="1:146" x14ac:dyDescent="0.35">
      <c r="A550">
        <v>553</v>
      </c>
      <c r="B550" t="s">
        <v>283</v>
      </c>
      <c r="C550" t="s">
        <v>554</v>
      </c>
      <c r="D550" t="s">
        <v>154</v>
      </c>
      <c r="E550" t="s">
        <v>441</v>
      </c>
      <c r="F550" s="1">
        <v>8020</v>
      </c>
      <c r="G550">
        <v>0</v>
      </c>
      <c r="H550">
        <v>5</v>
      </c>
      <c r="I550">
        <v>100</v>
      </c>
      <c r="J550">
        <v>65</v>
      </c>
      <c r="K550">
        <v>250</v>
      </c>
      <c r="L550">
        <v>65</v>
      </c>
      <c r="M550">
        <v>30</v>
      </c>
      <c r="N550">
        <v>40</v>
      </c>
      <c r="O550">
        <v>30</v>
      </c>
      <c r="P550">
        <v>35</v>
      </c>
      <c r="Q550">
        <v>5</v>
      </c>
      <c r="R550">
        <v>25</v>
      </c>
      <c r="S550">
        <v>5</v>
      </c>
      <c r="T550">
        <v>10</v>
      </c>
      <c r="U550">
        <v>5</v>
      </c>
      <c r="V550">
        <v>150</v>
      </c>
      <c r="W550">
        <v>30</v>
      </c>
      <c r="X550">
        <v>275</v>
      </c>
      <c r="Y550">
        <v>10</v>
      </c>
      <c r="Z550">
        <v>15</v>
      </c>
      <c r="AA550">
        <v>0</v>
      </c>
      <c r="AB550">
        <v>10</v>
      </c>
      <c r="AC550">
        <v>15</v>
      </c>
      <c r="AD550">
        <v>45</v>
      </c>
      <c r="AE550">
        <v>30</v>
      </c>
      <c r="AF550">
        <v>25</v>
      </c>
      <c r="AG550">
        <v>15</v>
      </c>
      <c r="AH550">
        <v>0</v>
      </c>
      <c r="AI550">
        <v>30</v>
      </c>
      <c r="AJ550">
        <v>80</v>
      </c>
      <c r="AK550">
        <v>90</v>
      </c>
      <c r="AL550">
        <v>25</v>
      </c>
      <c r="AM550">
        <v>35</v>
      </c>
      <c r="AN550">
        <v>5</v>
      </c>
      <c r="AO550">
        <v>5</v>
      </c>
      <c r="AP550">
        <v>30</v>
      </c>
      <c r="AQ550">
        <v>195</v>
      </c>
      <c r="AR550">
        <v>30</v>
      </c>
      <c r="AS550">
        <v>10</v>
      </c>
      <c r="AT550">
        <v>40</v>
      </c>
      <c r="AU550">
        <v>425</v>
      </c>
      <c r="AV550">
        <v>335</v>
      </c>
      <c r="AW550">
        <v>60</v>
      </c>
      <c r="AX550">
        <v>70</v>
      </c>
      <c r="AY550">
        <v>50</v>
      </c>
      <c r="AZ550">
        <v>0</v>
      </c>
      <c r="BA550">
        <v>15</v>
      </c>
      <c r="BB550">
        <v>15</v>
      </c>
      <c r="BC550">
        <v>20</v>
      </c>
      <c r="BD550">
        <v>260</v>
      </c>
      <c r="BE550">
        <v>285</v>
      </c>
      <c r="BF550">
        <v>10</v>
      </c>
      <c r="BG550">
        <v>30</v>
      </c>
      <c r="BH550">
        <v>55</v>
      </c>
      <c r="BI550">
        <v>5</v>
      </c>
      <c r="BJ550">
        <v>0</v>
      </c>
      <c r="BK550">
        <v>15</v>
      </c>
      <c r="BL550">
        <v>15</v>
      </c>
      <c r="BM550">
        <v>725</v>
      </c>
      <c r="BN550">
        <v>35</v>
      </c>
      <c r="BO550">
        <v>0</v>
      </c>
      <c r="BP550">
        <v>15</v>
      </c>
      <c r="BQ550">
        <v>5</v>
      </c>
      <c r="BR550">
        <v>30</v>
      </c>
      <c r="BS550">
        <v>30</v>
      </c>
      <c r="BT550">
        <v>45</v>
      </c>
      <c r="BU550">
        <v>25</v>
      </c>
      <c r="BV550">
        <v>35</v>
      </c>
      <c r="BW550">
        <v>30</v>
      </c>
      <c r="BX550">
        <v>45</v>
      </c>
      <c r="BY550">
        <v>55</v>
      </c>
      <c r="BZ550">
        <v>5</v>
      </c>
      <c r="CA550">
        <v>70</v>
      </c>
      <c r="CB550">
        <v>5</v>
      </c>
      <c r="CC550">
        <v>0</v>
      </c>
      <c r="CD550">
        <v>575</v>
      </c>
      <c r="CE550">
        <v>0</v>
      </c>
      <c r="CF550">
        <v>135</v>
      </c>
      <c r="CG550">
        <v>5</v>
      </c>
      <c r="CH550">
        <v>45</v>
      </c>
      <c r="CI550">
        <v>5</v>
      </c>
      <c r="CJ550">
        <v>5</v>
      </c>
      <c r="CK550">
        <v>140</v>
      </c>
      <c r="CL550">
        <v>305</v>
      </c>
      <c r="CM550">
        <v>20</v>
      </c>
      <c r="CN550">
        <v>20</v>
      </c>
      <c r="CO550">
        <v>40</v>
      </c>
      <c r="CP550">
        <v>30</v>
      </c>
      <c r="CQ550">
        <v>25</v>
      </c>
      <c r="CR550">
        <v>65</v>
      </c>
      <c r="CS550">
        <v>5</v>
      </c>
      <c r="CT550">
        <v>5</v>
      </c>
      <c r="CU550">
        <v>75</v>
      </c>
      <c r="CV550">
        <v>60</v>
      </c>
      <c r="CW550">
        <v>5</v>
      </c>
      <c r="CX550">
        <v>125</v>
      </c>
      <c r="CY550">
        <v>15</v>
      </c>
      <c r="CZ550">
        <v>30</v>
      </c>
      <c r="DA550">
        <v>40</v>
      </c>
      <c r="DB550">
        <v>150</v>
      </c>
      <c r="DC550">
        <v>0</v>
      </c>
      <c r="DD550">
        <v>5</v>
      </c>
      <c r="DE550">
        <v>40</v>
      </c>
      <c r="DF550">
        <v>20</v>
      </c>
      <c r="DG550">
        <v>40</v>
      </c>
      <c r="DH550">
        <v>10</v>
      </c>
      <c r="DI550">
        <v>20</v>
      </c>
      <c r="DJ550">
        <v>5</v>
      </c>
      <c r="DK550">
        <v>0</v>
      </c>
      <c r="DL550">
        <v>30</v>
      </c>
      <c r="DM550">
        <v>20</v>
      </c>
      <c r="DN550">
        <v>60</v>
      </c>
      <c r="DO550">
        <v>5</v>
      </c>
      <c r="DP550">
        <v>295</v>
      </c>
      <c r="DQ550">
        <v>5</v>
      </c>
      <c r="DR550">
        <v>50</v>
      </c>
      <c r="DS550">
        <v>15</v>
      </c>
      <c r="DT550">
        <v>0</v>
      </c>
      <c r="DU550">
        <v>40</v>
      </c>
      <c r="DV550">
        <v>10</v>
      </c>
      <c r="DW550">
        <v>0</v>
      </c>
      <c r="DX550">
        <v>50</v>
      </c>
      <c r="DY550">
        <v>90</v>
      </c>
      <c r="DZ550">
        <v>15</v>
      </c>
      <c r="EA550">
        <v>20</v>
      </c>
      <c r="EB550">
        <v>95</v>
      </c>
      <c r="EC550">
        <v>30</v>
      </c>
      <c r="ED550">
        <v>5</v>
      </c>
      <c r="EE550">
        <v>35</v>
      </c>
      <c r="EF550">
        <v>70</v>
      </c>
      <c r="EG550">
        <v>55</v>
      </c>
      <c r="EH550">
        <v>80</v>
      </c>
      <c r="EI550">
        <v>10</v>
      </c>
      <c r="EJ550">
        <v>10</v>
      </c>
      <c r="EK550">
        <v>35</v>
      </c>
      <c r="EL550">
        <v>15</v>
      </c>
      <c r="EM550">
        <v>30</v>
      </c>
      <c r="EN550">
        <v>55</v>
      </c>
      <c r="EO550">
        <v>10</v>
      </c>
      <c r="EP550">
        <v>20</v>
      </c>
    </row>
    <row r="551" spans="1:146" x14ac:dyDescent="0.35">
      <c r="A551">
        <v>554</v>
      </c>
      <c r="B551" t="s">
        <v>283</v>
      </c>
      <c r="C551" t="s">
        <v>554</v>
      </c>
      <c r="D551" t="s">
        <v>154</v>
      </c>
      <c r="E551" t="s">
        <v>442</v>
      </c>
      <c r="F551">
        <v>580</v>
      </c>
      <c r="G551">
        <v>0</v>
      </c>
      <c r="H551">
        <v>0</v>
      </c>
      <c r="I551">
        <v>0</v>
      </c>
      <c r="J551">
        <v>5</v>
      </c>
      <c r="K551">
        <v>20</v>
      </c>
      <c r="L551">
        <v>5</v>
      </c>
      <c r="M551">
        <v>0</v>
      </c>
      <c r="N551">
        <v>5</v>
      </c>
      <c r="O551">
        <v>5</v>
      </c>
      <c r="P551">
        <v>0</v>
      </c>
      <c r="Q551">
        <v>0</v>
      </c>
      <c r="R551">
        <v>5</v>
      </c>
      <c r="S551">
        <v>10</v>
      </c>
      <c r="T551">
        <v>0</v>
      </c>
      <c r="U551">
        <v>0</v>
      </c>
      <c r="V551">
        <v>10</v>
      </c>
      <c r="W551">
        <v>0</v>
      </c>
      <c r="X551">
        <v>10</v>
      </c>
      <c r="Y551">
        <v>5</v>
      </c>
      <c r="Z551">
        <v>0</v>
      </c>
      <c r="AA551">
        <v>5</v>
      </c>
      <c r="AB551">
        <v>0</v>
      </c>
      <c r="AC551">
        <v>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10</v>
      </c>
      <c r="AR551">
        <v>0</v>
      </c>
      <c r="AS551">
        <v>0</v>
      </c>
      <c r="AT551">
        <v>10</v>
      </c>
      <c r="AU551">
        <v>25</v>
      </c>
      <c r="AV551">
        <v>30</v>
      </c>
      <c r="AW551">
        <v>5</v>
      </c>
      <c r="AX551">
        <v>0</v>
      </c>
      <c r="AY551">
        <v>10</v>
      </c>
      <c r="AZ551">
        <v>0</v>
      </c>
      <c r="BA551">
        <v>0</v>
      </c>
      <c r="BB551">
        <v>0</v>
      </c>
      <c r="BC551">
        <v>0</v>
      </c>
      <c r="BD551">
        <v>15</v>
      </c>
      <c r="BE551">
        <v>15</v>
      </c>
      <c r="BF551">
        <v>5</v>
      </c>
      <c r="BG551">
        <v>10</v>
      </c>
      <c r="BH551">
        <v>10</v>
      </c>
      <c r="BI551">
        <v>0</v>
      </c>
      <c r="BJ551">
        <v>0</v>
      </c>
      <c r="BK551">
        <v>0</v>
      </c>
      <c r="BL551">
        <v>0</v>
      </c>
      <c r="BM551">
        <v>45</v>
      </c>
      <c r="BN551">
        <v>0</v>
      </c>
      <c r="BO551">
        <v>0</v>
      </c>
      <c r="BP551">
        <v>0</v>
      </c>
      <c r="BQ551">
        <v>5</v>
      </c>
      <c r="BR551">
        <v>5</v>
      </c>
      <c r="BS551">
        <v>5</v>
      </c>
      <c r="BT551">
        <v>5</v>
      </c>
      <c r="BU551">
        <v>5</v>
      </c>
      <c r="BV551">
        <v>0</v>
      </c>
      <c r="BW551">
        <v>10</v>
      </c>
      <c r="BX551">
        <v>0</v>
      </c>
      <c r="BY551">
        <v>0</v>
      </c>
      <c r="BZ551">
        <v>0</v>
      </c>
      <c r="CA551">
        <v>5</v>
      </c>
      <c r="CB551">
        <v>0</v>
      </c>
      <c r="CC551">
        <v>0</v>
      </c>
      <c r="CD551">
        <v>30</v>
      </c>
      <c r="CE551">
        <v>0</v>
      </c>
      <c r="CF551">
        <v>15</v>
      </c>
      <c r="CG551">
        <v>0</v>
      </c>
      <c r="CH551">
        <v>5</v>
      </c>
      <c r="CI551">
        <v>0</v>
      </c>
      <c r="CJ551">
        <v>5</v>
      </c>
      <c r="CK551">
        <v>15</v>
      </c>
      <c r="CL551">
        <v>25</v>
      </c>
      <c r="CM551">
        <v>5</v>
      </c>
      <c r="CN551">
        <v>0</v>
      </c>
      <c r="CO551">
        <v>0</v>
      </c>
      <c r="CP551">
        <v>0</v>
      </c>
      <c r="CQ551">
        <v>5</v>
      </c>
      <c r="CR551">
        <v>0</v>
      </c>
      <c r="CS551">
        <v>0</v>
      </c>
      <c r="CT551">
        <v>0</v>
      </c>
      <c r="CU551">
        <v>10</v>
      </c>
      <c r="CV551">
        <v>0</v>
      </c>
      <c r="CW551">
        <v>0</v>
      </c>
      <c r="CX551">
        <v>10</v>
      </c>
      <c r="CY551">
        <v>0</v>
      </c>
      <c r="CZ551">
        <v>0</v>
      </c>
      <c r="DA551">
        <v>10</v>
      </c>
      <c r="DB551">
        <v>10</v>
      </c>
      <c r="DC551">
        <v>0</v>
      </c>
      <c r="DD551">
        <v>0</v>
      </c>
      <c r="DE551">
        <v>0</v>
      </c>
      <c r="DF551">
        <v>0</v>
      </c>
      <c r="DG551">
        <v>10</v>
      </c>
      <c r="DH551">
        <v>0</v>
      </c>
      <c r="DI551">
        <v>5</v>
      </c>
      <c r="DJ551">
        <v>0</v>
      </c>
      <c r="DK551">
        <v>0</v>
      </c>
      <c r="DL551">
        <v>10</v>
      </c>
      <c r="DM551">
        <v>0</v>
      </c>
      <c r="DN551">
        <v>0</v>
      </c>
      <c r="DO551">
        <v>0</v>
      </c>
      <c r="DP551">
        <v>10</v>
      </c>
      <c r="DQ551">
        <v>0</v>
      </c>
      <c r="DR551">
        <v>15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5</v>
      </c>
      <c r="DY551">
        <v>5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15</v>
      </c>
      <c r="EG551">
        <v>5</v>
      </c>
      <c r="EH551">
        <v>10</v>
      </c>
      <c r="EI551">
        <v>0</v>
      </c>
      <c r="EJ551">
        <v>0</v>
      </c>
      <c r="EK551">
        <v>0</v>
      </c>
      <c r="EL551">
        <v>0</v>
      </c>
      <c r="EM551">
        <v>5</v>
      </c>
      <c r="EN551">
        <v>0</v>
      </c>
      <c r="EO551">
        <v>5</v>
      </c>
      <c r="EP551">
        <v>10</v>
      </c>
    </row>
    <row r="552" spans="1:146" x14ac:dyDescent="0.35">
      <c r="A552">
        <v>555</v>
      </c>
      <c r="B552" t="s">
        <v>283</v>
      </c>
      <c r="C552" t="s">
        <v>554</v>
      </c>
      <c r="D552" t="s">
        <v>154</v>
      </c>
      <c r="E552" t="s">
        <v>443</v>
      </c>
      <c r="F552" s="1">
        <v>1615</v>
      </c>
      <c r="G552">
        <v>0</v>
      </c>
      <c r="H552">
        <v>0</v>
      </c>
      <c r="I552">
        <v>15</v>
      </c>
      <c r="J552">
        <v>0</v>
      </c>
      <c r="K552">
        <v>20</v>
      </c>
      <c r="L552">
        <v>5</v>
      </c>
      <c r="M552">
        <v>10</v>
      </c>
      <c r="N552">
        <v>0</v>
      </c>
      <c r="O552">
        <v>0</v>
      </c>
      <c r="P552">
        <v>0</v>
      </c>
      <c r="Q552">
        <v>0</v>
      </c>
      <c r="R552">
        <v>10</v>
      </c>
      <c r="S552">
        <v>5</v>
      </c>
      <c r="T552">
        <v>0</v>
      </c>
      <c r="U552">
        <v>0</v>
      </c>
      <c r="V552">
        <v>0</v>
      </c>
      <c r="W552">
        <v>0</v>
      </c>
      <c r="X552">
        <v>20</v>
      </c>
      <c r="Y552">
        <v>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15</v>
      </c>
      <c r="AF552">
        <v>5</v>
      </c>
      <c r="AG552">
        <v>0</v>
      </c>
      <c r="AH552">
        <v>5</v>
      </c>
      <c r="AI552">
        <v>0</v>
      </c>
      <c r="AJ552">
        <v>0</v>
      </c>
      <c r="AK552">
        <v>15</v>
      </c>
      <c r="AL552">
        <v>0</v>
      </c>
      <c r="AM552">
        <v>10</v>
      </c>
      <c r="AN552">
        <v>5</v>
      </c>
      <c r="AO552">
        <v>5</v>
      </c>
      <c r="AP552">
        <v>0</v>
      </c>
      <c r="AQ552">
        <v>15</v>
      </c>
      <c r="AR552">
        <v>0</v>
      </c>
      <c r="AS552">
        <v>0</v>
      </c>
      <c r="AT552">
        <v>5</v>
      </c>
      <c r="AU552">
        <v>10</v>
      </c>
      <c r="AV552">
        <v>10</v>
      </c>
      <c r="AW552">
        <v>595</v>
      </c>
      <c r="AX552">
        <v>5</v>
      </c>
      <c r="AY552">
        <v>0</v>
      </c>
      <c r="AZ552">
        <v>5</v>
      </c>
      <c r="BA552">
        <v>5</v>
      </c>
      <c r="BB552">
        <v>10</v>
      </c>
      <c r="BC552">
        <v>0</v>
      </c>
      <c r="BD552">
        <v>15</v>
      </c>
      <c r="BE552">
        <v>15</v>
      </c>
      <c r="BF552">
        <v>0</v>
      </c>
      <c r="BG552">
        <v>15</v>
      </c>
      <c r="BH552">
        <v>10</v>
      </c>
      <c r="BI552">
        <v>0</v>
      </c>
      <c r="BJ552">
        <v>0</v>
      </c>
      <c r="BK552">
        <v>0</v>
      </c>
      <c r="BL552">
        <v>10</v>
      </c>
      <c r="BM552">
        <v>35</v>
      </c>
      <c r="BN552">
        <v>10</v>
      </c>
      <c r="BO552">
        <v>0</v>
      </c>
      <c r="BP552">
        <v>0</v>
      </c>
      <c r="BQ552">
        <v>5</v>
      </c>
      <c r="BR552">
        <v>10</v>
      </c>
      <c r="BS552">
        <v>0</v>
      </c>
      <c r="BT552">
        <v>5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10</v>
      </c>
      <c r="CB552">
        <v>0</v>
      </c>
      <c r="CC552">
        <v>5</v>
      </c>
      <c r="CD552">
        <v>25</v>
      </c>
      <c r="CE552">
        <v>0</v>
      </c>
      <c r="CF552">
        <v>45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10</v>
      </c>
      <c r="CM552">
        <v>5</v>
      </c>
      <c r="CN552">
        <v>0</v>
      </c>
      <c r="CO552">
        <v>0</v>
      </c>
      <c r="CP552">
        <v>10</v>
      </c>
      <c r="CQ552">
        <v>5</v>
      </c>
      <c r="CR552">
        <v>5</v>
      </c>
      <c r="CS552">
        <v>0</v>
      </c>
      <c r="CT552">
        <v>0</v>
      </c>
      <c r="CU552">
        <v>80</v>
      </c>
      <c r="CV552">
        <v>0</v>
      </c>
      <c r="CW552">
        <v>0</v>
      </c>
      <c r="CX552">
        <v>20</v>
      </c>
      <c r="CY552">
        <v>0</v>
      </c>
      <c r="CZ552">
        <v>5</v>
      </c>
      <c r="DA552">
        <v>0</v>
      </c>
      <c r="DB552">
        <v>0</v>
      </c>
      <c r="DC552">
        <v>0</v>
      </c>
      <c r="DD552">
        <v>5</v>
      </c>
      <c r="DE552">
        <v>5</v>
      </c>
      <c r="DF552">
        <v>0</v>
      </c>
      <c r="DG552">
        <v>5</v>
      </c>
      <c r="DH552">
        <v>0</v>
      </c>
      <c r="DI552">
        <v>0</v>
      </c>
      <c r="DJ552">
        <v>5</v>
      </c>
      <c r="DK552">
        <v>10</v>
      </c>
      <c r="DL552">
        <v>0</v>
      </c>
      <c r="DM552">
        <v>0</v>
      </c>
      <c r="DN552">
        <v>0</v>
      </c>
      <c r="DO552">
        <v>0</v>
      </c>
      <c r="DP552">
        <v>30</v>
      </c>
      <c r="DQ552">
        <v>0</v>
      </c>
      <c r="DR552">
        <v>0</v>
      </c>
      <c r="DS552">
        <v>5</v>
      </c>
      <c r="DT552">
        <v>0</v>
      </c>
      <c r="DU552">
        <v>275</v>
      </c>
      <c r="DV552">
        <v>0</v>
      </c>
      <c r="DW552">
        <v>0</v>
      </c>
      <c r="DX552">
        <v>0</v>
      </c>
      <c r="DY552">
        <v>15</v>
      </c>
      <c r="DZ552">
        <v>5</v>
      </c>
      <c r="EA552">
        <v>5</v>
      </c>
      <c r="EB552">
        <v>5</v>
      </c>
      <c r="EC552">
        <v>5</v>
      </c>
      <c r="ED552">
        <v>0</v>
      </c>
      <c r="EE552">
        <v>0</v>
      </c>
      <c r="EF552">
        <v>0</v>
      </c>
      <c r="EG552">
        <v>5</v>
      </c>
      <c r="EH552">
        <v>5</v>
      </c>
      <c r="EI552">
        <v>10</v>
      </c>
      <c r="EJ552">
        <v>0</v>
      </c>
      <c r="EK552">
        <v>5</v>
      </c>
      <c r="EL552">
        <v>0</v>
      </c>
      <c r="EM552">
        <v>0</v>
      </c>
      <c r="EN552">
        <v>0</v>
      </c>
      <c r="EO552">
        <v>0</v>
      </c>
      <c r="EP552">
        <v>0</v>
      </c>
    </row>
    <row r="553" spans="1:146" x14ac:dyDescent="0.35">
      <c r="A553">
        <v>556</v>
      </c>
      <c r="B553" t="s">
        <v>283</v>
      </c>
      <c r="C553" t="s">
        <v>554</v>
      </c>
      <c r="D553" t="s">
        <v>154</v>
      </c>
      <c r="E553" t="s">
        <v>444</v>
      </c>
      <c r="F553">
        <v>495</v>
      </c>
      <c r="G553">
        <v>0</v>
      </c>
      <c r="H553">
        <v>5</v>
      </c>
      <c r="I553">
        <v>90</v>
      </c>
      <c r="J553">
        <v>10</v>
      </c>
      <c r="K553">
        <v>0</v>
      </c>
      <c r="L553">
        <v>0</v>
      </c>
      <c r="M553">
        <v>0</v>
      </c>
      <c r="N553">
        <v>5</v>
      </c>
      <c r="O553">
        <v>0</v>
      </c>
      <c r="P553">
        <v>0</v>
      </c>
      <c r="Q553">
        <v>0</v>
      </c>
      <c r="R553">
        <v>0</v>
      </c>
      <c r="S553">
        <v>5</v>
      </c>
      <c r="T553">
        <v>0</v>
      </c>
      <c r="U553">
        <v>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5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0</v>
      </c>
      <c r="AH553">
        <v>10</v>
      </c>
      <c r="AI553">
        <v>5</v>
      </c>
      <c r="AJ553">
        <v>0</v>
      </c>
      <c r="AK553">
        <v>0</v>
      </c>
      <c r="AL553">
        <v>0</v>
      </c>
      <c r="AM553">
        <v>5</v>
      </c>
      <c r="AN553">
        <v>5</v>
      </c>
      <c r="AO553">
        <v>0</v>
      </c>
      <c r="AP553">
        <v>0</v>
      </c>
      <c r="AQ553">
        <v>15</v>
      </c>
      <c r="AR553">
        <v>0</v>
      </c>
      <c r="AS553">
        <v>5</v>
      </c>
      <c r="AT553">
        <v>0</v>
      </c>
      <c r="AU553">
        <v>20</v>
      </c>
      <c r="AV553">
        <v>5</v>
      </c>
      <c r="AW553">
        <v>0</v>
      </c>
      <c r="AX553">
        <v>0</v>
      </c>
      <c r="AY553">
        <v>0</v>
      </c>
      <c r="AZ553">
        <v>5</v>
      </c>
      <c r="BA553">
        <v>0</v>
      </c>
      <c r="BB553">
        <v>0</v>
      </c>
      <c r="BC553">
        <v>0</v>
      </c>
      <c r="BD553">
        <v>5</v>
      </c>
      <c r="BE553">
        <v>10</v>
      </c>
      <c r="BF553">
        <v>0</v>
      </c>
      <c r="BG553">
        <v>0</v>
      </c>
      <c r="BH553">
        <v>5</v>
      </c>
      <c r="BI553">
        <v>0</v>
      </c>
      <c r="BJ553">
        <v>5</v>
      </c>
      <c r="BK553">
        <v>0</v>
      </c>
      <c r="BL553">
        <v>0</v>
      </c>
      <c r="BM553">
        <v>35</v>
      </c>
      <c r="BN553">
        <v>0</v>
      </c>
      <c r="BO553">
        <v>0</v>
      </c>
      <c r="BP553">
        <v>0</v>
      </c>
      <c r="BQ553">
        <v>0</v>
      </c>
      <c r="BR553">
        <v>5</v>
      </c>
      <c r="BS553">
        <v>0</v>
      </c>
      <c r="BT553">
        <v>0</v>
      </c>
      <c r="BU553">
        <v>5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5</v>
      </c>
      <c r="CD553">
        <v>10</v>
      </c>
      <c r="CE553">
        <v>0</v>
      </c>
      <c r="CF553">
        <v>10</v>
      </c>
      <c r="CG553">
        <v>0</v>
      </c>
      <c r="CH553">
        <v>0</v>
      </c>
      <c r="CI553">
        <v>0</v>
      </c>
      <c r="CJ553">
        <v>5</v>
      </c>
      <c r="CK553">
        <v>0</v>
      </c>
      <c r="CL553">
        <v>0</v>
      </c>
      <c r="CM553">
        <v>0</v>
      </c>
      <c r="CN553">
        <v>0</v>
      </c>
      <c r="CO553">
        <v>10</v>
      </c>
      <c r="CP553">
        <v>0</v>
      </c>
      <c r="CQ553">
        <v>0</v>
      </c>
      <c r="CR553">
        <v>0</v>
      </c>
      <c r="CS553">
        <v>0</v>
      </c>
      <c r="CT553">
        <v>10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5</v>
      </c>
      <c r="DA553">
        <v>15</v>
      </c>
      <c r="DB553">
        <v>0</v>
      </c>
      <c r="DC553">
        <v>0</v>
      </c>
      <c r="DD553">
        <v>15</v>
      </c>
      <c r="DE553">
        <v>15</v>
      </c>
      <c r="DF553">
        <v>0</v>
      </c>
      <c r="DG553">
        <v>0</v>
      </c>
      <c r="DH553">
        <v>0</v>
      </c>
      <c r="DI553">
        <v>5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25</v>
      </c>
      <c r="DQ553">
        <v>5</v>
      </c>
      <c r="DR553">
        <v>0</v>
      </c>
      <c r="DS553">
        <v>0</v>
      </c>
      <c r="DT553">
        <v>5</v>
      </c>
      <c r="DU553">
        <v>0</v>
      </c>
      <c r="DV553">
        <v>0</v>
      </c>
      <c r="DW553">
        <v>5</v>
      </c>
      <c r="DX553">
        <v>5</v>
      </c>
      <c r="DY553">
        <v>10</v>
      </c>
      <c r="DZ553">
        <v>0</v>
      </c>
      <c r="EA553">
        <v>15</v>
      </c>
      <c r="EB553">
        <v>0</v>
      </c>
      <c r="EC553">
        <v>5</v>
      </c>
      <c r="ED553">
        <v>0</v>
      </c>
      <c r="EE553">
        <v>15</v>
      </c>
      <c r="EF553">
        <v>0</v>
      </c>
      <c r="EG553">
        <v>5</v>
      </c>
      <c r="EH553">
        <v>15</v>
      </c>
      <c r="EI553">
        <v>10</v>
      </c>
      <c r="EJ553">
        <v>0</v>
      </c>
      <c r="EK553">
        <v>5</v>
      </c>
      <c r="EL553">
        <v>0</v>
      </c>
      <c r="EM553">
        <v>0</v>
      </c>
      <c r="EN553">
        <v>0</v>
      </c>
      <c r="EO553">
        <v>5</v>
      </c>
      <c r="EP553">
        <v>5</v>
      </c>
    </row>
    <row r="554" spans="1:146" x14ac:dyDescent="0.35">
      <c r="A554">
        <v>557</v>
      </c>
      <c r="B554" t="s">
        <v>283</v>
      </c>
      <c r="C554" t="s">
        <v>554</v>
      </c>
      <c r="D554" t="s">
        <v>154</v>
      </c>
      <c r="E554" t="s">
        <v>445</v>
      </c>
      <c r="F554" s="1">
        <v>7425</v>
      </c>
      <c r="G554">
        <v>0</v>
      </c>
      <c r="H554">
        <v>80</v>
      </c>
      <c r="I554">
        <v>160</v>
      </c>
      <c r="J554">
        <v>25</v>
      </c>
      <c r="K554">
        <v>25</v>
      </c>
      <c r="L554">
        <v>50</v>
      </c>
      <c r="M554">
        <v>30</v>
      </c>
      <c r="N554">
        <v>5</v>
      </c>
      <c r="O554">
        <v>0</v>
      </c>
      <c r="P554">
        <v>5</v>
      </c>
      <c r="Q554">
        <v>0</v>
      </c>
      <c r="R554">
        <v>5</v>
      </c>
      <c r="S554">
        <v>5</v>
      </c>
      <c r="T554">
        <v>10</v>
      </c>
      <c r="U554">
        <v>0</v>
      </c>
      <c r="V554">
        <v>25</v>
      </c>
      <c r="W554">
        <v>0</v>
      </c>
      <c r="X554">
        <v>0</v>
      </c>
      <c r="Y554">
        <v>5</v>
      </c>
      <c r="Z554">
        <v>10</v>
      </c>
      <c r="AA554">
        <v>0</v>
      </c>
      <c r="AB554">
        <v>5</v>
      </c>
      <c r="AC554">
        <v>5</v>
      </c>
      <c r="AD554">
        <v>15</v>
      </c>
      <c r="AE554">
        <v>5</v>
      </c>
      <c r="AF554">
        <v>20</v>
      </c>
      <c r="AG554">
        <v>5</v>
      </c>
      <c r="AH554">
        <v>10</v>
      </c>
      <c r="AI554">
        <v>5</v>
      </c>
      <c r="AJ554">
        <v>5</v>
      </c>
      <c r="AK554">
        <v>35</v>
      </c>
      <c r="AL554">
        <v>0</v>
      </c>
      <c r="AM554">
        <v>40</v>
      </c>
      <c r="AN554">
        <v>5</v>
      </c>
      <c r="AO554">
        <v>25</v>
      </c>
      <c r="AP554">
        <v>10</v>
      </c>
      <c r="AQ554">
        <v>420</v>
      </c>
      <c r="AR554">
        <v>5</v>
      </c>
      <c r="AS554">
        <v>15</v>
      </c>
      <c r="AT554">
        <v>15</v>
      </c>
      <c r="AU554">
        <v>480</v>
      </c>
      <c r="AV554">
        <v>255</v>
      </c>
      <c r="AW554">
        <v>15</v>
      </c>
      <c r="AX554">
        <v>5</v>
      </c>
      <c r="AY554">
        <v>0</v>
      </c>
      <c r="AZ554">
        <v>5</v>
      </c>
      <c r="BA554">
        <v>10</v>
      </c>
      <c r="BB554">
        <v>0</v>
      </c>
      <c r="BC554">
        <v>10</v>
      </c>
      <c r="BD554">
        <v>200</v>
      </c>
      <c r="BE554">
        <v>235</v>
      </c>
      <c r="BF554">
        <v>5</v>
      </c>
      <c r="BG554">
        <v>5</v>
      </c>
      <c r="BH554">
        <v>480</v>
      </c>
      <c r="BI554">
        <v>0</v>
      </c>
      <c r="BJ554">
        <v>10</v>
      </c>
      <c r="BK554">
        <v>20</v>
      </c>
      <c r="BL554">
        <v>5</v>
      </c>
      <c r="BM554" s="1">
        <v>1000</v>
      </c>
      <c r="BN554">
        <v>50</v>
      </c>
      <c r="BO554">
        <v>5</v>
      </c>
      <c r="BP554">
        <v>5</v>
      </c>
      <c r="BQ554">
        <v>5</v>
      </c>
      <c r="BR554">
        <v>125</v>
      </c>
      <c r="BS554">
        <v>90</v>
      </c>
      <c r="BT554">
        <v>140</v>
      </c>
      <c r="BU554">
        <v>10</v>
      </c>
      <c r="BV554">
        <v>35</v>
      </c>
      <c r="BW554">
        <v>5</v>
      </c>
      <c r="BX554">
        <v>0</v>
      </c>
      <c r="BY554">
        <v>5</v>
      </c>
      <c r="BZ554">
        <v>20</v>
      </c>
      <c r="CA554">
        <v>125</v>
      </c>
      <c r="CB554">
        <v>0</v>
      </c>
      <c r="CC554">
        <v>25</v>
      </c>
      <c r="CD554">
        <v>210</v>
      </c>
      <c r="CE554">
        <v>0</v>
      </c>
      <c r="CF554">
        <v>385</v>
      </c>
      <c r="CG554">
        <v>5</v>
      </c>
      <c r="CH554">
        <v>5</v>
      </c>
      <c r="CI554">
        <v>20</v>
      </c>
      <c r="CJ554">
        <v>15</v>
      </c>
      <c r="CK554">
        <v>5</v>
      </c>
      <c r="CL554">
        <v>25</v>
      </c>
      <c r="CM554">
        <v>105</v>
      </c>
      <c r="CN554">
        <v>15</v>
      </c>
      <c r="CO554">
        <v>85</v>
      </c>
      <c r="CP554">
        <v>25</v>
      </c>
      <c r="CQ554">
        <v>5</v>
      </c>
      <c r="CR554">
        <v>10</v>
      </c>
      <c r="CS554">
        <v>10</v>
      </c>
      <c r="CT554">
        <v>15</v>
      </c>
      <c r="CU554">
        <v>10</v>
      </c>
      <c r="CV554">
        <v>0</v>
      </c>
      <c r="CW554">
        <v>20</v>
      </c>
      <c r="CX554">
        <v>5</v>
      </c>
      <c r="CY554">
        <v>15</v>
      </c>
      <c r="CZ554">
        <v>5</v>
      </c>
      <c r="DA554">
        <v>5</v>
      </c>
      <c r="DB554">
        <v>135</v>
      </c>
      <c r="DC554">
        <v>0</v>
      </c>
      <c r="DD554">
        <v>15</v>
      </c>
      <c r="DE554">
        <v>120</v>
      </c>
      <c r="DF554">
        <v>60</v>
      </c>
      <c r="DG554">
        <v>15</v>
      </c>
      <c r="DH554">
        <v>15</v>
      </c>
      <c r="DI554">
        <v>140</v>
      </c>
      <c r="DJ554">
        <v>5</v>
      </c>
      <c r="DK554">
        <v>0</v>
      </c>
      <c r="DL554">
        <v>20</v>
      </c>
      <c r="DM554">
        <v>5</v>
      </c>
      <c r="DN554">
        <v>0</v>
      </c>
      <c r="DO554">
        <v>0</v>
      </c>
      <c r="DP554">
        <v>755</v>
      </c>
      <c r="DQ554">
        <v>0</v>
      </c>
      <c r="DR554">
        <v>0</v>
      </c>
      <c r="DS554">
        <v>10</v>
      </c>
      <c r="DT554">
        <v>10</v>
      </c>
      <c r="DU554">
        <v>5</v>
      </c>
      <c r="DV554">
        <v>30</v>
      </c>
      <c r="DW554">
        <v>0</v>
      </c>
      <c r="DX554">
        <v>0</v>
      </c>
      <c r="DY554">
        <v>35</v>
      </c>
      <c r="DZ554">
        <v>0</v>
      </c>
      <c r="EA554">
        <v>15</v>
      </c>
      <c r="EB554">
        <v>145</v>
      </c>
      <c r="EC554">
        <v>20</v>
      </c>
      <c r="ED554">
        <v>5</v>
      </c>
      <c r="EE554">
        <v>10</v>
      </c>
      <c r="EF554">
        <v>25</v>
      </c>
      <c r="EG554">
        <v>20</v>
      </c>
      <c r="EH554">
        <v>245</v>
      </c>
      <c r="EI554">
        <v>5</v>
      </c>
      <c r="EJ554">
        <v>5</v>
      </c>
      <c r="EK554">
        <v>5</v>
      </c>
      <c r="EL554">
        <v>15</v>
      </c>
      <c r="EM554">
        <v>5</v>
      </c>
      <c r="EN554">
        <v>0</v>
      </c>
      <c r="EO554">
        <v>30</v>
      </c>
      <c r="EP554">
        <v>10</v>
      </c>
    </row>
    <row r="555" spans="1:146" x14ac:dyDescent="0.35">
      <c r="A555">
        <v>558</v>
      </c>
      <c r="B555" t="s">
        <v>283</v>
      </c>
      <c r="C555" t="s">
        <v>554</v>
      </c>
      <c r="D555" t="s">
        <v>154</v>
      </c>
      <c r="E555" t="s">
        <v>446</v>
      </c>
      <c r="F555">
        <v>70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0</v>
      </c>
      <c r="AL555">
        <v>0</v>
      </c>
      <c r="AM555">
        <v>5</v>
      </c>
      <c r="AN555">
        <v>0</v>
      </c>
      <c r="AO555">
        <v>5</v>
      </c>
      <c r="AP555">
        <v>0</v>
      </c>
      <c r="AQ555">
        <v>5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5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5</v>
      </c>
      <c r="CQ555">
        <v>5</v>
      </c>
      <c r="CR555">
        <v>5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5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5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5</v>
      </c>
      <c r="EM555">
        <v>0</v>
      </c>
      <c r="EN555">
        <v>0</v>
      </c>
      <c r="EO555">
        <v>0</v>
      </c>
      <c r="EP555">
        <v>0</v>
      </c>
    </row>
    <row r="556" spans="1:146" x14ac:dyDescent="0.35">
      <c r="A556">
        <v>559</v>
      </c>
      <c r="B556" t="s">
        <v>283</v>
      </c>
      <c r="C556" t="s">
        <v>554</v>
      </c>
      <c r="D556" t="s">
        <v>154</v>
      </c>
      <c r="E556" t="s">
        <v>447</v>
      </c>
      <c r="F556">
        <v>40</v>
      </c>
      <c r="G556">
        <v>0</v>
      </c>
      <c r="H556">
        <v>0</v>
      </c>
      <c r="I556">
        <v>0</v>
      </c>
      <c r="J556">
        <v>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5</v>
      </c>
      <c r="AL556">
        <v>0</v>
      </c>
      <c r="AM556">
        <v>5</v>
      </c>
      <c r="AN556">
        <v>0</v>
      </c>
      <c r="AO556">
        <v>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5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5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 x14ac:dyDescent="0.35">
      <c r="A557">
        <v>560</v>
      </c>
      <c r="B557" t="s">
        <v>283</v>
      </c>
      <c r="C557" t="s">
        <v>554</v>
      </c>
      <c r="D557" t="s">
        <v>154</v>
      </c>
      <c r="E557" t="s">
        <v>448</v>
      </c>
      <c r="F557">
        <v>10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 x14ac:dyDescent="0.35">
      <c r="A558">
        <v>561</v>
      </c>
      <c r="B558" t="s">
        <v>283</v>
      </c>
      <c r="C558" t="s">
        <v>554</v>
      </c>
      <c r="D558" t="s">
        <v>154</v>
      </c>
      <c r="E558" t="s">
        <v>449</v>
      </c>
      <c r="F558">
        <v>10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 x14ac:dyDescent="0.35">
      <c r="A559">
        <v>562</v>
      </c>
      <c r="B559" t="s">
        <v>283</v>
      </c>
      <c r="C559" t="s">
        <v>554</v>
      </c>
      <c r="D559" t="s">
        <v>154</v>
      </c>
      <c r="E559" t="s">
        <v>450</v>
      </c>
      <c r="F559">
        <v>20</v>
      </c>
      <c r="G559">
        <v>0</v>
      </c>
      <c r="H559">
        <v>0</v>
      </c>
      <c r="I559">
        <v>0</v>
      </c>
      <c r="J559">
        <v>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5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5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5</v>
      </c>
      <c r="DW559">
        <v>0</v>
      </c>
      <c r="DX559">
        <v>0</v>
      </c>
      <c r="DY559">
        <v>10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</row>
    <row r="560" spans="1:146" x14ac:dyDescent="0.35">
      <c r="A560">
        <v>563</v>
      </c>
      <c r="B560" t="s">
        <v>283</v>
      </c>
      <c r="C560" t="s">
        <v>554</v>
      </c>
      <c r="D560" t="s">
        <v>154</v>
      </c>
      <c r="E560" t="s">
        <v>452</v>
      </c>
      <c r="F560" s="1">
        <v>2895</v>
      </c>
      <c r="G560">
        <v>10</v>
      </c>
      <c r="H560">
        <v>15</v>
      </c>
      <c r="I560">
        <v>15</v>
      </c>
      <c r="J560">
        <v>70</v>
      </c>
      <c r="K560">
        <v>35</v>
      </c>
      <c r="L560">
        <v>15</v>
      </c>
      <c r="M560">
        <v>35</v>
      </c>
      <c r="N560">
        <v>10</v>
      </c>
      <c r="O560">
        <v>10</v>
      </c>
      <c r="P560">
        <v>105</v>
      </c>
      <c r="Q560">
        <v>0</v>
      </c>
      <c r="R560">
        <v>15</v>
      </c>
      <c r="S560">
        <v>25</v>
      </c>
      <c r="T560">
        <v>15</v>
      </c>
      <c r="U560">
        <v>5</v>
      </c>
      <c r="V560">
        <v>5</v>
      </c>
      <c r="W560">
        <v>30</v>
      </c>
      <c r="X560">
        <v>10</v>
      </c>
      <c r="Y560">
        <v>0</v>
      </c>
      <c r="Z560">
        <v>10</v>
      </c>
      <c r="AA560">
        <v>0</v>
      </c>
      <c r="AB560">
        <v>45</v>
      </c>
      <c r="AC560">
        <v>5</v>
      </c>
      <c r="AD560">
        <v>25</v>
      </c>
      <c r="AE560">
        <v>5</v>
      </c>
      <c r="AF560">
        <v>20</v>
      </c>
      <c r="AG560">
        <v>25</v>
      </c>
      <c r="AH560">
        <v>15</v>
      </c>
      <c r="AI560">
        <v>15</v>
      </c>
      <c r="AJ560">
        <v>10</v>
      </c>
      <c r="AK560">
        <v>25</v>
      </c>
      <c r="AL560">
        <v>20</v>
      </c>
      <c r="AM560">
        <v>25</v>
      </c>
      <c r="AN560">
        <v>20</v>
      </c>
      <c r="AO560">
        <v>5</v>
      </c>
      <c r="AP560">
        <v>35</v>
      </c>
      <c r="AQ560">
        <v>25</v>
      </c>
      <c r="AR560">
        <v>10</v>
      </c>
      <c r="AS560">
        <v>5</v>
      </c>
      <c r="AT560">
        <v>145</v>
      </c>
      <c r="AU560">
        <v>25</v>
      </c>
      <c r="AV560">
        <v>10</v>
      </c>
      <c r="AW560">
        <v>5</v>
      </c>
      <c r="AX560">
        <v>10</v>
      </c>
      <c r="AY560">
        <v>15</v>
      </c>
      <c r="AZ560">
        <v>0</v>
      </c>
      <c r="BA560">
        <v>20</v>
      </c>
      <c r="BB560">
        <v>25</v>
      </c>
      <c r="BC560">
        <v>5</v>
      </c>
      <c r="BD560">
        <v>70</v>
      </c>
      <c r="BE560">
        <v>35</v>
      </c>
      <c r="BF560">
        <v>10</v>
      </c>
      <c r="BG560">
        <v>10</v>
      </c>
      <c r="BH560">
        <v>20</v>
      </c>
      <c r="BI560">
        <v>5</v>
      </c>
      <c r="BJ560">
        <v>5</v>
      </c>
      <c r="BK560">
        <v>5</v>
      </c>
      <c r="BL560">
        <v>5</v>
      </c>
      <c r="BM560">
        <v>40</v>
      </c>
      <c r="BN560">
        <v>15</v>
      </c>
      <c r="BO560">
        <v>5</v>
      </c>
      <c r="BP560">
        <v>5</v>
      </c>
      <c r="BQ560">
        <v>15</v>
      </c>
      <c r="BR560">
        <v>25</v>
      </c>
      <c r="BS560">
        <v>20</v>
      </c>
      <c r="BT560">
        <v>15</v>
      </c>
      <c r="BU560">
        <v>15</v>
      </c>
      <c r="BV560">
        <v>40</v>
      </c>
      <c r="BW560">
        <v>25</v>
      </c>
      <c r="BX560">
        <v>15</v>
      </c>
      <c r="BY560">
        <v>15</v>
      </c>
      <c r="BZ560">
        <v>0</v>
      </c>
      <c r="CA560">
        <v>25</v>
      </c>
      <c r="CB560">
        <v>0</v>
      </c>
      <c r="CC560">
        <v>0</v>
      </c>
      <c r="CD560">
        <v>5</v>
      </c>
      <c r="CE560">
        <v>5</v>
      </c>
      <c r="CF560">
        <v>55</v>
      </c>
      <c r="CG560">
        <v>15</v>
      </c>
      <c r="CH560">
        <v>30</v>
      </c>
      <c r="CI560">
        <v>5</v>
      </c>
      <c r="CJ560">
        <v>20</v>
      </c>
      <c r="CK560">
        <v>35</v>
      </c>
      <c r="CL560">
        <v>35</v>
      </c>
      <c r="CM560">
        <v>10</v>
      </c>
      <c r="CN560">
        <v>20</v>
      </c>
      <c r="CO560">
        <v>10</v>
      </c>
      <c r="CP560">
        <v>45</v>
      </c>
      <c r="CQ560">
        <v>30</v>
      </c>
      <c r="CR560">
        <v>25</v>
      </c>
      <c r="CS560">
        <v>0</v>
      </c>
      <c r="CT560">
        <v>15</v>
      </c>
      <c r="CU560">
        <v>25</v>
      </c>
      <c r="CV560">
        <v>10</v>
      </c>
      <c r="CW560">
        <v>15</v>
      </c>
      <c r="CX560">
        <v>30</v>
      </c>
      <c r="CY560">
        <v>5</v>
      </c>
      <c r="CZ560">
        <v>0</v>
      </c>
      <c r="DA560">
        <v>5</v>
      </c>
      <c r="DB560">
        <v>20</v>
      </c>
      <c r="DC560">
        <v>0</v>
      </c>
      <c r="DD560">
        <v>20</v>
      </c>
      <c r="DE560">
        <v>25</v>
      </c>
      <c r="DF560">
        <v>25</v>
      </c>
      <c r="DG560">
        <v>70</v>
      </c>
      <c r="DH560">
        <v>25</v>
      </c>
      <c r="DI560">
        <v>10</v>
      </c>
      <c r="DJ560">
        <v>5</v>
      </c>
      <c r="DK560">
        <v>15</v>
      </c>
      <c r="DL560">
        <v>10</v>
      </c>
      <c r="DM560">
        <v>15</v>
      </c>
      <c r="DN560">
        <v>35</v>
      </c>
      <c r="DO560">
        <v>0</v>
      </c>
      <c r="DP560">
        <v>50</v>
      </c>
      <c r="DQ560">
        <v>10</v>
      </c>
      <c r="DR560">
        <v>0</v>
      </c>
      <c r="DS560">
        <v>60</v>
      </c>
      <c r="DT560">
        <v>15</v>
      </c>
      <c r="DU560">
        <v>10</v>
      </c>
      <c r="DV560">
        <v>20</v>
      </c>
      <c r="DW560">
        <v>20</v>
      </c>
      <c r="DX560">
        <v>15</v>
      </c>
      <c r="DY560">
        <v>125</v>
      </c>
      <c r="DZ560">
        <v>25</v>
      </c>
      <c r="EA560">
        <v>20</v>
      </c>
      <c r="EB560">
        <v>65</v>
      </c>
      <c r="EC560">
        <v>10</v>
      </c>
      <c r="ED560">
        <v>0</v>
      </c>
      <c r="EE560">
        <v>20</v>
      </c>
      <c r="EF560">
        <v>25</v>
      </c>
      <c r="EG560">
        <v>25</v>
      </c>
      <c r="EH560">
        <v>25</v>
      </c>
      <c r="EI560">
        <v>55</v>
      </c>
      <c r="EJ560">
        <v>10</v>
      </c>
      <c r="EK560">
        <v>0</v>
      </c>
      <c r="EL560">
        <v>10</v>
      </c>
      <c r="EM560">
        <v>30</v>
      </c>
      <c r="EN560">
        <v>10</v>
      </c>
      <c r="EO560">
        <v>10</v>
      </c>
      <c r="EP560">
        <v>5</v>
      </c>
    </row>
    <row r="561" spans="1:146" x14ac:dyDescent="0.35">
      <c r="A561">
        <v>564</v>
      </c>
      <c r="B561" t="s">
        <v>283</v>
      </c>
      <c r="C561" t="s">
        <v>554</v>
      </c>
      <c r="D561" t="s">
        <v>154</v>
      </c>
      <c r="E561" t="s">
        <v>453</v>
      </c>
      <c r="F561">
        <v>90</v>
      </c>
      <c r="G561">
        <v>0</v>
      </c>
      <c r="H561">
        <v>0</v>
      </c>
      <c r="I561">
        <v>0</v>
      </c>
      <c r="J561">
        <v>0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5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5</v>
      </c>
      <c r="CH561">
        <v>0</v>
      </c>
      <c r="CI561">
        <v>5</v>
      </c>
      <c r="CJ561">
        <v>5</v>
      </c>
      <c r="CK561">
        <v>10</v>
      </c>
      <c r="CL561">
        <v>10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5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5</v>
      </c>
      <c r="DF561">
        <v>0</v>
      </c>
      <c r="DG561">
        <v>0</v>
      </c>
      <c r="DH561">
        <v>5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5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5</v>
      </c>
      <c r="DZ561">
        <v>0</v>
      </c>
      <c r="EA561">
        <v>0</v>
      </c>
      <c r="EB561">
        <v>0</v>
      </c>
      <c r="EC561">
        <v>5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 x14ac:dyDescent="0.35">
      <c r="A562">
        <v>565</v>
      </c>
      <c r="B562" t="s">
        <v>283</v>
      </c>
      <c r="C562" t="s">
        <v>554</v>
      </c>
      <c r="D562" t="s">
        <v>154</v>
      </c>
      <c r="E562" t="s">
        <v>454</v>
      </c>
      <c r="F562">
        <v>85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5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5</v>
      </c>
      <c r="BB562">
        <v>0</v>
      </c>
      <c r="BC562">
        <v>0</v>
      </c>
      <c r="BD562">
        <v>5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5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5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5</v>
      </c>
      <c r="CX562">
        <v>0</v>
      </c>
      <c r="CY562">
        <v>0</v>
      </c>
      <c r="CZ562">
        <v>0</v>
      </c>
      <c r="DA562">
        <v>0</v>
      </c>
      <c r="DB562">
        <v>10</v>
      </c>
      <c r="DC562">
        <v>0</v>
      </c>
      <c r="DD562">
        <v>0</v>
      </c>
      <c r="DE562">
        <v>0</v>
      </c>
      <c r="DF562">
        <v>0</v>
      </c>
      <c r="DG562">
        <v>5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5</v>
      </c>
      <c r="DQ562">
        <v>0</v>
      </c>
      <c r="DR562">
        <v>0</v>
      </c>
      <c r="DS562">
        <v>5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5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5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x14ac:dyDescent="0.35">
      <c r="A563">
        <v>566</v>
      </c>
      <c r="B563" t="s">
        <v>283</v>
      </c>
      <c r="C563" t="s">
        <v>554</v>
      </c>
      <c r="D563" t="s">
        <v>154</v>
      </c>
      <c r="E563" t="s">
        <v>455</v>
      </c>
      <c r="F563">
        <v>285</v>
      </c>
      <c r="G563">
        <v>0</v>
      </c>
      <c r="H563">
        <v>0</v>
      </c>
      <c r="I563">
        <v>0</v>
      </c>
      <c r="J563">
        <v>5</v>
      </c>
      <c r="K563">
        <v>0</v>
      </c>
      <c r="L563">
        <v>0</v>
      </c>
      <c r="M563">
        <v>5</v>
      </c>
      <c r="N563">
        <v>0</v>
      </c>
      <c r="O563">
        <v>5</v>
      </c>
      <c r="P563">
        <v>5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5</v>
      </c>
      <c r="W563">
        <v>5</v>
      </c>
      <c r="X563">
        <v>0</v>
      </c>
      <c r="Y563">
        <v>0</v>
      </c>
      <c r="Z563">
        <v>0</v>
      </c>
      <c r="AA563">
        <v>0</v>
      </c>
      <c r="AB563">
        <v>15</v>
      </c>
      <c r="AC563">
        <v>5</v>
      </c>
      <c r="AD563">
        <v>10</v>
      </c>
      <c r="AE563">
        <v>5</v>
      </c>
      <c r="AF563">
        <v>0</v>
      </c>
      <c r="AG563">
        <v>5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5</v>
      </c>
      <c r="AN563">
        <v>0</v>
      </c>
      <c r="AO563">
        <v>0</v>
      </c>
      <c r="AP563">
        <v>10</v>
      </c>
      <c r="AQ563">
        <v>5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5</v>
      </c>
      <c r="BB563">
        <v>5</v>
      </c>
      <c r="BC563">
        <v>5</v>
      </c>
      <c r="BD563">
        <v>0</v>
      </c>
      <c r="BE563">
        <v>5</v>
      </c>
      <c r="BF563">
        <v>5</v>
      </c>
      <c r="BG563">
        <v>0</v>
      </c>
      <c r="BH563">
        <v>0</v>
      </c>
      <c r="BI563">
        <v>0</v>
      </c>
      <c r="BJ563">
        <v>0</v>
      </c>
      <c r="BK563">
        <v>5</v>
      </c>
      <c r="BL563">
        <v>0</v>
      </c>
      <c r="BM563">
        <v>0</v>
      </c>
      <c r="BN563">
        <v>0</v>
      </c>
      <c r="BO563">
        <v>5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5</v>
      </c>
      <c r="BV563">
        <v>0</v>
      </c>
      <c r="BW563">
        <v>10</v>
      </c>
      <c r="BX563">
        <v>0</v>
      </c>
      <c r="BY563">
        <v>5</v>
      </c>
      <c r="BZ563">
        <v>5</v>
      </c>
      <c r="CA563">
        <v>5</v>
      </c>
      <c r="CB563">
        <v>0</v>
      </c>
      <c r="CC563">
        <v>0</v>
      </c>
      <c r="CD563">
        <v>5</v>
      </c>
      <c r="CE563">
        <v>0</v>
      </c>
      <c r="CF563">
        <v>5</v>
      </c>
      <c r="CG563">
        <v>0</v>
      </c>
      <c r="CH563">
        <v>5</v>
      </c>
      <c r="CI563">
        <v>0</v>
      </c>
      <c r="CJ563">
        <v>0</v>
      </c>
      <c r="CK563">
        <v>5</v>
      </c>
      <c r="CL563">
        <v>10</v>
      </c>
      <c r="CM563">
        <v>0</v>
      </c>
      <c r="CN563">
        <v>5</v>
      </c>
      <c r="CO563">
        <v>0</v>
      </c>
      <c r="CP563">
        <v>5</v>
      </c>
      <c r="CQ563">
        <v>0</v>
      </c>
      <c r="CR563">
        <v>5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5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5</v>
      </c>
      <c r="DH563">
        <v>5</v>
      </c>
      <c r="DI563">
        <v>0</v>
      </c>
      <c r="DJ563">
        <v>0</v>
      </c>
      <c r="DK563">
        <v>0</v>
      </c>
      <c r="DL563">
        <v>0</v>
      </c>
      <c r="DM563">
        <v>5</v>
      </c>
      <c r="DN563">
        <v>10</v>
      </c>
      <c r="DO563">
        <v>0</v>
      </c>
      <c r="DP563">
        <v>0</v>
      </c>
      <c r="DQ563">
        <v>0</v>
      </c>
      <c r="DR563">
        <v>0</v>
      </c>
      <c r="DS563">
        <v>10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35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10</v>
      </c>
      <c r="EG563">
        <v>10</v>
      </c>
      <c r="EH563">
        <v>5</v>
      </c>
      <c r="EI563">
        <v>0</v>
      </c>
      <c r="EJ563">
        <v>0</v>
      </c>
      <c r="EK563">
        <v>0</v>
      </c>
      <c r="EL563">
        <v>5</v>
      </c>
      <c r="EM563">
        <v>5</v>
      </c>
      <c r="EN563">
        <v>5</v>
      </c>
      <c r="EO563">
        <v>0</v>
      </c>
      <c r="EP563">
        <v>0</v>
      </c>
    </row>
    <row r="564" spans="1:146" x14ac:dyDescent="0.35">
      <c r="A564">
        <v>567</v>
      </c>
      <c r="B564" t="s">
        <v>283</v>
      </c>
      <c r="C564" t="s">
        <v>554</v>
      </c>
      <c r="D564" t="s">
        <v>154</v>
      </c>
      <c r="E564" t="s">
        <v>456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 x14ac:dyDescent="0.35">
      <c r="A565">
        <v>568</v>
      </c>
      <c r="B565" t="s">
        <v>283</v>
      </c>
      <c r="C565" t="s">
        <v>554</v>
      </c>
      <c r="D565" t="s">
        <v>154</v>
      </c>
      <c r="E565" t="s">
        <v>457</v>
      </c>
      <c r="F565" s="1">
        <v>1955</v>
      </c>
      <c r="G565">
        <v>0</v>
      </c>
      <c r="H565">
        <v>15</v>
      </c>
      <c r="I565">
        <v>10</v>
      </c>
      <c r="J565">
        <v>45</v>
      </c>
      <c r="K565">
        <v>30</v>
      </c>
      <c r="L565">
        <v>5</v>
      </c>
      <c r="M565">
        <v>25</v>
      </c>
      <c r="N565">
        <v>10</v>
      </c>
      <c r="O565">
        <v>10</v>
      </c>
      <c r="P565">
        <v>40</v>
      </c>
      <c r="Q565">
        <v>0</v>
      </c>
      <c r="R565">
        <v>10</v>
      </c>
      <c r="S565">
        <v>25</v>
      </c>
      <c r="T565">
        <v>5</v>
      </c>
      <c r="U565">
        <v>0</v>
      </c>
      <c r="V565">
        <v>0</v>
      </c>
      <c r="W565">
        <v>20</v>
      </c>
      <c r="X565">
        <v>15</v>
      </c>
      <c r="Y565">
        <v>0</v>
      </c>
      <c r="Z565">
        <v>0</v>
      </c>
      <c r="AA565">
        <v>0</v>
      </c>
      <c r="AB565">
        <v>15</v>
      </c>
      <c r="AC565">
        <v>10</v>
      </c>
      <c r="AD565">
        <v>15</v>
      </c>
      <c r="AE565">
        <v>5</v>
      </c>
      <c r="AF565">
        <v>10</v>
      </c>
      <c r="AG565">
        <v>15</v>
      </c>
      <c r="AH565">
        <v>10</v>
      </c>
      <c r="AI565">
        <v>10</v>
      </c>
      <c r="AJ565">
        <v>5</v>
      </c>
      <c r="AK565">
        <v>25</v>
      </c>
      <c r="AL565">
        <v>20</v>
      </c>
      <c r="AM565">
        <v>15</v>
      </c>
      <c r="AN565">
        <v>15</v>
      </c>
      <c r="AO565">
        <v>0</v>
      </c>
      <c r="AP565">
        <v>15</v>
      </c>
      <c r="AQ565">
        <v>25</v>
      </c>
      <c r="AR565">
        <v>10</v>
      </c>
      <c r="AS565">
        <v>5</v>
      </c>
      <c r="AT565">
        <v>15</v>
      </c>
      <c r="AU565">
        <v>20</v>
      </c>
      <c r="AV565">
        <v>10</v>
      </c>
      <c r="AW565">
        <v>10</v>
      </c>
      <c r="AX565">
        <v>15</v>
      </c>
      <c r="AY565">
        <v>10</v>
      </c>
      <c r="AZ565">
        <v>10</v>
      </c>
      <c r="BA565">
        <v>10</v>
      </c>
      <c r="BB565">
        <v>25</v>
      </c>
      <c r="BC565">
        <v>10</v>
      </c>
      <c r="BD565">
        <v>45</v>
      </c>
      <c r="BE565">
        <v>25</v>
      </c>
      <c r="BF565">
        <v>5</v>
      </c>
      <c r="BG565">
        <v>15</v>
      </c>
      <c r="BH565">
        <v>15</v>
      </c>
      <c r="BI565">
        <v>10</v>
      </c>
      <c r="BJ565">
        <v>5</v>
      </c>
      <c r="BK565">
        <v>0</v>
      </c>
      <c r="BL565">
        <v>10</v>
      </c>
      <c r="BM565">
        <v>35</v>
      </c>
      <c r="BN565">
        <v>15</v>
      </c>
      <c r="BO565">
        <v>0</v>
      </c>
      <c r="BP565">
        <v>10</v>
      </c>
      <c r="BQ565">
        <v>15</v>
      </c>
      <c r="BR565">
        <v>15</v>
      </c>
      <c r="BS565">
        <v>15</v>
      </c>
      <c r="BT565">
        <v>15</v>
      </c>
      <c r="BU565">
        <v>15</v>
      </c>
      <c r="BV565">
        <v>20</v>
      </c>
      <c r="BW565">
        <v>30</v>
      </c>
      <c r="BX565">
        <v>15</v>
      </c>
      <c r="BY565">
        <v>5</v>
      </c>
      <c r="BZ565">
        <v>5</v>
      </c>
      <c r="CA565">
        <v>15</v>
      </c>
      <c r="CB565">
        <v>0</v>
      </c>
      <c r="CC565">
        <v>10</v>
      </c>
      <c r="CD565">
        <v>5</v>
      </c>
      <c r="CE565">
        <v>0</v>
      </c>
      <c r="CF565">
        <v>40</v>
      </c>
      <c r="CG565">
        <v>10</v>
      </c>
      <c r="CH565">
        <v>20</v>
      </c>
      <c r="CI565">
        <v>0</v>
      </c>
      <c r="CJ565">
        <v>10</v>
      </c>
      <c r="CK565">
        <v>20</v>
      </c>
      <c r="CL565">
        <v>20</v>
      </c>
      <c r="CM565">
        <v>0</v>
      </c>
      <c r="CN565">
        <v>15</v>
      </c>
      <c r="CO565">
        <v>5</v>
      </c>
      <c r="CP565">
        <v>20</v>
      </c>
      <c r="CQ565">
        <v>25</v>
      </c>
      <c r="CR565">
        <v>5</v>
      </c>
      <c r="CS565">
        <v>0</v>
      </c>
      <c r="CT565">
        <v>15</v>
      </c>
      <c r="CU565">
        <v>20</v>
      </c>
      <c r="CV565">
        <v>10</v>
      </c>
      <c r="CW565">
        <v>5</v>
      </c>
      <c r="CX565">
        <v>15</v>
      </c>
      <c r="CY565">
        <v>0</v>
      </c>
      <c r="CZ565">
        <v>5</v>
      </c>
      <c r="DA565">
        <v>5</v>
      </c>
      <c r="DB565">
        <v>15</v>
      </c>
      <c r="DC565">
        <v>5</v>
      </c>
      <c r="DD565">
        <v>20</v>
      </c>
      <c r="DE565">
        <v>10</v>
      </c>
      <c r="DF565">
        <v>20</v>
      </c>
      <c r="DG565">
        <v>40</v>
      </c>
      <c r="DH565">
        <v>20</v>
      </c>
      <c r="DI565">
        <v>10</v>
      </c>
      <c r="DJ565">
        <v>5</v>
      </c>
      <c r="DK565">
        <v>10</v>
      </c>
      <c r="DL565">
        <v>15</v>
      </c>
      <c r="DM565">
        <v>15</v>
      </c>
      <c r="DN565">
        <v>20</v>
      </c>
      <c r="DO565">
        <v>0</v>
      </c>
      <c r="DP565">
        <v>35</v>
      </c>
      <c r="DQ565">
        <v>10</v>
      </c>
      <c r="DR565">
        <v>5</v>
      </c>
      <c r="DS565">
        <v>40</v>
      </c>
      <c r="DT565">
        <v>10</v>
      </c>
      <c r="DU565">
        <v>5</v>
      </c>
      <c r="DV565">
        <v>20</v>
      </c>
      <c r="DW565">
        <v>20</v>
      </c>
      <c r="DX565">
        <v>15</v>
      </c>
      <c r="DY565">
        <v>75</v>
      </c>
      <c r="DZ565">
        <v>20</v>
      </c>
      <c r="EA565">
        <v>15</v>
      </c>
      <c r="EB565">
        <v>10</v>
      </c>
      <c r="EC565">
        <v>5</v>
      </c>
      <c r="ED565">
        <v>0</v>
      </c>
      <c r="EE565">
        <v>25</v>
      </c>
      <c r="EF565">
        <v>10</v>
      </c>
      <c r="EG565">
        <v>20</v>
      </c>
      <c r="EH565">
        <v>15</v>
      </c>
      <c r="EI565">
        <v>45</v>
      </c>
      <c r="EJ565">
        <v>5</v>
      </c>
      <c r="EK565">
        <v>0</v>
      </c>
      <c r="EL565">
        <v>10</v>
      </c>
      <c r="EM565">
        <v>15</v>
      </c>
      <c r="EN565">
        <v>5</v>
      </c>
      <c r="EO565">
        <v>10</v>
      </c>
      <c r="EP565">
        <v>5</v>
      </c>
    </row>
    <row r="566" spans="1:146" x14ac:dyDescent="0.35">
      <c r="A566">
        <v>569</v>
      </c>
      <c r="B566" t="s">
        <v>283</v>
      </c>
      <c r="C566" t="s">
        <v>554</v>
      </c>
      <c r="D566" t="s">
        <v>154</v>
      </c>
      <c r="E566" t="s">
        <v>458</v>
      </c>
      <c r="F566">
        <v>15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5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5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 x14ac:dyDescent="0.35">
      <c r="A567">
        <v>570</v>
      </c>
      <c r="B567" t="s">
        <v>283</v>
      </c>
      <c r="C567" t="s">
        <v>554</v>
      </c>
      <c r="D567" t="s">
        <v>154</v>
      </c>
      <c r="E567" t="s">
        <v>437</v>
      </c>
      <c r="F567">
        <v>30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</v>
      </c>
      <c r="BW567">
        <v>0</v>
      </c>
      <c r="BX567">
        <v>5</v>
      </c>
      <c r="BY567">
        <v>5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 x14ac:dyDescent="0.35">
      <c r="A568">
        <v>571</v>
      </c>
      <c r="B568" t="s">
        <v>283</v>
      </c>
      <c r="C568" t="s">
        <v>554</v>
      </c>
      <c r="D568" t="s">
        <v>154</v>
      </c>
      <c r="E568" t="s">
        <v>451</v>
      </c>
      <c r="F568">
        <v>130</v>
      </c>
      <c r="G568">
        <v>0</v>
      </c>
      <c r="H568">
        <v>0</v>
      </c>
      <c r="I568">
        <v>0</v>
      </c>
      <c r="J568">
        <v>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</v>
      </c>
      <c r="X568">
        <v>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15</v>
      </c>
      <c r="AI568">
        <v>0</v>
      </c>
      <c r="AJ568">
        <v>0</v>
      </c>
      <c r="AK568">
        <v>5</v>
      </c>
      <c r="AL568">
        <v>0</v>
      </c>
      <c r="AM568">
        <v>0</v>
      </c>
      <c r="AN568">
        <v>0</v>
      </c>
      <c r="AO568">
        <v>0</v>
      </c>
      <c r="AP568">
        <v>5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5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10</v>
      </c>
      <c r="BT568">
        <v>0</v>
      </c>
      <c r="BU568">
        <v>0</v>
      </c>
      <c r="BV568">
        <v>10</v>
      </c>
      <c r="BW568">
        <v>0</v>
      </c>
      <c r="BX568">
        <v>0</v>
      </c>
      <c r="BY568">
        <v>0</v>
      </c>
      <c r="BZ568">
        <v>0</v>
      </c>
      <c r="CA568">
        <v>5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5</v>
      </c>
      <c r="CQ568">
        <v>0</v>
      </c>
      <c r="CR568">
        <v>5</v>
      </c>
      <c r="CS568">
        <v>0</v>
      </c>
      <c r="CT568">
        <v>0</v>
      </c>
      <c r="CU568">
        <v>5</v>
      </c>
      <c r="CV568">
        <v>0</v>
      </c>
      <c r="CW568">
        <v>5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5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5</v>
      </c>
      <c r="DU568">
        <v>0</v>
      </c>
      <c r="DV568">
        <v>0</v>
      </c>
      <c r="DW568">
        <v>0</v>
      </c>
      <c r="DX568">
        <v>0</v>
      </c>
      <c r="DY568">
        <v>20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5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x14ac:dyDescent="0.35">
      <c r="A569">
        <v>572</v>
      </c>
      <c r="B569" t="s">
        <v>283</v>
      </c>
      <c r="C569" t="s">
        <v>554</v>
      </c>
      <c r="D569" t="s">
        <v>154</v>
      </c>
      <c r="E569" t="s">
        <v>459</v>
      </c>
      <c r="F569">
        <v>15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5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5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</row>
    <row r="570" spans="1:146" x14ac:dyDescent="0.35">
      <c r="A570">
        <v>573</v>
      </c>
      <c r="B570" t="s">
        <v>283</v>
      </c>
      <c r="C570" t="s">
        <v>554</v>
      </c>
      <c r="D570" t="s">
        <v>154</v>
      </c>
      <c r="E570" t="s">
        <v>460</v>
      </c>
      <c r="F570">
        <v>290</v>
      </c>
      <c r="G570">
        <v>0</v>
      </c>
      <c r="H570">
        <v>0</v>
      </c>
      <c r="I570">
        <v>0</v>
      </c>
      <c r="J570">
        <v>5</v>
      </c>
      <c r="K570">
        <v>0</v>
      </c>
      <c r="L570">
        <v>10</v>
      </c>
      <c r="M570">
        <v>0</v>
      </c>
      <c r="N570">
        <v>0</v>
      </c>
      <c r="O570">
        <v>0</v>
      </c>
      <c r="P570">
        <v>65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125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5</v>
      </c>
      <c r="BW570">
        <v>0</v>
      </c>
      <c r="BX570">
        <v>0</v>
      </c>
      <c r="BY570">
        <v>5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5</v>
      </c>
      <c r="CO570">
        <v>5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50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x14ac:dyDescent="0.35">
      <c r="A571">
        <v>574</v>
      </c>
      <c r="B571" t="s">
        <v>283</v>
      </c>
      <c r="C571" t="s">
        <v>554</v>
      </c>
      <c r="D571" t="s">
        <v>154</v>
      </c>
      <c r="E571" t="s">
        <v>461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5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35">
      <c r="A572">
        <v>575</v>
      </c>
      <c r="B572" t="s">
        <v>283</v>
      </c>
      <c r="C572" t="s">
        <v>554</v>
      </c>
      <c r="D572" t="s">
        <v>154</v>
      </c>
      <c r="E572" t="s">
        <v>462</v>
      </c>
      <c r="F572" s="1">
        <v>12995</v>
      </c>
      <c r="G572">
        <v>65</v>
      </c>
      <c r="H572">
        <v>150</v>
      </c>
      <c r="I572">
        <v>30</v>
      </c>
      <c r="J572">
        <v>80</v>
      </c>
      <c r="K572">
        <v>125</v>
      </c>
      <c r="L572">
        <v>140</v>
      </c>
      <c r="M572">
        <v>20</v>
      </c>
      <c r="N572">
        <v>15</v>
      </c>
      <c r="O572">
        <v>45</v>
      </c>
      <c r="P572">
        <v>75</v>
      </c>
      <c r="Q572">
        <v>5</v>
      </c>
      <c r="R572">
        <v>270</v>
      </c>
      <c r="S572">
        <v>95</v>
      </c>
      <c r="T572">
        <v>10</v>
      </c>
      <c r="U572">
        <v>125</v>
      </c>
      <c r="V572">
        <v>65</v>
      </c>
      <c r="W572">
        <v>20</v>
      </c>
      <c r="X572">
        <v>620</v>
      </c>
      <c r="Y572">
        <v>25</v>
      </c>
      <c r="Z572">
        <v>10</v>
      </c>
      <c r="AA572">
        <v>25</v>
      </c>
      <c r="AB572">
        <v>0</v>
      </c>
      <c r="AC572">
        <v>10</v>
      </c>
      <c r="AD572">
        <v>15</v>
      </c>
      <c r="AE572">
        <v>330</v>
      </c>
      <c r="AF572">
        <v>100</v>
      </c>
      <c r="AG572">
        <v>65</v>
      </c>
      <c r="AH572">
        <v>40</v>
      </c>
      <c r="AI572">
        <v>315</v>
      </c>
      <c r="AJ572">
        <v>775</v>
      </c>
      <c r="AK572">
        <v>120</v>
      </c>
      <c r="AL572">
        <v>285</v>
      </c>
      <c r="AM572">
        <v>250</v>
      </c>
      <c r="AN572">
        <v>60</v>
      </c>
      <c r="AO572">
        <v>40</v>
      </c>
      <c r="AP572">
        <v>45</v>
      </c>
      <c r="AQ572">
        <v>35</v>
      </c>
      <c r="AR572">
        <v>175</v>
      </c>
      <c r="AS572">
        <v>5</v>
      </c>
      <c r="AT572">
        <v>70</v>
      </c>
      <c r="AU572">
        <v>40</v>
      </c>
      <c r="AV572">
        <v>25</v>
      </c>
      <c r="AW572">
        <v>375</v>
      </c>
      <c r="AX572">
        <v>25</v>
      </c>
      <c r="AY572">
        <v>0</v>
      </c>
      <c r="AZ572">
        <v>40</v>
      </c>
      <c r="BA572">
        <v>80</v>
      </c>
      <c r="BB572">
        <v>30</v>
      </c>
      <c r="BC572">
        <v>35</v>
      </c>
      <c r="BD572">
        <v>45</v>
      </c>
      <c r="BE572">
        <v>30</v>
      </c>
      <c r="BF572">
        <v>45</v>
      </c>
      <c r="BG572">
        <v>30</v>
      </c>
      <c r="BH572">
        <v>20</v>
      </c>
      <c r="BI572">
        <v>5</v>
      </c>
      <c r="BJ572">
        <v>15</v>
      </c>
      <c r="BK572">
        <v>90</v>
      </c>
      <c r="BL572">
        <v>130</v>
      </c>
      <c r="BM572">
        <v>110</v>
      </c>
      <c r="BN572">
        <v>70</v>
      </c>
      <c r="BO572">
        <v>25</v>
      </c>
      <c r="BP572">
        <v>155</v>
      </c>
      <c r="BQ572">
        <v>0</v>
      </c>
      <c r="BR572">
        <v>70</v>
      </c>
      <c r="BS572">
        <v>0</v>
      </c>
      <c r="BT572">
        <v>10</v>
      </c>
      <c r="BU572">
        <v>350</v>
      </c>
      <c r="BV572">
        <v>30</v>
      </c>
      <c r="BW572">
        <v>70</v>
      </c>
      <c r="BX572">
        <v>20</v>
      </c>
      <c r="BY572">
        <v>40</v>
      </c>
      <c r="BZ572">
        <v>5</v>
      </c>
      <c r="CA572">
        <v>15</v>
      </c>
      <c r="CB572">
        <v>30</v>
      </c>
      <c r="CC572">
        <v>35</v>
      </c>
      <c r="CD572">
        <v>35</v>
      </c>
      <c r="CE572">
        <v>45</v>
      </c>
      <c r="CF572">
        <v>45</v>
      </c>
      <c r="CG572">
        <v>65</v>
      </c>
      <c r="CH572">
        <v>15</v>
      </c>
      <c r="CI572">
        <v>20</v>
      </c>
      <c r="CJ572">
        <v>5</v>
      </c>
      <c r="CK572">
        <v>50</v>
      </c>
      <c r="CL572">
        <v>30</v>
      </c>
      <c r="CM572">
        <v>15</v>
      </c>
      <c r="CN572">
        <v>55</v>
      </c>
      <c r="CO572">
        <v>50</v>
      </c>
      <c r="CP572">
        <v>20</v>
      </c>
      <c r="CQ572">
        <v>195</v>
      </c>
      <c r="CR572">
        <v>20</v>
      </c>
      <c r="CS572">
        <v>70</v>
      </c>
      <c r="CT572">
        <v>310</v>
      </c>
      <c r="CU572">
        <v>395</v>
      </c>
      <c r="CV572">
        <v>445</v>
      </c>
      <c r="CW572">
        <v>90</v>
      </c>
      <c r="CX572">
        <v>240</v>
      </c>
      <c r="CY572">
        <v>25</v>
      </c>
      <c r="CZ572">
        <v>240</v>
      </c>
      <c r="DA572">
        <v>415</v>
      </c>
      <c r="DB572">
        <v>20</v>
      </c>
      <c r="DC572">
        <v>0</v>
      </c>
      <c r="DD572">
        <v>40</v>
      </c>
      <c r="DE572">
        <v>80</v>
      </c>
      <c r="DF572">
        <v>30</v>
      </c>
      <c r="DG572">
        <v>25</v>
      </c>
      <c r="DH572">
        <v>25</v>
      </c>
      <c r="DI572">
        <v>60</v>
      </c>
      <c r="DJ572">
        <v>15</v>
      </c>
      <c r="DK572">
        <v>45</v>
      </c>
      <c r="DL572">
        <v>10</v>
      </c>
      <c r="DM572">
        <v>40</v>
      </c>
      <c r="DN572">
        <v>35</v>
      </c>
      <c r="DO572">
        <v>130</v>
      </c>
      <c r="DP572">
        <v>30</v>
      </c>
      <c r="DQ572">
        <v>185</v>
      </c>
      <c r="DR572">
        <v>40</v>
      </c>
      <c r="DS572">
        <v>20</v>
      </c>
      <c r="DT572">
        <v>30</v>
      </c>
      <c r="DU572">
        <v>230</v>
      </c>
      <c r="DV572">
        <v>10</v>
      </c>
      <c r="DW572">
        <v>20</v>
      </c>
      <c r="DX572">
        <v>375</v>
      </c>
      <c r="DY572">
        <v>35</v>
      </c>
      <c r="DZ572">
        <v>100</v>
      </c>
      <c r="EA572">
        <v>60</v>
      </c>
      <c r="EB572">
        <v>20</v>
      </c>
      <c r="EC572">
        <v>30</v>
      </c>
      <c r="ED572">
        <v>45</v>
      </c>
      <c r="EE572">
        <v>565</v>
      </c>
      <c r="EF572">
        <v>30</v>
      </c>
      <c r="EG572">
        <v>25</v>
      </c>
      <c r="EH572">
        <v>70</v>
      </c>
      <c r="EI572">
        <v>255</v>
      </c>
      <c r="EJ572">
        <v>45</v>
      </c>
      <c r="EK572">
        <v>105</v>
      </c>
      <c r="EL572">
        <v>285</v>
      </c>
      <c r="EM572">
        <v>20</v>
      </c>
      <c r="EN572">
        <v>5</v>
      </c>
      <c r="EO572">
        <v>35</v>
      </c>
      <c r="EP572">
        <v>50</v>
      </c>
    </row>
    <row r="573" spans="1:146" x14ac:dyDescent="0.35">
      <c r="A573">
        <v>576</v>
      </c>
      <c r="B573" t="s">
        <v>283</v>
      </c>
      <c r="C573" t="s">
        <v>554</v>
      </c>
      <c r="D573" t="s">
        <v>154</v>
      </c>
      <c r="E573" t="s">
        <v>465</v>
      </c>
      <c r="F573" s="1">
        <v>18930</v>
      </c>
      <c r="G573">
        <v>35</v>
      </c>
      <c r="H573">
        <v>65</v>
      </c>
      <c r="I573">
        <v>10</v>
      </c>
      <c r="J573">
        <v>15</v>
      </c>
      <c r="K573">
        <v>55</v>
      </c>
      <c r="L573">
        <v>15</v>
      </c>
      <c r="M573">
        <v>55</v>
      </c>
      <c r="N573">
        <v>30</v>
      </c>
      <c r="O573">
        <v>15</v>
      </c>
      <c r="P573">
        <v>0</v>
      </c>
      <c r="Q573">
        <v>0</v>
      </c>
      <c r="R573">
        <v>405</v>
      </c>
      <c r="S573">
        <v>430</v>
      </c>
      <c r="T573">
        <v>35</v>
      </c>
      <c r="U573">
        <v>15</v>
      </c>
      <c r="V573">
        <v>0</v>
      </c>
      <c r="W573">
        <v>0</v>
      </c>
      <c r="X573">
        <v>15</v>
      </c>
      <c r="Y573">
        <v>100</v>
      </c>
      <c r="Z573">
        <v>15</v>
      </c>
      <c r="AA573">
        <v>5</v>
      </c>
      <c r="AB573">
        <v>5</v>
      </c>
      <c r="AC573">
        <v>135</v>
      </c>
      <c r="AD573">
        <v>95</v>
      </c>
      <c r="AE573" s="1">
        <v>1485</v>
      </c>
      <c r="AF573">
        <v>20</v>
      </c>
      <c r="AG573">
        <v>785</v>
      </c>
      <c r="AH573">
        <v>10</v>
      </c>
      <c r="AI573">
        <v>0</v>
      </c>
      <c r="AJ573">
        <v>20</v>
      </c>
      <c r="AK573">
        <v>145</v>
      </c>
      <c r="AL573">
        <v>335</v>
      </c>
      <c r="AM573">
        <v>210</v>
      </c>
      <c r="AN573">
        <v>60</v>
      </c>
      <c r="AO573">
        <v>55</v>
      </c>
      <c r="AP573">
        <v>310</v>
      </c>
      <c r="AQ573">
        <v>5</v>
      </c>
      <c r="AR573">
        <v>495</v>
      </c>
      <c r="AS573">
        <v>50</v>
      </c>
      <c r="AT573">
        <v>15</v>
      </c>
      <c r="AU573">
        <v>25</v>
      </c>
      <c r="AV573">
        <v>25</v>
      </c>
      <c r="AW573">
        <v>415</v>
      </c>
      <c r="AX573">
        <v>5</v>
      </c>
      <c r="AY573">
        <v>0</v>
      </c>
      <c r="AZ573">
        <v>55</v>
      </c>
      <c r="BA573">
        <v>35</v>
      </c>
      <c r="BB573">
        <v>120</v>
      </c>
      <c r="BC573">
        <v>150</v>
      </c>
      <c r="BD573">
        <v>20</v>
      </c>
      <c r="BE573">
        <v>20</v>
      </c>
      <c r="BF573">
        <v>120</v>
      </c>
      <c r="BG573">
        <v>20</v>
      </c>
      <c r="BH573">
        <v>20</v>
      </c>
      <c r="BI573">
        <v>110</v>
      </c>
      <c r="BJ573">
        <v>55</v>
      </c>
      <c r="BK573">
        <v>0</v>
      </c>
      <c r="BL573">
        <v>245</v>
      </c>
      <c r="BM573">
        <v>165</v>
      </c>
      <c r="BN573">
        <v>30</v>
      </c>
      <c r="BO573">
        <v>35</v>
      </c>
      <c r="BP573">
        <v>880</v>
      </c>
      <c r="BQ573">
        <v>35</v>
      </c>
      <c r="BR573">
        <v>160</v>
      </c>
      <c r="BS573">
        <v>0</v>
      </c>
      <c r="BT573">
        <v>0</v>
      </c>
      <c r="BU573">
        <v>120</v>
      </c>
      <c r="BV573">
        <v>25</v>
      </c>
      <c r="BW573">
        <v>0</v>
      </c>
      <c r="BX573">
        <v>0</v>
      </c>
      <c r="BY573">
        <v>10</v>
      </c>
      <c r="BZ573">
        <v>0</v>
      </c>
      <c r="CA573">
        <v>5</v>
      </c>
      <c r="CB573">
        <v>355</v>
      </c>
      <c r="CC573">
        <v>5</v>
      </c>
      <c r="CD573">
        <v>0</v>
      </c>
      <c r="CE573">
        <v>20</v>
      </c>
      <c r="CF573">
        <v>30</v>
      </c>
      <c r="CG573">
        <v>165</v>
      </c>
      <c r="CH573">
        <v>125</v>
      </c>
      <c r="CI573">
        <v>50</v>
      </c>
      <c r="CJ573">
        <v>170</v>
      </c>
      <c r="CK573">
        <v>10</v>
      </c>
      <c r="CL573">
        <v>35</v>
      </c>
      <c r="CM573">
        <v>25</v>
      </c>
      <c r="CN573">
        <v>40</v>
      </c>
      <c r="CO573">
        <v>20</v>
      </c>
      <c r="CP573">
        <v>10</v>
      </c>
      <c r="CQ573">
        <v>5</v>
      </c>
      <c r="CR573">
        <v>135</v>
      </c>
      <c r="CS573" s="1">
        <v>2120</v>
      </c>
      <c r="CT573">
        <v>5</v>
      </c>
      <c r="CU573">
        <v>240</v>
      </c>
      <c r="CV573">
        <v>5</v>
      </c>
      <c r="CW573">
        <v>5</v>
      </c>
      <c r="CX573">
        <v>285</v>
      </c>
      <c r="CY573">
        <v>25</v>
      </c>
      <c r="CZ573">
        <v>0</v>
      </c>
      <c r="DA573">
        <v>25</v>
      </c>
      <c r="DB573">
        <v>0</v>
      </c>
      <c r="DC573">
        <v>780</v>
      </c>
      <c r="DD573">
        <v>55</v>
      </c>
      <c r="DE573">
        <v>65</v>
      </c>
      <c r="DF573">
        <v>25</v>
      </c>
      <c r="DG573">
        <v>25</v>
      </c>
      <c r="DH573">
        <v>275</v>
      </c>
      <c r="DI573">
        <v>10</v>
      </c>
      <c r="DJ573">
        <v>10</v>
      </c>
      <c r="DK573">
        <v>480</v>
      </c>
      <c r="DL573">
        <v>30</v>
      </c>
      <c r="DM573">
        <v>40</v>
      </c>
      <c r="DN573">
        <v>55</v>
      </c>
      <c r="DO573">
        <v>20</v>
      </c>
      <c r="DP573">
        <v>10</v>
      </c>
      <c r="DQ573">
        <v>95</v>
      </c>
      <c r="DR573" s="1">
        <v>1955</v>
      </c>
      <c r="DS573">
        <v>0</v>
      </c>
      <c r="DT573">
        <v>50</v>
      </c>
      <c r="DU573">
        <v>270</v>
      </c>
      <c r="DV573">
        <v>0</v>
      </c>
      <c r="DW573">
        <v>10</v>
      </c>
      <c r="DX573">
        <v>130</v>
      </c>
      <c r="DY573">
        <v>100</v>
      </c>
      <c r="DZ573">
        <v>555</v>
      </c>
      <c r="EA573">
        <v>105</v>
      </c>
      <c r="EB573">
        <v>35</v>
      </c>
      <c r="EC573">
        <v>25</v>
      </c>
      <c r="ED573">
        <v>35</v>
      </c>
      <c r="EE573">
        <v>215</v>
      </c>
      <c r="EF573">
        <v>125</v>
      </c>
      <c r="EG573">
        <v>40</v>
      </c>
      <c r="EH573">
        <v>55</v>
      </c>
      <c r="EI573">
        <v>575</v>
      </c>
      <c r="EJ573">
        <v>30</v>
      </c>
      <c r="EK573">
        <v>35</v>
      </c>
      <c r="EL573">
        <v>10</v>
      </c>
      <c r="EM573">
        <v>5</v>
      </c>
      <c r="EN573">
        <v>10</v>
      </c>
      <c r="EO573">
        <v>120</v>
      </c>
      <c r="EP573">
        <v>20</v>
      </c>
    </row>
    <row r="574" spans="1:146" x14ac:dyDescent="0.35">
      <c r="A574">
        <v>577</v>
      </c>
      <c r="B574" t="s">
        <v>283</v>
      </c>
      <c r="C574" t="s">
        <v>554</v>
      </c>
      <c r="D574" t="s">
        <v>154</v>
      </c>
      <c r="E574" t="s">
        <v>466</v>
      </c>
      <c r="F574" s="1">
        <v>16525</v>
      </c>
      <c r="G574">
        <v>105</v>
      </c>
      <c r="H574">
        <v>335</v>
      </c>
      <c r="I574">
        <v>80</v>
      </c>
      <c r="J574">
        <v>15</v>
      </c>
      <c r="K574">
        <v>130</v>
      </c>
      <c r="L574">
        <v>55</v>
      </c>
      <c r="M574">
        <v>20</v>
      </c>
      <c r="N574">
        <v>35</v>
      </c>
      <c r="O574">
        <v>15</v>
      </c>
      <c r="P574">
        <v>5</v>
      </c>
      <c r="Q574">
        <v>40</v>
      </c>
      <c r="R574">
        <v>640</v>
      </c>
      <c r="S574">
        <v>15</v>
      </c>
      <c r="T574">
        <v>25</v>
      </c>
      <c r="U574">
        <v>155</v>
      </c>
      <c r="V574">
        <v>5</v>
      </c>
      <c r="W574">
        <v>10</v>
      </c>
      <c r="X574">
        <v>10</v>
      </c>
      <c r="Y574">
        <v>120</v>
      </c>
      <c r="Z574">
        <v>5</v>
      </c>
      <c r="AA574">
        <v>0</v>
      </c>
      <c r="AB574">
        <v>0</v>
      </c>
      <c r="AC574">
        <v>35</v>
      </c>
      <c r="AD574">
        <v>35</v>
      </c>
      <c r="AE574">
        <v>40</v>
      </c>
      <c r="AF574">
        <v>15</v>
      </c>
      <c r="AG574">
        <v>15</v>
      </c>
      <c r="AH574">
        <v>0</v>
      </c>
      <c r="AI574">
        <v>120</v>
      </c>
      <c r="AJ574">
        <v>95</v>
      </c>
      <c r="AK574">
        <v>130</v>
      </c>
      <c r="AL574">
        <v>385</v>
      </c>
      <c r="AM574">
        <v>50</v>
      </c>
      <c r="AN574">
        <v>90</v>
      </c>
      <c r="AO574">
        <v>5</v>
      </c>
      <c r="AP574">
        <v>15</v>
      </c>
      <c r="AQ574">
        <v>15</v>
      </c>
      <c r="AR574">
        <v>65</v>
      </c>
      <c r="AS574">
        <v>20</v>
      </c>
      <c r="AT574">
        <v>10</v>
      </c>
      <c r="AU574">
        <v>20</v>
      </c>
      <c r="AV574">
        <v>20</v>
      </c>
      <c r="AW574">
        <v>780</v>
      </c>
      <c r="AX574">
        <v>0</v>
      </c>
      <c r="AY574">
        <v>0</v>
      </c>
      <c r="AZ574">
        <v>150</v>
      </c>
      <c r="BA574">
        <v>30</v>
      </c>
      <c r="BB574">
        <v>5</v>
      </c>
      <c r="BC574">
        <v>95</v>
      </c>
      <c r="BD574">
        <v>5</v>
      </c>
      <c r="BE574">
        <v>0</v>
      </c>
      <c r="BF574">
        <v>90</v>
      </c>
      <c r="BG574">
        <v>65</v>
      </c>
      <c r="BH574">
        <v>0</v>
      </c>
      <c r="BI574">
        <v>175</v>
      </c>
      <c r="BJ574">
        <v>170</v>
      </c>
      <c r="BK574">
        <v>0</v>
      </c>
      <c r="BL574">
        <v>25</v>
      </c>
      <c r="BM574">
        <v>60</v>
      </c>
      <c r="BN574">
        <v>0</v>
      </c>
      <c r="BO574">
        <v>55</v>
      </c>
      <c r="BP574">
        <v>25</v>
      </c>
      <c r="BQ574">
        <v>5</v>
      </c>
      <c r="BR574">
        <v>85</v>
      </c>
      <c r="BS574">
        <v>0</v>
      </c>
      <c r="BT574">
        <v>0</v>
      </c>
      <c r="BU574">
        <v>245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5</v>
      </c>
      <c r="CB574" s="1">
        <v>1040</v>
      </c>
      <c r="CC574">
        <v>260</v>
      </c>
      <c r="CD574">
        <v>5</v>
      </c>
      <c r="CE574">
        <v>90</v>
      </c>
      <c r="CF574">
        <v>50</v>
      </c>
      <c r="CG574">
        <v>175</v>
      </c>
      <c r="CH574">
        <v>5</v>
      </c>
      <c r="CI574">
        <v>0</v>
      </c>
      <c r="CJ574" s="1">
        <v>1780</v>
      </c>
      <c r="CK574">
        <v>0</v>
      </c>
      <c r="CL574">
        <v>15</v>
      </c>
      <c r="CM574">
        <v>5</v>
      </c>
      <c r="CN574">
        <v>5</v>
      </c>
      <c r="CO574">
        <v>30</v>
      </c>
      <c r="CP574">
        <v>10</v>
      </c>
      <c r="CQ574">
        <v>5</v>
      </c>
      <c r="CR574">
        <v>25</v>
      </c>
      <c r="CS574">
        <v>30</v>
      </c>
      <c r="CT574">
        <v>0</v>
      </c>
      <c r="CU574">
        <v>30</v>
      </c>
      <c r="CV574">
        <v>5</v>
      </c>
      <c r="CW574">
        <v>0</v>
      </c>
      <c r="CX574">
        <v>75</v>
      </c>
      <c r="CY574">
        <v>15</v>
      </c>
      <c r="CZ574">
        <v>5</v>
      </c>
      <c r="DA574">
        <v>60</v>
      </c>
      <c r="DB574">
        <v>5</v>
      </c>
      <c r="DC574">
        <v>10</v>
      </c>
      <c r="DD574">
        <v>70</v>
      </c>
      <c r="DE574">
        <v>10</v>
      </c>
      <c r="DF574">
        <v>40</v>
      </c>
      <c r="DG574">
        <v>0</v>
      </c>
      <c r="DH574">
        <v>555</v>
      </c>
      <c r="DI574">
        <v>0</v>
      </c>
      <c r="DJ574">
        <v>25</v>
      </c>
      <c r="DK574">
        <v>70</v>
      </c>
      <c r="DL574">
        <v>15</v>
      </c>
      <c r="DM574">
        <v>5</v>
      </c>
      <c r="DN574">
        <v>10</v>
      </c>
      <c r="DO574">
        <v>65</v>
      </c>
      <c r="DP574">
        <v>20</v>
      </c>
      <c r="DQ574">
        <v>90</v>
      </c>
      <c r="DR574">
        <v>130</v>
      </c>
      <c r="DS574">
        <v>0</v>
      </c>
      <c r="DT574">
        <v>295</v>
      </c>
      <c r="DU574">
        <v>600</v>
      </c>
      <c r="DV574">
        <v>0</v>
      </c>
      <c r="DW574">
        <v>0</v>
      </c>
      <c r="DX574">
        <v>210</v>
      </c>
      <c r="DY574">
        <v>25</v>
      </c>
      <c r="DZ574">
        <v>65</v>
      </c>
      <c r="EA574" s="1">
        <v>1260</v>
      </c>
      <c r="EB574">
        <v>45</v>
      </c>
      <c r="EC574">
        <v>15</v>
      </c>
      <c r="ED574">
        <v>5</v>
      </c>
      <c r="EE574">
        <v>60</v>
      </c>
      <c r="EF574">
        <v>45</v>
      </c>
      <c r="EG574">
        <v>10</v>
      </c>
      <c r="EH574">
        <v>95</v>
      </c>
      <c r="EI574" s="1">
        <v>3650</v>
      </c>
      <c r="EJ574">
        <v>5</v>
      </c>
      <c r="EK574">
        <v>0</v>
      </c>
      <c r="EL574">
        <v>0</v>
      </c>
      <c r="EM574">
        <v>5</v>
      </c>
      <c r="EN574">
        <v>0</v>
      </c>
      <c r="EO574">
        <v>210</v>
      </c>
      <c r="EP574">
        <v>25</v>
      </c>
    </row>
    <row r="575" spans="1:146" x14ac:dyDescent="0.35">
      <c r="A575">
        <v>578</v>
      </c>
      <c r="B575" t="s">
        <v>283</v>
      </c>
      <c r="C575" t="s">
        <v>554</v>
      </c>
      <c r="D575" t="s">
        <v>154</v>
      </c>
      <c r="E575" t="s">
        <v>467</v>
      </c>
      <c r="F575" s="1">
        <v>7845</v>
      </c>
      <c r="G575">
        <v>125</v>
      </c>
      <c r="H575">
        <v>105</v>
      </c>
      <c r="I575">
        <v>5</v>
      </c>
      <c r="J575">
        <v>40</v>
      </c>
      <c r="K575">
        <v>70</v>
      </c>
      <c r="L575">
        <v>20</v>
      </c>
      <c r="M575">
        <v>110</v>
      </c>
      <c r="N575">
        <v>45</v>
      </c>
      <c r="O575">
        <v>15</v>
      </c>
      <c r="P575">
        <v>5</v>
      </c>
      <c r="Q575">
        <v>25</v>
      </c>
      <c r="R575">
        <v>210</v>
      </c>
      <c r="S575">
        <v>15</v>
      </c>
      <c r="T575">
        <v>30</v>
      </c>
      <c r="U575">
        <v>0</v>
      </c>
      <c r="V575">
        <v>10</v>
      </c>
      <c r="W575">
        <v>5</v>
      </c>
      <c r="X575">
        <v>20</v>
      </c>
      <c r="Y575">
        <v>35</v>
      </c>
      <c r="Z575">
        <v>10</v>
      </c>
      <c r="AA575">
        <v>15</v>
      </c>
      <c r="AB575">
        <v>10</v>
      </c>
      <c r="AC575">
        <v>30</v>
      </c>
      <c r="AD575">
        <v>140</v>
      </c>
      <c r="AE575">
        <v>70</v>
      </c>
      <c r="AF575">
        <v>15</v>
      </c>
      <c r="AG575">
        <v>25</v>
      </c>
      <c r="AH575">
        <v>10</v>
      </c>
      <c r="AI575">
        <v>15</v>
      </c>
      <c r="AJ575">
        <v>35</v>
      </c>
      <c r="AK575">
        <v>110</v>
      </c>
      <c r="AL575">
        <v>100</v>
      </c>
      <c r="AM575">
        <v>45</v>
      </c>
      <c r="AN575">
        <v>50</v>
      </c>
      <c r="AO575">
        <v>25</v>
      </c>
      <c r="AP575">
        <v>35</v>
      </c>
      <c r="AQ575">
        <v>10</v>
      </c>
      <c r="AR575">
        <v>45</v>
      </c>
      <c r="AS575">
        <v>35</v>
      </c>
      <c r="AT575">
        <v>15</v>
      </c>
      <c r="AU575">
        <v>35</v>
      </c>
      <c r="AV575">
        <v>25</v>
      </c>
      <c r="AW575">
        <v>260</v>
      </c>
      <c r="AX575">
        <v>15</v>
      </c>
      <c r="AY575">
        <v>5</v>
      </c>
      <c r="AZ575">
        <v>35</v>
      </c>
      <c r="BA575">
        <v>35</v>
      </c>
      <c r="BB575">
        <v>5</v>
      </c>
      <c r="BC575">
        <v>170</v>
      </c>
      <c r="BD575">
        <v>25</v>
      </c>
      <c r="BE575">
        <v>10</v>
      </c>
      <c r="BF575">
        <v>50</v>
      </c>
      <c r="BG575">
        <v>35</v>
      </c>
      <c r="BH575">
        <v>5</v>
      </c>
      <c r="BI575">
        <v>80</v>
      </c>
      <c r="BJ575">
        <v>85</v>
      </c>
      <c r="BK575">
        <v>5</v>
      </c>
      <c r="BL575">
        <v>95</v>
      </c>
      <c r="BM575">
        <v>125</v>
      </c>
      <c r="BN575">
        <v>15</v>
      </c>
      <c r="BO575">
        <v>55</v>
      </c>
      <c r="BP575">
        <v>35</v>
      </c>
      <c r="BQ575">
        <v>20</v>
      </c>
      <c r="BR575">
        <v>165</v>
      </c>
      <c r="BS575">
        <v>0</v>
      </c>
      <c r="BT575">
        <v>5</v>
      </c>
      <c r="BU575">
        <v>115</v>
      </c>
      <c r="BV575">
        <v>45</v>
      </c>
      <c r="BW575">
        <v>10</v>
      </c>
      <c r="BX575">
        <v>10</v>
      </c>
      <c r="BY575">
        <v>0</v>
      </c>
      <c r="BZ575">
        <v>5</v>
      </c>
      <c r="CA575">
        <v>15</v>
      </c>
      <c r="CB575">
        <v>235</v>
      </c>
      <c r="CC575">
        <v>45</v>
      </c>
      <c r="CD575">
        <v>10</v>
      </c>
      <c r="CE575">
        <v>50</v>
      </c>
      <c r="CF575">
        <v>55</v>
      </c>
      <c r="CG575">
        <v>80</v>
      </c>
      <c r="CH575">
        <v>40</v>
      </c>
      <c r="CI575">
        <v>10</v>
      </c>
      <c r="CJ575">
        <v>345</v>
      </c>
      <c r="CK575">
        <v>15</v>
      </c>
      <c r="CL575">
        <v>110</v>
      </c>
      <c r="CM575">
        <v>35</v>
      </c>
      <c r="CN575">
        <v>65</v>
      </c>
      <c r="CO575">
        <v>20</v>
      </c>
      <c r="CP575">
        <v>65</v>
      </c>
      <c r="CQ575">
        <v>5</v>
      </c>
      <c r="CR575">
        <v>160</v>
      </c>
      <c r="CS575">
        <v>60</v>
      </c>
      <c r="CT575">
        <v>5</v>
      </c>
      <c r="CU575">
        <v>20</v>
      </c>
      <c r="CV575">
        <v>10</v>
      </c>
      <c r="CW575">
        <v>0</v>
      </c>
      <c r="CX575">
        <v>55</v>
      </c>
      <c r="CY575">
        <v>15</v>
      </c>
      <c r="CZ575">
        <v>5</v>
      </c>
      <c r="DA575">
        <v>30</v>
      </c>
      <c r="DB575">
        <v>25</v>
      </c>
      <c r="DC575">
        <v>20</v>
      </c>
      <c r="DD575">
        <v>55</v>
      </c>
      <c r="DE575">
        <v>25</v>
      </c>
      <c r="DF575">
        <v>20</v>
      </c>
      <c r="DG575">
        <v>10</v>
      </c>
      <c r="DH575">
        <v>190</v>
      </c>
      <c r="DI575">
        <v>0</v>
      </c>
      <c r="DJ575">
        <v>10</v>
      </c>
      <c r="DK575">
        <v>45</v>
      </c>
      <c r="DL575">
        <v>30</v>
      </c>
      <c r="DM575">
        <v>5</v>
      </c>
      <c r="DN575">
        <v>15</v>
      </c>
      <c r="DO575">
        <v>30</v>
      </c>
      <c r="DP575">
        <v>15</v>
      </c>
      <c r="DQ575">
        <v>105</v>
      </c>
      <c r="DR575">
        <v>105</v>
      </c>
      <c r="DS575">
        <v>5</v>
      </c>
      <c r="DT575">
        <v>100</v>
      </c>
      <c r="DU575">
        <v>160</v>
      </c>
      <c r="DV575">
        <v>0</v>
      </c>
      <c r="DW575">
        <v>10</v>
      </c>
      <c r="DX575">
        <v>80</v>
      </c>
      <c r="DY575">
        <v>230</v>
      </c>
      <c r="DZ575">
        <v>65</v>
      </c>
      <c r="EA575">
        <v>535</v>
      </c>
      <c r="EB575">
        <v>35</v>
      </c>
      <c r="EC575">
        <v>15</v>
      </c>
      <c r="ED575">
        <v>5</v>
      </c>
      <c r="EE575">
        <v>65</v>
      </c>
      <c r="EF575">
        <v>145</v>
      </c>
      <c r="EG575">
        <v>35</v>
      </c>
      <c r="EH575">
        <v>50</v>
      </c>
      <c r="EI575">
        <v>505</v>
      </c>
      <c r="EJ575">
        <v>15</v>
      </c>
      <c r="EK575">
        <v>0</v>
      </c>
      <c r="EL575">
        <v>10</v>
      </c>
      <c r="EM575">
        <v>10</v>
      </c>
      <c r="EN575">
        <v>5</v>
      </c>
      <c r="EO575">
        <v>195</v>
      </c>
      <c r="EP575">
        <v>25</v>
      </c>
    </row>
    <row r="576" spans="1:146" x14ac:dyDescent="0.35">
      <c r="A576">
        <v>579</v>
      </c>
      <c r="B576" t="s">
        <v>283</v>
      </c>
      <c r="C576" t="s">
        <v>554</v>
      </c>
      <c r="D576" t="s">
        <v>154</v>
      </c>
      <c r="E576" t="s">
        <v>468</v>
      </c>
      <c r="F576">
        <v>10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5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 x14ac:dyDescent="0.35">
      <c r="A577">
        <v>580</v>
      </c>
      <c r="B577" t="s">
        <v>283</v>
      </c>
      <c r="C577" t="s">
        <v>554</v>
      </c>
      <c r="D577" t="s">
        <v>154</v>
      </c>
      <c r="E577" t="s">
        <v>469</v>
      </c>
      <c r="F577">
        <v>160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</v>
      </c>
      <c r="AA577">
        <v>0</v>
      </c>
      <c r="AB577">
        <v>0</v>
      </c>
      <c r="AC577">
        <v>0</v>
      </c>
      <c r="AD577">
        <v>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</v>
      </c>
      <c r="AS577">
        <v>0</v>
      </c>
      <c r="AT577">
        <v>0</v>
      </c>
      <c r="AU577">
        <v>10</v>
      </c>
      <c r="AV577">
        <v>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5</v>
      </c>
      <c r="BD577">
        <v>0</v>
      </c>
      <c r="BE577">
        <v>0</v>
      </c>
      <c r="BF577">
        <v>5</v>
      </c>
      <c r="BG577">
        <v>0</v>
      </c>
      <c r="BH577">
        <v>0</v>
      </c>
      <c r="BI577">
        <v>0</v>
      </c>
      <c r="BJ577">
        <v>5</v>
      </c>
      <c r="BK577">
        <v>0</v>
      </c>
      <c r="BL577">
        <v>0</v>
      </c>
      <c r="BM577">
        <v>5</v>
      </c>
      <c r="BN577">
        <v>0</v>
      </c>
      <c r="BO577">
        <v>5</v>
      </c>
      <c r="BP577">
        <v>0</v>
      </c>
      <c r="BQ577">
        <v>0</v>
      </c>
      <c r="BR577">
        <v>5</v>
      </c>
      <c r="BS577">
        <v>0</v>
      </c>
      <c r="BT577">
        <v>0</v>
      </c>
      <c r="BU577">
        <v>15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5</v>
      </c>
      <c r="CY577">
        <v>0</v>
      </c>
      <c r="CZ577">
        <v>0</v>
      </c>
      <c r="DA577">
        <v>10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5</v>
      </c>
      <c r="DM577">
        <v>0</v>
      </c>
      <c r="DN577">
        <v>0</v>
      </c>
      <c r="DO577">
        <v>0</v>
      </c>
      <c r="DP577">
        <v>0</v>
      </c>
      <c r="DQ577">
        <v>10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5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10</v>
      </c>
      <c r="EF577">
        <v>0</v>
      </c>
      <c r="EG577">
        <v>0</v>
      </c>
      <c r="EH577">
        <v>0</v>
      </c>
      <c r="EI577">
        <v>10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 x14ac:dyDescent="0.35">
      <c r="A578">
        <v>581</v>
      </c>
      <c r="B578" t="s">
        <v>283</v>
      </c>
      <c r="C578" t="s">
        <v>554</v>
      </c>
      <c r="D578" t="s">
        <v>154</v>
      </c>
      <c r="E578" t="s">
        <v>470</v>
      </c>
      <c r="F578">
        <v>775</v>
      </c>
      <c r="G578">
        <v>0</v>
      </c>
      <c r="H578">
        <v>0</v>
      </c>
      <c r="I578">
        <v>0</v>
      </c>
      <c r="J578">
        <v>0</v>
      </c>
      <c r="K578">
        <v>10</v>
      </c>
      <c r="L578">
        <v>0</v>
      </c>
      <c r="M578">
        <v>10</v>
      </c>
      <c r="N578">
        <v>5</v>
      </c>
      <c r="O578">
        <v>5</v>
      </c>
      <c r="P578">
        <v>0</v>
      </c>
      <c r="Q578">
        <v>0</v>
      </c>
      <c r="R578">
        <v>15</v>
      </c>
      <c r="S578">
        <v>0</v>
      </c>
      <c r="T578">
        <v>5</v>
      </c>
      <c r="U578">
        <v>0</v>
      </c>
      <c r="V578">
        <v>0</v>
      </c>
      <c r="W578">
        <v>0</v>
      </c>
      <c r="X578">
        <v>5</v>
      </c>
      <c r="Y578">
        <v>0</v>
      </c>
      <c r="Z578">
        <v>0</v>
      </c>
      <c r="AA578">
        <v>0</v>
      </c>
      <c r="AB578">
        <v>10</v>
      </c>
      <c r="AC578">
        <v>5</v>
      </c>
      <c r="AD578">
        <v>35</v>
      </c>
      <c r="AE578">
        <v>0</v>
      </c>
      <c r="AF578">
        <v>0</v>
      </c>
      <c r="AG578">
        <v>0</v>
      </c>
      <c r="AH578">
        <v>5</v>
      </c>
      <c r="AI578">
        <v>0</v>
      </c>
      <c r="AJ578">
        <v>0</v>
      </c>
      <c r="AK578">
        <v>25</v>
      </c>
      <c r="AL578">
        <v>15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10</v>
      </c>
      <c r="AS578">
        <v>0</v>
      </c>
      <c r="AT578">
        <v>5</v>
      </c>
      <c r="AU578">
        <v>10</v>
      </c>
      <c r="AV578">
        <v>5</v>
      </c>
      <c r="AW578">
        <v>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40</v>
      </c>
      <c r="BD578">
        <v>10</v>
      </c>
      <c r="BE578">
        <v>0</v>
      </c>
      <c r="BF578">
        <v>15</v>
      </c>
      <c r="BG578">
        <v>15</v>
      </c>
      <c r="BH578">
        <v>0</v>
      </c>
      <c r="BI578">
        <v>0</v>
      </c>
      <c r="BJ578">
        <v>0</v>
      </c>
      <c r="BK578">
        <v>5</v>
      </c>
      <c r="BL578">
        <v>15</v>
      </c>
      <c r="BM578">
        <v>10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5</v>
      </c>
      <c r="BU578">
        <v>10</v>
      </c>
      <c r="BV578">
        <v>5</v>
      </c>
      <c r="BW578">
        <v>5</v>
      </c>
      <c r="BX578">
        <v>0</v>
      </c>
      <c r="BY578">
        <v>5</v>
      </c>
      <c r="BZ578">
        <v>0</v>
      </c>
      <c r="CA578">
        <v>0</v>
      </c>
      <c r="CB578">
        <v>10</v>
      </c>
      <c r="CC578">
        <v>5</v>
      </c>
      <c r="CD578">
        <v>0</v>
      </c>
      <c r="CE578">
        <v>0</v>
      </c>
      <c r="CF578">
        <v>5</v>
      </c>
      <c r="CG578">
        <v>0</v>
      </c>
      <c r="CH578">
        <v>5</v>
      </c>
      <c r="CI578">
        <v>0</v>
      </c>
      <c r="CJ578">
        <v>15</v>
      </c>
      <c r="CK578">
        <v>5</v>
      </c>
      <c r="CL578">
        <v>20</v>
      </c>
      <c r="CM578">
        <v>0</v>
      </c>
      <c r="CN578">
        <v>5</v>
      </c>
      <c r="CO578">
        <v>0</v>
      </c>
      <c r="CP578">
        <v>5</v>
      </c>
      <c r="CQ578">
        <v>0</v>
      </c>
      <c r="CR578">
        <v>25</v>
      </c>
      <c r="CS578">
        <v>0</v>
      </c>
      <c r="CT578">
        <v>0</v>
      </c>
      <c r="CU578">
        <v>0</v>
      </c>
      <c r="CV578">
        <v>5</v>
      </c>
      <c r="CW578">
        <v>0</v>
      </c>
      <c r="CX578">
        <v>0</v>
      </c>
      <c r="CY578">
        <v>0</v>
      </c>
      <c r="CZ578">
        <v>0</v>
      </c>
      <c r="DA578">
        <v>5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10</v>
      </c>
      <c r="DH578">
        <v>25</v>
      </c>
      <c r="DI578">
        <v>0</v>
      </c>
      <c r="DJ578">
        <v>0</v>
      </c>
      <c r="DK578">
        <v>0</v>
      </c>
      <c r="DL578">
        <v>10</v>
      </c>
      <c r="DM578">
        <v>0</v>
      </c>
      <c r="DN578">
        <v>0</v>
      </c>
      <c r="DO578">
        <v>10</v>
      </c>
      <c r="DP578">
        <v>0</v>
      </c>
      <c r="DQ578">
        <v>15</v>
      </c>
      <c r="DR578">
        <v>20</v>
      </c>
      <c r="DS578">
        <v>0</v>
      </c>
      <c r="DT578">
        <v>5</v>
      </c>
      <c r="DU578">
        <v>5</v>
      </c>
      <c r="DV578">
        <v>0</v>
      </c>
      <c r="DW578">
        <v>0</v>
      </c>
      <c r="DX578">
        <v>0</v>
      </c>
      <c r="DY578">
        <v>25</v>
      </c>
      <c r="DZ578">
        <v>10</v>
      </c>
      <c r="EA578">
        <v>15</v>
      </c>
      <c r="EB578">
        <v>0</v>
      </c>
      <c r="EC578">
        <v>0</v>
      </c>
      <c r="ED578">
        <v>0</v>
      </c>
      <c r="EE578">
        <v>10</v>
      </c>
      <c r="EF578">
        <v>40</v>
      </c>
      <c r="EG578">
        <v>0</v>
      </c>
      <c r="EH578">
        <v>25</v>
      </c>
      <c r="EI578">
        <v>55</v>
      </c>
      <c r="EJ578">
        <v>5</v>
      </c>
      <c r="EK578">
        <v>0</v>
      </c>
      <c r="EL578">
        <v>0</v>
      </c>
      <c r="EM578">
        <v>5</v>
      </c>
      <c r="EN578">
        <v>5</v>
      </c>
      <c r="EO578">
        <v>0</v>
      </c>
      <c r="EP578">
        <v>0</v>
      </c>
    </row>
    <row r="579" spans="1:146" x14ac:dyDescent="0.35">
      <c r="A579">
        <v>582</v>
      </c>
      <c r="B579" t="s">
        <v>283</v>
      </c>
      <c r="C579" t="s">
        <v>554</v>
      </c>
      <c r="D579" t="s">
        <v>154</v>
      </c>
      <c r="E579" t="s">
        <v>471</v>
      </c>
      <c r="F579" s="1">
        <v>1705</v>
      </c>
      <c r="G579">
        <v>5</v>
      </c>
      <c r="H579">
        <v>5</v>
      </c>
      <c r="I579">
        <v>0</v>
      </c>
      <c r="J579">
        <v>0</v>
      </c>
      <c r="K579">
        <v>0</v>
      </c>
      <c r="L579">
        <v>0</v>
      </c>
      <c r="M579">
        <v>25</v>
      </c>
      <c r="N579">
        <v>10</v>
      </c>
      <c r="O579">
        <v>0</v>
      </c>
      <c r="P579">
        <v>0</v>
      </c>
      <c r="Q579">
        <v>0</v>
      </c>
      <c r="R579">
        <v>40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5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5</v>
      </c>
      <c r="AE579">
        <v>80</v>
      </c>
      <c r="AF579">
        <v>0</v>
      </c>
      <c r="AG579">
        <v>10</v>
      </c>
      <c r="AH579">
        <v>0</v>
      </c>
      <c r="AI579">
        <v>0</v>
      </c>
      <c r="AJ579">
        <v>0</v>
      </c>
      <c r="AK579">
        <v>0</v>
      </c>
      <c r="AL579">
        <v>20</v>
      </c>
      <c r="AM579">
        <v>0</v>
      </c>
      <c r="AN579">
        <v>20</v>
      </c>
      <c r="AO579">
        <v>5</v>
      </c>
      <c r="AP579">
        <v>0</v>
      </c>
      <c r="AQ579">
        <v>0</v>
      </c>
      <c r="AR579">
        <v>80</v>
      </c>
      <c r="AS579">
        <v>0</v>
      </c>
      <c r="AT579">
        <v>10</v>
      </c>
      <c r="AU579">
        <v>0</v>
      </c>
      <c r="AV579">
        <v>10</v>
      </c>
      <c r="AW579">
        <v>0</v>
      </c>
      <c r="AX579">
        <v>0</v>
      </c>
      <c r="AY579">
        <v>0</v>
      </c>
      <c r="AZ579">
        <v>0</v>
      </c>
      <c r="BA579">
        <v>5</v>
      </c>
      <c r="BB579">
        <v>0</v>
      </c>
      <c r="BC579">
        <v>5</v>
      </c>
      <c r="BD579">
        <v>5</v>
      </c>
      <c r="BE579">
        <v>0</v>
      </c>
      <c r="BF579">
        <v>5</v>
      </c>
      <c r="BG579">
        <v>5</v>
      </c>
      <c r="BH579">
        <v>5</v>
      </c>
      <c r="BI579">
        <v>5</v>
      </c>
      <c r="BJ579">
        <v>10</v>
      </c>
      <c r="BK579">
        <v>0</v>
      </c>
      <c r="BL579">
        <v>75</v>
      </c>
      <c r="BM579">
        <v>45</v>
      </c>
      <c r="BN579">
        <v>10</v>
      </c>
      <c r="BO579">
        <v>5</v>
      </c>
      <c r="BP579">
        <v>25</v>
      </c>
      <c r="BQ579">
        <v>0</v>
      </c>
      <c r="BR579">
        <v>10</v>
      </c>
      <c r="BS579">
        <v>0</v>
      </c>
      <c r="BT579">
        <v>0</v>
      </c>
      <c r="BU579">
        <v>15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5</v>
      </c>
      <c r="CB579">
        <v>10</v>
      </c>
      <c r="CC579">
        <v>5</v>
      </c>
      <c r="CD579">
        <v>0</v>
      </c>
      <c r="CE579">
        <v>0</v>
      </c>
      <c r="CF579">
        <v>15</v>
      </c>
      <c r="CG579">
        <v>10</v>
      </c>
      <c r="CH579">
        <v>0</v>
      </c>
      <c r="CI579">
        <v>0</v>
      </c>
      <c r="CJ579">
        <v>5</v>
      </c>
      <c r="CK579">
        <v>0</v>
      </c>
      <c r="CL579">
        <v>15</v>
      </c>
      <c r="CM579">
        <v>0</v>
      </c>
      <c r="CN579">
        <v>0</v>
      </c>
      <c r="CO579">
        <v>20</v>
      </c>
      <c r="CP579">
        <v>5</v>
      </c>
      <c r="CQ579">
        <v>0</v>
      </c>
      <c r="CR579">
        <v>395</v>
      </c>
      <c r="CS579">
        <v>20</v>
      </c>
      <c r="CT579">
        <v>0</v>
      </c>
      <c r="CU579">
        <v>10</v>
      </c>
      <c r="CV579">
        <v>0</v>
      </c>
      <c r="CW579">
        <v>5</v>
      </c>
      <c r="CX579">
        <v>10</v>
      </c>
      <c r="CY579">
        <v>0</v>
      </c>
      <c r="CZ579">
        <v>0</v>
      </c>
      <c r="DA579">
        <v>0</v>
      </c>
      <c r="DB579">
        <v>0</v>
      </c>
      <c r="DC579">
        <v>25</v>
      </c>
      <c r="DD579">
        <v>10</v>
      </c>
      <c r="DE579">
        <v>0</v>
      </c>
      <c r="DF579">
        <v>5</v>
      </c>
      <c r="DG579">
        <v>0</v>
      </c>
      <c r="DH579">
        <v>10</v>
      </c>
      <c r="DI579">
        <v>0</v>
      </c>
      <c r="DJ579">
        <v>0</v>
      </c>
      <c r="DK579">
        <v>35</v>
      </c>
      <c r="DL579">
        <v>45</v>
      </c>
      <c r="DM579">
        <v>5</v>
      </c>
      <c r="DN579">
        <v>0</v>
      </c>
      <c r="DO579">
        <v>0</v>
      </c>
      <c r="DP579">
        <v>0</v>
      </c>
      <c r="DQ579">
        <v>5</v>
      </c>
      <c r="DR579">
        <v>155</v>
      </c>
      <c r="DS579">
        <v>0</v>
      </c>
      <c r="DT579">
        <v>5</v>
      </c>
      <c r="DU579">
        <v>15</v>
      </c>
      <c r="DV579">
        <v>0</v>
      </c>
      <c r="DW579">
        <v>0</v>
      </c>
      <c r="DX579">
        <v>10</v>
      </c>
      <c r="DY579">
        <v>0</v>
      </c>
      <c r="DZ579">
        <v>150</v>
      </c>
      <c r="EA579">
        <v>10</v>
      </c>
      <c r="EB579">
        <v>25</v>
      </c>
      <c r="EC579">
        <v>0</v>
      </c>
      <c r="ED579">
        <v>5</v>
      </c>
      <c r="EE579">
        <v>50</v>
      </c>
      <c r="EF579">
        <v>0</v>
      </c>
      <c r="EG579">
        <v>5</v>
      </c>
      <c r="EH579">
        <v>10</v>
      </c>
      <c r="EI579">
        <v>20</v>
      </c>
      <c r="EJ579">
        <v>5</v>
      </c>
      <c r="EK579">
        <v>0</v>
      </c>
      <c r="EL579">
        <v>0</v>
      </c>
      <c r="EM579">
        <v>0</v>
      </c>
      <c r="EN579">
        <v>0</v>
      </c>
      <c r="EO579">
        <v>10</v>
      </c>
      <c r="EP579">
        <v>5</v>
      </c>
    </row>
    <row r="580" spans="1:146" x14ac:dyDescent="0.35">
      <c r="A580">
        <v>583</v>
      </c>
      <c r="B580" t="s">
        <v>283</v>
      </c>
      <c r="C580" t="s">
        <v>554</v>
      </c>
      <c r="D580" t="s">
        <v>154</v>
      </c>
      <c r="E580" t="s">
        <v>472</v>
      </c>
      <c r="F580">
        <v>145</v>
      </c>
      <c r="G580">
        <v>0</v>
      </c>
      <c r="H580">
        <v>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15</v>
      </c>
      <c r="AE580">
        <v>5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5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5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5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10</v>
      </c>
      <c r="BD580">
        <v>0</v>
      </c>
      <c r="BE580">
        <v>0</v>
      </c>
      <c r="BF580">
        <v>5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10</v>
      </c>
      <c r="BM580">
        <v>5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5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5</v>
      </c>
      <c r="CP580">
        <v>0</v>
      </c>
      <c r="CQ580">
        <v>0</v>
      </c>
      <c r="CR580">
        <v>5</v>
      </c>
      <c r="CS580">
        <v>10</v>
      </c>
      <c r="CT580">
        <v>0</v>
      </c>
      <c r="CU580">
        <v>5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5</v>
      </c>
      <c r="DD580">
        <v>0</v>
      </c>
      <c r="DE580">
        <v>10</v>
      </c>
      <c r="DF580">
        <v>0</v>
      </c>
      <c r="DG580">
        <v>5</v>
      </c>
      <c r="DH580">
        <v>0</v>
      </c>
      <c r="DI580">
        <v>0</v>
      </c>
      <c r="DJ580">
        <v>0</v>
      </c>
      <c r="DK580">
        <v>0</v>
      </c>
      <c r="DL580">
        <v>5</v>
      </c>
      <c r="DM580">
        <v>5</v>
      </c>
      <c r="DN580">
        <v>0</v>
      </c>
      <c r="DO580">
        <v>0</v>
      </c>
      <c r="DP580">
        <v>0</v>
      </c>
      <c r="DQ580">
        <v>0</v>
      </c>
      <c r="DR580">
        <v>5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</row>
    <row r="581" spans="1:146" x14ac:dyDescent="0.35">
      <c r="A581">
        <v>584</v>
      </c>
      <c r="B581" t="s">
        <v>283</v>
      </c>
      <c r="C581" t="s">
        <v>554</v>
      </c>
      <c r="D581" t="s">
        <v>154</v>
      </c>
      <c r="E581" t="s">
        <v>473</v>
      </c>
      <c r="F581" s="1">
        <v>12075</v>
      </c>
      <c r="G581">
        <v>65</v>
      </c>
      <c r="H581">
        <v>75</v>
      </c>
      <c r="I581">
        <v>10</v>
      </c>
      <c r="J581">
        <v>10</v>
      </c>
      <c r="K581">
        <v>10</v>
      </c>
      <c r="L581">
        <v>15</v>
      </c>
      <c r="M581">
        <v>20</v>
      </c>
      <c r="N581">
        <v>5</v>
      </c>
      <c r="O581">
        <v>5</v>
      </c>
      <c r="P581">
        <v>5</v>
      </c>
      <c r="Q581">
        <v>0</v>
      </c>
      <c r="R581">
        <v>90</v>
      </c>
      <c r="S581">
        <v>15</v>
      </c>
      <c r="T581">
        <v>65</v>
      </c>
      <c r="U581">
        <v>15</v>
      </c>
      <c r="V581">
        <v>10</v>
      </c>
      <c r="W581">
        <v>5</v>
      </c>
      <c r="X581">
        <v>0</v>
      </c>
      <c r="Y581">
        <v>15</v>
      </c>
      <c r="Z581">
        <v>0</v>
      </c>
      <c r="AA581">
        <v>0</v>
      </c>
      <c r="AB581">
        <v>5</v>
      </c>
      <c r="AC581">
        <v>35</v>
      </c>
      <c r="AD581">
        <v>25</v>
      </c>
      <c r="AE581">
        <v>95</v>
      </c>
      <c r="AF581">
        <v>10</v>
      </c>
      <c r="AG581">
        <v>20</v>
      </c>
      <c r="AH581">
        <v>20</v>
      </c>
      <c r="AI581">
        <v>20</v>
      </c>
      <c r="AJ581">
        <v>30</v>
      </c>
      <c r="AK581">
        <v>60</v>
      </c>
      <c r="AL581">
        <v>65</v>
      </c>
      <c r="AM581">
        <v>105</v>
      </c>
      <c r="AN581">
        <v>45</v>
      </c>
      <c r="AO581">
        <v>30</v>
      </c>
      <c r="AP581">
        <v>50</v>
      </c>
      <c r="AQ581">
        <v>10</v>
      </c>
      <c r="AR581">
        <v>35</v>
      </c>
      <c r="AS581">
        <v>40</v>
      </c>
      <c r="AT581">
        <v>0</v>
      </c>
      <c r="AU581">
        <v>30</v>
      </c>
      <c r="AV581">
        <v>10</v>
      </c>
      <c r="AW581">
        <v>50</v>
      </c>
      <c r="AX581">
        <v>0</v>
      </c>
      <c r="AY581">
        <v>10</v>
      </c>
      <c r="AZ581">
        <v>105</v>
      </c>
      <c r="BA581">
        <v>75</v>
      </c>
      <c r="BB581">
        <v>5</v>
      </c>
      <c r="BC581">
        <v>25</v>
      </c>
      <c r="BD581">
        <v>20</v>
      </c>
      <c r="BE581">
        <v>5</v>
      </c>
      <c r="BF581">
        <v>75</v>
      </c>
      <c r="BG581">
        <v>25</v>
      </c>
      <c r="BH581">
        <v>30</v>
      </c>
      <c r="BI581">
        <v>720</v>
      </c>
      <c r="BJ581">
        <v>505</v>
      </c>
      <c r="BK581">
        <v>0</v>
      </c>
      <c r="BL581">
        <v>25</v>
      </c>
      <c r="BM581">
        <v>50</v>
      </c>
      <c r="BN581">
        <v>20</v>
      </c>
      <c r="BO581">
        <v>20</v>
      </c>
      <c r="BP581">
        <v>50</v>
      </c>
      <c r="BQ581">
        <v>5</v>
      </c>
      <c r="BR581">
        <v>180</v>
      </c>
      <c r="BS581">
        <v>0</v>
      </c>
      <c r="BT581">
        <v>10</v>
      </c>
      <c r="BU581">
        <v>70</v>
      </c>
      <c r="BV581">
        <v>0</v>
      </c>
      <c r="BW581">
        <v>5</v>
      </c>
      <c r="BX581">
        <v>0</v>
      </c>
      <c r="BY581">
        <v>5</v>
      </c>
      <c r="BZ581">
        <v>0</v>
      </c>
      <c r="CA581">
        <v>0</v>
      </c>
      <c r="CB581">
        <v>415</v>
      </c>
      <c r="CC581">
        <v>55</v>
      </c>
      <c r="CD581">
        <v>0</v>
      </c>
      <c r="CE581">
        <v>80</v>
      </c>
      <c r="CF581">
        <v>35</v>
      </c>
      <c r="CG581">
        <v>60</v>
      </c>
      <c r="CH581">
        <v>30</v>
      </c>
      <c r="CI581">
        <v>40</v>
      </c>
      <c r="CJ581" s="1">
        <v>1965</v>
      </c>
      <c r="CK581">
        <v>5</v>
      </c>
      <c r="CL581">
        <v>5</v>
      </c>
      <c r="CM581">
        <v>0</v>
      </c>
      <c r="CN581">
        <v>0</v>
      </c>
      <c r="CO581">
        <v>10</v>
      </c>
      <c r="CP581">
        <v>20</v>
      </c>
      <c r="CQ581">
        <v>5</v>
      </c>
      <c r="CR581">
        <v>30</v>
      </c>
      <c r="CS581">
        <v>30</v>
      </c>
      <c r="CT581">
        <v>5</v>
      </c>
      <c r="CU581">
        <v>25</v>
      </c>
      <c r="CV581">
        <v>15</v>
      </c>
      <c r="CW581">
        <v>5</v>
      </c>
      <c r="CX581">
        <v>30</v>
      </c>
      <c r="CY581">
        <v>40</v>
      </c>
      <c r="CZ581">
        <v>0</v>
      </c>
      <c r="DA581">
        <v>30</v>
      </c>
      <c r="DB581">
        <v>5</v>
      </c>
      <c r="DC581">
        <v>15</v>
      </c>
      <c r="DD581">
        <v>75</v>
      </c>
      <c r="DE581">
        <v>35</v>
      </c>
      <c r="DF581">
        <v>0</v>
      </c>
      <c r="DG581">
        <v>0</v>
      </c>
      <c r="DH581">
        <v>325</v>
      </c>
      <c r="DI581">
        <v>0</v>
      </c>
      <c r="DJ581">
        <v>15</v>
      </c>
      <c r="DK581">
        <v>40</v>
      </c>
      <c r="DL581">
        <v>15</v>
      </c>
      <c r="DM581">
        <v>40</v>
      </c>
      <c r="DN581">
        <v>10</v>
      </c>
      <c r="DO581">
        <v>30</v>
      </c>
      <c r="DP581">
        <v>10</v>
      </c>
      <c r="DQ581">
        <v>30</v>
      </c>
      <c r="DR581">
        <v>40</v>
      </c>
      <c r="DS581">
        <v>0</v>
      </c>
      <c r="DT581">
        <v>535</v>
      </c>
      <c r="DU581">
        <v>215</v>
      </c>
      <c r="DV581">
        <v>0</v>
      </c>
      <c r="DW581">
        <v>0</v>
      </c>
      <c r="DX581">
        <v>25</v>
      </c>
      <c r="DY581">
        <v>45</v>
      </c>
      <c r="DZ581">
        <v>70</v>
      </c>
      <c r="EA581" s="1">
        <v>3435</v>
      </c>
      <c r="EB581">
        <v>5</v>
      </c>
      <c r="EC581">
        <v>25</v>
      </c>
      <c r="ED581">
        <v>30</v>
      </c>
      <c r="EE581">
        <v>65</v>
      </c>
      <c r="EF581">
        <v>20</v>
      </c>
      <c r="EG581">
        <v>10</v>
      </c>
      <c r="EH581">
        <v>145</v>
      </c>
      <c r="EI581">
        <v>295</v>
      </c>
      <c r="EJ581">
        <v>20</v>
      </c>
      <c r="EK581">
        <v>10</v>
      </c>
      <c r="EL581">
        <v>10</v>
      </c>
      <c r="EM581">
        <v>0</v>
      </c>
      <c r="EN581">
        <v>5</v>
      </c>
      <c r="EO581">
        <v>175</v>
      </c>
      <c r="EP581">
        <v>60</v>
      </c>
    </row>
    <row r="582" spans="1:146" x14ac:dyDescent="0.35">
      <c r="A582">
        <v>585</v>
      </c>
      <c r="B582" t="s">
        <v>283</v>
      </c>
      <c r="C582" t="s">
        <v>554</v>
      </c>
      <c r="D582" t="s">
        <v>154</v>
      </c>
      <c r="E582" t="s">
        <v>474</v>
      </c>
      <c r="F582" s="1">
        <v>1130</v>
      </c>
      <c r="G582">
        <v>10</v>
      </c>
      <c r="H582">
        <v>15</v>
      </c>
      <c r="I582">
        <v>0</v>
      </c>
      <c r="J582">
        <v>0</v>
      </c>
      <c r="K582">
        <v>55</v>
      </c>
      <c r="L582">
        <v>0</v>
      </c>
      <c r="M582">
        <v>0</v>
      </c>
      <c r="N582">
        <v>5</v>
      </c>
      <c r="O582">
        <v>5</v>
      </c>
      <c r="P582">
        <v>5</v>
      </c>
      <c r="Q582">
        <v>0</v>
      </c>
      <c r="R582">
        <v>15</v>
      </c>
      <c r="S582">
        <v>5</v>
      </c>
      <c r="T582">
        <v>5</v>
      </c>
      <c r="U582">
        <v>0</v>
      </c>
      <c r="V582">
        <v>0</v>
      </c>
      <c r="W582">
        <v>5</v>
      </c>
      <c r="X582">
        <v>0</v>
      </c>
      <c r="Y582">
        <v>5</v>
      </c>
      <c r="Z582">
        <v>0</v>
      </c>
      <c r="AA582">
        <v>0</v>
      </c>
      <c r="AB582">
        <v>0</v>
      </c>
      <c r="AC582">
        <v>5</v>
      </c>
      <c r="AD582">
        <v>0</v>
      </c>
      <c r="AE582">
        <v>10</v>
      </c>
      <c r="AF582">
        <v>0</v>
      </c>
      <c r="AG582">
        <v>10</v>
      </c>
      <c r="AH582">
        <v>0</v>
      </c>
      <c r="AI582">
        <v>0</v>
      </c>
      <c r="AJ582">
        <v>0</v>
      </c>
      <c r="AK582">
        <v>20</v>
      </c>
      <c r="AL582">
        <v>10</v>
      </c>
      <c r="AM582">
        <v>10</v>
      </c>
      <c r="AN582">
        <v>5</v>
      </c>
      <c r="AO582">
        <v>5</v>
      </c>
      <c r="AP582">
        <v>0</v>
      </c>
      <c r="AQ582">
        <v>0</v>
      </c>
      <c r="AR582">
        <v>20</v>
      </c>
      <c r="AS582">
        <v>0</v>
      </c>
      <c r="AT582">
        <v>0</v>
      </c>
      <c r="AU582">
        <v>0</v>
      </c>
      <c r="AV582">
        <v>0</v>
      </c>
      <c r="AW582">
        <v>125</v>
      </c>
      <c r="AX582">
        <v>0</v>
      </c>
      <c r="AY582">
        <v>0</v>
      </c>
      <c r="AZ582">
        <v>0</v>
      </c>
      <c r="BA582">
        <v>0</v>
      </c>
      <c r="BB582">
        <v>5</v>
      </c>
      <c r="BC582">
        <v>15</v>
      </c>
      <c r="BD582">
        <v>5</v>
      </c>
      <c r="BE582">
        <v>0</v>
      </c>
      <c r="BF582">
        <v>0</v>
      </c>
      <c r="BG582">
        <v>15</v>
      </c>
      <c r="BH582">
        <v>0</v>
      </c>
      <c r="BI582">
        <v>0</v>
      </c>
      <c r="BJ582">
        <v>0</v>
      </c>
      <c r="BK582">
        <v>0</v>
      </c>
      <c r="BL582">
        <v>10</v>
      </c>
      <c r="BM582">
        <v>0</v>
      </c>
      <c r="BN582">
        <v>0</v>
      </c>
      <c r="BO582">
        <v>0</v>
      </c>
      <c r="BP582">
        <v>10</v>
      </c>
      <c r="BQ582">
        <v>0</v>
      </c>
      <c r="BR582">
        <v>20</v>
      </c>
      <c r="BS582">
        <v>0</v>
      </c>
      <c r="BT582">
        <v>0</v>
      </c>
      <c r="BU582">
        <v>55</v>
      </c>
      <c r="BV582">
        <v>5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  <c r="CC582">
        <v>0</v>
      </c>
      <c r="CD582">
        <v>0</v>
      </c>
      <c r="CE582">
        <v>5</v>
      </c>
      <c r="CF582">
        <v>5</v>
      </c>
      <c r="CG582">
        <v>5</v>
      </c>
      <c r="CH582">
        <v>0</v>
      </c>
      <c r="CI582">
        <v>0</v>
      </c>
      <c r="CJ582">
        <v>5</v>
      </c>
      <c r="CK582">
        <v>0</v>
      </c>
      <c r="CL582">
        <v>5</v>
      </c>
      <c r="CM582">
        <v>0</v>
      </c>
      <c r="CN582">
        <v>0</v>
      </c>
      <c r="CO582">
        <v>5</v>
      </c>
      <c r="CP582">
        <v>0</v>
      </c>
      <c r="CQ582">
        <v>0</v>
      </c>
      <c r="CR582">
        <v>0</v>
      </c>
      <c r="CS582">
        <v>5</v>
      </c>
      <c r="CT582">
        <v>0</v>
      </c>
      <c r="CU582">
        <v>25</v>
      </c>
      <c r="CV582">
        <v>0</v>
      </c>
      <c r="CW582">
        <v>0</v>
      </c>
      <c r="CX582">
        <v>10</v>
      </c>
      <c r="CY582">
        <v>0</v>
      </c>
      <c r="CZ582">
        <v>0</v>
      </c>
      <c r="DA582">
        <v>5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20</v>
      </c>
      <c r="DI582">
        <v>0</v>
      </c>
      <c r="DJ582">
        <v>0</v>
      </c>
      <c r="DK582">
        <v>5</v>
      </c>
      <c r="DL582">
        <v>0</v>
      </c>
      <c r="DM582">
        <v>0</v>
      </c>
      <c r="DN582">
        <v>0</v>
      </c>
      <c r="DO582">
        <v>10</v>
      </c>
      <c r="DP582">
        <v>0</v>
      </c>
      <c r="DQ582">
        <v>15</v>
      </c>
      <c r="DR582">
        <v>85</v>
      </c>
      <c r="DS582">
        <v>0</v>
      </c>
      <c r="DT582">
        <v>0</v>
      </c>
      <c r="DU582">
        <v>135</v>
      </c>
      <c r="DV582">
        <v>0</v>
      </c>
      <c r="DW582">
        <v>0</v>
      </c>
      <c r="DX582">
        <v>145</v>
      </c>
      <c r="DY582">
        <v>15</v>
      </c>
      <c r="DZ582">
        <v>5</v>
      </c>
      <c r="EA582">
        <v>10</v>
      </c>
      <c r="EB582">
        <v>20</v>
      </c>
      <c r="EC582">
        <v>0</v>
      </c>
      <c r="ED582">
        <v>0</v>
      </c>
      <c r="EE582">
        <v>20</v>
      </c>
      <c r="EF582">
        <v>10</v>
      </c>
      <c r="EG582">
        <v>0</v>
      </c>
      <c r="EH582">
        <v>15</v>
      </c>
      <c r="EI582">
        <v>25</v>
      </c>
      <c r="EJ582">
        <v>0</v>
      </c>
      <c r="EK582">
        <v>0</v>
      </c>
      <c r="EL582">
        <v>0</v>
      </c>
      <c r="EM582">
        <v>5</v>
      </c>
      <c r="EN582">
        <v>0</v>
      </c>
      <c r="EO582">
        <v>5</v>
      </c>
      <c r="EP582">
        <v>0</v>
      </c>
    </row>
    <row r="583" spans="1:146" x14ac:dyDescent="0.35">
      <c r="A583">
        <v>586</v>
      </c>
      <c r="B583" t="s">
        <v>283</v>
      </c>
      <c r="C583" t="s">
        <v>554</v>
      </c>
      <c r="D583" t="s">
        <v>154</v>
      </c>
      <c r="E583" t="s">
        <v>475</v>
      </c>
      <c r="F583" s="1">
        <v>1550</v>
      </c>
      <c r="G583">
        <v>20</v>
      </c>
      <c r="H583">
        <v>30</v>
      </c>
      <c r="I583">
        <v>0</v>
      </c>
      <c r="J583">
        <v>5</v>
      </c>
      <c r="K583">
        <v>0</v>
      </c>
      <c r="L583">
        <v>0</v>
      </c>
      <c r="M583">
        <v>10</v>
      </c>
      <c r="N583">
        <v>0</v>
      </c>
      <c r="O583">
        <v>5</v>
      </c>
      <c r="P583">
        <v>5</v>
      </c>
      <c r="Q583">
        <v>0</v>
      </c>
      <c r="R583">
        <v>50</v>
      </c>
      <c r="S583">
        <v>0</v>
      </c>
      <c r="T583">
        <v>5</v>
      </c>
      <c r="U583">
        <v>0</v>
      </c>
      <c r="V583">
        <v>0</v>
      </c>
      <c r="W583">
        <v>0</v>
      </c>
      <c r="X583">
        <v>15</v>
      </c>
      <c r="Y583">
        <v>15</v>
      </c>
      <c r="Z583">
        <v>5</v>
      </c>
      <c r="AA583">
        <v>0</v>
      </c>
      <c r="AB583">
        <v>0</v>
      </c>
      <c r="AC583">
        <v>20</v>
      </c>
      <c r="AD583">
        <v>0</v>
      </c>
      <c r="AE583">
        <v>25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20</v>
      </c>
      <c r="AL583">
        <v>20</v>
      </c>
      <c r="AM583">
        <v>5</v>
      </c>
      <c r="AN583">
        <v>20</v>
      </c>
      <c r="AO583">
        <v>0</v>
      </c>
      <c r="AP583">
        <v>0</v>
      </c>
      <c r="AQ583">
        <v>5</v>
      </c>
      <c r="AR583">
        <v>30</v>
      </c>
      <c r="AS583">
        <v>0</v>
      </c>
      <c r="AT583">
        <v>0</v>
      </c>
      <c r="AU583">
        <v>5</v>
      </c>
      <c r="AV583">
        <v>20</v>
      </c>
      <c r="AW583">
        <v>35</v>
      </c>
      <c r="AX583">
        <v>10</v>
      </c>
      <c r="AY583">
        <v>0</v>
      </c>
      <c r="AZ583">
        <v>5</v>
      </c>
      <c r="BA583">
        <v>5</v>
      </c>
      <c r="BB583">
        <v>0</v>
      </c>
      <c r="BC583">
        <v>20</v>
      </c>
      <c r="BD583">
        <v>0</v>
      </c>
      <c r="BE583">
        <v>5</v>
      </c>
      <c r="BF583">
        <v>40</v>
      </c>
      <c r="BG583">
        <v>25</v>
      </c>
      <c r="BH583">
        <v>0</v>
      </c>
      <c r="BI583">
        <v>5</v>
      </c>
      <c r="BJ583">
        <v>0</v>
      </c>
      <c r="BK583">
        <v>0</v>
      </c>
      <c r="BL583">
        <v>15</v>
      </c>
      <c r="BM583">
        <v>5</v>
      </c>
      <c r="BN583">
        <v>10</v>
      </c>
      <c r="BO583">
        <v>5</v>
      </c>
      <c r="BP583">
        <v>40</v>
      </c>
      <c r="BQ583">
        <v>0</v>
      </c>
      <c r="BR583">
        <v>25</v>
      </c>
      <c r="BS583">
        <v>0</v>
      </c>
      <c r="BT583">
        <v>0</v>
      </c>
      <c r="BU583">
        <v>65</v>
      </c>
      <c r="BV583">
        <v>0</v>
      </c>
      <c r="BW583">
        <v>0</v>
      </c>
      <c r="BX583">
        <v>0</v>
      </c>
      <c r="BY583">
        <v>5</v>
      </c>
      <c r="BZ583">
        <v>5</v>
      </c>
      <c r="CA583">
        <v>0</v>
      </c>
      <c r="CB583">
        <v>60</v>
      </c>
      <c r="CC583">
        <v>5</v>
      </c>
      <c r="CD583">
        <v>0</v>
      </c>
      <c r="CE583">
        <v>30</v>
      </c>
      <c r="CF583">
        <v>5</v>
      </c>
      <c r="CG583">
        <v>50</v>
      </c>
      <c r="CH583">
        <v>5</v>
      </c>
      <c r="CI583">
        <v>5</v>
      </c>
      <c r="CJ583">
        <v>15</v>
      </c>
      <c r="CK583">
        <v>0</v>
      </c>
      <c r="CL583">
        <v>5</v>
      </c>
      <c r="CM583">
        <v>5</v>
      </c>
      <c r="CN583">
        <v>0</v>
      </c>
      <c r="CO583">
        <v>0</v>
      </c>
      <c r="CP583">
        <v>0</v>
      </c>
      <c r="CQ583">
        <v>0</v>
      </c>
      <c r="CR583">
        <v>5</v>
      </c>
      <c r="CS583">
        <v>15</v>
      </c>
      <c r="CT583">
        <v>5</v>
      </c>
      <c r="CU583">
        <v>0</v>
      </c>
      <c r="CV583">
        <v>0</v>
      </c>
      <c r="CW583">
        <v>5</v>
      </c>
      <c r="CX583">
        <v>45</v>
      </c>
      <c r="CY583">
        <v>0</v>
      </c>
      <c r="CZ583">
        <v>0</v>
      </c>
      <c r="DA583">
        <v>15</v>
      </c>
      <c r="DB583">
        <v>15</v>
      </c>
      <c r="DC583">
        <v>5</v>
      </c>
      <c r="DD583">
        <v>15</v>
      </c>
      <c r="DE583">
        <v>0</v>
      </c>
      <c r="DF583">
        <v>5</v>
      </c>
      <c r="DG583">
        <v>0</v>
      </c>
      <c r="DH583">
        <v>55</v>
      </c>
      <c r="DI583">
        <v>0</v>
      </c>
      <c r="DJ583">
        <v>0</v>
      </c>
      <c r="DK583">
        <v>25</v>
      </c>
      <c r="DL583">
        <v>5</v>
      </c>
      <c r="DM583">
        <v>0</v>
      </c>
      <c r="DN583">
        <v>15</v>
      </c>
      <c r="DO583">
        <v>15</v>
      </c>
      <c r="DP583">
        <v>5</v>
      </c>
      <c r="DQ583">
        <v>35</v>
      </c>
      <c r="DR583">
        <v>10</v>
      </c>
      <c r="DS583">
        <v>0</v>
      </c>
      <c r="DT583">
        <v>5</v>
      </c>
      <c r="DU583">
        <v>10</v>
      </c>
      <c r="DV583">
        <v>0</v>
      </c>
      <c r="DW583">
        <v>0</v>
      </c>
      <c r="DX583">
        <v>20</v>
      </c>
      <c r="DY583">
        <v>10</v>
      </c>
      <c r="DZ583">
        <v>20</v>
      </c>
      <c r="EA583">
        <v>60</v>
      </c>
      <c r="EB583">
        <v>0</v>
      </c>
      <c r="EC583">
        <v>10</v>
      </c>
      <c r="ED583">
        <v>0</v>
      </c>
      <c r="EE583">
        <v>30</v>
      </c>
      <c r="EF583">
        <v>5</v>
      </c>
      <c r="EG583">
        <v>0</v>
      </c>
      <c r="EH583">
        <v>65</v>
      </c>
      <c r="EI583">
        <v>110</v>
      </c>
      <c r="EJ583">
        <v>0</v>
      </c>
      <c r="EK583">
        <v>0</v>
      </c>
      <c r="EL583">
        <v>0</v>
      </c>
      <c r="EM583">
        <v>0</v>
      </c>
      <c r="EN583">
        <v>5</v>
      </c>
      <c r="EO583">
        <v>65</v>
      </c>
      <c r="EP583">
        <v>0</v>
      </c>
    </row>
    <row r="584" spans="1:146" x14ac:dyDescent="0.35">
      <c r="A584">
        <v>587</v>
      </c>
      <c r="B584" t="s">
        <v>283</v>
      </c>
      <c r="C584" t="s">
        <v>554</v>
      </c>
      <c r="D584" t="s">
        <v>154</v>
      </c>
      <c r="E584" t="s">
        <v>476</v>
      </c>
      <c r="F584" s="1">
        <v>23625</v>
      </c>
      <c r="G584">
        <v>220</v>
      </c>
      <c r="H584">
        <v>310</v>
      </c>
      <c r="I584">
        <v>5</v>
      </c>
      <c r="J584">
        <v>25</v>
      </c>
      <c r="K584">
        <v>130</v>
      </c>
      <c r="L584">
        <v>10</v>
      </c>
      <c r="M584">
        <v>100</v>
      </c>
      <c r="N584">
        <v>35</v>
      </c>
      <c r="O584">
        <v>35</v>
      </c>
      <c r="P584">
        <v>5</v>
      </c>
      <c r="Q584">
        <v>20</v>
      </c>
      <c r="R584">
        <v>685</v>
      </c>
      <c r="S584">
        <v>55</v>
      </c>
      <c r="T584">
        <v>70</v>
      </c>
      <c r="U584">
        <v>50</v>
      </c>
      <c r="V584">
        <v>5</v>
      </c>
      <c r="W584">
        <v>0</v>
      </c>
      <c r="X584">
        <v>30</v>
      </c>
      <c r="Y584">
        <v>85</v>
      </c>
      <c r="Z584">
        <v>15</v>
      </c>
      <c r="AA584">
        <v>10</v>
      </c>
      <c r="AB584">
        <v>0</v>
      </c>
      <c r="AC584">
        <v>95</v>
      </c>
      <c r="AD584">
        <v>80</v>
      </c>
      <c r="AE584">
        <v>540</v>
      </c>
      <c r="AF584">
        <v>10</v>
      </c>
      <c r="AG584">
        <v>75</v>
      </c>
      <c r="AH584">
        <v>0</v>
      </c>
      <c r="AI584">
        <v>45</v>
      </c>
      <c r="AJ584">
        <v>85</v>
      </c>
      <c r="AK584">
        <v>120</v>
      </c>
      <c r="AL584">
        <v>470</v>
      </c>
      <c r="AM584">
        <v>100</v>
      </c>
      <c r="AN584">
        <v>60</v>
      </c>
      <c r="AO584">
        <v>35</v>
      </c>
      <c r="AP584">
        <v>225</v>
      </c>
      <c r="AQ584">
        <v>15</v>
      </c>
      <c r="AR584">
        <v>190</v>
      </c>
      <c r="AS584">
        <v>95</v>
      </c>
      <c r="AT584">
        <v>10</v>
      </c>
      <c r="AU584">
        <v>90</v>
      </c>
      <c r="AV584">
        <v>115</v>
      </c>
      <c r="AW584" s="1">
        <v>1015</v>
      </c>
      <c r="AX584">
        <v>5</v>
      </c>
      <c r="AY584">
        <v>0</v>
      </c>
      <c r="AZ584">
        <v>45</v>
      </c>
      <c r="BA584">
        <v>210</v>
      </c>
      <c r="BB584">
        <v>15</v>
      </c>
      <c r="BC584">
        <v>235</v>
      </c>
      <c r="BD584">
        <v>45</v>
      </c>
      <c r="BE584">
        <v>25</v>
      </c>
      <c r="BF584">
        <v>155</v>
      </c>
      <c r="BG584">
        <v>65</v>
      </c>
      <c r="BH584">
        <v>25</v>
      </c>
      <c r="BI584">
        <v>830</v>
      </c>
      <c r="BJ584">
        <v>810</v>
      </c>
      <c r="BK584">
        <v>10</v>
      </c>
      <c r="BL584">
        <v>170</v>
      </c>
      <c r="BM584">
        <v>190</v>
      </c>
      <c r="BN584">
        <v>10</v>
      </c>
      <c r="BO584">
        <v>50</v>
      </c>
      <c r="BP584">
        <v>160</v>
      </c>
      <c r="BQ584">
        <v>30</v>
      </c>
      <c r="BR584">
        <v>680</v>
      </c>
      <c r="BS584">
        <v>0</v>
      </c>
      <c r="BT584">
        <v>5</v>
      </c>
      <c r="BU584">
        <v>290</v>
      </c>
      <c r="BV584">
        <v>15</v>
      </c>
      <c r="BW584">
        <v>0</v>
      </c>
      <c r="BX584">
        <v>10</v>
      </c>
      <c r="BY584">
        <v>10</v>
      </c>
      <c r="BZ584">
        <v>0</v>
      </c>
      <c r="CA584">
        <v>10</v>
      </c>
      <c r="CB584" s="1">
        <v>1380</v>
      </c>
      <c r="CC584">
        <v>30</v>
      </c>
      <c r="CD584">
        <v>10</v>
      </c>
      <c r="CE584">
        <v>100</v>
      </c>
      <c r="CF584">
        <v>35</v>
      </c>
      <c r="CG584">
        <v>295</v>
      </c>
      <c r="CH584">
        <v>50</v>
      </c>
      <c r="CI584">
        <v>20</v>
      </c>
      <c r="CJ584">
        <v>625</v>
      </c>
      <c r="CK584">
        <v>5</v>
      </c>
      <c r="CL584">
        <v>30</v>
      </c>
      <c r="CM584">
        <v>5</v>
      </c>
      <c r="CN584">
        <v>35</v>
      </c>
      <c r="CO584">
        <v>50</v>
      </c>
      <c r="CP584">
        <v>20</v>
      </c>
      <c r="CQ584">
        <v>5</v>
      </c>
      <c r="CR584">
        <v>220</v>
      </c>
      <c r="CS584">
        <v>250</v>
      </c>
      <c r="CT584">
        <v>10</v>
      </c>
      <c r="CU584">
        <v>200</v>
      </c>
      <c r="CV584">
        <v>65</v>
      </c>
      <c r="CW584">
        <v>10</v>
      </c>
      <c r="CX584">
        <v>375</v>
      </c>
      <c r="CY584">
        <v>35</v>
      </c>
      <c r="CZ584">
        <v>0</v>
      </c>
      <c r="DA584">
        <v>80</v>
      </c>
      <c r="DB584">
        <v>10</v>
      </c>
      <c r="DC584">
        <v>100</v>
      </c>
      <c r="DD584">
        <v>140</v>
      </c>
      <c r="DE584">
        <v>70</v>
      </c>
      <c r="DF584">
        <v>15</v>
      </c>
      <c r="DG584">
        <v>25</v>
      </c>
      <c r="DH584">
        <v>660</v>
      </c>
      <c r="DI584">
        <v>0</v>
      </c>
      <c r="DJ584">
        <v>15</v>
      </c>
      <c r="DK584">
        <v>570</v>
      </c>
      <c r="DL584">
        <v>20</v>
      </c>
      <c r="DM584">
        <v>55</v>
      </c>
      <c r="DN584">
        <v>40</v>
      </c>
      <c r="DO584">
        <v>80</v>
      </c>
      <c r="DP584">
        <v>25</v>
      </c>
      <c r="DQ584">
        <v>445</v>
      </c>
      <c r="DR584">
        <v>430</v>
      </c>
      <c r="DS584">
        <v>10</v>
      </c>
      <c r="DT584">
        <v>175</v>
      </c>
      <c r="DU584" s="1">
        <v>3610</v>
      </c>
      <c r="DV584">
        <v>0</v>
      </c>
      <c r="DW584">
        <v>10</v>
      </c>
      <c r="DX584">
        <v>250</v>
      </c>
      <c r="DY584">
        <v>170</v>
      </c>
      <c r="DZ584">
        <v>305</v>
      </c>
      <c r="EA584">
        <v>415</v>
      </c>
      <c r="EB584">
        <v>45</v>
      </c>
      <c r="EC584">
        <v>30</v>
      </c>
      <c r="ED584">
        <v>5</v>
      </c>
      <c r="EE584">
        <v>270</v>
      </c>
      <c r="EF584">
        <v>110</v>
      </c>
      <c r="EG584">
        <v>25</v>
      </c>
      <c r="EH584">
        <v>295</v>
      </c>
      <c r="EI584" s="1">
        <v>1285</v>
      </c>
      <c r="EJ584">
        <v>45</v>
      </c>
      <c r="EK584">
        <v>10</v>
      </c>
      <c r="EL584">
        <v>0</v>
      </c>
      <c r="EM584">
        <v>10</v>
      </c>
      <c r="EN584">
        <v>10</v>
      </c>
      <c r="EO584">
        <v>320</v>
      </c>
      <c r="EP584">
        <v>30</v>
      </c>
    </row>
    <row r="585" spans="1:146" x14ac:dyDescent="0.35">
      <c r="A585">
        <v>588</v>
      </c>
      <c r="B585" t="s">
        <v>283</v>
      </c>
      <c r="C585" t="s">
        <v>554</v>
      </c>
      <c r="D585" t="s">
        <v>154</v>
      </c>
      <c r="E585" t="s">
        <v>477</v>
      </c>
      <c r="F585" s="1">
        <v>37275</v>
      </c>
      <c r="G585">
        <v>90</v>
      </c>
      <c r="H585">
        <v>135</v>
      </c>
      <c r="I585">
        <v>5</v>
      </c>
      <c r="J585">
        <v>175</v>
      </c>
      <c r="K585">
        <v>590</v>
      </c>
      <c r="L585">
        <v>190</v>
      </c>
      <c r="M585">
        <v>390</v>
      </c>
      <c r="N585" s="1">
        <v>1750</v>
      </c>
      <c r="O585">
        <v>745</v>
      </c>
      <c r="P585">
        <v>235</v>
      </c>
      <c r="Q585">
        <v>5</v>
      </c>
      <c r="R585">
        <v>555</v>
      </c>
      <c r="S585">
        <v>60</v>
      </c>
      <c r="T585">
        <v>90</v>
      </c>
      <c r="U585">
        <v>55</v>
      </c>
      <c r="V585">
        <v>45</v>
      </c>
      <c r="W585">
        <v>220</v>
      </c>
      <c r="X585">
        <v>30</v>
      </c>
      <c r="Y585">
        <v>60</v>
      </c>
      <c r="Z585">
        <v>25</v>
      </c>
      <c r="AA585">
        <v>5</v>
      </c>
      <c r="AB585">
        <v>40</v>
      </c>
      <c r="AC585">
        <v>65</v>
      </c>
      <c r="AD585">
        <v>295</v>
      </c>
      <c r="AE585">
        <v>225</v>
      </c>
      <c r="AF585">
        <v>95</v>
      </c>
      <c r="AG585">
        <v>130</v>
      </c>
      <c r="AH585">
        <v>65</v>
      </c>
      <c r="AI585">
        <v>15</v>
      </c>
      <c r="AJ585">
        <v>55</v>
      </c>
      <c r="AK585" s="1">
        <v>1720</v>
      </c>
      <c r="AL585">
        <v>430</v>
      </c>
      <c r="AM585">
        <v>30</v>
      </c>
      <c r="AN585">
        <v>175</v>
      </c>
      <c r="AO585">
        <v>15</v>
      </c>
      <c r="AP585">
        <v>70</v>
      </c>
      <c r="AQ585">
        <v>40</v>
      </c>
      <c r="AR585">
        <v>295</v>
      </c>
      <c r="AS585">
        <v>150</v>
      </c>
      <c r="AT585">
        <v>145</v>
      </c>
      <c r="AU585">
        <v>15</v>
      </c>
      <c r="AV585">
        <v>95</v>
      </c>
      <c r="AW585" s="1">
        <v>1330</v>
      </c>
      <c r="AX585">
        <v>95</v>
      </c>
      <c r="AY585">
        <v>40</v>
      </c>
      <c r="AZ585">
        <v>160</v>
      </c>
      <c r="BA585">
        <v>35</v>
      </c>
      <c r="BB585">
        <v>45</v>
      </c>
      <c r="BC585">
        <v>860</v>
      </c>
      <c r="BD585">
        <v>105</v>
      </c>
      <c r="BE585">
        <v>65</v>
      </c>
      <c r="BF585">
        <v>100</v>
      </c>
      <c r="BG585">
        <v>445</v>
      </c>
      <c r="BH585">
        <v>25</v>
      </c>
      <c r="BI585">
        <v>70</v>
      </c>
      <c r="BJ585">
        <v>40</v>
      </c>
      <c r="BK585">
        <v>20</v>
      </c>
      <c r="BL585">
        <v>75</v>
      </c>
      <c r="BM585">
        <v>220</v>
      </c>
      <c r="BN585">
        <v>0</v>
      </c>
      <c r="BO585">
        <v>5</v>
      </c>
      <c r="BP585">
        <v>150</v>
      </c>
      <c r="BQ585">
        <v>75</v>
      </c>
      <c r="BR585">
        <v>275</v>
      </c>
      <c r="BS585">
        <v>10</v>
      </c>
      <c r="BT585">
        <v>15</v>
      </c>
      <c r="BU585">
        <v>435</v>
      </c>
      <c r="BV585">
        <v>700</v>
      </c>
      <c r="BW585">
        <v>110</v>
      </c>
      <c r="BX585">
        <v>120</v>
      </c>
      <c r="BY585">
        <v>80</v>
      </c>
      <c r="BZ585">
        <v>15</v>
      </c>
      <c r="CA585">
        <v>25</v>
      </c>
      <c r="CB585">
        <v>290</v>
      </c>
      <c r="CC585">
        <v>25</v>
      </c>
      <c r="CD585">
        <v>25</v>
      </c>
      <c r="CE585">
        <v>60</v>
      </c>
      <c r="CF585">
        <v>190</v>
      </c>
      <c r="CG585">
        <v>165</v>
      </c>
      <c r="CH585">
        <v>110</v>
      </c>
      <c r="CI585">
        <v>35</v>
      </c>
      <c r="CJ585">
        <v>320</v>
      </c>
      <c r="CK585">
        <v>155</v>
      </c>
      <c r="CL585">
        <v>720</v>
      </c>
      <c r="CM585">
        <v>15</v>
      </c>
      <c r="CN585" s="1">
        <v>1755</v>
      </c>
      <c r="CO585" s="1">
        <v>1480</v>
      </c>
      <c r="CP585">
        <v>150</v>
      </c>
      <c r="CQ585">
        <v>5</v>
      </c>
      <c r="CR585">
        <v>205</v>
      </c>
      <c r="CS585">
        <v>280</v>
      </c>
      <c r="CT585">
        <v>15</v>
      </c>
      <c r="CU585">
        <v>250</v>
      </c>
      <c r="CV585">
        <v>25</v>
      </c>
      <c r="CW585">
        <v>10</v>
      </c>
      <c r="CX585">
        <v>950</v>
      </c>
      <c r="CY585">
        <v>30</v>
      </c>
      <c r="CZ585">
        <v>15</v>
      </c>
      <c r="DA585">
        <v>280</v>
      </c>
      <c r="DB585">
        <v>35</v>
      </c>
      <c r="DC585">
        <v>105</v>
      </c>
      <c r="DD585">
        <v>75</v>
      </c>
      <c r="DE585">
        <v>25</v>
      </c>
      <c r="DF585">
        <v>5</v>
      </c>
      <c r="DG585">
        <v>120</v>
      </c>
      <c r="DH585">
        <v>295</v>
      </c>
      <c r="DI585">
        <v>15</v>
      </c>
      <c r="DJ585">
        <v>20</v>
      </c>
      <c r="DK585">
        <v>430</v>
      </c>
      <c r="DL585">
        <v>55</v>
      </c>
      <c r="DM585">
        <v>85</v>
      </c>
      <c r="DN585">
        <v>765</v>
      </c>
      <c r="DO585">
        <v>55</v>
      </c>
      <c r="DP585">
        <v>40</v>
      </c>
      <c r="DQ585">
        <v>290</v>
      </c>
      <c r="DR585">
        <v>170</v>
      </c>
      <c r="DS585">
        <v>15</v>
      </c>
      <c r="DT585">
        <v>80</v>
      </c>
      <c r="DU585" s="1">
        <v>1640</v>
      </c>
      <c r="DV585">
        <v>10</v>
      </c>
      <c r="DW585">
        <v>25</v>
      </c>
      <c r="DX585">
        <v>400</v>
      </c>
      <c r="DY585">
        <v>570</v>
      </c>
      <c r="DZ585">
        <v>270</v>
      </c>
      <c r="EA585">
        <v>140</v>
      </c>
      <c r="EB585">
        <v>580</v>
      </c>
      <c r="EC585">
        <v>60</v>
      </c>
      <c r="ED585">
        <v>10</v>
      </c>
      <c r="EE585">
        <v>235</v>
      </c>
      <c r="EF585" s="1">
        <v>4810</v>
      </c>
      <c r="EG585" s="1">
        <v>1375</v>
      </c>
      <c r="EH585">
        <v>55</v>
      </c>
      <c r="EI585">
        <v>920</v>
      </c>
      <c r="EJ585">
        <v>15</v>
      </c>
      <c r="EK585">
        <v>20</v>
      </c>
      <c r="EL585">
        <v>10</v>
      </c>
      <c r="EM585">
        <v>90</v>
      </c>
      <c r="EN585">
        <v>105</v>
      </c>
      <c r="EO585">
        <v>270</v>
      </c>
      <c r="EP585">
        <v>40</v>
      </c>
    </row>
    <row r="586" spans="1:146" x14ac:dyDescent="0.35">
      <c r="A586">
        <v>589</v>
      </c>
      <c r="B586" t="s">
        <v>283</v>
      </c>
      <c r="C586" t="s">
        <v>554</v>
      </c>
      <c r="D586" t="s">
        <v>154</v>
      </c>
      <c r="E586" t="s">
        <v>479</v>
      </c>
      <c r="F586">
        <v>905</v>
      </c>
      <c r="G586">
        <v>5</v>
      </c>
      <c r="H586">
        <v>0</v>
      </c>
      <c r="I586">
        <v>0</v>
      </c>
      <c r="J586">
        <v>5</v>
      </c>
      <c r="K586">
        <v>15</v>
      </c>
      <c r="L586">
        <v>30</v>
      </c>
      <c r="M586">
        <v>5</v>
      </c>
      <c r="N586">
        <v>10</v>
      </c>
      <c r="O586">
        <v>5</v>
      </c>
      <c r="P586">
        <v>5</v>
      </c>
      <c r="Q586">
        <v>0</v>
      </c>
      <c r="R586">
        <v>5</v>
      </c>
      <c r="S586">
        <v>0</v>
      </c>
      <c r="T586">
        <v>0</v>
      </c>
      <c r="U586">
        <v>0</v>
      </c>
      <c r="V586">
        <v>10</v>
      </c>
      <c r="W586">
        <v>0</v>
      </c>
      <c r="X586">
        <v>0</v>
      </c>
      <c r="Y586">
        <v>10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</v>
      </c>
      <c r="AF586">
        <v>15</v>
      </c>
      <c r="AG586">
        <v>20</v>
      </c>
      <c r="AH586">
        <v>5</v>
      </c>
      <c r="AI586">
        <v>0</v>
      </c>
      <c r="AJ586">
        <v>0</v>
      </c>
      <c r="AK586">
        <v>85</v>
      </c>
      <c r="AL586">
        <v>20</v>
      </c>
      <c r="AM586">
        <v>5</v>
      </c>
      <c r="AN586">
        <v>50</v>
      </c>
      <c r="AO586">
        <v>5</v>
      </c>
      <c r="AP586">
        <v>10</v>
      </c>
      <c r="AQ586">
        <v>10</v>
      </c>
      <c r="AR586">
        <v>5</v>
      </c>
      <c r="AS586">
        <v>5</v>
      </c>
      <c r="AT586">
        <v>5</v>
      </c>
      <c r="AU586">
        <v>0</v>
      </c>
      <c r="AV586">
        <v>5</v>
      </c>
      <c r="AW586">
        <v>10</v>
      </c>
      <c r="AX586">
        <v>10</v>
      </c>
      <c r="AY586">
        <v>5</v>
      </c>
      <c r="AZ586">
        <v>0</v>
      </c>
      <c r="BA586">
        <v>5</v>
      </c>
      <c r="BB586">
        <v>0</v>
      </c>
      <c r="BC586">
        <v>35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5</v>
      </c>
      <c r="BN586">
        <v>0</v>
      </c>
      <c r="BO586">
        <v>0</v>
      </c>
      <c r="BP586">
        <v>5</v>
      </c>
      <c r="BQ586">
        <v>5</v>
      </c>
      <c r="BR586">
        <v>0</v>
      </c>
      <c r="BS586">
        <v>0</v>
      </c>
      <c r="BT586">
        <v>0</v>
      </c>
      <c r="BU586">
        <v>35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5</v>
      </c>
      <c r="CB586">
        <v>10</v>
      </c>
      <c r="CC586">
        <v>15</v>
      </c>
      <c r="CD586">
        <v>0</v>
      </c>
      <c r="CE586">
        <v>0</v>
      </c>
      <c r="CF586">
        <v>10</v>
      </c>
      <c r="CG586">
        <v>0</v>
      </c>
      <c r="CH586">
        <v>0</v>
      </c>
      <c r="CI586">
        <v>0</v>
      </c>
      <c r="CJ586">
        <v>10</v>
      </c>
      <c r="CK586">
        <v>0</v>
      </c>
      <c r="CL586">
        <v>0</v>
      </c>
      <c r="CM586">
        <v>0</v>
      </c>
      <c r="CN586">
        <v>20</v>
      </c>
      <c r="CO586">
        <v>15</v>
      </c>
      <c r="CP586">
        <v>0</v>
      </c>
      <c r="CQ586">
        <v>0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0</v>
      </c>
      <c r="CX586">
        <v>70</v>
      </c>
      <c r="CY586">
        <v>5</v>
      </c>
      <c r="CZ586">
        <v>0</v>
      </c>
      <c r="DA586">
        <v>0</v>
      </c>
      <c r="DB586">
        <v>0</v>
      </c>
      <c r="DC586">
        <v>5</v>
      </c>
      <c r="DD586">
        <v>0</v>
      </c>
      <c r="DE586">
        <v>0</v>
      </c>
      <c r="DF586">
        <v>0</v>
      </c>
      <c r="DG586">
        <v>0</v>
      </c>
      <c r="DH586">
        <v>5</v>
      </c>
      <c r="DI586">
        <v>0</v>
      </c>
      <c r="DJ586">
        <v>0</v>
      </c>
      <c r="DK586">
        <v>5</v>
      </c>
      <c r="DL586">
        <v>0</v>
      </c>
      <c r="DM586">
        <v>0</v>
      </c>
      <c r="DN586">
        <v>0</v>
      </c>
      <c r="DO586">
        <v>5</v>
      </c>
      <c r="DP586">
        <v>5</v>
      </c>
      <c r="DQ586">
        <v>5</v>
      </c>
      <c r="DR586">
        <v>10</v>
      </c>
      <c r="DS586">
        <v>0</v>
      </c>
      <c r="DT586">
        <v>0</v>
      </c>
      <c r="DU586">
        <v>35</v>
      </c>
      <c r="DV586">
        <v>0</v>
      </c>
      <c r="DW586">
        <v>0</v>
      </c>
      <c r="DX586">
        <v>40</v>
      </c>
      <c r="DY586">
        <v>5</v>
      </c>
      <c r="DZ586">
        <v>5</v>
      </c>
      <c r="EA586">
        <v>5</v>
      </c>
      <c r="EB586">
        <v>15</v>
      </c>
      <c r="EC586">
        <v>0</v>
      </c>
      <c r="ED586">
        <v>0</v>
      </c>
      <c r="EE586">
        <v>30</v>
      </c>
      <c r="EF586">
        <v>20</v>
      </c>
      <c r="EG586">
        <v>0</v>
      </c>
      <c r="EH586">
        <v>0</v>
      </c>
      <c r="EI586">
        <v>20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20</v>
      </c>
      <c r="EP586">
        <v>10</v>
      </c>
    </row>
    <row r="587" spans="1:146" x14ac:dyDescent="0.35">
      <c r="A587">
        <v>590</v>
      </c>
      <c r="B587" t="s">
        <v>283</v>
      </c>
      <c r="C587" t="s">
        <v>554</v>
      </c>
      <c r="D587" t="s">
        <v>154</v>
      </c>
      <c r="E587" t="s">
        <v>480</v>
      </c>
      <c r="F587" s="1">
        <v>2995</v>
      </c>
      <c r="G587">
        <v>35</v>
      </c>
      <c r="H587">
        <v>15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15</v>
      </c>
      <c r="O587">
        <v>10</v>
      </c>
      <c r="P587">
        <v>5</v>
      </c>
      <c r="Q587">
        <v>0</v>
      </c>
      <c r="R587">
        <v>175</v>
      </c>
      <c r="S587">
        <v>5</v>
      </c>
      <c r="T587">
        <v>5</v>
      </c>
      <c r="U587">
        <v>35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25</v>
      </c>
      <c r="AF587">
        <v>0</v>
      </c>
      <c r="AG587">
        <v>5</v>
      </c>
      <c r="AH587">
        <v>0</v>
      </c>
      <c r="AI587">
        <v>0</v>
      </c>
      <c r="AJ587">
        <v>25</v>
      </c>
      <c r="AK587">
        <v>25</v>
      </c>
      <c r="AL587">
        <v>70</v>
      </c>
      <c r="AM587">
        <v>5</v>
      </c>
      <c r="AN587">
        <v>15</v>
      </c>
      <c r="AO587">
        <v>5</v>
      </c>
      <c r="AP587">
        <v>0</v>
      </c>
      <c r="AQ587">
        <v>5</v>
      </c>
      <c r="AR587">
        <v>50</v>
      </c>
      <c r="AS587">
        <v>0</v>
      </c>
      <c r="AT587">
        <v>25</v>
      </c>
      <c r="AU587">
        <v>0</v>
      </c>
      <c r="AV587">
        <v>5</v>
      </c>
      <c r="AW587">
        <v>325</v>
      </c>
      <c r="AX587">
        <v>5</v>
      </c>
      <c r="AY587">
        <v>0</v>
      </c>
      <c r="AZ587">
        <v>35</v>
      </c>
      <c r="BA587">
        <v>10</v>
      </c>
      <c r="BB587">
        <v>0</v>
      </c>
      <c r="BC587">
        <v>30</v>
      </c>
      <c r="BD587">
        <v>0</v>
      </c>
      <c r="BE587">
        <v>0</v>
      </c>
      <c r="BF587">
        <v>35</v>
      </c>
      <c r="BG587">
        <v>0</v>
      </c>
      <c r="BH587">
        <v>0</v>
      </c>
      <c r="BI587">
        <v>0</v>
      </c>
      <c r="BJ587">
        <v>15</v>
      </c>
      <c r="BK587">
        <v>0</v>
      </c>
      <c r="BL587">
        <v>20</v>
      </c>
      <c r="BM587">
        <v>20</v>
      </c>
      <c r="BN587">
        <v>0</v>
      </c>
      <c r="BO587">
        <v>0</v>
      </c>
      <c r="BP587">
        <v>20</v>
      </c>
      <c r="BQ587">
        <v>10</v>
      </c>
      <c r="BR587">
        <v>20</v>
      </c>
      <c r="BS587">
        <v>0</v>
      </c>
      <c r="BT587">
        <v>0</v>
      </c>
      <c r="BU587">
        <v>25</v>
      </c>
      <c r="BV587">
        <v>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95</v>
      </c>
      <c r="CC587">
        <v>0</v>
      </c>
      <c r="CD587">
        <v>0</v>
      </c>
      <c r="CE587">
        <v>5</v>
      </c>
      <c r="CF587">
        <v>0</v>
      </c>
      <c r="CG587">
        <v>45</v>
      </c>
      <c r="CH587">
        <v>15</v>
      </c>
      <c r="CI587">
        <v>0</v>
      </c>
      <c r="CJ587">
        <v>80</v>
      </c>
      <c r="CK587">
        <v>5</v>
      </c>
      <c r="CL587">
        <v>5</v>
      </c>
      <c r="CM587">
        <v>0</v>
      </c>
      <c r="CN587">
        <v>0</v>
      </c>
      <c r="CO587">
        <v>5</v>
      </c>
      <c r="CP587">
        <v>5</v>
      </c>
      <c r="CQ587">
        <v>0</v>
      </c>
      <c r="CR587">
        <v>35</v>
      </c>
      <c r="CS587">
        <v>45</v>
      </c>
      <c r="CT587">
        <v>0</v>
      </c>
      <c r="CU587">
        <v>30</v>
      </c>
      <c r="CV587">
        <v>5</v>
      </c>
      <c r="CW587">
        <v>0</v>
      </c>
      <c r="CX587">
        <v>30</v>
      </c>
      <c r="CY587">
        <v>0</v>
      </c>
      <c r="CZ587">
        <v>0</v>
      </c>
      <c r="DA587">
        <v>5</v>
      </c>
      <c r="DB587">
        <v>0</v>
      </c>
      <c r="DC587">
        <v>45</v>
      </c>
      <c r="DD587">
        <v>15</v>
      </c>
      <c r="DE587">
        <v>10</v>
      </c>
      <c r="DF587">
        <v>0</v>
      </c>
      <c r="DG587">
        <v>0</v>
      </c>
      <c r="DH587">
        <v>40</v>
      </c>
      <c r="DI587">
        <v>0</v>
      </c>
      <c r="DJ587">
        <v>0</v>
      </c>
      <c r="DK587">
        <v>80</v>
      </c>
      <c r="DL587">
        <v>0</v>
      </c>
      <c r="DM587">
        <v>20</v>
      </c>
      <c r="DN587">
        <v>0</v>
      </c>
      <c r="DO587">
        <v>10</v>
      </c>
      <c r="DP587">
        <v>0</v>
      </c>
      <c r="DQ587">
        <v>40</v>
      </c>
      <c r="DR587">
        <v>25</v>
      </c>
      <c r="DS587">
        <v>0</v>
      </c>
      <c r="DT587">
        <v>10</v>
      </c>
      <c r="DU587">
        <v>815</v>
      </c>
      <c r="DV587">
        <v>0</v>
      </c>
      <c r="DW587">
        <v>5</v>
      </c>
      <c r="DX587">
        <v>20</v>
      </c>
      <c r="DY587">
        <v>0</v>
      </c>
      <c r="DZ587">
        <v>30</v>
      </c>
      <c r="EA587">
        <v>15</v>
      </c>
      <c r="EB587">
        <v>15</v>
      </c>
      <c r="EC587">
        <v>0</v>
      </c>
      <c r="ED587">
        <v>0</v>
      </c>
      <c r="EE587">
        <v>40</v>
      </c>
      <c r="EF587">
        <v>5</v>
      </c>
      <c r="EG587">
        <v>0</v>
      </c>
      <c r="EH587">
        <v>5</v>
      </c>
      <c r="EI587">
        <v>205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25</v>
      </c>
      <c r="EP587">
        <v>5</v>
      </c>
    </row>
    <row r="588" spans="1:146" x14ac:dyDescent="0.35">
      <c r="A588">
        <v>591</v>
      </c>
      <c r="B588" t="s">
        <v>283</v>
      </c>
      <c r="C588" t="s">
        <v>554</v>
      </c>
      <c r="D588" t="s">
        <v>154</v>
      </c>
      <c r="E588" t="s">
        <v>481</v>
      </c>
      <c r="F588" s="1">
        <v>33375</v>
      </c>
      <c r="G588">
        <v>55</v>
      </c>
      <c r="H588">
        <v>115</v>
      </c>
      <c r="I588">
        <v>5</v>
      </c>
      <c r="J588">
        <v>175</v>
      </c>
      <c r="K588">
        <v>570</v>
      </c>
      <c r="L588">
        <v>165</v>
      </c>
      <c r="M588">
        <v>380</v>
      </c>
      <c r="N588" s="1">
        <v>1735</v>
      </c>
      <c r="O588">
        <v>730</v>
      </c>
      <c r="P588">
        <v>225</v>
      </c>
      <c r="Q588">
        <v>5</v>
      </c>
      <c r="R588">
        <v>365</v>
      </c>
      <c r="S588">
        <v>60</v>
      </c>
      <c r="T588">
        <v>95</v>
      </c>
      <c r="U588">
        <v>20</v>
      </c>
      <c r="V588">
        <v>30</v>
      </c>
      <c r="W588">
        <v>215</v>
      </c>
      <c r="X588">
        <v>35</v>
      </c>
      <c r="Y588">
        <v>50</v>
      </c>
      <c r="Z588">
        <v>30</v>
      </c>
      <c r="AA588">
        <v>5</v>
      </c>
      <c r="AB588">
        <v>40</v>
      </c>
      <c r="AC588">
        <v>70</v>
      </c>
      <c r="AD588">
        <v>310</v>
      </c>
      <c r="AE588">
        <v>190</v>
      </c>
      <c r="AF588">
        <v>90</v>
      </c>
      <c r="AG588">
        <v>105</v>
      </c>
      <c r="AH588">
        <v>55</v>
      </c>
      <c r="AI588">
        <v>15</v>
      </c>
      <c r="AJ588">
        <v>35</v>
      </c>
      <c r="AK588" s="1">
        <v>1615</v>
      </c>
      <c r="AL588">
        <v>325</v>
      </c>
      <c r="AM588">
        <v>25</v>
      </c>
      <c r="AN588">
        <v>105</v>
      </c>
      <c r="AO588">
        <v>15</v>
      </c>
      <c r="AP588">
        <v>60</v>
      </c>
      <c r="AQ588">
        <v>25</v>
      </c>
      <c r="AR588">
        <v>250</v>
      </c>
      <c r="AS588">
        <v>145</v>
      </c>
      <c r="AT588">
        <v>115</v>
      </c>
      <c r="AU588">
        <v>25</v>
      </c>
      <c r="AV588">
        <v>95</v>
      </c>
      <c r="AW588" s="1">
        <v>1000</v>
      </c>
      <c r="AX588">
        <v>80</v>
      </c>
      <c r="AY588">
        <v>45</v>
      </c>
      <c r="AZ588">
        <v>130</v>
      </c>
      <c r="BA588">
        <v>25</v>
      </c>
      <c r="BB588">
        <v>35</v>
      </c>
      <c r="BC588">
        <v>800</v>
      </c>
      <c r="BD588">
        <v>110</v>
      </c>
      <c r="BE588">
        <v>60</v>
      </c>
      <c r="BF588">
        <v>60</v>
      </c>
      <c r="BG588">
        <v>445</v>
      </c>
      <c r="BH588">
        <v>25</v>
      </c>
      <c r="BI588">
        <v>65</v>
      </c>
      <c r="BJ588">
        <v>20</v>
      </c>
      <c r="BK588">
        <v>15</v>
      </c>
      <c r="BL588">
        <v>60</v>
      </c>
      <c r="BM588">
        <v>195</v>
      </c>
      <c r="BN588">
        <v>0</v>
      </c>
      <c r="BO588">
        <v>0</v>
      </c>
      <c r="BP588">
        <v>125</v>
      </c>
      <c r="BQ588">
        <v>65</v>
      </c>
      <c r="BR588">
        <v>255</v>
      </c>
      <c r="BS588">
        <v>10</v>
      </c>
      <c r="BT588">
        <v>20</v>
      </c>
      <c r="BU588">
        <v>365</v>
      </c>
      <c r="BV588">
        <v>685</v>
      </c>
      <c r="BW588">
        <v>115</v>
      </c>
      <c r="BX588">
        <v>120</v>
      </c>
      <c r="BY588">
        <v>85</v>
      </c>
      <c r="BZ588">
        <v>20</v>
      </c>
      <c r="CA588">
        <v>30</v>
      </c>
      <c r="CB588">
        <v>185</v>
      </c>
      <c r="CC588">
        <v>10</v>
      </c>
      <c r="CD588">
        <v>25</v>
      </c>
      <c r="CE588">
        <v>50</v>
      </c>
      <c r="CF588">
        <v>185</v>
      </c>
      <c r="CG588">
        <v>115</v>
      </c>
      <c r="CH588">
        <v>95</v>
      </c>
      <c r="CI588">
        <v>35</v>
      </c>
      <c r="CJ588">
        <v>220</v>
      </c>
      <c r="CK588">
        <v>145</v>
      </c>
      <c r="CL588">
        <v>720</v>
      </c>
      <c r="CM588">
        <v>10</v>
      </c>
      <c r="CN588" s="1">
        <v>1735</v>
      </c>
      <c r="CO588" s="1">
        <v>1475</v>
      </c>
      <c r="CP588">
        <v>150</v>
      </c>
      <c r="CQ588">
        <v>5</v>
      </c>
      <c r="CR588">
        <v>165</v>
      </c>
      <c r="CS588">
        <v>245</v>
      </c>
      <c r="CT588">
        <v>20</v>
      </c>
      <c r="CU588">
        <v>215</v>
      </c>
      <c r="CV588">
        <v>20</v>
      </c>
      <c r="CW588">
        <v>15</v>
      </c>
      <c r="CX588">
        <v>830</v>
      </c>
      <c r="CY588">
        <v>30</v>
      </c>
      <c r="CZ588">
        <v>10</v>
      </c>
      <c r="DA588">
        <v>270</v>
      </c>
      <c r="DB588">
        <v>35</v>
      </c>
      <c r="DC588">
        <v>55</v>
      </c>
      <c r="DD588">
        <v>55</v>
      </c>
      <c r="DE588">
        <v>20</v>
      </c>
      <c r="DF588">
        <v>10</v>
      </c>
      <c r="DG588">
        <v>120</v>
      </c>
      <c r="DH588">
        <v>235</v>
      </c>
      <c r="DI588">
        <v>5</v>
      </c>
      <c r="DJ588">
        <v>20</v>
      </c>
      <c r="DK588">
        <v>350</v>
      </c>
      <c r="DL588">
        <v>60</v>
      </c>
      <c r="DM588">
        <v>60</v>
      </c>
      <c r="DN588">
        <v>760</v>
      </c>
      <c r="DO588">
        <v>35</v>
      </c>
      <c r="DP588">
        <v>40</v>
      </c>
      <c r="DQ588">
        <v>235</v>
      </c>
      <c r="DR588">
        <v>135</v>
      </c>
      <c r="DS588">
        <v>15</v>
      </c>
      <c r="DT588">
        <v>70</v>
      </c>
      <c r="DU588">
        <v>795</v>
      </c>
      <c r="DV588">
        <v>10</v>
      </c>
      <c r="DW588">
        <v>20</v>
      </c>
      <c r="DX588">
        <v>345</v>
      </c>
      <c r="DY588">
        <v>565</v>
      </c>
      <c r="DZ588">
        <v>235</v>
      </c>
      <c r="EA588">
        <v>120</v>
      </c>
      <c r="EB588">
        <v>545</v>
      </c>
      <c r="EC588">
        <v>65</v>
      </c>
      <c r="ED588">
        <v>10</v>
      </c>
      <c r="EE588">
        <v>170</v>
      </c>
      <c r="EF588" s="1">
        <v>4780</v>
      </c>
      <c r="EG588" s="1">
        <v>1365</v>
      </c>
      <c r="EH588">
        <v>50</v>
      </c>
      <c r="EI588">
        <v>715</v>
      </c>
      <c r="EJ588">
        <v>5</v>
      </c>
      <c r="EK588">
        <v>20</v>
      </c>
      <c r="EL588">
        <v>5</v>
      </c>
      <c r="EM588">
        <v>85</v>
      </c>
      <c r="EN588">
        <v>105</v>
      </c>
      <c r="EO588">
        <v>225</v>
      </c>
      <c r="EP588">
        <v>25</v>
      </c>
    </row>
    <row r="589" spans="1:146" x14ac:dyDescent="0.35">
      <c r="A589">
        <v>592</v>
      </c>
      <c r="B589" t="s">
        <v>283</v>
      </c>
      <c r="C589" t="s">
        <v>554</v>
      </c>
      <c r="D589" t="s">
        <v>154</v>
      </c>
      <c r="E589" t="s">
        <v>482</v>
      </c>
      <c r="F589">
        <v>385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</v>
      </c>
      <c r="M589">
        <v>0</v>
      </c>
      <c r="N589">
        <v>10</v>
      </c>
      <c r="O589">
        <v>0</v>
      </c>
      <c r="P589">
        <v>0</v>
      </c>
      <c r="Q589">
        <v>0</v>
      </c>
      <c r="R589">
        <v>10</v>
      </c>
      <c r="S589">
        <v>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10</v>
      </c>
      <c r="AL589">
        <v>15</v>
      </c>
      <c r="AM589">
        <v>0</v>
      </c>
      <c r="AN589">
        <v>0</v>
      </c>
      <c r="AO589">
        <v>5</v>
      </c>
      <c r="AP589">
        <v>10</v>
      </c>
      <c r="AQ589">
        <v>0</v>
      </c>
      <c r="AR589">
        <v>15</v>
      </c>
      <c r="AS589">
        <v>0</v>
      </c>
      <c r="AT589">
        <v>0</v>
      </c>
      <c r="AU589">
        <v>0</v>
      </c>
      <c r="AV589">
        <v>0</v>
      </c>
      <c r="AW589">
        <v>20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</v>
      </c>
      <c r="BD589">
        <v>0</v>
      </c>
      <c r="BE589">
        <v>0</v>
      </c>
      <c r="BF589">
        <v>10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5</v>
      </c>
      <c r="BR589">
        <v>0</v>
      </c>
      <c r="BS589">
        <v>0</v>
      </c>
      <c r="BT589">
        <v>0</v>
      </c>
      <c r="BU589">
        <v>5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5</v>
      </c>
      <c r="CC589">
        <v>0</v>
      </c>
      <c r="CD589">
        <v>0</v>
      </c>
      <c r="CE589">
        <v>0</v>
      </c>
      <c r="CF589">
        <v>0</v>
      </c>
      <c r="CG589">
        <v>5</v>
      </c>
      <c r="CH589">
        <v>0</v>
      </c>
      <c r="CI589">
        <v>0</v>
      </c>
      <c r="CJ589">
        <v>5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5</v>
      </c>
      <c r="CS589">
        <v>0</v>
      </c>
      <c r="CT589">
        <v>0</v>
      </c>
      <c r="CU589">
        <v>15</v>
      </c>
      <c r="CV589">
        <v>0</v>
      </c>
      <c r="CW589">
        <v>0</v>
      </c>
      <c r="CX589">
        <v>5</v>
      </c>
      <c r="CY589">
        <v>0</v>
      </c>
      <c r="CZ589">
        <v>0</v>
      </c>
      <c r="DA589">
        <v>0</v>
      </c>
      <c r="DB589">
        <v>0</v>
      </c>
      <c r="DC589">
        <v>10</v>
      </c>
      <c r="DD589">
        <v>0</v>
      </c>
      <c r="DE589">
        <v>0</v>
      </c>
      <c r="DF589">
        <v>0</v>
      </c>
      <c r="DG589">
        <v>5</v>
      </c>
      <c r="DH589">
        <v>10</v>
      </c>
      <c r="DI589">
        <v>0</v>
      </c>
      <c r="DJ589">
        <v>0</v>
      </c>
      <c r="DK589">
        <v>10</v>
      </c>
      <c r="DL589">
        <v>0</v>
      </c>
      <c r="DM589">
        <v>5</v>
      </c>
      <c r="DN589">
        <v>0</v>
      </c>
      <c r="DO589">
        <v>0</v>
      </c>
      <c r="DP589">
        <v>5</v>
      </c>
      <c r="DQ589">
        <v>5</v>
      </c>
      <c r="DR589">
        <v>10</v>
      </c>
      <c r="DS589">
        <v>0</v>
      </c>
      <c r="DT589">
        <v>0</v>
      </c>
      <c r="DU589">
        <v>55</v>
      </c>
      <c r="DV589">
        <v>0</v>
      </c>
      <c r="DW589">
        <v>0</v>
      </c>
      <c r="DX589">
        <v>0</v>
      </c>
      <c r="DY589">
        <v>5</v>
      </c>
      <c r="DZ589">
        <v>0</v>
      </c>
      <c r="EA589">
        <v>0</v>
      </c>
      <c r="EB589">
        <v>20</v>
      </c>
      <c r="EC589">
        <v>0</v>
      </c>
      <c r="ED589">
        <v>0</v>
      </c>
      <c r="EE589">
        <v>10</v>
      </c>
      <c r="EF589">
        <v>5</v>
      </c>
      <c r="EG589">
        <v>10</v>
      </c>
      <c r="EH589">
        <v>5</v>
      </c>
      <c r="EI589">
        <v>10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10</v>
      </c>
      <c r="EP589">
        <v>0</v>
      </c>
    </row>
    <row r="590" spans="1:146" x14ac:dyDescent="0.35">
      <c r="A590">
        <v>593</v>
      </c>
      <c r="B590" t="s">
        <v>283</v>
      </c>
      <c r="C590" t="s">
        <v>554</v>
      </c>
      <c r="D590" t="s">
        <v>154</v>
      </c>
      <c r="E590" t="s">
        <v>483</v>
      </c>
      <c r="F590" s="1">
        <v>108115</v>
      </c>
      <c r="G590">
        <v>155</v>
      </c>
      <c r="H590">
        <v>300</v>
      </c>
      <c r="I590">
        <v>465</v>
      </c>
      <c r="J590">
        <v>680</v>
      </c>
      <c r="K590">
        <v>570</v>
      </c>
      <c r="L590">
        <v>810</v>
      </c>
      <c r="M590">
        <v>455</v>
      </c>
      <c r="N590">
        <v>550</v>
      </c>
      <c r="O590">
        <v>220</v>
      </c>
      <c r="P590">
        <v>320</v>
      </c>
      <c r="Q590">
        <v>860</v>
      </c>
      <c r="R590">
        <v>390</v>
      </c>
      <c r="S590">
        <v>195</v>
      </c>
      <c r="T590" s="1">
        <v>1545</v>
      </c>
      <c r="U590">
        <v>75</v>
      </c>
      <c r="V590" s="1">
        <v>1775</v>
      </c>
      <c r="W590">
        <v>90</v>
      </c>
      <c r="X590">
        <v>180</v>
      </c>
      <c r="Y590" s="1">
        <v>2360</v>
      </c>
      <c r="Z590">
        <v>155</v>
      </c>
      <c r="AA590" s="1">
        <v>2520</v>
      </c>
      <c r="AB590">
        <v>165</v>
      </c>
      <c r="AC590">
        <v>155</v>
      </c>
      <c r="AD590">
        <v>545</v>
      </c>
      <c r="AE590">
        <v>500</v>
      </c>
      <c r="AF590">
        <v>540</v>
      </c>
      <c r="AG590">
        <v>135</v>
      </c>
      <c r="AH590" s="1">
        <v>3170</v>
      </c>
      <c r="AI590">
        <v>320</v>
      </c>
      <c r="AJ590">
        <v>345</v>
      </c>
      <c r="AK590">
        <v>845</v>
      </c>
      <c r="AL590">
        <v>260</v>
      </c>
      <c r="AM590" s="1">
        <v>4785</v>
      </c>
      <c r="AN590" s="1">
        <v>5130</v>
      </c>
      <c r="AO590" s="1">
        <v>1470</v>
      </c>
      <c r="AP590">
        <v>255</v>
      </c>
      <c r="AQ590">
        <v>925</v>
      </c>
      <c r="AR590">
        <v>350</v>
      </c>
      <c r="AS590">
        <v>700</v>
      </c>
      <c r="AT590">
        <v>735</v>
      </c>
      <c r="AU590">
        <v>690</v>
      </c>
      <c r="AV590">
        <v>425</v>
      </c>
      <c r="AW590">
        <v>355</v>
      </c>
      <c r="AX590">
        <v>400</v>
      </c>
      <c r="AY590">
        <v>125</v>
      </c>
      <c r="AZ590" s="1">
        <v>4160</v>
      </c>
      <c r="BA590">
        <v>155</v>
      </c>
      <c r="BB590">
        <v>110</v>
      </c>
      <c r="BC590">
        <v>380</v>
      </c>
      <c r="BD590">
        <v>555</v>
      </c>
      <c r="BE590">
        <v>385</v>
      </c>
      <c r="BF590">
        <v>145</v>
      </c>
      <c r="BG590">
        <v>275</v>
      </c>
      <c r="BH590">
        <v>925</v>
      </c>
      <c r="BI590" s="1">
        <v>1655</v>
      </c>
      <c r="BJ590" s="1">
        <v>1890</v>
      </c>
      <c r="BK590">
        <v>560</v>
      </c>
      <c r="BL590">
        <v>170</v>
      </c>
      <c r="BM590" s="1">
        <v>1640</v>
      </c>
      <c r="BN590">
        <v>640</v>
      </c>
      <c r="BO590" s="1">
        <v>2955</v>
      </c>
      <c r="BP590">
        <v>290</v>
      </c>
      <c r="BQ590">
        <v>370</v>
      </c>
      <c r="BR590" s="1">
        <v>1310</v>
      </c>
      <c r="BS590">
        <v>90</v>
      </c>
      <c r="BT590">
        <v>185</v>
      </c>
      <c r="BU590">
        <v>625</v>
      </c>
      <c r="BV590">
        <v>370</v>
      </c>
      <c r="BW590">
        <v>160</v>
      </c>
      <c r="BX590">
        <v>120</v>
      </c>
      <c r="BY590">
        <v>145</v>
      </c>
      <c r="BZ590" s="1">
        <v>1775</v>
      </c>
      <c r="CA590">
        <v>210</v>
      </c>
      <c r="CB590">
        <v>310</v>
      </c>
      <c r="CC590" s="1">
        <v>1730</v>
      </c>
      <c r="CD590">
        <v>205</v>
      </c>
      <c r="CE590">
        <v>60</v>
      </c>
      <c r="CF590" s="1">
        <v>1140</v>
      </c>
      <c r="CG590">
        <v>170</v>
      </c>
      <c r="CH590">
        <v>260</v>
      </c>
      <c r="CI590" s="1">
        <v>1455</v>
      </c>
      <c r="CJ590">
        <v>985</v>
      </c>
      <c r="CK590">
        <v>270</v>
      </c>
      <c r="CL590">
        <v>935</v>
      </c>
      <c r="CM590">
        <v>245</v>
      </c>
      <c r="CN590">
        <v>315</v>
      </c>
      <c r="CO590">
        <v>615</v>
      </c>
      <c r="CP590">
        <v>860</v>
      </c>
      <c r="CQ590">
        <v>105</v>
      </c>
      <c r="CR590">
        <v>400</v>
      </c>
      <c r="CS590">
        <v>145</v>
      </c>
      <c r="CT590" s="1">
        <v>2860</v>
      </c>
      <c r="CU590">
        <v>235</v>
      </c>
      <c r="CV590">
        <v>125</v>
      </c>
      <c r="CW590" s="1">
        <v>1145</v>
      </c>
      <c r="CX590" s="1">
        <v>1275</v>
      </c>
      <c r="CY590" s="1">
        <v>1300</v>
      </c>
      <c r="CZ590">
        <v>85</v>
      </c>
      <c r="DA590">
        <v>590</v>
      </c>
      <c r="DB590">
        <v>250</v>
      </c>
      <c r="DC590">
        <v>140</v>
      </c>
      <c r="DD590">
        <v>735</v>
      </c>
      <c r="DE590" s="1">
        <v>3355</v>
      </c>
      <c r="DF590">
        <v>370</v>
      </c>
      <c r="DG590">
        <v>280</v>
      </c>
      <c r="DH590">
        <v>270</v>
      </c>
      <c r="DI590">
        <v>115</v>
      </c>
      <c r="DJ590" s="1">
        <v>1395</v>
      </c>
      <c r="DK590">
        <v>245</v>
      </c>
      <c r="DL590">
        <v>410</v>
      </c>
      <c r="DM590">
        <v>240</v>
      </c>
      <c r="DN590">
        <v>460</v>
      </c>
      <c r="DO590">
        <v>165</v>
      </c>
      <c r="DP590">
        <v>780</v>
      </c>
      <c r="DQ590">
        <v>335</v>
      </c>
      <c r="DR590">
        <v>315</v>
      </c>
      <c r="DS590">
        <v>145</v>
      </c>
      <c r="DT590">
        <v>730</v>
      </c>
      <c r="DU590">
        <v>330</v>
      </c>
      <c r="DV590" s="1">
        <v>1840</v>
      </c>
      <c r="DW590">
        <v>290</v>
      </c>
      <c r="DX590">
        <v>375</v>
      </c>
      <c r="DY590" s="1">
        <v>1085</v>
      </c>
      <c r="DZ590">
        <v>420</v>
      </c>
      <c r="EA590" s="1">
        <v>1085</v>
      </c>
      <c r="EB590">
        <v>625</v>
      </c>
      <c r="EC590" s="1">
        <v>1420</v>
      </c>
      <c r="ED590" s="1">
        <v>2185</v>
      </c>
      <c r="EE590">
        <v>680</v>
      </c>
      <c r="EF590">
        <v>850</v>
      </c>
      <c r="EG590">
        <v>325</v>
      </c>
      <c r="EH590" s="1">
        <v>1300</v>
      </c>
      <c r="EI590">
        <v>605</v>
      </c>
      <c r="EJ590">
        <v>150</v>
      </c>
      <c r="EK590">
        <v>170</v>
      </c>
      <c r="EL590">
        <v>915</v>
      </c>
      <c r="EM590">
        <v>255</v>
      </c>
      <c r="EN590">
        <v>215</v>
      </c>
      <c r="EO590" s="1">
        <v>2030</v>
      </c>
      <c r="EP590" s="1">
        <v>2105</v>
      </c>
    </row>
    <row r="591" spans="1:146" x14ac:dyDescent="0.35">
      <c r="A591">
        <v>594</v>
      </c>
      <c r="B591" t="s">
        <v>283</v>
      </c>
      <c r="C591" t="s">
        <v>554</v>
      </c>
      <c r="D591" t="s">
        <v>154</v>
      </c>
      <c r="E591" t="s">
        <v>484</v>
      </c>
      <c r="F591">
        <v>70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5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5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5</v>
      </c>
      <c r="CQ591">
        <v>0</v>
      </c>
      <c r="CR591">
        <v>0</v>
      </c>
      <c r="CS591">
        <v>0</v>
      </c>
      <c r="CT591">
        <v>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5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5</v>
      </c>
      <c r="DW591">
        <v>5</v>
      </c>
      <c r="DX591">
        <v>0</v>
      </c>
      <c r="DY591">
        <v>15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</row>
    <row r="592" spans="1:146" x14ac:dyDescent="0.35">
      <c r="A592">
        <v>595</v>
      </c>
      <c r="B592" t="s">
        <v>283</v>
      </c>
      <c r="C592" t="s">
        <v>554</v>
      </c>
      <c r="D592" t="s">
        <v>154</v>
      </c>
      <c r="E592" t="s">
        <v>485</v>
      </c>
      <c r="F592" s="1">
        <v>3300</v>
      </c>
      <c r="G592">
        <v>25</v>
      </c>
      <c r="H592">
        <v>25</v>
      </c>
      <c r="I592">
        <v>0</v>
      </c>
      <c r="J592">
        <v>90</v>
      </c>
      <c r="K592">
        <v>55</v>
      </c>
      <c r="L592">
        <v>5</v>
      </c>
      <c r="M592">
        <v>200</v>
      </c>
      <c r="N592">
        <v>80</v>
      </c>
      <c r="O592">
        <v>10</v>
      </c>
      <c r="P592">
        <v>15</v>
      </c>
      <c r="Q592">
        <v>0</v>
      </c>
      <c r="R592">
        <v>30</v>
      </c>
      <c r="S592">
        <v>15</v>
      </c>
      <c r="T592">
        <v>10</v>
      </c>
      <c r="U592">
        <v>15</v>
      </c>
      <c r="V592">
        <v>5</v>
      </c>
      <c r="W592">
        <v>10</v>
      </c>
      <c r="X592">
        <v>20</v>
      </c>
      <c r="Y592">
        <v>0</v>
      </c>
      <c r="Z592">
        <v>25</v>
      </c>
      <c r="AA592">
        <v>0</v>
      </c>
      <c r="AB592">
        <v>5</v>
      </c>
      <c r="AC592">
        <v>5</v>
      </c>
      <c r="AD592">
        <v>65</v>
      </c>
      <c r="AE592">
        <v>35</v>
      </c>
      <c r="AF592">
        <v>10</v>
      </c>
      <c r="AG592">
        <v>10</v>
      </c>
      <c r="AH592">
        <v>15</v>
      </c>
      <c r="AI592">
        <v>35</v>
      </c>
      <c r="AJ592">
        <v>30</v>
      </c>
      <c r="AK592">
        <v>45</v>
      </c>
      <c r="AL592">
        <v>5</v>
      </c>
      <c r="AM592">
        <v>75</v>
      </c>
      <c r="AN592">
        <v>5</v>
      </c>
      <c r="AO592">
        <v>10</v>
      </c>
      <c r="AP592">
        <v>20</v>
      </c>
      <c r="AQ592">
        <v>15</v>
      </c>
      <c r="AR592">
        <v>15</v>
      </c>
      <c r="AS592">
        <v>5</v>
      </c>
      <c r="AT592">
        <v>10</v>
      </c>
      <c r="AU592">
        <v>15</v>
      </c>
      <c r="AV592">
        <v>5</v>
      </c>
      <c r="AW592">
        <v>35</v>
      </c>
      <c r="AX592">
        <v>10</v>
      </c>
      <c r="AY592">
        <v>15</v>
      </c>
      <c r="AZ592">
        <v>0</v>
      </c>
      <c r="BA592">
        <v>20</v>
      </c>
      <c r="BB592">
        <v>10</v>
      </c>
      <c r="BC592">
        <v>30</v>
      </c>
      <c r="BD592">
        <v>20</v>
      </c>
      <c r="BE592">
        <v>20</v>
      </c>
      <c r="BF592">
        <v>10</v>
      </c>
      <c r="BG592">
        <v>45</v>
      </c>
      <c r="BH592">
        <v>0</v>
      </c>
      <c r="BI592">
        <v>5</v>
      </c>
      <c r="BJ592">
        <v>0</v>
      </c>
      <c r="BK592">
        <v>25</v>
      </c>
      <c r="BL592">
        <v>10</v>
      </c>
      <c r="BM592">
        <v>75</v>
      </c>
      <c r="BN592">
        <v>20</v>
      </c>
      <c r="BO592">
        <v>15</v>
      </c>
      <c r="BP592">
        <v>20</v>
      </c>
      <c r="BQ592">
        <v>50</v>
      </c>
      <c r="BR592">
        <v>5</v>
      </c>
      <c r="BS592">
        <v>15</v>
      </c>
      <c r="BT592">
        <v>0</v>
      </c>
      <c r="BU592">
        <v>30</v>
      </c>
      <c r="BV592">
        <v>30</v>
      </c>
      <c r="BW592">
        <v>30</v>
      </c>
      <c r="BX592">
        <v>15</v>
      </c>
      <c r="BY592">
        <v>20</v>
      </c>
      <c r="BZ592">
        <v>15</v>
      </c>
      <c r="CA592">
        <v>5</v>
      </c>
      <c r="CB592">
        <v>10</v>
      </c>
      <c r="CC592">
        <v>0</v>
      </c>
      <c r="CD592">
        <v>10</v>
      </c>
      <c r="CE592">
        <v>15</v>
      </c>
      <c r="CF592">
        <v>45</v>
      </c>
      <c r="CG592">
        <v>10</v>
      </c>
      <c r="CH592">
        <v>35</v>
      </c>
      <c r="CI592">
        <v>5</v>
      </c>
      <c r="CJ592">
        <v>5</v>
      </c>
      <c r="CK592">
        <v>45</v>
      </c>
      <c r="CL592">
        <v>70</v>
      </c>
      <c r="CM592">
        <v>5</v>
      </c>
      <c r="CN592">
        <v>15</v>
      </c>
      <c r="CO592">
        <v>35</v>
      </c>
      <c r="CP592">
        <v>40</v>
      </c>
      <c r="CQ592">
        <v>10</v>
      </c>
      <c r="CR592">
        <v>15</v>
      </c>
      <c r="CS592">
        <v>10</v>
      </c>
      <c r="CT592">
        <v>25</v>
      </c>
      <c r="CU592">
        <v>40</v>
      </c>
      <c r="CV592">
        <v>10</v>
      </c>
      <c r="CW592">
        <v>35</v>
      </c>
      <c r="CX592">
        <v>50</v>
      </c>
      <c r="CY592">
        <v>0</v>
      </c>
      <c r="CZ592">
        <v>15</v>
      </c>
      <c r="DA592">
        <v>20</v>
      </c>
      <c r="DB592">
        <v>15</v>
      </c>
      <c r="DC592">
        <v>10</v>
      </c>
      <c r="DD592">
        <v>0</v>
      </c>
      <c r="DE592">
        <v>0</v>
      </c>
      <c r="DF592">
        <v>15</v>
      </c>
      <c r="DG592">
        <v>25</v>
      </c>
      <c r="DH592">
        <v>0</v>
      </c>
      <c r="DI592">
        <v>10</v>
      </c>
      <c r="DJ592">
        <v>0</v>
      </c>
      <c r="DK592">
        <v>10</v>
      </c>
      <c r="DL592">
        <v>5</v>
      </c>
      <c r="DM592">
        <v>35</v>
      </c>
      <c r="DN592">
        <v>50</v>
      </c>
      <c r="DO592">
        <v>20</v>
      </c>
      <c r="DP592">
        <v>10</v>
      </c>
      <c r="DQ592">
        <v>15</v>
      </c>
      <c r="DR592">
        <v>25</v>
      </c>
      <c r="DS592">
        <v>10</v>
      </c>
      <c r="DT592">
        <v>0</v>
      </c>
      <c r="DU592">
        <v>5</v>
      </c>
      <c r="DV592">
        <v>35</v>
      </c>
      <c r="DW592">
        <v>30</v>
      </c>
      <c r="DX592">
        <v>25</v>
      </c>
      <c r="DY592">
        <v>145</v>
      </c>
      <c r="DZ592">
        <v>15</v>
      </c>
      <c r="EA592">
        <v>15</v>
      </c>
      <c r="EB592">
        <v>5</v>
      </c>
      <c r="EC592">
        <v>5</v>
      </c>
      <c r="ED592">
        <v>5</v>
      </c>
      <c r="EE592">
        <v>10</v>
      </c>
      <c r="EF592">
        <v>335</v>
      </c>
      <c r="EG592">
        <v>70</v>
      </c>
      <c r="EH592">
        <v>5</v>
      </c>
      <c r="EI592">
        <v>35</v>
      </c>
      <c r="EJ592">
        <v>30</v>
      </c>
      <c r="EK592">
        <v>20</v>
      </c>
      <c r="EL592">
        <v>10</v>
      </c>
      <c r="EM592">
        <v>20</v>
      </c>
      <c r="EN592">
        <v>20</v>
      </c>
      <c r="EO592">
        <v>5</v>
      </c>
      <c r="EP592">
        <v>20</v>
      </c>
    </row>
    <row r="593" spans="1:146" x14ac:dyDescent="0.35">
      <c r="A593">
        <v>596</v>
      </c>
      <c r="B593" t="s">
        <v>283</v>
      </c>
      <c r="C593" t="s">
        <v>554</v>
      </c>
      <c r="D593" t="s">
        <v>154</v>
      </c>
      <c r="E593" t="s">
        <v>486</v>
      </c>
      <c r="F593" s="1">
        <v>27130</v>
      </c>
      <c r="G593">
        <v>45</v>
      </c>
      <c r="H593">
        <v>165</v>
      </c>
      <c r="I593">
        <v>210</v>
      </c>
      <c r="J593">
        <v>200</v>
      </c>
      <c r="K593">
        <v>20</v>
      </c>
      <c r="L593">
        <v>315</v>
      </c>
      <c r="M593">
        <v>40</v>
      </c>
      <c r="N593">
        <v>20</v>
      </c>
      <c r="O593">
        <v>50</v>
      </c>
      <c r="P593">
        <v>85</v>
      </c>
      <c r="Q593">
        <v>160</v>
      </c>
      <c r="R593">
        <v>95</v>
      </c>
      <c r="S593">
        <v>65</v>
      </c>
      <c r="T593">
        <v>590</v>
      </c>
      <c r="U593">
        <v>30</v>
      </c>
      <c r="V593">
        <v>445</v>
      </c>
      <c r="W593">
        <v>0</v>
      </c>
      <c r="X593">
        <v>10</v>
      </c>
      <c r="Y593">
        <v>445</v>
      </c>
      <c r="Z593">
        <v>15</v>
      </c>
      <c r="AA593">
        <v>360</v>
      </c>
      <c r="AB593">
        <v>20</v>
      </c>
      <c r="AC593">
        <v>50</v>
      </c>
      <c r="AD593">
        <v>55</v>
      </c>
      <c r="AE593">
        <v>195</v>
      </c>
      <c r="AF593">
        <v>250</v>
      </c>
      <c r="AG593">
        <v>50</v>
      </c>
      <c r="AH593">
        <v>890</v>
      </c>
      <c r="AI593">
        <v>235</v>
      </c>
      <c r="AJ593">
        <v>190</v>
      </c>
      <c r="AK593">
        <v>15</v>
      </c>
      <c r="AL593">
        <v>55</v>
      </c>
      <c r="AM593">
        <v>545</v>
      </c>
      <c r="AN593" s="1">
        <v>2295</v>
      </c>
      <c r="AO593">
        <v>80</v>
      </c>
      <c r="AP593">
        <v>50</v>
      </c>
      <c r="AQ593">
        <v>195</v>
      </c>
      <c r="AR593">
        <v>110</v>
      </c>
      <c r="AS593">
        <v>190</v>
      </c>
      <c r="AT593">
        <v>185</v>
      </c>
      <c r="AU593">
        <v>155</v>
      </c>
      <c r="AV593">
        <v>50</v>
      </c>
      <c r="AW593">
        <v>10</v>
      </c>
      <c r="AX593">
        <v>35</v>
      </c>
      <c r="AY593">
        <v>10</v>
      </c>
      <c r="AZ593" s="1">
        <v>1875</v>
      </c>
      <c r="BA593">
        <v>50</v>
      </c>
      <c r="BB593">
        <v>5</v>
      </c>
      <c r="BC593">
        <v>10</v>
      </c>
      <c r="BD593">
        <v>25</v>
      </c>
      <c r="BE593">
        <v>35</v>
      </c>
      <c r="BF593">
        <v>75</v>
      </c>
      <c r="BG593">
        <v>5</v>
      </c>
      <c r="BH593">
        <v>375</v>
      </c>
      <c r="BI593" s="1">
        <v>1145</v>
      </c>
      <c r="BJ593">
        <v>615</v>
      </c>
      <c r="BK593">
        <v>85</v>
      </c>
      <c r="BL593">
        <v>55</v>
      </c>
      <c r="BM593">
        <v>315</v>
      </c>
      <c r="BN593">
        <v>55</v>
      </c>
      <c r="BO593">
        <v>365</v>
      </c>
      <c r="BP593">
        <v>140</v>
      </c>
      <c r="BQ593">
        <v>15</v>
      </c>
      <c r="BR593">
        <v>480</v>
      </c>
      <c r="BS593">
        <v>25</v>
      </c>
      <c r="BT593">
        <v>5</v>
      </c>
      <c r="BU593">
        <v>280</v>
      </c>
      <c r="BV593">
        <v>10</v>
      </c>
      <c r="BW593">
        <v>10</v>
      </c>
      <c r="BX593">
        <v>15</v>
      </c>
      <c r="BY593">
        <v>15</v>
      </c>
      <c r="BZ593">
        <v>40</v>
      </c>
      <c r="CA593">
        <v>10</v>
      </c>
      <c r="CB593">
        <v>30</v>
      </c>
      <c r="CC593">
        <v>995</v>
      </c>
      <c r="CD593">
        <v>35</v>
      </c>
      <c r="CE593">
        <v>10</v>
      </c>
      <c r="CF593">
        <v>190</v>
      </c>
      <c r="CG593">
        <v>25</v>
      </c>
      <c r="CH593">
        <v>25</v>
      </c>
      <c r="CI593">
        <v>75</v>
      </c>
      <c r="CJ593">
        <v>350</v>
      </c>
      <c r="CK593">
        <v>5</v>
      </c>
      <c r="CL593">
        <v>30</v>
      </c>
      <c r="CM593">
        <v>20</v>
      </c>
      <c r="CN593">
        <v>125</v>
      </c>
      <c r="CO593">
        <v>235</v>
      </c>
      <c r="CP593">
        <v>35</v>
      </c>
      <c r="CQ593">
        <v>35</v>
      </c>
      <c r="CR593">
        <v>5</v>
      </c>
      <c r="CS593">
        <v>60</v>
      </c>
      <c r="CT593">
        <v>870</v>
      </c>
      <c r="CU593">
        <v>45</v>
      </c>
      <c r="CV593">
        <v>45</v>
      </c>
      <c r="CW593">
        <v>365</v>
      </c>
      <c r="CX593">
        <v>60</v>
      </c>
      <c r="CY593">
        <v>590</v>
      </c>
      <c r="CZ593">
        <v>15</v>
      </c>
      <c r="DA593">
        <v>335</v>
      </c>
      <c r="DB593">
        <v>50</v>
      </c>
      <c r="DC593">
        <v>5</v>
      </c>
      <c r="DD593">
        <v>145</v>
      </c>
      <c r="DE593">
        <v>265</v>
      </c>
      <c r="DF593">
        <v>10</v>
      </c>
      <c r="DG593">
        <v>15</v>
      </c>
      <c r="DH593">
        <v>60</v>
      </c>
      <c r="DI593">
        <v>25</v>
      </c>
      <c r="DJ593">
        <v>670</v>
      </c>
      <c r="DK593">
        <v>65</v>
      </c>
      <c r="DL593">
        <v>25</v>
      </c>
      <c r="DM593">
        <v>0</v>
      </c>
      <c r="DN593">
        <v>30</v>
      </c>
      <c r="DO593">
        <v>95</v>
      </c>
      <c r="DP593">
        <v>260</v>
      </c>
      <c r="DQ593">
        <v>125</v>
      </c>
      <c r="DR593">
        <v>15</v>
      </c>
      <c r="DS593">
        <v>5</v>
      </c>
      <c r="DT593">
        <v>275</v>
      </c>
      <c r="DU593">
        <v>5</v>
      </c>
      <c r="DV593">
        <v>205</v>
      </c>
      <c r="DW593">
        <v>35</v>
      </c>
      <c r="DX593">
        <v>70</v>
      </c>
      <c r="DY593">
        <v>65</v>
      </c>
      <c r="DZ593">
        <v>125</v>
      </c>
      <c r="EA593">
        <v>320</v>
      </c>
      <c r="EB593">
        <v>35</v>
      </c>
      <c r="EC593">
        <v>190</v>
      </c>
      <c r="ED593">
        <v>295</v>
      </c>
      <c r="EE593">
        <v>230</v>
      </c>
      <c r="EF593">
        <v>60</v>
      </c>
      <c r="EG593">
        <v>90</v>
      </c>
      <c r="EH593">
        <v>545</v>
      </c>
      <c r="EI593">
        <v>140</v>
      </c>
      <c r="EJ593">
        <v>60</v>
      </c>
      <c r="EK593">
        <v>60</v>
      </c>
      <c r="EL593">
        <v>235</v>
      </c>
      <c r="EM593">
        <v>20</v>
      </c>
      <c r="EN593">
        <v>15</v>
      </c>
      <c r="EO593">
        <v>995</v>
      </c>
      <c r="EP593" s="1">
        <v>1165</v>
      </c>
    </row>
    <row r="594" spans="1:146" x14ac:dyDescent="0.35">
      <c r="A594">
        <v>597</v>
      </c>
      <c r="B594" t="s">
        <v>283</v>
      </c>
      <c r="C594" t="s">
        <v>554</v>
      </c>
      <c r="D594" t="s">
        <v>154</v>
      </c>
      <c r="E594" t="s">
        <v>487</v>
      </c>
      <c r="F594" s="1">
        <v>33425</v>
      </c>
      <c r="G594">
        <v>25</v>
      </c>
      <c r="H594">
        <v>30</v>
      </c>
      <c r="I594">
        <v>170</v>
      </c>
      <c r="J594">
        <v>185</v>
      </c>
      <c r="K594">
        <v>45</v>
      </c>
      <c r="L594">
        <v>105</v>
      </c>
      <c r="M594">
        <v>110</v>
      </c>
      <c r="N594">
        <v>65</v>
      </c>
      <c r="O594">
        <v>15</v>
      </c>
      <c r="P594">
        <v>30</v>
      </c>
      <c r="Q594">
        <v>515</v>
      </c>
      <c r="R594">
        <v>50</v>
      </c>
      <c r="S594">
        <v>35</v>
      </c>
      <c r="T594">
        <v>85</v>
      </c>
      <c r="U594">
        <v>30</v>
      </c>
      <c r="V594">
        <v>800</v>
      </c>
      <c r="W594">
        <v>30</v>
      </c>
      <c r="X594">
        <v>20</v>
      </c>
      <c r="Y594">
        <v>820</v>
      </c>
      <c r="Z594">
        <v>35</v>
      </c>
      <c r="AA594" s="1">
        <v>1700</v>
      </c>
      <c r="AB594">
        <v>15</v>
      </c>
      <c r="AC594">
        <v>15</v>
      </c>
      <c r="AD594">
        <v>125</v>
      </c>
      <c r="AE594">
        <v>65</v>
      </c>
      <c r="AF594">
        <v>65</v>
      </c>
      <c r="AG594">
        <v>20</v>
      </c>
      <c r="AH594" s="1">
        <v>1730</v>
      </c>
      <c r="AI594">
        <v>30</v>
      </c>
      <c r="AJ594">
        <v>55</v>
      </c>
      <c r="AK594">
        <v>40</v>
      </c>
      <c r="AL594">
        <v>30</v>
      </c>
      <c r="AM594" s="1">
        <v>3525</v>
      </c>
      <c r="AN594">
        <v>585</v>
      </c>
      <c r="AO594" s="1">
        <v>1100</v>
      </c>
      <c r="AP594">
        <v>60</v>
      </c>
      <c r="AQ594">
        <v>210</v>
      </c>
      <c r="AR594">
        <v>65</v>
      </c>
      <c r="AS594">
        <v>30</v>
      </c>
      <c r="AT594">
        <v>170</v>
      </c>
      <c r="AU594">
        <v>230</v>
      </c>
      <c r="AV594">
        <v>75</v>
      </c>
      <c r="AW594">
        <v>15</v>
      </c>
      <c r="AX594">
        <v>60</v>
      </c>
      <c r="AY594">
        <v>35</v>
      </c>
      <c r="AZ594">
        <v>190</v>
      </c>
      <c r="BA594">
        <v>15</v>
      </c>
      <c r="BB594">
        <v>10</v>
      </c>
      <c r="BC594">
        <v>60</v>
      </c>
      <c r="BD594">
        <v>200</v>
      </c>
      <c r="BE594">
        <v>90</v>
      </c>
      <c r="BF594">
        <v>20</v>
      </c>
      <c r="BG594">
        <v>25</v>
      </c>
      <c r="BH594">
        <v>215</v>
      </c>
      <c r="BI594">
        <v>75</v>
      </c>
      <c r="BJ594">
        <v>55</v>
      </c>
      <c r="BK594">
        <v>145</v>
      </c>
      <c r="BL594">
        <v>25</v>
      </c>
      <c r="BM594">
        <v>465</v>
      </c>
      <c r="BN594">
        <v>345</v>
      </c>
      <c r="BO594" s="1">
        <v>1990</v>
      </c>
      <c r="BP594">
        <v>25</v>
      </c>
      <c r="BQ594">
        <v>190</v>
      </c>
      <c r="BR594">
        <v>175</v>
      </c>
      <c r="BS594">
        <v>30</v>
      </c>
      <c r="BT594">
        <v>40</v>
      </c>
      <c r="BU594">
        <v>45</v>
      </c>
      <c r="BV594">
        <v>80</v>
      </c>
      <c r="BW594">
        <v>30</v>
      </c>
      <c r="BX594">
        <v>15</v>
      </c>
      <c r="BY594">
        <v>25</v>
      </c>
      <c r="BZ594" s="1">
        <v>1595</v>
      </c>
      <c r="CA594">
        <v>55</v>
      </c>
      <c r="CB594">
        <v>35</v>
      </c>
      <c r="CC594">
        <v>340</v>
      </c>
      <c r="CD594">
        <v>60</v>
      </c>
      <c r="CE594">
        <v>10</v>
      </c>
      <c r="CF594">
        <v>325</v>
      </c>
      <c r="CG594">
        <v>20</v>
      </c>
      <c r="CH594">
        <v>40</v>
      </c>
      <c r="CI594">
        <v>645</v>
      </c>
      <c r="CJ594">
        <v>95</v>
      </c>
      <c r="CK594">
        <v>55</v>
      </c>
      <c r="CL594">
        <v>225</v>
      </c>
      <c r="CM594">
        <v>80</v>
      </c>
      <c r="CN594">
        <v>40</v>
      </c>
      <c r="CO594">
        <v>55</v>
      </c>
      <c r="CP594">
        <v>375</v>
      </c>
      <c r="CQ594">
        <v>10</v>
      </c>
      <c r="CR594">
        <v>115</v>
      </c>
      <c r="CS594">
        <v>20</v>
      </c>
      <c r="CT594" s="1">
        <v>1100</v>
      </c>
      <c r="CU594">
        <v>35</v>
      </c>
      <c r="CV594">
        <v>20</v>
      </c>
      <c r="CW594">
        <v>640</v>
      </c>
      <c r="CX594">
        <v>60</v>
      </c>
      <c r="CY594">
        <v>230</v>
      </c>
      <c r="CZ594">
        <v>15</v>
      </c>
      <c r="DA594">
        <v>70</v>
      </c>
      <c r="DB594">
        <v>60</v>
      </c>
      <c r="DC594">
        <v>15</v>
      </c>
      <c r="DD594">
        <v>50</v>
      </c>
      <c r="DE594" s="1">
        <v>1770</v>
      </c>
      <c r="DF594">
        <v>220</v>
      </c>
      <c r="DG594">
        <v>65</v>
      </c>
      <c r="DH594">
        <v>50</v>
      </c>
      <c r="DI594">
        <v>25</v>
      </c>
      <c r="DJ594">
        <v>285</v>
      </c>
      <c r="DK594">
        <v>20</v>
      </c>
      <c r="DL594">
        <v>130</v>
      </c>
      <c r="DM594">
        <v>110</v>
      </c>
      <c r="DN594">
        <v>30</v>
      </c>
      <c r="DO594">
        <v>10</v>
      </c>
      <c r="DP594">
        <v>230</v>
      </c>
      <c r="DQ594">
        <v>25</v>
      </c>
      <c r="DR594">
        <v>65</v>
      </c>
      <c r="DS594">
        <v>30</v>
      </c>
      <c r="DT594">
        <v>50</v>
      </c>
      <c r="DU594">
        <v>55</v>
      </c>
      <c r="DV594" s="1">
        <v>1550</v>
      </c>
      <c r="DW594">
        <v>170</v>
      </c>
      <c r="DX594">
        <v>15</v>
      </c>
      <c r="DY594">
        <v>225</v>
      </c>
      <c r="DZ594">
        <v>30</v>
      </c>
      <c r="EA594">
        <v>70</v>
      </c>
      <c r="EB594">
        <v>35</v>
      </c>
      <c r="EC594">
        <v>480</v>
      </c>
      <c r="ED594" s="1">
        <v>1480</v>
      </c>
      <c r="EE594">
        <v>55</v>
      </c>
      <c r="EF594">
        <v>200</v>
      </c>
      <c r="EG594">
        <v>50</v>
      </c>
      <c r="EH594">
        <v>225</v>
      </c>
      <c r="EI594">
        <v>90</v>
      </c>
      <c r="EJ594">
        <v>35</v>
      </c>
      <c r="EK594">
        <v>15</v>
      </c>
      <c r="EL594">
        <v>455</v>
      </c>
      <c r="EM594">
        <v>55</v>
      </c>
      <c r="EN594">
        <v>35</v>
      </c>
      <c r="EO594">
        <v>115</v>
      </c>
      <c r="EP594">
        <v>510</v>
      </c>
    </row>
    <row r="595" spans="1:146" x14ac:dyDescent="0.35">
      <c r="A595">
        <v>598</v>
      </c>
      <c r="B595" t="s">
        <v>283</v>
      </c>
      <c r="C595" t="s">
        <v>554</v>
      </c>
      <c r="D595" t="s">
        <v>154</v>
      </c>
      <c r="E595" t="s">
        <v>488</v>
      </c>
      <c r="F595" s="1">
        <v>5915</v>
      </c>
      <c r="G595">
        <v>0</v>
      </c>
      <c r="H595">
        <v>20</v>
      </c>
      <c r="I595">
        <v>20</v>
      </c>
      <c r="J595">
        <v>25</v>
      </c>
      <c r="K595">
        <v>255</v>
      </c>
      <c r="L595">
        <v>50</v>
      </c>
      <c r="M595">
        <v>20</v>
      </c>
      <c r="N595">
        <v>165</v>
      </c>
      <c r="O595">
        <v>85</v>
      </c>
      <c r="P595">
        <v>45</v>
      </c>
      <c r="Q595">
        <v>5</v>
      </c>
      <c r="R595">
        <v>35</v>
      </c>
      <c r="S595">
        <v>20</v>
      </c>
      <c r="T595">
        <v>10</v>
      </c>
      <c r="U595">
        <v>0</v>
      </c>
      <c r="V595">
        <v>65</v>
      </c>
      <c r="W595">
        <v>5</v>
      </c>
      <c r="X595">
        <v>30</v>
      </c>
      <c r="Y595">
        <v>5</v>
      </c>
      <c r="Z595">
        <v>20</v>
      </c>
      <c r="AA595">
        <v>0</v>
      </c>
      <c r="AB595">
        <v>20</v>
      </c>
      <c r="AC595">
        <v>45</v>
      </c>
      <c r="AD595">
        <v>40</v>
      </c>
      <c r="AE595">
        <v>65</v>
      </c>
      <c r="AF595">
        <v>30</v>
      </c>
      <c r="AG595">
        <v>10</v>
      </c>
      <c r="AH595">
        <v>0</v>
      </c>
      <c r="AI595">
        <v>0</v>
      </c>
      <c r="AJ595">
        <v>20</v>
      </c>
      <c r="AK595">
        <v>355</v>
      </c>
      <c r="AL595">
        <v>55</v>
      </c>
      <c r="AM595">
        <v>15</v>
      </c>
      <c r="AN595">
        <v>50</v>
      </c>
      <c r="AO595">
        <v>5</v>
      </c>
      <c r="AP595">
        <v>15</v>
      </c>
      <c r="AQ595">
        <v>60</v>
      </c>
      <c r="AR595">
        <v>30</v>
      </c>
      <c r="AS595">
        <v>15</v>
      </c>
      <c r="AT595">
        <v>55</v>
      </c>
      <c r="AU595">
        <v>40</v>
      </c>
      <c r="AV595">
        <v>35</v>
      </c>
      <c r="AW595">
        <v>85</v>
      </c>
      <c r="AX595">
        <v>70</v>
      </c>
      <c r="AY595">
        <v>10</v>
      </c>
      <c r="AZ595">
        <v>15</v>
      </c>
      <c r="BA595">
        <v>10</v>
      </c>
      <c r="BB595">
        <v>50</v>
      </c>
      <c r="BC595">
        <v>90</v>
      </c>
      <c r="BD595">
        <v>60</v>
      </c>
      <c r="BE595">
        <v>50</v>
      </c>
      <c r="BF595">
        <v>15</v>
      </c>
      <c r="BG595">
        <v>125</v>
      </c>
      <c r="BH595">
        <v>55</v>
      </c>
      <c r="BI595">
        <v>10</v>
      </c>
      <c r="BJ595">
        <v>15</v>
      </c>
      <c r="BK595">
        <v>15</v>
      </c>
      <c r="BL595">
        <v>20</v>
      </c>
      <c r="BM595">
        <v>100</v>
      </c>
      <c r="BN595">
        <v>5</v>
      </c>
      <c r="BO595">
        <v>10</v>
      </c>
      <c r="BP595">
        <v>20</v>
      </c>
      <c r="BQ595">
        <v>10</v>
      </c>
      <c r="BR595">
        <v>45</v>
      </c>
      <c r="BS595">
        <v>10</v>
      </c>
      <c r="BT595">
        <v>10</v>
      </c>
      <c r="BU595">
        <v>100</v>
      </c>
      <c r="BV595">
        <v>70</v>
      </c>
      <c r="BW595">
        <v>20</v>
      </c>
      <c r="BX595">
        <v>10</v>
      </c>
      <c r="BY595">
        <v>10</v>
      </c>
      <c r="BZ595">
        <v>0</v>
      </c>
      <c r="CA595">
        <v>10</v>
      </c>
      <c r="CB595">
        <v>10</v>
      </c>
      <c r="CC595">
        <v>0</v>
      </c>
      <c r="CD595">
        <v>35</v>
      </c>
      <c r="CE595">
        <v>0</v>
      </c>
      <c r="CF595">
        <v>70</v>
      </c>
      <c r="CG595">
        <v>35</v>
      </c>
      <c r="CH595">
        <v>15</v>
      </c>
      <c r="CI595">
        <v>5</v>
      </c>
      <c r="CJ595">
        <v>15</v>
      </c>
      <c r="CK595">
        <v>35</v>
      </c>
      <c r="CL595">
        <v>145</v>
      </c>
      <c r="CM595">
        <v>10</v>
      </c>
      <c r="CN595">
        <v>35</v>
      </c>
      <c r="CO595">
        <v>100</v>
      </c>
      <c r="CP595">
        <v>25</v>
      </c>
      <c r="CQ595">
        <v>5</v>
      </c>
      <c r="CR595">
        <v>15</v>
      </c>
      <c r="CS595">
        <v>10</v>
      </c>
      <c r="CT595">
        <v>15</v>
      </c>
      <c r="CU595">
        <v>30</v>
      </c>
      <c r="CV595">
        <v>0</v>
      </c>
      <c r="CW595">
        <v>0</v>
      </c>
      <c r="CX595">
        <v>475</v>
      </c>
      <c r="CY595">
        <v>20</v>
      </c>
      <c r="CZ595">
        <v>0</v>
      </c>
      <c r="DA595">
        <v>95</v>
      </c>
      <c r="DB595">
        <v>60</v>
      </c>
      <c r="DC595">
        <v>0</v>
      </c>
      <c r="DD595">
        <v>25</v>
      </c>
      <c r="DE595">
        <v>20</v>
      </c>
      <c r="DF595">
        <v>5</v>
      </c>
      <c r="DG595">
        <v>35</v>
      </c>
      <c r="DH595">
        <v>35</v>
      </c>
      <c r="DI595">
        <v>5</v>
      </c>
      <c r="DJ595">
        <v>5</v>
      </c>
      <c r="DK595">
        <v>10</v>
      </c>
      <c r="DL595">
        <v>15</v>
      </c>
      <c r="DM595">
        <v>0</v>
      </c>
      <c r="DN595">
        <v>145</v>
      </c>
      <c r="DO595">
        <v>5</v>
      </c>
      <c r="DP595">
        <v>65</v>
      </c>
      <c r="DQ595">
        <v>70</v>
      </c>
      <c r="DR595">
        <v>130</v>
      </c>
      <c r="DS595">
        <v>15</v>
      </c>
      <c r="DT595">
        <v>15</v>
      </c>
      <c r="DU595">
        <v>50</v>
      </c>
      <c r="DV595">
        <v>10</v>
      </c>
      <c r="DW595">
        <v>5</v>
      </c>
      <c r="DX595">
        <v>45</v>
      </c>
      <c r="DY595">
        <v>55</v>
      </c>
      <c r="DZ595">
        <v>60</v>
      </c>
      <c r="EA595">
        <v>5</v>
      </c>
      <c r="EB595">
        <v>200</v>
      </c>
      <c r="EC595">
        <v>20</v>
      </c>
      <c r="ED595">
        <v>5</v>
      </c>
      <c r="EE595">
        <v>125</v>
      </c>
      <c r="EF595">
        <v>110</v>
      </c>
      <c r="EG595">
        <v>55</v>
      </c>
      <c r="EH595">
        <v>60</v>
      </c>
      <c r="EI595">
        <v>65</v>
      </c>
      <c r="EJ595">
        <v>10</v>
      </c>
      <c r="EK595">
        <v>25</v>
      </c>
      <c r="EL595">
        <v>20</v>
      </c>
      <c r="EM595">
        <v>15</v>
      </c>
      <c r="EN595">
        <v>35</v>
      </c>
      <c r="EO595">
        <v>40</v>
      </c>
      <c r="EP595">
        <v>40</v>
      </c>
    </row>
    <row r="596" spans="1:146" x14ac:dyDescent="0.35">
      <c r="A596">
        <v>599</v>
      </c>
      <c r="B596" t="s">
        <v>283</v>
      </c>
      <c r="C596" t="s">
        <v>554</v>
      </c>
      <c r="D596" t="s">
        <v>154</v>
      </c>
      <c r="E596" t="s">
        <v>489</v>
      </c>
      <c r="F596" s="1">
        <v>41530</v>
      </c>
      <c r="G596">
        <v>90</v>
      </c>
      <c r="H596">
        <v>75</v>
      </c>
      <c r="I596">
        <v>75</v>
      </c>
      <c r="J596">
        <v>255</v>
      </c>
      <c r="K596">
        <v>225</v>
      </c>
      <c r="L596">
        <v>330</v>
      </c>
      <c r="M596">
        <v>275</v>
      </c>
      <c r="N596">
        <v>295</v>
      </c>
      <c r="O596">
        <v>65</v>
      </c>
      <c r="P596">
        <v>165</v>
      </c>
      <c r="Q596">
        <v>170</v>
      </c>
      <c r="R596">
        <v>220</v>
      </c>
      <c r="S596">
        <v>75</v>
      </c>
      <c r="T596">
        <v>870</v>
      </c>
      <c r="U596">
        <v>25</v>
      </c>
      <c r="V596">
        <v>485</v>
      </c>
      <c r="W596">
        <v>55</v>
      </c>
      <c r="X596">
        <v>125</v>
      </c>
      <c r="Y596" s="1">
        <v>1080</v>
      </c>
      <c r="Z596">
        <v>95</v>
      </c>
      <c r="AA596">
        <v>450</v>
      </c>
      <c r="AB596">
        <v>120</v>
      </c>
      <c r="AC596">
        <v>50</v>
      </c>
      <c r="AD596">
        <v>335</v>
      </c>
      <c r="AE596">
        <v>200</v>
      </c>
      <c r="AF596">
        <v>195</v>
      </c>
      <c r="AG596">
        <v>55</v>
      </c>
      <c r="AH596">
        <v>555</v>
      </c>
      <c r="AI596">
        <v>50</v>
      </c>
      <c r="AJ596">
        <v>85</v>
      </c>
      <c r="AK596">
        <v>430</v>
      </c>
      <c r="AL596">
        <v>120</v>
      </c>
      <c r="AM596">
        <v>715</v>
      </c>
      <c r="AN596" s="1">
        <v>2180</v>
      </c>
      <c r="AO596">
        <v>280</v>
      </c>
      <c r="AP596">
        <v>125</v>
      </c>
      <c r="AQ596">
        <v>475</v>
      </c>
      <c r="AR596">
        <v>155</v>
      </c>
      <c r="AS596">
        <v>470</v>
      </c>
      <c r="AT596">
        <v>315</v>
      </c>
      <c r="AU596">
        <v>260</v>
      </c>
      <c r="AV596">
        <v>255</v>
      </c>
      <c r="AW596">
        <v>245</v>
      </c>
      <c r="AX596">
        <v>240</v>
      </c>
      <c r="AY596">
        <v>70</v>
      </c>
      <c r="AZ596" s="1">
        <v>2075</v>
      </c>
      <c r="BA596">
        <v>90</v>
      </c>
      <c r="BB596">
        <v>40</v>
      </c>
      <c r="BC596">
        <v>220</v>
      </c>
      <c r="BD596">
        <v>270</v>
      </c>
      <c r="BE596">
        <v>220</v>
      </c>
      <c r="BF596">
        <v>40</v>
      </c>
      <c r="BG596">
        <v>125</v>
      </c>
      <c r="BH596">
        <v>275</v>
      </c>
      <c r="BI596">
        <v>425</v>
      </c>
      <c r="BJ596" s="1">
        <v>1205</v>
      </c>
      <c r="BK596">
        <v>285</v>
      </c>
      <c r="BL596">
        <v>70</v>
      </c>
      <c r="BM596">
        <v>770</v>
      </c>
      <c r="BN596">
        <v>225</v>
      </c>
      <c r="BO596">
        <v>580</v>
      </c>
      <c r="BP596">
        <v>110</v>
      </c>
      <c r="BQ596">
        <v>145</v>
      </c>
      <c r="BR596">
        <v>625</v>
      </c>
      <c r="BS596">
        <v>25</v>
      </c>
      <c r="BT596">
        <v>120</v>
      </c>
      <c r="BU596">
        <v>190</v>
      </c>
      <c r="BV596">
        <v>215</v>
      </c>
      <c r="BW596">
        <v>100</v>
      </c>
      <c r="BX596">
        <v>60</v>
      </c>
      <c r="BY596">
        <v>90</v>
      </c>
      <c r="BZ596">
        <v>135</v>
      </c>
      <c r="CA596">
        <v>125</v>
      </c>
      <c r="CB596">
        <v>220</v>
      </c>
      <c r="CC596">
        <v>380</v>
      </c>
      <c r="CD596">
        <v>85</v>
      </c>
      <c r="CE596">
        <v>40</v>
      </c>
      <c r="CF596">
        <v>550</v>
      </c>
      <c r="CG596">
        <v>100</v>
      </c>
      <c r="CH596">
        <v>180</v>
      </c>
      <c r="CI596">
        <v>725</v>
      </c>
      <c r="CJ596">
        <v>540</v>
      </c>
      <c r="CK596">
        <v>170</v>
      </c>
      <c r="CL596">
        <v>535</v>
      </c>
      <c r="CM596">
        <v>150</v>
      </c>
      <c r="CN596">
        <v>105</v>
      </c>
      <c r="CO596">
        <v>230</v>
      </c>
      <c r="CP596">
        <v>395</v>
      </c>
      <c r="CQ596">
        <v>65</v>
      </c>
      <c r="CR596">
        <v>265</v>
      </c>
      <c r="CS596">
        <v>60</v>
      </c>
      <c r="CT596">
        <v>875</v>
      </c>
      <c r="CU596">
        <v>140</v>
      </c>
      <c r="CV596">
        <v>50</v>
      </c>
      <c r="CW596">
        <v>135</v>
      </c>
      <c r="CX596">
        <v>665</v>
      </c>
      <c r="CY596">
        <v>465</v>
      </c>
      <c r="CZ596">
        <v>45</v>
      </c>
      <c r="DA596">
        <v>95</v>
      </c>
      <c r="DB596">
        <v>70</v>
      </c>
      <c r="DC596">
        <v>120</v>
      </c>
      <c r="DD596">
        <v>510</v>
      </c>
      <c r="DE596" s="1">
        <v>1290</v>
      </c>
      <c r="DF596">
        <v>105</v>
      </c>
      <c r="DG596">
        <v>170</v>
      </c>
      <c r="DH596">
        <v>130</v>
      </c>
      <c r="DI596">
        <v>55</v>
      </c>
      <c r="DJ596">
        <v>440</v>
      </c>
      <c r="DK596">
        <v>135</v>
      </c>
      <c r="DL596">
        <v>250</v>
      </c>
      <c r="DM596">
        <v>120</v>
      </c>
      <c r="DN596">
        <v>260</v>
      </c>
      <c r="DO596">
        <v>45</v>
      </c>
      <c r="DP596">
        <v>230</v>
      </c>
      <c r="DQ596">
        <v>135</v>
      </c>
      <c r="DR596">
        <v>105</v>
      </c>
      <c r="DS596">
        <v>80</v>
      </c>
      <c r="DT596">
        <v>375</v>
      </c>
      <c r="DU596">
        <v>235</v>
      </c>
      <c r="DV596">
        <v>75</v>
      </c>
      <c r="DW596">
        <v>75</v>
      </c>
      <c r="DX596">
        <v>235</v>
      </c>
      <c r="DY596">
        <v>725</v>
      </c>
      <c r="DZ596">
        <v>210</v>
      </c>
      <c r="EA596">
        <v>675</v>
      </c>
      <c r="EB596">
        <v>375</v>
      </c>
      <c r="EC596">
        <v>725</v>
      </c>
      <c r="ED596">
        <v>405</v>
      </c>
      <c r="EE596">
        <v>270</v>
      </c>
      <c r="EF596">
        <v>475</v>
      </c>
      <c r="EG596">
        <v>135</v>
      </c>
      <c r="EH596">
        <v>480</v>
      </c>
      <c r="EI596">
        <v>300</v>
      </c>
      <c r="EJ596">
        <v>55</v>
      </c>
      <c r="EK596">
        <v>80</v>
      </c>
      <c r="EL596">
        <v>210</v>
      </c>
      <c r="EM596">
        <v>155</v>
      </c>
      <c r="EN596">
        <v>125</v>
      </c>
      <c r="EO596">
        <v>885</v>
      </c>
      <c r="EP596">
        <v>395</v>
      </c>
    </row>
    <row r="597" spans="1:146" x14ac:dyDescent="0.35">
      <c r="A597">
        <v>600</v>
      </c>
      <c r="B597" t="s">
        <v>283</v>
      </c>
      <c r="C597" t="s">
        <v>554</v>
      </c>
      <c r="D597" t="s">
        <v>154</v>
      </c>
      <c r="E597" t="s">
        <v>490</v>
      </c>
      <c r="F597">
        <v>45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0</v>
      </c>
      <c r="Q597">
        <v>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5</v>
      </c>
      <c r="AV597">
        <v>0</v>
      </c>
      <c r="AW597">
        <v>0</v>
      </c>
      <c r="AX597">
        <v>0</v>
      </c>
      <c r="AY597">
        <v>0</v>
      </c>
      <c r="AZ597">
        <v>5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5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5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5</v>
      </c>
    </row>
    <row r="598" spans="1:146" x14ac:dyDescent="0.35">
      <c r="A598">
        <v>601</v>
      </c>
      <c r="B598" t="s">
        <v>283</v>
      </c>
      <c r="C598" t="s">
        <v>554</v>
      </c>
      <c r="D598" t="s">
        <v>154</v>
      </c>
      <c r="E598" t="s">
        <v>491</v>
      </c>
      <c r="F598">
        <v>640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45</v>
      </c>
      <c r="M598">
        <v>0</v>
      </c>
      <c r="N598">
        <v>0</v>
      </c>
      <c r="O598">
        <v>0</v>
      </c>
      <c r="P598">
        <v>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</v>
      </c>
      <c r="AE598">
        <v>0</v>
      </c>
      <c r="AF598">
        <v>5</v>
      </c>
      <c r="AG598">
        <v>0</v>
      </c>
      <c r="AH598">
        <v>0</v>
      </c>
      <c r="AI598">
        <v>0</v>
      </c>
      <c r="AJ598">
        <v>5</v>
      </c>
      <c r="AK598">
        <v>0</v>
      </c>
      <c r="AL598">
        <v>0</v>
      </c>
      <c r="AM598">
        <v>0</v>
      </c>
      <c r="AN598">
        <v>0</v>
      </c>
      <c r="AO598">
        <v>5</v>
      </c>
      <c r="AP598">
        <v>0</v>
      </c>
      <c r="AQ598">
        <v>0</v>
      </c>
      <c r="AR598">
        <v>20</v>
      </c>
      <c r="AS598">
        <v>0</v>
      </c>
      <c r="AT598">
        <v>10</v>
      </c>
      <c r="AU598">
        <v>20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5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5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5</v>
      </c>
      <c r="BT598">
        <v>0</v>
      </c>
      <c r="BU598">
        <v>5</v>
      </c>
      <c r="BV598">
        <v>15</v>
      </c>
      <c r="BW598">
        <v>5</v>
      </c>
      <c r="BX598">
        <v>5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10</v>
      </c>
      <c r="CG598">
        <v>0</v>
      </c>
      <c r="CH598">
        <v>5</v>
      </c>
      <c r="CI598">
        <v>0</v>
      </c>
      <c r="CJ598">
        <v>5</v>
      </c>
      <c r="CK598">
        <v>0</v>
      </c>
      <c r="CL598">
        <v>0</v>
      </c>
      <c r="CM598">
        <v>0</v>
      </c>
      <c r="CN598">
        <v>5</v>
      </c>
      <c r="CO598">
        <v>120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15</v>
      </c>
      <c r="CY598">
        <v>0</v>
      </c>
      <c r="CZ598">
        <v>0</v>
      </c>
      <c r="DA598">
        <v>10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5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5</v>
      </c>
      <c r="DR598">
        <v>5</v>
      </c>
      <c r="DS598">
        <v>5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250</v>
      </c>
      <c r="EC598">
        <v>0</v>
      </c>
      <c r="ED598">
        <v>0</v>
      </c>
      <c r="EE598">
        <v>0</v>
      </c>
      <c r="EF598">
        <v>5</v>
      </c>
      <c r="EG598">
        <v>30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5</v>
      </c>
      <c r="EN598">
        <v>0</v>
      </c>
      <c r="EO598">
        <v>5</v>
      </c>
      <c r="EP598">
        <v>0</v>
      </c>
    </row>
    <row r="599" spans="1:146" x14ac:dyDescent="0.35">
      <c r="A599">
        <v>602</v>
      </c>
      <c r="B599" t="s">
        <v>283</v>
      </c>
      <c r="C599" t="s">
        <v>554</v>
      </c>
      <c r="D599" t="s">
        <v>154</v>
      </c>
      <c r="E599" t="s">
        <v>492</v>
      </c>
      <c r="F599">
        <v>640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50</v>
      </c>
      <c r="M599">
        <v>0</v>
      </c>
      <c r="N599">
        <v>0</v>
      </c>
      <c r="O599">
        <v>0</v>
      </c>
      <c r="P599">
        <v>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5</v>
      </c>
      <c r="W599">
        <v>0</v>
      </c>
      <c r="X599">
        <v>0</v>
      </c>
      <c r="Y599">
        <v>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5</v>
      </c>
      <c r="AM599">
        <v>0</v>
      </c>
      <c r="AN599">
        <v>0</v>
      </c>
      <c r="AO599">
        <v>5</v>
      </c>
      <c r="AP599">
        <v>0</v>
      </c>
      <c r="AQ599">
        <v>0</v>
      </c>
      <c r="AR599">
        <v>15</v>
      </c>
      <c r="AS599">
        <v>0</v>
      </c>
      <c r="AT599">
        <v>10</v>
      </c>
      <c r="AU599">
        <v>20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5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5</v>
      </c>
      <c r="BM599">
        <v>5</v>
      </c>
      <c r="BN599">
        <v>10</v>
      </c>
      <c r="BO599">
        <v>0</v>
      </c>
      <c r="BP599">
        <v>0</v>
      </c>
      <c r="BQ599">
        <v>0</v>
      </c>
      <c r="BR599">
        <v>0</v>
      </c>
      <c r="BS599">
        <v>10</v>
      </c>
      <c r="BT599">
        <v>0</v>
      </c>
      <c r="BU599">
        <v>0</v>
      </c>
      <c r="BV599">
        <v>20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5</v>
      </c>
      <c r="CN599">
        <v>10</v>
      </c>
      <c r="CO599">
        <v>120</v>
      </c>
      <c r="CP599">
        <v>0</v>
      </c>
      <c r="CQ599">
        <v>0</v>
      </c>
      <c r="CR599">
        <v>5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10</v>
      </c>
      <c r="CY599">
        <v>0</v>
      </c>
      <c r="CZ599">
        <v>0</v>
      </c>
      <c r="DA599">
        <v>10</v>
      </c>
      <c r="DB599">
        <v>0</v>
      </c>
      <c r="DC599">
        <v>0</v>
      </c>
      <c r="DD599">
        <v>5</v>
      </c>
      <c r="DE599">
        <v>0</v>
      </c>
      <c r="DF599">
        <v>0</v>
      </c>
      <c r="DG599">
        <v>5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</v>
      </c>
      <c r="DR599">
        <v>5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260</v>
      </c>
      <c r="EC599">
        <v>0</v>
      </c>
      <c r="ED599">
        <v>0</v>
      </c>
      <c r="EE599">
        <v>0</v>
      </c>
      <c r="EF599">
        <v>5</v>
      </c>
      <c r="EG599">
        <v>30</v>
      </c>
      <c r="EH599">
        <v>0</v>
      </c>
      <c r="EI599">
        <v>0</v>
      </c>
      <c r="EJ599">
        <v>5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 x14ac:dyDescent="0.35">
      <c r="A600">
        <v>603</v>
      </c>
      <c r="B600" t="s">
        <v>283</v>
      </c>
      <c r="C600" t="s">
        <v>554</v>
      </c>
      <c r="D600" t="s">
        <v>154</v>
      </c>
      <c r="E600" t="s">
        <v>493</v>
      </c>
      <c r="F600" s="1">
        <v>23625</v>
      </c>
      <c r="G600">
        <v>35</v>
      </c>
      <c r="H600">
        <v>70</v>
      </c>
      <c r="I600">
        <v>25</v>
      </c>
      <c r="J600">
        <v>235</v>
      </c>
      <c r="K600">
        <v>280</v>
      </c>
      <c r="L600">
        <v>200</v>
      </c>
      <c r="M600">
        <v>720</v>
      </c>
      <c r="N600" s="1">
        <v>1090</v>
      </c>
      <c r="O600">
        <v>470</v>
      </c>
      <c r="P600">
        <v>80</v>
      </c>
      <c r="Q600">
        <v>5</v>
      </c>
      <c r="R600">
        <v>115</v>
      </c>
      <c r="S600">
        <v>5</v>
      </c>
      <c r="T600">
        <v>15</v>
      </c>
      <c r="U600">
        <v>15</v>
      </c>
      <c r="V600">
        <v>50</v>
      </c>
      <c r="W600">
        <v>90</v>
      </c>
      <c r="X600">
        <v>20</v>
      </c>
      <c r="Y600">
        <v>30</v>
      </c>
      <c r="Z600">
        <v>65</v>
      </c>
      <c r="AA600">
        <v>10</v>
      </c>
      <c r="AB600">
        <v>5</v>
      </c>
      <c r="AC600">
        <v>20</v>
      </c>
      <c r="AD600">
        <v>325</v>
      </c>
      <c r="AE600">
        <v>55</v>
      </c>
      <c r="AF600">
        <v>155</v>
      </c>
      <c r="AG600">
        <v>25</v>
      </c>
      <c r="AH600">
        <v>25</v>
      </c>
      <c r="AI600">
        <v>20</v>
      </c>
      <c r="AJ600">
        <v>35</v>
      </c>
      <c r="AK600">
        <v>580</v>
      </c>
      <c r="AL600">
        <v>40</v>
      </c>
      <c r="AM600">
        <v>150</v>
      </c>
      <c r="AN600">
        <v>65</v>
      </c>
      <c r="AO600">
        <v>50</v>
      </c>
      <c r="AP600">
        <v>55</v>
      </c>
      <c r="AQ600">
        <v>140</v>
      </c>
      <c r="AR600">
        <v>25</v>
      </c>
      <c r="AS600">
        <v>35</v>
      </c>
      <c r="AT600">
        <v>70</v>
      </c>
      <c r="AU600">
        <v>265</v>
      </c>
      <c r="AV600">
        <v>155</v>
      </c>
      <c r="AW600">
        <v>165</v>
      </c>
      <c r="AX600">
        <v>50</v>
      </c>
      <c r="AY600">
        <v>20</v>
      </c>
      <c r="AZ600">
        <v>10</v>
      </c>
      <c r="BA600">
        <v>20</v>
      </c>
      <c r="BB600">
        <v>15</v>
      </c>
      <c r="BC600">
        <v>280</v>
      </c>
      <c r="BD600">
        <v>175</v>
      </c>
      <c r="BE600">
        <v>95</v>
      </c>
      <c r="BF600">
        <v>50</v>
      </c>
      <c r="BG600">
        <v>370</v>
      </c>
      <c r="BH600">
        <v>60</v>
      </c>
      <c r="BI600">
        <v>15</v>
      </c>
      <c r="BJ600">
        <v>65</v>
      </c>
      <c r="BK600">
        <v>75</v>
      </c>
      <c r="BL600">
        <v>15</v>
      </c>
      <c r="BM600" s="1">
        <v>1145</v>
      </c>
      <c r="BN600">
        <v>20</v>
      </c>
      <c r="BO600">
        <v>15</v>
      </c>
      <c r="BP600">
        <v>35</v>
      </c>
      <c r="BQ600">
        <v>140</v>
      </c>
      <c r="BR600">
        <v>140</v>
      </c>
      <c r="BS600">
        <v>30</v>
      </c>
      <c r="BT600">
        <v>15</v>
      </c>
      <c r="BU600">
        <v>165</v>
      </c>
      <c r="BV600">
        <v>570</v>
      </c>
      <c r="BW600">
        <v>90</v>
      </c>
      <c r="BX600">
        <v>65</v>
      </c>
      <c r="BY600">
        <v>35</v>
      </c>
      <c r="BZ600">
        <v>40</v>
      </c>
      <c r="CA600">
        <v>15</v>
      </c>
      <c r="CB600">
        <v>50</v>
      </c>
      <c r="CC600">
        <v>10</v>
      </c>
      <c r="CD600">
        <v>115</v>
      </c>
      <c r="CE600">
        <v>10</v>
      </c>
      <c r="CF600">
        <v>215</v>
      </c>
      <c r="CG600">
        <v>45</v>
      </c>
      <c r="CH600">
        <v>95</v>
      </c>
      <c r="CI600">
        <v>85</v>
      </c>
      <c r="CJ600">
        <v>45</v>
      </c>
      <c r="CK600">
        <v>80</v>
      </c>
      <c r="CL600">
        <v>430</v>
      </c>
      <c r="CM600">
        <v>60</v>
      </c>
      <c r="CN600" s="1">
        <v>1290</v>
      </c>
      <c r="CO600" s="1">
        <v>1600</v>
      </c>
      <c r="CP600">
        <v>90</v>
      </c>
      <c r="CQ600">
        <v>5</v>
      </c>
      <c r="CR600">
        <v>190</v>
      </c>
      <c r="CS600">
        <v>10</v>
      </c>
      <c r="CT600">
        <v>60</v>
      </c>
      <c r="CU600">
        <v>40</v>
      </c>
      <c r="CV600">
        <v>10</v>
      </c>
      <c r="CW600">
        <v>45</v>
      </c>
      <c r="CX600">
        <v>330</v>
      </c>
      <c r="CY600">
        <v>25</v>
      </c>
      <c r="CZ600">
        <v>20</v>
      </c>
      <c r="DA600">
        <v>135</v>
      </c>
      <c r="DB600">
        <v>180</v>
      </c>
      <c r="DC600">
        <v>30</v>
      </c>
      <c r="DD600">
        <v>15</v>
      </c>
      <c r="DE600">
        <v>30</v>
      </c>
      <c r="DF600">
        <v>15</v>
      </c>
      <c r="DG600">
        <v>90</v>
      </c>
      <c r="DH600">
        <v>30</v>
      </c>
      <c r="DI600">
        <v>10</v>
      </c>
      <c r="DJ600">
        <v>0</v>
      </c>
      <c r="DK600">
        <v>20</v>
      </c>
      <c r="DL600">
        <v>45</v>
      </c>
      <c r="DM600">
        <v>25</v>
      </c>
      <c r="DN600">
        <v>475</v>
      </c>
      <c r="DO600">
        <v>65</v>
      </c>
      <c r="DP600">
        <v>85</v>
      </c>
      <c r="DQ600">
        <v>145</v>
      </c>
      <c r="DR600">
        <v>115</v>
      </c>
      <c r="DS600">
        <v>15</v>
      </c>
      <c r="DT600">
        <v>15</v>
      </c>
      <c r="DU600">
        <v>60</v>
      </c>
      <c r="DV600">
        <v>15</v>
      </c>
      <c r="DW600">
        <v>75</v>
      </c>
      <c r="DX600">
        <v>65</v>
      </c>
      <c r="DY600">
        <v>420</v>
      </c>
      <c r="DZ600">
        <v>25</v>
      </c>
      <c r="EA600">
        <v>55</v>
      </c>
      <c r="EB600">
        <v>630</v>
      </c>
      <c r="EC600">
        <v>40</v>
      </c>
      <c r="ED600">
        <v>10</v>
      </c>
      <c r="EE600">
        <v>110</v>
      </c>
      <c r="EF600" s="1">
        <v>3440</v>
      </c>
      <c r="EG600" s="1">
        <v>1295</v>
      </c>
      <c r="EH600">
        <v>240</v>
      </c>
      <c r="EI600">
        <v>85</v>
      </c>
      <c r="EJ600">
        <v>20</v>
      </c>
      <c r="EK600">
        <v>15</v>
      </c>
      <c r="EL600">
        <v>60</v>
      </c>
      <c r="EM600">
        <v>105</v>
      </c>
      <c r="EN600">
        <v>75</v>
      </c>
      <c r="EO600">
        <v>240</v>
      </c>
      <c r="EP600">
        <v>45</v>
      </c>
    </row>
    <row r="601" spans="1:146" x14ac:dyDescent="0.35">
      <c r="A601">
        <v>604</v>
      </c>
      <c r="B601" t="s">
        <v>283</v>
      </c>
      <c r="C601" t="s">
        <v>554</v>
      </c>
      <c r="D601" t="s">
        <v>154</v>
      </c>
      <c r="E601" t="s">
        <v>494</v>
      </c>
      <c r="F601">
        <v>175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</v>
      </c>
      <c r="U601">
        <v>0</v>
      </c>
      <c r="V601">
        <v>5</v>
      </c>
      <c r="W601">
        <v>0</v>
      </c>
      <c r="X601">
        <v>0</v>
      </c>
      <c r="Y601">
        <v>0</v>
      </c>
      <c r="Z601">
        <v>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10</v>
      </c>
      <c r="AW601">
        <v>0</v>
      </c>
      <c r="AX601">
        <v>20</v>
      </c>
      <c r="AY601">
        <v>5</v>
      </c>
      <c r="AZ601">
        <v>0</v>
      </c>
      <c r="BA601">
        <v>0</v>
      </c>
      <c r="BB601">
        <v>0</v>
      </c>
      <c r="BC601">
        <v>0</v>
      </c>
      <c r="BD601">
        <v>5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5</v>
      </c>
      <c r="BU601">
        <v>0</v>
      </c>
      <c r="BV601">
        <v>5</v>
      </c>
      <c r="BW601">
        <v>0</v>
      </c>
      <c r="BX601">
        <v>0</v>
      </c>
      <c r="BY601">
        <v>5</v>
      </c>
      <c r="BZ601">
        <v>0</v>
      </c>
      <c r="CA601">
        <v>0</v>
      </c>
      <c r="CB601">
        <v>5</v>
      </c>
      <c r="CC601">
        <v>0</v>
      </c>
      <c r="CD601">
        <v>0</v>
      </c>
      <c r="CE601">
        <v>0</v>
      </c>
      <c r="CF601">
        <v>15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5</v>
      </c>
      <c r="CN601">
        <v>0</v>
      </c>
      <c r="CO601">
        <v>10</v>
      </c>
      <c r="CP601">
        <v>0</v>
      </c>
      <c r="CQ601">
        <v>0</v>
      </c>
      <c r="CR601">
        <v>10</v>
      </c>
      <c r="CS601">
        <v>0</v>
      </c>
      <c r="CT601">
        <v>10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5</v>
      </c>
      <c r="DL601">
        <v>5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5</v>
      </c>
      <c r="EC601">
        <v>0</v>
      </c>
      <c r="ED601">
        <v>0</v>
      </c>
      <c r="EE601">
        <v>0</v>
      </c>
      <c r="EF601">
        <v>10</v>
      </c>
      <c r="EG601">
        <v>5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</row>
    <row r="602" spans="1:146" x14ac:dyDescent="0.35">
      <c r="A602">
        <v>605</v>
      </c>
      <c r="B602" t="s">
        <v>283</v>
      </c>
      <c r="C602" t="s">
        <v>554</v>
      </c>
      <c r="D602" t="s">
        <v>154</v>
      </c>
      <c r="E602" t="s">
        <v>495</v>
      </c>
      <c r="F602">
        <v>175</v>
      </c>
      <c r="G602">
        <v>0</v>
      </c>
      <c r="H602">
        <v>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</v>
      </c>
      <c r="U602">
        <v>0</v>
      </c>
      <c r="V602">
        <v>10</v>
      </c>
      <c r="W602">
        <v>0</v>
      </c>
      <c r="X602">
        <v>0</v>
      </c>
      <c r="Y602">
        <v>0</v>
      </c>
      <c r="Z602">
        <v>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5</v>
      </c>
      <c r="AI602">
        <v>0</v>
      </c>
      <c r="AJ602">
        <v>0</v>
      </c>
      <c r="AK602">
        <v>0</v>
      </c>
      <c r="AL602">
        <v>5</v>
      </c>
      <c r="AM602">
        <v>0</v>
      </c>
      <c r="AN602">
        <v>0</v>
      </c>
      <c r="AO602">
        <v>5</v>
      </c>
      <c r="AP602">
        <v>0</v>
      </c>
      <c r="AQ602">
        <v>0</v>
      </c>
      <c r="AR602">
        <v>0</v>
      </c>
      <c r="AS602">
        <v>0</v>
      </c>
      <c r="AT602">
        <v>5</v>
      </c>
      <c r="AU602">
        <v>0</v>
      </c>
      <c r="AV602">
        <v>10</v>
      </c>
      <c r="AW602">
        <v>0</v>
      </c>
      <c r="AX602">
        <v>20</v>
      </c>
      <c r="AY602">
        <v>5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5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5</v>
      </c>
      <c r="BU602">
        <v>0</v>
      </c>
      <c r="BV602">
        <v>5</v>
      </c>
      <c r="BW602">
        <v>0</v>
      </c>
      <c r="BX602">
        <v>0</v>
      </c>
      <c r="BY602">
        <v>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20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5</v>
      </c>
      <c r="CN602">
        <v>0</v>
      </c>
      <c r="CO602">
        <v>10</v>
      </c>
      <c r="CP602">
        <v>0</v>
      </c>
      <c r="CQ602">
        <v>0</v>
      </c>
      <c r="CR602">
        <v>5</v>
      </c>
      <c r="CS602">
        <v>0</v>
      </c>
      <c r="CT602">
        <v>15</v>
      </c>
      <c r="CU602">
        <v>0</v>
      </c>
      <c r="CV602">
        <v>0</v>
      </c>
      <c r="CW602">
        <v>0</v>
      </c>
      <c r="CX602">
        <v>5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5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5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5</v>
      </c>
      <c r="DS602">
        <v>0</v>
      </c>
      <c r="DT602">
        <v>0</v>
      </c>
      <c r="DU602">
        <v>0</v>
      </c>
      <c r="DV602">
        <v>5</v>
      </c>
      <c r="DW602">
        <v>0</v>
      </c>
      <c r="DX602">
        <v>0</v>
      </c>
      <c r="DY602">
        <v>0</v>
      </c>
      <c r="DZ602">
        <v>0</v>
      </c>
      <c r="EA602">
        <v>5</v>
      </c>
      <c r="EB602">
        <v>5</v>
      </c>
      <c r="EC602">
        <v>0</v>
      </c>
      <c r="ED602">
        <v>0</v>
      </c>
      <c r="EE602">
        <v>0</v>
      </c>
      <c r="EF602">
        <v>10</v>
      </c>
      <c r="EG602">
        <v>0</v>
      </c>
      <c r="EH602">
        <v>0</v>
      </c>
      <c r="EI602">
        <v>5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</row>
    <row r="603" spans="1:146" x14ac:dyDescent="0.35">
      <c r="A603">
        <v>606</v>
      </c>
      <c r="B603" t="s">
        <v>283</v>
      </c>
      <c r="C603" t="s">
        <v>554</v>
      </c>
      <c r="D603" t="s">
        <v>154</v>
      </c>
      <c r="E603" t="s">
        <v>496</v>
      </c>
      <c r="F603" s="1">
        <v>5675</v>
      </c>
      <c r="G603">
        <v>0</v>
      </c>
      <c r="H603">
        <v>15</v>
      </c>
      <c r="I603">
        <v>0</v>
      </c>
      <c r="J603">
        <v>10</v>
      </c>
      <c r="K603">
        <v>10</v>
      </c>
      <c r="L603">
        <v>10</v>
      </c>
      <c r="M603">
        <v>5</v>
      </c>
      <c r="N603">
        <v>25</v>
      </c>
      <c r="O603">
        <v>10</v>
      </c>
      <c r="P603">
        <v>0</v>
      </c>
      <c r="Q603">
        <v>20</v>
      </c>
      <c r="R603">
        <v>25</v>
      </c>
      <c r="S603">
        <v>10</v>
      </c>
      <c r="T603">
        <v>510</v>
      </c>
      <c r="U603">
        <v>20</v>
      </c>
      <c r="V603">
        <v>10</v>
      </c>
      <c r="W603">
        <v>0</v>
      </c>
      <c r="X603">
        <v>5</v>
      </c>
      <c r="Y603">
        <v>195</v>
      </c>
      <c r="Z603">
        <v>10</v>
      </c>
      <c r="AA603">
        <v>5</v>
      </c>
      <c r="AB603">
        <v>5</v>
      </c>
      <c r="AC603">
        <v>0</v>
      </c>
      <c r="AD603">
        <v>40</v>
      </c>
      <c r="AE603">
        <v>35</v>
      </c>
      <c r="AF603">
        <v>5</v>
      </c>
      <c r="AG603">
        <v>10</v>
      </c>
      <c r="AH603">
        <v>5</v>
      </c>
      <c r="AI603">
        <v>5</v>
      </c>
      <c r="AJ603">
        <v>0</v>
      </c>
      <c r="AK603">
        <v>15</v>
      </c>
      <c r="AL603">
        <v>20</v>
      </c>
      <c r="AM603">
        <v>25</v>
      </c>
      <c r="AN603">
        <v>175</v>
      </c>
      <c r="AO603">
        <v>10</v>
      </c>
      <c r="AP603">
        <v>15</v>
      </c>
      <c r="AQ603">
        <v>20</v>
      </c>
      <c r="AR603">
        <v>65</v>
      </c>
      <c r="AS603">
        <v>90</v>
      </c>
      <c r="AT603">
        <v>75</v>
      </c>
      <c r="AU603">
        <v>5</v>
      </c>
      <c r="AV603">
        <v>10</v>
      </c>
      <c r="AW603">
        <v>55</v>
      </c>
      <c r="AX603">
        <v>5</v>
      </c>
      <c r="AY603">
        <v>0</v>
      </c>
      <c r="AZ603">
        <v>310</v>
      </c>
      <c r="BA603">
        <v>5</v>
      </c>
      <c r="BB603">
        <v>0</v>
      </c>
      <c r="BC603">
        <v>10</v>
      </c>
      <c r="BD603">
        <v>10</v>
      </c>
      <c r="BE603">
        <v>0</v>
      </c>
      <c r="BF603">
        <v>5</v>
      </c>
      <c r="BG603">
        <v>15</v>
      </c>
      <c r="BH603">
        <v>40</v>
      </c>
      <c r="BI603">
        <v>55</v>
      </c>
      <c r="BJ603">
        <v>120</v>
      </c>
      <c r="BK603">
        <v>0</v>
      </c>
      <c r="BL603">
        <v>15</v>
      </c>
      <c r="BM603">
        <v>65</v>
      </c>
      <c r="BN603">
        <v>15</v>
      </c>
      <c r="BO603">
        <v>15</v>
      </c>
      <c r="BP603">
        <v>30</v>
      </c>
      <c r="BQ603">
        <v>10</v>
      </c>
      <c r="BR603">
        <v>95</v>
      </c>
      <c r="BS603">
        <v>0</v>
      </c>
      <c r="BT603">
        <v>20</v>
      </c>
      <c r="BU603">
        <v>50</v>
      </c>
      <c r="BV603">
        <v>5</v>
      </c>
      <c r="BW603">
        <v>0</v>
      </c>
      <c r="BX603">
        <v>0</v>
      </c>
      <c r="BY603">
        <v>0</v>
      </c>
      <c r="BZ603">
        <v>5</v>
      </c>
      <c r="CA603">
        <v>10</v>
      </c>
      <c r="CB603">
        <v>90</v>
      </c>
      <c r="CC603">
        <v>15</v>
      </c>
      <c r="CD603">
        <v>0</v>
      </c>
      <c r="CE603">
        <v>0</v>
      </c>
      <c r="CF603">
        <v>35</v>
      </c>
      <c r="CG603">
        <v>30</v>
      </c>
      <c r="CH603">
        <v>95</v>
      </c>
      <c r="CI603">
        <v>110</v>
      </c>
      <c r="CJ603">
        <v>630</v>
      </c>
      <c r="CK603">
        <v>15</v>
      </c>
      <c r="CL603">
        <v>10</v>
      </c>
      <c r="CM603">
        <v>60</v>
      </c>
      <c r="CN603">
        <v>0</v>
      </c>
      <c r="CO603">
        <v>5</v>
      </c>
      <c r="CP603">
        <v>10</v>
      </c>
      <c r="CQ603">
        <v>0</v>
      </c>
      <c r="CR603">
        <v>50</v>
      </c>
      <c r="CS603">
        <v>35</v>
      </c>
      <c r="CT603">
        <v>15</v>
      </c>
      <c r="CU603">
        <v>35</v>
      </c>
      <c r="CV603">
        <v>0</v>
      </c>
      <c r="CW603">
        <v>0</v>
      </c>
      <c r="CX603">
        <v>65</v>
      </c>
      <c r="CY603">
        <v>55</v>
      </c>
      <c r="CZ603">
        <v>0</v>
      </c>
      <c r="DA603">
        <v>0</v>
      </c>
      <c r="DB603">
        <v>0</v>
      </c>
      <c r="DC603">
        <v>45</v>
      </c>
      <c r="DD603">
        <v>55</v>
      </c>
      <c r="DE603">
        <v>85</v>
      </c>
      <c r="DF603">
        <v>25</v>
      </c>
      <c r="DG603">
        <v>0</v>
      </c>
      <c r="DH603">
        <v>30</v>
      </c>
      <c r="DI603">
        <v>0</v>
      </c>
      <c r="DJ603">
        <v>145</v>
      </c>
      <c r="DK603">
        <v>55</v>
      </c>
      <c r="DL603">
        <v>15</v>
      </c>
      <c r="DM603">
        <v>35</v>
      </c>
      <c r="DN603">
        <v>10</v>
      </c>
      <c r="DO603">
        <v>10</v>
      </c>
      <c r="DP603">
        <v>5</v>
      </c>
      <c r="DQ603">
        <v>15</v>
      </c>
      <c r="DR603">
        <v>25</v>
      </c>
      <c r="DS603">
        <v>5</v>
      </c>
      <c r="DT603">
        <v>100</v>
      </c>
      <c r="DU603">
        <v>40</v>
      </c>
      <c r="DV603">
        <v>0</v>
      </c>
      <c r="DW603">
        <v>0</v>
      </c>
      <c r="DX603">
        <v>30</v>
      </c>
      <c r="DY603">
        <v>40</v>
      </c>
      <c r="DZ603">
        <v>100</v>
      </c>
      <c r="EA603">
        <v>270</v>
      </c>
      <c r="EB603">
        <v>15</v>
      </c>
      <c r="EC603">
        <v>170</v>
      </c>
      <c r="ED603">
        <v>20</v>
      </c>
      <c r="EE603">
        <v>25</v>
      </c>
      <c r="EF603">
        <v>5</v>
      </c>
      <c r="EG603">
        <v>0</v>
      </c>
      <c r="EH603">
        <v>145</v>
      </c>
      <c r="EI603">
        <v>95</v>
      </c>
      <c r="EJ603">
        <v>0</v>
      </c>
      <c r="EK603">
        <v>0</v>
      </c>
      <c r="EL603">
        <v>0</v>
      </c>
      <c r="EM603">
        <v>5</v>
      </c>
      <c r="EN603">
        <v>0</v>
      </c>
      <c r="EO603">
        <v>180</v>
      </c>
      <c r="EP603">
        <v>5</v>
      </c>
    </row>
    <row r="604" spans="1:146" x14ac:dyDescent="0.35">
      <c r="A604">
        <v>607</v>
      </c>
      <c r="B604" t="s">
        <v>283</v>
      </c>
      <c r="C604" t="s">
        <v>554</v>
      </c>
      <c r="D604" t="s">
        <v>154</v>
      </c>
      <c r="E604" t="s">
        <v>497</v>
      </c>
      <c r="F604" s="1">
        <v>2325</v>
      </c>
      <c r="G604">
        <v>0</v>
      </c>
      <c r="H604">
        <v>10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</v>
      </c>
      <c r="O604">
        <v>5</v>
      </c>
      <c r="P604">
        <v>0</v>
      </c>
      <c r="Q604">
        <v>10</v>
      </c>
      <c r="R604">
        <v>0</v>
      </c>
      <c r="S604">
        <v>0</v>
      </c>
      <c r="T604">
        <v>300</v>
      </c>
      <c r="U604">
        <v>0</v>
      </c>
      <c r="V604">
        <v>0</v>
      </c>
      <c r="W604">
        <v>0</v>
      </c>
      <c r="X604">
        <v>0</v>
      </c>
      <c r="Y604">
        <v>70</v>
      </c>
      <c r="Z604">
        <v>0</v>
      </c>
      <c r="AA604">
        <v>0</v>
      </c>
      <c r="AB604">
        <v>0</v>
      </c>
      <c r="AC604">
        <v>5</v>
      </c>
      <c r="AD604">
        <v>0</v>
      </c>
      <c r="AE604">
        <v>5</v>
      </c>
      <c r="AF604">
        <v>0</v>
      </c>
      <c r="AG604">
        <v>5</v>
      </c>
      <c r="AH604">
        <v>0</v>
      </c>
      <c r="AI604">
        <v>0</v>
      </c>
      <c r="AJ604">
        <v>5</v>
      </c>
      <c r="AK604">
        <v>5</v>
      </c>
      <c r="AL604">
        <v>10</v>
      </c>
      <c r="AM604">
        <v>0</v>
      </c>
      <c r="AN604">
        <v>105</v>
      </c>
      <c r="AO604">
        <v>5</v>
      </c>
      <c r="AP604">
        <v>0</v>
      </c>
      <c r="AQ604">
        <v>10</v>
      </c>
      <c r="AR604">
        <v>5</v>
      </c>
      <c r="AS604">
        <v>50</v>
      </c>
      <c r="AT604">
        <v>30</v>
      </c>
      <c r="AU604">
        <v>10</v>
      </c>
      <c r="AV604">
        <v>5</v>
      </c>
      <c r="AW604">
        <v>5</v>
      </c>
      <c r="AX604">
        <v>5</v>
      </c>
      <c r="AY604">
        <v>0</v>
      </c>
      <c r="AZ604">
        <v>175</v>
      </c>
      <c r="BA604">
        <v>5</v>
      </c>
      <c r="BB604">
        <v>0</v>
      </c>
      <c r="BC604">
        <v>5</v>
      </c>
      <c r="BD604">
        <v>0</v>
      </c>
      <c r="BE604">
        <v>0</v>
      </c>
      <c r="BF604">
        <v>0</v>
      </c>
      <c r="BG604">
        <v>15</v>
      </c>
      <c r="BH604">
        <v>25</v>
      </c>
      <c r="BI604">
        <v>35</v>
      </c>
      <c r="BJ604">
        <v>45</v>
      </c>
      <c r="BK604">
        <v>0</v>
      </c>
      <c r="BL604">
        <v>5</v>
      </c>
      <c r="BM604">
        <v>30</v>
      </c>
      <c r="BN604">
        <v>0</v>
      </c>
      <c r="BO604">
        <v>0</v>
      </c>
      <c r="BP604">
        <v>10</v>
      </c>
      <c r="BQ604">
        <v>5</v>
      </c>
      <c r="BR604">
        <v>35</v>
      </c>
      <c r="BS604">
        <v>0</v>
      </c>
      <c r="BT604">
        <v>5</v>
      </c>
      <c r="BU604">
        <v>10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25</v>
      </c>
      <c r="CC604">
        <v>10</v>
      </c>
      <c r="CD604">
        <v>0</v>
      </c>
      <c r="CE604">
        <v>5</v>
      </c>
      <c r="CF604">
        <v>10</v>
      </c>
      <c r="CG604">
        <v>10</v>
      </c>
      <c r="CH604">
        <v>20</v>
      </c>
      <c r="CI604">
        <v>45</v>
      </c>
      <c r="CJ604">
        <v>380</v>
      </c>
      <c r="CK604">
        <v>0</v>
      </c>
      <c r="CL604">
        <v>10</v>
      </c>
      <c r="CM604">
        <v>10</v>
      </c>
      <c r="CN604">
        <v>0</v>
      </c>
      <c r="CO604">
        <v>0</v>
      </c>
      <c r="CP604">
        <v>0</v>
      </c>
      <c r="CQ604">
        <v>0</v>
      </c>
      <c r="CR604">
        <v>10</v>
      </c>
      <c r="CS604">
        <v>0</v>
      </c>
      <c r="CT604">
        <v>15</v>
      </c>
      <c r="CU604">
        <v>0</v>
      </c>
      <c r="CV604">
        <v>0</v>
      </c>
      <c r="CW604">
        <v>0</v>
      </c>
      <c r="CX604">
        <v>10</v>
      </c>
      <c r="CY604">
        <v>40</v>
      </c>
      <c r="CZ604">
        <v>0</v>
      </c>
      <c r="DA604">
        <v>0</v>
      </c>
      <c r="DB604">
        <v>0</v>
      </c>
      <c r="DC604">
        <v>0</v>
      </c>
      <c r="DD604">
        <v>30</v>
      </c>
      <c r="DE604">
        <v>15</v>
      </c>
      <c r="DF604">
        <v>0</v>
      </c>
      <c r="DG604">
        <v>0</v>
      </c>
      <c r="DH604">
        <v>15</v>
      </c>
      <c r="DI604">
        <v>0</v>
      </c>
      <c r="DJ604">
        <v>90</v>
      </c>
      <c r="DK604">
        <v>15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5</v>
      </c>
      <c r="DR604">
        <v>5</v>
      </c>
      <c r="DS604">
        <v>0</v>
      </c>
      <c r="DT604">
        <v>65</v>
      </c>
      <c r="DU604">
        <v>0</v>
      </c>
      <c r="DV604">
        <v>0</v>
      </c>
      <c r="DW604">
        <v>0</v>
      </c>
      <c r="DX604">
        <v>0</v>
      </c>
      <c r="DY604">
        <v>5</v>
      </c>
      <c r="DZ604">
        <v>50</v>
      </c>
      <c r="EA604">
        <v>155</v>
      </c>
      <c r="EB604">
        <v>0</v>
      </c>
      <c r="EC604">
        <v>55</v>
      </c>
      <c r="ED604">
        <v>5</v>
      </c>
      <c r="EE604">
        <v>5</v>
      </c>
      <c r="EF604">
        <v>10</v>
      </c>
      <c r="EG604">
        <v>5</v>
      </c>
      <c r="EH604">
        <v>75</v>
      </c>
      <c r="EI604">
        <v>15</v>
      </c>
      <c r="EJ604">
        <v>0</v>
      </c>
      <c r="EK604">
        <v>0</v>
      </c>
      <c r="EL604">
        <v>5</v>
      </c>
      <c r="EM604">
        <v>0</v>
      </c>
      <c r="EN604">
        <v>0</v>
      </c>
      <c r="EO604">
        <v>65</v>
      </c>
      <c r="EP604">
        <v>5</v>
      </c>
    </row>
    <row r="605" spans="1:146" x14ac:dyDescent="0.35">
      <c r="A605">
        <v>608</v>
      </c>
      <c r="B605" t="s">
        <v>283</v>
      </c>
      <c r="C605" t="s">
        <v>554</v>
      </c>
      <c r="D605" t="s">
        <v>154</v>
      </c>
      <c r="E605" t="s">
        <v>498</v>
      </c>
      <c r="F605">
        <v>20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5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5</v>
      </c>
      <c r="CT605">
        <v>5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5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5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x14ac:dyDescent="0.35">
      <c r="A606">
        <v>609</v>
      </c>
      <c r="B606" t="s">
        <v>283</v>
      </c>
      <c r="C606" t="s">
        <v>554</v>
      </c>
      <c r="D606" t="s">
        <v>154</v>
      </c>
      <c r="E606" t="s">
        <v>499</v>
      </c>
      <c r="F606">
        <v>220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30</v>
      </c>
      <c r="U606">
        <v>0</v>
      </c>
      <c r="V606">
        <v>0</v>
      </c>
      <c r="W606">
        <v>0</v>
      </c>
      <c r="X606">
        <v>0</v>
      </c>
      <c r="Y606">
        <v>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5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10</v>
      </c>
      <c r="AS606">
        <v>5</v>
      </c>
      <c r="AT606">
        <v>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5</v>
      </c>
      <c r="BK606">
        <v>0</v>
      </c>
      <c r="BL606">
        <v>0</v>
      </c>
      <c r="BM606">
        <v>10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5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40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10</v>
      </c>
      <c r="DF606">
        <v>0</v>
      </c>
      <c r="DG606">
        <v>0</v>
      </c>
      <c r="DH606">
        <v>0</v>
      </c>
      <c r="DI606">
        <v>0</v>
      </c>
      <c r="DJ606">
        <v>5</v>
      </c>
      <c r="DK606">
        <v>10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5</v>
      </c>
      <c r="EA606">
        <v>20</v>
      </c>
      <c r="EB606">
        <v>0</v>
      </c>
      <c r="EC606">
        <v>5</v>
      </c>
      <c r="ED606">
        <v>0</v>
      </c>
      <c r="EE606">
        <v>0</v>
      </c>
      <c r="EF606">
        <v>0</v>
      </c>
      <c r="EG606">
        <v>0</v>
      </c>
      <c r="EH606">
        <v>10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15</v>
      </c>
      <c r="EP606">
        <v>0</v>
      </c>
    </row>
    <row r="607" spans="1:146" x14ac:dyDescent="0.35">
      <c r="A607">
        <v>610</v>
      </c>
      <c r="B607" t="s">
        <v>283</v>
      </c>
      <c r="C607" t="s">
        <v>554</v>
      </c>
      <c r="D607" t="s">
        <v>154</v>
      </c>
      <c r="E607" t="s">
        <v>500</v>
      </c>
      <c r="F607">
        <v>40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5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5</v>
      </c>
      <c r="CJ607">
        <v>5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5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 x14ac:dyDescent="0.35">
      <c r="A608">
        <v>611</v>
      </c>
      <c r="B608" t="s">
        <v>283</v>
      </c>
      <c r="C608" t="s">
        <v>554</v>
      </c>
      <c r="D608" t="s">
        <v>154</v>
      </c>
      <c r="E608" t="s">
        <v>501</v>
      </c>
      <c r="F608">
        <v>60</v>
      </c>
      <c r="G608">
        <v>0</v>
      </c>
      <c r="H608">
        <v>0</v>
      </c>
      <c r="I608">
        <v>0</v>
      </c>
      <c r="J608">
        <v>0</v>
      </c>
      <c r="K608">
        <v>5</v>
      </c>
      <c r="L608">
        <v>0</v>
      </c>
      <c r="M608">
        <v>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5</v>
      </c>
      <c r="CB608">
        <v>0</v>
      </c>
      <c r="CC608">
        <v>0</v>
      </c>
      <c r="CD608">
        <v>0</v>
      </c>
      <c r="CE608">
        <v>0</v>
      </c>
      <c r="CF608">
        <v>5</v>
      </c>
      <c r="CG608">
        <v>0</v>
      </c>
      <c r="CH608">
        <v>0</v>
      </c>
      <c r="CI608">
        <v>5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5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5</v>
      </c>
      <c r="DI608">
        <v>0</v>
      </c>
      <c r="DJ608">
        <v>0</v>
      </c>
      <c r="DK608">
        <v>5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5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 x14ac:dyDescent="0.35">
      <c r="A609">
        <v>612</v>
      </c>
      <c r="B609" t="s">
        <v>283</v>
      </c>
      <c r="C609" t="s">
        <v>554</v>
      </c>
      <c r="D609" t="s">
        <v>154</v>
      </c>
      <c r="E609" t="s">
        <v>502</v>
      </c>
      <c r="F609">
        <v>85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5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5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5</v>
      </c>
      <c r="CK609">
        <v>0</v>
      </c>
      <c r="CL609">
        <v>0</v>
      </c>
      <c r="CM609">
        <v>5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5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5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5</v>
      </c>
      <c r="EA609">
        <v>20</v>
      </c>
      <c r="EB609">
        <v>0</v>
      </c>
      <c r="EC609">
        <v>5</v>
      </c>
      <c r="ED609">
        <v>0</v>
      </c>
      <c r="EE609">
        <v>5</v>
      </c>
      <c r="EF609">
        <v>0</v>
      </c>
      <c r="EG609">
        <v>0</v>
      </c>
      <c r="EH609">
        <v>0</v>
      </c>
      <c r="EI609">
        <v>5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 x14ac:dyDescent="0.35">
      <c r="A610">
        <v>613</v>
      </c>
      <c r="B610" t="s">
        <v>283</v>
      </c>
      <c r="C610" t="s">
        <v>554</v>
      </c>
      <c r="D610" t="s">
        <v>154</v>
      </c>
      <c r="E610" t="s">
        <v>503</v>
      </c>
      <c r="F610">
        <v>115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10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5</v>
      </c>
      <c r="BO610">
        <v>0</v>
      </c>
      <c r="BP610">
        <v>0</v>
      </c>
      <c r="BQ610">
        <v>0</v>
      </c>
      <c r="BR610">
        <v>15</v>
      </c>
      <c r="BS610">
        <v>0</v>
      </c>
      <c r="BT610">
        <v>5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</v>
      </c>
      <c r="CI610">
        <v>0</v>
      </c>
      <c r="CJ610">
        <v>0</v>
      </c>
      <c r="CK610">
        <v>0</v>
      </c>
      <c r="CL610">
        <v>0</v>
      </c>
      <c r="CM610">
        <v>5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5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5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10</v>
      </c>
      <c r="DV610">
        <v>0</v>
      </c>
      <c r="DW610">
        <v>0</v>
      </c>
      <c r="DX610">
        <v>0</v>
      </c>
      <c r="DY610">
        <v>10</v>
      </c>
      <c r="DZ610">
        <v>0</v>
      </c>
      <c r="EA610">
        <v>5</v>
      </c>
      <c r="EB610">
        <v>0</v>
      </c>
      <c r="EC610">
        <v>0</v>
      </c>
      <c r="ED610">
        <v>5</v>
      </c>
      <c r="EE610">
        <v>5</v>
      </c>
      <c r="EF610">
        <v>0</v>
      </c>
      <c r="EG610">
        <v>0</v>
      </c>
      <c r="EH610">
        <v>5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</row>
    <row r="611" spans="1:146" x14ac:dyDescent="0.35">
      <c r="A611">
        <v>614</v>
      </c>
      <c r="B611" t="s">
        <v>283</v>
      </c>
      <c r="C611" t="s">
        <v>554</v>
      </c>
      <c r="D611" t="s">
        <v>154</v>
      </c>
      <c r="E611" t="s">
        <v>504</v>
      </c>
      <c r="F611">
        <v>250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5</v>
      </c>
      <c r="AX611">
        <v>0</v>
      </c>
      <c r="AY611">
        <v>0</v>
      </c>
      <c r="AZ611">
        <v>15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25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5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5</v>
      </c>
      <c r="CC611">
        <v>0</v>
      </c>
      <c r="CD611">
        <v>0</v>
      </c>
      <c r="CE611">
        <v>0</v>
      </c>
      <c r="CF611">
        <v>5</v>
      </c>
      <c r="CG611">
        <v>0</v>
      </c>
      <c r="CH611">
        <v>0</v>
      </c>
      <c r="CI611">
        <v>5</v>
      </c>
      <c r="CJ611">
        <v>45</v>
      </c>
      <c r="CK611">
        <v>0</v>
      </c>
      <c r="CL611">
        <v>0</v>
      </c>
      <c r="CM611">
        <v>10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5</v>
      </c>
      <c r="DE611">
        <v>5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5</v>
      </c>
      <c r="DR611">
        <v>0</v>
      </c>
      <c r="DS611">
        <v>0</v>
      </c>
      <c r="DT611">
        <v>5</v>
      </c>
      <c r="DU611">
        <v>0</v>
      </c>
      <c r="DV611">
        <v>0</v>
      </c>
      <c r="DW611">
        <v>0</v>
      </c>
      <c r="DX611">
        <v>0</v>
      </c>
      <c r="DY611">
        <v>5</v>
      </c>
      <c r="DZ611">
        <v>0</v>
      </c>
      <c r="EA611">
        <v>25</v>
      </c>
      <c r="EB611">
        <v>0</v>
      </c>
      <c r="EC611">
        <v>10</v>
      </c>
      <c r="ED611">
        <v>0</v>
      </c>
      <c r="EE611">
        <v>0</v>
      </c>
      <c r="EF611">
        <v>0</v>
      </c>
      <c r="EG611">
        <v>0</v>
      </c>
      <c r="EH611">
        <v>10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20</v>
      </c>
      <c r="EP611">
        <v>0</v>
      </c>
    </row>
    <row r="612" spans="1:146" x14ac:dyDescent="0.35">
      <c r="A612">
        <v>615</v>
      </c>
      <c r="B612" t="s">
        <v>283</v>
      </c>
      <c r="C612" t="s">
        <v>554</v>
      </c>
      <c r="D612" t="s">
        <v>154</v>
      </c>
      <c r="E612" t="s">
        <v>505</v>
      </c>
      <c r="F612">
        <v>75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5</v>
      </c>
      <c r="T612">
        <v>0</v>
      </c>
      <c r="U612">
        <v>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5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5</v>
      </c>
      <c r="AX612">
        <v>0</v>
      </c>
      <c r="AY612">
        <v>0</v>
      </c>
      <c r="AZ612">
        <v>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5</v>
      </c>
      <c r="BN612">
        <v>0</v>
      </c>
      <c r="BO612">
        <v>0</v>
      </c>
      <c r="BP612">
        <v>0</v>
      </c>
      <c r="BQ612">
        <v>5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5</v>
      </c>
      <c r="CN612">
        <v>0</v>
      </c>
      <c r="CO612">
        <v>0</v>
      </c>
      <c r="CP612">
        <v>0</v>
      </c>
      <c r="CQ612">
        <v>0</v>
      </c>
      <c r="CR612">
        <v>5</v>
      </c>
      <c r="CS612">
        <v>5</v>
      </c>
      <c r="CT612">
        <v>0</v>
      </c>
      <c r="CU612">
        <v>5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5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 x14ac:dyDescent="0.35">
      <c r="A613">
        <v>617</v>
      </c>
      <c r="B613" t="s">
        <v>283</v>
      </c>
      <c r="C613" t="s">
        <v>554</v>
      </c>
      <c r="D613" t="s">
        <v>154</v>
      </c>
      <c r="E613" t="s">
        <v>506</v>
      </c>
      <c r="F613">
        <v>110</v>
      </c>
      <c r="G613">
        <v>0</v>
      </c>
      <c r="H613">
        <v>0</v>
      </c>
      <c r="I613">
        <v>0</v>
      </c>
      <c r="J613">
        <v>5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5</v>
      </c>
      <c r="BA613">
        <v>0</v>
      </c>
      <c r="BB613">
        <v>0</v>
      </c>
      <c r="BC613">
        <v>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5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5</v>
      </c>
      <c r="CV613">
        <v>0</v>
      </c>
      <c r="CW613">
        <v>0</v>
      </c>
      <c r="CX613">
        <v>10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5</v>
      </c>
      <c r="DI613">
        <v>0</v>
      </c>
      <c r="DJ613">
        <v>0</v>
      </c>
      <c r="DK613">
        <v>5</v>
      </c>
      <c r="DL613">
        <v>0</v>
      </c>
      <c r="DM613">
        <v>5</v>
      </c>
      <c r="DN613">
        <v>0</v>
      </c>
      <c r="DO613">
        <v>0</v>
      </c>
      <c r="DP613">
        <v>0</v>
      </c>
      <c r="DQ613">
        <v>0</v>
      </c>
      <c r="DR613">
        <v>5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10</v>
      </c>
      <c r="DY613">
        <v>0</v>
      </c>
      <c r="DZ613">
        <v>5</v>
      </c>
      <c r="EA613">
        <v>5</v>
      </c>
      <c r="EB613">
        <v>0</v>
      </c>
      <c r="EC613">
        <v>0</v>
      </c>
      <c r="ED613">
        <v>0</v>
      </c>
      <c r="EE613">
        <v>5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35">
      <c r="A614">
        <v>618</v>
      </c>
      <c r="B614" t="s">
        <v>283</v>
      </c>
      <c r="C614" t="s">
        <v>554</v>
      </c>
      <c r="D614" t="s">
        <v>154</v>
      </c>
      <c r="E614" t="s">
        <v>507</v>
      </c>
      <c r="F614">
        <v>80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5</v>
      </c>
      <c r="AE614">
        <v>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5</v>
      </c>
      <c r="BN614">
        <v>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5</v>
      </c>
      <c r="CC614">
        <v>0</v>
      </c>
      <c r="CD614">
        <v>0</v>
      </c>
      <c r="CE614">
        <v>0</v>
      </c>
      <c r="CF614">
        <v>0</v>
      </c>
      <c r="CG614">
        <v>5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5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5</v>
      </c>
      <c r="DZ614">
        <v>10</v>
      </c>
      <c r="EA614">
        <v>0</v>
      </c>
      <c r="EB614">
        <v>0</v>
      </c>
      <c r="EC614">
        <v>5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x14ac:dyDescent="0.35">
      <c r="A615">
        <v>619</v>
      </c>
      <c r="B615" t="s">
        <v>283</v>
      </c>
      <c r="C615" t="s">
        <v>554</v>
      </c>
      <c r="D615" t="s">
        <v>154</v>
      </c>
      <c r="E615" t="s">
        <v>508</v>
      </c>
      <c r="F615">
        <v>125</v>
      </c>
      <c r="G615">
        <v>0</v>
      </c>
      <c r="H615">
        <v>0</v>
      </c>
      <c r="I615">
        <v>0</v>
      </c>
      <c r="J615">
        <v>5</v>
      </c>
      <c r="K615">
        <v>0</v>
      </c>
      <c r="L615">
        <v>0</v>
      </c>
      <c r="M615">
        <v>0</v>
      </c>
      <c r="N615">
        <v>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5</v>
      </c>
      <c r="AS615">
        <v>0</v>
      </c>
      <c r="AT615">
        <v>5</v>
      </c>
      <c r="AU615">
        <v>0</v>
      </c>
      <c r="AV615">
        <v>0</v>
      </c>
      <c r="AW615">
        <v>10</v>
      </c>
      <c r="AX615">
        <v>0</v>
      </c>
      <c r="AY615">
        <v>0</v>
      </c>
      <c r="AZ615">
        <v>5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5</v>
      </c>
      <c r="BI615">
        <v>5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5</v>
      </c>
      <c r="CH615">
        <v>0</v>
      </c>
      <c r="CI615">
        <v>0</v>
      </c>
      <c r="CJ615">
        <v>5</v>
      </c>
      <c r="CK615">
        <v>0</v>
      </c>
      <c r="CL615">
        <v>5</v>
      </c>
      <c r="CM615">
        <v>0</v>
      </c>
      <c r="CN615">
        <v>0</v>
      </c>
      <c r="CO615">
        <v>5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5</v>
      </c>
      <c r="CY615">
        <v>5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5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5</v>
      </c>
      <c r="DN615">
        <v>5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10</v>
      </c>
      <c r="DY615">
        <v>0</v>
      </c>
      <c r="DZ615">
        <v>5</v>
      </c>
      <c r="EA615">
        <v>0</v>
      </c>
      <c r="EB615">
        <v>0</v>
      </c>
      <c r="EC615">
        <v>0</v>
      </c>
      <c r="ED615">
        <v>0</v>
      </c>
      <c r="EE615">
        <v>15</v>
      </c>
      <c r="EF615">
        <v>0</v>
      </c>
      <c r="EG615">
        <v>0</v>
      </c>
      <c r="EH615">
        <v>5</v>
      </c>
      <c r="EI615">
        <v>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 x14ac:dyDescent="0.35">
      <c r="A616">
        <v>620</v>
      </c>
      <c r="B616" t="s">
        <v>283</v>
      </c>
      <c r="C616" t="s">
        <v>554</v>
      </c>
      <c r="D616" t="s">
        <v>154</v>
      </c>
      <c r="E616" t="s">
        <v>509</v>
      </c>
      <c r="F616">
        <v>995</v>
      </c>
      <c r="G616">
        <v>0</v>
      </c>
      <c r="H616">
        <v>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</v>
      </c>
      <c r="O616">
        <v>5</v>
      </c>
      <c r="P616">
        <v>0</v>
      </c>
      <c r="Q616">
        <v>0</v>
      </c>
      <c r="R616">
        <v>20</v>
      </c>
      <c r="S616">
        <v>5</v>
      </c>
      <c r="T616">
        <v>85</v>
      </c>
      <c r="U616">
        <v>10</v>
      </c>
      <c r="V616">
        <v>0</v>
      </c>
      <c r="W616">
        <v>0</v>
      </c>
      <c r="X616">
        <v>0</v>
      </c>
      <c r="Y616">
        <v>15</v>
      </c>
      <c r="Z616">
        <v>5</v>
      </c>
      <c r="AA616">
        <v>0</v>
      </c>
      <c r="AB616">
        <v>0</v>
      </c>
      <c r="AC616">
        <v>0</v>
      </c>
      <c r="AD616">
        <v>10</v>
      </c>
      <c r="AE616">
        <v>10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</v>
      </c>
      <c r="AO616">
        <v>0</v>
      </c>
      <c r="AP616">
        <v>0</v>
      </c>
      <c r="AQ616">
        <v>0</v>
      </c>
      <c r="AR616">
        <v>15</v>
      </c>
      <c r="AS616">
        <v>10</v>
      </c>
      <c r="AT616">
        <v>30</v>
      </c>
      <c r="AU616">
        <v>0</v>
      </c>
      <c r="AV616">
        <v>0</v>
      </c>
      <c r="AW616">
        <v>15</v>
      </c>
      <c r="AX616">
        <v>0</v>
      </c>
      <c r="AY616">
        <v>0</v>
      </c>
      <c r="AZ616">
        <v>40</v>
      </c>
      <c r="BA616">
        <v>5</v>
      </c>
      <c r="BB616">
        <v>0</v>
      </c>
      <c r="BC616">
        <v>5</v>
      </c>
      <c r="BD616">
        <v>10</v>
      </c>
      <c r="BE616">
        <v>0</v>
      </c>
      <c r="BF616">
        <v>0</v>
      </c>
      <c r="BG616">
        <v>5</v>
      </c>
      <c r="BH616">
        <v>10</v>
      </c>
      <c r="BI616">
        <v>5</v>
      </c>
      <c r="BJ616">
        <v>5</v>
      </c>
      <c r="BK616">
        <v>0</v>
      </c>
      <c r="BL616">
        <v>10</v>
      </c>
      <c r="BM616">
        <v>5</v>
      </c>
      <c r="BN616">
        <v>0</v>
      </c>
      <c r="BO616">
        <v>5</v>
      </c>
      <c r="BP616">
        <v>5</v>
      </c>
      <c r="BQ616">
        <v>0</v>
      </c>
      <c r="BR616">
        <v>35</v>
      </c>
      <c r="BS616">
        <v>0</v>
      </c>
      <c r="BT616">
        <v>5</v>
      </c>
      <c r="BU616">
        <v>15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10</v>
      </c>
      <c r="CC616">
        <v>0</v>
      </c>
      <c r="CD616">
        <v>0</v>
      </c>
      <c r="CE616">
        <v>0</v>
      </c>
      <c r="CF616">
        <v>10</v>
      </c>
      <c r="CG616">
        <v>15</v>
      </c>
      <c r="CH616">
        <v>35</v>
      </c>
      <c r="CI616">
        <v>10</v>
      </c>
      <c r="CJ616">
        <v>40</v>
      </c>
      <c r="CK616">
        <v>5</v>
      </c>
      <c r="CL616">
        <v>0</v>
      </c>
      <c r="CM616">
        <v>10</v>
      </c>
      <c r="CN616">
        <v>0</v>
      </c>
      <c r="CO616">
        <v>0</v>
      </c>
      <c r="CP616">
        <v>10</v>
      </c>
      <c r="CQ616">
        <v>0</v>
      </c>
      <c r="CR616">
        <v>10</v>
      </c>
      <c r="CS616">
        <v>10</v>
      </c>
      <c r="CT616">
        <v>0</v>
      </c>
      <c r="CU616">
        <v>5</v>
      </c>
      <c r="CV616">
        <v>0</v>
      </c>
      <c r="CW616">
        <v>0</v>
      </c>
      <c r="CX616">
        <v>15</v>
      </c>
      <c r="CY616">
        <v>0</v>
      </c>
      <c r="CZ616">
        <v>0</v>
      </c>
      <c r="DA616">
        <v>0</v>
      </c>
      <c r="DB616">
        <v>0</v>
      </c>
      <c r="DC616">
        <v>25</v>
      </c>
      <c r="DD616">
        <v>10</v>
      </c>
      <c r="DE616">
        <v>30</v>
      </c>
      <c r="DF616">
        <v>5</v>
      </c>
      <c r="DG616">
        <v>5</v>
      </c>
      <c r="DH616">
        <v>0</v>
      </c>
      <c r="DI616">
        <v>0</v>
      </c>
      <c r="DJ616">
        <v>15</v>
      </c>
      <c r="DK616">
        <v>10</v>
      </c>
      <c r="DL616">
        <v>5</v>
      </c>
      <c r="DM616">
        <v>10</v>
      </c>
      <c r="DN616">
        <v>0</v>
      </c>
      <c r="DO616">
        <v>0</v>
      </c>
      <c r="DP616">
        <v>10</v>
      </c>
      <c r="DQ616">
        <v>0</v>
      </c>
      <c r="DR616">
        <v>10</v>
      </c>
      <c r="DS616">
        <v>0</v>
      </c>
      <c r="DT616">
        <v>5</v>
      </c>
      <c r="DU616">
        <v>20</v>
      </c>
      <c r="DV616">
        <v>0</v>
      </c>
      <c r="DW616">
        <v>0</v>
      </c>
      <c r="DX616">
        <v>10</v>
      </c>
      <c r="DY616">
        <v>10</v>
      </c>
      <c r="DZ616">
        <v>10</v>
      </c>
      <c r="EA616">
        <v>20</v>
      </c>
      <c r="EB616">
        <v>0</v>
      </c>
      <c r="EC616">
        <v>15</v>
      </c>
      <c r="ED616">
        <v>5</v>
      </c>
      <c r="EE616">
        <v>5</v>
      </c>
      <c r="EF616">
        <v>0</v>
      </c>
      <c r="EG616">
        <v>0</v>
      </c>
      <c r="EH616">
        <v>5</v>
      </c>
      <c r="EI616">
        <v>45</v>
      </c>
      <c r="EJ616">
        <v>0</v>
      </c>
      <c r="EK616">
        <v>0</v>
      </c>
      <c r="EL616">
        <v>0</v>
      </c>
      <c r="EM616">
        <v>0</v>
      </c>
      <c r="EN616">
        <v>5</v>
      </c>
      <c r="EO616">
        <v>20</v>
      </c>
      <c r="EP616">
        <v>0</v>
      </c>
    </row>
    <row r="617" spans="1:146" x14ac:dyDescent="0.35">
      <c r="A617">
        <v>621</v>
      </c>
      <c r="B617" t="s">
        <v>283</v>
      </c>
      <c r="C617" t="s">
        <v>554</v>
      </c>
      <c r="D617" t="s">
        <v>154</v>
      </c>
      <c r="E617" t="s">
        <v>510</v>
      </c>
      <c r="F617">
        <v>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</v>
      </c>
      <c r="W617">
        <v>0</v>
      </c>
      <c r="X617">
        <v>0</v>
      </c>
      <c r="Y617">
        <v>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5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5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5</v>
      </c>
      <c r="CH617">
        <v>0</v>
      </c>
      <c r="CI617">
        <v>0</v>
      </c>
      <c r="CJ617">
        <v>5</v>
      </c>
      <c r="CK617">
        <v>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5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10</v>
      </c>
      <c r="DL617">
        <v>5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5</v>
      </c>
      <c r="EP617">
        <v>0</v>
      </c>
    </row>
    <row r="618" spans="1:146" x14ac:dyDescent="0.35">
      <c r="A618">
        <v>622</v>
      </c>
      <c r="B618" t="s">
        <v>283</v>
      </c>
      <c r="C618" t="s">
        <v>554</v>
      </c>
      <c r="D618" t="s">
        <v>154</v>
      </c>
      <c r="E618" t="s">
        <v>511</v>
      </c>
      <c r="F618">
        <v>565</v>
      </c>
      <c r="G618">
        <v>0</v>
      </c>
      <c r="H618">
        <v>0</v>
      </c>
      <c r="I618">
        <v>0</v>
      </c>
      <c r="J618">
        <v>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</v>
      </c>
      <c r="R618">
        <v>0</v>
      </c>
      <c r="S618">
        <v>0</v>
      </c>
      <c r="T618">
        <v>55</v>
      </c>
      <c r="U618">
        <v>0</v>
      </c>
      <c r="V618">
        <v>0</v>
      </c>
      <c r="W618">
        <v>0</v>
      </c>
      <c r="X618">
        <v>0</v>
      </c>
      <c r="Y618">
        <v>5</v>
      </c>
      <c r="Z618">
        <v>0</v>
      </c>
      <c r="AA618">
        <v>5</v>
      </c>
      <c r="AB618">
        <v>0</v>
      </c>
      <c r="AC618">
        <v>0</v>
      </c>
      <c r="AD618">
        <v>5</v>
      </c>
      <c r="AE618">
        <v>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</v>
      </c>
      <c r="AL618">
        <v>0</v>
      </c>
      <c r="AM618">
        <v>10</v>
      </c>
      <c r="AN618">
        <v>25</v>
      </c>
      <c r="AO618">
        <v>0</v>
      </c>
      <c r="AP618">
        <v>0</v>
      </c>
      <c r="AQ618">
        <v>10</v>
      </c>
      <c r="AR618">
        <v>0</v>
      </c>
      <c r="AS618">
        <v>10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30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5</v>
      </c>
      <c r="BH618">
        <v>0</v>
      </c>
      <c r="BI618">
        <v>5</v>
      </c>
      <c r="BJ618">
        <v>20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5</v>
      </c>
      <c r="BR618">
        <v>10</v>
      </c>
      <c r="BS618">
        <v>0</v>
      </c>
      <c r="BT618">
        <v>0</v>
      </c>
      <c r="BU618">
        <v>5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35</v>
      </c>
      <c r="CJ618">
        <v>55</v>
      </c>
      <c r="CK618">
        <v>10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10</v>
      </c>
      <c r="CT618">
        <v>0</v>
      </c>
      <c r="CU618">
        <v>5</v>
      </c>
      <c r="CV618">
        <v>0</v>
      </c>
      <c r="CW618">
        <v>0</v>
      </c>
      <c r="CX618">
        <v>5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5</v>
      </c>
      <c r="DE618">
        <v>5</v>
      </c>
      <c r="DF618">
        <v>0</v>
      </c>
      <c r="DG618">
        <v>0</v>
      </c>
      <c r="DH618">
        <v>5</v>
      </c>
      <c r="DI618">
        <v>0</v>
      </c>
      <c r="DJ618">
        <v>5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5</v>
      </c>
      <c r="DQ618">
        <v>0</v>
      </c>
      <c r="DR618">
        <v>0</v>
      </c>
      <c r="DS618">
        <v>0</v>
      </c>
      <c r="DT618">
        <v>10</v>
      </c>
      <c r="DU618">
        <v>0</v>
      </c>
      <c r="DV618">
        <v>5</v>
      </c>
      <c r="DW618">
        <v>0</v>
      </c>
      <c r="DX618">
        <v>0</v>
      </c>
      <c r="DY618">
        <v>10</v>
      </c>
      <c r="DZ618">
        <v>10</v>
      </c>
      <c r="EA618">
        <v>35</v>
      </c>
      <c r="EB618">
        <v>5</v>
      </c>
      <c r="EC618">
        <v>25</v>
      </c>
      <c r="ED618">
        <v>5</v>
      </c>
      <c r="EE618">
        <v>0</v>
      </c>
      <c r="EF618">
        <v>0</v>
      </c>
      <c r="EG618">
        <v>0</v>
      </c>
      <c r="EH618">
        <v>25</v>
      </c>
      <c r="EI618">
        <v>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45</v>
      </c>
      <c r="EP618">
        <v>0</v>
      </c>
    </row>
    <row r="619" spans="1:146" x14ac:dyDescent="0.35">
      <c r="A619">
        <v>623</v>
      </c>
      <c r="B619" t="s">
        <v>283</v>
      </c>
      <c r="C619" t="s">
        <v>554</v>
      </c>
      <c r="D619" t="s">
        <v>154</v>
      </c>
      <c r="E619" t="s">
        <v>512</v>
      </c>
      <c r="F619">
        <v>570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15</v>
      </c>
      <c r="U619">
        <v>0</v>
      </c>
      <c r="V619">
        <v>5</v>
      </c>
      <c r="W619">
        <v>0</v>
      </c>
      <c r="X619">
        <v>0</v>
      </c>
      <c r="Y619">
        <v>65</v>
      </c>
      <c r="Z619">
        <v>0</v>
      </c>
      <c r="AA619">
        <v>0</v>
      </c>
      <c r="AB619">
        <v>0</v>
      </c>
      <c r="AC619">
        <v>0</v>
      </c>
      <c r="AD619">
        <v>10</v>
      </c>
      <c r="AE619">
        <v>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</v>
      </c>
      <c r="AO619">
        <v>0</v>
      </c>
      <c r="AP619">
        <v>0</v>
      </c>
      <c r="AQ619">
        <v>0</v>
      </c>
      <c r="AR619">
        <v>25</v>
      </c>
      <c r="AS619">
        <v>5</v>
      </c>
      <c r="AT619">
        <v>15</v>
      </c>
      <c r="AU619">
        <v>0</v>
      </c>
      <c r="AV619">
        <v>0</v>
      </c>
      <c r="AW619">
        <v>10</v>
      </c>
      <c r="AX619">
        <v>0</v>
      </c>
      <c r="AY619">
        <v>0</v>
      </c>
      <c r="AZ619">
        <v>10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</v>
      </c>
      <c r="BI619">
        <v>5</v>
      </c>
      <c r="BJ619">
        <v>10</v>
      </c>
      <c r="BK619">
        <v>0</v>
      </c>
      <c r="BL619">
        <v>5</v>
      </c>
      <c r="BM619">
        <v>0</v>
      </c>
      <c r="BN619">
        <v>5</v>
      </c>
      <c r="BO619">
        <v>0</v>
      </c>
      <c r="BP619">
        <v>10</v>
      </c>
      <c r="BQ619">
        <v>0</v>
      </c>
      <c r="BR619">
        <v>10</v>
      </c>
      <c r="BS619">
        <v>0</v>
      </c>
      <c r="BT619">
        <v>0</v>
      </c>
      <c r="BU619">
        <v>0</v>
      </c>
      <c r="BV619">
        <v>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5</v>
      </c>
      <c r="CC619">
        <v>0</v>
      </c>
      <c r="CD619">
        <v>0</v>
      </c>
      <c r="CE619">
        <v>0</v>
      </c>
      <c r="CF619">
        <v>0</v>
      </c>
      <c r="CG619">
        <v>5</v>
      </c>
      <c r="CH619">
        <v>5</v>
      </c>
      <c r="CI619">
        <v>20</v>
      </c>
      <c r="CJ619">
        <v>30</v>
      </c>
      <c r="CK619">
        <v>0</v>
      </c>
      <c r="CL619">
        <v>0</v>
      </c>
      <c r="CM619">
        <v>5</v>
      </c>
      <c r="CN619">
        <v>0</v>
      </c>
      <c r="CO619">
        <v>0</v>
      </c>
      <c r="CP619">
        <v>5</v>
      </c>
      <c r="CQ619">
        <v>0</v>
      </c>
      <c r="CR619">
        <v>5</v>
      </c>
      <c r="CS619">
        <v>5</v>
      </c>
      <c r="CT619">
        <v>0</v>
      </c>
      <c r="CU619">
        <v>5</v>
      </c>
      <c r="CV619">
        <v>0</v>
      </c>
      <c r="CW619">
        <v>0</v>
      </c>
      <c r="CX619">
        <v>10</v>
      </c>
      <c r="CY619">
        <v>5</v>
      </c>
      <c r="CZ619">
        <v>0</v>
      </c>
      <c r="DA619">
        <v>0</v>
      </c>
      <c r="DB619">
        <v>0</v>
      </c>
      <c r="DC619">
        <v>10</v>
      </c>
      <c r="DD619">
        <v>0</v>
      </c>
      <c r="DE619">
        <v>10</v>
      </c>
      <c r="DF619">
        <v>20</v>
      </c>
      <c r="DG619">
        <v>0</v>
      </c>
      <c r="DH619">
        <v>0</v>
      </c>
      <c r="DI619">
        <v>0</v>
      </c>
      <c r="DJ619">
        <v>20</v>
      </c>
      <c r="DK619">
        <v>10</v>
      </c>
      <c r="DL619">
        <v>15</v>
      </c>
      <c r="DM619">
        <v>5</v>
      </c>
      <c r="DN619">
        <v>0</v>
      </c>
      <c r="DO619">
        <v>0</v>
      </c>
      <c r="DP619">
        <v>5</v>
      </c>
      <c r="DQ619">
        <v>5</v>
      </c>
      <c r="DR619">
        <v>5</v>
      </c>
      <c r="DS619">
        <v>0</v>
      </c>
      <c r="DT619">
        <v>5</v>
      </c>
      <c r="DU619">
        <v>5</v>
      </c>
      <c r="DV619">
        <v>0</v>
      </c>
      <c r="DW619">
        <v>0</v>
      </c>
      <c r="DX619">
        <v>0</v>
      </c>
      <c r="DY619">
        <v>5</v>
      </c>
      <c r="DZ619">
        <v>10</v>
      </c>
      <c r="EA619">
        <v>20</v>
      </c>
      <c r="EB619">
        <v>5</v>
      </c>
      <c r="EC619">
        <v>40</v>
      </c>
      <c r="ED619">
        <v>5</v>
      </c>
      <c r="EE619">
        <v>5</v>
      </c>
      <c r="EF619">
        <v>0</v>
      </c>
      <c r="EG619">
        <v>0</v>
      </c>
      <c r="EH619">
        <v>5</v>
      </c>
      <c r="EI619">
        <v>20</v>
      </c>
      <c r="EJ619">
        <v>0</v>
      </c>
      <c r="EK619">
        <v>0</v>
      </c>
      <c r="EL619">
        <v>0</v>
      </c>
      <c r="EM619">
        <v>5</v>
      </c>
      <c r="EN619">
        <v>0</v>
      </c>
      <c r="EO619">
        <v>10</v>
      </c>
      <c r="EP619">
        <v>0</v>
      </c>
    </row>
    <row r="620" spans="1:146" x14ac:dyDescent="0.35">
      <c r="A620">
        <v>624</v>
      </c>
      <c r="B620" t="s">
        <v>283</v>
      </c>
      <c r="C620" t="s">
        <v>554</v>
      </c>
      <c r="D620" t="s">
        <v>154</v>
      </c>
      <c r="E620" t="s">
        <v>513</v>
      </c>
      <c r="F620">
        <v>60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5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5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5</v>
      </c>
      <c r="CP620">
        <v>0</v>
      </c>
      <c r="CQ620">
        <v>0</v>
      </c>
      <c r="CR620">
        <v>0</v>
      </c>
      <c r="CS620">
        <v>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5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35">
      <c r="A621">
        <v>625</v>
      </c>
      <c r="B621" t="s">
        <v>283</v>
      </c>
      <c r="C621" t="s">
        <v>554</v>
      </c>
      <c r="D621" t="s">
        <v>154</v>
      </c>
      <c r="E621" t="s">
        <v>514</v>
      </c>
      <c r="F621">
        <v>15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5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5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 x14ac:dyDescent="0.35">
      <c r="A622">
        <v>626</v>
      </c>
      <c r="B622" t="s">
        <v>283</v>
      </c>
      <c r="C622" t="s">
        <v>554</v>
      </c>
      <c r="D622" t="s">
        <v>154</v>
      </c>
      <c r="E622" t="s">
        <v>515</v>
      </c>
      <c r="F622">
        <v>50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5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5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10</v>
      </c>
      <c r="EA622">
        <v>0</v>
      </c>
      <c r="EB622">
        <v>0</v>
      </c>
      <c r="EC622">
        <v>5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 x14ac:dyDescent="0.35">
      <c r="A623">
        <v>627</v>
      </c>
      <c r="B623" t="s">
        <v>283</v>
      </c>
      <c r="C623" t="s">
        <v>554</v>
      </c>
      <c r="D623" t="s">
        <v>154</v>
      </c>
      <c r="E623" t="s">
        <v>516</v>
      </c>
      <c r="F623">
        <v>885</v>
      </c>
      <c r="G623">
        <v>5</v>
      </c>
      <c r="H623">
        <v>10</v>
      </c>
      <c r="I623">
        <v>5</v>
      </c>
      <c r="J623">
        <v>5</v>
      </c>
      <c r="K623">
        <v>5</v>
      </c>
      <c r="L623">
        <v>10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10</v>
      </c>
      <c r="U623">
        <v>0</v>
      </c>
      <c r="V623">
        <v>5</v>
      </c>
      <c r="W623">
        <v>40</v>
      </c>
      <c r="X623">
        <v>5</v>
      </c>
      <c r="Y623">
        <v>5</v>
      </c>
      <c r="Z623">
        <v>5</v>
      </c>
      <c r="AA623">
        <v>0</v>
      </c>
      <c r="AB623">
        <v>0</v>
      </c>
      <c r="AC623">
        <v>5</v>
      </c>
      <c r="AD623">
        <v>10</v>
      </c>
      <c r="AE623">
        <v>10</v>
      </c>
      <c r="AF623">
        <v>0</v>
      </c>
      <c r="AG623">
        <v>0</v>
      </c>
      <c r="AH623">
        <v>10</v>
      </c>
      <c r="AI623">
        <v>0</v>
      </c>
      <c r="AJ623">
        <v>5</v>
      </c>
      <c r="AK623">
        <v>0</v>
      </c>
      <c r="AL623">
        <v>15</v>
      </c>
      <c r="AM623">
        <v>15</v>
      </c>
      <c r="AN623">
        <v>10</v>
      </c>
      <c r="AO623">
        <v>10</v>
      </c>
      <c r="AP623">
        <v>5</v>
      </c>
      <c r="AQ623">
        <v>5</v>
      </c>
      <c r="AR623">
        <v>20</v>
      </c>
      <c r="AS623">
        <v>0</v>
      </c>
      <c r="AT623">
        <v>20</v>
      </c>
      <c r="AU623">
        <v>5</v>
      </c>
      <c r="AV623">
        <v>10</v>
      </c>
      <c r="AW623">
        <v>0</v>
      </c>
      <c r="AX623">
        <v>0</v>
      </c>
      <c r="AY623">
        <v>0</v>
      </c>
      <c r="AZ623">
        <v>20</v>
      </c>
      <c r="BA623">
        <v>10</v>
      </c>
      <c r="BB623">
        <v>0</v>
      </c>
      <c r="BC623">
        <v>5</v>
      </c>
      <c r="BD623">
        <v>5</v>
      </c>
      <c r="BE623">
        <v>10</v>
      </c>
      <c r="BF623">
        <v>0</v>
      </c>
      <c r="BG623">
        <v>5</v>
      </c>
      <c r="BH623">
        <v>5</v>
      </c>
      <c r="BI623">
        <v>5</v>
      </c>
      <c r="BJ623">
        <v>0</v>
      </c>
      <c r="BK623">
        <v>5</v>
      </c>
      <c r="BL623">
        <v>0</v>
      </c>
      <c r="BM623">
        <v>15</v>
      </c>
      <c r="BN623">
        <v>10</v>
      </c>
      <c r="BO623">
        <v>0</v>
      </c>
      <c r="BP623">
        <v>5</v>
      </c>
      <c r="BQ623">
        <v>10</v>
      </c>
      <c r="BR623">
        <v>10</v>
      </c>
      <c r="BS623">
        <v>0</v>
      </c>
      <c r="BT623">
        <v>5</v>
      </c>
      <c r="BU623">
        <v>30</v>
      </c>
      <c r="BV623">
        <v>0</v>
      </c>
      <c r="BW623">
        <v>0</v>
      </c>
      <c r="BX623">
        <v>10</v>
      </c>
      <c r="BY623">
        <v>0</v>
      </c>
      <c r="BZ623">
        <v>0</v>
      </c>
      <c r="CA623">
        <v>0</v>
      </c>
      <c r="CB623">
        <v>25</v>
      </c>
      <c r="CC623">
        <v>5</v>
      </c>
      <c r="CD623">
        <v>0</v>
      </c>
      <c r="CE623">
        <v>10</v>
      </c>
      <c r="CF623">
        <v>15</v>
      </c>
      <c r="CG623">
        <v>5</v>
      </c>
      <c r="CH623">
        <v>10</v>
      </c>
      <c r="CI623">
        <v>5</v>
      </c>
      <c r="CJ623">
        <v>5</v>
      </c>
      <c r="CK623">
        <v>0</v>
      </c>
      <c r="CL623">
        <v>20</v>
      </c>
      <c r="CM623">
        <v>5</v>
      </c>
      <c r="CN623">
        <v>5</v>
      </c>
      <c r="CO623">
        <v>0</v>
      </c>
      <c r="CP623">
        <v>10</v>
      </c>
      <c r="CQ623">
        <v>0</v>
      </c>
      <c r="CR623">
        <v>5</v>
      </c>
      <c r="CS623">
        <v>5</v>
      </c>
      <c r="CT623">
        <v>5</v>
      </c>
      <c r="CU623">
        <v>5</v>
      </c>
      <c r="CV623">
        <v>5</v>
      </c>
      <c r="CW623">
        <v>5</v>
      </c>
      <c r="CX623">
        <v>5</v>
      </c>
      <c r="CY623">
        <v>5</v>
      </c>
      <c r="CZ623">
        <v>0</v>
      </c>
      <c r="DA623">
        <v>0</v>
      </c>
      <c r="DB623">
        <v>0</v>
      </c>
      <c r="DC623">
        <v>5</v>
      </c>
      <c r="DD623">
        <v>0</v>
      </c>
      <c r="DE623">
        <v>15</v>
      </c>
      <c r="DF623">
        <v>0</v>
      </c>
      <c r="DG623">
        <v>5</v>
      </c>
      <c r="DH623">
        <v>30</v>
      </c>
      <c r="DI623">
        <v>0</v>
      </c>
      <c r="DJ623">
        <v>0</v>
      </c>
      <c r="DK623">
        <v>15</v>
      </c>
      <c r="DL623">
        <v>5</v>
      </c>
      <c r="DM623">
        <v>5</v>
      </c>
      <c r="DN623">
        <v>15</v>
      </c>
      <c r="DO623">
        <v>0</v>
      </c>
      <c r="DP623">
        <v>20</v>
      </c>
      <c r="DQ623">
        <v>15</v>
      </c>
      <c r="DR623">
        <v>5</v>
      </c>
      <c r="DS623">
        <v>0</v>
      </c>
      <c r="DT623">
        <v>5</v>
      </c>
      <c r="DU623">
        <v>5</v>
      </c>
      <c r="DV623">
        <v>5</v>
      </c>
      <c r="DW623">
        <v>0</v>
      </c>
      <c r="DX623">
        <v>10</v>
      </c>
      <c r="DY623">
        <v>5</v>
      </c>
      <c r="DZ623">
        <v>10</v>
      </c>
      <c r="EA623">
        <v>5</v>
      </c>
      <c r="EB623">
        <v>5</v>
      </c>
      <c r="EC623">
        <v>0</v>
      </c>
      <c r="ED623">
        <v>10</v>
      </c>
      <c r="EE623">
        <v>5</v>
      </c>
      <c r="EF623">
        <v>10</v>
      </c>
      <c r="EG623">
        <v>5</v>
      </c>
      <c r="EH623">
        <v>5</v>
      </c>
      <c r="EI623">
        <v>25</v>
      </c>
      <c r="EJ623">
        <v>10</v>
      </c>
      <c r="EK623">
        <v>0</v>
      </c>
      <c r="EL623">
        <v>0</v>
      </c>
      <c r="EM623">
        <v>5</v>
      </c>
      <c r="EN623">
        <v>5</v>
      </c>
      <c r="EO623">
        <v>25</v>
      </c>
      <c r="EP623">
        <v>5</v>
      </c>
    </row>
    <row r="624" spans="1:146" x14ac:dyDescent="0.35">
      <c r="A624">
        <v>628</v>
      </c>
      <c r="B624" t="s">
        <v>283</v>
      </c>
      <c r="C624" t="s">
        <v>554</v>
      </c>
      <c r="D624" t="s">
        <v>154</v>
      </c>
      <c r="E624" t="s">
        <v>517</v>
      </c>
      <c r="F624">
        <v>315</v>
      </c>
      <c r="G624">
        <v>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</v>
      </c>
      <c r="N624">
        <v>0</v>
      </c>
      <c r="O624">
        <v>0</v>
      </c>
      <c r="P624">
        <v>5</v>
      </c>
      <c r="Q624">
        <v>10</v>
      </c>
      <c r="R624">
        <v>0</v>
      </c>
      <c r="S624">
        <v>0</v>
      </c>
      <c r="T624">
        <v>10</v>
      </c>
      <c r="U624">
        <v>0</v>
      </c>
      <c r="V624">
        <v>5</v>
      </c>
      <c r="W624">
        <v>25</v>
      </c>
      <c r="X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5</v>
      </c>
      <c r="AF624">
        <v>0</v>
      </c>
      <c r="AG624">
        <v>5</v>
      </c>
      <c r="AH624">
        <v>0</v>
      </c>
      <c r="AI624">
        <v>0</v>
      </c>
      <c r="AJ624">
        <v>0</v>
      </c>
      <c r="AK624">
        <v>5</v>
      </c>
      <c r="AL624">
        <v>10</v>
      </c>
      <c r="AM624">
        <v>0</v>
      </c>
      <c r="AN624">
        <v>0</v>
      </c>
      <c r="AO624">
        <v>0</v>
      </c>
      <c r="AP624">
        <v>5</v>
      </c>
      <c r="AQ624">
        <v>0</v>
      </c>
      <c r="AR624">
        <v>0</v>
      </c>
      <c r="AS624">
        <v>0</v>
      </c>
      <c r="AT624">
        <v>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5</v>
      </c>
      <c r="BA624">
        <v>0</v>
      </c>
      <c r="BB624">
        <v>0</v>
      </c>
      <c r="BC624">
        <v>5</v>
      </c>
      <c r="BD624">
        <v>0</v>
      </c>
      <c r="BE624">
        <v>5</v>
      </c>
      <c r="BF624">
        <v>0</v>
      </c>
      <c r="BG624">
        <v>0</v>
      </c>
      <c r="BH624">
        <v>5</v>
      </c>
      <c r="BI624">
        <v>0</v>
      </c>
      <c r="BJ624">
        <v>0</v>
      </c>
      <c r="BK624">
        <v>0</v>
      </c>
      <c r="BL624">
        <v>0</v>
      </c>
      <c r="BM624">
        <v>5</v>
      </c>
      <c r="BN624">
        <v>0</v>
      </c>
      <c r="BO624">
        <v>0</v>
      </c>
      <c r="BP624">
        <v>5</v>
      </c>
      <c r="BQ624">
        <v>0</v>
      </c>
      <c r="BR624">
        <v>0</v>
      </c>
      <c r="BS624">
        <v>0</v>
      </c>
      <c r="BT624">
        <v>0</v>
      </c>
      <c r="BU624">
        <v>15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10</v>
      </c>
      <c r="CC624">
        <v>0</v>
      </c>
      <c r="CD624">
        <v>0</v>
      </c>
      <c r="CE624">
        <v>0</v>
      </c>
      <c r="CF624">
        <v>5</v>
      </c>
      <c r="CG624">
        <v>5</v>
      </c>
      <c r="CH624">
        <v>10</v>
      </c>
      <c r="CI624">
        <v>0</v>
      </c>
      <c r="CJ624">
        <v>0</v>
      </c>
      <c r="CK624">
        <v>5</v>
      </c>
      <c r="CL624">
        <v>5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5</v>
      </c>
      <c r="CS624">
        <v>5</v>
      </c>
      <c r="CT624">
        <v>0</v>
      </c>
      <c r="CU624">
        <v>0</v>
      </c>
      <c r="CV624">
        <v>5</v>
      </c>
      <c r="CW624">
        <v>0</v>
      </c>
      <c r="CX624">
        <v>5</v>
      </c>
      <c r="CY624">
        <v>0</v>
      </c>
      <c r="CZ624">
        <v>0</v>
      </c>
      <c r="DA624">
        <v>5</v>
      </c>
      <c r="DB624">
        <v>0</v>
      </c>
      <c r="DC624">
        <v>0</v>
      </c>
      <c r="DD624">
        <v>0</v>
      </c>
      <c r="DE624">
        <v>5</v>
      </c>
      <c r="DF624">
        <v>0</v>
      </c>
      <c r="DG624">
        <v>0</v>
      </c>
      <c r="DH624">
        <v>10</v>
      </c>
      <c r="DI624">
        <v>0</v>
      </c>
      <c r="DJ624">
        <v>0</v>
      </c>
      <c r="DK624">
        <v>0</v>
      </c>
      <c r="DL624">
        <v>5</v>
      </c>
      <c r="DM624">
        <v>5</v>
      </c>
      <c r="DN624">
        <v>5</v>
      </c>
      <c r="DO624">
        <v>0</v>
      </c>
      <c r="DP624">
        <v>5</v>
      </c>
      <c r="DQ624">
        <v>0</v>
      </c>
      <c r="DR624">
        <v>10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5</v>
      </c>
      <c r="DY624">
        <v>0</v>
      </c>
      <c r="DZ624">
        <v>10</v>
      </c>
      <c r="EA624">
        <v>10</v>
      </c>
      <c r="EB624">
        <v>0</v>
      </c>
      <c r="EC624">
        <v>0</v>
      </c>
      <c r="ED624">
        <v>10</v>
      </c>
      <c r="EE624">
        <v>5</v>
      </c>
      <c r="EF624">
        <v>10</v>
      </c>
      <c r="EG624">
        <v>0</v>
      </c>
      <c r="EH624">
        <v>0</v>
      </c>
      <c r="EI624">
        <v>10</v>
      </c>
      <c r="EJ624">
        <v>5</v>
      </c>
      <c r="EK624">
        <v>0</v>
      </c>
      <c r="EL624">
        <v>5</v>
      </c>
      <c r="EM624">
        <v>0</v>
      </c>
      <c r="EN624">
        <v>0</v>
      </c>
      <c r="EO624">
        <v>5</v>
      </c>
      <c r="EP624">
        <v>0</v>
      </c>
    </row>
    <row r="625" spans="1:146" x14ac:dyDescent="0.35">
      <c r="A625">
        <v>629</v>
      </c>
      <c r="B625" t="s">
        <v>283</v>
      </c>
      <c r="C625" t="s">
        <v>554</v>
      </c>
      <c r="D625" t="s">
        <v>154</v>
      </c>
      <c r="E625" t="s">
        <v>518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 x14ac:dyDescent="0.35">
      <c r="A626">
        <v>630</v>
      </c>
      <c r="B626" t="s">
        <v>283</v>
      </c>
      <c r="C626" t="s">
        <v>554</v>
      </c>
      <c r="D626" t="s">
        <v>154</v>
      </c>
      <c r="E626" t="s">
        <v>519</v>
      </c>
      <c r="F626">
        <v>570</v>
      </c>
      <c r="G626">
        <v>5</v>
      </c>
      <c r="H626">
        <v>5</v>
      </c>
      <c r="I626">
        <v>0</v>
      </c>
      <c r="J626">
        <v>0</v>
      </c>
      <c r="K626">
        <v>5</v>
      </c>
      <c r="L626">
        <v>5</v>
      </c>
      <c r="M626">
        <v>0</v>
      </c>
      <c r="N626">
        <v>10</v>
      </c>
      <c r="O626">
        <v>5</v>
      </c>
      <c r="P626">
        <v>5</v>
      </c>
      <c r="Q626">
        <v>5</v>
      </c>
      <c r="R626">
        <v>10</v>
      </c>
      <c r="S626">
        <v>0</v>
      </c>
      <c r="T626">
        <v>0</v>
      </c>
      <c r="U626">
        <v>0</v>
      </c>
      <c r="V626">
        <v>0</v>
      </c>
      <c r="W626">
        <v>15</v>
      </c>
      <c r="X626">
        <v>0</v>
      </c>
      <c r="Y626">
        <v>0</v>
      </c>
      <c r="Z626">
        <v>0</v>
      </c>
      <c r="AA626">
        <v>5</v>
      </c>
      <c r="AB626">
        <v>0</v>
      </c>
      <c r="AC626">
        <v>0</v>
      </c>
      <c r="AD626">
        <v>0</v>
      </c>
      <c r="AE626">
        <v>10</v>
      </c>
      <c r="AF626">
        <v>0</v>
      </c>
      <c r="AG626">
        <v>0</v>
      </c>
      <c r="AH626">
        <v>0</v>
      </c>
      <c r="AI626">
        <v>0</v>
      </c>
      <c r="AJ626">
        <v>5</v>
      </c>
      <c r="AK626">
        <v>5</v>
      </c>
      <c r="AL626">
        <v>5</v>
      </c>
      <c r="AM626">
        <v>15</v>
      </c>
      <c r="AN626">
        <v>10</v>
      </c>
      <c r="AO626">
        <v>5</v>
      </c>
      <c r="AP626">
        <v>5</v>
      </c>
      <c r="AQ626">
        <v>5</v>
      </c>
      <c r="AR626">
        <v>15</v>
      </c>
      <c r="AS626">
        <v>0</v>
      </c>
      <c r="AT626">
        <v>10</v>
      </c>
      <c r="AU626">
        <v>5</v>
      </c>
      <c r="AV626">
        <v>5</v>
      </c>
      <c r="AW626">
        <v>0</v>
      </c>
      <c r="AX626">
        <v>0</v>
      </c>
      <c r="AY626">
        <v>0</v>
      </c>
      <c r="AZ626">
        <v>10</v>
      </c>
      <c r="BA626">
        <v>5</v>
      </c>
      <c r="BB626">
        <v>0</v>
      </c>
      <c r="BC626">
        <v>0</v>
      </c>
      <c r="BD626">
        <v>0</v>
      </c>
      <c r="BE626">
        <v>10</v>
      </c>
      <c r="BF626">
        <v>5</v>
      </c>
      <c r="BG626">
        <v>0</v>
      </c>
      <c r="BH626">
        <v>5</v>
      </c>
      <c r="BI626">
        <v>5</v>
      </c>
      <c r="BJ626">
        <v>0</v>
      </c>
      <c r="BK626">
        <v>0</v>
      </c>
      <c r="BL626">
        <v>0</v>
      </c>
      <c r="BM626">
        <v>5</v>
      </c>
      <c r="BN626">
        <v>5</v>
      </c>
      <c r="BO626">
        <v>0</v>
      </c>
      <c r="BP626">
        <v>0</v>
      </c>
      <c r="BQ626">
        <v>5</v>
      </c>
      <c r="BR626">
        <v>5</v>
      </c>
      <c r="BS626">
        <v>0</v>
      </c>
      <c r="BT626">
        <v>10</v>
      </c>
      <c r="BU626">
        <v>10</v>
      </c>
      <c r="BV626">
        <v>0</v>
      </c>
      <c r="BW626">
        <v>0</v>
      </c>
      <c r="BX626">
        <v>5</v>
      </c>
      <c r="BY626">
        <v>0</v>
      </c>
      <c r="BZ626">
        <v>5</v>
      </c>
      <c r="CA626">
        <v>5</v>
      </c>
      <c r="CB626">
        <v>15</v>
      </c>
      <c r="CC626">
        <v>0</v>
      </c>
      <c r="CD626">
        <v>0</v>
      </c>
      <c r="CE626">
        <v>5</v>
      </c>
      <c r="CF626">
        <v>15</v>
      </c>
      <c r="CG626">
        <v>0</v>
      </c>
      <c r="CH626">
        <v>0</v>
      </c>
      <c r="CI626">
        <v>5</v>
      </c>
      <c r="CJ626">
        <v>5</v>
      </c>
      <c r="CK626">
        <v>0</v>
      </c>
      <c r="CL626">
        <v>5</v>
      </c>
      <c r="CM626">
        <v>10</v>
      </c>
      <c r="CN626">
        <v>5</v>
      </c>
      <c r="CO626">
        <v>0</v>
      </c>
      <c r="CP626">
        <v>5</v>
      </c>
      <c r="CQ626">
        <v>0</v>
      </c>
      <c r="CR626">
        <v>5</v>
      </c>
      <c r="CS626">
        <v>5</v>
      </c>
      <c r="CT626">
        <v>0</v>
      </c>
      <c r="CU626">
        <v>10</v>
      </c>
      <c r="CV626">
        <v>0</v>
      </c>
      <c r="CW626">
        <v>0</v>
      </c>
      <c r="CX626">
        <v>5</v>
      </c>
      <c r="CY626">
        <v>5</v>
      </c>
      <c r="CZ626">
        <v>0</v>
      </c>
      <c r="DA626">
        <v>5</v>
      </c>
      <c r="DB626">
        <v>0</v>
      </c>
      <c r="DC626">
        <v>0</v>
      </c>
      <c r="DD626">
        <v>0</v>
      </c>
      <c r="DE626">
        <v>15</v>
      </c>
      <c r="DF626">
        <v>0</v>
      </c>
      <c r="DG626">
        <v>5</v>
      </c>
      <c r="DH626">
        <v>15</v>
      </c>
      <c r="DI626">
        <v>0</v>
      </c>
      <c r="DJ626">
        <v>5</v>
      </c>
      <c r="DK626">
        <v>5</v>
      </c>
      <c r="DL626">
        <v>5</v>
      </c>
      <c r="DM626">
        <v>5</v>
      </c>
      <c r="DN626">
        <v>5</v>
      </c>
      <c r="DO626">
        <v>15</v>
      </c>
      <c r="DP626">
        <v>5</v>
      </c>
      <c r="DQ626">
        <v>5</v>
      </c>
      <c r="DR626">
        <v>10</v>
      </c>
      <c r="DS626">
        <v>0</v>
      </c>
      <c r="DT626">
        <v>5</v>
      </c>
      <c r="DU626">
        <v>5</v>
      </c>
      <c r="DV626">
        <v>5</v>
      </c>
      <c r="DW626">
        <v>0</v>
      </c>
      <c r="DX626">
        <v>0</v>
      </c>
      <c r="DY626">
        <v>5</v>
      </c>
      <c r="DZ626">
        <v>0</v>
      </c>
      <c r="EA626">
        <v>5</v>
      </c>
      <c r="EB626">
        <v>5</v>
      </c>
      <c r="EC626">
        <v>0</v>
      </c>
      <c r="ED626">
        <v>5</v>
      </c>
      <c r="EE626">
        <v>10</v>
      </c>
      <c r="EF626">
        <v>0</v>
      </c>
      <c r="EG626">
        <v>5</v>
      </c>
      <c r="EH626">
        <v>5</v>
      </c>
      <c r="EI626">
        <v>10</v>
      </c>
      <c r="EJ626">
        <v>0</v>
      </c>
      <c r="EK626">
        <v>0</v>
      </c>
      <c r="EL626">
        <v>5</v>
      </c>
      <c r="EM626">
        <v>0</v>
      </c>
      <c r="EN626">
        <v>5</v>
      </c>
      <c r="EO626">
        <v>15</v>
      </c>
      <c r="EP626">
        <v>10</v>
      </c>
    </row>
    <row r="627" spans="1:146" x14ac:dyDescent="0.35">
      <c r="A627">
        <v>631</v>
      </c>
      <c r="B627" t="s">
        <v>283</v>
      </c>
      <c r="C627" t="s">
        <v>554</v>
      </c>
      <c r="D627" t="s">
        <v>154</v>
      </c>
      <c r="E627" t="s">
        <v>520</v>
      </c>
      <c r="F627" s="1">
        <v>185430</v>
      </c>
      <c r="G627" s="1">
        <v>12480</v>
      </c>
      <c r="H627" s="1">
        <v>8145</v>
      </c>
      <c r="I627">
        <v>220</v>
      </c>
      <c r="J627">
        <v>790</v>
      </c>
      <c r="K627" s="1">
        <v>2225</v>
      </c>
      <c r="L627">
        <v>290</v>
      </c>
      <c r="M627" s="1">
        <v>4115</v>
      </c>
      <c r="N627" s="1">
        <v>3500</v>
      </c>
      <c r="O627" s="1">
        <v>2815</v>
      </c>
      <c r="P627">
        <v>325</v>
      </c>
      <c r="Q627">
        <v>40</v>
      </c>
      <c r="R627" s="1">
        <v>3135</v>
      </c>
      <c r="S627">
        <v>435</v>
      </c>
      <c r="T627">
        <v>610</v>
      </c>
      <c r="U627">
        <v>550</v>
      </c>
      <c r="V627">
        <v>175</v>
      </c>
      <c r="W627">
        <v>665</v>
      </c>
      <c r="X627">
        <v>210</v>
      </c>
      <c r="Y627">
        <v>325</v>
      </c>
      <c r="Z627">
        <v>320</v>
      </c>
      <c r="AA627">
        <v>105</v>
      </c>
      <c r="AB627">
        <v>150</v>
      </c>
      <c r="AC627">
        <v>250</v>
      </c>
      <c r="AD627" s="1">
        <v>1580</v>
      </c>
      <c r="AE627" s="1">
        <v>1320</v>
      </c>
      <c r="AF627">
        <v>255</v>
      </c>
      <c r="AG627">
        <v>445</v>
      </c>
      <c r="AH627">
        <v>255</v>
      </c>
      <c r="AI627">
        <v>370</v>
      </c>
      <c r="AJ627">
        <v>655</v>
      </c>
      <c r="AK627" s="1">
        <v>4580</v>
      </c>
      <c r="AL627" s="1">
        <v>1860</v>
      </c>
      <c r="AM627" s="1">
        <v>1595</v>
      </c>
      <c r="AN627">
        <v>535</v>
      </c>
      <c r="AO627">
        <v>455</v>
      </c>
      <c r="AP627">
        <v>510</v>
      </c>
      <c r="AQ627">
        <v>155</v>
      </c>
      <c r="AR627">
        <v>560</v>
      </c>
      <c r="AS627">
        <v>85</v>
      </c>
      <c r="AT627">
        <v>185</v>
      </c>
      <c r="AU627">
        <v>410</v>
      </c>
      <c r="AV627">
        <v>190</v>
      </c>
      <c r="AW627">
        <v>720</v>
      </c>
      <c r="AX627">
        <v>105</v>
      </c>
      <c r="AY627">
        <v>210</v>
      </c>
      <c r="AZ627">
        <v>975</v>
      </c>
      <c r="BA627" s="1">
        <v>1230</v>
      </c>
      <c r="BB627">
        <v>125</v>
      </c>
      <c r="BC627" s="1">
        <v>1925</v>
      </c>
      <c r="BD627">
        <v>255</v>
      </c>
      <c r="BE627">
        <v>195</v>
      </c>
      <c r="BF627">
        <v>505</v>
      </c>
      <c r="BG627" s="1">
        <v>5705</v>
      </c>
      <c r="BH627">
        <v>25</v>
      </c>
      <c r="BI627">
        <v>75</v>
      </c>
      <c r="BJ627">
        <v>200</v>
      </c>
      <c r="BK627">
        <v>85</v>
      </c>
      <c r="BL627">
        <v>445</v>
      </c>
      <c r="BM627">
        <v>940</v>
      </c>
      <c r="BN627">
        <v>420</v>
      </c>
      <c r="BO627">
        <v>165</v>
      </c>
      <c r="BP627">
        <v>770</v>
      </c>
      <c r="BQ627" s="1">
        <v>4065</v>
      </c>
      <c r="BR627">
        <v>205</v>
      </c>
      <c r="BS627">
        <v>40</v>
      </c>
      <c r="BT627">
        <v>40</v>
      </c>
      <c r="BU627" s="1">
        <v>12255</v>
      </c>
      <c r="BV627">
        <v>840</v>
      </c>
      <c r="BW627">
        <v>245</v>
      </c>
      <c r="BX627">
        <v>210</v>
      </c>
      <c r="BY627">
        <v>145</v>
      </c>
      <c r="BZ627">
        <v>650</v>
      </c>
      <c r="CA627">
        <v>145</v>
      </c>
      <c r="CB627" s="1">
        <v>2285</v>
      </c>
      <c r="CC627">
        <v>85</v>
      </c>
      <c r="CD627">
        <v>175</v>
      </c>
      <c r="CE627" s="1">
        <v>14080</v>
      </c>
      <c r="CF627" s="1">
        <v>1055</v>
      </c>
      <c r="CG627">
        <v>460</v>
      </c>
      <c r="CH627">
        <v>520</v>
      </c>
      <c r="CI627">
        <v>185</v>
      </c>
      <c r="CJ627">
        <v>200</v>
      </c>
      <c r="CK627">
        <v>205</v>
      </c>
      <c r="CL627">
        <v>530</v>
      </c>
      <c r="CM627">
        <v>225</v>
      </c>
      <c r="CN627" s="1">
        <v>3020</v>
      </c>
      <c r="CO627" s="1">
        <v>1640</v>
      </c>
      <c r="CP627">
        <v>720</v>
      </c>
      <c r="CQ627">
        <v>620</v>
      </c>
      <c r="CR627">
        <v>535</v>
      </c>
      <c r="CS627">
        <v>465</v>
      </c>
      <c r="CT627">
        <v>400</v>
      </c>
      <c r="CU627">
        <v>260</v>
      </c>
      <c r="CV627">
        <v>240</v>
      </c>
      <c r="CW627">
        <v>520</v>
      </c>
      <c r="CX627" s="1">
        <v>1460</v>
      </c>
      <c r="CY627">
        <v>170</v>
      </c>
      <c r="CZ627">
        <v>110</v>
      </c>
      <c r="DA627" s="1">
        <v>3940</v>
      </c>
      <c r="DB627">
        <v>200</v>
      </c>
      <c r="DC627">
        <v>835</v>
      </c>
      <c r="DD627">
        <v>75</v>
      </c>
      <c r="DE627">
        <v>350</v>
      </c>
      <c r="DF627">
        <v>500</v>
      </c>
      <c r="DG627">
        <v>330</v>
      </c>
      <c r="DH627" s="1">
        <v>1020</v>
      </c>
      <c r="DI627">
        <v>70</v>
      </c>
      <c r="DJ627">
        <v>80</v>
      </c>
      <c r="DK627">
        <v>220</v>
      </c>
      <c r="DL627" s="1">
        <v>1705</v>
      </c>
      <c r="DM627" s="1">
        <v>3715</v>
      </c>
      <c r="DN627" s="1">
        <v>2175</v>
      </c>
      <c r="DO627" s="1">
        <v>13255</v>
      </c>
      <c r="DP627">
        <v>400</v>
      </c>
      <c r="DQ627" s="1">
        <v>6295</v>
      </c>
      <c r="DR627">
        <v>355</v>
      </c>
      <c r="DS627">
        <v>80</v>
      </c>
      <c r="DT627">
        <v>80</v>
      </c>
      <c r="DU627">
        <v>195</v>
      </c>
      <c r="DV627" s="1">
        <v>2050</v>
      </c>
      <c r="DW627">
        <v>460</v>
      </c>
      <c r="DX627">
        <v>430</v>
      </c>
      <c r="DY627" s="1">
        <v>3260</v>
      </c>
      <c r="DZ627">
        <v>425</v>
      </c>
      <c r="EA627">
        <v>395</v>
      </c>
      <c r="EB627">
        <v>445</v>
      </c>
      <c r="EC627">
        <v>145</v>
      </c>
      <c r="ED627">
        <v>190</v>
      </c>
      <c r="EE627" s="1">
        <v>1045</v>
      </c>
      <c r="EF627" s="1">
        <v>10510</v>
      </c>
      <c r="EG627" s="1">
        <v>2220</v>
      </c>
      <c r="EH627">
        <v>285</v>
      </c>
      <c r="EI627" s="1">
        <v>2545</v>
      </c>
      <c r="EJ627">
        <v>420</v>
      </c>
      <c r="EK627">
        <v>380</v>
      </c>
      <c r="EL627">
        <v>420</v>
      </c>
      <c r="EM627">
        <v>175</v>
      </c>
      <c r="EN627">
        <v>115</v>
      </c>
      <c r="EO627" s="1">
        <v>1175</v>
      </c>
      <c r="EP627">
        <v>505</v>
      </c>
    </row>
    <row r="628" spans="1:146" x14ac:dyDescent="0.35">
      <c r="A628">
        <v>632</v>
      </c>
      <c r="B628" t="s">
        <v>283</v>
      </c>
      <c r="C628" t="s">
        <v>554</v>
      </c>
      <c r="D628" t="s">
        <v>154</v>
      </c>
      <c r="E628" t="s">
        <v>521</v>
      </c>
      <c r="F628" s="1">
        <v>181250</v>
      </c>
      <c r="G628" s="1">
        <v>12470</v>
      </c>
      <c r="H628" s="1">
        <v>8130</v>
      </c>
      <c r="I628">
        <v>115</v>
      </c>
      <c r="J628">
        <v>780</v>
      </c>
      <c r="K628" s="1">
        <v>2225</v>
      </c>
      <c r="L628">
        <v>285</v>
      </c>
      <c r="M628" s="1">
        <v>4110</v>
      </c>
      <c r="N628" s="1">
        <v>3495</v>
      </c>
      <c r="O628" s="1">
        <v>2805</v>
      </c>
      <c r="P628">
        <v>330</v>
      </c>
      <c r="Q628">
        <v>40</v>
      </c>
      <c r="R628" s="1">
        <v>3120</v>
      </c>
      <c r="S628">
        <v>430</v>
      </c>
      <c r="T628">
        <v>485</v>
      </c>
      <c r="U628">
        <v>550</v>
      </c>
      <c r="V628">
        <v>185</v>
      </c>
      <c r="W628">
        <v>660</v>
      </c>
      <c r="X628">
        <v>190</v>
      </c>
      <c r="Y628">
        <v>325</v>
      </c>
      <c r="Z628">
        <v>320</v>
      </c>
      <c r="AA628">
        <v>70</v>
      </c>
      <c r="AB628">
        <v>135</v>
      </c>
      <c r="AC628">
        <v>250</v>
      </c>
      <c r="AD628" s="1">
        <v>1580</v>
      </c>
      <c r="AE628" s="1">
        <v>1280</v>
      </c>
      <c r="AF628">
        <v>230</v>
      </c>
      <c r="AG628">
        <v>430</v>
      </c>
      <c r="AH628">
        <v>260</v>
      </c>
      <c r="AI628">
        <v>360</v>
      </c>
      <c r="AJ628">
        <v>645</v>
      </c>
      <c r="AK628" s="1">
        <v>4570</v>
      </c>
      <c r="AL628" s="1">
        <v>1855</v>
      </c>
      <c r="AM628" s="1">
        <v>1480</v>
      </c>
      <c r="AN628">
        <v>510</v>
      </c>
      <c r="AO628">
        <v>420</v>
      </c>
      <c r="AP628">
        <v>515</v>
      </c>
      <c r="AQ628">
        <v>145</v>
      </c>
      <c r="AR628">
        <v>555</v>
      </c>
      <c r="AS628">
        <v>70</v>
      </c>
      <c r="AT628">
        <v>185</v>
      </c>
      <c r="AU628">
        <v>380</v>
      </c>
      <c r="AV628">
        <v>165</v>
      </c>
      <c r="AW628">
        <v>705</v>
      </c>
      <c r="AX628">
        <v>105</v>
      </c>
      <c r="AY628">
        <v>210</v>
      </c>
      <c r="AZ628">
        <v>955</v>
      </c>
      <c r="BA628" s="1">
        <v>1210</v>
      </c>
      <c r="BB628">
        <v>125</v>
      </c>
      <c r="BC628" s="1">
        <v>1915</v>
      </c>
      <c r="BD628">
        <v>220</v>
      </c>
      <c r="BE628">
        <v>185</v>
      </c>
      <c r="BF628">
        <v>495</v>
      </c>
      <c r="BG628" s="1">
        <v>5690</v>
      </c>
      <c r="BH628">
        <v>20</v>
      </c>
      <c r="BI628">
        <v>70</v>
      </c>
      <c r="BJ628">
        <v>190</v>
      </c>
      <c r="BK628">
        <v>80</v>
      </c>
      <c r="BL628">
        <v>420</v>
      </c>
      <c r="BM628">
        <v>785</v>
      </c>
      <c r="BN628">
        <v>310</v>
      </c>
      <c r="BO628">
        <v>150</v>
      </c>
      <c r="BP628">
        <v>755</v>
      </c>
      <c r="BQ628" s="1">
        <v>4050</v>
      </c>
      <c r="BR628">
        <v>195</v>
      </c>
      <c r="BS628">
        <v>40</v>
      </c>
      <c r="BT628">
        <v>35</v>
      </c>
      <c r="BU628" s="1">
        <v>12245</v>
      </c>
      <c r="BV628">
        <v>840</v>
      </c>
      <c r="BW628">
        <v>240</v>
      </c>
      <c r="BX628">
        <v>215</v>
      </c>
      <c r="BY628">
        <v>145</v>
      </c>
      <c r="BZ628">
        <v>640</v>
      </c>
      <c r="CA628">
        <v>80</v>
      </c>
      <c r="CB628" s="1">
        <v>2260</v>
      </c>
      <c r="CC628">
        <v>80</v>
      </c>
      <c r="CD628">
        <v>160</v>
      </c>
      <c r="CE628" s="1">
        <v>14070</v>
      </c>
      <c r="CF628">
        <v>610</v>
      </c>
      <c r="CG628">
        <v>455</v>
      </c>
      <c r="CH628">
        <v>505</v>
      </c>
      <c r="CI628">
        <v>180</v>
      </c>
      <c r="CJ628">
        <v>170</v>
      </c>
      <c r="CK628">
        <v>205</v>
      </c>
      <c r="CL628">
        <v>525</v>
      </c>
      <c r="CM628">
        <v>120</v>
      </c>
      <c r="CN628" s="1">
        <v>3020</v>
      </c>
      <c r="CO628" s="1">
        <v>1630</v>
      </c>
      <c r="CP628">
        <v>720</v>
      </c>
      <c r="CQ628">
        <v>620</v>
      </c>
      <c r="CR628">
        <v>500</v>
      </c>
      <c r="CS628">
        <v>470</v>
      </c>
      <c r="CT628">
        <v>395</v>
      </c>
      <c r="CU628">
        <v>250</v>
      </c>
      <c r="CV628">
        <v>210</v>
      </c>
      <c r="CW628">
        <v>515</v>
      </c>
      <c r="CX628" s="1">
        <v>1460</v>
      </c>
      <c r="CY628">
        <v>170</v>
      </c>
      <c r="CZ628">
        <v>105</v>
      </c>
      <c r="DA628" s="1">
        <v>3940</v>
      </c>
      <c r="DB628">
        <v>200</v>
      </c>
      <c r="DC628">
        <v>835</v>
      </c>
      <c r="DD628">
        <v>70</v>
      </c>
      <c r="DE628">
        <v>325</v>
      </c>
      <c r="DF628">
        <v>250</v>
      </c>
      <c r="DG628">
        <v>330</v>
      </c>
      <c r="DH628" s="1">
        <v>1015</v>
      </c>
      <c r="DI628">
        <v>70</v>
      </c>
      <c r="DJ628">
        <v>80</v>
      </c>
      <c r="DK628">
        <v>220</v>
      </c>
      <c r="DL628">
        <v>290</v>
      </c>
      <c r="DM628" s="1">
        <v>3700</v>
      </c>
      <c r="DN628" s="1">
        <v>2175</v>
      </c>
      <c r="DO628" s="1">
        <v>13255</v>
      </c>
      <c r="DP628">
        <v>205</v>
      </c>
      <c r="DQ628" s="1">
        <v>6295</v>
      </c>
      <c r="DR628">
        <v>345</v>
      </c>
      <c r="DS628">
        <v>70</v>
      </c>
      <c r="DT628">
        <v>75</v>
      </c>
      <c r="DU628">
        <v>195</v>
      </c>
      <c r="DV628" s="1">
        <v>2050</v>
      </c>
      <c r="DW628">
        <v>460</v>
      </c>
      <c r="DX628">
        <v>420</v>
      </c>
      <c r="DY628" s="1">
        <v>3250</v>
      </c>
      <c r="DZ628">
        <v>420</v>
      </c>
      <c r="EA628">
        <v>370</v>
      </c>
      <c r="EB628">
        <v>430</v>
      </c>
      <c r="EC628">
        <v>140</v>
      </c>
      <c r="ED628">
        <v>150</v>
      </c>
      <c r="EE628" s="1">
        <v>1045</v>
      </c>
      <c r="EF628" s="1">
        <v>10500</v>
      </c>
      <c r="EG628" s="1">
        <v>2225</v>
      </c>
      <c r="EH628">
        <v>245</v>
      </c>
      <c r="EI628" s="1">
        <v>2530</v>
      </c>
      <c r="EJ628">
        <v>415</v>
      </c>
      <c r="EK628">
        <v>365</v>
      </c>
      <c r="EL628">
        <v>415</v>
      </c>
      <c r="EM628">
        <v>175</v>
      </c>
      <c r="EN628">
        <v>125</v>
      </c>
      <c r="EO628" s="1">
        <v>1140</v>
      </c>
      <c r="EP628">
        <v>500</v>
      </c>
    </row>
    <row r="629" spans="1:146" x14ac:dyDescent="0.35">
      <c r="A629">
        <v>634</v>
      </c>
      <c r="B629" t="s">
        <v>283</v>
      </c>
      <c r="C629" t="s">
        <v>554</v>
      </c>
      <c r="D629" t="s">
        <v>154</v>
      </c>
      <c r="E629" t="s">
        <v>522</v>
      </c>
      <c r="F629" s="1">
        <v>83405</v>
      </c>
      <c r="G629" s="1">
        <v>8255</v>
      </c>
      <c r="H629" s="1">
        <v>4115</v>
      </c>
      <c r="I629">
        <v>60</v>
      </c>
      <c r="J629">
        <v>300</v>
      </c>
      <c r="K629">
        <v>785</v>
      </c>
      <c r="L629">
        <v>55</v>
      </c>
      <c r="M629">
        <v>640</v>
      </c>
      <c r="N629" s="1">
        <v>1400</v>
      </c>
      <c r="O629" s="1">
        <v>1105</v>
      </c>
      <c r="P629">
        <v>105</v>
      </c>
      <c r="Q629">
        <v>20</v>
      </c>
      <c r="R629" s="1">
        <v>1275</v>
      </c>
      <c r="S629">
        <v>280</v>
      </c>
      <c r="T629">
        <v>345</v>
      </c>
      <c r="U629">
        <v>390</v>
      </c>
      <c r="V629">
        <v>80</v>
      </c>
      <c r="W629">
        <v>215</v>
      </c>
      <c r="X629">
        <v>110</v>
      </c>
      <c r="Y629">
        <v>235</v>
      </c>
      <c r="Z629">
        <v>160</v>
      </c>
      <c r="AA629">
        <v>20</v>
      </c>
      <c r="AB629">
        <v>45</v>
      </c>
      <c r="AC629">
        <v>95</v>
      </c>
      <c r="AD629">
        <v>340</v>
      </c>
      <c r="AE629">
        <v>590</v>
      </c>
      <c r="AF629">
        <v>85</v>
      </c>
      <c r="AG629">
        <v>160</v>
      </c>
      <c r="AH629">
        <v>120</v>
      </c>
      <c r="AI629">
        <v>255</v>
      </c>
      <c r="AJ629">
        <v>475</v>
      </c>
      <c r="AK629" s="1">
        <v>1465</v>
      </c>
      <c r="AL629">
        <v>945</v>
      </c>
      <c r="AM629">
        <v>985</v>
      </c>
      <c r="AN629">
        <v>360</v>
      </c>
      <c r="AO629">
        <v>265</v>
      </c>
      <c r="AP629">
        <v>310</v>
      </c>
      <c r="AQ629">
        <v>50</v>
      </c>
      <c r="AR629">
        <v>255</v>
      </c>
      <c r="AS629">
        <v>35</v>
      </c>
      <c r="AT629">
        <v>75</v>
      </c>
      <c r="AU629">
        <v>160</v>
      </c>
      <c r="AV629">
        <v>55</v>
      </c>
      <c r="AW629">
        <v>310</v>
      </c>
      <c r="AX629">
        <v>20</v>
      </c>
      <c r="AY629">
        <v>55</v>
      </c>
      <c r="AZ629">
        <v>755</v>
      </c>
      <c r="BA629">
        <v>975</v>
      </c>
      <c r="BB629">
        <v>50</v>
      </c>
      <c r="BC629">
        <v>445</v>
      </c>
      <c r="BD629">
        <v>60</v>
      </c>
      <c r="BE629">
        <v>55</v>
      </c>
      <c r="BF629">
        <v>245</v>
      </c>
      <c r="BG629" s="1">
        <v>2300</v>
      </c>
      <c r="BH629">
        <v>10</v>
      </c>
      <c r="BI629">
        <v>45</v>
      </c>
      <c r="BJ629">
        <v>160</v>
      </c>
      <c r="BK629">
        <v>55</v>
      </c>
      <c r="BL629">
        <v>225</v>
      </c>
      <c r="BM629">
        <v>215</v>
      </c>
      <c r="BN629">
        <v>160</v>
      </c>
      <c r="BO629">
        <v>110</v>
      </c>
      <c r="BP629">
        <v>475</v>
      </c>
      <c r="BQ629" s="1">
        <v>1860</v>
      </c>
      <c r="BR629">
        <v>100</v>
      </c>
      <c r="BS629">
        <v>30</v>
      </c>
      <c r="BT629">
        <v>5</v>
      </c>
      <c r="BU629" s="1">
        <v>5465</v>
      </c>
      <c r="BV629">
        <v>245</v>
      </c>
      <c r="BW629">
        <v>85</v>
      </c>
      <c r="BX629">
        <v>45</v>
      </c>
      <c r="BY629">
        <v>75</v>
      </c>
      <c r="BZ629">
        <v>415</v>
      </c>
      <c r="CA629">
        <v>15</v>
      </c>
      <c r="CB629" s="1">
        <v>1430</v>
      </c>
      <c r="CC629">
        <v>60</v>
      </c>
      <c r="CD629">
        <v>40</v>
      </c>
      <c r="CE629" s="1">
        <v>8640</v>
      </c>
      <c r="CF629">
        <v>215</v>
      </c>
      <c r="CG629">
        <v>160</v>
      </c>
      <c r="CH629">
        <v>230</v>
      </c>
      <c r="CI629">
        <v>130</v>
      </c>
      <c r="CJ629">
        <v>115</v>
      </c>
      <c r="CK629">
        <v>90</v>
      </c>
      <c r="CL629">
        <v>125</v>
      </c>
      <c r="CM629">
        <v>35</v>
      </c>
      <c r="CN629" s="1">
        <v>1220</v>
      </c>
      <c r="CO629">
        <v>420</v>
      </c>
      <c r="CP629">
        <v>285</v>
      </c>
      <c r="CQ629">
        <v>375</v>
      </c>
      <c r="CR629">
        <v>115</v>
      </c>
      <c r="CS629">
        <v>335</v>
      </c>
      <c r="CT629">
        <v>235</v>
      </c>
      <c r="CU629">
        <v>135</v>
      </c>
      <c r="CV629">
        <v>145</v>
      </c>
      <c r="CW629">
        <v>355</v>
      </c>
      <c r="CX629">
        <v>500</v>
      </c>
      <c r="CY629">
        <v>120</v>
      </c>
      <c r="CZ629">
        <v>80</v>
      </c>
      <c r="DA629">
        <v>960</v>
      </c>
      <c r="DB629">
        <v>45</v>
      </c>
      <c r="DC629">
        <v>300</v>
      </c>
      <c r="DD629">
        <v>35</v>
      </c>
      <c r="DE629">
        <v>245</v>
      </c>
      <c r="DF629">
        <v>150</v>
      </c>
      <c r="DG629">
        <v>80</v>
      </c>
      <c r="DH629">
        <v>625</v>
      </c>
      <c r="DI629">
        <v>40</v>
      </c>
      <c r="DJ629">
        <v>60</v>
      </c>
      <c r="DK629">
        <v>110</v>
      </c>
      <c r="DL629">
        <v>165</v>
      </c>
      <c r="DM629" s="1">
        <v>2195</v>
      </c>
      <c r="DN629">
        <v>705</v>
      </c>
      <c r="DO629" s="1">
        <v>6560</v>
      </c>
      <c r="DP629">
        <v>90</v>
      </c>
      <c r="DQ629" s="1">
        <v>2905</v>
      </c>
      <c r="DR629">
        <v>180</v>
      </c>
      <c r="DS629">
        <v>25</v>
      </c>
      <c r="DT629">
        <v>40</v>
      </c>
      <c r="DU629">
        <v>100</v>
      </c>
      <c r="DV629">
        <v>975</v>
      </c>
      <c r="DW629">
        <v>150</v>
      </c>
      <c r="DX629">
        <v>185</v>
      </c>
      <c r="DY629">
        <v>870</v>
      </c>
      <c r="DZ629">
        <v>190</v>
      </c>
      <c r="EA629">
        <v>170</v>
      </c>
      <c r="EB629">
        <v>160</v>
      </c>
      <c r="EC629">
        <v>90</v>
      </c>
      <c r="ED629">
        <v>105</v>
      </c>
      <c r="EE629">
        <v>380</v>
      </c>
      <c r="EF629" s="1">
        <v>3210</v>
      </c>
      <c r="EG629">
        <v>590</v>
      </c>
      <c r="EH629">
        <v>95</v>
      </c>
      <c r="EI629" s="1">
        <v>1195</v>
      </c>
      <c r="EJ629">
        <v>295</v>
      </c>
      <c r="EK629">
        <v>220</v>
      </c>
      <c r="EL629">
        <v>310</v>
      </c>
      <c r="EM629">
        <v>45</v>
      </c>
      <c r="EN629">
        <v>30</v>
      </c>
      <c r="EO629">
        <v>475</v>
      </c>
      <c r="EP629">
        <v>310</v>
      </c>
    </row>
    <row r="630" spans="1:146" x14ac:dyDescent="0.35">
      <c r="A630">
        <v>635</v>
      </c>
      <c r="B630" t="s">
        <v>283</v>
      </c>
      <c r="C630" t="s">
        <v>554</v>
      </c>
      <c r="D630" t="s">
        <v>154</v>
      </c>
      <c r="E630" t="s">
        <v>523</v>
      </c>
      <c r="F630" s="1">
        <v>1255</v>
      </c>
      <c r="G630">
        <v>150</v>
      </c>
      <c r="H630">
        <v>55</v>
      </c>
      <c r="I630">
        <v>0</v>
      </c>
      <c r="J630">
        <v>0</v>
      </c>
      <c r="K630">
        <v>5</v>
      </c>
      <c r="L630">
        <v>0</v>
      </c>
      <c r="M630">
        <v>0</v>
      </c>
      <c r="N630">
        <v>5</v>
      </c>
      <c r="O630">
        <v>0</v>
      </c>
      <c r="P630">
        <v>0</v>
      </c>
      <c r="Q630">
        <v>0</v>
      </c>
      <c r="R630">
        <v>35</v>
      </c>
      <c r="S630">
        <v>0</v>
      </c>
      <c r="T630">
        <v>10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0</v>
      </c>
      <c r="AB630">
        <v>0</v>
      </c>
      <c r="AC630">
        <v>0</v>
      </c>
      <c r="AD630">
        <v>5</v>
      </c>
      <c r="AE630">
        <v>15</v>
      </c>
      <c r="AF630">
        <v>0</v>
      </c>
      <c r="AG630">
        <v>5</v>
      </c>
      <c r="AH630">
        <v>0</v>
      </c>
      <c r="AI630">
        <v>0</v>
      </c>
      <c r="AJ630">
        <v>0</v>
      </c>
      <c r="AK630">
        <v>10</v>
      </c>
      <c r="AL630">
        <v>50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25</v>
      </c>
      <c r="AS630">
        <v>0</v>
      </c>
      <c r="AT630">
        <v>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10</v>
      </c>
      <c r="BA630">
        <v>5</v>
      </c>
      <c r="BB630">
        <v>0</v>
      </c>
      <c r="BC630">
        <v>10</v>
      </c>
      <c r="BD630">
        <v>0</v>
      </c>
      <c r="BE630">
        <v>0</v>
      </c>
      <c r="BF630">
        <v>15</v>
      </c>
      <c r="BG630">
        <v>10</v>
      </c>
      <c r="BH630">
        <v>0</v>
      </c>
      <c r="BI630">
        <v>0</v>
      </c>
      <c r="BJ630">
        <v>0</v>
      </c>
      <c r="BK630">
        <v>0</v>
      </c>
      <c r="BL630">
        <v>5</v>
      </c>
      <c r="BM630">
        <v>5</v>
      </c>
      <c r="BN630">
        <v>5</v>
      </c>
      <c r="BO630">
        <v>0</v>
      </c>
      <c r="BP630">
        <v>20</v>
      </c>
      <c r="BQ630">
        <v>10</v>
      </c>
      <c r="BR630">
        <v>0</v>
      </c>
      <c r="BS630">
        <v>0</v>
      </c>
      <c r="BT630">
        <v>0</v>
      </c>
      <c r="BU630">
        <v>105</v>
      </c>
      <c r="BV630">
        <v>10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45</v>
      </c>
      <c r="CC630">
        <v>5</v>
      </c>
      <c r="CD630">
        <v>0</v>
      </c>
      <c r="CE630">
        <v>205</v>
      </c>
      <c r="CF630">
        <v>0</v>
      </c>
      <c r="CG630">
        <v>0</v>
      </c>
      <c r="CH630">
        <v>0</v>
      </c>
      <c r="CI630">
        <v>5</v>
      </c>
      <c r="CJ630">
        <v>10</v>
      </c>
      <c r="CK630">
        <v>5</v>
      </c>
      <c r="CL630">
        <v>0</v>
      </c>
      <c r="CM630">
        <v>0</v>
      </c>
      <c r="CN630">
        <v>5</v>
      </c>
      <c r="CO630">
        <v>0</v>
      </c>
      <c r="CP630">
        <v>5</v>
      </c>
      <c r="CQ630">
        <v>5</v>
      </c>
      <c r="CR630">
        <v>10</v>
      </c>
      <c r="CS630">
        <v>15</v>
      </c>
      <c r="CT630">
        <v>5</v>
      </c>
      <c r="CU630">
        <v>10</v>
      </c>
      <c r="CV630">
        <v>0</v>
      </c>
      <c r="CW630">
        <v>5</v>
      </c>
      <c r="CX630">
        <v>5</v>
      </c>
      <c r="CY630">
        <v>0</v>
      </c>
      <c r="CZ630">
        <v>0</v>
      </c>
      <c r="DA630">
        <v>15</v>
      </c>
      <c r="DB630">
        <v>0</v>
      </c>
      <c r="DC630">
        <v>10</v>
      </c>
      <c r="DD630">
        <v>0</v>
      </c>
      <c r="DE630">
        <v>0</v>
      </c>
      <c r="DF630">
        <v>5</v>
      </c>
      <c r="DG630">
        <v>0</v>
      </c>
      <c r="DH630">
        <v>55</v>
      </c>
      <c r="DI630">
        <v>0</v>
      </c>
      <c r="DJ630">
        <v>0</v>
      </c>
      <c r="DK630">
        <v>5</v>
      </c>
      <c r="DL630">
        <v>0</v>
      </c>
      <c r="DM630">
        <v>20</v>
      </c>
      <c r="DN630">
        <v>0</v>
      </c>
      <c r="DO630">
        <v>100</v>
      </c>
      <c r="DP630">
        <v>0</v>
      </c>
      <c r="DQ630">
        <v>50</v>
      </c>
      <c r="DR630">
        <v>5</v>
      </c>
      <c r="DS630">
        <v>0</v>
      </c>
      <c r="DT630">
        <v>0</v>
      </c>
      <c r="DU630">
        <v>0</v>
      </c>
      <c r="DV630">
        <v>5</v>
      </c>
      <c r="DW630">
        <v>0</v>
      </c>
      <c r="DX630">
        <v>5</v>
      </c>
      <c r="DY630">
        <v>0</v>
      </c>
      <c r="DZ630">
        <v>5</v>
      </c>
      <c r="EA630">
        <v>5</v>
      </c>
      <c r="EB630">
        <v>0</v>
      </c>
      <c r="EC630">
        <v>0</v>
      </c>
      <c r="ED630">
        <v>0</v>
      </c>
      <c r="EE630">
        <v>10</v>
      </c>
      <c r="EF630">
        <v>10</v>
      </c>
      <c r="EG630">
        <v>15</v>
      </c>
      <c r="EH630">
        <v>5</v>
      </c>
      <c r="EI630">
        <v>10</v>
      </c>
      <c r="EJ630">
        <v>5</v>
      </c>
      <c r="EK630">
        <v>10</v>
      </c>
      <c r="EL630">
        <v>5</v>
      </c>
      <c r="EM630">
        <v>0</v>
      </c>
      <c r="EN630">
        <v>0</v>
      </c>
      <c r="EO630">
        <v>5</v>
      </c>
      <c r="EP630">
        <v>5</v>
      </c>
    </row>
    <row r="631" spans="1:146" x14ac:dyDescent="0.35">
      <c r="A631">
        <v>636</v>
      </c>
      <c r="B631" t="s">
        <v>283</v>
      </c>
      <c r="C631" t="s">
        <v>554</v>
      </c>
      <c r="D631" t="s">
        <v>154</v>
      </c>
      <c r="E631" t="s">
        <v>524</v>
      </c>
      <c r="F631" s="1">
        <v>87760</v>
      </c>
      <c r="G631" s="1">
        <v>3705</v>
      </c>
      <c r="H631" s="1">
        <v>3580</v>
      </c>
      <c r="I631">
        <v>45</v>
      </c>
      <c r="J631">
        <v>430</v>
      </c>
      <c r="K631" s="1">
        <v>1365</v>
      </c>
      <c r="L631">
        <v>210</v>
      </c>
      <c r="M631" s="1">
        <v>3245</v>
      </c>
      <c r="N631" s="1">
        <v>1905</v>
      </c>
      <c r="O631" s="1">
        <v>1565</v>
      </c>
      <c r="P631">
        <v>200</v>
      </c>
      <c r="Q631">
        <v>10</v>
      </c>
      <c r="R631" s="1">
        <v>1685</v>
      </c>
      <c r="S631">
        <v>120</v>
      </c>
      <c r="T631">
        <v>55</v>
      </c>
      <c r="U631">
        <v>125</v>
      </c>
      <c r="V631">
        <v>80</v>
      </c>
      <c r="W631">
        <v>395</v>
      </c>
      <c r="X631">
        <v>45</v>
      </c>
      <c r="Y631">
        <v>50</v>
      </c>
      <c r="Z631">
        <v>135</v>
      </c>
      <c r="AA631">
        <v>35</v>
      </c>
      <c r="AB631">
        <v>90</v>
      </c>
      <c r="AC631">
        <v>140</v>
      </c>
      <c r="AD631" s="1">
        <v>1090</v>
      </c>
      <c r="AE631">
        <v>615</v>
      </c>
      <c r="AF631">
        <v>135</v>
      </c>
      <c r="AG631">
        <v>250</v>
      </c>
      <c r="AH631">
        <v>120</v>
      </c>
      <c r="AI631">
        <v>105</v>
      </c>
      <c r="AJ631">
        <v>125</v>
      </c>
      <c r="AK631" s="1">
        <v>2955</v>
      </c>
      <c r="AL631">
        <v>770</v>
      </c>
      <c r="AM631">
        <v>435</v>
      </c>
      <c r="AN631">
        <v>75</v>
      </c>
      <c r="AO631">
        <v>150</v>
      </c>
      <c r="AP631">
        <v>155</v>
      </c>
      <c r="AQ631">
        <v>85</v>
      </c>
      <c r="AR631">
        <v>220</v>
      </c>
      <c r="AS631">
        <v>20</v>
      </c>
      <c r="AT631">
        <v>105</v>
      </c>
      <c r="AU631">
        <v>190</v>
      </c>
      <c r="AV631">
        <v>115</v>
      </c>
      <c r="AW631">
        <v>365</v>
      </c>
      <c r="AX631">
        <v>85</v>
      </c>
      <c r="AY631">
        <v>140</v>
      </c>
      <c r="AZ631">
        <v>85</v>
      </c>
      <c r="BA631">
        <v>170</v>
      </c>
      <c r="BB631">
        <v>60</v>
      </c>
      <c r="BC631" s="1">
        <v>1375</v>
      </c>
      <c r="BD631">
        <v>140</v>
      </c>
      <c r="BE631">
        <v>105</v>
      </c>
      <c r="BF631">
        <v>210</v>
      </c>
      <c r="BG631" s="1">
        <v>3190</v>
      </c>
      <c r="BH631">
        <v>10</v>
      </c>
      <c r="BI631">
        <v>5</v>
      </c>
      <c r="BJ631">
        <v>25</v>
      </c>
      <c r="BK631">
        <v>25</v>
      </c>
      <c r="BL631">
        <v>165</v>
      </c>
      <c r="BM631">
        <v>510</v>
      </c>
      <c r="BN631">
        <v>120</v>
      </c>
      <c r="BO631">
        <v>30</v>
      </c>
      <c r="BP631">
        <v>200</v>
      </c>
      <c r="BQ631" s="1">
        <v>1965</v>
      </c>
      <c r="BR631">
        <v>80</v>
      </c>
      <c r="BS631">
        <v>10</v>
      </c>
      <c r="BT631">
        <v>25</v>
      </c>
      <c r="BU631" s="1">
        <v>6260</v>
      </c>
      <c r="BV631">
        <v>540</v>
      </c>
      <c r="BW631">
        <v>135</v>
      </c>
      <c r="BX631">
        <v>150</v>
      </c>
      <c r="BY631">
        <v>70</v>
      </c>
      <c r="BZ631">
        <v>165</v>
      </c>
      <c r="CA631">
        <v>60</v>
      </c>
      <c r="CB631">
        <v>685</v>
      </c>
      <c r="CC631">
        <v>10</v>
      </c>
      <c r="CD631">
        <v>110</v>
      </c>
      <c r="CE631" s="1">
        <v>4795</v>
      </c>
      <c r="CF631">
        <v>360</v>
      </c>
      <c r="CG631">
        <v>275</v>
      </c>
      <c r="CH631">
        <v>245</v>
      </c>
      <c r="CI631">
        <v>30</v>
      </c>
      <c r="CJ631">
        <v>40</v>
      </c>
      <c r="CK631">
        <v>95</v>
      </c>
      <c r="CL631">
        <v>380</v>
      </c>
      <c r="CM631">
        <v>85</v>
      </c>
      <c r="CN631" s="1">
        <v>1630</v>
      </c>
      <c r="CO631" s="1">
        <v>1085</v>
      </c>
      <c r="CP631">
        <v>390</v>
      </c>
      <c r="CQ631">
        <v>215</v>
      </c>
      <c r="CR631">
        <v>320</v>
      </c>
      <c r="CS631">
        <v>95</v>
      </c>
      <c r="CT631">
        <v>155</v>
      </c>
      <c r="CU631">
        <v>80</v>
      </c>
      <c r="CV631">
        <v>45</v>
      </c>
      <c r="CW631">
        <v>145</v>
      </c>
      <c r="CX631">
        <v>895</v>
      </c>
      <c r="CY631">
        <v>40</v>
      </c>
      <c r="CZ631">
        <v>25</v>
      </c>
      <c r="DA631" s="1">
        <v>2845</v>
      </c>
      <c r="DB631">
        <v>140</v>
      </c>
      <c r="DC631">
        <v>465</v>
      </c>
      <c r="DD631">
        <v>25</v>
      </c>
      <c r="DE631">
        <v>55</v>
      </c>
      <c r="DF631">
        <v>70</v>
      </c>
      <c r="DG631">
        <v>230</v>
      </c>
      <c r="DH631">
        <v>285</v>
      </c>
      <c r="DI631">
        <v>15</v>
      </c>
      <c r="DJ631">
        <v>5</v>
      </c>
      <c r="DK631">
        <v>105</v>
      </c>
      <c r="DL631">
        <v>100</v>
      </c>
      <c r="DM631" s="1">
        <v>1215</v>
      </c>
      <c r="DN631" s="1">
        <v>1395</v>
      </c>
      <c r="DO631" s="1">
        <v>6120</v>
      </c>
      <c r="DP631">
        <v>105</v>
      </c>
      <c r="DQ631" s="1">
        <v>3095</v>
      </c>
      <c r="DR631">
        <v>140</v>
      </c>
      <c r="DS631">
        <v>45</v>
      </c>
      <c r="DT631">
        <v>25</v>
      </c>
      <c r="DU631">
        <v>70</v>
      </c>
      <c r="DV631">
        <v>995</v>
      </c>
      <c r="DW631">
        <v>255</v>
      </c>
      <c r="DX631">
        <v>210</v>
      </c>
      <c r="DY631" s="1">
        <v>2175</v>
      </c>
      <c r="DZ631">
        <v>200</v>
      </c>
      <c r="EA631">
        <v>165</v>
      </c>
      <c r="EB631">
        <v>255</v>
      </c>
      <c r="EC631">
        <v>40</v>
      </c>
      <c r="ED631">
        <v>40</v>
      </c>
      <c r="EE631">
        <v>600</v>
      </c>
      <c r="EF631" s="1">
        <v>6730</v>
      </c>
      <c r="EG631" s="1">
        <v>1425</v>
      </c>
      <c r="EH631">
        <v>120</v>
      </c>
      <c r="EI631" s="1">
        <v>1205</v>
      </c>
      <c r="EJ631">
        <v>80</v>
      </c>
      <c r="EK631">
        <v>115</v>
      </c>
      <c r="EL631">
        <v>80</v>
      </c>
      <c r="EM631">
        <v>120</v>
      </c>
      <c r="EN631">
        <v>80</v>
      </c>
      <c r="EO631">
        <v>525</v>
      </c>
      <c r="EP631">
        <v>170</v>
      </c>
    </row>
    <row r="632" spans="1:146" x14ac:dyDescent="0.35">
      <c r="A632">
        <v>637</v>
      </c>
      <c r="B632" t="s">
        <v>283</v>
      </c>
      <c r="C632" t="s">
        <v>554</v>
      </c>
      <c r="D632" t="s">
        <v>154</v>
      </c>
      <c r="E632" t="s">
        <v>525</v>
      </c>
      <c r="F632">
        <v>155</v>
      </c>
      <c r="G632">
        <v>15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5</v>
      </c>
      <c r="BM632">
        <v>0</v>
      </c>
      <c r="BN632">
        <v>0</v>
      </c>
      <c r="BO632">
        <v>0</v>
      </c>
      <c r="BP632">
        <v>0</v>
      </c>
      <c r="BQ632">
        <v>15</v>
      </c>
      <c r="BR632">
        <v>0</v>
      </c>
      <c r="BS632">
        <v>0</v>
      </c>
      <c r="BT632">
        <v>0</v>
      </c>
      <c r="BU632">
        <v>20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5</v>
      </c>
      <c r="CC632">
        <v>0</v>
      </c>
      <c r="CD632">
        <v>0</v>
      </c>
      <c r="CE632">
        <v>15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10</v>
      </c>
      <c r="DN632">
        <v>0</v>
      </c>
      <c r="DO632">
        <v>10</v>
      </c>
      <c r="DP632">
        <v>5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15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5</v>
      </c>
      <c r="EP632">
        <v>0</v>
      </c>
    </row>
    <row r="633" spans="1:146" x14ac:dyDescent="0.35">
      <c r="A633">
        <v>638</v>
      </c>
      <c r="B633" t="s">
        <v>283</v>
      </c>
      <c r="C633" t="s">
        <v>554</v>
      </c>
      <c r="D633" t="s">
        <v>154</v>
      </c>
      <c r="E633" t="s">
        <v>526</v>
      </c>
      <c r="F633" s="1">
        <v>2800</v>
      </c>
      <c r="G633">
        <v>105</v>
      </c>
      <c r="H633">
        <v>85</v>
      </c>
      <c r="I633">
        <v>10</v>
      </c>
      <c r="J633">
        <v>15</v>
      </c>
      <c r="K633">
        <v>20</v>
      </c>
      <c r="L633">
        <v>5</v>
      </c>
      <c r="M633">
        <v>30</v>
      </c>
      <c r="N633">
        <v>50</v>
      </c>
      <c r="O633">
        <v>35</v>
      </c>
      <c r="P633">
        <v>10</v>
      </c>
      <c r="Q633">
        <v>5</v>
      </c>
      <c r="R633">
        <v>15</v>
      </c>
      <c r="S633">
        <v>5</v>
      </c>
      <c r="T633">
        <v>45</v>
      </c>
      <c r="U633">
        <v>10</v>
      </c>
      <c r="V633">
        <v>5</v>
      </c>
      <c r="W633">
        <v>15</v>
      </c>
      <c r="X633">
        <v>5</v>
      </c>
      <c r="Y633">
        <v>30</v>
      </c>
      <c r="Z633">
        <v>10</v>
      </c>
      <c r="AA633">
        <v>5</v>
      </c>
      <c r="AB633">
        <v>5</v>
      </c>
      <c r="AC633">
        <v>5</v>
      </c>
      <c r="AD633">
        <v>10</v>
      </c>
      <c r="AE633">
        <v>25</v>
      </c>
      <c r="AF633">
        <v>0</v>
      </c>
      <c r="AG633">
        <v>5</v>
      </c>
      <c r="AH633">
        <v>5</v>
      </c>
      <c r="AI633">
        <v>5</v>
      </c>
      <c r="AJ633">
        <v>10</v>
      </c>
      <c r="AK633">
        <v>50</v>
      </c>
      <c r="AL633">
        <v>10</v>
      </c>
      <c r="AM633">
        <v>30</v>
      </c>
      <c r="AN633">
        <v>60</v>
      </c>
      <c r="AO633">
        <v>5</v>
      </c>
      <c r="AP633">
        <v>5</v>
      </c>
      <c r="AQ633">
        <v>0</v>
      </c>
      <c r="AR633">
        <v>10</v>
      </c>
      <c r="AS633">
        <v>0</v>
      </c>
      <c r="AT633">
        <v>0</v>
      </c>
      <c r="AU633">
        <v>5</v>
      </c>
      <c r="AV633">
        <v>5</v>
      </c>
      <c r="AW633">
        <v>5</v>
      </c>
      <c r="AX633">
        <v>0</v>
      </c>
      <c r="AY633">
        <v>5</v>
      </c>
      <c r="AZ633">
        <v>95</v>
      </c>
      <c r="BA633">
        <v>25</v>
      </c>
      <c r="BB633">
        <v>0</v>
      </c>
      <c r="BC633">
        <v>0</v>
      </c>
      <c r="BD633">
        <v>5</v>
      </c>
      <c r="BE633">
        <v>5</v>
      </c>
      <c r="BF633">
        <v>10</v>
      </c>
      <c r="BG633">
        <v>45</v>
      </c>
      <c r="BH633">
        <v>0</v>
      </c>
      <c r="BI633">
        <v>10</v>
      </c>
      <c r="BJ633">
        <v>10</v>
      </c>
      <c r="BK633">
        <v>0</v>
      </c>
      <c r="BL633">
        <v>5</v>
      </c>
      <c r="BM633">
        <v>5</v>
      </c>
      <c r="BN633">
        <v>10</v>
      </c>
      <c r="BO633">
        <v>5</v>
      </c>
      <c r="BP633">
        <v>0</v>
      </c>
      <c r="BQ633">
        <v>65</v>
      </c>
      <c r="BR633">
        <v>5</v>
      </c>
      <c r="BS633">
        <v>0</v>
      </c>
      <c r="BT633">
        <v>0</v>
      </c>
      <c r="BU633">
        <v>135</v>
      </c>
      <c r="BV633">
        <v>10</v>
      </c>
      <c r="BW633">
        <v>10</v>
      </c>
      <c r="BX633">
        <v>0</v>
      </c>
      <c r="BY633">
        <v>5</v>
      </c>
      <c r="BZ633">
        <v>30</v>
      </c>
      <c r="CA633">
        <v>5</v>
      </c>
      <c r="CB633">
        <v>10</v>
      </c>
      <c r="CC633">
        <v>0</v>
      </c>
      <c r="CD633">
        <v>5</v>
      </c>
      <c r="CE633">
        <v>190</v>
      </c>
      <c r="CF633">
        <v>15</v>
      </c>
      <c r="CG633">
        <v>5</v>
      </c>
      <c r="CH633">
        <v>0</v>
      </c>
      <c r="CI633">
        <v>5</v>
      </c>
      <c r="CJ633">
        <v>0</v>
      </c>
      <c r="CK633">
        <v>0</v>
      </c>
      <c r="CL633">
        <v>0</v>
      </c>
      <c r="CM633">
        <v>5</v>
      </c>
      <c r="CN633">
        <v>50</v>
      </c>
      <c r="CO633">
        <v>70</v>
      </c>
      <c r="CP633">
        <v>10</v>
      </c>
      <c r="CQ633">
        <v>15</v>
      </c>
      <c r="CR633">
        <v>15</v>
      </c>
      <c r="CS633">
        <v>5</v>
      </c>
      <c r="CT633">
        <v>5</v>
      </c>
      <c r="CU633">
        <v>5</v>
      </c>
      <c r="CV633">
        <v>0</v>
      </c>
      <c r="CW633">
        <v>15</v>
      </c>
      <c r="CX633">
        <v>15</v>
      </c>
      <c r="CY633">
        <v>5</v>
      </c>
      <c r="CZ633">
        <v>0</v>
      </c>
      <c r="DA633">
        <v>40</v>
      </c>
      <c r="DB633">
        <v>5</v>
      </c>
      <c r="DC633">
        <v>5</v>
      </c>
      <c r="DD633">
        <v>0</v>
      </c>
      <c r="DE633">
        <v>25</v>
      </c>
      <c r="DF633">
        <v>10</v>
      </c>
      <c r="DG633">
        <v>10</v>
      </c>
      <c r="DH633">
        <v>30</v>
      </c>
      <c r="DI633">
        <v>15</v>
      </c>
      <c r="DJ633">
        <v>10</v>
      </c>
      <c r="DK633">
        <v>5</v>
      </c>
      <c r="DL633">
        <v>15</v>
      </c>
      <c r="DM633">
        <v>145</v>
      </c>
      <c r="DN633">
        <v>20</v>
      </c>
      <c r="DO633">
        <v>180</v>
      </c>
      <c r="DP633">
        <v>0</v>
      </c>
      <c r="DQ633">
        <v>60</v>
      </c>
      <c r="DR633">
        <v>0</v>
      </c>
      <c r="DS633">
        <v>0</v>
      </c>
      <c r="DT633">
        <v>5</v>
      </c>
      <c r="DU633">
        <v>5</v>
      </c>
      <c r="DV633">
        <v>25</v>
      </c>
      <c r="DW633">
        <v>5</v>
      </c>
      <c r="DX633">
        <v>10</v>
      </c>
      <c r="DY633">
        <v>50</v>
      </c>
      <c r="DZ633">
        <v>10</v>
      </c>
      <c r="EA633">
        <v>15</v>
      </c>
      <c r="EB633">
        <v>5</v>
      </c>
      <c r="EC633">
        <v>10</v>
      </c>
      <c r="ED633">
        <v>5</v>
      </c>
      <c r="EE633">
        <v>5</v>
      </c>
      <c r="EF633">
        <v>175</v>
      </c>
      <c r="EG633">
        <v>50</v>
      </c>
      <c r="EH633">
        <v>15</v>
      </c>
      <c r="EI633">
        <v>10</v>
      </c>
      <c r="EJ633">
        <v>15</v>
      </c>
      <c r="EK633">
        <v>0</v>
      </c>
      <c r="EL633">
        <v>10</v>
      </c>
      <c r="EM633">
        <v>5</v>
      </c>
      <c r="EN633">
        <v>5</v>
      </c>
      <c r="EO633">
        <v>85</v>
      </c>
      <c r="EP633">
        <v>10</v>
      </c>
    </row>
    <row r="634" spans="1:146" x14ac:dyDescent="0.35">
      <c r="A634">
        <v>640</v>
      </c>
      <c r="B634" t="s">
        <v>283</v>
      </c>
      <c r="C634" t="s">
        <v>554</v>
      </c>
      <c r="D634" t="s">
        <v>154</v>
      </c>
      <c r="E634" t="s">
        <v>527</v>
      </c>
      <c r="F634" s="1">
        <v>1470</v>
      </c>
      <c r="G634">
        <v>60</v>
      </c>
      <c r="H634">
        <v>55</v>
      </c>
      <c r="I634">
        <v>0</v>
      </c>
      <c r="J634">
        <v>0</v>
      </c>
      <c r="K634">
        <v>15</v>
      </c>
      <c r="L634">
        <v>5</v>
      </c>
      <c r="M634">
        <v>30</v>
      </c>
      <c r="N634">
        <v>25</v>
      </c>
      <c r="O634">
        <v>40</v>
      </c>
      <c r="P634">
        <v>0</v>
      </c>
      <c r="Q634">
        <v>0</v>
      </c>
      <c r="R634">
        <v>25</v>
      </c>
      <c r="S634">
        <v>5</v>
      </c>
      <c r="T634">
        <v>0</v>
      </c>
      <c r="U634">
        <v>0</v>
      </c>
      <c r="V634">
        <v>5</v>
      </c>
      <c r="W634">
        <v>5</v>
      </c>
      <c r="X634">
        <v>5</v>
      </c>
      <c r="Y634">
        <v>0</v>
      </c>
      <c r="Z634">
        <v>0</v>
      </c>
      <c r="AA634">
        <v>0</v>
      </c>
      <c r="AB634">
        <v>5</v>
      </c>
      <c r="AC634">
        <v>5</v>
      </c>
      <c r="AD634">
        <v>15</v>
      </c>
      <c r="AE634">
        <v>10</v>
      </c>
      <c r="AF634">
        <v>10</v>
      </c>
      <c r="AG634">
        <v>5</v>
      </c>
      <c r="AH634">
        <v>5</v>
      </c>
      <c r="AI634">
        <v>5</v>
      </c>
      <c r="AJ634">
        <v>5</v>
      </c>
      <c r="AK634">
        <v>35</v>
      </c>
      <c r="AL634">
        <v>15</v>
      </c>
      <c r="AM634">
        <v>10</v>
      </c>
      <c r="AN634">
        <v>5</v>
      </c>
      <c r="AO634">
        <v>0</v>
      </c>
      <c r="AP634">
        <v>0</v>
      </c>
      <c r="AQ634">
        <v>5</v>
      </c>
      <c r="AR634">
        <v>15</v>
      </c>
      <c r="AS634">
        <v>0</v>
      </c>
      <c r="AT634">
        <v>5</v>
      </c>
      <c r="AU634">
        <v>10</v>
      </c>
      <c r="AV634">
        <v>0</v>
      </c>
      <c r="AW634">
        <v>15</v>
      </c>
      <c r="AX634">
        <v>5</v>
      </c>
      <c r="AY634">
        <v>5</v>
      </c>
      <c r="AZ634">
        <v>0</v>
      </c>
      <c r="BA634">
        <v>5</v>
      </c>
      <c r="BB634">
        <v>0</v>
      </c>
      <c r="BC634">
        <v>25</v>
      </c>
      <c r="BD634">
        <v>0</v>
      </c>
      <c r="BE634">
        <v>5</v>
      </c>
      <c r="BF634">
        <v>5</v>
      </c>
      <c r="BG634">
        <v>50</v>
      </c>
      <c r="BH634">
        <v>0</v>
      </c>
      <c r="BI634">
        <v>0</v>
      </c>
      <c r="BJ634">
        <v>0</v>
      </c>
      <c r="BK634">
        <v>0</v>
      </c>
      <c r="BL634">
        <v>5</v>
      </c>
      <c r="BM634">
        <v>25</v>
      </c>
      <c r="BN634">
        <v>0</v>
      </c>
      <c r="BO634">
        <v>0</v>
      </c>
      <c r="BP634">
        <v>10</v>
      </c>
      <c r="BQ634">
        <v>30</v>
      </c>
      <c r="BR634">
        <v>5</v>
      </c>
      <c r="BS634">
        <v>0</v>
      </c>
      <c r="BT634">
        <v>5</v>
      </c>
      <c r="BU634">
        <v>105</v>
      </c>
      <c r="BV634">
        <v>10</v>
      </c>
      <c r="BW634">
        <v>0</v>
      </c>
      <c r="BX634">
        <v>5</v>
      </c>
      <c r="BY634">
        <v>5</v>
      </c>
      <c r="BZ634">
        <v>10</v>
      </c>
      <c r="CA634">
        <v>0</v>
      </c>
      <c r="CB634">
        <v>25</v>
      </c>
      <c r="CC634">
        <v>0</v>
      </c>
      <c r="CD634">
        <v>5</v>
      </c>
      <c r="CE634">
        <v>55</v>
      </c>
      <c r="CF634">
        <v>10</v>
      </c>
      <c r="CG634">
        <v>5</v>
      </c>
      <c r="CH634">
        <v>5</v>
      </c>
      <c r="CI634">
        <v>0</v>
      </c>
      <c r="CJ634">
        <v>0</v>
      </c>
      <c r="CK634">
        <v>0</v>
      </c>
      <c r="CL634">
        <v>5</v>
      </c>
      <c r="CM634">
        <v>0</v>
      </c>
      <c r="CN634">
        <v>25</v>
      </c>
      <c r="CO634">
        <v>20</v>
      </c>
      <c r="CP634">
        <v>10</v>
      </c>
      <c r="CQ634">
        <v>0</v>
      </c>
      <c r="CR634">
        <v>0</v>
      </c>
      <c r="CS634">
        <v>5</v>
      </c>
      <c r="CT634">
        <v>5</v>
      </c>
      <c r="CU634">
        <v>0</v>
      </c>
      <c r="CV634">
        <v>0</v>
      </c>
      <c r="CW634">
        <v>0</v>
      </c>
      <c r="CX634">
        <v>5</v>
      </c>
      <c r="CY634">
        <v>0</v>
      </c>
      <c r="CZ634">
        <v>0</v>
      </c>
      <c r="DA634">
        <v>10</v>
      </c>
      <c r="DB634">
        <v>5</v>
      </c>
      <c r="DC634">
        <v>0</v>
      </c>
      <c r="DD634">
        <v>0</v>
      </c>
      <c r="DE634">
        <v>0</v>
      </c>
      <c r="DF634">
        <v>0</v>
      </c>
      <c r="DG634">
        <v>5</v>
      </c>
      <c r="DH634">
        <v>10</v>
      </c>
      <c r="DI634">
        <v>0</v>
      </c>
      <c r="DJ634">
        <v>0</v>
      </c>
      <c r="DK634">
        <v>0</v>
      </c>
      <c r="DL634">
        <v>0</v>
      </c>
      <c r="DM634">
        <v>5</v>
      </c>
      <c r="DN634">
        <v>15</v>
      </c>
      <c r="DO634">
        <v>110</v>
      </c>
      <c r="DP634">
        <v>15</v>
      </c>
      <c r="DQ634">
        <v>60</v>
      </c>
      <c r="DR634">
        <v>5</v>
      </c>
      <c r="DS634">
        <v>0</v>
      </c>
      <c r="DT634">
        <v>0</v>
      </c>
      <c r="DU634">
        <v>5</v>
      </c>
      <c r="DV634">
        <v>5</v>
      </c>
      <c r="DW634">
        <v>5</v>
      </c>
      <c r="DX634">
        <v>10</v>
      </c>
      <c r="DY634">
        <v>50</v>
      </c>
      <c r="DZ634">
        <v>0</v>
      </c>
      <c r="EA634">
        <v>0</v>
      </c>
      <c r="EB634">
        <v>0</v>
      </c>
      <c r="EC634">
        <v>5</v>
      </c>
      <c r="ED634">
        <v>0</v>
      </c>
      <c r="EE634">
        <v>25</v>
      </c>
      <c r="EF634">
        <v>85</v>
      </c>
      <c r="EG634">
        <v>25</v>
      </c>
      <c r="EH634">
        <v>5</v>
      </c>
      <c r="EI634">
        <v>35</v>
      </c>
      <c r="EJ634">
        <v>0</v>
      </c>
      <c r="EK634">
        <v>5</v>
      </c>
      <c r="EL634">
        <v>5</v>
      </c>
      <c r="EM634">
        <v>0</v>
      </c>
      <c r="EN634">
        <v>0</v>
      </c>
      <c r="EO634">
        <v>15</v>
      </c>
      <c r="EP634">
        <v>0</v>
      </c>
    </row>
    <row r="635" spans="1:146" x14ac:dyDescent="0.35">
      <c r="A635">
        <v>641</v>
      </c>
      <c r="B635" t="s">
        <v>283</v>
      </c>
      <c r="C635" t="s">
        <v>554</v>
      </c>
      <c r="D635" t="s">
        <v>154</v>
      </c>
      <c r="E635" t="s">
        <v>528</v>
      </c>
      <c r="F635" s="1">
        <v>4350</v>
      </c>
      <c r="G635">
        <v>175</v>
      </c>
      <c r="H635">
        <v>235</v>
      </c>
      <c r="I635">
        <v>0</v>
      </c>
      <c r="J635">
        <v>40</v>
      </c>
      <c r="K635">
        <v>45</v>
      </c>
      <c r="L635">
        <v>15</v>
      </c>
      <c r="M635">
        <v>160</v>
      </c>
      <c r="N635">
        <v>100</v>
      </c>
      <c r="O635">
        <v>55</v>
      </c>
      <c r="P635">
        <v>10</v>
      </c>
      <c r="Q635">
        <v>0</v>
      </c>
      <c r="R635">
        <v>75</v>
      </c>
      <c r="S635">
        <v>10</v>
      </c>
      <c r="T635">
        <v>45</v>
      </c>
      <c r="U635">
        <v>20</v>
      </c>
      <c r="V635">
        <v>15</v>
      </c>
      <c r="W635">
        <v>30</v>
      </c>
      <c r="X635">
        <v>15</v>
      </c>
      <c r="Y635">
        <v>5</v>
      </c>
      <c r="Z635">
        <v>15</v>
      </c>
      <c r="AA635">
        <v>0</v>
      </c>
      <c r="AB635">
        <v>0</v>
      </c>
      <c r="AC635">
        <v>5</v>
      </c>
      <c r="AD635">
        <v>100</v>
      </c>
      <c r="AE635">
        <v>25</v>
      </c>
      <c r="AF635">
        <v>5</v>
      </c>
      <c r="AG635">
        <v>10</v>
      </c>
      <c r="AH635">
        <v>0</v>
      </c>
      <c r="AI635">
        <v>5</v>
      </c>
      <c r="AJ635">
        <v>15</v>
      </c>
      <c r="AK635">
        <v>70</v>
      </c>
      <c r="AL635">
        <v>60</v>
      </c>
      <c r="AM635">
        <v>30</v>
      </c>
      <c r="AN635">
        <v>15</v>
      </c>
      <c r="AO635">
        <v>5</v>
      </c>
      <c r="AP635">
        <v>25</v>
      </c>
      <c r="AQ635">
        <v>5</v>
      </c>
      <c r="AR635">
        <v>25</v>
      </c>
      <c r="AS635">
        <v>20</v>
      </c>
      <c r="AT635">
        <v>5</v>
      </c>
      <c r="AU635">
        <v>10</v>
      </c>
      <c r="AV635">
        <v>0</v>
      </c>
      <c r="AW635">
        <v>15</v>
      </c>
      <c r="AX635">
        <v>0</v>
      </c>
      <c r="AY635">
        <v>5</v>
      </c>
      <c r="AZ635">
        <v>25</v>
      </c>
      <c r="BA635">
        <v>25</v>
      </c>
      <c r="BB635">
        <v>10</v>
      </c>
      <c r="BC635">
        <v>80</v>
      </c>
      <c r="BD635">
        <v>15</v>
      </c>
      <c r="BE635">
        <v>5</v>
      </c>
      <c r="BF635">
        <v>5</v>
      </c>
      <c r="BG635">
        <v>90</v>
      </c>
      <c r="BH635">
        <v>5</v>
      </c>
      <c r="BI635">
        <v>0</v>
      </c>
      <c r="BJ635">
        <v>5</v>
      </c>
      <c r="BK635">
        <v>5</v>
      </c>
      <c r="BL635">
        <v>15</v>
      </c>
      <c r="BM635">
        <v>30</v>
      </c>
      <c r="BN635">
        <v>15</v>
      </c>
      <c r="BO635">
        <v>0</v>
      </c>
      <c r="BP635">
        <v>25</v>
      </c>
      <c r="BQ635">
        <v>115</v>
      </c>
      <c r="BR635">
        <v>5</v>
      </c>
      <c r="BS635">
        <v>0</v>
      </c>
      <c r="BT635">
        <v>0</v>
      </c>
      <c r="BU635">
        <v>160</v>
      </c>
      <c r="BV635">
        <v>15</v>
      </c>
      <c r="BW635">
        <v>10</v>
      </c>
      <c r="BX635">
        <v>0</v>
      </c>
      <c r="BY635">
        <v>0</v>
      </c>
      <c r="BZ635">
        <v>15</v>
      </c>
      <c r="CA635">
        <v>5</v>
      </c>
      <c r="CB635">
        <v>50</v>
      </c>
      <c r="CC635">
        <v>5</v>
      </c>
      <c r="CD635">
        <v>5</v>
      </c>
      <c r="CE635">
        <v>165</v>
      </c>
      <c r="CF635">
        <v>30</v>
      </c>
      <c r="CG635">
        <v>15</v>
      </c>
      <c r="CH635">
        <v>20</v>
      </c>
      <c r="CI635">
        <v>5</v>
      </c>
      <c r="CJ635">
        <v>0</v>
      </c>
      <c r="CK635">
        <v>5</v>
      </c>
      <c r="CL635">
        <v>10</v>
      </c>
      <c r="CM635">
        <v>0</v>
      </c>
      <c r="CN635">
        <v>85</v>
      </c>
      <c r="CO635">
        <v>45</v>
      </c>
      <c r="CP635">
        <v>25</v>
      </c>
      <c r="CQ635">
        <v>10</v>
      </c>
      <c r="CR635">
        <v>45</v>
      </c>
      <c r="CS635">
        <v>15</v>
      </c>
      <c r="CT635">
        <v>10</v>
      </c>
      <c r="CU635">
        <v>20</v>
      </c>
      <c r="CV635">
        <v>10</v>
      </c>
      <c r="CW635">
        <v>15</v>
      </c>
      <c r="CX635">
        <v>50</v>
      </c>
      <c r="CY635">
        <v>5</v>
      </c>
      <c r="CZ635">
        <v>0</v>
      </c>
      <c r="DA635">
        <v>50</v>
      </c>
      <c r="DB635">
        <v>5</v>
      </c>
      <c r="DC635">
        <v>40</v>
      </c>
      <c r="DD635">
        <v>5</v>
      </c>
      <c r="DE635">
        <v>10</v>
      </c>
      <c r="DF635">
        <v>10</v>
      </c>
      <c r="DG635">
        <v>20</v>
      </c>
      <c r="DH635">
        <v>25</v>
      </c>
      <c r="DI635">
        <v>0</v>
      </c>
      <c r="DJ635">
        <v>5</v>
      </c>
      <c r="DK635">
        <v>5</v>
      </c>
      <c r="DL635">
        <v>15</v>
      </c>
      <c r="DM635">
        <v>105</v>
      </c>
      <c r="DN635">
        <v>25</v>
      </c>
      <c r="DO635">
        <v>165</v>
      </c>
      <c r="DP635">
        <v>5</v>
      </c>
      <c r="DQ635">
        <v>125</v>
      </c>
      <c r="DR635">
        <v>20</v>
      </c>
      <c r="DS635">
        <v>5</v>
      </c>
      <c r="DT635">
        <v>0</v>
      </c>
      <c r="DU635">
        <v>20</v>
      </c>
      <c r="DV635">
        <v>20</v>
      </c>
      <c r="DW635">
        <v>50</v>
      </c>
      <c r="DX635">
        <v>5</v>
      </c>
      <c r="DY635">
        <v>125</v>
      </c>
      <c r="DZ635">
        <v>25</v>
      </c>
      <c r="EA635">
        <v>10</v>
      </c>
      <c r="EB635">
        <v>10</v>
      </c>
      <c r="EC635">
        <v>5</v>
      </c>
      <c r="ED635">
        <v>5</v>
      </c>
      <c r="EE635">
        <v>25</v>
      </c>
      <c r="EF635">
        <v>275</v>
      </c>
      <c r="EG635">
        <v>120</v>
      </c>
      <c r="EH635">
        <v>5</v>
      </c>
      <c r="EI635">
        <v>70</v>
      </c>
      <c r="EJ635">
        <v>20</v>
      </c>
      <c r="EK635">
        <v>15</v>
      </c>
      <c r="EL635">
        <v>5</v>
      </c>
      <c r="EM635">
        <v>5</v>
      </c>
      <c r="EN635">
        <v>0</v>
      </c>
      <c r="EO635">
        <v>45</v>
      </c>
      <c r="EP635">
        <v>10</v>
      </c>
    </row>
    <row r="636" spans="1:146" x14ac:dyDescent="0.35">
      <c r="A636">
        <v>642</v>
      </c>
      <c r="B636" t="s">
        <v>283</v>
      </c>
      <c r="C636" t="s">
        <v>554</v>
      </c>
      <c r="D636" t="s">
        <v>154</v>
      </c>
      <c r="E636" t="s">
        <v>529</v>
      </c>
      <c r="F636">
        <v>55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</v>
      </c>
      <c r="N636">
        <v>0</v>
      </c>
      <c r="O636">
        <v>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10</v>
      </c>
      <c r="AL636">
        <v>0</v>
      </c>
      <c r="AM636">
        <v>0</v>
      </c>
      <c r="AN636">
        <v>0</v>
      </c>
      <c r="AO636">
        <v>0</v>
      </c>
      <c r="AP636">
        <v>5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5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 x14ac:dyDescent="0.35">
      <c r="A637">
        <v>643</v>
      </c>
      <c r="B637" t="s">
        <v>283</v>
      </c>
      <c r="C637" t="s">
        <v>554</v>
      </c>
      <c r="D637" t="s">
        <v>154</v>
      </c>
      <c r="E637" t="s">
        <v>530</v>
      </c>
      <c r="F637" s="1">
        <v>4175</v>
      </c>
      <c r="G637">
        <v>5</v>
      </c>
      <c r="H637">
        <v>15</v>
      </c>
      <c r="I637">
        <v>105</v>
      </c>
      <c r="J637">
        <v>0</v>
      </c>
      <c r="K637">
        <v>0</v>
      </c>
      <c r="L637">
        <v>10</v>
      </c>
      <c r="M637">
        <v>5</v>
      </c>
      <c r="N637">
        <v>0</v>
      </c>
      <c r="O637">
        <v>5</v>
      </c>
      <c r="P637">
        <v>5</v>
      </c>
      <c r="Q637">
        <v>5</v>
      </c>
      <c r="R637">
        <v>20</v>
      </c>
      <c r="S637">
        <v>5</v>
      </c>
      <c r="T637">
        <v>130</v>
      </c>
      <c r="U637">
        <v>0</v>
      </c>
      <c r="V637">
        <v>0</v>
      </c>
      <c r="W637">
        <v>0</v>
      </c>
      <c r="X637">
        <v>20</v>
      </c>
      <c r="Y637">
        <v>0</v>
      </c>
      <c r="Z637">
        <v>5</v>
      </c>
      <c r="AA637">
        <v>45</v>
      </c>
      <c r="AB637">
        <v>5</v>
      </c>
      <c r="AC637">
        <v>0</v>
      </c>
      <c r="AD637">
        <v>10</v>
      </c>
      <c r="AE637">
        <v>40</v>
      </c>
      <c r="AF637">
        <v>25</v>
      </c>
      <c r="AG637">
        <v>5</v>
      </c>
      <c r="AH637">
        <v>5</v>
      </c>
      <c r="AI637">
        <v>10</v>
      </c>
      <c r="AJ637">
        <v>15</v>
      </c>
      <c r="AK637">
        <v>5</v>
      </c>
      <c r="AL637">
        <v>10</v>
      </c>
      <c r="AM637">
        <v>105</v>
      </c>
      <c r="AN637">
        <v>5</v>
      </c>
      <c r="AO637">
        <v>30</v>
      </c>
      <c r="AP637">
        <v>10</v>
      </c>
      <c r="AQ637">
        <v>10</v>
      </c>
      <c r="AR637">
        <v>10</v>
      </c>
      <c r="AS637">
        <v>10</v>
      </c>
      <c r="AT637">
        <v>5</v>
      </c>
      <c r="AU637">
        <v>20</v>
      </c>
      <c r="AV637">
        <v>20</v>
      </c>
      <c r="AW637">
        <v>0</v>
      </c>
      <c r="AX637">
        <v>0</v>
      </c>
      <c r="AY637">
        <v>0</v>
      </c>
      <c r="AZ637">
        <v>20</v>
      </c>
      <c r="BA637">
        <v>15</v>
      </c>
      <c r="BB637">
        <v>0</v>
      </c>
      <c r="BC637">
        <v>15</v>
      </c>
      <c r="BD637">
        <v>30</v>
      </c>
      <c r="BE637">
        <v>0</v>
      </c>
      <c r="BF637">
        <v>5</v>
      </c>
      <c r="BG637">
        <v>5</v>
      </c>
      <c r="BH637">
        <v>0</v>
      </c>
      <c r="BI637">
        <v>5</v>
      </c>
      <c r="BJ637">
        <v>10</v>
      </c>
      <c r="BK637">
        <v>0</v>
      </c>
      <c r="BL637">
        <v>20</v>
      </c>
      <c r="BM637">
        <v>160</v>
      </c>
      <c r="BN637">
        <v>110</v>
      </c>
      <c r="BO637">
        <v>10</v>
      </c>
      <c r="BP637">
        <v>30</v>
      </c>
      <c r="BQ637">
        <v>15</v>
      </c>
      <c r="BR637">
        <v>20</v>
      </c>
      <c r="BS637">
        <v>5</v>
      </c>
      <c r="BT637">
        <v>0</v>
      </c>
      <c r="BU637">
        <v>20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60</v>
      </c>
      <c r="CB637">
        <v>5</v>
      </c>
      <c r="CC637">
        <v>0</v>
      </c>
      <c r="CD637">
        <v>15</v>
      </c>
      <c r="CE637">
        <v>0</v>
      </c>
      <c r="CF637">
        <v>430</v>
      </c>
      <c r="CG637">
        <v>10</v>
      </c>
      <c r="CH637">
        <v>15</v>
      </c>
      <c r="CI637">
        <v>10</v>
      </c>
      <c r="CJ637">
        <v>35</v>
      </c>
      <c r="CK637">
        <v>5</v>
      </c>
      <c r="CL637">
        <v>0</v>
      </c>
      <c r="CM637">
        <v>105</v>
      </c>
      <c r="CN637">
        <v>5</v>
      </c>
      <c r="CO637">
        <v>5</v>
      </c>
      <c r="CP637">
        <v>5</v>
      </c>
      <c r="CQ637">
        <v>0</v>
      </c>
      <c r="CR637">
        <v>40</v>
      </c>
      <c r="CS637">
        <v>0</v>
      </c>
      <c r="CT637">
        <v>0</v>
      </c>
      <c r="CU637">
        <v>0</v>
      </c>
      <c r="CV637">
        <v>30</v>
      </c>
      <c r="CW637">
        <v>0</v>
      </c>
      <c r="CX637">
        <v>5</v>
      </c>
      <c r="CY637">
        <v>0</v>
      </c>
      <c r="CZ637">
        <v>5</v>
      </c>
      <c r="DA637">
        <v>0</v>
      </c>
      <c r="DB637">
        <v>0</v>
      </c>
      <c r="DC637">
        <v>10</v>
      </c>
      <c r="DD637">
        <v>5</v>
      </c>
      <c r="DE637">
        <v>20</v>
      </c>
      <c r="DF637">
        <v>260</v>
      </c>
      <c r="DG637">
        <v>0</v>
      </c>
      <c r="DH637">
        <v>0</v>
      </c>
      <c r="DI637">
        <v>0</v>
      </c>
      <c r="DJ637">
        <v>0</v>
      </c>
      <c r="DK637">
        <v>5</v>
      </c>
      <c r="DL637" s="1">
        <v>1405</v>
      </c>
      <c r="DM637">
        <v>5</v>
      </c>
      <c r="DN637">
        <v>5</v>
      </c>
      <c r="DO637">
        <v>0</v>
      </c>
      <c r="DP637">
        <v>195</v>
      </c>
      <c r="DQ637">
        <v>0</v>
      </c>
      <c r="DR637">
        <v>15</v>
      </c>
      <c r="DS637">
        <v>5</v>
      </c>
      <c r="DT637">
        <v>0</v>
      </c>
      <c r="DU637">
        <v>5</v>
      </c>
      <c r="DV637">
        <v>5</v>
      </c>
      <c r="DW637">
        <v>0</v>
      </c>
      <c r="DX637">
        <v>15</v>
      </c>
      <c r="DY637">
        <v>5</v>
      </c>
      <c r="DZ637">
        <v>5</v>
      </c>
      <c r="EA637">
        <v>25</v>
      </c>
      <c r="EB637">
        <v>5</v>
      </c>
      <c r="EC637">
        <v>0</v>
      </c>
      <c r="ED637">
        <v>45</v>
      </c>
      <c r="EE637">
        <v>10</v>
      </c>
      <c r="EF637">
        <v>5</v>
      </c>
      <c r="EG637">
        <v>0</v>
      </c>
      <c r="EH637">
        <v>25</v>
      </c>
      <c r="EI637">
        <v>15</v>
      </c>
      <c r="EJ637">
        <v>0</v>
      </c>
      <c r="EK637">
        <v>15</v>
      </c>
      <c r="EL637">
        <v>5</v>
      </c>
      <c r="EM637">
        <v>0</v>
      </c>
      <c r="EN637">
        <v>0</v>
      </c>
      <c r="EO637">
        <v>35</v>
      </c>
      <c r="EP637">
        <v>0</v>
      </c>
    </row>
    <row r="638" spans="1:146" x14ac:dyDescent="0.35">
      <c r="A638">
        <v>644</v>
      </c>
      <c r="B638" t="s">
        <v>283</v>
      </c>
      <c r="C638" t="s">
        <v>554</v>
      </c>
      <c r="D638" t="s">
        <v>154</v>
      </c>
      <c r="E638" t="s">
        <v>531</v>
      </c>
      <c r="F638">
        <v>365</v>
      </c>
      <c r="G638">
        <v>0</v>
      </c>
      <c r="H638">
        <v>10</v>
      </c>
      <c r="I638">
        <v>5</v>
      </c>
      <c r="J638">
        <v>0</v>
      </c>
      <c r="K638">
        <v>0</v>
      </c>
      <c r="L638">
        <v>0</v>
      </c>
      <c r="M638">
        <v>5</v>
      </c>
      <c r="N638">
        <v>0</v>
      </c>
      <c r="O638">
        <v>5</v>
      </c>
      <c r="P638">
        <v>0</v>
      </c>
      <c r="Q638">
        <v>0</v>
      </c>
      <c r="R638">
        <v>5</v>
      </c>
      <c r="S638">
        <v>0</v>
      </c>
      <c r="T638">
        <v>5</v>
      </c>
      <c r="U638">
        <v>5</v>
      </c>
      <c r="V638">
        <v>0</v>
      </c>
      <c r="W638">
        <v>0</v>
      </c>
      <c r="X638">
        <v>15</v>
      </c>
      <c r="Y638">
        <v>0</v>
      </c>
      <c r="Z638">
        <v>0</v>
      </c>
      <c r="AA638">
        <v>5</v>
      </c>
      <c r="AB638">
        <v>0</v>
      </c>
      <c r="AC638">
        <v>0</v>
      </c>
      <c r="AD638">
        <v>0</v>
      </c>
      <c r="AE638">
        <v>5</v>
      </c>
      <c r="AF638">
        <v>5</v>
      </c>
      <c r="AG638">
        <v>0</v>
      </c>
      <c r="AH638">
        <v>0</v>
      </c>
      <c r="AI638">
        <v>0</v>
      </c>
      <c r="AJ638">
        <v>10</v>
      </c>
      <c r="AK638">
        <v>0</v>
      </c>
      <c r="AL638">
        <v>0</v>
      </c>
      <c r="AM638">
        <v>30</v>
      </c>
      <c r="AN638">
        <v>0</v>
      </c>
      <c r="AO638">
        <v>0</v>
      </c>
      <c r="AP638">
        <v>5</v>
      </c>
      <c r="AQ638">
        <v>0</v>
      </c>
      <c r="AR638">
        <v>10</v>
      </c>
      <c r="AS638">
        <v>10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5</v>
      </c>
      <c r="BA638">
        <v>10</v>
      </c>
      <c r="BB638">
        <v>0</v>
      </c>
      <c r="BC638">
        <v>5</v>
      </c>
      <c r="BD638">
        <v>5</v>
      </c>
      <c r="BE638">
        <v>0</v>
      </c>
      <c r="BF638">
        <v>5</v>
      </c>
      <c r="BG638">
        <v>5</v>
      </c>
      <c r="BH638">
        <v>0</v>
      </c>
      <c r="BI638">
        <v>0</v>
      </c>
      <c r="BJ638">
        <v>5</v>
      </c>
      <c r="BK638">
        <v>0</v>
      </c>
      <c r="BL638">
        <v>10</v>
      </c>
      <c r="BM638">
        <v>15</v>
      </c>
      <c r="BN638">
        <v>0</v>
      </c>
      <c r="BO638">
        <v>0</v>
      </c>
      <c r="BP638">
        <v>5</v>
      </c>
      <c r="BQ638">
        <v>5</v>
      </c>
      <c r="BR638">
        <v>5</v>
      </c>
      <c r="BS638">
        <v>0</v>
      </c>
      <c r="BT638">
        <v>0</v>
      </c>
      <c r="BU638">
        <v>10</v>
      </c>
      <c r="BV638">
        <v>0</v>
      </c>
      <c r="BW638">
        <v>5</v>
      </c>
      <c r="BX638">
        <v>0</v>
      </c>
      <c r="BY638">
        <v>0</v>
      </c>
      <c r="BZ638">
        <v>0</v>
      </c>
      <c r="CA638">
        <v>0</v>
      </c>
      <c r="CB638">
        <v>5</v>
      </c>
      <c r="CC638">
        <v>0</v>
      </c>
      <c r="CD638">
        <v>0</v>
      </c>
      <c r="CE638">
        <v>0</v>
      </c>
      <c r="CF638">
        <v>5</v>
      </c>
      <c r="CG638">
        <v>0</v>
      </c>
      <c r="CH638">
        <v>0</v>
      </c>
      <c r="CI638">
        <v>0</v>
      </c>
      <c r="CJ638">
        <v>10</v>
      </c>
      <c r="CK638">
        <v>0</v>
      </c>
      <c r="CL638">
        <v>5</v>
      </c>
      <c r="CM638">
        <v>0</v>
      </c>
      <c r="CN638">
        <v>5</v>
      </c>
      <c r="CO638">
        <v>0</v>
      </c>
      <c r="CP638">
        <v>0</v>
      </c>
      <c r="CQ638">
        <v>0</v>
      </c>
      <c r="CR638">
        <v>5</v>
      </c>
      <c r="CS638">
        <v>0</v>
      </c>
      <c r="CT638">
        <v>0</v>
      </c>
      <c r="CU638">
        <v>0</v>
      </c>
      <c r="CV638">
        <v>15</v>
      </c>
      <c r="CW638">
        <v>0</v>
      </c>
      <c r="CX638">
        <v>0</v>
      </c>
      <c r="CY638">
        <v>0</v>
      </c>
      <c r="CZ638">
        <v>0</v>
      </c>
      <c r="DA638">
        <v>5</v>
      </c>
      <c r="DB638">
        <v>0</v>
      </c>
      <c r="DC638">
        <v>5</v>
      </c>
      <c r="DD638">
        <v>0</v>
      </c>
      <c r="DE638">
        <v>0</v>
      </c>
      <c r="DF638">
        <v>20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5</v>
      </c>
      <c r="DP638">
        <v>5</v>
      </c>
      <c r="DQ638">
        <v>0</v>
      </c>
      <c r="DR638">
        <v>0</v>
      </c>
      <c r="DS638">
        <v>0</v>
      </c>
      <c r="DT638">
        <v>0</v>
      </c>
      <c r="DU638">
        <v>5</v>
      </c>
      <c r="DV638">
        <v>0</v>
      </c>
      <c r="DW638">
        <v>0</v>
      </c>
      <c r="DX638">
        <v>0</v>
      </c>
      <c r="DY638">
        <v>5</v>
      </c>
      <c r="DZ638">
        <v>0</v>
      </c>
      <c r="EA638">
        <v>15</v>
      </c>
      <c r="EB638">
        <v>5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5</v>
      </c>
      <c r="EJ638">
        <v>0</v>
      </c>
      <c r="EK638">
        <v>5</v>
      </c>
      <c r="EL638">
        <v>0</v>
      </c>
      <c r="EM638">
        <v>0</v>
      </c>
      <c r="EN638">
        <v>0</v>
      </c>
      <c r="EO638">
        <v>20</v>
      </c>
      <c r="EP638">
        <v>0</v>
      </c>
    </row>
    <row r="639" spans="1:146" x14ac:dyDescent="0.35">
      <c r="A639">
        <v>645</v>
      </c>
      <c r="B639" t="s">
        <v>283</v>
      </c>
      <c r="C639" t="s">
        <v>554</v>
      </c>
      <c r="D639" t="s">
        <v>154</v>
      </c>
      <c r="E639" t="s">
        <v>532</v>
      </c>
      <c r="F639">
        <v>210</v>
      </c>
      <c r="G639">
        <v>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120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30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5</v>
      </c>
      <c r="AV639">
        <v>0</v>
      </c>
      <c r="AW639">
        <v>0</v>
      </c>
      <c r="AX639">
        <v>0</v>
      </c>
      <c r="AY639">
        <v>0</v>
      </c>
      <c r="AZ639">
        <v>10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10</v>
      </c>
      <c r="BN639">
        <v>0</v>
      </c>
      <c r="BO639">
        <v>0</v>
      </c>
      <c r="BP639">
        <v>0</v>
      </c>
      <c r="BQ639">
        <v>0</v>
      </c>
      <c r="BR639">
        <v>5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</row>
    <row r="640" spans="1:146" x14ac:dyDescent="0.35">
      <c r="A640">
        <v>646</v>
      </c>
      <c r="B640" t="s">
        <v>283</v>
      </c>
      <c r="C640" t="s">
        <v>554</v>
      </c>
      <c r="D640" t="s">
        <v>154</v>
      </c>
      <c r="E640" t="s">
        <v>533</v>
      </c>
      <c r="F640" s="1">
        <v>3525</v>
      </c>
      <c r="G640">
        <v>0</v>
      </c>
      <c r="H640">
        <v>0</v>
      </c>
      <c r="I640">
        <v>105</v>
      </c>
      <c r="J640">
        <v>0</v>
      </c>
      <c r="K640">
        <v>0</v>
      </c>
      <c r="L640">
        <v>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20</v>
      </c>
      <c r="S640">
        <v>5</v>
      </c>
      <c r="T640">
        <v>0</v>
      </c>
      <c r="U640">
        <v>0</v>
      </c>
      <c r="V640">
        <v>0</v>
      </c>
      <c r="W640">
        <v>0</v>
      </c>
      <c r="X640">
        <v>10</v>
      </c>
      <c r="Y640">
        <v>0</v>
      </c>
      <c r="Z640">
        <v>5</v>
      </c>
      <c r="AA640">
        <v>35</v>
      </c>
      <c r="AB640">
        <v>10</v>
      </c>
      <c r="AC640">
        <v>0</v>
      </c>
      <c r="AD640">
        <v>5</v>
      </c>
      <c r="AE640">
        <v>35</v>
      </c>
      <c r="AF640">
        <v>30</v>
      </c>
      <c r="AG640">
        <v>0</v>
      </c>
      <c r="AH640">
        <v>5</v>
      </c>
      <c r="AI640">
        <v>5</v>
      </c>
      <c r="AJ640">
        <v>0</v>
      </c>
      <c r="AK640">
        <v>10</v>
      </c>
      <c r="AL640">
        <v>5</v>
      </c>
      <c r="AM640">
        <v>40</v>
      </c>
      <c r="AN640">
        <v>0</v>
      </c>
      <c r="AO640">
        <v>25</v>
      </c>
      <c r="AP640">
        <v>5</v>
      </c>
      <c r="AQ640">
        <v>10</v>
      </c>
      <c r="AR640">
        <v>0</v>
      </c>
      <c r="AS640">
        <v>5</v>
      </c>
      <c r="AT640">
        <v>5</v>
      </c>
      <c r="AU640">
        <v>20</v>
      </c>
      <c r="AV640">
        <v>15</v>
      </c>
      <c r="AW640">
        <v>5</v>
      </c>
      <c r="AX640">
        <v>0</v>
      </c>
      <c r="AY640">
        <v>5</v>
      </c>
      <c r="AZ640">
        <v>0</v>
      </c>
      <c r="BA640">
        <v>5</v>
      </c>
      <c r="BB640">
        <v>0</v>
      </c>
      <c r="BC640">
        <v>10</v>
      </c>
      <c r="BD640">
        <v>20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10</v>
      </c>
      <c r="BM640">
        <v>130</v>
      </c>
      <c r="BN640">
        <v>115</v>
      </c>
      <c r="BO640">
        <v>10</v>
      </c>
      <c r="BP640">
        <v>20</v>
      </c>
      <c r="BQ640">
        <v>10</v>
      </c>
      <c r="BR640">
        <v>15</v>
      </c>
      <c r="BS640">
        <v>5</v>
      </c>
      <c r="BT640">
        <v>0</v>
      </c>
      <c r="BU640">
        <v>15</v>
      </c>
      <c r="BV640">
        <v>0</v>
      </c>
      <c r="BW640">
        <v>0</v>
      </c>
      <c r="BX640">
        <v>0</v>
      </c>
      <c r="BY640">
        <v>0</v>
      </c>
      <c r="BZ640">
        <v>5</v>
      </c>
      <c r="CA640">
        <v>65</v>
      </c>
      <c r="CB640">
        <v>5</v>
      </c>
      <c r="CC640">
        <v>5</v>
      </c>
      <c r="CD640">
        <v>10</v>
      </c>
      <c r="CE640">
        <v>0</v>
      </c>
      <c r="CF640">
        <v>425</v>
      </c>
      <c r="CG640">
        <v>10</v>
      </c>
      <c r="CH640">
        <v>10</v>
      </c>
      <c r="CI640">
        <v>10</v>
      </c>
      <c r="CJ640">
        <v>5</v>
      </c>
      <c r="CK640">
        <v>5</v>
      </c>
      <c r="CL640">
        <v>0</v>
      </c>
      <c r="CM640">
        <v>100</v>
      </c>
      <c r="CN640">
        <v>0</v>
      </c>
      <c r="CO640">
        <v>5</v>
      </c>
      <c r="CP640">
        <v>5</v>
      </c>
      <c r="CQ640">
        <v>5</v>
      </c>
      <c r="CR640">
        <v>35</v>
      </c>
      <c r="CS640">
        <v>0</v>
      </c>
      <c r="CT640">
        <v>0</v>
      </c>
      <c r="CU640">
        <v>5</v>
      </c>
      <c r="CV640">
        <v>0</v>
      </c>
      <c r="CW640">
        <v>0</v>
      </c>
      <c r="CX640">
        <v>5</v>
      </c>
      <c r="CY640">
        <v>0</v>
      </c>
      <c r="CZ640">
        <v>5</v>
      </c>
      <c r="DA640">
        <v>0</v>
      </c>
      <c r="DB640">
        <v>0</v>
      </c>
      <c r="DC640">
        <v>0</v>
      </c>
      <c r="DD640">
        <v>5</v>
      </c>
      <c r="DE640">
        <v>25</v>
      </c>
      <c r="DF640">
        <v>235</v>
      </c>
      <c r="DG640">
        <v>0</v>
      </c>
      <c r="DH640">
        <v>0</v>
      </c>
      <c r="DI640">
        <v>0</v>
      </c>
      <c r="DJ640">
        <v>0</v>
      </c>
      <c r="DK640">
        <v>0</v>
      </c>
      <c r="DL640" s="1">
        <v>1400</v>
      </c>
      <c r="DM640">
        <v>10</v>
      </c>
      <c r="DN640">
        <v>0</v>
      </c>
      <c r="DO640">
        <v>0</v>
      </c>
      <c r="DP640">
        <v>190</v>
      </c>
      <c r="DQ640">
        <v>0</v>
      </c>
      <c r="DR640">
        <v>20</v>
      </c>
      <c r="DS640">
        <v>5</v>
      </c>
      <c r="DT640">
        <v>5</v>
      </c>
      <c r="DU640">
        <v>0</v>
      </c>
      <c r="DV640">
        <v>0</v>
      </c>
      <c r="DW640">
        <v>0</v>
      </c>
      <c r="DX640">
        <v>15</v>
      </c>
      <c r="DY640">
        <v>10</v>
      </c>
      <c r="DZ640">
        <v>5</v>
      </c>
      <c r="EA640">
        <v>5</v>
      </c>
      <c r="EB640">
        <v>0</v>
      </c>
      <c r="EC640">
        <v>0</v>
      </c>
      <c r="ED640">
        <v>45</v>
      </c>
      <c r="EE640">
        <v>0</v>
      </c>
      <c r="EF640">
        <v>5</v>
      </c>
      <c r="EG640">
        <v>0</v>
      </c>
      <c r="EH640">
        <v>35</v>
      </c>
      <c r="EI640">
        <v>0</v>
      </c>
      <c r="EJ640">
        <v>0</v>
      </c>
      <c r="EK640">
        <v>5</v>
      </c>
      <c r="EL640">
        <v>5</v>
      </c>
      <c r="EM640">
        <v>0</v>
      </c>
      <c r="EN640">
        <v>0</v>
      </c>
      <c r="EO640">
        <v>10</v>
      </c>
      <c r="EP640">
        <v>0</v>
      </c>
    </row>
    <row r="641" spans="1:146" x14ac:dyDescent="0.35">
      <c r="A641">
        <v>647</v>
      </c>
      <c r="B641" t="s">
        <v>283</v>
      </c>
      <c r="C641" t="s">
        <v>554</v>
      </c>
      <c r="D641" t="s">
        <v>154</v>
      </c>
      <c r="E641" t="s">
        <v>534</v>
      </c>
      <c r="F641">
        <v>80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5</v>
      </c>
      <c r="AK641">
        <v>0</v>
      </c>
      <c r="AL641">
        <v>5</v>
      </c>
      <c r="AM641">
        <v>5</v>
      </c>
      <c r="AN641">
        <v>5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5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5</v>
      </c>
      <c r="CS641">
        <v>0</v>
      </c>
      <c r="CT641">
        <v>0</v>
      </c>
      <c r="CU641">
        <v>0</v>
      </c>
      <c r="CV641">
        <v>20</v>
      </c>
      <c r="CW641">
        <v>0</v>
      </c>
      <c r="CX641">
        <v>5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10</v>
      </c>
      <c r="EL641">
        <v>0</v>
      </c>
      <c r="EM641">
        <v>0</v>
      </c>
      <c r="EN641">
        <v>0</v>
      </c>
      <c r="EO641">
        <v>5</v>
      </c>
      <c r="EP641">
        <v>0</v>
      </c>
    </row>
    <row r="642" spans="1:146" x14ac:dyDescent="0.35">
      <c r="A642">
        <v>648</v>
      </c>
      <c r="B642" t="s">
        <v>283</v>
      </c>
      <c r="C642" t="s">
        <v>554</v>
      </c>
      <c r="D642" t="s">
        <v>154</v>
      </c>
      <c r="E642" t="s">
        <v>535</v>
      </c>
      <c r="F642">
        <v>715</v>
      </c>
      <c r="G642">
        <v>0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20</v>
      </c>
      <c r="N642">
        <v>5</v>
      </c>
      <c r="O642">
        <v>0</v>
      </c>
      <c r="P642">
        <v>0</v>
      </c>
      <c r="Q642">
        <v>10</v>
      </c>
      <c r="R642">
        <v>0</v>
      </c>
      <c r="S642">
        <v>5</v>
      </c>
      <c r="T642">
        <v>70</v>
      </c>
      <c r="U642">
        <v>0</v>
      </c>
      <c r="V642">
        <v>10</v>
      </c>
      <c r="W642">
        <v>0</v>
      </c>
      <c r="X642">
        <v>0</v>
      </c>
      <c r="Y642">
        <v>10</v>
      </c>
      <c r="Z642">
        <v>5</v>
      </c>
      <c r="AA642">
        <v>0</v>
      </c>
      <c r="AB642">
        <v>0</v>
      </c>
      <c r="AC642">
        <v>0</v>
      </c>
      <c r="AD642">
        <v>10</v>
      </c>
      <c r="AE642">
        <v>5</v>
      </c>
      <c r="AF642">
        <v>0</v>
      </c>
      <c r="AG642">
        <v>0</v>
      </c>
      <c r="AH642">
        <v>0</v>
      </c>
      <c r="AI642">
        <v>0</v>
      </c>
      <c r="AJ642">
        <v>5</v>
      </c>
      <c r="AK642">
        <v>10</v>
      </c>
      <c r="AL642">
        <v>5</v>
      </c>
      <c r="AM642">
        <v>5</v>
      </c>
      <c r="AN642">
        <v>35</v>
      </c>
      <c r="AO642">
        <v>0</v>
      </c>
      <c r="AP642">
        <v>10</v>
      </c>
      <c r="AQ642">
        <v>0</v>
      </c>
      <c r="AR642">
        <v>5</v>
      </c>
      <c r="AS642">
        <v>5</v>
      </c>
      <c r="AT642">
        <v>5</v>
      </c>
      <c r="AU642">
        <v>0</v>
      </c>
      <c r="AV642">
        <v>0</v>
      </c>
      <c r="AW642">
        <v>5</v>
      </c>
      <c r="AX642">
        <v>5</v>
      </c>
      <c r="AY642">
        <v>0</v>
      </c>
      <c r="AZ642">
        <v>55</v>
      </c>
      <c r="BA642">
        <v>5</v>
      </c>
      <c r="BB642">
        <v>0</v>
      </c>
      <c r="BC642">
        <v>0</v>
      </c>
      <c r="BD642">
        <v>15</v>
      </c>
      <c r="BE642">
        <v>0</v>
      </c>
      <c r="BF642">
        <v>5</v>
      </c>
      <c r="BG642">
        <v>0</v>
      </c>
      <c r="BH642">
        <v>0</v>
      </c>
      <c r="BI642">
        <v>0</v>
      </c>
      <c r="BJ642">
        <v>15</v>
      </c>
      <c r="BK642">
        <v>0</v>
      </c>
      <c r="BL642">
        <v>10</v>
      </c>
      <c r="BM642">
        <v>10</v>
      </c>
      <c r="BN642">
        <v>5</v>
      </c>
      <c r="BO642">
        <v>5</v>
      </c>
      <c r="BP642">
        <v>0</v>
      </c>
      <c r="BQ642">
        <v>20</v>
      </c>
      <c r="BR642">
        <v>5</v>
      </c>
      <c r="BS642">
        <v>0</v>
      </c>
      <c r="BT642">
        <v>0</v>
      </c>
      <c r="BU642">
        <v>10</v>
      </c>
      <c r="BV642">
        <v>5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15</v>
      </c>
      <c r="CC642">
        <v>0</v>
      </c>
      <c r="CD642">
        <v>0</v>
      </c>
      <c r="CE642">
        <v>0</v>
      </c>
      <c r="CF642">
        <v>20</v>
      </c>
      <c r="CG642">
        <v>5</v>
      </c>
      <c r="CH642">
        <v>0</v>
      </c>
      <c r="CI642">
        <v>0</v>
      </c>
      <c r="CJ642">
        <v>40</v>
      </c>
      <c r="CK642">
        <v>5</v>
      </c>
      <c r="CL642">
        <v>5</v>
      </c>
      <c r="CM642">
        <v>0</v>
      </c>
      <c r="CN642">
        <v>0</v>
      </c>
      <c r="CO642">
        <v>5</v>
      </c>
      <c r="CP642">
        <v>5</v>
      </c>
      <c r="CQ642">
        <v>0</v>
      </c>
      <c r="CR642">
        <v>0</v>
      </c>
      <c r="CS642">
        <v>0</v>
      </c>
      <c r="CT642">
        <v>15</v>
      </c>
      <c r="CU642">
        <v>5</v>
      </c>
      <c r="CV642">
        <v>0</v>
      </c>
      <c r="CW642">
        <v>5</v>
      </c>
      <c r="CX642">
        <v>0</v>
      </c>
      <c r="CY642">
        <v>0</v>
      </c>
      <c r="CZ642">
        <v>5</v>
      </c>
      <c r="DA642">
        <v>0</v>
      </c>
      <c r="DB642">
        <v>0</v>
      </c>
      <c r="DC642">
        <v>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10</v>
      </c>
      <c r="DN642">
        <v>0</v>
      </c>
      <c r="DO642">
        <v>5</v>
      </c>
      <c r="DP642">
        <v>10</v>
      </c>
      <c r="DQ642">
        <v>5</v>
      </c>
      <c r="DR642">
        <v>10</v>
      </c>
      <c r="DS642">
        <v>5</v>
      </c>
      <c r="DT642">
        <v>5</v>
      </c>
      <c r="DU642">
        <v>0</v>
      </c>
      <c r="DV642">
        <v>5</v>
      </c>
      <c r="DW642">
        <v>0</v>
      </c>
      <c r="DX642">
        <v>0</v>
      </c>
      <c r="DY642">
        <v>5</v>
      </c>
      <c r="DZ642">
        <v>10</v>
      </c>
      <c r="EA642">
        <v>15</v>
      </c>
      <c r="EB642">
        <v>5</v>
      </c>
      <c r="EC642">
        <v>5</v>
      </c>
      <c r="ED642">
        <v>0</v>
      </c>
      <c r="EE642">
        <v>10</v>
      </c>
      <c r="EF642">
        <v>30</v>
      </c>
      <c r="EG642">
        <v>5</v>
      </c>
      <c r="EH642">
        <v>0</v>
      </c>
      <c r="EI642">
        <v>5</v>
      </c>
      <c r="EJ642">
        <v>5</v>
      </c>
      <c r="EK642">
        <v>5</v>
      </c>
      <c r="EL642">
        <v>5</v>
      </c>
      <c r="EM642">
        <v>0</v>
      </c>
      <c r="EN642">
        <v>5</v>
      </c>
      <c r="EO642">
        <v>10</v>
      </c>
      <c r="EP642">
        <v>15</v>
      </c>
    </row>
    <row r="643" spans="1:146" x14ac:dyDescent="0.35">
      <c r="A643">
        <v>649</v>
      </c>
      <c r="B643" t="s">
        <v>283</v>
      </c>
      <c r="C643" t="s">
        <v>554</v>
      </c>
      <c r="D643" t="s">
        <v>154</v>
      </c>
      <c r="E643" t="s">
        <v>536</v>
      </c>
      <c r="F643">
        <v>315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15</v>
      </c>
      <c r="R643">
        <v>0</v>
      </c>
      <c r="S643">
        <v>0</v>
      </c>
      <c r="T643">
        <v>65</v>
      </c>
      <c r="U643">
        <v>0</v>
      </c>
      <c r="V643">
        <v>5</v>
      </c>
      <c r="W643">
        <v>0</v>
      </c>
      <c r="X643">
        <v>0</v>
      </c>
      <c r="Y643">
        <v>10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25</v>
      </c>
      <c r="AO643">
        <v>0</v>
      </c>
      <c r="AP643">
        <v>5</v>
      </c>
      <c r="AQ643">
        <v>0</v>
      </c>
      <c r="AR643">
        <v>0</v>
      </c>
      <c r="AS643">
        <v>5</v>
      </c>
      <c r="AT643">
        <v>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45</v>
      </c>
      <c r="BA643">
        <v>0</v>
      </c>
      <c r="BB643">
        <v>0</v>
      </c>
      <c r="BC643">
        <v>0</v>
      </c>
      <c r="BD643">
        <v>0</v>
      </c>
      <c r="BE643">
        <v>5</v>
      </c>
      <c r="BF643">
        <v>0</v>
      </c>
      <c r="BG643">
        <v>5</v>
      </c>
      <c r="BH643">
        <v>0</v>
      </c>
      <c r="BI643">
        <v>0</v>
      </c>
      <c r="BJ643">
        <v>15</v>
      </c>
      <c r="BK643">
        <v>0</v>
      </c>
      <c r="BL643">
        <v>5</v>
      </c>
      <c r="BM643">
        <v>0</v>
      </c>
      <c r="BN643">
        <v>5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10</v>
      </c>
      <c r="CC643">
        <v>0</v>
      </c>
      <c r="CD643">
        <v>0</v>
      </c>
      <c r="CE643">
        <v>0</v>
      </c>
      <c r="CF643">
        <v>5</v>
      </c>
      <c r="CG643">
        <v>0</v>
      </c>
      <c r="CH643">
        <v>0</v>
      </c>
      <c r="CI643">
        <v>0</v>
      </c>
      <c r="CJ643">
        <v>25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5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5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5</v>
      </c>
      <c r="EB643">
        <v>0</v>
      </c>
      <c r="EC643">
        <v>5</v>
      </c>
      <c r="ED643">
        <v>0</v>
      </c>
      <c r="EE643">
        <v>5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5</v>
      </c>
      <c r="EM643">
        <v>0</v>
      </c>
      <c r="EN643">
        <v>0</v>
      </c>
      <c r="EO643">
        <v>5</v>
      </c>
      <c r="EP643">
        <v>10</v>
      </c>
    </row>
    <row r="644" spans="1:146" x14ac:dyDescent="0.35">
      <c r="A644">
        <v>650</v>
      </c>
      <c r="B644" t="s">
        <v>283</v>
      </c>
      <c r="C644" t="s">
        <v>554</v>
      </c>
      <c r="D644" t="s">
        <v>154</v>
      </c>
      <c r="E644" t="s">
        <v>537</v>
      </c>
      <c r="F644">
        <v>395</v>
      </c>
      <c r="G644">
        <v>0</v>
      </c>
      <c r="H644">
        <v>0</v>
      </c>
      <c r="I644">
        <v>0</v>
      </c>
      <c r="J644">
        <v>5</v>
      </c>
      <c r="K644">
        <v>5</v>
      </c>
      <c r="L644">
        <v>0</v>
      </c>
      <c r="M644">
        <v>20</v>
      </c>
      <c r="N644">
        <v>5</v>
      </c>
      <c r="O644">
        <v>0</v>
      </c>
      <c r="P644">
        <v>0</v>
      </c>
      <c r="Q644">
        <v>0</v>
      </c>
      <c r="R644">
        <v>0</v>
      </c>
      <c r="S644">
        <v>5</v>
      </c>
      <c r="T644">
        <v>5</v>
      </c>
      <c r="U644">
        <v>0</v>
      </c>
      <c r="V644">
        <v>10</v>
      </c>
      <c r="W644">
        <v>0</v>
      </c>
      <c r="X644">
        <v>0</v>
      </c>
      <c r="Y644">
        <v>5</v>
      </c>
      <c r="Z644">
        <v>5</v>
      </c>
      <c r="AA644">
        <v>0</v>
      </c>
      <c r="AB644">
        <v>0</v>
      </c>
      <c r="AC644">
        <v>0</v>
      </c>
      <c r="AD644">
        <v>15</v>
      </c>
      <c r="AE644">
        <v>10</v>
      </c>
      <c r="AF644">
        <v>0</v>
      </c>
      <c r="AG644">
        <v>0</v>
      </c>
      <c r="AH644">
        <v>0</v>
      </c>
      <c r="AI644">
        <v>0</v>
      </c>
      <c r="AJ644">
        <v>5</v>
      </c>
      <c r="AK644">
        <v>5</v>
      </c>
      <c r="AL644">
        <v>0</v>
      </c>
      <c r="AM644">
        <v>0</v>
      </c>
      <c r="AN644">
        <v>5</v>
      </c>
      <c r="AO644">
        <v>0</v>
      </c>
      <c r="AP644">
        <v>5</v>
      </c>
      <c r="AQ644">
        <v>0</v>
      </c>
      <c r="AR644">
        <v>5</v>
      </c>
      <c r="AS644">
        <v>0</v>
      </c>
      <c r="AT644">
        <v>5</v>
      </c>
      <c r="AU644">
        <v>0</v>
      </c>
      <c r="AV644">
        <v>0</v>
      </c>
      <c r="AW644">
        <v>5</v>
      </c>
      <c r="AX644">
        <v>5</v>
      </c>
      <c r="AY644">
        <v>0</v>
      </c>
      <c r="AZ644">
        <v>10</v>
      </c>
      <c r="BA644">
        <v>0</v>
      </c>
      <c r="BB644">
        <v>0</v>
      </c>
      <c r="BC644">
        <v>0</v>
      </c>
      <c r="BD644">
        <v>10</v>
      </c>
      <c r="BE644">
        <v>0</v>
      </c>
      <c r="BF644">
        <v>5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15</v>
      </c>
      <c r="BN644">
        <v>5</v>
      </c>
      <c r="BO644">
        <v>0</v>
      </c>
      <c r="BP644">
        <v>0</v>
      </c>
      <c r="BQ644">
        <v>15</v>
      </c>
      <c r="BR644">
        <v>0</v>
      </c>
      <c r="BS644">
        <v>0</v>
      </c>
      <c r="BT644">
        <v>0</v>
      </c>
      <c r="BU644">
        <v>5</v>
      </c>
      <c r="BV644">
        <v>0</v>
      </c>
      <c r="BW644">
        <v>0</v>
      </c>
      <c r="BX644">
        <v>0</v>
      </c>
      <c r="BY644">
        <v>0</v>
      </c>
      <c r="BZ644">
        <v>5</v>
      </c>
      <c r="CA644">
        <v>0</v>
      </c>
      <c r="CB644">
        <v>5</v>
      </c>
      <c r="CC644">
        <v>0</v>
      </c>
      <c r="CD644">
        <v>0</v>
      </c>
      <c r="CE644">
        <v>0</v>
      </c>
      <c r="CF644">
        <v>10</v>
      </c>
      <c r="CG644">
        <v>5</v>
      </c>
      <c r="CH644">
        <v>5</v>
      </c>
      <c r="CI644">
        <v>0</v>
      </c>
      <c r="CJ644">
        <v>15</v>
      </c>
      <c r="CK644">
        <v>5</v>
      </c>
      <c r="CL644">
        <v>5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5</v>
      </c>
      <c r="CU644">
        <v>5</v>
      </c>
      <c r="CV644">
        <v>0</v>
      </c>
      <c r="CW644">
        <v>0</v>
      </c>
      <c r="CX644">
        <v>5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5</v>
      </c>
      <c r="DK644">
        <v>0</v>
      </c>
      <c r="DL644">
        <v>0</v>
      </c>
      <c r="DM644">
        <v>5</v>
      </c>
      <c r="DN644">
        <v>0</v>
      </c>
      <c r="DO644">
        <v>5</v>
      </c>
      <c r="DP644">
        <v>10</v>
      </c>
      <c r="DQ644">
        <v>5</v>
      </c>
      <c r="DR644">
        <v>10</v>
      </c>
      <c r="DS644">
        <v>5</v>
      </c>
      <c r="DT644">
        <v>0</v>
      </c>
      <c r="DU644">
        <v>0</v>
      </c>
      <c r="DV644">
        <v>5</v>
      </c>
      <c r="DW644">
        <v>5</v>
      </c>
      <c r="DX644">
        <v>0</v>
      </c>
      <c r="DY644">
        <v>15</v>
      </c>
      <c r="DZ644">
        <v>0</v>
      </c>
      <c r="EA644">
        <v>5</v>
      </c>
      <c r="EB644">
        <v>5</v>
      </c>
      <c r="EC644">
        <v>5</v>
      </c>
      <c r="ED644">
        <v>0</v>
      </c>
      <c r="EE644">
        <v>0</v>
      </c>
      <c r="EF644">
        <v>15</v>
      </c>
      <c r="EG644">
        <v>5</v>
      </c>
      <c r="EH644">
        <v>0</v>
      </c>
      <c r="EI644">
        <v>5</v>
      </c>
      <c r="EJ644">
        <v>0</v>
      </c>
      <c r="EK644">
        <v>5</v>
      </c>
      <c r="EL644">
        <v>0</v>
      </c>
      <c r="EM644">
        <v>0</v>
      </c>
      <c r="EN644">
        <v>0</v>
      </c>
      <c r="EO644">
        <v>10</v>
      </c>
      <c r="EP644">
        <v>0</v>
      </c>
    </row>
    <row r="645" spans="1:146" x14ac:dyDescent="0.35">
      <c r="A645">
        <v>651</v>
      </c>
      <c r="B645" t="s">
        <v>283</v>
      </c>
      <c r="C645" t="s">
        <v>554</v>
      </c>
      <c r="D645" t="s">
        <v>154</v>
      </c>
      <c r="E645" t="s">
        <v>538</v>
      </c>
      <c r="F645">
        <v>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5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 x14ac:dyDescent="0.35">
      <c r="A646">
        <v>652</v>
      </c>
      <c r="B646" t="s">
        <v>283</v>
      </c>
      <c r="C646" t="s">
        <v>554</v>
      </c>
      <c r="D646" t="s">
        <v>154</v>
      </c>
      <c r="E646" t="s">
        <v>539</v>
      </c>
      <c r="F646" s="1">
        <v>6340</v>
      </c>
      <c r="G646">
        <v>5</v>
      </c>
      <c r="H646">
        <v>5</v>
      </c>
      <c r="I646">
        <v>0</v>
      </c>
      <c r="J646">
        <v>50</v>
      </c>
      <c r="K646">
        <v>90</v>
      </c>
      <c r="L646">
        <v>210</v>
      </c>
      <c r="M646">
        <v>105</v>
      </c>
      <c r="N646">
        <v>75</v>
      </c>
      <c r="O646">
        <v>35</v>
      </c>
      <c r="P646">
        <v>45</v>
      </c>
      <c r="Q646">
        <v>25</v>
      </c>
      <c r="R646">
        <v>60</v>
      </c>
      <c r="S646">
        <v>0</v>
      </c>
      <c r="T646">
        <v>105</v>
      </c>
      <c r="U646">
        <v>5</v>
      </c>
      <c r="V646">
        <v>60</v>
      </c>
      <c r="W646">
        <v>35</v>
      </c>
      <c r="X646">
        <v>75</v>
      </c>
      <c r="Y646">
        <v>95</v>
      </c>
      <c r="Z646">
        <v>5</v>
      </c>
      <c r="AA646">
        <v>70</v>
      </c>
      <c r="AB646">
        <v>15</v>
      </c>
      <c r="AC646">
        <v>5</v>
      </c>
      <c r="AD646">
        <v>55</v>
      </c>
      <c r="AE646">
        <v>40</v>
      </c>
      <c r="AF646">
        <v>55</v>
      </c>
      <c r="AG646">
        <v>25</v>
      </c>
      <c r="AH646">
        <v>15</v>
      </c>
      <c r="AI646">
        <v>0</v>
      </c>
      <c r="AJ646">
        <v>20</v>
      </c>
      <c r="AK646">
        <v>145</v>
      </c>
      <c r="AL646">
        <v>45</v>
      </c>
      <c r="AM646">
        <v>40</v>
      </c>
      <c r="AN646">
        <v>335</v>
      </c>
      <c r="AO646">
        <v>0</v>
      </c>
      <c r="AP646">
        <v>35</v>
      </c>
      <c r="AQ646">
        <v>20</v>
      </c>
      <c r="AR646">
        <v>5</v>
      </c>
      <c r="AS646">
        <v>5</v>
      </c>
      <c r="AT646">
        <v>30</v>
      </c>
      <c r="AU646">
        <v>15</v>
      </c>
      <c r="AV646">
        <v>105</v>
      </c>
      <c r="AW646">
        <v>240</v>
      </c>
      <c r="AX646">
        <v>40</v>
      </c>
      <c r="AY646">
        <v>5</v>
      </c>
      <c r="AZ646">
        <v>65</v>
      </c>
      <c r="BA646">
        <v>10</v>
      </c>
      <c r="BB646">
        <v>5</v>
      </c>
      <c r="BC646">
        <v>35</v>
      </c>
      <c r="BD646">
        <v>60</v>
      </c>
      <c r="BE646">
        <v>5</v>
      </c>
      <c r="BF646">
        <v>5</v>
      </c>
      <c r="BG646">
        <v>35</v>
      </c>
      <c r="BH646">
        <v>15</v>
      </c>
      <c r="BI646">
        <v>30</v>
      </c>
      <c r="BJ646">
        <v>45</v>
      </c>
      <c r="BK646">
        <v>5</v>
      </c>
      <c r="BL646">
        <v>30</v>
      </c>
      <c r="BM646">
        <v>135</v>
      </c>
      <c r="BN646">
        <v>5</v>
      </c>
      <c r="BO646">
        <v>25</v>
      </c>
      <c r="BP646">
        <v>20</v>
      </c>
      <c r="BQ646">
        <v>5</v>
      </c>
      <c r="BR646">
        <v>70</v>
      </c>
      <c r="BS646">
        <v>5</v>
      </c>
      <c r="BT646">
        <v>5</v>
      </c>
      <c r="BU646">
        <v>50</v>
      </c>
      <c r="BV646">
        <v>20</v>
      </c>
      <c r="BW646">
        <v>10</v>
      </c>
      <c r="BX646">
        <v>20</v>
      </c>
      <c r="BY646">
        <v>15</v>
      </c>
      <c r="BZ646">
        <v>5</v>
      </c>
      <c r="CA646">
        <v>0</v>
      </c>
      <c r="CB646">
        <v>35</v>
      </c>
      <c r="CC646">
        <v>25</v>
      </c>
      <c r="CD646">
        <v>20</v>
      </c>
      <c r="CE646">
        <v>10</v>
      </c>
      <c r="CF646">
        <v>55</v>
      </c>
      <c r="CG646">
        <v>10</v>
      </c>
      <c r="CH646">
        <v>10</v>
      </c>
      <c r="CI646">
        <v>80</v>
      </c>
      <c r="CJ646">
        <v>50</v>
      </c>
      <c r="CK646">
        <v>15</v>
      </c>
      <c r="CL646">
        <v>145</v>
      </c>
      <c r="CM646">
        <v>10</v>
      </c>
      <c r="CN646">
        <v>40</v>
      </c>
      <c r="CO646">
        <v>125</v>
      </c>
      <c r="CP646">
        <v>50</v>
      </c>
      <c r="CQ646">
        <v>5</v>
      </c>
      <c r="CR646">
        <v>45</v>
      </c>
      <c r="CS646">
        <v>25</v>
      </c>
      <c r="CT646">
        <v>70</v>
      </c>
      <c r="CU646">
        <v>20</v>
      </c>
      <c r="CV646">
        <v>20</v>
      </c>
      <c r="CW646">
        <v>0</v>
      </c>
      <c r="CX646">
        <v>120</v>
      </c>
      <c r="CY646">
        <v>5</v>
      </c>
      <c r="CZ646">
        <v>10</v>
      </c>
      <c r="DA646">
        <v>20</v>
      </c>
      <c r="DB646">
        <v>5</v>
      </c>
      <c r="DC646">
        <v>10</v>
      </c>
      <c r="DD646">
        <v>25</v>
      </c>
      <c r="DE646">
        <v>65</v>
      </c>
      <c r="DF646">
        <v>0</v>
      </c>
      <c r="DG646">
        <v>25</v>
      </c>
      <c r="DH646">
        <v>0</v>
      </c>
      <c r="DI646">
        <v>5</v>
      </c>
      <c r="DJ646">
        <v>10</v>
      </c>
      <c r="DK646">
        <v>0</v>
      </c>
      <c r="DL646">
        <v>20</v>
      </c>
      <c r="DM646">
        <v>20</v>
      </c>
      <c r="DN646">
        <v>115</v>
      </c>
      <c r="DO646">
        <v>20</v>
      </c>
      <c r="DP646">
        <v>45</v>
      </c>
      <c r="DQ646">
        <v>40</v>
      </c>
      <c r="DR646">
        <v>65</v>
      </c>
      <c r="DS646">
        <v>10</v>
      </c>
      <c r="DT646">
        <v>15</v>
      </c>
      <c r="DU646">
        <v>190</v>
      </c>
      <c r="DV646">
        <v>5</v>
      </c>
      <c r="DW646">
        <v>5</v>
      </c>
      <c r="DX646">
        <v>105</v>
      </c>
      <c r="DY646">
        <v>100</v>
      </c>
      <c r="DZ646">
        <v>15</v>
      </c>
      <c r="EA646">
        <v>65</v>
      </c>
      <c r="EB646">
        <v>165</v>
      </c>
      <c r="EC646">
        <v>15</v>
      </c>
      <c r="ED646">
        <v>10</v>
      </c>
      <c r="EE646">
        <v>150</v>
      </c>
      <c r="EF646">
        <v>130</v>
      </c>
      <c r="EG646">
        <v>40</v>
      </c>
      <c r="EH646">
        <v>45</v>
      </c>
      <c r="EI646">
        <v>35</v>
      </c>
      <c r="EJ646">
        <v>15</v>
      </c>
      <c r="EK646">
        <v>5</v>
      </c>
      <c r="EL646">
        <v>10</v>
      </c>
      <c r="EM646">
        <v>10</v>
      </c>
      <c r="EN646">
        <v>10</v>
      </c>
      <c r="EO646">
        <v>475</v>
      </c>
      <c r="EP646">
        <v>30</v>
      </c>
    </row>
    <row r="647" spans="1:146" x14ac:dyDescent="0.35">
      <c r="A647">
        <v>653</v>
      </c>
      <c r="B647" t="s">
        <v>283</v>
      </c>
      <c r="C647" t="s">
        <v>554</v>
      </c>
      <c r="D647" t="s">
        <v>154</v>
      </c>
      <c r="E647" t="s">
        <v>540</v>
      </c>
      <c r="F647">
        <v>360</v>
      </c>
      <c r="G647">
        <v>0</v>
      </c>
      <c r="H647">
        <v>0</v>
      </c>
      <c r="I647">
        <v>0</v>
      </c>
      <c r="J647">
        <v>5</v>
      </c>
      <c r="K647">
        <v>0</v>
      </c>
      <c r="L647">
        <v>15</v>
      </c>
      <c r="M647">
        <v>10</v>
      </c>
      <c r="N647">
        <v>0</v>
      </c>
      <c r="O647">
        <v>10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</v>
      </c>
      <c r="W647">
        <v>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</v>
      </c>
      <c r="AE647">
        <v>0</v>
      </c>
      <c r="AF647">
        <v>10</v>
      </c>
      <c r="AG647">
        <v>0</v>
      </c>
      <c r="AH647">
        <v>0</v>
      </c>
      <c r="AI647">
        <v>0</v>
      </c>
      <c r="AJ647">
        <v>0</v>
      </c>
      <c r="AK647">
        <v>30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5</v>
      </c>
      <c r="AU647">
        <v>0</v>
      </c>
      <c r="AV647">
        <v>0</v>
      </c>
      <c r="AW647">
        <v>5</v>
      </c>
      <c r="AX647">
        <v>0</v>
      </c>
      <c r="AY647">
        <v>0</v>
      </c>
      <c r="AZ647">
        <v>5</v>
      </c>
      <c r="BA647">
        <v>0</v>
      </c>
      <c r="BB647">
        <v>0</v>
      </c>
      <c r="BC647">
        <v>10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5</v>
      </c>
      <c r="BV647">
        <v>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5</v>
      </c>
      <c r="CM647">
        <v>0</v>
      </c>
      <c r="CN647">
        <v>5</v>
      </c>
      <c r="CO647">
        <v>45</v>
      </c>
      <c r="CP647">
        <v>0</v>
      </c>
      <c r="CQ647">
        <v>0</v>
      </c>
      <c r="CR647">
        <v>10</v>
      </c>
      <c r="CS647">
        <v>0</v>
      </c>
      <c r="CT647">
        <v>0</v>
      </c>
      <c r="CU647">
        <v>5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5</v>
      </c>
      <c r="DN647">
        <v>0</v>
      </c>
      <c r="DO647">
        <v>5</v>
      </c>
      <c r="DP647">
        <v>0</v>
      </c>
      <c r="DQ647">
        <v>0</v>
      </c>
      <c r="DR647">
        <v>5</v>
      </c>
      <c r="DS647">
        <v>0</v>
      </c>
      <c r="DT647">
        <v>0</v>
      </c>
      <c r="DU647">
        <v>0</v>
      </c>
      <c r="DV647">
        <v>0</v>
      </c>
      <c r="DW647">
        <v>5</v>
      </c>
      <c r="DX647">
        <v>5</v>
      </c>
      <c r="DY647">
        <v>0</v>
      </c>
      <c r="DZ647">
        <v>0</v>
      </c>
      <c r="EA647">
        <v>0</v>
      </c>
      <c r="EB647">
        <v>50</v>
      </c>
      <c r="EC647">
        <v>0</v>
      </c>
      <c r="ED647">
        <v>0</v>
      </c>
      <c r="EE647">
        <v>0</v>
      </c>
      <c r="EF647">
        <v>40</v>
      </c>
      <c r="EG647">
        <v>10</v>
      </c>
      <c r="EH647">
        <v>5</v>
      </c>
      <c r="EI647">
        <v>0</v>
      </c>
      <c r="EJ647">
        <v>5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</row>
    <row r="648" spans="1:146" x14ac:dyDescent="0.35">
      <c r="A648">
        <v>655</v>
      </c>
      <c r="B648" t="s">
        <v>283</v>
      </c>
      <c r="C648" t="s">
        <v>554</v>
      </c>
      <c r="D648" t="s">
        <v>154</v>
      </c>
      <c r="E648" t="s">
        <v>541</v>
      </c>
      <c r="F648" s="1">
        <v>5490</v>
      </c>
      <c r="G648">
        <v>5</v>
      </c>
      <c r="H648">
        <v>5</v>
      </c>
      <c r="I648">
        <v>0</v>
      </c>
      <c r="J648">
        <v>55</v>
      </c>
      <c r="K648">
        <v>90</v>
      </c>
      <c r="L648">
        <v>190</v>
      </c>
      <c r="M648">
        <v>95</v>
      </c>
      <c r="N648">
        <v>50</v>
      </c>
      <c r="O648">
        <v>30</v>
      </c>
      <c r="P648">
        <v>30</v>
      </c>
      <c r="Q648">
        <v>25</v>
      </c>
      <c r="R648">
        <v>45</v>
      </c>
      <c r="S648">
        <v>5</v>
      </c>
      <c r="T648">
        <v>100</v>
      </c>
      <c r="U648">
        <v>10</v>
      </c>
      <c r="V648">
        <v>45</v>
      </c>
      <c r="W648">
        <v>25</v>
      </c>
      <c r="X648">
        <v>75</v>
      </c>
      <c r="Y648">
        <v>85</v>
      </c>
      <c r="Z648">
        <v>10</v>
      </c>
      <c r="AA648">
        <v>70</v>
      </c>
      <c r="AB648">
        <v>10</v>
      </c>
      <c r="AC648">
        <v>0</v>
      </c>
      <c r="AD648">
        <v>45</v>
      </c>
      <c r="AE648">
        <v>30</v>
      </c>
      <c r="AF648">
        <v>50</v>
      </c>
      <c r="AG648">
        <v>20</v>
      </c>
      <c r="AH648">
        <v>15</v>
      </c>
      <c r="AI648">
        <v>5</v>
      </c>
      <c r="AJ648">
        <v>10</v>
      </c>
      <c r="AK648">
        <v>105</v>
      </c>
      <c r="AL648">
        <v>35</v>
      </c>
      <c r="AM648">
        <v>35</v>
      </c>
      <c r="AN648">
        <v>330</v>
      </c>
      <c r="AO648">
        <v>5</v>
      </c>
      <c r="AP648">
        <v>30</v>
      </c>
      <c r="AQ648">
        <v>25</v>
      </c>
      <c r="AR648">
        <v>15</v>
      </c>
      <c r="AS648">
        <v>5</v>
      </c>
      <c r="AT648">
        <v>20</v>
      </c>
      <c r="AU648">
        <v>15</v>
      </c>
      <c r="AV648">
        <v>90</v>
      </c>
      <c r="AW648">
        <v>165</v>
      </c>
      <c r="AX648">
        <v>30</v>
      </c>
      <c r="AY648">
        <v>5</v>
      </c>
      <c r="AZ648">
        <v>75</v>
      </c>
      <c r="BA648">
        <v>10</v>
      </c>
      <c r="BB648">
        <v>5</v>
      </c>
      <c r="BC648">
        <v>20</v>
      </c>
      <c r="BD648">
        <v>40</v>
      </c>
      <c r="BE648">
        <v>5</v>
      </c>
      <c r="BF648">
        <v>5</v>
      </c>
      <c r="BG648">
        <v>30</v>
      </c>
      <c r="BH648">
        <v>10</v>
      </c>
      <c r="BI648">
        <v>35</v>
      </c>
      <c r="BJ648">
        <v>45</v>
      </c>
      <c r="BK648">
        <v>10</v>
      </c>
      <c r="BL648">
        <v>20</v>
      </c>
      <c r="BM648">
        <v>90</v>
      </c>
      <c r="BN648">
        <v>5</v>
      </c>
      <c r="BO648">
        <v>25</v>
      </c>
      <c r="BP648">
        <v>25</v>
      </c>
      <c r="BQ648">
        <v>5</v>
      </c>
      <c r="BR648">
        <v>60</v>
      </c>
      <c r="BS648">
        <v>5</v>
      </c>
      <c r="BT648">
        <v>5</v>
      </c>
      <c r="BU648">
        <v>45</v>
      </c>
      <c r="BV648">
        <v>15</v>
      </c>
      <c r="BW648">
        <v>20</v>
      </c>
      <c r="BX648">
        <v>25</v>
      </c>
      <c r="BY648">
        <v>15</v>
      </c>
      <c r="BZ648">
        <v>5</v>
      </c>
      <c r="CA648">
        <v>0</v>
      </c>
      <c r="CB648">
        <v>20</v>
      </c>
      <c r="CC648">
        <v>30</v>
      </c>
      <c r="CD648">
        <v>15</v>
      </c>
      <c r="CE648">
        <v>15</v>
      </c>
      <c r="CF648">
        <v>60</v>
      </c>
      <c r="CG648">
        <v>10</v>
      </c>
      <c r="CH648">
        <v>5</v>
      </c>
      <c r="CI648">
        <v>70</v>
      </c>
      <c r="CJ648">
        <v>45</v>
      </c>
      <c r="CK648">
        <v>20</v>
      </c>
      <c r="CL648">
        <v>135</v>
      </c>
      <c r="CM648">
        <v>15</v>
      </c>
      <c r="CN648">
        <v>30</v>
      </c>
      <c r="CO648">
        <v>60</v>
      </c>
      <c r="CP648">
        <v>45</v>
      </c>
      <c r="CQ648">
        <v>5</v>
      </c>
      <c r="CR648">
        <v>45</v>
      </c>
      <c r="CS648">
        <v>10</v>
      </c>
      <c r="CT648">
        <v>60</v>
      </c>
      <c r="CU648">
        <v>30</v>
      </c>
      <c r="CV648">
        <v>20</v>
      </c>
      <c r="CW648">
        <v>0</v>
      </c>
      <c r="CX648">
        <v>115</v>
      </c>
      <c r="CY648">
        <v>5</v>
      </c>
      <c r="CZ648">
        <v>10</v>
      </c>
      <c r="DA648">
        <v>20</v>
      </c>
      <c r="DB648">
        <v>0</v>
      </c>
      <c r="DC648">
        <v>5</v>
      </c>
      <c r="DD648">
        <v>20</v>
      </c>
      <c r="DE648">
        <v>65</v>
      </c>
      <c r="DF648">
        <v>5</v>
      </c>
      <c r="DG648">
        <v>20</v>
      </c>
      <c r="DH648">
        <v>0</v>
      </c>
      <c r="DI648">
        <v>5</v>
      </c>
      <c r="DJ648">
        <v>10</v>
      </c>
      <c r="DK648">
        <v>10</v>
      </c>
      <c r="DL648">
        <v>25</v>
      </c>
      <c r="DM648">
        <v>10</v>
      </c>
      <c r="DN648">
        <v>105</v>
      </c>
      <c r="DO648">
        <v>10</v>
      </c>
      <c r="DP648">
        <v>15</v>
      </c>
      <c r="DQ648">
        <v>40</v>
      </c>
      <c r="DR648">
        <v>55</v>
      </c>
      <c r="DS648">
        <v>5</v>
      </c>
      <c r="DT648">
        <v>15</v>
      </c>
      <c r="DU648">
        <v>170</v>
      </c>
      <c r="DV648">
        <v>0</v>
      </c>
      <c r="DW648">
        <v>5</v>
      </c>
      <c r="DX648">
        <v>85</v>
      </c>
      <c r="DY648">
        <v>90</v>
      </c>
      <c r="DZ648">
        <v>10</v>
      </c>
      <c r="EA648">
        <v>65</v>
      </c>
      <c r="EB648">
        <v>70</v>
      </c>
      <c r="EC648">
        <v>10</v>
      </c>
      <c r="ED648">
        <v>10</v>
      </c>
      <c r="EE648">
        <v>120</v>
      </c>
      <c r="EF648">
        <v>90</v>
      </c>
      <c r="EG648">
        <v>25</v>
      </c>
      <c r="EH648">
        <v>35</v>
      </c>
      <c r="EI648">
        <v>45</v>
      </c>
      <c r="EJ648">
        <v>10</v>
      </c>
      <c r="EK648">
        <v>5</v>
      </c>
      <c r="EL648">
        <v>15</v>
      </c>
      <c r="EM648">
        <v>10</v>
      </c>
      <c r="EN648">
        <v>15</v>
      </c>
      <c r="EO648">
        <v>470</v>
      </c>
      <c r="EP648">
        <v>35</v>
      </c>
    </row>
    <row r="649" spans="1:146" x14ac:dyDescent="0.35">
      <c r="A649">
        <v>656</v>
      </c>
      <c r="B649" t="s">
        <v>283</v>
      </c>
      <c r="C649" t="s">
        <v>554</v>
      </c>
      <c r="D649" t="s">
        <v>154</v>
      </c>
      <c r="E649" t="s">
        <v>542</v>
      </c>
      <c r="F649">
        <v>130</v>
      </c>
      <c r="G649">
        <v>0</v>
      </c>
      <c r="H649">
        <v>0</v>
      </c>
      <c r="I649">
        <v>0</v>
      </c>
      <c r="J649">
        <v>0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5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10</v>
      </c>
      <c r="AW649">
        <v>25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5</v>
      </c>
      <c r="BM649">
        <v>30</v>
      </c>
      <c r="BN649">
        <v>0</v>
      </c>
      <c r="BO649">
        <v>0</v>
      </c>
      <c r="BP649">
        <v>0</v>
      </c>
      <c r="BQ649">
        <v>0</v>
      </c>
      <c r="BR649">
        <v>5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5</v>
      </c>
      <c r="CC649">
        <v>0</v>
      </c>
      <c r="CD649">
        <v>5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5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15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</row>
    <row r="650" spans="1:146" x14ac:dyDescent="0.35">
      <c r="A650">
        <v>657</v>
      </c>
      <c r="B650" t="s">
        <v>283</v>
      </c>
      <c r="C650" t="s">
        <v>554</v>
      </c>
      <c r="D650" t="s">
        <v>154</v>
      </c>
      <c r="E650" t="s">
        <v>543</v>
      </c>
      <c r="F650">
        <v>265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</v>
      </c>
      <c r="O650">
        <v>0</v>
      </c>
      <c r="P650">
        <v>5</v>
      </c>
      <c r="Q650">
        <v>0</v>
      </c>
      <c r="R650">
        <v>10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15</v>
      </c>
      <c r="AL650">
        <v>0</v>
      </c>
      <c r="AM650">
        <v>0</v>
      </c>
      <c r="AN650">
        <v>5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</v>
      </c>
      <c r="AW650">
        <v>20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10</v>
      </c>
      <c r="BE650">
        <v>0</v>
      </c>
      <c r="BF650">
        <v>0</v>
      </c>
      <c r="BG650">
        <v>0</v>
      </c>
      <c r="BH650">
        <v>0</v>
      </c>
      <c r="BI650">
        <v>5</v>
      </c>
      <c r="BJ650">
        <v>0</v>
      </c>
      <c r="BK650">
        <v>0</v>
      </c>
      <c r="BL650">
        <v>0</v>
      </c>
      <c r="BM650">
        <v>15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</v>
      </c>
      <c r="BV650">
        <v>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5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0</v>
      </c>
      <c r="CN650">
        <v>0</v>
      </c>
      <c r="CO650">
        <v>25</v>
      </c>
      <c r="CP650">
        <v>0</v>
      </c>
      <c r="CQ650">
        <v>0</v>
      </c>
      <c r="CR650">
        <v>5</v>
      </c>
      <c r="CS650">
        <v>10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20</v>
      </c>
      <c r="DQ650">
        <v>10</v>
      </c>
      <c r="DR650">
        <v>0</v>
      </c>
      <c r="DS650">
        <v>0</v>
      </c>
      <c r="DT650">
        <v>0</v>
      </c>
      <c r="DU650">
        <v>10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55</v>
      </c>
      <c r="EC650">
        <v>0</v>
      </c>
      <c r="ED650">
        <v>0</v>
      </c>
      <c r="EE650">
        <v>5</v>
      </c>
      <c r="EF650">
        <v>0</v>
      </c>
      <c r="EG650">
        <v>0</v>
      </c>
      <c r="EH650">
        <v>5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5</v>
      </c>
      <c r="EP650">
        <v>0</v>
      </c>
    </row>
    <row r="651" spans="1:146" x14ac:dyDescent="0.35">
      <c r="A651">
        <v>658</v>
      </c>
      <c r="B651" t="s">
        <v>283</v>
      </c>
      <c r="C651" t="s">
        <v>554</v>
      </c>
      <c r="D651" t="s">
        <v>154</v>
      </c>
      <c r="E651" t="s">
        <v>544</v>
      </c>
      <c r="F651">
        <v>90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0</v>
      </c>
      <c r="T651">
        <v>0</v>
      </c>
      <c r="U651">
        <v>0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5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5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5</v>
      </c>
      <c r="AW651">
        <v>5</v>
      </c>
      <c r="AX651">
        <v>5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5</v>
      </c>
      <c r="CG651">
        <v>0</v>
      </c>
      <c r="CH651">
        <v>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5</v>
      </c>
      <c r="CP651">
        <v>0</v>
      </c>
      <c r="CQ651">
        <v>0</v>
      </c>
      <c r="CR651">
        <v>0</v>
      </c>
      <c r="CS651">
        <v>10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5</v>
      </c>
      <c r="DP651">
        <v>0</v>
      </c>
      <c r="DQ651">
        <v>0</v>
      </c>
      <c r="DR651">
        <v>5</v>
      </c>
      <c r="DS651">
        <v>0</v>
      </c>
      <c r="DT651">
        <v>0</v>
      </c>
      <c r="DU651">
        <v>5</v>
      </c>
      <c r="DV651">
        <v>0</v>
      </c>
      <c r="DW651">
        <v>0</v>
      </c>
      <c r="DX651">
        <v>5</v>
      </c>
      <c r="DY651">
        <v>5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5</v>
      </c>
      <c r="EH651">
        <v>0</v>
      </c>
      <c r="EI651">
        <v>0</v>
      </c>
      <c r="EJ651">
        <v>5</v>
      </c>
      <c r="EK651">
        <v>0</v>
      </c>
      <c r="EL651">
        <v>0</v>
      </c>
      <c r="EM651">
        <v>0</v>
      </c>
      <c r="EN651">
        <v>0</v>
      </c>
      <c r="EO651">
        <v>5</v>
      </c>
      <c r="EP651">
        <v>0</v>
      </c>
    </row>
    <row r="652" spans="1:146" x14ac:dyDescent="0.35">
      <c r="A652">
        <v>659</v>
      </c>
      <c r="B652" t="s">
        <v>283</v>
      </c>
      <c r="C652" t="s">
        <v>554</v>
      </c>
      <c r="D652" t="s">
        <v>154</v>
      </c>
      <c r="E652" t="s">
        <v>545</v>
      </c>
      <c r="F652" s="1">
        <v>6255</v>
      </c>
      <c r="G652">
        <v>5</v>
      </c>
      <c r="H652">
        <v>5</v>
      </c>
      <c r="I652">
        <v>20</v>
      </c>
      <c r="J652">
        <v>40</v>
      </c>
      <c r="K652">
        <v>115</v>
      </c>
      <c r="L652">
        <v>55</v>
      </c>
      <c r="M652">
        <v>15</v>
      </c>
      <c r="N652">
        <v>50</v>
      </c>
      <c r="O652">
        <v>45</v>
      </c>
      <c r="P652">
        <v>45</v>
      </c>
      <c r="Q652">
        <v>35</v>
      </c>
      <c r="R652">
        <v>25</v>
      </c>
      <c r="S652">
        <v>50</v>
      </c>
      <c r="T652">
        <v>140</v>
      </c>
      <c r="U652">
        <v>0</v>
      </c>
      <c r="V652">
        <v>80</v>
      </c>
      <c r="W652">
        <v>15</v>
      </c>
      <c r="X652">
        <v>25</v>
      </c>
      <c r="Y652">
        <v>40</v>
      </c>
      <c r="Z652">
        <v>15</v>
      </c>
      <c r="AA652">
        <v>20</v>
      </c>
      <c r="AB652">
        <v>40</v>
      </c>
      <c r="AC652">
        <v>10</v>
      </c>
      <c r="AD652">
        <v>25</v>
      </c>
      <c r="AE652">
        <v>115</v>
      </c>
      <c r="AF652">
        <v>90</v>
      </c>
      <c r="AG652">
        <v>15</v>
      </c>
      <c r="AH652">
        <v>30</v>
      </c>
      <c r="AI652">
        <v>15</v>
      </c>
      <c r="AJ652">
        <v>20</v>
      </c>
      <c r="AK652">
        <v>85</v>
      </c>
      <c r="AL652">
        <v>40</v>
      </c>
      <c r="AM652">
        <v>115</v>
      </c>
      <c r="AN652">
        <v>125</v>
      </c>
      <c r="AO652">
        <v>40</v>
      </c>
      <c r="AP652">
        <v>15</v>
      </c>
      <c r="AQ652">
        <v>20</v>
      </c>
      <c r="AR652">
        <v>40</v>
      </c>
      <c r="AS652">
        <v>25</v>
      </c>
      <c r="AT652">
        <v>140</v>
      </c>
      <c r="AU652">
        <v>55</v>
      </c>
      <c r="AV652">
        <v>65</v>
      </c>
      <c r="AW652">
        <v>55</v>
      </c>
      <c r="AX652">
        <v>90</v>
      </c>
      <c r="AY652">
        <v>25</v>
      </c>
      <c r="AZ652">
        <v>35</v>
      </c>
      <c r="BA652">
        <v>0</v>
      </c>
      <c r="BB652">
        <v>25</v>
      </c>
      <c r="BC652">
        <v>20</v>
      </c>
      <c r="BD652">
        <v>80</v>
      </c>
      <c r="BE652">
        <v>60</v>
      </c>
      <c r="BF652">
        <v>10</v>
      </c>
      <c r="BG652">
        <v>30</v>
      </c>
      <c r="BH652">
        <v>35</v>
      </c>
      <c r="BI652">
        <v>5</v>
      </c>
      <c r="BJ652">
        <v>20</v>
      </c>
      <c r="BK652">
        <v>65</v>
      </c>
      <c r="BL652">
        <v>25</v>
      </c>
      <c r="BM652">
        <v>80</v>
      </c>
      <c r="BN652">
        <v>5</v>
      </c>
      <c r="BO652">
        <v>15</v>
      </c>
      <c r="BP652">
        <v>10</v>
      </c>
      <c r="BQ652">
        <v>5</v>
      </c>
      <c r="BR652">
        <v>110</v>
      </c>
      <c r="BS652">
        <v>10</v>
      </c>
      <c r="BT652">
        <v>90</v>
      </c>
      <c r="BU652">
        <v>40</v>
      </c>
      <c r="BV652">
        <v>50</v>
      </c>
      <c r="BW652">
        <v>25</v>
      </c>
      <c r="BX652">
        <v>30</v>
      </c>
      <c r="BY652">
        <v>40</v>
      </c>
      <c r="BZ652">
        <v>10</v>
      </c>
      <c r="CA652">
        <v>15</v>
      </c>
      <c r="CB652">
        <v>30</v>
      </c>
      <c r="CC652">
        <v>15</v>
      </c>
      <c r="CD652">
        <v>40</v>
      </c>
      <c r="CE652">
        <v>10</v>
      </c>
      <c r="CF652">
        <v>80</v>
      </c>
      <c r="CG652">
        <v>20</v>
      </c>
      <c r="CH652">
        <v>15</v>
      </c>
      <c r="CI652">
        <v>40</v>
      </c>
      <c r="CJ652">
        <v>15</v>
      </c>
      <c r="CK652">
        <v>35</v>
      </c>
      <c r="CL652">
        <v>55</v>
      </c>
      <c r="CM652">
        <v>15</v>
      </c>
      <c r="CN652">
        <v>25</v>
      </c>
      <c r="CO652">
        <v>70</v>
      </c>
      <c r="CP652">
        <v>10</v>
      </c>
      <c r="CQ652">
        <v>10</v>
      </c>
      <c r="CR652">
        <v>25</v>
      </c>
      <c r="CS652">
        <v>20</v>
      </c>
      <c r="CT652">
        <v>70</v>
      </c>
      <c r="CU652">
        <v>175</v>
      </c>
      <c r="CV652">
        <v>20</v>
      </c>
      <c r="CW652">
        <v>20</v>
      </c>
      <c r="CX652">
        <v>155</v>
      </c>
      <c r="CY652">
        <v>0</v>
      </c>
      <c r="CZ652">
        <v>5</v>
      </c>
      <c r="DA652">
        <v>40</v>
      </c>
      <c r="DB652">
        <v>30</v>
      </c>
      <c r="DC652">
        <v>5</v>
      </c>
      <c r="DD652">
        <v>30</v>
      </c>
      <c r="DE652">
        <v>70</v>
      </c>
      <c r="DF652">
        <v>245</v>
      </c>
      <c r="DG652">
        <v>25</v>
      </c>
      <c r="DH652">
        <v>15</v>
      </c>
      <c r="DI652">
        <v>15</v>
      </c>
      <c r="DJ652">
        <v>25</v>
      </c>
      <c r="DK652">
        <v>30</v>
      </c>
      <c r="DL652">
        <v>155</v>
      </c>
      <c r="DM652">
        <v>5</v>
      </c>
      <c r="DN652">
        <v>45</v>
      </c>
      <c r="DO652">
        <v>5</v>
      </c>
      <c r="DP652">
        <v>60</v>
      </c>
      <c r="DQ652">
        <v>45</v>
      </c>
      <c r="DR652">
        <v>15</v>
      </c>
      <c r="DS652">
        <v>5</v>
      </c>
      <c r="DT652">
        <v>25</v>
      </c>
      <c r="DU652">
        <v>75</v>
      </c>
      <c r="DV652">
        <v>5</v>
      </c>
      <c r="DW652">
        <v>5</v>
      </c>
      <c r="DX652">
        <v>45</v>
      </c>
      <c r="DY652">
        <v>55</v>
      </c>
      <c r="DZ652">
        <v>140</v>
      </c>
      <c r="EA652">
        <v>50</v>
      </c>
      <c r="EB652">
        <v>105</v>
      </c>
      <c r="EC652">
        <v>170</v>
      </c>
      <c r="ED652">
        <v>30</v>
      </c>
      <c r="EE652">
        <v>90</v>
      </c>
      <c r="EF652">
        <v>60</v>
      </c>
      <c r="EG652">
        <v>55</v>
      </c>
      <c r="EH652">
        <v>60</v>
      </c>
      <c r="EI652">
        <v>70</v>
      </c>
      <c r="EJ652">
        <v>15</v>
      </c>
      <c r="EK652">
        <v>25</v>
      </c>
      <c r="EL652">
        <v>80</v>
      </c>
      <c r="EM652">
        <v>30</v>
      </c>
      <c r="EN652">
        <v>30</v>
      </c>
      <c r="EO652">
        <v>90</v>
      </c>
      <c r="EP652">
        <v>60</v>
      </c>
    </row>
    <row r="653" spans="1:146" x14ac:dyDescent="0.35">
      <c r="A653">
        <v>660</v>
      </c>
      <c r="B653" t="s">
        <v>283</v>
      </c>
      <c r="C653" t="s">
        <v>554</v>
      </c>
      <c r="D653" t="s">
        <v>154</v>
      </c>
      <c r="E653" t="s">
        <v>546</v>
      </c>
      <c r="F653">
        <v>535</v>
      </c>
      <c r="G653">
        <v>0</v>
      </c>
      <c r="H653">
        <v>0</v>
      </c>
      <c r="I653">
        <v>5</v>
      </c>
      <c r="J653">
        <v>5</v>
      </c>
      <c r="K653">
        <v>30</v>
      </c>
      <c r="L653">
        <v>0</v>
      </c>
      <c r="M653">
        <v>0</v>
      </c>
      <c r="N653">
        <v>5</v>
      </c>
      <c r="O653">
        <v>5</v>
      </c>
      <c r="P653">
        <v>0</v>
      </c>
      <c r="Q653">
        <v>0</v>
      </c>
      <c r="R653">
        <v>0</v>
      </c>
      <c r="S653">
        <v>5</v>
      </c>
      <c r="T653">
        <v>0</v>
      </c>
      <c r="U653">
        <v>0</v>
      </c>
      <c r="V653">
        <v>0</v>
      </c>
      <c r="W653">
        <v>5</v>
      </c>
      <c r="X653">
        <v>15</v>
      </c>
      <c r="Y653">
        <v>5</v>
      </c>
      <c r="Z653">
        <v>5</v>
      </c>
      <c r="AA653">
        <v>0</v>
      </c>
      <c r="AB653">
        <v>5</v>
      </c>
      <c r="AC653">
        <v>5</v>
      </c>
      <c r="AD653">
        <v>0</v>
      </c>
      <c r="AE653">
        <v>5</v>
      </c>
      <c r="AF653">
        <v>0</v>
      </c>
      <c r="AG653">
        <v>10</v>
      </c>
      <c r="AH653">
        <v>5</v>
      </c>
      <c r="AI653">
        <v>0</v>
      </c>
      <c r="AJ653">
        <v>0</v>
      </c>
      <c r="AK653">
        <v>15</v>
      </c>
      <c r="AL653">
        <v>0</v>
      </c>
      <c r="AM653">
        <v>0</v>
      </c>
      <c r="AN653">
        <v>5</v>
      </c>
      <c r="AO653">
        <v>5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5</v>
      </c>
      <c r="AX653">
        <v>0</v>
      </c>
      <c r="AY653">
        <v>5</v>
      </c>
      <c r="AZ653">
        <v>0</v>
      </c>
      <c r="BA653">
        <v>0</v>
      </c>
      <c r="BB653">
        <v>10</v>
      </c>
      <c r="BC653">
        <v>5</v>
      </c>
      <c r="BD653">
        <v>10</v>
      </c>
      <c r="BE653">
        <v>20</v>
      </c>
      <c r="BF653">
        <v>5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5</v>
      </c>
      <c r="BM653">
        <v>10</v>
      </c>
      <c r="BN653">
        <v>0</v>
      </c>
      <c r="BO653">
        <v>0</v>
      </c>
      <c r="BP653">
        <v>5</v>
      </c>
      <c r="BQ653">
        <v>5</v>
      </c>
      <c r="BR653">
        <v>5</v>
      </c>
      <c r="BS653">
        <v>0</v>
      </c>
      <c r="BT653">
        <v>15</v>
      </c>
      <c r="BU653">
        <v>0</v>
      </c>
      <c r="BV653">
        <v>0</v>
      </c>
      <c r="BW653">
        <v>0</v>
      </c>
      <c r="BX653">
        <v>20</v>
      </c>
      <c r="BY653">
        <v>5</v>
      </c>
      <c r="BZ653">
        <v>0</v>
      </c>
      <c r="CA653">
        <v>5</v>
      </c>
      <c r="CB653">
        <v>0</v>
      </c>
      <c r="CC653">
        <v>0</v>
      </c>
      <c r="CD653">
        <v>5</v>
      </c>
      <c r="CE653">
        <v>0</v>
      </c>
      <c r="CF653">
        <v>5</v>
      </c>
      <c r="CG653">
        <v>0</v>
      </c>
      <c r="CH653">
        <v>0</v>
      </c>
      <c r="CI653">
        <v>0</v>
      </c>
      <c r="CJ653">
        <v>0</v>
      </c>
      <c r="CK653">
        <v>25</v>
      </c>
      <c r="CL653">
        <v>10</v>
      </c>
      <c r="CM653">
        <v>5</v>
      </c>
      <c r="CN653">
        <v>5</v>
      </c>
      <c r="CO653">
        <v>0</v>
      </c>
      <c r="CP653">
        <v>0</v>
      </c>
      <c r="CQ653">
        <v>5</v>
      </c>
      <c r="CR653">
        <v>0</v>
      </c>
      <c r="CS653">
        <v>0</v>
      </c>
      <c r="CT653">
        <v>5</v>
      </c>
      <c r="CU653">
        <v>5</v>
      </c>
      <c r="CV653">
        <v>10</v>
      </c>
      <c r="CW653">
        <v>5</v>
      </c>
      <c r="CX653">
        <v>10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5</v>
      </c>
      <c r="DH653">
        <v>0</v>
      </c>
      <c r="DI653">
        <v>0</v>
      </c>
      <c r="DJ653">
        <v>0</v>
      </c>
      <c r="DK653">
        <v>5</v>
      </c>
      <c r="DL653">
        <v>0</v>
      </c>
      <c r="DM653">
        <v>5</v>
      </c>
      <c r="DN653">
        <v>10</v>
      </c>
      <c r="DO653">
        <v>0</v>
      </c>
      <c r="DP653">
        <v>5</v>
      </c>
      <c r="DQ653">
        <v>5</v>
      </c>
      <c r="DR653">
        <v>0</v>
      </c>
      <c r="DS653">
        <v>0</v>
      </c>
      <c r="DT653">
        <v>0</v>
      </c>
      <c r="DU653">
        <v>5</v>
      </c>
      <c r="DV653">
        <v>0</v>
      </c>
      <c r="DW653">
        <v>0</v>
      </c>
      <c r="DX653">
        <v>10</v>
      </c>
      <c r="DY653">
        <v>0</v>
      </c>
      <c r="DZ653">
        <v>45</v>
      </c>
      <c r="EA653">
        <v>0</v>
      </c>
      <c r="EB653">
        <v>0</v>
      </c>
      <c r="EC653">
        <v>0</v>
      </c>
      <c r="ED653">
        <v>5</v>
      </c>
      <c r="EE653">
        <v>5</v>
      </c>
      <c r="EF653">
        <v>5</v>
      </c>
      <c r="EG653">
        <v>5</v>
      </c>
      <c r="EH653">
        <v>5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</row>
    <row r="654" spans="1:146" x14ac:dyDescent="0.35">
      <c r="A654">
        <v>661</v>
      </c>
      <c r="B654" t="s">
        <v>283</v>
      </c>
      <c r="C654" t="s">
        <v>554</v>
      </c>
      <c r="D654" t="s">
        <v>154</v>
      </c>
      <c r="E654" t="s">
        <v>547</v>
      </c>
      <c r="F654">
        <v>260</v>
      </c>
      <c r="G654">
        <v>0</v>
      </c>
      <c r="H654">
        <v>0</v>
      </c>
      <c r="I654">
        <v>0</v>
      </c>
      <c r="J654">
        <v>5</v>
      </c>
      <c r="K654">
        <v>5</v>
      </c>
      <c r="L654">
        <v>0</v>
      </c>
      <c r="M654">
        <v>5</v>
      </c>
      <c r="N654">
        <v>5</v>
      </c>
      <c r="O654">
        <v>0</v>
      </c>
      <c r="P654">
        <v>5</v>
      </c>
      <c r="Q654">
        <v>0</v>
      </c>
      <c r="R654">
        <v>0</v>
      </c>
      <c r="S654">
        <v>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0</v>
      </c>
      <c r="AE654">
        <v>5</v>
      </c>
      <c r="AF654">
        <v>0</v>
      </c>
      <c r="AG654">
        <v>0</v>
      </c>
      <c r="AH654">
        <v>0</v>
      </c>
      <c r="AI654">
        <v>5</v>
      </c>
      <c r="AJ654">
        <v>0</v>
      </c>
      <c r="AK654">
        <v>10</v>
      </c>
      <c r="AL654">
        <v>10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5</v>
      </c>
      <c r="AY654">
        <v>0</v>
      </c>
      <c r="AZ654">
        <v>0</v>
      </c>
      <c r="BA654">
        <v>0</v>
      </c>
      <c r="BB654">
        <v>5</v>
      </c>
      <c r="BC654">
        <v>0</v>
      </c>
      <c r="BD654">
        <v>5</v>
      </c>
      <c r="BE654">
        <v>0</v>
      </c>
      <c r="BF654">
        <v>0</v>
      </c>
      <c r="BG654">
        <v>10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10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5</v>
      </c>
      <c r="BW654">
        <v>0</v>
      </c>
      <c r="BX654">
        <v>0</v>
      </c>
      <c r="BY654">
        <v>5</v>
      </c>
      <c r="BZ654">
        <v>0</v>
      </c>
      <c r="CA654">
        <v>0</v>
      </c>
      <c r="CB654">
        <v>5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5</v>
      </c>
      <c r="CL654">
        <v>0</v>
      </c>
      <c r="CM654">
        <v>0</v>
      </c>
      <c r="CN654">
        <v>0</v>
      </c>
      <c r="CO654">
        <v>10</v>
      </c>
      <c r="CP654">
        <v>0</v>
      </c>
      <c r="CQ654">
        <v>0</v>
      </c>
      <c r="CR654">
        <v>0</v>
      </c>
      <c r="CS654">
        <v>0</v>
      </c>
      <c r="CT654">
        <v>5</v>
      </c>
      <c r="CU654">
        <v>0</v>
      </c>
      <c r="CV654">
        <v>0</v>
      </c>
      <c r="CW654">
        <v>10</v>
      </c>
      <c r="CX654">
        <v>25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5</v>
      </c>
      <c r="DO654">
        <v>0</v>
      </c>
      <c r="DP654">
        <v>10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5</v>
      </c>
      <c r="DZ654">
        <v>5</v>
      </c>
      <c r="EA654">
        <v>0</v>
      </c>
      <c r="EB654">
        <v>0</v>
      </c>
      <c r="EC654">
        <v>0</v>
      </c>
      <c r="ED654">
        <v>0</v>
      </c>
      <c r="EE654">
        <v>10</v>
      </c>
      <c r="EF654">
        <v>5</v>
      </c>
      <c r="EG654">
        <v>5</v>
      </c>
      <c r="EH654">
        <v>5</v>
      </c>
      <c r="EI654">
        <v>5</v>
      </c>
      <c r="EJ654">
        <v>0</v>
      </c>
      <c r="EK654">
        <v>0</v>
      </c>
      <c r="EL654">
        <v>0</v>
      </c>
      <c r="EM654">
        <v>10</v>
      </c>
      <c r="EN654">
        <v>0</v>
      </c>
      <c r="EO654">
        <v>5</v>
      </c>
      <c r="EP654">
        <v>0</v>
      </c>
    </row>
    <row r="655" spans="1:146" x14ac:dyDescent="0.35">
      <c r="A655">
        <v>663</v>
      </c>
      <c r="B655" t="s">
        <v>283</v>
      </c>
      <c r="C655" t="s">
        <v>554</v>
      </c>
      <c r="D655" t="s">
        <v>154</v>
      </c>
      <c r="E655" t="s">
        <v>548</v>
      </c>
      <c r="F655" s="1">
        <v>5460</v>
      </c>
      <c r="G655">
        <v>5</v>
      </c>
      <c r="H655">
        <v>5</v>
      </c>
      <c r="I655">
        <v>15</v>
      </c>
      <c r="J655">
        <v>30</v>
      </c>
      <c r="K655">
        <v>75</v>
      </c>
      <c r="L655">
        <v>50</v>
      </c>
      <c r="M655">
        <v>10</v>
      </c>
      <c r="N655">
        <v>30</v>
      </c>
      <c r="O655">
        <v>30</v>
      </c>
      <c r="P655">
        <v>45</v>
      </c>
      <c r="Q655">
        <v>40</v>
      </c>
      <c r="R655">
        <v>25</v>
      </c>
      <c r="S655">
        <v>45</v>
      </c>
      <c r="T655">
        <v>135</v>
      </c>
      <c r="U655">
        <v>0</v>
      </c>
      <c r="V655">
        <v>80</v>
      </c>
      <c r="W655">
        <v>5</v>
      </c>
      <c r="X655">
        <v>10</v>
      </c>
      <c r="Y655">
        <v>35</v>
      </c>
      <c r="Z655">
        <v>10</v>
      </c>
      <c r="AA655">
        <v>20</v>
      </c>
      <c r="AB655">
        <v>30</v>
      </c>
      <c r="AC655">
        <v>0</v>
      </c>
      <c r="AD655">
        <v>10</v>
      </c>
      <c r="AE655">
        <v>105</v>
      </c>
      <c r="AF655">
        <v>85</v>
      </c>
      <c r="AG655">
        <v>10</v>
      </c>
      <c r="AH655">
        <v>20</v>
      </c>
      <c r="AI655">
        <v>10</v>
      </c>
      <c r="AJ655">
        <v>10</v>
      </c>
      <c r="AK655">
        <v>65</v>
      </c>
      <c r="AL655">
        <v>35</v>
      </c>
      <c r="AM655">
        <v>120</v>
      </c>
      <c r="AN655">
        <v>130</v>
      </c>
      <c r="AO655">
        <v>35</v>
      </c>
      <c r="AP655">
        <v>10</v>
      </c>
      <c r="AQ655">
        <v>20</v>
      </c>
      <c r="AR655">
        <v>40</v>
      </c>
      <c r="AS655">
        <v>25</v>
      </c>
      <c r="AT655">
        <v>145</v>
      </c>
      <c r="AU655">
        <v>50</v>
      </c>
      <c r="AV655">
        <v>75</v>
      </c>
      <c r="AW655">
        <v>50</v>
      </c>
      <c r="AX655">
        <v>75</v>
      </c>
      <c r="AY655">
        <v>20</v>
      </c>
      <c r="AZ655">
        <v>45</v>
      </c>
      <c r="BA655">
        <v>0</v>
      </c>
      <c r="BB655">
        <v>25</v>
      </c>
      <c r="BC655">
        <v>20</v>
      </c>
      <c r="BD655">
        <v>75</v>
      </c>
      <c r="BE655">
        <v>35</v>
      </c>
      <c r="BF655">
        <v>5</v>
      </c>
      <c r="BG655">
        <v>30</v>
      </c>
      <c r="BH655">
        <v>35</v>
      </c>
      <c r="BI655">
        <v>5</v>
      </c>
      <c r="BJ655">
        <v>20</v>
      </c>
      <c r="BK655">
        <v>65</v>
      </c>
      <c r="BL655">
        <v>30</v>
      </c>
      <c r="BM655">
        <v>60</v>
      </c>
      <c r="BN655">
        <v>10</v>
      </c>
      <c r="BO655">
        <v>20</v>
      </c>
      <c r="BP655">
        <v>5</v>
      </c>
      <c r="BQ655">
        <v>5</v>
      </c>
      <c r="BR655">
        <v>105</v>
      </c>
      <c r="BS655">
        <v>5</v>
      </c>
      <c r="BT655">
        <v>75</v>
      </c>
      <c r="BU655">
        <v>30</v>
      </c>
      <c r="BV655">
        <v>35</v>
      </c>
      <c r="BW655">
        <v>30</v>
      </c>
      <c r="BX655">
        <v>5</v>
      </c>
      <c r="BY655">
        <v>25</v>
      </c>
      <c r="BZ655">
        <v>15</v>
      </c>
      <c r="CA655">
        <v>5</v>
      </c>
      <c r="CB655">
        <v>20</v>
      </c>
      <c r="CC655">
        <v>15</v>
      </c>
      <c r="CD655">
        <v>40</v>
      </c>
      <c r="CE655">
        <v>5</v>
      </c>
      <c r="CF655">
        <v>80</v>
      </c>
      <c r="CG655">
        <v>10</v>
      </c>
      <c r="CH655">
        <v>10</v>
      </c>
      <c r="CI655">
        <v>45</v>
      </c>
      <c r="CJ655">
        <v>25</v>
      </c>
      <c r="CK655">
        <v>10</v>
      </c>
      <c r="CL655">
        <v>35</v>
      </c>
      <c r="CM655">
        <v>15</v>
      </c>
      <c r="CN655">
        <v>25</v>
      </c>
      <c r="CO655">
        <v>50</v>
      </c>
      <c r="CP655">
        <v>5</v>
      </c>
      <c r="CQ655">
        <v>0</v>
      </c>
      <c r="CR655">
        <v>30</v>
      </c>
      <c r="CS655">
        <v>20</v>
      </c>
      <c r="CT655">
        <v>70</v>
      </c>
      <c r="CU655">
        <v>155</v>
      </c>
      <c r="CV655">
        <v>5</v>
      </c>
      <c r="CW655">
        <v>0</v>
      </c>
      <c r="CX655">
        <v>140</v>
      </c>
      <c r="CY655">
        <v>5</v>
      </c>
      <c r="CZ655">
        <v>0</v>
      </c>
      <c r="DA655">
        <v>40</v>
      </c>
      <c r="DB655">
        <v>30</v>
      </c>
      <c r="DC655">
        <v>5</v>
      </c>
      <c r="DD655">
        <v>30</v>
      </c>
      <c r="DE655">
        <v>55</v>
      </c>
      <c r="DF655">
        <v>250</v>
      </c>
      <c r="DG655">
        <v>20</v>
      </c>
      <c r="DH655">
        <v>10</v>
      </c>
      <c r="DI655">
        <v>5</v>
      </c>
      <c r="DJ655">
        <v>25</v>
      </c>
      <c r="DK655">
        <v>35</v>
      </c>
      <c r="DL655">
        <v>150</v>
      </c>
      <c r="DM655">
        <v>0</v>
      </c>
      <c r="DN655">
        <v>30</v>
      </c>
      <c r="DO655">
        <v>5</v>
      </c>
      <c r="DP655">
        <v>45</v>
      </c>
      <c r="DQ655">
        <v>40</v>
      </c>
      <c r="DR655">
        <v>15</v>
      </c>
      <c r="DS655">
        <v>0</v>
      </c>
      <c r="DT655">
        <v>25</v>
      </c>
      <c r="DU655">
        <v>65</v>
      </c>
      <c r="DV655">
        <v>5</v>
      </c>
      <c r="DW655">
        <v>0</v>
      </c>
      <c r="DX655">
        <v>25</v>
      </c>
      <c r="DY655">
        <v>40</v>
      </c>
      <c r="DZ655">
        <v>75</v>
      </c>
      <c r="EA655">
        <v>55</v>
      </c>
      <c r="EB655">
        <v>110</v>
      </c>
      <c r="EC655">
        <v>170</v>
      </c>
      <c r="ED655">
        <v>30</v>
      </c>
      <c r="EE655">
        <v>65</v>
      </c>
      <c r="EF655">
        <v>50</v>
      </c>
      <c r="EG655">
        <v>40</v>
      </c>
      <c r="EH655">
        <v>55</v>
      </c>
      <c r="EI655">
        <v>65</v>
      </c>
      <c r="EJ655">
        <v>20</v>
      </c>
      <c r="EK655">
        <v>25</v>
      </c>
      <c r="EL655">
        <v>70</v>
      </c>
      <c r="EM655">
        <v>20</v>
      </c>
      <c r="EN655">
        <v>25</v>
      </c>
      <c r="EO655">
        <v>85</v>
      </c>
      <c r="EP655">
        <v>50</v>
      </c>
    </row>
    <row r="656" spans="1:146" x14ac:dyDescent="0.35">
      <c r="A656">
        <v>664</v>
      </c>
      <c r="B656" t="s">
        <v>283</v>
      </c>
      <c r="C656" t="s">
        <v>554</v>
      </c>
      <c r="D656" t="s">
        <v>154</v>
      </c>
      <c r="E656" t="s">
        <v>549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 x14ac:dyDescent="0.35">
      <c r="A657">
        <v>665</v>
      </c>
      <c r="B657" t="s">
        <v>283</v>
      </c>
      <c r="C657" t="s">
        <v>554</v>
      </c>
      <c r="D657" t="s">
        <v>154</v>
      </c>
      <c r="E657" t="s">
        <v>550</v>
      </c>
      <c r="F657">
        <v>215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</v>
      </c>
      <c r="O657">
        <v>0</v>
      </c>
      <c r="P657">
        <v>0</v>
      </c>
      <c r="Q657">
        <v>0</v>
      </c>
      <c r="R657">
        <v>5</v>
      </c>
      <c r="S657">
        <v>0</v>
      </c>
      <c r="T657">
        <v>5</v>
      </c>
      <c r="U657">
        <v>5</v>
      </c>
      <c r="V657">
        <v>0</v>
      </c>
      <c r="W657">
        <v>0</v>
      </c>
      <c r="X657">
        <v>0</v>
      </c>
      <c r="Y657">
        <v>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5</v>
      </c>
      <c r="AL657">
        <v>0</v>
      </c>
      <c r="AM657">
        <v>5</v>
      </c>
      <c r="AN657">
        <v>5</v>
      </c>
      <c r="AO657">
        <v>0</v>
      </c>
      <c r="AP657">
        <v>0</v>
      </c>
      <c r="AQ657">
        <v>0</v>
      </c>
      <c r="AR657">
        <v>5</v>
      </c>
      <c r="AS657">
        <v>5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5</v>
      </c>
      <c r="BH657">
        <v>5</v>
      </c>
      <c r="BI657">
        <v>0</v>
      </c>
      <c r="BJ657">
        <v>10</v>
      </c>
      <c r="BK657">
        <v>0</v>
      </c>
      <c r="BL657">
        <v>0</v>
      </c>
      <c r="BM657">
        <v>5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0</v>
      </c>
      <c r="BT657">
        <v>0</v>
      </c>
      <c r="BU657">
        <v>5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5</v>
      </c>
      <c r="CF657">
        <v>20</v>
      </c>
      <c r="CG657">
        <v>5</v>
      </c>
      <c r="CH657">
        <v>0</v>
      </c>
      <c r="CI657">
        <v>0</v>
      </c>
      <c r="CJ657">
        <v>10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25</v>
      </c>
      <c r="CS657">
        <v>0</v>
      </c>
      <c r="CT657">
        <v>0</v>
      </c>
      <c r="CU657">
        <v>5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5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10</v>
      </c>
      <c r="DU657">
        <v>10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5</v>
      </c>
      <c r="ED657">
        <v>5</v>
      </c>
      <c r="EE657">
        <v>0</v>
      </c>
      <c r="EF657">
        <v>0</v>
      </c>
      <c r="EG657">
        <v>0</v>
      </c>
      <c r="EH657">
        <v>0</v>
      </c>
      <c r="EI657">
        <v>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15</v>
      </c>
      <c r="EP657">
        <v>0</v>
      </c>
    </row>
    <row r="658" spans="1:146" x14ac:dyDescent="0.35">
      <c r="A658">
        <v>666</v>
      </c>
      <c r="B658" t="s">
        <v>283</v>
      </c>
      <c r="C658" t="s">
        <v>554</v>
      </c>
      <c r="D658" t="s">
        <v>154</v>
      </c>
      <c r="E658" t="s">
        <v>551</v>
      </c>
      <c r="F658" s="1">
        <v>245945</v>
      </c>
      <c r="G658" s="1">
        <v>3035</v>
      </c>
      <c r="H658" s="1">
        <v>2505</v>
      </c>
      <c r="I658">
        <v>810</v>
      </c>
      <c r="J658" s="1">
        <v>1200</v>
      </c>
      <c r="K658" s="1">
        <v>2425</v>
      </c>
      <c r="L658" s="1">
        <v>1560</v>
      </c>
      <c r="M658" s="1">
        <v>1840</v>
      </c>
      <c r="N658" s="1">
        <v>1950</v>
      </c>
      <c r="O658" s="1">
        <v>1145</v>
      </c>
      <c r="P658" s="1">
        <v>1230</v>
      </c>
      <c r="Q658">
        <v>600</v>
      </c>
      <c r="R658" s="1">
        <v>3635</v>
      </c>
      <c r="S658">
        <v>920</v>
      </c>
      <c r="T658" s="1">
        <v>2600</v>
      </c>
      <c r="U658">
        <v>435</v>
      </c>
      <c r="V658" s="1">
        <v>2010</v>
      </c>
      <c r="W658">
        <v>385</v>
      </c>
      <c r="X658" s="1">
        <v>1040</v>
      </c>
      <c r="Y658" s="1">
        <v>1980</v>
      </c>
      <c r="Z658">
        <v>500</v>
      </c>
      <c r="AA658" s="1">
        <v>1260</v>
      </c>
      <c r="AB658">
        <v>315</v>
      </c>
      <c r="AC658">
        <v>915</v>
      </c>
      <c r="AD658" s="1">
        <v>1750</v>
      </c>
      <c r="AE658" s="1">
        <v>3045</v>
      </c>
      <c r="AF658" s="1">
        <v>1770</v>
      </c>
      <c r="AG658" s="1">
        <v>1110</v>
      </c>
      <c r="AH658" s="1">
        <v>1190</v>
      </c>
      <c r="AI658">
        <v>545</v>
      </c>
      <c r="AJ658" s="1">
        <v>1020</v>
      </c>
      <c r="AK658" s="1">
        <v>3565</v>
      </c>
      <c r="AL658" s="1">
        <v>3735</v>
      </c>
      <c r="AM658" s="1">
        <v>2490</v>
      </c>
      <c r="AN658" s="1">
        <v>4200</v>
      </c>
      <c r="AO658">
        <v>705</v>
      </c>
      <c r="AP658" s="1">
        <v>1055</v>
      </c>
      <c r="AQ658" s="1">
        <v>1015</v>
      </c>
      <c r="AR658" s="1">
        <v>3010</v>
      </c>
      <c r="AS658">
        <v>950</v>
      </c>
      <c r="AT658" s="1">
        <v>2390</v>
      </c>
      <c r="AU658" s="1">
        <v>1620</v>
      </c>
      <c r="AV658" s="1">
        <v>1200</v>
      </c>
      <c r="AW658" s="1">
        <v>3665</v>
      </c>
      <c r="AX658" s="1">
        <v>1105</v>
      </c>
      <c r="AY658">
        <v>325</v>
      </c>
      <c r="AZ658" s="1">
        <v>3830</v>
      </c>
      <c r="BA658">
        <v>805</v>
      </c>
      <c r="BB658">
        <v>455</v>
      </c>
      <c r="BC658" s="1">
        <v>2395</v>
      </c>
      <c r="BD658" s="1">
        <v>1195</v>
      </c>
      <c r="BE658" s="1">
        <v>1015</v>
      </c>
      <c r="BF658" s="1">
        <v>1340</v>
      </c>
      <c r="BG658" s="1">
        <v>1695</v>
      </c>
      <c r="BH658">
        <v>990</v>
      </c>
      <c r="BI658" s="1">
        <v>1690</v>
      </c>
      <c r="BJ658" s="1">
        <v>1875</v>
      </c>
      <c r="BK658">
        <v>900</v>
      </c>
      <c r="BL658" s="1">
        <v>1835</v>
      </c>
      <c r="BM658" s="1">
        <v>3700</v>
      </c>
      <c r="BN658">
        <v>865</v>
      </c>
      <c r="BO658" s="1">
        <v>1155</v>
      </c>
      <c r="BP658" s="1">
        <v>2130</v>
      </c>
      <c r="BQ658" s="1">
        <v>1075</v>
      </c>
      <c r="BR658" s="1">
        <v>2845</v>
      </c>
      <c r="BS658">
        <v>240</v>
      </c>
      <c r="BT658">
        <v>485</v>
      </c>
      <c r="BU658" s="1">
        <v>4995</v>
      </c>
      <c r="BV658" s="1">
        <v>1230</v>
      </c>
      <c r="BW658">
        <v>385</v>
      </c>
      <c r="BX658">
        <v>405</v>
      </c>
      <c r="BY658">
        <v>435</v>
      </c>
      <c r="BZ658">
        <v>765</v>
      </c>
      <c r="CA658">
        <v>595</v>
      </c>
      <c r="CB658" s="1">
        <v>5870</v>
      </c>
      <c r="CC658" s="1">
        <v>1345</v>
      </c>
      <c r="CD658">
        <v>640</v>
      </c>
      <c r="CE658" s="1">
        <v>2635</v>
      </c>
      <c r="CF658" s="1">
        <v>2225</v>
      </c>
      <c r="CG658" s="1">
        <v>1965</v>
      </c>
      <c r="CH658" s="1">
        <v>1060</v>
      </c>
      <c r="CI658" s="1">
        <v>1345</v>
      </c>
      <c r="CJ658" s="1">
        <v>4720</v>
      </c>
      <c r="CK658">
        <v>665</v>
      </c>
      <c r="CL658" s="1">
        <v>1835</v>
      </c>
      <c r="CM658">
        <v>710</v>
      </c>
      <c r="CN658" s="1">
        <v>1625</v>
      </c>
      <c r="CO658" s="1">
        <v>3125</v>
      </c>
      <c r="CP658" s="1">
        <v>1295</v>
      </c>
      <c r="CQ658">
        <v>370</v>
      </c>
      <c r="CR658" s="1">
        <v>2575</v>
      </c>
      <c r="CS658" s="1">
        <v>1970</v>
      </c>
      <c r="CT658" s="1">
        <v>1915</v>
      </c>
      <c r="CU658" s="1">
        <v>1465</v>
      </c>
      <c r="CV658">
        <v>575</v>
      </c>
      <c r="CW658">
        <v>530</v>
      </c>
      <c r="CX658" s="1">
        <v>3665</v>
      </c>
      <c r="CY658" s="1">
        <v>1115</v>
      </c>
      <c r="CZ658">
        <v>310</v>
      </c>
      <c r="DA658" s="1">
        <v>1755</v>
      </c>
      <c r="DB658">
        <v>560</v>
      </c>
      <c r="DC658" s="1">
        <v>1200</v>
      </c>
      <c r="DD658">
        <v>895</v>
      </c>
      <c r="DE658" s="1">
        <v>2130</v>
      </c>
      <c r="DF658">
        <v>660</v>
      </c>
      <c r="DG658">
        <v>695</v>
      </c>
      <c r="DH658" s="1">
        <v>5550</v>
      </c>
      <c r="DI658">
        <v>350</v>
      </c>
      <c r="DJ658" s="1">
        <v>1155</v>
      </c>
      <c r="DK658" s="1">
        <v>2165</v>
      </c>
      <c r="DL658" s="1">
        <v>1770</v>
      </c>
      <c r="DM658" s="1">
        <v>1170</v>
      </c>
      <c r="DN658" s="1">
        <v>1360</v>
      </c>
      <c r="DO658" s="1">
        <v>2400</v>
      </c>
      <c r="DP658" s="1">
        <v>1575</v>
      </c>
      <c r="DQ658" s="1">
        <v>3420</v>
      </c>
      <c r="DR658" s="1">
        <v>2135</v>
      </c>
      <c r="DS658">
        <v>385</v>
      </c>
      <c r="DT658" s="1">
        <v>1300</v>
      </c>
      <c r="DU658" s="1">
        <v>3655</v>
      </c>
      <c r="DV658">
        <v>755</v>
      </c>
      <c r="DW658">
        <v>295</v>
      </c>
      <c r="DX658" s="1">
        <v>2185</v>
      </c>
      <c r="DY658" s="1">
        <v>3525</v>
      </c>
      <c r="DZ658" s="1">
        <v>2630</v>
      </c>
      <c r="EA658" s="1">
        <v>4450</v>
      </c>
      <c r="EB658" s="1">
        <v>3870</v>
      </c>
      <c r="EC658" s="1">
        <v>1405</v>
      </c>
      <c r="ED658" s="1">
        <v>1105</v>
      </c>
      <c r="EE658" s="1">
        <v>3400</v>
      </c>
      <c r="EF658" s="1">
        <v>5005</v>
      </c>
      <c r="EG658" s="1">
        <v>1515</v>
      </c>
      <c r="EH658" s="1">
        <v>1980</v>
      </c>
      <c r="EI658" s="1">
        <v>7500</v>
      </c>
      <c r="EJ658">
        <v>440</v>
      </c>
      <c r="EK658">
        <v>400</v>
      </c>
      <c r="EL658">
        <v>725</v>
      </c>
      <c r="EM658">
        <v>500</v>
      </c>
      <c r="EN658">
        <v>455</v>
      </c>
      <c r="EO658" s="1">
        <v>3380</v>
      </c>
      <c r="EP658" s="1">
        <v>1555</v>
      </c>
    </row>
    <row r="659" spans="1:146" x14ac:dyDescent="0.35">
      <c r="A659">
        <v>667</v>
      </c>
      <c r="B659" t="s">
        <v>283</v>
      </c>
      <c r="C659" t="s">
        <v>554</v>
      </c>
      <c r="D659" t="s">
        <v>154</v>
      </c>
      <c r="E659" t="s">
        <v>552</v>
      </c>
      <c r="F659" s="1">
        <v>6510</v>
      </c>
      <c r="G659">
        <v>30</v>
      </c>
      <c r="H659">
        <v>35</v>
      </c>
      <c r="I659">
        <v>30</v>
      </c>
      <c r="J659">
        <v>90</v>
      </c>
      <c r="K659">
        <v>65</v>
      </c>
      <c r="L659">
        <v>15</v>
      </c>
      <c r="M659">
        <v>80</v>
      </c>
      <c r="N659">
        <v>30</v>
      </c>
      <c r="O659">
        <v>15</v>
      </c>
      <c r="P659">
        <v>35</v>
      </c>
      <c r="Q659">
        <v>10</v>
      </c>
      <c r="R659">
        <v>45</v>
      </c>
      <c r="S659">
        <v>50</v>
      </c>
      <c r="T659">
        <v>55</v>
      </c>
      <c r="U659">
        <v>40</v>
      </c>
      <c r="V659">
        <v>30</v>
      </c>
      <c r="W659">
        <v>10</v>
      </c>
      <c r="X659">
        <v>40</v>
      </c>
      <c r="Y659">
        <v>55</v>
      </c>
      <c r="Z659">
        <v>30</v>
      </c>
      <c r="AA659">
        <v>25</v>
      </c>
      <c r="AB659">
        <v>35</v>
      </c>
      <c r="AC659">
        <v>35</v>
      </c>
      <c r="AD659">
        <v>135</v>
      </c>
      <c r="AE659">
        <v>60</v>
      </c>
      <c r="AF659">
        <v>20</v>
      </c>
      <c r="AG659">
        <v>45</v>
      </c>
      <c r="AH659">
        <v>25</v>
      </c>
      <c r="AI659">
        <v>40</v>
      </c>
      <c r="AJ659">
        <v>55</v>
      </c>
      <c r="AK659">
        <v>55</v>
      </c>
      <c r="AL659">
        <v>55</v>
      </c>
      <c r="AM659">
        <v>75</v>
      </c>
      <c r="AN659">
        <v>110</v>
      </c>
      <c r="AO659">
        <v>30</v>
      </c>
      <c r="AP659">
        <v>75</v>
      </c>
      <c r="AQ659">
        <v>20</v>
      </c>
      <c r="AR659">
        <v>90</v>
      </c>
      <c r="AS659">
        <v>15</v>
      </c>
      <c r="AT659">
        <v>35</v>
      </c>
      <c r="AU659">
        <v>25</v>
      </c>
      <c r="AV659">
        <v>25</v>
      </c>
      <c r="AW659">
        <v>40</v>
      </c>
      <c r="AX659">
        <v>30</v>
      </c>
      <c r="AY659">
        <v>15</v>
      </c>
      <c r="AZ659">
        <v>50</v>
      </c>
      <c r="BA659">
        <v>50</v>
      </c>
      <c r="BB659">
        <v>15</v>
      </c>
      <c r="BC659">
        <v>55</v>
      </c>
      <c r="BD659">
        <v>55</v>
      </c>
      <c r="BE659">
        <v>65</v>
      </c>
      <c r="BF659">
        <v>30</v>
      </c>
      <c r="BG659">
        <v>35</v>
      </c>
      <c r="BH659">
        <v>30</v>
      </c>
      <c r="BI659">
        <v>25</v>
      </c>
      <c r="BJ659">
        <v>20</v>
      </c>
      <c r="BK659">
        <v>50</v>
      </c>
      <c r="BL659">
        <v>30</v>
      </c>
      <c r="BM659">
        <v>120</v>
      </c>
      <c r="BN659">
        <v>45</v>
      </c>
      <c r="BO659">
        <v>15</v>
      </c>
      <c r="BP659">
        <v>40</v>
      </c>
      <c r="BQ659">
        <v>75</v>
      </c>
      <c r="BR659">
        <v>75</v>
      </c>
      <c r="BS659">
        <v>20</v>
      </c>
      <c r="BT659">
        <v>30</v>
      </c>
      <c r="BU659">
        <v>70</v>
      </c>
      <c r="BV659">
        <v>25</v>
      </c>
      <c r="BW659">
        <v>15</v>
      </c>
      <c r="BX659">
        <v>35</v>
      </c>
      <c r="BY659">
        <v>35</v>
      </c>
      <c r="BZ659">
        <v>45</v>
      </c>
      <c r="CA659">
        <v>35</v>
      </c>
      <c r="CB659">
        <v>125</v>
      </c>
      <c r="CC659">
        <v>10</v>
      </c>
      <c r="CD659">
        <v>25</v>
      </c>
      <c r="CE659">
        <v>10</v>
      </c>
      <c r="CF659">
        <v>75</v>
      </c>
      <c r="CG659">
        <v>35</v>
      </c>
      <c r="CH659">
        <v>95</v>
      </c>
      <c r="CI659">
        <v>25</v>
      </c>
      <c r="CJ659">
        <v>65</v>
      </c>
      <c r="CK659">
        <v>50</v>
      </c>
      <c r="CL659">
        <v>95</v>
      </c>
      <c r="CM659">
        <v>20</v>
      </c>
      <c r="CN659">
        <v>25</v>
      </c>
      <c r="CO659">
        <v>40</v>
      </c>
      <c r="CP659">
        <v>115</v>
      </c>
      <c r="CQ659">
        <v>20</v>
      </c>
      <c r="CR659">
        <v>65</v>
      </c>
      <c r="CS659">
        <v>65</v>
      </c>
      <c r="CT659">
        <v>50</v>
      </c>
      <c r="CU659">
        <v>45</v>
      </c>
      <c r="CV659">
        <v>25</v>
      </c>
      <c r="CW659">
        <v>50</v>
      </c>
      <c r="CX659">
        <v>115</v>
      </c>
      <c r="CY659">
        <v>20</v>
      </c>
      <c r="CZ659">
        <v>30</v>
      </c>
      <c r="DA659">
        <v>40</v>
      </c>
      <c r="DB659">
        <v>20</v>
      </c>
      <c r="DC659">
        <v>35</v>
      </c>
      <c r="DD659">
        <v>15</v>
      </c>
      <c r="DE659">
        <v>55</v>
      </c>
      <c r="DF659">
        <v>40</v>
      </c>
      <c r="DG659">
        <v>55</v>
      </c>
      <c r="DH659">
        <v>125</v>
      </c>
      <c r="DI659">
        <v>30</v>
      </c>
      <c r="DJ659">
        <v>15</v>
      </c>
      <c r="DK659">
        <v>55</v>
      </c>
      <c r="DL659">
        <v>60</v>
      </c>
      <c r="DM659">
        <v>75</v>
      </c>
      <c r="DN659">
        <v>30</v>
      </c>
      <c r="DO659">
        <v>5</v>
      </c>
      <c r="DP659">
        <v>50</v>
      </c>
      <c r="DQ659">
        <v>65</v>
      </c>
      <c r="DR659">
        <v>60</v>
      </c>
      <c r="DS659">
        <v>75</v>
      </c>
      <c r="DT659">
        <v>10</v>
      </c>
      <c r="DU659">
        <v>25</v>
      </c>
      <c r="DV659">
        <v>45</v>
      </c>
      <c r="DW659">
        <v>20</v>
      </c>
      <c r="DX659">
        <v>55</v>
      </c>
      <c r="DY659">
        <v>225</v>
      </c>
      <c r="DZ659">
        <v>80</v>
      </c>
      <c r="EA659">
        <v>40</v>
      </c>
      <c r="EB659">
        <v>30</v>
      </c>
      <c r="EC659">
        <v>45</v>
      </c>
      <c r="ED659">
        <v>45</v>
      </c>
      <c r="EE659">
        <v>55</v>
      </c>
      <c r="EF659">
        <v>65</v>
      </c>
      <c r="EG659">
        <v>20</v>
      </c>
      <c r="EH659">
        <v>40</v>
      </c>
      <c r="EI659">
        <v>120</v>
      </c>
      <c r="EJ659">
        <v>45</v>
      </c>
      <c r="EK659">
        <v>30</v>
      </c>
      <c r="EL659">
        <v>40</v>
      </c>
      <c r="EM659">
        <v>45</v>
      </c>
      <c r="EN659">
        <v>50</v>
      </c>
      <c r="EO659">
        <v>30</v>
      </c>
      <c r="EP659">
        <v>20</v>
      </c>
    </row>
    <row r="660" spans="1:146" x14ac:dyDescent="0.35">
      <c r="A660">
        <v>668</v>
      </c>
      <c r="B660" t="s">
        <v>283</v>
      </c>
      <c r="C660" t="s">
        <v>554</v>
      </c>
      <c r="D660" t="s">
        <v>154</v>
      </c>
      <c r="E660" t="s">
        <v>553</v>
      </c>
      <c r="F660" s="1">
        <v>233300</v>
      </c>
      <c r="G660" s="1">
        <v>2945</v>
      </c>
      <c r="H660" s="1">
        <v>2435</v>
      </c>
      <c r="I660">
        <v>760</v>
      </c>
      <c r="J660" s="1">
        <v>1060</v>
      </c>
      <c r="K660" s="1">
        <v>2275</v>
      </c>
      <c r="L660" s="1">
        <v>1505</v>
      </c>
      <c r="M660" s="1">
        <v>1720</v>
      </c>
      <c r="N660" s="1">
        <v>1880</v>
      </c>
      <c r="O660" s="1">
        <v>1090</v>
      </c>
      <c r="P660" s="1">
        <v>1175</v>
      </c>
      <c r="Q660">
        <v>590</v>
      </c>
      <c r="R660" s="1">
        <v>3550</v>
      </c>
      <c r="S660">
        <v>845</v>
      </c>
      <c r="T660" s="1">
        <v>2485</v>
      </c>
      <c r="U660">
        <v>385</v>
      </c>
      <c r="V660" s="1">
        <v>1935</v>
      </c>
      <c r="W660">
        <v>365</v>
      </c>
      <c r="X660">
        <v>975</v>
      </c>
      <c r="Y660" s="1">
        <v>1875</v>
      </c>
      <c r="Z660">
        <v>450</v>
      </c>
      <c r="AA660" s="1">
        <v>1225</v>
      </c>
      <c r="AB660">
        <v>270</v>
      </c>
      <c r="AC660">
        <v>875</v>
      </c>
      <c r="AD660" s="1">
        <v>1555</v>
      </c>
      <c r="AE660" s="1">
        <v>2900</v>
      </c>
      <c r="AF660" s="1">
        <v>1725</v>
      </c>
      <c r="AG660" s="1">
        <v>1045</v>
      </c>
      <c r="AH660" s="1">
        <v>1145</v>
      </c>
      <c r="AI660">
        <v>495</v>
      </c>
      <c r="AJ660">
        <v>925</v>
      </c>
      <c r="AK660" s="1">
        <v>3430</v>
      </c>
      <c r="AL660" s="1">
        <v>3585</v>
      </c>
      <c r="AM660" s="1">
        <v>2340</v>
      </c>
      <c r="AN660" s="1">
        <v>4020</v>
      </c>
      <c r="AO660">
        <v>645</v>
      </c>
      <c r="AP660">
        <v>950</v>
      </c>
      <c r="AQ660">
        <v>965</v>
      </c>
      <c r="AR660" s="1">
        <v>2820</v>
      </c>
      <c r="AS660">
        <v>925</v>
      </c>
      <c r="AT660" s="1">
        <v>2315</v>
      </c>
      <c r="AU660" s="1">
        <v>1560</v>
      </c>
      <c r="AV660" s="1">
        <v>1140</v>
      </c>
      <c r="AW660" s="1">
        <v>3500</v>
      </c>
      <c r="AX660" s="1">
        <v>1045</v>
      </c>
      <c r="AY660">
        <v>295</v>
      </c>
      <c r="AZ660" s="1">
        <v>3715</v>
      </c>
      <c r="BA660">
        <v>735</v>
      </c>
      <c r="BB660">
        <v>435</v>
      </c>
      <c r="BC660" s="1">
        <v>2300</v>
      </c>
      <c r="BD660" s="1">
        <v>1120</v>
      </c>
      <c r="BE660">
        <v>925</v>
      </c>
      <c r="BF660" s="1">
        <v>1275</v>
      </c>
      <c r="BG660" s="1">
        <v>1630</v>
      </c>
      <c r="BH660">
        <v>935</v>
      </c>
      <c r="BI660" s="1">
        <v>1660</v>
      </c>
      <c r="BJ660" s="1">
        <v>1820</v>
      </c>
      <c r="BK660">
        <v>845</v>
      </c>
      <c r="BL660" s="1">
        <v>1755</v>
      </c>
      <c r="BM660" s="1">
        <v>3465</v>
      </c>
      <c r="BN660">
        <v>795</v>
      </c>
      <c r="BO660" s="1">
        <v>1130</v>
      </c>
      <c r="BP660" s="1">
        <v>2025</v>
      </c>
      <c r="BQ660">
        <v>965</v>
      </c>
      <c r="BR660" s="1">
        <v>2655</v>
      </c>
      <c r="BS660">
        <v>215</v>
      </c>
      <c r="BT660">
        <v>430</v>
      </c>
      <c r="BU660" s="1">
        <v>4825</v>
      </c>
      <c r="BV660" s="1">
        <v>1170</v>
      </c>
      <c r="BW660">
        <v>355</v>
      </c>
      <c r="BX660">
        <v>350</v>
      </c>
      <c r="BY660">
        <v>400</v>
      </c>
      <c r="BZ660">
        <v>710</v>
      </c>
      <c r="CA660">
        <v>550</v>
      </c>
      <c r="CB660" s="1">
        <v>5600</v>
      </c>
      <c r="CC660" s="1">
        <v>1310</v>
      </c>
      <c r="CD660">
        <v>610</v>
      </c>
      <c r="CE660" s="1">
        <v>2575</v>
      </c>
      <c r="CF660" s="1">
        <v>2070</v>
      </c>
      <c r="CG660" s="1">
        <v>1885</v>
      </c>
      <c r="CH660">
        <v>920</v>
      </c>
      <c r="CI660" s="1">
        <v>1290</v>
      </c>
      <c r="CJ660" s="1">
        <v>4560</v>
      </c>
      <c r="CK660">
        <v>580</v>
      </c>
      <c r="CL660" s="1">
        <v>1680</v>
      </c>
      <c r="CM660">
        <v>675</v>
      </c>
      <c r="CN660" s="1">
        <v>1575</v>
      </c>
      <c r="CO660" s="1">
        <v>3035</v>
      </c>
      <c r="CP660" s="1">
        <v>1155</v>
      </c>
      <c r="CQ660">
        <v>330</v>
      </c>
      <c r="CR660" s="1">
        <v>2450</v>
      </c>
      <c r="CS660" s="1">
        <v>1845</v>
      </c>
      <c r="CT660" s="1">
        <v>1825</v>
      </c>
      <c r="CU660" s="1">
        <v>1355</v>
      </c>
      <c r="CV660">
        <v>545</v>
      </c>
      <c r="CW660">
        <v>465</v>
      </c>
      <c r="CX660" s="1">
        <v>3395</v>
      </c>
      <c r="CY660" s="1">
        <v>1070</v>
      </c>
      <c r="CZ660">
        <v>265</v>
      </c>
      <c r="DA660" s="1">
        <v>1630</v>
      </c>
      <c r="DB660">
        <v>525</v>
      </c>
      <c r="DC660" s="1">
        <v>1125</v>
      </c>
      <c r="DD660">
        <v>860</v>
      </c>
      <c r="DE660" s="1">
        <v>2045</v>
      </c>
      <c r="DF660">
        <v>605</v>
      </c>
      <c r="DG660">
        <v>600</v>
      </c>
      <c r="DH660" s="1">
        <v>5305</v>
      </c>
      <c r="DI660">
        <v>295</v>
      </c>
      <c r="DJ660" s="1">
        <v>1120</v>
      </c>
      <c r="DK660" s="1">
        <v>2010</v>
      </c>
      <c r="DL660" s="1">
        <v>1680</v>
      </c>
      <c r="DM660" s="1">
        <v>1050</v>
      </c>
      <c r="DN660" s="1">
        <v>1295</v>
      </c>
      <c r="DO660" s="1">
        <v>2350</v>
      </c>
      <c r="DP660" s="1">
        <v>1460</v>
      </c>
      <c r="DQ660" s="1">
        <v>3285</v>
      </c>
      <c r="DR660" s="1">
        <v>2020</v>
      </c>
      <c r="DS660">
        <v>295</v>
      </c>
      <c r="DT660" s="1">
        <v>1255</v>
      </c>
      <c r="DU660" s="1">
        <v>3565</v>
      </c>
      <c r="DV660">
        <v>695</v>
      </c>
      <c r="DW660">
        <v>265</v>
      </c>
      <c r="DX660" s="1">
        <v>2045</v>
      </c>
      <c r="DY660" s="1">
        <v>3195</v>
      </c>
      <c r="DZ660" s="1">
        <v>2450</v>
      </c>
      <c r="EA660" s="1">
        <v>4320</v>
      </c>
      <c r="EB660" s="1">
        <v>3775</v>
      </c>
      <c r="EC660" s="1">
        <v>1315</v>
      </c>
      <c r="ED660" s="1">
        <v>1040</v>
      </c>
      <c r="EE660" s="1">
        <v>3230</v>
      </c>
      <c r="EF660" s="1">
        <v>4810</v>
      </c>
      <c r="EG660" s="1">
        <v>1470</v>
      </c>
      <c r="EH660" s="1">
        <v>1875</v>
      </c>
      <c r="EI660" s="1">
        <v>7210</v>
      </c>
      <c r="EJ660">
        <v>380</v>
      </c>
      <c r="EK660">
        <v>340</v>
      </c>
      <c r="EL660">
        <v>655</v>
      </c>
      <c r="EM660">
        <v>425</v>
      </c>
      <c r="EN660">
        <v>395</v>
      </c>
      <c r="EO660" s="1">
        <v>3295</v>
      </c>
      <c r="EP660" s="1">
        <v>1500</v>
      </c>
    </row>
    <row r="661" spans="1:146" x14ac:dyDescent="0.35">
      <c r="A661">
        <v>669</v>
      </c>
      <c r="B661" t="s">
        <v>283</v>
      </c>
      <c r="C661" t="s">
        <v>554</v>
      </c>
      <c r="D661" t="s">
        <v>154</v>
      </c>
      <c r="E661" t="s">
        <v>556</v>
      </c>
      <c r="F661" s="1">
        <v>1355</v>
      </c>
      <c r="G661">
        <v>10</v>
      </c>
      <c r="H661">
        <v>10</v>
      </c>
      <c r="I661">
        <v>0</v>
      </c>
      <c r="J661">
        <v>5</v>
      </c>
      <c r="K661">
        <v>10</v>
      </c>
      <c r="L661">
        <v>5</v>
      </c>
      <c r="M661">
        <v>20</v>
      </c>
      <c r="N661">
        <v>10</v>
      </c>
      <c r="O661">
        <v>5</v>
      </c>
      <c r="P661">
        <v>10</v>
      </c>
      <c r="Q661">
        <v>0</v>
      </c>
      <c r="R661">
        <v>10</v>
      </c>
      <c r="S661">
        <v>5</v>
      </c>
      <c r="T661">
        <v>10</v>
      </c>
      <c r="U661">
        <v>5</v>
      </c>
      <c r="V661">
        <v>15</v>
      </c>
      <c r="W661">
        <v>0</v>
      </c>
      <c r="X661">
        <v>5</v>
      </c>
      <c r="Y661">
        <v>15</v>
      </c>
      <c r="Z661">
        <v>5</v>
      </c>
      <c r="AA661">
        <v>10</v>
      </c>
      <c r="AB661">
        <v>0</v>
      </c>
      <c r="AC661">
        <v>0</v>
      </c>
      <c r="AD661">
        <v>20</v>
      </c>
      <c r="AE661">
        <v>10</v>
      </c>
      <c r="AF661">
        <v>5</v>
      </c>
      <c r="AG661">
        <v>5</v>
      </c>
      <c r="AH661">
        <v>0</v>
      </c>
      <c r="AI661">
        <v>0</v>
      </c>
      <c r="AJ661">
        <v>10</v>
      </c>
      <c r="AK661">
        <v>20</v>
      </c>
      <c r="AL661">
        <v>30</v>
      </c>
      <c r="AM661">
        <v>20</v>
      </c>
      <c r="AN661">
        <v>25</v>
      </c>
      <c r="AO661">
        <v>0</v>
      </c>
      <c r="AP661">
        <v>5</v>
      </c>
      <c r="AQ661">
        <v>10</v>
      </c>
      <c r="AR661">
        <v>40</v>
      </c>
      <c r="AS661">
        <v>0</v>
      </c>
      <c r="AT661">
        <v>5</v>
      </c>
      <c r="AU661">
        <v>5</v>
      </c>
      <c r="AV661">
        <v>5</v>
      </c>
      <c r="AW661">
        <v>25</v>
      </c>
      <c r="AX661">
        <v>5</v>
      </c>
      <c r="AY661">
        <v>0</v>
      </c>
      <c r="AZ661">
        <v>20</v>
      </c>
      <c r="BA661">
        <v>0</v>
      </c>
      <c r="BB661">
        <v>0</v>
      </c>
      <c r="BC661">
        <v>15</v>
      </c>
      <c r="BD661">
        <v>15</v>
      </c>
      <c r="BE661">
        <v>10</v>
      </c>
      <c r="BF661">
        <v>5</v>
      </c>
      <c r="BG661">
        <v>0</v>
      </c>
      <c r="BH661">
        <v>5</v>
      </c>
      <c r="BI661">
        <v>5</v>
      </c>
      <c r="BJ661">
        <v>10</v>
      </c>
      <c r="BK661">
        <v>5</v>
      </c>
      <c r="BL661">
        <v>10</v>
      </c>
      <c r="BM661">
        <v>10</v>
      </c>
      <c r="BN661">
        <v>0</v>
      </c>
      <c r="BO661">
        <v>0</v>
      </c>
      <c r="BP661">
        <v>10</v>
      </c>
      <c r="BQ661">
        <v>5</v>
      </c>
      <c r="BR661">
        <v>15</v>
      </c>
      <c r="BS661">
        <v>0</v>
      </c>
      <c r="BT661">
        <v>5</v>
      </c>
      <c r="BU661">
        <v>20</v>
      </c>
      <c r="BV661">
        <v>5</v>
      </c>
      <c r="BW661">
        <v>0</v>
      </c>
      <c r="BX661">
        <v>0</v>
      </c>
      <c r="BY661">
        <v>0</v>
      </c>
      <c r="BZ661">
        <v>5</v>
      </c>
      <c r="CA661">
        <v>5</v>
      </c>
      <c r="CB661">
        <v>40</v>
      </c>
      <c r="CC661">
        <v>5</v>
      </c>
      <c r="CD661">
        <v>5</v>
      </c>
      <c r="CE661">
        <v>25</v>
      </c>
      <c r="CF661">
        <v>10</v>
      </c>
      <c r="CG661">
        <v>5</v>
      </c>
      <c r="CH661">
        <v>10</v>
      </c>
      <c r="CI661">
        <v>5</v>
      </c>
      <c r="CJ661">
        <v>35</v>
      </c>
      <c r="CK661">
        <v>10</v>
      </c>
      <c r="CL661">
        <v>15</v>
      </c>
      <c r="CM661">
        <v>0</v>
      </c>
      <c r="CN661">
        <v>0</v>
      </c>
      <c r="CO661">
        <v>5</v>
      </c>
      <c r="CP661">
        <v>10</v>
      </c>
      <c r="CQ661">
        <v>0</v>
      </c>
      <c r="CR661">
        <v>30</v>
      </c>
      <c r="CS661">
        <v>10</v>
      </c>
      <c r="CT661">
        <v>10</v>
      </c>
      <c r="CU661">
        <v>25</v>
      </c>
      <c r="CV661">
        <v>5</v>
      </c>
      <c r="CW661">
        <v>0</v>
      </c>
      <c r="CX661">
        <v>45</v>
      </c>
      <c r="CY661">
        <v>10</v>
      </c>
      <c r="CZ661">
        <v>0</v>
      </c>
      <c r="DA661">
        <v>15</v>
      </c>
      <c r="DB661">
        <v>5</v>
      </c>
      <c r="DC661">
        <v>10</v>
      </c>
      <c r="DD661">
        <v>5</v>
      </c>
      <c r="DE661">
        <v>10</v>
      </c>
      <c r="DF661">
        <v>5</v>
      </c>
      <c r="DG661">
        <v>20</v>
      </c>
      <c r="DH661">
        <v>20</v>
      </c>
      <c r="DI661">
        <v>5</v>
      </c>
      <c r="DJ661">
        <v>5</v>
      </c>
      <c r="DK661">
        <v>30</v>
      </c>
      <c r="DL661">
        <v>5</v>
      </c>
      <c r="DM661">
        <v>20</v>
      </c>
      <c r="DN661">
        <v>0</v>
      </c>
      <c r="DO661">
        <v>0</v>
      </c>
      <c r="DP661">
        <v>15</v>
      </c>
      <c r="DQ661">
        <v>20</v>
      </c>
      <c r="DR661">
        <v>20</v>
      </c>
      <c r="DS661">
        <v>0</v>
      </c>
      <c r="DT661">
        <v>5</v>
      </c>
      <c r="DU661">
        <v>15</v>
      </c>
      <c r="DV661">
        <v>0</v>
      </c>
      <c r="DW661">
        <v>5</v>
      </c>
      <c r="DX661">
        <v>25</v>
      </c>
      <c r="DY661">
        <v>30</v>
      </c>
      <c r="DZ661">
        <v>45</v>
      </c>
      <c r="EA661">
        <v>15</v>
      </c>
      <c r="EB661">
        <v>10</v>
      </c>
      <c r="EC661">
        <v>10</v>
      </c>
      <c r="ED661">
        <v>10</v>
      </c>
      <c r="EE661">
        <v>20</v>
      </c>
      <c r="EF661">
        <v>20</v>
      </c>
      <c r="EG661">
        <v>5</v>
      </c>
      <c r="EH661">
        <v>15</v>
      </c>
      <c r="EI661">
        <v>25</v>
      </c>
      <c r="EJ661">
        <v>5</v>
      </c>
      <c r="EK661">
        <v>15</v>
      </c>
      <c r="EL661">
        <v>10</v>
      </c>
      <c r="EM661">
        <v>10</v>
      </c>
      <c r="EN661">
        <v>5</v>
      </c>
      <c r="EO661">
        <v>20</v>
      </c>
      <c r="EP661">
        <v>10</v>
      </c>
    </row>
    <row r="662" spans="1:146" x14ac:dyDescent="0.35">
      <c r="A662">
        <v>671</v>
      </c>
      <c r="B662" t="s">
        <v>283</v>
      </c>
      <c r="C662" t="s">
        <v>554</v>
      </c>
      <c r="D662" t="s">
        <v>154</v>
      </c>
      <c r="E662" t="s">
        <v>557</v>
      </c>
      <c r="F662" s="1">
        <v>4780</v>
      </c>
      <c r="G662">
        <v>50</v>
      </c>
      <c r="H662">
        <v>20</v>
      </c>
      <c r="I662">
        <v>10</v>
      </c>
      <c r="J662">
        <v>45</v>
      </c>
      <c r="K662">
        <v>80</v>
      </c>
      <c r="L662">
        <v>30</v>
      </c>
      <c r="M662">
        <v>40</v>
      </c>
      <c r="N662">
        <v>35</v>
      </c>
      <c r="O662">
        <v>30</v>
      </c>
      <c r="P662">
        <v>20</v>
      </c>
      <c r="Q662">
        <v>0</v>
      </c>
      <c r="R662">
        <v>35</v>
      </c>
      <c r="S662">
        <v>10</v>
      </c>
      <c r="T662">
        <v>40</v>
      </c>
      <c r="U662">
        <v>15</v>
      </c>
      <c r="V662">
        <v>25</v>
      </c>
      <c r="W662">
        <v>15</v>
      </c>
      <c r="X662">
        <v>25</v>
      </c>
      <c r="Y662">
        <v>45</v>
      </c>
      <c r="Z662">
        <v>10</v>
      </c>
      <c r="AA662">
        <v>10</v>
      </c>
      <c r="AB662">
        <v>10</v>
      </c>
      <c r="AC662">
        <v>5</v>
      </c>
      <c r="AD662">
        <v>25</v>
      </c>
      <c r="AE662">
        <v>70</v>
      </c>
      <c r="AF662">
        <v>20</v>
      </c>
      <c r="AG662">
        <v>25</v>
      </c>
      <c r="AH662">
        <v>25</v>
      </c>
      <c r="AI662">
        <v>5</v>
      </c>
      <c r="AJ662">
        <v>25</v>
      </c>
      <c r="AK662">
        <v>60</v>
      </c>
      <c r="AL662">
        <v>50</v>
      </c>
      <c r="AM662">
        <v>55</v>
      </c>
      <c r="AN662">
        <v>55</v>
      </c>
      <c r="AO662">
        <v>20</v>
      </c>
      <c r="AP662">
        <v>25</v>
      </c>
      <c r="AQ662">
        <v>25</v>
      </c>
      <c r="AR662">
        <v>55</v>
      </c>
      <c r="AS662">
        <v>10</v>
      </c>
      <c r="AT662">
        <v>30</v>
      </c>
      <c r="AU662">
        <v>30</v>
      </c>
      <c r="AV662">
        <v>30</v>
      </c>
      <c r="AW662">
        <v>95</v>
      </c>
      <c r="AX662">
        <v>30</v>
      </c>
      <c r="AY662">
        <v>5</v>
      </c>
      <c r="AZ662">
        <v>55</v>
      </c>
      <c r="BA662">
        <v>15</v>
      </c>
      <c r="BB662">
        <v>0</v>
      </c>
      <c r="BC662">
        <v>30</v>
      </c>
      <c r="BD662">
        <v>25</v>
      </c>
      <c r="BE662">
        <v>30</v>
      </c>
      <c r="BF662">
        <v>35</v>
      </c>
      <c r="BG662">
        <v>30</v>
      </c>
      <c r="BH662">
        <v>15</v>
      </c>
      <c r="BI662">
        <v>15</v>
      </c>
      <c r="BJ662">
        <v>25</v>
      </c>
      <c r="BK662">
        <v>15</v>
      </c>
      <c r="BL662">
        <v>35</v>
      </c>
      <c r="BM662">
        <v>110</v>
      </c>
      <c r="BN662">
        <v>25</v>
      </c>
      <c r="BO662">
        <v>5</v>
      </c>
      <c r="BP662">
        <v>55</v>
      </c>
      <c r="BQ662">
        <v>15</v>
      </c>
      <c r="BR662">
        <v>90</v>
      </c>
      <c r="BS662">
        <v>0</v>
      </c>
      <c r="BT662">
        <v>20</v>
      </c>
      <c r="BU662">
        <v>90</v>
      </c>
      <c r="BV662">
        <v>35</v>
      </c>
      <c r="BW662">
        <v>10</v>
      </c>
      <c r="BX662">
        <v>10</v>
      </c>
      <c r="BY662">
        <v>5</v>
      </c>
      <c r="BZ662">
        <v>10</v>
      </c>
      <c r="CA662">
        <v>15</v>
      </c>
      <c r="CB662">
        <v>125</v>
      </c>
      <c r="CC662">
        <v>15</v>
      </c>
      <c r="CD662">
        <v>10</v>
      </c>
      <c r="CE662">
        <v>25</v>
      </c>
      <c r="CF662">
        <v>55</v>
      </c>
      <c r="CG662">
        <v>40</v>
      </c>
      <c r="CH662">
        <v>35</v>
      </c>
      <c r="CI662">
        <v>25</v>
      </c>
      <c r="CJ662">
        <v>75</v>
      </c>
      <c r="CK662">
        <v>30</v>
      </c>
      <c r="CL662">
        <v>40</v>
      </c>
      <c r="CM662">
        <v>10</v>
      </c>
      <c r="CN662">
        <v>25</v>
      </c>
      <c r="CO662">
        <v>45</v>
      </c>
      <c r="CP662">
        <v>20</v>
      </c>
      <c r="CQ662">
        <v>5</v>
      </c>
      <c r="CR662">
        <v>45</v>
      </c>
      <c r="CS662">
        <v>50</v>
      </c>
      <c r="CT662">
        <v>30</v>
      </c>
      <c r="CU662">
        <v>35</v>
      </c>
      <c r="CV662">
        <v>5</v>
      </c>
      <c r="CW662">
        <v>10</v>
      </c>
      <c r="CX662">
        <v>110</v>
      </c>
      <c r="CY662">
        <v>20</v>
      </c>
      <c r="CZ662">
        <v>15</v>
      </c>
      <c r="DA662">
        <v>65</v>
      </c>
      <c r="DB662">
        <v>10</v>
      </c>
      <c r="DC662">
        <v>30</v>
      </c>
      <c r="DD662">
        <v>20</v>
      </c>
      <c r="DE662">
        <v>40</v>
      </c>
      <c r="DF662">
        <v>5</v>
      </c>
      <c r="DG662">
        <v>25</v>
      </c>
      <c r="DH662">
        <v>110</v>
      </c>
      <c r="DI662">
        <v>10</v>
      </c>
      <c r="DJ662">
        <v>15</v>
      </c>
      <c r="DK662">
        <v>65</v>
      </c>
      <c r="DL662">
        <v>15</v>
      </c>
      <c r="DM662">
        <v>10</v>
      </c>
      <c r="DN662">
        <v>40</v>
      </c>
      <c r="DO662">
        <v>45</v>
      </c>
      <c r="DP662">
        <v>50</v>
      </c>
      <c r="DQ662">
        <v>65</v>
      </c>
      <c r="DR662">
        <v>40</v>
      </c>
      <c r="DS662">
        <v>10</v>
      </c>
      <c r="DT662">
        <v>30</v>
      </c>
      <c r="DU662">
        <v>45</v>
      </c>
      <c r="DV662">
        <v>10</v>
      </c>
      <c r="DW662">
        <v>5</v>
      </c>
      <c r="DX662">
        <v>60</v>
      </c>
      <c r="DY662">
        <v>90</v>
      </c>
      <c r="DZ662">
        <v>60</v>
      </c>
      <c r="EA662">
        <v>50</v>
      </c>
      <c r="EB662">
        <v>50</v>
      </c>
      <c r="EC662">
        <v>25</v>
      </c>
      <c r="ED662">
        <v>10</v>
      </c>
      <c r="EE662">
        <v>100</v>
      </c>
      <c r="EF662">
        <v>100</v>
      </c>
      <c r="EG662">
        <v>25</v>
      </c>
      <c r="EH662">
        <v>45</v>
      </c>
      <c r="EI662">
        <v>115</v>
      </c>
      <c r="EJ662">
        <v>5</v>
      </c>
      <c r="EK662">
        <v>15</v>
      </c>
      <c r="EL662">
        <v>10</v>
      </c>
      <c r="EM662">
        <v>20</v>
      </c>
      <c r="EN662">
        <v>25</v>
      </c>
      <c r="EO662">
        <v>45</v>
      </c>
      <c r="EP662">
        <v>25</v>
      </c>
    </row>
    <row r="663" spans="1:146" x14ac:dyDescent="0.35">
      <c r="A663">
        <v>672</v>
      </c>
      <c r="B663" t="s">
        <v>283</v>
      </c>
      <c r="C663" t="s">
        <v>579</v>
      </c>
      <c r="D663" t="s">
        <v>154</v>
      </c>
      <c r="E663" t="s">
        <v>583</v>
      </c>
      <c r="F663" s="1">
        <v>2704415</v>
      </c>
      <c r="G663" s="1">
        <v>28845</v>
      </c>
      <c r="H663" s="1">
        <v>23735</v>
      </c>
      <c r="I663" s="1">
        <v>12030</v>
      </c>
      <c r="J663" s="1">
        <v>29880</v>
      </c>
      <c r="K663" s="1">
        <v>27475</v>
      </c>
      <c r="L663" s="1">
        <v>15630</v>
      </c>
      <c r="M663" s="1">
        <v>25735</v>
      </c>
      <c r="N663" s="1">
        <v>21250</v>
      </c>
      <c r="O663" s="1">
        <v>12745</v>
      </c>
      <c r="P663" s="1">
        <v>23210</v>
      </c>
      <c r="Q663" s="1">
        <v>6375</v>
      </c>
      <c r="R663" s="1">
        <v>29495</v>
      </c>
      <c r="S663" s="1">
        <v>21870</v>
      </c>
      <c r="T663" s="1">
        <v>21565</v>
      </c>
      <c r="U663" s="1">
        <v>7680</v>
      </c>
      <c r="V663" s="1">
        <v>14215</v>
      </c>
      <c r="W663" s="1">
        <v>9240</v>
      </c>
      <c r="X663" s="1">
        <v>11380</v>
      </c>
      <c r="Y663" s="1">
        <v>17720</v>
      </c>
      <c r="Z663" s="1">
        <v>11295</v>
      </c>
      <c r="AA663" s="1">
        <v>9910</v>
      </c>
      <c r="AB663" s="1">
        <v>10870</v>
      </c>
      <c r="AC663" s="1">
        <v>13345</v>
      </c>
      <c r="AD663" s="1">
        <v>30910</v>
      </c>
      <c r="AE663" s="1">
        <v>26315</v>
      </c>
      <c r="AF663" s="1">
        <v>16425</v>
      </c>
      <c r="AG663" s="1">
        <v>15860</v>
      </c>
      <c r="AH663" s="1">
        <v>14100</v>
      </c>
      <c r="AI663" s="1">
        <v>9605</v>
      </c>
      <c r="AJ663" s="1">
        <v>17100</v>
      </c>
      <c r="AK663" s="1">
        <v>26845</v>
      </c>
      <c r="AL663" s="1">
        <v>24395</v>
      </c>
      <c r="AM663" s="1">
        <v>36360</v>
      </c>
      <c r="AN663" s="1">
        <v>35030</v>
      </c>
      <c r="AO663" s="1">
        <v>11735</v>
      </c>
      <c r="AP663" s="1">
        <v>21090</v>
      </c>
      <c r="AQ663" s="1">
        <v>15205</v>
      </c>
      <c r="AR663" s="1">
        <v>22575</v>
      </c>
      <c r="AS663" s="1">
        <v>9445</v>
      </c>
      <c r="AT663" s="1">
        <v>22060</v>
      </c>
      <c r="AU663" s="1">
        <v>18530</v>
      </c>
      <c r="AV663" s="1">
        <v>11470</v>
      </c>
      <c r="AW663" s="1">
        <v>21930</v>
      </c>
      <c r="AX663" s="1">
        <v>12675</v>
      </c>
      <c r="AY663" s="1">
        <v>10725</v>
      </c>
      <c r="AZ663" s="1">
        <v>30245</v>
      </c>
      <c r="BA663" s="1">
        <v>14390</v>
      </c>
      <c r="BB663" s="1">
        <v>9650</v>
      </c>
      <c r="BC663" s="1">
        <v>15720</v>
      </c>
      <c r="BD663" s="1">
        <v>22095</v>
      </c>
      <c r="BE663" s="1">
        <v>23455</v>
      </c>
      <c r="BF663" s="1">
        <v>12475</v>
      </c>
      <c r="BG663" s="1">
        <v>16920</v>
      </c>
      <c r="BH663" s="1">
        <v>10370</v>
      </c>
      <c r="BI663" s="1">
        <v>12415</v>
      </c>
      <c r="BJ663" s="1">
        <v>15545</v>
      </c>
      <c r="BK663" s="1">
        <v>14235</v>
      </c>
      <c r="BL663" s="1">
        <v>13615</v>
      </c>
      <c r="BM663" s="1">
        <v>43415</v>
      </c>
      <c r="BN663" s="1">
        <v>14090</v>
      </c>
      <c r="BO663" s="1">
        <v>11035</v>
      </c>
      <c r="BP663" s="1">
        <v>17110</v>
      </c>
      <c r="BQ663" s="1">
        <v>17585</v>
      </c>
      <c r="BR663" s="1">
        <v>21990</v>
      </c>
      <c r="BS663" s="1">
        <v>9275</v>
      </c>
      <c r="BT663" s="1">
        <v>7985</v>
      </c>
      <c r="BU663" s="1">
        <v>43955</v>
      </c>
      <c r="BV663" s="1">
        <v>16165</v>
      </c>
      <c r="BW663" s="1">
        <v>14610</v>
      </c>
      <c r="BX663" s="1">
        <v>15185</v>
      </c>
      <c r="BY663" s="1">
        <v>16695</v>
      </c>
      <c r="BZ663" s="1">
        <v>15440</v>
      </c>
      <c r="CA663" s="1">
        <v>10085</v>
      </c>
      <c r="CB663" s="1">
        <v>43770</v>
      </c>
      <c r="CC663" s="1">
        <v>10025</v>
      </c>
      <c r="CD663" s="1">
        <v>10455</v>
      </c>
      <c r="CE663" s="1">
        <v>26260</v>
      </c>
      <c r="CF663" s="1">
        <v>33375</v>
      </c>
      <c r="CG663" s="1">
        <v>17160</v>
      </c>
      <c r="CH663" s="1">
        <v>18865</v>
      </c>
      <c r="CI663" s="1">
        <v>13270</v>
      </c>
      <c r="CJ663" s="1">
        <v>32825</v>
      </c>
      <c r="CK663" s="1">
        <v>16770</v>
      </c>
      <c r="CL663" s="1">
        <v>29275</v>
      </c>
      <c r="CM663" s="1">
        <v>11315</v>
      </c>
      <c r="CN663" s="1">
        <v>15550</v>
      </c>
      <c r="CO663" s="1">
        <v>23635</v>
      </c>
      <c r="CP663" s="1">
        <v>30590</v>
      </c>
      <c r="CQ663" s="1">
        <v>11700</v>
      </c>
      <c r="CR663" s="1">
        <v>18400</v>
      </c>
      <c r="CS663" s="1">
        <v>13630</v>
      </c>
      <c r="CT663" s="1">
        <v>20970</v>
      </c>
      <c r="CU663" s="1">
        <v>18650</v>
      </c>
      <c r="CV663" s="1">
        <v>9230</v>
      </c>
      <c r="CW663" s="1">
        <v>13805</v>
      </c>
      <c r="CX663" s="1">
        <v>34790</v>
      </c>
      <c r="CY663" s="1">
        <v>10720</v>
      </c>
      <c r="CZ663" s="1">
        <v>7755</v>
      </c>
      <c r="DA663" s="1">
        <v>15810</v>
      </c>
      <c r="DB663" s="1">
        <v>11050</v>
      </c>
      <c r="DC663" s="1">
        <v>10685</v>
      </c>
      <c r="DD663" s="1">
        <v>10360</v>
      </c>
      <c r="DE663" s="1">
        <v>22250</v>
      </c>
      <c r="DF663" s="1">
        <v>14895</v>
      </c>
      <c r="DG663" s="1">
        <v>20895</v>
      </c>
      <c r="DH663" s="1">
        <v>46085</v>
      </c>
      <c r="DI663" s="1">
        <v>10065</v>
      </c>
      <c r="DJ663" s="1">
        <v>9760</v>
      </c>
      <c r="DK663" s="1">
        <v>16570</v>
      </c>
      <c r="DL663" s="1">
        <v>20900</v>
      </c>
      <c r="DM663" s="1">
        <v>27370</v>
      </c>
      <c r="DN663" s="1">
        <v>17785</v>
      </c>
      <c r="DO663" s="1">
        <v>24305</v>
      </c>
      <c r="DP663" s="1">
        <v>24945</v>
      </c>
      <c r="DQ663" s="1">
        <v>27060</v>
      </c>
      <c r="DR663" s="1">
        <v>15495</v>
      </c>
      <c r="DS663" s="1">
        <v>21525</v>
      </c>
      <c r="DT663" s="1">
        <v>10130</v>
      </c>
      <c r="DU663" s="1">
        <v>20855</v>
      </c>
      <c r="DV663" s="1">
        <v>16305</v>
      </c>
      <c r="DW663" s="1">
        <v>7065</v>
      </c>
      <c r="DX663" s="1">
        <v>17205</v>
      </c>
      <c r="DY663" s="1">
        <v>65780</v>
      </c>
      <c r="DZ663" s="1">
        <v>26985</v>
      </c>
      <c r="EA663" s="1">
        <v>32990</v>
      </c>
      <c r="EB663" s="1">
        <v>26090</v>
      </c>
      <c r="EC663" s="1">
        <v>17725</v>
      </c>
      <c r="ED663" s="1">
        <v>11100</v>
      </c>
      <c r="EE663" s="1">
        <v>27625</v>
      </c>
      <c r="EF663" s="1">
        <v>50285</v>
      </c>
      <c r="EG663" s="1">
        <v>16895</v>
      </c>
      <c r="EH663" s="1">
        <v>22150</v>
      </c>
      <c r="EI663" s="1">
        <v>53320</v>
      </c>
      <c r="EJ663" s="1">
        <v>12450</v>
      </c>
      <c r="EK663" s="1">
        <v>7845</v>
      </c>
      <c r="EL663" s="1">
        <v>13345</v>
      </c>
      <c r="EM663" s="1">
        <v>11805</v>
      </c>
      <c r="EN663" s="1">
        <v>12530</v>
      </c>
      <c r="EO663" s="1">
        <v>27580</v>
      </c>
      <c r="EP663" s="1">
        <v>14060</v>
      </c>
    </row>
    <row r="664" spans="1:146" x14ac:dyDescent="0.35">
      <c r="A664">
        <v>673</v>
      </c>
      <c r="B664" t="s">
        <v>283</v>
      </c>
      <c r="C664" t="s">
        <v>579</v>
      </c>
      <c r="D664" t="s">
        <v>154</v>
      </c>
      <c r="E664" t="s">
        <v>584</v>
      </c>
      <c r="F664" s="1">
        <v>2057585</v>
      </c>
      <c r="G664" s="1">
        <v>20760</v>
      </c>
      <c r="H664" s="1">
        <v>16960</v>
      </c>
      <c r="I664" s="1">
        <v>9640</v>
      </c>
      <c r="J664" s="1">
        <v>24830</v>
      </c>
      <c r="K664" s="1">
        <v>20325</v>
      </c>
      <c r="L664" s="1">
        <v>11290</v>
      </c>
      <c r="M664" s="1">
        <v>17360</v>
      </c>
      <c r="N664" s="1">
        <v>14410</v>
      </c>
      <c r="O664" s="1">
        <v>8910</v>
      </c>
      <c r="P664" s="1">
        <v>19745</v>
      </c>
      <c r="Q664" s="1">
        <v>4940</v>
      </c>
      <c r="R664" s="1">
        <v>21275</v>
      </c>
      <c r="S664" s="1">
        <v>19035</v>
      </c>
      <c r="T664" s="1">
        <v>16990</v>
      </c>
      <c r="U664" s="1">
        <v>6385</v>
      </c>
      <c r="V664" s="1">
        <v>10065</v>
      </c>
      <c r="W664" s="1">
        <v>7340</v>
      </c>
      <c r="X664" s="1">
        <v>8830</v>
      </c>
      <c r="Y664" s="1">
        <v>13225</v>
      </c>
      <c r="Z664" s="1">
        <v>9485</v>
      </c>
      <c r="AA664" s="1">
        <v>7075</v>
      </c>
      <c r="AB664" s="1">
        <v>9355</v>
      </c>
      <c r="AC664" s="1">
        <v>11075</v>
      </c>
      <c r="AD664" s="1">
        <v>23685</v>
      </c>
      <c r="AE664" s="1">
        <v>19345</v>
      </c>
      <c r="AF664" s="1">
        <v>12475</v>
      </c>
      <c r="AG664" s="1">
        <v>12960</v>
      </c>
      <c r="AH664" s="1">
        <v>10555</v>
      </c>
      <c r="AI664" s="1">
        <v>7890</v>
      </c>
      <c r="AJ664" s="1">
        <v>13630</v>
      </c>
      <c r="AK664" s="1">
        <v>17835</v>
      </c>
      <c r="AL664" s="1">
        <v>17385</v>
      </c>
      <c r="AM664" s="1">
        <v>28005</v>
      </c>
      <c r="AN664" s="1">
        <v>25700</v>
      </c>
      <c r="AO664" s="1">
        <v>9220</v>
      </c>
      <c r="AP664" s="1">
        <v>18205</v>
      </c>
      <c r="AQ664" s="1">
        <v>11495</v>
      </c>
      <c r="AR664" s="1">
        <v>17095</v>
      </c>
      <c r="AS664" s="1">
        <v>7015</v>
      </c>
      <c r="AT664" s="1">
        <v>17260</v>
      </c>
      <c r="AU664" s="1">
        <v>13730</v>
      </c>
      <c r="AV664" s="1">
        <v>8370</v>
      </c>
      <c r="AW664" s="1">
        <v>14465</v>
      </c>
      <c r="AX664" s="1">
        <v>10090</v>
      </c>
      <c r="AY664" s="1">
        <v>9330</v>
      </c>
      <c r="AZ664" s="1">
        <v>22915</v>
      </c>
      <c r="BA664" s="1">
        <v>11935</v>
      </c>
      <c r="BB664" s="1">
        <v>8380</v>
      </c>
      <c r="BC664" s="1">
        <v>10395</v>
      </c>
      <c r="BD664" s="1">
        <v>17415</v>
      </c>
      <c r="BE664" s="1">
        <v>18890</v>
      </c>
      <c r="BF664" s="1">
        <v>9515</v>
      </c>
      <c r="BG664" s="1">
        <v>11395</v>
      </c>
      <c r="BH664" s="1">
        <v>7545</v>
      </c>
      <c r="BI664" s="1">
        <v>8800</v>
      </c>
      <c r="BJ664" s="1">
        <v>11360</v>
      </c>
      <c r="BK664" s="1">
        <v>11765</v>
      </c>
      <c r="BL664" s="1">
        <v>10225</v>
      </c>
      <c r="BM664" s="1">
        <v>31855</v>
      </c>
      <c r="BN664" s="1">
        <v>11365</v>
      </c>
      <c r="BO664" s="1">
        <v>7570</v>
      </c>
      <c r="BP664" s="1">
        <v>12775</v>
      </c>
      <c r="BQ664" s="1">
        <v>13780</v>
      </c>
      <c r="BR664" s="1">
        <v>15940</v>
      </c>
      <c r="BS664" s="1">
        <v>8035</v>
      </c>
      <c r="BT664" s="1">
        <v>6475</v>
      </c>
      <c r="BU664" s="1">
        <v>31375</v>
      </c>
      <c r="BV664" s="1">
        <v>12065</v>
      </c>
      <c r="BW664" s="1">
        <v>12635</v>
      </c>
      <c r="BX664" s="1">
        <v>13260</v>
      </c>
      <c r="BY664" s="1">
        <v>14760</v>
      </c>
      <c r="BZ664" s="1">
        <v>12560</v>
      </c>
      <c r="CA664" s="1">
        <v>8245</v>
      </c>
      <c r="CB664" s="1">
        <v>33080</v>
      </c>
      <c r="CC664" s="1">
        <v>7020</v>
      </c>
      <c r="CD664" s="1">
        <v>8085</v>
      </c>
      <c r="CE664" s="1">
        <v>19260</v>
      </c>
      <c r="CF664" s="1">
        <v>26045</v>
      </c>
      <c r="CG664" s="1">
        <v>13135</v>
      </c>
      <c r="CH664" s="1">
        <v>15055</v>
      </c>
      <c r="CI664" s="1">
        <v>10065</v>
      </c>
      <c r="CJ664" s="1">
        <v>23645</v>
      </c>
      <c r="CK664" s="1">
        <v>14210</v>
      </c>
      <c r="CL664" s="1">
        <v>22745</v>
      </c>
      <c r="CM664" s="1">
        <v>9225</v>
      </c>
      <c r="CN664" s="1">
        <v>10345</v>
      </c>
      <c r="CO664" s="1">
        <v>15930</v>
      </c>
      <c r="CP664" s="1">
        <v>24795</v>
      </c>
      <c r="CQ664" s="1">
        <v>10000</v>
      </c>
      <c r="CR664" s="1">
        <v>13360</v>
      </c>
      <c r="CS664" s="1">
        <v>10050</v>
      </c>
      <c r="CT664" s="1">
        <v>16125</v>
      </c>
      <c r="CU664" s="1">
        <v>14775</v>
      </c>
      <c r="CV664" s="1">
        <v>7215</v>
      </c>
      <c r="CW664" s="1">
        <v>11330</v>
      </c>
      <c r="CX664" s="1">
        <v>25755</v>
      </c>
      <c r="CY664" s="1">
        <v>7900</v>
      </c>
      <c r="CZ664" s="1">
        <v>6660</v>
      </c>
      <c r="DA664" s="1">
        <v>10715</v>
      </c>
      <c r="DB664" s="1">
        <v>8910</v>
      </c>
      <c r="DC664" s="1">
        <v>8100</v>
      </c>
      <c r="DD664" s="1">
        <v>7975</v>
      </c>
      <c r="DE664" s="1">
        <v>16575</v>
      </c>
      <c r="DF664" s="1">
        <v>12520</v>
      </c>
      <c r="DG664" s="1">
        <v>17985</v>
      </c>
      <c r="DH664" s="1">
        <v>34895</v>
      </c>
      <c r="DI664" s="1">
        <v>8410</v>
      </c>
      <c r="DJ664" s="1">
        <v>7305</v>
      </c>
      <c r="DK664" s="1">
        <v>12520</v>
      </c>
      <c r="DL664" s="1">
        <v>16540</v>
      </c>
      <c r="DM664" s="1">
        <v>22915</v>
      </c>
      <c r="DN664" s="1">
        <v>13020</v>
      </c>
      <c r="DO664" s="1">
        <v>17210</v>
      </c>
      <c r="DP664" s="1">
        <v>19535</v>
      </c>
      <c r="DQ664" s="1">
        <v>19495</v>
      </c>
      <c r="DR664" s="1">
        <v>11025</v>
      </c>
      <c r="DS664" s="1">
        <v>19505</v>
      </c>
      <c r="DT664" s="1">
        <v>7470</v>
      </c>
      <c r="DU664" s="1">
        <v>13875</v>
      </c>
      <c r="DV664" s="1">
        <v>13120</v>
      </c>
      <c r="DW664" s="1">
        <v>5680</v>
      </c>
      <c r="DX664" s="1">
        <v>12690</v>
      </c>
      <c r="DY664" s="1">
        <v>50485</v>
      </c>
      <c r="DZ664" s="1">
        <v>21745</v>
      </c>
      <c r="EA664" s="1">
        <v>23900</v>
      </c>
      <c r="EB664" s="1">
        <v>17655</v>
      </c>
      <c r="EC664" s="1">
        <v>13875</v>
      </c>
      <c r="ED664" s="1">
        <v>8315</v>
      </c>
      <c r="EE664" s="1">
        <v>20620</v>
      </c>
      <c r="EF664" s="1">
        <v>33080</v>
      </c>
      <c r="EG664" s="1">
        <v>11720</v>
      </c>
      <c r="EH664" s="1">
        <v>16540</v>
      </c>
      <c r="EI664" s="1">
        <v>38650</v>
      </c>
      <c r="EJ664" s="1">
        <v>10800</v>
      </c>
      <c r="EK664" s="1">
        <v>6520</v>
      </c>
      <c r="EL664" s="1">
        <v>10905</v>
      </c>
      <c r="EM664" s="1">
        <v>9885</v>
      </c>
      <c r="EN664" s="1">
        <v>10735</v>
      </c>
      <c r="EO664" s="1">
        <v>19985</v>
      </c>
      <c r="EP664" s="1">
        <v>10085</v>
      </c>
    </row>
    <row r="665" spans="1:146" x14ac:dyDescent="0.35">
      <c r="A665">
        <v>674</v>
      </c>
      <c r="B665" t="s">
        <v>283</v>
      </c>
      <c r="C665" t="s">
        <v>579</v>
      </c>
      <c r="D665" t="s">
        <v>154</v>
      </c>
      <c r="E665" t="s">
        <v>292</v>
      </c>
      <c r="F665" s="1">
        <v>271530</v>
      </c>
      <c r="G665" s="1">
        <v>4400</v>
      </c>
      <c r="H665" s="1">
        <v>3320</v>
      </c>
      <c r="I665">
        <v>860</v>
      </c>
      <c r="J665" s="1">
        <v>1270</v>
      </c>
      <c r="K665" s="1">
        <v>2945</v>
      </c>
      <c r="L665" s="1">
        <v>1890</v>
      </c>
      <c r="M665" s="1">
        <v>3440</v>
      </c>
      <c r="N665" s="1">
        <v>3460</v>
      </c>
      <c r="O665" s="1">
        <v>1985</v>
      </c>
      <c r="P665" s="1">
        <v>1125</v>
      </c>
      <c r="Q665">
        <v>560</v>
      </c>
      <c r="R665" s="1">
        <v>4235</v>
      </c>
      <c r="S665">
        <v>955</v>
      </c>
      <c r="T665" s="1">
        <v>2125</v>
      </c>
      <c r="U665">
        <v>450</v>
      </c>
      <c r="V665" s="1">
        <v>1805</v>
      </c>
      <c r="W665">
        <v>710</v>
      </c>
      <c r="X665">
        <v>940</v>
      </c>
      <c r="Y665" s="1">
        <v>1870</v>
      </c>
      <c r="Z665">
        <v>460</v>
      </c>
      <c r="AA665" s="1">
        <v>1100</v>
      </c>
      <c r="AB665">
        <v>345</v>
      </c>
      <c r="AC665">
        <v>825</v>
      </c>
      <c r="AD665" s="1">
        <v>2145</v>
      </c>
      <c r="AE665" s="1">
        <v>3215</v>
      </c>
      <c r="AF665" s="1">
        <v>1515</v>
      </c>
      <c r="AG665" s="1">
        <v>1240</v>
      </c>
      <c r="AH665" s="1">
        <v>1295</v>
      </c>
      <c r="AI665">
        <v>560</v>
      </c>
      <c r="AJ665" s="1">
        <v>1120</v>
      </c>
      <c r="AK665" s="1">
        <v>4785</v>
      </c>
      <c r="AL665" s="1">
        <v>3425</v>
      </c>
      <c r="AM665" s="1">
        <v>2960</v>
      </c>
      <c r="AN665" s="1">
        <v>3985</v>
      </c>
      <c r="AO665">
        <v>850</v>
      </c>
      <c r="AP665">
        <v>915</v>
      </c>
      <c r="AQ665" s="1">
        <v>1380</v>
      </c>
      <c r="AR665" s="1">
        <v>2815</v>
      </c>
      <c r="AS665" s="1">
        <v>1015</v>
      </c>
      <c r="AT665" s="1">
        <v>1815</v>
      </c>
      <c r="AU665" s="1">
        <v>2025</v>
      </c>
      <c r="AV665" s="1">
        <v>1345</v>
      </c>
      <c r="AW665" s="1">
        <v>3555</v>
      </c>
      <c r="AX665" s="1">
        <v>1110</v>
      </c>
      <c r="AY665">
        <v>370</v>
      </c>
      <c r="AZ665" s="1">
        <v>3115</v>
      </c>
      <c r="BA665">
        <v>695</v>
      </c>
      <c r="BB665">
        <v>475</v>
      </c>
      <c r="BC665" s="1">
        <v>2605</v>
      </c>
      <c r="BD665" s="1">
        <v>1665</v>
      </c>
      <c r="BE665" s="1">
        <v>1325</v>
      </c>
      <c r="BF665" s="1">
        <v>1305</v>
      </c>
      <c r="BG665" s="1">
        <v>2940</v>
      </c>
      <c r="BH665" s="1">
        <v>1060</v>
      </c>
      <c r="BI665" s="1">
        <v>1705</v>
      </c>
      <c r="BJ665" s="1">
        <v>1925</v>
      </c>
      <c r="BK665">
        <v>755</v>
      </c>
      <c r="BL665" s="1">
        <v>1595</v>
      </c>
      <c r="BM665" s="1">
        <v>4620</v>
      </c>
      <c r="BN665">
        <v>865</v>
      </c>
      <c r="BO665" s="1">
        <v>1485</v>
      </c>
      <c r="BP665" s="1">
        <v>2125</v>
      </c>
      <c r="BQ665" s="1">
        <v>1380</v>
      </c>
      <c r="BR665" s="1">
        <v>2530</v>
      </c>
      <c r="BS665">
        <v>300</v>
      </c>
      <c r="BT665">
        <v>520</v>
      </c>
      <c r="BU665" s="1">
        <v>6390</v>
      </c>
      <c r="BV665" s="1">
        <v>1745</v>
      </c>
      <c r="BW665">
        <v>545</v>
      </c>
      <c r="BX665">
        <v>595</v>
      </c>
      <c r="BY665">
        <v>510</v>
      </c>
      <c r="BZ665">
        <v>825</v>
      </c>
      <c r="CA665">
        <v>675</v>
      </c>
      <c r="CB665" s="1">
        <v>5490</v>
      </c>
      <c r="CC665" s="1">
        <v>1255</v>
      </c>
      <c r="CD665" s="1">
        <v>1060</v>
      </c>
      <c r="CE665" s="1">
        <v>3590</v>
      </c>
      <c r="CF665" s="1">
        <v>2475</v>
      </c>
      <c r="CG665" s="1">
        <v>1850</v>
      </c>
      <c r="CH665" s="1">
        <v>1030</v>
      </c>
      <c r="CI665" s="1">
        <v>1405</v>
      </c>
      <c r="CJ665" s="1">
        <v>4325</v>
      </c>
      <c r="CK665">
        <v>820</v>
      </c>
      <c r="CL665" s="1">
        <v>2330</v>
      </c>
      <c r="CM665">
        <v>715</v>
      </c>
      <c r="CN665" s="1">
        <v>2775</v>
      </c>
      <c r="CO665" s="1">
        <v>3925</v>
      </c>
      <c r="CP665" s="1">
        <v>1290</v>
      </c>
      <c r="CQ665">
        <v>395</v>
      </c>
      <c r="CR665" s="1">
        <v>2180</v>
      </c>
      <c r="CS665" s="1">
        <v>1810</v>
      </c>
      <c r="CT665" s="1">
        <v>1905</v>
      </c>
      <c r="CU665" s="1">
        <v>1230</v>
      </c>
      <c r="CV665">
        <v>580</v>
      </c>
      <c r="CW665">
        <v>655</v>
      </c>
      <c r="CX665" s="1">
        <v>3940</v>
      </c>
      <c r="CY665">
        <v>985</v>
      </c>
      <c r="CZ665">
        <v>300</v>
      </c>
      <c r="DA665" s="1">
        <v>2660</v>
      </c>
      <c r="DB665">
        <v>690</v>
      </c>
      <c r="DC665" s="1">
        <v>1095</v>
      </c>
      <c r="DD665">
        <v>920</v>
      </c>
      <c r="DE665" s="1">
        <v>2290</v>
      </c>
      <c r="DF665">
        <v>735</v>
      </c>
      <c r="DG665">
        <v>795</v>
      </c>
      <c r="DH665" s="1">
        <v>5295</v>
      </c>
      <c r="DI665">
        <v>450</v>
      </c>
      <c r="DJ665">
        <v>960</v>
      </c>
      <c r="DK665" s="1">
        <v>1915</v>
      </c>
      <c r="DL665" s="1">
        <v>1675</v>
      </c>
      <c r="DM665" s="1">
        <v>1320</v>
      </c>
      <c r="DN665" s="1">
        <v>2175</v>
      </c>
      <c r="DO665" s="1">
        <v>3760</v>
      </c>
      <c r="DP665" s="1">
        <v>1925</v>
      </c>
      <c r="DQ665" s="1">
        <v>3760</v>
      </c>
      <c r="DR665" s="1">
        <v>2410</v>
      </c>
      <c r="DS665">
        <v>450</v>
      </c>
      <c r="DT665" s="1">
        <v>1185</v>
      </c>
      <c r="DU665" s="1">
        <v>3780</v>
      </c>
      <c r="DV665" s="1">
        <v>1030</v>
      </c>
      <c r="DW665">
        <v>415</v>
      </c>
      <c r="DX665" s="1">
        <v>1795</v>
      </c>
      <c r="DY665" s="1">
        <v>4125</v>
      </c>
      <c r="DZ665" s="1">
        <v>2335</v>
      </c>
      <c r="EA665" s="1">
        <v>4300</v>
      </c>
      <c r="EB665" s="1">
        <v>4160</v>
      </c>
      <c r="EC665" s="1">
        <v>1585</v>
      </c>
      <c r="ED665">
        <v>970</v>
      </c>
      <c r="EE665" s="1">
        <v>2990</v>
      </c>
      <c r="EF665" s="1">
        <v>8730</v>
      </c>
      <c r="EG665" s="1">
        <v>2520</v>
      </c>
      <c r="EH665" s="1">
        <v>2175</v>
      </c>
      <c r="EI665" s="1">
        <v>7420</v>
      </c>
      <c r="EJ665">
        <v>445</v>
      </c>
      <c r="EK665">
        <v>455</v>
      </c>
      <c r="EL665">
        <v>740</v>
      </c>
      <c r="EM665">
        <v>535</v>
      </c>
      <c r="EN665">
        <v>500</v>
      </c>
      <c r="EO665" s="1">
        <v>3430</v>
      </c>
      <c r="EP665" s="1">
        <v>1500</v>
      </c>
    </row>
    <row r="666" spans="1:146" x14ac:dyDescent="0.35">
      <c r="A666">
        <v>675</v>
      </c>
      <c r="B666" t="s">
        <v>283</v>
      </c>
      <c r="C666" t="s">
        <v>579</v>
      </c>
      <c r="D666" t="s">
        <v>154</v>
      </c>
      <c r="E666" t="s">
        <v>294</v>
      </c>
      <c r="F666" s="1">
        <v>27445</v>
      </c>
      <c r="G666">
        <v>115</v>
      </c>
      <c r="H666">
        <v>90</v>
      </c>
      <c r="I666">
        <v>115</v>
      </c>
      <c r="J666">
        <v>595</v>
      </c>
      <c r="K666">
        <v>285</v>
      </c>
      <c r="L666">
        <v>125</v>
      </c>
      <c r="M666">
        <v>260</v>
      </c>
      <c r="N666">
        <v>110</v>
      </c>
      <c r="O666">
        <v>95</v>
      </c>
      <c r="P666">
        <v>215</v>
      </c>
      <c r="Q666">
        <v>35</v>
      </c>
      <c r="R666">
        <v>115</v>
      </c>
      <c r="S666">
        <v>295</v>
      </c>
      <c r="T666">
        <v>100</v>
      </c>
      <c r="U666">
        <v>160</v>
      </c>
      <c r="V666">
        <v>80</v>
      </c>
      <c r="W666">
        <v>145</v>
      </c>
      <c r="X666">
        <v>155</v>
      </c>
      <c r="Y666">
        <v>90</v>
      </c>
      <c r="Z666">
        <v>275</v>
      </c>
      <c r="AA666">
        <v>80</v>
      </c>
      <c r="AB666">
        <v>225</v>
      </c>
      <c r="AC666">
        <v>130</v>
      </c>
      <c r="AD666">
        <v>570</v>
      </c>
      <c r="AE666">
        <v>180</v>
      </c>
      <c r="AF666">
        <v>90</v>
      </c>
      <c r="AG666">
        <v>140</v>
      </c>
      <c r="AH666">
        <v>145</v>
      </c>
      <c r="AI666">
        <v>205</v>
      </c>
      <c r="AJ666">
        <v>345</v>
      </c>
      <c r="AK666">
        <v>190</v>
      </c>
      <c r="AL666">
        <v>115</v>
      </c>
      <c r="AM666">
        <v>525</v>
      </c>
      <c r="AN666">
        <v>160</v>
      </c>
      <c r="AO666">
        <v>175</v>
      </c>
      <c r="AP666">
        <v>415</v>
      </c>
      <c r="AQ666">
        <v>160</v>
      </c>
      <c r="AR666">
        <v>105</v>
      </c>
      <c r="AS666">
        <v>55</v>
      </c>
      <c r="AT666">
        <v>130</v>
      </c>
      <c r="AU666">
        <v>155</v>
      </c>
      <c r="AV666">
        <v>85</v>
      </c>
      <c r="AW666">
        <v>130</v>
      </c>
      <c r="AX666">
        <v>105</v>
      </c>
      <c r="AY666">
        <v>115</v>
      </c>
      <c r="AZ666">
        <v>105</v>
      </c>
      <c r="BA666">
        <v>305</v>
      </c>
      <c r="BB666">
        <v>75</v>
      </c>
      <c r="BC666">
        <v>100</v>
      </c>
      <c r="BD666">
        <v>420</v>
      </c>
      <c r="BE666">
        <v>575</v>
      </c>
      <c r="BF666">
        <v>70</v>
      </c>
      <c r="BG666">
        <v>95</v>
      </c>
      <c r="BH666">
        <v>60</v>
      </c>
      <c r="BI666">
        <v>40</v>
      </c>
      <c r="BJ666">
        <v>60</v>
      </c>
      <c r="BK666">
        <v>230</v>
      </c>
      <c r="BL666">
        <v>45</v>
      </c>
      <c r="BM666">
        <v>445</v>
      </c>
      <c r="BN666">
        <v>225</v>
      </c>
      <c r="BO666">
        <v>55</v>
      </c>
      <c r="BP666">
        <v>115</v>
      </c>
      <c r="BQ666">
        <v>205</v>
      </c>
      <c r="BR666">
        <v>130</v>
      </c>
      <c r="BS666">
        <v>140</v>
      </c>
      <c r="BT666">
        <v>160</v>
      </c>
      <c r="BU666">
        <v>155</v>
      </c>
      <c r="BV666">
        <v>135</v>
      </c>
      <c r="BW666">
        <v>255</v>
      </c>
      <c r="BX666">
        <v>285</v>
      </c>
      <c r="BY666">
        <v>285</v>
      </c>
      <c r="BZ666">
        <v>255</v>
      </c>
      <c r="CA666">
        <v>140</v>
      </c>
      <c r="CB666">
        <v>240</v>
      </c>
      <c r="CC666">
        <v>35</v>
      </c>
      <c r="CD666">
        <v>100</v>
      </c>
      <c r="CE666">
        <v>45</v>
      </c>
      <c r="CF666">
        <v>430</v>
      </c>
      <c r="CG666">
        <v>80</v>
      </c>
      <c r="CH666">
        <v>360</v>
      </c>
      <c r="CI666">
        <v>75</v>
      </c>
      <c r="CJ666">
        <v>155</v>
      </c>
      <c r="CK666">
        <v>315</v>
      </c>
      <c r="CL666">
        <v>430</v>
      </c>
      <c r="CM666">
        <v>155</v>
      </c>
      <c r="CN666">
        <v>55</v>
      </c>
      <c r="CO666">
        <v>90</v>
      </c>
      <c r="CP666">
        <v>470</v>
      </c>
      <c r="CQ666">
        <v>300</v>
      </c>
      <c r="CR666">
        <v>200</v>
      </c>
      <c r="CS666">
        <v>100</v>
      </c>
      <c r="CT666">
        <v>215</v>
      </c>
      <c r="CU666">
        <v>190</v>
      </c>
      <c r="CV666">
        <v>120</v>
      </c>
      <c r="CW666">
        <v>285</v>
      </c>
      <c r="CX666">
        <v>450</v>
      </c>
      <c r="CY666">
        <v>45</v>
      </c>
      <c r="CZ666">
        <v>175</v>
      </c>
      <c r="DA666">
        <v>75</v>
      </c>
      <c r="DB666">
        <v>115</v>
      </c>
      <c r="DC666">
        <v>95</v>
      </c>
      <c r="DD666">
        <v>60</v>
      </c>
      <c r="DE666">
        <v>150</v>
      </c>
      <c r="DF666">
        <v>325</v>
      </c>
      <c r="DG666">
        <v>355</v>
      </c>
      <c r="DH666">
        <v>240</v>
      </c>
      <c r="DI666">
        <v>285</v>
      </c>
      <c r="DJ666">
        <v>50</v>
      </c>
      <c r="DK666">
        <v>150</v>
      </c>
      <c r="DL666">
        <v>270</v>
      </c>
      <c r="DM666">
        <v>530</v>
      </c>
      <c r="DN666">
        <v>215</v>
      </c>
      <c r="DO666">
        <v>55</v>
      </c>
      <c r="DP666">
        <v>340</v>
      </c>
      <c r="DQ666">
        <v>150</v>
      </c>
      <c r="DR666">
        <v>120</v>
      </c>
      <c r="DS666">
        <v>475</v>
      </c>
      <c r="DT666">
        <v>55</v>
      </c>
      <c r="DU666">
        <v>95</v>
      </c>
      <c r="DV666">
        <v>290</v>
      </c>
      <c r="DW666">
        <v>140</v>
      </c>
      <c r="DX666">
        <v>155</v>
      </c>
      <c r="DY666" s="1">
        <v>1040</v>
      </c>
      <c r="DZ666">
        <v>245</v>
      </c>
      <c r="EA666">
        <v>130</v>
      </c>
      <c r="EB666">
        <v>125</v>
      </c>
      <c r="EC666">
        <v>135</v>
      </c>
      <c r="ED666">
        <v>125</v>
      </c>
      <c r="EE666">
        <v>205</v>
      </c>
      <c r="EF666">
        <v>280</v>
      </c>
      <c r="EG666">
        <v>140</v>
      </c>
      <c r="EH666">
        <v>140</v>
      </c>
      <c r="EI666">
        <v>310</v>
      </c>
      <c r="EJ666">
        <v>290</v>
      </c>
      <c r="EK666">
        <v>130</v>
      </c>
      <c r="EL666">
        <v>215</v>
      </c>
      <c r="EM666">
        <v>205</v>
      </c>
      <c r="EN666">
        <v>200</v>
      </c>
      <c r="EO666">
        <v>150</v>
      </c>
      <c r="EP666">
        <v>65</v>
      </c>
    </row>
    <row r="667" spans="1:146" x14ac:dyDescent="0.35">
      <c r="A667">
        <v>676</v>
      </c>
      <c r="B667" t="s">
        <v>283</v>
      </c>
      <c r="C667" t="s">
        <v>579</v>
      </c>
      <c r="D667" t="s">
        <v>154</v>
      </c>
      <c r="E667" t="s">
        <v>585</v>
      </c>
      <c r="F667" s="1">
        <v>335090</v>
      </c>
      <c r="G667" s="1">
        <v>3450</v>
      </c>
      <c r="H667" s="1">
        <v>3220</v>
      </c>
      <c r="I667" s="1">
        <v>1370</v>
      </c>
      <c r="J667" s="1">
        <v>3045</v>
      </c>
      <c r="K667" s="1">
        <v>3795</v>
      </c>
      <c r="L667" s="1">
        <v>2270</v>
      </c>
      <c r="M667" s="1">
        <v>4515</v>
      </c>
      <c r="N667" s="1">
        <v>3120</v>
      </c>
      <c r="O667" s="1">
        <v>1690</v>
      </c>
      <c r="P667" s="1">
        <v>2035</v>
      </c>
      <c r="Q667">
        <v>825</v>
      </c>
      <c r="R667" s="1">
        <v>3750</v>
      </c>
      <c r="S667" s="1">
        <v>1550</v>
      </c>
      <c r="T667" s="1">
        <v>2310</v>
      </c>
      <c r="U667">
        <v>665</v>
      </c>
      <c r="V667" s="1">
        <v>2190</v>
      </c>
      <c r="W667" s="1">
        <v>1005</v>
      </c>
      <c r="X667" s="1">
        <v>1390</v>
      </c>
      <c r="Y667" s="1">
        <v>2440</v>
      </c>
      <c r="Z667" s="1">
        <v>1005</v>
      </c>
      <c r="AA667" s="1">
        <v>1620</v>
      </c>
      <c r="AB667">
        <v>915</v>
      </c>
      <c r="AC667" s="1">
        <v>1270</v>
      </c>
      <c r="AD667" s="1">
        <v>4330</v>
      </c>
      <c r="AE667" s="1">
        <v>3455</v>
      </c>
      <c r="AF667" s="1">
        <v>2240</v>
      </c>
      <c r="AG667" s="1">
        <v>1465</v>
      </c>
      <c r="AH667" s="1">
        <v>2055</v>
      </c>
      <c r="AI667">
        <v>910</v>
      </c>
      <c r="AJ667" s="1">
        <v>1930</v>
      </c>
      <c r="AK667" s="1">
        <v>3825</v>
      </c>
      <c r="AL667" s="1">
        <v>3350</v>
      </c>
      <c r="AM667" s="1">
        <v>4730</v>
      </c>
      <c r="AN667" s="1">
        <v>5035</v>
      </c>
      <c r="AO667" s="1">
        <v>1440</v>
      </c>
      <c r="AP667" s="1">
        <v>1490</v>
      </c>
      <c r="AQ667" s="1">
        <v>2105</v>
      </c>
      <c r="AR667" s="1">
        <v>2470</v>
      </c>
      <c r="AS667" s="1">
        <v>1320</v>
      </c>
      <c r="AT667" s="1">
        <v>2750</v>
      </c>
      <c r="AU667" s="1">
        <v>2525</v>
      </c>
      <c r="AV667" s="1">
        <v>1620</v>
      </c>
      <c r="AW667" s="1">
        <v>3605</v>
      </c>
      <c r="AX667" s="1">
        <v>1305</v>
      </c>
      <c r="AY667">
        <v>890</v>
      </c>
      <c r="AZ667" s="1">
        <v>3995</v>
      </c>
      <c r="BA667" s="1">
        <v>1395</v>
      </c>
      <c r="BB667">
        <v>705</v>
      </c>
      <c r="BC667" s="1">
        <v>2540</v>
      </c>
      <c r="BD667" s="1">
        <v>2485</v>
      </c>
      <c r="BE667" s="1">
        <v>2545</v>
      </c>
      <c r="BF667" s="1">
        <v>1530</v>
      </c>
      <c r="BG667" s="1">
        <v>2365</v>
      </c>
      <c r="BH667" s="1">
        <v>1650</v>
      </c>
      <c r="BI667" s="1">
        <v>1810</v>
      </c>
      <c r="BJ667" s="1">
        <v>2120</v>
      </c>
      <c r="BK667" s="1">
        <v>1430</v>
      </c>
      <c r="BL667" s="1">
        <v>1685</v>
      </c>
      <c r="BM667" s="1">
        <v>6200</v>
      </c>
      <c r="BN667" s="1">
        <v>1565</v>
      </c>
      <c r="BO667" s="1">
        <v>1880</v>
      </c>
      <c r="BP667" s="1">
        <v>2040</v>
      </c>
      <c r="BQ667" s="1">
        <v>2150</v>
      </c>
      <c r="BR667" s="1">
        <v>3240</v>
      </c>
      <c r="BS667">
        <v>770</v>
      </c>
      <c r="BT667">
        <v>800</v>
      </c>
      <c r="BU667" s="1">
        <v>5795</v>
      </c>
      <c r="BV667" s="1">
        <v>2115</v>
      </c>
      <c r="BW667" s="1">
        <v>1130</v>
      </c>
      <c r="BX667">
        <v>990</v>
      </c>
      <c r="BY667" s="1">
        <v>1080</v>
      </c>
      <c r="BZ667" s="1">
        <v>1740</v>
      </c>
      <c r="CA667">
        <v>985</v>
      </c>
      <c r="CB667" s="1">
        <v>4830</v>
      </c>
      <c r="CC667" s="1">
        <v>1665</v>
      </c>
      <c r="CD667" s="1">
        <v>1165</v>
      </c>
      <c r="CE667" s="1">
        <v>3270</v>
      </c>
      <c r="CF667" s="1">
        <v>4260</v>
      </c>
      <c r="CG667" s="1">
        <v>2020</v>
      </c>
      <c r="CH667" s="1">
        <v>2305</v>
      </c>
      <c r="CI667" s="1">
        <v>1685</v>
      </c>
      <c r="CJ667" s="1">
        <v>4470</v>
      </c>
      <c r="CK667" s="1">
        <v>1365</v>
      </c>
      <c r="CL667" s="1">
        <v>3585</v>
      </c>
      <c r="CM667" s="1">
        <v>1145</v>
      </c>
      <c r="CN667" s="1">
        <v>2270</v>
      </c>
      <c r="CO667" s="1">
        <v>3515</v>
      </c>
      <c r="CP667" s="1">
        <v>3875</v>
      </c>
      <c r="CQ667">
        <v>970</v>
      </c>
      <c r="CR667" s="1">
        <v>2520</v>
      </c>
      <c r="CS667" s="1">
        <v>1630</v>
      </c>
      <c r="CT667" s="1">
        <v>2620</v>
      </c>
      <c r="CU667" s="1">
        <v>2390</v>
      </c>
      <c r="CV667" s="1">
        <v>1275</v>
      </c>
      <c r="CW667" s="1">
        <v>1490</v>
      </c>
      <c r="CX667" s="1">
        <v>4445</v>
      </c>
      <c r="CY667" s="1">
        <v>1755</v>
      </c>
      <c r="CZ667">
        <v>600</v>
      </c>
      <c r="DA667" s="1">
        <v>2295</v>
      </c>
      <c r="DB667" s="1">
        <v>1280</v>
      </c>
      <c r="DC667" s="1">
        <v>1350</v>
      </c>
      <c r="DD667" s="1">
        <v>1375</v>
      </c>
      <c r="DE667" s="1">
        <v>3180</v>
      </c>
      <c r="DF667" s="1">
        <v>1280</v>
      </c>
      <c r="DG667" s="1">
        <v>1670</v>
      </c>
      <c r="DH667" s="1">
        <v>5520</v>
      </c>
      <c r="DI667">
        <v>885</v>
      </c>
      <c r="DJ667" s="1">
        <v>1420</v>
      </c>
      <c r="DK667" s="1">
        <v>1895</v>
      </c>
      <c r="DL667" s="1">
        <v>2315</v>
      </c>
      <c r="DM667" s="1">
        <v>2495</v>
      </c>
      <c r="DN667" s="1">
        <v>2255</v>
      </c>
      <c r="DO667" s="1">
        <v>3145</v>
      </c>
      <c r="DP667" s="1">
        <v>3050</v>
      </c>
      <c r="DQ667" s="1">
        <v>3485</v>
      </c>
      <c r="DR667" s="1">
        <v>1860</v>
      </c>
      <c r="DS667" s="1">
        <v>1055</v>
      </c>
      <c r="DT667" s="1">
        <v>1340</v>
      </c>
      <c r="DU667" s="1">
        <v>2950</v>
      </c>
      <c r="DV667" s="1">
        <v>1800</v>
      </c>
      <c r="DW667">
        <v>815</v>
      </c>
      <c r="DX667" s="1">
        <v>2475</v>
      </c>
      <c r="DY667" s="1">
        <v>9815</v>
      </c>
      <c r="DZ667" s="1">
        <v>2540</v>
      </c>
      <c r="EA667" s="1">
        <v>4495</v>
      </c>
      <c r="EB667" s="1">
        <v>3950</v>
      </c>
      <c r="EC667" s="1">
        <v>2055</v>
      </c>
      <c r="ED667" s="1">
        <v>1645</v>
      </c>
      <c r="EE667" s="1">
        <v>3655</v>
      </c>
      <c r="EF667" s="1">
        <v>7895</v>
      </c>
      <c r="EG667" s="1">
        <v>2425</v>
      </c>
      <c r="EH667" s="1">
        <v>3230</v>
      </c>
      <c r="EI667" s="1">
        <v>6630</v>
      </c>
      <c r="EJ667">
        <v>865</v>
      </c>
      <c r="EK667">
        <v>715</v>
      </c>
      <c r="EL667" s="1">
        <v>1435</v>
      </c>
      <c r="EM667" s="1">
        <v>1135</v>
      </c>
      <c r="EN667" s="1">
        <v>1050</v>
      </c>
      <c r="EO667" s="1">
        <v>3905</v>
      </c>
      <c r="EP667" s="1">
        <v>2350</v>
      </c>
    </row>
    <row r="668" spans="1:146" x14ac:dyDescent="0.35">
      <c r="A668">
        <v>654</v>
      </c>
      <c r="B668" t="s">
        <v>283</v>
      </c>
      <c r="C668" t="s">
        <v>579</v>
      </c>
      <c r="D668" t="s">
        <v>154</v>
      </c>
      <c r="E668" t="s">
        <v>580</v>
      </c>
      <c r="F668">
        <v>390</v>
      </c>
      <c r="G668">
        <v>0</v>
      </c>
      <c r="H668">
        <v>5</v>
      </c>
      <c r="I668">
        <v>0</v>
      </c>
      <c r="J668">
        <v>20</v>
      </c>
      <c r="K668">
        <v>5</v>
      </c>
      <c r="L668">
        <v>5</v>
      </c>
      <c r="M668">
        <v>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5</v>
      </c>
      <c r="U668">
        <v>5</v>
      </c>
      <c r="V668">
        <v>5</v>
      </c>
      <c r="W668">
        <v>0</v>
      </c>
      <c r="X668">
        <v>0</v>
      </c>
      <c r="Y668">
        <v>0</v>
      </c>
      <c r="Z668">
        <v>15</v>
      </c>
      <c r="AA668">
        <v>5</v>
      </c>
      <c r="AB668">
        <v>0</v>
      </c>
      <c r="AC668">
        <v>0</v>
      </c>
      <c r="AD668">
        <v>10</v>
      </c>
      <c r="AE668">
        <v>5</v>
      </c>
      <c r="AF668">
        <v>0</v>
      </c>
      <c r="AG668">
        <v>0</v>
      </c>
      <c r="AH668">
        <v>5</v>
      </c>
      <c r="AI668">
        <v>5</v>
      </c>
      <c r="AJ668">
        <v>5</v>
      </c>
      <c r="AK668">
        <v>0</v>
      </c>
      <c r="AL668">
        <v>0</v>
      </c>
      <c r="AM668">
        <v>15</v>
      </c>
      <c r="AN668">
        <v>0</v>
      </c>
      <c r="AO668">
        <v>10</v>
      </c>
      <c r="AP668">
        <v>5</v>
      </c>
      <c r="AQ668">
        <v>0</v>
      </c>
      <c r="AR668">
        <v>0</v>
      </c>
      <c r="AS668">
        <v>0</v>
      </c>
      <c r="AT668">
        <v>5</v>
      </c>
      <c r="AU668">
        <v>0</v>
      </c>
      <c r="AV668">
        <v>0</v>
      </c>
      <c r="AW668">
        <v>5</v>
      </c>
      <c r="AX668">
        <v>0</v>
      </c>
      <c r="AY668">
        <v>0</v>
      </c>
      <c r="AZ668">
        <v>0</v>
      </c>
      <c r="BA668">
        <v>5</v>
      </c>
      <c r="BB668">
        <v>0</v>
      </c>
      <c r="BC668">
        <v>0</v>
      </c>
      <c r="BD668">
        <v>5</v>
      </c>
      <c r="BE668">
        <v>10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10</v>
      </c>
      <c r="BN668">
        <v>5</v>
      </c>
      <c r="BO668">
        <v>0</v>
      </c>
      <c r="BP668">
        <v>0</v>
      </c>
      <c r="BQ668">
        <v>5</v>
      </c>
      <c r="BR668">
        <v>0</v>
      </c>
      <c r="BS668">
        <v>0</v>
      </c>
      <c r="BT668">
        <v>5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15</v>
      </c>
      <c r="CI668">
        <v>5</v>
      </c>
      <c r="CJ668">
        <v>5</v>
      </c>
      <c r="CK668">
        <v>5</v>
      </c>
      <c r="CL668">
        <v>5</v>
      </c>
      <c r="CM668">
        <v>0</v>
      </c>
      <c r="CN668">
        <v>0</v>
      </c>
      <c r="CO668">
        <v>5</v>
      </c>
      <c r="CP668">
        <v>0</v>
      </c>
      <c r="CQ668">
        <v>0</v>
      </c>
      <c r="CR668">
        <v>0</v>
      </c>
      <c r="CS668">
        <v>5</v>
      </c>
      <c r="CT668">
        <v>10</v>
      </c>
      <c r="CU668">
        <v>5</v>
      </c>
      <c r="CV668">
        <v>0</v>
      </c>
      <c r="CW668">
        <v>10</v>
      </c>
      <c r="CX668">
        <v>5</v>
      </c>
      <c r="CY668">
        <v>0</v>
      </c>
      <c r="CZ668">
        <v>5</v>
      </c>
      <c r="DA668">
        <v>0</v>
      </c>
      <c r="DB668">
        <v>0</v>
      </c>
      <c r="DC668">
        <v>0</v>
      </c>
      <c r="DD668">
        <v>0</v>
      </c>
      <c r="DE668">
        <v>10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10</v>
      </c>
      <c r="DM668">
        <v>10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5</v>
      </c>
      <c r="DV668">
        <v>5</v>
      </c>
      <c r="DW668">
        <v>0</v>
      </c>
      <c r="DX668">
        <v>0</v>
      </c>
      <c r="DY668">
        <v>20</v>
      </c>
      <c r="DZ668">
        <v>15</v>
      </c>
      <c r="EA668">
        <v>0</v>
      </c>
      <c r="EB668">
        <v>0</v>
      </c>
      <c r="EC668">
        <v>0</v>
      </c>
      <c r="ED668">
        <v>0</v>
      </c>
      <c r="EE668">
        <v>5</v>
      </c>
      <c r="EF668">
        <v>0</v>
      </c>
      <c r="EG668">
        <v>0</v>
      </c>
      <c r="EH668">
        <v>0</v>
      </c>
      <c r="EI668">
        <v>0</v>
      </c>
      <c r="EJ668">
        <v>15</v>
      </c>
      <c r="EK668">
        <v>0</v>
      </c>
      <c r="EL668">
        <v>5</v>
      </c>
      <c r="EM668">
        <v>5</v>
      </c>
      <c r="EN668">
        <v>0</v>
      </c>
      <c r="EO668">
        <v>0</v>
      </c>
      <c r="EP668">
        <v>5</v>
      </c>
    </row>
    <row r="669" spans="1:146" x14ac:dyDescent="0.35">
      <c r="A669">
        <v>678</v>
      </c>
      <c r="B669" t="s">
        <v>283</v>
      </c>
      <c r="C669" t="s">
        <v>579</v>
      </c>
      <c r="D669" t="s">
        <v>154</v>
      </c>
      <c r="E669" t="s">
        <v>587</v>
      </c>
      <c r="F669" s="1">
        <v>334700</v>
      </c>
      <c r="G669" s="1">
        <v>3450</v>
      </c>
      <c r="H669" s="1">
        <v>3210</v>
      </c>
      <c r="I669" s="1">
        <v>1370</v>
      </c>
      <c r="J669" s="1">
        <v>3030</v>
      </c>
      <c r="K669" s="1">
        <v>3790</v>
      </c>
      <c r="L669" s="1">
        <v>2265</v>
      </c>
      <c r="M669" s="1">
        <v>4510</v>
      </c>
      <c r="N669" s="1">
        <v>3125</v>
      </c>
      <c r="O669" s="1">
        <v>1690</v>
      </c>
      <c r="P669" s="1">
        <v>2035</v>
      </c>
      <c r="Q669">
        <v>830</v>
      </c>
      <c r="R669" s="1">
        <v>3745</v>
      </c>
      <c r="S669" s="1">
        <v>1540</v>
      </c>
      <c r="T669" s="1">
        <v>2300</v>
      </c>
      <c r="U669">
        <v>665</v>
      </c>
      <c r="V669" s="1">
        <v>2185</v>
      </c>
      <c r="W669" s="1">
        <v>1015</v>
      </c>
      <c r="X669" s="1">
        <v>1390</v>
      </c>
      <c r="Y669" s="1">
        <v>2435</v>
      </c>
      <c r="Z669" s="1">
        <v>1000</v>
      </c>
      <c r="AA669" s="1">
        <v>1610</v>
      </c>
      <c r="AB669">
        <v>910</v>
      </c>
      <c r="AC669" s="1">
        <v>1270</v>
      </c>
      <c r="AD669" s="1">
        <v>4320</v>
      </c>
      <c r="AE669" s="1">
        <v>3445</v>
      </c>
      <c r="AF669" s="1">
        <v>2235</v>
      </c>
      <c r="AG669" s="1">
        <v>1465</v>
      </c>
      <c r="AH669" s="1">
        <v>2040</v>
      </c>
      <c r="AI669">
        <v>900</v>
      </c>
      <c r="AJ669" s="1">
        <v>1920</v>
      </c>
      <c r="AK669" s="1">
        <v>3825</v>
      </c>
      <c r="AL669" s="1">
        <v>3350</v>
      </c>
      <c r="AM669" s="1">
        <v>4695</v>
      </c>
      <c r="AN669" s="1">
        <v>5040</v>
      </c>
      <c r="AO669" s="1">
        <v>1430</v>
      </c>
      <c r="AP669" s="1">
        <v>1495</v>
      </c>
      <c r="AQ669" s="1">
        <v>2100</v>
      </c>
      <c r="AR669" s="1">
        <v>2465</v>
      </c>
      <c r="AS669" s="1">
        <v>1325</v>
      </c>
      <c r="AT669" s="1">
        <v>2750</v>
      </c>
      <c r="AU669" s="1">
        <v>2525</v>
      </c>
      <c r="AV669" s="1">
        <v>1620</v>
      </c>
      <c r="AW669" s="1">
        <v>3600</v>
      </c>
      <c r="AX669" s="1">
        <v>1305</v>
      </c>
      <c r="AY669">
        <v>890</v>
      </c>
      <c r="AZ669" s="1">
        <v>4000</v>
      </c>
      <c r="BA669" s="1">
        <v>1405</v>
      </c>
      <c r="BB669">
        <v>700</v>
      </c>
      <c r="BC669" s="1">
        <v>2530</v>
      </c>
      <c r="BD669" s="1">
        <v>2485</v>
      </c>
      <c r="BE669" s="1">
        <v>2545</v>
      </c>
      <c r="BF669" s="1">
        <v>1535</v>
      </c>
      <c r="BG669" s="1">
        <v>2360</v>
      </c>
      <c r="BH669" s="1">
        <v>1640</v>
      </c>
      <c r="BI669" s="1">
        <v>1810</v>
      </c>
      <c r="BJ669" s="1">
        <v>2115</v>
      </c>
      <c r="BK669" s="1">
        <v>1420</v>
      </c>
      <c r="BL669" s="1">
        <v>1685</v>
      </c>
      <c r="BM669" s="1">
        <v>6205</v>
      </c>
      <c r="BN669" s="1">
        <v>1555</v>
      </c>
      <c r="BO669" s="1">
        <v>1870</v>
      </c>
      <c r="BP669" s="1">
        <v>2035</v>
      </c>
      <c r="BQ669" s="1">
        <v>2145</v>
      </c>
      <c r="BR669" s="1">
        <v>3240</v>
      </c>
      <c r="BS669">
        <v>775</v>
      </c>
      <c r="BT669">
        <v>800</v>
      </c>
      <c r="BU669" s="1">
        <v>5800</v>
      </c>
      <c r="BV669" s="1">
        <v>2120</v>
      </c>
      <c r="BW669" s="1">
        <v>1130</v>
      </c>
      <c r="BX669">
        <v>985</v>
      </c>
      <c r="BY669" s="1">
        <v>1080</v>
      </c>
      <c r="BZ669" s="1">
        <v>1735</v>
      </c>
      <c r="CA669">
        <v>985</v>
      </c>
      <c r="CB669" s="1">
        <v>4820</v>
      </c>
      <c r="CC669" s="1">
        <v>1660</v>
      </c>
      <c r="CD669" s="1">
        <v>1170</v>
      </c>
      <c r="CE669" s="1">
        <v>3260</v>
      </c>
      <c r="CF669" s="1">
        <v>4250</v>
      </c>
      <c r="CG669" s="1">
        <v>2025</v>
      </c>
      <c r="CH669" s="1">
        <v>2300</v>
      </c>
      <c r="CI669" s="1">
        <v>1680</v>
      </c>
      <c r="CJ669" s="1">
        <v>4460</v>
      </c>
      <c r="CK669" s="1">
        <v>1355</v>
      </c>
      <c r="CL669" s="1">
        <v>3590</v>
      </c>
      <c r="CM669" s="1">
        <v>1155</v>
      </c>
      <c r="CN669" s="1">
        <v>2265</v>
      </c>
      <c r="CO669" s="1">
        <v>3515</v>
      </c>
      <c r="CP669" s="1">
        <v>3875</v>
      </c>
      <c r="CQ669">
        <v>970</v>
      </c>
      <c r="CR669" s="1">
        <v>2525</v>
      </c>
      <c r="CS669" s="1">
        <v>1620</v>
      </c>
      <c r="CT669" s="1">
        <v>2620</v>
      </c>
      <c r="CU669" s="1">
        <v>2385</v>
      </c>
      <c r="CV669" s="1">
        <v>1275</v>
      </c>
      <c r="CW669" s="1">
        <v>1480</v>
      </c>
      <c r="CX669" s="1">
        <v>4435</v>
      </c>
      <c r="CY669" s="1">
        <v>1750</v>
      </c>
      <c r="CZ669">
        <v>595</v>
      </c>
      <c r="DA669" s="1">
        <v>2295</v>
      </c>
      <c r="DB669" s="1">
        <v>1280</v>
      </c>
      <c r="DC669" s="1">
        <v>1350</v>
      </c>
      <c r="DD669" s="1">
        <v>1375</v>
      </c>
      <c r="DE669" s="1">
        <v>3165</v>
      </c>
      <c r="DF669" s="1">
        <v>1270</v>
      </c>
      <c r="DG669" s="1">
        <v>1665</v>
      </c>
      <c r="DH669" s="1">
        <v>5515</v>
      </c>
      <c r="DI669">
        <v>885</v>
      </c>
      <c r="DJ669" s="1">
        <v>1410</v>
      </c>
      <c r="DK669" s="1">
        <v>1895</v>
      </c>
      <c r="DL669" s="1">
        <v>2305</v>
      </c>
      <c r="DM669" s="1">
        <v>2480</v>
      </c>
      <c r="DN669" s="1">
        <v>2255</v>
      </c>
      <c r="DO669" s="1">
        <v>3155</v>
      </c>
      <c r="DP669" s="1">
        <v>3045</v>
      </c>
      <c r="DQ669" s="1">
        <v>3480</v>
      </c>
      <c r="DR669" s="1">
        <v>1855</v>
      </c>
      <c r="DS669" s="1">
        <v>1050</v>
      </c>
      <c r="DT669" s="1">
        <v>1340</v>
      </c>
      <c r="DU669" s="1">
        <v>2945</v>
      </c>
      <c r="DV669" s="1">
        <v>1800</v>
      </c>
      <c r="DW669">
        <v>820</v>
      </c>
      <c r="DX669" s="1">
        <v>2465</v>
      </c>
      <c r="DY669" s="1">
        <v>9800</v>
      </c>
      <c r="DZ669" s="1">
        <v>2525</v>
      </c>
      <c r="EA669" s="1">
        <v>4485</v>
      </c>
      <c r="EB669" s="1">
        <v>3950</v>
      </c>
      <c r="EC669" s="1">
        <v>2050</v>
      </c>
      <c r="ED669" s="1">
        <v>1640</v>
      </c>
      <c r="EE669" s="1">
        <v>3660</v>
      </c>
      <c r="EF669" s="1">
        <v>7905</v>
      </c>
      <c r="EG669" s="1">
        <v>2425</v>
      </c>
      <c r="EH669" s="1">
        <v>3220</v>
      </c>
      <c r="EI669" s="1">
        <v>6635</v>
      </c>
      <c r="EJ669">
        <v>850</v>
      </c>
      <c r="EK669">
        <v>710</v>
      </c>
      <c r="EL669" s="1">
        <v>1425</v>
      </c>
      <c r="EM669" s="1">
        <v>1125</v>
      </c>
      <c r="EN669" s="1">
        <v>1045</v>
      </c>
      <c r="EO669" s="1">
        <v>3905</v>
      </c>
      <c r="EP669" s="1">
        <v>2345</v>
      </c>
    </row>
    <row r="670" spans="1:146" x14ac:dyDescent="0.35">
      <c r="A670">
        <v>679</v>
      </c>
      <c r="B670" t="s">
        <v>283</v>
      </c>
      <c r="C670" t="s">
        <v>579</v>
      </c>
      <c r="D670" t="s">
        <v>154</v>
      </c>
      <c r="E670" t="s">
        <v>288</v>
      </c>
      <c r="F670" s="1">
        <v>1835</v>
      </c>
      <c r="G670">
        <v>25</v>
      </c>
      <c r="H670">
        <v>10</v>
      </c>
      <c r="I670">
        <v>10</v>
      </c>
      <c r="J670">
        <v>5</v>
      </c>
      <c r="K670">
        <v>20</v>
      </c>
      <c r="L670">
        <v>10</v>
      </c>
      <c r="M670">
        <v>25</v>
      </c>
      <c r="N670">
        <v>20</v>
      </c>
      <c r="O670">
        <v>0</v>
      </c>
      <c r="P670">
        <v>15</v>
      </c>
      <c r="Q670">
        <v>5</v>
      </c>
      <c r="R670">
        <v>15</v>
      </c>
      <c r="S670">
        <v>5</v>
      </c>
      <c r="T670">
        <v>5</v>
      </c>
      <c r="U670">
        <v>5</v>
      </c>
      <c r="V670">
        <v>15</v>
      </c>
      <c r="W670">
        <v>5</v>
      </c>
      <c r="X670">
        <v>15</v>
      </c>
      <c r="Y670">
        <v>25</v>
      </c>
      <c r="Z670">
        <v>10</v>
      </c>
      <c r="AA670">
        <v>5</v>
      </c>
      <c r="AB670">
        <v>0</v>
      </c>
      <c r="AC670">
        <v>5</v>
      </c>
      <c r="AD670">
        <v>20</v>
      </c>
      <c r="AE670">
        <v>20</v>
      </c>
      <c r="AF670">
        <v>10</v>
      </c>
      <c r="AG670">
        <v>10</v>
      </c>
      <c r="AH670">
        <v>5</v>
      </c>
      <c r="AI670">
        <v>5</v>
      </c>
      <c r="AJ670">
        <v>5</v>
      </c>
      <c r="AK670">
        <v>35</v>
      </c>
      <c r="AL670">
        <v>20</v>
      </c>
      <c r="AM670">
        <v>15</v>
      </c>
      <c r="AN670">
        <v>30</v>
      </c>
      <c r="AO670">
        <v>0</v>
      </c>
      <c r="AP670">
        <v>5</v>
      </c>
      <c r="AQ670">
        <v>15</v>
      </c>
      <c r="AR670">
        <v>10</v>
      </c>
      <c r="AS670">
        <v>10</v>
      </c>
      <c r="AT670">
        <v>15</v>
      </c>
      <c r="AU670">
        <v>10</v>
      </c>
      <c r="AV670">
        <v>10</v>
      </c>
      <c r="AW670">
        <v>30</v>
      </c>
      <c r="AX670">
        <v>0</v>
      </c>
      <c r="AY670">
        <v>5</v>
      </c>
      <c r="AZ670">
        <v>10</v>
      </c>
      <c r="BA670">
        <v>5</v>
      </c>
      <c r="BB670">
        <v>5</v>
      </c>
      <c r="BC670">
        <v>15</v>
      </c>
      <c r="BD670">
        <v>15</v>
      </c>
      <c r="BE670">
        <v>15</v>
      </c>
      <c r="BF670">
        <v>10</v>
      </c>
      <c r="BG670">
        <v>10</v>
      </c>
      <c r="BH670">
        <v>10</v>
      </c>
      <c r="BI670">
        <v>0</v>
      </c>
      <c r="BJ670">
        <v>5</v>
      </c>
      <c r="BK670">
        <v>5</v>
      </c>
      <c r="BL670">
        <v>0</v>
      </c>
      <c r="BM670">
        <v>35</v>
      </c>
      <c r="BN670">
        <v>10</v>
      </c>
      <c r="BO670">
        <v>5</v>
      </c>
      <c r="BP670">
        <v>10</v>
      </c>
      <c r="BQ670">
        <v>0</v>
      </c>
      <c r="BR670">
        <v>40</v>
      </c>
      <c r="BS670">
        <v>0</v>
      </c>
      <c r="BT670">
        <v>5</v>
      </c>
      <c r="BU670">
        <v>45</v>
      </c>
      <c r="BV670">
        <v>25</v>
      </c>
      <c r="BW670">
        <v>15</v>
      </c>
      <c r="BX670">
        <v>10</v>
      </c>
      <c r="BY670">
        <v>0</v>
      </c>
      <c r="BZ670">
        <v>10</v>
      </c>
      <c r="CA670">
        <v>15</v>
      </c>
      <c r="CB670">
        <v>30</v>
      </c>
      <c r="CC670">
        <v>0</v>
      </c>
      <c r="CD670">
        <v>5</v>
      </c>
      <c r="CE670">
        <v>15</v>
      </c>
      <c r="CF670">
        <v>35</v>
      </c>
      <c r="CG670">
        <v>5</v>
      </c>
      <c r="CH670">
        <v>20</v>
      </c>
      <c r="CI670">
        <v>10</v>
      </c>
      <c r="CJ670">
        <v>30</v>
      </c>
      <c r="CK670">
        <v>5</v>
      </c>
      <c r="CL670">
        <v>30</v>
      </c>
      <c r="CM670">
        <v>5</v>
      </c>
      <c r="CN670">
        <v>5</v>
      </c>
      <c r="CO670">
        <v>15</v>
      </c>
      <c r="CP670">
        <v>20</v>
      </c>
      <c r="CQ670">
        <v>10</v>
      </c>
      <c r="CR670">
        <v>15</v>
      </c>
      <c r="CS670">
        <v>10</v>
      </c>
      <c r="CT670">
        <v>5</v>
      </c>
      <c r="CU670">
        <v>15</v>
      </c>
      <c r="CV670">
        <v>5</v>
      </c>
      <c r="CW670">
        <v>15</v>
      </c>
      <c r="CX670">
        <v>50</v>
      </c>
      <c r="CY670">
        <v>5</v>
      </c>
      <c r="CZ670">
        <v>0</v>
      </c>
      <c r="DA670">
        <v>25</v>
      </c>
      <c r="DB670">
        <v>10</v>
      </c>
      <c r="DC670">
        <v>5</v>
      </c>
      <c r="DD670">
        <v>5</v>
      </c>
      <c r="DE670">
        <v>0</v>
      </c>
      <c r="DF670">
        <v>10</v>
      </c>
      <c r="DG670">
        <v>10</v>
      </c>
      <c r="DH670">
        <v>25</v>
      </c>
      <c r="DI670">
        <v>5</v>
      </c>
      <c r="DJ670">
        <v>10</v>
      </c>
      <c r="DK670">
        <v>15</v>
      </c>
      <c r="DL670">
        <v>0</v>
      </c>
      <c r="DM670">
        <v>0</v>
      </c>
      <c r="DN670">
        <v>35</v>
      </c>
      <c r="DO670">
        <v>15</v>
      </c>
      <c r="DP670">
        <v>5</v>
      </c>
      <c r="DQ670">
        <v>35</v>
      </c>
      <c r="DR670">
        <v>10</v>
      </c>
      <c r="DS670">
        <v>10</v>
      </c>
      <c r="DT670">
        <v>5</v>
      </c>
      <c r="DU670">
        <v>25</v>
      </c>
      <c r="DV670">
        <v>0</v>
      </c>
      <c r="DW670">
        <v>5</v>
      </c>
      <c r="DX670">
        <v>25</v>
      </c>
      <c r="DY670">
        <v>40</v>
      </c>
      <c r="DZ670">
        <v>25</v>
      </c>
      <c r="EA670">
        <v>10</v>
      </c>
      <c r="EB670">
        <v>25</v>
      </c>
      <c r="EC670">
        <v>10</v>
      </c>
      <c r="ED670">
        <v>5</v>
      </c>
      <c r="EE670">
        <v>30</v>
      </c>
      <c r="EF670">
        <v>60</v>
      </c>
      <c r="EG670">
        <v>20</v>
      </c>
      <c r="EH670">
        <v>5</v>
      </c>
      <c r="EI670">
        <v>40</v>
      </c>
      <c r="EJ670">
        <v>5</v>
      </c>
      <c r="EK670">
        <v>5</v>
      </c>
      <c r="EL670">
        <v>0</v>
      </c>
      <c r="EM670">
        <v>5</v>
      </c>
      <c r="EN670">
        <v>10</v>
      </c>
      <c r="EO670">
        <v>15</v>
      </c>
      <c r="EP670">
        <v>15</v>
      </c>
    </row>
    <row r="671" spans="1:146" x14ac:dyDescent="0.35">
      <c r="A671">
        <v>680</v>
      </c>
      <c r="B671" t="s">
        <v>283</v>
      </c>
      <c r="C671" t="s">
        <v>579</v>
      </c>
      <c r="D671" t="s">
        <v>154</v>
      </c>
      <c r="E671" t="s">
        <v>588</v>
      </c>
      <c r="F671" s="1">
        <v>6420</v>
      </c>
      <c r="G671">
        <v>75</v>
      </c>
      <c r="H671">
        <v>115</v>
      </c>
      <c r="I671">
        <v>15</v>
      </c>
      <c r="J671">
        <v>40</v>
      </c>
      <c r="K671">
        <v>50</v>
      </c>
      <c r="L671">
        <v>45</v>
      </c>
      <c r="M671">
        <v>70</v>
      </c>
      <c r="N671">
        <v>75</v>
      </c>
      <c r="O671">
        <v>45</v>
      </c>
      <c r="P671">
        <v>30</v>
      </c>
      <c r="Q671">
        <v>5</v>
      </c>
      <c r="R671">
        <v>75</v>
      </c>
      <c r="S671">
        <v>10</v>
      </c>
      <c r="T671">
        <v>45</v>
      </c>
      <c r="U671">
        <v>5</v>
      </c>
      <c r="V671">
        <v>45</v>
      </c>
      <c r="W671">
        <v>15</v>
      </c>
      <c r="X671">
        <v>20</v>
      </c>
      <c r="Y671">
        <v>35</v>
      </c>
      <c r="Z671">
        <v>20</v>
      </c>
      <c r="AA671">
        <v>20</v>
      </c>
      <c r="AB671">
        <v>10</v>
      </c>
      <c r="AC671">
        <v>15</v>
      </c>
      <c r="AD671">
        <v>85</v>
      </c>
      <c r="AE671">
        <v>55</v>
      </c>
      <c r="AF671">
        <v>65</v>
      </c>
      <c r="AG671">
        <v>25</v>
      </c>
      <c r="AH671">
        <v>10</v>
      </c>
      <c r="AI671">
        <v>10</v>
      </c>
      <c r="AJ671">
        <v>25</v>
      </c>
      <c r="AK671">
        <v>115</v>
      </c>
      <c r="AL671">
        <v>75</v>
      </c>
      <c r="AM671">
        <v>65</v>
      </c>
      <c r="AN671">
        <v>80</v>
      </c>
      <c r="AO671">
        <v>20</v>
      </c>
      <c r="AP671">
        <v>20</v>
      </c>
      <c r="AQ671">
        <v>25</v>
      </c>
      <c r="AR671">
        <v>60</v>
      </c>
      <c r="AS671">
        <v>20</v>
      </c>
      <c r="AT671">
        <v>50</v>
      </c>
      <c r="AU671">
        <v>45</v>
      </c>
      <c r="AV671">
        <v>25</v>
      </c>
      <c r="AW671">
        <v>115</v>
      </c>
      <c r="AX671">
        <v>25</v>
      </c>
      <c r="AY671">
        <v>5</v>
      </c>
      <c r="AZ671">
        <v>70</v>
      </c>
      <c r="BA671">
        <v>20</v>
      </c>
      <c r="BB671">
        <v>10</v>
      </c>
      <c r="BC671">
        <v>60</v>
      </c>
      <c r="BD671">
        <v>45</v>
      </c>
      <c r="BE671">
        <v>25</v>
      </c>
      <c r="BF671">
        <v>40</v>
      </c>
      <c r="BG671">
        <v>65</v>
      </c>
      <c r="BH671">
        <v>20</v>
      </c>
      <c r="BI671">
        <v>35</v>
      </c>
      <c r="BJ671">
        <v>65</v>
      </c>
      <c r="BK671">
        <v>20</v>
      </c>
      <c r="BL671">
        <v>40</v>
      </c>
      <c r="BM671">
        <v>155</v>
      </c>
      <c r="BN671">
        <v>35</v>
      </c>
      <c r="BO671">
        <v>20</v>
      </c>
      <c r="BP671">
        <v>25</v>
      </c>
      <c r="BQ671">
        <v>30</v>
      </c>
      <c r="BR671">
        <v>80</v>
      </c>
      <c r="BS671">
        <v>5</v>
      </c>
      <c r="BT671">
        <v>10</v>
      </c>
      <c r="BU671">
        <v>145</v>
      </c>
      <c r="BV671">
        <v>55</v>
      </c>
      <c r="BW671">
        <v>5</v>
      </c>
      <c r="BX671">
        <v>20</v>
      </c>
      <c r="BY671">
        <v>15</v>
      </c>
      <c r="BZ671">
        <v>5</v>
      </c>
      <c r="CA671">
        <v>10</v>
      </c>
      <c r="CB671">
        <v>70</v>
      </c>
      <c r="CC671">
        <v>35</v>
      </c>
      <c r="CD671">
        <v>10</v>
      </c>
      <c r="CE671">
        <v>65</v>
      </c>
      <c r="CF671">
        <v>50</v>
      </c>
      <c r="CG671">
        <v>45</v>
      </c>
      <c r="CH671">
        <v>45</v>
      </c>
      <c r="CI671">
        <v>5</v>
      </c>
      <c r="CJ671">
        <v>165</v>
      </c>
      <c r="CK671">
        <v>20</v>
      </c>
      <c r="CL671">
        <v>85</v>
      </c>
      <c r="CM671">
        <v>15</v>
      </c>
      <c r="CN671">
        <v>50</v>
      </c>
      <c r="CO671">
        <v>125</v>
      </c>
      <c r="CP671">
        <v>50</v>
      </c>
      <c r="CQ671">
        <v>15</v>
      </c>
      <c r="CR671">
        <v>55</v>
      </c>
      <c r="CS671">
        <v>40</v>
      </c>
      <c r="CT671">
        <v>35</v>
      </c>
      <c r="CU671">
        <v>25</v>
      </c>
      <c r="CV671">
        <v>15</v>
      </c>
      <c r="CW671">
        <v>15</v>
      </c>
      <c r="CX671">
        <v>80</v>
      </c>
      <c r="CY671">
        <v>20</v>
      </c>
      <c r="CZ671">
        <v>10</v>
      </c>
      <c r="DA671">
        <v>25</v>
      </c>
      <c r="DB671">
        <v>20</v>
      </c>
      <c r="DC671">
        <v>15</v>
      </c>
      <c r="DD671">
        <v>10</v>
      </c>
      <c r="DE671">
        <v>25</v>
      </c>
      <c r="DF671">
        <v>15</v>
      </c>
      <c r="DG671">
        <v>25</v>
      </c>
      <c r="DH671">
        <v>70</v>
      </c>
      <c r="DI671">
        <v>10</v>
      </c>
      <c r="DJ671">
        <v>25</v>
      </c>
      <c r="DK671">
        <v>40</v>
      </c>
      <c r="DL671">
        <v>65</v>
      </c>
      <c r="DM671">
        <v>30</v>
      </c>
      <c r="DN671">
        <v>35</v>
      </c>
      <c r="DO671">
        <v>85</v>
      </c>
      <c r="DP671">
        <v>45</v>
      </c>
      <c r="DQ671">
        <v>85</v>
      </c>
      <c r="DR671">
        <v>50</v>
      </c>
      <c r="DS671">
        <v>5</v>
      </c>
      <c r="DT671">
        <v>55</v>
      </c>
      <c r="DU671">
        <v>105</v>
      </c>
      <c r="DV671">
        <v>20</v>
      </c>
      <c r="DW671">
        <v>0</v>
      </c>
      <c r="DX671">
        <v>45</v>
      </c>
      <c r="DY671">
        <v>95</v>
      </c>
      <c r="DZ671">
        <v>55</v>
      </c>
      <c r="EA671">
        <v>110</v>
      </c>
      <c r="EB671">
        <v>155</v>
      </c>
      <c r="EC671">
        <v>40</v>
      </c>
      <c r="ED671">
        <v>25</v>
      </c>
      <c r="EE671">
        <v>60</v>
      </c>
      <c r="EF671">
        <v>175</v>
      </c>
      <c r="EG671">
        <v>50</v>
      </c>
      <c r="EH671">
        <v>45</v>
      </c>
      <c r="EI671">
        <v>225</v>
      </c>
      <c r="EJ671">
        <v>10</v>
      </c>
      <c r="EK671">
        <v>5</v>
      </c>
      <c r="EL671">
        <v>15</v>
      </c>
      <c r="EM671">
        <v>20</v>
      </c>
      <c r="EN671">
        <v>5</v>
      </c>
      <c r="EO671">
        <v>80</v>
      </c>
      <c r="EP671">
        <v>40</v>
      </c>
    </row>
    <row r="672" spans="1:146" x14ac:dyDescent="0.35">
      <c r="A672">
        <v>681</v>
      </c>
      <c r="B672" t="s">
        <v>283</v>
      </c>
      <c r="C672" t="s">
        <v>579</v>
      </c>
      <c r="D672" t="s">
        <v>154</v>
      </c>
      <c r="E672" t="s">
        <v>589</v>
      </c>
      <c r="F672" s="1">
        <v>4370</v>
      </c>
      <c r="G672">
        <v>10</v>
      </c>
      <c r="H672">
        <v>20</v>
      </c>
      <c r="I672">
        <v>25</v>
      </c>
      <c r="J672">
        <v>80</v>
      </c>
      <c r="K672">
        <v>60</v>
      </c>
      <c r="L672">
        <v>15</v>
      </c>
      <c r="M672">
        <v>70</v>
      </c>
      <c r="N672">
        <v>40</v>
      </c>
      <c r="O672">
        <v>15</v>
      </c>
      <c r="P672">
        <v>45</v>
      </c>
      <c r="Q672">
        <v>5</v>
      </c>
      <c r="R672">
        <v>35</v>
      </c>
      <c r="S672">
        <v>20</v>
      </c>
      <c r="T672">
        <v>15</v>
      </c>
      <c r="U672">
        <v>10</v>
      </c>
      <c r="V672">
        <v>15</v>
      </c>
      <c r="W672">
        <v>10</v>
      </c>
      <c r="X672">
        <v>25</v>
      </c>
      <c r="Y672">
        <v>30</v>
      </c>
      <c r="Z672">
        <v>30</v>
      </c>
      <c r="AA672">
        <v>15</v>
      </c>
      <c r="AB672">
        <v>25</v>
      </c>
      <c r="AC672">
        <v>20</v>
      </c>
      <c r="AD672">
        <v>85</v>
      </c>
      <c r="AE672">
        <v>30</v>
      </c>
      <c r="AF672">
        <v>30</v>
      </c>
      <c r="AG672">
        <v>20</v>
      </c>
      <c r="AH672">
        <v>30</v>
      </c>
      <c r="AI672">
        <v>20</v>
      </c>
      <c r="AJ672">
        <v>40</v>
      </c>
      <c r="AK672">
        <v>45</v>
      </c>
      <c r="AL672">
        <v>25</v>
      </c>
      <c r="AM672">
        <v>65</v>
      </c>
      <c r="AN672">
        <v>30</v>
      </c>
      <c r="AO672">
        <v>30</v>
      </c>
      <c r="AP672">
        <v>35</v>
      </c>
      <c r="AQ672">
        <v>25</v>
      </c>
      <c r="AR672">
        <v>20</v>
      </c>
      <c r="AS672">
        <v>15</v>
      </c>
      <c r="AT672">
        <v>40</v>
      </c>
      <c r="AU672">
        <v>40</v>
      </c>
      <c r="AV672">
        <v>20</v>
      </c>
      <c r="AW672">
        <v>25</v>
      </c>
      <c r="AX672">
        <v>30</v>
      </c>
      <c r="AY672">
        <v>30</v>
      </c>
      <c r="AZ672">
        <v>25</v>
      </c>
      <c r="BA672">
        <v>20</v>
      </c>
      <c r="BB672">
        <v>10</v>
      </c>
      <c r="BC672">
        <v>15</v>
      </c>
      <c r="BD672">
        <v>50</v>
      </c>
      <c r="BE672">
        <v>65</v>
      </c>
      <c r="BF672">
        <v>15</v>
      </c>
      <c r="BG672">
        <v>40</v>
      </c>
      <c r="BH672">
        <v>15</v>
      </c>
      <c r="BI672">
        <v>5</v>
      </c>
      <c r="BJ672">
        <v>0</v>
      </c>
      <c r="BK672">
        <v>20</v>
      </c>
      <c r="BL672">
        <v>20</v>
      </c>
      <c r="BM672">
        <v>105</v>
      </c>
      <c r="BN672">
        <v>40</v>
      </c>
      <c r="BO672">
        <v>25</v>
      </c>
      <c r="BP672">
        <v>20</v>
      </c>
      <c r="BQ672">
        <v>25</v>
      </c>
      <c r="BR672">
        <v>30</v>
      </c>
      <c r="BS672">
        <v>5</v>
      </c>
      <c r="BT672">
        <v>15</v>
      </c>
      <c r="BU672">
        <v>50</v>
      </c>
      <c r="BV672">
        <v>30</v>
      </c>
      <c r="BW672">
        <v>20</v>
      </c>
      <c r="BX672">
        <v>30</v>
      </c>
      <c r="BY672">
        <v>30</v>
      </c>
      <c r="BZ672">
        <v>35</v>
      </c>
      <c r="CA672">
        <v>5</v>
      </c>
      <c r="CB672">
        <v>35</v>
      </c>
      <c r="CC672">
        <v>30</v>
      </c>
      <c r="CD672">
        <v>20</v>
      </c>
      <c r="CE672">
        <v>5</v>
      </c>
      <c r="CF672">
        <v>70</v>
      </c>
      <c r="CG672">
        <v>15</v>
      </c>
      <c r="CH672">
        <v>55</v>
      </c>
      <c r="CI672">
        <v>20</v>
      </c>
      <c r="CJ672">
        <v>40</v>
      </c>
      <c r="CK672">
        <v>25</v>
      </c>
      <c r="CL672">
        <v>75</v>
      </c>
      <c r="CM672">
        <v>20</v>
      </c>
      <c r="CN672">
        <v>25</v>
      </c>
      <c r="CO672">
        <v>30</v>
      </c>
      <c r="CP672">
        <v>75</v>
      </c>
      <c r="CQ672">
        <v>20</v>
      </c>
      <c r="CR672">
        <v>40</v>
      </c>
      <c r="CS672">
        <v>15</v>
      </c>
      <c r="CT672">
        <v>45</v>
      </c>
      <c r="CU672">
        <v>30</v>
      </c>
      <c r="CV672">
        <v>20</v>
      </c>
      <c r="CW672">
        <v>30</v>
      </c>
      <c r="CX672">
        <v>80</v>
      </c>
      <c r="CY672">
        <v>15</v>
      </c>
      <c r="CZ672">
        <v>20</v>
      </c>
      <c r="DA672">
        <v>15</v>
      </c>
      <c r="DB672">
        <v>15</v>
      </c>
      <c r="DC672">
        <v>25</v>
      </c>
      <c r="DD672">
        <v>10</v>
      </c>
      <c r="DE672">
        <v>25</v>
      </c>
      <c r="DF672">
        <v>15</v>
      </c>
      <c r="DG672">
        <v>45</v>
      </c>
      <c r="DH672">
        <v>45</v>
      </c>
      <c r="DI672">
        <v>25</v>
      </c>
      <c r="DJ672">
        <v>10</v>
      </c>
      <c r="DK672">
        <v>35</v>
      </c>
      <c r="DL672">
        <v>45</v>
      </c>
      <c r="DM672">
        <v>45</v>
      </c>
      <c r="DN672">
        <v>60</v>
      </c>
      <c r="DO672">
        <v>35</v>
      </c>
      <c r="DP672">
        <v>45</v>
      </c>
      <c r="DQ672">
        <v>25</v>
      </c>
      <c r="DR672">
        <v>20</v>
      </c>
      <c r="DS672">
        <v>30</v>
      </c>
      <c r="DT672">
        <v>10</v>
      </c>
      <c r="DU672">
        <v>25</v>
      </c>
      <c r="DV672">
        <v>40</v>
      </c>
      <c r="DW672">
        <v>15</v>
      </c>
      <c r="DX672">
        <v>20</v>
      </c>
      <c r="DY672">
        <v>185</v>
      </c>
      <c r="DZ672">
        <v>30</v>
      </c>
      <c r="EA672">
        <v>25</v>
      </c>
      <c r="EB672">
        <v>35</v>
      </c>
      <c r="EC672">
        <v>30</v>
      </c>
      <c r="ED672">
        <v>15</v>
      </c>
      <c r="EE672">
        <v>50</v>
      </c>
      <c r="EF672">
        <v>70</v>
      </c>
      <c r="EG672">
        <v>25</v>
      </c>
      <c r="EH672">
        <v>30</v>
      </c>
      <c r="EI672">
        <v>35</v>
      </c>
      <c r="EJ672">
        <v>25</v>
      </c>
      <c r="EK672">
        <v>10</v>
      </c>
      <c r="EL672">
        <v>30</v>
      </c>
      <c r="EM672">
        <v>30</v>
      </c>
      <c r="EN672">
        <v>35</v>
      </c>
      <c r="EO672">
        <v>20</v>
      </c>
      <c r="EP672">
        <v>15</v>
      </c>
    </row>
    <row r="673" spans="1:146" x14ac:dyDescent="0.35">
      <c r="A673">
        <v>682</v>
      </c>
      <c r="B673" t="s">
        <v>283</v>
      </c>
      <c r="C673" t="s">
        <v>579</v>
      </c>
      <c r="D673" t="s">
        <v>154</v>
      </c>
      <c r="E673" t="s">
        <v>590</v>
      </c>
      <c r="F673">
        <v>140</v>
      </c>
      <c r="G673">
        <v>0</v>
      </c>
      <c r="H673">
        <v>0</v>
      </c>
      <c r="I673">
        <v>0</v>
      </c>
      <c r="J673">
        <v>0</v>
      </c>
      <c r="K673">
        <v>5</v>
      </c>
      <c r="L673">
        <v>0</v>
      </c>
      <c r="M673">
        <v>0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5</v>
      </c>
      <c r="AG673">
        <v>0</v>
      </c>
      <c r="AH673">
        <v>0</v>
      </c>
      <c r="AI673">
        <v>0</v>
      </c>
      <c r="AJ673">
        <v>0</v>
      </c>
      <c r="AK673">
        <v>5</v>
      </c>
      <c r="AL673">
        <v>0</v>
      </c>
      <c r="AM673">
        <v>5</v>
      </c>
      <c r="AN673">
        <v>5</v>
      </c>
      <c r="AO673">
        <v>5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5</v>
      </c>
      <c r="BA673">
        <v>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</v>
      </c>
      <c r="BS673">
        <v>0</v>
      </c>
      <c r="BT673">
        <v>0</v>
      </c>
      <c r="BU673">
        <v>0</v>
      </c>
      <c r="BV673">
        <v>5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5</v>
      </c>
      <c r="CP673">
        <v>10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5</v>
      </c>
      <c r="DM673">
        <v>0</v>
      </c>
      <c r="DN673">
        <v>5</v>
      </c>
      <c r="DO673">
        <v>5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10</v>
      </c>
      <c r="DV673">
        <v>0</v>
      </c>
      <c r="DW673">
        <v>0</v>
      </c>
      <c r="DX673">
        <v>0</v>
      </c>
      <c r="DY673">
        <v>0</v>
      </c>
      <c r="DZ673">
        <v>5</v>
      </c>
      <c r="EA673">
        <v>0</v>
      </c>
      <c r="EB673">
        <v>5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5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 x14ac:dyDescent="0.35">
      <c r="A674">
        <v>683</v>
      </c>
      <c r="B674" t="s">
        <v>283</v>
      </c>
      <c r="C674" t="s">
        <v>382</v>
      </c>
      <c r="D674" t="s">
        <v>154</v>
      </c>
      <c r="E674" t="s">
        <v>591</v>
      </c>
      <c r="F674" s="1">
        <v>2691665</v>
      </c>
      <c r="G674" s="1">
        <v>28820</v>
      </c>
      <c r="H674" s="1">
        <v>23475</v>
      </c>
      <c r="I674" s="1">
        <v>12025</v>
      </c>
      <c r="J674" s="1">
        <v>28635</v>
      </c>
      <c r="K674" s="1">
        <v>27000</v>
      </c>
      <c r="L674" s="1">
        <v>15580</v>
      </c>
      <c r="M674" s="1">
        <v>25600</v>
      </c>
      <c r="N674" s="1">
        <v>21140</v>
      </c>
      <c r="O674" s="1">
        <v>12660</v>
      </c>
      <c r="P674" s="1">
        <v>23110</v>
      </c>
      <c r="Q674" s="1">
        <v>6375</v>
      </c>
      <c r="R674" s="1">
        <v>29095</v>
      </c>
      <c r="S674" s="1">
        <v>21685</v>
      </c>
      <c r="T674" s="1">
        <v>21560</v>
      </c>
      <c r="U674" s="1">
        <v>7685</v>
      </c>
      <c r="V674" s="1">
        <v>14210</v>
      </c>
      <c r="W674" s="1">
        <v>9185</v>
      </c>
      <c r="X674" s="1">
        <v>11330</v>
      </c>
      <c r="Y674" s="1">
        <v>17710</v>
      </c>
      <c r="Z674" s="1">
        <v>10995</v>
      </c>
      <c r="AA674" s="1">
        <v>9910</v>
      </c>
      <c r="AB674" s="1">
        <v>10880</v>
      </c>
      <c r="AC674" s="1">
        <v>13340</v>
      </c>
      <c r="AD674" s="1">
        <v>30310</v>
      </c>
      <c r="AE674" s="1">
        <v>26295</v>
      </c>
      <c r="AF674" s="1">
        <v>16425</v>
      </c>
      <c r="AG674" s="1">
        <v>15805</v>
      </c>
      <c r="AH674" s="1">
        <v>14110</v>
      </c>
      <c r="AI674" s="1">
        <v>9595</v>
      </c>
      <c r="AJ674" s="1">
        <v>17085</v>
      </c>
      <c r="AK674" s="1">
        <v>26835</v>
      </c>
      <c r="AL674" s="1">
        <v>24380</v>
      </c>
      <c r="AM674" s="1">
        <v>36195</v>
      </c>
      <c r="AN674" s="1">
        <v>34995</v>
      </c>
      <c r="AO674" s="1">
        <v>11705</v>
      </c>
      <c r="AP674" s="1">
        <v>21010</v>
      </c>
      <c r="AQ674" s="1">
        <v>15195</v>
      </c>
      <c r="AR674" s="1">
        <v>22255</v>
      </c>
      <c r="AS674" s="1">
        <v>9445</v>
      </c>
      <c r="AT674" s="1">
        <v>21885</v>
      </c>
      <c r="AU674" s="1">
        <v>18525</v>
      </c>
      <c r="AV674" s="1">
        <v>11470</v>
      </c>
      <c r="AW674" s="1">
        <v>21915</v>
      </c>
      <c r="AX674" s="1">
        <v>12670</v>
      </c>
      <c r="AY674" s="1">
        <v>10600</v>
      </c>
      <c r="AZ674" s="1">
        <v>30205</v>
      </c>
      <c r="BA674" s="1">
        <v>14375</v>
      </c>
      <c r="BB674" s="1">
        <v>9645</v>
      </c>
      <c r="BC674" s="1">
        <v>15715</v>
      </c>
      <c r="BD674" s="1">
        <v>21820</v>
      </c>
      <c r="BE674" s="1">
        <v>23350</v>
      </c>
      <c r="BF674" s="1">
        <v>12465</v>
      </c>
      <c r="BG674" s="1">
        <v>16915</v>
      </c>
      <c r="BH674" s="1">
        <v>10115</v>
      </c>
      <c r="BI674" s="1">
        <v>12410</v>
      </c>
      <c r="BJ674" s="1">
        <v>15530</v>
      </c>
      <c r="BK674" s="1">
        <v>14225</v>
      </c>
      <c r="BL674" s="1">
        <v>13600</v>
      </c>
      <c r="BM674" s="1">
        <v>43225</v>
      </c>
      <c r="BN674" s="1">
        <v>14080</v>
      </c>
      <c r="BO674" s="1">
        <v>11040</v>
      </c>
      <c r="BP674" s="1">
        <v>17100</v>
      </c>
      <c r="BQ674" s="1">
        <v>17465</v>
      </c>
      <c r="BR674" s="1">
        <v>21975</v>
      </c>
      <c r="BS674" s="1">
        <v>9165</v>
      </c>
      <c r="BT674" s="1">
        <v>7975</v>
      </c>
      <c r="BU674" s="1">
        <v>43490</v>
      </c>
      <c r="BV674" s="1">
        <v>16065</v>
      </c>
      <c r="BW674" s="1">
        <v>14555</v>
      </c>
      <c r="BX674" s="1">
        <v>15110</v>
      </c>
      <c r="BY674" s="1">
        <v>16645</v>
      </c>
      <c r="BZ674" s="1">
        <v>15050</v>
      </c>
      <c r="CA674" s="1">
        <v>10065</v>
      </c>
      <c r="CB674" s="1">
        <v>43775</v>
      </c>
      <c r="CC674" s="1">
        <v>9865</v>
      </c>
      <c r="CD674" s="1">
        <v>10455</v>
      </c>
      <c r="CE674" s="1">
        <v>26060</v>
      </c>
      <c r="CF674" s="1">
        <v>33310</v>
      </c>
      <c r="CG674" s="1">
        <v>17155</v>
      </c>
      <c r="CH674" s="1">
        <v>18455</v>
      </c>
      <c r="CI674" s="1">
        <v>13255</v>
      </c>
      <c r="CJ674" s="1">
        <v>32815</v>
      </c>
      <c r="CK674" s="1">
        <v>16760</v>
      </c>
      <c r="CL674" s="1">
        <v>28920</v>
      </c>
      <c r="CM674" s="1">
        <v>11280</v>
      </c>
      <c r="CN674" s="1">
        <v>15525</v>
      </c>
      <c r="CO674" s="1">
        <v>23635</v>
      </c>
      <c r="CP674" s="1">
        <v>30440</v>
      </c>
      <c r="CQ674" s="1">
        <v>11675</v>
      </c>
      <c r="CR674" s="1">
        <v>18355</v>
      </c>
      <c r="CS674" s="1">
        <v>13610</v>
      </c>
      <c r="CT674" s="1">
        <v>20965</v>
      </c>
      <c r="CU674" s="1">
        <v>18500</v>
      </c>
      <c r="CV674" s="1">
        <v>9215</v>
      </c>
      <c r="CW674" s="1">
        <v>13765</v>
      </c>
      <c r="CX674" s="1">
        <v>34720</v>
      </c>
      <c r="CY674" s="1">
        <v>10715</v>
      </c>
      <c r="CZ674" s="1">
        <v>7645</v>
      </c>
      <c r="DA674" s="1">
        <v>15805</v>
      </c>
      <c r="DB674" s="1">
        <v>11045</v>
      </c>
      <c r="DC674" s="1">
        <v>10675</v>
      </c>
      <c r="DD674" s="1">
        <v>10365</v>
      </c>
      <c r="DE674" s="1">
        <v>22235</v>
      </c>
      <c r="DF674" s="1">
        <v>14870</v>
      </c>
      <c r="DG674" s="1">
        <v>20610</v>
      </c>
      <c r="DH674" s="1">
        <v>46065</v>
      </c>
      <c r="DI674" s="1">
        <v>10070</v>
      </c>
      <c r="DJ674" s="1">
        <v>9750</v>
      </c>
      <c r="DK674" s="1">
        <v>16435</v>
      </c>
      <c r="DL674" s="1">
        <v>20660</v>
      </c>
      <c r="DM674" s="1">
        <v>27025</v>
      </c>
      <c r="DN674" s="1">
        <v>17680</v>
      </c>
      <c r="DO674" s="1">
        <v>24275</v>
      </c>
      <c r="DP674" s="1">
        <v>24900</v>
      </c>
      <c r="DQ674" s="1">
        <v>27030</v>
      </c>
      <c r="DR674" s="1">
        <v>15485</v>
      </c>
      <c r="DS674" s="1">
        <v>21450</v>
      </c>
      <c r="DT674" s="1">
        <v>10120</v>
      </c>
      <c r="DU674" s="1">
        <v>20845</v>
      </c>
      <c r="DV674" s="1">
        <v>16235</v>
      </c>
      <c r="DW674" s="1">
        <v>6675</v>
      </c>
      <c r="DX674" s="1">
        <v>17180</v>
      </c>
      <c r="DY674" s="1">
        <v>65615</v>
      </c>
      <c r="DZ674" s="1">
        <v>26955</v>
      </c>
      <c r="EA674" s="1">
        <v>32880</v>
      </c>
      <c r="EB674" s="1">
        <v>26130</v>
      </c>
      <c r="EC674" s="1">
        <v>17685</v>
      </c>
      <c r="ED674" s="1">
        <v>11095</v>
      </c>
      <c r="EE674" s="1">
        <v>27545</v>
      </c>
      <c r="EF674" s="1">
        <v>50255</v>
      </c>
      <c r="EG674" s="1">
        <v>16675</v>
      </c>
      <c r="EH674" s="1">
        <v>22145</v>
      </c>
      <c r="EI674" s="1">
        <v>53015</v>
      </c>
      <c r="EJ674" s="1">
        <v>12430</v>
      </c>
      <c r="EK674" s="1">
        <v>7845</v>
      </c>
      <c r="EL674" s="1">
        <v>13250</v>
      </c>
      <c r="EM674" s="1">
        <v>11810</v>
      </c>
      <c r="EN674" s="1">
        <v>12295</v>
      </c>
      <c r="EO674" s="1">
        <v>27565</v>
      </c>
      <c r="EP674" s="1">
        <v>14025</v>
      </c>
    </row>
    <row r="675" spans="1:146" x14ac:dyDescent="0.35">
      <c r="A675">
        <v>684</v>
      </c>
      <c r="B675" t="s">
        <v>283</v>
      </c>
      <c r="C675" t="s">
        <v>382</v>
      </c>
      <c r="D675" t="s">
        <v>154</v>
      </c>
      <c r="E675" t="s">
        <v>592</v>
      </c>
      <c r="F675" s="1">
        <v>2559780</v>
      </c>
      <c r="G675" s="1">
        <v>22930</v>
      </c>
      <c r="H675" s="1">
        <v>20140</v>
      </c>
      <c r="I675" s="1">
        <v>11740</v>
      </c>
      <c r="J675" s="1">
        <v>28310</v>
      </c>
      <c r="K675" s="1">
        <v>26245</v>
      </c>
      <c r="L675" s="1">
        <v>14865</v>
      </c>
      <c r="M675" s="1">
        <v>24915</v>
      </c>
      <c r="N675" s="1">
        <v>20140</v>
      </c>
      <c r="O675" s="1">
        <v>11915</v>
      </c>
      <c r="P675" s="1">
        <v>22875</v>
      </c>
      <c r="Q675" s="1">
        <v>6060</v>
      </c>
      <c r="R675" s="1">
        <v>27555</v>
      </c>
      <c r="S675" s="1">
        <v>21335</v>
      </c>
      <c r="T675" s="1">
        <v>19765</v>
      </c>
      <c r="U675" s="1">
        <v>7300</v>
      </c>
      <c r="V675" s="1">
        <v>13480</v>
      </c>
      <c r="W675" s="1">
        <v>9000</v>
      </c>
      <c r="X675" s="1">
        <v>11005</v>
      </c>
      <c r="Y675" s="1">
        <v>16885</v>
      </c>
      <c r="Z675" s="1">
        <v>10685</v>
      </c>
      <c r="AA675" s="1">
        <v>9045</v>
      </c>
      <c r="AB675" s="1">
        <v>10810</v>
      </c>
      <c r="AC675" s="1">
        <v>13155</v>
      </c>
      <c r="AD675" s="1">
        <v>29900</v>
      </c>
      <c r="AE675" s="1">
        <v>25335</v>
      </c>
      <c r="AF675" s="1">
        <v>15990</v>
      </c>
      <c r="AG675" s="1">
        <v>15455</v>
      </c>
      <c r="AH675" s="1">
        <v>12960</v>
      </c>
      <c r="AI675" s="1">
        <v>9145</v>
      </c>
      <c r="AJ675" s="1">
        <v>16430</v>
      </c>
      <c r="AK675" s="1">
        <v>25320</v>
      </c>
      <c r="AL675" s="1">
        <v>23140</v>
      </c>
      <c r="AM675" s="1">
        <v>33255</v>
      </c>
      <c r="AN675" s="1">
        <v>32870</v>
      </c>
      <c r="AO675" s="1">
        <v>10905</v>
      </c>
      <c r="AP675" s="1">
        <v>20575</v>
      </c>
      <c r="AQ675" s="1">
        <v>14855</v>
      </c>
      <c r="AR675" s="1">
        <v>21565</v>
      </c>
      <c r="AS675" s="1">
        <v>9175</v>
      </c>
      <c r="AT675" s="1">
        <v>21355</v>
      </c>
      <c r="AU675" s="1">
        <v>18080</v>
      </c>
      <c r="AV675" s="1">
        <v>11030</v>
      </c>
      <c r="AW675" s="1">
        <v>20290</v>
      </c>
      <c r="AX675" s="1">
        <v>12535</v>
      </c>
      <c r="AY675" s="1">
        <v>10500</v>
      </c>
      <c r="AZ675" s="1">
        <v>27625</v>
      </c>
      <c r="BA675" s="1">
        <v>13630</v>
      </c>
      <c r="BB675" s="1">
        <v>9580</v>
      </c>
      <c r="BC675" s="1">
        <v>14880</v>
      </c>
      <c r="BD675" s="1">
        <v>21460</v>
      </c>
      <c r="BE675" s="1">
        <v>23020</v>
      </c>
      <c r="BF675" s="1">
        <v>12190</v>
      </c>
      <c r="BG675" s="1">
        <v>15345</v>
      </c>
      <c r="BH675" s="1">
        <v>9805</v>
      </c>
      <c r="BI675" s="1">
        <v>11400</v>
      </c>
      <c r="BJ675" s="1">
        <v>14380</v>
      </c>
      <c r="BK675" s="1">
        <v>14035</v>
      </c>
      <c r="BL675" s="1">
        <v>13150</v>
      </c>
      <c r="BM675" s="1">
        <v>41865</v>
      </c>
      <c r="BN675" s="1">
        <v>13580</v>
      </c>
      <c r="BO675" s="1">
        <v>10055</v>
      </c>
      <c r="BP675" s="1">
        <v>16505</v>
      </c>
      <c r="BQ675" s="1">
        <v>15125</v>
      </c>
      <c r="BR675" s="1">
        <v>21130</v>
      </c>
      <c r="BS675" s="1">
        <v>9135</v>
      </c>
      <c r="BT675" s="1">
        <v>7890</v>
      </c>
      <c r="BU675" s="1">
        <v>37620</v>
      </c>
      <c r="BV675" s="1">
        <v>15710</v>
      </c>
      <c r="BW675" s="1">
        <v>14445</v>
      </c>
      <c r="BX675" s="1">
        <v>15015</v>
      </c>
      <c r="BY675" s="1">
        <v>16585</v>
      </c>
      <c r="BZ675" s="1">
        <v>13950</v>
      </c>
      <c r="CA675" s="1">
        <v>9875</v>
      </c>
      <c r="CB675" s="1">
        <v>41640</v>
      </c>
      <c r="CC675" s="1">
        <v>9235</v>
      </c>
      <c r="CD675" s="1">
        <v>10265</v>
      </c>
      <c r="CE675" s="1">
        <v>19130</v>
      </c>
      <c r="CF675" s="1">
        <v>32285</v>
      </c>
      <c r="CG675" s="1">
        <v>16735</v>
      </c>
      <c r="CH675" s="1">
        <v>18110</v>
      </c>
      <c r="CI675" s="1">
        <v>12715</v>
      </c>
      <c r="CJ675" s="1">
        <v>30270</v>
      </c>
      <c r="CK675" s="1">
        <v>16630</v>
      </c>
      <c r="CL675" s="1">
        <v>28465</v>
      </c>
      <c r="CM675" s="1">
        <v>11035</v>
      </c>
      <c r="CN675" s="1">
        <v>14320</v>
      </c>
      <c r="CO675" s="1">
        <v>22250</v>
      </c>
      <c r="CP675" s="1">
        <v>29950</v>
      </c>
      <c r="CQ675" s="1">
        <v>11300</v>
      </c>
      <c r="CR675" s="1">
        <v>17845</v>
      </c>
      <c r="CS675" s="1">
        <v>13035</v>
      </c>
      <c r="CT675" s="1">
        <v>19615</v>
      </c>
      <c r="CU675" s="1">
        <v>17860</v>
      </c>
      <c r="CV675" s="1">
        <v>8960</v>
      </c>
      <c r="CW675" s="1">
        <v>13075</v>
      </c>
      <c r="CX675" s="1">
        <v>33740</v>
      </c>
      <c r="CY675" s="1">
        <v>10230</v>
      </c>
      <c r="CZ675" s="1">
        <v>7510</v>
      </c>
      <c r="DA675" s="1">
        <v>14600</v>
      </c>
      <c r="DB675" s="1">
        <v>10870</v>
      </c>
      <c r="DC675" s="1">
        <v>10015</v>
      </c>
      <c r="DD675" s="1">
        <v>10030</v>
      </c>
      <c r="DE675" s="1">
        <v>20855</v>
      </c>
      <c r="DF675" s="1">
        <v>14185</v>
      </c>
      <c r="DG675" s="1">
        <v>20500</v>
      </c>
      <c r="DH675" s="1">
        <v>44605</v>
      </c>
      <c r="DI675" s="1">
        <v>9960</v>
      </c>
      <c r="DJ675" s="1">
        <v>9215</v>
      </c>
      <c r="DK675" s="1">
        <v>15850</v>
      </c>
      <c r="DL675" s="1">
        <v>19885</v>
      </c>
      <c r="DM675" s="1">
        <v>24840</v>
      </c>
      <c r="DN675" s="1">
        <v>17050</v>
      </c>
      <c r="DO675" s="1">
        <v>18650</v>
      </c>
      <c r="DP675" s="1">
        <v>24405</v>
      </c>
      <c r="DQ675" s="1">
        <v>24305</v>
      </c>
      <c r="DR675" s="1">
        <v>14955</v>
      </c>
      <c r="DS675" s="1">
        <v>21390</v>
      </c>
      <c r="DT675" s="1">
        <v>9555</v>
      </c>
      <c r="DU675" s="1">
        <v>19525</v>
      </c>
      <c r="DV675" s="1">
        <v>14260</v>
      </c>
      <c r="DW675" s="1">
        <v>6415</v>
      </c>
      <c r="DX675" s="1">
        <v>16550</v>
      </c>
      <c r="DY675" s="1">
        <v>64710</v>
      </c>
      <c r="DZ675" s="1">
        <v>26360</v>
      </c>
      <c r="EA675" s="1">
        <v>31450</v>
      </c>
      <c r="EB675" s="1">
        <v>24565</v>
      </c>
      <c r="EC675" s="1">
        <v>17065</v>
      </c>
      <c r="ED675" s="1">
        <v>10265</v>
      </c>
      <c r="EE675" s="1">
        <v>26540</v>
      </c>
      <c r="EF675" s="1">
        <v>47045</v>
      </c>
      <c r="EG675" s="1">
        <v>15715</v>
      </c>
      <c r="EH675" s="1">
        <v>21555</v>
      </c>
      <c r="EI675" s="1">
        <v>50440</v>
      </c>
      <c r="EJ675" s="1">
        <v>12085</v>
      </c>
      <c r="EK675" s="1">
        <v>7625</v>
      </c>
      <c r="EL675" s="1">
        <v>12615</v>
      </c>
      <c r="EM675" s="1">
        <v>11720</v>
      </c>
      <c r="EN675" s="1">
        <v>12200</v>
      </c>
      <c r="EO675" s="1">
        <v>26155</v>
      </c>
      <c r="EP675" s="1">
        <v>13160</v>
      </c>
    </row>
    <row r="676" spans="1:146" x14ac:dyDescent="0.35">
      <c r="A676">
        <v>685</v>
      </c>
      <c r="B676" t="s">
        <v>283</v>
      </c>
      <c r="C676" t="s">
        <v>382</v>
      </c>
      <c r="D676" t="s">
        <v>154</v>
      </c>
      <c r="E676" t="s">
        <v>593</v>
      </c>
      <c r="F676" s="1">
        <v>2557220</v>
      </c>
      <c r="G676" s="1">
        <v>22940</v>
      </c>
      <c r="H676" s="1">
        <v>20125</v>
      </c>
      <c r="I676" s="1">
        <v>11735</v>
      </c>
      <c r="J676" s="1">
        <v>28285</v>
      </c>
      <c r="K676" s="1">
        <v>26215</v>
      </c>
      <c r="L676" s="1">
        <v>14855</v>
      </c>
      <c r="M676" s="1">
        <v>24885</v>
      </c>
      <c r="N676" s="1">
        <v>20120</v>
      </c>
      <c r="O676" s="1">
        <v>11910</v>
      </c>
      <c r="P676" s="1">
        <v>22865</v>
      </c>
      <c r="Q676" s="1">
        <v>6050</v>
      </c>
      <c r="R676" s="1">
        <v>27505</v>
      </c>
      <c r="S676" s="1">
        <v>21325</v>
      </c>
      <c r="T676" s="1">
        <v>19740</v>
      </c>
      <c r="U676" s="1">
        <v>7270</v>
      </c>
      <c r="V676" s="1">
        <v>13455</v>
      </c>
      <c r="W676" s="1">
        <v>8990</v>
      </c>
      <c r="X676" s="1">
        <v>10995</v>
      </c>
      <c r="Y676" s="1">
        <v>16840</v>
      </c>
      <c r="Z676" s="1">
        <v>10700</v>
      </c>
      <c r="AA676" s="1">
        <v>9030</v>
      </c>
      <c r="AB676" s="1">
        <v>10805</v>
      </c>
      <c r="AC676" s="1">
        <v>13155</v>
      </c>
      <c r="AD676" s="1">
        <v>29855</v>
      </c>
      <c r="AE676" s="1">
        <v>25330</v>
      </c>
      <c r="AF676" s="1">
        <v>15980</v>
      </c>
      <c r="AG676" s="1">
        <v>15440</v>
      </c>
      <c r="AH676" s="1">
        <v>12935</v>
      </c>
      <c r="AI676" s="1">
        <v>9140</v>
      </c>
      <c r="AJ676" s="1">
        <v>16410</v>
      </c>
      <c r="AK676" s="1">
        <v>25290</v>
      </c>
      <c r="AL676" s="1">
        <v>23130</v>
      </c>
      <c r="AM676" s="1">
        <v>33230</v>
      </c>
      <c r="AN676" s="1">
        <v>32855</v>
      </c>
      <c r="AO676" s="1">
        <v>10880</v>
      </c>
      <c r="AP676" s="1">
        <v>20560</v>
      </c>
      <c r="AQ676" s="1">
        <v>14835</v>
      </c>
      <c r="AR676" s="1">
        <v>21510</v>
      </c>
      <c r="AS676" s="1">
        <v>9175</v>
      </c>
      <c r="AT676" s="1">
        <v>21340</v>
      </c>
      <c r="AU676" s="1">
        <v>18070</v>
      </c>
      <c r="AV676" s="1">
        <v>11020</v>
      </c>
      <c r="AW676" s="1">
        <v>20245</v>
      </c>
      <c r="AX676" s="1">
        <v>12525</v>
      </c>
      <c r="AY676" s="1">
        <v>10500</v>
      </c>
      <c r="AZ676" s="1">
        <v>27605</v>
      </c>
      <c r="BA676" s="1">
        <v>13625</v>
      </c>
      <c r="BB676" s="1">
        <v>9580</v>
      </c>
      <c r="BC676" s="1">
        <v>14855</v>
      </c>
      <c r="BD676" s="1">
        <v>21435</v>
      </c>
      <c r="BE676" s="1">
        <v>23005</v>
      </c>
      <c r="BF676" s="1">
        <v>12195</v>
      </c>
      <c r="BG676" s="1">
        <v>15340</v>
      </c>
      <c r="BH676" s="1">
        <v>9800</v>
      </c>
      <c r="BI676" s="1">
        <v>11395</v>
      </c>
      <c r="BJ676" s="1">
        <v>14360</v>
      </c>
      <c r="BK676" s="1">
        <v>14025</v>
      </c>
      <c r="BL676" s="1">
        <v>13125</v>
      </c>
      <c r="BM676" s="1">
        <v>41810</v>
      </c>
      <c r="BN676" s="1">
        <v>13575</v>
      </c>
      <c r="BO676" s="1">
        <v>10040</v>
      </c>
      <c r="BP676" s="1">
        <v>16505</v>
      </c>
      <c r="BQ676" s="1">
        <v>15135</v>
      </c>
      <c r="BR676" s="1">
        <v>21125</v>
      </c>
      <c r="BS676" s="1">
        <v>9110</v>
      </c>
      <c r="BT676" s="1">
        <v>7890</v>
      </c>
      <c r="BU676" s="1">
        <v>37545</v>
      </c>
      <c r="BV676" s="1">
        <v>15695</v>
      </c>
      <c r="BW676" s="1">
        <v>14435</v>
      </c>
      <c r="BX676" s="1">
        <v>15010</v>
      </c>
      <c r="BY676" s="1">
        <v>16585</v>
      </c>
      <c r="BZ676" s="1">
        <v>13935</v>
      </c>
      <c r="CA676" s="1">
        <v>9875</v>
      </c>
      <c r="CB676" s="1">
        <v>41615</v>
      </c>
      <c r="CC676" s="1">
        <v>9220</v>
      </c>
      <c r="CD676" s="1">
        <v>10265</v>
      </c>
      <c r="CE676" s="1">
        <v>19120</v>
      </c>
      <c r="CF676" s="1">
        <v>32275</v>
      </c>
      <c r="CG676" s="1">
        <v>16695</v>
      </c>
      <c r="CH676" s="1">
        <v>18095</v>
      </c>
      <c r="CI676" s="1">
        <v>12680</v>
      </c>
      <c r="CJ676" s="1">
        <v>30240</v>
      </c>
      <c r="CK676" s="1">
        <v>16615</v>
      </c>
      <c r="CL676" s="1">
        <v>28455</v>
      </c>
      <c r="CM676" s="1">
        <v>11025</v>
      </c>
      <c r="CN676" s="1">
        <v>14305</v>
      </c>
      <c r="CO676" s="1">
        <v>22225</v>
      </c>
      <c r="CP676" s="1">
        <v>29930</v>
      </c>
      <c r="CQ676" s="1">
        <v>11295</v>
      </c>
      <c r="CR676" s="1">
        <v>17830</v>
      </c>
      <c r="CS676" s="1">
        <v>13020</v>
      </c>
      <c r="CT676" s="1">
        <v>19615</v>
      </c>
      <c r="CU676" s="1">
        <v>17830</v>
      </c>
      <c r="CV676" s="1">
        <v>8965</v>
      </c>
      <c r="CW676" s="1">
        <v>13075</v>
      </c>
      <c r="CX676" s="1">
        <v>33660</v>
      </c>
      <c r="CY676" s="1">
        <v>10225</v>
      </c>
      <c r="CZ676" s="1">
        <v>7505</v>
      </c>
      <c r="DA676" s="1">
        <v>14580</v>
      </c>
      <c r="DB676" s="1">
        <v>10870</v>
      </c>
      <c r="DC676" s="1">
        <v>10005</v>
      </c>
      <c r="DD676" s="1">
        <v>10005</v>
      </c>
      <c r="DE676" s="1">
        <v>20830</v>
      </c>
      <c r="DF676" s="1">
        <v>14165</v>
      </c>
      <c r="DG676" s="1">
        <v>20495</v>
      </c>
      <c r="DH676" s="1">
        <v>44585</v>
      </c>
      <c r="DI676" s="1">
        <v>9940</v>
      </c>
      <c r="DJ676" s="1">
        <v>9210</v>
      </c>
      <c r="DK676" s="1">
        <v>15765</v>
      </c>
      <c r="DL676" s="1">
        <v>19855</v>
      </c>
      <c r="DM676" s="1">
        <v>24815</v>
      </c>
      <c r="DN676" s="1">
        <v>17045</v>
      </c>
      <c r="DO676" s="1">
        <v>18635</v>
      </c>
      <c r="DP676" s="1">
        <v>24375</v>
      </c>
      <c r="DQ676" s="1">
        <v>24290</v>
      </c>
      <c r="DR676" s="1">
        <v>14935</v>
      </c>
      <c r="DS676" s="1">
        <v>21375</v>
      </c>
      <c r="DT676" s="1">
        <v>9540</v>
      </c>
      <c r="DU676" s="1">
        <v>19510</v>
      </c>
      <c r="DV676" s="1">
        <v>14245</v>
      </c>
      <c r="DW676" s="1">
        <v>6415</v>
      </c>
      <c r="DX676" s="1">
        <v>16495</v>
      </c>
      <c r="DY676" s="1">
        <v>64665</v>
      </c>
      <c r="DZ676" s="1">
        <v>26325</v>
      </c>
      <c r="EA676" s="1">
        <v>31380</v>
      </c>
      <c r="EB676" s="1">
        <v>24530</v>
      </c>
      <c r="EC676" s="1">
        <v>17005</v>
      </c>
      <c r="ED676" s="1">
        <v>10245</v>
      </c>
      <c r="EE676" s="1">
        <v>26515</v>
      </c>
      <c r="EF676" s="1">
        <v>47030</v>
      </c>
      <c r="EG676" s="1">
        <v>15700</v>
      </c>
      <c r="EH676" s="1">
        <v>21510</v>
      </c>
      <c r="EI676" s="1">
        <v>50395</v>
      </c>
      <c r="EJ676" s="1">
        <v>12060</v>
      </c>
      <c r="EK676" s="1">
        <v>7585</v>
      </c>
      <c r="EL676" s="1">
        <v>12595</v>
      </c>
      <c r="EM676" s="1">
        <v>11705</v>
      </c>
      <c r="EN676" s="1">
        <v>12195</v>
      </c>
      <c r="EO676" s="1">
        <v>26140</v>
      </c>
      <c r="EP676" s="1">
        <v>13160</v>
      </c>
    </row>
    <row r="677" spans="1:146" x14ac:dyDescent="0.35">
      <c r="A677">
        <v>686</v>
      </c>
      <c r="B677" t="s">
        <v>283</v>
      </c>
      <c r="C677" t="s">
        <v>382</v>
      </c>
      <c r="D677" t="s">
        <v>154</v>
      </c>
      <c r="E677" t="s">
        <v>594</v>
      </c>
      <c r="F677" s="1">
        <v>246610</v>
      </c>
      <c r="G677" s="1">
        <v>1300</v>
      </c>
      <c r="H677" s="1">
        <v>1025</v>
      </c>
      <c r="I677">
        <v>935</v>
      </c>
      <c r="J677" s="1">
        <v>5930</v>
      </c>
      <c r="K677" s="1">
        <v>2900</v>
      </c>
      <c r="L677" s="1">
        <v>1060</v>
      </c>
      <c r="M677" s="1">
        <v>3065</v>
      </c>
      <c r="N677" s="1">
        <v>1785</v>
      </c>
      <c r="O677" s="1">
        <v>1060</v>
      </c>
      <c r="P677" s="1">
        <v>2710</v>
      </c>
      <c r="Q677">
        <v>285</v>
      </c>
      <c r="R677" s="1">
        <v>1310</v>
      </c>
      <c r="S677" s="1">
        <v>1920</v>
      </c>
      <c r="T677">
        <v>725</v>
      </c>
      <c r="U677" s="1">
        <v>1040</v>
      </c>
      <c r="V677">
        <v>955</v>
      </c>
      <c r="W677" s="1">
        <v>1770</v>
      </c>
      <c r="X677" s="1">
        <v>1230</v>
      </c>
      <c r="Y677">
        <v>820</v>
      </c>
      <c r="Z677" s="1">
        <v>1970</v>
      </c>
      <c r="AA677">
        <v>550</v>
      </c>
      <c r="AB677" s="1">
        <v>2075</v>
      </c>
      <c r="AC677" s="1">
        <v>1015</v>
      </c>
      <c r="AD677" s="1">
        <v>4650</v>
      </c>
      <c r="AE677" s="1">
        <v>1490</v>
      </c>
      <c r="AF677" s="1">
        <v>1075</v>
      </c>
      <c r="AG677" s="1">
        <v>1110</v>
      </c>
      <c r="AH677" s="1">
        <v>1465</v>
      </c>
      <c r="AI677" s="1">
        <v>1420</v>
      </c>
      <c r="AJ677" s="1">
        <v>2220</v>
      </c>
      <c r="AK677" s="1">
        <v>2010</v>
      </c>
      <c r="AL677" s="1">
        <v>1255</v>
      </c>
      <c r="AM677" s="1">
        <v>4210</v>
      </c>
      <c r="AN677" s="1">
        <v>1475</v>
      </c>
      <c r="AO677" s="1">
        <v>1565</v>
      </c>
      <c r="AP677" s="1">
        <v>2815</v>
      </c>
      <c r="AQ677" s="1">
        <v>1520</v>
      </c>
      <c r="AR677" s="1">
        <v>1350</v>
      </c>
      <c r="AS677">
        <v>435</v>
      </c>
      <c r="AT677" s="1">
        <v>1485</v>
      </c>
      <c r="AU677" s="1">
        <v>1440</v>
      </c>
      <c r="AV677">
        <v>785</v>
      </c>
      <c r="AW677" s="1">
        <v>1425</v>
      </c>
      <c r="AX677" s="1">
        <v>1385</v>
      </c>
      <c r="AY677" s="1">
        <v>1575</v>
      </c>
      <c r="AZ677">
        <v>720</v>
      </c>
      <c r="BA677" s="1">
        <v>1775</v>
      </c>
      <c r="BB677">
        <v>705</v>
      </c>
      <c r="BC677" s="1">
        <v>1050</v>
      </c>
      <c r="BD677" s="1">
        <v>3610</v>
      </c>
      <c r="BE677" s="1">
        <v>4265</v>
      </c>
      <c r="BF677">
        <v>720</v>
      </c>
      <c r="BG677" s="1">
        <v>1200</v>
      </c>
      <c r="BH677">
        <v>720</v>
      </c>
      <c r="BI677">
        <v>375</v>
      </c>
      <c r="BJ677">
        <v>555</v>
      </c>
      <c r="BK677" s="1">
        <v>1875</v>
      </c>
      <c r="BL677">
        <v>625</v>
      </c>
      <c r="BM677" s="1">
        <v>4230</v>
      </c>
      <c r="BN677" s="1">
        <v>1830</v>
      </c>
      <c r="BO677">
        <v>445</v>
      </c>
      <c r="BP677" s="1">
        <v>1050</v>
      </c>
      <c r="BQ677" s="1">
        <v>1875</v>
      </c>
      <c r="BR677" s="1">
        <v>1310</v>
      </c>
      <c r="BS677" s="1">
        <v>1320</v>
      </c>
      <c r="BT677" s="1">
        <v>1320</v>
      </c>
      <c r="BU677" s="1">
        <v>2180</v>
      </c>
      <c r="BV677" s="1">
        <v>1530</v>
      </c>
      <c r="BW677" s="1">
        <v>2375</v>
      </c>
      <c r="BX677" s="1">
        <v>3005</v>
      </c>
      <c r="BY677" s="1">
        <v>2600</v>
      </c>
      <c r="BZ677" s="1">
        <v>2020</v>
      </c>
      <c r="CA677">
        <v>955</v>
      </c>
      <c r="CB677" s="1">
        <v>1900</v>
      </c>
      <c r="CC677">
        <v>445</v>
      </c>
      <c r="CD677">
        <v>965</v>
      </c>
      <c r="CE677">
        <v>755</v>
      </c>
      <c r="CF677" s="1">
        <v>3490</v>
      </c>
      <c r="CG677">
        <v>910</v>
      </c>
      <c r="CH677" s="1">
        <v>2950</v>
      </c>
      <c r="CI677">
        <v>805</v>
      </c>
      <c r="CJ677" s="1">
        <v>1280</v>
      </c>
      <c r="CK677" s="1">
        <v>2745</v>
      </c>
      <c r="CL677" s="1">
        <v>4180</v>
      </c>
      <c r="CM677" s="1">
        <v>1035</v>
      </c>
      <c r="CN677">
        <v>970</v>
      </c>
      <c r="CO677" s="1">
        <v>1380</v>
      </c>
      <c r="CP677" s="1">
        <v>4385</v>
      </c>
      <c r="CQ677" s="1">
        <v>2305</v>
      </c>
      <c r="CR677" s="1">
        <v>1720</v>
      </c>
      <c r="CS677">
        <v>855</v>
      </c>
      <c r="CT677" s="1">
        <v>1925</v>
      </c>
      <c r="CU677" s="1">
        <v>1605</v>
      </c>
      <c r="CV677">
        <v>945</v>
      </c>
      <c r="CW677" s="1">
        <v>2410</v>
      </c>
      <c r="CX677" s="1">
        <v>3550</v>
      </c>
      <c r="CY677">
        <v>575</v>
      </c>
      <c r="CZ677" s="1">
        <v>1515</v>
      </c>
      <c r="DA677" s="1">
        <v>1210</v>
      </c>
      <c r="DB677" s="1">
        <v>1170</v>
      </c>
      <c r="DC677" s="1">
        <v>1015</v>
      </c>
      <c r="DD677">
        <v>555</v>
      </c>
      <c r="DE677" s="1">
        <v>1235</v>
      </c>
      <c r="DF677" s="1">
        <v>2555</v>
      </c>
      <c r="DG677" s="1">
        <v>4055</v>
      </c>
      <c r="DH677" s="1">
        <v>2760</v>
      </c>
      <c r="DI677" s="1">
        <v>1890</v>
      </c>
      <c r="DJ677">
        <v>285</v>
      </c>
      <c r="DK677" s="1">
        <v>1190</v>
      </c>
      <c r="DL677" s="1">
        <v>2280</v>
      </c>
      <c r="DM677" s="1">
        <v>3565</v>
      </c>
      <c r="DN677" s="1">
        <v>2355</v>
      </c>
      <c r="DO677">
        <v>790</v>
      </c>
      <c r="DP677" s="1">
        <v>2440</v>
      </c>
      <c r="DQ677" s="1">
        <v>1355</v>
      </c>
      <c r="DR677" s="1">
        <v>1025</v>
      </c>
      <c r="DS677" s="1">
        <v>3635</v>
      </c>
      <c r="DT677">
        <v>485</v>
      </c>
      <c r="DU677" s="1">
        <v>1035</v>
      </c>
      <c r="DV677" s="1">
        <v>2145</v>
      </c>
      <c r="DW677" s="1">
        <v>1105</v>
      </c>
      <c r="DX677" s="1">
        <v>1365</v>
      </c>
      <c r="DY677" s="1">
        <v>9395</v>
      </c>
      <c r="DZ677" s="1">
        <v>1740</v>
      </c>
      <c r="EA677" s="1">
        <v>1375</v>
      </c>
      <c r="EB677" s="1">
        <v>1585</v>
      </c>
      <c r="EC677" s="1">
        <v>1090</v>
      </c>
      <c r="ED677">
        <v>765</v>
      </c>
      <c r="EE677" s="1">
        <v>1710</v>
      </c>
      <c r="EF677" s="1">
        <v>3785</v>
      </c>
      <c r="EG677" s="1">
        <v>1320</v>
      </c>
      <c r="EH677" s="1">
        <v>1345</v>
      </c>
      <c r="EI677" s="1">
        <v>2430</v>
      </c>
      <c r="EJ677" s="1">
        <v>1790</v>
      </c>
      <c r="EK677">
        <v>950</v>
      </c>
      <c r="EL677" s="1">
        <v>1960</v>
      </c>
      <c r="EM677" s="1">
        <v>2055</v>
      </c>
      <c r="EN677" s="1">
        <v>2365</v>
      </c>
      <c r="EO677" s="1">
        <v>1320</v>
      </c>
      <c r="EP677">
        <v>700</v>
      </c>
    </row>
    <row r="678" spans="1:146" x14ac:dyDescent="0.35">
      <c r="A678">
        <v>687</v>
      </c>
      <c r="B678" t="s">
        <v>283</v>
      </c>
      <c r="C678" t="s">
        <v>382</v>
      </c>
      <c r="D678" t="s">
        <v>154</v>
      </c>
      <c r="E678" t="s">
        <v>595</v>
      </c>
      <c r="F678" s="1">
        <v>1464760</v>
      </c>
      <c r="G678" s="1">
        <v>23200</v>
      </c>
      <c r="H678" s="1">
        <v>18020</v>
      </c>
      <c r="I678" s="1">
        <v>4885</v>
      </c>
      <c r="J678" s="1">
        <v>10500</v>
      </c>
      <c r="K678" s="1">
        <v>14620</v>
      </c>
      <c r="L678" s="1">
        <v>9920</v>
      </c>
      <c r="M678" s="1">
        <v>16620</v>
      </c>
      <c r="N678" s="1">
        <v>15130</v>
      </c>
      <c r="O678" s="1">
        <v>8405</v>
      </c>
      <c r="P678" s="1">
        <v>8570</v>
      </c>
      <c r="Q678" s="1">
        <v>3365</v>
      </c>
      <c r="R678" s="1">
        <v>18550</v>
      </c>
      <c r="S678" s="1">
        <v>5795</v>
      </c>
      <c r="T678" s="1">
        <v>12870</v>
      </c>
      <c r="U678" s="1">
        <v>2835</v>
      </c>
      <c r="V678" s="1">
        <v>9640</v>
      </c>
      <c r="W678" s="1">
        <v>3795</v>
      </c>
      <c r="X678" s="1">
        <v>5650</v>
      </c>
      <c r="Y678" s="1">
        <v>10520</v>
      </c>
      <c r="Z678" s="1">
        <v>3895</v>
      </c>
      <c r="AA678" s="1">
        <v>6600</v>
      </c>
      <c r="AB678" s="1">
        <v>3165</v>
      </c>
      <c r="AC678" s="1">
        <v>4805</v>
      </c>
      <c r="AD678" s="1">
        <v>14155</v>
      </c>
      <c r="AE678" s="1">
        <v>14465</v>
      </c>
      <c r="AF678" s="1">
        <v>9425</v>
      </c>
      <c r="AG678" s="1">
        <v>5950</v>
      </c>
      <c r="AH678" s="1">
        <v>8425</v>
      </c>
      <c r="AI678" s="1">
        <v>3795</v>
      </c>
      <c r="AJ678" s="1">
        <v>7075</v>
      </c>
      <c r="AK678" s="1">
        <v>20285</v>
      </c>
      <c r="AL678" s="1">
        <v>15905</v>
      </c>
      <c r="AM678" s="1">
        <v>19245</v>
      </c>
      <c r="AN678" s="1">
        <v>22540</v>
      </c>
      <c r="AO678" s="1">
        <v>5930</v>
      </c>
      <c r="AP678" s="1">
        <v>6255</v>
      </c>
      <c r="AQ678" s="1">
        <v>7715</v>
      </c>
      <c r="AR678" s="1">
        <v>12645</v>
      </c>
      <c r="AS678" s="1">
        <v>5030</v>
      </c>
      <c r="AT678" s="1">
        <v>12310</v>
      </c>
      <c r="AU678" s="1">
        <v>9660</v>
      </c>
      <c r="AV678" s="1">
        <v>6945</v>
      </c>
      <c r="AW678" s="1">
        <v>17295</v>
      </c>
      <c r="AX678" s="1">
        <v>5915</v>
      </c>
      <c r="AY678" s="1">
        <v>3285</v>
      </c>
      <c r="AZ678" s="1">
        <v>18845</v>
      </c>
      <c r="BA678" s="1">
        <v>5305</v>
      </c>
      <c r="BB678" s="1">
        <v>2885</v>
      </c>
      <c r="BC678" s="1">
        <v>11745</v>
      </c>
      <c r="BD678" s="1">
        <v>9520</v>
      </c>
      <c r="BE678" s="1">
        <v>8530</v>
      </c>
      <c r="BF678" s="1">
        <v>6540</v>
      </c>
      <c r="BG678" s="1">
        <v>13010</v>
      </c>
      <c r="BH678" s="1">
        <v>6025</v>
      </c>
      <c r="BI678" s="1">
        <v>8645</v>
      </c>
      <c r="BJ678" s="1">
        <v>10425</v>
      </c>
      <c r="BK678" s="1">
        <v>5555</v>
      </c>
      <c r="BL678" s="1">
        <v>7985</v>
      </c>
      <c r="BM678" s="1">
        <v>24165</v>
      </c>
      <c r="BN678" s="1">
        <v>5885</v>
      </c>
      <c r="BO678" s="1">
        <v>7735</v>
      </c>
      <c r="BP678" s="1">
        <v>9750</v>
      </c>
      <c r="BQ678" s="1">
        <v>10210</v>
      </c>
      <c r="BR678" s="1">
        <v>14030</v>
      </c>
      <c r="BS678" s="1">
        <v>2360</v>
      </c>
      <c r="BT678" s="1">
        <v>2955</v>
      </c>
      <c r="BU678" s="1">
        <v>31930</v>
      </c>
      <c r="BV678" s="1">
        <v>8950</v>
      </c>
      <c r="BW678" s="1">
        <v>3730</v>
      </c>
      <c r="BX678" s="1">
        <v>3770</v>
      </c>
      <c r="BY678" s="1">
        <v>3760</v>
      </c>
      <c r="BZ678" s="1">
        <v>6950</v>
      </c>
      <c r="CA678" s="1">
        <v>3835</v>
      </c>
      <c r="CB678" s="1">
        <v>25275</v>
      </c>
      <c r="CC678" s="1">
        <v>6910</v>
      </c>
      <c r="CD678" s="1">
        <v>4705</v>
      </c>
      <c r="CE678" s="1">
        <v>22170</v>
      </c>
      <c r="CF678" s="1">
        <v>15705</v>
      </c>
      <c r="CG678" s="1">
        <v>8785</v>
      </c>
      <c r="CH678" s="1">
        <v>7555</v>
      </c>
      <c r="CI678" s="1">
        <v>7175</v>
      </c>
      <c r="CJ678" s="1">
        <v>22135</v>
      </c>
      <c r="CK678" s="1">
        <v>5100</v>
      </c>
      <c r="CL678" s="1">
        <v>13175</v>
      </c>
      <c r="CM678" s="1">
        <v>4345</v>
      </c>
      <c r="CN678" s="1">
        <v>12260</v>
      </c>
      <c r="CO678" s="1">
        <v>18225</v>
      </c>
      <c r="CP678" s="1">
        <v>11655</v>
      </c>
      <c r="CQ678" s="1">
        <v>3350</v>
      </c>
      <c r="CR678" s="1">
        <v>11490</v>
      </c>
      <c r="CS678" s="1">
        <v>8510</v>
      </c>
      <c r="CT678" s="1">
        <v>11580</v>
      </c>
      <c r="CU678" s="1">
        <v>8435</v>
      </c>
      <c r="CV678" s="1">
        <v>3815</v>
      </c>
      <c r="CW678" s="1">
        <v>5430</v>
      </c>
      <c r="CX678" s="1">
        <v>18635</v>
      </c>
      <c r="CY678" s="1">
        <v>6265</v>
      </c>
      <c r="CZ678" s="1">
        <v>2285</v>
      </c>
      <c r="DA678" s="1">
        <v>11745</v>
      </c>
      <c r="DB678" s="1">
        <v>4715</v>
      </c>
      <c r="DC678" s="1">
        <v>6400</v>
      </c>
      <c r="DD678" s="1">
        <v>5130</v>
      </c>
      <c r="DE678" s="1">
        <v>13155</v>
      </c>
      <c r="DF678" s="1">
        <v>5630</v>
      </c>
      <c r="DG678" s="1">
        <v>5905</v>
      </c>
      <c r="DH678" s="1">
        <v>24935</v>
      </c>
      <c r="DI678" s="1">
        <v>3000</v>
      </c>
      <c r="DJ678" s="1">
        <v>5960</v>
      </c>
      <c r="DK678" s="1">
        <v>8965</v>
      </c>
      <c r="DL678" s="1">
        <v>9850</v>
      </c>
      <c r="DM678" s="1">
        <v>10230</v>
      </c>
      <c r="DN678" s="1">
        <v>10185</v>
      </c>
      <c r="DO678" s="1">
        <v>21105</v>
      </c>
      <c r="DP678" s="1">
        <v>11035</v>
      </c>
      <c r="DQ678" s="1">
        <v>18845</v>
      </c>
      <c r="DR678" s="1">
        <v>9905</v>
      </c>
      <c r="DS678" s="1">
        <v>3850</v>
      </c>
      <c r="DT678" s="1">
        <v>6290</v>
      </c>
      <c r="DU678" s="1">
        <v>16695</v>
      </c>
      <c r="DV678" s="1">
        <v>7960</v>
      </c>
      <c r="DW678" s="1">
        <v>2740</v>
      </c>
      <c r="DX678" s="1">
        <v>10135</v>
      </c>
      <c r="DY678" s="1">
        <v>29845</v>
      </c>
      <c r="DZ678" s="1">
        <v>11210</v>
      </c>
      <c r="EA678" s="1">
        <v>20100</v>
      </c>
      <c r="EB678" s="1">
        <v>20100</v>
      </c>
      <c r="EC678" s="1">
        <v>8385</v>
      </c>
      <c r="ED678" s="1">
        <v>6720</v>
      </c>
      <c r="EE678" s="1">
        <v>15865</v>
      </c>
      <c r="EF678" s="1">
        <v>39035</v>
      </c>
      <c r="EG678" s="1">
        <v>11690</v>
      </c>
      <c r="EH678" s="1">
        <v>12035</v>
      </c>
      <c r="EI678" s="1">
        <v>33640</v>
      </c>
      <c r="EJ678" s="1">
        <v>3145</v>
      </c>
      <c r="EK678" s="1">
        <v>2560</v>
      </c>
      <c r="EL678" s="1">
        <v>5735</v>
      </c>
      <c r="EM678" s="1">
        <v>3850</v>
      </c>
      <c r="EN678" s="1">
        <v>3880</v>
      </c>
      <c r="EO678" s="1">
        <v>17810</v>
      </c>
      <c r="EP678" s="1">
        <v>9230</v>
      </c>
    </row>
    <row r="679" spans="1:146" x14ac:dyDescent="0.35">
      <c r="A679">
        <v>688</v>
      </c>
      <c r="B679" t="s">
        <v>283</v>
      </c>
      <c r="C679" t="s">
        <v>382</v>
      </c>
      <c r="D679" t="s">
        <v>154</v>
      </c>
      <c r="E679" t="s">
        <v>596</v>
      </c>
      <c r="F679">
        <v>795</v>
      </c>
      <c r="G679">
        <v>0</v>
      </c>
      <c r="H679">
        <v>40</v>
      </c>
      <c r="I679">
        <v>10</v>
      </c>
      <c r="J679">
        <v>10</v>
      </c>
      <c r="K679">
        <v>0</v>
      </c>
      <c r="L679">
        <v>20</v>
      </c>
      <c r="M679">
        <v>25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10</v>
      </c>
      <c r="T679">
        <v>0</v>
      </c>
      <c r="U679">
        <v>10</v>
      </c>
      <c r="V679">
        <v>20</v>
      </c>
      <c r="W679">
        <v>0</v>
      </c>
      <c r="X679">
        <v>10</v>
      </c>
      <c r="Y679">
        <v>0</v>
      </c>
      <c r="Z679">
        <v>0</v>
      </c>
      <c r="AA679">
        <v>10</v>
      </c>
      <c r="AB679">
        <v>0</v>
      </c>
      <c r="AC679">
        <v>0</v>
      </c>
      <c r="AD679">
        <v>45</v>
      </c>
      <c r="AE679">
        <v>10</v>
      </c>
      <c r="AF679">
        <v>10</v>
      </c>
      <c r="AG679">
        <v>0</v>
      </c>
      <c r="AH679">
        <v>10</v>
      </c>
      <c r="AI679">
        <v>20</v>
      </c>
      <c r="AJ679">
        <v>0</v>
      </c>
      <c r="AK679">
        <v>0</v>
      </c>
      <c r="AL679">
        <v>0</v>
      </c>
      <c r="AM679">
        <v>50</v>
      </c>
      <c r="AN679">
        <v>0</v>
      </c>
      <c r="AO679">
        <v>0</v>
      </c>
      <c r="AP679">
        <v>25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20</v>
      </c>
      <c r="BL679">
        <v>10</v>
      </c>
      <c r="BM679">
        <v>20</v>
      </c>
      <c r="BN679">
        <v>20</v>
      </c>
      <c r="BO679">
        <v>0</v>
      </c>
      <c r="BP679">
        <v>10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10</v>
      </c>
      <c r="CG679">
        <v>0</v>
      </c>
      <c r="CH679">
        <v>60</v>
      </c>
      <c r="CI679">
        <v>0</v>
      </c>
      <c r="CJ679">
        <v>10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10</v>
      </c>
      <c r="CR679">
        <v>10</v>
      </c>
      <c r="CS679">
        <v>0</v>
      </c>
      <c r="CT679">
        <v>10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15</v>
      </c>
      <c r="DA679">
        <v>0</v>
      </c>
      <c r="DB679">
        <v>0</v>
      </c>
      <c r="DC679">
        <v>10</v>
      </c>
      <c r="DD679">
        <v>10</v>
      </c>
      <c r="DE679">
        <v>45</v>
      </c>
      <c r="DF679">
        <v>10</v>
      </c>
      <c r="DG679">
        <v>0</v>
      </c>
      <c r="DH679">
        <v>10</v>
      </c>
      <c r="DI679">
        <v>10</v>
      </c>
      <c r="DJ679">
        <v>0</v>
      </c>
      <c r="DK679">
        <v>0</v>
      </c>
      <c r="DL679">
        <v>15</v>
      </c>
      <c r="DM679">
        <v>20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10</v>
      </c>
      <c r="DY679">
        <v>25</v>
      </c>
      <c r="DZ679">
        <v>30</v>
      </c>
      <c r="EA679">
        <v>10</v>
      </c>
      <c r="EB679">
        <v>0</v>
      </c>
      <c r="EC679">
        <v>10</v>
      </c>
      <c r="ED679">
        <v>0</v>
      </c>
      <c r="EE679">
        <v>10</v>
      </c>
      <c r="EF679">
        <v>0</v>
      </c>
      <c r="EG679">
        <v>0</v>
      </c>
      <c r="EH679">
        <v>0</v>
      </c>
      <c r="EI679">
        <v>0</v>
      </c>
      <c r="EJ679">
        <v>30</v>
      </c>
      <c r="EK679">
        <v>0</v>
      </c>
      <c r="EL679">
        <v>0</v>
      </c>
      <c r="EM679">
        <v>0</v>
      </c>
      <c r="EN679">
        <v>0</v>
      </c>
      <c r="EO679">
        <v>20</v>
      </c>
      <c r="EP679">
        <v>0</v>
      </c>
    </row>
    <row r="680" spans="1:146" x14ac:dyDescent="0.35">
      <c r="A680">
        <v>689</v>
      </c>
      <c r="B680" t="s">
        <v>283</v>
      </c>
      <c r="C680" t="s">
        <v>382</v>
      </c>
      <c r="D680" t="s">
        <v>154</v>
      </c>
      <c r="E680" t="s">
        <v>597</v>
      </c>
      <c r="F680">
        <v>660</v>
      </c>
      <c r="G680">
        <v>0</v>
      </c>
      <c r="H680">
        <v>40</v>
      </c>
      <c r="I680">
        <v>0</v>
      </c>
      <c r="J680">
        <v>10</v>
      </c>
      <c r="K680">
        <v>0</v>
      </c>
      <c r="L680">
        <v>10</v>
      </c>
      <c r="M680">
        <v>25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10</v>
      </c>
      <c r="T680">
        <v>0</v>
      </c>
      <c r="U680">
        <v>0</v>
      </c>
      <c r="V680">
        <v>10</v>
      </c>
      <c r="W680">
        <v>0</v>
      </c>
      <c r="X680">
        <v>10</v>
      </c>
      <c r="Y680">
        <v>0</v>
      </c>
      <c r="Z680">
        <v>10</v>
      </c>
      <c r="AA680">
        <v>10</v>
      </c>
      <c r="AB680">
        <v>0</v>
      </c>
      <c r="AC680">
        <v>0</v>
      </c>
      <c r="AD680">
        <v>20</v>
      </c>
      <c r="AE680">
        <v>0</v>
      </c>
      <c r="AF680">
        <v>10</v>
      </c>
      <c r="AG680">
        <v>10</v>
      </c>
      <c r="AH680">
        <v>0</v>
      </c>
      <c r="AI680">
        <v>15</v>
      </c>
      <c r="AJ680">
        <v>0</v>
      </c>
      <c r="AK680">
        <v>0</v>
      </c>
      <c r="AL680">
        <v>0</v>
      </c>
      <c r="AM680">
        <v>35</v>
      </c>
      <c r="AN680">
        <v>10</v>
      </c>
      <c r="AO680">
        <v>0</v>
      </c>
      <c r="AP680">
        <v>20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10</v>
      </c>
      <c r="AX680">
        <v>0</v>
      </c>
      <c r="AY680">
        <v>0</v>
      </c>
      <c r="AZ680">
        <v>0</v>
      </c>
      <c r="BA680">
        <v>10</v>
      </c>
      <c r="BB680">
        <v>0</v>
      </c>
      <c r="BC680">
        <v>0</v>
      </c>
      <c r="BD680">
        <v>10</v>
      </c>
      <c r="BE680">
        <v>0</v>
      </c>
      <c r="BF680">
        <v>0</v>
      </c>
      <c r="BG680">
        <v>0</v>
      </c>
      <c r="BH680">
        <v>10</v>
      </c>
      <c r="BI680">
        <v>0</v>
      </c>
      <c r="BJ680">
        <v>0</v>
      </c>
      <c r="BK680">
        <v>10</v>
      </c>
      <c r="BL680">
        <v>0</v>
      </c>
      <c r="BM680">
        <v>20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10</v>
      </c>
      <c r="BW680">
        <v>0</v>
      </c>
      <c r="BX680">
        <v>10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10</v>
      </c>
      <c r="CG680">
        <v>0</v>
      </c>
      <c r="CH680">
        <v>60</v>
      </c>
      <c r="CI680">
        <v>0</v>
      </c>
      <c r="CJ680">
        <v>0</v>
      </c>
      <c r="CK680">
        <v>0</v>
      </c>
      <c r="CL680">
        <v>10</v>
      </c>
      <c r="CM680">
        <v>0</v>
      </c>
      <c r="CN680">
        <v>0</v>
      </c>
      <c r="CO680">
        <v>0</v>
      </c>
      <c r="CP680">
        <v>0</v>
      </c>
      <c r="CQ680">
        <v>10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10</v>
      </c>
      <c r="CX680">
        <v>0</v>
      </c>
      <c r="CY680">
        <v>0</v>
      </c>
      <c r="CZ680">
        <v>15</v>
      </c>
      <c r="DA680">
        <v>0</v>
      </c>
      <c r="DB680">
        <v>0</v>
      </c>
      <c r="DC680">
        <v>10</v>
      </c>
      <c r="DD680">
        <v>0</v>
      </c>
      <c r="DE680">
        <v>30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20</v>
      </c>
      <c r="DM680">
        <v>20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10</v>
      </c>
      <c r="DY680">
        <v>20</v>
      </c>
      <c r="DZ680">
        <v>25</v>
      </c>
      <c r="EA680">
        <v>20</v>
      </c>
      <c r="EB680">
        <v>0</v>
      </c>
      <c r="EC680">
        <v>0</v>
      </c>
      <c r="ED680">
        <v>0</v>
      </c>
      <c r="EE680">
        <v>10</v>
      </c>
      <c r="EF680">
        <v>0</v>
      </c>
      <c r="EG680">
        <v>0</v>
      </c>
      <c r="EH680">
        <v>0</v>
      </c>
      <c r="EI680">
        <v>0</v>
      </c>
      <c r="EJ680">
        <v>30</v>
      </c>
      <c r="EK680">
        <v>0</v>
      </c>
      <c r="EL680">
        <v>0</v>
      </c>
      <c r="EM680">
        <v>10</v>
      </c>
      <c r="EN680">
        <v>0</v>
      </c>
      <c r="EO680">
        <v>10</v>
      </c>
      <c r="EP680">
        <v>0</v>
      </c>
    </row>
    <row r="681" spans="1:146" x14ac:dyDescent="0.35">
      <c r="A681">
        <v>690</v>
      </c>
      <c r="B681" t="s">
        <v>283</v>
      </c>
      <c r="C681" t="s">
        <v>382</v>
      </c>
      <c r="D681" t="s">
        <v>154</v>
      </c>
      <c r="E681" t="s">
        <v>598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 x14ac:dyDescent="0.35">
      <c r="A682">
        <v>691</v>
      </c>
      <c r="B682" t="s">
        <v>283</v>
      </c>
      <c r="C682" t="s">
        <v>382</v>
      </c>
      <c r="D682" t="s">
        <v>154</v>
      </c>
      <c r="E682" t="s">
        <v>599</v>
      </c>
      <c r="F682">
        <v>135</v>
      </c>
      <c r="G682">
        <v>0</v>
      </c>
      <c r="H682">
        <v>0</v>
      </c>
      <c r="I682">
        <v>0</v>
      </c>
      <c r="J682">
        <v>0</v>
      </c>
      <c r="K682">
        <v>10</v>
      </c>
      <c r="L682">
        <v>0</v>
      </c>
      <c r="M682">
        <v>10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10</v>
      </c>
      <c r="EA682">
        <v>0</v>
      </c>
      <c r="EB682">
        <v>0</v>
      </c>
      <c r="EC682">
        <v>0</v>
      </c>
      <c r="ED682">
        <v>0</v>
      </c>
      <c r="EE682">
        <v>10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</row>
    <row r="683" spans="1:146" x14ac:dyDescent="0.35">
      <c r="A683">
        <v>692</v>
      </c>
      <c r="B683" t="s">
        <v>283</v>
      </c>
      <c r="C683" t="s">
        <v>382</v>
      </c>
      <c r="D683" t="s">
        <v>154</v>
      </c>
      <c r="E683" t="s">
        <v>600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35">
      <c r="A684">
        <v>633</v>
      </c>
      <c r="B684" t="s">
        <v>283</v>
      </c>
      <c r="C684" t="s">
        <v>382</v>
      </c>
      <c r="D684" t="s">
        <v>154</v>
      </c>
      <c r="E684" t="s">
        <v>577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</row>
    <row r="685" spans="1:146" x14ac:dyDescent="0.35">
      <c r="A685">
        <v>639</v>
      </c>
      <c r="B685" t="s">
        <v>283</v>
      </c>
      <c r="C685" t="s">
        <v>382</v>
      </c>
      <c r="D685" t="s">
        <v>154</v>
      </c>
      <c r="E685" t="s">
        <v>578</v>
      </c>
      <c r="F685">
        <v>10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 x14ac:dyDescent="0.35">
      <c r="A686">
        <v>662</v>
      </c>
      <c r="B686" t="s">
        <v>283</v>
      </c>
      <c r="C686" t="s">
        <v>382</v>
      </c>
      <c r="D686" t="s">
        <v>154</v>
      </c>
      <c r="E686" t="s">
        <v>581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 x14ac:dyDescent="0.35">
      <c r="A687">
        <v>677</v>
      </c>
      <c r="B687" t="s">
        <v>283</v>
      </c>
      <c r="C687" t="s">
        <v>382</v>
      </c>
      <c r="D687" t="s">
        <v>154</v>
      </c>
      <c r="E687" t="s">
        <v>586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 x14ac:dyDescent="0.35">
      <c r="A688">
        <v>693</v>
      </c>
      <c r="B688" t="s">
        <v>283</v>
      </c>
      <c r="C688" t="s">
        <v>382</v>
      </c>
      <c r="D688" t="s">
        <v>154</v>
      </c>
      <c r="E688" t="s">
        <v>601</v>
      </c>
      <c r="F688">
        <v>30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10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 x14ac:dyDescent="0.35">
      <c r="A689">
        <v>694</v>
      </c>
      <c r="B689" t="s">
        <v>283</v>
      </c>
      <c r="C689" t="s">
        <v>382</v>
      </c>
      <c r="D689" t="s">
        <v>154</v>
      </c>
      <c r="E689" t="s">
        <v>602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</row>
    <row r="690" spans="1:146" x14ac:dyDescent="0.35">
      <c r="A690">
        <v>695</v>
      </c>
      <c r="B690" t="s">
        <v>283</v>
      </c>
      <c r="C690" t="s">
        <v>382</v>
      </c>
      <c r="D690" t="s">
        <v>154</v>
      </c>
      <c r="E690" t="s">
        <v>603</v>
      </c>
      <c r="F690">
        <v>25</v>
      </c>
      <c r="G690">
        <v>0</v>
      </c>
      <c r="H690">
        <v>0</v>
      </c>
      <c r="I690">
        <v>0</v>
      </c>
      <c r="J690">
        <v>0</v>
      </c>
      <c r="K690">
        <v>10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 x14ac:dyDescent="0.35">
      <c r="A691">
        <v>696</v>
      </c>
      <c r="B691" t="s">
        <v>283</v>
      </c>
      <c r="C691" t="s">
        <v>382</v>
      </c>
      <c r="D691" t="s">
        <v>154</v>
      </c>
      <c r="E691" t="s">
        <v>604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 x14ac:dyDescent="0.35">
      <c r="A692">
        <v>697</v>
      </c>
      <c r="B692" t="s">
        <v>283</v>
      </c>
      <c r="C692" t="s">
        <v>382</v>
      </c>
      <c r="D692" t="s">
        <v>154</v>
      </c>
      <c r="E692" t="s">
        <v>605</v>
      </c>
      <c r="F692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15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</row>
    <row r="693" spans="1:146" x14ac:dyDescent="0.35">
      <c r="A693">
        <v>698</v>
      </c>
      <c r="B693" t="s">
        <v>283</v>
      </c>
      <c r="C693" t="s">
        <v>382</v>
      </c>
      <c r="D693" t="s">
        <v>154</v>
      </c>
      <c r="E693" t="s">
        <v>606</v>
      </c>
      <c r="F693">
        <v>15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x14ac:dyDescent="0.35">
      <c r="A694">
        <v>699</v>
      </c>
      <c r="B694" t="s">
        <v>283</v>
      </c>
      <c r="C694" t="s">
        <v>382</v>
      </c>
      <c r="D694" t="s">
        <v>154</v>
      </c>
      <c r="E694" t="s">
        <v>607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 x14ac:dyDescent="0.35">
      <c r="A695">
        <v>700</v>
      </c>
      <c r="B695" t="s">
        <v>283</v>
      </c>
      <c r="C695" t="s">
        <v>382</v>
      </c>
      <c r="D695" t="s">
        <v>154</v>
      </c>
      <c r="E695" t="s">
        <v>608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x14ac:dyDescent="0.35">
      <c r="A696">
        <v>701</v>
      </c>
      <c r="B696" t="s">
        <v>283</v>
      </c>
      <c r="C696" t="s">
        <v>382</v>
      </c>
      <c r="D696" t="s">
        <v>154</v>
      </c>
      <c r="E696" t="s">
        <v>609</v>
      </c>
      <c r="F696">
        <v>510</v>
      </c>
      <c r="G696">
        <v>0</v>
      </c>
      <c r="H696">
        <v>40</v>
      </c>
      <c r="I696">
        <v>0</v>
      </c>
      <c r="J696">
        <v>0</v>
      </c>
      <c r="K696">
        <v>0</v>
      </c>
      <c r="L696">
        <v>10</v>
      </c>
      <c r="M696">
        <v>20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</v>
      </c>
      <c r="W696">
        <v>0</v>
      </c>
      <c r="X696">
        <v>10</v>
      </c>
      <c r="Y696">
        <v>0</v>
      </c>
      <c r="Z696">
        <v>10</v>
      </c>
      <c r="AA696">
        <v>20</v>
      </c>
      <c r="AB696">
        <v>0</v>
      </c>
      <c r="AC696">
        <v>0</v>
      </c>
      <c r="AD696">
        <v>10</v>
      </c>
      <c r="AE696">
        <v>0</v>
      </c>
      <c r="AF696">
        <v>10</v>
      </c>
      <c r="AG696">
        <v>10</v>
      </c>
      <c r="AH696">
        <v>0</v>
      </c>
      <c r="AI696">
        <v>15</v>
      </c>
      <c r="AJ696">
        <v>0</v>
      </c>
      <c r="AK696">
        <v>0</v>
      </c>
      <c r="AL696">
        <v>0</v>
      </c>
      <c r="AM696">
        <v>20</v>
      </c>
      <c r="AN696">
        <v>10</v>
      </c>
      <c r="AO696">
        <v>10</v>
      </c>
      <c r="AP696">
        <v>20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10</v>
      </c>
      <c r="BB696">
        <v>0</v>
      </c>
      <c r="BC696">
        <v>0</v>
      </c>
      <c r="BD696">
        <v>10</v>
      </c>
      <c r="BE696">
        <v>0</v>
      </c>
      <c r="BF696">
        <v>0</v>
      </c>
      <c r="BG696">
        <v>0</v>
      </c>
      <c r="BH696">
        <v>10</v>
      </c>
      <c r="BI696">
        <v>0</v>
      </c>
      <c r="BJ696">
        <v>0</v>
      </c>
      <c r="BK696">
        <v>0</v>
      </c>
      <c r="BL696">
        <v>0</v>
      </c>
      <c r="BM696">
        <v>10</v>
      </c>
      <c r="BN696">
        <v>10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35</v>
      </c>
      <c r="CI696">
        <v>0</v>
      </c>
      <c r="CJ696">
        <v>0</v>
      </c>
      <c r="CK696">
        <v>0</v>
      </c>
      <c r="CL696">
        <v>10</v>
      </c>
      <c r="CM696">
        <v>0</v>
      </c>
      <c r="CN696">
        <v>0</v>
      </c>
      <c r="CO696">
        <v>0</v>
      </c>
      <c r="CP696">
        <v>0</v>
      </c>
      <c r="CQ696">
        <v>10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10</v>
      </c>
      <c r="CX696">
        <v>0</v>
      </c>
      <c r="CY696">
        <v>0</v>
      </c>
      <c r="CZ696">
        <v>15</v>
      </c>
      <c r="DA696">
        <v>0</v>
      </c>
      <c r="DB696">
        <v>0</v>
      </c>
      <c r="DC696">
        <v>10</v>
      </c>
      <c r="DD696">
        <v>0</v>
      </c>
      <c r="DE696">
        <v>30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10</v>
      </c>
      <c r="DM696">
        <v>10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10</v>
      </c>
      <c r="DW696">
        <v>0</v>
      </c>
      <c r="DX696">
        <v>0</v>
      </c>
      <c r="DY696">
        <v>10</v>
      </c>
      <c r="DZ696">
        <v>10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30</v>
      </c>
      <c r="EK696">
        <v>0</v>
      </c>
      <c r="EL696">
        <v>0</v>
      </c>
      <c r="EM696">
        <v>10</v>
      </c>
      <c r="EN696">
        <v>0</v>
      </c>
      <c r="EO696">
        <v>20</v>
      </c>
      <c r="EP696">
        <v>0</v>
      </c>
    </row>
    <row r="697" spans="1:146" x14ac:dyDescent="0.35">
      <c r="A697">
        <v>702</v>
      </c>
      <c r="B697" t="s">
        <v>283</v>
      </c>
      <c r="C697" t="s">
        <v>382</v>
      </c>
      <c r="D697" t="s">
        <v>154</v>
      </c>
      <c r="E697" t="s">
        <v>610</v>
      </c>
      <c r="F697">
        <v>10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35">
      <c r="A698">
        <v>703</v>
      </c>
      <c r="B698" t="s">
        <v>283</v>
      </c>
      <c r="C698" t="s">
        <v>382</v>
      </c>
      <c r="D698" t="s">
        <v>154</v>
      </c>
      <c r="E698" t="s">
        <v>611</v>
      </c>
      <c r="F698">
        <v>480</v>
      </c>
      <c r="G698">
        <v>0</v>
      </c>
      <c r="H698">
        <v>40</v>
      </c>
      <c r="I698">
        <v>0</v>
      </c>
      <c r="J698">
        <v>0</v>
      </c>
      <c r="K698">
        <v>0</v>
      </c>
      <c r="L698">
        <v>10</v>
      </c>
      <c r="M698">
        <v>20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20</v>
      </c>
      <c r="AE698">
        <v>0</v>
      </c>
      <c r="AF698">
        <v>0</v>
      </c>
      <c r="AG698">
        <v>10</v>
      </c>
      <c r="AH698">
        <v>0</v>
      </c>
      <c r="AI698">
        <v>10</v>
      </c>
      <c r="AJ698">
        <v>0</v>
      </c>
      <c r="AK698">
        <v>0</v>
      </c>
      <c r="AL698">
        <v>0</v>
      </c>
      <c r="AM698">
        <v>20</v>
      </c>
      <c r="AN698">
        <v>10</v>
      </c>
      <c r="AO698">
        <v>0</v>
      </c>
      <c r="AP698">
        <v>20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10</v>
      </c>
      <c r="BB698">
        <v>0</v>
      </c>
      <c r="BC698">
        <v>0</v>
      </c>
      <c r="BD698">
        <v>10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10</v>
      </c>
      <c r="BL698">
        <v>0</v>
      </c>
      <c r="BM698">
        <v>15</v>
      </c>
      <c r="BN698">
        <v>10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50</v>
      </c>
      <c r="CI698">
        <v>0</v>
      </c>
      <c r="CJ698">
        <v>0</v>
      </c>
      <c r="CK698">
        <v>0</v>
      </c>
      <c r="CL698">
        <v>10</v>
      </c>
      <c r="CM698">
        <v>0</v>
      </c>
      <c r="CN698">
        <v>0</v>
      </c>
      <c r="CO698">
        <v>0</v>
      </c>
      <c r="CP698">
        <v>0</v>
      </c>
      <c r="CQ698">
        <v>10</v>
      </c>
      <c r="CR698">
        <v>10</v>
      </c>
      <c r="CS698">
        <v>0</v>
      </c>
      <c r="CT698">
        <v>10</v>
      </c>
      <c r="CU698">
        <v>0</v>
      </c>
      <c r="CV698">
        <v>0</v>
      </c>
      <c r="CW698">
        <v>10</v>
      </c>
      <c r="CX698">
        <v>0</v>
      </c>
      <c r="CY698">
        <v>0</v>
      </c>
      <c r="CZ698">
        <v>10</v>
      </c>
      <c r="DA698">
        <v>0</v>
      </c>
      <c r="DB698">
        <v>0</v>
      </c>
      <c r="DC698">
        <v>0</v>
      </c>
      <c r="DD698">
        <v>0</v>
      </c>
      <c r="DE698">
        <v>30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10</v>
      </c>
      <c r="DW698">
        <v>0</v>
      </c>
      <c r="DX698">
        <v>0</v>
      </c>
      <c r="DY698">
        <v>15</v>
      </c>
      <c r="DZ698">
        <v>15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10</v>
      </c>
      <c r="EI698">
        <v>0</v>
      </c>
      <c r="EJ698">
        <v>30</v>
      </c>
      <c r="EK698">
        <v>0</v>
      </c>
      <c r="EL698">
        <v>0</v>
      </c>
      <c r="EM698">
        <v>0</v>
      </c>
      <c r="EN698">
        <v>0</v>
      </c>
      <c r="EO698">
        <v>20</v>
      </c>
      <c r="EP698">
        <v>0</v>
      </c>
    </row>
    <row r="699" spans="1:146" x14ac:dyDescent="0.35">
      <c r="A699">
        <v>704</v>
      </c>
      <c r="B699" t="s">
        <v>283</v>
      </c>
      <c r="C699" t="s">
        <v>382</v>
      </c>
      <c r="D699" t="s">
        <v>154</v>
      </c>
      <c r="E699" t="s">
        <v>612</v>
      </c>
      <c r="F699">
        <v>10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x14ac:dyDescent="0.35">
      <c r="A700">
        <v>705</v>
      </c>
      <c r="B700" t="s">
        <v>283</v>
      </c>
      <c r="C700" t="s">
        <v>382</v>
      </c>
      <c r="D700" t="s">
        <v>154</v>
      </c>
      <c r="E700" t="s">
        <v>613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x14ac:dyDescent="0.35">
      <c r="A701">
        <v>706</v>
      </c>
      <c r="B701" t="s">
        <v>283</v>
      </c>
      <c r="C701" t="s">
        <v>382</v>
      </c>
      <c r="D701" t="s">
        <v>154</v>
      </c>
      <c r="E701" t="s">
        <v>614</v>
      </c>
      <c r="F701">
        <v>10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x14ac:dyDescent="0.35">
      <c r="A702">
        <v>707</v>
      </c>
      <c r="B702" t="s">
        <v>283</v>
      </c>
      <c r="C702" t="s">
        <v>382</v>
      </c>
      <c r="D702" t="s">
        <v>154</v>
      </c>
      <c r="E702" t="s">
        <v>615</v>
      </c>
      <c r="F702">
        <v>15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</v>
      </c>
      <c r="AI702">
        <v>0</v>
      </c>
      <c r="AJ702">
        <v>0</v>
      </c>
      <c r="AK702">
        <v>0</v>
      </c>
      <c r="AL702">
        <v>0</v>
      </c>
      <c r="AM702">
        <v>10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 x14ac:dyDescent="0.35">
      <c r="A703">
        <v>708</v>
      </c>
      <c r="B703" t="s">
        <v>283</v>
      </c>
      <c r="C703" t="s">
        <v>382</v>
      </c>
      <c r="D703" t="s">
        <v>154</v>
      </c>
      <c r="E703" t="s">
        <v>616</v>
      </c>
      <c r="F703">
        <v>10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x14ac:dyDescent="0.35">
      <c r="A704">
        <v>709</v>
      </c>
      <c r="B704" t="s">
        <v>283</v>
      </c>
      <c r="C704" t="s">
        <v>382</v>
      </c>
      <c r="D704" t="s">
        <v>154</v>
      </c>
      <c r="E704" t="s">
        <v>617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 x14ac:dyDescent="0.35">
      <c r="A705">
        <v>710</v>
      </c>
      <c r="B705" t="s">
        <v>283</v>
      </c>
      <c r="C705" t="s">
        <v>382</v>
      </c>
      <c r="D705" t="s">
        <v>154</v>
      </c>
      <c r="E705" t="s">
        <v>618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x14ac:dyDescent="0.35">
      <c r="A706">
        <v>711</v>
      </c>
      <c r="B706" t="s">
        <v>283</v>
      </c>
      <c r="C706" t="s">
        <v>382</v>
      </c>
      <c r="D706" t="s">
        <v>154</v>
      </c>
      <c r="E706" t="s">
        <v>619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 x14ac:dyDescent="0.35">
      <c r="A707">
        <v>712</v>
      </c>
      <c r="B707" t="s">
        <v>283</v>
      </c>
      <c r="C707" t="s">
        <v>382</v>
      </c>
      <c r="D707" t="s">
        <v>154</v>
      </c>
      <c r="E707" t="s">
        <v>620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 x14ac:dyDescent="0.35">
      <c r="A708">
        <v>713</v>
      </c>
      <c r="B708" t="s">
        <v>283</v>
      </c>
      <c r="C708" t="s">
        <v>382</v>
      </c>
      <c r="D708" t="s">
        <v>154</v>
      </c>
      <c r="E708" t="s">
        <v>621</v>
      </c>
      <c r="F708">
        <v>10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x14ac:dyDescent="0.35">
      <c r="A709">
        <v>714</v>
      </c>
      <c r="B709" t="s">
        <v>283</v>
      </c>
      <c r="C709" t="s">
        <v>382</v>
      </c>
      <c r="D709" t="s">
        <v>154</v>
      </c>
      <c r="E709" t="s">
        <v>622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x14ac:dyDescent="0.35">
      <c r="A710">
        <v>715</v>
      </c>
      <c r="B710" t="s">
        <v>283</v>
      </c>
      <c r="C710" t="s">
        <v>382</v>
      </c>
      <c r="D710" t="s">
        <v>154</v>
      </c>
      <c r="E710" t="s">
        <v>623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x14ac:dyDescent="0.35">
      <c r="A711">
        <v>716</v>
      </c>
      <c r="B711" t="s">
        <v>283</v>
      </c>
      <c r="C711" t="s">
        <v>382</v>
      </c>
      <c r="D711" t="s">
        <v>154</v>
      </c>
      <c r="E711" t="s">
        <v>624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35">
      <c r="A712">
        <v>717</v>
      </c>
      <c r="B712" t="s">
        <v>283</v>
      </c>
      <c r="C712" t="s">
        <v>382</v>
      </c>
      <c r="D712" t="s">
        <v>154</v>
      </c>
      <c r="E712" t="s">
        <v>625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x14ac:dyDescent="0.35">
      <c r="A713">
        <v>718</v>
      </c>
      <c r="B713" t="s">
        <v>283</v>
      </c>
      <c r="C713" t="s">
        <v>382</v>
      </c>
      <c r="D713" t="s">
        <v>154</v>
      </c>
      <c r="E713" t="s">
        <v>626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x14ac:dyDescent="0.35">
      <c r="A714">
        <v>719</v>
      </c>
      <c r="B714" t="s">
        <v>283</v>
      </c>
      <c r="C714" t="s">
        <v>382</v>
      </c>
      <c r="D714" t="s">
        <v>154</v>
      </c>
      <c r="E714" t="s">
        <v>627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x14ac:dyDescent="0.35">
      <c r="A715">
        <v>720</v>
      </c>
      <c r="B715" t="s">
        <v>283</v>
      </c>
      <c r="C715" t="s">
        <v>382</v>
      </c>
      <c r="D715" t="s">
        <v>154</v>
      </c>
      <c r="E715" t="s">
        <v>628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x14ac:dyDescent="0.35">
      <c r="A716">
        <v>721</v>
      </c>
      <c r="B716" t="s">
        <v>283</v>
      </c>
      <c r="C716" t="s">
        <v>382</v>
      </c>
      <c r="D716" t="s">
        <v>154</v>
      </c>
      <c r="E716" t="s">
        <v>629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x14ac:dyDescent="0.35">
      <c r="A717">
        <v>722</v>
      </c>
      <c r="B717" t="s">
        <v>283</v>
      </c>
      <c r="C717" t="s">
        <v>382</v>
      </c>
      <c r="D717" t="s">
        <v>154</v>
      </c>
      <c r="E717" t="s">
        <v>630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x14ac:dyDescent="0.35">
      <c r="A718">
        <v>723</v>
      </c>
      <c r="B718" t="s">
        <v>283</v>
      </c>
      <c r="C718" t="s">
        <v>382</v>
      </c>
      <c r="D718" t="s">
        <v>154</v>
      </c>
      <c r="E718" t="s">
        <v>631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35">
      <c r="A719">
        <v>724</v>
      </c>
      <c r="B719" t="s">
        <v>283</v>
      </c>
      <c r="C719" t="s">
        <v>382</v>
      </c>
      <c r="D719" t="s">
        <v>154</v>
      </c>
      <c r="E719" t="s">
        <v>632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x14ac:dyDescent="0.35">
      <c r="A720">
        <v>725</v>
      </c>
      <c r="B720" t="s">
        <v>283</v>
      </c>
      <c r="C720" t="s">
        <v>382</v>
      </c>
      <c r="D720" t="s">
        <v>154</v>
      </c>
      <c r="E720" t="s">
        <v>633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x14ac:dyDescent="0.35">
      <c r="A721">
        <v>726</v>
      </c>
      <c r="B721" t="s">
        <v>283</v>
      </c>
      <c r="C721" t="s">
        <v>382</v>
      </c>
      <c r="D721" t="s">
        <v>154</v>
      </c>
      <c r="E721" t="s">
        <v>634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x14ac:dyDescent="0.35">
      <c r="A722">
        <v>727</v>
      </c>
      <c r="B722" t="s">
        <v>283</v>
      </c>
      <c r="C722" t="s">
        <v>382</v>
      </c>
      <c r="D722" t="s">
        <v>154</v>
      </c>
      <c r="E722" t="s">
        <v>635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x14ac:dyDescent="0.35">
      <c r="A723">
        <v>728</v>
      </c>
      <c r="B723" t="s">
        <v>283</v>
      </c>
      <c r="C723" t="s">
        <v>382</v>
      </c>
      <c r="D723" t="s">
        <v>154</v>
      </c>
      <c r="E723" t="s">
        <v>636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x14ac:dyDescent="0.35">
      <c r="A724">
        <v>729</v>
      </c>
      <c r="B724" t="s">
        <v>283</v>
      </c>
      <c r="C724" t="s">
        <v>382</v>
      </c>
      <c r="D724" t="s">
        <v>154</v>
      </c>
      <c r="E724" t="s">
        <v>637</v>
      </c>
      <c r="F724">
        <v>25</v>
      </c>
      <c r="G724">
        <v>0</v>
      </c>
      <c r="H724">
        <v>0</v>
      </c>
      <c r="I724">
        <v>10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x14ac:dyDescent="0.35">
      <c r="A725">
        <v>730</v>
      </c>
      <c r="B725" t="s">
        <v>283</v>
      </c>
      <c r="C725" t="s">
        <v>382</v>
      </c>
      <c r="D725" t="s">
        <v>154</v>
      </c>
      <c r="E725" t="s">
        <v>638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35">
      <c r="A726">
        <v>731</v>
      </c>
      <c r="B726" t="s">
        <v>283</v>
      </c>
      <c r="C726" t="s">
        <v>382</v>
      </c>
      <c r="D726" t="s">
        <v>154</v>
      </c>
      <c r="E726" t="s">
        <v>639</v>
      </c>
      <c r="F726">
        <v>10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x14ac:dyDescent="0.35">
      <c r="A727">
        <v>732</v>
      </c>
      <c r="B727" t="s">
        <v>283</v>
      </c>
      <c r="C727" t="s">
        <v>382</v>
      </c>
      <c r="D727" t="s">
        <v>154</v>
      </c>
      <c r="E727" t="s">
        <v>640</v>
      </c>
      <c r="F727">
        <v>10</v>
      </c>
      <c r="G727">
        <v>0</v>
      </c>
      <c r="H727">
        <v>0</v>
      </c>
      <c r="I727">
        <v>10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x14ac:dyDescent="0.35">
      <c r="A728">
        <v>733</v>
      </c>
      <c r="B728" t="s">
        <v>283</v>
      </c>
      <c r="C728" t="s">
        <v>382</v>
      </c>
      <c r="D728" t="s">
        <v>154</v>
      </c>
      <c r="E728" t="s">
        <v>641</v>
      </c>
      <c r="F728">
        <v>50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10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35">
      <c r="A729">
        <v>734</v>
      </c>
      <c r="B729" t="s">
        <v>283</v>
      </c>
      <c r="C729" t="s">
        <v>382</v>
      </c>
      <c r="D729" t="s">
        <v>154</v>
      </c>
      <c r="E729" t="s">
        <v>642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 x14ac:dyDescent="0.35">
      <c r="A730">
        <v>735</v>
      </c>
      <c r="B730" t="s">
        <v>283</v>
      </c>
      <c r="C730" t="s">
        <v>382</v>
      </c>
      <c r="D730" t="s">
        <v>154</v>
      </c>
      <c r="E730" t="s">
        <v>643</v>
      </c>
      <c r="F730">
        <v>40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 x14ac:dyDescent="0.35">
      <c r="A731">
        <v>736</v>
      </c>
      <c r="B731" t="s">
        <v>283</v>
      </c>
      <c r="C731" t="s">
        <v>382</v>
      </c>
      <c r="D731" t="s">
        <v>154</v>
      </c>
      <c r="E731" t="s">
        <v>644</v>
      </c>
      <c r="F731">
        <v>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x14ac:dyDescent="0.35">
      <c r="A732">
        <v>737</v>
      </c>
      <c r="B732" t="s">
        <v>283</v>
      </c>
      <c r="C732" t="s">
        <v>382</v>
      </c>
      <c r="D732" t="s">
        <v>154</v>
      </c>
      <c r="E732" t="s">
        <v>645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35">
      <c r="A733">
        <v>738</v>
      </c>
      <c r="B733" t="s">
        <v>283</v>
      </c>
      <c r="C733" t="s">
        <v>382</v>
      </c>
      <c r="D733" t="s">
        <v>154</v>
      </c>
      <c r="E733" t="s">
        <v>646</v>
      </c>
      <c r="F733">
        <v>10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x14ac:dyDescent="0.35">
      <c r="A734">
        <v>739</v>
      </c>
      <c r="B734" t="s">
        <v>283</v>
      </c>
      <c r="C734" t="s">
        <v>382</v>
      </c>
      <c r="D734" t="s">
        <v>154</v>
      </c>
      <c r="E734" t="s">
        <v>647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 x14ac:dyDescent="0.35">
      <c r="A735">
        <v>740</v>
      </c>
      <c r="B735" t="s">
        <v>283</v>
      </c>
      <c r="C735" t="s">
        <v>382</v>
      </c>
      <c r="D735" t="s">
        <v>154</v>
      </c>
      <c r="E735" t="s">
        <v>648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 x14ac:dyDescent="0.35">
      <c r="A736">
        <v>741</v>
      </c>
      <c r="B736" t="s">
        <v>283</v>
      </c>
      <c r="C736" t="s">
        <v>382</v>
      </c>
      <c r="D736" t="s">
        <v>154</v>
      </c>
      <c r="E736" t="s">
        <v>649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x14ac:dyDescent="0.35">
      <c r="A737">
        <v>742</v>
      </c>
      <c r="B737" t="s">
        <v>283</v>
      </c>
      <c r="C737" t="s">
        <v>382</v>
      </c>
      <c r="D737" t="s">
        <v>154</v>
      </c>
      <c r="E737" t="s">
        <v>650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x14ac:dyDescent="0.35">
      <c r="A738">
        <v>743</v>
      </c>
      <c r="B738" t="s">
        <v>283</v>
      </c>
      <c r="C738" t="s">
        <v>382</v>
      </c>
      <c r="D738" t="s">
        <v>154</v>
      </c>
      <c r="E738" t="s">
        <v>651</v>
      </c>
      <c r="F738">
        <v>10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x14ac:dyDescent="0.35">
      <c r="A739">
        <v>744</v>
      </c>
      <c r="B739" t="s">
        <v>283</v>
      </c>
      <c r="C739" t="s">
        <v>382</v>
      </c>
      <c r="D739" t="s">
        <v>154</v>
      </c>
      <c r="E739" t="s">
        <v>652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35">
      <c r="A740">
        <v>745</v>
      </c>
      <c r="B740" t="s">
        <v>283</v>
      </c>
      <c r="C740" t="s">
        <v>382</v>
      </c>
      <c r="D740" t="s">
        <v>154</v>
      </c>
      <c r="E740" t="s">
        <v>653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x14ac:dyDescent="0.35">
      <c r="A741">
        <v>746</v>
      </c>
      <c r="B741" t="s">
        <v>283</v>
      </c>
      <c r="C741" t="s">
        <v>382</v>
      </c>
      <c r="D741" t="s">
        <v>154</v>
      </c>
      <c r="E741" t="s">
        <v>654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x14ac:dyDescent="0.35">
      <c r="A742">
        <v>747</v>
      </c>
      <c r="B742" t="s">
        <v>283</v>
      </c>
      <c r="C742" t="s">
        <v>382</v>
      </c>
      <c r="D742" t="s">
        <v>154</v>
      </c>
      <c r="E742" t="s">
        <v>655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x14ac:dyDescent="0.35">
      <c r="A743">
        <v>225</v>
      </c>
      <c r="B743" t="s">
        <v>283</v>
      </c>
      <c r="C743" t="s">
        <v>382</v>
      </c>
      <c r="D743" t="s">
        <v>154</v>
      </c>
      <c r="E743" t="s">
        <v>383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x14ac:dyDescent="0.35">
      <c r="A744">
        <v>318</v>
      </c>
      <c r="B744" t="s">
        <v>283</v>
      </c>
      <c r="C744" t="s">
        <v>382</v>
      </c>
      <c r="D744" t="s">
        <v>154</v>
      </c>
      <c r="E744" t="s">
        <v>478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x14ac:dyDescent="0.35">
      <c r="A745">
        <v>748</v>
      </c>
      <c r="B745" t="s">
        <v>283</v>
      </c>
      <c r="C745" t="s">
        <v>382</v>
      </c>
      <c r="D745" t="s">
        <v>154</v>
      </c>
      <c r="E745" t="s">
        <v>656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x14ac:dyDescent="0.35">
      <c r="A746">
        <v>749</v>
      </c>
      <c r="B746" t="s">
        <v>283</v>
      </c>
      <c r="C746" t="s">
        <v>382</v>
      </c>
      <c r="D746" t="s">
        <v>154</v>
      </c>
      <c r="E746" t="s">
        <v>657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35">
      <c r="A747">
        <v>750</v>
      </c>
      <c r="B747" t="s">
        <v>283</v>
      </c>
      <c r="C747" t="s">
        <v>382</v>
      </c>
      <c r="D747" t="s">
        <v>154</v>
      </c>
      <c r="E747" t="s">
        <v>658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x14ac:dyDescent="0.35">
      <c r="A748">
        <v>751</v>
      </c>
      <c r="B748" t="s">
        <v>283</v>
      </c>
      <c r="C748" t="s">
        <v>382</v>
      </c>
      <c r="D748" t="s">
        <v>154</v>
      </c>
      <c r="E748" t="s">
        <v>659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x14ac:dyDescent="0.35">
      <c r="A749">
        <v>752</v>
      </c>
      <c r="B749" t="s">
        <v>283</v>
      </c>
      <c r="C749" t="s">
        <v>382</v>
      </c>
      <c r="D749" t="s">
        <v>154</v>
      </c>
      <c r="E749" t="s">
        <v>660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x14ac:dyDescent="0.35">
      <c r="A750">
        <v>753</v>
      </c>
      <c r="B750" t="s">
        <v>283</v>
      </c>
      <c r="C750" t="s">
        <v>382</v>
      </c>
      <c r="D750" t="s">
        <v>154</v>
      </c>
      <c r="E750" t="s">
        <v>661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x14ac:dyDescent="0.35">
      <c r="A751">
        <v>754</v>
      </c>
      <c r="B751" t="s">
        <v>283</v>
      </c>
      <c r="C751" t="s">
        <v>382</v>
      </c>
      <c r="D751" t="s">
        <v>154</v>
      </c>
      <c r="E751" t="s">
        <v>662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 x14ac:dyDescent="0.35">
      <c r="A752">
        <v>755</v>
      </c>
      <c r="B752" t="s">
        <v>283</v>
      </c>
      <c r="C752" t="s">
        <v>382</v>
      </c>
      <c r="D752" t="s">
        <v>154</v>
      </c>
      <c r="E752" t="s">
        <v>663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x14ac:dyDescent="0.35">
      <c r="A753">
        <v>756</v>
      </c>
      <c r="B753" t="s">
        <v>283</v>
      </c>
      <c r="C753" t="s">
        <v>382</v>
      </c>
      <c r="D753" t="s">
        <v>154</v>
      </c>
      <c r="E753" t="s">
        <v>664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35">
      <c r="A754">
        <v>757</v>
      </c>
      <c r="B754" t="s">
        <v>283</v>
      </c>
      <c r="C754" t="s">
        <v>382</v>
      </c>
      <c r="D754" t="s">
        <v>154</v>
      </c>
      <c r="E754" t="s">
        <v>665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x14ac:dyDescent="0.35">
      <c r="A755">
        <v>758</v>
      </c>
      <c r="B755" t="s">
        <v>283</v>
      </c>
      <c r="C755" t="s">
        <v>382</v>
      </c>
      <c r="D755" t="s">
        <v>154</v>
      </c>
      <c r="E755" t="s">
        <v>666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x14ac:dyDescent="0.35">
      <c r="A756">
        <v>759</v>
      </c>
      <c r="B756" t="s">
        <v>283</v>
      </c>
      <c r="C756" t="s">
        <v>382</v>
      </c>
      <c r="D756" t="s">
        <v>154</v>
      </c>
      <c r="E756" t="s">
        <v>667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x14ac:dyDescent="0.35">
      <c r="A757">
        <v>760</v>
      </c>
      <c r="B757" t="s">
        <v>283</v>
      </c>
      <c r="C757" t="s">
        <v>382</v>
      </c>
      <c r="D757" t="s">
        <v>154</v>
      </c>
      <c r="E757" t="s">
        <v>668</v>
      </c>
      <c r="F757">
        <v>10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x14ac:dyDescent="0.35">
      <c r="A758">
        <v>761</v>
      </c>
      <c r="B758" t="s">
        <v>283</v>
      </c>
      <c r="C758" t="s">
        <v>382</v>
      </c>
      <c r="D758" t="s">
        <v>154</v>
      </c>
      <c r="E758" t="s">
        <v>669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x14ac:dyDescent="0.35">
      <c r="A759">
        <v>762</v>
      </c>
      <c r="B759" t="s">
        <v>283</v>
      </c>
      <c r="C759" t="s">
        <v>382</v>
      </c>
      <c r="D759" t="s">
        <v>154</v>
      </c>
      <c r="E759" t="s">
        <v>670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x14ac:dyDescent="0.35">
      <c r="A760">
        <v>763</v>
      </c>
      <c r="B760" t="s">
        <v>283</v>
      </c>
      <c r="C760" t="s">
        <v>382</v>
      </c>
      <c r="D760" t="s">
        <v>154</v>
      </c>
      <c r="E760" t="s">
        <v>671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35">
      <c r="A761">
        <v>764</v>
      </c>
      <c r="B761" t="s">
        <v>283</v>
      </c>
      <c r="C761" t="s">
        <v>382</v>
      </c>
      <c r="D761" t="s">
        <v>154</v>
      </c>
      <c r="E761" t="s">
        <v>672</v>
      </c>
      <c r="F761">
        <v>25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x14ac:dyDescent="0.35">
      <c r="A762">
        <v>765</v>
      </c>
      <c r="B762" t="s">
        <v>283</v>
      </c>
      <c r="C762" t="s">
        <v>382</v>
      </c>
      <c r="D762" t="s">
        <v>154</v>
      </c>
      <c r="E762" t="s">
        <v>673</v>
      </c>
      <c r="F762" s="1">
        <v>1464025</v>
      </c>
      <c r="G762" s="1">
        <v>23200</v>
      </c>
      <c r="H762" s="1">
        <v>17970</v>
      </c>
      <c r="I762" s="1">
        <v>4880</v>
      </c>
      <c r="J762" s="1">
        <v>10490</v>
      </c>
      <c r="K762" s="1">
        <v>14625</v>
      </c>
      <c r="L762" s="1">
        <v>9905</v>
      </c>
      <c r="M762" s="1">
        <v>16595</v>
      </c>
      <c r="N762" s="1">
        <v>15125</v>
      </c>
      <c r="O762" s="1">
        <v>8395</v>
      </c>
      <c r="P762" s="1">
        <v>8565</v>
      </c>
      <c r="Q762" s="1">
        <v>3370</v>
      </c>
      <c r="R762" s="1">
        <v>18540</v>
      </c>
      <c r="S762" s="1">
        <v>5785</v>
      </c>
      <c r="T762" s="1">
        <v>12850</v>
      </c>
      <c r="U762" s="1">
        <v>2835</v>
      </c>
      <c r="V762" s="1">
        <v>9630</v>
      </c>
      <c r="W762" s="1">
        <v>3810</v>
      </c>
      <c r="X762" s="1">
        <v>5630</v>
      </c>
      <c r="Y762" s="1">
        <v>10520</v>
      </c>
      <c r="Z762" s="1">
        <v>3885</v>
      </c>
      <c r="AA762" s="1">
        <v>6595</v>
      </c>
      <c r="AB762" s="1">
        <v>3165</v>
      </c>
      <c r="AC762" s="1">
        <v>4800</v>
      </c>
      <c r="AD762" s="1">
        <v>14110</v>
      </c>
      <c r="AE762" s="1">
        <v>14450</v>
      </c>
      <c r="AF762" s="1">
        <v>9425</v>
      </c>
      <c r="AG762" s="1">
        <v>5955</v>
      </c>
      <c r="AH762" s="1">
        <v>8415</v>
      </c>
      <c r="AI762" s="1">
        <v>3780</v>
      </c>
      <c r="AJ762" s="1">
        <v>7080</v>
      </c>
      <c r="AK762" s="1">
        <v>20275</v>
      </c>
      <c r="AL762" s="1">
        <v>15905</v>
      </c>
      <c r="AM762" s="1">
        <v>19215</v>
      </c>
      <c r="AN762" s="1">
        <v>22545</v>
      </c>
      <c r="AO762" s="1">
        <v>5925</v>
      </c>
      <c r="AP762" s="1">
        <v>6245</v>
      </c>
      <c r="AQ762" s="1">
        <v>7710</v>
      </c>
      <c r="AR762" s="1">
        <v>12640</v>
      </c>
      <c r="AS762" s="1">
        <v>5030</v>
      </c>
      <c r="AT762" s="1">
        <v>12320</v>
      </c>
      <c r="AU762" s="1">
        <v>9655</v>
      </c>
      <c r="AV762" s="1">
        <v>6935</v>
      </c>
      <c r="AW762" s="1">
        <v>17275</v>
      </c>
      <c r="AX762" s="1">
        <v>5915</v>
      </c>
      <c r="AY762" s="1">
        <v>3280</v>
      </c>
      <c r="AZ762" s="1">
        <v>18840</v>
      </c>
      <c r="BA762" s="1">
        <v>5300</v>
      </c>
      <c r="BB762" s="1">
        <v>2885</v>
      </c>
      <c r="BC762" s="1">
        <v>11745</v>
      </c>
      <c r="BD762" s="1">
        <v>9515</v>
      </c>
      <c r="BE762" s="1">
        <v>8540</v>
      </c>
      <c r="BF762" s="1">
        <v>6540</v>
      </c>
      <c r="BG762" s="1">
        <v>13000</v>
      </c>
      <c r="BH762" s="1">
        <v>6020</v>
      </c>
      <c r="BI762" s="1">
        <v>8650</v>
      </c>
      <c r="BJ762" s="1">
        <v>10425</v>
      </c>
      <c r="BK762" s="1">
        <v>5535</v>
      </c>
      <c r="BL762" s="1">
        <v>7985</v>
      </c>
      <c r="BM762" s="1">
        <v>24135</v>
      </c>
      <c r="BN762" s="1">
        <v>5880</v>
      </c>
      <c r="BO762" s="1">
        <v>7735</v>
      </c>
      <c r="BP762" s="1">
        <v>9740</v>
      </c>
      <c r="BQ762" s="1">
        <v>10210</v>
      </c>
      <c r="BR762" s="1">
        <v>14035</v>
      </c>
      <c r="BS762" s="1">
        <v>2355</v>
      </c>
      <c r="BT762" s="1">
        <v>2950</v>
      </c>
      <c r="BU762" s="1">
        <v>31935</v>
      </c>
      <c r="BV762" s="1">
        <v>8945</v>
      </c>
      <c r="BW762" s="1">
        <v>3740</v>
      </c>
      <c r="BX762" s="1">
        <v>3760</v>
      </c>
      <c r="BY762" s="1">
        <v>3760</v>
      </c>
      <c r="BZ762" s="1">
        <v>6945</v>
      </c>
      <c r="CA762" s="1">
        <v>3835</v>
      </c>
      <c r="CB762" s="1">
        <v>25270</v>
      </c>
      <c r="CC762" s="1">
        <v>6910</v>
      </c>
      <c r="CD762" s="1">
        <v>4705</v>
      </c>
      <c r="CE762" s="1">
        <v>22175</v>
      </c>
      <c r="CF762" s="1">
        <v>15700</v>
      </c>
      <c r="CG762" s="1">
        <v>8775</v>
      </c>
      <c r="CH762" s="1">
        <v>7485</v>
      </c>
      <c r="CI762" s="1">
        <v>7175</v>
      </c>
      <c r="CJ762" s="1">
        <v>22135</v>
      </c>
      <c r="CK762" s="1">
        <v>5090</v>
      </c>
      <c r="CL762" s="1">
        <v>13175</v>
      </c>
      <c r="CM762" s="1">
        <v>4340</v>
      </c>
      <c r="CN762" s="1">
        <v>12260</v>
      </c>
      <c r="CO762" s="1">
        <v>18230</v>
      </c>
      <c r="CP762" s="1">
        <v>11650</v>
      </c>
      <c r="CQ762" s="1">
        <v>3350</v>
      </c>
      <c r="CR762" s="1">
        <v>11485</v>
      </c>
      <c r="CS762" s="1">
        <v>8510</v>
      </c>
      <c r="CT762" s="1">
        <v>11590</v>
      </c>
      <c r="CU762" s="1">
        <v>8440</v>
      </c>
      <c r="CV762" s="1">
        <v>3820</v>
      </c>
      <c r="CW762" s="1">
        <v>5430</v>
      </c>
      <c r="CX762" s="1">
        <v>18630</v>
      </c>
      <c r="CY762" s="1">
        <v>6265</v>
      </c>
      <c r="CZ762" s="1">
        <v>2265</v>
      </c>
      <c r="DA762" s="1">
        <v>11750</v>
      </c>
      <c r="DB762" s="1">
        <v>4715</v>
      </c>
      <c r="DC762" s="1">
        <v>6395</v>
      </c>
      <c r="DD762" s="1">
        <v>5115</v>
      </c>
      <c r="DE762" s="1">
        <v>13120</v>
      </c>
      <c r="DF762" s="1">
        <v>5630</v>
      </c>
      <c r="DG762" s="1">
        <v>5905</v>
      </c>
      <c r="DH762" s="1">
        <v>24930</v>
      </c>
      <c r="DI762" s="1">
        <v>2995</v>
      </c>
      <c r="DJ762" s="1">
        <v>5960</v>
      </c>
      <c r="DK762" s="1">
        <v>8955</v>
      </c>
      <c r="DL762" s="1">
        <v>9840</v>
      </c>
      <c r="DM762" s="1">
        <v>10210</v>
      </c>
      <c r="DN762" s="1">
        <v>10175</v>
      </c>
      <c r="DO762" s="1">
        <v>21115</v>
      </c>
      <c r="DP762" s="1">
        <v>11040</v>
      </c>
      <c r="DQ762" s="1">
        <v>18825</v>
      </c>
      <c r="DR762" s="1">
        <v>9905</v>
      </c>
      <c r="DS762" s="1">
        <v>3845</v>
      </c>
      <c r="DT762" s="1">
        <v>6290</v>
      </c>
      <c r="DU762" s="1">
        <v>16695</v>
      </c>
      <c r="DV762" s="1">
        <v>7950</v>
      </c>
      <c r="DW762" s="1">
        <v>2745</v>
      </c>
      <c r="DX762" s="1">
        <v>10130</v>
      </c>
      <c r="DY762" s="1">
        <v>29825</v>
      </c>
      <c r="DZ762" s="1">
        <v>11180</v>
      </c>
      <c r="EA762" s="1">
        <v>20095</v>
      </c>
      <c r="EB762" s="1">
        <v>20095</v>
      </c>
      <c r="EC762" s="1">
        <v>8380</v>
      </c>
      <c r="ED762" s="1">
        <v>6720</v>
      </c>
      <c r="EE762" s="1">
        <v>15855</v>
      </c>
      <c r="EF762" s="1">
        <v>39035</v>
      </c>
      <c r="EG762" s="1">
        <v>11695</v>
      </c>
      <c r="EH762" s="1">
        <v>12025</v>
      </c>
      <c r="EI762" s="1">
        <v>33640</v>
      </c>
      <c r="EJ762" s="1">
        <v>3110</v>
      </c>
      <c r="EK762" s="1">
        <v>2560</v>
      </c>
      <c r="EL762" s="1">
        <v>5735</v>
      </c>
      <c r="EM762" s="1">
        <v>3850</v>
      </c>
      <c r="EN762" s="1">
        <v>3880</v>
      </c>
      <c r="EO762" s="1">
        <v>17805</v>
      </c>
      <c r="EP762" s="1">
        <v>9225</v>
      </c>
    </row>
    <row r="763" spans="1:146" x14ac:dyDescent="0.35">
      <c r="A763">
        <v>766</v>
      </c>
      <c r="B763" t="s">
        <v>283</v>
      </c>
      <c r="C763" t="s">
        <v>382</v>
      </c>
      <c r="D763" t="s">
        <v>154</v>
      </c>
      <c r="E763" t="s">
        <v>674</v>
      </c>
      <c r="F763" s="1">
        <v>100735</v>
      </c>
      <c r="G763">
        <v>380</v>
      </c>
      <c r="H763">
        <v>435</v>
      </c>
      <c r="I763">
        <v>120</v>
      </c>
      <c r="J763" s="1">
        <v>1035</v>
      </c>
      <c r="K763">
        <v>990</v>
      </c>
      <c r="L763" s="1">
        <v>1175</v>
      </c>
      <c r="M763" s="1">
        <v>1700</v>
      </c>
      <c r="N763">
        <v>565</v>
      </c>
      <c r="O763">
        <v>285</v>
      </c>
      <c r="P763" s="1">
        <v>1635</v>
      </c>
      <c r="Q763">
        <v>230</v>
      </c>
      <c r="R763">
        <v>615</v>
      </c>
      <c r="S763">
        <v>175</v>
      </c>
      <c r="T763" s="1">
        <v>2085</v>
      </c>
      <c r="U763">
        <v>275</v>
      </c>
      <c r="V763">
        <v>330</v>
      </c>
      <c r="W763">
        <v>170</v>
      </c>
      <c r="X763">
        <v>240</v>
      </c>
      <c r="Y763">
        <v>775</v>
      </c>
      <c r="Z763">
        <v>195</v>
      </c>
      <c r="AA763">
        <v>85</v>
      </c>
      <c r="AB763">
        <v>430</v>
      </c>
      <c r="AC763">
        <v>190</v>
      </c>
      <c r="AD763" s="1">
        <v>1210</v>
      </c>
      <c r="AE763">
        <v>810</v>
      </c>
      <c r="AF763" s="1">
        <v>1540</v>
      </c>
      <c r="AG763">
        <v>185</v>
      </c>
      <c r="AH763">
        <v>110</v>
      </c>
      <c r="AI763">
        <v>120</v>
      </c>
      <c r="AJ763">
        <v>180</v>
      </c>
      <c r="AK763" s="1">
        <v>1460</v>
      </c>
      <c r="AL763" s="1">
        <v>1150</v>
      </c>
      <c r="AM763">
        <v>610</v>
      </c>
      <c r="AN763">
        <v>760</v>
      </c>
      <c r="AO763">
        <v>180</v>
      </c>
      <c r="AP763">
        <v>375</v>
      </c>
      <c r="AQ763">
        <v>375</v>
      </c>
      <c r="AR763">
        <v>770</v>
      </c>
      <c r="AS763">
        <v>895</v>
      </c>
      <c r="AT763" s="1">
        <v>2800</v>
      </c>
      <c r="AU763">
        <v>575</v>
      </c>
      <c r="AV763">
        <v>480</v>
      </c>
      <c r="AW763" s="1">
        <v>1245</v>
      </c>
      <c r="AX763" s="1">
        <v>1055</v>
      </c>
      <c r="AY763">
        <v>495</v>
      </c>
      <c r="AZ763" s="1">
        <v>1040</v>
      </c>
      <c r="BA763">
        <v>190</v>
      </c>
      <c r="BB763">
        <v>95</v>
      </c>
      <c r="BC763" s="1">
        <v>1100</v>
      </c>
      <c r="BD763">
        <v>490</v>
      </c>
      <c r="BE763">
        <v>320</v>
      </c>
      <c r="BF763">
        <v>180</v>
      </c>
      <c r="BG763">
        <v>375</v>
      </c>
      <c r="BH763">
        <v>510</v>
      </c>
      <c r="BI763">
        <v>605</v>
      </c>
      <c r="BJ763">
        <v>620</v>
      </c>
      <c r="BK763">
        <v>740</v>
      </c>
      <c r="BL763">
        <v>570</v>
      </c>
      <c r="BM763" s="1">
        <v>1755</v>
      </c>
      <c r="BN763">
        <v>275</v>
      </c>
      <c r="BO763">
        <v>185</v>
      </c>
      <c r="BP763">
        <v>800</v>
      </c>
      <c r="BQ763">
        <v>565</v>
      </c>
      <c r="BR763" s="1">
        <v>3085</v>
      </c>
      <c r="BS763">
        <v>45</v>
      </c>
      <c r="BT763">
        <v>225</v>
      </c>
      <c r="BU763" s="1">
        <v>2245</v>
      </c>
      <c r="BV763">
        <v>925</v>
      </c>
      <c r="BW763">
        <v>190</v>
      </c>
      <c r="BX763">
        <v>305</v>
      </c>
      <c r="BY763">
        <v>160</v>
      </c>
      <c r="BZ763">
        <v>245</v>
      </c>
      <c r="CA763">
        <v>110</v>
      </c>
      <c r="CB763">
        <v>830</v>
      </c>
      <c r="CC763">
        <v>75</v>
      </c>
      <c r="CD763">
        <v>125</v>
      </c>
      <c r="CE763">
        <v>160</v>
      </c>
      <c r="CF763">
        <v>785</v>
      </c>
      <c r="CG763">
        <v>360</v>
      </c>
      <c r="CH763" s="1">
        <v>1365</v>
      </c>
      <c r="CI763">
        <v>670</v>
      </c>
      <c r="CJ763" s="1">
        <v>5665</v>
      </c>
      <c r="CK763">
        <v>260</v>
      </c>
      <c r="CL763">
        <v>965</v>
      </c>
      <c r="CM763">
        <v>270</v>
      </c>
      <c r="CN763">
        <v>295</v>
      </c>
      <c r="CO763" s="1">
        <v>1030</v>
      </c>
      <c r="CP763">
        <v>980</v>
      </c>
      <c r="CQ763">
        <v>75</v>
      </c>
      <c r="CR763" s="1">
        <v>1325</v>
      </c>
      <c r="CS763">
        <v>910</v>
      </c>
      <c r="CT763">
        <v>635</v>
      </c>
      <c r="CU763">
        <v>365</v>
      </c>
      <c r="CV763">
        <v>45</v>
      </c>
      <c r="CW763">
        <v>250</v>
      </c>
      <c r="CX763" s="1">
        <v>2275</v>
      </c>
      <c r="CY763">
        <v>215</v>
      </c>
      <c r="CZ763">
        <v>100</v>
      </c>
      <c r="DA763">
        <v>615</v>
      </c>
      <c r="DB763">
        <v>115</v>
      </c>
      <c r="DC763">
        <v>690</v>
      </c>
      <c r="DD763">
        <v>370</v>
      </c>
      <c r="DE763" s="1">
        <v>1065</v>
      </c>
      <c r="DF763">
        <v>190</v>
      </c>
      <c r="DG763">
        <v>485</v>
      </c>
      <c r="DH763">
        <v>730</v>
      </c>
      <c r="DI763">
        <v>240</v>
      </c>
      <c r="DJ763" s="1">
        <v>1020</v>
      </c>
      <c r="DK763">
        <v>545</v>
      </c>
      <c r="DL763">
        <v>730</v>
      </c>
      <c r="DM763">
        <v>405</v>
      </c>
      <c r="DN763">
        <v>610</v>
      </c>
      <c r="DO763">
        <v>725</v>
      </c>
      <c r="DP763">
        <v>200</v>
      </c>
      <c r="DQ763" s="1">
        <v>1100</v>
      </c>
      <c r="DR763">
        <v>705</v>
      </c>
      <c r="DS763">
        <v>155</v>
      </c>
      <c r="DT763">
        <v>850</v>
      </c>
      <c r="DU763" s="1">
        <v>1175</v>
      </c>
      <c r="DV763">
        <v>160</v>
      </c>
      <c r="DW763">
        <v>170</v>
      </c>
      <c r="DX763" s="1">
        <v>1425</v>
      </c>
      <c r="DY763" s="1">
        <v>2315</v>
      </c>
      <c r="DZ763">
        <v>670</v>
      </c>
      <c r="EA763" s="1">
        <v>1045</v>
      </c>
      <c r="EB763" s="1">
        <v>2365</v>
      </c>
      <c r="EC763" s="1">
        <v>1360</v>
      </c>
      <c r="ED763">
        <v>350</v>
      </c>
      <c r="EE763" s="1">
        <v>1685</v>
      </c>
      <c r="EF763" s="1">
        <v>1935</v>
      </c>
      <c r="EG763">
        <v>625</v>
      </c>
      <c r="EH763">
        <v>735</v>
      </c>
      <c r="EI763" s="1">
        <v>1310</v>
      </c>
      <c r="EJ763">
        <v>155</v>
      </c>
      <c r="EK763">
        <v>80</v>
      </c>
      <c r="EL763">
        <v>395</v>
      </c>
      <c r="EM763">
        <v>340</v>
      </c>
      <c r="EN763">
        <v>275</v>
      </c>
      <c r="EO763">
        <v>750</v>
      </c>
      <c r="EP763">
        <v>375</v>
      </c>
    </row>
    <row r="764" spans="1:146" x14ac:dyDescent="0.35">
      <c r="A764">
        <v>767</v>
      </c>
      <c r="B764" t="s">
        <v>283</v>
      </c>
      <c r="C764" t="s">
        <v>382</v>
      </c>
      <c r="D764" t="s">
        <v>154</v>
      </c>
      <c r="E764" t="s">
        <v>675</v>
      </c>
      <c r="F764">
        <v>140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15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10</v>
      </c>
      <c r="CV764">
        <v>0</v>
      </c>
      <c r="CW764">
        <v>0</v>
      </c>
      <c r="CX764">
        <v>10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10</v>
      </c>
      <c r="DU764">
        <v>0</v>
      </c>
      <c r="DV764">
        <v>0</v>
      </c>
      <c r="DW764">
        <v>0</v>
      </c>
      <c r="DX764">
        <v>10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10</v>
      </c>
      <c r="EM764">
        <v>0</v>
      </c>
      <c r="EN764">
        <v>0</v>
      </c>
      <c r="EO764">
        <v>0</v>
      </c>
      <c r="EP764">
        <v>0</v>
      </c>
    </row>
    <row r="765" spans="1:146" x14ac:dyDescent="0.35">
      <c r="A765">
        <v>768</v>
      </c>
      <c r="B765" t="s">
        <v>283</v>
      </c>
      <c r="C765" t="s">
        <v>382</v>
      </c>
      <c r="D765" t="s">
        <v>154</v>
      </c>
      <c r="E765" t="s">
        <v>676</v>
      </c>
      <c r="F765">
        <v>35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x14ac:dyDescent="0.35">
      <c r="A766">
        <v>769</v>
      </c>
      <c r="B766" t="s">
        <v>283</v>
      </c>
      <c r="C766" t="s">
        <v>382</v>
      </c>
      <c r="D766" t="s">
        <v>154</v>
      </c>
      <c r="E766" t="s">
        <v>677</v>
      </c>
      <c r="F766">
        <v>105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10</v>
      </c>
      <c r="AE766">
        <v>0</v>
      </c>
      <c r="AF766">
        <v>0</v>
      </c>
      <c r="AG766">
        <v>0</v>
      </c>
      <c r="AH766">
        <v>10</v>
      </c>
      <c r="AI766">
        <v>0</v>
      </c>
      <c r="AJ766">
        <v>0</v>
      </c>
      <c r="AK766">
        <v>0</v>
      </c>
      <c r="AL766">
        <v>0</v>
      </c>
      <c r="AM766">
        <v>10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15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10</v>
      </c>
      <c r="CV766">
        <v>0</v>
      </c>
      <c r="CW766">
        <v>0</v>
      </c>
      <c r="CX766">
        <v>10</v>
      </c>
      <c r="CY766">
        <v>0</v>
      </c>
      <c r="CZ766">
        <v>0</v>
      </c>
      <c r="DA766">
        <v>0</v>
      </c>
      <c r="DB766">
        <v>10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6" x14ac:dyDescent="0.35">
      <c r="A767">
        <v>770</v>
      </c>
      <c r="B767" t="s">
        <v>283</v>
      </c>
      <c r="C767" t="s">
        <v>382</v>
      </c>
      <c r="D767" t="s">
        <v>154</v>
      </c>
      <c r="E767" t="s">
        <v>678</v>
      </c>
      <c r="F767" s="1">
        <v>17255</v>
      </c>
      <c r="G767">
        <v>0</v>
      </c>
      <c r="H767">
        <v>55</v>
      </c>
      <c r="I767">
        <v>0</v>
      </c>
      <c r="J767">
        <v>10</v>
      </c>
      <c r="K767">
        <v>25</v>
      </c>
      <c r="L767">
        <v>0</v>
      </c>
      <c r="M767">
        <v>40</v>
      </c>
      <c r="N767">
        <v>10</v>
      </c>
      <c r="O767">
        <v>10</v>
      </c>
      <c r="P767">
        <v>10</v>
      </c>
      <c r="Q767">
        <v>125</v>
      </c>
      <c r="R767">
        <v>75</v>
      </c>
      <c r="S767">
        <v>10</v>
      </c>
      <c r="T767">
        <v>390</v>
      </c>
      <c r="U767">
        <v>120</v>
      </c>
      <c r="V767">
        <v>0</v>
      </c>
      <c r="W767">
        <v>0</v>
      </c>
      <c r="X767">
        <v>40</v>
      </c>
      <c r="Y767">
        <v>360</v>
      </c>
      <c r="Z767">
        <v>0</v>
      </c>
      <c r="AA767">
        <v>0</v>
      </c>
      <c r="AB767">
        <v>10</v>
      </c>
      <c r="AC767">
        <v>25</v>
      </c>
      <c r="AD767">
        <v>65</v>
      </c>
      <c r="AE767">
        <v>85</v>
      </c>
      <c r="AF767">
        <v>15</v>
      </c>
      <c r="AG767">
        <v>10</v>
      </c>
      <c r="AH767">
        <v>0</v>
      </c>
      <c r="AI767">
        <v>0</v>
      </c>
      <c r="AJ767">
        <v>0</v>
      </c>
      <c r="AK767">
        <v>25</v>
      </c>
      <c r="AL767">
        <v>35</v>
      </c>
      <c r="AM767">
        <v>110</v>
      </c>
      <c r="AN767">
        <v>185</v>
      </c>
      <c r="AO767">
        <v>10</v>
      </c>
      <c r="AP767">
        <v>30</v>
      </c>
      <c r="AQ767">
        <v>180</v>
      </c>
      <c r="AR767">
        <v>155</v>
      </c>
      <c r="AS767">
        <v>745</v>
      </c>
      <c r="AT767">
        <v>330</v>
      </c>
      <c r="AU767">
        <v>325</v>
      </c>
      <c r="AV767">
        <v>120</v>
      </c>
      <c r="AW767">
        <v>235</v>
      </c>
      <c r="AX767">
        <v>0</v>
      </c>
      <c r="AY767">
        <v>0</v>
      </c>
      <c r="AZ767">
        <v>365</v>
      </c>
      <c r="BA767">
        <v>10</v>
      </c>
      <c r="BB767">
        <v>0</v>
      </c>
      <c r="BC767">
        <v>10</v>
      </c>
      <c r="BD767">
        <v>25</v>
      </c>
      <c r="BE767">
        <v>35</v>
      </c>
      <c r="BF767">
        <v>0</v>
      </c>
      <c r="BG767">
        <v>90</v>
      </c>
      <c r="BH767">
        <v>305</v>
      </c>
      <c r="BI767">
        <v>120</v>
      </c>
      <c r="BJ767">
        <v>155</v>
      </c>
      <c r="BK767">
        <v>10</v>
      </c>
      <c r="BL767">
        <v>55</v>
      </c>
      <c r="BM767">
        <v>645</v>
      </c>
      <c r="BN767">
        <v>10</v>
      </c>
      <c r="BO767">
        <v>50</v>
      </c>
      <c r="BP767">
        <v>215</v>
      </c>
      <c r="BQ767">
        <v>125</v>
      </c>
      <c r="BR767" s="1">
        <v>2570</v>
      </c>
      <c r="BS767">
        <v>0</v>
      </c>
      <c r="BT767">
        <v>130</v>
      </c>
      <c r="BU767">
        <v>185</v>
      </c>
      <c r="BV767">
        <v>10</v>
      </c>
      <c r="BW767">
        <v>0</v>
      </c>
      <c r="BX767">
        <v>10</v>
      </c>
      <c r="BY767">
        <v>0</v>
      </c>
      <c r="BZ767">
        <v>0</v>
      </c>
      <c r="CA767">
        <v>10</v>
      </c>
      <c r="CB767">
        <v>200</v>
      </c>
      <c r="CC767">
        <v>0</v>
      </c>
      <c r="CD767">
        <v>0</v>
      </c>
      <c r="CE767">
        <v>0</v>
      </c>
      <c r="CF767">
        <v>60</v>
      </c>
      <c r="CG767">
        <v>35</v>
      </c>
      <c r="CH767">
        <v>415</v>
      </c>
      <c r="CI767">
        <v>410</v>
      </c>
      <c r="CJ767">
        <v>810</v>
      </c>
      <c r="CK767">
        <v>0</v>
      </c>
      <c r="CL767">
        <v>50</v>
      </c>
      <c r="CM767">
        <v>130</v>
      </c>
      <c r="CN767">
        <v>0</v>
      </c>
      <c r="CO767">
        <v>0</v>
      </c>
      <c r="CP767">
        <v>35</v>
      </c>
      <c r="CQ767">
        <v>0</v>
      </c>
      <c r="CR767">
        <v>225</v>
      </c>
      <c r="CS767">
        <v>135</v>
      </c>
      <c r="CT767">
        <v>25</v>
      </c>
      <c r="CU767">
        <v>60</v>
      </c>
      <c r="CV767">
        <v>0</v>
      </c>
      <c r="CW767">
        <v>10</v>
      </c>
      <c r="CX767">
        <v>145</v>
      </c>
      <c r="CY767">
        <v>60</v>
      </c>
      <c r="CZ767">
        <v>10</v>
      </c>
      <c r="DA767">
        <v>25</v>
      </c>
      <c r="DB767">
        <v>20</v>
      </c>
      <c r="DC767">
        <v>215</v>
      </c>
      <c r="DD767">
        <v>105</v>
      </c>
      <c r="DE767">
        <v>475</v>
      </c>
      <c r="DF767">
        <v>10</v>
      </c>
      <c r="DG767">
        <v>0</v>
      </c>
      <c r="DH767">
        <v>95</v>
      </c>
      <c r="DI767">
        <v>0</v>
      </c>
      <c r="DJ767">
        <v>835</v>
      </c>
      <c r="DK767">
        <v>70</v>
      </c>
      <c r="DL767">
        <v>45</v>
      </c>
      <c r="DM767">
        <v>80</v>
      </c>
      <c r="DN767">
        <v>50</v>
      </c>
      <c r="DO767">
        <v>35</v>
      </c>
      <c r="DP767">
        <v>0</v>
      </c>
      <c r="DQ767">
        <v>95</v>
      </c>
      <c r="DR767">
        <v>50</v>
      </c>
      <c r="DS767">
        <v>0</v>
      </c>
      <c r="DT767">
        <v>130</v>
      </c>
      <c r="DU767">
        <v>10</v>
      </c>
      <c r="DV767">
        <v>10</v>
      </c>
      <c r="DW767">
        <v>10</v>
      </c>
      <c r="DX767">
        <v>35</v>
      </c>
      <c r="DY767">
        <v>155</v>
      </c>
      <c r="DZ767">
        <v>145</v>
      </c>
      <c r="EA767">
        <v>395</v>
      </c>
      <c r="EB767">
        <v>25</v>
      </c>
      <c r="EC767">
        <v>985</v>
      </c>
      <c r="ED767">
        <v>75</v>
      </c>
      <c r="EE767">
        <v>70</v>
      </c>
      <c r="EF767">
        <v>50</v>
      </c>
      <c r="EG767">
        <v>0</v>
      </c>
      <c r="EH767">
        <v>390</v>
      </c>
      <c r="EI767">
        <v>240</v>
      </c>
      <c r="EJ767">
        <v>20</v>
      </c>
      <c r="EK767">
        <v>20</v>
      </c>
      <c r="EL767">
        <v>50</v>
      </c>
      <c r="EM767">
        <v>0</v>
      </c>
      <c r="EN767">
        <v>0</v>
      </c>
      <c r="EO767">
        <v>180</v>
      </c>
      <c r="EP767">
        <v>140</v>
      </c>
    </row>
    <row r="768" spans="1:146" x14ac:dyDescent="0.35">
      <c r="A768">
        <v>771</v>
      </c>
      <c r="B768" t="s">
        <v>283</v>
      </c>
      <c r="C768" t="s">
        <v>382</v>
      </c>
      <c r="D768" t="s">
        <v>154</v>
      </c>
      <c r="E768" t="s">
        <v>679</v>
      </c>
      <c r="F768">
        <v>65</v>
      </c>
      <c r="G768">
        <v>0</v>
      </c>
      <c r="H768">
        <v>0</v>
      </c>
      <c r="I768">
        <v>0</v>
      </c>
      <c r="J768">
        <v>0</v>
      </c>
      <c r="K768">
        <v>10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35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15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</row>
    <row r="769" spans="1:146" x14ac:dyDescent="0.35">
      <c r="A769">
        <v>772</v>
      </c>
      <c r="B769" t="s">
        <v>283</v>
      </c>
      <c r="C769" t="s">
        <v>382</v>
      </c>
      <c r="D769" t="s">
        <v>154</v>
      </c>
      <c r="E769" t="s">
        <v>680</v>
      </c>
      <c r="F769" s="1">
        <v>1180</v>
      </c>
      <c r="G769">
        <v>0</v>
      </c>
      <c r="H769">
        <v>0</v>
      </c>
      <c r="I769">
        <v>0</v>
      </c>
      <c r="J769">
        <v>10</v>
      </c>
      <c r="K769">
        <v>0</v>
      </c>
      <c r="L769">
        <v>0</v>
      </c>
      <c r="M769">
        <v>10</v>
      </c>
      <c r="N769">
        <v>0</v>
      </c>
      <c r="O769">
        <v>0</v>
      </c>
      <c r="P769">
        <v>0</v>
      </c>
      <c r="Q769">
        <v>10</v>
      </c>
      <c r="R769">
        <v>0</v>
      </c>
      <c r="S769">
        <v>0</v>
      </c>
      <c r="T769">
        <v>0</v>
      </c>
      <c r="U769">
        <v>10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20</v>
      </c>
      <c r="AE769">
        <v>10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10</v>
      </c>
      <c r="AN769">
        <v>60</v>
      </c>
      <c r="AO769">
        <v>10</v>
      </c>
      <c r="AP769">
        <v>0</v>
      </c>
      <c r="AQ769">
        <v>35</v>
      </c>
      <c r="AR769">
        <v>45</v>
      </c>
      <c r="AS769">
        <v>0</v>
      </c>
      <c r="AT769">
        <v>60</v>
      </c>
      <c r="AU769">
        <v>0</v>
      </c>
      <c r="AV769">
        <v>0</v>
      </c>
      <c r="AW769">
        <v>45</v>
      </c>
      <c r="AX769">
        <v>0</v>
      </c>
      <c r="AY769">
        <v>0</v>
      </c>
      <c r="AZ769">
        <v>45</v>
      </c>
      <c r="BA769">
        <v>10</v>
      </c>
      <c r="BB769">
        <v>0</v>
      </c>
      <c r="BC769">
        <v>0</v>
      </c>
      <c r="BD769">
        <v>0</v>
      </c>
      <c r="BE769">
        <v>10</v>
      </c>
      <c r="BF769">
        <v>0</v>
      </c>
      <c r="BG769">
        <v>0</v>
      </c>
      <c r="BH769">
        <v>35</v>
      </c>
      <c r="BI769">
        <v>0</v>
      </c>
      <c r="BJ769">
        <v>0</v>
      </c>
      <c r="BK769">
        <v>0</v>
      </c>
      <c r="BL769">
        <v>0</v>
      </c>
      <c r="BM769">
        <v>40</v>
      </c>
      <c r="BN769">
        <v>0</v>
      </c>
      <c r="BO769">
        <v>0</v>
      </c>
      <c r="BP769">
        <v>20</v>
      </c>
      <c r="BQ769">
        <v>0</v>
      </c>
      <c r="BR769">
        <v>20</v>
      </c>
      <c r="BS769">
        <v>0</v>
      </c>
      <c r="BT769">
        <v>0</v>
      </c>
      <c r="BU769">
        <v>10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20</v>
      </c>
      <c r="CG769">
        <v>0</v>
      </c>
      <c r="CH769">
        <v>60</v>
      </c>
      <c r="CI769">
        <v>10</v>
      </c>
      <c r="CJ769">
        <v>10</v>
      </c>
      <c r="CK769">
        <v>0</v>
      </c>
      <c r="CL769">
        <v>25</v>
      </c>
      <c r="CM769">
        <v>25</v>
      </c>
      <c r="CN769">
        <v>0</v>
      </c>
      <c r="CO769">
        <v>0</v>
      </c>
      <c r="CP769">
        <v>10</v>
      </c>
      <c r="CQ769">
        <v>0</v>
      </c>
      <c r="CR769">
        <v>60</v>
      </c>
      <c r="CS769">
        <v>35</v>
      </c>
      <c r="CT769">
        <v>15</v>
      </c>
      <c r="CU769">
        <v>15</v>
      </c>
      <c r="CV769">
        <v>0</v>
      </c>
      <c r="CW769">
        <v>0</v>
      </c>
      <c r="CX769">
        <v>0</v>
      </c>
      <c r="CY769">
        <v>10</v>
      </c>
      <c r="CZ769">
        <v>0</v>
      </c>
      <c r="DA769">
        <v>0</v>
      </c>
      <c r="DB769">
        <v>0</v>
      </c>
      <c r="DC769">
        <v>10</v>
      </c>
      <c r="DD769">
        <v>0</v>
      </c>
      <c r="DE769">
        <v>25</v>
      </c>
      <c r="DF769">
        <v>0</v>
      </c>
      <c r="DG769">
        <v>0</v>
      </c>
      <c r="DH769">
        <v>10</v>
      </c>
      <c r="DI769">
        <v>0</v>
      </c>
      <c r="DJ769">
        <v>60</v>
      </c>
      <c r="DK769">
        <v>10</v>
      </c>
      <c r="DL769">
        <v>35</v>
      </c>
      <c r="DM769">
        <v>0</v>
      </c>
      <c r="DN769">
        <v>30</v>
      </c>
      <c r="DO769">
        <v>0</v>
      </c>
      <c r="DP769">
        <v>0</v>
      </c>
      <c r="DQ769">
        <v>0</v>
      </c>
      <c r="DR769">
        <v>25</v>
      </c>
      <c r="DS769">
        <v>0</v>
      </c>
      <c r="DT769">
        <v>0</v>
      </c>
      <c r="DU769">
        <v>0</v>
      </c>
      <c r="DV769">
        <v>10</v>
      </c>
      <c r="DW769">
        <v>0</v>
      </c>
      <c r="DX769">
        <v>0</v>
      </c>
      <c r="DY769">
        <v>20</v>
      </c>
      <c r="DZ769">
        <v>0</v>
      </c>
      <c r="EA769">
        <v>0</v>
      </c>
      <c r="EB769">
        <v>0</v>
      </c>
      <c r="EC769">
        <v>40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30</v>
      </c>
      <c r="EJ769">
        <v>0</v>
      </c>
      <c r="EK769">
        <v>0</v>
      </c>
      <c r="EL769">
        <v>10</v>
      </c>
      <c r="EM769">
        <v>0</v>
      </c>
      <c r="EN769">
        <v>0</v>
      </c>
      <c r="EO769">
        <v>0</v>
      </c>
      <c r="EP769">
        <v>45</v>
      </c>
    </row>
    <row r="770" spans="1:146" x14ac:dyDescent="0.35">
      <c r="A770">
        <v>773</v>
      </c>
      <c r="B770" t="s">
        <v>283</v>
      </c>
      <c r="C770" t="s">
        <v>382</v>
      </c>
      <c r="D770" t="s">
        <v>154</v>
      </c>
      <c r="E770" t="s">
        <v>681</v>
      </c>
      <c r="F770" s="1">
        <v>16025</v>
      </c>
      <c r="G770">
        <v>10</v>
      </c>
      <c r="H770">
        <v>55</v>
      </c>
      <c r="I770">
        <v>10</v>
      </c>
      <c r="J770">
        <v>0</v>
      </c>
      <c r="K770">
        <v>20</v>
      </c>
      <c r="L770">
        <v>10</v>
      </c>
      <c r="M770">
        <v>50</v>
      </c>
      <c r="N770">
        <v>10</v>
      </c>
      <c r="O770">
        <v>0</v>
      </c>
      <c r="P770">
        <v>10</v>
      </c>
      <c r="Q770">
        <v>120</v>
      </c>
      <c r="R770">
        <v>60</v>
      </c>
      <c r="S770">
        <v>10</v>
      </c>
      <c r="T770">
        <v>395</v>
      </c>
      <c r="U770">
        <v>110</v>
      </c>
      <c r="V770">
        <v>0</v>
      </c>
      <c r="W770">
        <v>0</v>
      </c>
      <c r="X770">
        <v>40</v>
      </c>
      <c r="Y770">
        <v>360</v>
      </c>
      <c r="Z770">
        <v>0</v>
      </c>
      <c r="AA770">
        <v>0</v>
      </c>
      <c r="AB770">
        <v>10</v>
      </c>
      <c r="AC770">
        <v>20</v>
      </c>
      <c r="AD770">
        <v>20</v>
      </c>
      <c r="AE770">
        <v>75</v>
      </c>
      <c r="AF770">
        <v>25</v>
      </c>
      <c r="AG770">
        <v>10</v>
      </c>
      <c r="AH770">
        <v>0</v>
      </c>
      <c r="AI770">
        <v>0</v>
      </c>
      <c r="AJ770">
        <v>20</v>
      </c>
      <c r="AK770">
        <v>20</v>
      </c>
      <c r="AL770">
        <v>30</v>
      </c>
      <c r="AM770">
        <v>90</v>
      </c>
      <c r="AN770">
        <v>130</v>
      </c>
      <c r="AO770">
        <v>0</v>
      </c>
      <c r="AP770">
        <v>40</v>
      </c>
      <c r="AQ770">
        <v>150</v>
      </c>
      <c r="AR770">
        <v>110</v>
      </c>
      <c r="AS770">
        <v>745</v>
      </c>
      <c r="AT770">
        <v>275</v>
      </c>
      <c r="AU770">
        <v>330</v>
      </c>
      <c r="AV770">
        <v>120</v>
      </c>
      <c r="AW770">
        <v>175</v>
      </c>
      <c r="AX770">
        <v>0</v>
      </c>
      <c r="AY770">
        <v>0</v>
      </c>
      <c r="AZ770">
        <v>315</v>
      </c>
      <c r="BA770">
        <v>10</v>
      </c>
      <c r="BB770">
        <v>0</v>
      </c>
      <c r="BC770">
        <v>15</v>
      </c>
      <c r="BD770">
        <v>10</v>
      </c>
      <c r="BE770">
        <v>25</v>
      </c>
      <c r="BF770">
        <v>0</v>
      </c>
      <c r="BG770">
        <v>95</v>
      </c>
      <c r="BH770">
        <v>265</v>
      </c>
      <c r="BI770">
        <v>125</v>
      </c>
      <c r="BJ770">
        <v>125</v>
      </c>
      <c r="BK770">
        <v>0</v>
      </c>
      <c r="BL770">
        <v>45</v>
      </c>
      <c r="BM770">
        <v>600</v>
      </c>
      <c r="BN770">
        <v>20</v>
      </c>
      <c r="BO770">
        <v>50</v>
      </c>
      <c r="BP770">
        <v>200</v>
      </c>
      <c r="BQ770">
        <v>115</v>
      </c>
      <c r="BR770" s="1">
        <v>2555</v>
      </c>
      <c r="BS770">
        <v>0</v>
      </c>
      <c r="BT770">
        <v>130</v>
      </c>
      <c r="BU770">
        <v>175</v>
      </c>
      <c r="BV770">
        <v>10</v>
      </c>
      <c r="BW770">
        <v>0</v>
      </c>
      <c r="BX770">
        <v>10</v>
      </c>
      <c r="BY770">
        <v>0</v>
      </c>
      <c r="BZ770">
        <v>0</v>
      </c>
      <c r="CA770">
        <v>10</v>
      </c>
      <c r="CB770">
        <v>185</v>
      </c>
      <c r="CC770">
        <v>0</v>
      </c>
      <c r="CD770">
        <v>0</v>
      </c>
      <c r="CE770">
        <v>20</v>
      </c>
      <c r="CF770">
        <v>45</v>
      </c>
      <c r="CG770">
        <v>35</v>
      </c>
      <c r="CH770">
        <v>340</v>
      </c>
      <c r="CI770">
        <v>385</v>
      </c>
      <c r="CJ770">
        <v>795</v>
      </c>
      <c r="CK770">
        <v>0</v>
      </c>
      <c r="CL770">
        <v>10</v>
      </c>
      <c r="CM770">
        <v>95</v>
      </c>
      <c r="CN770">
        <v>0</v>
      </c>
      <c r="CO770">
        <v>0</v>
      </c>
      <c r="CP770">
        <v>30</v>
      </c>
      <c r="CQ770">
        <v>0</v>
      </c>
      <c r="CR770">
        <v>155</v>
      </c>
      <c r="CS770">
        <v>100</v>
      </c>
      <c r="CT770">
        <v>10</v>
      </c>
      <c r="CU770">
        <v>45</v>
      </c>
      <c r="CV770">
        <v>0</v>
      </c>
      <c r="CW770">
        <v>0</v>
      </c>
      <c r="CX770">
        <v>145</v>
      </c>
      <c r="CY770">
        <v>60</v>
      </c>
      <c r="CZ770">
        <v>0</v>
      </c>
      <c r="DA770">
        <v>25</v>
      </c>
      <c r="DB770">
        <v>20</v>
      </c>
      <c r="DC770">
        <v>215</v>
      </c>
      <c r="DD770">
        <v>105</v>
      </c>
      <c r="DE770">
        <v>450</v>
      </c>
      <c r="DF770">
        <v>10</v>
      </c>
      <c r="DG770">
        <v>0</v>
      </c>
      <c r="DH770">
        <v>95</v>
      </c>
      <c r="DI770">
        <v>0</v>
      </c>
      <c r="DJ770">
        <v>775</v>
      </c>
      <c r="DK770">
        <v>60</v>
      </c>
      <c r="DL770">
        <v>10</v>
      </c>
      <c r="DM770">
        <v>60</v>
      </c>
      <c r="DN770">
        <v>25</v>
      </c>
      <c r="DO770">
        <v>35</v>
      </c>
      <c r="DP770">
        <v>0</v>
      </c>
      <c r="DQ770">
        <v>95</v>
      </c>
      <c r="DR770">
        <v>15</v>
      </c>
      <c r="DS770">
        <v>10</v>
      </c>
      <c r="DT770">
        <v>135</v>
      </c>
      <c r="DU770">
        <v>10</v>
      </c>
      <c r="DV770">
        <v>0</v>
      </c>
      <c r="DW770">
        <v>20</v>
      </c>
      <c r="DX770">
        <v>30</v>
      </c>
      <c r="DY770">
        <v>135</v>
      </c>
      <c r="DZ770">
        <v>135</v>
      </c>
      <c r="EA770">
        <v>395</v>
      </c>
      <c r="EB770">
        <v>20</v>
      </c>
      <c r="EC770">
        <v>945</v>
      </c>
      <c r="ED770">
        <v>70</v>
      </c>
      <c r="EE770">
        <v>80</v>
      </c>
      <c r="EF770">
        <v>50</v>
      </c>
      <c r="EG770">
        <v>0</v>
      </c>
      <c r="EH770">
        <v>385</v>
      </c>
      <c r="EI770">
        <v>235</v>
      </c>
      <c r="EJ770">
        <v>0</v>
      </c>
      <c r="EK770">
        <v>15</v>
      </c>
      <c r="EL770">
        <v>40</v>
      </c>
      <c r="EM770">
        <v>10</v>
      </c>
      <c r="EN770">
        <v>0</v>
      </c>
      <c r="EO770">
        <v>175</v>
      </c>
      <c r="EP770">
        <v>105</v>
      </c>
    </row>
    <row r="771" spans="1:146" x14ac:dyDescent="0.35">
      <c r="A771">
        <v>774</v>
      </c>
      <c r="B771" t="s">
        <v>283</v>
      </c>
      <c r="C771" t="s">
        <v>382</v>
      </c>
      <c r="D771" t="s">
        <v>154</v>
      </c>
      <c r="E771" t="s">
        <v>682</v>
      </c>
      <c r="F771">
        <v>65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15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15</v>
      </c>
      <c r="CI771">
        <v>0</v>
      </c>
      <c r="CJ771">
        <v>0</v>
      </c>
      <c r="CK771">
        <v>0</v>
      </c>
      <c r="CL771">
        <v>10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20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10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6" x14ac:dyDescent="0.35">
      <c r="A772">
        <v>775</v>
      </c>
      <c r="B772" t="s">
        <v>283</v>
      </c>
      <c r="C772" t="s">
        <v>382</v>
      </c>
      <c r="D772" t="s">
        <v>154</v>
      </c>
      <c r="E772" t="s">
        <v>683</v>
      </c>
      <c r="F772" s="1">
        <v>84510</v>
      </c>
      <c r="G772">
        <v>380</v>
      </c>
      <c r="H772">
        <v>390</v>
      </c>
      <c r="I772">
        <v>115</v>
      </c>
      <c r="J772" s="1">
        <v>1030</v>
      </c>
      <c r="K772">
        <v>995</v>
      </c>
      <c r="L772" s="1">
        <v>1170</v>
      </c>
      <c r="M772" s="1">
        <v>1655</v>
      </c>
      <c r="N772">
        <v>555</v>
      </c>
      <c r="O772">
        <v>295</v>
      </c>
      <c r="P772" s="1">
        <v>1630</v>
      </c>
      <c r="Q772">
        <v>115</v>
      </c>
      <c r="R772">
        <v>560</v>
      </c>
      <c r="S772">
        <v>180</v>
      </c>
      <c r="T772" s="1">
        <v>1670</v>
      </c>
      <c r="U772">
        <v>155</v>
      </c>
      <c r="V772">
        <v>335</v>
      </c>
      <c r="W772">
        <v>175</v>
      </c>
      <c r="X772">
        <v>200</v>
      </c>
      <c r="Y772">
        <v>425</v>
      </c>
      <c r="Z772">
        <v>195</v>
      </c>
      <c r="AA772">
        <v>85</v>
      </c>
      <c r="AB772">
        <v>425</v>
      </c>
      <c r="AC772">
        <v>170</v>
      </c>
      <c r="AD772" s="1">
        <v>1125</v>
      </c>
      <c r="AE772">
        <v>735</v>
      </c>
      <c r="AF772" s="1">
        <v>1525</v>
      </c>
      <c r="AG772">
        <v>175</v>
      </c>
      <c r="AH772">
        <v>110</v>
      </c>
      <c r="AI772">
        <v>115</v>
      </c>
      <c r="AJ772">
        <v>180</v>
      </c>
      <c r="AK772" s="1">
        <v>1435</v>
      </c>
      <c r="AL772" s="1">
        <v>1125</v>
      </c>
      <c r="AM772">
        <v>495</v>
      </c>
      <c r="AN772">
        <v>580</v>
      </c>
      <c r="AO772">
        <v>180</v>
      </c>
      <c r="AP772">
        <v>335</v>
      </c>
      <c r="AQ772">
        <v>210</v>
      </c>
      <c r="AR772">
        <v>655</v>
      </c>
      <c r="AS772">
        <v>200</v>
      </c>
      <c r="AT772" s="1">
        <v>2510</v>
      </c>
      <c r="AU772">
        <v>250</v>
      </c>
      <c r="AV772">
        <v>375</v>
      </c>
      <c r="AW772" s="1">
        <v>1060</v>
      </c>
      <c r="AX772" s="1">
        <v>1050</v>
      </c>
      <c r="AY772">
        <v>490</v>
      </c>
      <c r="AZ772">
        <v>655</v>
      </c>
      <c r="BA772">
        <v>175</v>
      </c>
      <c r="BB772">
        <v>90</v>
      </c>
      <c r="BC772" s="1">
        <v>1095</v>
      </c>
      <c r="BD772">
        <v>470</v>
      </c>
      <c r="BE772">
        <v>290</v>
      </c>
      <c r="BF772">
        <v>180</v>
      </c>
      <c r="BG772">
        <v>285</v>
      </c>
      <c r="BH772">
        <v>215</v>
      </c>
      <c r="BI772">
        <v>490</v>
      </c>
      <c r="BJ772">
        <v>490</v>
      </c>
      <c r="BK772">
        <v>750</v>
      </c>
      <c r="BL772">
        <v>525</v>
      </c>
      <c r="BM772" s="1">
        <v>1155</v>
      </c>
      <c r="BN772">
        <v>260</v>
      </c>
      <c r="BO772">
        <v>125</v>
      </c>
      <c r="BP772">
        <v>635</v>
      </c>
      <c r="BQ772">
        <v>485</v>
      </c>
      <c r="BR772">
        <v>575</v>
      </c>
      <c r="BS772">
        <v>60</v>
      </c>
      <c r="BT772">
        <v>100</v>
      </c>
      <c r="BU772" s="1">
        <v>2085</v>
      </c>
      <c r="BV772">
        <v>920</v>
      </c>
      <c r="BW772">
        <v>190</v>
      </c>
      <c r="BX772">
        <v>290</v>
      </c>
      <c r="BY772">
        <v>175</v>
      </c>
      <c r="BZ772">
        <v>245</v>
      </c>
      <c r="CA772">
        <v>105</v>
      </c>
      <c r="CB772">
        <v>655</v>
      </c>
      <c r="CC772">
        <v>70</v>
      </c>
      <c r="CD772">
        <v>125</v>
      </c>
      <c r="CE772">
        <v>155</v>
      </c>
      <c r="CF772">
        <v>735</v>
      </c>
      <c r="CG772">
        <v>310</v>
      </c>
      <c r="CH772">
        <v>970</v>
      </c>
      <c r="CI772">
        <v>285</v>
      </c>
      <c r="CJ772" s="1">
        <v>4840</v>
      </c>
      <c r="CK772">
        <v>265</v>
      </c>
      <c r="CL772">
        <v>945</v>
      </c>
      <c r="CM772">
        <v>160</v>
      </c>
      <c r="CN772">
        <v>295</v>
      </c>
      <c r="CO772" s="1">
        <v>1025</v>
      </c>
      <c r="CP772">
        <v>950</v>
      </c>
      <c r="CQ772">
        <v>70</v>
      </c>
      <c r="CR772" s="1">
        <v>1140</v>
      </c>
      <c r="CS772">
        <v>805</v>
      </c>
      <c r="CT772">
        <v>615</v>
      </c>
      <c r="CU772">
        <v>325</v>
      </c>
      <c r="CV772">
        <v>35</v>
      </c>
      <c r="CW772">
        <v>240</v>
      </c>
      <c r="CX772" s="1">
        <v>2160</v>
      </c>
      <c r="CY772">
        <v>170</v>
      </c>
      <c r="CZ772">
        <v>95</v>
      </c>
      <c r="DA772">
        <v>590</v>
      </c>
      <c r="DB772">
        <v>90</v>
      </c>
      <c r="DC772">
        <v>475</v>
      </c>
      <c r="DD772">
        <v>240</v>
      </c>
      <c r="DE772">
        <v>595</v>
      </c>
      <c r="DF772">
        <v>185</v>
      </c>
      <c r="DG772">
        <v>480</v>
      </c>
      <c r="DH772">
        <v>630</v>
      </c>
      <c r="DI772">
        <v>240</v>
      </c>
      <c r="DJ772">
        <v>230</v>
      </c>
      <c r="DK772">
        <v>490</v>
      </c>
      <c r="DL772">
        <v>705</v>
      </c>
      <c r="DM772">
        <v>320</v>
      </c>
      <c r="DN772">
        <v>560</v>
      </c>
      <c r="DO772">
        <v>695</v>
      </c>
      <c r="DP772">
        <v>210</v>
      </c>
      <c r="DQ772">
        <v>990</v>
      </c>
      <c r="DR772">
        <v>680</v>
      </c>
      <c r="DS772">
        <v>155</v>
      </c>
      <c r="DT772">
        <v>715</v>
      </c>
      <c r="DU772" s="1">
        <v>1165</v>
      </c>
      <c r="DV772">
        <v>160</v>
      </c>
      <c r="DW772">
        <v>170</v>
      </c>
      <c r="DX772" s="1">
        <v>1385</v>
      </c>
      <c r="DY772" s="1">
        <v>2190</v>
      </c>
      <c r="DZ772">
        <v>530</v>
      </c>
      <c r="EA772">
        <v>680</v>
      </c>
      <c r="EB772" s="1">
        <v>2350</v>
      </c>
      <c r="EC772">
        <v>415</v>
      </c>
      <c r="ED772">
        <v>280</v>
      </c>
      <c r="EE772" s="1">
        <v>1600</v>
      </c>
      <c r="EF772" s="1">
        <v>1890</v>
      </c>
      <c r="EG772">
        <v>625</v>
      </c>
      <c r="EH772">
        <v>330</v>
      </c>
      <c r="EI772" s="1">
        <v>1070</v>
      </c>
      <c r="EJ772">
        <v>140</v>
      </c>
      <c r="EK772">
        <v>70</v>
      </c>
      <c r="EL772">
        <v>350</v>
      </c>
      <c r="EM772">
        <v>340</v>
      </c>
      <c r="EN772">
        <v>285</v>
      </c>
      <c r="EO772">
        <v>580</v>
      </c>
      <c r="EP772">
        <v>260</v>
      </c>
    </row>
    <row r="773" spans="1:146" x14ac:dyDescent="0.35">
      <c r="A773">
        <v>776</v>
      </c>
      <c r="B773" t="s">
        <v>283</v>
      </c>
      <c r="C773" t="s">
        <v>382</v>
      </c>
      <c r="D773" t="s">
        <v>154</v>
      </c>
      <c r="E773" t="s">
        <v>684</v>
      </c>
      <c r="F773" s="1">
        <v>9560</v>
      </c>
      <c r="G773">
        <v>0</v>
      </c>
      <c r="H773">
        <v>0</v>
      </c>
      <c r="I773">
        <v>10</v>
      </c>
      <c r="J773">
        <v>105</v>
      </c>
      <c r="K773">
        <v>30</v>
      </c>
      <c r="L773">
        <v>25</v>
      </c>
      <c r="M773">
        <v>35</v>
      </c>
      <c r="N773">
        <v>10</v>
      </c>
      <c r="O773">
        <v>0</v>
      </c>
      <c r="P773">
        <v>20</v>
      </c>
      <c r="Q773">
        <v>20</v>
      </c>
      <c r="R773">
        <v>140</v>
      </c>
      <c r="S773">
        <v>50</v>
      </c>
      <c r="T773">
        <v>10</v>
      </c>
      <c r="U773">
        <v>45</v>
      </c>
      <c r="V773">
        <v>40</v>
      </c>
      <c r="W773">
        <v>15</v>
      </c>
      <c r="X773">
        <v>35</v>
      </c>
      <c r="Y773">
        <v>175</v>
      </c>
      <c r="Z773">
        <v>10</v>
      </c>
      <c r="AA773">
        <v>25</v>
      </c>
      <c r="AB773">
        <v>20</v>
      </c>
      <c r="AC773">
        <v>60</v>
      </c>
      <c r="AD773">
        <v>95</v>
      </c>
      <c r="AE773">
        <v>430</v>
      </c>
      <c r="AF773">
        <v>0</v>
      </c>
      <c r="AG773">
        <v>45</v>
      </c>
      <c r="AH773">
        <v>20</v>
      </c>
      <c r="AI773">
        <v>50</v>
      </c>
      <c r="AJ773">
        <v>25</v>
      </c>
      <c r="AK773">
        <v>20</v>
      </c>
      <c r="AL773">
        <v>115</v>
      </c>
      <c r="AM773">
        <v>155</v>
      </c>
      <c r="AN773">
        <v>45</v>
      </c>
      <c r="AO773">
        <v>20</v>
      </c>
      <c r="AP773">
        <v>95</v>
      </c>
      <c r="AQ773">
        <v>30</v>
      </c>
      <c r="AR773">
        <v>260</v>
      </c>
      <c r="AS773">
        <v>30</v>
      </c>
      <c r="AT773">
        <v>110</v>
      </c>
      <c r="AU773">
        <v>0</v>
      </c>
      <c r="AV773">
        <v>10</v>
      </c>
      <c r="AW773">
        <v>225</v>
      </c>
      <c r="AX773">
        <v>15</v>
      </c>
      <c r="AY773">
        <v>0</v>
      </c>
      <c r="AZ773">
        <v>65</v>
      </c>
      <c r="BA773">
        <v>85</v>
      </c>
      <c r="BB773">
        <v>20</v>
      </c>
      <c r="BC773">
        <v>10</v>
      </c>
      <c r="BD773">
        <v>105</v>
      </c>
      <c r="BE773">
        <v>30</v>
      </c>
      <c r="BF773">
        <v>20</v>
      </c>
      <c r="BG773">
        <v>0</v>
      </c>
      <c r="BH773">
        <v>65</v>
      </c>
      <c r="BI773">
        <v>0</v>
      </c>
      <c r="BJ773">
        <v>45</v>
      </c>
      <c r="BK773">
        <v>20</v>
      </c>
      <c r="BL773">
        <v>150</v>
      </c>
      <c r="BM773">
        <v>100</v>
      </c>
      <c r="BN773">
        <v>10</v>
      </c>
      <c r="BO773">
        <v>10</v>
      </c>
      <c r="BP773">
        <v>215</v>
      </c>
      <c r="BQ773">
        <v>65</v>
      </c>
      <c r="BR773">
        <v>55</v>
      </c>
      <c r="BS773">
        <v>0</v>
      </c>
      <c r="BT773">
        <v>25</v>
      </c>
      <c r="BU773">
        <v>75</v>
      </c>
      <c r="BV773">
        <v>20</v>
      </c>
      <c r="BW773">
        <v>0</v>
      </c>
      <c r="BX773">
        <v>0</v>
      </c>
      <c r="BY773">
        <v>0</v>
      </c>
      <c r="BZ773">
        <v>20</v>
      </c>
      <c r="CA773">
        <v>10</v>
      </c>
      <c r="CB773">
        <v>120</v>
      </c>
      <c r="CC773">
        <v>10</v>
      </c>
      <c r="CD773">
        <v>0</v>
      </c>
      <c r="CE773">
        <v>0</v>
      </c>
      <c r="CF773">
        <v>80</v>
      </c>
      <c r="CG773">
        <v>75</v>
      </c>
      <c r="CH773">
        <v>415</v>
      </c>
      <c r="CI773">
        <v>100</v>
      </c>
      <c r="CJ773">
        <v>95</v>
      </c>
      <c r="CK773">
        <v>10</v>
      </c>
      <c r="CL773">
        <v>70</v>
      </c>
      <c r="CM773">
        <v>65</v>
      </c>
      <c r="CN773">
        <v>0</v>
      </c>
      <c r="CO773">
        <v>0</v>
      </c>
      <c r="CP773">
        <v>90</v>
      </c>
      <c r="CQ773">
        <v>0</v>
      </c>
      <c r="CR773">
        <v>515</v>
      </c>
      <c r="CS773">
        <v>355</v>
      </c>
      <c r="CT773">
        <v>180</v>
      </c>
      <c r="CU773">
        <v>85</v>
      </c>
      <c r="CV773">
        <v>0</v>
      </c>
      <c r="CW773">
        <v>40</v>
      </c>
      <c r="CX773">
        <v>65</v>
      </c>
      <c r="CY773">
        <v>0</v>
      </c>
      <c r="CZ773">
        <v>25</v>
      </c>
      <c r="DA773">
        <v>0</v>
      </c>
      <c r="DB773">
        <v>0</v>
      </c>
      <c r="DC773">
        <v>135</v>
      </c>
      <c r="DD773">
        <v>25</v>
      </c>
      <c r="DE773">
        <v>145</v>
      </c>
      <c r="DF773">
        <v>20</v>
      </c>
      <c r="DG773">
        <v>35</v>
      </c>
      <c r="DH773">
        <v>130</v>
      </c>
      <c r="DI773">
        <v>10</v>
      </c>
      <c r="DJ773">
        <v>70</v>
      </c>
      <c r="DK773">
        <v>205</v>
      </c>
      <c r="DL773">
        <v>355</v>
      </c>
      <c r="DM773">
        <v>25</v>
      </c>
      <c r="DN773">
        <v>10</v>
      </c>
      <c r="DO773">
        <v>10</v>
      </c>
      <c r="DP773">
        <v>0</v>
      </c>
      <c r="DQ773">
        <v>25</v>
      </c>
      <c r="DR773">
        <v>340</v>
      </c>
      <c r="DS773">
        <v>0</v>
      </c>
      <c r="DT773">
        <v>15</v>
      </c>
      <c r="DU773">
        <v>135</v>
      </c>
      <c r="DV773">
        <v>20</v>
      </c>
      <c r="DW773">
        <v>10</v>
      </c>
      <c r="DX773">
        <v>110</v>
      </c>
      <c r="DY773">
        <v>245</v>
      </c>
      <c r="DZ773">
        <v>260</v>
      </c>
      <c r="EA773">
        <v>105</v>
      </c>
      <c r="EB773">
        <v>50</v>
      </c>
      <c r="EC773">
        <v>130</v>
      </c>
      <c r="ED773">
        <v>125</v>
      </c>
      <c r="EE773">
        <v>90</v>
      </c>
      <c r="EF773">
        <v>30</v>
      </c>
      <c r="EG773">
        <v>50</v>
      </c>
      <c r="EH773">
        <v>35</v>
      </c>
      <c r="EI773">
        <v>205</v>
      </c>
      <c r="EJ773">
        <v>55</v>
      </c>
      <c r="EK773">
        <v>15</v>
      </c>
      <c r="EL773">
        <v>70</v>
      </c>
      <c r="EM773">
        <v>0</v>
      </c>
      <c r="EN773">
        <v>10</v>
      </c>
      <c r="EO773">
        <v>40</v>
      </c>
      <c r="EP773">
        <v>20</v>
      </c>
    </row>
    <row r="774" spans="1:146" x14ac:dyDescent="0.35">
      <c r="A774">
        <v>777</v>
      </c>
      <c r="B774" t="s">
        <v>283</v>
      </c>
      <c r="C774" t="s">
        <v>382</v>
      </c>
      <c r="D774" t="s">
        <v>154</v>
      </c>
      <c r="E774" t="s">
        <v>685</v>
      </c>
      <c r="F774" s="1">
        <v>47885</v>
      </c>
      <c r="G774">
        <v>370</v>
      </c>
      <c r="H774">
        <v>375</v>
      </c>
      <c r="I774">
        <v>90</v>
      </c>
      <c r="J774">
        <v>410</v>
      </c>
      <c r="K774">
        <v>750</v>
      </c>
      <c r="L774">
        <v>185</v>
      </c>
      <c r="M774" s="1">
        <v>1435</v>
      </c>
      <c r="N774">
        <v>405</v>
      </c>
      <c r="O774">
        <v>160</v>
      </c>
      <c r="P774">
        <v>110</v>
      </c>
      <c r="Q774">
        <v>85</v>
      </c>
      <c r="R774">
        <v>385</v>
      </c>
      <c r="S774">
        <v>90</v>
      </c>
      <c r="T774" s="1">
        <v>1130</v>
      </c>
      <c r="U774">
        <v>50</v>
      </c>
      <c r="V774">
        <v>65</v>
      </c>
      <c r="W774">
        <v>50</v>
      </c>
      <c r="X774">
        <v>130</v>
      </c>
      <c r="Y774">
        <v>125</v>
      </c>
      <c r="Z774">
        <v>120</v>
      </c>
      <c r="AA774">
        <v>10</v>
      </c>
      <c r="AB774">
        <v>90</v>
      </c>
      <c r="AC774">
        <v>105</v>
      </c>
      <c r="AD774">
        <v>795</v>
      </c>
      <c r="AE774">
        <v>175</v>
      </c>
      <c r="AF774">
        <v>210</v>
      </c>
      <c r="AG774">
        <v>100</v>
      </c>
      <c r="AH774">
        <v>60</v>
      </c>
      <c r="AI774">
        <v>25</v>
      </c>
      <c r="AJ774">
        <v>115</v>
      </c>
      <c r="AK774" s="1">
        <v>1270</v>
      </c>
      <c r="AL774">
        <v>930</v>
      </c>
      <c r="AM774">
        <v>155</v>
      </c>
      <c r="AN774">
        <v>435</v>
      </c>
      <c r="AO774">
        <v>115</v>
      </c>
      <c r="AP774">
        <v>215</v>
      </c>
      <c r="AQ774">
        <v>90</v>
      </c>
      <c r="AR774">
        <v>340</v>
      </c>
      <c r="AS774">
        <v>140</v>
      </c>
      <c r="AT774">
        <v>125</v>
      </c>
      <c r="AU774">
        <v>220</v>
      </c>
      <c r="AV774">
        <v>300</v>
      </c>
      <c r="AW774">
        <v>645</v>
      </c>
      <c r="AX774">
        <v>90</v>
      </c>
      <c r="AY774">
        <v>60</v>
      </c>
      <c r="AZ774">
        <v>385</v>
      </c>
      <c r="BA774">
        <v>70</v>
      </c>
      <c r="BB774">
        <v>55</v>
      </c>
      <c r="BC774" s="1">
        <v>1015</v>
      </c>
      <c r="BD774">
        <v>250</v>
      </c>
      <c r="BE774">
        <v>165</v>
      </c>
      <c r="BF774">
        <v>125</v>
      </c>
      <c r="BG774">
        <v>210</v>
      </c>
      <c r="BH774">
        <v>70</v>
      </c>
      <c r="BI774">
        <v>310</v>
      </c>
      <c r="BJ774">
        <v>330</v>
      </c>
      <c r="BK774">
        <v>145</v>
      </c>
      <c r="BL774">
        <v>280</v>
      </c>
      <c r="BM774">
        <v>900</v>
      </c>
      <c r="BN774">
        <v>35</v>
      </c>
      <c r="BO774">
        <v>75</v>
      </c>
      <c r="BP774">
        <v>365</v>
      </c>
      <c r="BQ774">
        <v>355</v>
      </c>
      <c r="BR774">
        <v>445</v>
      </c>
      <c r="BS774">
        <v>10</v>
      </c>
      <c r="BT774">
        <v>55</v>
      </c>
      <c r="BU774" s="1">
        <v>1955</v>
      </c>
      <c r="BV774">
        <v>230</v>
      </c>
      <c r="BW774">
        <v>55</v>
      </c>
      <c r="BX774">
        <v>100</v>
      </c>
      <c r="BY774">
        <v>110</v>
      </c>
      <c r="BZ774">
        <v>75</v>
      </c>
      <c r="CA774">
        <v>75</v>
      </c>
      <c r="CB774">
        <v>495</v>
      </c>
      <c r="CC774">
        <v>10</v>
      </c>
      <c r="CD774">
        <v>85</v>
      </c>
      <c r="CE774">
        <v>150</v>
      </c>
      <c r="CF774">
        <v>480</v>
      </c>
      <c r="CG774">
        <v>200</v>
      </c>
      <c r="CH774">
        <v>395</v>
      </c>
      <c r="CI774">
        <v>65</v>
      </c>
      <c r="CJ774" s="1">
        <v>3180</v>
      </c>
      <c r="CK774">
        <v>110</v>
      </c>
      <c r="CL774">
        <v>515</v>
      </c>
      <c r="CM774">
        <v>90</v>
      </c>
      <c r="CN774">
        <v>225</v>
      </c>
      <c r="CO774">
        <v>185</v>
      </c>
      <c r="CP774">
        <v>635</v>
      </c>
      <c r="CQ774">
        <v>30</v>
      </c>
      <c r="CR774">
        <v>450</v>
      </c>
      <c r="CS774">
        <v>300</v>
      </c>
      <c r="CT774">
        <v>160</v>
      </c>
      <c r="CU774">
        <v>195</v>
      </c>
      <c r="CV774">
        <v>25</v>
      </c>
      <c r="CW774">
        <v>65</v>
      </c>
      <c r="CX774" s="1">
        <v>2025</v>
      </c>
      <c r="CY774">
        <v>110</v>
      </c>
      <c r="CZ774">
        <v>45</v>
      </c>
      <c r="DA774">
        <v>575</v>
      </c>
      <c r="DB774">
        <v>65</v>
      </c>
      <c r="DC774">
        <v>290</v>
      </c>
      <c r="DD774">
        <v>145</v>
      </c>
      <c r="DE774">
        <v>160</v>
      </c>
      <c r="DF774">
        <v>95</v>
      </c>
      <c r="DG774">
        <v>245</v>
      </c>
      <c r="DH774">
        <v>430</v>
      </c>
      <c r="DI774">
        <v>45</v>
      </c>
      <c r="DJ774">
        <v>130</v>
      </c>
      <c r="DK774">
        <v>250</v>
      </c>
      <c r="DL774">
        <v>205</v>
      </c>
      <c r="DM774">
        <v>175</v>
      </c>
      <c r="DN774">
        <v>340</v>
      </c>
      <c r="DO774">
        <v>660</v>
      </c>
      <c r="DP774">
        <v>135</v>
      </c>
      <c r="DQ774">
        <v>940</v>
      </c>
      <c r="DR774">
        <v>200</v>
      </c>
      <c r="DS774">
        <v>95</v>
      </c>
      <c r="DT774">
        <v>500</v>
      </c>
      <c r="DU774">
        <v>935</v>
      </c>
      <c r="DV774">
        <v>65</v>
      </c>
      <c r="DW774">
        <v>60</v>
      </c>
      <c r="DX774" s="1">
        <v>1195</v>
      </c>
      <c r="DY774" s="1">
        <v>1625</v>
      </c>
      <c r="DZ774">
        <v>230</v>
      </c>
      <c r="EA774">
        <v>375</v>
      </c>
      <c r="EB774">
        <v>440</v>
      </c>
      <c r="EC774">
        <v>210</v>
      </c>
      <c r="ED774">
        <v>90</v>
      </c>
      <c r="EE774" s="1">
        <v>1460</v>
      </c>
      <c r="EF774" s="1">
        <v>1515</v>
      </c>
      <c r="EG774">
        <v>260</v>
      </c>
      <c r="EH774">
        <v>195</v>
      </c>
      <c r="EI774">
        <v>840</v>
      </c>
      <c r="EJ774">
        <v>60</v>
      </c>
      <c r="EK774">
        <v>50</v>
      </c>
      <c r="EL774">
        <v>110</v>
      </c>
      <c r="EM774">
        <v>150</v>
      </c>
      <c r="EN774">
        <v>145</v>
      </c>
      <c r="EO774">
        <v>335</v>
      </c>
      <c r="EP774">
        <v>80</v>
      </c>
    </row>
    <row r="775" spans="1:146" x14ac:dyDescent="0.35">
      <c r="A775">
        <v>778</v>
      </c>
      <c r="B775" t="s">
        <v>283</v>
      </c>
      <c r="C775" t="s">
        <v>382</v>
      </c>
      <c r="D775" t="s">
        <v>154</v>
      </c>
      <c r="E775" t="s">
        <v>686</v>
      </c>
      <c r="F775" s="1">
        <v>5935</v>
      </c>
      <c r="G775">
        <v>0</v>
      </c>
      <c r="H775">
        <v>0</v>
      </c>
      <c r="I775">
        <v>0</v>
      </c>
      <c r="J775">
        <v>0</v>
      </c>
      <c r="K775">
        <v>15</v>
      </c>
      <c r="L775">
        <v>10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>
        <v>1050</v>
      </c>
      <c r="U775">
        <v>0</v>
      </c>
      <c r="V775">
        <v>0</v>
      </c>
      <c r="W775">
        <v>10</v>
      </c>
      <c r="X775">
        <v>10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</v>
      </c>
      <c r="AK775">
        <v>0</v>
      </c>
      <c r="AL775">
        <v>0</v>
      </c>
      <c r="AM775">
        <v>10</v>
      </c>
      <c r="AN775">
        <v>155</v>
      </c>
      <c r="AO775">
        <v>0</v>
      </c>
      <c r="AP775">
        <v>0</v>
      </c>
      <c r="AQ775">
        <v>0</v>
      </c>
      <c r="AR775">
        <v>0</v>
      </c>
      <c r="AS775">
        <v>25</v>
      </c>
      <c r="AT775">
        <v>0</v>
      </c>
      <c r="AU775">
        <v>0</v>
      </c>
      <c r="AV775">
        <v>30</v>
      </c>
      <c r="AW775">
        <v>0</v>
      </c>
      <c r="AX775">
        <v>0</v>
      </c>
      <c r="AY775">
        <v>0</v>
      </c>
      <c r="AZ775">
        <v>235</v>
      </c>
      <c r="BA775">
        <v>0</v>
      </c>
      <c r="BB775">
        <v>0</v>
      </c>
      <c r="BC775">
        <v>15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235</v>
      </c>
      <c r="BJ775">
        <v>90</v>
      </c>
      <c r="BK775">
        <v>0</v>
      </c>
      <c r="BL775">
        <v>0</v>
      </c>
      <c r="BM775">
        <v>20</v>
      </c>
      <c r="BN775">
        <v>0</v>
      </c>
      <c r="BO775">
        <v>0</v>
      </c>
      <c r="BP775">
        <v>0</v>
      </c>
      <c r="BQ775">
        <v>0</v>
      </c>
      <c r="BR775">
        <v>10</v>
      </c>
      <c r="BS775">
        <v>0</v>
      </c>
      <c r="BT775">
        <v>0</v>
      </c>
      <c r="BU775">
        <v>25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15</v>
      </c>
      <c r="CD775">
        <v>0</v>
      </c>
      <c r="CE775">
        <v>0</v>
      </c>
      <c r="CF775">
        <v>20</v>
      </c>
      <c r="CG775">
        <v>30</v>
      </c>
      <c r="CH775">
        <v>0</v>
      </c>
      <c r="CI775">
        <v>0</v>
      </c>
      <c r="CJ775" s="1">
        <v>2975</v>
      </c>
      <c r="CK775">
        <v>0</v>
      </c>
      <c r="CL775">
        <v>10</v>
      </c>
      <c r="CM775">
        <v>0</v>
      </c>
      <c r="CN775">
        <v>0</v>
      </c>
      <c r="CO775">
        <v>0</v>
      </c>
      <c r="CP775">
        <v>20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10</v>
      </c>
      <c r="CY775">
        <v>35</v>
      </c>
      <c r="CZ775">
        <v>0</v>
      </c>
      <c r="DA775">
        <v>0</v>
      </c>
      <c r="DB775">
        <v>0</v>
      </c>
      <c r="DC775">
        <v>0</v>
      </c>
      <c r="DD775">
        <v>80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10</v>
      </c>
      <c r="DL775">
        <v>0</v>
      </c>
      <c r="DM775">
        <v>10</v>
      </c>
      <c r="DN775">
        <v>10</v>
      </c>
      <c r="DO775">
        <v>10</v>
      </c>
      <c r="DP775">
        <v>0</v>
      </c>
      <c r="DQ775">
        <v>50</v>
      </c>
      <c r="DR775">
        <v>0</v>
      </c>
      <c r="DS775">
        <v>0</v>
      </c>
      <c r="DT775">
        <v>350</v>
      </c>
      <c r="DU775">
        <v>0</v>
      </c>
      <c r="DV775">
        <v>0</v>
      </c>
      <c r="DW775">
        <v>0</v>
      </c>
      <c r="DX775">
        <v>0</v>
      </c>
      <c r="DY775">
        <v>10</v>
      </c>
      <c r="DZ775">
        <v>0</v>
      </c>
      <c r="EA775">
        <v>80</v>
      </c>
      <c r="EB775">
        <v>10</v>
      </c>
      <c r="EC775">
        <v>10</v>
      </c>
      <c r="ED775">
        <v>0</v>
      </c>
      <c r="EE775">
        <v>0</v>
      </c>
      <c r="EF775">
        <v>10</v>
      </c>
      <c r="EG775">
        <v>0</v>
      </c>
      <c r="EH775">
        <v>25</v>
      </c>
      <c r="EI775">
        <v>25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95</v>
      </c>
      <c r="EP775">
        <v>10</v>
      </c>
    </row>
    <row r="776" spans="1:146" x14ac:dyDescent="0.35">
      <c r="A776">
        <v>779</v>
      </c>
      <c r="B776" t="s">
        <v>283</v>
      </c>
      <c r="C776" t="s">
        <v>382</v>
      </c>
      <c r="D776" t="s">
        <v>154</v>
      </c>
      <c r="E776" t="s">
        <v>687</v>
      </c>
      <c r="F776">
        <v>680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90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380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95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25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</row>
    <row r="777" spans="1:146" x14ac:dyDescent="0.35">
      <c r="A777">
        <v>780</v>
      </c>
      <c r="B777" t="s">
        <v>283</v>
      </c>
      <c r="C777" t="s">
        <v>382</v>
      </c>
      <c r="D777" t="s">
        <v>154</v>
      </c>
      <c r="E777" t="s">
        <v>688</v>
      </c>
      <c r="F777">
        <v>945</v>
      </c>
      <c r="G777">
        <v>0</v>
      </c>
      <c r="H777">
        <v>0</v>
      </c>
      <c r="I777">
        <v>0</v>
      </c>
      <c r="J777">
        <v>10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10</v>
      </c>
      <c r="Y777">
        <v>0</v>
      </c>
      <c r="Z777">
        <v>0</v>
      </c>
      <c r="AA777">
        <v>0</v>
      </c>
      <c r="AB777">
        <v>0</v>
      </c>
      <c r="AC777">
        <v>10</v>
      </c>
      <c r="AD777">
        <v>0</v>
      </c>
      <c r="AE777">
        <v>35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30</v>
      </c>
      <c r="AL777">
        <v>70</v>
      </c>
      <c r="AM777">
        <v>0</v>
      </c>
      <c r="AN777">
        <v>0</v>
      </c>
      <c r="AO777">
        <v>0</v>
      </c>
      <c r="AP777">
        <v>10</v>
      </c>
      <c r="AQ777">
        <v>0</v>
      </c>
      <c r="AR777">
        <v>70</v>
      </c>
      <c r="AS777">
        <v>0</v>
      </c>
      <c r="AT777">
        <v>20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20</v>
      </c>
      <c r="BI777">
        <v>0</v>
      </c>
      <c r="BJ777">
        <v>0</v>
      </c>
      <c r="BK777">
        <v>0</v>
      </c>
      <c r="BL777">
        <v>10</v>
      </c>
      <c r="BM777">
        <v>0</v>
      </c>
      <c r="BN777">
        <v>0</v>
      </c>
      <c r="BO777">
        <v>0</v>
      </c>
      <c r="BP777">
        <v>55</v>
      </c>
      <c r="BQ777">
        <v>20</v>
      </c>
      <c r="BR777">
        <v>10</v>
      </c>
      <c r="BS777">
        <v>0</v>
      </c>
      <c r="BT777">
        <v>0</v>
      </c>
      <c r="BU777">
        <v>10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15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20</v>
      </c>
      <c r="CI777">
        <v>20</v>
      </c>
      <c r="CJ777">
        <v>35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10</v>
      </c>
      <c r="CQ777">
        <v>0</v>
      </c>
      <c r="CR777">
        <v>10</v>
      </c>
      <c r="CS777">
        <v>75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20</v>
      </c>
      <c r="DF777">
        <v>0</v>
      </c>
      <c r="DG777">
        <v>0</v>
      </c>
      <c r="DH777">
        <v>40</v>
      </c>
      <c r="DI777">
        <v>0</v>
      </c>
      <c r="DJ777">
        <v>0</v>
      </c>
      <c r="DK777">
        <v>25</v>
      </c>
      <c r="DL777">
        <v>40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55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10</v>
      </c>
      <c r="DZ777">
        <v>10</v>
      </c>
      <c r="EA777">
        <v>0</v>
      </c>
      <c r="EB777">
        <v>0</v>
      </c>
      <c r="EC777">
        <v>0</v>
      </c>
      <c r="ED777">
        <v>0</v>
      </c>
      <c r="EE777">
        <v>10</v>
      </c>
      <c r="EF777">
        <v>0</v>
      </c>
      <c r="EG777">
        <v>0</v>
      </c>
      <c r="EH777">
        <v>0</v>
      </c>
      <c r="EI777">
        <v>45</v>
      </c>
      <c r="EJ777">
        <v>20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15</v>
      </c>
    </row>
    <row r="778" spans="1:146" x14ac:dyDescent="0.35">
      <c r="A778">
        <v>781</v>
      </c>
      <c r="B778" t="s">
        <v>283</v>
      </c>
      <c r="C778" t="s">
        <v>382</v>
      </c>
      <c r="D778" t="s">
        <v>154</v>
      </c>
      <c r="E778" t="s">
        <v>689</v>
      </c>
      <c r="F778" s="1">
        <v>18860</v>
      </c>
      <c r="G778">
        <v>0</v>
      </c>
      <c r="H778">
        <v>10</v>
      </c>
      <c r="I778">
        <v>0</v>
      </c>
      <c r="J778">
        <v>495</v>
      </c>
      <c r="K778">
        <v>200</v>
      </c>
      <c r="L778">
        <v>965</v>
      </c>
      <c r="M778">
        <v>180</v>
      </c>
      <c r="N778">
        <v>125</v>
      </c>
      <c r="O778">
        <v>135</v>
      </c>
      <c r="P778" s="1">
        <v>1500</v>
      </c>
      <c r="Q778">
        <v>10</v>
      </c>
      <c r="R778">
        <v>10</v>
      </c>
      <c r="S778">
        <v>20</v>
      </c>
      <c r="T778">
        <v>0</v>
      </c>
      <c r="U778">
        <v>25</v>
      </c>
      <c r="V778">
        <v>155</v>
      </c>
      <c r="W778">
        <v>110</v>
      </c>
      <c r="X778">
        <v>25</v>
      </c>
      <c r="Y778">
        <v>15</v>
      </c>
      <c r="Z778">
        <v>60</v>
      </c>
      <c r="AA778">
        <v>10</v>
      </c>
      <c r="AB778">
        <v>305</v>
      </c>
      <c r="AC778">
        <v>0</v>
      </c>
      <c r="AD778">
        <v>190</v>
      </c>
      <c r="AE778">
        <v>0</v>
      </c>
      <c r="AF778" s="1">
        <v>1330</v>
      </c>
      <c r="AG778">
        <v>0</v>
      </c>
      <c r="AH778">
        <v>10</v>
      </c>
      <c r="AI778">
        <v>45</v>
      </c>
      <c r="AJ778">
        <v>10</v>
      </c>
      <c r="AK778">
        <v>100</v>
      </c>
      <c r="AL778">
        <v>0</v>
      </c>
      <c r="AM778">
        <v>110</v>
      </c>
      <c r="AN778">
        <v>25</v>
      </c>
      <c r="AO778">
        <v>25</v>
      </c>
      <c r="AP778">
        <v>25</v>
      </c>
      <c r="AQ778">
        <v>20</v>
      </c>
      <c r="AR778">
        <v>10</v>
      </c>
      <c r="AS778">
        <v>0</v>
      </c>
      <c r="AT778" s="1">
        <v>2265</v>
      </c>
      <c r="AU778">
        <v>10</v>
      </c>
      <c r="AV778">
        <v>25</v>
      </c>
      <c r="AW778">
        <v>20</v>
      </c>
      <c r="AX778">
        <v>920</v>
      </c>
      <c r="AY778">
        <v>440</v>
      </c>
      <c r="AZ778">
        <v>20</v>
      </c>
      <c r="BA778">
        <v>20</v>
      </c>
      <c r="BB778">
        <v>0</v>
      </c>
      <c r="BC778">
        <v>45</v>
      </c>
      <c r="BD778">
        <v>50</v>
      </c>
      <c r="BE778">
        <v>35</v>
      </c>
      <c r="BF778">
        <v>0</v>
      </c>
      <c r="BG778">
        <v>90</v>
      </c>
      <c r="BH778">
        <v>10</v>
      </c>
      <c r="BI778">
        <v>0</v>
      </c>
      <c r="BJ778">
        <v>0</v>
      </c>
      <c r="BK778">
        <v>510</v>
      </c>
      <c r="BL778">
        <v>0</v>
      </c>
      <c r="BM778">
        <v>30</v>
      </c>
      <c r="BN778">
        <v>35</v>
      </c>
      <c r="BO778">
        <v>0</v>
      </c>
      <c r="BP778">
        <v>0</v>
      </c>
      <c r="BQ778">
        <v>50</v>
      </c>
      <c r="BR778">
        <v>10</v>
      </c>
      <c r="BS778">
        <v>10</v>
      </c>
      <c r="BT778">
        <v>0</v>
      </c>
      <c r="BU778">
        <v>45</v>
      </c>
      <c r="BV778">
        <v>655</v>
      </c>
      <c r="BW778">
        <v>135</v>
      </c>
      <c r="BX778">
        <v>175</v>
      </c>
      <c r="BY778">
        <v>65</v>
      </c>
      <c r="BZ778">
        <v>105</v>
      </c>
      <c r="CA778">
        <v>10</v>
      </c>
      <c r="CB778">
        <v>0</v>
      </c>
      <c r="CC778">
        <v>0</v>
      </c>
      <c r="CD778">
        <v>10</v>
      </c>
      <c r="CE778">
        <v>0</v>
      </c>
      <c r="CF778">
        <v>100</v>
      </c>
      <c r="CG778">
        <v>0</v>
      </c>
      <c r="CH778">
        <v>75</v>
      </c>
      <c r="CI778">
        <v>0</v>
      </c>
      <c r="CJ778">
        <v>0</v>
      </c>
      <c r="CK778">
        <v>155</v>
      </c>
      <c r="CL778">
        <v>310</v>
      </c>
      <c r="CM778">
        <v>30</v>
      </c>
      <c r="CN778">
        <v>50</v>
      </c>
      <c r="CO778">
        <v>875</v>
      </c>
      <c r="CP778">
        <v>175</v>
      </c>
      <c r="CQ778">
        <v>30</v>
      </c>
      <c r="CR778">
        <v>90</v>
      </c>
      <c r="CS778">
        <v>0</v>
      </c>
      <c r="CT778">
        <v>165</v>
      </c>
      <c r="CU778">
        <v>20</v>
      </c>
      <c r="CV778">
        <v>0</v>
      </c>
      <c r="CW778">
        <v>140</v>
      </c>
      <c r="CX778">
        <v>65</v>
      </c>
      <c r="CY778">
        <v>10</v>
      </c>
      <c r="CZ778">
        <v>20</v>
      </c>
      <c r="DA778">
        <v>0</v>
      </c>
      <c r="DB778">
        <v>35</v>
      </c>
      <c r="DC778">
        <v>10</v>
      </c>
      <c r="DD778">
        <v>0</v>
      </c>
      <c r="DE778">
        <v>10</v>
      </c>
      <c r="DF778">
        <v>70</v>
      </c>
      <c r="DG778">
        <v>145</v>
      </c>
      <c r="DH778">
        <v>0</v>
      </c>
      <c r="DI778">
        <v>10</v>
      </c>
      <c r="DJ778">
        <v>0</v>
      </c>
      <c r="DK778">
        <v>10</v>
      </c>
      <c r="DL778">
        <v>30</v>
      </c>
      <c r="DM778">
        <v>80</v>
      </c>
      <c r="DN778">
        <v>210</v>
      </c>
      <c r="DO778">
        <v>0</v>
      </c>
      <c r="DP778">
        <v>20</v>
      </c>
      <c r="DQ778">
        <v>10</v>
      </c>
      <c r="DR778">
        <v>0</v>
      </c>
      <c r="DS778">
        <v>55</v>
      </c>
      <c r="DT778">
        <v>0</v>
      </c>
      <c r="DU778">
        <v>30</v>
      </c>
      <c r="DV778">
        <v>55</v>
      </c>
      <c r="DW778">
        <v>100</v>
      </c>
      <c r="DX778">
        <v>10</v>
      </c>
      <c r="DY778">
        <v>275</v>
      </c>
      <c r="DZ778">
        <v>10</v>
      </c>
      <c r="EA778">
        <v>30</v>
      </c>
      <c r="EB778" s="1">
        <v>1880</v>
      </c>
      <c r="EC778">
        <v>0</v>
      </c>
      <c r="ED778">
        <v>20</v>
      </c>
      <c r="EE778">
        <v>30</v>
      </c>
      <c r="EF778">
        <v>355</v>
      </c>
      <c r="EG778">
        <v>315</v>
      </c>
      <c r="EH778">
        <v>0</v>
      </c>
      <c r="EI778">
        <v>0</v>
      </c>
      <c r="EJ778">
        <v>15</v>
      </c>
      <c r="EK778">
        <v>0</v>
      </c>
      <c r="EL778">
        <v>170</v>
      </c>
      <c r="EM778">
        <v>185</v>
      </c>
      <c r="EN778">
        <v>130</v>
      </c>
      <c r="EO778">
        <v>75</v>
      </c>
      <c r="EP778">
        <v>75</v>
      </c>
    </row>
    <row r="779" spans="1:146" x14ac:dyDescent="0.35">
      <c r="A779">
        <v>782</v>
      </c>
      <c r="B779" t="s">
        <v>283</v>
      </c>
      <c r="C779" t="s">
        <v>382</v>
      </c>
      <c r="D779" t="s">
        <v>154</v>
      </c>
      <c r="E779" t="s">
        <v>690</v>
      </c>
      <c r="F779" s="1">
        <v>1860</v>
      </c>
      <c r="G779">
        <v>0</v>
      </c>
      <c r="H779">
        <v>10</v>
      </c>
      <c r="I779">
        <v>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10</v>
      </c>
      <c r="R779">
        <v>10</v>
      </c>
      <c r="S779">
        <v>0</v>
      </c>
      <c r="T779">
        <v>0</v>
      </c>
      <c r="U779">
        <v>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</v>
      </c>
      <c r="AB779">
        <v>0</v>
      </c>
      <c r="AC779">
        <v>0</v>
      </c>
      <c r="AD779">
        <v>20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10</v>
      </c>
      <c r="AK779">
        <v>0</v>
      </c>
      <c r="AL779">
        <v>0</v>
      </c>
      <c r="AM779">
        <v>0</v>
      </c>
      <c r="AN779">
        <v>10</v>
      </c>
      <c r="AO779">
        <v>0</v>
      </c>
      <c r="AP779">
        <v>0</v>
      </c>
      <c r="AQ779">
        <v>75</v>
      </c>
      <c r="AR779">
        <v>0</v>
      </c>
      <c r="AS779">
        <v>0</v>
      </c>
      <c r="AT779">
        <v>0</v>
      </c>
      <c r="AU779">
        <v>30</v>
      </c>
      <c r="AV779">
        <v>35</v>
      </c>
      <c r="AW779">
        <v>10</v>
      </c>
      <c r="AX779">
        <v>10</v>
      </c>
      <c r="AY779">
        <v>10</v>
      </c>
      <c r="AZ779">
        <v>20</v>
      </c>
      <c r="BA779">
        <v>0</v>
      </c>
      <c r="BB779">
        <v>10</v>
      </c>
      <c r="BC779">
        <v>0</v>
      </c>
      <c r="BD779">
        <v>55</v>
      </c>
      <c r="BE779">
        <v>40</v>
      </c>
      <c r="BF779">
        <v>0</v>
      </c>
      <c r="BG779">
        <v>0</v>
      </c>
      <c r="BH779">
        <v>40</v>
      </c>
      <c r="BI779">
        <v>0</v>
      </c>
      <c r="BJ779">
        <v>0</v>
      </c>
      <c r="BK779">
        <v>10</v>
      </c>
      <c r="BL779">
        <v>10</v>
      </c>
      <c r="BM779">
        <v>80</v>
      </c>
      <c r="BN779">
        <v>150</v>
      </c>
      <c r="BO779">
        <v>10</v>
      </c>
      <c r="BP779">
        <v>0</v>
      </c>
      <c r="BQ779">
        <v>0</v>
      </c>
      <c r="BR779">
        <v>40</v>
      </c>
      <c r="BS779">
        <v>35</v>
      </c>
      <c r="BT779">
        <v>20</v>
      </c>
      <c r="BU779">
        <v>30</v>
      </c>
      <c r="BV779">
        <v>10</v>
      </c>
      <c r="BW779">
        <v>0</v>
      </c>
      <c r="BX779">
        <v>15</v>
      </c>
      <c r="BY779">
        <v>10</v>
      </c>
      <c r="BZ779">
        <v>10</v>
      </c>
      <c r="CA779">
        <v>10</v>
      </c>
      <c r="CB779">
        <v>10</v>
      </c>
      <c r="CC779">
        <v>0</v>
      </c>
      <c r="CD779">
        <v>15</v>
      </c>
      <c r="CE779">
        <v>0</v>
      </c>
      <c r="CF779">
        <v>65</v>
      </c>
      <c r="CG779">
        <v>10</v>
      </c>
      <c r="CH779">
        <v>0</v>
      </c>
      <c r="CI779">
        <v>25</v>
      </c>
      <c r="CJ779">
        <v>35</v>
      </c>
      <c r="CK779">
        <v>0</v>
      </c>
      <c r="CL779">
        <v>10</v>
      </c>
      <c r="CM779">
        <v>0</v>
      </c>
      <c r="CN779">
        <v>10</v>
      </c>
      <c r="CO779">
        <v>0</v>
      </c>
      <c r="CP779">
        <v>15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20</v>
      </c>
      <c r="CW779">
        <v>20</v>
      </c>
      <c r="CX779">
        <v>20</v>
      </c>
      <c r="CY779">
        <v>25</v>
      </c>
      <c r="CZ779">
        <v>10</v>
      </c>
      <c r="DA779">
        <v>0</v>
      </c>
      <c r="DB779">
        <v>10</v>
      </c>
      <c r="DC779">
        <v>0</v>
      </c>
      <c r="DD779">
        <v>20</v>
      </c>
      <c r="DE779">
        <v>175</v>
      </c>
      <c r="DF779">
        <v>20</v>
      </c>
      <c r="DG779">
        <v>0</v>
      </c>
      <c r="DH779">
        <v>10</v>
      </c>
      <c r="DI779">
        <v>180</v>
      </c>
      <c r="DJ779">
        <v>10</v>
      </c>
      <c r="DK779">
        <v>0</v>
      </c>
      <c r="DL779">
        <v>0</v>
      </c>
      <c r="DM779">
        <v>10</v>
      </c>
      <c r="DN779">
        <v>10</v>
      </c>
      <c r="DO779">
        <v>0</v>
      </c>
      <c r="DP779">
        <v>25</v>
      </c>
      <c r="DQ779">
        <v>10</v>
      </c>
      <c r="DR779">
        <v>20</v>
      </c>
      <c r="DS779">
        <v>10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10</v>
      </c>
      <c r="DZ779">
        <v>10</v>
      </c>
      <c r="EA779">
        <v>85</v>
      </c>
      <c r="EB779">
        <v>0</v>
      </c>
      <c r="EC779">
        <v>10</v>
      </c>
      <c r="ED779">
        <v>10</v>
      </c>
      <c r="EE779">
        <v>0</v>
      </c>
      <c r="EF779">
        <v>10</v>
      </c>
      <c r="EG779">
        <v>15</v>
      </c>
      <c r="EH779">
        <v>45</v>
      </c>
      <c r="EI779">
        <v>10</v>
      </c>
      <c r="EJ779">
        <v>0</v>
      </c>
      <c r="EK779">
        <v>0</v>
      </c>
      <c r="EL779">
        <v>10</v>
      </c>
      <c r="EM779">
        <v>10</v>
      </c>
      <c r="EN779">
        <v>0</v>
      </c>
      <c r="EO779">
        <v>0</v>
      </c>
      <c r="EP779">
        <v>0</v>
      </c>
    </row>
    <row r="780" spans="1:146" x14ac:dyDescent="0.35">
      <c r="A780">
        <v>783</v>
      </c>
      <c r="B780" t="s">
        <v>283</v>
      </c>
      <c r="C780" t="s">
        <v>382</v>
      </c>
      <c r="D780" t="s">
        <v>154</v>
      </c>
      <c r="E780" t="s">
        <v>691</v>
      </c>
      <c r="F780" s="1">
        <v>5150</v>
      </c>
      <c r="G780">
        <v>0</v>
      </c>
      <c r="H780">
        <v>10</v>
      </c>
      <c r="I780">
        <v>10</v>
      </c>
      <c r="J780">
        <v>65</v>
      </c>
      <c r="K780">
        <v>15</v>
      </c>
      <c r="L780">
        <v>0</v>
      </c>
      <c r="M780">
        <v>10</v>
      </c>
      <c r="N780">
        <v>10</v>
      </c>
      <c r="O780">
        <v>0</v>
      </c>
      <c r="P780">
        <v>10</v>
      </c>
      <c r="Q780">
        <v>30</v>
      </c>
      <c r="R780">
        <v>0</v>
      </c>
      <c r="S780">
        <v>10</v>
      </c>
      <c r="T780">
        <v>0</v>
      </c>
      <c r="U780">
        <v>45</v>
      </c>
      <c r="V780">
        <v>105</v>
      </c>
      <c r="W780">
        <v>15</v>
      </c>
      <c r="X780">
        <v>15</v>
      </c>
      <c r="Y780">
        <v>150</v>
      </c>
      <c r="Z780">
        <v>10</v>
      </c>
      <c r="AA780">
        <v>60</v>
      </c>
      <c r="AB780">
        <v>25</v>
      </c>
      <c r="AC780">
        <v>0</v>
      </c>
      <c r="AD780">
        <v>40</v>
      </c>
      <c r="AE780">
        <v>210</v>
      </c>
      <c r="AF780">
        <v>15</v>
      </c>
      <c r="AG780">
        <v>30</v>
      </c>
      <c r="AH780">
        <v>10</v>
      </c>
      <c r="AI780">
        <v>15</v>
      </c>
      <c r="AJ780">
        <v>20</v>
      </c>
      <c r="AK780">
        <v>30</v>
      </c>
      <c r="AL780">
        <v>35</v>
      </c>
      <c r="AM780">
        <v>100</v>
      </c>
      <c r="AN780">
        <v>40</v>
      </c>
      <c r="AO780">
        <v>15</v>
      </c>
      <c r="AP780">
        <v>10</v>
      </c>
      <c r="AQ780">
        <v>20</v>
      </c>
      <c r="AR780">
        <v>50</v>
      </c>
      <c r="AS780">
        <v>10</v>
      </c>
      <c r="AT780">
        <v>60</v>
      </c>
      <c r="AU780">
        <v>0</v>
      </c>
      <c r="AV780">
        <v>10</v>
      </c>
      <c r="AW780">
        <v>180</v>
      </c>
      <c r="AX780">
        <v>25</v>
      </c>
      <c r="AY780">
        <v>0</v>
      </c>
      <c r="AZ780">
        <v>95</v>
      </c>
      <c r="BA780">
        <v>25</v>
      </c>
      <c r="BB780">
        <v>0</v>
      </c>
      <c r="BC780">
        <v>20</v>
      </c>
      <c r="BD780">
        <v>25</v>
      </c>
      <c r="BE780">
        <v>25</v>
      </c>
      <c r="BF780">
        <v>20</v>
      </c>
      <c r="BG780">
        <v>0</v>
      </c>
      <c r="BH780">
        <v>35</v>
      </c>
      <c r="BI780">
        <v>0</v>
      </c>
      <c r="BJ780">
        <v>95</v>
      </c>
      <c r="BK780">
        <v>70</v>
      </c>
      <c r="BL780">
        <v>120</v>
      </c>
      <c r="BM780">
        <v>50</v>
      </c>
      <c r="BN780">
        <v>30</v>
      </c>
      <c r="BO780">
        <v>40</v>
      </c>
      <c r="BP780">
        <v>55</v>
      </c>
      <c r="BQ780">
        <v>10</v>
      </c>
      <c r="BR780">
        <v>0</v>
      </c>
      <c r="BS780">
        <v>0</v>
      </c>
      <c r="BT780">
        <v>0</v>
      </c>
      <c r="BU780">
        <v>0</v>
      </c>
      <c r="BV780">
        <v>15</v>
      </c>
      <c r="BW780">
        <v>0</v>
      </c>
      <c r="BX780">
        <v>0</v>
      </c>
      <c r="BY780">
        <v>10</v>
      </c>
      <c r="BZ780">
        <v>25</v>
      </c>
      <c r="CA780">
        <v>0</v>
      </c>
      <c r="CB780">
        <v>0</v>
      </c>
      <c r="CC780">
        <v>25</v>
      </c>
      <c r="CD780">
        <v>15</v>
      </c>
      <c r="CE780">
        <v>0</v>
      </c>
      <c r="CF780">
        <v>0</v>
      </c>
      <c r="CG780">
        <v>10</v>
      </c>
      <c r="CH780">
        <v>125</v>
      </c>
      <c r="CI780">
        <v>140</v>
      </c>
      <c r="CJ780">
        <v>50</v>
      </c>
      <c r="CK780">
        <v>10</v>
      </c>
      <c r="CL780">
        <v>60</v>
      </c>
      <c r="CM780">
        <v>0</v>
      </c>
      <c r="CN780">
        <v>0</v>
      </c>
      <c r="CO780">
        <v>0</v>
      </c>
      <c r="CP780">
        <v>25</v>
      </c>
      <c r="CQ780">
        <v>0</v>
      </c>
      <c r="CR780">
        <v>170</v>
      </c>
      <c r="CS780">
        <v>210</v>
      </c>
      <c r="CT780">
        <v>190</v>
      </c>
      <c r="CU780">
        <v>35</v>
      </c>
      <c r="CV780">
        <v>10</v>
      </c>
      <c r="CW780">
        <v>0</v>
      </c>
      <c r="CX780">
        <v>0</v>
      </c>
      <c r="CY780">
        <v>0</v>
      </c>
      <c r="CZ780">
        <v>0</v>
      </c>
      <c r="DA780">
        <v>10</v>
      </c>
      <c r="DB780">
        <v>0</v>
      </c>
      <c r="DC780">
        <v>70</v>
      </c>
      <c r="DD780">
        <v>0</v>
      </c>
      <c r="DE780">
        <v>155</v>
      </c>
      <c r="DF780">
        <v>15</v>
      </c>
      <c r="DG780">
        <v>45</v>
      </c>
      <c r="DH780">
        <v>65</v>
      </c>
      <c r="DI780">
        <v>10</v>
      </c>
      <c r="DJ780">
        <v>60</v>
      </c>
      <c r="DK780">
        <v>30</v>
      </c>
      <c r="DL780">
        <v>150</v>
      </c>
      <c r="DM780">
        <v>20</v>
      </c>
      <c r="DN780">
        <v>0</v>
      </c>
      <c r="DO780">
        <v>40</v>
      </c>
      <c r="DP780">
        <v>0</v>
      </c>
      <c r="DQ780">
        <v>15</v>
      </c>
      <c r="DR780">
        <v>145</v>
      </c>
      <c r="DS780">
        <v>0</v>
      </c>
      <c r="DT780">
        <v>0</v>
      </c>
      <c r="DU780">
        <v>140</v>
      </c>
      <c r="DV780">
        <v>0</v>
      </c>
      <c r="DW780">
        <v>0</v>
      </c>
      <c r="DX780">
        <v>90</v>
      </c>
      <c r="DY780">
        <v>90</v>
      </c>
      <c r="DZ780">
        <v>90</v>
      </c>
      <c r="EA780">
        <v>90</v>
      </c>
      <c r="EB780">
        <v>10</v>
      </c>
      <c r="EC780">
        <v>75</v>
      </c>
      <c r="ED780">
        <v>55</v>
      </c>
      <c r="EE780">
        <v>75</v>
      </c>
      <c r="EF780">
        <v>30</v>
      </c>
      <c r="EG780">
        <v>10</v>
      </c>
      <c r="EH780">
        <v>35</v>
      </c>
      <c r="EI780">
        <v>20</v>
      </c>
      <c r="EJ780">
        <v>20</v>
      </c>
      <c r="EK780">
        <v>0</v>
      </c>
      <c r="EL780">
        <v>35</v>
      </c>
      <c r="EM780">
        <v>0</v>
      </c>
      <c r="EN780">
        <v>0</v>
      </c>
      <c r="EO780">
        <v>90</v>
      </c>
      <c r="EP780">
        <v>65</v>
      </c>
    </row>
    <row r="781" spans="1:146" x14ac:dyDescent="0.35">
      <c r="A781">
        <v>784</v>
      </c>
      <c r="B781" t="s">
        <v>283</v>
      </c>
      <c r="C781" t="s">
        <v>382</v>
      </c>
      <c r="D781" t="s">
        <v>154</v>
      </c>
      <c r="E781" t="s">
        <v>692</v>
      </c>
      <c r="F781">
        <v>465</v>
      </c>
      <c r="G781">
        <v>0</v>
      </c>
      <c r="H781">
        <v>0</v>
      </c>
      <c r="I781">
        <v>0</v>
      </c>
      <c r="J781">
        <v>0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15</v>
      </c>
      <c r="U781">
        <v>0</v>
      </c>
      <c r="V781">
        <v>0</v>
      </c>
      <c r="W781">
        <v>0</v>
      </c>
      <c r="X781">
        <v>0</v>
      </c>
      <c r="Y781">
        <v>10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10</v>
      </c>
      <c r="AO781">
        <v>10</v>
      </c>
      <c r="AP781">
        <v>0</v>
      </c>
      <c r="AQ781">
        <v>0</v>
      </c>
      <c r="AR781">
        <v>0</v>
      </c>
      <c r="AS781">
        <v>20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50</v>
      </c>
      <c r="BJ781">
        <v>10</v>
      </c>
      <c r="BK781">
        <v>0</v>
      </c>
      <c r="BL781">
        <v>0</v>
      </c>
      <c r="BM781">
        <v>10</v>
      </c>
      <c r="BN781">
        <v>0</v>
      </c>
      <c r="BO781">
        <v>0</v>
      </c>
      <c r="BP781">
        <v>0</v>
      </c>
      <c r="BQ781">
        <v>0</v>
      </c>
      <c r="BR781">
        <v>10</v>
      </c>
      <c r="BS781">
        <v>0</v>
      </c>
      <c r="BT781">
        <v>0</v>
      </c>
      <c r="BU781">
        <v>0</v>
      </c>
      <c r="BV781">
        <v>10</v>
      </c>
      <c r="BW781">
        <v>0</v>
      </c>
      <c r="BX781">
        <v>0</v>
      </c>
      <c r="BY781">
        <v>10</v>
      </c>
      <c r="BZ781">
        <v>10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10</v>
      </c>
      <c r="CG781">
        <v>0</v>
      </c>
      <c r="CH781">
        <v>0</v>
      </c>
      <c r="CI781">
        <v>10</v>
      </c>
      <c r="CJ781">
        <v>50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35</v>
      </c>
      <c r="CQ781">
        <v>0</v>
      </c>
      <c r="CR781">
        <v>20</v>
      </c>
      <c r="CS781">
        <v>0</v>
      </c>
      <c r="CT781">
        <v>10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20</v>
      </c>
      <c r="DM781">
        <v>0</v>
      </c>
      <c r="DN781">
        <v>0</v>
      </c>
      <c r="DO781">
        <v>10</v>
      </c>
      <c r="DP781">
        <v>0</v>
      </c>
      <c r="DQ781">
        <v>0</v>
      </c>
      <c r="DR781">
        <v>0</v>
      </c>
      <c r="DS781">
        <v>0</v>
      </c>
      <c r="DT781">
        <v>15</v>
      </c>
      <c r="DU781">
        <v>0</v>
      </c>
      <c r="DV781">
        <v>0</v>
      </c>
      <c r="DW781">
        <v>0</v>
      </c>
      <c r="DX781">
        <v>15</v>
      </c>
      <c r="DY781">
        <v>40</v>
      </c>
      <c r="DZ781">
        <v>0</v>
      </c>
      <c r="EA781">
        <v>0</v>
      </c>
      <c r="EB781">
        <v>35</v>
      </c>
      <c r="EC781">
        <v>20</v>
      </c>
      <c r="ED781">
        <v>25</v>
      </c>
      <c r="EE781">
        <v>15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6" x14ac:dyDescent="0.35">
      <c r="A782">
        <v>785</v>
      </c>
      <c r="B782" t="s">
        <v>283</v>
      </c>
      <c r="C782" t="s">
        <v>382</v>
      </c>
      <c r="D782" t="s">
        <v>154</v>
      </c>
      <c r="E782" t="s">
        <v>693</v>
      </c>
      <c r="F782">
        <v>370</v>
      </c>
      <c r="G782">
        <v>0</v>
      </c>
      <c r="H782">
        <v>0</v>
      </c>
      <c r="I782">
        <v>0</v>
      </c>
      <c r="J782">
        <v>10</v>
      </c>
      <c r="K782">
        <v>0</v>
      </c>
      <c r="L782">
        <v>0</v>
      </c>
      <c r="M782">
        <v>10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10</v>
      </c>
      <c r="BQ782">
        <v>0</v>
      </c>
      <c r="BR782">
        <v>110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15</v>
      </c>
      <c r="CC782">
        <v>0</v>
      </c>
      <c r="CD782">
        <v>0</v>
      </c>
      <c r="CE782">
        <v>0</v>
      </c>
      <c r="CF782">
        <v>0</v>
      </c>
      <c r="CG782">
        <v>10</v>
      </c>
      <c r="CH782">
        <v>0</v>
      </c>
      <c r="CI782">
        <v>10</v>
      </c>
      <c r="CJ782">
        <v>30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35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15</v>
      </c>
      <c r="DL782">
        <v>0</v>
      </c>
      <c r="DM782">
        <v>0</v>
      </c>
      <c r="DN782">
        <v>10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10</v>
      </c>
      <c r="DZ782">
        <v>10</v>
      </c>
      <c r="EA782">
        <v>0</v>
      </c>
      <c r="EB782">
        <v>0</v>
      </c>
      <c r="EC782">
        <v>0</v>
      </c>
      <c r="ED782">
        <v>0</v>
      </c>
      <c r="EE782">
        <v>10</v>
      </c>
      <c r="EF782">
        <v>0</v>
      </c>
      <c r="EG782">
        <v>0</v>
      </c>
      <c r="EH782">
        <v>15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20</v>
      </c>
      <c r="EP782">
        <v>0</v>
      </c>
    </row>
    <row r="783" spans="1:146" x14ac:dyDescent="0.35">
      <c r="A783">
        <v>786</v>
      </c>
      <c r="B783" t="s">
        <v>283</v>
      </c>
      <c r="C783" t="s">
        <v>382</v>
      </c>
      <c r="D783" t="s">
        <v>154</v>
      </c>
      <c r="E783" t="s">
        <v>694</v>
      </c>
      <c r="F783" s="1">
        <v>33965</v>
      </c>
      <c r="G783">
        <v>215</v>
      </c>
      <c r="H783">
        <v>155</v>
      </c>
      <c r="I783">
        <v>30</v>
      </c>
      <c r="J783">
        <v>75</v>
      </c>
      <c r="K783">
        <v>70</v>
      </c>
      <c r="L783">
        <v>100</v>
      </c>
      <c r="M783">
        <v>135</v>
      </c>
      <c r="N783">
        <v>105</v>
      </c>
      <c r="O783">
        <v>85</v>
      </c>
      <c r="P783">
        <v>25</v>
      </c>
      <c r="Q783">
        <v>215</v>
      </c>
      <c r="R783">
        <v>150</v>
      </c>
      <c r="S783">
        <v>140</v>
      </c>
      <c r="T783" s="1">
        <v>2430</v>
      </c>
      <c r="U783">
        <v>35</v>
      </c>
      <c r="V783">
        <v>120</v>
      </c>
      <c r="W783">
        <v>20</v>
      </c>
      <c r="X783">
        <v>45</v>
      </c>
      <c r="Y783" s="1">
        <v>1155</v>
      </c>
      <c r="Z783">
        <v>110</v>
      </c>
      <c r="AA783">
        <v>145</v>
      </c>
      <c r="AB783">
        <v>10</v>
      </c>
      <c r="AC783">
        <v>25</v>
      </c>
      <c r="AD783">
        <v>200</v>
      </c>
      <c r="AE783">
        <v>110</v>
      </c>
      <c r="AF783">
        <v>110</v>
      </c>
      <c r="AG783">
        <v>80</v>
      </c>
      <c r="AH783">
        <v>110</v>
      </c>
      <c r="AI783">
        <v>45</v>
      </c>
      <c r="AJ783">
        <v>40</v>
      </c>
      <c r="AK783">
        <v>115</v>
      </c>
      <c r="AL783">
        <v>140</v>
      </c>
      <c r="AM783">
        <v>840</v>
      </c>
      <c r="AN783" s="1">
        <v>1895</v>
      </c>
      <c r="AO783">
        <v>260</v>
      </c>
      <c r="AP783">
        <v>35</v>
      </c>
      <c r="AQ783">
        <v>55</v>
      </c>
      <c r="AR783">
        <v>150</v>
      </c>
      <c r="AS783">
        <v>265</v>
      </c>
      <c r="AT783">
        <v>115</v>
      </c>
      <c r="AU783">
        <v>95</v>
      </c>
      <c r="AV783">
        <v>105</v>
      </c>
      <c r="AW783">
        <v>130</v>
      </c>
      <c r="AX783">
        <v>0</v>
      </c>
      <c r="AY783">
        <v>50</v>
      </c>
      <c r="AZ783" s="1">
        <v>4080</v>
      </c>
      <c r="BA783">
        <v>195</v>
      </c>
      <c r="BB783">
        <v>80</v>
      </c>
      <c r="BC783">
        <v>65</v>
      </c>
      <c r="BD783">
        <v>80</v>
      </c>
      <c r="BE783">
        <v>180</v>
      </c>
      <c r="BF783">
        <v>70</v>
      </c>
      <c r="BG783">
        <v>15</v>
      </c>
      <c r="BH783">
        <v>20</v>
      </c>
      <c r="BI783">
        <v>430</v>
      </c>
      <c r="BJ783" s="1">
        <v>1065</v>
      </c>
      <c r="BK783">
        <v>40</v>
      </c>
      <c r="BL783">
        <v>60</v>
      </c>
      <c r="BM783">
        <v>335</v>
      </c>
      <c r="BN783">
        <v>360</v>
      </c>
      <c r="BO783">
        <v>285</v>
      </c>
      <c r="BP783">
        <v>110</v>
      </c>
      <c r="BQ783">
        <v>395</v>
      </c>
      <c r="BR783">
        <v>220</v>
      </c>
      <c r="BS783">
        <v>35</v>
      </c>
      <c r="BT783">
        <v>20</v>
      </c>
      <c r="BU783">
        <v>305</v>
      </c>
      <c r="BV783">
        <v>20</v>
      </c>
      <c r="BW783">
        <v>55</v>
      </c>
      <c r="BX783">
        <v>20</v>
      </c>
      <c r="BY783">
        <v>55</v>
      </c>
      <c r="BZ783">
        <v>285</v>
      </c>
      <c r="CA783">
        <v>85</v>
      </c>
      <c r="CB783">
        <v>110</v>
      </c>
      <c r="CC783">
        <v>275</v>
      </c>
      <c r="CD783">
        <v>55</v>
      </c>
      <c r="CE783">
        <v>180</v>
      </c>
      <c r="CF783">
        <v>250</v>
      </c>
      <c r="CG783">
        <v>110</v>
      </c>
      <c r="CH783">
        <v>315</v>
      </c>
      <c r="CI783">
        <v>695</v>
      </c>
      <c r="CJ783">
        <v>380</v>
      </c>
      <c r="CK783">
        <v>20</v>
      </c>
      <c r="CL783">
        <v>85</v>
      </c>
      <c r="CM783">
        <v>80</v>
      </c>
      <c r="CN783">
        <v>50</v>
      </c>
      <c r="CO783">
        <v>100</v>
      </c>
      <c r="CP783">
        <v>215</v>
      </c>
      <c r="CQ783">
        <v>115</v>
      </c>
      <c r="CR783">
        <v>140</v>
      </c>
      <c r="CS783">
        <v>20</v>
      </c>
      <c r="CT783">
        <v>380</v>
      </c>
      <c r="CU783">
        <v>50</v>
      </c>
      <c r="CV783">
        <v>105</v>
      </c>
      <c r="CW783">
        <v>70</v>
      </c>
      <c r="CX783">
        <v>120</v>
      </c>
      <c r="CY783">
        <v>695</v>
      </c>
      <c r="CZ783">
        <v>25</v>
      </c>
      <c r="DA783">
        <v>100</v>
      </c>
      <c r="DB783">
        <v>45</v>
      </c>
      <c r="DC783">
        <v>415</v>
      </c>
      <c r="DD783">
        <v>130</v>
      </c>
      <c r="DE783" s="1">
        <v>1265</v>
      </c>
      <c r="DF783">
        <v>275</v>
      </c>
      <c r="DG783">
        <v>10</v>
      </c>
      <c r="DH783">
        <v>200</v>
      </c>
      <c r="DI783">
        <v>30</v>
      </c>
      <c r="DJ783">
        <v>310</v>
      </c>
      <c r="DK783">
        <v>60</v>
      </c>
      <c r="DL783">
        <v>460</v>
      </c>
      <c r="DM783">
        <v>730</v>
      </c>
      <c r="DN783">
        <v>10</v>
      </c>
      <c r="DO783">
        <v>165</v>
      </c>
      <c r="DP783">
        <v>175</v>
      </c>
      <c r="DQ783">
        <v>200</v>
      </c>
      <c r="DR783">
        <v>40</v>
      </c>
      <c r="DS783">
        <v>45</v>
      </c>
      <c r="DT783">
        <v>105</v>
      </c>
      <c r="DU783">
        <v>25</v>
      </c>
      <c r="DV783">
        <v>145</v>
      </c>
      <c r="DW783">
        <v>50</v>
      </c>
      <c r="DX783">
        <v>55</v>
      </c>
      <c r="DY783">
        <v>325</v>
      </c>
      <c r="DZ783">
        <v>140</v>
      </c>
      <c r="EA783">
        <v>320</v>
      </c>
      <c r="EB783">
        <v>100</v>
      </c>
      <c r="EC783">
        <v>495</v>
      </c>
      <c r="ED783">
        <v>555</v>
      </c>
      <c r="EE783">
        <v>155</v>
      </c>
      <c r="EF783">
        <v>240</v>
      </c>
      <c r="EG783">
        <v>90</v>
      </c>
      <c r="EH783">
        <v>80</v>
      </c>
      <c r="EI783">
        <v>165</v>
      </c>
      <c r="EJ783">
        <v>70</v>
      </c>
      <c r="EK783">
        <v>25</v>
      </c>
      <c r="EL783">
        <v>185</v>
      </c>
      <c r="EM783">
        <v>35</v>
      </c>
      <c r="EN783">
        <v>0</v>
      </c>
      <c r="EO783" s="1">
        <v>1270</v>
      </c>
      <c r="EP783">
        <v>535</v>
      </c>
    </row>
    <row r="784" spans="1:146" x14ac:dyDescent="0.35">
      <c r="A784">
        <v>787</v>
      </c>
      <c r="B784" t="s">
        <v>283</v>
      </c>
      <c r="C784" t="s">
        <v>382</v>
      </c>
      <c r="D784" t="s">
        <v>154</v>
      </c>
      <c r="E784" t="s">
        <v>695</v>
      </c>
      <c r="F784" s="1">
        <v>2020</v>
      </c>
      <c r="G784">
        <v>10</v>
      </c>
      <c r="H784">
        <v>10</v>
      </c>
      <c r="I784">
        <v>0</v>
      </c>
      <c r="J784">
        <v>10</v>
      </c>
      <c r="K784">
        <v>0</v>
      </c>
      <c r="L784">
        <v>0</v>
      </c>
      <c r="M784">
        <v>10</v>
      </c>
      <c r="N784">
        <v>10</v>
      </c>
      <c r="O784">
        <v>0</v>
      </c>
      <c r="P784">
        <v>0</v>
      </c>
      <c r="Q784">
        <v>20</v>
      </c>
      <c r="R784">
        <v>0</v>
      </c>
      <c r="S784">
        <v>0</v>
      </c>
      <c r="T784">
        <v>255</v>
      </c>
      <c r="U784">
        <v>0</v>
      </c>
      <c r="V784">
        <v>0</v>
      </c>
      <c r="W784">
        <v>0</v>
      </c>
      <c r="X784">
        <v>0</v>
      </c>
      <c r="Y784">
        <v>25</v>
      </c>
      <c r="Z784">
        <v>0</v>
      </c>
      <c r="AA784">
        <v>15</v>
      </c>
      <c r="AB784">
        <v>0</v>
      </c>
      <c r="AC784">
        <v>0</v>
      </c>
      <c r="AD784">
        <v>20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10</v>
      </c>
      <c r="AN784">
        <v>140</v>
      </c>
      <c r="AO784">
        <v>0</v>
      </c>
      <c r="AP784">
        <v>0</v>
      </c>
      <c r="AQ784">
        <v>0</v>
      </c>
      <c r="AR784">
        <v>0</v>
      </c>
      <c r="AS784">
        <v>40</v>
      </c>
      <c r="AT784">
        <v>0</v>
      </c>
      <c r="AU784">
        <v>0</v>
      </c>
      <c r="AV784">
        <v>0</v>
      </c>
      <c r="AW784">
        <v>10</v>
      </c>
      <c r="AX784">
        <v>0</v>
      </c>
      <c r="AY784">
        <v>25</v>
      </c>
      <c r="AZ784">
        <v>690</v>
      </c>
      <c r="BA784">
        <v>0</v>
      </c>
      <c r="BB784">
        <v>0</v>
      </c>
      <c r="BC784">
        <v>0</v>
      </c>
      <c r="BD784">
        <v>0</v>
      </c>
      <c r="BE784">
        <v>10</v>
      </c>
      <c r="BF784">
        <v>10</v>
      </c>
      <c r="BG784">
        <v>0</v>
      </c>
      <c r="BH784">
        <v>0</v>
      </c>
      <c r="BI784">
        <v>10</v>
      </c>
      <c r="BJ784">
        <v>85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15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10</v>
      </c>
      <c r="CF784">
        <v>10</v>
      </c>
      <c r="CG784">
        <v>10</v>
      </c>
      <c r="CH784">
        <v>20</v>
      </c>
      <c r="CI784">
        <v>10</v>
      </c>
      <c r="CJ784">
        <v>20</v>
      </c>
      <c r="CK784">
        <v>0</v>
      </c>
      <c r="CL784">
        <v>10</v>
      </c>
      <c r="CM784">
        <v>0</v>
      </c>
      <c r="CN784">
        <v>0</v>
      </c>
      <c r="CO784">
        <v>0</v>
      </c>
      <c r="CP784">
        <v>15</v>
      </c>
      <c r="CQ784">
        <v>30</v>
      </c>
      <c r="CR784">
        <v>25</v>
      </c>
      <c r="CS784">
        <v>10</v>
      </c>
      <c r="CT784">
        <v>20</v>
      </c>
      <c r="CU784">
        <v>0</v>
      </c>
      <c r="CV784">
        <v>10</v>
      </c>
      <c r="CW784">
        <v>0</v>
      </c>
      <c r="CX784">
        <v>0</v>
      </c>
      <c r="CY784">
        <v>10</v>
      </c>
      <c r="CZ784">
        <v>0</v>
      </c>
      <c r="DA784">
        <v>10</v>
      </c>
      <c r="DB784">
        <v>0</v>
      </c>
      <c r="DC784">
        <v>10</v>
      </c>
      <c r="DD784">
        <v>10</v>
      </c>
      <c r="DE784">
        <v>50</v>
      </c>
      <c r="DF784">
        <v>0</v>
      </c>
      <c r="DG784">
        <v>0</v>
      </c>
      <c r="DH784">
        <v>10</v>
      </c>
      <c r="DI784">
        <v>0</v>
      </c>
      <c r="DJ784">
        <v>0</v>
      </c>
      <c r="DK784">
        <v>0</v>
      </c>
      <c r="DL784">
        <v>10</v>
      </c>
      <c r="DM784">
        <v>40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10</v>
      </c>
      <c r="DV784">
        <v>0</v>
      </c>
      <c r="DW784">
        <v>0</v>
      </c>
      <c r="DX784">
        <v>0</v>
      </c>
      <c r="DY784">
        <v>20</v>
      </c>
      <c r="DZ784">
        <v>10</v>
      </c>
      <c r="EA784">
        <v>45</v>
      </c>
      <c r="EB784">
        <v>15</v>
      </c>
      <c r="EC784">
        <v>30</v>
      </c>
      <c r="ED784">
        <v>0</v>
      </c>
      <c r="EE784">
        <v>0</v>
      </c>
      <c r="EF784">
        <v>20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95</v>
      </c>
      <c r="EP784">
        <v>20</v>
      </c>
    </row>
    <row r="785" spans="1:146" x14ac:dyDescent="0.35">
      <c r="A785">
        <v>788</v>
      </c>
      <c r="B785" t="s">
        <v>283</v>
      </c>
      <c r="C785" t="s">
        <v>382</v>
      </c>
      <c r="D785" t="s">
        <v>154</v>
      </c>
      <c r="E785" t="s">
        <v>696</v>
      </c>
      <c r="F785" s="1">
        <v>32165</v>
      </c>
      <c r="G785">
        <v>200</v>
      </c>
      <c r="H785">
        <v>150</v>
      </c>
      <c r="I785">
        <v>30</v>
      </c>
      <c r="J785">
        <v>85</v>
      </c>
      <c r="K785">
        <v>70</v>
      </c>
      <c r="L785">
        <v>100</v>
      </c>
      <c r="M785">
        <v>135</v>
      </c>
      <c r="N785">
        <v>85</v>
      </c>
      <c r="O785">
        <v>85</v>
      </c>
      <c r="P785">
        <v>25</v>
      </c>
      <c r="Q785">
        <v>205</v>
      </c>
      <c r="R785">
        <v>145</v>
      </c>
      <c r="S785">
        <v>135</v>
      </c>
      <c r="T785" s="1">
        <v>2190</v>
      </c>
      <c r="U785">
        <v>35</v>
      </c>
      <c r="V785">
        <v>120</v>
      </c>
      <c r="W785">
        <v>10</v>
      </c>
      <c r="X785">
        <v>50</v>
      </c>
      <c r="Y785" s="1">
        <v>1135</v>
      </c>
      <c r="Z785">
        <v>115</v>
      </c>
      <c r="AA785">
        <v>130</v>
      </c>
      <c r="AB785">
        <v>20</v>
      </c>
      <c r="AC785">
        <v>25</v>
      </c>
      <c r="AD785">
        <v>180</v>
      </c>
      <c r="AE785">
        <v>105</v>
      </c>
      <c r="AF785">
        <v>105</v>
      </c>
      <c r="AG785">
        <v>80</v>
      </c>
      <c r="AH785">
        <v>110</v>
      </c>
      <c r="AI785">
        <v>30</v>
      </c>
      <c r="AJ785">
        <v>40</v>
      </c>
      <c r="AK785">
        <v>115</v>
      </c>
      <c r="AL785">
        <v>130</v>
      </c>
      <c r="AM785">
        <v>825</v>
      </c>
      <c r="AN785" s="1">
        <v>1780</v>
      </c>
      <c r="AO785">
        <v>265</v>
      </c>
      <c r="AP785">
        <v>25</v>
      </c>
      <c r="AQ785">
        <v>55</v>
      </c>
      <c r="AR785">
        <v>155</v>
      </c>
      <c r="AS785">
        <v>230</v>
      </c>
      <c r="AT785">
        <v>105</v>
      </c>
      <c r="AU785">
        <v>105</v>
      </c>
      <c r="AV785">
        <v>110</v>
      </c>
      <c r="AW785">
        <v>125</v>
      </c>
      <c r="AX785">
        <v>0</v>
      </c>
      <c r="AY785">
        <v>30</v>
      </c>
      <c r="AZ785" s="1">
        <v>3490</v>
      </c>
      <c r="BA785">
        <v>190</v>
      </c>
      <c r="BB785">
        <v>85</v>
      </c>
      <c r="BC785">
        <v>65</v>
      </c>
      <c r="BD785">
        <v>90</v>
      </c>
      <c r="BE785">
        <v>170</v>
      </c>
      <c r="BF785">
        <v>65</v>
      </c>
      <c r="BG785">
        <v>25</v>
      </c>
      <c r="BH785">
        <v>20</v>
      </c>
      <c r="BI785">
        <v>430</v>
      </c>
      <c r="BJ785">
        <v>990</v>
      </c>
      <c r="BK785">
        <v>40</v>
      </c>
      <c r="BL785">
        <v>55</v>
      </c>
      <c r="BM785">
        <v>315</v>
      </c>
      <c r="BN785">
        <v>360</v>
      </c>
      <c r="BO785">
        <v>290</v>
      </c>
      <c r="BP785">
        <v>100</v>
      </c>
      <c r="BQ785">
        <v>390</v>
      </c>
      <c r="BR785">
        <v>210</v>
      </c>
      <c r="BS785">
        <v>15</v>
      </c>
      <c r="BT785">
        <v>20</v>
      </c>
      <c r="BU785">
        <v>305</v>
      </c>
      <c r="BV785">
        <v>15</v>
      </c>
      <c r="BW785">
        <v>60</v>
      </c>
      <c r="BX785">
        <v>30</v>
      </c>
      <c r="BY785">
        <v>35</v>
      </c>
      <c r="BZ785">
        <v>290</v>
      </c>
      <c r="CA785">
        <v>90</v>
      </c>
      <c r="CB785">
        <v>115</v>
      </c>
      <c r="CC785">
        <v>270</v>
      </c>
      <c r="CD785">
        <v>50</v>
      </c>
      <c r="CE785">
        <v>175</v>
      </c>
      <c r="CF785">
        <v>240</v>
      </c>
      <c r="CG785">
        <v>100</v>
      </c>
      <c r="CH785">
        <v>295</v>
      </c>
      <c r="CI785">
        <v>680</v>
      </c>
      <c r="CJ785">
        <v>360</v>
      </c>
      <c r="CK785">
        <v>20</v>
      </c>
      <c r="CL785">
        <v>55</v>
      </c>
      <c r="CM785">
        <v>90</v>
      </c>
      <c r="CN785">
        <v>50</v>
      </c>
      <c r="CO785">
        <v>105</v>
      </c>
      <c r="CP785">
        <v>195</v>
      </c>
      <c r="CQ785">
        <v>90</v>
      </c>
      <c r="CR785">
        <v>115</v>
      </c>
      <c r="CS785">
        <v>10</v>
      </c>
      <c r="CT785">
        <v>350</v>
      </c>
      <c r="CU785">
        <v>50</v>
      </c>
      <c r="CV785">
        <v>105</v>
      </c>
      <c r="CW785">
        <v>60</v>
      </c>
      <c r="CX785">
        <v>115</v>
      </c>
      <c r="CY785">
        <v>690</v>
      </c>
      <c r="CZ785">
        <v>35</v>
      </c>
      <c r="DA785">
        <v>90</v>
      </c>
      <c r="DB785">
        <v>40</v>
      </c>
      <c r="DC785">
        <v>405</v>
      </c>
      <c r="DD785">
        <v>125</v>
      </c>
      <c r="DE785" s="1">
        <v>1230</v>
      </c>
      <c r="DF785">
        <v>265</v>
      </c>
      <c r="DG785">
        <v>10</v>
      </c>
      <c r="DH785">
        <v>190</v>
      </c>
      <c r="DI785">
        <v>35</v>
      </c>
      <c r="DJ785">
        <v>310</v>
      </c>
      <c r="DK785">
        <v>50</v>
      </c>
      <c r="DL785">
        <v>465</v>
      </c>
      <c r="DM785">
        <v>715</v>
      </c>
      <c r="DN785">
        <v>20</v>
      </c>
      <c r="DO785">
        <v>170</v>
      </c>
      <c r="DP785">
        <v>165</v>
      </c>
      <c r="DQ785">
        <v>200</v>
      </c>
      <c r="DR785">
        <v>40</v>
      </c>
      <c r="DS785">
        <v>50</v>
      </c>
      <c r="DT785">
        <v>110</v>
      </c>
      <c r="DU785">
        <v>10</v>
      </c>
      <c r="DV785">
        <v>145</v>
      </c>
      <c r="DW785">
        <v>45</v>
      </c>
      <c r="DX785">
        <v>60</v>
      </c>
      <c r="DY785">
        <v>315</v>
      </c>
      <c r="DZ785">
        <v>125</v>
      </c>
      <c r="EA785">
        <v>275</v>
      </c>
      <c r="EB785">
        <v>80</v>
      </c>
      <c r="EC785">
        <v>475</v>
      </c>
      <c r="ED785">
        <v>550</v>
      </c>
      <c r="EE785">
        <v>160</v>
      </c>
      <c r="EF785">
        <v>245</v>
      </c>
      <c r="EG785">
        <v>90</v>
      </c>
      <c r="EH785">
        <v>70</v>
      </c>
      <c r="EI785">
        <v>150</v>
      </c>
      <c r="EJ785">
        <v>65</v>
      </c>
      <c r="EK785">
        <v>35</v>
      </c>
      <c r="EL785">
        <v>190</v>
      </c>
      <c r="EM785">
        <v>30</v>
      </c>
      <c r="EN785">
        <v>20</v>
      </c>
      <c r="EO785" s="1">
        <v>1185</v>
      </c>
      <c r="EP785">
        <v>525</v>
      </c>
    </row>
    <row r="786" spans="1:146" x14ac:dyDescent="0.35">
      <c r="A786">
        <v>789</v>
      </c>
      <c r="B786" t="s">
        <v>283</v>
      </c>
      <c r="C786" t="s">
        <v>382</v>
      </c>
      <c r="D786" t="s">
        <v>154</v>
      </c>
      <c r="E786" t="s">
        <v>697</v>
      </c>
      <c r="F786">
        <v>10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</row>
    <row r="787" spans="1:146" x14ac:dyDescent="0.35">
      <c r="A787">
        <v>790</v>
      </c>
      <c r="B787" t="s">
        <v>283</v>
      </c>
      <c r="C787" t="s">
        <v>382</v>
      </c>
      <c r="D787" t="s">
        <v>154</v>
      </c>
      <c r="E787" t="s">
        <v>698</v>
      </c>
      <c r="F787" s="1">
        <v>128080</v>
      </c>
      <c r="G787" s="1">
        <v>1190</v>
      </c>
      <c r="H787" s="1">
        <v>1130</v>
      </c>
      <c r="I787">
        <v>415</v>
      </c>
      <c r="J787">
        <v>230</v>
      </c>
      <c r="K787">
        <v>920</v>
      </c>
      <c r="L787" s="1">
        <v>1780</v>
      </c>
      <c r="M787">
        <v>455</v>
      </c>
      <c r="N787">
        <v>680</v>
      </c>
      <c r="O787">
        <v>155</v>
      </c>
      <c r="P787" s="1">
        <v>1635</v>
      </c>
      <c r="Q787">
        <v>310</v>
      </c>
      <c r="R787" s="1">
        <v>2200</v>
      </c>
      <c r="S787">
        <v>705</v>
      </c>
      <c r="T787">
        <v>780</v>
      </c>
      <c r="U787">
        <v>55</v>
      </c>
      <c r="V787" s="1">
        <v>2635</v>
      </c>
      <c r="W787">
        <v>50</v>
      </c>
      <c r="X787">
        <v>470</v>
      </c>
      <c r="Y787" s="1">
        <v>1070</v>
      </c>
      <c r="Z787">
        <v>405</v>
      </c>
      <c r="AA787">
        <v>750</v>
      </c>
      <c r="AB787">
        <v>55</v>
      </c>
      <c r="AC787">
        <v>545</v>
      </c>
      <c r="AD787">
        <v>730</v>
      </c>
      <c r="AE787" s="1">
        <v>2515</v>
      </c>
      <c r="AF787" s="1">
        <v>3010</v>
      </c>
      <c r="AG787">
        <v>600</v>
      </c>
      <c r="AH787">
        <v>275</v>
      </c>
      <c r="AI787">
        <v>60</v>
      </c>
      <c r="AJ787">
        <v>345</v>
      </c>
      <c r="AK787" s="1">
        <v>1960</v>
      </c>
      <c r="AL787" s="1">
        <v>2845</v>
      </c>
      <c r="AM787">
        <v>450</v>
      </c>
      <c r="AN787" s="1">
        <v>3890</v>
      </c>
      <c r="AO787">
        <v>100</v>
      </c>
      <c r="AP787">
        <v>545</v>
      </c>
      <c r="AQ787">
        <v>180</v>
      </c>
      <c r="AR787" s="1">
        <v>2480</v>
      </c>
      <c r="AS787">
        <v>455</v>
      </c>
      <c r="AT787" s="1">
        <v>3615</v>
      </c>
      <c r="AU787">
        <v>290</v>
      </c>
      <c r="AV787">
        <v>570</v>
      </c>
      <c r="AW787" s="1">
        <v>2005</v>
      </c>
      <c r="AX787" s="1">
        <v>1415</v>
      </c>
      <c r="AY787">
        <v>275</v>
      </c>
      <c r="AZ787" s="1">
        <v>1255</v>
      </c>
      <c r="BA787">
        <v>200</v>
      </c>
      <c r="BB787">
        <v>395</v>
      </c>
      <c r="BC787" s="1">
        <v>1015</v>
      </c>
      <c r="BD787">
        <v>280</v>
      </c>
      <c r="BE787">
        <v>210</v>
      </c>
      <c r="BF787">
        <v>565</v>
      </c>
      <c r="BG787">
        <v>270</v>
      </c>
      <c r="BH787">
        <v>130</v>
      </c>
      <c r="BI787">
        <v>295</v>
      </c>
      <c r="BJ787">
        <v>745</v>
      </c>
      <c r="BK787" s="1">
        <v>1255</v>
      </c>
      <c r="BL787" s="1">
        <v>2020</v>
      </c>
      <c r="BM787" s="1">
        <v>1420</v>
      </c>
      <c r="BN787">
        <v>410</v>
      </c>
      <c r="BO787">
        <v>645</v>
      </c>
      <c r="BP787" s="1">
        <v>2110</v>
      </c>
      <c r="BQ787">
        <v>390</v>
      </c>
      <c r="BR787">
        <v>540</v>
      </c>
      <c r="BS787">
        <v>75</v>
      </c>
      <c r="BT787">
        <v>135</v>
      </c>
      <c r="BU787" s="1">
        <v>2105</v>
      </c>
      <c r="BV787">
        <v>970</v>
      </c>
      <c r="BW787">
        <v>205</v>
      </c>
      <c r="BX787">
        <v>240</v>
      </c>
      <c r="BY787">
        <v>215</v>
      </c>
      <c r="BZ787">
        <v>90</v>
      </c>
      <c r="CA787">
        <v>305</v>
      </c>
      <c r="CB787" s="1">
        <v>3765</v>
      </c>
      <c r="CC787" s="1">
        <v>1055</v>
      </c>
      <c r="CD787">
        <v>75</v>
      </c>
      <c r="CE787">
        <v>920</v>
      </c>
      <c r="CF787">
        <v>880</v>
      </c>
      <c r="CG787" s="1">
        <v>1585</v>
      </c>
      <c r="CH787">
        <v>335</v>
      </c>
      <c r="CI787">
        <v>650</v>
      </c>
      <c r="CJ787">
        <v>710</v>
      </c>
      <c r="CK787">
        <v>300</v>
      </c>
      <c r="CL787">
        <v>845</v>
      </c>
      <c r="CM787">
        <v>325</v>
      </c>
      <c r="CN787">
        <v>490</v>
      </c>
      <c r="CO787" s="1">
        <v>4000</v>
      </c>
      <c r="CP787">
        <v>490</v>
      </c>
      <c r="CQ787">
        <v>75</v>
      </c>
      <c r="CR787" s="1">
        <v>2380</v>
      </c>
      <c r="CS787">
        <v>570</v>
      </c>
      <c r="CT787" s="1">
        <v>1705</v>
      </c>
      <c r="CU787">
        <v>910</v>
      </c>
      <c r="CV787">
        <v>330</v>
      </c>
      <c r="CW787">
        <v>55</v>
      </c>
      <c r="CX787" s="1">
        <v>1990</v>
      </c>
      <c r="CY787">
        <v>375</v>
      </c>
      <c r="CZ787">
        <v>35</v>
      </c>
      <c r="DA787">
        <v>600</v>
      </c>
      <c r="DB787">
        <v>95</v>
      </c>
      <c r="DC787">
        <v>280</v>
      </c>
      <c r="DD787">
        <v>475</v>
      </c>
      <c r="DE787">
        <v>670</v>
      </c>
      <c r="DF787">
        <v>220</v>
      </c>
      <c r="DG787">
        <v>185</v>
      </c>
      <c r="DH787" s="1">
        <v>2950</v>
      </c>
      <c r="DI787">
        <v>100</v>
      </c>
      <c r="DJ787">
        <v>300</v>
      </c>
      <c r="DK787">
        <v>900</v>
      </c>
      <c r="DL787" s="1">
        <v>1220</v>
      </c>
      <c r="DM787">
        <v>375</v>
      </c>
      <c r="DN787">
        <v>385</v>
      </c>
      <c r="DO787">
        <v>655</v>
      </c>
      <c r="DP787">
        <v>355</v>
      </c>
      <c r="DQ787" s="1">
        <v>1805</v>
      </c>
      <c r="DR787">
        <v>550</v>
      </c>
      <c r="DS787">
        <v>150</v>
      </c>
      <c r="DT787">
        <v>210</v>
      </c>
      <c r="DU787" s="1">
        <v>1365</v>
      </c>
      <c r="DV787">
        <v>80</v>
      </c>
      <c r="DW787">
        <v>110</v>
      </c>
      <c r="DX787" s="1">
        <v>1065</v>
      </c>
      <c r="DY787" s="1">
        <v>1035</v>
      </c>
      <c r="DZ787" s="1">
        <v>1905</v>
      </c>
      <c r="EA787" s="1">
        <v>1315</v>
      </c>
      <c r="EB787" s="1">
        <v>5320</v>
      </c>
      <c r="EC787">
        <v>505</v>
      </c>
      <c r="ED787">
        <v>235</v>
      </c>
      <c r="EE787" s="1">
        <v>2815</v>
      </c>
      <c r="EF787">
        <v>850</v>
      </c>
      <c r="EG787">
        <v>345</v>
      </c>
      <c r="EH787">
        <v>520</v>
      </c>
      <c r="EI787" s="1">
        <v>3265</v>
      </c>
      <c r="EJ787">
        <v>160</v>
      </c>
      <c r="EK787">
        <v>205</v>
      </c>
      <c r="EL787">
        <v>310</v>
      </c>
      <c r="EM787">
        <v>210</v>
      </c>
      <c r="EN787">
        <v>185</v>
      </c>
      <c r="EO787" s="1">
        <v>2250</v>
      </c>
      <c r="EP787">
        <v>950</v>
      </c>
    </row>
    <row r="788" spans="1:146" x14ac:dyDescent="0.35">
      <c r="A788">
        <v>791</v>
      </c>
      <c r="B788" t="s">
        <v>283</v>
      </c>
      <c r="C788" t="s">
        <v>382</v>
      </c>
      <c r="D788" t="s">
        <v>154</v>
      </c>
      <c r="E788" t="s">
        <v>699</v>
      </c>
      <c r="F788">
        <v>385</v>
      </c>
      <c r="G788">
        <v>0</v>
      </c>
      <c r="H788">
        <v>10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15</v>
      </c>
      <c r="W788">
        <v>0</v>
      </c>
      <c r="X788">
        <v>0</v>
      </c>
      <c r="Y788">
        <v>0</v>
      </c>
      <c r="Z788">
        <v>0</v>
      </c>
      <c r="AA788">
        <v>10</v>
      </c>
      <c r="AB788">
        <v>0</v>
      </c>
      <c r="AC788">
        <v>0</v>
      </c>
      <c r="AD788">
        <v>0</v>
      </c>
      <c r="AE788">
        <v>0</v>
      </c>
      <c r="AF788">
        <v>10</v>
      </c>
      <c r="AG788">
        <v>0</v>
      </c>
      <c r="AH788">
        <v>0</v>
      </c>
      <c r="AI788">
        <v>0</v>
      </c>
      <c r="AJ788">
        <v>0</v>
      </c>
      <c r="AK788">
        <v>10</v>
      </c>
      <c r="AL788">
        <v>10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10</v>
      </c>
      <c r="AS788">
        <v>0</v>
      </c>
      <c r="AT788">
        <v>40</v>
      </c>
      <c r="AU788">
        <v>0</v>
      </c>
      <c r="AV788">
        <v>0</v>
      </c>
      <c r="AW788">
        <v>10</v>
      </c>
      <c r="AX788">
        <v>10</v>
      </c>
      <c r="AY788">
        <v>0</v>
      </c>
      <c r="AZ788">
        <v>0</v>
      </c>
      <c r="BA788">
        <v>0</v>
      </c>
      <c r="BB788">
        <v>0</v>
      </c>
      <c r="BC788">
        <v>10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10</v>
      </c>
      <c r="BQ788">
        <v>10</v>
      </c>
      <c r="BR788">
        <v>0</v>
      </c>
      <c r="BS788">
        <v>0</v>
      </c>
      <c r="BT788">
        <v>0</v>
      </c>
      <c r="BU788">
        <v>15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15</v>
      </c>
      <c r="CC788">
        <v>0</v>
      </c>
      <c r="CD788">
        <v>0</v>
      </c>
      <c r="CE788">
        <v>10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10</v>
      </c>
      <c r="CO788">
        <v>0</v>
      </c>
      <c r="CP788">
        <v>10</v>
      </c>
      <c r="CQ788">
        <v>0</v>
      </c>
      <c r="CR788">
        <v>0</v>
      </c>
      <c r="CS788">
        <v>10</v>
      </c>
      <c r="CT788">
        <v>0</v>
      </c>
      <c r="CU788">
        <v>10</v>
      </c>
      <c r="CV788">
        <v>0</v>
      </c>
      <c r="CW788">
        <v>0</v>
      </c>
      <c r="CX788">
        <v>10</v>
      </c>
      <c r="CY788">
        <v>10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20</v>
      </c>
      <c r="DY788">
        <v>0</v>
      </c>
      <c r="DZ788">
        <v>10</v>
      </c>
      <c r="EA788">
        <v>0</v>
      </c>
      <c r="EB788">
        <v>30</v>
      </c>
      <c r="EC788">
        <v>0</v>
      </c>
      <c r="ED788">
        <v>0</v>
      </c>
      <c r="EE788">
        <v>10</v>
      </c>
      <c r="EF788">
        <v>0</v>
      </c>
      <c r="EG788">
        <v>0</v>
      </c>
      <c r="EH788">
        <v>0</v>
      </c>
      <c r="EI788">
        <v>25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6" x14ac:dyDescent="0.35">
      <c r="A789">
        <v>792</v>
      </c>
      <c r="B789" t="s">
        <v>283</v>
      </c>
      <c r="C789" t="s">
        <v>382</v>
      </c>
      <c r="D789" t="s">
        <v>154</v>
      </c>
      <c r="E789" t="s">
        <v>700</v>
      </c>
      <c r="F789">
        <v>110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25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10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15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10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10</v>
      </c>
      <c r="EG789">
        <v>0</v>
      </c>
      <c r="EH789">
        <v>0</v>
      </c>
      <c r="EI789">
        <v>10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</row>
    <row r="790" spans="1:146" x14ac:dyDescent="0.35">
      <c r="A790">
        <v>793</v>
      </c>
      <c r="B790" t="s">
        <v>283</v>
      </c>
      <c r="C790" t="s">
        <v>382</v>
      </c>
      <c r="D790" t="s">
        <v>154</v>
      </c>
      <c r="E790" t="s">
        <v>701</v>
      </c>
      <c r="F790" s="1">
        <v>4685</v>
      </c>
      <c r="G790">
        <v>10</v>
      </c>
      <c r="H790">
        <v>10</v>
      </c>
      <c r="I790">
        <v>0</v>
      </c>
      <c r="J790">
        <v>0</v>
      </c>
      <c r="K790">
        <v>70</v>
      </c>
      <c r="L790">
        <v>60</v>
      </c>
      <c r="M790">
        <v>0</v>
      </c>
      <c r="N790">
        <v>0</v>
      </c>
      <c r="O790">
        <v>0</v>
      </c>
      <c r="P790">
        <v>105</v>
      </c>
      <c r="Q790">
        <v>10</v>
      </c>
      <c r="R790">
        <v>110</v>
      </c>
      <c r="S790">
        <v>0</v>
      </c>
      <c r="T790">
        <v>55</v>
      </c>
      <c r="U790">
        <v>0</v>
      </c>
      <c r="V790">
        <v>190</v>
      </c>
      <c r="W790">
        <v>0</v>
      </c>
      <c r="X790">
        <v>40</v>
      </c>
      <c r="Y790">
        <v>75</v>
      </c>
      <c r="Z790">
        <v>10</v>
      </c>
      <c r="AA790">
        <v>60</v>
      </c>
      <c r="AB790">
        <v>0</v>
      </c>
      <c r="AC790">
        <v>20</v>
      </c>
      <c r="AD790">
        <v>20</v>
      </c>
      <c r="AE790">
        <v>70</v>
      </c>
      <c r="AF790">
        <v>120</v>
      </c>
      <c r="AG790">
        <v>15</v>
      </c>
      <c r="AH790">
        <v>10</v>
      </c>
      <c r="AI790">
        <v>0</v>
      </c>
      <c r="AJ790">
        <v>0</v>
      </c>
      <c r="AK790">
        <v>75</v>
      </c>
      <c r="AL790">
        <v>90</v>
      </c>
      <c r="AM790">
        <v>10</v>
      </c>
      <c r="AN790">
        <v>110</v>
      </c>
      <c r="AO790">
        <v>0</v>
      </c>
      <c r="AP790">
        <v>25</v>
      </c>
      <c r="AQ790">
        <v>0</v>
      </c>
      <c r="AR790">
        <v>55</v>
      </c>
      <c r="AS790">
        <v>10</v>
      </c>
      <c r="AT790">
        <v>60</v>
      </c>
      <c r="AU790">
        <v>15</v>
      </c>
      <c r="AV790">
        <v>15</v>
      </c>
      <c r="AW790">
        <v>45</v>
      </c>
      <c r="AX790">
        <v>50</v>
      </c>
      <c r="AY790">
        <v>10</v>
      </c>
      <c r="AZ790">
        <v>20</v>
      </c>
      <c r="BA790">
        <v>0</v>
      </c>
      <c r="BB790">
        <v>25</v>
      </c>
      <c r="BC790">
        <v>55</v>
      </c>
      <c r="BD790">
        <v>30</v>
      </c>
      <c r="BE790">
        <v>20</v>
      </c>
      <c r="BF790">
        <v>20</v>
      </c>
      <c r="BG790">
        <v>25</v>
      </c>
      <c r="BH790">
        <v>10</v>
      </c>
      <c r="BI790">
        <v>20</v>
      </c>
      <c r="BJ790">
        <v>15</v>
      </c>
      <c r="BK790">
        <v>30</v>
      </c>
      <c r="BL790">
        <v>75</v>
      </c>
      <c r="BM790">
        <v>80</v>
      </c>
      <c r="BN790">
        <v>0</v>
      </c>
      <c r="BO790">
        <v>55</v>
      </c>
      <c r="BP790">
        <v>125</v>
      </c>
      <c r="BQ790">
        <v>0</v>
      </c>
      <c r="BR790">
        <v>45</v>
      </c>
      <c r="BS790">
        <v>15</v>
      </c>
      <c r="BT790">
        <v>10</v>
      </c>
      <c r="BU790">
        <v>95</v>
      </c>
      <c r="BV790">
        <v>15</v>
      </c>
      <c r="BW790">
        <v>0</v>
      </c>
      <c r="BX790">
        <v>35</v>
      </c>
      <c r="BY790">
        <v>10</v>
      </c>
      <c r="BZ790">
        <v>0</v>
      </c>
      <c r="CA790">
        <v>0</v>
      </c>
      <c r="CB790">
        <v>100</v>
      </c>
      <c r="CC790">
        <v>25</v>
      </c>
      <c r="CD790">
        <v>0</v>
      </c>
      <c r="CE790">
        <v>10</v>
      </c>
      <c r="CF790">
        <v>25</v>
      </c>
      <c r="CG790">
        <v>15</v>
      </c>
      <c r="CH790">
        <v>20</v>
      </c>
      <c r="CI790">
        <v>30</v>
      </c>
      <c r="CJ790">
        <v>45</v>
      </c>
      <c r="CK790">
        <v>15</v>
      </c>
      <c r="CL790">
        <v>60</v>
      </c>
      <c r="CM790">
        <v>10</v>
      </c>
      <c r="CN790">
        <v>0</v>
      </c>
      <c r="CO790">
        <v>155</v>
      </c>
      <c r="CP790">
        <v>10</v>
      </c>
      <c r="CQ790">
        <v>0</v>
      </c>
      <c r="CR790">
        <v>80</v>
      </c>
      <c r="CS790">
        <v>55</v>
      </c>
      <c r="CT790">
        <v>85</v>
      </c>
      <c r="CU790">
        <v>40</v>
      </c>
      <c r="CV790">
        <v>15</v>
      </c>
      <c r="CW790">
        <v>0</v>
      </c>
      <c r="CX790">
        <v>100</v>
      </c>
      <c r="CY790">
        <v>30</v>
      </c>
      <c r="CZ790">
        <v>10</v>
      </c>
      <c r="DA790">
        <v>0</v>
      </c>
      <c r="DB790">
        <v>15</v>
      </c>
      <c r="DC790">
        <v>10</v>
      </c>
      <c r="DD790">
        <v>0</v>
      </c>
      <c r="DE790">
        <v>20</v>
      </c>
      <c r="DF790">
        <v>25</v>
      </c>
      <c r="DG790">
        <v>20</v>
      </c>
      <c r="DH790">
        <v>15</v>
      </c>
      <c r="DI790">
        <v>10</v>
      </c>
      <c r="DJ790">
        <v>0</v>
      </c>
      <c r="DK790">
        <v>20</v>
      </c>
      <c r="DL790">
        <v>55</v>
      </c>
      <c r="DM790">
        <v>10</v>
      </c>
      <c r="DN790">
        <v>15</v>
      </c>
      <c r="DO790">
        <v>10</v>
      </c>
      <c r="DP790">
        <v>10</v>
      </c>
      <c r="DQ790">
        <v>55</v>
      </c>
      <c r="DR790">
        <v>40</v>
      </c>
      <c r="DS790">
        <v>0</v>
      </c>
      <c r="DT790">
        <v>15</v>
      </c>
      <c r="DU790">
        <v>50</v>
      </c>
      <c r="DV790">
        <v>0</v>
      </c>
      <c r="DW790">
        <v>0</v>
      </c>
      <c r="DX790">
        <v>40</v>
      </c>
      <c r="DY790">
        <v>20</v>
      </c>
      <c r="DZ790">
        <v>125</v>
      </c>
      <c r="EA790">
        <v>55</v>
      </c>
      <c r="EB790">
        <v>185</v>
      </c>
      <c r="EC790">
        <v>60</v>
      </c>
      <c r="ED790">
        <v>0</v>
      </c>
      <c r="EE790">
        <v>105</v>
      </c>
      <c r="EF790">
        <v>20</v>
      </c>
      <c r="EG790">
        <v>0</v>
      </c>
      <c r="EH790">
        <v>10</v>
      </c>
      <c r="EI790">
        <v>75</v>
      </c>
      <c r="EJ790">
        <v>0</v>
      </c>
      <c r="EK790">
        <v>0</v>
      </c>
      <c r="EL790">
        <v>20</v>
      </c>
      <c r="EM790">
        <v>0</v>
      </c>
      <c r="EN790">
        <v>0</v>
      </c>
      <c r="EO790">
        <v>185</v>
      </c>
      <c r="EP790">
        <v>30</v>
      </c>
    </row>
    <row r="791" spans="1:146" x14ac:dyDescent="0.35">
      <c r="A791">
        <v>794</v>
      </c>
      <c r="B791" t="s">
        <v>283</v>
      </c>
      <c r="C791" t="s">
        <v>382</v>
      </c>
      <c r="D791" t="s">
        <v>154</v>
      </c>
      <c r="E791" t="s">
        <v>702</v>
      </c>
      <c r="F791">
        <v>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</row>
    <row r="792" spans="1:146" x14ac:dyDescent="0.35">
      <c r="A792">
        <v>795</v>
      </c>
      <c r="B792" t="s">
        <v>283</v>
      </c>
      <c r="C792" t="s">
        <v>382</v>
      </c>
      <c r="D792" t="s">
        <v>154</v>
      </c>
      <c r="E792" t="s">
        <v>703</v>
      </c>
      <c r="F792" s="1">
        <v>1810</v>
      </c>
      <c r="G792">
        <v>0</v>
      </c>
      <c r="H792">
        <v>15</v>
      </c>
      <c r="I792">
        <v>0</v>
      </c>
      <c r="J792">
        <v>0</v>
      </c>
      <c r="K792">
        <v>10</v>
      </c>
      <c r="L792">
        <v>0</v>
      </c>
      <c r="M792">
        <v>0</v>
      </c>
      <c r="N792">
        <v>10</v>
      </c>
      <c r="O792">
        <v>0</v>
      </c>
      <c r="P792">
        <v>10</v>
      </c>
      <c r="Q792">
        <v>0</v>
      </c>
      <c r="R792">
        <v>10</v>
      </c>
      <c r="S792">
        <v>20</v>
      </c>
      <c r="T792">
        <v>25</v>
      </c>
      <c r="U792">
        <v>0</v>
      </c>
      <c r="V792">
        <v>45</v>
      </c>
      <c r="W792">
        <v>0</v>
      </c>
      <c r="X792">
        <v>0</v>
      </c>
      <c r="Y792">
        <v>0</v>
      </c>
      <c r="Z792">
        <v>0</v>
      </c>
      <c r="AA792">
        <v>20</v>
      </c>
      <c r="AB792">
        <v>0</v>
      </c>
      <c r="AC792">
        <v>0</v>
      </c>
      <c r="AD792">
        <v>10</v>
      </c>
      <c r="AE792">
        <v>35</v>
      </c>
      <c r="AF792">
        <v>70</v>
      </c>
      <c r="AG792">
        <v>0</v>
      </c>
      <c r="AH792">
        <v>10</v>
      </c>
      <c r="AI792">
        <v>0</v>
      </c>
      <c r="AJ792">
        <v>0</v>
      </c>
      <c r="AK792">
        <v>20</v>
      </c>
      <c r="AL792">
        <v>15</v>
      </c>
      <c r="AM792">
        <v>25</v>
      </c>
      <c r="AN792">
        <v>115</v>
      </c>
      <c r="AO792">
        <v>0</v>
      </c>
      <c r="AP792">
        <v>10</v>
      </c>
      <c r="AQ792">
        <v>0</v>
      </c>
      <c r="AR792">
        <v>25</v>
      </c>
      <c r="AS792">
        <v>10</v>
      </c>
      <c r="AT792">
        <v>45</v>
      </c>
      <c r="AU792">
        <v>10</v>
      </c>
      <c r="AV792">
        <v>10</v>
      </c>
      <c r="AW792">
        <v>10</v>
      </c>
      <c r="AX792">
        <v>40</v>
      </c>
      <c r="AY792">
        <v>0</v>
      </c>
      <c r="AZ792">
        <v>10</v>
      </c>
      <c r="BA792">
        <v>0</v>
      </c>
      <c r="BB792">
        <v>15</v>
      </c>
      <c r="BC792">
        <v>35</v>
      </c>
      <c r="BD792">
        <v>0</v>
      </c>
      <c r="BE792">
        <v>10</v>
      </c>
      <c r="BF792">
        <v>15</v>
      </c>
      <c r="BG792">
        <v>0</v>
      </c>
      <c r="BH792">
        <v>0</v>
      </c>
      <c r="BI792">
        <v>0</v>
      </c>
      <c r="BJ792">
        <v>10</v>
      </c>
      <c r="BK792">
        <v>35</v>
      </c>
      <c r="BL792">
        <v>15</v>
      </c>
      <c r="BM792">
        <v>10</v>
      </c>
      <c r="BN792">
        <v>10</v>
      </c>
      <c r="BO792">
        <v>10</v>
      </c>
      <c r="BP792">
        <v>35</v>
      </c>
      <c r="BQ792">
        <v>0</v>
      </c>
      <c r="BR792">
        <v>0</v>
      </c>
      <c r="BS792">
        <v>0</v>
      </c>
      <c r="BT792">
        <v>0</v>
      </c>
      <c r="BU792">
        <v>10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20</v>
      </c>
      <c r="CD792">
        <v>0</v>
      </c>
      <c r="CE792">
        <v>30</v>
      </c>
      <c r="CF792">
        <v>10</v>
      </c>
      <c r="CG792">
        <v>10</v>
      </c>
      <c r="CH792">
        <v>0</v>
      </c>
      <c r="CI792">
        <v>20</v>
      </c>
      <c r="CJ792">
        <v>25</v>
      </c>
      <c r="CK792">
        <v>0</v>
      </c>
      <c r="CL792">
        <v>50</v>
      </c>
      <c r="CM792">
        <v>0</v>
      </c>
      <c r="CN792">
        <v>15</v>
      </c>
      <c r="CO792">
        <v>125</v>
      </c>
      <c r="CP792">
        <v>0</v>
      </c>
      <c r="CQ792">
        <v>0</v>
      </c>
      <c r="CR792">
        <v>20</v>
      </c>
      <c r="CS792">
        <v>10</v>
      </c>
      <c r="CT792">
        <v>15</v>
      </c>
      <c r="CU792">
        <v>10</v>
      </c>
      <c r="CV792">
        <v>15</v>
      </c>
      <c r="CW792">
        <v>0</v>
      </c>
      <c r="CX792">
        <v>35</v>
      </c>
      <c r="CY792">
        <v>0</v>
      </c>
      <c r="CZ792">
        <v>0</v>
      </c>
      <c r="DA792">
        <v>45</v>
      </c>
      <c r="DB792">
        <v>0</v>
      </c>
      <c r="DC792">
        <v>0</v>
      </c>
      <c r="DD792">
        <v>15</v>
      </c>
      <c r="DE792">
        <v>10</v>
      </c>
      <c r="DF792">
        <v>0</v>
      </c>
      <c r="DG792">
        <v>0</v>
      </c>
      <c r="DH792">
        <v>20</v>
      </c>
      <c r="DI792">
        <v>0</v>
      </c>
      <c r="DJ792">
        <v>15</v>
      </c>
      <c r="DK792">
        <v>20</v>
      </c>
      <c r="DL792">
        <v>10</v>
      </c>
      <c r="DM792">
        <v>10</v>
      </c>
      <c r="DN792">
        <v>15</v>
      </c>
      <c r="DO792">
        <v>0</v>
      </c>
      <c r="DP792">
        <v>0</v>
      </c>
      <c r="DQ792">
        <v>50</v>
      </c>
      <c r="DR792">
        <v>0</v>
      </c>
      <c r="DS792">
        <v>0</v>
      </c>
      <c r="DT792">
        <v>0</v>
      </c>
      <c r="DU792">
        <v>10</v>
      </c>
      <c r="DV792">
        <v>0</v>
      </c>
      <c r="DW792">
        <v>10</v>
      </c>
      <c r="DX792">
        <v>20</v>
      </c>
      <c r="DY792">
        <v>0</v>
      </c>
      <c r="DZ792">
        <v>65</v>
      </c>
      <c r="EA792">
        <v>0</v>
      </c>
      <c r="EB792">
        <v>55</v>
      </c>
      <c r="EC792">
        <v>0</v>
      </c>
      <c r="ED792">
        <v>0</v>
      </c>
      <c r="EE792">
        <v>40</v>
      </c>
      <c r="EF792">
        <v>0</v>
      </c>
      <c r="EG792">
        <v>0</v>
      </c>
      <c r="EH792">
        <v>20</v>
      </c>
      <c r="EI792">
        <v>40</v>
      </c>
      <c r="EJ792">
        <v>0</v>
      </c>
      <c r="EK792">
        <v>0</v>
      </c>
      <c r="EL792">
        <v>0</v>
      </c>
      <c r="EM792">
        <v>15</v>
      </c>
      <c r="EN792">
        <v>0</v>
      </c>
      <c r="EO792">
        <v>20</v>
      </c>
      <c r="EP792">
        <v>0</v>
      </c>
    </row>
    <row r="793" spans="1:146" x14ac:dyDescent="0.35">
      <c r="A793">
        <v>796</v>
      </c>
      <c r="B793" t="s">
        <v>283</v>
      </c>
      <c r="C793" t="s">
        <v>382</v>
      </c>
      <c r="D793" t="s">
        <v>154</v>
      </c>
      <c r="E793" t="s">
        <v>704</v>
      </c>
      <c r="F793" s="1">
        <v>9550</v>
      </c>
      <c r="G793">
        <v>55</v>
      </c>
      <c r="H793">
        <v>35</v>
      </c>
      <c r="I793">
        <v>15</v>
      </c>
      <c r="J793">
        <v>0</v>
      </c>
      <c r="K793">
        <v>10</v>
      </c>
      <c r="L793">
        <v>125</v>
      </c>
      <c r="M793">
        <v>10</v>
      </c>
      <c r="N793">
        <v>80</v>
      </c>
      <c r="O793">
        <v>15</v>
      </c>
      <c r="P793">
        <v>35</v>
      </c>
      <c r="Q793">
        <v>75</v>
      </c>
      <c r="R793">
        <v>150</v>
      </c>
      <c r="S793">
        <v>35</v>
      </c>
      <c r="T793">
        <v>45</v>
      </c>
      <c r="U793">
        <v>0</v>
      </c>
      <c r="V793">
        <v>330</v>
      </c>
      <c r="W793">
        <v>0</v>
      </c>
      <c r="X793">
        <v>25</v>
      </c>
      <c r="Y793">
        <v>65</v>
      </c>
      <c r="Z793">
        <v>20</v>
      </c>
      <c r="AA793">
        <v>85</v>
      </c>
      <c r="AB793">
        <v>0</v>
      </c>
      <c r="AC793">
        <v>20</v>
      </c>
      <c r="AD793">
        <v>30</v>
      </c>
      <c r="AE793">
        <v>275</v>
      </c>
      <c r="AF793">
        <v>295</v>
      </c>
      <c r="AG793">
        <v>125</v>
      </c>
      <c r="AH793">
        <v>0</v>
      </c>
      <c r="AI793">
        <v>0</v>
      </c>
      <c r="AJ793">
        <v>10</v>
      </c>
      <c r="AK793">
        <v>110</v>
      </c>
      <c r="AL793">
        <v>160</v>
      </c>
      <c r="AM793">
        <v>35</v>
      </c>
      <c r="AN793">
        <v>485</v>
      </c>
      <c r="AO793">
        <v>0</v>
      </c>
      <c r="AP793">
        <v>35</v>
      </c>
      <c r="AQ793">
        <v>0</v>
      </c>
      <c r="AR793">
        <v>115</v>
      </c>
      <c r="AS793">
        <v>70</v>
      </c>
      <c r="AT793">
        <v>440</v>
      </c>
      <c r="AU793">
        <v>10</v>
      </c>
      <c r="AV793">
        <v>20</v>
      </c>
      <c r="AW793">
        <v>190</v>
      </c>
      <c r="AX793">
        <v>100</v>
      </c>
      <c r="AY793">
        <v>40</v>
      </c>
      <c r="AZ793">
        <v>170</v>
      </c>
      <c r="BA793">
        <v>35</v>
      </c>
      <c r="BB793">
        <v>10</v>
      </c>
      <c r="BC793">
        <v>15</v>
      </c>
      <c r="BD793">
        <v>20</v>
      </c>
      <c r="BE793">
        <v>0</v>
      </c>
      <c r="BF793">
        <v>40</v>
      </c>
      <c r="BG793">
        <v>10</v>
      </c>
      <c r="BH793">
        <v>0</v>
      </c>
      <c r="BI793">
        <v>30</v>
      </c>
      <c r="BJ793">
        <v>125</v>
      </c>
      <c r="BK793">
        <v>110</v>
      </c>
      <c r="BL793">
        <v>105</v>
      </c>
      <c r="BM793">
        <v>110</v>
      </c>
      <c r="BN793">
        <v>45</v>
      </c>
      <c r="BO793">
        <v>75</v>
      </c>
      <c r="BP793">
        <v>140</v>
      </c>
      <c r="BQ793">
        <v>10</v>
      </c>
      <c r="BR793">
        <v>40</v>
      </c>
      <c r="BS793">
        <v>0</v>
      </c>
      <c r="BT793">
        <v>20</v>
      </c>
      <c r="BU793">
        <v>65</v>
      </c>
      <c r="BV793">
        <v>40</v>
      </c>
      <c r="BW793">
        <v>0</v>
      </c>
      <c r="BX793">
        <v>10</v>
      </c>
      <c r="BY793">
        <v>0</v>
      </c>
      <c r="BZ793">
        <v>0</v>
      </c>
      <c r="CA793">
        <v>25</v>
      </c>
      <c r="CB793">
        <v>250</v>
      </c>
      <c r="CC793">
        <v>55</v>
      </c>
      <c r="CD793">
        <v>0</v>
      </c>
      <c r="CE793">
        <v>25</v>
      </c>
      <c r="CF793">
        <v>30</v>
      </c>
      <c r="CG793">
        <v>90</v>
      </c>
      <c r="CH793">
        <v>0</v>
      </c>
      <c r="CI793">
        <v>80</v>
      </c>
      <c r="CJ793">
        <v>50</v>
      </c>
      <c r="CK793">
        <v>0</v>
      </c>
      <c r="CL793">
        <v>55</v>
      </c>
      <c r="CM793">
        <v>15</v>
      </c>
      <c r="CN793">
        <v>15</v>
      </c>
      <c r="CO793">
        <v>415</v>
      </c>
      <c r="CP793">
        <v>10</v>
      </c>
      <c r="CQ793">
        <v>20</v>
      </c>
      <c r="CR793">
        <v>235</v>
      </c>
      <c r="CS793">
        <v>70</v>
      </c>
      <c r="CT793">
        <v>130</v>
      </c>
      <c r="CU793">
        <v>20</v>
      </c>
      <c r="CV793">
        <v>10</v>
      </c>
      <c r="CW793">
        <v>0</v>
      </c>
      <c r="CX793">
        <v>85</v>
      </c>
      <c r="CY793">
        <v>10</v>
      </c>
      <c r="CZ793">
        <v>0</v>
      </c>
      <c r="DA793">
        <v>45</v>
      </c>
      <c r="DB793">
        <v>0</v>
      </c>
      <c r="DC793">
        <v>0</v>
      </c>
      <c r="DD793">
        <v>15</v>
      </c>
      <c r="DE793">
        <v>55</v>
      </c>
      <c r="DF793">
        <v>20</v>
      </c>
      <c r="DG793">
        <v>0</v>
      </c>
      <c r="DH793">
        <v>90</v>
      </c>
      <c r="DI793">
        <v>0</v>
      </c>
      <c r="DJ793">
        <v>60</v>
      </c>
      <c r="DK793">
        <v>30</v>
      </c>
      <c r="DL793">
        <v>65</v>
      </c>
      <c r="DM793">
        <v>20</v>
      </c>
      <c r="DN793">
        <v>50</v>
      </c>
      <c r="DO793">
        <v>25</v>
      </c>
      <c r="DP793">
        <v>0</v>
      </c>
      <c r="DQ793">
        <v>175</v>
      </c>
      <c r="DR793">
        <v>45</v>
      </c>
      <c r="DS793">
        <v>0</v>
      </c>
      <c r="DT793">
        <v>10</v>
      </c>
      <c r="DU793">
        <v>35</v>
      </c>
      <c r="DV793">
        <v>0</v>
      </c>
      <c r="DW793">
        <v>10</v>
      </c>
      <c r="DX793">
        <v>85</v>
      </c>
      <c r="DY793">
        <v>20</v>
      </c>
      <c r="DZ793">
        <v>65</v>
      </c>
      <c r="EA793">
        <v>125</v>
      </c>
      <c r="EB793">
        <v>755</v>
      </c>
      <c r="EC793">
        <v>25</v>
      </c>
      <c r="ED793">
        <v>45</v>
      </c>
      <c r="EE793">
        <v>195</v>
      </c>
      <c r="EF793">
        <v>20</v>
      </c>
      <c r="EG793">
        <v>0</v>
      </c>
      <c r="EH793">
        <v>45</v>
      </c>
      <c r="EI793">
        <v>265</v>
      </c>
      <c r="EJ793">
        <v>0</v>
      </c>
      <c r="EK793">
        <v>20</v>
      </c>
      <c r="EL793">
        <v>25</v>
      </c>
      <c r="EM793">
        <v>15</v>
      </c>
      <c r="EN793">
        <v>10</v>
      </c>
      <c r="EO793">
        <v>240</v>
      </c>
      <c r="EP793">
        <v>110</v>
      </c>
    </row>
    <row r="794" spans="1:146" x14ac:dyDescent="0.35">
      <c r="A794">
        <v>797</v>
      </c>
      <c r="B794" t="s">
        <v>283</v>
      </c>
      <c r="C794" t="s">
        <v>382</v>
      </c>
      <c r="D794" t="s">
        <v>154</v>
      </c>
      <c r="E794" t="s">
        <v>705</v>
      </c>
      <c r="F794">
        <v>55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20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10</v>
      </c>
      <c r="EO794">
        <v>0</v>
      </c>
      <c r="EP794">
        <v>0</v>
      </c>
    </row>
    <row r="795" spans="1:146" x14ac:dyDescent="0.35">
      <c r="A795">
        <v>798</v>
      </c>
      <c r="B795" t="s">
        <v>283</v>
      </c>
      <c r="C795" t="s">
        <v>382</v>
      </c>
      <c r="D795" t="s">
        <v>154</v>
      </c>
      <c r="E795" t="s">
        <v>706</v>
      </c>
      <c r="F795" s="1">
        <v>3435</v>
      </c>
      <c r="G795">
        <v>85</v>
      </c>
      <c r="H795">
        <v>55</v>
      </c>
      <c r="I795">
        <v>0</v>
      </c>
      <c r="J795">
        <v>60</v>
      </c>
      <c r="K795">
        <v>10</v>
      </c>
      <c r="L795">
        <v>20</v>
      </c>
      <c r="M795">
        <v>125</v>
      </c>
      <c r="N795">
        <v>75</v>
      </c>
      <c r="O795">
        <v>30</v>
      </c>
      <c r="P795">
        <v>20</v>
      </c>
      <c r="Q795">
        <v>0</v>
      </c>
      <c r="R795">
        <v>30</v>
      </c>
      <c r="S795">
        <v>30</v>
      </c>
      <c r="T795">
        <v>10</v>
      </c>
      <c r="U795">
        <v>0</v>
      </c>
      <c r="V795">
        <v>0</v>
      </c>
      <c r="W795">
        <v>0</v>
      </c>
      <c r="X795">
        <v>10</v>
      </c>
      <c r="Y795">
        <v>10</v>
      </c>
      <c r="Z795">
        <v>10</v>
      </c>
      <c r="AA795">
        <v>0</v>
      </c>
      <c r="AB795">
        <v>0</v>
      </c>
      <c r="AC795">
        <v>30</v>
      </c>
      <c r="AD795">
        <v>100</v>
      </c>
      <c r="AE795">
        <v>50</v>
      </c>
      <c r="AF795">
        <v>20</v>
      </c>
      <c r="AG795">
        <v>0</v>
      </c>
      <c r="AH795">
        <v>0</v>
      </c>
      <c r="AI795">
        <v>0</v>
      </c>
      <c r="AJ795">
        <v>0</v>
      </c>
      <c r="AK795">
        <v>50</v>
      </c>
      <c r="AL795">
        <v>40</v>
      </c>
      <c r="AM795">
        <v>40</v>
      </c>
      <c r="AN795">
        <v>20</v>
      </c>
      <c r="AO795">
        <v>0</v>
      </c>
      <c r="AP795">
        <v>20</v>
      </c>
      <c r="AQ795">
        <v>10</v>
      </c>
      <c r="AR795">
        <v>10</v>
      </c>
      <c r="AS795">
        <v>15</v>
      </c>
      <c r="AT795">
        <v>35</v>
      </c>
      <c r="AU795">
        <v>0</v>
      </c>
      <c r="AV795">
        <v>10</v>
      </c>
      <c r="AW795">
        <v>60</v>
      </c>
      <c r="AX795">
        <v>0</v>
      </c>
      <c r="AY795">
        <v>0</v>
      </c>
      <c r="AZ795">
        <v>0</v>
      </c>
      <c r="BA795">
        <v>40</v>
      </c>
      <c r="BB795">
        <v>0</v>
      </c>
      <c r="BC795">
        <v>30</v>
      </c>
      <c r="BD795">
        <v>20</v>
      </c>
      <c r="BE795">
        <v>40</v>
      </c>
      <c r="BF795">
        <v>10</v>
      </c>
      <c r="BG795">
        <v>35</v>
      </c>
      <c r="BH795">
        <v>0</v>
      </c>
      <c r="BI795">
        <v>10</v>
      </c>
      <c r="BJ795">
        <v>0</v>
      </c>
      <c r="BK795">
        <v>10</v>
      </c>
      <c r="BL795">
        <v>35</v>
      </c>
      <c r="BM795">
        <v>10</v>
      </c>
      <c r="BN795">
        <v>10</v>
      </c>
      <c r="BO795">
        <v>0</v>
      </c>
      <c r="BP795">
        <v>20</v>
      </c>
      <c r="BQ795">
        <v>80</v>
      </c>
      <c r="BR795">
        <v>10</v>
      </c>
      <c r="BS795">
        <v>10</v>
      </c>
      <c r="BT795">
        <v>0</v>
      </c>
      <c r="BU795">
        <v>70</v>
      </c>
      <c r="BV795">
        <v>35</v>
      </c>
      <c r="BW795">
        <v>10</v>
      </c>
      <c r="BX795">
        <v>20</v>
      </c>
      <c r="BY795">
        <v>45</v>
      </c>
      <c r="BZ795">
        <v>10</v>
      </c>
      <c r="CA795">
        <v>0</v>
      </c>
      <c r="CB795">
        <v>40</v>
      </c>
      <c r="CC795">
        <v>0</v>
      </c>
      <c r="CD795">
        <v>0</v>
      </c>
      <c r="CE795">
        <v>90</v>
      </c>
      <c r="CF795">
        <v>45</v>
      </c>
      <c r="CG795">
        <v>10</v>
      </c>
      <c r="CH795">
        <v>50</v>
      </c>
      <c r="CI795">
        <v>0</v>
      </c>
      <c r="CJ795">
        <v>35</v>
      </c>
      <c r="CK795">
        <v>0</v>
      </c>
      <c r="CL795">
        <v>30</v>
      </c>
      <c r="CM795">
        <v>0</v>
      </c>
      <c r="CN795">
        <v>55</v>
      </c>
      <c r="CO795">
        <v>20</v>
      </c>
      <c r="CP795">
        <v>10</v>
      </c>
      <c r="CQ795">
        <v>15</v>
      </c>
      <c r="CR795">
        <v>20</v>
      </c>
      <c r="CS795">
        <v>10</v>
      </c>
      <c r="CT795">
        <v>15</v>
      </c>
      <c r="CU795">
        <v>10</v>
      </c>
      <c r="CV795">
        <v>10</v>
      </c>
      <c r="CW795">
        <v>0</v>
      </c>
      <c r="CX795">
        <v>65</v>
      </c>
      <c r="CY795">
        <v>0</v>
      </c>
      <c r="CZ795">
        <v>0</v>
      </c>
      <c r="DA795">
        <v>55</v>
      </c>
      <c r="DB795">
        <v>25</v>
      </c>
      <c r="DC795">
        <v>35</v>
      </c>
      <c r="DD795">
        <v>20</v>
      </c>
      <c r="DE795">
        <v>15</v>
      </c>
      <c r="DF795">
        <v>0</v>
      </c>
      <c r="DG795">
        <v>10</v>
      </c>
      <c r="DH795">
        <v>40</v>
      </c>
      <c r="DI795">
        <v>0</v>
      </c>
      <c r="DJ795">
        <v>10</v>
      </c>
      <c r="DK795">
        <v>10</v>
      </c>
      <c r="DL795">
        <v>10</v>
      </c>
      <c r="DM795">
        <v>30</v>
      </c>
      <c r="DN795">
        <v>10</v>
      </c>
      <c r="DO795">
        <v>175</v>
      </c>
      <c r="DP795">
        <v>15</v>
      </c>
      <c r="DQ795">
        <v>50</v>
      </c>
      <c r="DR795">
        <v>40</v>
      </c>
      <c r="DS795">
        <v>20</v>
      </c>
      <c r="DT795">
        <v>0</v>
      </c>
      <c r="DU795">
        <v>40</v>
      </c>
      <c r="DV795">
        <v>20</v>
      </c>
      <c r="DW795">
        <v>0</v>
      </c>
      <c r="DX795">
        <v>10</v>
      </c>
      <c r="DY795">
        <v>130</v>
      </c>
      <c r="DZ795">
        <v>20</v>
      </c>
      <c r="EA795">
        <v>10</v>
      </c>
      <c r="EB795">
        <v>30</v>
      </c>
      <c r="EC795">
        <v>0</v>
      </c>
      <c r="ED795">
        <v>0</v>
      </c>
      <c r="EE795">
        <v>50</v>
      </c>
      <c r="EF795">
        <v>120</v>
      </c>
      <c r="EG795">
        <v>95</v>
      </c>
      <c r="EH795">
        <v>20</v>
      </c>
      <c r="EI795">
        <v>15</v>
      </c>
      <c r="EJ795">
        <v>10</v>
      </c>
      <c r="EK795">
        <v>20</v>
      </c>
      <c r="EL795">
        <v>0</v>
      </c>
      <c r="EM795">
        <v>0</v>
      </c>
      <c r="EN795">
        <v>15</v>
      </c>
      <c r="EO795">
        <v>30</v>
      </c>
      <c r="EP795">
        <v>0</v>
      </c>
    </row>
    <row r="796" spans="1:146" x14ac:dyDescent="0.35">
      <c r="A796">
        <v>799</v>
      </c>
      <c r="B796" t="s">
        <v>283</v>
      </c>
      <c r="C796" t="s">
        <v>382</v>
      </c>
      <c r="D796" t="s">
        <v>154</v>
      </c>
      <c r="E796" t="s">
        <v>707</v>
      </c>
      <c r="F796">
        <v>925</v>
      </c>
      <c r="G796">
        <v>10</v>
      </c>
      <c r="H796">
        <v>10</v>
      </c>
      <c r="I796">
        <v>0</v>
      </c>
      <c r="J796">
        <v>10</v>
      </c>
      <c r="K796">
        <v>0</v>
      </c>
      <c r="L796">
        <v>10</v>
      </c>
      <c r="M796">
        <v>0</v>
      </c>
      <c r="N796">
        <v>0</v>
      </c>
      <c r="O796">
        <v>0</v>
      </c>
      <c r="P796">
        <v>35</v>
      </c>
      <c r="Q796">
        <v>0</v>
      </c>
      <c r="R796">
        <v>10</v>
      </c>
      <c r="S796">
        <v>0</v>
      </c>
      <c r="T796">
        <v>10</v>
      </c>
      <c r="U796">
        <v>0</v>
      </c>
      <c r="V796">
        <v>25</v>
      </c>
      <c r="W796">
        <v>10</v>
      </c>
      <c r="X796">
        <v>0</v>
      </c>
      <c r="Y796">
        <v>20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10</v>
      </c>
      <c r="AF796">
        <v>25</v>
      </c>
      <c r="AG796">
        <v>15</v>
      </c>
      <c r="AH796">
        <v>0</v>
      </c>
      <c r="AI796">
        <v>0</v>
      </c>
      <c r="AJ796">
        <v>0</v>
      </c>
      <c r="AK796">
        <v>25</v>
      </c>
      <c r="AL796">
        <v>15</v>
      </c>
      <c r="AM796">
        <v>0</v>
      </c>
      <c r="AN796">
        <v>45</v>
      </c>
      <c r="AO796">
        <v>0</v>
      </c>
      <c r="AP796">
        <v>0</v>
      </c>
      <c r="AQ796">
        <v>0</v>
      </c>
      <c r="AR796">
        <v>35</v>
      </c>
      <c r="AS796">
        <v>10</v>
      </c>
      <c r="AT796">
        <v>35</v>
      </c>
      <c r="AU796">
        <v>10</v>
      </c>
      <c r="AV796">
        <v>0</v>
      </c>
      <c r="AW796">
        <v>10</v>
      </c>
      <c r="AX796">
        <v>15</v>
      </c>
      <c r="AY796">
        <v>0</v>
      </c>
      <c r="AZ796">
        <v>0</v>
      </c>
      <c r="BA796">
        <v>0</v>
      </c>
      <c r="BB796">
        <v>0</v>
      </c>
      <c r="BC796">
        <v>15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20</v>
      </c>
      <c r="BK796">
        <v>0</v>
      </c>
      <c r="BL796">
        <v>10</v>
      </c>
      <c r="BM796">
        <v>0</v>
      </c>
      <c r="BN796">
        <v>0</v>
      </c>
      <c r="BO796">
        <v>0</v>
      </c>
      <c r="BP796">
        <v>10</v>
      </c>
      <c r="BQ796">
        <v>0</v>
      </c>
      <c r="BR796">
        <v>10</v>
      </c>
      <c r="BS796">
        <v>0</v>
      </c>
      <c r="BT796">
        <v>0</v>
      </c>
      <c r="BU796">
        <v>10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50</v>
      </c>
      <c r="CC796">
        <v>30</v>
      </c>
      <c r="CD796">
        <v>0</v>
      </c>
      <c r="CE796">
        <v>0</v>
      </c>
      <c r="CF796">
        <v>10</v>
      </c>
      <c r="CG796">
        <v>10</v>
      </c>
      <c r="CH796">
        <v>10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10</v>
      </c>
      <c r="CP796">
        <v>0</v>
      </c>
      <c r="CQ796">
        <v>0</v>
      </c>
      <c r="CR796">
        <v>10</v>
      </c>
      <c r="CS796">
        <v>20</v>
      </c>
      <c r="CT796">
        <v>15</v>
      </c>
      <c r="CU796">
        <v>0</v>
      </c>
      <c r="CV796">
        <v>0</v>
      </c>
      <c r="CW796">
        <v>0</v>
      </c>
      <c r="CX796">
        <v>20</v>
      </c>
      <c r="CY796">
        <v>10</v>
      </c>
      <c r="CZ796">
        <v>0</v>
      </c>
      <c r="DA796">
        <v>0</v>
      </c>
      <c r="DB796">
        <v>0</v>
      </c>
      <c r="DC796">
        <v>0</v>
      </c>
      <c r="DD796">
        <v>25</v>
      </c>
      <c r="DE796">
        <v>0</v>
      </c>
      <c r="DF796">
        <v>10</v>
      </c>
      <c r="DG796">
        <v>0</v>
      </c>
      <c r="DH796">
        <v>20</v>
      </c>
      <c r="DI796">
        <v>0</v>
      </c>
      <c r="DJ796">
        <v>0</v>
      </c>
      <c r="DK796">
        <v>0</v>
      </c>
      <c r="DL796">
        <v>0</v>
      </c>
      <c r="DM796">
        <v>15</v>
      </c>
      <c r="DN796">
        <v>0</v>
      </c>
      <c r="DO796">
        <v>10</v>
      </c>
      <c r="DP796">
        <v>0</v>
      </c>
      <c r="DQ796">
        <v>0</v>
      </c>
      <c r="DR796">
        <v>10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10</v>
      </c>
      <c r="DZ796">
        <v>50</v>
      </c>
      <c r="EA796">
        <v>15</v>
      </c>
      <c r="EB796">
        <v>0</v>
      </c>
      <c r="EC796">
        <v>10</v>
      </c>
      <c r="ED796">
        <v>0</v>
      </c>
      <c r="EE796">
        <v>10</v>
      </c>
      <c r="EF796">
        <v>10</v>
      </c>
      <c r="EG796">
        <v>0</v>
      </c>
      <c r="EH796">
        <v>10</v>
      </c>
      <c r="EI796">
        <v>0</v>
      </c>
      <c r="EJ796">
        <v>0</v>
      </c>
      <c r="EK796">
        <v>0</v>
      </c>
      <c r="EL796">
        <v>0</v>
      </c>
      <c r="EM796">
        <v>10</v>
      </c>
      <c r="EN796">
        <v>0</v>
      </c>
      <c r="EO796">
        <v>20</v>
      </c>
      <c r="EP796">
        <v>25</v>
      </c>
    </row>
    <row r="797" spans="1:146" x14ac:dyDescent="0.35">
      <c r="A797">
        <v>800</v>
      </c>
      <c r="B797" t="s">
        <v>283</v>
      </c>
      <c r="C797" t="s">
        <v>382</v>
      </c>
      <c r="D797" t="s">
        <v>154</v>
      </c>
      <c r="E797" t="s">
        <v>708</v>
      </c>
      <c r="F797">
        <v>320</v>
      </c>
      <c r="G797">
        <v>10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10</v>
      </c>
      <c r="U797">
        <v>0</v>
      </c>
      <c r="V797">
        <v>25</v>
      </c>
      <c r="W797">
        <v>0</v>
      </c>
      <c r="X797">
        <v>10</v>
      </c>
      <c r="Y797">
        <v>10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10</v>
      </c>
      <c r="AM797">
        <v>0</v>
      </c>
      <c r="AN797">
        <v>35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30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15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20</v>
      </c>
      <c r="BM797">
        <v>10</v>
      </c>
      <c r="BN797">
        <v>0</v>
      </c>
      <c r="BO797">
        <v>0</v>
      </c>
      <c r="BP797">
        <v>0</v>
      </c>
      <c r="BQ797">
        <v>0</v>
      </c>
      <c r="BR797">
        <v>10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10</v>
      </c>
      <c r="CH797">
        <v>0</v>
      </c>
      <c r="CI797">
        <v>0</v>
      </c>
      <c r="CJ797">
        <v>0</v>
      </c>
      <c r="CK797">
        <v>0</v>
      </c>
      <c r="CL797">
        <v>10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10</v>
      </c>
      <c r="DI797">
        <v>0</v>
      </c>
      <c r="DJ797">
        <v>10</v>
      </c>
      <c r="DK797">
        <v>0</v>
      </c>
      <c r="DL797">
        <v>10</v>
      </c>
      <c r="DM797">
        <v>0</v>
      </c>
      <c r="DN797">
        <v>0</v>
      </c>
      <c r="DO797">
        <v>0</v>
      </c>
      <c r="DP797">
        <v>10</v>
      </c>
      <c r="DQ797">
        <v>10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15</v>
      </c>
      <c r="EA797">
        <v>10</v>
      </c>
      <c r="EB797">
        <v>30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25</v>
      </c>
      <c r="EJ797">
        <v>0</v>
      </c>
      <c r="EK797">
        <v>0</v>
      </c>
      <c r="EL797">
        <v>10</v>
      </c>
      <c r="EM797">
        <v>0</v>
      </c>
      <c r="EN797">
        <v>0</v>
      </c>
      <c r="EO797">
        <v>10</v>
      </c>
      <c r="EP797">
        <v>0</v>
      </c>
    </row>
    <row r="798" spans="1:146" x14ac:dyDescent="0.35">
      <c r="A798">
        <v>801</v>
      </c>
      <c r="B798" t="s">
        <v>283</v>
      </c>
      <c r="C798" t="s">
        <v>382</v>
      </c>
      <c r="D798" t="s">
        <v>154</v>
      </c>
      <c r="E798" t="s">
        <v>709</v>
      </c>
      <c r="F798" s="1">
        <v>121160</v>
      </c>
      <c r="G798" s="1">
        <v>1105</v>
      </c>
      <c r="H798" s="1">
        <v>1075</v>
      </c>
      <c r="I798">
        <v>415</v>
      </c>
      <c r="J798">
        <v>160</v>
      </c>
      <c r="K798">
        <v>900</v>
      </c>
      <c r="L798" s="1">
        <v>1750</v>
      </c>
      <c r="M798">
        <v>340</v>
      </c>
      <c r="N798">
        <v>600</v>
      </c>
      <c r="O798">
        <v>130</v>
      </c>
      <c r="P798" s="1">
        <v>1555</v>
      </c>
      <c r="Q798">
        <v>260</v>
      </c>
      <c r="R798" s="1">
        <v>2075</v>
      </c>
      <c r="S798">
        <v>685</v>
      </c>
      <c r="T798">
        <v>750</v>
      </c>
      <c r="U798">
        <v>50</v>
      </c>
      <c r="V798" s="1">
        <v>2525</v>
      </c>
      <c r="W798">
        <v>50</v>
      </c>
      <c r="X798">
        <v>465</v>
      </c>
      <c r="Y798" s="1">
        <v>1020</v>
      </c>
      <c r="Z798">
        <v>395</v>
      </c>
      <c r="AA798">
        <v>735</v>
      </c>
      <c r="AB798">
        <v>55</v>
      </c>
      <c r="AC798">
        <v>520</v>
      </c>
      <c r="AD798">
        <v>625</v>
      </c>
      <c r="AE798" s="1">
        <v>2380</v>
      </c>
      <c r="AF798" s="1">
        <v>2900</v>
      </c>
      <c r="AG798">
        <v>545</v>
      </c>
      <c r="AH798">
        <v>275</v>
      </c>
      <c r="AI798">
        <v>55</v>
      </c>
      <c r="AJ798">
        <v>330</v>
      </c>
      <c r="AK798" s="1">
        <v>1885</v>
      </c>
      <c r="AL798" s="1">
        <v>2760</v>
      </c>
      <c r="AM798">
        <v>380</v>
      </c>
      <c r="AN798" s="1">
        <v>3680</v>
      </c>
      <c r="AO798">
        <v>100</v>
      </c>
      <c r="AP798">
        <v>495</v>
      </c>
      <c r="AQ798">
        <v>180</v>
      </c>
      <c r="AR798" s="1">
        <v>2425</v>
      </c>
      <c r="AS798">
        <v>420</v>
      </c>
      <c r="AT798" s="1">
        <v>3400</v>
      </c>
      <c r="AU798">
        <v>265</v>
      </c>
      <c r="AV798">
        <v>555</v>
      </c>
      <c r="AW798" s="1">
        <v>1915</v>
      </c>
      <c r="AX798" s="1">
        <v>1395</v>
      </c>
      <c r="AY798">
        <v>265</v>
      </c>
      <c r="AZ798" s="1">
        <v>1205</v>
      </c>
      <c r="BA798">
        <v>170</v>
      </c>
      <c r="BB798">
        <v>375</v>
      </c>
      <c r="BC798">
        <v>950</v>
      </c>
      <c r="BD798">
        <v>260</v>
      </c>
      <c r="BE798">
        <v>170</v>
      </c>
      <c r="BF798">
        <v>540</v>
      </c>
      <c r="BG798">
        <v>220</v>
      </c>
      <c r="BH798">
        <v>110</v>
      </c>
      <c r="BI798">
        <v>290</v>
      </c>
      <c r="BJ798">
        <v>725</v>
      </c>
      <c r="BK798" s="1">
        <v>1205</v>
      </c>
      <c r="BL798" s="1">
        <v>1930</v>
      </c>
      <c r="BM798" s="1">
        <v>1350</v>
      </c>
      <c r="BN798">
        <v>375</v>
      </c>
      <c r="BO798">
        <v>600</v>
      </c>
      <c r="BP798" s="1">
        <v>1990</v>
      </c>
      <c r="BQ798">
        <v>310</v>
      </c>
      <c r="BR798">
        <v>515</v>
      </c>
      <c r="BS798">
        <v>65</v>
      </c>
      <c r="BT798">
        <v>130</v>
      </c>
      <c r="BU798" s="1">
        <v>1970</v>
      </c>
      <c r="BV798">
        <v>915</v>
      </c>
      <c r="BW798">
        <v>170</v>
      </c>
      <c r="BX798">
        <v>215</v>
      </c>
      <c r="BY798">
        <v>160</v>
      </c>
      <c r="BZ798">
        <v>70</v>
      </c>
      <c r="CA798">
        <v>300</v>
      </c>
      <c r="CB798" s="1">
        <v>3615</v>
      </c>
      <c r="CC798" s="1">
        <v>1010</v>
      </c>
      <c r="CD798">
        <v>75</v>
      </c>
      <c r="CE798">
        <v>820</v>
      </c>
      <c r="CF798">
        <v>800</v>
      </c>
      <c r="CG798" s="1">
        <v>1530</v>
      </c>
      <c r="CH798">
        <v>295</v>
      </c>
      <c r="CI798">
        <v>620</v>
      </c>
      <c r="CJ798">
        <v>630</v>
      </c>
      <c r="CK798">
        <v>285</v>
      </c>
      <c r="CL798">
        <v>775</v>
      </c>
      <c r="CM798">
        <v>320</v>
      </c>
      <c r="CN798">
        <v>430</v>
      </c>
      <c r="CO798" s="1">
        <v>3870</v>
      </c>
      <c r="CP798">
        <v>465</v>
      </c>
      <c r="CQ798">
        <v>70</v>
      </c>
      <c r="CR798" s="1">
        <v>2325</v>
      </c>
      <c r="CS798">
        <v>555</v>
      </c>
      <c r="CT798" s="1">
        <v>1655</v>
      </c>
      <c r="CU798">
        <v>875</v>
      </c>
      <c r="CV798">
        <v>310</v>
      </c>
      <c r="CW798">
        <v>55</v>
      </c>
      <c r="CX798" s="1">
        <v>1880</v>
      </c>
      <c r="CY798">
        <v>370</v>
      </c>
      <c r="CZ798">
        <v>30</v>
      </c>
      <c r="DA798">
        <v>500</v>
      </c>
      <c r="DB798">
        <v>55</v>
      </c>
      <c r="DC798">
        <v>240</v>
      </c>
      <c r="DD798">
        <v>450</v>
      </c>
      <c r="DE798">
        <v>650</v>
      </c>
      <c r="DF798">
        <v>220</v>
      </c>
      <c r="DG798">
        <v>170</v>
      </c>
      <c r="DH798" s="1">
        <v>2880</v>
      </c>
      <c r="DI798">
        <v>100</v>
      </c>
      <c r="DJ798">
        <v>265</v>
      </c>
      <c r="DK798">
        <v>870</v>
      </c>
      <c r="DL798" s="1">
        <v>1180</v>
      </c>
      <c r="DM798">
        <v>325</v>
      </c>
      <c r="DN798">
        <v>370</v>
      </c>
      <c r="DO798">
        <v>490</v>
      </c>
      <c r="DP798">
        <v>315</v>
      </c>
      <c r="DQ798" s="1">
        <v>1725</v>
      </c>
      <c r="DR798">
        <v>495</v>
      </c>
      <c r="DS798">
        <v>125</v>
      </c>
      <c r="DT798">
        <v>210</v>
      </c>
      <c r="DU798" s="1">
        <v>1290</v>
      </c>
      <c r="DV798">
        <v>65</v>
      </c>
      <c r="DW798">
        <v>80</v>
      </c>
      <c r="DX798" s="1">
        <v>1040</v>
      </c>
      <c r="DY798">
        <v>900</v>
      </c>
      <c r="DZ798" s="1">
        <v>1825</v>
      </c>
      <c r="EA798" s="1">
        <v>1255</v>
      </c>
      <c r="EB798" s="1">
        <v>5105</v>
      </c>
      <c r="EC798">
        <v>465</v>
      </c>
      <c r="ED798">
        <v>230</v>
      </c>
      <c r="EE798" s="1">
        <v>2715</v>
      </c>
      <c r="EF798">
        <v>730</v>
      </c>
      <c r="EG798">
        <v>250</v>
      </c>
      <c r="EH798">
        <v>505</v>
      </c>
      <c r="EI798" s="1">
        <v>3150</v>
      </c>
      <c r="EJ798">
        <v>145</v>
      </c>
      <c r="EK798">
        <v>190</v>
      </c>
      <c r="EL798">
        <v>305</v>
      </c>
      <c r="EM798">
        <v>190</v>
      </c>
      <c r="EN798">
        <v>160</v>
      </c>
      <c r="EO798" s="1">
        <v>2075</v>
      </c>
      <c r="EP798">
        <v>940</v>
      </c>
    </row>
    <row r="799" spans="1:146" x14ac:dyDescent="0.35">
      <c r="A799">
        <v>802</v>
      </c>
      <c r="B799" t="s">
        <v>283</v>
      </c>
      <c r="C799" t="s">
        <v>382</v>
      </c>
      <c r="D799" t="s">
        <v>154</v>
      </c>
      <c r="E799" t="s">
        <v>710</v>
      </c>
      <c r="F799">
        <v>220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10</v>
      </c>
      <c r="AU799">
        <v>0</v>
      </c>
      <c r="AV799">
        <v>0</v>
      </c>
      <c r="AW799">
        <v>10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10</v>
      </c>
      <c r="BV799">
        <v>15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10</v>
      </c>
      <c r="EA799">
        <v>0</v>
      </c>
      <c r="EB799">
        <v>20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20</v>
      </c>
      <c r="EP799">
        <v>10</v>
      </c>
    </row>
    <row r="800" spans="1:146" x14ac:dyDescent="0.35">
      <c r="A800">
        <v>803</v>
      </c>
      <c r="B800" t="s">
        <v>283</v>
      </c>
      <c r="C800" t="s">
        <v>382</v>
      </c>
      <c r="D800" t="s">
        <v>154</v>
      </c>
      <c r="E800" t="s">
        <v>711</v>
      </c>
      <c r="F800">
        <v>895</v>
      </c>
      <c r="G800">
        <v>0</v>
      </c>
      <c r="H800">
        <v>10</v>
      </c>
      <c r="I800">
        <v>0</v>
      </c>
      <c r="J800">
        <v>0</v>
      </c>
      <c r="K800">
        <v>0</v>
      </c>
      <c r="L800">
        <v>0</v>
      </c>
      <c r="M800">
        <v>10</v>
      </c>
      <c r="N800">
        <v>0</v>
      </c>
      <c r="O800">
        <v>0</v>
      </c>
      <c r="P800">
        <v>10</v>
      </c>
      <c r="Q800">
        <v>0</v>
      </c>
      <c r="R800">
        <v>0</v>
      </c>
      <c r="S800">
        <v>0</v>
      </c>
      <c r="T800">
        <v>10</v>
      </c>
      <c r="U800">
        <v>0</v>
      </c>
      <c r="V800">
        <v>25</v>
      </c>
      <c r="W800">
        <v>0</v>
      </c>
      <c r="X800">
        <v>20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</v>
      </c>
      <c r="AF800">
        <v>0</v>
      </c>
      <c r="AG800">
        <v>0</v>
      </c>
      <c r="AH800">
        <v>0</v>
      </c>
      <c r="AI800">
        <v>0</v>
      </c>
      <c r="AJ800">
        <v>10</v>
      </c>
      <c r="AK800">
        <v>45</v>
      </c>
      <c r="AL800">
        <v>0</v>
      </c>
      <c r="AM800">
        <v>10</v>
      </c>
      <c r="AN800">
        <v>45</v>
      </c>
      <c r="AO800">
        <v>0</v>
      </c>
      <c r="AP800">
        <v>45</v>
      </c>
      <c r="AQ800">
        <v>10</v>
      </c>
      <c r="AR800">
        <v>10</v>
      </c>
      <c r="AS800">
        <v>0</v>
      </c>
      <c r="AT800">
        <v>25</v>
      </c>
      <c r="AU800">
        <v>10</v>
      </c>
      <c r="AV800">
        <v>0</v>
      </c>
      <c r="AW800">
        <v>0</v>
      </c>
      <c r="AX800">
        <v>15</v>
      </c>
      <c r="AY800">
        <v>10</v>
      </c>
      <c r="AZ800">
        <v>0</v>
      </c>
      <c r="BA800">
        <v>0</v>
      </c>
      <c r="BB800">
        <v>0</v>
      </c>
      <c r="BC800">
        <v>20</v>
      </c>
      <c r="BD800">
        <v>10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10</v>
      </c>
      <c r="BL800">
        <v>10</v>
      </c>
      <c r="BM800">
        <v>0</v>
      </c>
      <c r="BN800">
        <v>0</v>
      </c>
      <c r="BO800">
        <v>15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40</v>
      </c>
      <c r="BV800">
        <v>10</v>
      </c>
      <c r="BW800">
        <v>10</v>
      </c>
      <c r="BX800">
        <v>0</v>
      </c>
      <c r="BY800">
        <v>0</v>
      </c>
      <c r="BZ800">
        <v>0</v>
      </c>
      <c r="CA800">
        <v>0</v>
      </c>
      <c r="CB800">
        <v>35</v>
      </c>
      <c r="CC800">
        <v>10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10</v>
      </c>
      <c r="CJ800">
        <v>10</v>
      </c>
      <c r="CK800">
        <v>0</v>
      </c>
      <c r="CL800">
        <v>25</v>
      </c>
      <c r="CM800">
        <v>0</v>
      </c>
      <c r="CN800">
        <v>15</v>
      </c>
      <c r="CO800">
        <v>35</v>
      </c>
      <c r="CP800">
        <v>0</v>
      </c>
      <c r="CQ800">
        <v>0</v>
      </c>
      <c r="CR800">
        <v>10</v>
      </c>
      <c r="CS800">
        <v>0</v>
      </c>
      <c r="CT800">
        <v>0</v>
      </c>
      <c r="CU800">
        <v>10</v>
      </c>
      <c r="CV800">
        <v>0</v>
      </c>
      <c r="CW800">
        <v>0</v>
      </c>
      <c r="CX800">
        <v>10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15</v>
      </c>
      <c r="DO800">
        <v>10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10</v>
      </c>
      <c r="DX800">
        <v>0</v>
      </c>
      <c r="DY800">
        <v>0</v>
      </c>
      <c r="DZ800">
        <v>0</v>
      </c>
      <c r="EA800">
        <v>15</v>
      </c>
      <c r="EB800">
        <v>70</v>
      </c>
      <c r="EC800">
        <v>10</v>
      </c>
      <c r="ED800">
        <v>0</v>
      </c>
      <c r="EE800">
        <v>0</v>
      </c>
      <c r="EF800">
        <v>0</v>
      </c>
      <c r="EG800">
        <v>0</v>
      </c>
      <c r="EH800">
        <v>10</v>
      </c>
      <c r="EI800">
        <v>0</v>
      </c>
      <c r="EJ800">
        <v>10</v>
      </c>
      <c r="EK800">
        <v>0</v>
      </c>
      <c r="EL800">
        <v>0</v>
      </c>
      <c r="EM800">
        <v>0</v>
      </c>
      <c r="EN800">
        <v>10</v>
      </c>
      <c r="EO800">
        <v>55</v>
      </c>
      <c r="EP800">
        <v>20</v>
      </c>
    </row>
    <row r="801" spans="1:146" x14ac:dyDescent="0.35">
      <c r="A801">
        <v>804</v>
      </c>
      <c r="B801" t="s">
        <v>283</v>
      </c>
      <c r="C801" t="s">
        <v>382</v>
      </c>
      <c r="D801" t="s">
        <v>154</v>
      </c>
      <c r="E801" t="s">
        <v>712</v>
      </c>
      <c r="F801" s="1">
        <v>8845</v>
      </c>
      <c r="G801">
        <v>50</v>
      </c>
      <c r="H801">
        <v>55</v>
      </c>
      <c r="I801">
        <v>0</v>
      </c>
      <c r="J801">
        <v>30</v>
      </c>
      <c r="K801">
        <v>45</v>
      </c>
      <c r="L801">
        <v>10</v>
      </c>
      <c r="M801">
        <v>80</v>
      </c>
      <c r="N801">
        <v>50</v>
      </c>
      <c r="O801">
        <v>25</v>
      </c>
      <c r="P801">
        <v>10</v>
      </c>
      <c r="Q801">
        <v>80</v>
      </c>
      <c r="R801">
        <v>130</v>
      </c>
      <c r="S801">
        <v>40</v>
      </c>
      <c r="T801">
        <v>230</v>
      </c>
      <c r="U801">
        <v>10</v>
      </c>
      <c r="V801">
        <v>35</v>
      </c>
      <c r="W801">
        <v>0</v>
      </c>
      <c r="X801">
        <v>15</v>
      </c>
      <c r="Y801">
        <v>135</v>
      </c>
      <c r="Z801">
        <v>25</v>
      </c>
      <c r="AA801">
        <v>35</v>
      </c>
      <c r="AB801">
        <v>10</v>
      </c>
      <c r="AC801">
        <v>25</v>
      </c>
      <c r="AD801">
        <v>45</v>
      </c>
      <c r="AE801">
        <v>35</v>
      </c>
      <c r="AF801">
        <v>0</v>
      </c>
      <c r="AG801">
        <v>50</v>
      </c>
      <c r="AH801">
        <v>15</v>
      </c>
      <c r="AI801">
        <v>0</v>
      </c>
      <c r="AJ801">
        <v>0</v>
      </c>
      <c r="AK801">
        <v>80</v>
      </c>
      <c r="AL801">
        <v>120</v>
      </c>
      <c r="AM801">
        <v>45</v>
      </c>
      <c r="AN801">
        <v>220</v>
      </c>
      <c r="AO801">
        <v>35</v>
      </c>
      <c r="AP801">
        <v>20</v>
      </c>
      <c r="AQ801">
        <v>25</v>
      </c>
      <c r="AR801">
        <v>165</v>
      </c>
      <c r="AS801">
        <v>70</v>
      </c>
      <c r="AT801">
        <v>65</v>
      </c>
      <c r="AU801">
        <v>10</v>
      </c>
      <c r="AV801">
        <v>35</v>
      </c>
      <c r="AW801">
        <v>30</v>
      </c>
      <c r="AX801">
        <v>15</v>
      </c>
      <c r="AY801">
        <v>10</v>
      </c>
      <c r="AZ801">
        <v>245</v>
      </c>
      <c r="BA801">
        <v>45</v>
      </c>
      <c r="BB801">
        <v>45</v>
      </c>
      <c r="BC801">
        <v>45</v>
      </c>
      <c r="BD801">
        <v>10</v>
      </c>
      <c r="BE801">
        <v>10</v>
      </c>
      <c r="BF801">
        <v>15</v>
      </c>
      <c r="BG801">
        <v>30</v>
      </c>
      <c r="BH801">
        <v>0</v>
      </c>
      <c r="BI801">
        <v>60</v>
      </c>
      <c r="BJ801">
        <v>210</v>
      </c>
      <c r="BK801">
        <v>30</v>
      </c>
      <c r="BL801">
        <v>85</v>
      </c>
      <c r="BM801">
        <v>85</v>
      </c>
      <c r="BN801">
        <v>10</v>
      </c>
      <c r="BO801">
        <v>55</v>
      </c>
      <c r="BP801">
        <v>35</v>
      </c>
      <c r="BQ801">
        <v>40</v>
      </c>
      <c r="BR801">
        <v>205</v>
      </c>
      <c r="BS801">
        <v>0</v>
      </c>
      <c r="BT801">
        <v>0</v>
      </c>
      <c r="BU801">
        <v>140</v>
      </c>
      <c r="BV801">
        <v>40</v>
      </c>
      <c r="BW801">
        <v>0</v>
      </c>
      <c r="BX801">
        <v>10</v>
      </c>
      <c r="BY801">
        <v>0</v>
      </c>
      <c r="BZ801">
        <v>35</v>
      </c>
      <c r="CA801">
        <v>0</v>
      </c>
      <c r="CB801">
        <v>340</v>
      </c>
      <c r="CC801">
        <v>50</v>
      </c>
      <c r="CD801">
        <v>25</v>
      </c>
      <c r="CE801">
        <v>65</v>
      </c>
      <c r="CF801">
        <v>75</v>
      </c>
      <c r="CG801">
        <v>95</v>
      </c>
      <c r="CH801">
        <v>45</v>
      </c>
      <c r="CI801">
        <v>155</v>
      </c>
      <c r="CJ801">
        <v>350</v>
      </c>
      <c r="CK801">
        <v>30</v>
      </c>
      <c r="CL801">
        <v>85</v>
      </c>
      <c r="CM801">
        <v>45</v>
      </c>
      <c r="CN801">
        <v>10</v>
      </c>
      <c r="CO801">
        <v>10</v>
      </c>
      <c r="CP801">
        <v>60</v>
      </c>
      <c r="CQ801">
        <v>10</v>
      </c>
      <c r="CR801">
        <v>30</v>
      </c>
      <c r="CS801">
        <v>40</v>
      </c>
      <c r="CT801">
        <v>120</v>
      </c>
      <c r="CU801">
        <v>40</v>
      </c>
      <c r="CV801">
        <v>0</v>
      </c>
      <c r="CW801">
        <v>0</v>
      </c>
      <c r="CX801">
        <v>155</v>
      </c>
      <c r="CY801">
        <v>70</v>
      </c>
      <c r="CZ801">
        <v>0</v>
      </c>
      <c r="DA801">
        <v>30</v>
      </c>
      <c r="DB801">
        <v>0</v>
      </c>
      <c r="DC801">
        <v>15</v>
      </c>
      <c r="DD801">
        <v>20</v>
      </c>
      <c r="DE801">
        <v>35</v>
      </c>
      <c r="DF801">
        <v>10</v>
      </c>
      <c r="DG801">
        <v>10</v>
      </c>
      <c r="DH801">
        <v>270</v>
      </c>
      <c r="DI801">
        <v>15</v>
      </c>
      <c r="DJ801">
        <v>110</v>
      </c>
      <c r="DK801">
        <v>285</v>
      </c>
      <c r="DL801">
        <v>120</v>
      </c>
      <c r="DM801">
        <v>35</v>
      </c>
      <c r="DN801">
        <v>10</v>
      </c>
      <c r="DO801">
        <v>10</v>
      </c>
      <c r="DP801">
        <v>70</v>
      </c>
      <c r="DQ801">
        <v>70</v>
      </c>
      <c r="DR801">
        <v>40</v>
      </c>
      <c r="DS801">
        <v>10</v>
      </c>
      <c r="DT801">
        <v>35</v>
      </c>
      <c r="DU801">
        <v>50</v>
      </c>
      <c r="DV801">
        <v>10</v>
      </c>
      <c r="DW801">
        <v>10</v>
      </c>
      <c r="DX801">
        <v>75</v>
      </c>
      <c r="DY801">
        <v>140</v>
      </c>
      <c r="DZ801">
        <v>330</v>
      </c>
      <c r="EA801">
        <v>240</v>
      </c>
      <c r="EB801">
        <v>90</v>
      </c>
      <c r="EC801">
        <v>200</v>
      </c>
      <c r="ED801">
        <v>30</v>
      </c>
      <c r="EE801">
        <v>75</v>
      </c>
      <c r="EF801">
        <v>90</v>
      </c>
      <c r="EG801">
        <v>15</v>
      </c>
      <c r="EH801">
        <v>115</v>
      </c>
      <c r="EI801">
        <v>225</v>
      </c>
      <c r="EJ801">
        <v>0</v>
      </c>
      <c r="EK801">
        <v>10</v>
      </c>
      <c r="EL801">
        <v>10</v>
      </c>
      <c r="EM801">
        <v>20</v>
      </c>
      <c r="EN801">
        <v>30</v>
      </c>
      <c r="EO801">
        <v>240</v>
      </c>
      <c r="EP801">
        <v>45</v>
      </c>
    </row>
    <row r="802" spans="1:146" x14ac:dyDescent="0.35">
      <c r="A802">
        <v>805</v>
      </c>
      <c r="B802" t="s">
        <v>283</v>
      </c>
      <c r="C802" t="s">
        <v>382</v>
      </c>
      <c r="D802" t="s">
        <v>154</v>
      </c>
      <c r="E802" t="s">
        <v>713</v>
      </c>
      <c r="F802">
        <v>455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10</v>
      </c>
      <c r="AA802">
        <v>0</v>
      </c>
      <c r="AB802">
        <v>0</v>
      </c>
      <c r="AC802">
        <v>0</v>
      </c>
      <c r="AD802">
        <v>10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45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20</v>
      </c>
      <c r="BA802">
        <v>10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20</v>
      </c>
      <c r="BK802">
        <v>0</v>
      </c>
      <c r="BL802">
        <v>0</v>
      </c>
      <c r="BM802">
        <v>20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35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10</v>
      </c>
      <c r="CI802">
        <v>20</v>
      </c>
      <c r="CJ802">
        <v>10</v>
      </c>
      <c r="CK802">
        <v>10</v>
      </c>
      <c r="CL802">
        <v>20</v>
      </c>
      <c r="CM802">
        <v>20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20</v>
      </c>
      <c r="DL802">
        <v>15</v>
      </c>
      <c r="DM802">
        <v>0</v>
      </c>
      <c r="DN802">
        <v>10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15</v>
      </c>
      <c r="DY802">
        <v>0</v>
      </c>
      <c r="DZ802">
        <v>50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25</v>
      </c>
      <c r="EJ802">
        <v>0</v>
      </c>
      <c r="EK802">
        <v>0</v>
      </c>
      <c r="EL802">
        <v>0</v>
      </c>
      <c r="EM802">
        <v>10</v>
      </c>
      <c r="EN802">
        <v>10</v>
      </c>
      <c r="EO802">
        <v>0</v>
      </c>
      <c r="EP802">
        <v>0</v>
      </c>
    </row>
    <row r="803" spans="1:146" x14ac:dyDescent="0.35">
      <c r="A803">
        <v>806</v>
      </c>
      <c r="B803" t="s">
        <v>283</v>
      </c>
      <c r="C803" t="s">
        <v>382</v>
      </c>
      <c r="D803" t="s">
        <v>154</v>
      </c>
      <c r="E803" t="s">
        <v>714</v>
      </c>
      <c r="F803" s="1">
        <v>4830</v>
      </c>
      <c r="G803">
        <v>35</v>
      </c>
      <c r="H803">
        <v>35</v>
      </c>
      <c r="I803">
        <v>0</v>
      </c>
      <c r="J803">
        <v>20</v>
      </c>
      <c r="K803">
        <v>30</v>
      </c>
      <c r="L803">
        <v>0</v>
      </c>
      <c r="M803">
        <v>60</v>
      </c>
      <c r="N803">
        <v>30</v>
      </c>
      <c r="O803">
        <v>10</v>
      </c>
      <c r="P803">
        <v>10</v>
      </c>
      <c r="Q803">
        <v>30</v>
      </c>
      <c r="R803">
        <v>105</v>
      </c>
      <c r="S803">
        <v>20</v>
      </c>
      <c r="T803">
        <v>120</v>
      </c>
      <c r="U803">
        <v>0</v>
      </c>
      <c r="V803">
        <v>20</v>
      </c>
      <c r="W803">
        <v>0</v>
      </c>
      <c r="X803">
        <v>10</v>
      </c>
      <c r="Y803">
        <v>55</v>
      </c>
      <c r="Z803">
        <v>20</v>
      </c>
      <c r="AA803">
        <v>35</v>
      </c>
      <c r="AB803">
        <v>0</v>
      </c>
      <c r="AC803">
        <v>15</v>
      </c>
      <c r="AD803">
        <v>20</v>
      </c>
      <c r="AE803">
        <v>40</v>
      </c>
      <c r="AF803">
        <v>0</v>
      </c>
      <c r="AG803">
        <v>15</v>
      </c>
      <c r="AH803">
        <v>10</v>
      </c>
      <c r="AI803">
        <v>0</v>
      </c>
      <c r="AJ803">
        <v>0</v>
      </c>
      <c r="AK803">
        <v>45</v>
      </c>
      <c r="AL803">
        <v>85</v>
      </c>
      <c r="AM803">
        <v>40</v>
      </c>
      <c r="AN803">
        <v>140</v>
      </c>
      <c r="AO803">
        <v>20</v>
      </c>
      <c r="AP803">
        <v>0</v>
      </c>
      <c r="AQ803">
        <v>10</v>
      </c>
      <c r="AR803">
        <v>100</v>
      </c>
      <c r="AS803">
        <v>45</v>
      </c>
      <c r="AT803">
        <v>20</v>
      </c>
      <c r="AU803">
        <v>0</v>
      </c>
      <c r="AV803">
        <v>20</v>
      </c>
      <c r="AW803">
        <v>25</v>
      </c>
      <c r="AX803">
        <v>0</v>
      </c>
      <c r="AY803">
        <v>0</v>
      </c>
      <c r="AZ803">
        <v>120</v>
      </c>
      <c r="BA803">
        <v>10</v>
      </c>
      <c r="BB803">
        <v>30</v>
      </c>
      <c r="BC803">
        <v>10</v>
      </c>
      <c r="BD803">
        <v>20</v>
      </c>
      <c r="BE803">
        <v>10</v>
      </c>
      <c r="BF803">
        <v>10</v>
      </c>
      <c r="BG803">
        <v>10</v>
      </c>
      <c r="BH803">
        <v>0</v>
      </c>
      <c r="BI803">
        <v>0</v>
      </c>
      <c r="BJ803">
        <v>120</v>
      </c>
      <c r="BK803">
        <v>10</v>
      </c>
      <c r="BL803">
        <v>55</v>
      </c>
      <c r="BM803">
        <v>30</v>
      </c>
      <c r="BN803">
        <v>20</v>
      </c>
      <c r="BO803">
        <v>20</v>
      </c>
      <c r="BP803">
        <v>15</v>
      </c>
      <c r="BQ803">
        <v>20</v>
      </c>
      <c r="BR803">
        <v>175</v>
      </c>
      <c r="BS803">
        <v>0</v>
      </c>
      <c r="BT803">
        <v>10</v>
      </c>
      <c r="BU803">
        <v>110</v>
      </c>
      <c r="BV803">
        <v>10</v>
      </c>
      <c r="BW803">
        <v>0</v>
      </c>
      <c r="BX803">
        <v>0</v>
      </c>
      <c r="BY803">
        <v>0</v>
      </c>
      <c r="BZ803">
        <v>10</v>
      </c>
      <c r="CA803">
        <v>0</v>
      </c>
      <c r="CB803">
        <v>165</v>
      </c>
      <c r="CC803">
        <v>30</v>
      </c>
      <c r="CD803">
        <v>0</v>
      </c>
      <c r="CE803">
        <v>35</v>
      </c>
      <c r="CF803">
        <v>25</v>
      </c>
      <c r="CG803">
        <v>45</v>
      </c>
      <c r="CH803">
        <v>0</v>
      </c>
      <c r="CI803">
        <v>45</v>
      </c>
      <c r="CJ803">
        <v>280</v>
      </c>
      <c r="CK803">
        <v>0</v>
      </c>
      <c r="CL803">
        <v>40</v>
      </c>
      <c r="CM803">
        <v>0</v>
      </c>
      <c r="CN803">
        <v>10</v>
      </c>
      <c r="CO803">
        <v>0</v>
      </c>
      <c r="CP803">
        <v>20</v>
      </c>
      <c r="CQ803">
        <v>10</v>
      </c>
      <c r="CR803">
        <v>15</v>
      </c>
      <c r="CS803">
        <v>15</v>
      </c>
      <c r="CT803">
        <v>40</v>
      </c>
      <c r="CU803">
        <v>20</v>
      </c>
      <c r="CV803">
        <v>0</v>
      </c>
      <c r="CW803">
        <v>0</v>
      </c>
      <c r="CX803">
        <v>50</v>
      </c>
      <c r="CY803">
        <v>45</v>
      </c>
      <c r="CZ803">
        <v>0</v>
      </c>
      <c r="DA803">
        <v>10</v>
      </c>
      <c r="DB803">
        <v>0</v>
      </c>
      <c r="DC803">
        <v>10</v>
      </c>
      <c r="DD803">
        <v>0</v>
      </c>
      <c r="DE803">
        <v>30</v>
      </c>
      <c r="DF803">
        <v>20</v>
      </c>
      <c r="DG803">
        <v>10</v>
      </c>
      <c r="DH803">
        <v>135</v>
      </c>
      <c r="DI803">
        <v>10</v>
      </c>
      <c r="DJ803">
        <v>35</v>
      </c>
      <c r="DK803">
        <v>235</v>
      </c>
      <c r="DL803">
        <v>30</v>
      </c>
      <c r="DM803">
        <v>20</v>
      </c>
      <c r="DN803">
        <v>10</v>
      </c>
      <c r="DO803">
        <v>10</v>
      </c>
      <c r="DP803">
        <v>15</v>
      </c>
      <c r="DQ803">
        <v>20</v>
      </c>
      <c r="DR803">
        <v>40</v>
      </c>
      <c r="DS803">
        <v>0</v>
      </c>
      <c r="DT803">
        <v>20</v>
      </c>
      <c r="DU803">
        <v>35</v>
      </c>
      <c r="DV803">
        <v>10</v>
      </c>
      <c r="DW803">
        <v>0</v>
      </c>
      <c r="DX803">
        <v>20</v>
      </c>
      <c r="DY803">
        <v>25</v>
      </c>
      <c r="DZ803">
        <v>240</v>
      </c>
      <c r="EA803">
        <v>135</v>
      </c>
      <c r="EB803">
        <v>50</v>
      </c>
      <c r="EC803">
        <v>60</v>
      </c>
      <c r="ED803">
        <v>20</v>
      </c>
      <c r="EE803">
        <v>55</v>
      </c>
      <c r="EF803">
        <v>60</v>
      </c>
      <c r="EG803">
        <v>10</v>
      </c>
      <c r="EH803">
        <v>60</v>
      </c>
      <c r="EI803">
        <v>125</v>
      </c>
      <c r="EJ803">
        <v>0</v>
      </c>
      <c r="EK803">
        <v>0</v>
      </c>
      <c r="EL803">
        <v>0</v>
      </c>
      <c r="EM803">
        <v>20</v>
      </c>
      <c r="EN803">
        <v>10</v>
      </c>
      <c r="EO803">
        <v>105</v>
      </c>
      <c r="EP803">
        <v>30</v>
      </c>
    </row>
    <row r="804" spans="1:146" x14ac:dyDescent="0.35">
      <c r="A804">
        <v>807</v>
      </c>
      <c r="B804" t="s">
        <v>283</v>
      </c>
      <c r="C804" t="s">
        <v>382</v>
      </c>
      <c r="D804" t="s">
        <v>154</v>
      </c>
      <c r="E804" t="s">
        <v>715</v>
      </c>
      <c r="F804">
        <v>460</v>
      </c>
      <c r="G804">
        <v>0</v>
      </c>
      <c r="H804">
        <v>0</v>
      </c>
      <c r="I804">
        <v>0</v>
      </c>
      <c r="J804">
        <v>10</v>
      </c>
      <c r="K804">
        <v>0</v>
      </c>
      <c r="L804">
        <v>10</v>
      </c>
      <c r="M804">
        <v>0</v>
      </c>
      <c r="N804">
        <v>0</v>
      </c>
      <c r="O804">
        <v>0</v>
      </c>
      <c r="P804">
        <v>10</v>
      </c>
      <c r="Q804">
        <v>0</v>
      </c>
      <c r="R804">
        <v>20</v>
      </c>
      <c r="S804">
        <v>0</v>
      </c>
      <c r="T804">
        <v>15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20</v>
      </c>
      <c r="AM804">
        <v>15</v>
      </c>
      <c r="AN804">
        <v>0</v>
      </c>
      <c r="AO804">
        <v>10</v>
      </c>
      <c r="AP804">
        <v>10</v>
      </c>
      <c r="AQ804">
        <v>0</v>
      </c>
      <c r="AR804">
        <v>10</v>
      </c>
      <c r="AS804">
        <v>0</v>
      </c>
      <c r="AT804">
        <v>0</v>
      </c>
      <c r="AU804">
        <v>0</v>
      </c>
      <c r="AV804">
        <v>0</v>
      </c>
      <c r="AW804">
        <v>10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20</v>
      </c>
      <c r="BN804">
        <v>0</v>
      </c>
      <c r="BO804">
        <v>0</v>
      </c>
      <c r="BP804">
        <v>0</v>
      </c>
      <c r="BQ804">
        <v>20</v>
      </c>
      <c r="BR804">
        <v>0</v>
      </c>
      <c r="BS804">
        <v>0</v>
      </c>
      <c r="BT804">
        <v>0</v>
      </c>
      <c r="BU804">
        <v>10</v>
      </c>
      <c r="BV804">
        <v>0</v>
      </c>
      <c r="BW804">
        <v>0</v>
      </c>
      <c r="BX804">
        <v>0</v>
      </c>
      <c r="BY804">
        <v>0</v>
      </c>
      <c r="BZ804">
        <v>10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10</v>
      </c>
      <c r="CH804">
        <v>10</v>
      </c>
      <c r="CI804">
        <v>10</v>
      </c>
      <c r="CJ804">
        <v>0</v>
      </c>
      <c r="CK804">
        <v>15</v>
      </c>
      <c r="CL804">
        <v>10</v>
      </c>
      <c r="CM804">
        <v>20</v>
      </c>
      <c r="CN804">
        <v>0</v>
      </c>
      <c r="CO804">
        <v>0</v>
      </c>
      <c r="CP804">
        <v>10</v>
      </c>
      <c r="CQ804">
        <v>0</v>
      </c>
      <c r="CR804">
        <v>20</v>
      </c>
      <c r="CS804">
        <v>20</v>
      </c>
      <c r="CT804">
        <v>0</v>
      </c>
      <c r="CU804">
        <v>0</v>
      </c>
      <c r="CV804">
        <v>0</v>
      </c>
      <c r="CW804">
        <v>10</v>
      </c>
      <c r="CX804">
        <v>10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10</v>
      </c>
      <c r="DN804">
        <v>0</v>
      </c>
      <c r="DO804">
        <v>0</v>
      </c>
      <c r="DP804">
        <v>0</v>
      </c>
      <c r="DQ804">
        <v>10</v>
      </c>
      <c r="DR804">
        <v>0</v>
      </c>
      <c r="DS804">
        <v>0</v>
      </c>
      <c r="DT804">
        <v>0</v>
      </c>
      <c r="DU804">
        <v>20</v>
      </c>
      <c r="DV804">
        <v>0</v>
      </c>
      <c r="DW804">
        <v>0</v>
      </c>
      <c r="DX804">
        <v>20</v>
      </c>
      <c r="DY804">
        <v>30</v>
      </c>
      <c r="DZ804">
        <v>0</v>
      </c>
      <c r="EA804">
        <v>0</v>
      </c>
      <c r="EB804">
        <v>0</v>
      </c>
      <c r="EC804">
        <v>10</v>
      </c>
      <c r="ED804">
        <v>0</v>
      </c>
      <c r="EE804">
        <v>0</v>
      </c>
      <c r="EF804">
        <v>10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10</v>
      </c>
      <c r="EN804">
        <v>0</v>
      </c>
      <c r="EO804">
        <v>10</v>
      </c>
      <c r="EP804">
        <v>0</v>
      </c>
    </row>
    <row r="805" spans="1:146" x14ac:dyDescent="0.35">
      <c r="A805">
        <v>808</v>
      </c>
      <c r="B805" t="s">
        <v>283</v>
      </c>
      <c r="C805" t="s">
        <v>382</v>
      </c>
      <c r="D805" t="s">
        <v>154</v>
      </c>
      <c r="E805" t="s">
        <v>716</v>
      </c>
      <c r="F805" s="1">
        <v>3675</v>
      </c>
      <c r="G805">
        <v>20</v>
      </c>
      <c r="H805">
        <v>20</v>
      </c>
      <c r="I805">
        <v>0</v>
      </c>
      <c r="J805">
        <v>10</v>
      </c>
      <c r="K805">
        <v>20</v>
      </c>
      <c r="L805">
        <v>0</v>
      </c>
      <c r="M805">
        <v>10</v>
      </c>
      <c r="N805">
        <v>40</v>
      </c>
      <c r="O805">
        <v>20</v>
      </c>
      <c r="P805">
        <v>10</v>
      </c>
      <c r="Q805">
        <v>45</v>
      </c>
      <c r="R805">
        <v>20</v>
      </c>
      <c r="S805">
        <v>10</v>
      </c>
      <c r="T805">
        <v>105</v>
      </c>
      <c r="U805">
        <v>20</v>
      </c>
      <c r="V805">
        <v>20</v>
      </c>
      <c r="W805">
        <v>0</v>
      </c>
      <c r="X805">
        <v>0</v>
      </c>
      <c r="Y805">
        <v>70</v>
      </c>
      <c r="Z805">
        <v>10</v>
      </c>
      <c r="AA805">
        <v>10</v>
      </c>
      <c r="AB805">
        <v>10</v>
      </c>
      <c r="AC805">
        <v>10</v>
      </c>
      <c r="AD805">
        <v>20</v>
      </c>
      <c r="AE805">
        <v>10</v>
      </c>
      <c r="AF805">
        <v>0</v>
      </c>
      <c r="AG805">
        <v>35</v>
      </c>
      <c r="AH805">
        <v>0</v>
      </c>
      <c r="AI805">
        <v>0</v>
      </c>
      <c r="AJ805">
        <v>0</v>
      </c>
      <c r="AK805">
        <v>35</v>
      </c>
      <c r="AL805">
        <v>25</v>
      </c>
      <c r="AM805">
        <v>0</v>
      </c>
      <c r="AN805">
        <v>105</v>
      </c>
      <c r="AO805">
        <v>25</v>
      </c>
      <c r="AP805">
        <v>10</v>
      </c>
      <c r="AQ805">
        <v>15</v>
      </c>
      <c r="AR805">
        <v>50</v>
      </c>
      <c r="AS805">
        <v>20</v>
      </c>
      <c r="AT805">
        <v>55</v>
      </c>
      <c r="AU805">
        <v>0</v>
      </c>
      <c r="AV805">
        <v>15</v>
      </c>
      <c r="AW805">
        <v>10</v>
      </c>
      <c r="AX805">
        <v>10</v>
      </c>
      <c r="AY805">
        <v>10</v>
      </c>
      <c r="AZ805">
        <v>105</v>
      </c>
      <c r="BA805">
        <v>0</v>
      </c>
      <c r="BB805">
        <v>20</v>
      </c>
      <c r="BC805">
        <v>25</v>
      </c>
      <c r="BD805">
        <v>0</v>
      </c>
      <c r="BE805">
        <v>10</v>
      </c>
      <c r="BF805">
        <v>10</v>
      </c>
      <c r="BG805">
        <v>10</v>
      </c>
      <c r="BH805">
        <v>0</v>
      </c>
      <c r="BI805">
        <v>55</v>
      </c>
      <c r="BJ805">
        <v>60</v>
      </c>
      <c r="BK805">
        <v>0</v>
      </c>
      <c r="BL805">
        <v>15</v>
      </c>
      <c r="BM805">
        <v>25</v>
      </c>
      <c r="BN805">
        <v>0</v>
      </c>
      <c r="BO805">
        <v>35</v>
      </c>
      <c r="BP805">
        <v>25</v>
      </c>
      <c r="BQ805">
        <v>20</v>
      </c>
      <c r="BR805">
        <v>25</v>
      </c>
      <c r="BS805">
        <v>0</v>
      </c>
      <c r="BT805">
        <v>0</v>
      </c>
      <c r="BU805">
        <v>50</v>
      </c>
      <c r="BV805">
        <v>20</v>
      </c>
      <c r="BW805">
        <v>0</v>
      </c>
      <c r="BX805">
        <v>0</v>
      </c>
      <c r="BY805">
        <v>0</v>
      </c>
      <c r="BZ805">
        <v>25</v>
      </c>
      <c r="CA805">
        <v>10</v>
      </c>
      <c r="CB805">
        <v>170</v>
      </c>
      <c r="CC805">
        <v>15</v>
      </c>
      <c r="CD805">
        <v>25</v>
      </c>
      <c r="CE805">
        <v>15</v>
      </c>
      <c r="CF805">
        <v>75</v>
      </c>
      <c r="CG805">
        <v>40</v>
      </c>
      <c r="CH805">
        <v>25</v>
      </c>
      <c r="CI805">
        <v>100</v>
      </c>
      <c r="CJ805">
        <v>65</v>
      </c>
      <c r="CK805">
        <v>0</v>
      </c>
      <c r="CL805">
        <v>20</v>
      </c>
      <c r="CM805">
        <v>20</v>
      </c>
      <c r="CN805">
        <v>0</v>
      </c>
      <c r="CO805">
        <v>10</v>
      </c>
      <c r="CP805">
        <v>20</v>
      </c>
      <c r="CQ805">
        <v>10</v>
      </c>
      <c r="CR805">
        <v>10</v>
      </c>
      <c r="CS805">
        <v>10</v>
      </c>
      <c r="CT805">
        <v>80</v>
      </c>
      <c r="CU805">
        <v>0</v>
      </c>
      <c r="CV805">
        <v>0</v>
      </c>
      <c r="CW805">
        <v>0</v>
      </c>
      <c r="CX805">
        <v>90</v>
      </c>
      <c r="CY805">
        <v>35</v>
      </c>
      <c r="CZ805">
        <v>0</v>
      </c>
      <c r="DA805">
        <v>15</v>
      </c>
      <c r="DB805">
        <v>0</v>
      </c>
      <c r="DC805">
        <v>10</v>
      </c>
      <c r="DD805">
        <v>20</v>
      </c>
      <c r="DE805">
        <v>0</v>
      </c>
      <c r="DF805">
        <v>10</v>
      </c>
      <c r="DG805">
        <v>0</v>
      </c>
      <c r="DH805">
        <v>125</v>
      </c>
      <c r="DI805">
        <v>10</v>
      </c>
      <c r="DJ805">
        <v>75</v>
      </c>
      <c r="DK805">
        <v>30</v>
      </c>
      <c r="DL805">
        <v>50</v>
      </c>
      <c r="DM805">
        <v>10</v>
      </c>
      <c r="DN805">
        <v>0</v>
      </c>
      <c r="DO805">
        <v>0</v>
      </c>
      <c r="DP805">
        <v>30</v>
      </c>
      <c r="DQ805">
        <v>25</v>
      </c>
      <c r="DR805">
        <v>0</v>
      </c>
      <c r="DS805">
        <v>10</v>
      </c>
      <c r="DT805">
        <v>0</v>
      </c>
      <c r="DU805">
        <v>15</v>
      </c>
      <c r="DV805">
        <v>10</v>
      </c>
      <c r="DW805">
        <v>10</v>
      </c>
      <c r="DX805">
        <v>40</v>
      </c>
      <c r="DY805">
        <v>95</v>
      </c>
      <c r="DZ805">
        <v>65</v>
      </c>
      <c r="EA805">
        <v>100</v>
      </c>
      <c r="EB805">
        <v>30</v>
      </c>
      <c r="EC805">
        <v>130</v>
      </c>
      <c r="ED805">
        <v>10</v>
      </c>
      <c r="EE805">
        <v>45</v>
      </c>
      <c r="EF805">
        <v>20</v>
      </c>
      <c r="EG805">
        <v>0</v>
      </c>
      <c r="EH805">
        <v>55</v>
      </c>
      <c r="EI805">
        <v>85</v>
      </c>
      <c r="EJ805">
        <v>10</v>
      </c>
      <c r="EK805">
        <v>10</v>
      </c>
      <c r="EL805">
        <v>20</v>
      </c>
      <c r="EM805">
        <v>0</v>
      </c>
      <c r="EN805">
        <v>20</v>
      </c>
      <c r="EO805">
        <v>115</v>
      </c>
      <c r="EP805">
        <v>20</v>
      </c>
    </row>
    <row r="806" spans="1:146" x14ac:dyDescent="0.35">
      <c r="A806">
        <v>809</v>
      </c>
      <c r="B806" t="s">
        <v>283</v>
      </c>
      <c r="C806" t="s">
        <v>382</v>
      </c>
      <c r="D806" t="s">
        <v>154</v>
      </c>
      <c r="E806" t="s">
        <v>717</v>
      </c>
      <c r="F806" s="1">
        <v>87340</v>
      </c>
      <c r="G806" s="1">
        <v>3115</v>
      </c>
      <c r="H806" s="1">
        <v>1540</v>
      </c>
      <c r="I806">
        <v>70</v>
      </c>
      <c r="J806">
        <v>60</v>
      </c>
      <c r="K806">
        <v>260</v>
      </c>
      <c r="L806">
        <v>90</v>
      </c>
      <c r="M806">
        <v>235</v>
      </c>
      <c r="N806">
        <v>230</v>
      </c>
      <c r="O806">
        <v>75</v>
      </c>
      <c r="P806">
        <v>30</v>
      </c>
      <c r="Q806">
        <v>70</v>
      </c>
      <c r="R806" s="1">
        <v>2510</v>
      </c>
      <c r="S806">
        <v>150</v>
      </c>
      <c r="T806">
        <v>705</v>
      </c>
      <c r="U806">
        <v>65</v>
      </c>
      <c r="V806">
        <v>120</v>
      </c>
      <c r="W806">
        <v>10</v>
      </c>
      <c r="X806">
        <v>90</v>
      </c>
      <c r="Y806">
        <v>295</v>
      </c>
      <c r="Z806">
        <v>80</v>
      </c>
      <c r="AA806">
        <v>20</v>
      </c>
      <c r="AB806">
        <v>20</v>
      </c>
      <c r="AC806">
        <v>615</v>
      </c>
      <c r="AD806">
        <v>490</v>
      </c>
      <c r="AE806">
        <v>710</v>
      </c>
      <c r="AF806">
        <v>85</v>
      </c>
      <c r="AG806">
        <v>710</v>
      </c>
      <c r="AH806">
        <v>30</v>
      </c>
      <c r="AI806">
        <v>10</v>
      </c>
      <c r="AJ806">
        <v>65</v>
      </c>
      <c r="AK806">
        <v>550</v>
      </c>
      <c r="AL806" s="1">
        <v>3325</v>
      </c>
      <c r="AM806">
        <v>300</v>
      </c>
      <c r="AN806">
        <v>160</v>
      </c>
      <c r="AO806">
        <v>70</v>
      </c>
      <c r="AP806">
        <v>70</v>
      </c>
      <c r="AQ806">
        <v>20</v>
      </c>
      <c r="AR806" s="1">
        <v>3555</v>
      </c>
      <c r="AS806">
        <v>115</v>
      </c>
      <c r="AT806">
        <v>95</v>
      </c>
      <c r="AU806">
        <v>170</v>
      </c>
      <c r="AV806">
        <v>215</v>
      </c>
      <c r="AW806" s="1">
        <v>1080</v>
      </c>
      <c r="AX806">
        <v>10</v>
      </c>
      <c r="AY806">
        <v>30</v>
      </c>
      <c r="AZ806">
        <v>415</v>
      </c>
      <c r="BA806">
        <v>75</v>
      </c>
      <c r="BB806">
        <v>95</v>
      </c>
      <c r="BC806" s="1">
        <v>1125</v>
      </c>
      <c r="BD806">
        <v>190</v>
      </c>
      <c r="BE806">
        <v>65</v>
      </c>
      <c r="BF806" s="1">
        <v>1900</v>
      </c>
      <c r="BG806">
        <v>290</v>
      </c>
      <c r="BH806">
        <v>50</v>
      </c>
      <c r="BI806">
        <v>235</v>
      </c>
      <c r="BJ806">
        <v>350</v>
      </c>
      <c r="BK806">
        <v>30</v>
      </c>
      <c r="BL806" s="1">
        <v>1680</v>
      </c>
      <c r="BM806">
        <v>675</v>
      </c>
      <c r="BN806">
        <v>25</v>
      </c>
      <c r="BO806">
        <v>110</v>
      </c>
      <c r="BP806" s="1">
        <v>1275</v>
      </c>
      <c r="BQ806">
        <v>40</v>
      </c>
      <c r="BR806">
        <v>325</v>
      </c>
      <c r="BS806">
        <v>10</v>
      </c>
      <c r="BT806">
        <v>25</v>
      </c>
      <c r="BU806" s="1">
        <v>3760</v>
      </c>
      <c r="BV806">
        <v>185</v>
      </c>
      <c r="BW806">
        <v>15</v>
      </c>
      <c r="BX806">
        <v>50</v>
      </c>
      <c r="BY806">
        <v>30</v>
      </c>
      <c r="BZ806">
        <v>30</v>
      </c>
      <c r="CA806">
        <v>15</v>
      </c>
      <c r="CB806" s="1">
        <v>7205</v>
      </c>
      <c r="CC806">
        <v>150</v>
      </c>
      <c r="CD806">
        <v>0</v>
      </c>
      <c r="CE806" s="1">
        <v>1705</v>
      </c>
      <c r="CF806">
        <v>90</v>
      </c>
      <c r="CG806" s="1">
        <v>2335</v>
      </c>
      <c r="CH806">
        <v>175</v>
      </c>
      <c r="CI806">
        <v>60</v>
      </c>
      <c r="CJ806" s="1">
        <v>1545</v>
      </c>
      <c r="CK806">
        <v>35</v>
      </c>
      <c r="CL806">
        <v>485</v>
      </c>
      <c r="CM806">
        <v>50</v>
      </c>
      <c r="CN806">
        <v>75</v>
      </c>
      <c r="CO806">
        <v>140</v>
      </c>
      <c r="CP806">
        <v>205</v>
      </c>
      <c r="CQ806">
        <v>20</v>
      </c>
      <c r="CR806" s="1">
        <v>1385</v>
      </c>
      <c r="CS806">
        <v>450</v>
      </c>
      <c r="CT806">
        <v>115</v>
      </c>
      <c r="CU806">
        <v>270</v>
      </c>
      <c r="CV806">
        <v>25</v>
      </c>
      <c r="CW806">
        <v>35</v>
      </c>
      <c r="CX806">
        <v>580</v>
      </c>
      <c r="CY806">
        <v>175</v>
      </c>
      <c r="CZ806">
        <v>20</v>
      </c>
      <c r="DA806">
        <v>230</v>
      </c>
      <c r="DB806">
        <v>45</v>
      </c>
      <c r="DC806">
        <v>680</v>
      </c>
      <c r="DD806">
        <v>140</v>
      </c>
      <c r="DE806">
        <v>140</v>
      </c>
      <c r="DF806">
        <v>185</v>
      </c>
      <c r="DG806">
        <v>20</v>
      </c>
      <c r="DH806" s="1">
        <v>11365</v>
      </c>
      <c r="DI806">
        <v>0</v>
      </c>
      <c r="DJ806">
        <v>180</v>
      </c>
      <c r="DK806" s="1">
        <v>1820</v>
      </c>
      <c r="DL806">
        <v>545</v>
      </c>
      <c r="DM806">
        <v>105</v>
      </c>
      <c r="DN806">
        <v>160</v>
      </c>
      <c r="DO806">
        <v>325</v>
      </c>
      <c r="DP806">
        <v>135</v>
      </c>
      <c r="DQ806" s="1">
        <v>1785</v>
      </c>
      <c r="DR806">
        <v>755</v>
      </c>
      <c r="DS806">
        <v>20</v>
      </c>
      <c r="DT806">
        <v>250</v>
      </c>
      <c r="DU806">
        <v>480</v>
      </c>
      <c r="DV806">
        <v>20</v>
      </c>
      <c r="DW806">
        <v>35</v>
      </c>
      <c r="DX806">
        <v>535</v>
      </c>
      <c r="DY806">
        <v>720</v>
      </c>
      <c r="DZ806" s="1">
        <v>1275</v>
      </c>
      <c r="EA806" s="1">
        <v>1065</v>
      </c>
      <c r="EB806">
        <v>125</v>
      </c>
      <c r="EC806">
        <v>305</v>
      </c>
      <c r="ED806">
        <v>15</v>
      </c>
      <c r="EE806" s="1">
        <v>1415</v>
      </c>
      <c r="EF806">
        <v>630</v>
      </c>
      <c r="EG806">
        <v>110</v>
      </c>
      <c r="EH806">
        <v>285</v>
      </c>
      <c r="EI806" s="1">
        <v>7005</v>
      </c>
      <c r="EJ806">
        <v>20</v>
      </c>
      <c r="EK806">
        <v>10</v>
      </c>
      <c r="EL806">
        <v>0</v>
      </c>
      <c r="EM806">
        <v>70</v>
      </c>
      <c r="EN806">
        <v>90</v>
      </c>
      <c r="EO806" s="1">
        <v>1285</v>
      </c>
      <c r="EP806">
        <v>135</v>
      </c>
    </row>
    <row r="807" spans="1:146" x14ac:dyDescent="0.35">
      <c r="A807">
        <v>810</v>
      </c>
      <c r="B807" t="s">
        <v>283</v>
      </c>
      <c r="C807" t="s">
        <v>382</v>
      </c>
      <c r="D807" t="s">
        <v>154</v>
      </c>
      <c r="E807" t="s">
        <v>718</v>
      </c>
      <c r="F807" s="1">
        <v>1610</v>
      </c>
      <c r="G807">
        <v>10</v>
      </c>
      <c r="H807">
        <v>0</v>
      </c>
      <c r="I807">
        <v>20</v>
      </c>
      <c r="J807">
        <v>0</v>
      </c>
      <c r="K807">
        <v>0</v>
      </c>
      <c r="L807">
        <v>0</v>
      </c>
      <c r="M807">
        <v>25</v>
      </c>
      <c r="N807">
        <v>20</v>
      </c>
      <c r="O807">
        <v>0</v>
      </c>
      <c r="P807">
        <v>0</v>
      </c>
      <c r="Q807">
        <v>0</v>
      </c>
      <c r="R807">
        <v>25</v>
      </c>
      <c r="S807">
        <v>10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10</v>
      </c>
      <c r="AA807">
        <v>0</v>
      </c>
      <c r="AB807">
        <v>0</v>
      </c>
      <c r="AC807">
        <v>0</v>
      </c>
      <c r="AD807">
        <v>55</v>
      </c>
      <c r="AE807">
        <v>10</v>
      </c>
      <c r="AF807">
        <v>15</v>
      </c>
      <c r="AG807">
        <v>0</v>
      </c>
      <c r="AH807">
        <v>0</v>
      </c>
      <c r="AI807">
        <v>0</v>
      </c>
      <c r="AJ807">
        <v>10</v>
      </c>
      <c r="AK807">
        <v>10</v>
      </c>
      <c r="AL807">
        <v>25</v>
      </c>
      <c r="AM807">
        <v>10</v>
      </c>
      <c r="AN807">
        <v>0</v>
      </c>
      <c r="AO807">
        <v>0</v>
      </c>
      <c r="AP807">
        <v>0</v>
      </c>
      <c r="AQ807">
        <v>10</v>
      </c>
      <c r="AR807">
        <v>20</v>
      </c>
      <c r="AS807">
        <v>0</v>
      </c>
      <c r="AT807">
        <v>0</v>
      </c>
      <c r="AU807">
        <v>10</v>
      </c>
      <c r="AV807">
        <v>15</v>
      </c>
      <c r="AW807">
        <v>10</v>
      </c>
      <c r="AX807">
        <v>0</v>
      </c>
      <c r="AY807">
        <v>0</v>
      </c>
      <c r="AZ807">
        <v>10</v>
      </c>
      <c r="BA807">
        <v>15</v>
      </c>
      <c r="BB807">
        <v>10</v>
      </c>
      <c r="BC807">
        <v>50</v>
      </c>
      <c r="BD807">
        <v>35</v>
      </c>
      <c r="BE807">
        <v>0</v>
      </c>
      <c r="BF807">
        <v>0</v>
      </c>
      <c r="BG807">
        <v>30</v>
      </c>
      <c r="BH807">
        <v>0</v>
      </c>
      <c r="BI807">
        <v>10</v>
      </c>
      <c r="BJ807">
        <v>10</v>
      </c>
      <c r="BK807">
        <v>0</v>
      </c>
      <c r="BL807">
        <v>55</v>
      </c>
      <c r="BM807">
        <v>80</v>
      </c>
      <c r="BN807">
        <v>0</v>
      </c>
      <c r="BO807">
        <v>10</v>
      </c>
      <c r="BP807">
        <v>20</v>
      </c>
      <c r="BQ807">
        <v>10</v>
      </c>
      <c r="BR807">
        <v>0</v>
      </c>
      <c r="BS807">
        <v>0</v>
      </c>
      <c r="BT807">
        <v>0</v>
      </c>
      <c r="BU807">
        <v>45</v>
      </c>
      <c r="BV807">
        <v>40</v>
      </c>
      <c r="BW807">
        <v>0</v>
      </c>
      <c r="BX807">
        <v>0</v>
      </c>
      <c r="BY807">
        <v>10</v>
      </c>
      <c r="BZ807">
        <v>0</v>
      </c>
      <c r="CA807">
        <v>0</v>
      </c>
      <c r="CB807">
        <v>20</v>
      </c>
      <c r="CC807">
        <v>0</v>
      </c>
      <c r="CD807">
        <v>0</v>
      </c>
      <c r="CE807">
        <v>0</v>
      </c>
      <c r="CF807">
        <v>0</v>
      </c>
      <c r="CG807">
        <v>20</v>
      </c>
      <c r="CH807">
        <v>0</v>
      </c>
      <c r="CI807">
        <v>0</v>
      </c>
      <c r="CJ807">
        <v>0</v>
      </c>
      <c r="CK807">
        <v>10</v>
      </c>
      <c r="CL807">
        <v>70</v>
      </c>
      <c r="CM807">
        <v>0</v>
      </c>
      <c r="CN807">
        <v>10</v>
      </c>
      <c r="CO807">
        <v>0</v>
      </c>
      <c r="CP807">
        <v>20</v>
      </c>
      <c r="CQ807">
        <v>0</v>
      </c>
      <c r="CR807">
        <v>35</v>
      </c>
      <c r="CS807">
        <v>20</v>
      </c>
      <c r="CT807">
        <v>10</v>
      </c>
      <c r="CU807">
        <v>10</v>
      </c>
      <c r="CV807">
        <v>15</v>
      </c>
      <c r="CW807">
        <v>10</v>
      </c>
      <c r="CX807">
        <v>20</v>
      </c>
      <c r="CY807">
        <v>10</v>
      </c>
      <c r="CZ807">
        <v>0</v>
      </c>
      <c r="DA807">
        <v>10</v>
      </c>
      <c r="DB807">
        <v>0</v>
      </c>
      <c r="DC807">
        <v>0</v>
      </c>
      <c r="DD807">
        <v>10</v>
      </c>
      <c r="DE807">
        <v>0</v>
      </c>
      <c r="DF807">
        <v>10</v>
      </c>
      <c r="DG807">
        <v>0</v>
      </c>
      <c r="DH807">
        <v>55</v>
      </c>
      <c r="DI807">
        <v>0</v>
      </c>
      <c r="DJ807">
        <v>0</v>
      </c>
      <c r="DK807">
        <v>10</v>
      </c>
      <c r="DL807">
        <v>30</v>
      </c>
      <c r="DM807">
        <v>15</v>
      </c>
      <c r="DN807">
        <v>0</v>
      </c>
      <c r="DO807">
        <v>20</v>
      </c>
      <c r="DP807">
        <v>10</v>
      </c>
      <c r="DQ807">
        <v>50</v>
      </c>
      <c r="DR807">
        <v>115</v>
      </c>
      <c r="DS807">
        <v>0</v>
      </c>
      <c r="DT807">
        <v>10</v>
      </c>
      <c r="DU807">
        <v>0</v>
      </c>
      <c r="DV807">
        <v>0</v>
      </c>
      <c r="DW807">
        <v>0</v>
      </c>
      <c r="DX807">
        <v>0</v>
      </c>
      <c r="DY807">
        <v>100</v>
      </c>
      <c r="DZ807">
        <v>0</v>
      </c>
      <c r="EA807">
        <v>30</v>
      </c>
      <c r="EB807">
        <v>10</v>
      </c>
      <c r="EC807">
        <v>0</v>
      </c>
      <c r="ED807">
        <v>0</v>
      </c>
      <c r="EE807">
        <v>0</v>
      </c>
      <c r="EF807">
        <v>25</v>
      </c>
      <c r="EG807">
        <v>0</v>
      </c>
      <c r="EH807">
        <v>20</v>
      </c>
      <c r="EI807">
        <v>55</v>
      </c>
      <c r="EJ807">
        <v>0</v>
      </c>
      <c r="EK807">
        <v>0</v>
      </c>
      <c r="EL807">
        <v>0</v>
      </c>
      <c r="EM807">
        <v>15</v>
      </c>
      <c r="EN807">
        <v>0</v>
      </c>
      <c r="EO807">
        <v>0</v>
      </c>
      <c r="EP807">
        <v>0</v>
      </c>
    </row>
    <row r="808" spans="1:146" x14ac:dyDescent="0.35">
      <c r="A808">
        <v>811</v>
      </c>
      <c r="B808" t="s">
        <v>283</v>
      </c>
      <c r="C808" t="s">
        <v>382</v>
      </c>
      <c r="D808" t="s">
        <v>154</v>
      </c>
      <c r="E808" t="s">
        <v>719</v>
      </c>
      <c r="F808" s="1">
        <v>6700</v>
      </c>
      <c r="G808">
        <v>55</v>
      </c>
      <c r="H808">
        <v>130</v>
      </c>
      <c r="I808">
        <v>0</v>
      </c>
      <c r="J808">
        <v>15</v>
      </c>
      <c r="K808">
        <v>0</v>
      </c>
      <c r="L808">
        <v>20</v>
      </c>
      <c r="M808">
        <v>45</v>
      </c>
      <c r="N808">
        <v>25</v>
      </c>
      <c r="O808">
        <v>15</v>
      </c>
      <c r="P808">
        <v>10</v>
      </c>
      <c r="Q808">
        <v>10</v>
      </c>
      <c r="R808">
        <v>85</v>
      </c>
      <c r="S808">
        <v>25</v>
      </c>
      <c r="T808">
        <v>15</v>
      </c>
      <c r="U808">
        <v>10</v>
      </c>
      <c r="V808">
        <v>15</v>
      </c>
      <c r="W808">
        <v>0</v>
      </c>
      <c r="X808">
        <v>10</v>
      </c>
      <c r="Y808">
        <v>20</v>
      </c>
      <c r="Z808">
        <v>0</v>
      </c>
      <c r="AA808">
        <v>0</v>
      </c>
      <c r="AB808">
        <v>0</v>
      </c>
      <c r="AC808">
        <v>40</v>
      </c>
      <c r="AD808">
        <v>60</v>
      </c>
      <c r="AE808">
        <v>35</v>
      </c>
      <c r="AF808">
        <v>10</v>
      </c>
      <c r="AG808">
        <v>70</v>
      </c>
      <c r="AH808">
        <v>0</v>
      </c>
      <c r="AI808">
        <v>0</v>
      </c>
      <c r="AJ808">
        <v>10</v>
      </c>
      <c r="AK808">
        <v>125</v>
      </c>
      <c r="AL808">
        <v>115</v>
      </c>
      <c r="AM808">
        <v>25</v>
      </c>
      <c r="AN808">
        <v>10</v>
      </c>
      <c r="AO808">
        <v>10</v>
      </c>
      <c r="AP808">
        <v>10</v>
      </c>
      <c r="AQ808">
        <v>0</v>
      </c>
      <c r="AR808">
        <v>285</v>
      </c>
      <c r="AS808">
        <v>0</v>
      </c>
      <c r="AT808">
        <v>20</v>
      </c>
      <c r="AU808">
        <v>40</v>
      </c>
      <c r="AV808">
        <v>10</v>
      </c>
      <c r="AW808">
        <v>30</v>
      </c>
      <c r="AX808">
        <v>0</v>
      </c>
      <c r="AY808">
        <v>10</v>
      </c>
      <c r="AZ808">
        <v>40</v>
      </c>
      <c r="BA808">
        <v>0</v>
      </c>
      <c r="BB808">
        <v>20</v>
      </c>
      <c r="BC808">
        <v>255</v>
      </c>
      <c r="BD808">
        <v>30</v>
      </c>
      <c r="BE808">
        <v>0</v>
      </c>
      <c r="BF808">
        <v>220</v>
      </c>
      <c r="BG808">
        <v>25</v>
      </c>
      <c r="BH808">
        <v>35</v>
      </c>
      <c r="BI808">
        <v>25</v>
      </c>
      <c r="BJ808">
        <v>10</v>
      </c>
      <c r="BK808">
        <v>0</v>
      </c>
      <c r="BL808">
        <v>85</v>
      </c>
      <c r="BM808">
        <v>160</v>
      </c>
      <c r="BN808">
        <v>10</v>
      </c>
      <c r="BO808">
        <v>0</v>
      </c>
      <c r="BP808">
        <v>100</v>
      </c>
      <c r="BQ808">
        <v>0</v>
      </c>
      <c r="BR808">
        <v>50</v>
      </c>
      <c r="BS808">
        <v>0</v>
      </c>
      <c r="BT808">
        <v>20</v>
      </c>
      <c r="BU808">
        <v>325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165</v>
      </c>
      <c r="CC808">
        <v>20</v>
      </c>
      <c r="CD808">
        <v>0</v>
      </c>
      <c r="CE808">
        <v>25</v>
      </c>
      <c r="CF808">
        <v>0</v>
      </c>
      <c r="CG808">
        <v>210</v>
      </c>
      <c r="CH808">
        <v>10</v>
      </c>
      <c r="CI808">
        <v>25</v>
      </c>
      <c r="CJ808">
        <v>125</v>
      </c>
      <c r="CK808">
        <v>0</v>
      </c>
      <c r="CL808">
        <v>55</v>
      </c>
      <c r="CM808">
        <v>25</v>
      </c>
      <c r="CN808">
        <v>55</v>
      </c>
      <c r="CO808">
        <v>35</v>
      </c>
      <c r="CP808">
        <v>40</v>
      </c>
      <c r="CQ808">
        <v>10</v>
      </c>
      <c r="CR808">
        <v>105</v>
      </c>
      <c r="CS808">
        <v>60</v>
      </c>
      <c r="CT808">
        <v>20</v>
      </c>
      <c r="CU808">
        <v>0</v>
      </c>
      <c r="CV808">
        <v>0</v>
      </c>
      <c r="CW808">
        <v>0</v>
      </c>
      <c r="CX808">
        <v>40</v>
      </c>
      <c r="CY808">
        <v>10</v>
      </c>
      <c r="CZ808">
        <v>10</v>
      </c>
      <c r="DA808">
        <v>25</v>
      </c>
      <c r="DB808">
        <v>15</v>
      </c>
      <c r="DC808">
        <v>20</v>
      </c>
      <c r="DD808">
        <v>45</v>
      </c>
      <c r="DE808">
        <v>65</v>
      </c>
      <c r="DF808">
        <v>0</v>
      </c>
      <c r="DG808">
        <v>0</v>
      </c>
      <c r="DH808">
        <v>375</v>
      </c>
      <c r="DI808">
        <v>0</v>
      </c>
      <c r="DJ808">
        <v>0</v>
      </c>
      <c r="DK808">
        <v>170</v>
      </c>
      <c r="DL808">
        <v>50</v>
      </c>
      <c r="DM808">
        <v>0</v>
      </c>
      <c r="DN808">
        <v>30</v>
      </c>
      <c r="DO808">
        <v>10</v>
      </c>
      <c r="DP808">
        <v>30</v>
      </c>
      <c r="DQ808">
        <v>150</v>
      </c>
      <c r="DR808">
        <v>30</v>
      </c>
      <c r="DS808">
        <v>0</v>
      </c>
      <c r="DT808">
        <v>20</v>
      </c>
      <c r="DU808">
        <v>50</v>
      </c>
      <c r="DV808">
        <v>0</v>
      </c>
      <c r="DW808">
        <v>25</v>
      </c>
      <c r="DX808">
        <v>50</v>
      </c>
      <c r="DY808">
        <v>105</v>
      </c>
      <c r="DZ808">
        <v>110</v>
      </c>
      <c r="EA808">
        <v>210</v>
      </c>
      <c r="EB808">
        <v>25</v>
      </c>
      <c r="EC808">
        <v>20</v>
      </c>
      <c r="ED808">
        <v>0</v>
      </c>
      <c r="EE808">
        <v>110</v>
      </c>
      <c r="EF808">
        <v>95</v>
      </c>
      <c r="EG808">
        <v>35</v>
      </c>
      <c r="EH808">
        <v>110</v>
      </c>
      <c r="EI808">
        <v>740</v>
      </c>
      <c r="EJ808">
        <v>0</v>
      </c>
      <c r="EK808">
        <v>0</v>
      </c>
      <c r="EL808">
        <v>0</v>
      </c>
      <c r="EM808">
        <v>10</v>
      </c>
      <c r="EN808">
        <v>15</v>
      </c>
      <c r="EO808">
        <v>40</v>
      </c>
      <c r="EP808">
        <v>20</v>
      </c>
    </row>
    <row r="809" spans="1:146" x14ac:dyDescent="0.35">
      <c r="A809">
        <v>812</v>
      </c>
      <c r="B809" t="s">
        <v>283</v>
      </c>
      <c r="C809" t="s">
        <v>382</v>
      </c>
      <c r="D809" t="s">
        <v>154</v>
      </c>
      <c r="E809" t="s">
        <v>720</v>
      </c>
      <c r="F809" s="1">
        <v>74745</v>
      </c>
      <c r="G809" s="1">
        <v>3010</v>
      </c>
      <c r="H809" s="1">
        <v>1365</v>
      </c>
      <c r="I809">
        <v>45</v>
      </c>
      <c r="J809">
        <v>35</v>
      </c>
      <c r="K809">
        <v>200</v>
      </c>
      <c r="L809">
        <v>70</v>
      </c>
      <c r="M809">
        <v>115</v>
      </c>
      <c r="N809">
        <v>175</v>
      </c>
      <c r="O809">
        <v>60</v>
      </c>
      <c r="P809">
        <v>30</v>
      </c>
      <c r="Q809">
        <v>65</v>
      </c>
      <c r="R809" s="1">
        <v>2280</v>
      </c>
      <c r="S809">
        <v>135</v>
      </c>
      <c r="T809">
        <v>650</v>
      </c>
      <c r="U809">
        <v>60</v>
      </c>
      <c r="V809">
        <v>120</v>
      </c>
      <c r="W809">
        <v>0</v>
      </c>
      <c r="X809">
        <v>65</v>
      </c>
      <c r="Y809">
        <v>280</v>
      </c>
      <c r="Z809">
        <v>65</v>
      </c>
      <c r="AA809">
        <v>15</v>
      </c>
      <c r="AB809">
        <v>20</v>
      </c>
      <c r="AC809">
        <v>565</v>
      </c>
      <c r="AD809">
        <v>260</v>
      </c>
      <c r="AE809">
        <v>610</v>
      </c>
      <c r="AF809">
        <v>60</v>
      </c>
      <c r="AG809">
        <v>600</v>
      </c>
      <c r="AH809">
        <v>0</v>
      </c>
      <c r="AI809">
        <v>10</v>
      </c>
      <c r="AJ809">
        <v>45</v>
      </c>
      <c r="AK809">
        <v>335</v>
      </c>
      <c r="AL809" s="1">
        <v>3115</v>
      </c>
      <c r="AM809">
        <v>240</v>
      </c>
      <c r="AN809">
        <v>140</v>
      </c>
      <c r="AO809">
        <v>65</v>
      </c>
      <c r="AP809">
        <v>45</v>
      </c>
      <c r="AQ809">
        <v>10</v>
      </c>
      <c r="AR809" s="1">
        <v>3130</v>
      </c>
      <c r="AS809">
        <v>95</v>
      </c>
      <c r="AT809">
        <v>60</v>
      </c>
      <c r="AU809">
        <v>140</v>
      </c>
      <c r="AV809">
        <v>160</v>
      </c>
      <c r="AW809">
        <v>910</v>
      </c>
      <c r="AX809">
        <v>10</v>
      </c>
      <c r="AY809">
        <v>20</v>
      </c>
      <c r="AZ809">
        <v>330</v>
      </c>
      <c r="BA809">
        <v>65</v>
      </c>
      <c r="BB809">
        <v>75</v>
      </c>
      <c r="BC809">
        <v>405</v>
      </c>
      <c r="BD809">
        <v>85</v>
      </c>
      <c r="BE809">
        <v>45</v>
      </c>
      <c r="BF809" s="1">
        <v>1705</v>
      </c>
      <c r="BG809">
        <v>245</v>
      </c>
      <c r="BH809">
        <v>20</v>
      </c>
      <c r="BI809">
        <v>185</v>
      </c>
      <c r="BJ809">
        <v>310</v>
      </c>
      <c r="BK809">
        <v>25</v>
      </c>
      <c r="BL809" s="1">
        <v>1255</v>
      </c>
      <c r="BM809">
        <v>370</v>
      </c>
      <c r="BN809">
        <v>15</v>
      </c>
      <c r="BO809">
        <v>100</v>
      </c>
      <c r="BP809" s="1">
        <v>1125</v>
      </c>
      <c r="BQ809">
        <v>25</v>
      </c>
      <c r="BR809">
        <v>260</v>
      </c>
      <c r="BS809">
        <v>0</v>
      </c>
      <c r="BT809">
        <v>10</v>
      </c>
      <c r="BU809" s="1">
        <v>3360</v>
      </c>
      <c r="BV809">
        <v>80</v>
      </c>
      <c r="BW809">
        <v>25</v>
      </c>
      <c r="BX809">
        <v>40</v>
      </c>
      <c r="BY809">
        <v>20</v>
      </c>
      <c r="BZ809">
        <v>40</v>
      </c>
      <c r="CA809">
        <v>10</v>
      </c>
      <c r="CB809" s="1">
        <v>6945</v>
      </c>
      <c r="CC809">
        <v>125</v>
      </c>
      <c r="CD809">
        <v>0</v>
      </c>
      <c r="CE809" s="1">
        <v>1680</v>
      </c>
      <c r="CF809">
        <v>75</v>
      </c>
      <c r="CG809" s="1">
        <v>2055</v>
      </c>
      <c r="CH809">
        <v>160</v>
      </c>
      <c r="CI809">
        <v>35</v>
      </c>
      <c r="CJ809" s="1">
        <v>1380</v>
      </c>
      <c r="CK809">
        <v>25</v>
      </c>
      <c r="CL809">
        <v>230</v>
      </c>
      <c r="CM809">
        <v>30</v>
      </c>
      <c r="CN809">
        <v>25</v>
      </c>
      <c r="CO809">
        <v>105</v>
      </c>
      <c r="CP809">
        <v>130</v>
      </c>
      <c r="CQ809">
        <v>10</v>
      </c>
      <c r="CR809" s="1">
        <v>1060</v>
      </c>
      <c r="CS809">
        <v>325</v>
      </c>
      <c r="CT809">
        <v>55</v>
      </c>
      <c r="CU809">
        <v>235</v>
      </c>
      <c r="CV809">
        <v>10</v>
      </c>
      <c r="CW809">
        <v>10</v>
      </c>
      <c r="CX809">
        <v>485</v>
      </c>
      <c r="CY809">
        <v>160</v>
      </c>
      <c r="CZ809">
        <v>0</v>
      </c>
      <c r="DA809">
        <v>190</v>
      </c>
      <c r="DB809">
        <v>20</v>
      </c>
      <c r="DC809">
        <v>670</v>
      </c>
      <c r="DD809">
        <v>105</v>
      </c>
      <c r="DE809">
        <v>65</v>
      </c>
      <c r="DF809">
        <v>185</v>
      </c>
      <c r="DG809">
        <v>0</v>
      </c>
      <c r="DH809" s="1">
        <v>10890</v>
      </c>
      <c r="DI809">
        <v>0</v>
      </c>
      <c r="DJ809">
        <v>175</v>
      </c>
      <c r="DK809" s="1">
        <v>1650</v>
      </c>
      <c r="DL809">
        <v>390</v>
      </c>
      <c r="DM809">
        <v>80</v>
      </c>
      <c r="DN809">
        <v>80</v>
      </c>
      <c r="DO809">
        <v>300</v>
      </c>
      <c r="DP809">
        <v>75</v>
      </c>
      <c r="DQ809" s="1">
        <v>1395</v>
      </c>
      <c r="DR809">
        <v>235</v>
      </c>
      <c r="DS809">
        <v>30</v>
      </c>
      <c r="DT809">
        <v>160</v>
      </c>
      <c r="DU809">
        <v>380</v>
      </c>
      <c r="DV809">
        <v>10</v>
      </c>
      <c r="DW809">
        <v>15</v>
      </c>
      <c r="DX809">
        <v>490</v>
      </c>
      <c r="DY809">
        <v>385</v>
      </c>
      <c r="DZ809" s="1">
        <v>1160</v>
      </c>
      <c r="EA809">
        <v>730</v>
      </c>
      <c r="EB809">
        <v>95</v>
      </c>
      <c r="EC809">
        <v>305</v>
      </c>
      <c r="ED809">
        <v>20</v>
      </c>
      <c r="EE809" s="1">
        <v>1320</v>
      </c>
      <c r="EF809">
        <v>355</v>
      </c>
      <c r="EG809">
        <v>85</v>
      </c>
      <c r="EH809">
        <v>155</v>
      </c>
      <c r="EI809" s="1">
        <v>6025</v>
      </c>
      <c r="EJ809">
        <v>30</v>
      </c>
      <c r="EK809">
        <v>0</v>
      </c>
      <c r="EL809">
        <v>20</v>
      </c>
      <c r="EM809">
        <v>50</v>
      </c>
      <c r="EN809">
        <v>60</v>
      </c>
      <c r="EO809" s="1">
        <v>1165</v>
      </c>
      <c r="EP809">
        <v>115</v>
      </c>
    </row>
    <row r="810" spans="1:146" x14ac:dyDescent="0.35">
      <c r="A810">
        <v>814</v>
      </c>
      <c r="B810" t="s">
        <v>283</v>
      </c>
      <c r="C810" t="s">
        <v>382</v>
      </c>
      <c r="D810" t="s">
        <v>154</v>
      </c>
      <c r="E810" t="s">
        <v>722</v>
      </c>
      <c r="F810" s="1">
        <v>6135</v>
      </c>
      <c r="G810">
        <v>70</v>
      </c>
      <c r="H810">
        <v>60</v>
      </c>
      <c r="I810">
        <v>10</v>
      </c>
      <c r="J810">
        <v>10</v>
      </c>
      <c r="K810">
        <v>55</v>
      </c>
      <c r="L810">
        <v>0</v>
      </c>
      <c r="M810">
        <v>65</v>
      </c>
      <c r="N810">
        <v>25</v>
      </c>
      <c r="O810">
        <v>0</v>
      </c>
      <c r="P810">
        <v>0</v>
      </c>
      <c r="Q810">
        <v>0</v>
      </c>
      <c r="R810">
        <v>155</v>
      </c>
      <c r="S810">
        <v>0</v>
      </c>
      <c r="T810">
        <v>35</v>
      </c>
      <c r="U810">
        <v>0</v>
      </c>
      <c r="V810">
        <v>0</v>
      </c>
      <c r="W810">
        <v>10</v>
      </c>
      <c r="X810">
        <v>20</v>
      </c>
      <c r="Y810">
        <v>0</v>
      </c>
      <c r="Z810">
        <v>10</v>
      </c>
      <c r="AA810">
        <v>0</v>
      </c>
      <c r="AB810">
        <v>0</v>
      </c>
      <c r="AC810">
        <v>25</v>
      </c>
      <c r="AD810">
        <v>140</v>
      </c>
      <c r="AE810">
        <v>45</v>
      </c>
      <c r="AF810">
        <v>10</v>
      </c>
      <c r="AG810">
        <v>35</v>
      </c>
      <c r="AH810">
        <v>10</v>
      </c>
      <c r="AI810">
        <v>0</v>
      </c>
      <c r="AJ810">
        <v>10</v>
      </c>
      <c r="AK810">
        <v>90</v>
      </c>
      <c r="AL810">
        <v>100</v>
      </c>
      <c r="AM810">
        <v>10</v>
      </c>
      <c r="AN810">
        <v>10</v>
      </c>
      <c r="AO810">
        <v>10</v>
      </c>
      <c r="AP810">
        <v>20</v>
      </c>
      <c r="AQ810">
        <v>0</v>
      </c>
      <c r="AR810">
        <v>175</v>
      </c>
      <c r="AS810">
        <v>30</v>
      </c>
      <c r="AT810">
        <v>15</v>
      </c>
      <c r="AU810">
        <v>0</v>
      </c>
      <c r="AV810">
        <v>20</v>
      </c>
      <c r="AW810">
        <v>140</v>
      </c>
      <c r="AX810">
        <v>0</v>
      </c>
      <c r="AY810">
        <v>0</v>
      </c>
      <c r="AZ810">
        <v>40</v>
      </c>
      <c r="BA810">
        <v>0</v>
      </c>
      <c r="BB810">
        <v>0</v>
      </c>
      <c r="BC810">
        <v>475</v>
      </c>
      <c r="BD810">
        <v>50</v>
      </c>
      <c r="BE810">
        <v>10</v>
      </c>
      <c r="BF810">
        <v>0</v>
      </c>
      <c r="BG810">
        <v>20</v>
      </c>
      <c r="BH810">
        <v>0</v>
      </c>
      <c r="BI810">
        <v>25</v>
      </c>
      <c r="BJ810">
        <v>20</v>
      </c>
      <c r="BK810">
        <v>10</v>
      </c>
      <c r="BL810">
        <v>310</v>
      </c>
      <c r="BM810">
        <v>180</v>
      </c>
      <c r="BN810">
        <v>20</v>
      </c>
      <c r="BO810">
        <v>10</v>
      </c>
      <c r="BP810">
        <v>40</v>
      </c>
      <c r="BQ810">
        <v>0</v>
      </c>
      <c r="BR810">
        <v>10</v>
      </c>
      <c r="BS810">
        <v>0</v>
      </c>
      <c r="BT810">
        <v>0</v>
      </c>
      <c r="BU810">
        <v>80</v>
      </c>
      <c r="BV810">
        <v>85</v>
      </c>
      <c r="BW810">
        <v>0</v>
      </c>
      <c r="BX810">
        <v>10</v>
      </c>
      <c r="BY810">
        <v>0</v>
      </c>
      <c r="BZ810">
        <v>0</v>
      </c>
      <c r="CA810">
        <v>15</v>
      </c>
      <c r="CB810">
        <v>80</v>
      </c>
      <c r="CC810">
        <v>10</v>
      </c>
      <c r="CD810">
        <v>0</v>
      </c>
      <c r="CE810">
        <v>15</v>
      </c>
      <c r="CF810">
        <v>50</v>
      </c>
      <c r="CG810">
        <v>70</v>
      </c>
      <c r="CH810">
        <v>0</v>
      </c>
      <c r="CI810">
        <v>0</v>
      </c>
      <c r="CJ810">
        <v>35</v>
      </c>
      <c r="CK810">
        <v>0</v>
      </c>
      <c r="CL810">
        <v>175</v>
      </c>
      <c r="CM810">
        <v>0</v>
      </c>
      <c r="CN810">
        <v>10</v>
      </c>
      <c r="CO810">
        <v>10</v>
      </c>
      <c r="CP810">
        <v>20</v>
      </c>
      <c r="CQ810">
        <v>0</v>
      </c>
      <c r="CR810">
        <v>255</v>
      </c>
      <c r="CS810">
        <v>65</v>
      </c>
      <c r="CT810">
        <v>20</v>
      </c>
      <c r="CU810">
        <v>20</v>
      </c>
      <c r="CV810">
        <v>0</v>
      </c>
      <c r="CW810">
        <v>10</v>
      </c>
      <c r="CX810">
        <v>65</v>
      </c>
      <c r="CY810">
        <v>0</v>
      </c>
      <c r="CZ810">
        <v>0</v>
      </c>
      <c r="DA810">
        <v>10</v>
      </c>
      <c r="DB810">
        <v>0</v>
      </c>
      <c r="DC810">
        <v>0</v>
      </c>
      <c r="DD810">
        <v>0</v>
      </c>
      <c r="DE810">
        <v>15</v>
      </c>
      <c r="DF810">
        <v>0</v>
      </c>
      <c r="DG810">
        <v>0</v>
      </c>
      <c r="DH810">
        <v>110</v>
      </c>
      <c r="DI810">
        <v>0</v>
      </c>
      <c r="DJ810">
        <v>0</v>
      </c>
      <c r="DK810">
        <v>25</v>
      </c>
      <c r="DL810">
        <v>100</v>
      </c>
      <c r="DM810">
        <v>10</v>
      </c>
      <c r="DN810">
        <v>50</v>
      </c>
      <c r="DO810">
        <v>15</v>
      </c>
      <c r="DP810">
        <v>50</v>
      </c>
      <c r="DQ810">
        <v>225</v>
      </c>
      <c r="DR810">
        <v>440</v>
      </c>
      <c r="DS810">
        <v>10</v>
      </c>
      <c r="DT810">
        <v>65</v>
      </c>
      <c r="DU810">
        <v>75</v>
      </c>
      <c r="DV810">
        <v>0</v>
      </c>
      <c r="DW810">
        <v>0</v>
      </c>
      <c r="DX810">
        <v>40</v>
      </c>
      <c r="DY810">
        <v>155</v>
      </c>
      <c r="DZ810">
        <v>40</v>
      </c>
      <c r="EA810">
        <v>120</v>
      </c>
      <c r="EB810">
        <v>35</v>
      </c>
      <c r="EC810">
        <v>0</v>
      </c>
      <c r="ED810">
        <v>0</v>
      </c>
      <c r="EE810">
        <v>10</v>
      </c>
      <c r="EF810">
        <v>200</v>
      </c>
      <c r="EG810">
        <v>10</v>
      </c>
      <c r="EH810">
        <v>25</v>
      </c>
      <c r="EI810">
        <v>360</v>
      </c>
      <c r="EJ810">
        <v>0</v>
      </c>
      <c r="EK810">
        <v>0</v>
      </c>
      <c r="EL810">
        <v>0</v>
      </c>
      <c r="EM810">
        <v>10</v>
      </c>
      <c r="EN810">
        <v>10</v>
      </c>
      <c r="EO810">
        <v>80</v>
      </c>
      <c r="EP810">
        <v>10</v>
      </c>
    </row>
    <row r="811" spans="1:146" x14ac:dyDescent="0.35">
      <c r="A811">
        <v>815</v>
      </c>
      <c r="B811" t="s">
        <v>283</v>
      </c>
      <c r="C811" t="s">
        <v>382</v>
      </c>
      <c r="D811" t="s">
        <v>154</v>
      </c>
      <c r="E811" t="s">
        <v>723</v>
      </c>
      <c r="F811">
        <v>160</v>
      </c>
      <c r="G811">
        <v>0</v>
      </c>
      <c r="H811">
        <v>10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</v>
      </c>
      <c r="AE811">
        <v>10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25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25</v>
      </c>
      <c r="EB811">
        <v>0</v>
      </c>
      <c r="EC811">
        <v>0</v>
      </c>
      <c r="ED811">
        <v>0</v>
      </c>
      <c r="EE811">
        <v>10</v>
      </c>
      <c r="EF811">
        <v>20</v>
      </c>
      <c r="EG811">
        <v>10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</row>
    <row r="812" spans="1:146" x14ac:dyDescent="0.35">
      <c r="A812">
        <v>816</v>
      </c>
      <c r="B812" t="s">
        <v>283</v>
      </c>
      <c r="C812" t="s">
        <v>382</v>
      </c>
      <c r="D812" t="s">
        <v>154</v>
      </c>
      <c r="E812" t="s">
        <v>724</v>
      </c>
      <c r="F812">
        <v>15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</row>
    <row r="813" spans="1:146" x14ac:dyDescent="0.35">
      <c r="A813">
        <v>817</v>
      </c>
      <c r="B813" t="s">
        <v>283</v>
      </c>
      <c r="C813" t="s">
        <v>382</v>
      </c>
      <c r="D813" t="s">
        <v>154</v>
      </c>
      <c r="E813" t="s">
        <v>725</v>
      </c>
      <c r="F813" s="1">
        <v>764770</v>
      </c>
      <c r="G813" s="1">
        <v>2590</v>
      </c>
      <c r="H813" s="1">
        <v>4105</v>
      </c>
      <c r="I813" s="1">
        <v>3885</v>
      </c>
      <c r="J813" s="1">
        <v>6500</v>
      </c>
      <c r="K813" s="1">
        <v>7555</v>
      </c>
      <c r="L813" s="1">
        <v>5900</v>
      </c>
      <c r="M813" s="1">
        <v>5545</v>
      </c>
      <c r="N813" s="1">
        <v>6160</v>
      </c>
      <c r="O813" s="1">
        <v>3010</v>
      </c>
      <c r="P813" s="1">
        <v>4410</v>
      </c>
      <c r="Q813" s="1">
        <v>2205</v>
      </c>
      <c r="R813" s="1">
        <v>8600</v>
      </c>
      <c r="S813" s="1">
        <v>3490</v>
      </c>
      <c r="T813" s="1">
        <v>3985</v>
      </c>
      <c r="U813" s="1">
        <v>1455</v>
      </c>
      <c r="V813" s="1">
        <v>5755</v>
      </c>
      <c r="W813" s="1">
        <v>2055</v>
      </c>
      <c r="X813" s="1">
        <v>4165</v>
      </c>
      <c r="Y813" s="1">
        <v>6060</v>
      </c>
      <c r="Z813" s="1">
        <v>2135</v>
      </c>
      <c r="AA813" s="1">
        <v>5220</v>
      </c>
      <c r="AB813" s="1">
        <v>2125</v>
      </c>
      <c r="AC813" s="1">
        <v>2870</v>
      </c>
      <c r="AD813" s="1">
        <v>7215</v>
      </c>
      <c r="AE813" s="1">
        <v>7945</v>
      </c>
      <c r="AF813" s="1">
        <v>4045</v>
      </c>
      <c r="AG813" s="1">
        <v>3615</v>
      </c>
      <c r="AH813" s="1">
        <v>7375</v>
      </c>
      <c r="AI813" s="1">
        <v>2690</v>
      </c>
      <c r="AJ813" s="1">
        <v>4895</v>
      </c>
      <c r="AK813" s="1">
        <v>8735</v>
      </c>
      <c r="AL813" s="1">
        <v>5925</v>
      </c>
      <c r="AM813" s="1">
        <v>13570</v>
      </c>
      <c r="AN813" s="1">
        <v>13425</v>
      </c>
      <c r="AO813" s="1">
        <v>4320</v>
      </c>
      <c r="AP813" s="1">
        <v>3785</v>
      </c>
      <c r="AQ813" s="1">
        <v>6380</v>
      </c>
      <c r="AR813" s="1">
        <v>4595</v>
      </c>
      <c r="AS813" s="1">
        <v>2750</v>
      </c>
      <c r="AT813" s="1">
        <v>5275</v>
      </c>
      <c r="AU813" s="1">
        <v>7215</v>
      </c>
      <c r="AV813" s="1">
        <v>4800</v>
      </c>
      <c r="AW813" s="1">
        <v>11160</v>
      </c>
      <c r="AX813" s="1">
        <v>2935</v>
      </c>
      <c r="AY813" s="1">
        <v>1925</v>
      </c>
      <c r="AZ813" s="1">
        <v>9490</v>
      </c>
      <c r="BA813" s="1">
        <v>2510</v>
      </c>
      <c r="BB813" s="1">
        <v>1830</v>
      </c>
      <c r="BC813" s="1">
        <v>5490</v>
      </c>
      <c r="BD813" s="1">
        <v>7145</v>
      </c>
      <c r="BE813" s="1">
        <v>6690</v>
      </c>
      <c r="BF813" s="1">
        <v>2905</v>
      </c>
      <c r="BG813" s="1">
        <v>3535</v>
      </c>
      <c r="BH813" s="1">
        <v>4980</v>
      </c>
      <c r="BI813" s="1">
        <v>6700</v>
      </c>
      <c r="BJ813" s="1">
        <v>6430</v>
      </c>
      <c r="BK813" s="1">
        <v>2870</v>
      </c>
      <c r="BL813" s="1">
        <v>3130</v>
      </c>
      <c r="BM813" s="1">
        <v>16035</v>
      </c>
      <c r="BN813" s="1">
        <v>3770</v>
      </c>
      <c r="BO813" s="1">
        <v>6195</v>
      </c>
      <c r="BP813" s="1">
        <v>4190</v>
      </c>
      <c r="BQ813" s="1">
        <v>2590</v>
      </c>
      <c r="BR813" s="1">
        <v>8380</v>
      </c>
      <c r="BS813" s="1">
        <v>1880</v>
      </c>
      <c r="BT813" s="1">
        <v>2185</v>
      </c>
      <c r="BU813" s="1">
        <v>8570</v>
      </c>
      <c r="BV813" s="1">
        <v>4600</v>
      </c>
      <c r="BW813" s="1">
        <v>2110</v>
      </c>
      <c r="BX813" s="1">
        <v>2415</v>
      </c>
      <c r="BY813" s="1">
        <v>2375</v>
      </c>
      <c r="BZ813" s="1">
        <v>4815</v>
      </c>
      <c r="CA813" s="1">
        <v>3005</v>
      </c>
      <c r="CB813" s="1">
        <v>9800</v>
      </c>
      <c r="CC813" s="1">
        <v>5065</v>
      </c>
      <c r="CD813" s="1">
        <v>3950</v>
      </c>
      <c r="CE813" s="1">
        <v>1510</v>
      </c>
      <c r="CF813" s="1">
        <v>10980</v>
      </c>
      <c r="CG813" s="1">
        <v>3390</v>
      </c>
      <c r="CH813" s="1">
        <v>3600</v>
      </c>
      <c r="CI813" s="1">
        <v>4005</v>
      </c>
      <c r="CJ813" s="1">
        <v>11450</v>
      </c>
      <c r="CK813" s="1">
        <v>3410</v>
      </c>
      <c r="CL813" s="1">
        <v>8425</v>
      </c>
      <c r="CM813" s="1">
        <v>2795</v>
      </c>
      <c r="CN813" s="1">
        <v>4945</v>
      </c>
      <c r="CO813" s="1">
        <v>8705</v>
      </c>
      <c r="CP813" s="1">
        <v>7310</v>
      </c>
      <c r="CQ813" s="1">
        <v>1905</v>
      </c>
      <c r="CR813" s="1">
        <v>4870</v>
      </c>
      <c r="CS813" s="1">
        <v>5600</v>
      </c>
      <c r="CT813" s="1">
        <v>7355</v>
      </c>
      <c r="CU813" s="1">
        <v>5535</v>
      </c>
      <c r="CV813" s="1">
        <v>2610</v>
      </c>
      <c r="CW813" s="1">
        <v>3820</v>
      </c>
      <c r="CX813" s="1">
        <v>10130</v>
      </c>
      <c r="CY813" s="1">
        <v>4340</v>
      </c>
      <c r="CZ813" s="1">
        <v>1570</v>
      </c>
      <c r="DA813" s="1">
        <v>4545</v>
      </c>
      <c r="DB813" s="1">
        <v>3735</v>
      </c>
      <c r="DC813" s="1">
        <v>2965</v>
      </c>
      <c r="DD813" s="1">
        <v>3605</v>
      </c>
      <c r="DE813" s="1">
        <v>9035</v>
      </c>
      <c r="DF813" s="1">
        <v>3530</v>
      </c>
      <c r="DG813" s="1">
        <v>3900</v>
      </c>
      <c r="DH813" s="1">
        <v>8070</v>
      </c>
      <c r="DI813" s="1">
        <v>2265</v>
      </c>
      <c r="DJ813" s="1">
        <v>3510</v>
      </c>
      <c r="DK813" s="1">
        <v>4855</v>
      </c>
      <c r="DL813" s="1">
        <v>4750</v>
      </c>
      <c r="DM813" s="1">
        <v>3250</v>
      </c>
      <c r="DN813" s="1">
        <v>4650</v>
      </c>
      <c r="DO813" s="1">
        <v>2300</v>
      </c>
      <c r="DP813" s="1">
        <v>9025</v>
      </c>
      <c r="DQ813" s="1">
        <v>5660</v>
      </c>
      <c r="DR813" s="1">
        <v>6930</v>
      </c>
      <c r="DS813" s="1">
        <v>2795</v>
      </c>
      <c r="DT813" s="1">
        <v>4420</v>
      </c>
      <c r="DU813" s="1">
        <v>12700</v>
      </c>
      <c r="DV813" s="1">
        <v>4550</v>
      </c>
      <c r="DW813" s="1">
        <v>1465</v>
      </c>
      <c r="DX813" s="1">
        <v>6050</v>
      </c>
      <c r="DY813" s="1">
        <v>16130</v>
      </c>
      <c r="DZ813" s="1">
        <v>5665</v>
      </c>
      <c r="EA813" s="1">
        <v>14690</v>
      </c>
      <c r="EB813" s="1">
        <v>11110</v>
      </c>
      <c r="EC813" s="1">
        <v>4435</v>
      </c>
      <c r="ED813" s="1">
        <v>5080</v>
      </c>
      <c r="EE813" s="1">
        <v>7610</v>
      </c>
      <c r="EF813" s="1">
        <v>14290</v>
      </c>
      <c r="EG813" s="1">
        <v>5390</v>
      </c>
      <c r="EH813" s="1">
        <v>8845</v>
      </c>
      <c r="EI813" s="1">
        <v>18250</v>
      </c>
      <c r="EJ813" s="1">
        <v>1640</v>
      </c>
      <c r="EK813" s="1">
        <v>1475</v>
      </c>
      <c r="EL813" s="1">
        <v>3885</v>
      </c>
      <c r="EM813" s="1">
        <v>2115</v>
      </c>
      <c r="EN813" s="1">
        <v>2560</v>
      </c>
      <c r="EO813" s="1">
        <v>8770</v>
      </c>
      <c r="EP813" s="1">
        <v>6050</v>
      </c>
    </row>
    <row r="814" spans="1:146" x14ac:dyDescent="0.35">
      <c r="A814">
        <v>818</v>
      </c>
      <c r="B814" t="s">
        <v>283</v>
      </c>
      <c r="C814" t="s">
        <v>382</v>
      </c>
      <c r="D814" t="s">
        <v>154</v>
      </c>
      <c r="E814" t="s">
        <v>726</v>
      </c>
      <c r="F814" s="1">
        <v>9905</v>
      </c>
      <c r="G814">
        <v>0</v>
      </c>
      <c r="H814">
        <v>0</v>
      </c>
      <c r="I814">
        <v>100</v>
      </c>
      <c r="J814">
        <v>80</v>
      </c>
      <c r="K814">
        <v>195</v>
      </c>
      <c r="L814">
        <v>25</v>
      </c>
      <c r="M814">
        <v>0</v>
      </c>
      <c r="N814">
        <v>20</v>
      </c>
      <c r="O814">
        <v>30</v>
      </c>
      <c r="P814">
        <v>35</v>
      </c>
      <c r="Q814">
        <v>0</v>
      </c>
      <c r="R814">
        <v>85</v>
      </c>
      <c r="S814">
        <v>100</v>
      </c>
      <c r="T814">
        <v>0</v>
      </c>
      <c r="U814">
        <v>10</v>
      </c>
      <c r="V814">
        <v>515</v>
      </c>
      <c r="W814">
        <v>0</v>
      </c>
      <c r="X814">
        <v>345</v>
      </c>
      <c r="Y814">
        <v>15</v>
      </c>
      <c r="Z814">
        <v>20</v>
      </c>
      <c r="AA814">
        <v>90</v>
      </c>
      <c r="AB814">
        <v>10</v>
      </c>
      <c r="AC814">
        <v>60</v>
      </c>
      <c r="AD814">
        <v>35</v>
      </c>
      <c r="AE814">
        <v>130</v>
      </c>
      <c r="AF814">
        <v>25</v>
      </c>
      <c r="AG814">
        <v>50</v>
      </c>
      <c r="AH814">
        <v>0</v>
      </c>
      <c r="AI814">
        <v>45</v>
      </c>
      <c r="AJ814">
        <v>170</v>
      </c>
      <c r="AK814">
        <v>185</v>
      </c>
      <c r="AL814">
        <v>105</v>
      </c>
      <c r="AM814">
        <v>30</v>
      </c>
      <c r="AN814">
        <v>90</v>
      </c>
      <c r="AO814">
        <v>0</v>
      </c>
      <c r="AP814">
        <v>0</v>
      </c>
      <c r="AQ814">
        <v>210</v>
      </c>
      <c r="AR814">
        <v>65</v>
      </c>
      <c r="AS814">
        <v>45</v>
      </c>
      <c r="AT814">
        <v>130</v>
      </c>
      <c r="AU814">
        <v>100</v>
      </c>
      <c r="AV814">
        <v>245</v>
      </c>
      <c r="AW814">
        <v>10</v>
      </c>
      <c r="AX814">
        <v>290</v>
      </c>
      <c r="AY814">
        <v>25</v>
      </c>
      <c r="AZ814">
        <v>0</v>
      </c>
      <c r="BA814">
        <v>0</v>
      </c>
      <c r="BB814">
        <v>10</v>
      </c>
      <c r="BC814">
        <v>30</v>
      </c>
      <c r="BD814">
        <v>50</v>
      </c>
      <c r="BE814">
        <v>60</v>
      </c>
      <c r="BF814">
        <v>0</v>
      </c>
      <c r="BG814">
        <v>25</v>
      </c>
      <c r="BH814">
        <v>230</v>
      </c>
      <c r="BI814">
        <v>0</v>
      </c>
      <c r="BJ814">
        <v>15</v>
      </c>
      <c r="BK814">
        <v>50</v>
      </c>
      <c r="BL814">
        <v>50</v>
      </c>
      <c r="BM814">
        <v>360</v>
      </c>
      <c r="BN814">
        <v>10</v>
      </c>
      <c r="BO814">
        <v>0</v>
      </c>
      <c r="BP814">
        <v>20</v>
      </c>
      <c r="BQ814">
        <v>15</v>
      </c>
      <c r="BR814">
        <v>190</v>
      </c>
      <c r="BS814">
        <v>20</v>
      </c>
      <c r="BT814">
        <v>35</v>
      </c>
      <c r="BU814">
        <v>80</v>
      </c>
      <c r="BV814">
        <v>0</v>
      </c>
      <c r="BW814">
        <v>10</v>
      </c>
      <c r="BX814">
        <v>35</v>
      </c>
      <c r="BY814">
        <v>10</v>
      </c>
      <c r="BZ814">
        <v>10</v>
      </c>
      <c r="CA814">
        <v>30</v>
      </c>
      <c r="CB814">
        <v>30</v>
      </c>
      <c r="CC814">
        <v>40</v>
      </c>
      <c r="CD814">
        <v>10</v>
      </c>
      <c r="CE814">
        <v>0</v>
      </c>
      <c r="CF814">
        <v>415</v>
      </c>
      <c r="CG814">
        <v>20</v>
      </c>
      <c r="CH814">
        <v>25</v>
      </c>
      <c r="CI814">
        <v>165</v>
      </c>
      <c r="CJ814">
        <v>40</v>
      </c>
      <c r="CK814">
        <v>20</v>
      </c>
      <c r="CL814">
        <v>70</v>
      </c>
      <c r="CM814">
        <v>65</v>
      </c>
      <c r="CN814">
        <v>25</v>
      </c>
      <c r="CO814">
        <v>25</v>
      </c>
      <c r="CP814">
        <v>30</v>
      </c>
      <c r="CQ814">
        <v>0</v>
      </c>
      <c r="CR814">
        <v>30</v>
      </c>
      <c r="CS814">
        <v>35</v>
      </c>
      <c r="CT814">
        <v>85</v>
      </c>
      <c r="CU814">
        <v>170</v>
      </c>
      <c r="CV814">
        <v>85</v>
      </c>
      <c r="CW814">
        <v>0</v>
      </c>
      <c r="CX814">
        <v>150</v>
      </c>
      <c r="CY814">
        <v>85</v>
      </c>
      <c r="CZ814">
        <v>30</v>
      </c>
      <c r="DA814">
        <v>15</v>
      </c>
      <c r="DB814">
        <v>145</v>
      </c>
      <c r="DC814">
        <v>0</v>
      </c>
      <c r="DD814">
        <v>65</v>
      </c>
      <c r="DE814">
        <v>105</v>
      </c>
      <c r="DF814">
        <v>0</v>
      </c>
      <c r="DG814">
        <v>50</v>
      </c>
      <c r="DH814">
        <v>75</v>
      </c>
      <c r="DI814">
        <v>10</v>
      </c>
      <c r="DJ814">
        <v>10</v>
      </c>
      <c r="DK814">
        <v>35</v>
      </c>
      <c r="DL814">
        <v>55</v>
      </c>
      <c r="DM814">
        <v>10</v>
      </c>
      <c r="DN814">
        <v>35</v>
      </c>
      <c r="DO814">
        <v>0</v>
      </c>
      <c r="DP814">
        <v>270</v>
      </c>
      <c r="DQ814">
        <v>0</v>
      </c>
      <c r="DR814">
        <v>125</v>
      </c>
      <c r="DS814">
        <v>10</v>
      </c>
      <c r="DT814">
        <v>40</v>
      </c>
      <c r="DU814">
        <v>115</v>
      </c>
      <c r="DV814">
        <v>10</v>
      </c>
      <c r="DW814">
        <v>0</v>
      </c>
      <c r="DX814">
        <v>180</v>
      </c>
      <c r="DY814">
        <v>45</v>
      </c>
      <c r="DZ814">
        <v>10</v>
      </c>
      <c r="EA814">
        <v>80</v>
      </c>
      <c r="EB814">
        <v>95</v>
      </c>
      <c r="EC814">
        <v>95</v>
      </c>
      <c r="ED814">
        <v>0</v>
      </c>
      <c r="EE814">
        <v>285</v>
      </c>
      <c r="EF814">
        <v>95</v>
      </c>
      <c r="EG814">
        <v>10</v>
      </c>
      <c r="EH814">
        <v>535</v>
      </c>
      <c r="EI814">
        <v>155</v>
      </c>
      <c r="EJ814">
        <v>0</v>
      </c>
      <c r="EK814">
        <v>50</v>
      </c>
      <c r="EL814">
        <v>40</v>
      </c>
      <c r="EM814">
        <v>30</v>
      </c>
      <c r="EN814">
        <v>45</v>
      </c>
      <c r="EO814">
        <v>140</v>
      </c>
      <c r="EP814">
        <v>125</v>
      </c>
    </row>
    <row r="815" spans="1:146" x14ac:dyDescent="0.35">
      <c r="A815">
        <v>819</v>
      </c>
      <c r="B815" t="s">
        <v>283</v>
      </c>
      <c r="C815" t="s">
        <v>382</v>
      </c>
      <c r="D815" t="s">
        <v>154</v>
      </c>
      <c r="E815" t="s">
        <v>727</v>
      </c>
      <c r="F815" s="1">
        <v>9635</v>
      </c>
      <c r="G815">
        <v>50</v>
      </c>
      <c r="H815">
        <v>95</v>
      </c>
      <c r="I815">
        <v>0</v>
      </c>
      <c r="J815">
        <v>25</v>
      </c>
      <c r="K815">
        <v>250</v>
      </c>
      <c r="L815">
        <v>85</v>
      </c>
      <c r="M815">
        <v>120</v>
      </c>
      <c r="N815">
        <v>170</v>
      </c>
      <c r="O815">
        <v>135</v>
      </c>
      <c r="P815">
        <v>60</v>
      </c>
      <c r="Q815">
        <v>0</v>
      </c>
      <c r="R815">
        <v>45</v>
      </c>
      <c r="S815">
        <v>25</v>
      </c>
      <c r="T815">
        <v>15</v>
      </c>
      <c r="U815">
        <v>0</v>
      </c>
      <c r="V815">
        <v>0</v>
      </c>
      <c r="W815">
        <v>60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55</v>
      </c>
      <c r="AD815">
        <v>30</v>
      </c>
      <c r="AE815">
        <v>20</v>
      </c>
      <c r="AF815">
        <v>25</v>
      </c>
      <c r="AG815">
        <v>0</v>
      </c>
      <c r="AH815">
        <v>0</v>
      </c>
      <c r="AI815">
        <v>0</v>
      </c>
      <c r="AJ815">
        <v>30</v>
      </c>
      <c r="AK815">
        <v>655</v>
      </c>
      <c r="AL815">
        <v>185</v>
      </c>
      <c r="AM815">
        <v>30</v>
      </c>
      <c r="AN815">
        <v>40</v>
      </c>
      <c r="AO815">
        <v>0</v>
      </c>
      <c r="AP815">
        <v>10</v>
      </c>
      <c r="AQ815">
        <v>20</v>
      </c>
      <c r="AR815">
        <v>15</v>
      </c>
      <c r="AS815">
        <v>0</v>
      </c>
      <c r="AT815">
        <v>30</v>
      </c>
      <c r="AU815">
        <v>25</v>
      </c>
      <c r="AV815">
        <v>20</v>
      </c>
      <c r="AW815">
        <v>60</v>
      </c>
      <c r="AX815">
        <v>30</v>
      </c>
      <c r="AY815">
        <v>10</v>
      </c>
      <c r="AZ815">
        <v>10</v>
      </c>
      <c r="BA815">
        <v>0</v>
      </c>
      <c r="BB815">
        <v>0</v>
      </c>
      <c r="BC815">
        <v>195</v>
      </c>
      <c r="BD815">
        <v>0</v>
      </c>
      <c r="BE815">
        <v>10</v>
      </c>
      <c r="BF815">
        <v>25</v>
      </c>
      <c r="BG815">
        <v>135</v>
      </c>
      <c r="BH815">
        <v>30</v>
      </c>
      <c r="BI815">
        <v>20</v>
      </c>
      <c r="BJ815">
        <v>20</v>
      </c>
      <c r="BK815">
        <v>0</v>
      </c>
      <c r="BL815">
        <v>50</v>
      </c>
      <c r="BM815">
        <v>60</v>
      </c>
      <c r="BN815">
        <v>0</v>
      </c>
      <c r="BO815">
        <v>0</v>
      </c>
      <c r="BP815">
        <v>30</v>
      </c>
      <c r="BQ815">
        <v>0</v>
      </c>
      <c r="BR815">
        <v>25</v>
      </c>
      <c r="BS815">
        <v>0</v>
      </c>
      <c r="BT815">
        <v>0</v>
      </c>
      <c r="BU815" s="1">
        <v>2150</v>
      </c>
      <c r="BV815">
        <v>35</v>
      </c>
      <c r="BW815">
        <v>20</v>
      </c>
      <c r="BX815">
        <v>40</v>
      </c>
      <c r="BY815">
        <v>20</v>
      </c>
      <c r="BZ815">
        <v>10</v>
      </c>
      <c r="CA815">
        <v>10</v>
      </c>
      <c r="CB815">
        <v>35</v>
      </c>
      <c r="CC815">
        <v>0</v>
      </c>
      <c r="CD815">
        <v>0</v>
      </c>
      <c r="CE815">
        <v>35</v>
      </c>
      <c r="CF815">
        <v>15</v>
      </c>
      <c r="CG815">
        <v>10</v>
      </c>
      <c r="CH815">
        <v>15</v>
      </c>
      <c r="CI815">
        <v>0</v>
      </c>
      <c r="CJ815">
        <v>110</v>
      </c>
      <c r="CK815">
        <v>70</v>
      </c>
      <c r="CL815">
        <v>45</v>
      </c>
      <c r="CM815">
        <v>10</v>
      </c>
      <c r="CN815">
        <v>45</v>
      </c>
      <c r="CO815">
        <v>85</v>
      </c>
      <c r="CP815">
        <v>40</v>
      </c>
      <c r="CQ815">
        <v>20</v>
      </c>
      <c r="CR815">
        <v>10</v>
      </c>
      <c r="CS815">
        <v>10</v>
      </c>
      <c r="CT815">
        <v>0</v>
      </c>
      <c r="CU815">
        <v>10</v>
      </c>
      <c r="CV815">
        <v>10</v>
      </c>
      <c r="CW815">
        <v>0</v>
      </c>
      <c r="CX815">
        <v>715</v>
      </c>
      <c r="CY815">
        <v>0</v>
      </c>
      <c r="CZ815">
        <v>0</v>
      </c>
      <c r="DA815">
        <v>235</v>
      </c>
      <c r="DB815">
        <v>10</v>
      </c>
      <c r="DC815">
        <v>25</v>
      </c>
      <c r="DD815">
        <v>0</v>
      </c>
      <c r="DE815">
        <v>10</v>
      </c>
      <c r="DF815">
        <v>10</v>
      </c>
      <c r="DG815">
        <v>50</v>
      </c>
      <c r="DH815">
        <v>10</v>
      </c>
      <c r="DI815">
        <v>0</v>
      </c>
      <c r="DJ815">
        <v>15</v>
      </c>
      <c r="DK815">
        <v>0</v>
      </c>
      <c r="DL815">
        <v>20</v>
      </c>
      <c r="DM815">
        <v>25</v>
      </c>
      <c r="DN815">
        <v>160</v>
      </c>
      <c r="DO815">
        <v>250</v>
      </c>
      <c r="DP815">
        <v>30</v>
      </c>
      <c r="DQ815">
        <v>490</v>
      </c>
      <c r="DR815">
        <v>10</v>
      </c>
      <c r="DS815">
        <v>10</v>
      </c>
      <c r="DT815">
        <v>10</v>
      </c>
      <c r="DU815">
        <v>25</v>
      </c>
      <c r="DV815">
        <v>0</v>
      </c>
      <c r="DW815">
        <v>10</v>
      </c>
      <c r="DX815">
        <v>205</v>
      </c>
      <c r="DY815">
        <v>175</v>
      </c>
      <c r="DZ815">
        <v>40</v>
      </c>
      <c r="EA815">
        <v>0</v>
      </c>
      <c r="EB815">
        <v>145</v>
      </c>
      <c r="EC815">
        <v>0</v>
      </c>
      <c r="ED815">
        <v>0</v>
      </c>
      <c r="EE815">
        <v>370</v>
      </c>
      <c r="EF815">
        <v>220</v>
      </c>
      <c r="EG815">
        <v>80</v>
      </c>
      <c r="EH815">
        <v>10</v>
      </c>
      <c r="EI815">
        <v>165</v>
      </c>
      <c r="EJ815">
        <v>0</v>
      </c>
      <c r="EK815">
        <v>0</v>
      </c>
      <c r="EL815">
        <v>10</v>
      </c>
      <c r="EM815">
        <v>10</v>
      </c>
      <c r="EN815">
        <v>35</v>
      </c>
      <c r="EO815">
        <v>110</v>
      </c>
      <c r="EP815">
        <v>10</v>
      </c>
    </row>
    <row r="816" spans="1:146" x14ac:dyDescent="0.35">
      <c r="A816">
        <v>820</v>
      </c>
      <c r="B816" t="s">
        <v>283</v>
      </c>
      <c r="C816" t="s">
        <v>382</v>
      </c>
      <c r="D816" t="s">
        <v>154</v>
      </c>
      <c r="E816" t="s">
        <v>728</v>
      </c>
      <c r="F816" s="1">
        <v>138375</v>
      </c>
      <c r="G816">
        <v>140</v>
      </c>
      <c r="H816">
        <v>365</v>
      </c>
      <c r="I816" s="1">
        <v>1810</v>
      </c>
      <c r="J816" s="1">
        <v>1275</v>
      </c>
      <c r="K816" s="1">
        <v>1685</v>
      </c>
      <c r="L816" s="1">
        <v>2335</v>
      </c>
      <c r="M816">
        <v>835</v>
      </c>
      <c r="N816">
        <v>775</v>
      </c>
      <c r="O816">
        <v>425</v>
      </c>
      <c r="P816">
        <v>845</v>
      </c>
      <c r="Q816">
        <v>130</v>
      </c>
      <c r="R816">
        <v>755</v>
      </c>
      <c r="S816">
        <v>575</v>
      </c>
      <c r="T816">
        <v>290</v>
      </c>
      <c r="U816">
        <v>145</v>
      </c>
      <c r="V816" s="1">
        <v>1040</v>
      </c>
      <c r="W816">
        <v>375</v>
      </c>
      <c r="X816" s="1">
        <v>1175</v>
      </c>
      <c r="Y816">
        <v>420</v>
      </c>
      <c r="Z816">
        <v>505</v>
      </c>
      <c r="AA816">
        <v>60</v>
      </c>
      <c r="AB816">
        <v>475</v>
      </c>
      <c r="AC816">
        <v>535</v>
      </c>
      <c r="AD816" s="1">
        <v>1735</v>
      </c>
      <c r="AE816">
        <v>800</v>
      </c>
      <c r="AF816" s="1">
        <v>1075</v>
      </c>
      <c r="AG816">
        <v>575</v>
      </c>
      <c r="AH816">
        <v>205</v>
      </c>
      <c r="AI816">
        <v>320</v>
      </c>
      <c r="AJ816">
        <v>760</v>
      </c>
      <c r="AK816" s="1">
        <v>1365</v>
      </c>
      <c r="AL816">
        <v>480</v>
      </c>
      <c r="AM816">
        <v>900</v>
      </c>
      <c r="AN816">
        <v>725</v>
      </c>
      <c r="AO816">
        <v>565</v>
      </c>
      <c r="AP816">
        <v>510</v>
      </c>
      <c r="AQ816" s="1">
        <v>2685</v>
      </c>
      <c r="AR816">
        <v>550</v>
      </c>
      <c r="AS816">
        <v>300</v>
      </c>
      <c r="AT816" s="1">
        <v>1000</v>
      </c>
      <c r="AU816" s="1">
        <v>3480</v>
      </c>
      <c r="AV816" s="1">
        <v>2190</v>
      </c>
      <c r="AW816" s="1">
        <v>1505</v>
      </c>
      <c r="AX816">
        <v>870</v>
      </c>
      <c r="AY816">
        <v>540</v>
      </c>
      <c r="AZ816">
        <v>445</v>
      </c>
      <c r="BA816">
        <v>295</v>
      </c>
      <c r="BB816">
        <v>405</v>
      </c>
      <c r="BC816">
        <v>720</v>
      </c>
      <c r="BD816" s="1">
        <v>3525</v>
      </c>
      <c r="BE816" s="1">
        <v>3350</v>
      </c>
      <c r="BF816">
        <v>365</v>
      </c>
      <c r="BG816">
        <v>565</v>
      </c>
      <c r="BH816" s="1">
        <v>1690</v>
      </c>
      <c r="BI816">
        <v>120</v>
      </c>
      <c r="BJ816">
        <v>235</v>
      </c>
      <c r="BK816">
        <v>470</v>
      </c>
      <c r="BL816">
        <v>320</v>
      </c>
      <c r="BM816" s="1">
        <v>7110</v>
      </c>
      <c r="BN816">
        <v>810</v>
      </c>
      <c r="BO816">
        <v>135</v>
      </c>
      <c r="BP816">
        <v>390</v>
      </c>
      <c r="BQ816">
        <v>415</v>
      </c>
      <c r="BR816" s="1">
        <v>1350</v>
      </c>
      <c r="BS816">
        <v>795</v>
      </c>
      <c r="BT816" s="1">
        <v>1050</v>
      </c>
      <c r="BU816">
        <v>785</v>
      </c>
      <c r="BV816" s="1">
        <v>1305</v>
      </c>
      <c r="BW816">
        <v>545</v>
      </c>
      <c r="BX816">
        <v>660</v>
      </c>
      <c r="BY816">
        <v>455</v>
      </c>
      <c r="BZ816">
        <v>330</v>
      </c>
      <c r="CA816" s="1">
        <v>1640</v>
      </c>
      <c r="CB816">
        <v>375</v>
      </c>
      <c r="CC816">
        <v>145</v>
      </c>
      <c r="CD816" s="1">
        <v>2620</v>
      </c>
      <c r="CE816">
        <v>50</v>
      </c>
      <c r="CF816" s="1">
        <v>4225</v>
      </c>
      <c r="CG816">
        <v>330</v>
      </c>
      <c r="CH816">
        <v>715</v>
      </c>
      <c r="CI816">
        <v>370</v>
      </c>
      <c r="CJ816">
        <v>300</v>
      </c>
      <c r="CK816">
        <v>940</v>
      </c>
      <c r="CL816" s="1">
        <v>2335</v>
      </c>
      <c r="CM816" s="1">
        <v>1280</v>
      </c>
      <c r="CN816">
        <v>685</v>
      </c>
      <c r="CO816" s="1">
        <v>3750</v>
      </c>
      <c r="CP816" s="1">
        <v>1425</v>
      </c>
      <c r="CQ816">
        <v>355</v>
      </c>
      <c r="CR816">
        <v>755</v>
      </c>
      <c r="CS816">
        <v>155</v>
      </c>
      <c r="CT816">
        <v>515</v>
      </c>
      <c r="CU816">
        <v>830</v>
      </c>
      <c r="CV816">
        <v>420</v>
      </c>
      <c r="CW816">
        <v>350</v>
      </c>
      <c r="CX816" s="1">
        <v>1540</v>
      </c>
      <c r="CY816">
        <v>400</v>
      </c>
      <c r="CZ816">
        <v>230</v>
      </c>
      <c r="DA816">
        <v>680</v>
      </c>
      <c r="DB816" s="1">
        <v>1480</v>
      </c>
      <c r="DC816">
        <v>200</v>
      </c>
      <c r="DD816">
        <v>655</v>
      </c>
      <c r="DE816">
        <v>985</v>
      </c>
      <c r="DF816" s="1">
        <v>1260</v>
      </c>
      <c r="DG816">
        <v>695</v>
      </c>
      <c r="DH816">
        <v>505</v>
      </c>
      <c r="DI816">
        <v>985</v>
      </c>
      <c r="DJ816">
        <v>60</v>
      </c>
      <c r="DK816">
        <v>430</v>
      </c>
      <c r="DL816" s="1">
        <v>1285</v>
      </c>
      <c r="DM816">
        <v>470</v>
      </c>
      <c r="DN816">
        <v>745</v>
      </c>
      <c r="DO816">
        <v>220</v>
      </c>
      <c r="DP816" s="1">
        <v>4950</v>
      </c>
      <c r="DQ816">
        <v>480</v>
      </c>
      <c r="DR816">
        <v>570</v>
      </c>
      <c r="DS816">
        <v>595</v>
      </c>
      <c r="DT816">
        <v>400</v>
      </c>
      <c r="DU816">
        <v>750</v>
      </c>
      <c r="DV816">
        <v>425</v>
      </c>
      <c r="DW816">
        <v>160</v>
      </c>
      <c r="DX816">
        <v>700</v>
      </c>
      <c r="DY816" s="1">
        <v>3195</v>
      </c>
      <c r="DZ816">
        <v>700</v>
      </c>
      <c r="EA816">
        <v>485</v>
      </c>
      <c r="EB816" s="1">
        <v>7700</v>
      </c>
      <c r="EC816">
        <v>385</v>
      </c>
      <c r="ED816">
        <v>225</v>
      </c>
      <c r="EE816">
        <v>905</v>
      </c>
      <c r="EF816" s="1">
        <v>2020</v>
      </c>
      <c r="EG816" s="1">
        <v>1360</v>
      </c>
      <c r="EH816" s="1">
        <v>1885</v>
      </c>
      <c r="EI816" s="1">
        <v>1175</v>
      </c>
      <c r="EJ816">
        <v>250</v>
      </c>
      <c r="EK816">
        <v>350</v>
      </c>
      <c r="EL816">
        <v>375</v>
      </c>
      <c r="EM816">
        <v>445</v>
      </c>
      <c r="EN816">
        <v>520</v>
      </c>
      <c r="EO816">
        <v>920</v>
      </c>
      <c r="EP816">
        <v>245</v>
      </c>
    </row>
    <row r="817" spans="1:146" x14ac:dyDescent="0.35">
      <c r="A817">
        <v>821</v>
      </c>
      <c r="B817" t="s">
        <v>283</v>
      </c>
      <c r="C817" t="s">
        <v>382</v>
      </c>
      <c r="D817" t="s">
        <v>154</v>
      </c>
      <c r="E817" t="s">
        <v>729</v>
      </c>
      <c r="F817" s="1">
        <v>3910</v>
      </c>
      <c r="G817">
        <v>10</v>
      </c>
      <c r="H817">
        <v>0</v>
      </c>
      <c r="I817">
        <v>10</v>
      </c>
      <c r="J817">
        <v>40</v>
      </c>
      <c r="K817">
        <v>75</v>
      </c>
      <c r="L817">
        <v>0</v>
      </c>
      <c r="M817">
        <v>30</v>
      </c>
      <c r="N817">
        <v>10</v>
      </c>
      <c r="O817">
        <v>10</v>
      </c>
      <c r="P817">
        <v>25</v>
      </c>
      <c r="Q817">
        <v>0</v>
      </c>
      <c r="R817">
        <v>0</v>
      </c>
      <c r="S817">
        <v>10</v>
      </c>
      <c r="T817">
        <v>10</v>
      </c>
      <c r="U817">
        <v>10</v>
      </c>
      <c r="V817">
        <v>20</v>
      </c>
      <c r="W817">
        <v>15</v>
      </c>
      <c r="X817">
        <v>20</v>
      </c>
      <c r="Y817">
        <v>0</v>
      </c>
      <c r="Z817">
        <v>0</v>
      </c>
      <c r="AA817">
        <v>0</v>
      </c>
      <c r="AB817">
        <v>40</v>
      </c>
      <c r="AC817">
        <v>25</v>
      </c>
      <c r="AD817">
        <v>10</v>
      </c>
      <c r="AE817">
        <v>10</v>
      </c>
      <c r="AF817">
        <v>20</v>
      </c>
      <c r="AG817">
        <v>20</v>
      </c>
      <c r="AH817">
        <v>0</v>
      </c>
      <c r="AI817">
        <v>25</v>
      </c>
      <c r="AJ817">
        <v>0</v>
      </c>
      <c r="AK817">
        <v>10</v>
      </c>
      <c r="AL817">
        <v>0</v>
      </c>
      <c r="AM817">
        <v>25</v>
      </c>
      <c r="AN817">
        <v>30</v>
      </c>
      <c r="AO817">
        <v>35</v>
      </c>
      <c r="AP817">
        <v>10</v>
      </c>
      <c r="AQ817">
        <v>40</v>
      </c>
      <c r="AR817">
        <v>0</v>
      </c>
      <c r="AS817">
        <v>10</v>
      </c>
      <c r="AT817">
        <v>0</v>
      </c>
      <c r="AU817">
        <v>65</v>
      </c>
      <c r="AV817">
        <v>50</v>
      </c>
      <c r="AW817">
        <v>20</v>
      </c>
      <c r="AX817">
        <v>20</v>
      </c>
      <c r="AY817">
        <v>15</v>
      </c>
      <c r="AZ817">
        <v>0</v>
      </c>
      <c r="BA817">
        <v>10</v>
      </c>
      <c r="BB817">
        <v>10</v>
      </c>
      <c r="BC817">
        <v>20</v>
      </c>
      <c r="BD817">
        <v>275</v>
      </c>
      <c r="BE817">
        <v>300</v>
      </c>
      <c r="BF817">
        <v>0</v>
      </c>
      <c r="BG817">
        <v>0</v>
      </c>
      <c r="BH817">
        <v>40</v>
      </c>
      <c r="BI817">
        <v>0</v>
      </c>
      <c r="BJ817">
        <v>0</v>
      </c>
      <c r="BK817">
        <v>10</v>
      </c>
      <c r="BL817">
        <v>0</v>
      </c>
      <c r="BM817">
        <v>270</v>
      </c>
      <c r="BN817">
        <v>65</v>
      </c>
      <c r="BO817">
        <v>0</v>
      </c>
      <c r="BP817">
        <v>0</v>
      </c>
      <c r="BQ817">
        <v>10</v>
      </c>
      <c r="BR817">
        <v>25</v>
      </c>
      <c r="BS817">
        <v>40</v>
      </c>
      <c r="BT817">
        <v>70</v>
      </c>
      <c r="BU817">
        <v>25</v>
      </c>
      <c r="BV817">
        <v>35</v>
      </c>
      <c r="BW817">
        <v>40</v>
      </c>
      <c r="BX817">
        <v>15</v>
      </c>
      <c r="BY817">
        <v>10</v>
      </c>
      <c r="BZ817">
        <v>20</v>
      </c>
      <c r="CA817">
        <v>20</v>
      </c>
      <c r="CB817">
        <v>0</v>
      </c>
      <c r="CC817">
        <v>0</v>
      </c>
      <c r="CD817">
        <v>50</v>
      </c>
      <c r="CE817">
        <v>0</v>
      </c>
      <c r="CF817">
        <v>90</v>
      </c>
      <c r="CG817">
        <v>20</v>
      </c>
      <c r="CH817">
        <v>10</v>
      </c>
      <c r="CI817">
        <v>10</v>
      </c>
      <c r="CJ817">
        <v>0</v>
      </c>
      <c r="CK817">
        <v>20</v>
      </c>
      <c r="CL817">
        <v>40</v>
      </c>
      <c r="CM817">
        <v>35</v>
      </c>
      <c r="CN817">
        <v>20</v>
      </c>
      <c r="CO817">
        <v>45</v>
      </c>
      <c r="CP817">
        <v>30</v>
      </c>
      <c r="CQ817">
        <v>30</v>
      </c>
      <c r="CR817">
        <v>10</v>
      </c>
      <c r="CS817">
        <v>0</v>
      </c>
      <c r="CT817">
        <v>10</v>
      </c>
      <c r="CU817">
        <v>20</v>
      </c>
      <c r="CV817">
        <v>0</v>
      </c>
      <c r="CW817">
        <v>10</v>
      </c>
      <c r="CX817">
        <v>65</v>
      </c>
      <c r="CY817">
        <v>15</v>
      </c>
      <c r="CZ817">
        <v>30</v>
      </c>
      <c r="DA817">
        <v>0</v>
      </c>
      <c r="DB817">
        <v>105</v>
      </c>
      <c r="DC817">
        <v>0</v>
      </c>
      <c r="DD817">
        <v>0</v>
      </c>
      <c r="DE817">
        <v>40</v>
      </c>
      <c r="DF817">
        <v>30</v>
      </c>
      <c r="DG817">
        <v>20</v>
      </c>
      <c r="DH817">
        <v>10</v>
      </c>
      <c r="DI817">
        <v>135</v>
      </c>
      <c r="DJ817">
        <v>0</v>
      </c>
      <c r="DK817">
        <v>10</v>
      </c>
      <c r="DL817">
        <v>30</v>
      </c>
      <c r="DM817">
        <v>10</v>
      </c>
      <c r="DN817">
        <v>30</v>
      </c>
      <c r="DO817">
        <v>0</v>
      </c>
      <c r="DP817">
        <v>155</v>
      </c>
      <c r="DQ817">
        <v>0</v>
      </c>
      <c r="DR817">
        <v>10</v>
      </c>
      <c r="DS817">
        <v>50</v>
      </c>
      <c r="DT817">
        <v>10</v>
      </c>
      <c r="DU817">
        <v>20</v>
      </c>
      <c r="DV817">
        <v>25</v>
      </c>
      <c r="DW817">
        <v>10</v>
      </c>
      <c r="DX817">
        <v>10</v>
      </c>
      <c r="DY817">
        <v>120</v>
      </c>
      <c r="DZ817">
        <v>25</v>
      </c>
      <c r="EA817">
        <v>10</v>
      </c>
      <c r="EB817">
        <v>125</v>
      </c>
      <c r="EC817">
        <v>10</v>
      </c>
      <c r="ED817">
        <v>10</v>
      </c>
      <c r="EE817">
        <v>20</v>
      </c>
      <c r="EF817">
        <v>55</v>
      </c>
      <c r="EG817">
        <v>40</v>
      </c>
      <c r="EH817">
        <v>35</v>
      </c>
      <c r="EI817">
        <v>0</v>
      </c>
      <c r="EJ817">
        <v>25</v>
      </c>
      <c r="EK817">
        <v>10</v>
      </c>
      <c r="EL817">
        <v>10</v>
      </c>
      <c r="EM817">
        <v>25</v>
      </c>
      <c r="EN817">
        <v>25</v>
      </c>
      <c r="EO817">
        <v>25</v>
      </c>
      <c r="EP817">
        <v>0</v>
      </c>
    </row>
    <row r="818" spans="1:146" x14ac:dyDescent="0.35">
      <c r="A818">
        <v>822</v>
      </c>
      <c r="B818" t="s">
        <v>283</v>
      </c>
      <c r="C818" t="s">
        <v>382</v>
      </c>
      <c r="D818" t="s">
        <v>154</v>
      </c>
      <c r="E818" t="s">
        <v>730</v>
      </c>
      <c r="F818" s="1">
        <v>1765</v>
      </c>
      <c r="G818">
        <v>0</v>
      </c>
      <c r="H818">
        <v>0</v>
      </c>
      <c r="I818">
        <v>0</v>
      </c>
      <c r="J818">
        <v>0</v>
      </c>
      <c r="K818">
        <v>65</v>
      </c>
      <c r="L818">
        <v>0</v>
      </c>
      <c r="M818">
        <v>0</v>
      </c>
      <c r="N818">
        <v>20</v>
      </c>
      <c r="O818">
        <v>0</v>
      </c>
      <c r="P818">
        <v>0</v>
      </c>
      <c r="Q818">
        <v>0</v>
      </c>
      <c r="R818">
        <v>10</v>
      </c>
      <c r="S818">
        <v>10</v>
      </c>
      <c r="T818">
        <v>10</v>
      </c>
      <c r="U818">
        <v>10</v>
      </c>
      <c r="V818">
        <v>10</v>
      </c>
      <c r="W818">
        <v>15</v>
      </c>
      <c r="X818">
        <v>0</v>
      </c>
      <c r="Y818">
        <v>10</v>
      </c>
      <c r="Z818">
        <v>0</v>
      </c>
      <c r="AA818">
        <v>0</v>
      </c>
      <c r="AB818">
        <v>10</v>
      </c>
      <c r="AC818">
        <v>10</v>
      </c>
      <c r="AD818">
        <v>10</v>
      </c>
      <c r="AE818">
        <v>10</v>
      </c>
      <c r="AF818">
        <v>10</v>
      </c>
      <c r="AG818">
        <v>10</v>
      </c>
      <c r="AH818">
        <v>0</v>
      </c>
      <c r="AI818">
        <v>15</v>
      </c>
      <c r="AJ818">
        <v>0</v>
      </c>
      <c r="AK818">
        <v>0</v>
      </c>
      <c r="AL818">
        <v>20</v>
      </c>
      <c r="AM818">
        <v>10</v>
      </c>
      <c r="AN818">
        <v>10</v>
      </c>
      <c r="AO818">
        <v>10</v>
      </c>
      <c r="AP818">
        <v>0</v>
      </c>
      <c r="AQ818">
        <v>20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20</v>
      </c>
      <c r="AX818">
        <v>20</v>
      </c>
      <c r="AY818">
        <v>10</v>
      </c>
      <c r="AZ818">
        <v>0</v>
      </c>
      <c r="BA818">
        <v>20</v>
      </c>
      <c r="BB818">
        <v>20</v>
      </c>
      <c r="BC818">
        <v>0</v>
      </c>
      <c r="BD818">
        <v>35</v>
      </c>
      <c r="BE818">
        <v>60</v>
      </c>
      <c r="BF818">
        <v>0</v>
      </c>
      <c r="BG818">
        <v>0</v>
      </c>
      <c r="BH818">
        <v>10</v>
      </c>
      <c r="BI818">
        <v>0</v>
      </c>
      <c r="BJ818">
        <v>0</v>
      </c>
      <c r="BK818">
        <v>0</v>
      </c>
      <c r="BL818">
        <v>10</v>
      </c>
      <c r="BM818">
        <v>30</v>
      </c>
      <c r="BN818">
        <v>40</v>
      </c>
      <c r="BO818">
        <v>0</v>
      </c>
      <c r="BP818">
        <v>0</v>
      </c>
      <c r="BQ818">
        <v>0</v>
      </c>
      <c r="BR818">
        <v>15</v>
      </c>
      <c r="BS818">
        <v>0</v>
      </c>
      <c r="BT818">
        <v>0</v>
      </c>
      <c r="BU818">
        <v>20</v>
      </c>
      <c r="BV818">
        <v>15</v>
      </c>
      <c r="BW818">
        <v>25</v>
      </c>
      <c r="BX818">
        <v>0</v>
      </c>
      <c r="BY818">
        <v>15</v>
      </c>
      <c r="BZ818">
        <v>10</v>
      </c>
      <c r="CA818">
        <v>0</v>
      </c>
      <c r="CB818">
        <v>0</v>
      </c>
      <c r="CC818">
        <v>0</v>
      </c>
      <c r="CD818">
        <v>15</v>
      </c>
      <c r="CE818">
        <v>0</v>
      </c>
      <c r="CF818">
        <v>20</v>
      </c>
      <c r="CG818">
        <v>20</v>
      </c>
      <c r="CH818">
        <v>0</v>
      </c>
      <c r="CI818">
        <v>0</v>
      </c>
      <c r="CJ818">
        <v>0</v>
      </c>
      <c r="CK818">
        <v>0</v>
      </c>
      <c r="CL818">
        <v>30</v>
      </c>
      <c r="CM818">
        <v>10</v>
      </c>
      <c r="CN818">
        <v>15</v>
      </c>
      <c r="CO818">
        <v>35</v>
      </c>
      <c r="CP818">
        <v>10</v>
      </c>
      <c r="CQ818">
        <v>20</v>
      </c>
      <c r="CR818">
        <v>10</v>
      </c>
      <c r="CS818">
        <v>0</v>
      </c>
      <c r="CT818">
        <v>0</v>
      </c>
      <c r="CU818">
        <v>10</v>
      </c>
      <c r="CV818">
        <v>0</v>
      </c>
      <c r="CW818">
        <v>0</v>
      </c>
      <c r="CX818">
        <v>65</v>
      </c>
      <c r="CY818">
        <v>0</v>
      </c>
      <c r="CZ818">
        <v>20</v>
      </c>
      <c r="DA818">
        <v>10</v>
      </c>
      <c r="DB818">
        <v>55</v>
      </c>
      <c r="DC818">
        <v>0</v>
      </c>
      <c r="DD818">
        <v>0</v>
      </c>
      <c r="DE818">
        <v>15</v>
      </c>
      <c r="DF818">
        <v>15</v>
      </c>
      <c r="DG818">
        <v>10</v>
      </c>
      <c r="DH818">
        <v>25</v>
      </c>
      <c r="DI818">
        <v>80</v>
      </c>
      <c r="DJ818">
        <v>0</v>
      </c>
      <c r="DK818">
        <v>10</v>
      </c>
      <c r="DL818">
        <v>10</v>
      </c>
      <c r="DM818">
        <v>0</v>
      </c>
      <c r="DN818">
        <v>10</v>
      </c>
      <c r="DO818">
        <v>0</v>
      </c>
      <c r="DP818">
        <v>50</v>
      </c>
      <c r="DQ818">
        <v>10</v>
      </c>
      <c r="DR818">
        <v>0</v>
      </c>
      <c r="DS818">
        <v>30</v>
      </c>
      <c r="DT818">
        <v>10</v>
      </c>
      <c r="DU818">
        <v>10</v>
      </c>
      <c r="DV818">
        <v>10</v>
      </c>
      <c r="DW818">
        <v>0</v>
      </c>
      <c r="DX818">
        <v>10</v>
      </c>
      <c r="DY818">
        <v>55</v>
      </c>
      <c r="DZ818">
        <v>10</v>
      </c>
      <c r="EA818">
        <v>0</v>
      </c>
      <c r="EB818">
        <v>75</v>
      </c>
      <c r="EC818">
        <v>0</v>
      </c>
      <c r="ED818">
        <v>0</v>
      </c>
      <c r="EE818">
        <v>30</v>
      </c>
      <c r="EF818">
        <v>40</v>
      </c>
      <c r="EG818">
        <v>35</v>
      </c>
      <c r="EH818">
        <v>10</v>
      </c>
      <c r="EI818">
        <v>20</v>
      </c>
      <c r="EJ818">
        <v>30</v>
      </c>
      <c r="EK818">
        <v>10</v>
      </c>
      <c r="EL818">
        <v>0</v>
      </c>
      <c r="EM818">
        <v>25</v>
      </c>
      <c r="EN818">
        <v>10</v>
      </c>
      <c r="EO818">
        <v>25</v>
      </c>
      <c r="EP818">
        <v>0</v>
      </c>
    </row>
    <row r="819" spans="1:146" x14ac:dyDescent="0.35">
      <c r="A819">
        <v>823</v>
      </c>
      <c r="B819" t="s">
        <v>283</v>
      </c>
      <c r="C819" t="s">
        <v>382</v>
      </c>
      <c r="D819" t="s">
        <v>154</v>
      </c>
      <c r="E819" t="s">
        <v>731</v>
      </c>
      <c r="F819" s="1">
        <v>2150</v>
      </c>
      <c r="G819">
        <v>10</v>
      </c>
      <c r="H819">
        <v>0</v>
      </c>
      <c r="I819">
        <v>10</v>
      </c>
      <c r="J819">
        <v>30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10</v>
      </c>
      <c r="W819">
        <v>0</v>
      </c>
      <c r="X819">
        <v>10</v>
      </c>
      <c r="Y819">
        <v>0</v>
      </c>
      <c r="Z819">
        <v>0</v>
      </c>
      <c r="AA819">
        <v>0</v>
      </c>
      <c r="AB819">
        <v>20</v>
      </c>
      <c r="AC819">
        <v>15</v>
      </c>
      <c r="AD819">
        <v>0</v>
      </c>
      <c r="AE819">
        <v>0</v>
      </c>
      <c r="AF819">
        <v>10</v>
      </c>
      <c r="AG819">
        <v>15</v>
      </c>
      <c r="AH819">
        <v>0</v>
      </c>
      <c r="AI819">
        <v>0</v>
      </c>
      <c r="AJ819">
        <v>0</v>
      </c>
      <c r="AK819">
        <v>10</v>
      </c>
      <c r="AL819">
        <v>0</v>
      </c>
      <c r="AM819">
        <v>25</v>
      </c>
      <c r="AN819">
        <v>20</v>
      </c>
      <c r="AO819">
        <v>20</v>
      </c>
      <c r="AP819">
        <v>0</v>
      </c>
      <c r="AQ819">
        <v>25</v>
      </c>
      <c r="AR819">
        <v>0</v>
      </c>
      <c r="AS819">
        <v>10</v>
      </c>
      <c r="AT819">
        <v>10</v>
      </c>
      <c r="AU819">
        <v>40</v>
      </c>
      <c r="AV819">
        <v>40</v>
      </c>
      <c r="AW819">
        <v>0</v>
      </c>
      <c r="AX819">
        <v>20</v>
      </c>
      <c r="AY819">
        <v>0</v>
      </c>
      <c r="AZ819">
        <v>10</v>
      </c>
      <c r="BA819">
        <v>0</v>
      </c>
      <c r="BB819">
        <v>0</v>
      </c>
      <c r="BC819">
        <v>0</v>
      </c>
      <c r="BD819">
        <v>245</v>
      </c>
      <c r="BE819">
        <v>230</v>
      </c>
      <c r="BF819">
        <v>0</v>
      </c>
      <c r="BG819">
        <v>0</v>
      </c>
      <c r="BH819">
        <v>30</v>
      </c>
      <c r="BI819">
        <v>0</v>
      </c>
      <c r="BJ819">
        <v>0</v>
      </c>
      <c r="BK819">
        <v>10</v>
      </c>
      <c r="BL819">
        <v>0</v>
      </c>
      <c r="BM819">
        <v>220</v>
      </c>
      <c r="BN819">
        <v>10</v>
      </c>
      <c r="BO819">
        <v>0</v>
      </c>
      <c r="BP819">
        <v>0</v>
      </c>
      <c r="BQ819">
        <v>0</v>
      </c>
      <c r="BR819">
        <v>10</v>
      </c>
      <c r="BS819">
        <v>30</v>
      </c>
      <c r="BT819">
        <v>65</v>
      </c>
      <c r="BU819">
        <v>0</v>
      </c>
      <c r="BV819">
        <v>0</v>
      </c>
      <c r="BW819">
        <v>25</v>
      </c>
      <c r="BX819">
        <v>0</v>
      </c>
      <c r="BY819">
        <v>0</v>
      </c>
      <c r="BZ819">
        <v>25</v>
      </c>
      <c r="CA819">
        <v>20</v>
      </c>
      <c r="CB819">
        <v>0</v>
      </c>
      <c r="CC819">
        <v>0</v>
      </c>
      <c r="CD819">
        <v>30</v>
      </c>
      <c r="CE819">
        <v>0</v>
      </c>
      <c r="CF819">
        <v>100</v>
      </c>
      <c r="CG819">
        <v>0</v>
      </c>
      <c r="CH819">
        <v>20</v>
      </c>
      <c r="CI819">
        <v>10</v>
      </c>
      <c r="CJ819">
        <v>0</v>
      </c>
      <c r="CK819">
        <v>0</v>
      </c>
      <c r="CL819">
        <v>20</v>
      </c>
      <c r="CM819">
        <v>40</v>
      </c>
      <c r="CN819">
        <v>10</v>
      </c>
      <c r="CO819">
        <v>20</v>
      </c>
      <c r="CP819">
        <v>20</v>
      </c>
      <c r="CQ819">
        <v>10</v>
      </c>
      <c r="CR819">
        <v>0</v>
      </c>
      <c r="CS819">
        <v>0</v>
      </c>
      <c r="CT819">
        <v>20</v>
      </c>
      <c r="CU819">
        <v>0</v>
      </c>
      <c r="CV819">
        <v>0</v>
      </c>
      <c r="CW819">
        <v>0</v>
      </c>
      <c r="CX819">
        <v>10</v>
      </c>
      <c r="CY819">
        <v>10</v>
      </c>
      <c r="CZ819">
        <v>15</v>
      </c>
      <c r="DA819">
        <v>10</v>
      </c>
      <c r="DB819">
        <v>50</v>
      </c>
      <c r="DC819">
        <v>10</v>
      </c>
      <c r="DD819">
        <v>0</v>
      </c>
      <c r="DE819">
        <v>20</v>
      </c>
      <c r="DF819">
        <v>20</v>
      </c>
      <c r="DG819">
        <v>10</v>
      </c>
      <c r="DH819">
        <v>0</v>
      </c>
      <c r="DI819">
        <v>55</v>
      </c>
      <c r="DJ819">
        <v>0</v>
      </c>
      <c r="DK819">
        <v>0</v>
      </c>
      <c r="DL819">
        <v>10</v>
      </c>
      <c r="DM819">
        <v>20</v>
      </c>
      <c r="DN819">
        <v>0</v>
      </c>
      <c r="DO819">
        <v>0</v>
      </c>
      <c r="DP819">
        <v>115</v>
      </c>
      <c r="DQ819">
        <v>0</v>
      </c>
      <c r="DR819">
        <v>10</v>
      </c>
      <c r="DS819">
        <v>0</v>
      </c>
      <c r="DT819">
        <v>0</v>
      </c>
      <c r="DU819">
        <v>10</v>
      </c>
      <c r="DV819">
        <v>10</v>
      </c>
      <c r="DW819">
        <v>10</v>
      </c>
      <c r="DX819">
        <v>0</v>
      </c>
      <c r="DY819">
        <v>60</v>
      </c>
      <c r="DZ819">
        <v>10</v>
      </c>
      <c r="EA819">
        <v>10</v>
      </c>
      <c r="EB819">
        <v>55</v>
      </c>
      <c r="EC819">
        <v>15</v>
      </c>
      <c r="ED819">
        <v>10</v>
      </c>
      <c r="EE819">
        <v>10</v>
      </c>
      <c r="EF819">
        <v>10</v>
      </c>
      <c r="EG819">
        <v>0</v>
      </c>
      <c r="EH819">
        <v>20</v>
      </c>
      <c r="EI819">
        <v>0</v>
      </c>
      <c r="EJ819">
        <v>0</v>
      </c>
      <c r="EK819">
        <v>0</v>
      </c>
      <c r="EL819">
        <v>10</v>
      </c>
      <c r="EM819">
        <v>0</v>
      </c>
      <c r="EN819">
        <v>10</v>
      </c>
      <c r="EO819">
        <v>0</v>
      </c>
      <c r="EP819">
        <v>10</v>
      </c>
    </row>
    <row r="820" spans="1:146" x14ac:dyDescent="0.35">
      <c r="A820">
        <v>824</v>
      </c>
      <c r="B820" t="s">
        <v>283</v>
      </c>
      <c r="C820" t="s">
        <v>382</v>
      </c>
      <c r="D820" t="s">
        <v>154</v>
      </c>
      <c r="E820" t="s">
        <v>732</v>
      </c>
      <c r="F820" s="1">
        <v>135360</v>
      </c>
      <c r="G820">
        <v>145</v>
      </c>
      <c r="H820">
        <v>370</v>
      </c>
      <c r="I820" s="1">
        <v>1805</v>
      </c>
      <c r="J820" s="1">
        <v>1240</v>
      </c>
      <c r="K820" s="1">
        <v>1635</v>
      </c>
      <c r="L820" s="1">
        <v>2335</v>
      </c>
      <c r="M820">
        <v>830</v>
      </c>
      <c r="N820">
        <v>770</v>
      </c>
      <c r="O820">
        <v>430</v>
      </c>
      <c r="P820">
        <v>830</v>
      </c>
      <c r="Q820">
        <v>125</v>
      </c>
      <c r="R820">
        <v>735</v>
      </c>
      <c r="S820">
        <v>570</v>
      </c>
      <c r="T820">
        <v>295</v>
      </c>
      <c r="U820">
        <v>140</v>
      </c>
      <c r="V820" s="1">
        <v>1025</v>
      </c>
      <c r="W820">
        <v>365</v>
      </c>
      <c r="X820" s="1">
        <v>1160</v>
      </c>
      <c r="Y820">
        <v>415</v>
      </c>
      <c r="Z820">
        <v>500</v>
      </c>
      <c r="AA820">
        <v>65</v>
      </c>
      <c r="AB820">
        <v>440</v>
      </c>
      <c r="AC820">
        <v>515</v>
      </c>
      <c r="AD820" s="1">
        <v>1720</v>
      </c>
      <c r="AE820">
        <v>790</v>
      </c>
      <c r="AF820" s="1">
        <v>1060</v>
      </c>
      <c r="AG820">
        <v>560</v>
      </c>
      <c r="AH820">
        <v>210</v>
      </c>
      <c r="AI820">
        <v>300</v>
      </c>
      <c r="AJ820">
        <v>755</v>
      </c>
      <c r="AK820" s="1">
        <v>1355</v>
      </c>
      <c r="AL820">
        <v>475</v>
      </c>
      <c r="AM820">
        <v>880</v>
      </c>
      <c r="AN820">
        <v>725</v>
      </c>
      <c r="AO820">
        <v>535</v>
      </c>
      <c r="AP820">
        <v>500</v>
      </c>
      <c r="AQ820" s="1">
        <v>2655</v>
      </c>
      <c r="AR820">
        <v>545</v>
      </c>
      <c r="AS820">
        <v>300</v>
      </c>
      <c r="AT820">
        <v>995</v>
      </c>
      <c r="AU820" s="1">
        <v>3430</v>
      </c>
      <c r="AV820" s="1">
        <v>2150</v>
      </c>
      <c r="AW820" s="1">
        <v>1495</v>
      </c>
      <c r="AX820">
        <v>870</v>
      </c>
      <c r="AY820">
        <v>515</v>
      </c>
      <c r="AZ820">
        <v>440</v>
      </c>
      <c r="BA820">
        <v>285</v>
      </c>
      <c r="BB820">
        <v>395</v>
      </c>
      <c r="BC820">
        <v>715</v>
      </c>
      <c r="BD820" s="1">
        <v>3305</v>
      </c>
      <c r="BE820" s="1">
        <v>3105</v>
      </c>
      <c r="BF820">
        <v>360</v>
      </c>
      <c r="BG820">
        <v>555</v>
      </c>
      <c r="BH820" s="1">
        <v>1660</v>
      </c>
      <c r="BI820">
        <v>115</v>
      </c>
      <c r="BJ820">
        <v>225</v>
      </c>
      <c r="BK820">
        <v>460</v>
      </c>
      <c r="BL820">
        <v>320</v>
      </c>
      <c r="BM820" s="1">
        <v>6925</v>
      </c>
      <c r="BN820">
        <v>755</v>
      </c>
      <c r="BO820">
        <v>135</v>
      </c>
      <c r="BP820">
        <v>385</v>
      </c>
      <c r="BQ820">
        <v>405</v>
      </c>
      <c r="BR820" s="1">
        <v>1330</v>
      </c>
      <c r="BS820">
        <v>770</v>
      </c>
      <c r="BT820">
        <v>985</v>
      </c>
      <c r="BU820">
        <v>750</v>
      </c>
      <c r="BV820" s="1">
        <v>1295</v>
      </c>
      <c r="BW820">
        <v>505</v>
      </c>
      <c r="BX820">
        <v>650</v>
      </c>
      <c r="BY820">
        <v>425</v>
      </c>
      <c r="BZ820">
        <v>305</v>
      </c>
      <c r="CA820" s="1">
        <v>1640</v>
      </c>
      <c r="CB820">
        <v>375</v>
      </c>
      <c r="CC820">
        <v>140</v>
      </c>
      <c r="CD820" s="1">
        <v>2575</v>
      </c>
      <c r="CE820">
        <v>45</v>
      </c>
      <c r="CF820" s="1">
        <v>4145</v>
      </c>
      <c r="CG820">
        <v>310</v>
      </c>
      <c r="CH820">
        <v>700</v>
      </c>
      <c r="CI820">
        <v>370</v>
      </c>
      <c r="CJ820">
        <v>305</v>
      </c>
      <c r="CK820">
        <v>920</v>
      </c>
      <c r="CL820" s="1">
        <v>2310</v>
      </c>
      <c r="CM820" s="1">
        <v>1250</v>
      </c>
      <c r="CN820">
        <v>690</v>
      </c>
      <c r="CO820" s="1">
        <v>3755</v>
      </c>
      <c r="CP820" s="1">
        <v>1405</v>
      </c>
      <c r="CQ820">
        <v>335</v>
      </c>
      <c r="CR820">
        <v>750</v>
      </c>
      <c r="CS820">
        <v>160</v>
      </c>
      <c r="CT820">
        <v>495</v>
      </c>
      <c r="CU820">
        <v>825</v>
      </c>
      <c r="CV820">
        <v>420</v>
      </c>
      <c r="CW820">
        <v>345</v>
      </c>
      <c r="CX820" s="1">
        <v>1485</v>
      </c>
      <c r="CY820">
        <v>385</v>
      </c>
      <c r="CZ820">
        <v>195</v>
      </c>
      <c r="DA820">
        <v>680</v>
      </c>
      <c r="DB820" s="1">
        <v>1385</v>
      </c>
      <c r="DC820">
        <v>200</v>
      </c>
      <c r="DD820">
        <v>655</v>
      </c>
      <c r="DE820">
        <v>940</v>
      </c>
      <c r="DF820" s="1">
        <v>1235</v>
      </c>
      <c r="DG820">
        <v>675</v>
      </c>
      <c r="DH820">
        <v>485</v>
      </c>
      <c r="DI820">
        <v>865</v>
      </c>
      <c r="DJ820">
        <v>65</v>
      </c>
      <c r="DK820">
        <v>415</v>
      </c>
      <c r="DL820" s="1">
        <v>1275</v>
      </c>
      <c r="DM820">
        <v>450</v>
      </c>
      <c r="DN820">
        <v>725</v>
      </c>
      <c r="DO820">
        <v>200</v>
      </c>
      <c r="DP820" s="1">
        <v>4840</v>
      </c>
      <c r="DQ820">
        <v>475</v>
      </c>
      <c r="DR820">
        <v>565</v>
      </c>
      <c r="DS820">
        <v>555</v>
      </c>
      <c r="DT820">
        <v>395</v>
      </c>
      <c r="DU820">
        <v>750</v>
      </c>
      <c r="DV820">
        <v>405</v>
      </c>
      <c r="DW820">
        <v>150</v>
      </c>
      <c r="DX820">
        <v>695</v>
      </c>
      <c r="DY820" s="1">
        <v>3105</v>
      </c>
      <c r="DZ820">
        <v>680</v>
      </c>
      <c r="EA820">
        <v>480</v>
      </c>
      <c r="EB820" s="1">
        <v>7705</v>
      </c>
      <c r="EC820">
        <v>375</v>
      </c>
      <c r="ED820">
        <v>215</v>
      </c>
      <c r="EE820">
        <v>885</v>
      </c>
      <c r="EF820" s="1">
        <v>1990</v>
      </c>
      <c r="EG820" s="1">
        <v>1345</v>
      </c>
      <c r="EH820" s="1">
        <v>1845</v>
      </c>
      <c r="EI820" s="1">
        <v>1160</v>
      </c>
      <c r="EJ820">
        <v>230</v>
      </c>
      <c r="EK820">
        <v>345</v>
      </c>
      <c r="EL820">
        <v>360</v>
      </c>
      <c r="EM820">
        <v>420</v>
      </c>
      <c r="EN820">
        <v>505</v>
      </c>
      <c r="EO820">
        <v>905</v>
      </c>
      <c r="EP820">
        <v>240</v>
      </c>
    </row>
    <row r="821" spans="1:146" x14ac:dyDescent="0.35">
      <c r="A821">
        <v>825</v>
      </c>
      <c r="B821" t="s">
        <v>283</v>
      </c>
      <c r="C821" t="s">
        <v>382</v>
      </c>
      <c r="D821" t="s">
        <v>154</v>
      </c>
      <c r="E821" t="s">
        <v>733</v>
      </c>
      <c r="F821">
        <v>470</v>
      </c>
      <c r="G821">
        <v>0</v>
      </c>
      <c r="H821">
        <v>10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10</v>
      </c>
      <c r="W821">
        <v>0</v>
      </c>
      <c r="X821">
        <v>0</v>
      </c>
      <c r="Y821">
        <v>0</v>
      </c>
      <c r="Z821">
        <v>15</v>
      </c>
      <c r="AA821">
        <v>0</v>
      </c>
      <c r="AB821">
        <v>0</v>
      </c>
      <c r="AC821">
        <v>0</v>
      </c>
      <c r="AD821">
        <v>10</v>
      </c>
      <c r="AE821">
        <v>0</v>
      </c>
      <c r="AF821">
        <v>10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10</v>
      </c>
      <c r="AP821">
        <v>10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10</v>
      </c>
      <c r="BI821">
        <v>0</v>
      </c>
      <c r="BJ821">
        <v>0</v>
      </c>
      <c r="BK821">
        <v>0</v>
      </c>
      <c r="BL821">
        <v>0</v>
      </c>
      <c r="BM821">
        <v>35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10</v>
      </c>
      <c r="CI821">
        <v>10</v>
      </c>
      <c r="CJ821">
        <v>0</v>
      </c>
      <c r="CK821">
        <v>0</v>
      </c>
      <c r="CL821">
        <v>35</v>
      </c>
      <c r="CM821">
        <v>0</v>
      </c>
      <c r="CN821">
        <v>15</v>
      </c>
      <c r="CO821">
        <v>30</v>
      </c>
      <c r="CP821">
        <v>25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10</v>
      </c>
      <c r="DH821">
        <v>0</v>
      </c>
      <c r="DI821">
        <v>0</v>
      </c>
      <c r="DJ821">
        <v>0</v>
      </c>
      <c r="DK821">
        <v>0</v>
      </c>
      <c r="DL821">
        <v>15</v>
      </c>
      <c r="DM821">
        <v>0</v>
      </c>
      <c r="DN821">
        <v>10</v>
      </c>
      <c r="DO821">
        <v>10</v>
      </c>
      <c r="DP821">
        <v>30</v>
      </c>
      <c r="DQ821">
        <v>0</v>
      </c>
      <c r="DR821">
        <v>0</v>
      </c>
      <c r="DS821">
        <v>10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80</v>
      </c>
      <c r="EC821">
        <v>0</v>
      </c>
      <c r="ED821">
        <v>0</v>
      </c>
      <c r="EE821">
        <v>0</v>
      </c>
      <c r="EF821">
        <v>30</v>
      </c>
      <c r="EG821">
        <v>10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10</v>
      </c>
      <c r="EN821">
        <v>0</v>
      </c>
      <c r="EO821">
        <v>0</v>
      </c>
      <c r="EP821">
        <v>0</v>
      </c>
    </row>
    <row r="822" spans="1:146" x14ac:dyDescent="0.35">
      <c r="A822">
        <v>826</v>
      </c>
      <c r="B822" t="s">
        <v>283</v>
      </c>
      <c r="C822" t="s">
        <v>382</v>
      </c>
      <c r="D822" t="s">
        <v>154</v>
      </c>
      <c r="E822" t="s">
        <v>734</v>
      </c>
      <c r="F822" s="1">
        <v>1960</v>
      </c>
      <c r="G822">
        <v>0</v>
      </c>
      <c r="H822">
        <v>0</v>
      </c>
      <c r="I822">
        <v>35</v>
      </c>
      <c r="J822">
        <v>10</v>
      </c>
      <c r="K822">
        <v>45</v>
      </c>
      <c r="L822">
        <v>0</v>
      </c>
      <c r="M822">
        <v>20</v>
      </c>
      <c r="N822">
        <v>10</v>
      </c>
      <c r="O822">
        <v>0</v>
      </c>
      <c r="P822">
        <v>0</v>
      </c>
      <c r="Q822">
        <v>0</v>
      </c>
      <c r="R822">
        <v>10</v>
      </c>
      <c r="S822">
        <v>0</v>
      </c>
      <c r="T822">
        <v>0</v>
      </c>
      <c r="U822">
        <v>0</v>
      </c>
      <c r="V822">
        <v>70</v>
      </c>
      <c r="W822">
        <v>0</v>
      </c>
      <c r="X822">
        <v>70</v>
      </c>
      <c r="Y822">
        <v>0</v>
      </c>
      <c r="Z822">
        <v>0</v>
      </c>
      <c r="AA822">
        <v>0</v>
      </c>
      <c r="AB822">
        <v>30</v>
      </c>
      <c r="AC822">
        <v>0</v>
      </c>
      <c r="AD822">
        <v>30</v>
      </c>
      <c r="AE822">
        <v>15</v>
      </c>
      <c r="AF822">
        <v>0</v>
      </c>
      <c r="AG822">
        <v>0</v>
      </c>
      <c r="AH822">
        <v>20</v>
      </c>
      <c r="AI822">
        <v>0</v>
      </c>
      <c r="AJ822">
        <v>0</v>
      </c>
      <c r="AK822">
        <v>0</v>
      </c>
      <c r="AL822">
        <v>10</v>
      </c>
      <c r="AM822">
        <v>10</v>
      </c>
      <c r="AN822">
        <v>10</v>
      </c>
      <c r="AO822">
        <v>0</v>
      </c>
      <c r="AP822">
        <v>20</v>
      </c>
      <c r="AQ822">
        <v>40</v>
      </c>
      <c r="AR822">
        <v>0</v>
      </c>
      <c r="AS822">
        <v>0</v>
      </c>
      <c r="AT822">
        <v>0</v>
      </c>
      <c r="AU822">
        <v>170</v>
      </c>
      <c r="AV822">
        <v>50</v>
      </c>
      <c r="AW822">
        <v>10</v>
      </c>
      <c r="AX822">
        <v>30</v>
      </c>
      <c r="AY822">
        <v>0</v>
      </c>
      <c r="AZ822">
        <v>0</v>
      </c>
      <c r="BA822">
        <v>20</v>
      </c>
      <c r="BB822">
        <v>0</v>
      </c>
      <c r="BC822">
        <v>10</v>
      </c>
      <c r="BD822">
        <v>20</v>
      </c>
      <c r="BE822">
        <v>65</v>
      </c>
      <c r="BF822">
        <v>0</v>
      </c>
      <c r="BG822">
        <v>0</v>
      </c>
      <c r="BH822">
        <v>15</v>
      </c>
      <c r="BI822">
        <v>0</v>
      </c>
      <c r="BJ822">
        <v>0</v>
      </c>
      <c r="BK822">
        <v>10</v>
      </c>
      <c r="BL822">
        <v>0</v>
      </c>
      <c r="BM822">
        <v>235</v>
      </c>
      <c r="BN822">
        <v>10</v>
      </c>
      <c r="BO822">
        <v>0</v>
      </c>
      <c r="BP822">
        <v>0</v>
      </c>
      <c r="BQ822">
        <v>0</v>
      </c>
      <c r="BR822">
        <v>0</v>
      </c>
      <c r="BS822">
        <v>10</v>
      </c>
      <c r="BT822">
        <v>25</v>
      </c>
      <c r="BU822">
        <v>0</v>
      </c>
      <c r="BV822">
        <v>0</v>
      </c>
      <c r="BW822">
        <v>0</v>
      </c>
      <c r="BX822">
        <v>10</v>
      </c>
      <c r="BY822">
        <v>0</v>
      </c>
      <c r="BZ822">
        <v>10</v>
      </c>
      <c r="CA822">
        <v>30</v>
      </c>
      <c r="CB822">
        <v>0</v>
      </c>
      <c r="CC822">
        <v>0</v>
      </c>
      <c r="CD822">
        <v>140</v>
      </c>
      <c r="CE822">
        <v>0</v>
      </c>
      <c r="CF822">
        <v>75</v>
      </c>
      <c r="CG822">
        <v>0</v>
      </c>
      <c r="CH822">
        <v>10</v>
      </c>
      <c r="CI822">
        <v>0</v>
      </c>
      <c r="CJ822">
        <v>10</v>
      </c>
      <c r="CK822">
        <v>15</v>
      </c>
      <c r="CL822">
        <v>60</v>
      </c>
      <c r="CM822">
        <v>0</v>
      </c>
      <c r="CN822">
        <v>10</v>
      </c>
      <c r="CO822">
        <v>0</v>
      </c>
      <c r="CP822">
        <v>50</v>
      </c>
      <c r="CQ822">
        <v>0</v>
      </c>
      <c r="CR822">
        <v>20</v>
      </c>
      <c r="CS822">
        <v>0</v>
      </c>
      <c r="CT822">
        <v>0</v>
      </c>
      <c r="CU822">
        <v>20</v>
      </c>
      <c r="CV822">
        <v>10</v>
      </c>
      <c r="CW822">
        <v>0</v>
      </c>
      <c r="CX822">
        <v>10</v>
      </c>
      <c r="CY822">
        <v>0</v>
      </c>
      <c r="CZ822">
        <v>10</v>
      </c>
      <c r="DA822">
        <v>10</v>
      </c>
      <c r="DB822">
        <v>25</v>
      </c>
      <c r="DC822">
        <v>0</v>
      </c>
      <c r="DD822">
        <v>45</v>
      </c>
      <c r="DE822">
        <v>10</v>
      </c>
      <c r="DF822">
        <v>10</v>
      </c>
      <c r="DG822">
        <v>10</v>
      </c>
      <c r="DH822">
        <v>0</v>
      </c>
      <c r="DI822">
        <v>0</v>
      </c>
      <c r="DJ822">
        <v>0</v>
      </c>
      <c r="DK822">
        <v>0</v>
      </c>
      <c r="DL822">
        <v>10</v>
      </c>
      <c r="DM822">
        <v>10</v>
      </c>
      <c r="DN822">
        <v>0</v>
      </c>
      <c r="DO822">
        <v>0</v>
      </c>
      <c r="DP822">
        <v>30</v>
      </c>
      <c r="DQ822">
        <v>30</v>
      </c>
      <c r="DR822">
        <v>60</v>
      </c>
      <c r="DS822">
        <v>0</v>
      </c>
      <c r="DT822">
        <v>0</v>
      </c>
      <c r="DU822">
        <v>0</v>
      </c>
      <c r="DV822">
        <v>20</v>
      </c>
      <c r="DW822">
        <v>0</v>
      </c>
      <c r="DX822">
        <v>0</v>
      </c>
      <c r="DY822">
        <v>55</v>
      </c>
      <c r="DZ822">
        <v>0</v>
      </c>
      <c r="EA822">
        <v>0</v>
      </c>
      <c r="EB822">
        <v>10</v>
      </c>
      <c r="EC822">
        <v>0</v>
      </c>
      <c r="ED822">
        <v>0</v>
      </c>
      <c r="EE822">
        <v>0</v>
      </c>
      <c r="EF822">
        <v>0</v>
      </c>
      <c r="EG822">
        <v>10</v>
      </c>
      <c r="EH822">
        <v>10</v>
      </c>
      <c r="EI822">
        <v>0</v>
      </c>
      <c r="EJ822">
        <v>0</v>
      </c>
      <c r="EK822">
        <v>0</v>
      </c>
      <c r="EL822">
        <v>10</v>
      </c>
      <c r="EM822">
        <v>0</v>
      </c>
      <c r="EN822">
        <v>0</v>
      </c>
      <c r="EO822">
        <v>10</v>
      </c>
      <c r="EP822">
        <v>10</v>
      </c>
    </row>
    <row r="823" spans="1:146" x14ac:dyDescent="0.35">
      <c r="A823">
        <v>827</v>
      </c>
      <c r="B823" t="s">
        <v>283</v>
      </c>
      <c r="C823" t="s">
        <v>382</v>
      </c>
      <c r="D823" t="s">
        <v>154</v>
      </c>
      <c r="E823" t="s">
        <v>735</v>
      </c>
      <c r="F823" s="1">
        <v>4860</v>
      </c>
      <c r="G823">
        <v>15</v>
      </c>
      <c r="H823">
        <v>10</v>
      </c>
      <c r="I823">
        <v>0</v>
      </c>
      <c r="J823">
        <v>20</v>
      </c>
      <c r="K823">
        <v>150</v>
      </c>
      <c r="L823">
        <v>75</v>
      </c>
      <c r="M823">
        <v>45</v>
      </c>
      <c r="N823">
        <v>25</v>
      </c>
      <c r="O823">
        <v>0</v>
      </c>
      <c r="P823">
        <v>10</v>
      </c>
      <c r="Q823">
        <v>40</v>
      </c>
      <c r="R823">
        <v>10</v>
      </c>
      <c r="S823">
        <v>0</v>
      </c>
      <c r="T823">
        <v>10</v>
      </c>
      <c r="U823">
        <v>0</v>
      </c>
      <c r="V823">
        <v>25</v>
      </c>
      <c r="W823">
        <v>0</v>
      </c>
      <c r="X823">
        <v>235</v>
      </c>
      <c r="Y823">
        <v>0</v>
      </c>
      <c r="Z823">
        <v>35</v>
      </c>
      <c r="AA823">
        <v>0</v>
      </c>
      <c r="AB823">
        <v>10</v>
      </c>
      <c r="AC823">
        <v>0</v>
      </c>
      <c r="AD823">
        <v>125</v>
      </c>
      <c r="AE823">
        <v>85</v>
      </c>
      <c r="AF823">
        <v>35</v>
      </c>
      <c r="AG823">
        <v>0</v>
      </c>
      <c r="AH823">
        <v>10</v>
      </c>
      <c r="AI823">
        <v>10</v>
      </c>
      <c r="AJ823">
        <v>140</v>
      </c>
      <c r="AK823">
        <v>135</v>
      </c>
      <c r="AL823">
        <v>20</v>
      </c>
      <c r="AM823">
        <v>0</v>
      </c>
      <c r="AN823">
        <v>15</v>
      </c>
      <c r="AO823">
        <v>15</v>
      </c>
      <c r="AP823">
        <v>25</v>
      </c>
      <c r="AQ823">
        <v>110</v>
      </c>
      <c r="AR823">
        <v>0</v>
      </c>
      <c r="AS823">
        <v>0</v>
      </c>
      <c r="AT823">
        <v>0</v>
      </c>
      <c r="AU823">
        <v>90</v>
      </c>
      <c r="AV823">
        <v>100</v>
      </c>
      <c r="AW823">
        <v>75</v>
      </c>
      <c r="AX823">
        <v>40</v>
      </c>
      <c r="AY823">
        <v>0</v>
      </c>
      <c r="AZ823">
        <v>0</v>
      </c>
      <c r="BA823">
        <v>0</v>
      </c>
      <c r="BB823">
        <v>10</v>
      </c>
      <c r="BC823">
        <v>50</v>
      </c>
      <c r="BD823">
        <v>25</v>
      </c>
      <c r="BE823">
        <v>45</v>
      </c>
      <c r="BF823">
        <v>0</v>
      </c>
      <c r="BG823">
        <v>15</v>
      </c>
      <c r="BH823">
        <v>20</v>
      </c>
      <c r="BI823">
        <v>0</v>
      </c>
      <c r="BJ823">
        <v>0</v>
      </c>
      <c r="BK823">
        <v>30</v>
      </c>
      <c r="BL823">
        <v>25</v>
      </c>
      <c r="BM823">
        <v>65</v>
      </c>
      <c r="BN823">
        <v>0</v>
      </c>
      <c r="BO823">
        <v>0</v>
      </c>
      <c r="BP823">
        <v>50</v>
      </c>
      <c r="BQ823">
        <v>20</v>
      </c>
      <c r="BR823">
        <v>30</v>
      </c>
      <c r="BS823">
        <v>10</v>
      </c>
      <c r="BT823">
        <v>0</v>
      </c>
      <c r="BU823">
        <v>45</v>
      </c>
      <c r="BV823">
        <v>90</v>
      </c>
      <c r="BW823">
        <v>0</v>
      </c>
      <c r="BX823">
        <v>35</v>
      </c>
      <c r="BY823">
        <v>10</v>
      </c>
      <c r="BZ823">
        <v>0</v>
      </c>
      <c r="CA823">
        <v>50</v>
      </c>
      <c r="CB823">
        <v>0</v>
      </c>
      <c r="CC823">
        <v>0</v>
      </c>
      <c r="CD823">
        <v>125</v>
      </c>
      <c r="CE823">
        <v>0</v>
      </c>
      <c r="CF823">
        <v>110</v>
      </c>
      <c r="CG823">
        <v>10</v>
      </c>
      <c r="CH823">
        <v>20</v>
      </c>
      <c r="CI823">
        <v>35</v>
      </c>
      <c r="CJ823">
        <v>10</v>
      </c>
      <c r="CK823">
        <v>45</v>
      </c>
      <c r="CL823">
        <v>135</v>
      </c>
      <c r="CM823">
        <v>20</v>
      </c>
      <c r="CN823">
        <v>0</v>
      </c>
      <c r="CO823">
        <v>20</v>
      </c>
      <c r="CP823">
        <v>70</v>
      </c>
      <c r="CQ823">
        <v>10</v>
      </c>
      <c r="CR823">
        <v>45</v>
      </c>
      <c r="CS823">
        <v>10</v>
      </c>
      <c r="CT823">
        <v>10</v>
      </c>
      <c r="CU823">
        <v>45</v>
      </c>
      <c r="CV823">
        <v>45</v>
      </c>
      <c r="CW823">
        <v>0</v>
      </c>
      <c r="CX823">
        <v>200</v>
      </c>
      <c r="CY823">
        <v>10</v>
      </c>
      <c r="CZ823">
        <v>10</v>
      </c>
      <c r="DA823">
        <v>20</v>
      </c>
      <c r="DB823">
        <v>0</v>
      </c>
      <c r="DC823">
        <v>20</v>
      </c>
      <c r="DD823">
        <v>10</v>
      </c>
      <c r="DE823">
        <v>15</v>
      </c>
      <c r="DF823">
        <v>45</v>
      </c>
      <c r="DG823">
        <v>55</v>
      </c>
      <c r="DH823">
        <v>0</v>
      </c>
      <c r="DI823">
        <v>10</v>
      </c>
      <c r="DJ823">
        <v>0</v>
      </c>
      <c r="DK823">
        <v>10</v>
      </c>
      <c r="DL823">
        <v>20</v>
      </c>
      <c r="DM823">
        <v>0</v>
      </c>
      <c r="DN823">
        <v>25</v>
      </c>
      <c r="DO823">
        <v>10</v>
      </c>
      <c r="DP823">
        <v>90</v>
      </c>
      <c r="DQ823">
        <v>45</v>
      </c>
      <c r="DR823">
        <v>110</v>
      </c>
      <c r="DS823">
        <v>10</v>
      </c>
      <c r="DT823">
        <v>0</v>
      </c>
      <c r="DU823">
        <v>40</v>
      </c>
      <c r="DV823">
        <v>10</v>
      </c>
      <c r="DW823">
        <v>0</v>
      </c>
      <c r="DX823">
        <v>105</v>
      </c>
      <c r="DY823">
        <v>85</v>
      </c>
      <c r="DZ823">
        <v>35</v>
      </c>
      <c r="EA823">
        <v>0</v>
      </c>
      <c r="EB823">
        <v>120</v>
      </c>
      <c r="EC823">
        <v>20</v>
      </c>
      <c r="ED823">
        <v>10</v>
      </c>
      <c r="EE823">
        <v>70</v>
      </c>
      <c r="EF823">
        <v>85</v>
      </c>
      <c r="EG823">
        <v>20</v>
      </c>
      <c r="EH823">
        <v>60</v>
      </c>
      <c r="EI823">
        <v>20</v>
      </c>
      <c r="EJ823">
        <v>10</v>
      </c>
      <c r="EK823">
        <v>70</v>
      </c>
      <c r="EL823">
        <v>20</v>
      </c>
      <c r="EM823">
        <v>40</v>
      </c>
      <c r="EN823">
        <v>10</v>
      </c>
      <c r="EO823">
        <v>30</v>
      </c>
      <c r="EP823">
        <v>10</v>
      </c>
    </row>
    <row r="824" spans="1:146" x14ac:dyDescent="0.35">
      <c r="A824">
        <v>829</v>
      </c>
      <c r="B824" t="s">
        <v>283</v>
      </c>
      <c r="C824" t="s">
        <v>382</v>
      </c>
      <c r="D824" t="s">
        <v>154</v>
      </c>
      <c r="E824" t="s">
        <v>737</v>
      </c>
      <c r="F824" s="1">
        <v>8555</v>
      </c>
      <c r="G824">
        <v>20</v>
      </c>
      <c r="H824">
        <v>0</v>
      </c>
      <c r="I824">
        <v>265</v>
      </c>
      <c r="J824">
        <v>65</v>
      </c>
      <c r="K824">
        <v>120</v>
      </c>
      <c r="L824">
        <v>30</v>
      </c>
      <c r="M824">
        <v>35</v>
      </c>
      <c r="N824">
        <v>65</v>
      </c>
      <c r="O824">
        <v>0</v>
      </c>
      <c r="P824">
        <v>10</v>
      </c>
      <c r="Q824">
        <v>0</v>
      </c>
      <c r="R824">
        <v>20</v>
      </c>
      <c r="S824">
        <v>15</v>
      </c>
      <c r="T824">
        <v>30</v>
      </c>
      <c r="U824">
        <v>10</v>
      </c>
      <c r="V824">
        <v>75</v>
      </c>
      <c r="W824">
        <v>60</v>
      </c>
      <c r="X824">
        <v>90</v>
      </c>
      <c r="Y824">
        <v>0</v>
      </c>
      <c r="Z824">
        <v>20</v>
      </c>
      <c r="AA824">
        <v>10</v>
      </c>
      <c r="AB824">
        <v>20</v>
      </c>
      <c r="AC824">
        <v>25</v>
      </c>
      <c r="AD824">
        <v>125</v>
      </c>
      <c r="AE824">
        <v>30</v>
      </c>
      <c r="AF824">
        <v>35</v>
      </c>
      <c r="AG824">
        <v>0</v>
      </c>
      <c r="AH824">
        <v>0</v>
      </c>
      <c r="AI824">
        <v>10</v>
      </c>
      <c r="AJ824">
        <v>45</v>
      </c>
      <c r="AK824">
        <v>80</v>
      </c>
      <c r="AL824">
        <v>45</v>
      </c>
      <c r="AM824">
        <v>20</v>
      </c>
      <c r="AN824">
        <v>125</v>
      </c>
      <c r="AO824">
        <v>75</v>
      </c>
      <c r="AP824">
        <v>25</v>
      </c>
      <c r="AQ824">
        <v>205</v>
      </c>
      <c r="AR824">
        <v>25</v>
      </c>
      <c r="AS824">
        <v>25</v>
      </c>
      <c r="AT824">
        <v>45</v>
      </c>
      <c r="AU824">
        <v>260</v>
      </c>
      <c r="AV824">
        <v>125</v>
      </c>
      <c r="AW824">
        <v>75</v>
      </c>
      <c r="AX824">
        <v>25</v>
      </c>
      <c r="AY824">
        <v>45</v>
      </c>
      <c r="AZ824">
        <v>25</v>
      </c>
      <c r="BA824">
        <v>40</v>
      </c>
      <c r="BB824">
        <v>15</v>
      </c>
      <c r="BC824">
        <v>25</v>
      </c>
      <c r="BD824">
        <v>170</v>
      </c>
      <c r="BE824">
        <v>205</v>
      </c>
      <c r="BF824">
        <v>0</v>
      </c>
      <c r="BG824">
        <v>20</v>
      </c>
      <c r="BH824">
        <v>190</v>
      </c>
      <c r="BI824">
        <v>10</v>
      </c>
      <c r="BJ824">
        <v>10</v>
      </c>
      <c r="BK824">
        <v>10</v>
      </c>
      <c r="BL824">
        <v>20</v>
      </c>
      <c r="BM824">
        <v>645</v>
      </c>
      <c r="BN824">
        <v>40</v>
      </c>
      <c r="BO824">
        <v>15</v>
      </c>
      <c r="BP824">
        <v>50</v>
      </c>
      <c r="BQ824">
        <v>30</v>
      </c>
      <c r="BR824">
        <v>230</v>
      </c>
      <c r="BS824">
        <v>40</v>
      </c>
      <c r="BT824">
        <v>70</v>
      </c>
      <c r="BU824">
        <v>35</v>
      </c>
      <c r="BV824">
        <v>35</v>
      </c>
      <c r="BW824">
        <v>45</v>
      </c>
      <c r="BX824">
        <v>35</v>
      </c>
      <c r="BY824">
        <v>35</v>
      </c>
      <c r="BZ824">
        <v>25</v>
      </c>
      <c r="CA824">
        <v>50</v>
      </c>
      <c r="CB824">
        <v>30</v>
      </c>
      <c r="CC824">
        <v>20</v>
      </c>
      <c r="CD824">
        <v>280</v>
      </c>
      <c r="CE824">
        <v>0</v>
      </c>
      <c r="CF824">
        <v>175</v>
      </c>
      <c r="CG824">
        <v>0</v>
      </c>
      <c r="CH824">
        <v>65</v>
      </c>
      <c r="CI824">
        <v>35</v>
      </c>
      <c r="CJ824">
        <v>30</v>
      </c>
      <c r="CK824">
        <v>90</v>
      </c>
      <c r="CL824">
        <v>140</v>
      </c>
      <c r="CM824">
        <v>40</v>
      </c>
      <c r="CN824">
        <v>50</v>
      </c>
      <c r="CO824">
        <v>60</v>
      </c>
      <c r="CP824">
        <v>90</v>
      </c>
      <c r="CQ824">
        <v>10</v>
      </c>
      <c r="CR824">
        <v>65</v>
      </c>
      <c r="CS824">
        <v>20</v>
      </c>
      <c r="CT824">
        <v>45</v>
      </c>
      <c r="CU824">
        <v>30</v>
      </c>
      <c r="CV824">
        <v>10</v>
      </c>
      <c r="CW824">
        <v>30</v>
      </c>
      <c r="CX824">
        <v>35</v>
      </c>
      <c r="CY824">
        <v>35</v>
      </c>
      <c r="CZ824">
        <v>35</v>
      </c>
      <c r="DA824">
        <v>35</v>
      </c>
      <c r="DB824">
        <v>120</v>
      </c>
      <c r="DC824">
        <v>0</v>
      </c>
      <c r="DD824">
        <v>305</v>
      </c>
      <c r="DE824">
        <v>140</v>
      </c>
      <c r="DF824">
        <v>40</v>
      </c>
      <c r="DG824">
        <v>40</v>
      </c>
      <c r="DH824">
        <v>10</v>
      </c>
      <c r="DI824">
        <v>85</v>
      </c>
      <c r="DJ824">
        <v>0</v>
      </c>
      <c r="DK824">
        <v>20</v>
      </c>
      <c r="DL824">
        <v>80</v>
      </c>
      <c r="DM824">
        <v>50</v>
      </c>
      <c r="DN824">
        <v>50</v>
      </c>
      <c r="DO824">
        <v>0</v>
      </c>
      <c r="DP824">
        <v>305</v>
      </c>
      <c r="DQ824">
        <v>0</v>
      </c>
      <c r="DR824">
        <v>10</v>
      </c>
      <c r="DS824">
        <v>20</v>
      </c>
      <c r="DT824">
        <v>105</v>
      </c>
      <c r="DU824">
        <v>0</v>
      </c>
      <c r="DV824">
        <v>30</v>
      </c>
      <c r="DW824">
        <v>0</v>
      </c>
      <c r="DX824">
        <v>40</v>
      </c>
      <c r="DY824">
        <v>190</v>
      </c>
      <c r="DZ824">
        <v>20</v>
      </c>
      <c r="EA824">
        <v>80</v>
      </c>
      <c r="EB824">
        <v>0</v>
      </c>
      <c r="EC824">
        <v>80</v>
      </c>
      <c r="ED824">
        <v>25</v>
      </c>
      <c r="EE824">
        <v>45</v>
      </c>
      <c r="EF824">
        <v>65</v>
      </c>
      <c r="EG824">
        <v>65</v>
      </c>
      <c r="EH824">
        <v>190</v>
      </c>
      <c r="EI824">
        <v>45</v>
      </c>
      <c r="EJ824">
        <v>10</v>
      </c>
      <c r="EK824">
        <v>30</v>
      </c>
      <c r="EL824">
        <v>65</v>
      </c>
      <c r="EM824">
        <v>20</v>
      </c>
      <c r="EN824">
        <v>40</v>
      </c>
      <c r="EO824">
        <v>45</v>
      </c>
      <c r="EP824">
        <v>20</v>
      </c>
    </row>
    <row r="825" spans="1:146" x14ac:dyDescent="0.35">
      <c r="A825">
        <v>830</v>
      </c>
      <c r="B825" t="s">
        <v>283</v>
      </c>
      <c r="C825" t="s">
        <v>382</v>
      </c>
      <c r="D825" t="s">
        <v>154</v>
      </c>
      <c r="E825" t="s">
        <v>738</v>
      </c>
      <c r="F825" s="1">
        <v>3745</v>
      </c>
      <c r="G825">
        <v>20</v>
      </c>
      <c r="H825">
        <v>10</v>
      </c>
      <c r="I825">
        <v>35</v>
      </c>
      <c r="J825">
        <v>60</v>
      </c>
      <c r="K825">
        <v>70</v>
      </c>
      <c r="L825">
        <v>10</v>
      </c>
      <c r="M825">
        <v>20</v>
      </c>
      <c r="N825">
        <v>0</v>
      </c>
      <c r="O825">
        <v>25</v>
      </c>
      <c r="P825">
        <v>50</v>
      </c>
      <c r="Q825">
        <v>0</v>
      </c>
      <c r="R825">
        <v>25</v>
      </c>
      <c r="S825">
        <v>20</v>
      </c>
      <c r="T825">
        <v>15</v>
      </c>
      <c r="U825">
        <v>10</v>
      </c>
      <c r="V825">
        <v>0</v>
      </c>
      <c r="W825">
        <v>25</v>
      </c>
      <c r="X825">
        <v>0</v>
      </c>
      <c r="Y825">
        <v>0</v>
      </c>
      <c r="Z825">
        <v>35</v>
      </c>
      <c r="AA825">
        <v>0</v>
      </c>
      <c r="AB825">
        <v>0</v>
      </c>
      <c r="AC825">
        <v>10</v>
      </c>
      <c r="AD825">
        <v>40</v>
      </c>
      <c r="AE825">
        <v>10</v>
      </c>
      <c r="AF825">
        <v>10</v>
      </c>
      <c r="AG825">
        <v>20</v>
      </c>
      <c r="AH825">
        <v>30</v>
      </c>
      <c r="AI825">
        <v>10</v>
      </c>
      <c r="AJ825">
        <v>35</v>
      </c>
      <c r="AK825">
        <v>10</v>
      </c>
      <c r="AL825">
        <v>55</v>
      </c>
      <c r="AM825">
        <v>40</v>
      </c>
      <c r="AN825">
        <v>60</v>
      </c>
      <c r="AO825">
        <v>15</v>
      </c>
      <c r="AP825">
        <v>50</v>
      </c>
      <c r="AQ825">
        <v>100</v>
      </c>
      <c r="AR825">
        <v>0</v>
      </c>
      <c r="AS825">
        <v>20</v>
      </c>
      <c r="AT825">
        <v>10</v>
      </c>
      <c r="AU825">
        <v>55</v>
      </c>
      <c r="AV825">
        <v>25</v>
      </c>
      <c r="AW825">
        <v>60</v>
      </c>
      <c r="AX825">
        <v>30</v>
      </c>
      <c r="AY825">
        <v>15</v>
      </c>
      <c r="AZ825">
        <v>65</v>
      </c>
      <c r="BA825">
        <v>10</v>
      </c>
      <c r="BB825">
        <v>35</v>
      </c>
      <c r="BC825">
        <v>15</v>
      </c>
      <c r="BD825">
        <v>105</v>
      </c>
      <c r="BE825">
        <v>100</v>
      </c>
      <c r="BF825">
        <v>0</v>
      </c>
      <c r="BG825">
        <v>30</v>
      </c>
      <c r="BH825">
        <v>35</v>
      </c>
      <c r="BI825">
        <v>0</v>
      </c>
      <c r="BJ825">
        <v>35</v>
      </c>
      <c r="BK825">
        <v>20</v>
      </c>
      <c r="BL825">
        <v>70</v>
      </c>
      <c r="BM825">
        <v>65</v>
      </c>
      <c r="BN825">
        <v>10</v>
      </c>
      <c r="BO825">
        <v>0</v>
      </c>
      <c r="BP825">
        <v>10</v>
      </c>
      <c r="BQ825">
        <v>45</v>
      </c>
      <c r="BR825">
        <v>35</v>
      </c>
      <c r="BS825">
        <v>25</v>
      </c>
      <c r="BT825">
        <v>10</v>
      </c>
      <c r="BU825">
        <v>40</v>
      </c>
      <c r="BV825">
        <v>15</v>
      </c>
      <c r="BW825">
        <v>25</v>
      </c>
      <c r="BX825">
        <v>20</v>
      </c>
      <c r="BY825">
        <v>30</v>
      </c>
      <c r="BZ825">
        <v>20</v>
      </c>
      <c r="CA825">
        <v>10</v>
      </c>
      <c r="CB825">
        <v>75</v>
      </c>
      <c r="CC825">
        <v>10</v>
      </c>
      <c r="CD825">
        <v>30</v>
      </c>
      <c r="CE825">
        <v>0</v>
      </c>
      <c r="CF825">
        <v>110</v>
      </c>
      <c r="CG825">
        <v>20</v>
      </c>
      <c r="CH825">
        <v>0</v>
      </c>
      <c r="CI825">
        <v>10</v>
      </c>
      <c r="CJ825">
        <v>0</v>
      </c>
      <c r="CK825">
        <v>25</v>
      </c>
      <c r="CL825">
        <v>50</v>
      </c>
      <c r="CM825">
        <v>30</v>
      </c>
      <c r="CN825">
        <v>10</v>
      </c>
      <c r="CO825">
        <v>30</v>
      </c>
      <c r="CP825">
        <v>65</v>
      </c>
      <c r="CQ825">
        <v>20</v>
      </c>
      <c r="CR825">
        <v>15</v>
      </c>
      <c r="CS825">
        <v>10</v>
      </c>
      <c r="CT825">
        <v>20</v>
      </c>
      <c r="CU825">
        <v>35</v>
      </c>
      <c r="CV825">
        <v>10</v>
      </c>
      <c r="CW825">
        <v>20</v>
      </c>
      <c r="CX825">
        <v>65</v>
      </c>
      <c r="CY825">
        <v>45</v>
      </c>
      <c r="CZ825">
        <v>20</v>
      </c>
      <c r="DA825">
        <v>10</v>
      </c>
      <c r="DB825">
        <v>10</v>
      </c>
      <c r="DC825">
        <v>10</v>
      </c>
      <c r="DD825">
        <v>10</v>
      </c>
      <c r="DE825">
        <v>25</v>
      </c>
      <c r="DF825">
        <v>40</v>
      </c>
      <c r="DG825">
        <v>30</v>
      </c>
      <c r="DH825">
        <v>40</v>
      </c>
      <c r="DI825">
        <v>0</v>
      </c>
      <c r="DJ825">
        <v>0</v>
      </c>
      <c r="DK825">
        <v>0</v>
      </c>
      <c r="DL825">
        <v>95</v>
      </c>
      <c r="DM825">
        <v>10</v>
      </c>
      <c r="DN825">
        <v>10</v>
      </c>
      <c r="DO825">
        <v>0</v>
      </c>
      <c r="DP825">
        <v>115</v>
      </c>
      <c r="DQ825">
        <v>10</v>
      </c>
      <c r="DR825">
        <v>10</v>
      </c>
      <c r="DS825">
        <v>50</v>
      </c>
      <c r="DT825">
        <v>0</v>
      </c>
      <c r="DU825">
        <v>20</v>
      </c>
      <c r="DV825">
        <v>10</v>
      </c>
      <c r="DW825">
        <v>0</v>
      </c>
      <c r="DX825">
        <v>0</v>
      </c>
      <c r="DY825">
        <v>130</v>
      </c>
      <c r="DZ825">
        <v>0</v>
      </c>
      <c r="EA825">
        <v>0</v>
      </c>
      <c r="EB825">
        <v>105</v>
      </c>
      <c r="EC825">
        <v>25</v>
      </c>
      <c r="ED825">
        <v>0</v>
      </c>
      <c r="EE825">
        <v>10</v>
      </c>
      <c r="EF825">
        <v>30</v>
      </c>
      <c r="EG825">
        <v>20</v>
      </c>
      <c r="EH825">
        <v>55</v>
      </c>
      <c r="EI825">
        <v>140</v>
      </c>
      <c r="EJ825">
        <v>30</v>
      </c>
      <c r="EK825">
        <v>0</v>
      </c>
      <c r="EL825">
        <v>0</v>
      </c>
      <c r="EM825">
        <v>10</v>
      </c>
      <c r="EN825">
        <v>20</v>
      </c>
      <c r="EO825">
        <v>0</v>
      </c>
      <c r="EP825">
        <v>10</v>
      </c>
    </row>
    <row r="826" spans="1:146" x14ac:dyDescent="0.35">
      <c r="A826">
        <v>831</v>
      </c>
      <c r="B826" t="s">
        <v>283</v>
      </c>
      <c r="C826" t="s">
        <v>382</v>
      </c>
      <c r="D826" t="s">
        <v>154</v>
      </c>
      <c r="E826" t="s">
        <v>739</v>
      </c>
      <c r="F826" s="1">
        <v>8245</v>
      </c>
      <c r="G826">
        <v>55</v>
      </c>
      <c r="H826">
        <v>130</v>
      </c>
      <c r="I826">
        <v>30</v>
      </c>
      <c r="J826">
        <v>35</v>
      </c>
      <c r="K826">
        <v>160</v>
      </c>
      <c r="L826">
        <v>20</v>
      </c>
      <c r="M826">
        <v>40</v>
      </c>
      <c r="N826">
        <v>65</v>
      </c>
      <c r="O826">
        <v>25</v>
      </c>
      <c r="P826">
        <v>80</v>
      </c>
      <c r="Q826">
        <v>0</v>
      </c>
      <c r="R826">
        <v>340</v>
      </c>
      <c r="S826">
        <v>130</v>
      </c>
      <c r="T826">
        <v>0</v>
      </c>
      <c r="U826">
        <v>20</v>
      </c>
      <c r="V826">
        <v>25</v>
      </c>
      <c r="W826">
        <v>20</v>
      </c>
      <c r="X826">
        <v>115</v>
      </c>
      <c r="Y826">
        <v>15</v>
      </c>
      <c r="Z826">
        <v>0</v>
      </c>
      <c r="AA826">
        <v>0</v>
      </c>
      <c r="AB826">
        <v>0</v>
      </c>
      <c r="AC826">
        <v>90</v>
      </c>
      <c r="AD826">
        <v>50</v>
      </c>
      <c r="AE826">
        <v>245</v>
      </c>
      <c r="AF826">
        <v>10</v>
      </c>
      <c r="AG826">
        <v>125</v>
      </c>
      <c r="AH826">
        <v>10</v>
      </c>
      <c r="AI826">
        <v>65</v>
      </c>
      <c r="AJ826">
        <v>170</v>
      </c>
      <c r="AK826">
        <v>65</v>
      </c>
      <c r="AL826">
        <v>165</v>
      </c>
      <c r="AM826">
        <v>20</v>
      </c>
      <c r="AN826">
        <v>25</v>
      </c>
      <c r="AO826">
        <v>25</v>
      </c>
      <c r="AP826">
        <v>25</v>
      </c>
      <c r="AQ826">
        <v>95</v>
      </c>
      <c r="AR826">
        <v>220</v>
      </c>
      <c r="AS826">
        <v>10</v>
      </c>
      <c r="AT826">
        <v>10</v>
      </c>
      <c r="AU826">
        <v>125</v>
      </c>
      <c r="AV826">
        <v>55</v>
      </c>
      <c r="AW826">
        <v>55</v>
      </c>
      <c r="AX826">
        <v>15</v>
      </c>
      <c r="AY826">
        <v>10</v>
      </c>
      <c r="AZ826">
        <v>55</v>
      </c>
      <c r="BA826">
        <v>50</v>
      </c>
      <c r="BB826">
        <v>70</v>
      </c>
      <c r="BC826">
        <v>50</v>
      </c>
      <c r="BD826">
        <v>35</v>
      </c>
      <c r="BE826">
        <v>0</v>
      </c>
      <c r="BF826">
        <v>195</v>
      </c>
      <c r="BG826">
        <v>20</v>
      </c>
      <c r="BH826">
        <v>10</v>
      </c>
      <c r="BI826">
        <v>0</v>
      </c>
      <c r="BJ826">
        <v>35</v>
      </c>
      <c r="BK826">
        <v>0</v>
      </c>
      <c r="BL826">
        <v>105</v>
      </c>
      <c r="BM826">
        <v>125</v>
      </c>
      <c r="BN826">
        <v>10</v>
      </c>
      <c r="BO826">
        <v>10</v>
      </c>
      <c r="BP826">
        <v>165</v>
      </c>
      <c r="BQ826">
        <v>0</v>
      </c>
      <c r="BR826">
        <v>45</v>
      </c>
      <c r="BS826">
        <v>0</v>
      </c>
      <c r="BT826">
        <v>10</v>
      </c>
      <c r="BU826">
        <v>230</v>
      </c>
      <c r="BV826">
        <v>25</v>
      </c>
      <c r="BW826">
        <v>85</v>
      </c>
      <c r="BX826">
        <v>20</v>
      </c>
      <c r="BY826">
        <v>50</v>
      </c>
      <c r="BZ826">
        <v>0</v>
      </c>
      <c r="CA826">
        <v>25</v>
      </c>
      <c r="CB826">
        <v>80</v>
      </c>
      <c r="CC826">
        <v>0</v>
      </c>
      <c r="CD826">
        <v>130</v>
      </c>
      <c r="CE826">
        <v>15</v>
      </c>
      <c r="CF826">
        <v>20</v>
      </c>
      <c r="CG826">
        <v>80</v>
      </c>
      <c r="CH826">
        <v>15</v>
      </c>
      <c r="CI826">
        <v>10</v>
      </c>
      <c r="CJ826">
        <v>0</v>
      </c>
      <c r="CK826">
        <v>70</v>
      </c>
      <c r="CL826">
        <v>90</v>
      </c>
      <c r="CM826">
        <v>15</v>
      </c>
      <c r="CN826">
        <v>40</v>
      </c>
      <c r="CO826">
        <v>45</v>
      </c>
      <c r="CP826">
        <v>10</v>
      </c>
      <c r="CQ826">
        <v>35</v>
      </c>
      <c r="CR826">
        <v>0</v>
      </c>
      <c r="CS826">
        <v>20</v>
      </c>
      <c r="CT826">
        <v>20</v>
      </c>
      <c r="CU826">
        <v>260</v>
      </c>
      <c r="CV826">
        <v>55</v>
      </c>
      <c r="CW826">
        <v>10</v>
      </c>
      <c r="CX826">
        <v>45</v>
      </c>
      <c r="CY826">
        <v>25</v>
      </c>
      <c r="CZ826">
        <v>20</v>
      </c>
      <c r="DA826">
        <v>260</v>
      </c>
      <c r="DB826">
        <v>60</v>
      </c>
      <c r="DC826">
        <v>0</v>
      </c>
      <c r="DD826">
        <v>0</v>
      </c>
      <c r="DE826">
        <v>50</v>
      </c>
      <c r="DF826">
        <v>10</v>
      </c>
      <c r="DG826">
        <v>10</v>
      </c>
      <c r="DH826">
        <v>100</v>
      </c>
      <c r="DI826">
        <v>20</v>
      </c>
      <c r="DJ826">
        <v>0</v>
      </c>
      <c r="DK826">
        <v>130</v>
      </c>
      <c r="DL826">
        <v>15</v>
      </c>
      <c r="DM826">
        <v>60</v>
      </c>
      <c r="DN826">
        <v>40</v>
      </c>
      <c r="DO826">
        <v>130</v>
      </c>
      <c r="DP826">
        <v>50</v>
      </c>
      <c r="DQ826">
        <v>150</v>
      </c>
      <c r="DR826">
        <v>70</v>
      </c>
      <c r="DS826">
        <v>50</v>
      </c>
      <c r="DT826">
        <v>0</v>
      </c>
      <c r="DU826">
        <v>60</v>
      </c>
      <c r="DV826">
        <v>10</v>
      </c>
      <c r="DW826">
        <v>0</v>
      </c>
      <c r="DX826">
        <v>160</v>
      </c>
      <c r="DY826">
        <v>55</v>
      </c>
      <c r="DZ826">
        <v>185</v>
      </c>
      <c r="EA826">
        <v>15</v>
      </c>
      <c r="EB826">
        <v>15</v>
      </c>
      <c r="EC826">
        <v>0</v>
      </c>
      <c r="ED826">
        <v>30</v>
      </c>
      <c r="EE826">
        <v>295</v>
      </c>
      <c r="EF826">
        <v>30</v>
      </c>
      <c r="EG826">
        <v>60</v>
      </c>
      <c r="EH826">
        <v>80</v>
      </c>
      <c r="EI826">
        <v>340</v>
      </c>
      <c r="EJ826">
        <v>10</v>
      </c>
      <c r="EK826">
        <v>65</v>
      </c>
      <c r="EL826">
        <v>20</v>
      </c>
      <c r="EM826">
        <v>10</v>
      </c>
      <c r="EN826">
        <v>10</v>
      </c>
      <c r="EO826">
        <v>20</v>
      </c>
      <c r="EP826">
        <v>20</v>
      </c>
    </row>
    <row r="827" spans="1:146" x14ac:dyDescent="0.35">
      <c r="A827">
        <v>832</v>
      </c>
      <c r="B827" t="s">
        <v>283</v>
      </c>
      <c r="C827" t="s">
        <v>382</v>
      </c>
      <c r="D827" t="s">
        <v>154</v>
      </c>
      <c r="E827" t="s">
        <v>740</v>
      </c>
      <c r="F827" s="1">
        <v>30970</v>
      </c>
      <c r="G827">
        <v>0</v>
      </c>
      <c r="H827">
        <v>60</v>
      </c>
      <c r="I827">
        <v>855</v>
      </c>
      <c r="J827">
        <v>255</v>
      </c>
      <c r="K827">
        <v>250</v>
      </c>
      <c r="L827">
        <v>155</v>
      </c>
      <c r="M827">
        <v>185</v>
      </c>
      <c r="N827">
        <v>105</v>
      </c>
      <c r="O827">
        <v>30</v>
      </c>
      <c r="P827">
        <v>145</v>
      </c>
      <c r="Q827">
        <v>25</v>
      </c>
      <c r="R827">
        <v>150</v>
      </c>
      <c r="S827">
        <v>100</v>
      </c>
      <c r="T827">
        <v>90</v>
      </c>
      <c r="U827">
        <v>20</v>
      </c>
      <c r="V827">
        <v>135</v>
      </c>
      <c r="W827">
        <v>30</v>
      </c>
      <c r="X827">
        <v>70</v>
      </c>
      <c r="Y827">
        <v>215</v>
      </c>
      <c r="Z827">
        <v>95</v>
      </c>
      <c r="AA827">
        <v>0</v>
      </c>
      <c r="AB827">
        <v>60</v>
      </c>
      <c r="AC827">
        <v>165</v>
      </c>
      <c r="AD827">
        <v>335</v>
      </c>
      <c r="AE827">
        <v>160</v>
      </c>
      <c r="AF827">
        <v>155</v>
      </c>
      <c r="AG827">
        <v>185</v>
      </c>
      <c r="AH827">
        <v>70</v>
      </c>
      <c r="AI827">
        <v>40</v>
      </c>
      <c r="AJ827">
        <v>60</v>
      </c>
      <c r="AK827">
        <v>130</v>
      </c>
      <c r="AL827">
        <v>80</v>
      </c>
      <c r="AM827">
        <v>270</v>
      </c>
      <c r="AN827">
        <v>190</v>
      </c>
      <c r="AO827">
        <v>150</v>
      </c>
      <c r="AP827">
        <v>140</v>
      </c>
      <c r="AQ827">
        <v>705</v>
      </c>
      <c r="AR827">
        <v>90</v>
      </c>
      <c r="AS827">
        <v>170</v>
      </c>
      <c r="AT827">
        <v>145</v>
      </c>
      <c r="AU827">
        <v>915</v>
      </c>
      <c r="AV827">
        <v>555</v>
      </c>
      <c r="AW827">
        <v>80</v>
      </c>
      <c r="AX827">
        <v>85</v>
      </c>
      <c r="AY827">
        <v>60</v>
      </c>
      <c r="AZ827">
        <v>120</v>
      </c>
      <c r="BA827">
        <v>40</v>
      </c>
      <c r="BB827">
        <v>125</v>
      </c>
      <c r="BC827">
        <v>65</v>
      </c>
      <c r="BD827" s="1">
        <v>1025</v>
      </c>
      <c r="BE827" s="1">
        <v>1055</v>
      </c>
      <c r="BF827">
        <v>100</v>
      </c>
      <c r="BG827">
        <v>30</v>
      </c>
      <c r="BH827">
        <v>495</v>
      </c>
      <c r="BI827">
        <v>45</v>
      </c>
      <c r="BJ827">
        <v>70</v>
      </c>
      <c r="BK827">
        <v>110</v>
      </c>
      <c r="BL827">
        <v>45</v>
      </c>
      <c r="BM827" s="1">
        <v>1975</v>
      </c>
      <c r="BN827">
        <v>240</v>
      </c>
      <c r="BO827">
        <v>80</v>
      </c>
      <c r="BP827">
        <v>10</v>
      </c>
      <c r="BQ827">
        <v>85</v>
      </c>
      <c r="BR827">
        <v>510</v>
      </c>
      <c r="BS827">
        <v>280</v>
      </c>
      <c r="BT827">
        <v>360</v>
      </c>
      <c r="BU827">
        <v>110</v>
      </c>
      <c r="BV827">
        <v>135</v>
      </c>
      <c r="BW827">
        <v>40</v>
      </c>
      <c r="BX827">
        <v>110</v>
      </c>
      <c r="BY827">
        <v>55</v>
      </c>
      <c r="BZ827">
        <v>80</v>
      </c>
      <c r="CA827">
        <v>750</v>
      </c>
      <c r="CB827">
        <v>130</v>
      </c>
      <c r="CC827">
        <v>50</v>
      </c>
      <c r="CD827">
        <v>520</v>
      </c>
      <c r="CE827">
        <v>0</v>
      </c>
      <c r="CF827" s="1">
        <v>1590</v>
      </c>
      <c r="CG827">
        <v>85</v>
      </c>
      <c r="CH827">
        <v>160</v>
      </c>
      <c r="CI827">
        <v>145</v>
      </c>
      <c r="CJ827">
        <v>120</v>
      </c>
      <c r="CK827">
        <v>160</v>
      </c>
      <c r="CL827">
        <v>275</v>
      </c>
      <c r="CM827">
        <v>735</v>
      </c>
      <c r="CN827">
        <v>110</v>
      </c>
      <c r="CO827">
        <v>125</v>
      </c>
      <c r="CP827">
        <v>400</v>
      </c>
      <c r="CQ827">
        <v>75</v>
      </c>
      <c r="CR827">
        <v>110</v>
      </c>
      <c r="CS827">
        <v>20</v>
      </c>
      <c r="CT827">
        <v>140</v>
      </c>
      <c r="CU827">
        <v>65</v>
      </c>
      <c r="CV827">
        <v>35</v>
      </c>
      <c r="CW827">
        <v>100</v>
      </c>
      <c r="CX827">
        <v>230</v>
      </c>
      <c r="CY827">
        <v>115</v>
      </c>
      <c r="CZ827">
        <v>30</v>
      </c>
      <c r="DA827">
        <v>50</v>
      </c>
      <c r="DB827">
        <v>465</v>
      </c>
      <c r="DC827">
        <v>35</v>
      </c>
      <c r="DD827">
        <v>125</v>
      </c>
      <c r="DE827">
        <v>380</v>
      </c>
      <c r="DF827">
        <v>710</v>
      </c>
      <c r="DG827">
        <v>170</v>
      </c>
      <c r="DH827">
        <v>185</v>
      </c>
      <c r="DI827">
        <v>330</v>
      </c>
      <c r="DJ827">
        <v>20</v>
      </c>
      <c r="DK827">
        <v>130</v>
      </c>
      <c r="DL827">
        <v>635</v>
      </c>
      <c r="DM827">
        <v>115</v>
      </c>
      <c r="DN827">
        <v>65</v>
      </c>
      <c r="DO827">
        <v>10</v>
      </c>
      <c r="DP827" s="1">
        <v>1815</v>
      </c>
      <c r="DQ827">
        <v>65</v>
      </c>
      <c r="DR827">
        <v>40</v>
      </c>
      <c r="DS827">
        <v>165</v>
      </c>
      <c r="DT827">
        <v>190</v>
      </c>
      <c r="DU827">
        <v>60</v>
      </c>
      <c r="DV827">
        <v>125</v>
      </c>
      <c r="DW827">
        <v>50</v>
      </c>
      <c r="DX827">
        <v>65</v>
      </c>
      <c r="DY827">
        <v>595</v>
      </c>
      <c r="DZ827">
        <v>230</v>
      </c>
      <c r="EA827">
        <v>180</v>
      </c>
      <c r="EB827">
        <v>260</v>
      </c>
      <c r="EC827">
        <v>105</v>
      </c>
      <c r="ED827">
        <v>60</v>
      </c>
      <c r="EE827">
        <v>145</v>
      </c>
      <c r="EF827">
        <v>175</v>
      </c>
      <c r="EG827">
        <v>95</v>
      </c>
      <c r="EH827">
        <v>660</v>
      </c>
      <c r="EI827">
        <v>255</v>
      </c>
      <c r="EJ827">
        <v>75</v>
      </c>
      <c r="EK827">
        <v>65</v>
      </c>
      <c r="EL827">
        <v>45</v>
      </c>
      <c r="EM827">
        <v>95</v>
      </c>
      <c r="EN827">
        <v>65</v>
      </c>
      <c r="EO827">
        <v>125</v>
      </c>
      <c r="EP827">
        <v>55</v>
      </c>
    </row>
    <row r="828" spans="1:146" x14ac:dyDescent="0.35">
      <c r="A828">
        <v>833</v>
      </c>
      <c r="B828" t="s">
        <v>283</v>
      </c>
      <c r="C828" t="s">
        <v>382</v>
      </c>
      <c r="D828" t="s">
        <v>154</v>
      </c>
      <c r="E828" t="s">
        <v>741</v>
      </c>
      <c r="F828" s="1">
        <v>51045</v>
      </c>
      <c r="G828">
        <v>25</v>
      </c>
      <c r="H828">
        <v>125</v>
      </c>
      <c r="I828">
        <v>185</v>
      </c>
      <c r="J828">
        <v>455</v>
      </c>
      <c r="K828">
        <v>445</v>
      </c>
      <c r="L828" s="1">
        <v>1885</v>
      </c>
      <c r="M828">
        <v>425</v>
      </c>
      <c r="N828">
        <v>425</v>
      </c>
      <c r="O828">
        <v>260</v>
      </c>
      <c r="P828">
        <v>400</v>
      </c>
      <c r="Q828">
        <v>30</v>
      </c>
      <c r="R828">
        <v>150</v>
      </c>
      <c r="S828">
        <v>205</v>
      </c>
      <c r="T828">
        <v>130</v>
      </c>
      <c r="U828">
        <v>30</v>
      </c>
      <c r="V828">
        <v>540</v>
      </c>
      <c r="W828">
        <v>165</v>
      </c>
      <c r="X828">
        <v>165</v>
      </c>
      <c r="Y828">
        <v>120</v>
      </c>
      <c r="Z828">
        <v>230</v>
      </c>
      <c r="AA828">
        <v>30</v>
      </c>
      <c r="AB828">
        <v>190</v>
      </c>
      <c r="AC828">
        <v>110</v>
      </c>
      <c r="AD828">
        <v>870</v>
      </c>
      <c r="AE828">
        <v>175</v>
      </c>
      <c r="AF828">
        <v>785</v>
      </c>
      <c r="AG828">
        <v>150</v>
      </c>
      <c r="AH828">
        <v>45</v>
      </c>
      <c r="AI828">
        <v>75</v>
      </c>
      <c r="AJ828">
        <v>155</v>
      </c>
      <c r="AK828">
        <v>830</v>
      </c>
      <c r="AL828">
        <v>75</v>
      </c>
      <c r="AM828">
        <v>320</v>
      </c>
      <c r="AN828">
        <v>250</v>
      </c>
      <c r="AO828">
        <v>140</v>
      </c>
      <c r="AP828">
        <v>110</v>
      </c>
      <c r="AQ828">
        <v>580</v>
      </c>
      <c r="AR828">
        <v>125</v>
      </c>
      <c r="AS828">
        <v>45</v>
      </c>
      <c r="AT828">
        <v>700</v>
      </c>
      <c r="AU828">
        <v>750</v>
      </c>
      <c r="AV828">
        <v>490</v>
      </c>
      <c r="AW828">
        <v>410</v>
      </c>
      <c r="AX828">
        <v>520</v>
      </c>
      <c r="AY828">
        <v>235</v>
      </c>
      <c r="AZ828">
        <v>110</v>
      </c>
      <c r="BA828">
        <v>75</v>
      </c>
      <c r="BB828">
        <v>50</v>
      </c>
      <c r="BC828">
        <v>490</v>
      </c>
      <c r="BD828" s="1">
        <v>1150</v>
      </c>
      <c r="BE828">
        <v>680</v>
      </c>
      <c r="BF828">
        <v>10</v>
      </c>
      <c r="BG828">
        <v>305</v>
      </c>
      <c r="BH828">
        <v>500</v>
      </c>
      <c r="BI828">
        <v>20</v>
      </c>
      <c r="BJ828">
        <v>60</v>
      </c>
      <c r="BK828">
        <v>240</v>
      </c>
      <c r="BL828">
        <v>60</v>
      </c>
      <c r="BM828" s="1">
        <v>1720</v>
      </c>
      <c r="BN828">
        <v>255</v>
      </c>
      <c r="BO828">
        <v>10</v>
      </c>
      <c r="BP828">
        <v>55</v>
      </c>
      <c r="BQ828">
        <v>175</v>
      </c>
      <c r="BR828">
        <v>215</v>
      </c>
      <c r="BS828">
        <v>90</v>
      </c>
      <c r="BT828">
        <v>250</v>
      </c>
      <c r="BU828">
        <v>265</v>
      </c>
      <c r="BV828">
        <v>970</v>
      </c>
      <c r="BW828">
        <v>170</v>
      </c>
      <c r="BX828">
        <v>345</v>
      </c>
      <c r="BY828">
        <v>95</v>
      </c>
      <c r="BZ828">
        <v>110</v>
      </c>
      <c r="CA828">
        <v>470</v>
      </c>
      <c r="CB828">
        <v>30</v>
      </c>
      <c r="CC828">
        <v>40</v>
      </c>
      <c r="CD828">
        <v>280</v>
      </c>
      <c r="CE828">
        <v>20</v>
      </c>
      <c r="CF828" s="1">
        <v>1225</v>
      </c>
      <c r="CG828">
        <v>55</v>
      </c>
      <c r="CH828">
        <v>320</v>
      </c>
      <c r="CI828">
        <v>95</v>
      </c>
      <c r="CJ828">
        <v>95</v>
      </c>
      <c r="CK828">
        <v>355</v>
      </c>
      <c r="CL828" s="1">
        <v>1110</v>
      </c>
      <c r="CM828">
        <v>265</v>
      </c>
      <c r="CN828">
        <v>395</v>
      </c>
      <c r="CO828" s="1">
        <v>3330</v>
      </c>
      <c r="CP828">
        <v>585</v>
      </c>
      <c r="CQ828">
        <v>85</v>
      </c>
      <c r="CR828">
        <v>395</v>
      </c>
      <c r="CS828">
        <v>60</v>
      </c>
      <c r="CT828">
        <v>190</v>
      </c>
      <c r="CU828">
        <v>150</v>
      </c>
      <c r="CV828">
        <v>50</v>
      </c>
      <c r="CW828">
        <v>90</v>
      </c>
      <c r="CX828">
        <v>540</v>
      </c>
      <c r="CY828">
        <v>85</v>
      </c>
      <c r="CZ828">
        <v>30</v>
      </c>
      <c r="DA828">
        <v>190</v>
      </c>
      <c r="DB828">
        <v>210</v>
      </c>
      <c r="DC828">
        <v>115</v>
      </c>
      <c r="DD828">
        <v>105</v>
      </c>
      <c r="DE828">
        <v>120</v>
      </c>
      <c r="DF828">
        <v>170</v>
      </c>
      <c r="DG828">
        <v>225</v>
      </c>
      <c r="DH828">
        <v>80</v>
      </c>
      <c r="DI828">
        <v>130</v>
      </c>
      <c r="DJ828">
        <v>20</v>
      </c>
      <c r="DK828">
        <v>85</v>
      </c>
      <c r="DL828">
        <v>220</v>
      </c>
      <c r="DM828">
        <v>115</v>
      </c>
      <c r="DN828">
        <v>350</v>
      </c>
      <c r="DO828">
        <v>60</v>
      </c>
      <c r="DP828" s="1">
        <v>1120</v>
      </c>
      <c r="DQ828">
        <v>90</v>
      </c>
      <c r="DR828">
        <v>170</v>
      </c>
      <c r="DS828">
        <v>175</v>
      </c>
      <c r="DT828">
        <v>60</v>
      </c>
      <c r="DU828">
        <v>185</v>
      </c>
      <c r="DV828">
        <v>50</v>
      </c>
      <c r="DW828">
        <v>65</v>
      </c>
      <c r="DX828">
        <v>225</v>
      </c>
      <c r="DY828" s="1">
        <v>1475</v>
      </c>
      <c r="DZ828">
        <v>120</v>
      </c>
      <c r="EA828">
        <v>115</v>
      </c>
      <c r="EB828" s="1">
        <v>7020</v>
      </c>
      <c r="EC828">
        <v>100</v>
      </c>
      <c r="ED828">
        <v>65</v>
      </c>
      <c r="EE828">
        <v>180</v>
      </c>
      <c r="EF828" s="1">
        <v>1470</v>
      </c>
      <c r="EG828">
        <v>945</v>
      </c>
      <c r="EH828">
        <v>265</v>
      </c>
      <c r="EI828">
        <v>210</v>
      </c>
      <c r="EJ828">
        <v>85</v>
      </c>
      <c r="EK828">
        <v>40</v>
      </c>
      <c r="EL828">
        <v>145</v>
      </c>
      <c r="EM828">
        <v>140</v>
      </c>
      <c r="EN828">
        <v>225</v>
      </c>
      <c r="EO828">
        <v>620</v>
      </c>
      <c r="EP828">
        <v>75</v>
      </c>
    </row>
    <row r="829" spans="1:146" x14ac:dyDescent="0.35">
      <c r="A829">
        <v>834</v>
      </c>
      <c r="B829" t="s">
        <v>283</v>
      </c>
      <c r="C829" t="s">
        <v>382</v>
      </c>
      <c r="D829" t="s">
        <v>154</v>
      </c>
      <c r="E829" t="s">
        <v>742</v>
      </c>
      <c r="F829" s="1">
        <v>17025</v>
      </c>
      <c r="G829">
        <v>0</v>
      </c>
      <c r="H829">
        <v>25</v>
      </c>
      <c r="I829">
        <v>130</v>
      </c>
      <c r="J829">
        <v>180</v>
      </c>
      <c r="K829">
        <v>485</v>
      </c>
      <c r="L829">
        <v>125</v>
      </c>
      <c r="M829">
        <v>60</v>
      </c>
      <c r="N829">
        <v>100</v>
      </c>
      <c r="O829">
        <v>35</v>
      </c>
      <c r="P829">
        <v>95</v>
      </c>
      <c r="Q829">
        <v>20</v>
      </c>
      <c r="R829">
        <v>65</v>
      </c>
      <c r="S829">
        <v>25</v>
      </c>
      <c r="T829">
        <v>25</v>
      </c>
      <c r="U829">
        <v>20</v>
      </c>
      <c r="V829">
        <v>280</v>
      </c>
      <c r="W829">
        <v>55</v>
      </c>
      <c r="X829">
        <v>540</v>
      </c>
      <c r="Y829">
        <v>50</v>
      </c>
      <c r="Z829">
        <v>40</v>
      </c>
      <c r="AA829">
        <v>0</v>
      </c>
      <c r="AB829">
        <v>80</v>
      </c>
      <c r="AC829">
        <v>85</v>
      </c>
      <c r="AD829">
        <v>210</v>
      </c>
      <c r="AE829">
        <v>80</v>
      </c>
      <c r="AF829">
        <v>60</v>
      </c>
      <c r="AG829">
        <v>20</v>
      </c>
      <c r="AH829">
        <v>0</v>
      </c>
      <c r="AI829">
        <v>60</v>
      </c>
      <c r="AJ829">
        <v>145</v>
      </c>
      <c r="AK829">
        <v>170</v>
      </c>
      <c r="AL829">
        <v>50</v>
      </c>
      <c r="AM829">
        <v>60</v>
      </c>
      <c r="AN829">
        <v>20</v>
      </c>
      <c r="AO829">
        <v>25</v>
      </c>
      <c r="AP829">
        <v>80</v>
      </c>
      <c r="AQ829">
        <v>295</v>
      </c>
      <c r="AR829">
        <v>120</v>
      </c>
      <c r="AS829">
        <v>20</v>
      </c>
      <c r="AT829">
        <v>105</v>
      </c>
      <c r="AU829">
        <v>900</v>
      </c>
      <c r="AV829">
        <v>575</v>
      </c>
      <c r="AW829">
        <v>145</v>
      </c>
      <c r="AX829">
        <v>150</v>
      </c>
      <c r="AY829">
        <v>105</v>
      </c>
      <c r="AZ829">
        <v>35</v>
      </c>
      <c r="BA829">
        <v>45</v>
      </c>
      <c r="BB829">
        <v>45</v>
      </c>
      <c r="BC829">
        <v>40</v>
      </c>
      <c r="BD829">
        <v>450</v>
      </c>
      <c r="BE829">
        <v>570</v>
      </c>
      <c r="BF829">
        <v>20</v>
      </c>
      <c r="BG829">
        <v>110</v>
      </c>
      <c r="BH829">
        <v>125</v>
      </c>
      <c r="BI829">
        <v>10</v>
      </c>
      <c r="BJ829">
        <v>15</v>
      </c>
      <c r="BK829">
        <v>40</v>
      </c>
      <c r="BL829">
        <v>20</v>
      </c>
      <c r="BM829" s="1">
        <v>1340</v>
      </c>
      <c r="BN829">
        <v>110</v>
      </c>
      <c r="BO829">
        <v>0</v>
      </c>
      <c r="BP829">
        <v>65</v>
      </c>
      <c r="BQ829">
        <v>20</v>
      </c>
      <c r="BR829">
        <v>40</v>
      </c>
      <c r="BS829">
        <v>125</v>
      </c>
      <c r="BT829">
        <v>80</v>
      </c>
      <c r="BU829">
        <v>40</v>
      </c>
      <c r="BV829">
        <v>55</v>
      </c>
      <c r="BW829">
        <v>95</v>
      </c>
      <c r="BX829">
        <v>90</v>
      </c>
      <c r="BY829">
        <v>105</v>
      </c>
      <c r="BZ829">
        <v>25</v>
      </c>
      <c r="CA829">
        <v>150</v>
      </c>
      <c r="CB829">
        <v>10</v>
      </c>
      <c r="CC829">
        <v>0</v>
      </c>
      <c r="CD829">
        <v>940</v>
      </c>
      <c r="CE829">
        <v>10</v>
      </c>
      <c r="CF829">
        <v>305</v>
      </c>
      <c r="CG829">
        <v>55</v>
      </c>
      <c r="CH829">
        <v>105</v>
      </c>
      <c r="CI829">
        <v>0</v>
      </c>
      <c r="CJ829">
        <v>10</v>
      </c>
      <c r="CK829">
        <v>220</v>
      </c>
      <c r="CL829">
        <v>510</v>
      </c>
      <c r="CM829">
        <v>55</v>
      </c>
      <c r="CN829">
        <v>50</v>
      </c>
      <c r="CO829">
        <v>135</v>
      </c>
      <c r="CP829">
        <v>140</v>
      </c>
      <c r="CQ829">
        <v>55</v>
      </c>
      <c r="CR829">
        <v>155</v>
      </c>
      <c r="CS829">
        <v>25</v>
      </c>
      <c r="CT829">
        <v>45</v>
      </c>
      <c r="CU829">
        <v>140</v>
      </c>
      <c r="CV829">
        <v>175</v>
      </c>
      <c r="CW829">
        <v>40</v>
      </c>
      <c r="CX829">
        <v>260</v>
      </c>
      <c r="CY829">
        <v>45</v>
      </c>
      <c r="CZ829">
        <v>35</v>
      </c>
      <c r="DA829">
        <v>90</v>
      </c>
      <c r="DB829">
        <v>175</v>
      </c>
      <c r="DC829">
        <v>0</v>
      </c>
      <c r="DD829">
        <v>45</v>
      </c>
      <c r="DE829">
        <v>60</v>
      </c>
      <c r="DF829">
        <v>100</v>
      </c>
      <c r="DG829">
        <v>110</v>
      </c>
      <c r="DH829">
        <v>30</v>
      </c>
      <c r="DI829">
        <v>80</v>
      </c>
      <c r="DJ829">
        <v>10</v>
      </c>
      <c r="DK829">
        <v>0</v>
      </c>
      <c r="DL829">
        <v>125</v>
      </c>
      <c r="DM829">
        <v>35</v>
      </c>
      <c r="DN829">
        <v>145</v>
      </c>
      <c r="DO829">
        <v>0</v>
      </c>
      <c r="DP829">
        <v>650</v>
      </c>
      <c r="DQ829">
        <v>70</v>
      </c>
      <c r="DR829">
        <v>125</v>
      </c>
      <c r="DS829">
        <v>55</v>
      </c>
      <c r="DT829">
        <v>10</v>
      </c>
      <c r="DU829">
        <v>105</v>
      </c>
      <c r="DV829">
        <v>40</v>
      </c>
      <c r="DW829">
        <v>0</v>
      </c>
      <c r="DX829">
        <v>150</v>
      </c>
      <c r="DY829">
        <v>385</v>
      </c>
      <c r="DZ829">
        <v>35</v>
      </c>
      <c r="EA829">
        <v>40</v>
      </c>
      <c r="EB829">
        <v>125</v>
      </c>
      <c r="EC829">
        <v>25</v>
      </c>
      <c r="ED829">
        <v>10</v>
      </c>
      <c r="EE829">
        <v>105</v>
      </c>
      <c r="EF829">
        <v>125</v>
      </c>
      <c r="EG829">
        <v>105</v>
      </c>
      <c r="EH829">
        <v>140</v>
      </c>
      <c r="EI829">
        <v>95</v>
      </c>
      <c r="EJ829">
        <v>10</v>
      </c>
      <c r="EK829">
        <v>50</v>
      </c>
      <c r="EL829">
        <v>30</v>
      </c>
      <c r="EM829">
        <v>95</v>
      </c>
      <c r="EN829">
        <v>120</v>
      </c>
      <c r="EO829">
        <v>20</v>
      </c>
      <c r="EP829">
        <v>25</v>
      </c>
    </row>
    <row r="830" spans="1:146" x14ac:dyDescent="0.35">
      <c r="A830">
        <v>835</v>
      </c>
      <c r="B830" t="s">
        <v>283</v>
      </c>
      <c r="C830" t="s">
        <v>382</v>
      </c>
      <c r="D830" t="s">
        <v>154</v>
      </c>
      <c r="E830" t="s">
        <v>743</v>
      </c>
      <c r="F830" s="1">
        <v>1800</v>
      </c>
      <c r="G830">
        <v>0</v>
      </c>
      <c r="H830">
        <v>0</v>
      </c>
      <c r="I830">
        <v>0</v>
      </c>
      <c r="J830">
        <v>50</v>
      </c>
      <c r="K830">
        <v>0</v>
      </c>
      <c r="L830">
        <v>20</v>
      </c>
      <c r="M830">
        <v>10</v>
      </c>
      <c r="N830">
        <v>15</v>
      </c>
      <c r="O830">
        <v>10</v>
      </c>
      <c r="P830">
        <v>10</v>
      </c>
      <c r="Q830">
        <v>0</v>
      </c>
      <c r="R830">
        <v>10</v>
      </c>
      <c r="S830">
        <v>30</v>
      </c>
      <c r="T830">
        <v>0</v>
      </c>
      <c r="U830">
        <v>0</v>
      </c>
      <c r="V830">
        <v>10</v>
      </c>
      <c r="W830">
        <v>0</v>
      </c>
      <c r="X830">
        <v>65</v>
      </c>
      <c r="Y830">
        <v>0</v>
      </c>
      <c r="Z830">
        <v>0</v>
      </c>
      <c r="AA830">
        <v>0</v>
      </c>
      <c r="AB830">
        <v>10</v>
      </c>
      <c r="AC830">
        <v>10</v>
      </c>
      <c r="AD830">
        <v>10</v>
      </c>
      <c r="AE830">
        <v>20</v>
      </c>
      <c r="AF830">
        <v>0</v>
      </c>
      <c r="AG830">
        <v>10</v>
      </c>
      <c r="AH830">
        <v>10</v>
      </c>
      <c r="AI830">
        <v>0</v>
      </c>
      <c r="AJ830">
        <v>25</v>
      </c>
      <c r="AK830">
        <v>25</v>
      </c>
      <c r="AL830">
        <v>10</v>
      </c>
      <c r="AM830">
        <v>20</v>
      </c>
      <c r="AN830">
        <v>0</v>
      </c>
      <c r="AO830">
        <v>10</v>
      </c>
      <c r="AP830">
        <v>0</v>
      </c>
      <c r="AQ830">
        <v>55</v>
      </c>
      <c r="AR830">
        <v>0</v>
      </c>
      <c r="AS830">
        <v>10</v>
      </c>
      <c r="AT830">
        <v>20</v>
      </c>
      <c r="AU830">
        <v>20</v>
      </c>
      <c r="AV830">
        <v>40</v>
      </c>
      <c r="AW830">
        <v>10</v>
      </c>
      <c r="AX830">
        <v>25</v>
      </c>
      <c r="AY830">
        <v>10</v>
      </c>
      <c r="AZ830">
        <v>10</v>
      </c>
      <c r="BA830">
        <v>15</v>
      </c>
      <c r="BB830">
        <v>0</v>
      </c>
      <c r="BC830">
        <v>10</v>
      </c>
      <c r="BD830">
        <v>55</v>
      </c>
      <c r="BE830">
        <v>75</v>
      </c>
      <c r="BF830">
        <v>20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135</v>
      </c>
      <c r="BN830">
        <v>10</v>
      </c>
      <c r="BO830">
        <v>0</v>
      </c>
      <c r="BP830">
        <v>0</v>
      </c>
      <c r="BQ830">
        <v>10</v>
      </c>
      <c r="BR830">
        <v>10</v>
      </c>
      <c r="BS830">
        <v>10</v>
      </c>
      <c r="BT830">
        <v>10</v>
      </c>
      <c r="BU830">
        <v>0</v>
      </c>
      <c r="BV830">
        <v>15</v>
      </c>
      <c r="BW830">
        <v>15</v>
      </c>
      <c r="BX830">
        <v>0</v>
      </c>
      <c r="BY830">
        <v>10</v>
      </c>
      <c r="BZ830">
        <v>0</v>
      </c>
      <c r="CA830">
        <v>20</v>
      </c>
      <c r="CB830">
        <v>0</v>
      </c>
      <c r="CC830">
        <v>0</v>
      </c>
      <c r="CD830">
        <v>70</v>
      </c>
      <c r="CE830">
        <v>0</v>
      </c>
      <c r="CF830">
        <v>20</v>
      </c>
      <c r="CG830">
        <v>0</v>
      </c>
      <c r="CH830">
        <v>10</v>
      </c>
      <c r="CI830">
        <v>0</v>
      </c>
      <c r="CJ830">
        <v>10</v>
      </c>
      <c r="CK830">
        <v>35</v>
      </c>
      <c r="CL830">
        <v>50</v>
      </c>
      <c r="CM830">
        <v>0</v>
      </c>
      <c r="CN830">
        <v>10</v>
      </c>
      <c r="CO830">
        <v>0</v>
      </c>
      <c r="CP830">
        <v>10</v>
      </c>
      <c r="CQ830">
        <v>0</v>
      </c>
      <c r="CR830">
        <v>0</v>
      </c>
      <c r="CS830">
        <v>0</v>
      </c>
      <c r="CT830">
        <v>0</v>
      </c>
      <c r="CU830">
        <v>15</v>
      </c>
      <c r="CV830">
        <v>20</v>
      </c>
      <c r="CW830">
        <v>20</v>
      </c>
      <c r="CX830">
        <v>55</v>
      </c>
      <c r="CY830">
        <v>0</v>
      </c>
      <c r="CZ830">
        <v>0</v>
      </c>
      <c r="DA830">
        <v>30</v>
      </c>
      <c r="DB830">
        <v>20</v>
      </c>
      <c r="DC830">
        <v>0</v>
      </c>
      <c r="DD830">
        <v>0</v>
      </c>
      <c r="DE830">
        <v>15</v>
      </c>
      <c r="DF830">
        <v>20</v>
      </c>
      <c r="DG830">
        <v>0</v>
      </c>
      <c r="DH830">
        <v>0</v>
      </c>
      <c r="DI830">
        <v>20</v>
      </c>
      <c r="DJ830">
        <v>0</v>
      </c>
      <c r="DK830">
        <v>15</v>
      </c>
      <c r="DL830">
        <v>40</v>
      </c>
      <c r="DM830">
        <v>0</v>
      </c>
      <c r="DN830">
        <v>30</v>
      </c>
      <c r="DO830">
        <v>0</v>
      </c>
      <c r="DP830">
        <v>0</v>
      </c>
      <c r="DQ830">
        <v>20</v>
      </c>
      <c r="DR830">
        <v>35</v>
      </c>
      <c r="DS830">
        <v>0</v>
      </c>
      <c r="DT830">
        <v>0</v>
      </c>
      <c r="DU830">
        <v>25</v>
      </c>
      <c r="DV830">
        <v>10</v>
      </c>
      <c r="DW830">
        <v>0</v>
      </c>
      <c r="DX830">
        <v>15</v>
      </c>
      <c r="DY830">
        <v>45</v>
      </c>
      <c r="DZ830">
        <v>0</v>
      </c>
      <c r="EA830">
        <v>0</v>
      </c>
      <c r="EB830">
        <v>20</v>
      </c>
      <c r="EC830">
        <v>0</v>
      </c>
      <c r="ED830">
        <v>0</v>
      </c>
      <c r="EE830">
        <v>0</v>
      </c>
      <c r="EF830">
        <v>0</v>
      </c>
      <c r="EG830">
        <v>10</v>
      </c>
      <c r="EH830">
        <v>10</v>
      </c>
      <c r="EI830">
        <v>10</v>
      </c>
      <c r="EJ830">
        <v>0</v>
      </c>
      <c r="EK830">
        <v>0</v>
      </c>
      <c r="EL830">
        <v>0</v>
      </c>
      <c r="EM830">
        <v>10</v>
      </c>
      <c r="EN830">
        <v>20</v>
      </c>
      <c r="EO830">
        <v>10</v>
      </c>
      <c r="EP830">
        <v>0</v>
      </c>
    </row>
    <row r="831" spans="1:146" x14ac:dyDescent="0.35">
      <c r="A831">
        <v>836</v>
      </c>
      <c r="B831" t="s">
        <v>283</v>
      </c>
      <c r="C831" t="s">
        <v>382</v>
      </c>
      <c r="D831" t="s">
        <v>154</v>
      </c>
      <c r="E831" t="s">
        <v>744</v>
      </c>
      <c r="F831" s="1">
        <v>3460</v>
      </c>
      <c r="G831">
        <v>0</v>
      </c>
      <c r="H831">
        <v>0</v>
      </c>
      <c r="I831">
        <v>50</v>
      </c>
      <c r="J831">
        <v>45</v>
      </c>
      <c r="K831">
        <v>90</v>
      </c>
      <c r="L831">
        <v>25</v>
      </c>
      <c r="M831">
        <v>35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10</v>
      </c>
      <c r="V831">
        <v>0</v>
      </c>
      <c r="W831">
        <v>20</v>
      </c>
      <c r="X831">
        <v>45</v>
      </c>
      <c r="Y831">
        <v>10</v>
      </c>
      <c r="Z831">
        <v>25</v>
      </c>
      <c r="AA831">
        <v>0</v>
      </c>
      <c r="AB831">
        <v>20</v>
      </c>
      <c r="AC831">
        <v>15</v>
      </c>
      <c r="AD831">
        <v>20</v>
      </c>
      <c r="AE831">
        <v>25</v>
      </c>
      <c r="AF831">
        <v>20</v>
      </c>
      <c r="AG831">
        <v>10</v>
      </c>
      <c r="AH831">
        <v>0</v>
      </c>
      <c r="AI831">
        <v>0</v>
      </c>
      <c r="AJ831">
        <v>10</v>
      </c>
      <c r="AK831">
        <v>40</v>
      </c>
      <c r="AL831">
        <v>10</v>
      </c>
      <c r="AM831">
        <v>10</v>
      </c>
      <c r="AN831">
        <v>10</v>
      </c>
      <c r="AO831">
        <v>20</v>
      </c>
      <c r="AP831">
        <v>10</v>
      </c>
      <c r="AQ831">
        <v>110</v>
      </c>
      <c r="AR831">
        <v>25</v>
      </c>
      <c r="AS831">
        <v>0</v>
      </c>
      <c r="AT831">
        <v>10</v>
      </c>
      <c r="AU831">
        <v>45</v>
      </c>
      <c r="AV831">
        <v>35</v>
      </c>
      <c r="AW831">
        <v>625</v>
      </c>
      <c r="AX831">
        <v>0</v>
      </c>
      <c r="AY831">
        <v>10</v>
      </c>
      <c r="AZ831">
        <v>25</v>
      </c>
      <c r="BA831">
        <v>0</v>
      </c>
      <c r="BB831">
        <v>20</v>
      </c>
      <c r="BC831">
        <v>10</v>
      </c>
      <c r="BD831">
        <v>80</v>
      </c>
      <c r="BE831">
        <v>75</v>
      </c>
      <c r="BF831">
        <v>0</v>
      </c>
      <c r="BG831">
        <v>25</v>
      </c>
      <c r="BH831">
        <v>0</v>
      </c>
      <c r="BI831">
        <v>10</v>
      </c>
      <c r="BJ831">
        <v>0</v>
      </c>
      <c r="BK831">
        <v>25</v>
      </c>
      <c r="BL831">
        <v>0</v>
      </c>
      <c r="BM831">
        <v>75</v>
      </c>
      <c r="BN831">
        <v>0</v>
      </c>
      <c r="BO831">
        <v>0</v>
      </c>
      <c r="BP831">
        <v>0</v>
      </c>
      <c r="BQ831">
        <v>0</v>
      </c>
      <c r="BR831">
        <v>45</v>
      </c>
      <c r="BS831">
        <v>15</v>
      </c>
      <c r="BT831">
        <v>10</v>
      </c>
      <c r="BU831">
        <v>15</v>
      </c>
      <c r="BV831">
        <v>10</v>
      </c>
      <c r="BW831">
        <v>10</v>
      </c>
      <c r="BX831">
        <v>15</v>
      </c>
      <c r="BY831">
        <v>40</v>
      </c>
      <c r="BZ831">
        <v>20</v>
      </c>
      <c r="CA831">
        <v>30</v>
      </c>
      <c r="CB831">
        <v>10</v>
      </c>
      <c r="CC831">
        <v>0</v>
      </c>
      <c r="CD831">
        <v>60</v>
      </c>
      <c r="CE831">
        <v>0</v>
      </c>
      <c r="CF831">
        <v>155</v>
      </c>
      <c r="CG831">
        <v>0</v>
      </c>
      <c r="CH831">
        <v>10</v>
      </c>
      <c r="CI831">
        <v>0</v>
      </c>
      <c r="CJ831">
        <v>10</v>
      </c>
      <c r="CK831">
        <v>0</v>
      </c>
      <c r="CL831">
        <v>40</v>
      </c>
      <c r="CM831">
        <v>25</v>
      </c>
      <c r="CN831">
        <v>0</v>
      </c>
      <c r="CO831">
        <v>20</v>
      </c>
      <c r="CP831">
        <v>10</v>
      </c>
      <c r="CQ831">
        <v>10</v>
      </c>
      <c r="CR831">
        <v>0</v>
      </c>
      <c r="CS831">
        <v>0</v>
      </c>
      <c r="CT831">
        <v>10</v>
      </c>
      <c r="CU831">
        <v>65</v>
      </c>
      <c r="CV831">
        <v>10</v>
      </c>
      <c r="CW831">
        <v>10</v>
      </c>
      <c r="CX831">
        <v>70</v>
      </c>
      <c r="CY831">
        <v>0</v>
      </c>
      <c r="CZ831">
        <v>0</v>
      </c>
      <c r="DA831">
        <v>10</v>
      </c>
      <c r="DB831">
        <v>25</v>
      </c>
      <c r="DC831">
        <v>20</v>
      </c>
      <c r="DD831">
        <v>0</v>
      </c>
      <c r="DE831">
        <v>25</v>
      </c>
      <c r="DF831">
        <v>10</v>
      </c>
      <c r="DG831">
        <v>25</v>
      </c>
      <c r="DH831">
        <v>15</v>
      </c>
      <c r="DI831">
        <v>10</v>
      </c>
      <c r="DJ831">
        <v>10</v>
      </c>
      <c r="DK831">
        <v>0</v>
      </c>
      <c r="DL831">
        <v>10</v>
      </c>
      <c r="DM831">
        <v>10</v>
      </c>
      <c r="DN831">
        <v>0</v>
      </c>
      <c r="DO831">
        <v>0</v>
      </c>
      <c r="DP831">
        <v>40</v>
      </c>
      <c r="DQ831">
        <v>10</v>
      </c>
      <c r="DR831">
        <v>0</v>
      </c>
      <c r="DS831">
        <v>10</v>
      </c>
      <c r="DT831">
        <v>10</v>
      </c>
      <c r="DU831">
        <v>265</v>
      </c>
      <c r="DV831">
        <v>0</v>
      </c>
      <c r="DW831">
        <v>10</v>
      </c>
      <c r="DX831">
        <v>0</v>
      </c>
      <c r="DY831">
        <v>65</v>
      </c>
      <c r="DZ831">
        <v>35</v>
      </c>
      <c r="EA831">
        <v>25</v>
      </c>
      <c r="EB831">
        <v>55</v>
      </c>
      <c r="EC831">
        <v>0</v>
      </c>
      <c r="ED831">
        <v>10</v>
      </c>
      <c r="EE831">
        <v>20</v>
      </c>
      <c r="EF831">
        <v>10</v>
      </c>
      <c r="EG831">
        <v>15</v>
      </c>
      <c r="EH831">
        <v>25</v>
      </c>
      <c r="EI831">
        <v>60</v>
      </c>
      <c r="EJ831">
        <v>20</v>
      </c>
      <c r="EK831">
        <v>20</v>
      </c>
      <c r="EL831">
        <v>0</v>
      </c>
      <c r="EM831">
        <v>0</v>
      </c>
      <c r="EN831">
        <v>0</v>
      </c>
      <c r="EO831">
        <v>0</v>
      </c>
      <c r="EP831">
        <v>0</v>
      </c>
    </row>
    <row r="832" spans="1:146" x14ac:dyDescent="0.35">
      <c r="A832">
        <v>837</v>
      </c>
      <c r="B832" t="s">
        <v>283</v>
      </c>
      <c r="C832" t="s">
        <v>382</v>
      </c>
      <c r="D832" t="s">
        <v>154</v>
      </c>
      <c r="E832" t="s">
        <v>745</v>
      </c>
      <c r="F832" s="1">
        <v>2015</v>
      </c>
      <c r="G832">
        <v>20</v>
      </c>
      <c r="H832">
        <v>0</v>
      </c>
      <c r="I832">
        <v>225</v>
      </c>
      <c r="J832">
        <v>20</v>
      </c>
      <c r="K832">
        <v>10</v>
      </c>
      <c r="L832">
        <v>0</v>
      </c>
      <c r="M832">
        <v>10</v>
      </c>
      <c r="N832">
        <v>10</v>
      </c>
      <c r="O832">
        <v>10</v>
      </c>
      <c r="P832">
        <v>40</v>
      </c>
      <c r="Q832">
        <v>0</v>
      </c>
      <c r="R832">
        <v>0</v>
      </c>
      <c r="S832">
        <v>10</v>
      </c>
      <c r="T832">
        <v>0</v>
      </c>
      <c r="U832">
        <v>0</v>
      </c>
      <c r="V832">
        <v>25</v>
      </c>
      <c r="W832">
        <v>0</v>
      </c>
      <c r="X832">
        <v>10</v>
      </c>
      <c r="Y832">
        <v>10</v>
      </c>
      <c r="Z832">
        <v>0</v>
      </c>
      <c r="AA832">
        <v>10</v>
      </c>
      <c r="AB832">
        <v>0</v>
      </c>
      <c r="AC832">
        <v>10</v>
      </c>
      <c r="AD832">
        <v>20</v>
      </c>
      <c r="AE832">
        <v>0</v>
      </c>
      <c r="AF832">
        <v>25</v>
      </c>
      <c r="AG832">
        <v>15</v>
      </c>
      <c r="AH832">
        <v>0</v>
      </c>
      <c r="AI832">
        <v>10</v>
      </c>
      <c r="AJ832">
        <v>10</v>
      </c>
      <c r="AK832">
        <v>10</v>
      </c>
      <c r="AL832">
        <v>0</v>
      </c>
      <c r="AM832">
        <v>0</v>
      </c>
      <c r="AN832">
        <v>10</v>
      </c>
      <c r="AO832">
        <v>20</v>
      </c>
      <c r="AP832">
        <v>0</v>
      </c>
      <c r="AQ832">
        <v>15</v>
      </c>
      <c r="AR832">
        <v>10</v>
      </c>
      <c r="AS832">
        <v>15</v>
      </c>
      <c r="AT832">
        <v>0</v>
      </c>
      <c r="AU832">
        <v>60</v>
      </c>
      <c r="AV832">
        <v>15</v>
      </c>
      <c r="AW832">
        <v>10</v>
      </c>
      <c r="AX832">
        <v>10</v>
      </c>
      <c r="AY832">
        <v>10</v>
      </c>
      <c r="AZ832">
        <v>10</v>
      </c>
      <c r="BA832">
        <v>0</v>
      </c>
      <c r="BB832">
        <v>0</v>
      </c>
      <c r="BC832">
        <v>10</v>
      </c>
      <c r="BD832">
        <v>45</v>
      </c>
      <c r="BE832">
        <v>40</v>
      </c>
      <c r="BF832">
        <v>20</v>
      </c>
      <c r="BG832">
        <v>10</v>
      </c>
      <c r="BH832">
        <v>15</v>
      </c>
      <c r="BI832">
        <v>0</v>
      </c>
      <c r="BJ832">
        <v>0</v>
      </c>
      <c r="BK832">
        <v>0</v>
      </c>
      <c r="BL832">
        <v>0</v>
      </c>
      <c r="BM832">
        <v>125</v>
      </c>
      <c r="BN832">
        <v>0</v>
      </c>
      <c r="BO832">
        <v>0</v>
      </c>
      <c r="BP832">
        <v>10</v>
      </c>
      <c r="BQ832">
        <v>0</v>
      </c>
      <c r="BR832">
        <v>25</v>
      </c>
      <c r="BS832">
        <v>10</v>
      </c>
      <c r="BT832">
        <v>25</v>
      </c>
      <c r="BU832">
        <v>10</v>
      </c>
      <c r="BV832">
        <v>10</v>
      </c>
      <c r="BW832">
        <v>30</v>
      </c>
      <c r="BX832">
        <v>0</v>
      </c>
      <c r="BY832">
        <v>20</v>
      </c>
      <c r="BZ832">
        <v>0</v>
      </c>
      <c r="CA832">
        <v>10</v>
      </c>
      <c r="CB832">
        <v>20</v>
      </c>
      <c r="CC832">
        <v>10</v>
      </c>
      <c r="CD832">
        <v>75</v>
      </c>
      <c r="CE832">
        <v>0</v>
      </c>
      <c r="CF832">
        <v>40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10</v>
      </c>
      <c r="CN832">
        <v>10</v>
      </c>
      <c r="CO832">
        <v>20</v>
      </c>
      <c r="CP832">
        <v>20</v>
      </c>
      <c r="CQ832">
        <v>25</v>
      </c>
      <c r="CR832">
        <v>0</v>
      </c>
      <c r="CS832">
        <v>0</v>
      </c>
      <c r="CT832">
        <v>20</v>
      </c>
      <c r="CU832">
        <v>10</v>
      </c>
      <c r="CV832">
        <v>0</v>
      </c>
      <c r="CW832">
        <v>20</v>
      </c>
      <c r="CX832">
        <v>10</v>
      </c>
      <c r="CY832">
        <v>20</v>
      </c>
      <c r="CZ832">
        <v>0</v>
      </c>
      <c r="DA832">
        <v>45</v>
      </c>
      <c r="DB832">
        <v>25</v>
      </c>
      <c r="DC832">
        <v>10</v>
      </c>
      <c r="DD832">
        <v>20</v>
      </c>
      <c r="DE832">
        <v>15</v>
      </c>
      <c r="DF832">
        <v>15</v>
      </c>
      <c r="DG832">
        <v>0</v>
      </c>
      <c r="DH832">
        <v>10</v>
      </c>
      <c r="DI832">
        <v>10</v>
      </c>
      <c r="DJ832">
        <v>10</v>
      </c>
      <c r="DK832">
        <v>0</v>
      </c>
      <c r="DL832">
        <v>10</v>
      </c>
      <c r="DM832">
        <v>0</v>
      </c>
      <c r="DN832">
        <v>10</v>
      </c>
      <c r="DO832">
        <v>0</v>
      </c>
      <c r="DP832">
        <v>55</v>
      </c>
      <c r="DQ832">
        <v>0</v>
      </c>
      <c r="DR832">
        <v>0</v>
      </c>
      <c r="DS832">
        <v>0</v>
      </c>
      <c r="DT832">
        <v>10</v>
      </c>
      <c r="DU832">
        <v>0</v>
      </c>
      <c r="DV832">
        <v>10</v>
      </c>
      <c r="DW832">
        <v>10</v>
      </c>
      <c r="DX832">
        <v>10</v>
      </c>
      <c r="DY832">
        <v>40</v>
      </c>
      <c r="DZ832">
        <v>0</v>
      </c>
      <c r="EA832">
        <v>20</v>
      </c>
      <c r="EB832">
        <v>0</v>
      </c>
      <c r="EC832">
        <v>25</v>
      </c>
      <c r="ED832">
        <v>0</v>
      </c>
      <c r="EE832">
        <v>30</v>
      </c>
      <c r="EF832">
        <v>0</v>
      </c>
      <c r="EG832">
        <v>10</v>
      </c>
      <c r="EH832">
        <v>105</v>
      </c>
      <c r="EI832">
        <v>10</v>
      </c>
      <c r="EJ832">
        <v>0</v>
      </c>
      <c r="EK832">
        <v>15</v>
      </c>
      <c r="EL832">
        <v>0</v>
      </c>
      <c r="EM832">
        <v>10</v>
      </c>
      <c r="EN832">
        <v>0</v>
      </c>
      <c r="EO832">
        <v>0</v>
      </c>
      <c r="EP832">
        <v>0</v>
      </c>
    </row>
    <row r="833" spans="1:146" x14ac:dyDescent="0.35">
      <c r="A833">
        <v>838</v>
      </c>
      <c r="B833" t="s">
        <v>283</v>
      </c>
      <c r="C833" t="s">
        <v>382</v>
      </c>
      <c r="D833" t="s">
        <v>154</v>
      </c>
      <c r="E833" t="s">
        <v>746</v>
      </c>
      <c r="F833" s="1">
        <v>21020</v>
      </c>
      <c r="G833">
        <v>0</v>
      </c>
      <c r="H833">
        <v>45</v>
      </c>
      <c r="I833">
        <v>365</v>
      </c>
      <c r="J833">
        <v>165</v>
      </c>
      <c r="K833">
        <v>75</v>
      </c>
      <c r="L833">
        <v>265</v>
      </c>
      <c r="M833">
        <v>120</v>
      </c>
      <c r="N833">
        <v>60</v>
      </c>
      <c r="O833">
        <v>40</v>
      </c>
      <c r="P833">
        <v>50</v>
      </c>
      <c r="Q833">
        <v>15</v>
      </c>
      <c r="R833">
        <v>10</v>
      </c>
      <c r="S833">
        <v>70</v>
      </c>
      <c r="T833">
        <v>20</v>
      </c>
      <c r="U833">
        <v>10</v>
      </c>
      <c r="V833">
        <v>90</v>
      </c>
      <c r="W833">
        <v>50</v>
      </c>
      <c r="X833">
        <v>45</v>
      </c>
      <c r="Y833">
        <v>10</v>
      </c>
      <c r="Z833">
        <v>90</v>
      </c>
      <c r="AA833">
        <v>20</v>
      </c>
      <c r="AB833">
        <v>55</v>
      </c>
      <c r="AC833">
        <v>20</v>
      </c>
      <c r="AD833">
        <v>155</v>
      </c>
      <c r="AE833">
        <v>40</v>
      </c>
      <c r="AF833">
        <v>85</v>
      </c>
      <c r="AG833">
        <v>55</v>
      </c>
      <c r="AH833">
        <v>15</v>
      </c>
      <c r="AI833">
        <v>15</v>
      </c>
      <c r="AJ833">
        <v>20</v>
      </c>
      <c r="AK833">
        <v>65</v>
      </c>
      <c r="AL833">
        <v>10</v>
      </c>
      <c r="AM833">
        <v>180</v>
      </c>
      <c r="AN833">
        <v>25</v>
      </c>
      <c r="AO833">
        <v>90</v>
      </c>
      <c r="AP833">
        <v>45</v>
      </c>
      <c r="AQ833" s="1">
        <v>1025</v>
      </c>
      <c r="AR833">
        <v>30</v>
      </c>
      <c r="AS833">
        <v>55</v>
      </c>
      <c r="AT833">
        <v>45</v>
      </c>
      <c r="AU833">
        <v>895</v>
      </c>
      <c r="AV833">
        <v>565</v>
      </c>
      <c r="AW833">
        <v>50</v>
      </c>
      <c r="AX833">
        <v>75</v>
      </c>
      <c r="AY833">
        <v>50</v>
      </c>
      <c r="AZ833">
        <v>35</v>
      </c>
      <c r="BA833">
        <v>30</v>
      </c>
      <c r="BB833">
        <v>70</v>
      </c>
      <c r="BC833">
        <v>70</v>
      </c>
      <c r="BD833">
        <v>650</v>
      </c>
      <c r="BE833">
        <v>670</v>
      </c>
      <c r="BF833">
        <v>15</v>
      </c>
      <c r="BG833">
        <v>40</v>
      </c>
      <c r="BH833">
        <v>795</v>
      </c>
      <c r="BI833">
        <v>25</v>
      </c>
      <c r="BJ833">
        <v>20</v>
      </c>
      <c r="BK833">
        <v>65</v>
      </c>
      <c r="BL833">
        <v>10</v>
      </c>
      <c r="BM833" s="1">
        <v>1885</v>
      </c>
      <c r="BN833">
        <v>180</v>
      </c>
      <c r="BO833">
        <v>0</v>
      </c>
      <c r="BP833">
        <v>20</v>
      </c>
      <c r="BQ833">
        <v>65</v>
      </c>
      <c r="BR833">
        <v>265</v>
      </c>
      <c r="BS833">
        <v>215</v>
      </c>
      <c r="BT833">
        <v>370</v>
      </c>
      <c r="BU833">
        <v>40</v>
      </c>
      <c r="BV833">
        <v>155</v>
      </c>
      <c r="BW833">
        <v>25</v>
      </c>
      <c r="BX833">
        <v>105</v>
      </c>
      <c r="BY833">
        <v>10</v>
      </c>
      <c r="BZ833">
        <v>50</v>
      </c>
      <c r="CA833">
        <v>395</v>
      </c>
      <c r="CB833">
        <v>10</v>
      </c>
      <c r="CC833">
        <v>35</v>
      </c>
      <c r="CD833">
        <v>545</v>
      </c>
      <c r="CE833">
        <v>10</v>
      </c>
      <c r="CF833" s="1">
        <v>1110</v>
      </c>
      <c r="CG833">
        <v>40</v>
      </c>
      <c r="CH833">
        <v>80</v>
      </c>
      <c r="CI833">
        <v>65</v>
      </c>
      <c r="CJ833">
        <v>40</v>
      </c>
      <c r="CK833">
        <v>55</v>
      </c>
      <c r="CL833">
        <v>150</v>
      </c>
      <c r="CM833">
        <v>330</v>
      </c>
      <c r="CN833">
        <v>85</v>
      </c>
      <c r="CO833">
        <v>415</v>
      </c>
      <c r="CP833">
        <v>135</v>
      </c>
      <c r="CQ833">
        <v>40</v>
      </c>
      <c r="CR833">
        <v>70</v>
      </c>
      <c r="CS833">
        <v>10</v>
      </c>
      <c r="CT833">
        <v>75</v>
      </c>
      <c r="CU833">
        <v>20</v>
      </c>
      <c r="CV833">
        <v>0</v>
      </c>
      <c r="CW833">
        <v>40</v>
      </c>
      <c r="CX833">
        <v>110</v>
      </c>
      <c r="CY833">
        <v>50</v>
      </c>
      <c r="CZ833">
        <v>25</v>
      </c>
      <c r="DA833">
        <v>10</v>
      </c>
      <c r="DB833">
        <v>395</v>
      </c>
      <c r="DC833">
        <v>35</v>
      </c>
      <c r="DD833">
        <v>65</v>
      </c>
      <c r="DE833">
        <v>245</v>
      </c>
      <c r="DF833">
        <v>185</v>
      </c>
      <c r="DG833">
        <v>85</v>
      </c>
      <c r="DH833">
        <v>20</v>
      </c>
      <c r="DI833">
        <v>265</v>
      </c>
      <c r="DJ833">
        <v>10</v>
      </c>
      <c r="DK833">
        <v>20</v>
      </c>
      <c r="DL833">
        <v>165</v>
      </c>
      <c r="DM833">
        <v>70</v>
      </c>
      <c r="DN833">
        <v>40</v>
      </c>
      <c r="DO833">
        <v>0</v>
      </c>
      <c r="DP833" s="1">
        <v>1470</v>
      </c>
      <c r="DQ833">
        <v>15</v>
      </c>
      <c r="DR833">
        <v>35</v>
      </c>
      <c r="DS833">
        <v>55</v>
      </c>
      <c r="DT833">
        <v>30</v>
      </c>
      <c r="DU833">
        <v>30</v>
      </c>
      <c r="DV833">
        <v>125</v>
      </c>
      <c r="DW833">
        <v>25</v>
      </c>
      <c r="DX833">
        <v>35</v>
      </c>
      <c r="DY833">
        <v>275</v>
      </c>
      <c r="DZ833">
        <v>40</v>
      </c>
      <c r="EA833">
        <v>40</v>
      </c>
      <c r="EB833">
        <v>815</v>
      </c>
      <c r="EC833">
        <v>25</v>
      </c>
      <c r="ED833">
        <v>30</v>
      </c>
      <c r="EE833">
        <v>40</v>
      </c>
      <c r="EF833">
        <v>145</v>
      </c>
      <c r="EG833">
        <v>105</v>
      </c>
      <c r="EH833">
        <v>620</v>
      </c>
      <c r="EI833">
        <v>80</v>
      </c>
      <c r="EJ833">
        <v>10</v>
      </c>
      <c r="EK833">
        <v>15</v>
      </c>
      <c r="EL833">
        <v>75</v>
      </c>
      <c r="EM833">
        <v>30</v>
      </c>
      <c r="EN833">
        <v>45</v>
      </c>
      <c r="EO833">
        <v>135</v>
      </c>
      <c r="EP833">
        <v>25</v>
      </c>
    </row>
    <row r="834" spans="1:146" x14ac:dyDescent="0.35">
      <c r="A834">
        <v>839</v>
      </c>
      <c r="B834" t="s">
        <v>283</v>
      </c>
      <c r="C834" t="s">
        <v>382</v>
      </c>
      <c r="D834" t="s">
        <v>154</v>
      </c>
      <c r="E834" t="s">
        <v>747</v>
      </c>
      <c r="F834">
        <v>330</v>
      </c>
      <c r="G834">
        <v>0</v>
      </c>
      <c r="H834">
        <v>0</v>
      </c>
      <c r="I834">
        <v>10</v>
      </c>
      <c r="J834">
        <v>10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10</v>
      </c>
      <c r="AB834">
        <v>0</v>
      </c>
      <c r="AC834">
        <v>10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10</v>
      </c>
      <c r="AU834">
        <v>0</v>
      </c>
      <c r="AV834">
        <v>10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10</v>
      </c>
      <c r="BE834">
        <v>10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10</v>
      </c>
      <c r="BN834">
        <v>0</v>
      </c>
      <c r="BO834">
        <v>0</v>
      </c>
      <c r="BP834">
        <v>10</v>
      </c>
      <c r="BQ834">
        <v>10</v>
      </c>
      <c r="BR834">
        <v>15</v>
      </c>
      <c r="BS834">
        <v>0</v>
      </c>
      <c r="BT834">
        <v>0</v>
      </c>
      <c r="BU834">
        <v>0</v>
      </c>
      <c r="BV834">
        <v>20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10</v>
      </c>
      <c r="CH834">
        <v>0</v>
      </c>
      <c r="CI834">
        <v>0</v>
      </c>
      <c r="CJ834">
        <v>0</v>
      </c>
      <c r="CK834">
        <v>0</v>
      </c>
      <c r="CL834">
        <v>10</v>
      </c>
      <c r="CM834">
        <v>0</v>
      </c>
      <c r="CN834">
        <v>0</v>
      </c>
      <c r="CO834">
        <v>10</v>
      </c>
      <c r="CP834">
        <v>0</v>
      </c>
      <c r="CQ834">
        <v>0</v>
      </c>
      <c r="CR834">
        <v>0</v>
      </c>
      <c r="CS834">
        <v>10</v>
      </c>
      <c r="CT834">
        <v>0</v>
      </c>
      <c r="CU834">
        <v>10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20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10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20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10</v>
      </c>
      <c r="EF834">
        <v>0</v>
      </c>
      <c r="EG834">
        <v>10</v>
      </c>
      <c r="EH834">
        <v>0</v>
      </c>
      <c r="EI834">
        <v>0</v>
      </c>
      <c r="EJ834">
        <v>0</v>
      </c>
      <c r="EK834">
        <v>0</v>
      </c>
      <c r="EL834">
        <v>10</v>
      </c>
      <c r="EM834">
        <v>0</v>
      </c>
      <c r="EN834">
        <v>10</v>
      </c>
      <c r="EO834">
        <v>0</v>
      </c>
      <c r="EP834">
        <v>0</v>
      </c>
    </row>
    <row r="835" spans="1:146" x14ac:dyDescent="0.35">
      <c r="A835">
        <v>841</v>
      </c>
      <c r="B835" t="s">
        <v>283</v>
      </c>
      <c r="C835" t="s">
        <v>382</v>
      </c>
      <c r="D835" t="s">
        <v>154</v>
      </c>
      <c r="E835" t="s">
        <v>749</v>
      </c>
      <c r="F835" s="1">
        <v>1350</v>
      </c>
      <c r="G835">
        <v>0</v>
      </c>
      <c r="H835">
        <v>10</v>
      </c>
      <c r="I835">
        <v>0</v>
      </c>
      <c r="J835">
        <v>35</v>
      </c>
      <c r="K835">
        <v>20</v>
      </c>
      <c r="L835">
        <v>0</v>
      </c>
      <c r="M835">
        <v>50</v>
      </c>
      <c r="N835">
        <v>0</v>
      </c>
      <c r="O835">
        <v>0</v>
      </c>
      <c r="P835">
        <v>20</v>
      </c>
      <c r="Q835">
        <v>0</v>
      </c>
      <c r="R835">
        <v>0</v>
      </c>
      <c r="S835">
        <v>15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10</v>
      </c>
      <c r="AA835">
        <v>10</v>
      </c>
      <c r="AB835">
        <v>10</v>
      </c>
      <c r="AC835">
        <v>10</v>
      </c>
      <c r="AD835">
        <v>40</v>
      </c>
      <c r="AE835">
        <v>0</v>
      </c>
      <c r="AF835">
        <v>0</v>
      </c>
      <c r="AG835">
        <v>0</v>
      </c>
      <c r="AH835">
        <v>10</v>
      </c>
      <c r="AI835">
        <v>0</v>
      </c>
      <c r="AJ835">
        <v>15</v>
      </c>
      <c r="AK835">
        <v>0</v>
      </c>
      <c r="AL835">
        <v>0</v>
      </c>
      <c r="AM835">
        <v>30</v>
      </c>
      <c r="AN835">
        <v>0</v>
      </c>
      <c r="AO835">
        <v>10</v>
      </c>
      <c r="AP835">
        <v>30</v>
      </c>
      <c r="AQ835">
        <v>0</v>
      </c>
      <c r="AR835">
        <v>0</v>
      </c>
      <c r="AS835">
        <v>0</v>
      </c>
      <c r="AT835">
        <v>10</v>
      </c>
      <c r="AU835">
        <v>0</v>
      </c>
      <c r="AV835">
        <v>0</v>
      </c>
      <c r="AW835">
        <v>0</v>
      </c>
      <c r="AX835">
        <v>0</v>
      </c>
      <c r="AY835">
        <v>20</v>
      </c>
      <c r="AZ835">
        <v>10</v>
      </c>
      <c r="BA835">
        <v>0</v>
      </c>
      <c r="BB835">
        <v>10</v>
      </c>
      <c r="BC835">
        <v>10</v>
      </c>
      <c r="BD835">
        <v>20</v>
      </c>
      <c r="BE835">
        <v>50</v>
      </c>
      <c r="BF835">
        <v>0</v>
      </c>
      <c r="BG835">
        <v>0</v>
      </c>
      <c r="BH835">
        <v>10</v>
      </c>
      <c r="BI835">
        <v>0</v>
      </c>
      <c r="BJ835">
        <v>0</v>
      </c>
      <c r="BK835">
        <v>0</v>
      </c>
      <c r="BL835">
        <v>0</v>
      </c>
      <c r="BM835">
        <v>10</v>
      </c>
      <c r="BN835">
        <v>20</v>
      </c>
      <c r="BO835">
        <v>0</v>
      </c>
      <c r="BP835">
        <v>0</v>
      </c>
      <c r="BQ835">
        <v>0</v>
      </c>
      <c r="BR835">
        <v>0</v>
      </c>
      <c r="BS835">
        <v>25</v>
      </c>
      <c r="BT835">
        <v>10</v>
      </c>
      <c r="BU835">
        <v>0</v>
      </c>
      <c r="BV835">
        <v>0</v>
      </c>
      <c r="BW835">
        <v>0</v>
      </c>
      <c r="BX835">
        <v>20</v>
      </c>
      <c r="BY835">
        <v>10</v>
      </c>
      <c r="BZ835">
        <v>50</v>
      </c>
      <c r="CA835">
        <v>0</v>
      </c>
      <c r="CB835">
        <v>0</v>
      </c>
      <c r="CC835">
        <v>0</v>
      </c>
      <c r="CD835">
        <v>10</v>
      </c>
      <c r="CE835">
        <v>0</v>
      </c>
      <c r="CF835">
        <v>0</v>
      </c>
      <c r="CG835">
        <v>10</v>
      </c>
      <c r="CH835">
        <v>15</v>
      </c>
      <c r="CI835">
        <v>0</v>
      </c>
      <c r="CJ835">
        <v>0</v>
      </c>
      <c r="CK835">
        <v>25</v>
      </c>
      <c r="CL835">
        <v>50</v>
      </c>
      <c r="CM835">
        <v>0</v>
      </c>
      <c r="CN835">
        <v>0</v>
      </c>
      <c r="CO835">
        <v>0</v>
      </c>
      <c r="CP835">
        <v>50</v>
      </c>
      <c r="CQ835">
        <v>0</v>
      </c>
      <c r="CR835">
        <v>25</v>
      </c>
      <c r="CS835">
        <v>10</v>
      </c>
      <c r="CT835">
        <v>0</v>
      </c>
      <c r="CU835">
        <v>10</v>
      </c>
      <c r="CV835">
        <v>20</v>
      </c>
      <c r="CW835">
        <v>10</v>
      </c>
      <c r="CX835">
        <v>0</v>
      </c>
      <c r="CY835">
        <v>0</v>
      </c>
      <c r="CZ835">
        <v>10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10</v>
      </c>
      <c r="DG835">
        <v>45</v>
      </c>
      <c r="DH835">
        <v>0</v>
      </c>
      <c r="DI835">
        <v>10</v>
      </c>
      <c r="DJ835">
        <v>0</v>
      </c>
      <c r="DK835">
        <v>0</v>
      </c>
      <c r="DL835">
        <v>20</v>
      </c>
      <c r="DM835">
        <v>20</v>
      </c>
      <c r="DN835">
        <v>15</v>
      </c>
      <c r="DO835">
        <v>0</v>
      </c>
      <c r="DP835">
        <v>10</v>
      </c>
      <c r="DQ835">
        <v>0</v>
      </c>
      <c r="DR835">
        <v>0</v>
      </c>
      <c r="DS835">
        <v>30</v>
      </c>
      <c r="DT835">
        <v>0</v>
      </c>
      <c r="DU835">
        <v>0</v>
      </c>
      <c r="DV835">
        <v>20</v>
      </c>
      <c r="DW835">
        <v>10</v>
      </c>
      <c r="DX835">
        <v>10</v>
      </c>
      <c r="DY835">
        <v>115</v>
      </c>
      <c r="DZ835">
        <v>55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10</v>
      </c>
      <c r="EJ835">
        <v>10</v>
      </c>
      <c r="EK835">
        <v>0</v>
      </c>
      <c r="EL835">
        <v>0</v>
      </c>
      <c r="EM835">
        <v>20</v>
      </c>
      <c r="EN835">
        <v>15</v>
      </c>
      <c r="EO835">
        <v>0</v>
      </c>
      <c r="EP835">
        <v>0</v>
      </c>
    </row>
    <row r="836" spans="1:146" x14ac:dyDescent="0.35">
      <c r="A836">
        <v>842</v>
      </c>
      <c r="B836" t="s">
        <v>283</v>
      </c>
      <c r="C836" t="s">
        <v>382</v>
      </c>
      <c r="D836" t="s">
        <v>154</v>
      </c>
      <c r="E836" t="s">
        <v>750</v>
      </c>
      <c r="F836">
        <v>400</v>
      </c>
      <c r="G836">
        <v>0</v>
      </c>
      <c r="H836">
        <v>0</v>
      </c>
      <c r="I836">
        <v>0</v>
      </c>
      <c r="J836">
        <v>10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10</v>
      </c>
      <c r="S836">
        <v>15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10</v>
      </c>
      <c r="AD836">
        <v>20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</v>
      </c>
      <c r="AQ836">
        <v>10</v>
      </c>
      <c r="AR836">
        <v>0</v>
      </c>
      <c r="AS836">
        <v>0</v>
      </c>
      <c r="AT836">
        <v>10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10</v>
      </c>
      <c r="BC836">
        <v>0</v>
      </c>
      <c r="BD836">
        <v>10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10</v>
      </c>
      <c r="BO836">
        <v>0</v>
      </c>
      <c r="BP836">
        <v>0</v>
      </c>
      <c r="BQ836">
        <v>0</v>
      </c>
      <c r="BR836">
        <v>10</v>
      </c>
      <c r="BS836">
        <v>10</v>
      </c>
      <c r="BT836">
        <v>10</v>
      </c>
      <c r="BU836">
        <v>0</v>
      </c>
      <c r="BV836">
        <v>0</v>
      </c>
      <c r="BW836">
        <v>10</v>
      </c>
      <c r="BX836">
        <v>0</v>
      </c>
      <c r="BY836">
        <v>10</v>
      </c>
      <c r="BZ836">
        <v>10</v>
      </c>
      <c r="CA836">
        <v>0</v>
      </c>
      <c r="CB836">
        <v>10</v>
      </c>
      <c r="CC836">
        <v>0</v>
      </c>
      <c r="CD836">
        <v>10</v>
      </c>
      <c r="CE836">
        <v>0</v>
      </c>
      <c r="CF836">
        <v>10</v>
      </c>
      <c r="CG836">
        <v>20</v>
      </c>
      <c r="CH836">
        <v>15</v>
      </c>
      <c r="CI836">
        <v>0</v>
      </c>
      <c r="CJ836">
        <v>0</v>
      </c>
      <c r="CK836">
        <v>0</v>
      </c>
      <c r="CL836">
        <v>25</v>
      </c>
      <c r="CM836">
        <v>10</v>
      </c>
      <c r="CN836">
        <v>10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10</v>
      </c>
      <c r="DH836">
        <v>0</v>
      </c>
      <c r="DI836">
        <v>10</v>
      </c>
      <c r="DJ836">
        <v>0</v>
      </c>
      <c r="DK836">
        <v>0</v>
      </c>
      <c r="DL836">
        <v>0</v>
      </c>
      <c r="DM836">
        <v>0</v>
      </c>
      <c r="DN836">
        <v>15</v>
      </c>
      <c r="DO836">
        <v>0</v>
      </c>
      <c r="DP836">
        <v>0</v>
      </c>
      <c r="DQ836">
        <v>0</v>
      </c>
      <c r="DR836">
        <v>0</v>
      </c>
      <c r="DS836">
        <v>10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20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</row>
    <row r="837" spans="1:146" x14ac:dyDescent="0.35">
      <c r="A837">
        <v>843</v>
      </c>
      <c r="B837" t="s">
        <v>283</v>
      </c>
      <c r="C837" t="s">
        <v>382</v>
      </c>
      <c r="D837" t="s">
        <v>154</v>
      </c>
      <c r="E837" t="s">
        <v>751</v>
      </c>
      <c r="F837">
        <v>145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0</v>
      </c>
      <c r="AS837">
        <v>0</v>
      </c>
      <c r="AT837">
        <v>10</v>
      </c>
      <c r="AU837">
        <v>0</v>
      </c>
      <c r="AV837">
        <v>0</v>
      </c>
      <c r="AW837">
        <v>0</v>
      </c>
      <c r="AX837">
        <v>0</v>
      </c>
      <c r="AY837">
        <v>10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15</v>
      </c>
      <c r="CL837">
        <v>10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10</v>
      </c>
      <c r="DN837">
        <v>0</v>
      </c>
      <c r="DO837">
        <v>0</v>
      </c>
      <c r="DP837">
        <v>10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10</v>
      </c>
      <c r="DZ837">
        <v>10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35">
      <c r="A838">
        <v>844</v>
      </c>
      <c r="B838" t="s">
        <v>283</v>
      </c>
      <c r="C838" t="s">
        <v>382</v>
      </c>
      <c r="D838" t="s">
        <v>154</v>
      </c>
      <c r="E838" t="s">
        <v>752</v>
      </c>
      <c r="F838">
        <v>820</v>
      </c>
      <c r="G838">
        <v>0</v>
      </c>
      <c r="H838">
        <v>0</v>
      </c>
      <c r="I838">
        <v>0</v>
      </c>
      <c r="J838">
        <v>45</v>
      </c>
      <c r="K838">
        <v>0</v>
      </c>
      <c r="L838">
        <v>0</v>
      </c>
      <c r="M838">
        <v>20</v>
      </c>
      <c r="N838">
        <v>0</v>
      </c>
      <c r="O838">
        <v>0</v>
      </c>
      <c r="P838">
        <v>10</v>
      </c>
      <c r="Q838">
        <v>0</v>
      </c>
      <c r="R838">
        <v>0</v>
      </c>
      <c r="S838">
        <v>10</v>
      </c>
      <c r="T838">
        <v>0</v>
      </c>
      <c r="U838">
        <v>0</v>
      </c>
      <c r="V838">
        <v>0</v>
      </c>
      <c r="W838">
        <v>0</v>
      </c>
      <c r="X838">
        <v>10</v>
      </c>
      <c r="Y838">
        <v>0</v>
      </c>
      <c r="Z838">
        <v>10</v>
      </c>
      <c r="AA838">
        <v>0</v>
      </c>
      <c r="AB838">
        <v>10</v>
      </c>
      <c r="AC838">
        <v>0</v>
      </c>
      <c r="AD838">
        <v>40</v>
      </c>
      <c r="AE838">
        <v>0</v>
      </c>
      <c r="AF838">
        <v>0</v>
      </c>
      <c r="AG838">
        <v>0</v>
      </c>
      <c r="AH838">
        <v>0</v>
      </c>
      <c r="AI838">
        <v>10</v>
      </c>
      <c r="AJ838">
        <v>20</v>
      </c>
      <c r="AK838">
        <v>0</v>
      </c>
      <c r="AL838">
        <v>0</v>
      </c>
      <c r="AM838">
        <v>40</v>
      </c>
      <c r="AN838">
        <v>0</v>
      </c>
      <c r="AO838">
        <v>0</v>
      </c>
      <c r="AP838">
        <v>20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15</v>
      </c>
      <c r="AZ838">
        <v>0</v>
      </c>
      <c r="BA838">
        <v>0</v>
      </c>
      <c r="BB838">
        <v>0</v>
      </c>
      <c r="BC838">
        <v>0</v>
      </c>
      <c r="BD838">
        <v>20</v>
      </c>
      <c r="BE838">
        <v>35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10</v>
      </c>
      <c r="BM838">
        <v>30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10</v>
      </c>
      <c r="BT838">
        <v>0</v>
      </c>
      <c r="BU838">
        <v>0</v>
      </c>
      <c r="BV838">
        <v>0</v>
      </c>
      <c r="BW838">
        <v>0</v>
      </c>
      <c r="BX838">
        <v>10</v>
      </c>
      <c r="BY838">
        <v>0</v>
      </c>
      <c r="BZ838">
        <v>40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10</v>
      </c>
      <c r="CG838">
        <v>0</v>
      </c>
      <c r="CH838">
        <v>20</v>
      </c>
      <c r="CI838">
        <v>0</v>
      </c>
      <c r="CJ838">
        <v>0</v>
      </c>
      <c r="CK838">
        <v>15</v>
      </c>
      <c r="CL838">
        <v>25</v>
      </c>
      <c r="CM838">
        <v>0</v>
      </c>
      <c r="CN838">
        <v>0</v>
      </c>
      <c r="CO838">
        <v>0</v>
      </c>
      <c r="CP838">
        <v>50</v>
      </c>
      <c r="CQ838">
        <v>10</v>
      </c>
      <c r="CR838">
        <v>15</v>
      </c>
      <c r="CS838">
        <v>0</v>
      </c>
      <c r="CT838">
        <v>10</v>
      </c>
      <c r="CU838">
        <v>0</v>
      </c>
      <c r="CV838">
        <v>20</v>
      </c>
      <c r="CW838">
        <v>20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20</v>
      </c>
      <c r="DG838">
        <v>30</v>
      </c>
      <c r="DH838">
        <v>10</v>
      </c>
      <c r="DI838">
        <v>0</v>
      </c>
      <c r="DJ838">
        <v>0</v>
      </c>
      <c r="DK838">
        <v>0</v>
      </c>
      <c r="DL838">
        <v>0</v>
      </c>
      <c r="DM838">
        <v>10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10</v>
      </c>
      <c r="DT838">
        <v>0</v>
      </c>
      <c r="DU838">
        <v>10</v>
      </c>
      <c r="DV838">
        <v>10</v>
      </c>
      <c r="DW838">
        <v>15</v>
      </c>
      <c r="DX838">
        <v>0</v>
      </c>
      <c r="DY838">
        <v>65</v>
      </c>
      <c r="DZ838">
        <v>35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10</v>
      </c>
      <c r="EK838">
        <v>0</v>
      </c>
      <c r="EL838">
        <v>0</v>
      </c>
      <c r="EM838">
        <v>15</v>
      </c>
      <c r="EN838">
        <v>10</v>
      </c>
      <c r="EO838">
        <v>0</v>
      </c>
      <c r="EP838">
        <v>0</v>
      </c>
    </row>
    <row r="839" spans="1:146" x14ac:dyDescent="0.35">
      <c r="A839">
        <v>845</v>
      </c>
      <c r="B839" t="s">
        <v>283</v>
      </c>
      <c r="C839" t="s">
        <v>382</v>
      </c>
      <c r="D839" t="s">
        <v>154</v>
      </c>
      <c r="E839" t="s">
        <v>753</v>
      </c>
      <c r="F839" s="1">
        <v>43085</v>
      </c>
      <c r="G839">
        <v>155</v>
      </c>
      <c r="H839">
        <v>115</v>
      </c>
      <c r="I839">
        <v>225</v>
      </c>
      <c r="J839" s="1">
        <v>1110</v>
      </c>
      <c r="K839">
        <v>695</v>
      </c>
      <c r="L839">
        <v>395</v>
      </c>
      <c r="M839">
        <v>500</v>
      </c>
      <c r="N839">
        <v>430</v>
      </c>
      <c r="O839">
        <v>250</v>
      </c>
      <c r="P839" s="1">
        <v>1100</v>
      </c>
      <c r="Q839">
        <v>30</v>
      </c>
      <c r="R839">
        <v>220</v>
      </c>
      <c r="S839">
        <v>385</v>
      </c>
      <c r="T839">
        <v>50</v>
      </c>
      <c r="U839">
        <v>125</v>
      </c>
      <c r="V839">
        <v>115</v>
      </c>
      <c r="W839">
        <v>320</v>
      </c>
      <c r="X839">
        <v>205</v>
      </c>
      <c r="Y839">
        <v>105</v>
      </c>
      <c r="Z839">
        <v>410</v>
      </c>
      <c r="AA839">
        <v>40</v>
      </c>
      <c r="AB839">
        <v>385</v>
      </c>
      <c r="AC839">
        <v>200</v>
      </c>
      <c r="AD839">
        <v>850</v>
      </c>
      <c r="AE839">
        <v>150</v>
      </c>
      <c r="AF839">
        <v>430</v>
      </c>
      <c r="AG839">
        <v>270</v>
      </c>
      <c r="AH839">
        <v>175</v>
      </c>
      <c r="AI839">
        <v>210</v>
      </c>
      <c r="AJ839">
        <v>220</v>
      </c>
      <c r="AK839">
        <v>365</v>
      </c>
      <c r="AL839">
        <v>145</v>
      </c>
      <c r="AM839">
        <v>585</v>
      </c>
      <c r="AN839">
        <v>160</v>
      </c>
      <c r="AO839">
        <v>170</v>
      </c>
      <c r="AP839">
        <v>380</v>
      </c>
      <c r="AQ839">
        <v>380</v>
      </c>
      <c r="AR839">
        <v>150</v>
      </c>
      <c r="AS839">
        <v>55</v>
      </c>
      <c r="AT839" s="1">
        <v>1430</v>
      </c>
      <c r="AU839">
        <v>375</v>
      </c>
      <c r="AV839">
        <v>185</v>
      </c>
      <c r="AW839">
        <v>160</v>
      </c>
      <c r="AX839">
        <v>310</v>
      </c>
      <c r="AY839">
        <v>390</v>
      </c>
      <c r="AZ839">
        <v>90</v>
      </c>
      <c r="BA839">
        <v>205</v>
      </c>
      <c r="BB839">
        <v>295</v>
      </c>
      <c r="BC839">
        <v>155</v>
      </c>
      <c r="BD839">
        <v>680</v>
      </c>
      <c r="BE839">
        <v>825</v>
      </c>
      <c r="BF839">
        <v>90</v>
      </c>
      <c r="BG839">
        <v>310</v>
      </c>
      <c r="BH839">
        <v>180</v>
      </c>
      <c r="BI839">
        <v>55</v>
      </c>
      <c r="BJ839">
        <v>65</v>
      </c>
      <c r="BK839">
        <v>285</v>
      </c>
      <c r="BL839">
        <v>120</v>
      </c>
      <c r="BM839">
        <v>760</v>
      </c>
      <c r="BN839">
        <v>275</v>
      </c>
      <c r="BO839">
        <v>55</v>
      </c>
      <c r="BP839">
        <v>130</v>
      </c>
      <c r="BQ839">
        <v>300</v>
      </c>
      <c r="BR839">
        <v>250</v>
      </c>
      <c r="BS839">
        <v>305</v>
      </c>
      <c r="BT839">
        <v>205</v>
      </c>
      <c r="BU839">
        <v>355</v>
      </c>
      <c r="BV839">
        <v>410</v>
      </c>
      <c r="BW839">
        <v>345</v>
      </c>
      <c r="BX839">
        <v>355</v>
      </c>
      <c r="BY839">
        <v>360</v>
      </c>
      <c r="BZ839">
        <v>255</v>
      </c>
      <c r="CA839">
        <v>215</v>
      </c>
      <c r="CB839">
        <v>135</v>
      </c>
      <c r="CC839">
        <v>60</v>
      </c>
      <c r="CD839">
        <v>235</v>
      </c>
      <c r="CE839">
        <v>20</v>
      </c>
      <c r="CF839">
        <v>670</v>
      </c>
      <c r="CG839">
        <v>145</v>
      </c>
      <c r="CH839">
        <v>370</v>
      </c>
      <c r="CI839">
        <v>80</v>
      </c>
      <c r="CJ839">
        <v>95</v>
      </c>
      <c r="CK839">
        <v>530</v>
      </c>
      <c r="CL839">
        <v>805</v>
      </c>
      <c r="CM839">
        <v>170</v>
      </c>
      <c r="CN839">
        <v>205</v>
      </c>
      <c r="CO839">
        <v>480</v>
      </c>
      <c r="CP839">
        <v>600</v>
      </c>
      <c r="CQ839">
        <v>360</v>
      </c>
      <c r="CR839">
        <v>245</v>
      </c>
      <c r="CS839">
        <v>95</v>
      </c>
      <c r="CT839">
        <v>210</v>
      </c>
      <c r="CU839">
        <v>230</v>
      </c>
      <c r="CV839">
        <v>105</v>
      </c>
      <c r="CW839">
        <v>370</v>
      </c>
      <c r="CX839">
        <v>485</v>
      </c>
      <c r="CY839">
        <v>40</v>
      </c>
      <c r="CZ839">
        <v>235</v>
      </c>
      <c r="DA839">
        <v>140</v>
      </c>
      <c r="DB839">
        <v>255</v>
      </c>
      <c r="DC839">
        <v>80</v>
      </c>
      <c r="DD839">
        <v>100</v>
      </c>
      <c r="DE839">
        <v>210</v>
      </c>
      <c r="DF839">
        <v>335</v>
      </c>
      <c r="DG839">
        <v>825</v>
      </c>
      <c r="DH839">
        <v>310</v>
      </c>
      <c r="DI839">
        <v>260</v>
      </c>
      <c r="DJ839">
        <v>35</v>
      </c>
      <c r="DK839">
        <v>135</v>
      </c>
      <c r="DL839">
        <v>320</v>
      </c>
      <c r="DM839">
        <v>350</v>
      </c>
      <c r="DN839">
        <v>475</v>
      </c>
      <c r="DO839">
        <v>95</v>
      </c>
      <c r="DP839">
        <v>485</v>
      </c>
      <c r="DQ839">
        <v>220</v>
      </c>
      <c r="DR839">
        <v>95</v>
      </c>
      <c r="DS839">
        <v>725</v>
      </c>
      <c r="DT839">
        <v>130</v>
      </c>
      <c r="DU839">
        <v>125</v>
      </c>
      <c r="DV839">
        <v>335</v>
      </c>
      <c r="DW839">
        <v>155</v>
      </c>
      <c r="DX839">
        <v>245</v>
      </c>
      <c r="DY839" s="1">
        <v>1475</v>
      </c>
      <c r="DZ839">
        <v>305</v>
      </c>
      <c r="EA839">
        <v>285</v>
      </c>
      <c r="EB839">
        <v>590</v>
      </c>
      <c r="EC839">
        <v>150</v>
      </c>
      <c r="ED839">
        <v>45</v>
      </c>
      <c r="EE839">
        <v>270</v>
      </c>
      <c r="EF839">
        <v>670</v>
      </c>
      <c r="EG839">
        <v>355</v>
      </c>
      <c r="EH839">
        <v>385</v>
      </c>
      <c r="EI839">
        <v>520</v>
      </c>
      <c r="EJ839">
        <v>235</v>
      </c>
      <c r="EK839">
        <v>115</v>
      </c>
      <c r="EL839">
        <v>345</v>
      </c>
      <c r="EM839">
        <v>245</v>
      </c>
      <c r="EN839">
        <v>440</v>
      </c>
      <c r="EO839">
        <v>165</v>
      </c>
      <c r="EP839">
        <v>80</v>
      </c>
    </row>
    <row r="840" spans="1:146" x14ac:dyDescent="0.35">
      <c r="A840">
        <v>846</v>
      </c>
      <c r="B840" t="s">
        <v>283</v>
      </c>
      <c r="C840" t="s">
        <v>382</v>
      </c>
      <c r="D840" t="s">
        <v>154</v>
      </c>
      <c r="E840" t="s">
        <v>754</v>
      </c>
      <c r="F840" s="1">
        <v>1670</v>
      </c>
      <c r="G840">
        <v>10</v>
      </c>
      <c r="H840">
        <v>0</v>
      </c>
      <c r="I840">
        <v>0</v>
      </c>
      <c r="J840">
        <v>65</v>
      </c>
      <c r="K840">
        <v>20</v>
      </c>
      <c r="L840">
        <v>35</v>
      </c>
      <c r="M840">
        <v>15</v>
      </c>
      <c r="N840">
        <v>40</v>
      </c>
      <c r="O840">
        <v>10</v>
      </c>
      <c r="P840">
        <v>55</v>
      </c>
      <c r="Q840">
        <v>0</v>
      </c>
      <c r="R840">
        <v>15</v>
      </c>
      <c r="S840">
        <v>0</v>
      </c>
      <c r="T840">
        <v>0</v>
      </c>
      <c r="U840">
        <v>0</v>
      </c>
      <c r="V840">
        <v>20</v>
      </c>
      <c r="W840">
        <v>20</v>
      </c>
      <c r="X840">
        <v>10</v>
      </c>
      <c r="Y840">
        <v>0</v>
      </c>
      <c r="Z840">
        <v>10</v>
      </c>
      <c r="AA840">
        <v>0</v>
      </c>
      <c r="AB840">
        <v>20</v>
      </c>
      <c r="AC840">
        <v>0</v>
      </c>
      <c r="AD840">
        <v>45</v>
      </c>
      <c r="AE840">
        <v>0</v>
      </c>
      <c r="AF840">
        <v>30</v>
      </c>
      <c r="AG840">
        <v>0</v>
      </c>
      <c r="AH840">
        <v>0</v>
      </c>
      <c r="AI840">
        <v>0</v>
      </c>
      <c r="AJ840">
        <v>10</v>
      </c>
      <c r="AK840">
        <v>25</v>
      </c>
      <c r="AL840">
        <v>10</v>
      </c>
      <c r="AM840">
        <v>10</v>
      </c>
      <c r="AN840">
        <v>10</v>
      </c>
      <c r="AO840">
        <v>0</v>
      </c>
      <c r="AP840">
        <v>40</v>
      </c>
      <c r="AQ840">
        <v>10</v>
      </c>
      <c r="AR840">
        <v>0</v>
      </c>
      <c r="AS840">
        <v>0</v>
      </c>
      <c r="AT840">
        <v>30</v>
      </c>
      <c r="AU840">
        <v>10</v>
      </c>
      <c r="AV840">
        <v>10</v>
      </c>
      <c r="AW840">
        <v>0</v>
      </c>
      <c r="AX840">
        <v>20</v>
      </c>
      <c r="AY840">
        <v>20</v>
      </c>
      <c r="AZ840">
        <v>0</v>
      </c>
      <c r="BA840">
        <v>0</v>
      </c>
      <c r="BB840">
        <v>10</v>
      </c>
      <c r="BC840">
        <v>10</v>
      </c>
      <c r="BD840">
        <v>15</v>
      </c>
      <c r="BE840">
        <v>10</v>
      </c>
      <c r="BF840">
        <v>0</v>
      </c>
      <c r="BG840">
        <v>10</v>
      </c>
      <c r="BH840">
        <v>0</v>
      </c>
      <c r="BI840">
        <v>0</v>
      </c>
      <c r="BJ840">
        <v>10</v>
      </c>
      <c r="BK840">
        <v>10</v>
      </c>
      <c r="BL840">
        <v>0</v>
      </c>
      <c r="BM840">
        <v>40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10</v>
      </c>
      <c r="BT840">
        <v>0</v>
      </c>
      <c r="BU840">
        <v>0</v>
      </c>
      <c r="BV840">
        <v>30</v>
      </c>
      <c r="BW840">
        <v>10</v>
      </c>
      <c r="BX840">
        <v>0</v>
      </c>
      <c r="BY840">
        <v>30</v>
      </c>
      <c r="BZ840">
        <v>20</v>
      </c>
      <c r="CA840">
        <v>0</v>
      </c>
      <c r="CB840">
        <v>10</v>
      </c>
      <c r="CC840">
        <v>0</v>
      </c>
      <c r="CD840">
        <v>0</v>
      </c>
      <c r="CE840">
        <v>0</v>
      </c>
      <c r="CF840">
        <v>10</v>
      </c>
      <c r="CG840">
        <v>0</v>
      </c>
      <c r="CH840">
        <v>15</v>
      </c>
      <c r="CI840">
        <v>0</v>
      </c>
      <c r="CJ840">
        <v>0</v>
      </c>
      <c r="CK840">
        <v>15</v>
      </c>
      <c r="CL840">
        <v>60</v>
      </c>
      <c r="CM840">
        <v>10</v>
      </c>
      <c r="CN840">
        <v>35</v>
      </c>
      <c r="CO840">
        <v>10</v>
      </c>
      <c r="CP840">
        <v>20</v>
      </c>
      <c r="CQ840">
        <v>10</v>
      </c>
      <c r="CR840">
        <v>10</v>
      </c>
      <c r="CS840">
        <v>0</v>
      </c>
      <c r="CT840">
        <v>0</v>
      </c>
      <c r="CU840">
        <v>30</v>
      </c>
      <c r="CV840">
        <v>10</v>
      </c>
      <c r="CW840">
        <v>20</v>
      </c>
      <c r="CX840">
        <v>20</v>
      </c>
      <c r="CY840">
        <v>0</v>
      </c>
      <c r="CZ840">
        <v>0</v>
      </c>
      <c r="DA840">
        <v>10</v>
      </c>
      <c r="DB840">
        <v>10</v>
      </c>
      <c r="DC840">
        <v>0</v>
      </c>
      <c r="DD840">
        <v>0</v>
      </c>
      <c r="DE840">
        <v>20</v>
      </c>
      <c r="DF840">
        <v>0</v>
      </c>
      <c r="DG840">
        <v>70</v>
      </c>
      <c r="DH840">
        <v>20</v>
      </c>
      <c r="DI840">
        <v>10</v>
      </c>
      <c r="DJ840">
        <v>0</v>
      </c>
      <c r="DK840">
        <v>0</v>
      </c>
      <c r="DL840">
        <v>20</v>
      </c>
      <c r="DM840">
        <v>10</v>
      </c>
      <c r="DN840">
        <v>35</v>
      </c>
      <c r="DO840">
        <v>0</v>
      </c>
      <c r="DP840">
        <v>0</v>
      </c>
      <c r="DQ840">
        <v>30</v>
      </c>
      <c r="DR840">
        <v>0</v>
      </c>
      <c r="DS840">
        <v>30</v>
      </c>
      <c r="DT840">
        <v>0</v>
      </c>
      <c r="DU840">
        <v>20</v>
      </c>
      <c r="DV840">
        <v>10</v>
      </c>
      <c r="DW840">
        <v>10</v>
      </c>
      <c r="DX840">
        <v>0</v>
      </c>
      <c r="DY840">
        <v>95</v>
      </c>
      <c r="DZ840">
        <v>20</v>
      </c>
      <c r="EA840">
        <v>20</v>
      </c>
      <c r="EB840">
        <v>10</v>
      </c>
      <c r="EC840">
        <v>20</v>
      </c>
      <c r="ED840">
        <v>0</v>
      </c>
      <c r="EE840">
        <v>0</v>
      </c>
      <c r="EF840">
        <v>55</v>
      </c>
      <c r="EG840">
        <v>30</v>
      </c>
      <c r="EH840">
        <v>10</v>
      </c>
      <c r="EI840">
        <v>0</v>
      </c>
      <c r="EJ840">
        <v>20</v>
      </c>
      <c r="EK840">
        <v>0</v>
      </c>
      <c r="EL840">
        <v>0</v>
      </c>
      <c r="EM840">
        <v>20</v>
      </c>
      <c r="EN840">
        <v>20</v>
      </c>
      <c r="EO840">
        <v>0</v>
      </c>
      <c r="EP840">
        <v>0</v>
      </c>
    </row>
    <row r="841" spans="1:146" x14ac:dyDescent="0.35">
      <c r="A841">
        <v>847</v>
      </c>
      <c r="B841" t="s">
        <v>283</v>
      </c>
      <c r="C841" t="s">
        <v>382</v>
      </c>
      <c r="D841" t="s">
        <v>154</v>
      </c>
      <c r="E841" t="s">
        <v>755</v>
      </c>
      <c r="F841" s="1">
        <v>1090</v>
      </c>
      <c r="G841">
        <v>10</v>
      </c>
      <c r="H841">
        <v>0</v>
      </c>
      <c r="I841">
        <v>0</v>
      </c>
      <c r="J841">
        <v>10</v>
      </c>
      <c r="K841">
        <v>20</v>
      </c>
      <c r="L841">
        <v>0</v>
      </c>
      <c r="M841">
        <v>10</v>
      </c>
      <c r="N841">
        <v>10</v>
      </c>
      <c r="O841">
        <v>0</v>
      </c>
      <c r="P841">
        <v>20</v>
      </c>
      <c r="Q841">
        <v>0</v>
      </c>
      <c r="R841">
        <v>10</v>
      </c>
      <c r="S841">
        <v>10</v>
      </c>
      <c r="T841">
        <v>0</v>
      </c>
      <c r="U841">
        <v>0</v>
      </c>
      <c r="V841">
        <v>0</v>
      </c>
      <c r="W841">
        <v>10</v>
      </c>
      <c r="X841">
        <v>10</v>
      </c>
      <c r="Y841">
        <v>0</v>
      </c>
      <c r="Z841">
        <v>0</v>
      </c>
      <c r="AA841">
        <v>0</v>
      </c>
      <c r="AB841">
        <v>10</v>
      </c>
      <c r="AC841">
        <v>0</v>
      </c>
      <c r="AD841">
        <v>10</v>
      </c>
      <c r="AE841">
        <v>10</v>
      </c>
      <c r="AF841">
        <v>0</v>
      </c>
      <c r="AG841">
        <v>10</v>
      </c>
      <c r="AH841">
        <v>10</v>
      </c>
      <c r="AI841">
        <v>0</v>
      </c>
      <c r="AJ841">
        <v>0</v>
      </c>
      <c r="AK841">
        <v>10</v>
      </c>
      <c r="AL841">
        <v>10</v>
      </c>
      <c r="AM841">
        <v>20</v>
      </c>
      <c r="AN841">
        <v>0</v>
      </c>
      <c r="AO841">
        <v>0</v>
      </c>
      <c r="AP841">
        <v>20</v>
      </c>
      <c r="AQ841">
        <v>10</v>
      </c>
      <c r="AR841">
        <v>0</v>
      </c>
      <c r="AS841">
        <v>0</v>
      </c>
      <c r="AT841">
        <v>0</v>
      </c>
      <c r="AU841">
        <v>0</v>
      </c>
      <c r="AV841">
        <v>10</v>
      </c>
      <c r="AW841">
        <v>0</v>
      </c>
      <c r="AX841">
        <v>0</v>
      </c>
      <c r="AY841">
        <v>35</v>
      </c>
      <c r="AZ841">
        <v>0</v>
      </c>
      <c r="BA841">
        <v>0</v>
      </c>
      <c r="BB841">
        <v>10</v>
      </c>
      <c r="BC841">
        <v>0</v>
      </c>
      <c r="BD841">
        <v>10</v>
      </c>
      <c r="BE841">
        <v>35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30</v>
      </c>
      <c r="BO841">
        <v>0</v>
      </c>
      <c r="BP841">
        <v>0</v>
      </c>
      <c r="BQ841">
        <v>0</v>
      </c>
      <c r="BR841">
        <v>10</v>
      </c>
      <c r="BS841">
        <v>20</v>
      </c>
      <c r="BT841">
        <v>0</v>
      </c>
      <c r="BU841">
        <v>0</v>
      </c>
      <c r="BV841">
        <v>0</v>
      </c>
      <c r="BW841">
        <v>0</v>
      </c>
      <c r="BX841">
        <v>10</v>
      </c>
      <c r="BY841">
        <v>0</v>
      </c>
      <c r="BZ841">
        <v>0</v>
      </c>
      <c r="CA841">
        <v>10</v>
      </c>
      <c r="CB841">
        <v>10</v>
      </c>
      <c r="CC841">
        <v>0</v>
      </c>
      <c r="CD841">
        <v>0</v>
      </c>
      <c r="CE841">
        <v>0</v>
      </c>
      <c r="CF841">
        <v>25</v>
      </c>
      <c r="CG841">
        <v>10</v>
      </c>
      <c r="CH841">
        <v>30</v>
      </c>
      <c r="CI841">
        <v>0</v>
      </c>
      <c r="CJ841">
        <v>10</v>
      </c>
      <c r="CK841">
        <v>10</v>
      </c>
      <c r="CL841">
        <v>40</v>
      </c>
      <c r="CM841">
        <v>20</v>
      </c>
      <c r="CN841">
        <v>0</v>
      </c>
      <c r="CO841">
        <v>10</v>
      </c>
      <c r="CP841">
        <v>65</v>
      </c>
      <c r="CQ841">
        <v>30</v>
      </c>
      <c r="CR841">
        <v>0</v>
      </c>
      <c r="CS841">
        <v>0</v>
      </c>
      <c r="CT841">
        <v>10</v>
      </c>
      <c r="CU841">
        <v>0</v>
      </c>
      <c r="CV841">
        <v>0</v>
      </c>
      <c r="CW841">
        <v>30</v>
      </c>
      <c r="CX841">
        <v>30</v>
      </c>
      <c r="CY841">
        <v>0</v>
      </c>
      <c r="CZ841">
        <v>0</v>
      </c>
      <c r="DA841">
        <v>0</v>
      </c>
      <c r="DB841">
        <v>15</v>
      </c>
      <c r="DC841">
        <v>0</v>
      </c>
      <c r="DD841">
        <v>0</v>
      </c>
      <c r="DE841">
        <v>10</v>
      </c>
      <c r="DF841">
        <v>20</v>
      </c>
      <c r="DG841">
        <v>10</v>
      </c>
      <c r="DH841">
        <v>0</v>
      </c>
      <c r="DI841">
        <v>0</v>
      </c>
      <c r="DJ841">
        <v>0</v>
      </c>
      <c r="DK841">
        <v>10</v>
      </c>
      <c r="DL841">
        <v>40</v>
      </c>
      <c r="DM841">
        <v>10</v>
      </c>
      <c r="DN841">
        <v>0</v>
      </c>
      <c r="DO841">
        <v>0</v>
      </c>
      <c r="DP841">
        <v>20</v>
      </c>
      <c r="DQ841">
        <v>10</v>
      </c>
      <c r="DR841">
        <v>10</v>
      </c>
      <c r="DS841">
        <v>55</v>
      </c>
      <c r="DT841">
        <v>0</v>
      </c>
      <c r="DU841">
        <v>0</v>
      </c>
      <c r="DV841">
        <v>20</v>
      </c>
      <c r="DW841">
        <v>0</v>
      </c>
      <c r="DX841">
        <v>10</v>
      </c>
      <c r="DY841">
        <v>50</v>
      </c>
      <c r="DZ841">
        <v>0</v>
      </c>
      <c r="EA841">
        <v>0</v>
      </c>
      <c r="EB841">
        <v>0</v>
      </c>
      <c r="EC841">
        <v>10</v>
      </c>
      <c r="ED841">
        <v>0</v>
      </c>
      <c r="EE841">
        <v>10</v>
      </c>
      <c r="EF841">
        <v>0</v>
      </c>
      <c r="EG841">
        <v>0</v>
      </c>
      <c r="EH841">
        <v>0</v>
      </c>
      <c r="EI841">
        <v>0</v>
      </c>
      <c r="EJ841">
        <v>10</v>
      </c>
      <c r="EK841">
        <v>0</v>
      </c>
      <c r="EL841">
        <v>10</v>
      </c>
      <c r="EM841">
        <v>25</v>
      </c>
      <c r="EN841">
        <v>20</v>
      </c>
      <c r="EO841">
        <v>10</v>
      </c>
      <c r="EP841">
        <v>0</v>
      </c>
    </row>
    <row r="842" spans="1:146" x14ac:dyDescent="0.35">
      <c r="A842">
        <v>848</v>
      </c>
      <c r="B842" t="s">
        <v>283</v>
      </c>
      <c r="C842" t="s">
        <v>382</v>
      </c>
      <c r="D842" t="s">
        <v>154</v>
      </c>
      <c r="E842" t="s">
        <v>756</v>
      </c>
      <c r="F842" s="1">
        <v>4755</v>
      </c>
      <c r="G842">
        <v>10</v>
      </c>
      <c r="H842">
        <v>10</v>
      </c>
      <c r="I842">
        <v>20</v>
      </c>
      <c r="J842">
        <v>115</v>
      </c>
      <c r="K842">
        <v>65</v>
      </c>
      <c r="L842">
        <v>20</v>
      </c>
      <c r="M842">
        <v>45</v>
      </c>
      <c r="N842">
        <v>70</v>
      </c>
      <c r="O842">
        <v>20</v>
      </c>
      <c r="P842">
        <v>55</v>
      </c>
      <c r="Q842">
        <v>0</v>
      </c>
      <c r="R842">
        <v>35</v>
      </c>
      <c r="S842">
        <v>75</v>
      </c>
      <c r="T842">
        <v>15</v>
      </c>
      <c r="U842">
        <v>25</v>
      </c>
      <c r="V842">
        <v>20</v>
      </c>
      <c r="W842">
        <v>35</v>
      </c>
      <c r="X842">
        <v>20</v>
      </c>
      <c r="Y842">
        <v>20</v>
      </c>
      <c r="Z842">
        <v>65</v>
      </c>
      <c r="AA842">
        <v>0</v>
      </c>
      <c r="AB842">
        <v>40</v>
      </c>
      <c r="AC842">
        <v>35</v>
      </c>
      <c r="AD842">
        <v>135</v>
      </c>
      <c r="AE842">
        <v>0</v>
      </c>
      <c r="AF842">
        <v>20</v>
      </c>
      <c r="AG842">
        <v>45</v>
      </c>
      <c r="AH842">
        <v>10</v>
      </c>
      <c r="AI842">
        <v>25</v>
      </c>
      <c r="AJ842">
        <v>30</v>
      </c>
      <c r="AK842">
        <v>30</v>
      </c>
      <c r="AL842">
        <v>20</v>
      </c>
      <c r="AM842">
        <v>95</v>
      </c>
      <c r="AN842">
        <v>10</v>
      </c>
      <c r="AO842">
        <v>20</v>
      </c>
      <c r="AP842">
        <v>35</v>
      </c>
      <c r="AQ842">
        <v>25</v>
      </c>
      <c r="AR842">
        <v>0</v>
      </c>
      <c r="AS842">
        <v>10</v>
      </c>
      <c r="AT842">
        <v>30</v>
      </c>
      <c r="AU842">
        <v>45</v>
      </c>
      <c r="AV842">
        <v>10</v>
      </c>
      <c r="AW842">
        <v>10</v>
      </c>
      <c r="AX842">
        <v>25</v>
      </c>
      <c r="AY842">
        <v>25</v>
      </c>
      <c r="AZ842">
        <v>20</v>
      </c>
      <c r="BA842">
        <v>35</v>
      </c>
      <c r="BB842">
        <v>35</v>
      </c>
      <c r="BC842">
        <v>25</v>
      </c>
      <c r="BD842">
        <v>95</v>
      </c>
      <c r="BE842">
        <v>90</v>
      </c>
      <c r="BF842">
        <v>10</v>
      </c>
      <c r="BG842">
        <v>10</v>
      </c>
      <c r="BH842">
        <v>10</v>
      </c>
      <c r="BI842">
        <v>0</v>
      </c>
      <c r="BJ842">
        <v>15</v>
      </c>
      <c r="BK842">
        <v>50</v>
      </c>
      <c r="BL842">
        <v>35</v>
      </c>
      <c r="BM842">
        <v>80</v>
      </c>
      <c r="BN842">
        <v>20</v>
      </c>
      <c r="BO842">
        <v>15</v>
      </c>
      <c r="BP842">
        <v>30</v>
      </c>
      <c r="BQ842">
        <v>25</v>
      </c>
      <c r="BR842">
        <v>40</v>
      </c>
      <c r="BS842">
        <v>65</v>
      </c>
      <c r="BT842">
        <v>25</v>
      </c>
      <c r="BU842">
        <v>35</v>
      </c>
      <c r="BV842">
        <v>45</v>
      </c>
      <c r="BW842">
        <v>55</v>
      </c>
      <c r="BX842">
        <v>35</v>
      </c>
      <c r="BY842">
        <v>75</v>
      </c>
      <c r="BZ842">
        <v>20</v>
      </c>
      <c r="CA842">
        <v>25</v>
      </c>
      <c r="CB842">
        <v>10</v>
      </c>
      <c r="CC842">
        <v>15</v>
      </c>
      <c r="CD842">
        <v>25</v>
      </c>
      <c r="CE842">
        <v>0</v>
      </c>
      <c r="CF842">
        <v>70</v>
      </c>
      <c r="CG842">
        <v>10</v>
      </c>
      <c r="CH842">
        <v>70</v>
      </c>
      <c r="CI842">
        <v>10</v>
      </c>
      <c r="CJ842">
        <v>10</v>
      </c>
      <c r="CK842">
        <v>105</v>
      </c>
      <c r="CL842">
        <v>85</v>
      </c>
      <c r="CM842">
        <v>25</v>
      </c>
      <c r="CN842">
        <v>20</v>
      </c>
      <c r="CO842">
        <v>55</v>
      </c>
      <c r="CP842">
        <v>65</v>
      </c>
      <c r="CQ842">
        <v>30</v>
      </c>
      <c r="CR842">
        <v>60</v>
      </c>
      <c r="CS842">
        <v>0</v>
      </c>
      <c r="CT842">
        <v>10</v>
      </c>
      <c r="CU842">
        <v>35</v>
      </c>
      <c r="CV842">
        <v>10</v>
      </c>
      <c r="CW842">
        <v>20</v>
      </c>
      <c r="CX842">
        <v>85</v>
      </c>
      <c r="CY842">
        <v>10</v>
      </c>
      <c r="CZ842">
        <v>20</v>
      </c>
      <c r="DA842">
        <v>0</v>
      </c>
      <c r="DB842">
        <v>45</v>
      </c>
      <c r="DC842">
        <v>15</v>
      </c>
      <c r="DD842">
        <v>25</v>
      </c>
      <c r="DE842">
        <v>25</v>
      </c>
      <c r="DF842">
        <v>30</v>
      </c>
      <c r="DG842">
        <v>70</v>
      </c>
      <c r="DH842">
        <v>35</v>
      </c>
      <c r="DI842">
        <v>45</v>
      </c>
      <c r="DJ842">
        <v>0</v>
      </c>
      <c r="DK842">
        <v>10</v>
      </c>
      <c r="DL842">
        <v>25</v>
      </c>
      <c r="DM842">
        <v>60</v>
      </c>
      <c r="DN842">
        <v>70</v>
      </c>
      <c r="DO842">
        <v>25</v>
      </c>
      <c r="DP842">
        <v>60</v>
      </c>
      <c r="DQ842">
        <v>30</v>
      </c>
      <c r="DR842">
        <v>10</v>
      </c>
      <c r="DS842">
        <v>130</v>
      </c>
      <c r="DT842">
        <v>0</v>
      </c>
      <c r="DU842">
        <v>10</v>
      </c>
      <c r="DV842">
        <v>40</v>
      </c>
      <c r="DW842">
        <v>15</v>
      </c>
      <c r="DX842">
        <v>25</v>
      </c>
      <c r="DY842">
        <v>170</v>
      </c>
      <c r="DZ842">
        <v>20</v>
      </c>
      <c r="EA842">
        <v>30</v>
      </c>
      <c r="EB842">
        <v>30</v>
      </c>
      <c r="EC842">
        <v>0</v>
      </c>
      <c r="ED842">
        <v>20</v>
      </c>
      <c r="EE842">
        <v>30</v>
      </c>
      <c r="EF842">
        <v>70</v>
      </c>
      <c r="EG842">
        <v>35</v>
      </c>
      <c r="EH842">
        <v>45</v>
      </c>
      <c r="EI842">
        <v>60</v>
      </c>
      <c r="EJ842">
        <v>25</v>
      </c>
      <c r="EK842">
        <v>0</v>
      </c>
      <c r="EL842">
        <v>20</v>
      </c>
      <c r="EM842">
        <v>25</v>
      </c>
      <c r="EN842">
        <v>30</v>
      </c>
      <c r="EO842">
        <v>0</v>
      </c>
      <c r="EP842">
        <v>0</v>
      </c>
    </row>
    <row r="843" spans="1:146" x14ac:dyDescent="0.35">
      <c r="A843">
        <v>849</v>
      </c>
      <c r="B843" t="s">
        <v>283</v>
      </c>
      <c r="C843" t="s">
        <v>382</v>
      </c>
      <c r="D843" t="s">
        <v>154</v>
      </c>
      <c r="E843" t="s">
        <v>757</v>
      </c>
      <c r="F843">
        <v>70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10</v>
      </c>
      <c r="AN843">
        <v>10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20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10</v>
      </c>
      <c r="EH843">
        <v>0</v>
      </c>
      <c r="EI843">
        <v>0</v>
      </c>
      <c r="EJ843">
        <v>0</v>
      </c>
      <c r="EK843">
        <v>10</v>
      </c>
      <c r="EL843">
        <v>0</v>
      </c>
      <c r="EM843">
        <v>10</v>
      </c>
      <c r="EN843">
        <v>0</v>
      </c>
      <c r="EO843">
        <v>0</v>
      </c>
      <c r="EP843">
        <v>0</v>
      </c>
    </row>
    <row r="844" spans="1:146" x14ac:dyDescent="0.35">
      <c r="A844">
        <v>850</v>
      </c>
      <c r="B844" t="s">
        <v>283</v>
      </c>
      <c r="C844" t="s">
        <v>382</v>
      </c>
      <c r="D844" t="s">
        <v>154</v>
      </c>
      <c r="E844" t="s">
        <v>758</v>
      </c>
      <c r="F844" s="1">
        <v>29985</v>
      </c>
      <c r="G844">
        <v>125</v>
      </c>
      <c r="H844">
        <v>95</v>
      </c>
      <c r="I844">
        <v>195</v>
      </c>
      <c r="J844">
        <v>800</v>
      </c>
      <c r="K844">
        <v>500</v>
      </c>
      <c r="L844">
        <v>130</v>
      </c>
      <c r="M844">
        <v>410</v>
      </c>
      <c r="N844">
        <v>265</v>
      </c>
      <c r="O844">
        <v>150</v>
      </c>
      <c r="P844">
        <v>395</v>
      </c>
      <c r="Q844">
        <v>40</v>
      </c>
      <c r="R844">
        <v>165</v>
      </c>
      <c r="S844">
        <v>300</v>
      </c>
      <c r="T844">
        <v>35</v>
      </c>
      <c r="U844">
        <v>100</v>
      </c>
      <c r="V844">
        <v>65</v>
      </c>
      <c r="W844">
        <v>225</v>
      </c>
      <c r="X844">
        <v>160</v>
      </c>
      <c r="Y844">
        <v>90</v>
      </c>
      <c r="Z844">
        <v>305</v>
      </c>
      <c r="AA844">
        <v>45</v>
      </c>
      <c r="AB844">
        <v>230</v>
      </c>
      <c r="AC844">
        <v>160</v>
      </c>
      <c r="AD844">
        <v>670</v>
      </c>
      <c r="AE844">
        <v>115</v>
      </c>
      <c r="AF844">
        <v>125</v>
      </c>
      <c r="AG844">
        <v>205</v>
      </c>
      <c r="AH844">
        <v>130</v>
      </c>
      <c r="AI844">
        <v>160</v>
      </c>
      <c r="AJ844">
        <v>180</v>
      </c>
      <c r="AK844">
        <v>275</v>
      </c>
      <c r="AL844">
        <v>110</v>
      </c>
      <c r="AM844">
        <v>430</v>
      </c>
      <c r="AN844">
        <v>105</v>
      </c>
      <c r="AO844">
        <v>145</v>
      </c>
      <c r="AP844">
        <v>275</v>
      </c>
      <c r="AQ844">
        <v>330</v>
      </c>
      <c r="AR844">
        <v>145</v>
      </c>
      <c r="AS844">
        <v>45</v>
      </c>
      <c r="AT844">
        <v>220</v>
      </c>
      <c r="AU844">
        <v>305</v>
      </c>
      <c r="AV844">
        <v>155</v>
      </c>
      <c r="AW844">
        <v>145</v>
      </c>
      <c r="AX844">
        <v>140</v>
      </c>
      <c r="AY844">
        <v>160</v>
      </c>
      <c r="AZ844">
        <v>45</v>
      </c>
      <c r="BA844">
        <v>165</v>
      </c>
      <c r="BB844">
        <v>245</v>
      </c>
      <c r="BC844">
        <v>125</v>
      </c>
      <c r="BD844">
        <v>530</v>
      </c>
      <c r="BE844">
        <v>665</v>
      </c>
      <c r="BF844">
        <v>80</v>
      </c>
      <c r="BG844">
        <v>190</v>
      </c>
      <c r="BH844">
        <v>150</v>
      </c>
      <c r="BI844">
        <v>60</v>
      </c>
      <c r="BJ844">
        <v>35</v>
      </c>
      <c r="BK844">
        <v>140</v>
      </c>
      <c r="BL844">
        <v>90</v>
      </c>
      <c r="BM844">
        <v>620</v>
      </c>
      <c r="BN844">
        <v>225</v>
      </c>
      <c r="BO844">
        <v>25</v>
      </c>
      <c r="BP844">
        <v>115</v>
      </c>
      <c r="BQ844">
        <v>240</v>
      </c>
      <c r="BR844">
        <v>170</v>
      </c>
      <c r="BS844">
        <v>230</v>
      </c>
      <c r="BT844">
        <v>155</v>
      </c>
      <c r="BU844">
        <v>280</v>
      </c>
      <c r="BV844">
        <v>180</v>
      </c>
      <c r="BW844">
        <v>275</v>
      </c>
      <c r="BX844">
        <v>245</v>
      </c>
      <c r="BY844">
        <v>275</v>
      </c>
      <c r="BZ844">
        <v>215</v>
      </c>
      <c r="CA844">
        <v>185</v>
      </c>
      <c r="CB844">
        <v>110</v>
      </c>
      <c r="CC844">
        <v>35</v>
      </c>
      <c r="CD844">
        <v>185</v>
      </c>
      <c r="CE844">
        <v>30</v>
      </c>
      <c r="CF844">
        <v>520</v>
      </c>
      <c r="CG844">
        <v>115</v>
      </c>
      <c r="CH844">
        <v>220</v>
      </c>
      <c r="CI844">
        <v>70</v>
      </c>
      <c r="CJ844">
        <v>80</v>
      </c>
      <c r="CK844">
        <v>390</v>
      </c>
      <c r="CL844">
        <v>570</v>
      </c>
      <c r="CM844">
        <v>120</v>
      </c>
      <c r="CN844">
        <v>140</v>
      </c>
      <c r="CO844">
        <v>215</v>
      </c>
      <c r="CP844">
        <v>420</v>
      </c>
      <c r="CQ844">
        <v>260</v>
      </c>
      <c r="CR844">
        <v>145</v>
      </c>
      <c r="CS844">
        <v>75</v>
      </c>
      <c r="CT844">
        <v>170</v>
      </c>
      <c r="CU844">
        <v>190</v>
      </c>
      <c r="CV844">
        <v>85</v>
      </c>
      <c r="CW844">
        <v>260</v>
      </c>
      <c r="CX844">
        <v>350</v>
      </c>
      <c r="CY844">
        <v>20</v>
      </c>
      <c r="CZ844">
        <v>195</v>
      </c>
      <c r="DA844">
        <v>95</v>
      </c>
      <c r="DB844">
        <v>200</v>
      </c>
      <c r="DC844">
        <v>45</v>
      </c>
      <c r="DD844">
        <v>75</v>
      </c>
      <c r="DE844">
        <v>165</v>
      </c>
      <c r="DF844">
        <v>295</v>
      </c>
      <c r="DG844">
        <v>625</v>
      </c>
      <c r="DH844">
        <v>210</v>
      </c>
      <c r="DI844">
        <v>175</v>
      </c>
      <c r="DJ844">
        <v>35</v>
      </c>
      <c r="DK844">
        <v>105</v>
      </c>
      <c r="DL844">
        <v>235</v>
      </c>
      <c r="DM844">
        <v>240</v>
      </c>
      <c r="DN844">
        <v>265</v>
      </c>
      <c r="DO844">
        <v>70</v>
      </c>
      <c r="DP844">
        <v>385</v>
      </c>
      <c r="DQ844">
        <v>150</v>
      </c>
      <c r="DR844">
        <v>80</v>
      </c>
      <c r="DS844">
        <v>505</v>
      </c>
      <c r="DT844">
        <v>120</v>
      </c>
      <c r="DU844">
        <v>80</v>
      </c>
      <c r="DV844">
        <v>265</v>
      </c>
      <c r="DW844">
        <v>120</v>
      </c>
      <c r="DX844">
        <v>180</v>
      </c>
      <c r="DY844" s="1">
        <v>1095</v>
      </c>
      <c r="DZ844">
        <v>235</v>
      </c>
      <c r="EA844">
        <v>235</v>
      </c>
      <c r="EB844">
        <v>170</v>
      </c>
      <c r="EC844">
        <v>120</v>
      </c>
      <c r="ED844">
        <v>35</v>
      </c>
      <c r="EE844">
        <v>240</v>
      </c>
      <c r="EF844">
        <v>445</v>
      </c>
      <c r="EG844">
        <v>195</v>
      </c>
      <c r="EH844">
        <v>315</v>
      </c>
      <c r="EI844">
        <v>470</v>
      </c>
      <c r="EJ844">
        <v>165</v>
      </c>
      <c r="EK844">
        <v>105</v>
      </c>
      <c r="EL844">
        <v>265</v>
      </c>
      <c r="EM844">
        <v>160</v>
      </c>
      <c r="EN844">
        <v>340</v>
      </c>
      <c r="EO844">
        <v>125</v>
      </c>
      <c r="EP844">
        <v>55</v>
      </c>
    </row>
    <row r="845" spans="1:146" x14ac:dyDescent="0.35">
      <c r="A845">
        <v>851</v>
      </c>
      <c r="B845" t="s">
        <v>283</v>
      </c>
      <c r="C845" t="s">
        <v>382</v>
      </c>
      <c r="D845" t="s">
        <v>154</v>
      </c>
      <c r="E845" t="s">
        <v>759</v>
      </c>
      <c r="F845">
        <v>100</v>
      </c>
      <c r="G845">
        <v>0</v>
      </c>
      <c r="H845">
        <v>0</v>
      </c>
      <c r="I845">
        <v>0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20</v>
      </c>
      <c r="CS845">
        <v>0</v>
      </c>
      <c r="CT845">
        <v>0</v>
      </c>
      <c r="CU845">
        <v>0</v>
      </c>
      <c r="CV845">
        <v>0</v>
      </c>
      <c r="CW845">
        <v>15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10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6" x14ac:dyDescent="0.35">
      <c r="A846">
        <v>852</v>
      </c>
      <c r="B846" t="s">
        <v>283</v>
      </c>
      <c r="C846" t="s">
        <v>382</v>
      </c>
      <c r="D846" t="s">
        <v>154</v>
      </c>
      <c r="E846" t="s">
        <v>760</v>
      </c>
      <c r="F846">
        <v>480</v>
      </c>
      <c r="G846">
        <v>0</v>
      </c>
      <c r="H846">
        <v>0</v>
      </c>
      <c r="I846">
        <v>0</v>
      </c>
      <c r="J846">
        <v>30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10</v>
      </c>
      <c r="Z846">
        <v>10</v>
      </c>
      <c r="AA846">
        <v>0</v>
      </c>
      <c r="AB846">
        <v>0</v>
      </c>
      <c r="AC846">
        <v>0</v>
      </c>
      <c r="AD846">
        <v>10</v>
      </c>
      <c r="AE846">
        <v>20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20</v>
      </c>
      <c r="AN846">
        <v>0</v>
      </c>
      <c r="AO846">
        <v>0</v>
      </c>
      <c r="AP846">
        <v>20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10</v>
      </c>
      <c r="AZ846">
        <v>10</v>
      </c>
      <c r="BA846">
        <v>0</v>
      </c>
      <c r="BB846">
        <v>0</v>
      </c>
      <c r="BC846">
        <v>0</v>
      </c>
      <c r="BD846">
        <v>20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10</v>
      </c>
      <c r="BV846">
        <v>10</v>
      </c>
      <c r="BW846">
        <v>20</v>
      </c>
      <c r="BX846">
        <v>25</v>
      </c>
      <c r="BY846">
        <v>0</v>
      </c>
      <c r="BZ846">
        <v>10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25</v>
      </c>
      <c r="CI846">
        <v>0</v>
      </c>
      <c r="CJ846">
        <v>0</v>
      </c>
      <c r="CK846">
        <v>0</v>
      </c>
      <c r="CL846">
        <v>10</v>
      </c>
      <c r="CM846">
        <v>0</v>
      </c>
      <c r="CN846">
        <v>0</v>
      </c>
      <c r="CO846">
        <v>0</v>
      </c>
      <c r="CP846">
        <v>10</v>
      </c>
      <c r="CQ846">
        <v>15</v>
      </c>
      <c r="CR846">
        <v>10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15</v>
      </c>
      <c r="DA846">
        <v>0</v>
      </c>
      <c r="DB846">
        <v>0</v>
      </c>
      <c r="DC846">
        <v>10</v>
      </c>
      <c r="DD846">
        <v>0</v>
      </c>
      <c r="DE846">
        <v>0</v>
      </c>
      <c r="DF846">
        <v>0</v>
      </c>
      <c r="DG846">
        <v>10</v>
      </c>
      <c r="DH846">
        <v>0</v>
      </c>
      <c r="DI846">
        <v>0</v>
      </c>
      <c r="DJ846">
        <v>0</v>
      </c>
      <c r="DK846">
        <v>0</v>
      </c>
      <c r="DL846">
        <v>10</v>
      </c>
      <c r="DM846">
        <v>20</v>
      </c>
      <c r="DN846">
        <v>0</v>
      </c>
      <c r="DO846">
        <v>0</v>
      </c>
      <c r="DP846">
        <v>0</v>
      </c>
      <c r="DQ846">
        <v>10</v>
      </c>
      <c r="DR846">
        <v>0</v>
      </c>
      <c r="DS846">
        <v>0</v>
      </c>
      <c r="DT846">
        <v>0</v>
      </c>
      <c r="DU846">
        <v>0</v>
      </c>
      <c r="DV846">
        <v>10</v>
      </c>
      <c r="DW846">
        <v>0</v>
      </c>
      <c r="DX846">
        <v>10</v>
      </c>
      <c r="DY846">
        <v>20</v>
      </c>
      <c r="DZ846">
        <v>0</v>
      </c>
      <c r="EA846">
        <v>10</v>
      </c>
      <c r="EB846">
        <v>0</v>
      </c>
      <c r="EC846">
        <v>0</v>
      </c>
      <c r="ED846">
        <v>10</v>
      </c>
      <c r="EE846">
        <v>0</v>
      </c>
      <c r="EF846">
        <v>0</v>
      </c>
      <c r="EG846">
        <v>10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10</v>
      </c>
      <c r="EN846">
        <v>0</v>
      </c>
      <c r="EO846">
        <v>0</v>
      </c>
      <c r="EP846">
        <v>0</v>
      </c>
    </row>
    <row r="847" spans="1:146" x14ac:dyDescent="0.35">
      <c r="A847">
        <v>853</v>
      </c>
      <c r="B847" t="s">
        <v>283</v>
      </c>
      <c r="C847" t="s">
        <v>382</v>
      </c>
      <c r="D847" t="s">
        <v>154</v>
      </c>
      <c r="E847" t="s">
        <v>761</v>
      </c>
      <c r="F847" s="1">
        <v>1630</v>
      </c>
      <c r="G847">
        <v>0</v>
      </c>
      <c r="H847">
        <v>0</v>
      </c>
      <c r="I847">
        <v>15</v>
      </c>
      <c r="J847">
        <v>70</v>
      </c>
      <c r="K847">
        <v>35</v>
      </c>
      <c r="L847">
        <v>0</v>
      </c>
      <c r="M847">
        <v>10</v>
      </c>
      <c r="N847">
        <v>20</v>
      </c>
      <c r="O847">
        <v>0</v>
      </c>
      <c r="P847">
        <v>35</v>
      </c>
      <c r="Q847">
        <v>0</v>
      </c>
      <c r="R847">
        <v>20</v>
      </c>
      <c r="S847">
        <v>0</v>
      </c>
      <c r="T847">
        <v>0</v>
      </c>
      <c r="U847">
        <v>0</v>
      </c>
      <c r="V847">
        <v>10</v>
      </c>
      <c r="W847">
        <v>25</v>
      </c>
      <c r="X847">
        <v>30</v>
      </c>
      <c r="Y847">
        <v>0</v>
      </c>
      <c r="Z847">
        <v>10</v>
      </c>
      <c r="AA847">
        <v>20</v>
      </c>
      <c r="AB847">
        <v>25</v>
      </c>
      <c r="AC847">
        <v>15</v>
      </c>
      <c r="AD847">
        <v>55</v>
      </c>
      <c r="AE847">
        <v>10</v>
      </c>
      <c r="AF847">
        <v>0</v>
      </c>
      <c r="AG847">
        <v>10</v>
      </c>
      <c r="AH847">
        <v>50</v>
      </c>
      <c r="AI847">
        <v>15</v>
      </c>
      <c r="AJ847">
        <v>10</v>
      </c>
      <c r="AK847">
        <v>20</v>
      </c>
      <c r="AL847">
        <v>15</v>
      </c>
      <c r="AM847">
        <v>10</v>
      </c>
      <c r="AN847">
        <v>0</v>
      </c>
      <c r="AO847">
        <v>10</v>
      </c>
      <c r="AP847">
        <v>30</v>
      </c>
      <c r="AQ847">
        <v>20</v>
      </c>
      <c r="AR847">
        <v>0</v>
      </c>
      <c r="AS847">
        <v>0</v>
      </c>
      <c r="AT847">
        <v>0</v>
      </c>
      <c r="AU847">
        <v>15</v>
      </c>
      <c r="AV847">
        <v>10</v>
      </c>
      <c r="AW847">
        <v>0</v>
      </c>
      <c r="AX847">
        <v>15</v>
      </c>
      <c r="AY847">
        <v>10</v>
      </c>
      <c r="AZ847">
        <v>0</v>
      </c>
      <c r="BA847">
        <v>0</v>
      </c>
      <c r="BB847">
        <v>20</v>
      </c>
      <c r="BC847">
        <v>10</v>
      </c>
      <c r="BD847">
        <v>20</v>
      </c>
      <c r="BE847">
        <v>45</v>
      </c>
      <c r="BF847">
        <v>0</v>
      </c>
      <c r="BG847">
        <v>0</v>
      </c>
      <c r="BH847">
        <v>10</v>
      </c>
      <c r="BI847">
        <v>0</v>
      </c>
      <c r="BJ847">
        <v>0</v>
      </c>
      <c r="BK847">
        <v>10</v>
      </c>
      <c r="BL847">
        <v>10</v>
      </c>
      <c r="BM847">
        <v>30</v>
      </c>
      <c r="BN847">
        <v>10</v>
      </c>
      <c r="BO847">
        <v>0</v>
      </c>
      <c r="BP847">
        <v>10</v>
      </c>
      <c r="BQ847">
        <v>25</v>
      </c>
      <c r="BR847">
        <v>0</v>
      </c>
      <c r="BS847">
        <v>30</v>
      </c>
      <c r="BT847">
        <v>30</v>
      </c>
      <c r="BU847">
        <v>10</v>
      </c>
      <c r="BV847">
        <v>20</v>
      </c>
      <c r="BW847">
        <v>0</v>
      </c>
      <c r="BX847">
        <v>20</v>
      </c>
      <c r="BY847">
        <v>0</v>
      </c>
      <c r="BZ847">
        <v>0</v>
      </c>
      <c r="CA847">
        <v>10</v>
      </c>
      <c r="CB847">
        <v>0</v>
      </c>
      <c r="CC847">
        <v>0</v>
      </c>
      <c r="CD847">
        <v>10</v>
      </c>
      <c r="CE847">
        <v>0</v>
      </c>
      <c r="CF847">
        <v>40</v>
      </c>
      <c r="CG847">
        <v>0</v>
      </c>
      <c r="CH847">
        <v>10</v>
      </c>
      <c r="CI847">
        <v>0</v>
      </c>
      <c r="CJ847">
        <v>0</v>
      </c>
      <c r="CK847">
        <v>20</v>
      </c>
      <c r="CL847">
        <v>35</v>
      </c>
      <c r="CM847">
        <v>10</v>
      </c>
      <c r="CN847">
        <v>15</v>
      </c>
      <c r="CO847">
        <v>10</v>
      </c>
      <c r="CP847">
        <v>45</v>
      </c>
      <c r="CQ847">
        <v>25</v>
      </c>
      <c r="CR847">
        <v>10</v>
      </c>
      <c r="CS847">
        <v>10</v>
      </c>
      <c r="CT847">
        <v>0</v>
      </c>
      <c r="CU847">
        <v>0</v>
      </c>
      <c r="CV847">
        <v>0</v>
      </c>
      <c r="CW847">
        <v>10</v>
      </c>
      <c r="CX847">
        <v>20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15</v>
      </c>
      <c r="DG847">
        <v>50</v>
      </c>
      <c r="DH847">
        <v>20</v>
      </c>
      <c r="DI847">
        <v>40</v>
      </c>
      <c r="DJ847">
        <v>0</v>
      </c>
      <c r="DK847">
        <v>0</v>
      </c>
      <c r="DL847">
        <v>0</v>
      </c>
      <c r="DM847">
        <v>30</v>
      </c>
      <c r="DN847">
        <v>10</v>
      </c>
      <c r="DO847">
        <v>0</v>
      </c>
      <c r="DP847">
        <v>35</v>
      </c>
      <c r="DQ847">
        <v>0</v>
      </c>
      <c r="DR847">
        <v>0</v>
      </c>
      <c r="DS847">
        <v>20</v>
      </c>
      <c r="DT847">
        <v>0</v>
      </c>
      <c r="DU847">
        <v>0</v>
      </c>
      <c r="DV847">
        <v>0</v>
      </c>
      <c r="DW847">
        <v>10</v>
      </c>
      <c r="DX847">
        <v>20</v>
      </c>
      <c r="DY847">
        <v>70</v>
      </c>
      <c r="DZ847">
        <v>0</v>
      </c>
      <c r="EA847">
        <v>10</v>
      </c>
      <c r="EB847">
        <v>10</v>
      </c>
      <c r="EC847">
        <v>0</v>
      </c>
      <c r="ED847">
        <v>10</v>
      </c>
      <c r="EE847">
        <v>0</v>
      </c>
      <c r="EF847">
        <v>25</v>
      </c>
      <c r="EG847">
        <v>0</v>
      </c>
      <c r="EH847">
        <v>10</v>
      </c>
      <c r="EI847">
        <v>0</v>
      </c>
      <c r="EJ847">
        <v>10</v>
      </c>
      <c r="EK847">
        <v>0</v>
      </c>
      <c r="EL847">
        <v>20</v>
      </c>
      <c r="EM847">
        <v>35</v>
      </c>
      <c r="EN847">
        <v>10</v>
      </c>
      <c r="EO847">
        <v>0</v>
      </c>
      <c r="EP847">
        <v>10</v>
      </c>
    </row>
    <row r="848" spans="1:146" x14ac:dyDescent="0.35">
      <c r="A848">
        <v>854</v>
      </c>
      <c r="B848" t="s">
        <v>283</v>
      </c>
      <c r="C848" t="s">
        <v>382</v>
      </c>
      <c r="D848" t="s">
        <v>154</v>
      </c>
      <c r="E848" t="s">
        <v>762</v>
      </c>
      <c r="F848">
        <v>160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10</v>
      </c>
      <c r="O848">
        <v>0</v>
      </c>
      <c r="P848">
        <v>20</v>
      </c>
      <c r="Q848">
        <v>0</v>
      </c>
      <c r="R848">
        <v>0</v>
      </c>
      <c r="S848">
        <v>10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10</v>
      </c>
      <c r="BL848">
        <v>0</v>
      </c>
      <c r="BM848">
        <v>10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10</v>
      </c>
      <c r="CJ848">
        <v>0</v>
      </c>
      <c r="CK848">
        <v>0</v>
      </c>
      <c r="CL848">
        <v>10</v>
      </c>
      <c r="CM848">
        <v>0</v>
      </c>
      <c r="CN848">
        <v>0</v>
      </c>
      <c r="CO848">
        <v>0</v>
      </c>
      <c r="CP848">
        <v>10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10</v>
      </c>
      <c r="CY848">
        <v>0</v>
      </c>
      <c r="CZ848">
        <v>0</v>
      </c>
      <c r="DA848">
        <v>10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10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10</v>
      </c>
      <c r="EI848">
        <v>0</v>
      </c>
      <c r="EJ848">
        <v>10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</row>
    <row r="849" spans="1:146" x14ac:dyDescent="0.35">
      <c r="A849">
        <v>855</v>
      </c>
      <c r="B849" t="s">
        <v>283</v>
      </c>
      <c r="C849" t="s">
        <v>382</v>
      </c>
      <c r="D849" t="s">
        <v>154</v>
      </c>
      <c r="E849" t="s">
        <v>763</v>
      </c>
      <c r="F849" s="1">
        <v>4690</v>
      </c>
      <c r="G849">
        <v>0</v>
      </c>
      <c r="H849">
        <v>0</v>
      </c>
      <c r="I849">
        <v>0</v>
      </c>
      <c r="J849">
        <v>100</v>
      </c>
      <c r="K849">
        <v>75</v>
      </c>
      <c r="L849">
        <v>235</v>
      </c>
      <c r="M849">
        <v>25</v>
      </c>
      <c r="N849">
        <v>50</v>
      </c>
      <c r="O849">
        <v>90</v>
      </c>
      <c r="P849">
        <v>570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35</v>
      </c>
      <c r="X849">
        <v>0</v>
      </c>
      <c r="Y849">
        <v>0</v>
      </c>
      <c r="Z849">
        <v>20</v>
      </c>
      <c r="AA849">
        <v>10</v>
      </c>
      <c r="AB849">
        <v>75</v>
      </c>
      <c r="AC849">
        <v>0</v>
      </c>
      <c r="AD849">
        <v>10</v>
      </c>
      <c r="AE849">
        <v>0</v>
      </c>
      <c r="AF849">
        <v>250</v>
      </c>
      <c r="AG849">
        <v>10</v>
      </c>
      <c r="AH849">
        <v>10</v>
      </c>
      <c r="AI849">
        <v>0</v>
      </c>
      <c r="AJ849">
        <v>10</v>
      </c>
      <c r="AK849">
        <v>20</v>
      </c>
      <c r="AL849">
        <v>0</v>
      </c>
      <c r="AM849">
        <v>20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s="1">
        <v>1200</v>
      </c>
      <c r="AU849">
        <v>0</v>
      </c>
      <c r="AV849">
        <v>0</v>
      </c>
      <c r="AW849">
        <v>0</v>
      </c>
      <c r="AX849">
        <v>125</v>
      </c>
      <c r="AY849">
        <v>160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90</v>
      </c>
      <c r="BH849">
        <v>10</v>
      </c>
      <c r="BI849">
        <v>0</v>
      </c>
      <c r="BJ849">
        <v>0</v>
      </c>
      <c r="BK849">
        <v>80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150</v>
      </c>
      <c r="BW849">
        <v>0</v>
      </c>
      <c r="BX849">
        <v>45</v>
      </c>
      <c r="BY849">
        <v>10</v>
      </c>
      <c r="BZ849">
        <v>0</v>
      </c>
      <c r="CA849">
        <v>0</v>
      </c>
      <c r="CB849">
        <v>0</v>
      </c>
      <c r="CC849">
        <v>10</v>
      </c>
      <c r="CD849">
        <v>0</v>
      </c>
      <c r="CE849">
        <v>0</v>
      </c>
      <c r="CF849">
        <v>0</v>
      </c>
      <c r="CG849">
        <v>10</v>
      </c>
      <c r="CH849">
        <v>30</v>
      </c>
      <c r="CI849">
        <v>0</v>
      </c>
      <c r="CJ849">
        <v>0</v>
      </c>
      <c r="CK849">
        <v>20</v>
      </c>
      <c r="CL849">
        <v>40</v>
      </c>
      <c r="CM849">
        <v>0</v>
      </c>
      <c r="CN849">
        <v>0</v>
      </c>
      <c r="CO849">
        <v>195</v>
      </c>
      <c r="CP849">
        <v>0</v>
      </c>
      <c r="CQ849">
        <v>0</v>
      </c>
      <c r="CR849">
        <v>0</v>
      </c>
      <c r="CS849">
        <v>0</v>
      </c>
      <c r="CT849">
        <v>10</v>
      </c>
      <c r="CU849">
        <v>0</v>
      </c>
      <c r="CV849">
        <v>0</v>
      </c>
      <c r="CW849">
        <v>30</v>
      </c>
      <c r="CX849">
        <v>0</v>
      </c>
      <c r="CY849">
        <v>0</v>
      </c>
      <c r="CZ849">
        <v>0</v>
      </c>
      <c r="DA849">
        <v>10</v>
      </c>
      <c r="DB849">
        <v>0</v>
      </c>
      <c r="DC849">
        <v>10</v>
      </c>
      <c r="DD849">
        <v>0</v>
      </c>
      <c r="DE849">
        <v>0</v>
      </c>
      <c r="DF849">
        <v>10</v>
      </c>
      <c r="DG849">
        <v>40</v>
      </c>
      <c r="DH849">
        <v>0</v>
      </c>
      <c r="DI849">
        <v>10</v>
      </c>
      <c r="DJ849">
        <v>0</v>
      </c>
      <c r="DK849">
        <v>0</v>
      </c>
      <c r="DL849">
        <v>10</v>
      </c>
      <c r="DM849">
        <v>0</v>
      </c>
      <c r="DN849">
        <v>90</v>
      </c>
      <c r="DO849">
        <v>0</v>
      </c>
      <c r="DP849">
        <v>0</v>
      </c>
      <c r="DQ849">
        <v>0</v>
      </c>
      <c r="DR849">
        <v>0</v>
      </c>
      <c r="DS849">
        <v>20</v>
      </c>
      <c r="DT849">
        <v>0</v>
      </c>
      <c r="DU849">
        <v>0</v>
      </c>
      <c r="DV849">
        <v>0</v>
      </c>
      <c r="DW849">
        <v>10</v>
      </c>
      <c r="DX849">
        <v>0</v>
      </c>
      <c r="DY849">
        <v>10</v>
      </c>
      <c r="DZ849">
        <v>0</v>
      </c>
      <c r="EA849">
        <v>0</v>
      </c>
      <c r="EB849">
        <v>365</v>
      </c>
      <c r="EC849">
        <v>0</v>
      </c>
      <c r="ED849">
        <v>0</v>
      </c>
      <c r="EE849">
        <v>0</v>
      </c>
      <c r="EF849">
        <v>100</v>
      </c>
      <c r="EG849">
        <v>85</v>
      </c>
      <c r="EH849">
        <v>10</v>
      </c>
      <c r="EI849">
        <v>10</v>
      </c>
      <c r="EJ849">
        <v>0</v>
      </c>
      <c r="EK849">
        <v>0</v>
      </c>
      <c r="EL849">
        <v>10</v>
      </c>
      <c r="EM849">
        <v>0</v>
      </c>
      <c r="EN849">
        <v>40</v>
      </c>
      <c r="EO849">
        <v>0</v>
      </c>
      <c r="EP849">
        <v>15</v>
      </c>
    </row>
    <row r="850" spans="1:146" x14ac:dyDescent="0.35">
      <c r="A850">
        <v>856</v>
      </c>
      <c r="B850" t="s">
        <v>283</v>
      </c>
      <c r="C850" t="s">
        <v>382</v>
      </c>
      <c r="D850" t="s">
        <v>154</v>
      </c>
      <c r="E850" t="s">
        <v>764</v>
      </c>
      <c r="F850">
        <v>55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10</v>
      </c>
      <c r="CM850">
        <v>0</v>
      </c>
      <c r="CN850">
        <v>0</v>
      </c>
      <c r="CO850">
        <v>0</v>
      </c>
      <c r="CP850">
        <v>10</v>
      </c>
      <c r="CQ850">
        <v>10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</row>
    <row r="851" spans="1:146" x14ac:dyDescent="0.35">
      <c r="A851">
        <v>857</v>
      </c>
      <c r="B851" t="s">
        <v>283</v>
      </c>
      <c r="C851" t="s">
        <v>382</v>
      </c>
      <c r="D851" t="s">
        <v>154</v>
      </c>
      <c r="E851" t="s">
        <v>765</v>
      </c>
      <c r="F851" s="1">
        <v>40165</v>
      </c>
      <c r="G851">
        <v>140</v>
      </c>
      <c r="H851">
        <v>300</v>
      </c>
      <c r="I851">
        <v>80</v>
      </c>
      <c r="J851">
        <v>405</v>
      </c>
      <c r="K851">
        <v>570</v>
      </c>
      <c r="L851">
        <v>485</v>
      </c>
      <c r="M851">
        <v>135</v>
      </c>
      <c r="N851">
        <v>160</v>
      </c>
      <c r="O851">
        <v>80</v>
      </c>
      <c r="P851">
        <v>180</v>
      </c>
      <c r="Q851">
        <v>10</v>
      </c>
      <c r="R851">
        <v>885</v>
      </c>
      <c r="S851">
        <v>325</v>
      </c>
      <c r="T851">
        <v>45</v>
      </c>
      <c r="U851">
        <v>370</v>
      </c>
      <c r="V851">
        <v>250</v>
      </c>
      <c r="W851">
        <v>140</v>
      </c>
      <c r="X851" s="1">
        <v>1400</v>
      </c>
      <c r="Y851">
        <v>125</v>
      </c>
      <c r="Z851">
        <v>45</v>
      </c>
      <c r="AA851">
        <v>120</v>
      </c>
      <c r="AB851">
        <v>40</v>
      </c>
      <c r="AC851">
        <v>140</v>
      </c>
      <c r="AD851">
        <v>205</v>
      </c>
      <c r="AE851">
        <v>740</v>
      </c>
      <c r="AF851">
        <v>350</v>
      </c>
      <c r="AG851">
        <v>255</v>
      </c>
      <c r="AH851">
        <v>155</v>
      </c>
      <c r="AI851">
        <v>595</v>
      </c>
      <c r="AJ851" s="1">
        <v>1785</v>
      </c>
      <c r="AK851">
        <v>365</v>
      </c>
      <c r="AL851">
        <v>555</v>
      </c>
      <c r="AM851">
        <v>480</v>
      </c>
      <c r="AN851">
        <v>190</v>
      </c>
      <c r="AO851">
        <v>50</v>
      </c>
      <c r="AP851">
        <v>170</v>
      </c>
      <c r="AQ851">
        <v>125</v>
      </c>
      <c r="AR851">
        <v>415</v>
      </c>
      <c r="AS851">
        <v>40</v>
      </c>
      <c r="AT851">
        <v>170</v>
      </c>
      <c r="AU851">
        <v>240</v>
      </c>
      <c r="AV851">
        <v>100</v>
      </c>
      <c r="AW851">
        <v>745</v>
      </c>
      <c r="AX851">
        <v>75</v>
      </c>
      <c r="AY851">
        <v>65</v>
      </c>
      <c r="AZ851">
        <v>140</v>
      </c>
      <c r="BA851">
        <v>195</v>
      </c>
      <c r="BB851">
        <v>135</v>
      </c>
      <c r="BC851">
        <v>165</v>
      </c>
      <c r="BD851">
        <v>180</v>
      </c>
      <c r="BE851">
        <v>195</v>
      </c>
      <c r="BF851">
        <v>170</v>
      </c>
      <c r="BG851">
        <v>165</v>
      </c>
      <c r="BH851">
        <v>75</v>
      </c>
      <c r="BI851">
        <v>45</v>
      </c>
      <c r="BJ851">
        <v>40</v>
      </c>
      <c r="BK851">
        <v>270</v>
      </c>
      <c r="BL851">
        <v>395</v>
      </c>
      <c r="BM851">
        <v>435</v>
      </c>
      <c r="BN851">
        <v>245</v>
      </c>
      <c r="BO851">
        <v>95</v>
      </c>
      <c r="BP851">
        <v>425</v>
      </c>
      <c r="BQ851">
        <v>50</v>
      </c>
      <c r="BR851">
        <v>170</v>
      </c>
      <c r="BS851">
        <v>40</v>
      </c>
      <c r="BT851">
        <v>55</v>
      </c>
      <c r="BU851" s="1">
        <v>1000</v>
      </c>
      <c r="BV851">
        <v>160</v>
      </c>
      <c r="BW851">
        <v>215</v>
      </c>
      <c r="BX851">
        <v>170</v>
      </c>
      <c r="BY851">
        <v>270</v>
      </c>
      <c r="BZ851">
        <v>55</v>
      </c>
      <c r="CA851">
        <v>110</v>
      </c>
      <c r="CB851">
        <v>100</v>
      </c>
      <c r="CC851">
        <v>65</v>
      </c>
      <c r="CD851">
        <v>160</v>
      </c>
      <c r="CE851">
        <v>80</v>
      </c>
      <c r="CF851">
        <v>145</v>
      </c>
      <c r="CG851">
        <v>135</v>
      </c>
      <c r="CH851">
        <v>140</v>
      </c>
      <c r="CI851">
        <v>65</v>
      </c>
      <c r="CJ851">
        <v>130</v>
      </c>
      <c r="CK851">
        <v>215</v>
      </c>
      <c r="CL851">
        <v>210</v>
      </c>
      <c r="CM851">
        <v>90</v>
      </c>
      <c r="CN851">
        <v>150</v>
      </c>
      <c r="CO851">
        <v>215</v>
      </c>
      <c r="CP851">
        <v>185</v>
      </c>
      <c r="CQ851">
        <v>405</v>
      </c>
      <c r="CR851">
        <v>60</v>
      </c>
      <c r="CS851">
        <v>170</v>
      </c>
      <c r="CT851">
        <v>625</v>
      </c>
      <c r="CU851" s="1">
        <v>1800</v>
      </c>
      <c r="CV851" s="1">
        <v>1330</v>
      </c>
      <c r="CW851">
        <v>165</v>
      </c>
      <c r="CX851">
        <v>715</v>
      </c>
      <c r="CY851">
        <v>110</v>
      </c>
      <c r="CZ851">
        <v>625</v>
      </c>
      <c r="DA851" s="1">
        <v>1120</v>
      </c>
      <c r="DB851">
        <v>155</v>
      </c>
      <c r="DC851">
        <v>45</v>
      </c>
      <c r="DD851">
        <v>110</v>
      </c>
      <c r="DE851">
        <v>260</v>
      </c>
      <c r="DF851">
        <v>85</v>
      </c>
      <c r="DG851">
        <v>200</v>
      </c>
      <c r="DH851">
        <v>155</v>
      </c>
      <c r="DI851">
        <v>180</v>
      </c>
      <c r="DJ851">
        <v>45</v>
      </c>
      <c r="DK851">
        <v>185</v>
      </c>
      <c r="DL851">
        <v>70</v>
      </c>
      <c r="DM851">
        <v>170</v>
      </c>
      <c r="DN851">
        <v>220</v>
      </c>
      <c r="DO851">
        <v>365</v>
      </c>
      <c r="DP851">
        <v>210</v>
      </c>
      <c r="DQ851">
        <v>820</v>
      </c>
      <c r="DR851">
        <v>125</v>
      </c>
      <c r="DS851">
        <v>150</v>
      </c>
      <c r="DT851">
        <v>55</v>
      </c>
      <c r="DU851">
        <v>420</v>
      </c>
      <c r="DV851">
        <v>20</v>
      </c>
      <c r="DW851">
        <v>50</v>
      </c>
      <c r="DX851" s="1">
        <v>1085</v>
      </c>
      <c r="DY851">
        <v>500</v>
      </c>
      <c r="DZ851">
        <v>295</v>
      </c>
      <c r="EA851">
        <v>100</v>
      </c>
      <c r="EB851">
        <v>65</v>
      </c>
      <c r="EC851">
        <v>95</v>
      </c>
      <c r="ED851">
        <v>135</v>
      </c>
      <c r="EE851" s="1">
        <v>1805</v>
      </c>
      <c r="EF851">
        <v>225</v>
      </c>
      <c r="EG851">
        <v>170</v>
      </c>
      <c r="EH851">
        <v>295</v>
      </c>
      <c r="EI851">
        <v>775</v>
      </c>
      <c r="EJ851">
        <v>130</v>
      </c>
      <c r="EK851">
        <v>270</v>
      </c>
      <c r="EL851">
        <v>460</v>
      </c>
      <c r="EM851">
        <v>85</v>
      </c>
      <c r="EN851">
        <v>65</v>
      </c>
      <c r="EO851">
        <v>115</v>
      </c>
      <c r="EP851">
        <v>200</v>
      </c>
    </row>
    <row r="852" spans="1:146" x14ac:dyDescent="0.35">
      <c r="A852">
        <v>858</v>
      </c>
      <c r="B852" t="s">
        <v>283</v>
      </c>
      <c r="C852" t="s">
        <v>382</v>
      </c>
      <c r="D852" t="s">
        <v>154</v>
      </c>
      <c r="E852" t="s">
        <v>766</v>
      </c>
      <c r="F852" s="1">
        <v>254825</v>
      </c>
      <c r="G852" s="1">
        <v>1630</v>
      </c>
      <c r="H852" s="1">
        <v>2490</v>
      </c>
      <c r="I852">
        <v>370</v>
      </c>
      <c r="J852" s="1">
        <v>1005</v>
      </c>
      <c r="K852" s="1">
        <v>2700</v>
      </c>
      <c r="L852">
        <v>560</v>
      </c>
      <c r="M852" s="1">
        <v>2310</v>
      </c>
      <c r="N852" s="1">
        <v>3455</v>
      </c>
      <c r="O852" s="1">
        <v>1515</v>
      </c>
      <c r="P852">
        <v>645</v>
      </c>
      <c r="Q852">
        <v>135</v>
      </c>
      <c r="R852" s="1">
        <v>5685</v>
      </c>
      <c r="S852" s="1">
        <v>1205</v>
      </c>
      <c r="T852">
        <v>580</v>
      </c>
      <c r="U852">
        <v>505</v>
      </c>
      <c r="V852">
        <v>185</v>
      </c>
      <c r="W852">
        <v>605</v>
      </c>
      <c r="X852">
        <v>485</v>
      </c>
      <c r="Y852">
        <v>685</v>
      </c>
      <c r="Z852">
        <v>290</v>
      </c>
      <c r="AA852">
        <v>135</v>
      </c>
      <c r="AB852">
        <v>285</v>
      </c>
      <c r="AC852" s="1">
        <v>1250</v>
      </c>
      <c r="AD852" s="1">
        <v>2070</v>
      </c>
      <c r="AE852" s="1">
        <v>4905</v>
      </c>
      <c r="AF852">
        <v>420</v>
      </c>
      <c r="AG852" s="1">
        <v>1935</v>
      </c>
      <c r="AH852">
        <v>290</v>
      </c>
      <c r="AI852">
        <v>615</v>
      </c>
      <c r="AJ852">
        <v>765</v>
      </c>
      <c r="AK852" s="1">
        <v>4435</v>
      </c>
      <c r="AL852" s="1">
        <v>3865</v>
      </c>
      <c r="AM852" s="1">
        <v>1470</v>
      </c>
      <c r="AN852" s="1">
        <v>1245</v>
      </c>
      <c r="AO852">
        <v>430</v>
      </c>
      <c r="AP852" s="1">
        <v>1590</v>
      </c>
      <c r="AQ852">
        <v>305</v>
      </c>
      <c r="AR852" s="1">
        <v>2725</v>
      </c>
      <c r="AS852">
        <v>775</v>
      </c>
      <c r="AT852">
        <v>370</v>
      </c>
      <c r="AU852">
        <v>850</v>
      </c>
      <c r="AV852">
        <v>950</v>
      </c>
      <c r="AW852" s="1">
        <v>8185</v>
      </c>
      <c r="AX852">
        <v>230</v>
      </c>
      <c r="AY852">
        <v>230</v>
      </c>
      <c r="AZ852" s="1">
        <v>1165</v>
      </c>
      <c r="BA852">
        <v>945</v>
      </c>
      <c r="BB852">
        <v>500</v>
      </c>
      <c r="BC852" s="1">
        <v>3590</v>
      </c>
      <c r="BD852">
        <v>675</v>
      </c>
      <c r="BE852">
        <v>395</v>
      </c>
      <c r="BF852" s="1">
        <v>1610</v>
      </c>
      <c r="BG852" s="1">
        <v>1630</v>
      </c>
      <c r="BH852">
        <v>265</v>
      </c>
      <c r="BI852" s="1">
        <v>3165</v>
      </c>
      <c r="BJ852" s="1">
        <v>2610</v>
      </c>
      <c r="BK852">
        <v>220</v>
      </c>
      <c r="BL852" s="1">
        <v>1760</v>
      </c>
      <c r="BM852" s="1">
        <v>2580</v>
      </c>
      <c r="BN852">
        <v>390</v>
      </c>
      <c r="BO852">
        <v>600</v>
      </c>
      <c r="BP852" s="1">
        <v>2595</v>
      </c>
      <c r="BQ852">
        <v>680</v>
      </c>
      <c r="BR852" s="1">
        <v>3230</v>
      </c>
      <c r="BS852">
        <v>80</v>
      </c>
      <c r="BT852">
        <v>155</v>
      </c>
      <c r="BU852" s="1">
        <v>3215</v>
      </c>
      <c r="BV852" s="1">
        <v>1720</v>
      </c>
      <c r="BW852">
        <v>325</v>
      </c>
      <c r="BX852">
        <v>380</v>
      </c>
      <c r="BY852">
        <v>350</v>
      </c>
      <c r="BZ852">
        <v>285</v>
      </c>
      <c r="CA852">
        <v>300</v>
      </c>
      <c r="CB852" s="1">
        <v>8240</v>
      </c>
      <c r="CC852">
        <v>740</v>
      </c>
      <c r="CD852">
        <v>185</v>
      </c>
      <c r="CE852" s="1">
        <v>1105</v>
      </c>
      <c r="CF852" s="1">
        <v>1705</v>
      </c>
      <c r="CG852" s="1">
        <v>2220</v>
      </c>
      <c r="CH852" s="1">
        <v>1045</v>
      </c>
      <c r="CI852">
        <v>335</v>
      </c>
      <c r="CJ852" s="1">
        <v>8695</v>
      </c>
      <c r="CK852">
        <v>575</v>
      </c>
      <c r="CL852" s="1">
        <v>2340</v>
      </c>
      <c r="CM852">
        <v>355</v>
      </c>
      <c r="CN852" s="1">
        <v>3100</v>
      </c>
      <c r="CO852" s="1">
        <v>2600</v>
      </c>
      <c r="CP852" s="1">
        <v>1545</v>
      </c>
      <c r="CQ852">
        <v>195</v>
      </c>
      <c r="CR852" s="1">
        <v>2585</v>
      </c>
      <c r="CS852" s="1">
        <v>4700</v>
      </c>
      <c r="CT852">
        <v>335</v>
      </c>
      <c r="CU852" s="1">
        <v>1590</v>
      </c>
      <c r="CV852">
        <v>200</v>
      </c>
      <c r="CW852">
        <v>170</v>
      </c>
      <c r="CX852" s="1">
        <v>3910</v>
      </c>
      <c r="CY852">
        <v>405</v>
      </c>
      <c r="CZ852">
        <v>105</v>
      </c>
      <c r="DA852" s="1">
        <v>1250</v>
      </c>
      <c r="DB852">
        <v>375</v>
      </c>
      <c r="DC852" s="1">
        <v>2100</v>
      </c>
      <c r="DD852" s="1">
        <v>1015</v>
      </c>
      <c r="DE852">
        <v>595</v>
      </c>
      <c r="DF852">
        <v>385</v>
      </c>
      <c r="DG852">
        <v>535</v>
      </c>
      <c r="DH852" s="1">
        <v>5940</v>
      </c>
      <c r="DI852">
        <v>115</v>
      </c>
      <c r="DJ852">
        <v>180</v>
      </c>
      <c r="DK852" s="1">
        <v>3580</v>
      </c>
      <c r="DL852" s="1">
        <v>1505</v>
      </c>
      <c r="DM852">
        <v>820</v>
      </c>
      <c r="DN852" s="1">
        <v>1950</v>
      </c>
      <c r="DO852" s="1">
        <v>1010</v>
      </c>
      <c r="DP852">
        <v>685</v>
      </c>
      <c r="DQ852" s="1">
        <v>2775</v>
      </c>
      <c r="DR852" s="1">
        <v>5310</v>
      </c>
      <c r="DS852">
        <v>215</v>
      </c>
      <c r="DT852" s="1">
        <v>2300</v>
      </c>
      <c r="DU852" s="1">
        <v>10735</v>
      </c>
      <c r="DV852">
        <v>120</v>
      </c>
      <c r="DW852">
        <v>225</v>
      </c>
      <c r="DX852" s="1">
        <v>2860</v>
      </c>
      <c r="DY852" s="1">
        <v>5685</v>
      </c>
      <c r="DZ852" s="1">
        <v>3135</v>
      </c>
      <c r="EA852" s="1">
        <v>11035</v>
      </c>
      <c r="EB852" s="1">
        <v>1275</v>
      </c>
      <c r="EC852">
        <v>405</v>
      </c>
      <c r="ED852">
        <v>290</v>
      </c>
      <c r="EE852" s="1">
        <v>2550</v>
      </c>
      <c r="EF852" s="1">
        <v>8825</v>
      </c>
      <c r="EG852" s="1">
        <v>2495</v>
      </c>
      <c r="EH852" s="1">
        <v>1840</v>
      </c>
      <c r="EI852" s="1">
        <v>14050</v>
      </c>
      <c r="EJ852">
        <v>350</v>
      </c>
      <c r="EK852">
        <v>185</v>
      </c>
      <c r="EL852">
        <v>170</v>
      </c>
      <c r="EM852">
        <v>450</v>
      </c>
      <c r="EN852">
        <v>445</v>
      </c>
      <c r="EO852" s="1">
        <v>2845</v>
      </c>
      <c r="EP852">
        <v>465</v>
      </c>
    </row>
    <row r="853" spans="1:146" x14ac:dyDescent="0.35">
      <c r="A853">
        <v>859</v>
      </c>
      <c r="B853" t="s">
        <v>283</v>
      </c>
      <c r="C853" t="s">
        <v>382</v>
      </c>
      <c r="D853" t="s">
        <v>154</v>
      </c>
      <c r="E853" t="s">
        <v>767</v>
      </c>
      <c r="F853" s="1">
        <v>193280</v>
      </c>
      <c r="G853" s="1">
        <v>1515</v>
      </c>
      <c r="H853" s="1">
        <v>2215</v>
      </c>
      <c r="I853">
        <v>355</v>
      </c>
      <c r="J853">
        <v>605</v>
      </c>
      <c r="K853" s="1">
        <v>1745</v>
      </c>
      <c r="L853">
        <v>290</v>
      </c>
      <c r="M853" s="1">
        <v>1595</v>
      </c>
      <c r="N853">
        <v>800</v>
      </c>
      <c r="O853">
        <v>355</v>
      </c>
      <c r="P853">
        <v>250</v>
      </c>
      <c r="Q853">
        <v>135</v>
      </c>
      <c r="R853" s="1">
        <v>4735</v>
      </c>
      <c r="S853" s="1">
        <v>1095</v>
      </c>
      <c r="T853">
        <v>455</v>
      </c>
      <c r="U853">
        <v>365</v>
      </c>
      <c r="V853">
        <v>115</v>
      </c>
      <c r="W853">
        <v>195</v>
      </c>
      <c r="X853">
        <v>340</v>
      </c>
      <c r="Y853">
        <v>555</v>
      </c>
      <c r="Z853">
        <v>240</v>
      </c>
      <c r="AA853">
        <v>115</v>
      </c>
      <c r="AB853">
        <v>195</v>
      </c>
      <c r="AC853" s="1">
        <v>1140</v>
      </c>
      <c r="AD853" s="1">
        <v>1545</v>
      </c>
      <c r="AE853" s="1">
        <v>4575</v>
      </c>
      <c r="AF853">
        <v>235</v>
      </c>
      <c r="AG853" s="1">
        <v>1775</v>
      </c>
      <c r="AH853">
        <v>170</v>
      </c>
      <c r="AI853">
        <v>580</v>
      </c>
      <c r="AJ853">
        <v>640</v>
      </c>
      <c r="AK853" s="1">
        <v>1810</v>
      </c>
      <c r="AL853" s="1">
        <v>3145</v>
      </c>
      <c r="AM853" s="1">
        <v>1260</v>
      </c>
      <c r="AN853">
        <v>770</v>
      </c>
      <c r="AO853">
        <v>395</v>
      </c>
      <c r="AP853" s="1">
        <v>1335</v>
      </c>
      <c r="AQ853">
        <v>210</v>
      </c>
      <c r="AR853" s="1">
        <v>2225</v>
      </c>
      <c r="AS853">
        <v>505</v>
      </c>
      <c r="AT853">
        <v>175</v>
      </c>
      <c r="AU853">
        <v>740</v>
      </c>
      <c r="AV853">
        <v>755</v>
      </c>
      <c r="AW853" s="1">
        <v>6115</v>
      </c>
      <c r="AX853">
        <v>90</v>
      </c>
      <c r="AY853">
        <v>110</v>
      </c>
      <c r="AZ853">
        <v>775</v>
      </c>
      <c r="BA853">
        <v>850</v>
      </c>
      <c r="BB853">
        <v>455</v>
      </c>
      <c r="BC853" s="1">
        <v>2200</v>
      </c>
      <c r="BD853">
        <v>455</v>
      </c>
      <c r="BE853">
        <v>280</v>
      </c>
      <c r="BF853" s="1">
        <v>1490</v>
      </c>
      <c r="BG853">
        <v>875</v>
      </c>
      <c r="BH853">
        <v>200</v>
      </c>
      <c r="BI853" s="1">
        <v>3085</v>
      </c>
      <c r="BJ853" s="1">
        <v>2535</v>
      </c>
      <c r="BK853">
        <v>155</v>
      </c>
      <c r="BL853" s="1">
        <v>1625</v>
      </c>
      <c r="BM853" s="1">
        <v>2120</v>
      </c>
      <c r="BN853">
        <v>375</v>
      </c>
      <c r="BO853">
        <v>575</v>
      </c>
      <c r="BP853" s="1">
        <v>2400</v>
      </c>
      <c r="BQ853">
        <v>500</v>
      </c>
      <c r="BR853" s="1">
        <v>2735</v>
      </c>
      <c r="BS853">
        <v>45</v>
      </c>
      <c r="BT853">
        <v>105</v>
      </c>
      <c r="BU853" s="1">
        <v>2550</v>
      </c>
      <c r="BV853">
        <v>665</v>
      </c>
      <c r="BW853">
        <v>120</v>
      </c>
      <c r="BX853">
        <v>130</v>
      </c>
      <c r="BY853">
        <v>175</v>
      </c>
      <c r="BZ853">
        <v>230</v>
      </c>
      <c r="CA853">
        <v>210</v>
      </c>
      <c r="CB853" s="1">
        <v>7750</v>
      </c>
      <c r="CC853">
        <v>730</v>
      </c>
      <c r="CD853">
        <v>130</v>
      </c>
      <c r="CE853" s="1">
        <v>1000</v>
      </c>
      <c r="CF853" s="1">
        <v>1340</v>
      </c>
      <c r="CG853" s="1">
        <v>2000</v>
      </c>
      <c r="CH853">
        <v>775</v>
      </c>
      <c r="CI853">
        <v>250</v>
      </c>
      <c r="CJ853" s="1">
        <v>8110</v>
      </c>
      <c r="CK853">
        <v>335</v>
      </c>
      <c r="CL853" s="1">
        <v>1100</v>
      </c>
      <c r="CM853">
        <v>335</v>
      </c>
      <c r="CN853">
        <v>540</v>
      </c>
      <c r="CO853">
        <v>545</v>
      </c>
      <c r="CP853" s="1">
        <v>1185</v>
      </c>
      <c r="CQ853">
        <v>155</v>
      </c>
      <c r="CR853" s="1">
        <v>2200</v>
      </c>
      <c r="CS853" s="1">
        <v>4110</v>
      </c>
      <c r="CT853">
        <v>220</v>
      </c>
      <c r="CU853" s="1">
        <v>1140</v>
      </c>
      <c r="CV853">
        <v>120</v>
      </c>
      <c r="CW853">
        <v>105</v>
      </c>
      <c r="CX853" s="1">
        <v>2295</v>
      </c>
      <c r="CY853">
        <v>360</v>
      </c>
      <c r="CZ853">
        <v>95</v>
      </c>
      <c r="DA853">
        <v>775</v>
      </c>
      <c r="DB853">
        <v>315</v>
      </c>
      <c r="DC853" s="1">
        <v>1885</v>
      </c>
      <c r="DD853">
        <v>855</v>
      </c>
      <c r="DE853">
        <v>520</v>
      </c>
      <c r="DF853">
        <v>360</v>
      </c>
      <c r="DG853">
        <v>300</v>
      </c>
      <c r="DH853" s="1">
        <v>5430</v>
      </c>
      <c r="DI853">
        <v>85</v>
      </c>
      <c r="DJ853">
        <v>140</v>
      </c>
      <c r="DK853" s="1">
        <v>2920</v>
      </c>
      <c r="DL853" s="1">
        <v>1360</v>
      </c>
      <c r="DM853">
        <v>660</v>
      </c>
      <c r="DN853">
        <v>640</v>
      </c>
      <c r="DO853">
        <v>895</v>
      </c>
      <c r="DP853">
        <v>555</v>
      </c>
      <c r="DQ853" s="1">
        <v>2365</v>
      </c>
      <c r="DR853" s="1">
        <v>5095</v>
      </c>
      <c r="DS853">
        <v>155</v>
      </c>
      <c r="DT853" s="1">
        <v>2130</v>
      </c>
      <c r="DU853" s="1">
        <v>8845</v>
      </c>
      <c r="DV853">
        <v>65</v>
      </c>
      <c r="DW853">
        <v>160</v>
      </c>
      <c r="DX853" s="1">
        <v>2075</v>
      </c>
      <c r="DY853" s="1">
        <v>4290</v>
      </c>
      <c r="DZ853" s="1">
        <v>2625</v>
      </c>
      <c r="EA853" s="1">
        <v>10775</v>
      </c>
      <c r="EB853">
        <v>460</v>
      </c>
      <c r="EC853">
        <v>245</v>
      </c>
      <c r="ED853">
        <v>270</v>
      </c>
      <c r="EE853" s="1">
        <v>1980</v>
      </c>
      <c r="EF853" s="1">
        <v>1950</v>
      </c>
      <c r="EG853">
        <v>560</v>
      </c>
      <c r="EH853" s="1">
        <v>1680</v>
      </c>
      <c r="EI853" s="1">
        <v>12760</v>
      </c>
      <c r="EJ853">
        <v>310</v>
      </c>
      <c r="EK853">
        <v>165</v>
      </c>
      <c r="EL853">
        <v>115</v>
      </c>
      <c r="EM853">
        <v>210</v>
      </c>
      <c r="EN853">
        <v>255</v>
      </c>
      <c r="EO853" s="1">
        <v>2305</v>
      </c>
      <c r="EP853">
        <v>380</v>
      </c>
    </row>
    <row r="854" spans="1:146" x14ac:dyDescent="0.35">
      <c r="A854">
        <v>860</v>
      </c>
      <c r="B854" t="s">
        <v>283</v>
      </c>
      <c r="C854" t="s">
        <v>382</v>
      </c>
      <c r="D854" t="s">
        <v>154</v>
      </c>
      <c r="E854" t="s">
        <v>768</v>
      </c>
      <c r="F854" s="1">
        <v>35640</v>
      </c>
      <c r="G854">
        <v>70</v>
      </c>
      <c r="H854">
        <v>185</v>
      </c>
      <c r="I854">
        <v>0</v>
      </c>
      <c r="J854">
        <v>130</v>
      </c>
      <c r="K854">
        <v>125</v>
      </c>
      <c r="L854">
        <v>90</v>
      </c>
      <c r="M854">
        <v>165</v>
      </c>
      <c r="N854">
        <v>55</v>
      </c>
      <c r="O854">
        <v>10</v>
      </c>
      <c r="P854">
        <v>10</v>
      </c>
      <c r="Q854">
        <v>0</v>
      </c>
      <c r="R854">
        <v>760</v>
      </c>
      <c r="S854">
        <v>785</v>
      </c>
      <c r="T854">
        <v>25</v>
      </c>
      <c r="U854">
        <v>25</v>
      </c>
      <c r="V854">
        <v>10</v>
      </c>
      <c r="W854">
        <v>0</v>
      </c>
      <c r="X854">
        <v>65</v>
      </c>
      <c r="Y854">
        <v>120</v>
      </c>
      <c r="Z854">
        <v>45</v>
      </c>
      <c r="AA854">
        <v>15</v>
      </c>
      <c r="AB854">
        <v>20</v>
      </c>
      <c r="AC854">
        <v>315</v>
      </c>
      <c r="AD854">
        <v>195</v>
      </c>
      <c r="AE854" s="1">
        <v>2500</v>
      </c>
      <c r="AF854">
        <v>35</v>
      </c>
      <c r="AG854" s="1">
        <v>1290</v>
      </c>
      <c r="AH854">
        <v>0</v>
      </c>
      <c r="AI854">
        <v>20</v>
      </c>
      <c r="AJ854">
        <v>55</v>
      </c>
      <c r="AK854">
        <v>300</v>
      </c>
      <c r="AL854">
        <v>555</v>
      </c>
      <c r="AM854">
        <v>345</v>
      </c>
      <c r="AN854">
        <v>130</v>
      </c>
      <c r="AO854">
        <v>150</v>
      </c>
      <c r="AP854">
        <v>635</v>
      </c>
      <c r="AQ854">
        <v>10</v>
      </c>
      <c r="AR854">
        <v>575</v>
      </c>
      <c r="AS854">
        <v>135</v>
      </c>
      <c r="AT854">
        <v>0</v>
      </c>
      <c r="AU854">
        <v>105</v>
      </c>
      <c r="AV854">
        <v>50</v>
      </c>
      <c r="AW854">
        <v>735</v>
      </c>
      <c r="AX854">
        <v>15</v>
      </c>
      <c r="AY854">
        <v>10</v>
      </c>
      <c r="AZ854">
        <v>105</v>
      </c>
      <c r="BA854">
        <v>70</v>
      </c>
      <c r="BB854">
        <v>200</v>
      </c>
      <c r="BC854">
        <v>360</v>
      </c>
      <c r="BD854">
        <v>25</v>
      </c>
      <c r="BE854">
        <v>35</v>
      </c>
      <c r="BF854">
        <v>245</v>
      </c>
      <c r="BG854">
        <v>75</v>
      </c>
      <c r="BH854">
        <v>45</v>
      </c>
      <c r="BI854">
        <v>140</v>
      </c>
      <c r="BJ854">
        <v>40</v>
      </c>
      <c r="BK854">
        <v>25</v>
      </c>
      <c r="BL854">
        <v>370</v>
      </c>
      <c r="BM854">
        <v>410</v>
      </c>
      <c r="BN854">
        <v>50</v>
      </c>
      <c r="BO854">
        <v>20</v>
      </c>
      <c r="BP854" s="1">
        <v>1500</v>
      </c>
      <c r="BQ854">
        <v>115</v>
      </c>
      <c r="BR854">
        <v>390</v>
      </c>
      <c r="BS854">
        <v>10</v>
      </c>
      <c r="BT854">
        <v>10</v>
      </c>
      <c r="BU854">
        <v>260</v>
      </c>
      <c r="BV854">
        <v>50</v>
      </c>
      <c r="BW854">
        <v>0</v>
      </c>
      <c r="BX854">
        <v>20</v>
      </c>
      <c r="BY854">
        <v>15</v>
      </c>
      <c r="BZ854">
        <v>0</v>
      </c>
      <c r="CA854">
        <v>25</v>
      </c>
      <c r="CB854">
        <v>740</v>
      </c>
      <c r="CC854">
        <v>25</v>
      </c>
      <c r="CD854">
        <v>0</v>
      </c>
      <c r="CE854">
        <v>55</v>
      </c>
      <c r="CF854">
        <v>115</v>
      </c>
      <c r="CG854">
        <v>405</v>
      </c>
      <c r="CH854">
        <v>235</v>
      </c>
      <c r="CI854">
        <v>110</v>
      </c>
      <c r="CJ854">
        <v>285</v>
      </c>
      <c r="CK854">
        <v>55</v>
      </c>
      <c r="CL854">
        <v>175</v>
      </c>
      <c r="CM854">
        <v>30</v>
      </c>
      <c r="CN854">
        <v>65</v>
      </c>
      <c r="CO854">
        <v>45</v>
      </c>
      <c r="CP854">
        <v>105</v>
      </c>
      <c r="CQ854">
        <v>30</v>
      </c>
      <c r="CR854">
        <v>350</v>
      </c>
      <c r="CS854" s="1">
        <v>3315</v>
      </c>
      <c r="CT854">
        <v>30</v>
      </c>
      <c r="CU854">
        <v>285</v>
      </c>
      <c r="CV854">
        <v>0</v>
      </c>
      <c r="CW854">
        <v>0</v>
      </c>
      <c r="CX854">
        <v>640</v>
      </c>
      <c r="CY854">
        <v>65</v>
      </c>
      <c r="CZ854">
        <v>0</v>
      </c>
      <c r="DA854">
        <v>55</v>
      </c>
      <c r="DB854">
        <v>0</v>
      </c>
      <c r="DC854" s="1">
        <v>1410</v>
      </c>
      <c r="DD854">
        <v>100</v>
      </c>
      <c r="DE854">
        <v>150</v>
      </c>
      <c r="DF854">
        <v>40</v>
      </c>
      <c r="DG854">
        <v>55</v>
      </c>
      <c r="DH854">
        <v>500</v>
      </c>
      <c r="DI854">
        <v>10</v>
      </c>
      <c r="DJ854">
        <v>25</v>
      </c>
      <c r="DK854" s="1">
        <v>1075</v>
      </c>
      <c r="DL854">
        <v>115</v>
      </c>
      <c r="DM854">
        <v>215</v>
      </c>
      <c r="DN854">
        <v>135</v>
      </c>
      <c r="DO854">
        <v>70</v>
      </c>
      <c r="DP854">
        <v>25</v>
      </c>
      <c r="DQ854">
        <v>185</v>
      </c>
      <c r="DR854" s="1">
        <v>3300</v>
      </c>
      <c r="DS854">
        <v>20</v>
      </c>
      <c r="DT854">
        <v>135</v>
      </c>
      <c r="DU854">
        <v>465</v>
      </c>
      <c r="DV854">
        <v>0</v>
      </c>
      <c r="DW854">
        <v>20</v>
      </c>
      <c r="DX854">
        <v>255</v>
      </c>
      <c r="DY854">
        <v>440</v>
      </c>
      <c r="DZ854" s="1">
        <v>1195</v>
      </c>
      <c r="EA854">
        <v>295</v>
      </c>
      <c r="EB854">
        <v>35</v>
      </c>
      <c r="EC854">
        <v>55</v>
      </c>
      <c r="ED854">
        <v>110</v>
      </c>
      <c r="EE854">
        <v>330</v>
      </c>
      <c r="EF854">
        <v>275</v>
      </c>
      <c r="EG854">
        <v>60</v>
      </c>
      <c r="EH854">
        <v>90</v>
      </c>
      <c r="EI854" s="1">
        <v>1180</v>
      </c>
      <c r="EJ854">
        <v>45</v>
      </c>
      <c r="EK854">
        <v>50</v>
      </c>
      <c r="EL854">
        <v>10</v>
      </c>
      <c r="EM854">
        <v>15</v>
      </c>
      <c r="EN854">
        <v>65</v>
      </c>
      <c r="EO854">
        <v>300</v>
      </c>
      <c r="EP854">
        <v>45</v>
      </c>
    </row>
    <row r="855" spans="1:146" x14ac:dyDescent="0.35">
      <c r="A855">
        <v>862</v>
      </c>
      <c r="B855" t="s">
        <v>283</v>
      </c>
      <c r="C855" t="s">
        <v>382</v>
      </c>
      <c r="D855" t="s">
        <v>154</v>
      </c>
      <c r="E855" t="s">
        <v>770</v>
      </c>
      <c r="F855" s="1">
        <v>36185</v>
      </c>
      <c r="G855">
        <v>350</v>
      </c>
      <c r="H855">
        <v>505</v>
      </c>
      <c r="I855">
        <v>175</v>
      </c>
      <c r="J855">
        <v>65</v>
      </c>
      <c r="K855">
        <v>580</v>
      </c>
      <c r="L855">
        <v>55</v>
      </c>
      <c r="M855">
        <v>145</v>
      </c>
      <c r="N855">
        <v>130</v>
      </c>
      <c r="O855">
        <v>110</v>
      </c>
      <c r="P855">
        <v>45</v>
      </c>
      <c r="Q855">
        <v>75</v>
      </c>
      <c r="R855" s="1">
        <v>1465</v>
      </c>
      <c r="S855">
        <v>20</v>
      </c>
      <c r="T855">
        <v>40</v>
      </c>
      <c r="U855">
        <v>220</v>
      </c>
      <c r="V855">
        <v>0</v>
      </c>
      <c r="W855">
        <v>25</v>
      </c>
      <c r="X855">
        <v>10</v>
      </c>
      <c r="Y855">
        <v>225</v>
      </c>
      <c r="Z855">
        <v>30</v>
      </c>
      <c r="AA855">
        <v>0</v>
      </c>
      <c r="AB855">
        <v>20</v>
      </c>
      <c r="AC855">
        <v>140</v>
      </c>
      <c r="AD855">
        <v>155</v>
      </c>
      <c r="AE855">
        <v>220</v>
      </c>
      <c r="AF855">
        <v>30</v>
      </c>
      <c r="AG855">
        <v>85</v>
      </c>
      <c r="AH855">
        <v>15</v>
      </c>
      <c r="AI855">
        <v>370</v>
      </c>
      <c r="AJ855">
        <v>205</v>
      </c>
      <c r="AK855">
        <v>460</v>
      </c>
      <c r="AL855">
        <v>695</v>
      </c>
      <c r="AM855">
        <v>110</v>
      </c>
      <c r="AN855">
        <v>175</v>
      </c>
      <c r="AO855">
        <v>20</v>
      </c>
      <c r="AP855">
        <v>55</v>
      </c>
      <c r="AQ855">
        <v>15</v>
      </c>
      <c r="AR855">
        <v>195</v>
      </c>
      <c r="AS855">
        <v>85</v>
      </c>
      <c r="AT855">
        <v>20</v>
      </c>
      <c r="AU855">
        <v>85</v>
      </c>
      <c r="AV855">
        <v>60</v>
      </c>
      <c r="AW855" s="1">
        <v>2055</v>
      </c>
      <c r="AX855">
        <v>10</v>
      </c>
      <c r="AY855">
        <v>0</v>
      </c>
      <c r="AZ855">
        <v>245</v>
      </c>
      <c r="BA855">
        <v>65</v>
      </c>
      <c r="BB855">
        <v>60</v>
      </c>
      <c r="BC855">
        <v>300</v>
      </c>
      <c r="BD855">
        <v>0</v>
      </c>
      <c r="BE855">
        <v>35</v>
      </c>
      <c r="BF855">
        <v>170</v>
      </c>
      <c r="BG855">
        <v>200</v>
      </c>
      <c r="BH855">
        <v>30</v>
      </c>
      <c r="BI855">
        <v>260</v>
      </c>
      <c r="BJ855">
        <v>375</v>
      </c>
      <c r="BK855">
        <v>10</v>
      </c>
      <c r="BL855">
        <v>180</v>
      </c>
      <c r="BM855">
        <v>235</v>
      </c>
      <c r="BN855">
        <v>20</v>
      </c>
      <c r="BO855">
        <v>180</v>
      </c>
      <c r="BP855">
        <v>70</v>
      </c>
      <c r="BQ855">
        <v>35</v>
      </c>
      <c r="BR855">
        <v>265</v>
      </c>
      <c r="BS855">
        <v>0</v>
      </c>
      <c r="BT855">
        <v>20</v>
      </c>
      <c r="BU855">
        <v>625</v>
      </c>
      <c r="BV855">
        <v>25</v>
      </c>
      <c r="BW855">
        <v>10</v>
      </c>
      <c r="BX855">
        <v>25</v>
      </c>
      <c r="BY855">
        <v>25</v>
      </c>
      <c r="BZ855">
        <v>20</v>
      </c>
      <c r="CA855">
        <v>30</v>
      </c>
      <c r="CB855" s="1">
        <v>1955</v>
      </c>
      <c r="CC855">
        <v>555</v>
      </c>
      <c r="CD855">
        <v>10</v>
      </c>
      <c r="CE855">
        <v>210</v>
      </c>
      <c r="CF855">
        <v>270</v>
      </c>
      <c r="CG855">
        <v>370</v>
      </c>
      <c r="CH855">
        <v>60</v>
      </c>
      <c r="CI855">
        <v>30</v>
      </c>
      <c r="CJ855" s="1">
        <v>2845</v>
      </c>
      <c r="CK855">
        <v>30</v>
      </c>
      <c r="CL855">
        <v>80</v>
      </c>
      <c r="CM855">
        <v>15</v>
      </c>
      <c r="CN855">
        <v>65</v>
      </c>
      <c r="CO855">
        <v>125</v>
      </c>
      <c r="CP855">
        <v>110</v>
      </c>
      <c r="CQ855">
        <v>20</v>
      </c>
      <c r="CR855">
        <v>50</v>
      </c>
      <c r="CS855">
        <v>55</v>
      </c>
      <c r="CT855">
        <v>15</v>
      </c>
      <c r="CU855">
        <v>145</v>
      </c>
      <c r="CV855">
        <v>25</v>
      </c>
      <c r="CW855">
        <v>10</v>
      </c>
      <c r="CX855">
        <v>245</v>
      </c>
      <c r="CY855">
        <v>10</v>
      </c>
      <c r="CZ855">
        <v>15</v>
      </c>
      <c r="DA855">
        <v>230</v>
      </c>
      <c r="DB855">
        <v>35</v>
      </c>
      <c r="DC855">
        <v>50</v>
      </c>
      <c r="DD855">
        <v>75</v>
      </c>
      <c r="DE855">
        <v>20</v>
      </c>
      <c r="DF855">
        <v>45</v>
      </c>
      <c r="DG855">
        <v>20</v>
      </c>
      <c r="DH855" s="1">
        <v>1245</v>
      </c>
      <c r="DI855">
        <v>30</v>
      </c>
      <c r="DJ855">
        <v>35</v>
      </c>
      <c r="DK855">
        <v>225</v>
      </c>
      <c r="DL855">
        <v>55</v>
      </c>
      <c r="DM855">
        <v>10</v>
      </c>
      <c r="DN855">
        <v>25</v>
      </c>
      <c r="DO855">
        <v>275</v>
      </c>
      <c r="DP855">
        <v>105</v>
      </c>
      <c r="DQ855">
        <v>385</v>
      </c>
      <c r="DR855">
        <v>265</v>
      </c>
      <c r="DS855">
        <v>20</v>
      </c>
      <c r="DT855">
        <v>495</v>
      </c>
      <c r="DU855" s="1">
        <v>1130</v>
      </c>
      <c r="DV855">
        <v>10</v>
      </c>
      <c r="DW855">
        <v>0</v>
      </c>
      <c r="DX855">
        <v>585</v>
      </c>
      <c r="DY855">
        <v>415</v>
      </c>
      <c r="DZ855">
        <v>165</v>
      </c>
      <c r="EA855" s="1">
        <v>2120</v>
      </c>
      <c r="EB855">
        <v>95</v>
      </c>
      <c r="EC855">
        <v>30</v>
      </c>
      <c r="ED855">
        <v>0</v>
      </c>
      <c r="EE855">
        <v>160</v>
      </c>
      <c r="EF855">
        <v>210</v>
      </c>
      <c r="EG855">
        <v>45</v>
      </c>
      <c r="EH855">
        <v>170</v>
      </c>
      <c r="EI855" s="1">
        <v>6365</v>
      </c>
      <c r="EJ855">
        <v>35</v>
      </c>
      <c r="EK855">
        <v>20</v>
      </c>
      <c r="EL855">
        <v>10</v>
      </c>
      <c r="EM855">
        <v>45</v>
      </c>
      <c r="EN855">
        <v>15</v>
      </c>
      <c r="EO855">
        <v>370</v>
      </c>
      <c r="EP855">
        <v>80</v>
      </c>
    </row>
    <row r="856" spans="1:146" x14ac:dyDescent="0.35">
      <c r="A856">
        <v>863</v>
      </c>
      <c r="B856" t="s">
        <v>283</v>
      </c>
      <c r="C856" t="s">
        <v>382</v>
      </c>
      <c r="D856" t="s">
        <v>154</v>
      </c>
      <c r="E856" t="s">
        <v>771</v>
      </c>
      <c r="F856" s="1">
        <v>65360</v>
      </c>
      <c r="G856">
        <v>650</v>
      </c>
      <c r="H856">
        <v>800</v>
      </c>
      <c r="I856">
        <v>185</v>
      </c>
      <c r="J856">
        <v>305</v>
      </c>
      <c r="K856">
        <v>535</v>
      </c>
      <c r="L856">
        <v>125</v>
      </c>
      <c r="M856">
        <v>835</v>
      </c>
      <c r="N856">
        <v>345</v>
      </c>
      <c r="O856">
        <v>125</v>
      </c>
      <c r="P856">
        <v>105</v>
      </c>
      <c r="Q856">
        <v>45</v>
      </c>
      <c r="R856" s="1">
        <v>1345</v>
      </c>
      <c r="S856">
        <v>250</v>
      </c>
      <c r="T856">
        <v>210</v>
      </c>
      <c r="U856">
        <v>35</v>
      </c>
      <c r="V856">
        <v>50</v>
      </c>
      <c r="W856">
        <v>105</v>
      </c>
      <c r="X856">
        <v>135</v>
      </c>
      <c r="Y856">
        <v>235</v>
      </c>
      <c r="Z856">
        <v>105</v>
      </c>
      <c r="AA856">
        <v>50</v>
      </c>
      <c r="AB856">
        <v>120</v>
      </c>
      <c r="AC856">
        <v>345</v>
      </c>
      <c r="AD856">
        <v>900</v>
      </c>
      <c r="AE856">
        <v>830</v>
      </c>
      <c r="AF856">
        <v>120</v>
      </c>
      <c r="AG856">
        <v>335</v>
      </c>
      <c r="AH856">
        <v>65</v>
      </c>
      <c r="AI856">
        <v>195</v>
      </c>
      <c r="AJ856">
        <v>145</v>
      </c>
      <c r="AK856">
        <v>810</v>
      </c>
      <c r="AL856" s="1">
        <v>1000</v>
      </c>
      <c r="AM856">
        <v>385</v>
      </c>
      <c r="AN856">
        <v>330</v>
      </c>
      <c r="AO856">
        <v>140</v>
      </c>
      <c r="AP856">
        <v>255</v>
      </c>
      <c r="AQ856">
        <v>105</v>
      </c>
      <c r="AR856">
        <v>765</v>
      </c>
      <c r="AS856">
        <v>160</v>
      </c>
      <c r="AT856">
        <v>80</v>
      </c>
      <c r="AU856">
        <v>285</v>
      </c>
      <c r="AV856">
        <v>225</v>
      </c>
      <c r="AW856" s="1">
        <v>1510</v>
      </c>
      <c r="AX856">
        <v>30</v>
      </c>
      <c r="AY856">
        <v>65</v>
      </c>
      <c r="AZ856">
        <v>280</v>
      </c>
      <c r="BA856">
        <v>245</v>
      </c>
      <c r="BB856">
        <v>150</v>
      </c>
      <c r="BC856" s="1">
        <v>1215</v>
      </c>
      <c r="BD856">
        <v>265</v>
      </c>
      <c r="BE856">
        <v>160</v>
      </c>
      <c r="BF856">
        <v>445</v>
      </c>
      <c r="BG856">
        <v>455</v>
      </c>
      <c r="BH856">
        <v>70</v>
      </c>
      <c r="BI856">
        <v>615</v>
      </c>
      <c r="BJ856">
        <v>575</v>
      </c>
      <c r="BK856">
        <v>50</v>
      </c>
      <c r="BL856">
        <v>695</v>
      </c>
      <c r="BM856" s="1">
        <v>1105</v>
      </c>
      <c r="BN856">
        <v>155</v>
      </c>
      <c r="BO856">
        <v>255</v>
      </c>
      <c r="BP856">
        <v>335</v>
      </c>
      <c r="BQ856">
        <v>130</v>
      </c>
      <c r="BR856">
        <v>770</v>
      </c>
      <c r="BS856">
        <v>15</v>
      </c>
      <c r="BT856">
        <v>35</v>
      </c>
      <c r="BU856">
        <v>970</v>
      </c>
      <c r="BV856">
        <v>415</v>
      </c>
      <c r="BW856">
        <v>55</v>
      </c>
      <c r="BX856">
        <v>60</v>
      </c>
      <c r="BY856">
        <v>75</v>
      </c>
      <c r="BZ856">
        <v>85</v>
      </c>
      <c r="CA856">
        <v>90</v>
      </c>
      <c r="CB856" s="1">
        <v>2380</v>
      </c>
      <c r="CC856">
        <v>345</v>
      </c>
      <c r="CD856">
        <v>55</v>
      </c>
      <c r="CE856">
        <v>405</v>
      </c>
      <c r="CF856">
        <v>835</v>
      </c>
      <c r="CG856">
        <v>665</v>
      </c>
      <c r="CH856">
        <v>280</v>
      </c>
      <c r="CI856">
        <v>90</v>
      </c>
      <c r="CJ856" s="1">
        <v>3170</v>
      </c>
      <c r="CK856">
        <v>145</v>
      </c>
      <c r="CL856">
        <v>710</v>
      </c>
      <c r="CM856">
        <v>195</v>
      </c>
      <c r="CN856">
        <v>255</v>
      </c>
      <c r="CO856">
        <v>300</v>
      </c>
      <c r="CP856">
        <v>650</v>
      </c>
      <c r="CQ856">
        <v>85</v>
      </c>
      <c r="CR856" s="1">
        <v>1090</v>
      </c>
      <c r="CS856">
        <v>585</v>
      </c>
      <c r="CT856">
        <v>95</v>
      </c>
      <c r="CU856">
        <v>185</v>
      </c>
      <c r="CV856">
        <v>30</v>
      </c>
      <c r="CW856">
        <v>40</v>
      </c>
      <c r="CX856">
        <v>655</v>
      </c>
      <c r="CY856">
        <v>150</v>
      </c>
      <c r="CZ856">
        <v>35</v>
      </c>
      <c r="DA856">
        <v>325</v>
      </c>
      <c r="DB856">
        <v>190</v>
      </c>
      <c r="DC856">
        <v>215</v>
      </c>
      <c r="DD856">
        <v>340</v>
      </c>
      <c r="DE856">
        <v>150</v>
      </c>
      <c r="DF856">
        <v>250</v>
      </c>
      <c r="DG856">
        <v>165</v>
      </c>
      <c r="DH856" s="1">
        <v>1850</v>
      </c>
      <c r="DI856">
        <v>30</v>
      </c>
      <c r="DJ856">
        <v>50</v>
      </c>
      <c r="DK856">
        <v>575</v>
      </c>
      <c r="DL856">
        <v>795</v>
      </c>
      <c r="DM856">
        <v>170</v>
      </c>
      <c r="DN856">
        <v>240</v>
      </c>
      <c r="DO856">
        <v>370</v>
      </c>
      <c r="DP856">
        <v>315</v>
      </c>
      <c r="DQ856">
        <v>785</v>
      </c>
      <c r="DR856">
        <v>935</v>
      </c>
      <c r="DS856">
        <v>75</v>
      </c>
      <c r="DT856">
        <v>835</v>
      </c>
      <c r="DU856">
        <v>760</v>
      </c>
      <c r="DV856">
        <v>35</v>
      </c>
      <c r="DW856">
        <v>80</v>
      </c>
      <c r="DX856">
        <v>450</v>
      </c>
      <c r="DY856" s="1">
        <v>2525</v>
      </c>
      <c r="DZ856">
        <v>690</v>
      </c>
      <c r="EA856" s="1">
        <v>3925</v>
      </c>
      <c r="EB856">
        <v>205</v>
      </c>
      <c r="EC856">
        <v>60</v>
      </c>
      <c r="ED856">
        <v>55</v>
      </c>
      <c r="EE856">
        <v>615</v>
      </c>
      <c r="EF856" s="1">
        <v>1085</v>
      </c>
      <c r="EG856">
        <v>325</v>
      </c>
      <c r="EH856">
        <v>545</v>
      </c>
      <c r="EI856" s="1">
        <v>4885</v>
      </c>
      <c r="EJ856">
        <v>50</v>
      </c>
      <c r="EK856">
        <v>60</v>
      </c>
      <c r="EL856">
        <v>55</v>
      </c>
      <c r="EM856">
        <v>155</v>
      </c>
      <c r="EN856">
        <v>135</v>
      </c>
      <c r="EO856">
        <v>860</v>
      </c>
      <c r="EP856">
        <v>180</v>
      </c>
    </row>
    <row r="857" spans="1:146" x14ac:dyDescent="0.35">
      <c r="A857">
        <v>864</v>
      </c>
      <c r="B857" t="s">
        <v>283</v>
      </c>
      <c r="C857" t="s">
        <v>382</v>
      </c>
      <c r="D857" t="s">
        <v>154</v>
      </c>
      <c r="E857" t="s">
        <v>772</v>
      </c>
      <c r="F857">
        <v>85</v>
      </c>
      <c r="G857">
        <v>0</v>
      </c>
      <c r="H857">
        <v>0</v>
      </c>
      <c r="I857">
        <v>0</v>
      </c>
      <c r="J857">
        <v>0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10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x14ac:dyDescent="0.35">
      <c r="A858">
        <v>865</v>
      </c>
      <c r="B858" t="s">
        <v>283</v>
      </c>
      <c r="C858" t="s">
        <v>382</v>
      </c>
      <c r="D858" t="s">
        <v>154</v>
      </c>
      <c r="E858" t="s">
        <v>773</v>
      </c>
      <c r="F858" s="1">
        <v>1505</v>
      </c>
      <c r="G858">
        <v>30</v>
      </c>
      <c r="H858">
        <v>30</v>
      </c>
      <c r="I858">
        <v>0</v>
      </c>
      <c r="J858">
        <v>0</v>
      </c>
      <c r="K858">
        <v>0</v>
      </c>
      <c r="L858">
        <v>0</v>
      </c>
      <c r="M858">
        <v>10</v>
      </c>
      <c r="N858">
        <v>15</v>
      </c>
      <c r="O858">
        <v>0</v>
      </c>
      <c r="P858">
        <v>0</v>
      </c>
      <c r="Q858">
        <v>0</v>
      </c>
      <c r="R858">
        <v>20</v>
      </c>
      <c r="S858">
        <v>0</v>
      </c>
      <c r="T858">
        <v>0</v>
      </c>
      <c r="U858">
        <v>0</v>
      </c>
      <c r="V858">
        <v>0</v>
      </c>
      <c r="W858">
        <v>10</v>
      </c>
      <c r="X858">
        <v>0</v>
      </c>
      <c r="Y858">
        <v>0</v>
      </c>
      <c r="Z858">
        <v>10</v>
      </c>
      <c r="AA858">
        <v>0</v>
      </c>
      <c r="AB858">
        <v>0</v>
      </c>
      <c r="AC858">
        <v>15</v>
      </c>
      <c r="AD858">
        <v>20</v>
      </c>
      <c r="AE858">
        <v>25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30</v>
      </c>
      <c r="AL858">
        <v>25</v>
      </c>
      <c r="AM858">
        <v>10</v>
      </c>
      <c r="AN858">
        <v>0</v>
      </c>
      <c r="AO858">
        <v>0</v>
      </c>
      <c r="AP858">
        <v>10</v>
      </c>
      <c r="AQ858">
        <v>0</v>
      </c>
      <c r="AR858">
        <v>65</v>
      </c>
      <c r="AS858">
        <v>10</v>
      </c>
      <c r="AT858">
        <v>0</v>
      </c>
      <c r="AU858">
        <v>25</v>
      </c>
      <c r="AV858">
        <v>45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15</v>
      </c>
      <c r="BC858">
        <v>35</v>
      </c>
      <c r="BD858">
        <v>0</v>
      </c>
      <c r="BE858">
        <v>0</v>
      </c>
      <c r="BF858">
        <v>70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10</v>
      </c>
      <c r="BM858">
        <v>25</v>
      </c>
      <c r="BN858">
        <v>10</v>
      </c>
      <c r="BO858">
        <v>10</v>
      </c>
      <c r="BP858">
        <v>0</v>
      </c>
      <c r="BQ858">
        <v>10</v>
      </c>
      <c r="BR858">
        <v>10</v>
      </c>
      <c r="BS858">
        <v>20</v>
      </c>
      <c r="BT858">
        <v>0</v>
      </c>
      <c r="BU858">
        <v>50</v>
      </c>
      <c r="BV858">
        <v>0</v>
      </c>
      <c r="BW858">
        <v>0</v>
      </c>
      <c r="BX858">
        <v>0</v>
      </c>
      <c r="BY858">
        <v>0</v>
      </c>
      <c r="BZ858">
        <v>10</v>
      </c>
      <c r="CA858">
        <v>0</v>
      </c>
      <c r="CB858">
        <v>65</v>
      </c>
      <c r="CC858">
        <v>0</v>
      </c>
      <c r="CD858">
        <v>25</v>
      </c>
      <c r="CE858">
        <v>35</v>
      </c>
      <c r="CF858">
        <v>10</v>
      </c>
      <c r="CG858">
        <v>0</v>
      </c>
      <c r="CH858">
        <v>0</v>
      </c>
      <c r="CI858">
        <v>0</v>
      </c>
      <c r="CJ858">
        <v>20</v>
      </c>
      <c r="CK858">
        <v>10</v>
      </c>
      <c r="CL858">
        <v>0</v>
      </c>
      <c r="CM858">
        <v>0</v>
      </c>
      <c r="CN858">
        <v>0</v>
      </c>
      <c r="CO858">
        <v>20</v>
      </c>
      <c r="CP858">
        <v>10</v>
      </c>
      <c r="CQ858">
        <v>0</v>
      </c>
      <c r="CR858">
        <v>20</v>
      </c>
      <c r="CS858">
        <v>10</v>
      </c>
      <c r="CT858">
        <v>0</v>
      </c>
      <c r="CU858">
        <v>0</v>
      </c>
      <c r="CV858">
        <v>0</v>
      </c>
      <c r="CW858">
        <v>0</v>
      </c>
      <c r="CX858">
        <v>25</v>
      </c>
      <c r="CY858">
        <v>10</v>
      </c>
      <c r="CZ858">
        <v>0</v>
      </c>
      <c r="DA858">
        <v>15</v>
      </c>
      <c r="DB858">
        <v>10</v>
      </c>
      <c r="DC858">
        <v>0</v>
      </c>
      <c r="DD858">
        <v>15</v>
      </c>
      <c r="DE858">
        <v>10</v>
      </c>
      <c r="DF858">
        <v>0</v>
      </c>
      <c r="DG858">
        <v>10</v>
      </c>
      <c r="DH858">
        <v>100</v>
      </c>
      <c r="DI858">
        <v>0</v>
      </c>
      <c r="DJ858">
        <v>0</v>
      </c>
      <c r="DK858">
        <v>0</v>
      </c>
      <c r="DL858">
        <v>10</v>
      </c>
      <c r="DM858">
        <v>35</v>
      </c>
      <c r="DN858">
        <v>0</v>
      </c>
      <c r="DO858">
        <v>40</v>
      </c>
      <c r="DP858">
        <v>15</v>
      </c>
      <c r="DQ858">
        <v>25</v>
      </c>
      <c r="DR858">
        <v>10</v>
      </c>
      <c r="DS858">
        <v>10</v>
      </c>
      <c r="DT858">
        <v>10</v>
      </c>
      <c r="DU858">
        <v>10</v>
      </c>
      <c r="DV858">
        <v>0</v>
      </c>
      <c r="DW858">
        <v>0</v>
      </c>
      <c r="DX858">
        <v>0</v>
      </c>
      <c r="DY858">
        <v>65</v>
      </c>
      <c r="DZ858">
        <v>10</v>
      </c>
      <c r="EA858">
        <v>20</v>
      </c>
      <c r="EB858">
        <v>10</v>
      </c>
      <c r="EC858">
        <v>0</v>
      </c>
      <c r="ED858">
        <v>0</v>
      </c>
      <c r="EE858">
        <v>15</v>
      </c>
      <c r="EF858">
        <v>0</v>
      </c>
      <c r="EG858">
        <v>20</v>
      </c>
      <c r="EH858">
        <v>30</v>
      </c>
      <c r="EI858">
        <v>25</v>
      </c>
      <c r="EJ858">
        <v>0</v>
      </c>
      <c r="EK858">
        <v>0</v>
      </c>
      <c r="EL858">
        <v>0</v>
      </c>
      <c r="EM858">
        <v>10</v>
      </c>
      <c r="EN858">
        <v>0</v>
      </c>
      <c r="EO858">
        <v>10</v>
      </c>
      <c r="EP858">
        <v>0</v>
      </c>
    </row>
    <row r="859" spans="1:146" x14ac:dyDescent="0.35">
      <c r="A859">
        <v>866</v>
      </c>
      <c r="B859" t="s">
        <v>283</v>
      </c>
      <c r="C859" t="s">
        <v>382</v>
      </c>
      <c r="D859" t="s">
        <v>154</v>
      </c>
      <c r="E859" t="s">
        <v>774</v>
      </c>
      <c r="F859" s="1">
        <v>3225</v>
      </c>
      <c r="G859">
        <v>35</v>
      </c>
      <c r="H859">
        <v>60</v>
      </c>
      <c r="I859">
        <v>0</v>
      </c>
      <c r="J859">
        <v>15</v>
      </c>
      <c r="K859">
        <v>20</v>
      </c>
      <c r="L859">
        <v>0</v>
      </c>
      <c r="M859">
        <v>25</v>
      </c>
      <c r="N859">
        <v>45</v>
      </c>
      <c r="O859">
        <v>0</v>
      </c>
      <c r="P859">
        <v>10</v>
      </c>
      <c r="Q859">
        <v>0</v>
      </c>
      <c r="R859">
        <v>40</v>
      </c>
      <c r="S859">
        <v>0</v>
      </c>
      <c r="T859">
        <v>0</v>
      </c>
      <c r="U859">
        <v>0</v>
      </c>
      <c r="V859">
        <v>10</v>
      </c>
      <c r="W859">
        <v>0</v>
      </c>
      <c r="X859">
        <v>20</v>
      </c>
      <c r="Y859">
        <v>0</v>
      </c>
      <c r="Z859">
        <v>15</v>
      </c>
      <c r="AA859">
        <v>0</v>
      </c>
      <c r="AB859">
        <v>15</v>
      </c>
      <c r="AC859">
        <v>0</v>
      </c>
      <c r="AD859">
        <v>130</v>
      </c>
      <c r="AE859">
        <v>35</v>
      </c>
      <c r="AF859">
        <v>10</v>
      </c>
      <c r="AG859">
        <v>0</v>
      </c>
      <c r="AH859">
        <v>0</v>
      </c>
      <c r="AI859">
        <v>10</v>
      </c>
      <c r="AJ859">
        <v>20</v>
      </c>
      <c r="AK859">
        <v>130</v>
      </c>
      <c r="AL859">
        <v>30</v>
      </c>
      <c r="AM859">
        <v>10</v>
      </c>
      <c r="AN859">
        <v>20</v>
      </c>
      <c r="AO859">
        <v>0</v>
      </c>
      <c r="AP859">
        <v>35</v>
      </c>
      <c r="AQ859">
        <v>10</v>
      </c>
      <c r="AR859">
        <v>45</v>
      </c>
      <c r="AS859">
        <v>30</v>
      </c>
      <c r="AT859">
        <v>0</v>
      </c>
      <c r="AU859">
        <v>20</v>
      </c>
      <c r="AV859">
        <v>15</v>
      </c>
      <c r="AW859">
        <v>40</v>
      </c>
      <c r="AX859">
        <v>0</v>
      </c>
      <c r="AY859">
        <v>0</v>
      </c>
      <c r="AZ859">
        <v>0</v>
      </c>
      <c r="BA859">
        <v>25</v>
      </c>
      <c r="BB859">
        <v>0</v>
      </c>
      <c r="BC859">
        <v>90</v>
      </c>
      <c r="BD859">
        <v>30</v>
      </c>
      <c r="BE859">
        <v>35</v>
      </c>
      <c r="BF859">
        <v>25</v>
      </c>
      <c r="BG859">
        <v>75</v>
      </c>
      <c r="BH859">
        <v>0</v>
      </c>
      <c r="BI859">
        <v>10</v>
      </c>
      <c r="BJ859">
        <v>10</v>
      </c>
      <c r="BK859">
        <v>0</v>
      </c>
      <c r="BL859">
        <v>25</v>
      </c>
      <c r="BM859">
        <v>90</v>
      </c>
      <c r="BN859">
        <v>10</v>
      </c>
      <c r="BO859">
        <v>0</v>
      </c>
      <c r="BP859">
        <v>0</v>
      </c>
      <c r="BQ859">
        <v>10</v>
      </c>
      <c r="BR859">
        <v>10</v>
      </c>
      <c r="BS859">
        <v>15</v>
      </c>
      <c r="BT859">
        <v>0</v>
      </c>
      <c r="BU859">
        <v>40</v>
      </c>
      <c r="BV859">
        <v>30</v>
      </c>
      <c r="BW859">
        <v>15</v>
      </c>
      <c r="BX859">
        <v>0</v>
      </c>
      <c r="BY859">
        <v>10</v>
      </c>
      <c r="BZ859">
        <v>20</v>
      </c>
      <c r="CA859">
        <v>10</v>
      </c>
      <c r="CB859">
        <v>75</v>
      </c>
      <c r="CC859">
        <v>0</v>
      </c>
      <c r="CD859">
        <v>0</v>
      </c>
      <c r="CE859">
        <v>20</v>
      </c>
      <c r="CF859">
        <v>35</v>
      </c>
      <c r="CG859">
        <v>25</v>
      </c>
      <c r="CH859">
        <v>20</v>
      </c>
      <c r="CI859">
        <v>0</v>
      </c>
      <c r="CJ859">
        <v>95</v>
      </c>
      <c r="CK859">
        <v>20</v>
      </c>
      <c r="CL859">
        <v>50</v>
      </c>
      <c r="CM859">
        <v>0</v>
      </c>
      <c r="CN859">
        <v>0</v>
      </c>
      <c r="CO859">
        <v>30</v>
      </c>
      <c r="CP859">
        <v>15</v>
      </c>
      <c r="CQ859">
        <v>0</v>
      </c>
      <c r="CR859">
        <v>70</v>
      </c>
      <c r="CS859">
        <v>15</v>
      </c>
      <c r="CT859">
        <v>20</v>
      </c>
      <c r="CU859">
        <v>15</v>
      </c>
      <c r="CV859">
        <v>0</v>
      </c>
      <c r="CW859">
        <v>0</v>
      </c>
      <c r="CX859">
        <v>50</v>
      </c>
      <c r="CY859">
        <v>10</v>
      </c>
      <c r="CZ859">
        <v>0</v>
      </c>
      <c r="DA859">
        <v>55</v>
      </c>
      <c r="DB859">
        <v>40</v>
      </c>
      <c r="DC859">
        <v>0</v>
      </c>
      <c r="DD859">
        <v>10</v>
      </c>
      <c r="DE859">
        <v>20</v>
      </c>
      <c r="DF859">
        <v>10</v>
      </c>
      <c r="DG859">
        <v>30</v>
      </c>
      <c r="DH859">
        <v>75</v>
      </c>
      <c r="DI859">
        <v>0</v>
      </c>
      <c r="DJ859">
        <v>0</v>
      </c>
      <c r="DK859">
        <v>20</v>
      </c>
      <c r="DL859">
        <v>25</v>
      </c>
      <c r="DM859">
        <v>10</v>
      </c>
      <c r="DN859">
        <v>10</v>
      </c>
      <c r="DO859">
        <v>10</v>
      </c>
      <c r="DP859">
        <v>0</v>
      </c>
      <c r="DQ859">
        <v>70</v>
      </c>
      <c r="DR859">
        <v>10</v>
      </c>
      <c r="DS859">
        <v>10</v>
      </c>
      <c r="DT859">
        <v>10</v>
      </c>
      <c r="DU859">
        <v>0</v>
      </c>
      <c r="DV859">
        <v>10</v>
      </c>
      <c r="DW859">
        <v>0</v>
      </c>
      <c r="DX859">
        <v>20</v>
      </c>
      <c r="DY859">
        <v>110</v>
      </c>
      <c r="DZ859">
        <v>25</v>
      </c>
      <c r="EA859">
        <v>90</v>
      </c>
      <c r="EB859">
        <v>25</v>
      </c>
      <c r="EC859">
        <v>0</v>
      </c>
      <c r="ED859">
        <v>0</v>
      </c>
      <c r="EE859">
        <v>30</v>
      </c>
      <c r="EF859">
        <v>160</v>
      </c>
      <c r="EG859">
        <v>10</v>
      </c>
      <c r="EH859">
        <v>30</v>
      </c>
      <c r="EI859">
        <v>135</v>
      </c>
      <c r="EJ859">
        <v>10</v>
      </c>
      <c r="EK859">
        <v>10</v>
      </c>
      <c r="EL859">
        <v>0</v>
      </c>
      <c r="EM859">
        <v>0</v>
      </c>
      <c r="EN859">
        <v>40</v>
      </c>
      <c r="EO859">
        <v>15</v>
      </c>
      <c r="EP859">
        <v>0</v>
      </c>
    </row>
    <row r="860" spans="1:146" x14ac:dyDescent="0.35">
      <c r="A860">
        <v>867</v>
      </c>
      <c r="B860" t="s">
        <v>283</v>
      </c>
      <c r="C860" t="s">
        <v>382</v>
      </c>
      <c r="D860" t="s">
        <v>154</v>
      </c>
      <c r="E860" t="s">
        <v>775</v>
      </c>
      <c r="F860" s="1">
        <v>3920</v>
      </c>
      <c r="G860">
        <v>10</v>
      </c>
      <c r="H860">
        <v>0</v>
      </c>
      <c r="I860">
        <v>30</v>
      </c>
      <c r="J860">
        <v>10</v>
      </c>
      <c r="K860">
        <v>0</v>
      </c>
      <c r="L860">
        <v>0</v>
      </c>
      <c r="M860">
        <v>35</v>
      </c>
      <c r="N860">
        <v>0</v>
      </c>
      <c r="O860">
        <v>10</v>
      </c>
      <c r="P860">
        <v>0</v>
      </c>
      <c r="Q860">
        <v>0</v>
      </c>
      <c r="R860">
        <v>35</v>
      </c>
      <c r="S860">
        <v>15</v>
      </c>
      <c r="T860">
        <v>0</v>
      </c>
      <c r="U860">
        <v>0</v>
      </c>
      <c r="V860">
        <v>0</v>
      </c>
      <c r="W860">
        <v>0</v>
      </c>
      <c r="X860">
        <v>10</v>
      </c>
      <c r="Y860">
        <v>10</v>
      </c>
      <c r="Z860">
        <v>10</v>
      </c>
      <c r="AA860">
        <v>10</v>
      </c>
      <c r="AB860">
        <v>0</v>
      </c>
      <c r="AC860">
        <v>0</v>
      </c>
      <c r="AD860">
        <v>20</v>
      </c>
      <c r="AE860">
        <v>165</v>
      </c>
      <c r="AF860">
        <v>10</v>
      </c>
      <c r="AG860">
        <v>30</v>
      </c>
      <c r="AH860">
        <v>0</v>
      </c>
      <c r="AI860">
        <v>0</v>
      </c>
      <c r="AJ860">
        <v>15</v>
      </c>
      <c r="AK860">
        <v>35</v>
      </c>
      <c r="AL860">
        <v>35</v>
      </c>
      <c r="AM860">
        <v>10</v>
      </c>
      <c r="AN860">
        <v>0</v>
      </c>
      <c r="AO860">
        <v>0</v>
      </c>
      <c r="AP860">
        <v>0</v>
      </c>
      <c r="AQ860">
        <v>0</v>
      </c>
      <c r="AR860">
        <v>250</v>
      </c>
      <c r="AS860">
        <v>0</v>
      </c>
      <c r="AT860">
        <v>0</v>
      </c>
      <c r="AU860">
        <v>0</v>
      </c>
      <c r="AV860">
        <v>10</v>
      </c>
      <c r="AW860">
        <v>40</v>
      </c>
      <c r="AX860">
        <v>0</v>
      </c>
      <c r="AY860">
        <v>0</v>
      </c>
      <c r="AZ860">
        <v>10</v>
      </c>
      <c r="BA860">
        <v>75</v>
      </c>
      <c r="BB860">
        <v>0</v>
      </c>
      <c r="BC860">
        <v>20</v>
      </c>
      <c r="BD860">
        <v>20</v>
      </c>
      <c r="BE860">
        <v>0</v>
      </c>
      <c r="BF860">
        <v>0</v>
      </c>
      <c r="BG860">
        <v>15</v>
      </c>
      <c r="BH860">
        <v>0</v>
      </c>
      <c r="BI860">
        <v>10</v>
      </c>
      <c r="BJ860">
        <v>10</v>
      </c>
      <c r="BK860">
        <v>0</v>
      </c>
      <c r="BL860">
        <v>140</v>
      </c>
      <c r="BM860">
        <v>85</v>
      </c>
      <c r="BN860">
        <v>45</v>
      </c>
      <c r="BO860">
        <v>0</v>
      </c>
      <c r="BP860">
        <v>65</v>
      </c>
      <c r="BQ860">
        <v>0</v>
      </c>
      <c r="BR860">
        <v>0</v>
      </c>
      <c r="BS860">
        <v>0</v>
      </c>
      <c r="BT860">
        <v>0</v>
      </c>
      <c r="BU860">
        <v>30</v>
      </c>
      <c r="BV860">
        <v>10</v>
      </c>
      <c r="BW860">
        <v>0</v>
      </c>
      <c r="BX860">
        <v>0</v>
      </c>
      <c r="BY860">
        <v>10</v>
      </c>
      <c r="BZ860">
        <v>10</v>
      </c>
      <c r="CA860">
        <v>35</v>
      </c>
      <c r="CB860">
        <v>30</v>
      </c>
      <c r="CC860">
        <v>0</v>
      </c>
      <c r="CD860">
        <v>0</v>
      </c>
      <c r="CE860">
        <v>0</v>
      </c>
      <c r="CF860">
        <v>70</v>
      </c>
      <c r="CG860">
        <v>10</v>
      </c>
      <c r="CH860">
        <v>10</v>
      </c>
      <c r="CI860">
        <v>10</v>
      </c>
      <c r="CJ860">
        <v>0</v>
      </c>
      <c r="CK860">
        <v>10</v>
      </c>
      <c r="CL860">
        <v>20</v>
      </c>
      <c r="CM860">
        <v>35</v>
      </c>
      <c r="CN860">
        <v>0</v>
      </c>
      <c r="CO860">
        <v>0</v>
      </c>
      <c r="CP860">
        <v>10</v>
      </c>
      <c r="CQ860">
        <v>10</v>
      </c>
      <c r="CR860">
        <v>685</v>
      </c>
      <c r="CS860">
        <v>30</v>
      </c>
      <c r="CT860">
        <v>0</v>
      </c>
      <c r="CU860">
        <v>30</v>
      </c>
      <c r="CV860">
        <v>0</v>
      </c>
      <c r="CW860">
        <v>10</v>
      </c>
      <c r="CX860">
        <v>50</v>
      </c>
      <c r="CY860">
        <v>0</v>
      </c>
      <c r="CZ860">
        <v>0</v>
      </c>
      <c r="DA860">
        <v>10</v>
      </c>
      <c r="DB860">
        <v>0</v>
      </c>
      <c r="DC860">
        <v>10</v>
      </c>
      <c r="DD860">
        <v>25</v>
      </c>
      <c r="DE860">
        <v>45</v>
      </c>
      <c r="DF860">
        <v>25</v>
      </c>
      <c r="DG860">
        <v>0</v>
      </c>
      <c r="DH860">
        <v>25</v>
      </c>
      <c r="DI860">
        <v>0</v>
      </c>
      <c r="DJ860">
        <v>0</v>
      </c>
      <c r="DK860">
        <v>30</v>
      </c>
      <c r="DL860">
        <v>410</v>
      </c>
      <c r="DM860">
        <v>0</v>
      </c>
      <c r="DN860">
        <v>0</v>
      </c>
      <c r="DO860">
        <v>0</v>
      </c>
      <c r="DP860">
        <v>20</v>
      </c>
      <c r="DQ860">
        <v>20</v>
      </c>
      <c r="DR860">
        <v>235</v>
      </c>
      <c r="DS860">
        <v>0</v>
      </c>
      <c r="DT860">
        <v>0</v>
      </c>
      <c r="DU860">
        <v>30</v>
      </c>
      <c r="DV860">
        <v>0</v>
      </c>
      <c r="DW860">
        <v>0</v>
      </c>
      <c r="DX860">
        <v>30</v>
      </c>
      <c r="DY860">
        <v>30</v>
      </c>
      <c r="DZ860">
        <v>205</v>
      </c>
      <c r="EA860">
        <v>20</v>
      </c>
      <c r="EB860">
        <v>50</v>
      </c>
      <c r="EC860">
        <v>0</v>
      </c>
      <c r="ED860">
        <v>40</v>
      </c>
      <c r="EE860">
        <v>40</v>
      </c>
      <c r="EF860">
        <v>0</v>
      </c>
      <c r="EG860">
        <v>20</v>
      </c>
      <c r="EH860">
        <v>25</v>
      </c>
      <c r="EI860">
        <v>30</v>
      </c>
      <c r="EJ860">
        <v>10</v>
      </c>
      <c r="EK860">
        <v>0</v>
      </c>
      <c r="EL860">
        <v>0</v>
      </c>
      <c r="EM860">
        <v>10</v>
      </c>
      <c r="EN860">
        <v>0</v>
      </c>
      <c r="EO860">
        <v>35</v>
      </c>
      <c r="EP860">
        <v>15</v>
      </c>
    </row>
    <row r="861" spans="1:146" x14ac:dyDescent="0.35">
      <c r="A861">
        <v>868</v>
      </c>
      <c r="B861" t="s">
        <v>283</v>
      </c>
      <c r="C861" t="s">
        <v>382</v>
      </c>
      <c r="D861" t="s">
        <v>154</v>
      </c>
      <c r="E861" t="s">
        <v>776</v>
      </c>
      <c r="F861">
        <v>450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10</v>
      </c>
      <c r="O861">
        <v>0</v>
      </c>
      <c r="P861">
        <v>10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10</v>
      </c>
      <c r="AW861">
        <v>10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20</v>
      </c>
      <c r="BD861">
        <v>0</v>
      </c>
      <c r="BE861">
        <v>0</v>
      </c>
      <c r="BF861">
        <v>10</v>
      </c>
      <c r="BG861">
        <v>25</v>
      </c>
      <c r="BH861">
        <v>0</v>
      </c>
      <c r="BI861">
        <v>0</v>
      </c>
      <c r="BJ861">
        <v>0</v>
      </c>
      <c r="BK861">
        <v>0</v>
      </c>
      <c r="BL861">
        <v>10</v>
      </c>
      <c r="BM861">
        <v>10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10</v>
      </c>
      <c r="CF861">
        <v>10</v>
      </c>
      <c r="CG861">
        <v>0</v>
      </c>
      <c r="CH861">
        <v>0</v>
      </c>
      <c r="CI861">
        <v>0</v>
      </c>
      <c r="CJ861">
        <v>0</v>
      </c>
      <c r="CK861">
        <v>25</v>
      </c>
      <c r="CL861">
        <v>20</v>
      </c>
      <c r="CM861">
        <v>0</v>
      </c>
      <c r="CN861">
        <v>10</v>
      </c>
      <c r="CO861">
        <v>0</v>
      </c>
      <c r="CP861">
        <v>0</v>
      </c>
      <c r="CQ861">
        <v>0</v>
      </c>
      <c r="CR861">
        <v>10</v>
      </c>
      <c r="CS861">
        <v>30</v>
      </c>
      <c r="CT861">
        <v>0</v>
      </c>
      <c r="CU861">
        <v>0</v>
      </c>
      <c r="CV861">
        <v>0</v>
      </c>
      <c r="CW861">
        <v>0</v>
      </c>
      <c r="CX861">
        <v>10</v>
      </c>
      <c r="CY861">
        <v>0</v>
      </c>
      <c r="CZ861">
        <v>0</v>
      </c>
      <c r="DA861">
        <v>0</v>
      </c>
      <c r="DB861">
        <v>0</v>
      </c>
      <c r="DC861">
        <v>10</v>
      </c>
      <c r="DD861">
        <v>0</v>
      </c>
      <c r="DE861">
        <v>10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25</v>
      </c>
      <c r="DM861">
        <v>0</v>
      </c>
      <c r="DN861">
        <v>0</v>
      </c>
      <c r="DO861">
        <v>0</v>
      </c>
      <c r="DP861">
        <v>0</v>
      </c>
      <c r="DQ861">
        <v>35</v>
      </c>
      <c r="DR861">
        <v>55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10</v>
      </c>
      <c r="DY861">
        <v>10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10</v>
      </c>
      <c r="EF861">
        <v>10</v>
      </c>
      <c r="EG861">
        <v>0</v>
      </c>
      <c r="EH861">
        <v>0</v>
      </c>
      <c r="EI861">
        <v>10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</row>
    <row r="862" spans="1:146" x14ac:dyDescent="0.35">
      <c r="A862">
        <v>869</v>
      </c>
      <c r="B862" t="s">
        <v>283</v>
      </c>
      <c r="C862" t="s">
        <v>382</v>
      </c>
      <c r="D862" t="s">
        <v>154</v>
      </c>
      <c r="E862" t="s">
        <v>777</v>
      </c>
      <c r="F862" s="1">
        <v>33780</v>
      </c>
      <c r="G862">
        <v>155</v>
      </c>
      <c r="H862">
        <v>360</v>
      </c>
      <c r="I862">
        <v>55</v>
      </c>
      <c r="J862">
        <v>65</v>
      </c>
      <c r="K862">
        <v>110</v>
      </c>
      <c r="L862">
        <v>35</v>
      </c>
      <c r="M862">
        <v>260</v>
      </c>
      <c r="N862">
        <v>120</v>
      </c>
      <c r="O862">
        <v>80</v>
      </c>
      <c r="P862">
        <v>65</v>
      </c>
      <c r="Q862">
        <v>20</v>
      </c>
      <c r="R862">
        <v>370</v>
      </c>
      <c r="S862">
        <v>55</v>
      </c>
      <c r="T862">
        <v>120</v>
      </c>
      <c r="U862">
        <v>20</v>
      </c>
      <c r="V862">
        <v>35</v>
      </c>
      <c r="W862">
        <v>70</v>
      </c>
      <c r="X862">
        <v>25</v>
      </c>
      <c r="Y862">
        <v>25</v>
      </c>
      <c r="Z862">
        <v>30</v>
      </c>
      <c r="AA862">
        <v>30</v>
      </c>
      <c r="AB862">
        <v>20</v>
      </c>
      <c r="AC862">
        <v>205</v>
      </c>
      <c r="AD862">
        <v>165</v>
      </c>
      <c r="AE862">
        <v>355</v>
      </c>
      <c r="AF862">
        <v>35</v>
      </c>
      <c r="AG862">
        <v>85</v>
      </c>
      <c r="AH862">
        <v>45</v>
      </c>
      <c r="AI862">
        <v>45</v>
      </c>
      <c r="AJ862">
        <v>60</v>
      </c>
      <c r="AK862">
        <v>225</v>
      </c>
      <c r="AL862">
        <v>225</v>
      </c>
      <c r="AM862">
        <v>400</v>
      </c>
      <c r="AN862">
        <v>165</v>
      </c>
      <c r="AO862">
        <v>85</v>
      </c>
      <c r="AP862">
        <v>65</v>
      </c>
      <c r="AQ862">
        <v>70</v>
      </c>
      <c r="AR862">
        <v>145</v>
      </c>
      <c r="AS862">
        <v>115</v>
      </c>
      <c r="AT862">
        <v>40</v>
      </c>
      <c r="AU862">
        <v>120</v>
      </c>
      <c r="AV862">
        <v>45</v>
      </c>
      <c r="AW862">
        <v>375</v>
      </c>
      <c r="AX862">
        <v>10</v>
      </c>
      <c r="AY862">
        <v>30</v>
      </c>
      <c r="AZ862">
        <v>170</v>
      </c>
      <c r="BA862">
        <v>215</v>
      </c>
      <c r="BB862">
        <v>15</v>
      </c>
      <c r="BC862">
        <v>150</v>
      </c>
      <c r="BD862">
        <v>75</v>
      </c>
      <c r="BE862">
        <v>50</v>
      </c>
      <c r="BF862">
        <v>415</v>
      </c>
      <c r="BG862">
        <v>55</v>
      </c>
      <c r="BH862">
        <v>80</v>
      </c>
      <c r="BI862" s="1">
        <v>1645</v>
      </c>
      <c r="BJ862" s="1">
        <v>1175</v>
      </c>
      <c r="BK862">
        <v>30</v>
      </c>
      <c r="BL862">
        <v>110</v>
      </c>
      <c r="BM862">
        <v>330</v>
      </c>
      <c r="BN862">
        <v>85</v>
      </c>
      <c r="BO862">
        <v>45</v>
      </c>
      <c r="BP862">
        <v>160</v>
      </c>
      <c r="BQ862">
        <v>120</v>
      </c>
      <c r="BR862">
        <v>640</v>
      </c>
      <c r="BS862">
        <v>10</v>
      </c>
      <c r="BT862">
        <v>40</v>
      </c>
      <c r="BU862">
        <v>250</v>
      </c>
      <c r="BV862">
        <v>75</v>
      </c>
      <c r="BW862">
        <v>30</v>
      </c>
      <c r="BX862">
        <v>0</v>
      </c>
      <c r="BY862">
        <v>25</v>
      </c>
      <c r="BZ862">
        <v>45</v>
      </c>
      <c r="CA862">
        <v>70</v>
      </c>
      <c r="CB862" s="1">
        <v>1335</v>
      </c>
      <c r="CC862">
        <v>50</v>
      </c>
      <c r="CD862">
        <v>35</v>
      </c>
      <c r="CE862">
        <v>190</v>
      </c>
      <c r="CF862">
        <v>215</v>
      </c>
      <c r="CG862">
        <v>200</v>
      </c>
      <c r="CH862">
        <v>110</v>
      </c>
      <c r="CI862">
        <v>50</v>
      </c>
      <c r="CJ862" s="1">
        <v>3365</v>
      </c>
      <c r="CK862">
        <v>55</v>
      </c>
      <c r="CL862">
        <v>80</v>
      </c>
      <c r="CM862">
        <v>65</v>
      </c>
      <c r="CN862">
        <v>50</v>
      </c>
      <c r="CO862">
        <v>40</v>
      </c>
      <c r="CP862">
        <v>285</v>
      </c>
      <c r="CQ862">
        <v>25</v>
      </c>
      <c r="CR862">
        <v>185</v>
      </c>
      <c r="CS862">
        <v>65</v>
      </c>
      <c r="CT862">
        <v>35</v>
      </c>
      <c r="CU862">
        <v>145</v>
      </c>
      <c r="CV862">
        <v>10</v>
      </c>
      <c r="CW862">
        <v>15</v>
      </c>
      <c r="CX862">
        <v>165</v>
      </c>
      <c r="CY862">
        <v>175</v>
      </c>
      <c r="CZ862">
        <v>20</v>
      </c>
      <c r="DA862">
        <v>150</v>
      </c>
      <c r="DB862">
        <v>55</v>
      </c>
      <c r="DC862">
        <v>40</v>
      </c>
      <c r="DD862">
        <v>270</v>
      </c>
      <c r="DE862">
        <v>95</v>
      </c>
      <c r="DF862">
        <v>20</v>
      </c>
      <c r="DG862">
        <v>55</v>
      </c>
      <c r="DH862" s="1">
        <v>1060</v>
      </c>
      <c r="DI862">
        <v>10</v>
      </c>
      <c r="DJ862">
        <v>45</v>
      </c>
      <c r="DK862">
        <v>145</v>
      </c>
      <c r="DL862">
        <v>90</v>
      </c>
      <c r="DM862">
        <v>160</v>
      </c>
      <c r="DN862">
        <v>55</v>
      </c>
      <c r="DO862">
        <v>120</v>
      </c>
      <c r="DP862">
        <v>45</v>
      </c>
      <c r="DQ862">
        <v>180</v>
      </c>
      <c r="DR862">
        <v>200</v>
      </c>
      <c r="DS862">
        <v>65</v>
      </c>
      <c r="DT862" s="1">
        <v>1015</v>
      </c>
      <c r="DU862">
        <v>925</v>
      </c>
      <c r="DV862">
        <v>15</v>
      </c>
      <c r="DW862">
        <v>30</v>
      </c>
      <c r="DX862">
        <v>155</v>
      </c>
      <c r="DY862">
        <v>785</v>
      </c>
      <c r="DZ862">
        <v>275</v>
      </c>
      <c r="EA862" s="1">
        <v>6490</v>
      </c>
      <c r="EB862">
        <v>40</v>
      </c>
      <c r="EC862">
        <v>65</v>
      </c>
      <c r="ED862">
        <v>110</v>
      </c>
      <c r="EE862">
        <v>310</v>
      </c>
      <c r="EF862">
        <v>255</v>
      </c>
      <c r="EG862">
        <v>70</v>
      </c>
      <c r="EH862">
        <v>340</v>
      </c>
      <c r="EI862" s="1">
        <v>1030</v>
      </c>
      <c r="EJ862">
        <v>35</v>
      </c>
      <c r="EK862">
        <v>55</v>
      </c>
      <c r="EL862">
        <v>35</v>
      </c>
      <c r="EM862">
        <v>30</v>
      </c>
      <c r="EN862">
        <v>40</v>
      </c>
      <c r="EO862">
        <v>445</v>
      </c>
      <c r="EP862">
        <v>125</v>
      </c>
    </row>
    <row r="863" spans="1:146" x14ac:dyDescent="0.35">
      <c r="A863">
        <v>870</v>
      </c>
      <c r="B863" t="s">
        <v>283</v>
      </c>
      <c r="C863" t="s">
        <v>382</v>
      </c>
      <c r="D863" t="s">
        <v>154</v>
      </c>
      <c r="E863" t="s">
        <v>778</v>
      </c>
      <c r="F863" s="1">
        <v>4190</v>
      </c>
      <c r="G863">
        <v>55</v>
      </c>
      <c r="H863">
        <v>35</v>
      </c>
      <c r="I863">
        <v>0</v>
      </c>
      <c r="J863">
        <v>10</v>
      </c>
      <c r="K863">
        <v>245</v>
      </c>
      <c r="L863">
        <v>0</v>
      </c>
      <c r="M863">
        <v>30</v>
      </c>
      <c r="N863">
        <v>25</v>
      </c>
      <c r="O863">
        <v>20</v>
      </c>
      <c r="P863">
        <v>0</v>
      </c>
      <c r="Q863">
        <v>0</v>
      </c>
      <c r="R863">
        <v>50</v>
      </c>
      <c r="S863">
        <v>30</v>
      </c>
      <c r="T863">
        <v>0</v>
      </c>
      <c r="U863">
        <v>0</v>
      </c>
      <c r="V863">
        <v>0</v>
      </c>
      <c r="W863">
        <v>10</v>
      </c>
      <c r="X863">
        <v>10</v>
      </c>
      <c r="Y863">
        <v>10</v>
      </c>
      <c r="Z863">
        <v>0</v>
      </c>
      <c r="AA863">
        <v>0</v>
      </c>
      <c r="AB863">
        <v>0</v>
      </c>
      <c r="AC863">
        <v>30</v>
      </c>
      <c r="AD863">
        <v>50</v>
      </c>
      <c r="AE863">
        <v>100</v>
      </c>
      <c r="AF863">
        <v>0</v>
      </c>
      <c r="AG863">
        <v>35</v>
      </c>
      <c r="AH863">
        <v>0</v>
      </c>
      <c r="AI863">
        <v>20</v>
      </c>
      <c r="AJ863">
        <v>10</v>
      </c>
      <c r="AK863">
        <v>120</v>
      </c>
      <c r="AL863">
        <v>35</v>
      </c>
      <c r="AM863">
        <v>30</v>
      </c>
      <c r="AN863">
        <v>0</v>
      </c>
      <c r="AO863">
        <v>10</v>
      </c>
      <c r="AP863">
        <v>10</v>
      </c>
      <c r="AQ863">
        <v>0</v>
      </c>
      <c r="AR863">
        <v>60</v>
      </c>
      <c r="AS863">
        <v>0</v>
      </c>
      <c r="AT863">
        <v>0</v>
      </c>
      <c r="AU863">
        <v>10</v>
      </c>
      <c r="AV863">
        <v>0</v>
      </c>
      <c r="AW863">
        <v>350</v>
      </c>
      <c r="AX863">
        <v>0</v>
      </c>
      <c r="AY863">
        <v>0</v>
      </c>
      <c r="AZ863">
        <v>15</v>
      </c>
      <c r="BA863">
        <v>0</v>
      </c>
      <c r="BB863">
        <v>30</v>
      </c>
      <c r="BC863">
        <v>50</v>
      </c>
      <c r="BD863">
        <v>10</v>
      </c>
      <c r="BE863">
        <v>0</v>
      </c>
      <c r="BF863">
        <v>25</v>
      </c>
      <c r="BG863">
        <v>50</v>
      </c>
      <c r="BH863">
        <v>0</v>
      </c>
      <c r="BI863">
        <v>0</v>
      </c>
      <c r="BJ863">
        <v>0</v>
      </c>
      <c r="BK863">
        <v>0</v>
      </c>
      <c r="BL863">
        <v>10</v>
      </c>
      <c r="BM863">
        <v>25</v>
      </c>
      <c r="BN863">
        <v>0</v>
      </c>
      <c r="BO863">
        <v>0</v>
      </c>
      <c r="BP863">
        <v>0</v>
      </c>
      <c r="BQ863">
        <v>0</v>
      </c>
      <c r="BR863">
        <v>55</v>
      </c>
      <c r="BS863">
        <v>0</v>
      </c>
      <c r="BT863">
        <v>0</v>
      </c>
      <c r="BU863">
        <v>160</v>
      </c>
      <c r="BV863">
        <v>40</v>
      </c>
      <c r="BW863">
        <v>10</v>
      </c>
      <c r="BX863">
        <v>0</v>
      </c>
      <c r="BY863">
        <v>0</v>
      </c>
      <c r="BZ863">
        <v>0</v>
      </c>
      <c r="CA863">
        <v>0</v>
      </c>
      <c r="CB863">
        <v>90</v>
      </c>
      <c r="CC863">
        <v>0</v>
      </c>
      <c r="CD863">
        <v>0</v>
      </c>
      <c r="CE863">
        <v>15</v>
      </c>
      <c r="CF863">
        <v>35</v>
      </c>
      <c r="CG863">
        <v>25</v>
      </c>
      <c r="CH863">
        <v>10</v>
      </c>
      <c r="CI863">
        <v>10</v>
      </c>
      <c r="CJ863">
        <v>25</v>
      </c>
      <c r="CK863">
        <v>0</v>
      </c>
      <c r="CL863">
        <v>15</v>
      </c>
      <c r="CM863">
        <v>10</v>
      </c>
      <c r="CN863">
        <v>20</v>
      </c>
      <c r="CO863">
        <v>25</v>
      </c>
      <c r="CP863">
        <v>40</v>
      </c>
      <c r="CQ863">
        <v>10</v>
      </c>
      <c r="CR863">
        <v>10</v>
      </c>
      <c r="CS863">
        <v>10</v>
      </c>
      <c r="CT863">
        <v>0</v>
      </c>
      <c r="CU863">
        <v>50</v>
      </c>
      <c r="CV863">
        <v>10</v>
      </c>
      <c r="CW863">
        <v>10</v>
      </c>
      <c r="CX863">
        <v>100</v>
      </c>
      <c r="CY863">
        <v>0</v>
      </c>
      <c r="CZ863">
        <v>0</v>
      </c>
      <c r="DA863">
        <v>25</v>
      </c>
      <c r="DB863">
        <v>0</v>
      </c>
      <c r="DC863">
        <v>0</v>
      </c>
      <c r="DD863">
        <v>0</v>
      </c>
      <c r="DE863">
        <v>10</v>
      </c>
      <c r="DF863">
        <v>0</v>
      </c>
      <c r="DG863">
        <v>0</v>
      </c>
      <c r="DH863">
        <v>80</v>
      </c>
      <c r="DI863">
        <v>0</v>
      </c>
      <c r="DJ863">
        <v>0</v>
      </c>
      <c r="DK863">
        <v>50</v>
      </c>
      <c r="DL863">
        <v>0</v>
      </c>
      <c r="DM863">
        <v>20</v>
      </c>
      <c r="DN863">
        <v>10</v>
      </c>
      <c r="DO863">
        <v>95</v>
      </c>
      <c r="DP863">
        <v>0</v>
      </c>
      <c r="DQ863">
        <v>35</v>
      </c>
      <c r="DR863">
        <v>190</v>
      </c>
      <c r="DS863">
        <v>10</v>
      </c>
      <c r="DT863">
        <v>10</v>
      </c>
      <c r="DU863">
        <v>400</v>
      </c>
      <c r="DV863">
        <v>0</v>
      </c>
      <c r="DW863">
        <v>0</v>
      </c>
      <c r="DX863">
        <v>365</v>
      </c>
      <c r="DY863">
        <v>105</v>
      </c>
      <c r="DZ863">
        <v>30</v>
      </c>
      <c r="EA863">
        <v>45</v>
      </c>
      <c r="EB863">
        <v>20</v>
      </c>
      <c r="EC863">
        <v>0</v>
      </c>
      <c r="ED863">
        <v>0</v>
      </c>
      <c r="EE863">
        <v>45</v>
      </c>
      <c r="EF863">
        <v>70</v>
      </c>
      <c r="EG863">
        <v>20</v>
      </c>
      <c r="EH863">
        <v>35</v>
      </c>
      <c r="EI863">
        <v>90</v>
      </c>
      <c r="EJ863">
        <v>10</v>
      </c>
      <c r="EK863">
        <v>0</v>
      </c>
      <c r="EL863">
        <v>10</v>
      </c>
      <c r="EM863">
        <v>10</v>
      </c>
      <c r="EN863">
        <v>0</v>
      </c>
      <c r="EO863">
        <v>0</v>
      </c>
      <c r="EP863">
        <v>10</v>
      </c>
    </row>
    <row r="864" spans="1:146" x14ac:dyDescent="0.35">
      <c r="A864">
        <v>871</v>
      </c>
      <c r="B864" t="s">
        <v>283</v>
      </c>
      <c r="C864" t="s">
        <v>382</v>
      </c>
      <c r="D864" t="s">
        <v>154</v>
      </c>
      <c r="E864" t="s">
        <v>779</v>
      </c>
      <c r="F864" s="1">
        <v>6860</v>
      </c>
      <c r="G864">
        <v>150</v>
      </c>
      <c r="H864">
        <v>155</v>
      </c>
      <c r="I864">
        <v>0</v>
      </c>
      <c r="J864">
        <v>20</v>
      </c>
      <c r="K864">
        <v>20</v>
      </c>
      <c r="L864">
        <v>0</v>
      </c>
      <c r="M864">
        <v>30</v>
      </c>
      <c r="N864">
        <v>90</v>
      </c>
      <c r="O864">
        <v>55</v>
      </c>
      <c r="P864">
        <v>10</v>
      </c>
      <c r="Q864">
        <v>0</v>
      </c>
      <c r="R864">
        <v>245</v>
      </c>
      <c r="S864">
        <v>0</v>
      </c>
      <c r="T864">
        <v>30</v>
      </c>
      <c r="U864">
        <v>0</v>
      </c>
      <c r="V864">
        <v>0</v>
      </c>
      <c r="W864">
        <v>0</v>
      </c>
      <c r="X864">
        <v>15</v>
      </c>
      <c r="Y864">
        <v>30</v>
      </c>
      <c r="Z864">
        <v>10</v>
      </c>
      <c r="AA864">
        <v>15</v>
      </c>
      <c r="AB864">
        <v>20</v>
      </c>
      <c r="AC864">
        <v>130</v>
      </c>
      <c r="AD864">
        <v>45</v>
      </c>
      <c r="AE864">
        <v>45</v>
      </c>
      <c r="AF864">
        <v>0</v>
      </c>
      <c r="AG864">
        <v>40</v>
      </c>
      <c r="AH864">
        <v>0</v>
      </c>
      <c r="AI864">
        <v>0</v>
      </c>
      <c r="AJ864">
        <v>0</v>
      </c>
      <c r="AK864">
        <v>55</v>
      </c>
      <c r="AL864">
        <v>175</v>
      </c>
      <c r="AM864">
        <v>25</v>
      </c>
      <c r="AN864">
        <v>55</v>
      </c>
      <c r="AO864">
        <v>0</v>
      </c>
      <c r="AP864">
        <v>10</v>
      </c>
      <c r="AQ864">
        <v>10</v>
      </c>
      <c r="AR864">
        <v>215</v>
      </c>
      <c r="AS864">
        <v>20</v>
      </c>
      <c r="AT864">
        <v>0</v>
      </c>
      <c r="AU864">
        <v>85</v>
      </c>
      <c r="AV864">
        <v>60</v>
      </c>
      <c r="AW864">
        <v>95</v>
      </c>
      <c r="AX864">
        <v>0</v>
      </c>
      <c r="AY864">
        <v>0</v>
      </c>
      <c r="AZ864">
        <v>40</v>
      </c>
      <c r="BA864">
        <v>10</v>
      </c>
      <c r="BB864">
        <v>15</v>
      </c>
      <c r="BC864">
        <v>80</v>
      </c>
      <c r="BD864">
        <v>0</v>
      </c>
      <c r="BE864">
        <v>0</v>
      </c>
      <c r="BF864">
        <v>105</v>
      </c>
      <c r="BG864">
        <v>75</v>
      </c>
      <c r="BH864">
        <v>0</v>
      </c>
      <c r="BI864">
        <v>0</v>
      </c>
      <c r="BJ864">
        <v>0</v>
      </c>
      <c r="BK864">
        <v>25</v>
      </c>
      <c r="BL864">
        <v>70</v>
      </c>
      <c r="BM864">
        <v>45</v>
      </c>
      <c r="BN864">
        <v>0</v>
      </c>
      <c r="BO864">
        <v>0</v>
      </c>
      <c r="BP864">
        <v>155</v>
      </c>
      <c r="BQ864">
        <v>10</v>
      </c>
      <c r="BR864">
        <v>50</v>
      </c>
      <c r="BS864">
        <v>0</v>
      </c>
      <c r="BT864">
        <v>0</v>
      </c>
      <c r="BU864">
        <v>245</v>
      </c>
      <c r="BV864">
        <v>25</v>
      </c>
      <c r="BW864">
        <v>0</v>
      </c>
      <c r="BX864">
        <v>25</v>
      </c>
      <c r="BY864">
        <v>10</v>
      </c>
      <c r="BZ864">
        <v>10</v>
      </c>
      <c r="CA864">
        <v>0</v>
      </c>
      <c r="CB864">
        <v>395</v>
      </c>
      <c r="CC864">
        <v>0</v>
      </c>
      <c r="CD864">
        <v>0</v>
      </c>
      <c r="CE864">
        <v>85</v>
      </c>
      <c r="CF864">
        <v>0</v>
      </c>
      <c r="CG864">
        <v>265</v>
      </c>
      <c r="CH864">
        <v>30</v>
      </c>
      <c r="CI864">
        <v>10</v>
      </c>
      <c r="CJ864">
        <v>65</v>
      </c>
      <c r="CK864">
        <v>35</v>
      </c>
      <c r="CL864">
        <v>25</v>
      </c>
      <c r="CM864">
        <v>0</v>
      </c>
      <c r="CN864">
        <v>0</v>
      </c>
      <c r="CO864">
        <v>25</v>
      </c>
      <c r="CP864">
        <v>25</v>
      </c>
      <c r="CQ864">
        <v>10</v>
      </c>
      <c r="CR864">
        <v>20</v>
      </c>
      <c r="CS864">
        <v>25</v>
      </c>
      <c r="CT864">
        <v>10</v>
      </c>
      <c r="CU864">
        <v>35</v>
      </c>
      <c r="CV864">
        <v>10</v>
      </c>
      <c r="CW864">
        <v>10</v>
      </c>
      <c r="CX864">
        <v>165</v>
      </c>
      <c r="CY864">
        <v>0</v>
      </c>
      <c r="CZ864">
        <v>0</v>
      </c>
      <c r="DA864">
        <v>40</v>
      </c>
      <c r="DB864">
        <v>40</v>
      </c>
      <c r="DC864">
        <v>25</v>
      </c>
      <c r="DD864">
        <v>15</v>
      </c>
      <c r="DE864">
        <v>0</v>
      </c>
      <c r="DF864">
        <v>10</v>
      </c>
      <c r="DG864">
        <v>0</v>
      </c>
      <c r="DH864">
        <v>470</v>
      </c>
      <c r="DI864">
        <v>10</v>
      </c>
      <c r="DJ864">
        <v>25</v>
      </c>
      <c r="DK864">
        <v>75</v>
      </c>
      <c r="DL864">
        <v>10</v>
      </c>
      <c r="DM864">
        <v>0</v>
      </c>
      <c r="DN864">
        <v>50</v>
      </c>
      <c r="DO864">
        <v>55</v>
      </c>
      <c r="DP864">
        <v>25</v>
      </c>
      <c r="DQ864">
        <v>170</v>
      </c>
      <c r="DR864">
        <v>35</v>
      </c>
      <c r="DS864">
        <v>0</v>
      </c>
      <c r="DT864">
        <v>30</v>
      </c>
      <c r="DU864">
        <v>70</v>
      </c>
      <c r="DV864">
        <v>0</v>
      </c>
      <c r="DW864">
        <v>0</v>
      </c>
      <c r="DX864">
        <v>35</v>
      </c>
      <c r="DY864">
        <v>65</v>
      </c>
      <c r="DZ864">
        <v>145</v>
      </c>
      <c r="EA864">
        <v>150</v>
      </c>
      <c r="EB864">
        <v>10</v>
      </c>
      <c r="EC864">
        <v>15</v>
      </c>
      <c r="ED864">
        <v>0</v>
      </c>
      <c r="EE864">
        <v>145</v>
      </c>
      <c r="EF864">
        <v>45</v>
      </c>
      <c r="EG864">
        <v>10</v>
      </c>
      <c r="EH864">
        <v>180</v>
      </c>
      <c r="EI864">
        <v>585</v>
      </c>
      <c r="EJ864">
        <v>0</v>
      </c>
      <c r="EK864">
        <v>0</v>
      </c>
      <c r="EL864">
        <v>10</v>
      </c>
      <c r="EM864">
        <v>0</v>
      </c>
      <c r="EN864">
        <v>0</v>
      </c>
      <c r="EO864">
        <v>110</v>
      </c>
      <c r="EP864">
        <v>0</v>
      </c>
    </row>
    <row r="865" spans="1:146" x14ac:dyDescent="0.35">
      <c r="A865">
        <v>872</v>
      </c>
      <c r="B865" t="s">
        <v>283</v>
      </c>
      <c r="C865" t="s">
        <v>382</v>
      </c>
      <c r="D865" t="s">
        <v>154</v>
      </c>
      <c r="E865" t="s">
        <v>780</v>
      </c>
      <c r="F865" s="1">
        <v>57675</v>
      </c>
      <c r="G865">
        <v>470</v>
      </c>
      <c r="H865">
        <v>855</v>
      </c>
      <c r="I865">
        <v>40</v>
      </c>
      <c r="J865">
        <v>135</v>
      </c>
      <c r="K865">
        <v>600</v>
      </c>
      <c r="L865">
        <v>35</v>
      </c>
      <c r="M865">
        <v>545</v>
      </c>
      <c r="N865">
        <v>165</v>
      </c>
      <c r="O865">
        <v>70</v>
      </c>
      <c r="P865">
        <v>55</v>
      </c>
      <c r="Q865">
        <v>25</v>
      </c>
      <c r="R865" s="1">
        <v>1565</v>
      </c>
      <c r="S865">
        <v>95</v>
      </c>
      <c r="T865">
        <v>165</v>
      </c>
      <c r="U865">
        <v>105</v>
      </c>
      <c r="V865">
        <v>20</v>
      </c>
      <c r="W865">
        <v>75</v>
      </c>
      <c r="X865">
        <v>105</v>
      </c>
      <c r="Y865">
        <v>135</v>
      </c>
      <c r="Z865">
        <v>45</v>
      </c>
      <c r="AA865">
        <v>0</v>
      </c>
      <c r="AB865">
        <v>25</v>
      </c>
      <c r="AC865">
        <v>275</v>
      </c>
      <c r="AD865">
        <v>300</v>
      </c>
      <c r="AE865" s="1">
        <v>1435</v>
      </c>
      <c r="AF865">
        <v>55</v>
      </c>
      <c r="AG865">
        <v>250</v>
      </c>
      <c r="AH865">
        <v>40</v>
      </c>
      <c r="AI865">
        <v>240</v>
      </c>
      <c r="AJ865">
        <v>285</v>
      </c>
      <c r="AK865">
        <v>425</v>
      </c>
      <c r="AL865" s="1">
        <v>1140</v>
      </c>
      <c r="AM865">
        <v>325</v>
      </c>
      <c r="AN865">
        <v>180</v>
      </c>
      <c r="AO865">
        <v>80</v>
      </c>
      <c r="AP865">
        <v>480</v>
      </c>
      <c r="AQ865">
        <v>60</v>
      </c>
      <c r="AR865">
        <v>490</v>
      </c>
      <c r="AS865">
        <v>105</v>
      </c>
      <c r="AT865">
        <v>90</v>
      </c>
      <c r="AU865">
        <v>270</v>
      </c>
      <c r="AV865">
        <v>370</v>
      </c>
      <c r="AW865" s="1">
        <v>2670</v>
      </c>
      <c r="AX865">
        <v>30</v>
      </c>
      <c r="AY865">
        <v>10</v>
      </c>
      <c r="AZ865">
        <v>105</v>
      </c>
      <c r="BA865">
        <v>375</v>
      </c>
      <c r="BB865">
        <v>100</v>
      </c>
      <c r="BC865">
        <v>580</v>
      </c>
      <c r="BD865">
        <v>110</v>
      </c>
      <c r="BE865">
        <v>80</v>
      </c>
      <c r="BF865">
        <v>515</v>
      </c>
      <c r="BG865">
        <v>160</v>
      </c>
      <c r="BH865">
        <v>30</v>
      </c>
      <c r="BI865" s="1">
        <v>1320</v>
      </c>
      <c r="BJ865" s="1">
        <v>1210</v>
      </c>
      <c r="BK865">
        <v>65</v>
      </c>
      <c r="BL865">
        <v>400</v>
      </c>
      <c r="BM865">
        <v>550</v>
      </c>
      <c r="BN865">
        <v>45</v>
      </c>
      <c r="BO865">
        <v>255</v>
      </c>
      <c r="BP865">
        <v>500</v>
      </c>
      <c r="BQ865">
        <v>205</v>
      </c>
      <c r="BR865" s="1">
        <v>1445</v>
      </c>
      <c r="BS865">
        <v>0</v>
      </c>
      <c r="BT865">
        <v>20</v>
      </c>
      <c r="BU865">
        <v>815</v>
      </c>
      <c r="BV865">
        <v>165</v>
      </c>
      <c r="BW865">
        <v>20</v>
      </c>
      <c r="BX865">
        <v>20</v>
      </c>
      <c r="BY865">
        <v>35</v>
      </c>
      <c r="BZ865">
        <v>95</v>
      </c>
      <c r="CA865">
        <v>25</v>
      </c>
      <c r="CB865" s="1">
        <v>3105</v>
      </c>
      <c r="CC865">
        <v>30</v>
      </c>
      <c r="CD865">
        <v>70</v>
      </c>
      <c r="CE865">
        <v>260</v>
      </c>
      <c r="CF865">
        <v>270</v>
      </c>
      <c r="CG865">
        <v>670</v>
      </c>
      <c r="CH865">
        <v>160</v>
      </c>
      <c r="CI865">
        <v>35</v>
      </c>
      <c r="CJ865" s="1">
        <v>1185</v>
      </c>
      <c r="CK865">
        <v>50</v>
      </c>
      <c r="CL865">
        <v>200</v>
      </c>
      <c r="CM865">
        <v>20</v>
      </c>
      <c r="CN865">
        <v>165</v>
      </c>
      <c r="CO865">
        <v>155</v>
      </c>
      <c r="CP865">
        <v>260</v>
      </c>
      <c r="CQ865">
        <v>20</v>
      </c>
      <c r="CR865">
        <v>330</v>
      </c>
      <c r="CS865">
        <v>565</v>
      </c>
      <c r="CT865">
        <v>50</v>
      </c>
      <c r="CU865">
        <v>515</v>
      </c>
      <c r="CV865">
        <v>60</v>
      </c>
      <c r="CW865">
        <v>35</v>
      </c>
      <c r="CX865">
        <v>830</v>
      </c>
      <c r="CY865">
        <v>110</v>
      </c>
      <c r="CZ865">
        <v>30</v>
      </c>
      <c r="DA865">
        <v>180</v>
      </c>
      <c r="DB865">
        <v>65</v>
      </c>
      <c r="DC865">
        <v>355</v>
      </c>
      <c r="DD865">
        <v>330</v>
      </c>
      <c r="DE865">
        <v>150</v>
      </c>
      <c r="DF865">
        <v>40</v>
      </c>
      <c r="DG865">
        <v>80</v>
      </c>
      <c r="DH865" s="1">
        <v>1435</v>
      </c>
      <c r="DI865">
        <v>30</v>
      </c>
      <c r="DJ865">
        <v>10</v>
      </c>
      <c r="DK865" s="1">
        <v>1295</v>
      </c>
      <c r="DL865">
        <v>140</v>
      </c>
      <c r="DM865">
        <v>175</v>
      </c>
      <c r="DN865">
        <v>220</v>
      </c>
      <c r="DO865">
        <v>250</v>
      </c>
      <c r="DP865">
        <v>90</v>
      </c>
      <c r="DQ865" s="1">
        <v>1075</v>
      </c>
      <c r="DR865">
        <v>905</v>
      </c>
      <c r="DS865">
        <v>30</v>
      </c>
      <c r="DT865">
        <v>370</v>
      </c>
      <c r="DU865" s="1">
        <v>6850</v>
      </c>
      <c r="DV865">
        <v>0</v>
      </c>
      <c r="DW865">
        <v>55</v>
      </c>
      <c r="DX865">
        <v>940</v>
      </c>
      <c r="DY865" s="1">
        <v>1075</v>
      </c>
      <c r="DZ865">
        <v>560</v>
      </c>
      <c r="EA865">
        <v>890</v>
      </c>
      <c r="EB865">
        <v>135</v>
      </c>
      <c r="EC865">
        <v>85</v>
      </c>
      <c r="ED865">
        <v>40</v>
      </c>
      <c r="EE865">
        <v>930</v>
      </c>
      <c r="EF865">
        <v>505</v>
      </c>
      <c r="EG865">
        <v>110</v>
      </c>
      <c r="EH865">
        <v>685</v>
      </c>
      <c r="EI865" s="1">
        <v>3010</v>
      </c>
      <c r="EJ865">
        <v>180</v>
      </c>
      <c r="EK865">
        <v>45</v>
      </c>
      <c r="EL865">
        <v>20</v>
      </c>
      <c r="EM865">
        <v>35</v>
      </c>
      <c r="EN865">
        <v>90</v>
      </c>
      <c r="EO865">
        <v>765</v>
      </c>
      <c r="EP865">
        <v>75</v>
      </c>
    </row>
    <row r="866" spans="1:146" x14ac:dyDescent="0.35">
      <c r="A866">
        <v>873</v>
      </c>
      <c r="B866" t="s">
        <v>283</v>
      </c>
      <c r="C866" t="s">
        <v>382</v>
      </c>
      <c r="D866" t="s">
        <v>154</v>
      </c>
      <c r="E866" t="s">
        <v>781</v>
      </c>
      <c r="F866" s="1">
        <v>63770</v>
      </c>
      <c r="G866">
        <v>125</v>
      </c>
      <c r="H866">
        <v>340</v>
      </c>
      <c r="I866">
        <v>10</v>
      </c>
      <c r="J866">
        <v>390</v>
      </c>
      <c r="K866">
        <v>945</v>
      </c>
      <c r="L866">
        <v>280</v>
      </c>
      <c r="M866">
        <v>725</v>
      </c>
      <c r="N866" s="1">
        <v>2665</v>
      </c>
      <c r="O866" s="1">
        <v>1170</v>
      </c>
      <c r="P866">
        <v>395</v>
      </c>
      <c r="Q866">
        <v>0</v>
      </c>
      <c r="R866" s="1">
        <v>1090</v>
      </c>
      <c r="S866">
        <v>120</v>
      </c>
      <c r="T866">
        <v>130</v>
      </c>
      <c r="U866">
        <v>145</v>
      </c>
      <c r="V866">
        <v>65</v>
      </c>
      <c r="W866">
        <v>415</v>
      </c>
      <c r="X866">
        <v>140</v>
      </c>
      <c r="Y866">
        <v>135</v>
      </c>
      <c r="Z866">
        <v>55</v>
      </c>
      <c r="AA866">
        <v>15</v>
      </c>
      <c r="AB866">
        <v>85</v>
      </c>
      <c r="AC866">
        <v>105</v>
      </c>
      <c r="AD866">
        <v>540</v>
      </c>
      <c r="AE866">
        <v>355</v>
      </c>
      <c r="AF866">
        <v>195</v>
      </c>
      <c r="AG866">
        <v>190</v>
      </c>
      <c r="AH866">
        <v>120</v>
      </c>
      <c r="AI866">
        <v>35</v>
      </c>
      <c r="AJ866">
        <v>100</v>
      </c>
      <c r="AK866" s="1">
        <v>2660</v>
      </c>
      <c r="AL866">
        <v>760</v>
      </c>
      <c r="AM866">
        <v>200</v>
      </c>
      <c r="AN866">
        <v>460</v>
      </c>
      <c r="AO866">
        <v>35</v>
      </c>
      <c r="AP866">
        <v>240</v>
      </c>
      <c r="AQ866">
        <v>90</v>
      </c>
      <c r="AR866">
        <v>545</v>
      </c>
      <c r="AS866">
        <v>285</v>
      </c>
      <c r="AT866">
        <v>210</v>
      </c>
      <c r="AU866">
        <v>105</v>
      </c>
      <c r="AV866">
        <v>195</v>
      </c>
      <c r="AW866" s="1">
        <v>2280</v>
      </c>
      <c r="AX866">
        <v>150</v>
      </c>
      <c r="AY866">
        <v>120</v>
      </c>
      <c r="AZ866">
        <v>390</v>
      </c>
      <c r="BA866">
        <v>110</v>
      </c>
      <c r="BB866">
        <v>60</v>
      </c>
      <c r="BC866" s="1">
        <v>1400</v>
      </c>
      <c r="BD866">
        <v>240</v>
      </c>
      <c r="BE866">
        <v>115</v>
      </c>
      <c r="BF866">
        <v>160</v>
      </c>
      <c r="BG866">
        <v>755</v>
      </c>
      <c r="BH866">
        <v>60</v>
      </c>
      <c r="BI866">
        <v>110</v>
      </c>
      <c r="BJ866">
        <v>105</v>
      </c>
      <c r="BK866">
        <v>65</v>
      </c>
      <c r="BL866">
        <v>140</v>
      </c>
      <c r="BM866">
        <v>470</v>
      </c>
      <c r="BN866">
        <v>10</v>
      </c>
      <c r="BO866">
        <v>20</v>
      </c>
      <c r="BP866">
        <v>205</v>
      </c>
      <c r="BQ866">
        <v>190</v>
      </c>
      <c r="BR866">
        <v>510</v>
      </c>
      <c r="BS866">
        <v>35</v>
      </c>
      <c r="BT866">
        <v>40</v>
      </c>
      <c r="BU866">
        <v>680</v>
      </c>
      <c r="BV866" s="1">
        <v>1065</v>
      </c>
      <c r="BW866">
        <v>205</v>
      </c>
      <c r="BX866">
        <v>260</v>
      </c>
      <c r="BY866">
        <v>170</v>
      </c>
      <c r="BZ866">
        <v>80</v>
      </c>
      <c r="CA866">
        <v>90</v>
      </c>
      <c r="CB866">
        <v>575</v>
      </c>
      <c r="CC866">
        <v>10</v>
      </c>
      <c r="CD866">
        <v>50</v>
      </c>
      <c r="CE866">
        <v>130</v>
      </c>
      <c r="CF866">
        <v>370</v>
      </c>
      <c r="CG866">
        <v>255</v>
      </c>
      <c r="CH866">
        <v>270</v>
      </c>
      <c r="CI866">
        <v>75</v>
      </c>
      <c r="CJ866">
        <v>655</v>
      </c>
      <c r="CK866">
        <v>250</v>
      </c>
      <c r="CL866" s="1">
        <v>1240</v>
      </c>
      <c r="CM866">
        <v>25</v>
      </c>
      <c r="CN866" s="1">
        <v>2570</v>
      </c>
      <c r="CO866" s="1">
        <v>2030</v>
      </c>
      <c r="CP866">
        <v>365</v>
      </c>
      <c r="CQ866">
        <v>45</v>
      </c>
      <c r="CR866">
        <v>395</v>
      </c>
      <c r="CS866">
        <v>630</v>
      </c>
      <c r="CT866">
        <v>105</v>
      </c>
      <c r="CU866">
        <v>470</v>
      </c>
      <c r="CV866">
        <v>80</v>
      </c>
      <c r="CW866">
        <v>70</v>
      </c>
      <c r="CX866" s="1">
        <v>1675</v>
      </c>
      <c r="CY866">
        <v>50</v>
      </c>
      <c r="CZ866">
        <v>25</v>
      </c>
      <c r="DA866">
        <v>485</v>
      </c>
      <c r="DB866">
        <v>70</v>
      </c>
      <c r="DC866">
        <v>230</v>
      </c>
      <c r="DD866">
        <v>165</v>
      </c>
      <c r="DE866">
        <v>85</v>
      </c>
      <c r="DF866">
        <v>40</v>
      </c>
      <c r="DG866">
        <v>240</v>
      </c>
      <c r="DH866">
        <v>545</v>
      </c>
      <c r="DI866">
        <v>40</v>
      </c>
      <c r="DJ866">
        <v>30</v>
      </c>
      <c r="DK866">
        <v>700</v>
      </c>
      <c r="DL866">
        <v>145</v>
      </c>
      <c r="DM866">
        <v>165</v>
      </c>
      <c r="DN866" s="1">
        <v>1320</v>
      </c>
      <c r="DO866">
        <v>145</v>
      </c>
      <c r="DP866">
        <v>115</v>
      </c>
      <c r="DQ866">
        <v>450</v>
      </c>
      <c r="DR866">
        <v>265</v>
      </c>
      <c r="DS866">
        <v>80</v>
      </c>
      <c r="DT866">
        <v>145</v>
      </c>
      <c r="DU866" s="1">
        <v>2330</v>
      </c>
      <c r="DV866">
        <v>55</v>
      </c>
      <c r="DW866">
        <v>50</v>
      </c>
      <c r="DX866">
        <v>840</v>
      </c>
      <c r="DY866" s="1">
        <v>1410</v>
      </c>
      <c r="DZ866">
        <v>530</v>
      </c>
      <c r="EA866">
        <v>320</v>
      </c>
      <c r="EB866">
        <v>770</v>
      </c>
      <c r="EC866">
        <v>155</v>
      </c>
      <c r="ED866">
        <v>15</v>
      </c>
      <c r="EE866">
        <v>635</v>
      </c>
      <c r="EF866" s="1">
        <v>6850</v>
      </c>
      <c r="EG866" s="1">
        <v>1935</v>
      </c>
      <c r="EH866">
        <v>170</v>
      </c>
      <c r="EI866" s="1">
        <v>1495</v>
      </c>
      <c r="EJ866">
        <v>50</v>
      </c>
      <c r="EK866">
        <v>25</v>
      </c>
      <c r="EL866">
        <v>65</v>
      </c>
      <c r="EM866">
        <v>250</v>
      </c>
      <c r="EN866">
        <v>200</v>
      </c>
      <c r="EO866">
        <v>540</v>
      </c>
      <c r="EP866">
        <v>85</v>
      </c>
    </row>
    <row r="867" spans="1:146" x14ac:dyDescent="0.35">
      <c r="A867">
        <v>874</v>
      </c>
      <c r="B867" t="s">
        <v>283</v>
      </c>
      <c r="C867" t="s">
        <v>382</v>
      </c>
      <c r="D867" t="s">
        <v>154</v>
      </c>
      <c r="E867" t="s">
        <v>782</v>
      </c>
      <c r="F867" s="1">
        <v>2080</v>
      </c>
      <c r="G867">
        <v>0</v>
      </c>
      <c r="H867">
        <v>0</v>
      </c>
      <c r="I867">
        <v>0</v>
      </c>
      <c r="J867">
        <v>0</v>
      </c>
      <c r="K867">
        <v>65</v>
      </c>
      <c r="L867">
        <v>50</v>
      </c>
      <c r="M867">
        <v>15</v>
      </c>
      <c r="N867">
        <v>30</v>
      </c>
      <c r="O867">
        <v>35</v>
      </c>
      <c r="P867">
        <v>0</v>
      </c>
      <c r="Q867">
        <v>0</v>
      </c>
      <c r="R867">
        <v>10</v>
      </c>
      <c r="S867">
        <v>0</v>
      </c>
      <c r="T867">
        <v>0</v>
      </c>
      <c r="U867">
        <v>0</v>
      </c>
      <c r="V867">
        <v>20</v>
      </c>
      <c r="W867">
        <v>10</v>
      </c>
      <c r="X867">
        <v>10</v>
      </c>
      <c r="Y867">
        <v>15</v>
      </c>
      <c r="Z867">
        <v>10</v>
      </c>
      <c r="AA867">
        <v>10</v>
      </c>
      <c r="AB867">
        <v>0</v>
      </c>
      <c r="AC867">
        <v>0</v>
      </c>
      <c r="AD867">
        <v>0</v>
      </c>
      <c r="AE867">
        <v>25</v>
      </c>
      <c r="AF867">
        <v>15</v>
      </c>
      <c r="AG867">
        <v>25</v>
      </c>
      <c r="AH867">
        <v>0</v>
      </c>
      <c r="AI867">
        <v>0</v>
      </c>
      <c r="AJ867">
        <v>0</v>
      </c>
      <c r="AK867">
        <v>145</v>
      </c>
      <c r="AL867">
        <v>25</v>
      </c>
      <c r="AM867">
        <v>10</v>
      </c>
      <c r="AN867">
        <v>170</v>
      </c>
      <c r="AO867">
        <v>0</v>
      </c>
      <c r="AP867">
        <v>35</v>
      </c>
      <c r="AQ867">
        <v>15</v>
      </c>
      <c r="AR867">
        <v>0</v>
      </c>
      <c r="AS867">
        <v>10</v>
      </c>
      <c r="AT867">
        <v>10</v>
      </c>
      <c r="AU867">
        <v>0</v>
      </c>
      <c r="AV867">
        <v>35</v>
      </c>
      <c r="AW867">
        <v>35</v>
      </c>
      <c r="AX867">
        <v>10</v>
      </c>
      <c r="AY867">
        <v>0</v>
      </c>
      <c r="AZ867">
        <v>0</v>
      </c>
      <c r="BA867">
        <v>0</v>
      </c>
      <c r="BB867">
        <v>10</v>
      </c>
      <c r="BC867">
        <v>110</v>
      </c>
      <c r="BD867">
        <v>10</v>
      </c>
      <c r="BE867">
        <v>10</v>
      </c>
      <c r="BF867">
        <v>30</v>
      </c>
      <c r="BG867">
        <v>0</v>
      </c>
      <c r="BH867">
        <v>10</v>
      </c>
      <c r="BI867">
        <v>10</v>
      </c>
      <c r="BJ867">
        <v>0</v>
      </c>
      <c r="BK867">
        <v>0</v>
      </c>
      <c r="BL867">
        <v>0</v>
      </c>
      <c r="BM867">
        <v>20</v>
      </c>
      <c r="BN867">
        <v>0</v>
      </c>
      <c r="BO867">
        <v>0</v>
      </c>
      <c r="BP867">
        <v>45</v>
      </c>
      <c r="BQ867">
        <v>15</v>
      </c>
      <c r="BR867">
        <v>25</v>
      </c>
      <c r="BS867">
        <v>0</v>
      </c>
      <c r="BT867">
        <v>0</v>
      </c>
      <c r="BU867">
        <v>65</v>
      </c>
      <c r="BV867">
        <v>20</v>
      </c>
      <c r="BW867">
        <v>0</v>
      </c>
      <c r="BX867">
        <v>0</v>
      </c>
      <c r="BY867">
        <v>10</v>
      </c>
      <c r="BZ867">
        <v>0</v>
      </c>
      <c r="CA867">
        <v>10</v>
      </c>
      <c r="CB867">
        <v>0</v>
      </c>
      <c r="CC867">
        <v>0</v>
      </c>
      <c r="CD867">
        <v>0</v>
      </c>
      <c r="CE867">
        <v>0</v>
      </c>
      <c r="CF867">
        <v>15</v>
      </c>
      <c r="CG867">
        <v>0</v>
      </c>
      <c r="CH867">
        <v>10</v>
      </c>
      <c r="CI867">
        <v>0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20</v>
      </c>
      <c r="CP867">
        <v>10</v>
      </c>
      <c r="CQ867">
        <v>0</v>
      </c>
      <c r="CR867">
        <v>0</v>
      </c>
      <c r="CS867">
        <v>20</v>
      </c>
      <c r="CT867">
        <v>10</v>
      </c>
      <c r="CU867">
        <v>0</v>
      </c>
      <c r="CV867">
        <v>0</v>
      </c>
      <c r="CW867">
        <v>20</v>
      </c>
      <c r="CX867">
        <v>85</v>
      </c>
      <c r="CY867">
        <v>0</v>
      </c>
      <c r="CZ867">
        <v>0</v>
      </c>
      <c r="DA867">
        <v>10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45</v>
      </c>
      <c r="DL867">
        <v>0</v>
      </c>
      <c r="DM867">
        <v>0</v>
      </c>
      <c r="DN867">
        <v>25</v>
      </c>
      <c r="DO867">
        <v>10</v>
      </c>
      <c r="DP867">
        <v>30</v>
      </c>
      <c r="DQ867">
        <v>45</v>
      </c>
      <c r="DR867">
        <v>20</v>
      </c>
      <c r="DS867">
        <v>0</v>
      </c>
      <c r="DT867">
        <v>0</v>
      </c>
      <c r="DU867">
        <v>50</v>
      </c>
      <c r="DV867">
        <v>0</v>
      </c>
      <c r="DW867">
        <v>0</v>
      </c>
      <c r="DX867">
        <v>85</v>
      </c>
      <c r="DY867">
        <v>45</v>
      </c>
      <c r="DZ867">
        <v>10</v>
      </c>
      <c r="EA867">
        <v>10</v>
      </c>
      <c r="EB867">
        <v>30</v>
      </c>
      <c r="EC867">
        <v>10</v>
      </c>
      <c r="ED867">
        <v>0</v>
      </c>
      <c r="EE867">
        <v>55</v>
      </c>
      <c r="EF867">
        <v>10</v>
      </c>
      <c r="EG867">
        <v>10</v>
      </c>
      <c r="EH867">
        <v>10</v>
      </c>
      <c r="EI867">
        <v>15</v>
      </c>
      <c r="EJ867">
        <v>0</v>
      </c>
      <c r="EK867">
        <v>0</v>
      </c>
      <c r="EL867">
        <v>10</v>
      </c>
      <c r="EM867">
        <v>0</v>
      </c>
      <c r="EN867">
        <v>0</v>
      </c>
      <c r="EO867">
        <v>60</v>
      </c>
      <c r="EP867">
        <v>20</v>
      </c>
    </row>
    <row r="868" spans="1:146" x14ac:dyDescent="0.35">
      <c r="A868">
        <v>875</v>
      </c>
      <c r="B868" t="s">
        <v>283</v>
      </c>
      <c r="C868" t="s">
        <v>382</v>
      </c>
      <c r="D868" t="s">
        <v>154</v>
      </c>
      <c r="E868" t="s">
        <v>783</v>
      </c>
      <c r="F868" s="1">
        <v>6570</v>
      </c>
      <c r="G868">
        <v>30</v>
      </c>
      <c r="H868">
        <v>105</v>
      </c>
      <c r="I868">
        <v>0</v>
      </c>
      <c r="J868">
        <v>30</v>
      </c>
      <c r="K868">
        <v>0</v>
      </c>
      <c r="L868">
        <v>15</v>
      </c>
      <c r="M868">
        <v>30</v>
      </c>
      <c r="N868">
        <v>20</v>
      </c>
      <c r="O868">
        <v>0</v>
      </c>
      <c r="P868">
        <v>0</v>
      </c>
      <c r="Q868">
        <v>0</v>
      </c>
      <c r="R868">
        <v>510</v>
      </c>
      <c r="S868">
        <v>30</v>
      </c>
      <c r="T868">
        <v>15</v>
      </c>
      <c r="U868">
        <v>120</v>
      </c>
      <c r="V868">
        <v>0</v>
      </c>
      <c r="W868">
        <v>0</v>
      </c>
      <c r="X868">
        <v>10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90</v>
      </c>
      <c r="AF868">
        <v>0</v>
      </c>
      <c r="AG868">
        <v>0</v>
      </c>
      <c r="AH868">
        <v>0</v>
      </c>
      <c r="AI868">
        <v>0</v>
      </c>
      <c r="AJ868">
        <v>40</v>
      </c>
      <c r="AK868">
        <v>115</v>
      </c>
      <c r="AL868">
        <v>125</v>
      </c>
      <c r="AM868">
        <v>30</v>
      </c>
      <c r="AN868">
        <v>40</v>
      </c>
      <c r="AO868">
        <v>0</v>
      </c>
      <c r="AP868">
        <v>20</v>
      </c>
      <c r="AQ868">
        <v>15</v>
      </c>
      <c r="AR868">
        <v>85</v>
      </c>
      <c r="AS868">
        <v>10</v>
      </c>
      <c r="AT868">
        <v>50</v>
      </c>
      <c r="AU868">
        <v>0</v>
      </c>
      <c r="AV868">
        <v>0</v>
      </c>
      <c r="AW868">
        <v>645</v>
      </c>
      <c r="AX868">
        <v>15</v>
      </c>
      <c r="AY868">
        <v>0</v>
      </c>
      <c r="AZ868">
        <v>155</v>
      </c>
      <c r="BA868">
        <v>25</v>
      </c>
      <c r="BB868">
        <v>0</v>
      </c>
      <c r="BC868">
        <v>120</v>
      </c>
      <c r="BD868">
        <v>0</v>
      </c>
      <c r="BE868">
        <v>0</v>
      </c>
      <c r="BF868">
        <v>50</v>
      </c>
      <c r="BG868">
        <v>10</v>
      </c>
      <c r="BH868">
        <v>30</v>
      </c>
      <c r="BI868">
        <v>0</v>
      </c>
      <c r="BJ868">
        <v>50</v>
      </c>
      <c r="BK868">
        <v>0</v>
      </c>
      <c r="BL868">
        <v>40</v>
      </c>
      <c r="BM868">
        <v>40</v>
      </c>
      <c r="BN868">
        <v>0</v>
      </c>
      <c r="BO868">
        <v>0</v>
      </c>
      <c r="BP868">
        <v>20</v>
      </c>
      <c r="BQ868">
        <v>10</v>
      </c>
      <c r="BR868">
        <v>75</v>
      </c>
      <c r="BS868">
        <v>0</v>
      </c>
      <c r="BT868">
        <v>0</v>
      </c>
      <c r="BU868">
        <v>60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250</v>
      </c>
      <c r="CC868">
        <v>0</v>
      </c>
      <c r="CD868">
        <v>0</v>
      </c>
      <c r="CE868">
        <v>10</v>
      </c>
      <c r="CF868">
        <v>0</v>
      </c>
      <c r="CG868">
        <v>60</v>
      </c>
      <c r="CH868">
        <v>0</v>
      </c>
      <c r="CI868">
        <v>15</v>
      </c>
      <c r="CJ868">
        <v>65</v>
      </c>
      <c r="CK868">
        <v>0</v>
      </c>
      <c r="CL868">
        <v>10</v>
      </c>
      <c r="CM868">
        <v>0</v>
      </c>
      <c r="CN868">
        <v>0</v>
      </c>
      <c r="CO868">
        <v>10</v>
      </c>
      <c r="CP868">
        <v>10</v>
      </c>
      <c r="CQ868">
        <v>0</v>
      </c>
      <c r="CR868">
        <v>45</v>
      </c>
      <c r="CS868">
        <v>145</v>
      </c>
      <c r="CT868">
        <v>10</v>
      </c>
      <c r="CU868">
        <v>100</v>
      </c>
      <c r="CV868">
        <v>0</v>
      </c>
      <c r="CW868">
        <v>0</v>
      </c>
      <c r="CX868">
        <v>70</v>
      </c>
      <c r="CY868">
        <v>15</v>
      </c>
      <c r="CZ868">
        <v>0</v>
      </c>
      <c r="DA868">
        <v>0</v>
      </c>
      <c r="DB868">
        <v>10</v>
      </c>
      <c r="DC868">
        <v>60</v>
      </c>
      <c r="DD868">
        <v>55</v>
      </c>
      <c r="DE868">
        <v>0</v>
      </c>
      <c r="DF868">
        <v>0</v>
      </c>
      <c r="DG868">
        <v>0</v>
      </c>
      <c r="DH868">
        <v>90</v>
      </c>
      <c r="DI868">
        <v>0</v>
      </c>
      <c r="DJ868">
        <v>0</v>
      </c>
      <c r="DK868">
        <v>165</v>
      </c>
      <c r="DL868">
        <v>40</v>
      </c>
      <c r="DM868">
        <v>0</v>
      </c>
      <c r="DN868">
        <v>10</v>
      </c>
      <c r="DO868">
        <v>25</v>
      </c>
      <c r="DP868">
        <v>0</v>
      </c>
      <c r="DQ868">
        <v>85</v>
      </c>
      <c r="DR868">
        <v>95</v>
      </c>
      <c r="DS868">
        <v>0</v>
      </c>
      <c r="DT868">
        <v>40</v>
      </c>
      <c r="DU868" s="1">
        <v>1345</v>
      </c>
      <c r="DV868">
        <v>0</v>
      </c>
      <c r="DW868">
        <v>0</v>
      </c>
      <c r="DX868">
        <v>80</v>
      </c>
      <c r="DY868">
        <v>30</v>
      </c>
      <c r="DZ868">
        <v>65</v>
      </c>
      <c r="EA868">
        <v>85</v>
      </c>
      <c r="EB868">
        <v>15</v>
      </c>
      <c r="EC868">
        <v>35</v>
      </c>
      <c r="ED868">
        <v>0</v>
      </c>
      <c r="EE868">
        <v>160</v>
      </c>
      <c r="EF868">
        <v>15</v>
      </c>
      <c r="EG868">
        <v>0</v>
      </c>
      <c r="EH868">
        <v>25</v>
      </c>
      <c r="EI868">
        <v>315</v>
      </c>
      <c r="EJ868">
        <v>0</v>
      </c>
      <c r="EK868">
        <v>0</v>
      </c>
      <c r="EL868">
        <v>0</v>
      </c>
      <c r="EM868">
        <v>10</v>
      </c>
      <c r="EN868">
        <v>0</v>
      </c>
      <c r="EO868">
        <v>50</v>
      </c>
      <c r="EP868">
        <v>0</v>
      </c>
    </row>
    <row r="869" spans="1:146" x14ac:dyDescent="0.35">
      <c r="A869">
        <v>876</v>
      </c>
      <c r="B869" t="s">
        <v>283</v>
      </c>
      <c r="C869" t="s">
        <v>382</v>
      </c>
      <c r="D869" t="s">
        <v>154</v>
      </c>
      <c r="E869" t="s">
        <v>784</v>
      </c>
      <c r="F869" s="1">
        <v>57755</v>
      </c>
      <c r="G869">
        <v>115</v>
      </c>
      <c r="H869">
        <v>285</v>
      </c>
      <c r="I869">
        <v>10</v>
      </c>
      <c r="J869">
        <v>375</v>
      </c>
      <c r="K869">
        <v>900</v>
      </c>
      <c r="L869">
        <v>225</v>
      </c>
      <c r="M869">
        <v>700</v>
      </c>
      <c r="N869" s="1">
        <v>2605</v>
      </c>
      <c r="O869" s="1">
        <v>1160</v>
      </c>
      <c r="P869">
        <v>395</v>
      </c>
      <c r="Q869">
        <v>0</v>
      </c>
      <c r="R869">
        <v>705</v>
      </c>
      <c r="S869">
        <v>110</v>
      </c>
      <c r="T869">
        <v>120</v>
      </c>
      <c r="U869">
        <v>60</v>
      </c>
      <c r="V869">
        <v>45</v>
      </c>
      <c r="W869">
        <v>415</v>
      </c>
      <c r="X869">
        <v>130</v>
      </c>
      <c r="Y869">
        <v>120</v>
      </c>
      <c r="Z869">
        <v>50</v>
      </c>
      <c r="AA869">
        <v>10</v>
      </c>
      <c r="AB869">
        <v>75</v>
      </c>
      <c r="AC869">
        <v>105</v>
      </c>
      <c r="AD869">
        <v>525</v>
      </c>
      <c r="AE869">
        <v>275</v>
      </c>
      <c r="AF869">
        <v>175</v>
      </c>
      <c r="AG869">
        <v>170</v>
      </c>
      <c r="AH869">
        <v>115</v>
      </c>
      <c r="AI869">
        <v>45</v>
      </c>
      <c r="AJ869">
        <v>60</v>
      </c>
      <c r="AK869" s="1">
        <v>2570</v>
      </c>
      <c r="AL869">
        <v>675</v>
      </c>
      <c r="AM869">
        <v>175</v>
      </c>
      <c r="AN869">
        <v>255</v>
      </c>
      <c r="AO869">
        <v>30</v>
      </c>
      <c r="AP869">
        <v>200</v>
      </c>
      <c r="AQ869">
        <v>70</v>
      </c>
      <c r="AR869">
        <v>510</v>
      </c>
      <c r="AS869">
        <v>290</v>
      </c>
      <c r="AT869">
        <v>160</v>
      </c>
      <c r="AU869">
        <v>100</v>
      </c>
      <c r="AV869">
        <v>165</v>
      </c>
      <c r="AW869" s="1">
        <v>1790</v>
      </c>
      <c r="AX869">
        <v>125</v>
      </c>
      <c r="AY869">
        <v>130</v>
      </c>
      <c r="AZ869">
        <v>295</v>
      </c>
      <c r="BA869">
        <v>110</v>
      </c>
      <c r="BB869">
        <v>55</v>
      </c>
      <c r="BC869" s="1">
        <v>1280</v>
      </c>
      <c r="BD869">
        <v>215</v>
      </c>
      <c r="BE869">
        <v>110</v>
      </c>
      <c r="BF869">
        <v>80</v>
      </c>
      <c r="BG869">
        <v>765</v>
      </c>
      <c r="BH869">
        <v>40</v>
      </c>
      <c r="BI869">
        <v>90</v>
      </c>
      <c r="BJ869">
        <v>85</v>
      </c>
      <c r="BK869">
        <v>60</v>
      </c>
      <c r="BL869">
        <v>115</v>
      </c>
      <c r="BM869">
        <v>415</v>
      </c>
      <c r="BN869">
        <v>10</v>
      </c>
      <c r="BO869">
        <v>20</v>
      </c>
      <c r="BP869">
        <v>165</v>
      </c>
      <c r="BQ869">
        <v>165</v>
      </c>
      <c r="BR869">
        <v>435</v>
      </c>
      <c r="BS869">
        <v>35</v>
      </c>
      <c r="BT869">
        <v>50</v>
      </c>
      <c r="BU869">
        <v>600</v>
      </c>
      <c r="BV869" s="1">
        <v>1065</v>
      </c>
      <c r="BW869">
        <v>205</v>
      </c>
      <c r="BX869">
        <v>255</v>
      </c>
      <c r="BY869">
        <v>175</v>
      </c>
      <c r="BZ869">
        <v>75</v>
      </c>
      <c r="CA869">
        <v>80</v>
      </c>
      <c r="CB869">
        <v>375</v>
      </c>
      <c r="CC869">
        <v>10</v>
      </c>
      <c r="CD869">
        <v>50</v>
      </c>
      <c r="CE869">
        <v>105</v>
      </c>
      <c r="CF869">
        <v>360</v>
      </c>
      <c r="CG869">
        <v>210</v>
      </c>
      <c r="CH869">
        <v>270</v>
      </c>
      <c r="CI869">
        <v>65</v>
      </c>
      <c r="CJ869">
        <v>545</v>
      </c>
      <c r="CK869">
        <v>245</v>
      </c>
      <c r="CL869" s="1">
        <v>1230</v>
      </c>
      <c r="CM869">
        <v>25</v>
      </c>
      <c r="CN869" s="1">
        <v>2570</v>
      </c>
      <c r="CO869" s="1">
        <v>2010</v>
      </c>
      <c r="CP869">
        <v>355</v>
      </c>
      <c r="CQ869">
        <v>35</v>
      </c>
      <c r="CR869">
        <v>350</v>
      </c>
      <c r="CS869">
        <v>520</v>
      </c>
      <c r="CT869">
        <v>105</v>
      </c>
      <c r="CU869">
        <v>400</v>
      </c>
      <c r="CV869">
        <v>75</v>
      </c>
      <c r="CW869">
        <v>70</v>
      </c>
      <c r="CX869" s="1">
        <v>1600</v>
      </c>
      <c r="CY869">
        <v>50</v>
      </c>
      <c r="CZ869">
        <v>15</v>
      </c>
      <c r="DA869">
        <v>480</v>
      </c>
      <c r="DB869">
        <v>70</v>
      </c>
      <c r="DC869">
        <v>170</v>
      </c>
      <c r="DD869">
        <v>125</v>
      </c>
      <c r="DE869">
        <v>75</v>
      </c>
      <c r="DF869">
        <v>40</v>
      </c>
      <c r="DG869">
        <v>250</v>
      </c>
      <c r="DH869">
        <v>500</v>
      </c>
      <c r="DI869">
        <v>40</v>
      </c>
      <c r="DJ869">
        <v>30</v>
      </c>
      <c r="DK869">
        <v>585</v>
      </c>
      <c r="DL869">
        <v>120</v>
      </c>
      <c r="DM869">
        <v>160</v>
      </c>
      <c r="DN869" s="1">
        <v>1295</v>
      </c>
      <c r="DO869">
        <v>100</v>
      </c>
      <c r="DP869">
        <v>90</v>
      </c>
      <c r="DQ869">
        <v>330</v>
      </c>
      <c r="DR869">
        <v>165</v>
      </c>
      <c r="DS869">
        <v>80</v>
      </c>
      <c r="DT869">
        <v>105</v>
      </c>
      <c r="DU869" s="1">
        <v>1235</v>
      </c>
      <c r="DV869">
        <v>50</v>
      </c>
      <c r="DW869">
        <v>55</v>
      </c>
      <c r="DX869">
        <v>720</v>
      </c>
      <c r="DY869" s="1">
        <v>1375</v>
      </c>
      <c r="DZ869">
        <v>510</v>
      </c>
      <c r="EA869">
        <v>250</v>
      </c>
      <c r="EB869">
        <v>770</v>
      </c>
      <c r="EC869">
        <v>145</v>
      </c>
      <c r="ED869">
        <v>15</v>
      </c>
      <c r="EE869">
        <v>445</v>
      </c>
      <c r="EF869" s="1">
        <v>6840</v>
      </c>
      <c r="EG869" s="1">
        <v>1935</v>
      </c>
      <c r="EH869">
        <v>135</v>
      </c>
      <c r="EI869" s="1">
        <v>1310</v>
      </c>
      <c r="EJ869">
        <v>45</v>
      </c>
      <c r="EK869">
        <v>25</v>
      </c>
      <c r="EL869">
        <v>60</v>
      </c>
      <c r="EM869">
        <v>240</v>
      </c>
      <c r="EN869">
        <v>195</v>
      </c>
      <c r="EO869">
        <v>460</v>
      </c>
      <c r="EP869">
        <v>60</v>
      </c>
    </row>
    <row r="870" spans="1:146" x14ac:dyDescent="0.35">
      <c r="A870">
        <v>877</v>
      </c>
      <c r="B870" t="s">
        <v>283</v>
      </c>
      <c r="C870" t="s">
        <v>382</v>
      </c>
      <c r="D870" t="s">
        <v>154</v>
      </c>
      <c r="E870" t="s">
        <v>785</v>
      </c>
      <c r="F870" s="1">
        <v>1520</v>
      </c>
      <c r="G870">
        <v>0</v>
      </c>
      <c r="H870">
        <v>0</v>
      </c>
      <c r="I870">
        <v>0</v>
      </c>
      <c r="J870">
        <v>10</v>
      </c>
      <c r="K870">
        <v>30</v>
      </c>
      <c r="L870">
        <v>0</v>
      </c>
      <c r="M870">
        <v>40</v>
      </c>
      <c r="N870">
        <v>0</v>
      </c>
      <c r="O870">
        <v>10</v>
      </c>
      <c r="P870">
        <v>0</v>
      </c>
      <c r="Q870">
        <v>10</v>
      </c>
      <c r="R870">
        <v>20</v>
      </c>
      <c r="S870">
        <v>30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</v>
      </c>
      <c r="AC870">
        <v>0</v>
      </c>
      <c r="AD870">
        <v>0</v>
      </c>
      <c r="AE870">
        <v>10</v>
      </c>
      <c r="AF870">
        <v>10</v>
      </c>
      <c r="AG870">
        <v>0</v>
      </c>
      <c r="AH870">
        <v>0</v>
      </c>
      <c r="AI870">
        <v>0</v>
      </c>
      <c r="AJ870">
        <v>20</v>
      </c>
      <c r="AK870">
        <v>20</v>
      </c>
      <c r="AL870">
        <v>40</v>
      </c>
      <c r="AM870">
        <v>10</v>
      </c>
      <c r="AN870">
        <v>10</v>
      </c>
      <c r="AO870">
        <v>0</v>
      </c>
      <c r="AP870">
        <v>45</v>
      </c>
      <c r="AQ870">
        <v>0</v>
      </c>
      <c r="AR870">
        <v>55</v>
      </c>
      <c r="AS870">
        <v>0</v>
      </c>
      <c r="AT870">
        <v>0</v>
      </c>
      <c r="AU870">
        <v>10</v>
      </c>
      <c r="AV870">
        <v>0</v>
      </c>
      <c r="AW870">
        <v>95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35</v>
      </c>
      <c r="BD870">
        <v>10</v>
      </c>
      <c r="BE870">
        <v>0</v>
      </c>
      <c r="BF870">
        <v>30</v>
      </c>
      <c r="BG870">
        <v>10</v>
      </c>
      <c r="BH870">
        <v>0</v>
      </c>
      <c r="BI870">
        <v>10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10</v>
      </c>
      <c r="BQ870">
        <v>10</v>
      </c>
      <c r="BR870">
        <v>40</v>
      </c>
      <c r="BS870">
        <v>0</v>
      </c>
      <c r="BT870">
        <v>0</v>
      </c>
      <c r="BU870">
        <v>0</v>
      </c>
      <c r="BV870">
        <v>10</v>
      </c>
      <c r="BW870">
        <v>0</v>
      </c>
      <c r="BX870">
        <v>0</v>
      </c>
      <c r="BY870">
        <v>0</v>
      </c>
      <c r="BZ870">
        <v>10</v>
      </c>
      <c r="CA870">
        <v>0</v>
      </c>
      <c r="CB870">
        <v>15</v>
      </c>
      <c r="CC870">
        <v>0</v>
      </c>
      <c r="CD870">
        <v>0</v>
      </c>
      <c r="CE870">
        <v>0</v>
      </c>
      <c r="CF870">
        <v>15</v>
      </c>
      <c r="CG870">
        <v>20</v>
      </c>
      <c r="CH870">
        <v>0</v>
      </c>
      <c r="CI870">
        <v>0</v>
      </c>
      <c r="CJ870">
        <v>20</v>
      </c>
      <c r="CK870">
        <v>0</v>
      </c>
      <c r="CL870">
        <v>20</v>
      </c>
      <c r="CM870">
        <v>0</v>
      </c>
      <c r="CN870">
        <v>0</v>
      </c>
      <c r="CO870">
        <v>50</v>
      </c>
      <c r="CP870">
        <v>10</v>
      </c>
      <c r="CQ870">
        <v>0</v>
      </c>
      <c r="CR870">
        <v>30</v>
      </c>
      <c r="CS870">
        <v>10</v>
      </c>
      <c r="CT870">
        <v>0</v>
      </c>
      <c r="CU870">
        <v>15</v>
      </c>
      <c r="CV870">
        <v>0</v>
      </c>
      <c r="CW870">
        <v>0</v>
      </c>
      <c r="CX870">
        <v>20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15</v>
      </c>
      <c r="DE870">
        <v>0</v>
      </c>
      <c r="DF870">
        <v>10</v>
      </c>
      <c r="DG870">
        <v>0</v>
      </c>
      <c r="DH870">
        <v>65</v>
      </c>
      <c r="DI870">
        <v>0</v>
      </c>
      <c r="DJ870">
        <v>15</v>
      </c>
      <c r="DK870">
        <v>20</v>
      </c>
      <c r="DL870">
        <v>10</v>
      </c>
      <c r="DM870">
        <v>0</v>
      </c>
      <c r="DN870">
        <v>0</v>
      </c>
      <c r="DO870">
        <v>0</v>
      </c>
      <c r="DP870">
        <v>25</v>
      </c>
      <c r="DQ870">
        <v>10</v>
      </c>
      <c r="DR870">
        <v>15</v>
      </c>
      <c r="DS870">
        <v>0</v>
      </c>
      <c r="DT870">
        <v>45</v>
      </c>
      <c r="DU870">
        <v>140</v>
      </c>
      <c r="DV870">
        <v>0</v>
      </c>
      <c r="DW870">
        <v>0</v>
      </c>
      <c r="DX870">
        <v>15</v>
      </c>
      <c r="DY870">
        <v>50</v>
      </c>
      <c r="DZ870">
        <v>10</v>
      </c>
      <c r="EA870">
        <v>10</v>
      </c>
      <c r="EB870">
        <v>35</v>
      </c>
      <c r="EC870">
        <v>15</v>
      </c>
      <c r="ED870">
        <v>0</v>
      </c>
      <c r="EE870">
        <v>10</v>
      </c>
      <c r="EF870">
        <v>35</v>
      </c>
      <c r="EG870">
        <v>10</v>
      </c>
      <c r="EH870">
        <v>0</v>
      </c>
      <c r="EI870">
        <v>25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55</v>
      </c>
      <c r="EP870">
        <v>0</v>
      </c>
    </row>
    <row r="871" spans="1:146" x14ac:dyDescent="0.35">
      <c r="A871">
        <v>878</v>
      </c>
      <c r="B871" t="s">
        <v>283</v>
      </c>
      <c r="C871" t="s">
        <v>382</v>
      </c>
      <c r="D871" t="s">
        <v>154</v>
      </c>
      <c r="E871" t="s">
        <v>786</v>
      </c>
      <c r="F871" s="1">
        <v>290570</v>
      </c>
      <c r="G871">
        <v>540</v>
      </c>
      <c r="H871">
        <v>830</v>
      </c>
      <c r="I871" s="1">
        <v>1430</v>
      </c>
      <c r="J871" s="1">
        <v>2940</v>
      </c>
      <c r="K871" s="1">
        <v>1810</v>
      </c>
      <c r="L871" s="1">
        <v>2190</v>
      </c>
      <c r="M871" s="1">
        <v>1865</v>
      </c>
      <c r="N871" s="1">
        <v>1410</v>
      </c>
      <c r="O871">
        <v>680</v>
      </c>
      <c r="P871" s="1">
        <v>1700</v>
      </c>
      <c r="Q871" s="1">
        <v>1915</v>
      </c>
      <c r="R871" s="1">
        <v>1085</v>
      </c>
      <c r="S871" s="1">
        <v>1035</v>
      </c>
      <c r="T871" s="1">
        <v>2995</v>
      </c>
      <c r="U871">
        <v>345</v>
      </c>
      <c r="V871" s="1">
        <v>3800</v>
      </c>
      <c r="W871">
        <v>690</v>
      </c>
      <c r="X871">
        <v>785</v>
      </c>
      <c r="Y871" s="1">
        <v>4770</v>
      </c>
      <c r="Z871">
        <v>970</v>
      </c>
      <c r="AA871" s="1">
        <v>4815</v>
      </c>
      <c r="AB871" s="1">
        <v>1020</v>
      </c>
      <c r="AC871">
        <v>690</v>
      </c>
      <c r="AD871" s="1">
        <v>2640</v>
      </c>
      <c r="AE871" s="1">
        <v>1380</v>
      </c>
      <c r="AF871" s="1">
        <v>1920</v>
      </c>
      <c r="AG871">
        <v>650</v>
      </c>
      <c r="AH871" s="1">
        <v>6595</v>
      </c>
      <c r="AI871" s="1">
        <v>1020</v>
      </c>
      <c r="AJ871" s="1">
        <v>1360</v>
      </c>
      <c r="AK871" s="1">
        <v>1750</v>
      </c>
      <c r="AL871">
        <v>710</v>
      </c>
      <c r="AM871" s="1">
        <v>10340</v>
      </c>
      <c r="AN871" s="1">
        <v>11125</v>
      </c>
      <c r="AO871" s="1">
        <v>3160</v>
      </c>
      <c r="AP871" s="1">
        <v>1220</v>
      </c>
      <c r="AQ871" s="1">
        <v>2950</v>
      </c>
      <c r="AR871">
        <v>845</v>
      </c>
      <c r="AS871" s="1">
        <v>1580</v>
      </c>
      <c r="AT871" s="1">
        <v>2345</v>
      </c>
      <c r="AU871" s="1">
        <v>2355</v>
      </c>
      <c r="AV871" s="1">
        <v>1280</v>
      </c>
      <c r="AW871">
        <v>845</v>
      </c>
      <c r="AX871" s="1">
        <v>1295</v>
      </c>
      <c r="AY871">
        <v>755</v>
      </c>
      <c r="AZ871" s="1">
        <v>7740</v>
      </c>
      <c r="BA871">
        <v>925</v>
      </c>
      <c r="BB871">
        <v>505</v>
      </c>
      <c r="BC871">
        <v>785</v>
      </c>
      <c r="BD871" s="1">
        <v>2380</v>
      </c>
      <c r="BE871" s="1">
        <v>2195</v>
      </c>
      <c r="BF871">
        <v>695</v>
      </c>
      <c r="BG871">
        <v>875</v>
      </c>
      <c r="BH871" s="1">
        <v>2650</v>
      </c>
      <c r="BI871" s="1">
        <v>3365</v>
      </c>
      <c r="BJ871" s="1">
        <v>3465</v>
      </c>
      <c r="BK871" s="1">
        <v>1655</v>
      </c>
      <c r="BL871">
        <v>495</v>
      </c>
      <c r="BM871" s="1">
        <v>5330</v>
      </c>
      <c r="BN871" s="1">
        <v>2145</v>
      </c>
      <c r="BO871" s="1">
        <v>5355</v>
      </c>
      <c r="BP871">
        <v>700</v>
      </c>
      <c r="BQ871" s="1">
        <v>1265</v>
      </c>
      <c r="BR871" s="1">
        <v>3360</v>
      </c>
      <c r="BS871">
        <v>720</v>
      </c>
      <c r="BT871">
        <v>735</v>
      </c>
      <c r="BU871" s="1">
        <v>1495</v>
      </c>
      <c r="BV871" s="1">
        <v>1160</v>
      </c>
      <c r="BW871">
        <v>770</v>
      </c>
      <c r="BX871">
        <v>875</v>
      </c>
      <c r="BY871" s="1">
        <v>1035</v>
      </c>
      <c r="BZ871" s="1">
        <v>3920</v>
      </c>
      <c r="CA871">
        <v>795</v>
      </c>
      <c r="CB871">
        <v>955</v>
      </c>
      <c r="CC871" s="1">
        <v>4050</v>
      </c>
      <c r="CD871">
        <v>895</v>
      </c>
      <c r="CE871">
        <v>235</v>
      </c>
      <c r="CF871" s="1">
        <v>4130</v>
      </c>
      <c r="CG871">
        <v>600</v>
      </c>
      <c r="CH871" s="1">
        <v>1410</v>
      </c>
      <c r="CI871" s="1">
        <v>3015</v>
      </c>
      <c r="CJ871" s="1">
        <v>2185</v>
      </c>
      <c r="CK871" s="1">
        <v>1195</v>
      </c>
      <c r="CL871" s="1">
        <v>2980</v>
      </c>
      <c r="CM871">
        <v>880</v>
      </c>
      <c r="CN871">
        <v>850</v>
      </c>
      <c r="CO871" s="1">
        <v>1940</v>
      </c>
      <c r="CP871" s="1">
        <v>3650</v>
      </c>
      <c r="CQ871">
        <v>680</v>
      </c>
      <c r="CR871" s="1">
        <v>1335</v>
      </c>
      <c r="CS871">
        <v>505</v>
      </c>
      <c r="CT871" s="1">
        <v>5655</v>
      </c>
      <c r="CU871" s="1">
        <v>1135</v>
      </c>
      <c r="CV871">
        <v>555</v>
      </c>
      <c r="CW871" s="1">
        <v>2825</v>
      </c>
      <c r="CX871" s="1">
        <v>2925</v>
      </c>
      <c r="CY871" s="1">
        <v>3355</v>
      </c>
      <c r="CZ871">
        <v>445</v>
      </c>
      <c r="DA871" s="1">
        <v>1340</v>
      </c>
      <c r="DB871" s="1">
        <v>1490</v>
      </c>
      <c r="DC871">
        <v>595</v>
      </c>
      <c r="DD871" s="1">
        <v>1745</v>
      </c>
      <c r="DE871" s="1">
        <v>7015</v>
      </c>
      <c r="DF871" s="1">
        <v>1555</v>
      </c>
      <c r="DG871" s="1">
        <v>1785</v>
      </c>
      <c r="DH871" s="1">
        <v>1180</v>
      </c>
      <c r="DI871">
        <v>795</v>
      </c>
      <c r="DJ871" s="1">
        <v>3185</v>
      </c>
      <c r="DK871">
        <v>590</v>
      </c>
      <c r="DL871" s="1">
        <v>1655</v>
      </c>
      <c r="DM871" s="1">
        <v>1495</v>
      </c>
      <c r="DN871" s="1">
        <v>1255</v>
      </c>
      <c r="DO871">
        <v>475</v>
      </c>
      <c r="DP871" s="1">
        <v>2710</v>
      </c>
      <c r="DQ871" s="1">
        <v>1085</v>
      </c>
      <c r="DR871">
        <v>825</v>
      </c>
      <c r="DS871" s="1">
        <v>1260</v>
      </c>
      <c r="DT871" s="1">
        <v>1575</v>
      </c>
      <c r="DU871">
        <v>700</v>
      </c>
      <c r="DV871" s="1">
        <v>3725</v>
      </c>
      <c r="DW871">
        <v>930</v>
      </c>
      <c r="DX871">
        <v>990</v>
      </c>
      <c r="DY871" s="1">
        <v>5720</v>
      </c>
      <c r="DZ871" s="1">
        <v>1285</v>
      </c>
      <c r="EA871" s="1">
        <v>2765</v>
      </c>
      <c r="EB871" s="1">
        <v>1735</v>
      </c>
      <c r="EC871" s="1">
        <v>3390</v>
      </c>
      <c r="ED871" s="1">
        <v>4415</v>
      </c>
      <c r="EE871" s="1">
        <v>1740</v>
      </c>
      <c r="EF871" s="1">
        <v>2710</v>
      </c>
      <c r="EG871" s="1">
        <v>1100</v>
      </c>
      <c r="EH871" s="1">
        <v>4195</v>
      </c>
      <c r="EI871" s="1">
        <v>1645</v>
      </c>
      <c r="EJ871">
        <v>750</v>
      </c>
      <c r="EK871">
        <v>585</v>
      </c>
      <c r="EL871" s="1">
        <v>2585</v>
      </c>
      <c r="EM871">
        <v>960</v>
      </c>
      <c r="EN871" s="1">
        <v>1180</v>
      </c>
      <c r="EO871" s="1">
        <v>4625</v>
      </c>
      <c r="EP871" s="1">
        <v>5020</v>
      </c>
    </row>
    <row r="872" spans="1:146" x14ac:dyDescent="0.35">
      <c r="A872">
        <v>879</v>
      </c>
      <c r="B872" t="s">
        <v>283</v>
      </c>
      <c r="C872" t="s">
        <v>382</v>
      </c>
      <c r="D872" t="s">
        <v>154</v>
      </c>
      <c r="E872" t="s">
        <v>787</v>
      </c>
      <c r="F872">
        <v>240</v>
      </c>
      <c r="G872">
        <v>0</v>
      </c>
      <c r="H872">
        <v>0</v>
      </c>
      <c r="I872">
        <v>0</v>
      </c>
      <c r="J872">
        <v>10</v>
      </c>
      <c r="K872">
        <v>10</v>
      </c>
      <c r="L872">
        <v>0</v>
      </c>
      <c r="M872">
        <v>15</v>
      </c>
      <c r="N872">
        <v>0</v>
      </c>
      <c r="O872">
        <v>0</v>
      </c>
      <c r="P872">
        <v>0</v>
      </c>
      <c r="Q872">
        <v>0</v>
      </c>
      <c r="R872">
        <v>10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10</v>
      </c>
      <c r="AC872">
        <v>0</v>
      </c>
      <c r="AD872">
        <v>10</v>
      </c>
      <c r="AE872">
        <v>0</v>
      </c>
      <c r="AF872">
        <v>0</v>
      </c>
      <c r="AG872">
        <v>0</v>
      </c>
      <c r="AH872">
        <v>10</v>
      </c>
      <c r="AI872">
        <v>0</v>
      </c>
      <c r="AJ872">
        <v>0</v>
      </c>
      <c r="AK872">
        <v>0</v>
      </c>
      <c r="AL872">
        <v>0</v>
      </c>
      <c r="AM872">
        <v>10</v>
      </c>
      <c r="AN872">
        <v>10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15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15</v>
      </c>
      <c r="BL872">
        <v>0</v>
      </c>
      <c r="BM872">
        <v>25</v>
      </c>
      <c r="BN872">
        <v>10</v>
      </c>
      <c r="BO872">
        <v>0</v>
      </c>
      <c r="BP872">
        <v>0</v>
      </c>
      <c r="BQ872">
        <v>10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10</v>
      </c>
      <c r="DT872">
        <v>0</v>
      </c>
      <c r="DU872">
        <v>0</v>
      </c>
      <c r="DV872">
        <v>10</v>
      </c>
      <c r="DW872">
        <v>10</v>
      </c>
      <c r="DX872">
        <v>0</v>
      </c>
      <c r="DY872">
        <v>20</v>
      </c>
      <c r="DZ872">
        <v>0</v>
      </c>
      <c r="EA872">
        <v>0</v>
      </c>
      <c r="EB872">
        <v>10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10</v>
      </c>
      <c r="EN872">
        <v>0</v>
      </c>
      <c r="EO872">
        <v>0</v>
      </c>
      <c r="EP872">
        <v>0</v>
      </c>
    </row>
    <row r="873" spans="1:146" x14ac:dyDescent="0.35">
      <c r="A873">
        <v>880</v>
      </c>
      <c r="B873" t="s">
        <v>283</v>
      </c>
      <c r="C873" t="s">
        <v>382</v>
      </c>
      <c r="D873" t="s">
        <v>154</v>
      </c>
      <c r="E873" t="s">
        <v>788</v>
      </c>
      <c r="F873" s="1">
        <v>91590</v>
      </c>
      <c r="G873">
        <v>130</v>
      </c>
      <c r="H873">
        <v>390</v>
      </c>
      <c r="I873">
        <v>615</v>
      </c>
      <c r="J873" s="1">
        <v>1040</v>
      </c>
      <c r="K873">
        <v>440</v>
      </c>
      <c r="L873" s="1">
        <v>1060</v>
      </c>
      <c r="M873">
        <v>460</v>
      </c>
      <c r="N873">
        <v>245</v>
      </c>
      <c r="O873">
        <v>205</v>
      </c>
      <c r="P873">
        <v>710</v>
      </c>
      <c r="Q873">
        <v>445</v>
      </c>
      <c r="R873">
        <v>320</v>
      </c>
      <c r="S873">
        <v>355</v>
      </c>
      <c r="T873" s="1">
        <v>1145</v>
      </c>
      <c r="U873">
        <v>85</v>
      </c>
      <c r="V873" s="1">
        <v>1115</v>
      </c>
      <c r="W873">
        <v>315</v>
      </c>
      <c r="X873">
        <v>180</v>
      </c>
      <c r="Y873" s="1">
        <v>1230</v>
      </c>
      <c r="Z873">
        <v>165</v>
      </c>
      <c r="AA873">
        <v>855</v>
      </c>
      <c r="AB873">
        <v>320</v>
      </c>
      <c r="AC873">
        <v>305</v>
      </c>
      <c r="AD873">
        <v>555</v>
      </c>
      <c r="AE873">
        <v>565</v>
      </c>
      <c r="AF873" s="1">
        <v>1055</v>
      </c>
      <c r="AG873">
        <v>290</v>
      </c>
      <c r="AH873" s="1">
        <v>1940</v>
      </c>
      <c r="AI873">
        <v>660</v>
      </c>
      <c r="AJ873">
        <v>525</v>
      </c>
      <c r="AK873">
        <v>130</v>
      </c>
      <c r="AL873">
        <v>220</v>
      </c>
      <c r="AM873" s="1">
        <v>1455</v>
      </c>
      <c r="AN873" s="1">
        <v>5575</v>
      </c>
      <c r="AO873">
        <v>335</v>
      </c>
      <c r="AP873">
        <v>325</v>
      </c>
      <c r="AQ873" s="1">
        <v>1370</v>
      </c>
      <c r="AR873">
        <v>255</v>
      </c>
      <c r="AS873">
        <v>580</v>
      </c>
      <c r="AT873">
        <v>730</v>
      </c>
      <c r="AU873">
        <v>970</v>
      </c>
      <c r="AV873">
        <v>340</v>
      </c>
      <c r="AW873">
        <v>90</v>
      </c>
      <c r="AX873">
        <v>245</v>
      </c>
      <c r="AY873">
        <v>220</v>
      </c>
      <c r="AZ873" s="1">
        <v>3605</v>
      </c>
      <c r="BA873">
        <v>240</v>
      </c>
      <c r="BB873">
        <v>160</v>
      </c>
      <c r="BC873">
        <v>90</v>
      </c>
      <c r="BD873">
        <v>495</v>
      </c>
      <c r="BE873">
        <v>520</v>
      </c>
      <c r="BF873">
        <v>405</v>
      </c>
      <c r="BG873">
        <v>90</v>
      </c>
      <c r="BH873" s="1">
        <v>1355</v>
      </c>
      <c r="BI873" s="1">
        <v>2250</v>
      </c>
      <c r="BJ873" s="1">
        <v>1150</v>
      </c>
      <c r="BK873">
        <v>490</v>
      </c>
      <c r="BL873">
        <v>170</v>
      </c>
      <c r="BM873" s="1">
        <v>1735</v>
      </c>
      <c r="BN873">
        <v>275</v>
      </c>
      <c r="BO873">
        <v>800</v>
      </c>
      <c r="BP873">
        <v>265</v>
      </c>
      <c r="BQ873">
        <v>195</v>
      </c>
      <c r="BR873" s="1">
        <v>1600</v>
      </c>
      <c r="BS873">
        <v>345</v>
      </c>
      <c r="BT873">
        <v>160</v>
      </c>
      <c r="BU873">
        <v>730</v>
      </c>
      <c r="BV873">
        <v>265</v>
      </c>
      <c r="BW873">
        <v>260</v>
      </c>
      <c r="BX873">
        <v>305</v>
      </c>
      <c r="BY873">
        <v>270</v>
      </c>
      <c r="BZ873">
        <v>375</v>
      </c>
      <c r="CA873">
        <v>170</v>
      </c>
      <c r="CB873">
        <v>130</v>
      </c>
      <c r="CC873" s="1">
        <v>2530</v>
      </c>
      <c r="CD873">
        <v>330</v>
      </c>
      <c r="CE873">
        <v>85</v>
      </c>
      <c r="CF873" s="1">
        <v>1245</v>
      </c>
      <c r="CG873">
        <v>175</v>
      </c>
      <c r="CH873">
        <v>265</v>
      </c>
      <c r="CI873">
        <v>300</v>
      </c>
      <c r="CJ873">
        <v>855</v>
      </c>
      <c r="CK873">
        <v>245</v>
      </c>
      <c r="CL873">
        <v>555</v>
      </c>
      <c r="CM873">
        <v>195</v>
      </c>
      <c r="CN873">
        <v>400</v>
      </c>
      <c r="CO873">
        <v>760</v>
      </c>
      <c r="CP873">
        <v>710</v>
      </c>
      <c r="CQ873">
        <v>200</v>
      </c>
      <c r="CR873">
        <v>210</v>
      </c>
      <c r="CS873">
        <v>145</v>
      </c>
      <c r="CT873" s="1">
        <v>1950</v>
      </c>
      <c r="CU873">
        <v>355</v>
      </c>
      <c r="CV873">
        <v>215</v>
      </c>
      <c r="CW873">
        <v>875</v>
      </c>
      <c r="CX873">
        <v>380</v>
      </c>
      <c r="CY873" s="1">
        <v>1815</v>
      </c>
      <c r="CZ873">
        <v>125</v>
      </c>
      <c r="DA873">
        <v>785</v>
      </c>
      <c r="DB873">
        <v>755</v>
      </c>
      <c r="DC873">
        <v>70</v>
      </c>
      <c r="DD873">
        <v>565</v>
      </c>
      <c r="DE873">
        <v>935</v>
      </c>
      <c r="DF873">
        <v>250</v>
      </c>
      <c r="DG873">
        <v>465</v>
      </c>
      <c r="DH873">
        <v>330</v>
      </c>
      <c r="DI873">
        <v>245</v>
      </c>
      <c r="DJ873" s="1">
        <v>1695</v>
      </c>
      <c r="DK873">
        <v>195</v>
      </c>
      <c r="DL873">
        <v>260</v>
      </c>
      <c r="DM873">
        <v>315</v>
      </c>
      <c r="DN873">
        <v>305</v>
      </c>
      <c r="DO873">
        <v>305</v>
      </c>
      <c r="DP873" s="1">
        <v>1065</v>
      </c>
      <c r="DQ873">
        <v>365</v>
      </c>
      <c r="DR873">
        <v>135</v>
      </c>
      <c r="DS873">
        <v>340</v>
      </c>
      <c r="DT873">
        <v>745</v>
      </c>
      <c r="DU873">
        <v>85</v>
      </c>
      <c r="DV873">
        <v>555</v>
      </c>
      <c r="DW873">
        <v>180</v>
      </c>
      <c r="DX873">
        <v>225</v>
      </c>
      <c r="DY873" s="1">
        <v>1205</v>
      </c>
      <c r="DZ873">
        <v>500</v>
      </c>
      <c r="EA873" s="1">
        <v>1060</v>
      </c>
      <c r="EB873">
        <v>275</v>
      </c>
      <c r="EC873">
        <v>865</v>
      </c>
      <c r="ED873">
        <v>640</v>
      </c>
      <c r="EE873">
        <v>655</v>
      </c>
      <c r="EF873">
        <v>595</v>
      </c>
      <c r="EG873">
        <v>390</v>
      </c>
      <c r="EH873" s="1">
        <v>2235</v>
      </c>
      <c r="EI873">
        <v>510</v>
      </c>
      <c r="EJ873">
        <v>180</v>
      </c>
      <c r="EK873">
        <v>250</v>
      </c>
      <c r="EL873">
        <v>740</v>
      </c>
      <c r="EM873">
        <v>260</v>
      </c>
      <c r="EN873">
        <v>365</v>
      </c>
      <c r="EO873" s="1">
        <v>2430</v>
      </c>
      <c r="EP873" s="1">
        <v>2960</v>
      </c>
    </row>
    <row r="874" spans="1:146" x14ac:dyDescent="0.35">
      <c r="A874">
        <v>881</v>
      </c>
      <c r="B874" t="s">
        <v>283</v>
      </c>
      <c r="C874" t="s">
        <v>382</v>
      </c>
      <c r="D874" t="s">
        <v>154</v>
      </c>
      <c r="E874" t="s">
        <v>789</v>
      </c>
      <c r="F874" s="1">
        <v>75785</v>
      </c>
      <c r="G874">
        <v>100</v>
      </c>
      <c r="H874">
        <v>70</v>
      </c>
      <c r="I874">
        <v>465</v>
      </c>
      <c r="J874">
        <v>395</v>
      </c>
      <c r="K874">
        <v>175</v>
      </c>
      <c r="L874">
        <v>300</v>
      </c>
      <c r="M874">
        <v>275</v>
      </c>
      <c r="N874">
        <v>140</v>
      </c>
      <c r="O874">
        <v>70</v>
      </c>
      <c r="P874">
        <v>160</v>
      </c>
      <c r="Q874" s="1">
        <v>1115</v>
      </c>
      <c r="R874">
        <v>135</v>
      </c>
      <c r="S874">
        <v>185</v>
      </c>
      <c r="T874">
        <v>200</v>
      </c>
      <c r="U874">
        <v>75</v>
      </c>
      <c r="V874" s="1">
        <v>1520</v>
      </c>
      <c r="W874">
        <v>80</v>
      </c>
      <c r="X874">
        <v>85</v>
      </c>
      <c r="Y874" s="1">
        <v>1665</v>
      </c>
      <c r="Z874">
        <v>130</v>
      </c>
      <c r="AA874" s="1">
        <v>3080</v>
      </c>
      <c r="AB874">
        <v>135</v>
      </c>
      <c r="AC874">
        <v>90</v>
      </c>
      <c r="AD874">
        <v>435</v>
      </c>
      <c r="AE874">
        <v>160</v>
      </c>
      <c r="AF874">
        <v>140</v>
      </c>
      <c r="AG874">
        <v>125</v>
      </c>
      <c r="AH874" s="1">
        <v>3350</v>
      </c>
      <c r="AI874">
        <v>65</v>
      </c>
      <c r="AJ874">
        <v>240</v>
      </c>
      <c r="AK874">
        <v>210</v>
      </c>
      <c r="AL874">
        <v>80</v>
      </c>
      <c r="AM874" s="1">
        <v>6530</v>
      </c>
      <c r="AN874" s="1">
        <v>1385</v>
      </c>
      <c r="AO874" s="1">
        <v>2090</v>
      </c>
      <c r="AP874">
        <v>215</v>
      </c>
      <c r="AQ874">
        <v>485</v>
      </c>
      <c r="AR874">
        <v>75</v>
      </c>
      <c r="AS874">
        <v>190</v>
      </c>
      <c r="AT874">
        <v>525</v>
      </c>
      <c r="AU874">
        <v>610</v>
      </c>
      <c r="AV874">
        <v>300</v>
      </c>
      <c r="AW874">
        <v>80</v>
      </c>
      <c r="AX874">
        <v>140</v>
      </c>
      <c r="AY874">
        <v>100</v>
      </c>
      <c r="AZ874">
        <v>405</v>
      </c>
      <c r="BA874">
        <v>75</v>
      </c>
      <c r="BB874">
        <v>55</v>
      </c>
      <c r="BC874">
        <v>155</v>
      </c>
      <c r="BD874">
        <v>485</v>
      </c>
      <c r="BE874">
        <v>360</v>
      </c>
      <c r="BF874">
        <v>45</v>
      </c>
      <c r="BG874">
        <v>40</v>
      </c>
      <c r="BH874">
        <v>585</v>
      </c>
      <c r="BI874">
        <v>145</v>
      </c>
      <c r="BJ874">
        <v>260</v>
      </c>
      <c r="BK874">
        <v>265</v>
      </c>
      <c r="BL874">
        <v>65</v>
      </c>
      <c r="BM874" s="1">
        <v>1425</v>
      </c>
      <c r="BN874">
        <v>955</v>
      </c>
      <c r="BO874" s="1">
        <v>3645</v>
      </c>
      <c r="BP874">
        <v>100</v>
      </c>
      <c r="BQ874">
        <v>340</v>
      </c>
      <c r="BR874">
        <v>565</v>
      </c>
      <c r="BS874">
        <v>140</v>
      </c>
      <c r="BT874">
        <v>260</v>
      </c>
      <c r="BU874">
        <v>145</v>
      </c>
      <c r="BV874">
        <v>170</v>
      </c>
      <c r="BW874">
        <v>40</v>
      </c>
      <c r="BX874">
        <v>70</v>
      </c>
      <c r="BY874">
        <v>185</v>
      </c>
      <c r="BZ874" s="1">
        <v>2770</v>
      </c>
      <c r="CA874">
        <v>200</v>
      </c>
      <c r="CB874">
        <v>95</v>
      </c>
      <c r="CC874">
        <v>790</v>
      </c>
      <c r="CD874">
        <v>190</v>
      </c>
      <c r="CE874">
        <v>75</v>
      </c>
      <c r="CF874" s="1">
        <v>1090</v>
      </c>
      <c r="CG874">
        <v>60</v>
      </c>
      <c r="CH874">
        <v>280</v>
      </c>
      <c r="CI874" s="1">
        <v>1380</v>
      </c>
      <c r="CJ874">
        <v>160</v>
      </c>
      <c r="CK874">
        <v>160</v>
      </c>
      <c r="CL874">
        <v>485</v>
      </c>
      <c r="CM874">
        <v>230</v>
      </c>
      <c r="CN874">
        <v>95</v>
      </c>
      <c r="CO874">
        <v>230</v>
      </c>
      <c r="CP874" s="1">
        <v>1155</v>
      </c>
      <c r="CQ874">
        <v>60</v>
      </c>
      <c r="CR874">
        <v>230</v>
      </c>
      <c r="CS874">
        <v>80</v>
      </c>
      <c r="CT874" s="1">
        <v>2030</v>
      </c>
      <c r="CU874">
        <v>210</v>
      </c>
      <c r="CV874">
        <v>60</v>
      </c>
      <c r="CW874" s="1">
        <v>1315</v>
      </c>
      <c r="CX874">
        <v>245</v>
      </c>
      <c r="CY874">
        <v>720</v>
      </c>
      <c r="CZ874">
        <v>55</v>
      </c>
      <c r="DA874">
        <v>100</v>
      </c>
      <c r="DB874">
        <v>300</v>
      </c>
      <c r="DC874">
        <v>140</v>
      </c>
      <c r="DD874">
        <v>170</v>
      </c>
      <c r="DE874" s="1">
        <v>3725</v>
      </c>
      <c r="DF874">
        <v>540</v>
      </c>
      <c r="DG874">
        <v>270</v>
      </c>
      <c r="DH874">
        <v>140</v>
      </c>
      <c r="DI874">
        <v>220</v>
      </c>
      <c r="DJ874">
        <v>695</v>
      </c>
      <c r="DK874">
        <v>85</v>
      </c>
      <c r="DL874">
        <v>445</v>
      </c>
      <c r="DM874">
        <v>310</v>
      </c>
      <c r="DN874">
        <v>125</v>
      </c>
      <c r="DO874">
        <v>30</v>
      </c>
      <c r="DP874">
        <v>830</v>
      </c>
      <c r="DQ874">
        <v>70</v>
      </c>
      <c r="DR874">
        <v>200</v>
      </c>
      <c r="DS874">
        <v>135</v>
      </c>
      <c r="DT874">
        <v>110</v>
      </c>
      <c r="DU874">
        <v>95</v>
      </c>
      <c r="DV874" s="1">
        <v>2640</v>
      </c>
      <c r="DW874">
        <v>385</v>
      </c>
      <c r="DX874">
        <v>75</v>
      </c>
      <c r="DY874">
        <v>950</v>
      </c>
      <c r="DZ874">
        <v>140</v>
      </c>
      <c r="EA874">
        <v>295</v>
      </c>
      <c r="EB874">
        <v>160</v>
      </c>
      <c r="EC874" s="1">
        <v>1100</v>
      </c>
      <c r="ED874" s="1">
        <v>2885</v>
      </c>
      <c r="EE874">
        <v>155</v>
      </c>
      <c r="EF874">
        <v>355</v>
      </c>
      <c r="EG874">
        <v>160</v>
      </c>
      <c r="EH874">
        <v>770</v>
      </c>
      <c r="EI874">
        <v>225</v>
      </c>
      <c r="EJ874">
        <v>85</v>
      </c>
      <c r="EK874">
        <v>80</v>
      </c>
      <c r="EL874">
        <v>995</v>
      </c>
      <c r="EM874">
        <v>190</v>
      </c>
      <c r="EN874">
        <v>170</v>
      </c>
      <c r="EO874">
        <v>355</v>
      </c>
      <c r="EP874" s="1">
        <v>1260</v>
      </c>
    </row>
    <row r="875" spans="1:146" x14ac:dyDescent="0.35">
      <c r="A875">
        <v>882</v>
      </c>
      <c r="B875" t="s">
        <v>283</v>
      </c>
      <c r="C875" t="s">
        <v>382</v>
      </c>
      <c r="D875" t="s">
        <v>154</v>
      </c>
      <c r="E875" t="s">
        <v>790</v>
      </c>
      <c r="F875" s="1">
        <v>14625</v>
      </c>
      <c r="G875">
        <v>0</v>
      </c>
      <c r="H875">
        <v>45</v>
      </c>
      <c r="I875">
        <v>60</v>
      </c>
      <c r="J875">
        <v>110</v>
      </c>
      <c r="K875">
        <v>525</v>
      </c>
      <c r="L875">
        <v>120</v>
      </c>
      <c r="M875">
        <v>105</v>
      </c>
      <c r="N875">
        <v>430</v>
      </c>
      <c r="O875">
        <v>175</v>
      </c>
      <c r="P875">
        <v>80</v>
      </c>
      <c r="Q875">
        <v>25</v>
      </c>
      <c r="R875">
        <v>90</v>
      </c>
      <c r="S875">
        <v>85</v>
      </c>
      <c r="T875">
        <v>35</v>
      </c>
      <c r="U875">
        <v>10</v>
      </c>
      <c r="V875">
        <v>135</v>
      </c>
      <c r="W875">
        <v>30</v>
      </c>
      <c r="X875">
        <v>55</v>
      </c>
      <c r="Y875">
        <v>10</v>
      </c>
      <c r="Z875">
        <v>35</v>
      </c>
      <c r="AA875">
        <v>10</v>
      </c>
      <c r="AB875">
        <v>85</v>
      </c>
      <c r="AC875">
        <v>85</v>
      </c>
      <c r="AD875">
        <v>145</v>
      </c>
      <c r="AE875">
        <v>105</v>
      </c>
      <c r="AF875">
        <v>115</v>
      </c>
      <c r="AG875">
        <v>30</v>
      </c>
      <c r="AH875">
        <v>10</v>
      </c>
      <c r="AI875">
        <v>15</v>
      </c>
      <c r="AJ875">
        <v>65</v>
      </c>
      <c r="AK875">
        <v>625</v>
      </c>
      <c r="AL875">
        <v>90</v>
      </c>
      <c r="AM875">
        <v>60</v>
      </c>
      <c r="AN875">
        <v>165</v>
      </c>
      <c r="AO875">
        <v>25</v>
      </c>
      <c r="AP875">
        <v>120</v>
      </c>
      <c r="AQ875">
        <v>150</v>
      </c>
      <c r="AR875">
        <v>95</v>
      </c>
      <c r="AS875">
        <v>0</v>
      </c>
      <c r="AT875">
        <v>225</v>
      </c>
      <c r="AU875">
        <v>140</v>
      </c>
      <c r="AV875">
        <v>75</v>
      </c>
      <c r="AW875">
        <v>180</v>
      </c>
      <c r="AX875">
        <v>260</v>
      </c>
      <c r="AY875">
        <v>65</v>
      </c>
      <c r="AZ875">
        <v>30</v>
      </c>
      <c r="BA875">
        <v>30</v>
      </c>
      <c r="BB875">
        <v>75</v>
      </c>
      <c r="BC875">
        <v>155</v>
      </c>
      <c r="BD875">
        <v>160</v>
      </c>
      <c r="BE875">
        <v>120</v>
      </c>
      <c r="BF875">
        <v>25</v>
      </c>
      <c r="BG875">
        <v>370</v>
      </c>
      <c r="BH875">
        <v>120</v>
      </c>
      <c r="BI875">
        <v>25</v>
      </c>
      <c r="BJ875">
        <v>55</v>
      </c>
      <c r="BK875">
        <v>35</v>
      </c>
      <c r="BL875">
        <v>30</v>
      </c>
      <c r="BM875">
        <v>290</v>
      </c>
      <c r="BN875">
        <v>55</v>
      </c>
      <c r="BO875">
        <v>0</v>
      </c>
      <c r="BP875">
        <v>35</v>
      </c>
      <c r="BQ875">
        <v>45</v>
      </c>
      <c r="BR875">
        <v>55</v>
      </c>
      <c r="BS875">
        <v>15</v>
      </c>
      <c r="BT875">
        <v>50</v>
      </c>
      <c r="BU875">
        <v>150</v>
      </c>
      <c r="BV875">
        <v>220</v>
      </c>
      <c r="BW875">
        <v>70</v>
      </c>
      <c r="BX875">
        <v>20</v>
      </c>
      <c r="BY875">
        <v>75</v>
      </c>
      <c r="BZ875">
        <v>30</v>
      </c>
      <c r="CA875">
        <v>30</v>
      </c>
      <c r="CB875">
        <v>40</v>
      </c>
      <c r="CC875">
        <v>0</v>
      </c>
      <c r="CD875">
        <v>110</v>
      </c>
      <c r="CE875">
        <v>15</v>
      </c>
      <c r="CF875">
        <v>190</v>
      </c>
      <c r="CG875">
        <v>55</v>
      </c>
      <c r="CH875">
        <v>65</v>
      </c>
      <c r="CI875">
        <v>35</v>
      </c>
      <c r="CJ875">
        <v>35</v>
      </c>
      <c r="CK875">
        <v>95</v>
      </c>
      <c r="CL875">
        <v>370</v>
      </c>
      <c r="CM875">
        <v>25</v>
      </c>
      <c r="CN875">
        <v>90</v>
      </c>
      <c r="CO875">
        <v>290</v>
      </c>
      <c r="CP875">
        <v>145</v>
      </c>
      <c r="CQ875">
        <v>35</v>
      </c>
      <c r="CR875">
        <v>40</v>
      </c>
      <c r="CS875">
        <v>0</v>
      </c>
      <c r="CT875">
        <v>45</v>
      </c>
      <c r="CU875">
        <v>85</v>
      </c>
      <c r="CV875">
        <v>35</v>
      </c>
      <c r="CW875">
        <v>35</v>
      </c>
      <c r="CX875">
        <v>935</v>
      </c>
      <c r="CY875">
        <v>50</v>
      </c>
      <c r="CZ875">
        <v>0</v>
      </c>
      <c r="DA875">
        <v>130</v>
      </c>
      <c r="DB875">
        <v>165</v>
      </c>
      <c r="DC875">
        <v>20</v>
      </c>
      <c r="DD875">
        <v>80</v>
      </c>
      <c r="DE875">
        <v>50</v>
      </c>
      <c r="DF875">
        <v>20</v>
      </c>
      <c r="DG875">
        <v>145</v>
      </c>
      <c r="DH875">
        <v>120</v>
      </c>
      <c r="DI875">
        <v>10</v>
      </c>
      <c r="DJ875">
        <v>30</v>
      </c>
      <c r="DK875">
        <v>50</v>
      </c>
      <c r="DL875">
        <v>60</v>
      </c>
      <c r="DM875">
        <v>30</v>
      </c>
      <c r="DN875">
        <v>260</v>
      </c>
      <c r="DO875">
        <v>20</v>
      </c>
      <c r="DP875">
        <v>160</v>
      </c>
      <c r="DQ875">
        <v>160</v>
      </c>
      <c r="DR875">
        <v>270</v>
      </c>
      <c r="DS875">
        <v>50</v>
      </c>
      <c r="DT875">
        <v>10</v>
      </c>
      <c r="DU875">
        <v>130</v>
      </c>
      <c r="DV875">
        <v>10</v>
      </c>
      <c r="DW875">
        <v>30</v>
      </c>
      <c r="DX875">
        <v>115</v>
      </c>
      <c r="DY875">
        <v>360</v>
      </c>
      <c r="DZ875">
        <v>90</v>
      </c>
      <c r="EA875">
        <v>40</v>
      </c>
      <c r="EB875">
        <v>510</v>
      </c>
      <c r="EC875">
        <v>35</v>
      </c>
      <c r="ED875">
        <v>0</v>
      </c>
      <c r="EE875">
        <v>240</v>
      </c>
      <c r="EF875">
        <v>255</v>
      </c>
      <c r="EG875">
        <v>115</v>
      </c>
      <c r="EH875">
        <v>105</v>
      </c>
      <c r="EI875">
        <v>105</v>
      </c>
      <c r="EJ875">
        <v>35</v>
      </c>
      <c r="EK875">
        <v>15</v>
      </c>
      <c r="EL875">
        <v>35</v>
      </c>
      <c r="EM875">
        <v>15</v>
      </c>
      <c r="EN875">
        <v>115</v>
      </c>
      <c r="EO875">
        <v>70</v>
      </c>
      <c r="EP875">
        <v>45</v>
      </c>
    </row>
    <row r="876" spans="1:146" x14ac:dyDescent="0.35">
      <c r="A876">
        <v>883</v>
      </c>
      <c r="B876" t="s">
        <v>283</v>
      </c>
      <c r="C876" t="s">
        <v>382</v>
      </c>
      <c r="D876" t="s">
        <v>154</v>
      </c>
      <c r="E876" t="s">
        <v>791</v>
      </c>
      <c r="F876" s="1">
        <v>122190</v>
      </c>
      <c r="G876">
        <v>315</v>
      </c>
      <c r="H876">
        <v>345</v>
      </c>
      <c r="I876">
        <v>345</v>
      </c>
      <c r="J876" s="1">
        <v>1610</v>
      </c>
      <c r="K876">
        <v>775</v>
      </c>
      <c r="L876">
        <v>810</v>
      </c>
      <c r="M876" s="1">
        <v>1210</v>
      </c>
      <c r="N876">
        <v>675</v>
      </c>
      <c r="O876">
        <v>275</v>
      </c>
      <c r="P876">
        <v>845</v>
      </c>
      <c r="Q876">
        <v>425</v>
      </c>
      <c r="R876">
        <v>615</v>
      </c>
      <c r="S876">
        <v>460</v>
      </c>
      <c r="T876" s="1">
        <v>1670</v>
      </c>
      <c r="U876">
        <v>205</v>
      </c>
      <c r="V876" s="1">
        <v>1215</v>
      </c>
      <c r="W876">
        <v>285</v>
      </c>
      <c r="X876">
        <v>515</v>
      </c>
      <c r="Y876" s="1">
        <v>2025</v>
      </c>
      <c r="Z876">
        <v>720</v>
      </c>
      <c r="AA876" s="1">
        <v>1075</v>
      </c>
      <c r="AB876">
        <v>605</v>
      </c>
      <c r="AC876">
        <v>225</v>
      </c>
      <c r="AD876" s="1">
        <v>1750</v>
      </c>
      <c r="AE876">
        <v>570</v>
      </c>
      <c r="AF876">
        <v>700</v>
      </c>
      <c r="AG876">
        <v>250</v>
      </c>
      <c r="AH876" s="1">
        <v>1570</v>
      </c>
      <c r="AI876">
        <v>325</v>
      </c>
      <c r="AJ876">
        <v>595</v>
      </c>
      <c r="AK876">
        <v>840</v>
      </c>
      <c r="AL876">
        <v>350</v>
      </c>
      <c r="AM876" s="1">
        <v>2745</v>
      </c>
      <c r="AN876" s="1">
        <v>4290</v>
      </c>
      <c r="AO876">
        <v>950</v>
      </c>
      <c r="AP876">
        <v>625</v>
      </c>
      <c r="AQ876" s="1">
        <v>1020</v>
      </c>
      <c r="AR876">
        <v>450</v>
      </c>
      <c r="AS876">
        <v>865</v>
      </c>
      <c r="AT876">
        <v>980</v>
      </c>
      <c r="AU876">
        <v>725</v>
      </c>
      <c r="AV876">
        <v>615</v>
      </c>
      <c r="AW876">
        <v>515</v>
      </c>
      <c r="AX876">
        <v>740</v>
      </c>
      <c r="AY876">
        <v>430</v>
      </c>
      <c r="AZ876" s="1">
        <v>3840</v>
      </c>
      <c r="BA876">
        <v>605</v>
      </c>
      <c r="BB876">
        <v>235</v>
      </c>
      <c r="BC876">
        <v>450</v>
      </c>
      <c r="BD876" s="1">
        <v>1450</v>
      </c>
      <c r="BE876" s="1">
        <v>1325</v>
      </c>
      <c r="BF876">
        <v>245</v>
      </c>
      <c r="BG876">
        <v>415</v>
      </c>
      <c r="BH876">
        <v>655</v>
      </c>
      <c r="BI876">
        <v>975</v>
      </c>
      <c r="BJ876" s="1">
        <v>2125</v>
      </c>
      <c r="BK876">
        <v>975</v>
      </c>
      <c r="BL876">
        <v>245</v>
      </c>
      <c r="BM876" s="1">
        <v>2205</v>
      </c>
      <c r="BN876">
        <v>965</v>
      </c>
      <c r="BO876" s="1">
        <v>1075</v>
      </c>
      <c r="BP876">
        <v>290</v>
      </c>
      <c r="BQ876">
        <v>815</v>
      </c>
      <c r="BR876" s="1">
        <v>1255</v>
      </c>
      <c r="BS876">
        <v>255</v>
      </c>
      <c r="BT876">
        <v>370</v>
      </c>
      <c r="BU876">
        <v>460</v>
      </c>
      <c r="BV876">
        <v>580</v>
      </c>
      <c r="BW876">
        <v>435</v>
      </c>
      <c r="BX876">
        <v>525</v>
      </c>
      <c r="BY876">
        <v>575</v>
      </c>
      <c r="BZ876">
        <v>935</v>
      </c>
      <c r="CA876">
        <v>435</v>
      </c>
      <c r="CB876">
        <v>700</v>
      </c>
      <c r="CC876">
        <v>850</v>
      </c>
      <c r="CD876">
        <v>280</v>
      </c>
      <c r="CE876">
        <v>90</v>
      </c>
      <c r="CF876" s="1">
        <v>1905</v>
      </c>
      <c r="CG876">
        <v>335</v>
      </c>
      <c r="CH876">
        <v>935</v>
      </c>
      <c r="CI876" s="1">
        <v>1455</v>
      </c>
      <c r="CJ876" s="1">
        <v>1200</v>
      </c>
      <c r="CK876">
        <v>765</v>
      </c>
      <c r="CL876" s="1">
        <v>1835</v>
      </c>
      <c r="CM876">
        <v>480</v>
      </c>
      <c r="CN876">
        <v>300</v>
      </c>
      <c r="CO876">
        <v>780</v>
      </c>
      <c r="CP876" s="1">
        <v>1915</v>
      </c>
      <c r="CQ876">
        <v>445</v>
      </c>
      <c r="CR876">
        <v>975</v>
      </c>
      <c r="CS876">
        <v>285</v>
      </c>
      <c r="CT876" s="1">
        <v>1875</v>
      </c>
      <c r="CU876">
        <v>515</v>
      </c>
      <c r="CV876">
        <v>265</v>
      </c>
      <c r="CW876">
        <v>785</v>
      </c>
      <c r="CX876" s="1">
        <v>1525</v>
      </c>
      <c r="CY876">
        <v>870</v>
      </c>
      <c r="CZ876">
        <v>290</v>
      </c>
      <c r="DA876">
        <v>360</v>
      </c>
      <c r="DB876">
        <v>315</v>
      </c>
      <c r="DC876">
        <v>420</v>
      </c>
      <c r="DD876" s="1">
        <v>1005</v>
      </c>
      <c r="DE876" s="1">
        <v>2615</v>
      </c>
      <c r="DF876">
        <v>775</v>
      </c>
      <c r="DG876" s="1">
        <v>1050</v>
      </c>
      <c r="DH876">
        <v>625</v>
      </c>
      <c r="DI876">
        <v>360</v>
      </c>
      <c r="DJ876">
        <v>840</v>
      </c>
      <c r="DK876">
        <v>295</v>
      </c>
      <c r="DL876" s="1">
        <v>1025</v>
      </c>
      <c r="DM876">
        <v>935</v>
      </c>
      <c r="DN876">
        <v>655</v>
      </c>
      <c r="DO876">
        <v>140</v>
      </c>
      <c r="DP876">
        <v>815</v>
      </c>
      <c r="DQ876">
        <v>550</v>
      </c>
      <c r="DR876">
        <v>275</v>
      </c>
      <c r="DS876">
        <v>820</v>
      </c>
      <c r="DT876">
        <v>735</v>
      </c>
      <c r="DU876">
        <v>430</v>
      </c>
      <c r="DV876">
        <v>635</v>
      </c>
      <c r="DW876">
        <v>385</v>
      </c>
      <c r="DX876">
        <v>615</v>
      </c>
      <c r="DY876" s="1">
        <v>3725</v>
      </c>
      <c r="DZ876">
        <v>635</v>
      </c>
      <c r="EA876" s="1">
        <v>1445</v>
      </c>
      <c r="EB876">
        <v>860</v>
      </c>
      <c r="EC876" s="1">
        <v>1525</v>
      </c>
      <c r="ED876" s="1">
        <v>1055</v>
      </c>
      <c r="EE876">
        <v>725</v>
      </c>
      <c r="EF876" s="1">
        <v>1695</v>
      </c>
      <c r="EG876">
        <v>500</v>
      </c>
      <c r="EH876" s="1">
        <v>1210</v>
      </c>
      <c r="EI876">
        <v>825</v>
      </c>
      <c r="EJ876">
        <v>505</v>
      </c>
      <c r="EK876">
        <v>305</v>
      </c>
      <c r="EL876">
        <v>965</v>
      </c>
      <c r="EM876">
        <v>540</v>
      </c>
      <c r="EN876">
        <v>630</v>
      </c>
      <c r="EO876" s="1">
        <v>1940</v>
      </c>
      <c r="EP876">
        <v>920</v>
      </c>
    </row>
    <row r="877" spans="1:146" x14ac:dyDescent="0.35">
      <c r="A877">
        <v>884</v>
      </c>
      <c r="B877" t="s">
        <v>283</v>
      </c>
      <c r="C877" t="s">
        <v>382</v>
      </c>
      <c r="D877" t="s">
        <v>154</v>
      </c>
      <c r="E877" t="s">
        <v>792</v>
      </c>
      <c r="F877">
        <v>440</v>
      </c>
      <c r="G877">
        <v>0</v>
      </c>
      <c r="H877">
        <v>0</v>
      </c>
      <c r="I877">
        <v>0</v>
      </c>
      <c r="J877">
        <v>10</v>
      </c>
      <c r="K877">
        <v>0</v>
      </c>
      <c r="L877">
        <v>0</v>
      </c>
      <c r="M877">
        <v>10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10</v>
      </c>
      <c r="T877">
        <v>15</v>
      </c>
      <c r="U877">
        <v>0</v>
      </c>
      <c r="V877">
        <v>0</v>
      </c>
      <c r="W877">
        <v>10</v>
      </c>
      <c r="X877">
        <v>0</v>
      </c>
      <c r="Y877">
        <v>10</v>
      </c>
      <c r="Z877">
        <v>0</v>
      </c>
      <c r="AA877">
        <v>0</v>
      </c>
      <c r="AB877">
        <v>0</v>
      </c>
      <c r="AC877">
        <v>0</v>
      </c>
      <c r="AD877">
        <v>10</v>
      </c>
      <c r="AE877">
        <v>0</v>
      </c>
      <c r="AF877">
        <v>0</v>
      </c>
      <c r="AG877">
        <v>0</v>
      </c>
      <c r="AH877">
        <v>20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20</v>
      </c>
      <c r="AO877">
        <v>0</v>
      </c>
      <c r="AP877">
        <v>0</v>
      </c>
      <c r="AQ877">
        <v>0</v>
      </c>
      <c r="AR877">
        <v>0</v>
      </c>
      <c r="AS877">
        <v>10</v>
      </c>
      <c r="AT877">
        <v>10</v>
      </c>
      <c r="AU877">
        <v>10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10</v>
      </c>
      <c r="BE877">
        <v>10</v>
      </c>
      <c r="BF877">
        <v>0</v>
      </c>
      <c r="BG877">
        <v>0</v>
      </c>
      <c r="BH877">
        <v>0</v>
      </c>
      <c r="BI877">
        <v>10</v>
      </c>
      <c r="BJ877">
        <v>0</v>
      </c>
      <c r="BK877">
        <v>10</v>
      </c>
      <c r="BL877">
        <v>0</v>
      </c>
      <c r="BM877">
        <v>0</v>
      </c>
      <c r="BN877">
        <v>10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10</v>
      </c>
      <c r="BV877">
        <v>0</v>
      </c>
      <c r="BW877">
        <v>10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25</v>
      </c>
      <c r="CD877">
        <v>0</v>
      </c>
      <c r="CE877">
        <v>0</v>
      </c>
      <c r="CF877">
        <v>0</v>
      </c>
      <c r="CG877">
        <v>0</v>
      </c>
      <c r="CH877">
        <v>10</v>
      </c>
      <c r="CI877">
        <v>0</v>
      </c>
      <c r="CJ877">
        <v>10</v>
      </c>
      <c r="CK877">
        <v>0</v>
      </c>
      <c r="CL877">
        <v>20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10</v>
      </c>
      <c r="CU877">
        <v>0</v>
      </c>
      <c r="CV877">
        <v>0</v>
      </c>
      <c r="CW877">
        <v>0</v>
      </c>
      <c r="CX877">
        <v>0</v>
      </c>
      <c r="CY877">
        <v>10</v>
      </c>
      <c r="CZ877">
        <v>0</v>
      </c>
      <c r="DA877">
        <v>20</v>
      </c>
      <c r="DB877">
        <v>0</v>
      </c>
      <c r="DC877">
        <v>0</v>
      </c>
      <c r="DD877">
        <v>0</v>
      </c>
      <c r="DE877">
        <v>0</v>
      </c>
      <c r="DF877">
        <v>20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10</v>
      </c>
      <c r="DW877">
        <v>0</v>
      </c>
      <c r="DX877">
        <v>0</v>
      </c>
      <c r="DY877">
        <v>10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10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10</v>
      </c>
      <c r="EL877">
        <v>10</v>
      </c>
      <c r="EM877">
        <v>0</v>
      </c>
      <c r="EN877">
        <v>0</v>
      </c>
      <c r="EO877">
        <v>10</v>
      </c>
      <c r="EP877">
        <v>0</v>
      </c>
    </row>
    <row r="878" spans="1:146" x14ac:dyDescent="0.35">
      <c r="A878">
        <v>885</v>
      </c>
      <c r="B878" t="s">
        <v>283</v>
      </c>
      <c r="C878" t="s">
        <v>382</v>
      </c>
      <c r="D878" t="s">
        <v>154</v>
      </c>
      <c r="E878" t="s">
        <v>793</v>
      </c>
      <c r="F878" s="1">
        <v>12065</v>
      </c>
      <c r="G878">
        <v>90</v>
      </c>
      <c r="H878">
        <v>60</v>
      </c>
      <c r="I878">
        <v>35</v>
      </c>
      <c r="J878">
        <v>295</v>
      </c>
      <c r="K878">
        <v>180</v>
      </c>
      <c r="L878">
        <v>50</v>
      </c>
      <c r="M878">
        <v>420</v>
      </c>
      <c r="N878">
        <v>240</v>
      </c>
      <c r="O878">
        <v>100</v>
      </c>
      <c r="P878">
        <v>70</v>
      </c>
      <c r="Q878">
        <v>0</v>
      </c>
      <c r="R878">
        <v>105</v>
      </c>
      <c r="S878">
        <v>115</v>
      </c>
      <c r="T878">
        <v>75</v>
      </c>
      <c r="U878">
        <v>25</v>
      </c>
      <c r="V878">
        <v>80</v>
      </c>
      <c r="W878">
        <v>30</v>
      </c>
      <c r="X878">
        <v>65</v>
      </c>
      <c r="Y878">
        <v>20</v>
      </c>
      <c r="Z878">
        <v>60</v>
      </c>
      <c r="AA878">
        <v>10</v>
      </c>
      <c r="AB878">
        <v>75</v>
      </c>
      <c r="AC878">
        <v>20</v>
      </c>
      <c r="AD878">
        <v>320</v>
      </c>
      <c r="AE878">
        <v>105</v>
      </c>
      <c r="AF878">
        <v>45</v>
      </c>
      <c r="AG878">
        <v>30</v>
      </c>
      <c r="AH878">
        <v>35</v>
      </c>
      <c r="AI878">
        <v>80</v>
      </c>
      <c r="AJ878">
        <v>150</v>
      </c>
      <c r="AK878">
        <v>145</v>
      </c>
      <c r="AL878">
        <v>35</v>
      </c>
      <c r="AM878">
        <v>245</v>
      </c>
      <c r="AN878">
        <v>45</v>
      </c>
      <c r="AO878">
        <v>55</v>
      </c>
      <c r="AP878">
        <v>130</v>
      </c>
      <c r="AQ878">
        <v>50</v>
      </c>
      <c r="AR878">
        <v>60</v>
      </c>
      <c r="AS878">
        <v>10</v>
      </c>
      <c r="AT878">
        <v>25</v>
      </c>
      <c r="AU878">
        <v>35</v>
      </c>
      <c r="AV878">
        <v>15</v>
      </c>
      <c r="AW878">
        <v>75</v>
      </c>
      <c r="AX878">
        <v>25</v>
      </c>
      <c r="AY878">
        <v>35</v>
      </c>
      <c r="AZ878">
        <v>15</v>
      </c>
      <c r="BA878">
        <v>105</v>
      </c>
      <c r="BB878">
        <v>35</v>
      </c>
      <c r="BC878">
        <v>60</v>
      </c>
      <c r="BD878">
        <v>150</v>
      </c>
      <c r="BE878">
        <v>140</v>
      </c>
      <c r="BF878">
        <v>45</v>
      </c>
      <c r="BG878">
        <v>95</v>
      </c>
      <c r="BH878">
        <v>0</v>
      </c>
      <c r="BI878">
        <v>0</v>
      </c>
      <c r="BJ878">
        <v>20</v>
      </c>
      <c r="BK878">
        <v>110</v>
      </c>
      <c r="BL878">
        <v>0</v>
      </c>
      <c r="BM878">
        <v>165</v>
      </c>
      <c r="BN878">
        <v>120</v>
      </c>
      <c r="BO878">
        <v>40</v>
      </c>
      <c r="BP878">
        <v>65</v>
      </c>
      <c r="BQ878">
        <v>230</v>
      </c>
      <c r="BR878">
        <v>10</v>
      </c>
      <c r="BS878">
        <v>25</v>
      </c>
      <c r="BT878">
        <v>10</v>
      </c>
      <c r="BU878">
        <v>110</v>
      </c>
      <c r="BV878">
        <v>110</v>
      </c>
      <c r="BW878">
        <v>80</v>
      </c>
      <c r="BX878">
        <v>55</v>
      </c>
      <c r="BY878">
        <v>50</v>
      </c>
      <c r="BZ878">
        <v>80</v>
      </c>
      <c r="CA878">
        <v>25</v>
      </c>
      <c r="CB878">
        <v>60</v>
      </c>
      <c r="CC878">
        <v>0</v>
      </c>
      <c r="CD878">
        <v>0</v>
      </c>
      <c r="CE878">
        <v>55</v>
      </c>
      <c r="CF878">
        <v>175</v>
      </c>
      <c r="CG878">
        <v>30</v>
      </c>
      <c r="CH878">
        <v>105</v>
      </c>
      <c r="CI878">
        <v>15</v>
      </c>
      <c r="CJ878">
        <v>40</v>
      </c>
      <c r="CK878">
        <v>130</v>
      </c>
      <c r="CL878">
        <v>285</v>
      </c>
      <c r="CM878">
        <v>85</v>
      </c>
      <c r="CN878">
        <v>90</v>
      </c>
      <c r="CO878">
        <v>130</v>
      </c>
      <c r="CP878">
        <v>135</v>
      </c>
      <c r="CQ878">
        <v>85</v>
      </c>
      <c r="CR878">
        <v>105</v>
      </c>
      <c r="CS878">
        <v>25</v>
      </c>
      <c r="CT878">
        <v>110</v>
      </c>
      <c r="CU878">
        <v>85</v>
      </c>
      <c r="CV878">
        <v>35</v>
      </c>
      <c r="CW878">
        <v>110</v>
      </c>
      <c r="CX878">
        <v>110</v>
      </c>
      <c r="CY878">
        <v>0</v>
      </c>
      <c r="CZ878">
        <v>70</v>
      </c>
      <c r="DA878">
        <v>115</v>
      </c>
      <c r="DB878">
        <v>65</v>
      </c>
      <c r="DC878">
        <v>35</v>
      </c>
      <c r="DD878">
        <v>15</v>
      </c>
      <c r="DE878">
        <v>65</v>
      </c>
      <c r="DF878">
        <v>50</v>
      </c>
      <c r="DG878">
        <v>90</v>
      </c>
      <c r="DH878">
        <v>40</v>
      </c>
      <c r="DI878">
        <v>70</v>
      </c>
      <c r="DJ878">
        <v>0</v>
      </c>
      <c r="DK878">
        <v>25</v>
      </c>
      <c r="DL878">
        <v>80</v>
      </c>
      <c r="DM878">
        <v>135</v>
      </c>
      <c r="DN878">
        <v>115</v>
      </c>
      <c r="DO878">
        <v>65</v>
      </c>
      <c r="DP878">
        <v>100</v>
      </c>
      <c r="DQ878">
        <v>155</v>
      </c>
      <c r="DR878">
        <v>75</v>
      </c>
      <c r="DS878">
        <v>80</v>
      </c>
      <c r="DT878">
        <v>0</v>
      </c>
      <c r="DU878">
        <v>35</v>
      </c>
      <c r="DV878">
        <v>75</v>
      </c>
      <c r="DW878">
        <v>100</v>
      </c>
      <c r="DX878">
        <v>40</v>
      </c>
      <c r="DY878">
        <v>590</v>
      </c>
      <c r="DZ878">
        <v>35</v>
      </c>
      <c r="EA878">
        <v>60</v>
      </c>
      <c r="EB878">
        <v>65</v>
      </c>
      <c r="EC878">
        <v>40</v>
      </c>
      <c r="ED878">
        <v>25</v>
      </c>
      <c r="EE878">
        <v>55</v>
      </c>
      <c r="EF878">
        <v>795</v>
      </c>
      <c r="EG878">
        <v>130</v>
      </c>
      <c r="EH878">
        <v>35</v>
      </c>
      <c r="EI878">
        <v>115</v>
      </c>
      <c r="EJ878">
        <v>60</v>
      </c>
      <c r="EK878">
        <v>55</v>
      </c>
      <c r="EL878">
        <v>65</v>
      </c>
      <c r="EM878">
        <v>85</v>
      </c>
      <c r="EN878">
        <v>60</v>
      </c>
      <c r="EO878">
        <v>50</v>
      </c>
      <c r="EP878">
        <v>60</v>
      </c>
    </row>
    <row r="879" spans="1:146" x14ac:dyDescent="0.35">
      <c r="A879">
        <v>886</v>
      </c>
      <c r="B879" t="s">
        <v>283</v>
      </c>
      <c r="C879" t="s">
        <v>382</v>
      </c>
      <c r="D879" t="s">
        <v>154</v>
      </c>
      <c r="E879" t="s">
        <v>794</v>
      </c>
      <c r="F879" s="1">
        <v>1130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90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15</v>
      </c>
      <c r="S879">
        <v>0</v>
      </c>
      <c r="T879">
        <v>0</v>
      </c>
      <c r="U879">
        <v>0</v>
      </c>
      <c r="V879">
        <v>25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20</v>
      </c>
      <c r="AG879">
        <v>0</v>
      </c>
      <c r="AH879">
        <v>0</v>
      </c>
      <c r="AI879">
        <v>0</v>
      </c>
      <c r="AJ879">
        <v>0</v>
      </c>
      <c r="AK879">
        <v>10</v>
      </c>
      <c r="AL879">
        <v>0</v>
      </c>
      <c r="AM879">
        <v>0</v>
      </c>
      <c r="AN879">
        <v>0</v>
      </c>
      <c r="AO879">
        <v>10</v>
      </c>
      <c r="AP879">
        <v>10</v>
      </c>
      <c r="AQ879">
        <v>0</v>
      </c>
      <c r="AR879">
        <v>55</v>
      </c>
      <c r="AS879">
        <v>0</v>
      </c>
      <c r="AT879">
        <v>20</v>
      </c>
      <c r="AU879">
        <v>40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10</v>
      </c>
      <c r="BD879">
        <v>10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15</v>
      </c>
      <c r="BM879">
        <v>0</v>
      </c>
      <c r="BN879">
        <v>25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30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25</v>
      </c>
      <c r="CO879">
        <v>195</v>
      </c>
      <c r="CP879">
        <v>0</v>
      </c>
      <c r="CQ879">
        <v>0</v>
      </c>
      <c r="CR879">
        <v>20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20</v>
      </c>
      <c r="CY879">
        <v>0</v>
      </c>
      <c r="CZ879">
        <v>0</v>
      </c>
      <c r="DA879">
        <v>0</v>
      </c>
      <c r="DB879">
        <v>0</v>
      </c>
      <c r="DC879">
        <v>10</v>
      </c>
      <c r="DD879">
        <v>0</v>
      </c>
      <c r="DE879">
        <v>0</v>
      </c>
      <c r="DF879">
        <v>0</v>
      </c>
      <c r="DG879">
        <v>10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15</v>
      </c>
      <c r="DO879">
        <v>0</v>
      </c>
      <c r="DP879">
        <v>10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15</v>
      </c>
      <c r="DZ879">
        <v>0</v>
      </c>
      <c r="EA879">
        <v>0</v>
      </c>
      <c r="EB879">
        <v>335</v>
      </c>
      <c r="EC879">
        <v>0</v>
      </c>
      <c r="ED879">
        <v>0</v>
      </c>
      <c r="EE879">
        <v>0</v>
      </c>
      <c r="EF879">
        <v>10</v>
      </c>
      <c r="EG879">
        <v>40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6" x14ac:dyDescent="0.35">
      <c r="A880">
        <v>887</v>
      </c>
      <c r="B880" t="s">
        <v>283</v>
      </c>
      <c r="C880" t="s">
        <v>382</v>
      </c>
      <c r="D880" t="s">
        <v>154</v>
      </c>
      <c r="E880" t="s">
        <v>795</v>
      </c>
      <c r="F880" s="1">
        <v>1125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90</v>
      </c>
      <c r="M880">
        <v>0</v>
      </c>
      <c r="N880">
        <v>0</v>
      </c>
      <c r="O880">
        <v>0</v>
      </c>
      <c r="P880">
        <v>10</v>
      </c>
      <c r="Q880">
        <v>0</v>
      </c>
      <c r="R880">
        <v>15</v>
      </c>
      <c r="S880">
        <v>0</v>
      </c>
      <c r="T880">
        <v>0</v>
      </c>
      <c r="U880">
        <v>0</v>
      </c>
      <c r="V880">
        <v>30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25</v>
      </c>
      <c r="AG880">
        <v>0</v>
      </c>
      <c r="AH880">
        <v>0</v>
      </c>
      <c r="AI880">
        <v>0</v>
      </c>
      <c r="AJ880">
        <v>0</v>
      </c>
      <c r="AK880">
        <v>10</v>
      </c>
      <c r="AL880">
        <v>0</v>
      </c>
      <c r="AM880">
        <v>0</v>
      </c>
      <c r="AN880">
        <v>0</v>
      </c>
      <c r="AO880">
        <v>10</v>
      </c>
      <c r="AP880">
        <v>10</v>
      </c>
      <c r="AQ880">
        <v>0</v>
      </c>
      <c r="AR880">
        <v>55</v>
      </c>
      <c r="AS880">
        <v>0</v>
      </c>
      <c r="AT880">
        <v>20</v>
      </c>
      <c r="AU880">
        <v>50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15</v>
      </c>
      <c r="BM880">
        <v>0</v>
      </c>
      <c r="BN880">
        <v>30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10</v>
      </c>
      <c r="BV880">
        <v>35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10</v>
      </c>
      <c r="CK880">
        <v>0</v>
      </c>
      <c r="CL880">
        <v>0</v>
      </c>
      <c r="CM880">
        <v>0</v>
      </c>
      <c r="CN880">
        <v>20</v>
      </c>
      <c r="CO880">
        <v>200</v>
      </c>
      <c r="CP880">
        <v>0</v>
      </c>
      <c r="CQ880">
        <v>0</v>
      </c>
      <c r="CR880">
        <v>10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15</v>
      </c>
      <c r="CY880">
        <v>0</v>
      </c>
      <c r="CZ880">
        <v>0</v>
      </c>
      <c r="DA880">
        <v>0</v>
      </c>
      <c r="DB880">
        <v>0</v>
      </c>
      <c r="DC880">
        <v>10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15</v>
      </c>
      <c r="DO880">
        <v>0</v>
      </c>
      <c r="DP880">
        <v>10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10</v>
      </c>
      <c r="DZ880">
        <v>0</v>
      </c>
      <c r="EA880">
        <v>0</v>
      </c>
      <c r="EB880">
        <v>345</v>
      </c>
      <c r="EC880">
        <v>0</v>
      </c>
      <c r="ED880">
        <v>0</v>
      </c>
      <c r="EE880">
        <v>0</v>
      </c>
      <c r="EF880">
        <v>0</v>
      </c>
      <c r="EG880">
        <v>40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</row>
    <row r="881" spans="1:146" x14ac:dyDescent="0.35">
      <c r="A881">
        <v>888</v>
      </c>
      <c r="B881" t="s">
        <v>283</v>
      </c>
      <c r="C881" t="s">
        <v>382</v>
      </c>
      <c r="D881" t="s">
        <v>154</v>
      </c>
      <c r="E881" t="s">
        <v>796</v>
      </c>
      <c r="F881" s="1">
        <v>37610</v>
      </c>
      <c r="G881">
        <v>60</v>
      </c>
      <c r="H881">
        <v>105</v>
      </c>
      <c r="I881">
        <v>45</v>
      </c>
      <c r="J881">
        <v>520</v>
      </c>
      <c r="K881">
        <v>465</v>
      </c>
      <c r="L881">
        <v>285</v>
      </c>
      <c r="M881" s="1">
        <v>1260</v>
      </c>
      <c r="N881" s="1">
        <v>1625</v>
      </c>
      <c r="O881">
        <v>665</v>
      </c>
      <c r="P881">
        <v>150</v>
      </c>
      <c r="Q881">
        <v>15</v>
      </c>
      <c r="R881">
        <v>200</v>
      </c>
      <c r="S881">
        <v>25</v>
      </c>
      <c r="T881">
        <v>45</v>
      </c>
      <c r="U881">
        <v>15</v>
      </c>
      <c r="V881">
        <v>120</v>
      </c>
      <c r="W881">
        <v>165</v>
      </c>
      <c r="X881">
        <v>70</v>
      </c>
      <c r="Y881">
        <v>50</v>
      </c>
      <c r="Z881">
        <v>90</v>
      </c>
      <c r="AA881">
        <v>10</v>
      </c>
      <c r="AB881">
        <v>60</v>
      </c>
      <c r="AC881">
        <v>20</v>
      </c>
      <c r="AD881">
        <v>580</v>
      </c>
      <c r="AE881">
        <v>105</v>
      </c>
      <c r="AF881">
        <v>190</v>
      </c>
      <c r="AG881">
        <v>40</v>
      </c>
      <c r="AH881">
        <v>60</v>
      </c>
      <c r="AI881">
        <v>40</v>
      </c>
      <c r="AJ881">
        <v>105</v>
      </c>
      <c r="AK881">
        <v>790</v>
      </c>
      <c r="AL881">
        <v>15</v>
      </c>
      <c r="AM881">
        <v>325</v>
      </c>
      <c r="AN881">
        <v>125</v>
      </c>
      <c r="AO881">
        <v>120</v>
      </c>
      <c r="AP881">
        <v>155</v>
      </c>
      <c r="AQ881">
        <v>235</v>
      </c>
      <c r="AR881">
        <v>40</v>
      </c>
      <c r="AS881">
        <v>100</v>
      </c>
      <c r="AT881">
        <v>130</v>
      </c>
      <c r="AU881">
        <v>345</v>
      </c>
      <c r="AV881">
        <v>275</v>
      </c>
      <c r="AW881">
        <v>235</v>
      </c>
      <c r="AX881">
        <v>100</v>
      </c>
      <c r="AY881">
        <v>40</v>
      </c>
      <c r="AZ881">
        <v>0</v>
      </c>
      <c r="BA881">
        <v>60</v>
      </c>
      <c r="BB881">
        <v>50</v>
      </c>
      <c r="BC881">
        <v>445</v>
      </c>
      <c r="BD881">
        <v>310</v>
      </c>
      <c r="BE881">
        <v>185</v>
      </c>
      <c r="BF881">
        <v>105</v>
      </c>
      <c r="BG881">
        <v>635</v>
      </c>
      <c r="BH881">
        <v>110</v>
      </c>
      <c r="BI881">
        <v>45</v>
      </c>
      <c r="BJ881">
        <v>55</v>
      </c>
      <c r="BK881">
        <v>135</v>
      </c>
      <c r="BL881">
        <v>30</v>
      </c>
      <c r="BM881" s="1">
        <v>1535</v>
      </c>
      <c r="BN881">
        <v>55</v>
      </c>
      <c r="BO881">
        <v>10</v>
      </c>
      <c r="BP881">
        <v>95</v>
      </c>
      <c r="BQ881">
        <v>310</v>
      </c>
      <c r="BR881">
        <v>205</v>
      </c>
      <c r="BS881">
        <v>105</v>
      </c>
      <c r="BT881">
        <v>45</v>
      </c>
      <c r="BU881">
        <v>180</v>
      </c>
      <c r="BV881">
        <v>810</v>
      </c>
      <c r="BW881">
        <v>215</v>
      </c>
      <c r="BX881">
        <v>80</v>
      </c>
      <c r="BY881">
        <v>135</v>
      </c>
      <c r="BZ881">
        <v>80</v>
      </c>
      <c r="CA881">
        <v>20</v>
      </c>
      <c r="CB881">
        <v>75</v>
      </c>
      <c r="CC881">
        <v>40</v>
      </c>
      <c r="CD881">
        <v>235</v>
      </c>
      <c r="CE881">
        <v>20</v>
      </c>
      <c r="CF881">
        <v>480</v>
      </c>
      <c r="CG881">
        <v>60</v>
      </c>
      <c r="CH881">
        <v>155</v>
      </c>
      <c r="CI881">
        <v>145</v>
      </c>
      <c r="CJ881">
        <v>75</v>
      </c>
      <c r="CK881">
        <v>175</v>
      </c>
      <c r="CL881">
        <v>685</v>
      </c>
      <c r="CM881">
        <v>65</v>
      </c>
      <c r="CN881" s="1">
        <v>1845</v>
      </c>
      <c r="CO881" s="1">
        <v>2150</v>
      </c>
      <c r="CP881">
        <v>335</v>
      </c>
      <c r="CQ881">
        <v>20</v>
      </c>
      <c r="CR881">
        <v>315</v>
      </c>
      <c r="CS881">
        <v>40</v>
      </c>
      <c r="CT881">
        <v>90</v>
      </c>
      <c r="CU881">
        <v>80</v>
      </c>
      <c r="CV881">
        <v>35</v>
      </c>
      <c r="CW881">
        <v>145</v>
      </c>
      <c r="CX881">
        <v>505</v>
      </c>
      <c r="CY881">
        <v>30</v>
      </c>
      <c r="CZ881">
        <v>35</v>
      </c>
      <c r="DA881">
        <v>265</v>
      </c>
      <c r="DB881">
        <v>200</v>
      </c>
      <c r="DC881">
        <v>40</v>
      </c>
      <c r="DD881">
        <v>10</v>
      </c>
      <c r="DE881">
        <v>45</v>
      </c>
      <c r="DF881">
        <v>50</v>
      </c>
      <c r="DG881">
        <v>205</v>
      </c>
      <c r="DH881">
        <v>40</v>
      </c>
      <c r="DI881">
        <v>40</v>
      </c>
      <c r="DJ881">
        <v>0</v>
      </c>
      <c r="DK881">
        <v>20</v>
      </c>
      <c r="DL881">
        <v>75</v>
      </c>
      <c r="DM881">
        <v>125</v>
      </c>
      <c r="DN881">
        <v>760</v>
      </c>
      <c r="DO881">
        <v>125</v>
      </c>
      <c r="DP881">
        <v>140</v>
      </c>
      <c r="DQ881">
        <v>270</v>
      </c>
      <c r="DR881">
        <v>155</v>
      </c>
      <c r="DS881">
        <v>55</v>
      </c>
      <c r="DT881">
        <v>35</v>
      </c>
      <c r="DU881">
        <v>85</v>
      </c>
      <c r="DV881">
        <v>40</v>
      </c>
      <c r="DW881">
        <v>135</v>
      </c>
      <c r="DX881">
        <v>140</v>
      </c>
      <c r="DY881">
        <v>920</v>
      </c>
      <c r="DZ881">
        <v>70</v>
      </c>
      <c r="EA881">
        <v>85</v>
      </c>
      <c r="EB881">
        <v>875</v>
      </c>
      <c r="EC881">
        <v>70</v>
      </c>
      <c r="ED881">
        <v>10</v>
      </c>
      <c r="EE881">
        <v>165</v>
      </c>
      <c r="EF881" s="1">
        <v>4985</v>
      </c>
      <c r="EG881" s="1">
        <v>1810</v>
      </c>
      <c r="EH881">
        <v>335</v>
      </c>
      <c r="EI881">
        <v>210</v>
      </c>
      <c r="EJ881">
        <v>50</v>
      </c>
      <c r="EK881">
        <v>50</v>
      </c>
      <c r="EL881">
        <v>95</v>
      </c>
      <c r="EM881">
        <v>215</v>
      </c>
      <c r="EN881">
        <v>135</v>
      </c>
      <c r="EO881">
        <v>315</v>
      </c>
      <c r="EP881">
        <v>50</v>
      </c>
    </row>
    <row r="882" spans="1:146" x14ac:dyDescent="0.35">
      <c r="A882">
        <v>889</v>
      </c>
      <c r="B882" t="s">
        <v>283</v>
      </c>
      <c r="C882" t="s">
        <v>382</v>
      </c>
      <c r="D882" t="s">
        <v>154</v>
      </c>
      <c r="E882" t="s">
        <v>797</v>
      </c>
      <c r="F882">
        <v>350</v>
      </c>
      <c r="G882">
        <v>0</v>
      </c>
      <c r="H882">
        <v>30</v>
      </c>
      <c r="I882">
        <v>0</v>
      </c>
      <c r="J882">
        <v>0</v>
      </c>
      <c r="K882">
        <v>0</v>
      </c>
      <c r="L882">
        <v>0</v>
      </c>
      <c r="M882">
        <v>10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25</v>
      </c>
      <c r="AA882">
        <v>0</v>
      </c>
      <c r="AB882">
        <v>0</v>
      </c>
      <c r="AC882">
        <v>0</v>
      </c>
      <c r="AD882">
        <v>0</v>
      </c>
      <c r="AE882">
        <v>10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15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10</v>
      </c>
      <c r="CC882">
        <v>0</v>
      </c>
      <c r="CD882">
        <v>0</v>
      </c>
      <c r="CE882">
        <v>0</v>
      </c>
      <c r="CF882">
        <v>30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10</v>
      </c>
      <c r="CN882">
        <v>0</v>
      </c>
      <c r="CO882">
        <v>10</v>
      </c>
      <c r="CP882">
        <v>0</v>
      </c>
      <c r="CQ882">
        <v>0</v>
      </c>
      <c r="CR882">
        <v>30</v>
      </c>
      <c r="CS882">
        <v>0</v>
      </c>
      <c r="CT882">
        <v>40</v>
      </c>
      <c r="CU882">
        <v>0</v>
      </c>
      <c r="CV882">
        <v>0</v>
      </c>
      <c r="CW882">
        <v>0</v>
      </c>
      <c r="CX882">
        <v>10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10</v>
      </c>
      <c r="DG882">
        <v>0</v>
      </c>
      <c r="DH882">
        <v>0</v>
      </c>
      <c r="DI882">
        <v>10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20</v>
      </c>
      <c r="DS882">
        <v>0</v>
      </c>
      <c r="DT882">
        <v>0</v>
      </c>
      <c r="DU882">
        <v>10</v>
      </c>
      <c r="DV882">
        <v>0</v>
      </c>
      <c r="DW882">
        <v>10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15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10</v>
      </c>
      <c r="EM882">
        <v>0</v>
      </c>
      <c r="EN882">
        <v>0</v>
      </c>
      <c r="EO882">
        <v>0</v>
      </c>
      <c r="EP882">
        <v>0</v>
      </c>
    </row>
    <row r="883" spans="1:146" x14ac:dyDescent="0.35">
      <c r="A883">
        <v>890</v>
      </c>
      <c r="B883" t="s">
        <v>283</v>
      </c>
      <c r="C883" t="s">
        <v>382</v>
      </c>
      <c r="D883" t="s">
        <v>154</v>
      </c>
      <c r="E883" t="s">
        <v>798</v>
      </c>
      <c r="F883">
        <v>350</v>
      </c>
      <c r="G883">
        <v>0</v>
      </c>
      <c r="H883">
        <v>30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10</v>
      </c>
      <c r="AL883">
        <v>20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15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10</v>
      </c>
      <c r="CC883">
        <v>0</v>
      </c>
      <c r="CD883">
        <v>0</v>
      </c>
      <c r="CE883">
        <v>0</v>
      </c>
      <c r="CF883">
        <v>30</v>
      </c>
      <c r="CG883">
        <v>0</v>
      </c>
      <c r="CH883">
        <v>10</v>
      </c>
      <c r="CI883">
        <v>0</v>
      </c>
      <c r="CJ883">
        <v>0</v>
      </c>
      <c r="CK883">
        <v>0</v>
      </c>
      <c r="CL883">
        <v>0</v>
      </c>
      <c r="CM883">
        <v>10</v>
      </c>
      <c r="CN883">
        <v>0</v>
      </c>
      <c r="CO883">
        <v>10</v>
      </c>
      <c r="CP883">
        <v>10</v>
      </c>
      <c r="CQ883">
        <v>0</v>
      </c>
      <c r="CR883">
        <v>30</v>
      </c>
      <c r="CS883">
        <v>0</v>
      </c>
      <c r="CT883">
        <v>40</v>
      </c>
      <c r="CU883">
        <v>0</v>
      </c>
      <c r="CV883">
        <v>0</v>
      </c>
      <c r="CW883">
        <v>0</v>
      </c>
      <c r="CX883">
        <v>10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20</v>
      </c>
      <c r="DS883">
        <v>0</v>
      </c>
      <c r="DT883">
        <v>0</v>
      </c>
      <c r="DU883">
        <v>0</v>
      </c>
      <c r="DV883">
        <v>0</v>
      </c>
      <c r="DW883">
        <v>10</v>
      </c>
      <c r="DX883">
        <v>0</v>
      </c>
      <c r="DY883">
        <v>0</v>
      </c>
      <c r="DZ883">
        <v>0</v>
      </c>
      <c r="EA883">
        <v>0</v>
      </c>
      <c r="EB883">
        <v>10</v>
      </c>
      <c r="EC883">
        <v>0</v>
      </c>
      <c r="ED883">
        <v>0</v>
      </c>
      <c r="EE883">
        <v>0</v>
      </c>
      <c r="EF883">
        <v>20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10</v>
      </c>
      <c r="EM883">
        <v>0</v>
      </c>
      <c r="EN883">
        <v>0</v>
      </c>
      <c r="EO883">
        <v>0</v>
      </c>
      <c r="EP883">
        <v>0</v>
      </c>
    </row>
    <row r="884" spans="1:146" x14ac:dyDescent="0.35">
      <c r="A884">
        <v>891</v>
      </c>
      <c r="B884" t="s">
        <v>283</v>
      </c>
      <c r="C884" t="s">
        <v>382</v>
      </c>
      <c r="D884" t="s">
        <v>154</v>
      </c>
      <c r="E884" t="s">
        <v>799</v>
      </c>
      <c r="F884" s="1">
        <v>26430</v>
      </c>
      <c r="G884">
        <v>50</v>
      </c>
      <c r="H884">
        <v>115</v>
      </c>
      <c r="I884">
        <v>20</v>
      </c>
      <c r="J884">
        <v>75</v>
      </c>
      <c r="K884">
        <v>150</v>
      </c>
      <c r="L884">
        <v>55</v>
      </c>
      <c r="M884">
        <v>130</v>
      </c>
      <c r="N884">
        <v>50</v>
      </c>
      <c r="O884">
        <v>30</v>
      </c>
      <c r="P884">
        <v>30</v>
      </c>
      <c r="Q884">
        <v>140</v>
      </c>
      <c r="R884">
        <v>140</v>
      </c>
      <c r="S884">
        <v>70</v>
      </c>
      <c r="T884" s="1">
        <v>1415</v>
      </c>
      <c r="U884">
        <v>100</v>
      </c>
      <c r="V884">
        <v>35</v>
      </c>
      <c r="W884">
        <v>20</v>
      </c>
      <c r="X884">
        <v>25</v>
      </c>
      <c r="Y884">
        <v>500</v>
      </c>
      <c r="Z884">
        <v>80</v>
      </c>
      <c r="AA884">
        <v>10</v>
      </c>
      <c r="AB884">
        <v>20</v>
      </c>
      <c r="AC884">
        <v>35</v>
      </c>
      <c r="AD884">
        <v>235</v>
      </c>
      <c r="AE884">
        <v>160</v>
      </c>
      <c r="AF884">
        <v>60</v>
      </c>
      <c r="AG884">
        <v>55</v>
      </c>
      <c r="AH884">
        <v>30</v>
      </c>
      <c r="AI884">
        <v>35</v>
      </c>
      <c r="AJ884">
        <v>25</v>
      </c>
      <c r="AK884">
        <v>210</v>
      </c>
      <c r="AL884">
        <v>125</v>
      </c>
      <c r="AM884">
        <v>170</v>
      </c>
      <c r="AN884">
        <v>640</v>
      </c>
      <c r="AO884">
        <v>65</v>
      </c>
      <c r="AP884">
        <v>60</v>
      </c>
      <c r="AQ884">
        <v>75</v>
      </c>
      <c r="AR884">
        <v>370</v>
      </c>
      <c r="AS884">
        <v>320</v>
      </c>
      <c r="AT884">
        <v>235</v>
      </c>
      <c r="AU884">
        <v>60</v>
      </c>
      <c r="AV884">
        <v>35</v>
      </c>
      <c r="AW884">
        <v>460</v>
      </c>
      <c r="AX884">
        <v>55</v>
      </c>
      <c r="AY884">
        <v>15</v>
      </c>
      <c r="AZ884" s="1">
        <v>1295</v>
      </c>
      <c r="BA884">
        <v>75</v>
      </c>
      <c r="BB884">
        <v>30</v>
      </c>
      <c r="BC884">
        <v>55</v>
      </c>
      <c r="BD884">
        <v>65</v>
      </c>
      <c r="BE884">
        <v>55</v>
      </c>
      <c r="BF884">
        <v>85</v>
      </c>
      <c r="BG884">
        <v>70</v>
      </c>
      <c r="BH884">
        <v>145</v>
      </c>
      <c r="BI884">
        <v>180</v>
      </c>
      <c r="BJ884">
        <v>500</v>
      </c>
      <c r="BK884">
        <v>65</v>
      </c>
      <c r="BL884">
        <v>145</v>
      </c>
      <c r="BM884">
        <v>480</v>
      </c>
      <c r="BN884">
        <v>30</v>
      </c>
      <c r="BO884">
        <v>40</v>
      </c>
      <c r="BP884">
        <v>210</v>
      </c>
      <c r="BQ884">
        <v>70</v>
      </c>
      <c r="BR884">
        <v>685</v>
      </c>
      <c r="BS884">
        <v>10</v>
      </c>
      <c r="BT884">
        <v>115</v>
      </c>
      <c r="BU884">
        <v>230</v>
      </c>
      <c r="BV884">
        <v>10</v>
      </c>
      <c r="BW884">
        <v>10</v>
      </c>
      <c r="BX884">
        <v>10</v>
      </c>
      <c r="BY884">
        <v>20</v>
      </c>
      <c r="BZ884">
        <v>70</v>
      </c>
      <c r="CA884">
        <v>25</v>
      </c>
      <c r="CB884">
        <v>560</v>
      </c>
      <c r="CC884">
        <v>70</v>
      </c>
      <c r="CD884">
        <v>20</v>
      </c>
      <c r="CE884">
        <v>30</v>
      </c>
      <c r="CF884">
        <v>175</v>
      </c>
      <c r="CG884">
        <v>270</v>
      </c>
      <c r="CH884">
        <v>305</v>
      </c>
      <c r="CI884">
        <v>455</v>
      </c>
      <c r="CJ884" s="1">
        <v>1895</v>
      </c>
      <c r="CK884">
        <v>65</v>
      </c>
      <c r="CL884">
        <v>160</v>
      </c>
      <c r="CM884">
        <v>195</v>
      </c>
      <c r="CN884">
        <v>60</v>
      </c>
      <c r="CO884">
        <v>45</v>
      </c>
      <c r="CP884">
        <v>220</v>
      </c>
      <c r="CQ884">
        <v>10</v>
      </c>
      <c r="CR884">
        <v>215</v>
      </c>
      <c r="CS884">
        <v>305</v>
      </c>
      <c r="CT884">
        <v>120</v>
      </c>
      <c r="CU884">
        <v>285</v>
      </c>
      <c r="CV884">
        <v>30</v>
      </c>
      <c r="CW884">
        <v>20</v>
      </c>
      <c r="CX884">
        <v>415</v>
      </c>
      <c r="CY884">
        <v>165</v>
      </c>
      <c r="CZ884">
        <v>15</v>
      </c>
      <c r="DA884">
        <v>40</v>
      </c>
      <c r="DB884">
        <v>20</v>
      </c>
      <c r="DC884">
        <v>120</v>
      </c>
      <c r="DD884">
        <v>130</v>
      </c>
      <c r="DE884">
        <v>240</v>
      </c>
      <c r="DF884">
        <v>145</v>
      </c>
      <c r="DG884">
        <v>55</v>
      </c>
      <c r="DH884">
        <v>175</v>
      </c>
      <c r="DI884">
        <v>15</v>
      </c>
      <c r="DJ884">
        <v>490</v>
      </c>
      <c r="DK884">
        <v>275</v>
      </c>
      <c r="DL884">
        <v>95</v>
      </c>
      <c r="DM884">
        <v>125</v>
      </c>
      <c r="DN884">
        <v>85</v>
      </c>
      <c r="DO884">
        <v>85</v>
      </c>
      <c r="DP884">
        <v>45</v>
      </c>
      <c r="DQ884">
        <v>150</v>
      </c>
      <c r="DR884">
        <v>140</v>
      </c>
      <c r="DS884">
        <v>20</v>
      </c>
      <c r="DT884">
        <v>305</v>
      </c>
      <c r="DU884">
        <v>285</v>
      </c>
      <c r="DV884">
        <v>10</v>
      </c>
      <c r="DW884">
        <v>20</v>
      </c>
      <c r="DX884">
        <v>365</v>
      </c>
      <c r="DY884">
        <v>485</v>
      </c>
      <c r="DZ884">
        <v>500</v>
      </c>
      <c r="EA884">
        <v>995</v>
      </c>
      <c r="EB884">
        <v>120</v>
      </c>
      <c r="EC884">
        <v>620</v>
      </c>
      <c r="ED884">
        <v>80</v>
      </c>
      <c r="EE884">
        <v>205</v>
      </c>
      <c r="EF884">
        <v>135</v>
      </c>
      <c r="EG884">
        <v>20</v>
      </c>
      <c r="EH884">
        <v>560</v>
      </c>
      <c r="EI884">
        <v>485</v>
      </c>
      <c r="EJ884">
        <v>55</v>
      </c>
      <c r="EK884">
        <v>10</v>
      </c>
      <c r="EL884">
        <v>10</v>
      </c>
      <c r="EM884">
        <v>35</v>
      </c>
      <c r="EN884">
        <v>30</v>
      </c>
      <c r="EO884">
        <v>885</v>
      </c>
      <c r="EP884">
        <v>145</v>
      </c>
    </row>
    <row r="885" spans="1:146" x14ac:dyDescent="0.35">
      <c r="A885">
        <v>892</v>
      </c>
      <c r="B885" t="s">
        <v>283</v>
      </c>
      <c r="C885" t="s">
        <v>382</v>
      </c>
      <c r="D885" t="s">
        <v>154</v>
      </c>
      <c r="E885" t="s">
        <v>800</v>
      </c>
      <c r="F885" s="1">
        <v>7005</v>
      </c>
      <c r="G885">
        <v>0</v>
      </c>
      <c r="H885">
        <v>55</v>
      </c>
      <c r="I885">
        <v>0</v>
      </c>
      <c r="J885">
        <v>0</v>
      </c>
      <c r="K885">
        <v>20</v>
      </c>
      <c r="L885">
        <v>10</v>
      </c>
      <c r="M885">
        <v>20</v>
      </c>
      <c r="N885">
        <v>25</v>
      </c>
      <c r="O885">
        <v>0</v>
      </c>
      <c r="P885">
        <v>0</v>
      </c>
      <c r="Q885">
        <v>40</v>
      </c>
      <c r="R885">
        <v>10</v>
      </c>
      <c r="S885">
        <v>10</v>
      </c>
      <c r="T885">
        <v>700</v>
      </c>
      <c r="U885">
        <v>10</v>
      </c>
      <c r="V885">
        <v>0</v>
      </c>
      <c r="W885">
        <v>0</v>
      </c>
      <c r="X885">
        <v>0</v>
      </c>
      <c r="Y885">
        <v>200</v>
      </c>
      <c r="Z885">
        <v>0</v>
      </c>
      <c r="AA885">
        <v>10</v>
      </c>
      <c r="AB885">
        <v>0</v>
      </c>
      <c r="AC885">
        <v>10</v>
      </c>
      <c r="AD885">
        <v>35</v>
      </c>
      <c r="AE885">
        <v>35</v>
      </c>
      <c r="AF885">
        <v>35</v>
      </c>
      <c r="AG885">
        <v>10</v>
      </c>
      <c r="AH885">
        <v>10</v>
      </c>
      <c r="AI885">
        <v>0</v>
      </c>
      <c r="AJ885">
        <v>0</v>
      </c>
      <c r="AK885">
        <v>10</v>
      </c>
      <c r="AL885">
        <v>10</v>
      </c>
      <c r="AM885">
        <v>10</v>
      </c>
      <c r="AN885">
        <v>305</v>
      </c>
      <c r="AO885">
        <v>0</v>
      </c>
      <c r="AP885">
        <v>0</v>
      </c>
      <c r="AQ885">
        <v>40</v>
      </c>
      <c r="AR885">
        <v>25</v>
      </c>
      <c r="AS885">
        <v>175</v>
      </c>
      <c r="AT885">
        <v>45</v>
      </c>
      <c r="AU885">
        <v>25</v>
      </c>
      <c r="AV885">
        <v>0</v>
      </c>
      <c r="AW885">
        <v>20</v>
      </c>
      <c r="AX885">
        <v>0</v>
      </c>
      <c r="AY885">
        <v>0</v>
      </c>
      <c r="AZ885">
        <v>545</v>
      </c>
      <c r="BA885">
        <v>25</v>
      </c>
      <c r="BB885">
        <v>0</v>
      </c>
      <c r="BC885">
        <v>0</v>
      </c>
      <c r="BD885">
        <v>20</v>
      </c>
      <c r="BE885">
        <v>10</v>
      </c>
      <c r="BF885">
        <v>0</v>
      </c>
      <c r="BG885">
        <v>25</v>
      </c>
      <c r="BH885">
        <v>100</v>
      </c>
      <c r="BI885">
        <v>120</v>
      </c>
      <c r="BJ885">
        <v>115</v>
      </c>
      <c r="BK885">
        <v>0</v>
      </c>
      <c r="BL885">
        <v>25</v>
      </c>
      <c r="BM885">
        <v>140</v>
      </c>
      <c r="BN885">
        <v>10</v>
      </c>
      <c r="BO885">
        <v>10</v>
      </c>
      <c r="BP885">
        <v>35</v>
      </c>
      <c r="BQ885">
        <v>15</v>
      </c>
      <c r="BR885">
        <v>140</v>
      </c>
      <c r="BS885">
        <v>10</v>
      </c>
      <c r="BT885">
        <v>25</v>
      </c>
      <c r="BU885">
        <v>30</v>
      </c>
      <c r="BV885">
        <v>0</v>
      </c>
      <c r="BW885">
        <v>0</v>
      </c>
      <c r="BX885">
        <v>0</v>
      </c>
      <c r="BY885">
        <v>0</v>
      </c>
      <c r="BZ885">
        <v>10</v>
      </c>
      <c r="CA885">
        <v>0</v>
      </c>
      <c r="CB885">
        <v>85</v>
      </c>
      <c r="CC885">
        <v>10</v>
      </c>
      <c r="CD885">
        <v>0</v>
      </c>
      <c r="CE885">
        <v>0</v>
      </c>
      <c r="CF885">
        <v>20</v>
      </c>
      <c r="CG885">
        <v>55</v>
      </c>
      <c r="CH885">
        <v>45</v>
      </c>
      <c r="CI885">
        <v>130</v>
      </c>
      <c r="CJ885">
        <v>835</v>
      </c>
      <c r="CK885">
        <v>10</v>
      </c>
      <c r="CL885">
        <v>10</v>
      </c>
      <c r="CM885">
        <v>20</v>
      </c>
      <c r="CN885">
        <v>0</v>
      </c>
      <c r="CO885">
        <v>0</v>
      </c>
      <c r="CP885">
        <v>10</v>
      </c>
      <c r="CQ885">
        <v>0</v>
      </c>
      <c r="CR885">
        <v>30</v>
      </c>
      <c r="CS885">
        <v>25</v>
      </c>
      <c r="CT885">
        <v>55</v>
      </c>
      <c r="CU885">
        <v>10</v>
      </c>
      <c r="CV885">
        <v>0</v>
      </c>
      <c r="CW885">
        <v>0</v>
      </c>
      <c r="CX885">
        <v>20</v>
      </c>
      <c r="CY885">
        <v>105</v>
      </c>
      <c r="CZ885">
        <v>0</v>
      </c>
      <c r="DA885">
        <v>0</v>
      </c>
      <c r="DB885">
        <v>0</v>
      </c>
      <c r="DC885">
        <v>20</v>
      </c>
      <c r="DD885">
        <v>25</v>
      </c>
      <c r="DE885">
        <v>65</v>
      </c>
      <c r="DF885">
        <v>10</v>
      </c>
      <c r="DG885">
        <v>0</v>
      </c>
      <c r="DH885">
        <v>15</v>
      </c>
      <c r="DI885">
        <v>0</v>
      </c>
      <c r="DJ885">
        <v>315</v>
      </c>
      <c r="DK885">
        <v>40</v>
      </c>
      <c r="DL885">
        <v>0</v>
      </c>
      <c r="DM885">
        <v>10</v>
      </c>
      <c r="DN885">
        <v>10</v>
      </c>
      <c r="DO885">
        <v>0</v>
      </c>
      <c r="DP885">
        <v>15</v>
      </c>
      <c r="DQ885">
        <v>25</v>
      </c>
      <c r="DR885">
        <v>0</v>
      </c>
      <c r="DS885">
        <v>0</v>
      </c>
      <c r="DT885">
        <v>205</v>
      </c>
      <c r="DU885">
        <v>0</v>
      </c>
      <c r="DV885">
        <v>0</v>
      </c>
      <c r="DW885">
        <v>0</v>
      </c>
      <c r="DX885">
        <v>10</v>
      </c>
      <c r="DY885">
        <v>35</v>
      </c>
      <c r="DZ885">
        <v>105</v>
      </c>
      <c r="EA885">
        <v>445</v>
      </c>
      <c r="EB885">
        <v>15</v>
      </c>
      <c r="EC885">
        <v>125</v>
      </c>
      <c r="ED885">
        <v>10</v>
      </c>
      <c r="EE885">
        <v>25</v>
      </c>
      <c r="EF885">
        <v>50</v>
      </c>
      <c r="EG885">
        <v>0</v>
      </c>
      <c r="EH885">
        <v>250</v>
      </c>
      <c r="EI885">
        <v>65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240</v>
      </c>
      <c r="EP885">
        <v>35</v>
      </c>
    </row>
    <row r="886" spans="1:146" x14ac:dyDescent="0.35">
      <c r="A886">
        <v>893</v>
      </c>
      <c r="B886" t="s">
        <v>283</v>
      </c>
      <c r="C886" t="s">
        <v>382</v>
      </c>
      <c r="D886" t="s">
        <v>154</v>
      </c>
      <c r="E886" t="s">
        <v>801</v>
      </c>
      <c r="F886" s="1">
        <v>1210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40</v>
      </c>
      <c r="R886">
        <v>0</v>
      </c>
      <c r="S886">
        <v>10</v>
      </c>
      <c r="T886">
        <v>125</v>
      </c>
      <c r="U886">
        <v>0</v>
      </c>
      <c r="V886">
        <v>0</v>
      </c>
      <c r="W886">
        <v>0</v>
      </c>
      <c r="X886">
        <v>0</v>
      </c>
      <c r="Y886">
        <v>35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15</v>
      </c>
      <c r="AF886">
        <v>0</v>
      </c>
      <c r="AG886">
        <v>10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25</v>
      </c>
      <c r="AO886">
        <v>0</v>
      </c>
      <c r="AP886">
        <v>10</v>
      </c>
      <c r="AQ886">
        <v>10</v>
      </c>
      <c r="AR886">
        <v>10</v>
      </c>
      <c r="AS886">
        <v>15</v>
      </c>
      <c r="AT886">
        <v>0</v>
      </c>
      <c r="AU886">
        <v>0</v>
      </c>
      <c r="AV886">
        <v>0</v>
      </c>
      <c r="AW886">
        <v>10</v>
      </c>
      <c r="AX886">
        <v>0</v>
      </c>
      <c r="AY886">
        <v>0</v>
      </c>
      <c r="AZ886">
        <v>120</v>
      </c>
      <c r="BA886">
        <v>0</v>
      </c>
      <c r="BB886">
        <v>0</v>
      </c>
      <c r="BC886">
        <v>0</v>
      </c>
      <c r="BD886">
        <v>0</v>
      </c>
      <c r="BE886">
        <v>10</v>
      </c>
      <c r="BF886">
        <v>0</v>
      </c>
      <c r="BG886">
        <v>0</v>
      </c>
      <c r="BH886">
        <v>10</v>
      </c>
      <c r="BI886">
        <v>0</v>
      </c>
      <c r="BJ886">
        <v>80</v>
      </c>
      <c r="BK886">
        <v>0</v>
      </c>
      <c r="BL886">
        <v>0</v>
      </c>
      <c r="BM886">
        <v>10</v>
      </c>
      <c r="BN886">
        <v>10</v>
      </c>
      <c r="BO886">
        <v>0</v>
      </c>
      <c r="BP886">
        <v>0</v>
      </c>
      <c r="BQ886">
        <v>0</v>
      </c>
      <c r="BR886">
        <v>40</v>
      </c>
      <c r="BS886">
        <v>0</v>
      </c>
      <c r="BT886">
        <v>0</v>
      </c>
      <c r="BU886">
        <v>30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20</v>
      </c>
      <c r="CC886">
        <v>10</v>
      </c>
      <c r="CD886">
        <v>0</v>
      </c>
      <c r="CE886">
        <v>0</v>
      </c>
      <c r="CF886">
        <v>0</v>
      </c>
      <c r="CG886">
        <v>30</v>
      </c>
      <c r="CH886">
        <v>0</v>
      </c>
      <c r="CI886">
        <v>25</v>
      </c>
      <c r="CJ886">
        <v>185</v>
      </c>
      <c r="CK886">
        <v>0</v>
      </c>
      <c r="CL886">
        <v>0</v>
      </c>
      <c r="CM886">
        <v>10</v>
      </c>
      <c r="CN886">
        <v>0</v>
      </c>
      <c r="CO886">
        <v>10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</v>
      </c>
      <c r="DE886">
        <v>20</v>
      </c>
      <c r="DF886">
        <v>0</v>
      </c>
      <c r="DG886">
        <v>0</v>
      </c>
      <c r="DH886">
        <v>0</v>
      </c>
      <c r="DI886">
        <v>0</v>
      </c>
      <c r="DJ886">
        <v>10</v>
      </c>
      <c r="DK886">
        <v>15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10</v>
      </c>
      <c r="DR886">
        <v>0</v>
      </c>
      <c r="DS886">
        <v>0</v>
      </c>
      <c r="DT886">
        <v>20</v>
      </c>
      <c r="DU886">
        <v>0</v>
      </c>
      <c r="DV886">
        <v>0</v>
      </c>
      <c r="DW886">
        <v>0</v>
      </c>
      <c r="DX886">
        <v>0</v>
      </c>
      <c r="DY886">
        <v>10</v>
      </c>
      <c r="DZ886">
        <v>20</v>
      </c>
      <c r="EA886">
        <v>45</v>
      </c>
      <c r="EB886">
        <v>10</v>
      </c>
      <c r="EC886">
        <v>50</v>
      </c>
      <c r="ED886">
        <v>0</v>
      </c>
      <c r="EE886">
        <v>0</v>
      </c>
      <c r="EF886">
        <v>0</v>
      </c>
      <c r="EG886">
        <v>0</v>
      </c>
      <c r="EH886">
        <v>40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20</v>
      </c>
      <c r="EP886">
        <v>0</v>
      </c>
    </row>
    <row r="887" spans="1:146" x14ac:dyDescent="0.35">
      <c r="A887">
        <v>894</v>
      </c>
      <c r="B887" t="s">
        <v>283</v>
      </c>
      <c r="C887" t="s">
        <v>382</v>
      </c>
      <c r="D887" t="s">
        <v>154</v>
      </c>
      <c r="E887" t="s">
        <v>802</v>
      </c>
      <c r="F887">
        <v>265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10</v>
      </c>
      <c r="AN887">
        <v>10</v>
      </c>
      <c r="AO887">
        <v>0</v>
      </c>
      <c r="AP887">
        <v>0</v>
      </c>
      <c r="AQ887">
        <v>0</v>
      </c>
      <c r="AR887">
        <v>20</v>
      </c>
      <c r="AS887">
        <v>10</v>
      </c>
      <c r="AT887">
        <v>0</v>
      </c>
      <c r="AU887">
        <v>0</v>
      </c>
      <c r="AV887">
        <v>0</v>
      </c>
      <c r="AW887">
        <v>10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10</v>
      </c>
      <c r="BJ887">
        <v>0</v>
      </c>
      <c r="BK887">
        <v>0</v>
      </c>
      <c r="BL887">
        <v>10</v>
      </c>
      <c r="BM887">
        <v>10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10</v>
      </c>
      <c r="CB887">
        <v>10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10</v>
      </c>
      <c r="CI887">
        <v>10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10</v>
      </c>
      <c r="CQ887">
        <v>0</v>
      </c>
      <c r="CR887">
        <v>0</v>
      </c>
      <c r="CS887">
        <v>0</v>
      </c>
      <c r="CT887">
        <v>0</v>
      </c>
      <c r="CU887">
        <v>10</v>
      </c>
      <c r="CV887">
        <v>0</v>
      </c>
      <c r="CW887">
        <v>0</v>
      </c>
      <c r="CX887">
        <v>10</v>
      </c>
      <c r="CY887">
        <v>0</v>
      </c>
      <c r="CZ887">
        <v>0</v>
      </c>
      <c r="DA887">
        <v>0</v>
      </c>
      <c r="DB887">
        <v>15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10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15</v>
      </c>
      <c r="EA887">
        <v>0</v>
      </c>
      <c r="EB887">
        <v>0</v>
      </c>
      <c r="EC887">
        <v>10</v>
      </c>
      <c r="ED887">
        <v>0</v>
      </c>
      <c r="EE887">
        <v>10</v>
      </c>
      <c r="EF887">
        <v>0</v>
      </c>
      <c r="EG887">
        <v>0</v>
      </c>
      <c r="EH887">
        <v>0</v>
      </c>
      <c r="EI887">
        <v>10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10</v>
      </c>
      <c r="EP887">
        <v>0</v>
      </c>
    </row>
    <row r="888" spans="1:146" x14ac:dyDescent="0.35">
      <c r="A888">
        <v>895</v>
      </c>
      <c r="B888" t="s">
        <v>283</v>
      </c>
      <c r="C888" t="s">
        <v>382</v>
      </c>
      <c r="D888" t="s">
        <v>154</v>
      </c>
      <c r="E888" t="s">
        <v>803</v>
      </c>
      <c r="F888">
        <v>290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15</v>
      </c>
      <c r="U888">
        <v>0</v>
      </c>
      <c r="V888">
        <v>0</v>
      </c>
      <c r="W888">
        <v>0</v>
      </c>
      <c r="X888">
        <v>0</v>
      </c>
      <c r="Y888">
        <v>15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35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10</v>
      </c>
      <c r="BM888">
        <v>10</v>
      </c>
      <c r="BN888">
        <v>0</v>
      </c>
      <c r="BO888">
        <v>10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15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10</v>
      </c>
      <c r="CJ888">
        <v>0</v>
      </c>
      <c r="CK888">
        <v>10</v>
      </c>
      <c r="CL888">
        <v>0</v>
      </c>
      <c r="CM888">
        <v>0</v>
      </c>
      <c r="CN888">
        <v>0</v>
      </c>
      <c r="CO888">
        <v>0</v>
      </c>
      <c r="CP888">
        <v>10</v>
      </c>
      <c r="CQ888">
        <v>0</v>
      </c>
      <c r="CR888">
        <v>0</v>
      </c>
      <c r="CS888">
        <v>0</v>
      </c>
      <c r="CT888">
        <v>0</v>
      </c>
      <c r="CU888">
        <v>40</v>
      </c>
      <c r="CV888">
        <v>0</v>
      </c>
      <c r="CW888">
        <v>0</v>
      </c>
      <c r="CX888">
        <v>10</v>
      </c>
      <c r="CY888">
        <v>0</v>
      </c>
      <c r="CZ888">
        <v>0</v>
      </c>
      <c r="DA888">
        <v>0</v>
      </c>
      <c r="DB888">
        <v>0</v>
      </c>
      <c r="DC888">
        <v>15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15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10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6" x14ac:dyDescent="0.35">
      <c r="A889">
        <v>896</v>
      </c>
      <c r="B889" t="s">
        <v>283</v>
      </c>
      <c r="C889" t="s">
        <v>382</v>
      </c>
      <c r="D889" t="s">
        <v>154</v>
      </c>
      <c r="E889" t="s">
        <v>804</v>
      </c>
      <c r="F889">
        <v>470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</v>
      </c>
      <c r="P889">
        <v>10</v>
      </c>
      <c r="Q889">
        <v>0</v>
      </c>
      <c r="R889">
        <v>20</v>
      </c>
      <c r="S889">
        <v>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10</v>
      </c>
      <c r="Z889">
        <v>0</v>
      </c>
      <c r="AA889">
        <v>0</v>
      </c>
      <c r="AB889">
        <v>0</v>
      </c>
      <c r="AC889">
        <v>0</v>
      </c>
      <c r="AD889">
        <v>10</v>
      </c>
      <c r="AE889">
        <v>0</v>
      </c>
      <c r="AF889">
        <v>10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30</v>
      </c>
      <c r="AO889">
        <v>0</v>
      </c>
      <c r="AP889">
        <v>0</v>
      </c>
      <c r="AQ889">
        <v>0</v>
      </c>
      <c r="AR889">
        <v>0</v>
      </c>
      <c r="AS889">
        <v>10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15</v>
      </c>
      <c r="BJ889">
        <v>15</v>
      </c>
      <c r="BK889">
        <v>0</v>
      </c>
      <c r="BL889">
        <v>10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15</v>
      </c>
      <c r="CC889">
        <v>0</v>
      </c>
      <c r="CD889">
        <v>0</v>
      </c>
      <c r="CE889">
        <v>0</v>
      </c>
      <c r="CF889">
        <v>10</v>
      </c>
      <c r="CG889">
        <v>0</v>
      </c>
      <c r="CH889">
        <v>0</v>
      </c>
      <c r="CI889">
        <v>10</v>
      </c>
      <c r="CJ889">
        <v>20</v>
      </c>
      <c r="CK889">
        <v>0</v>
      </c>
      <c r="CL889">
        <v>0</v>
      </c>
      <c r="CM889">
        <v>15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20</v>
      </c>
      <c r="CT889">
        <v>0</v>
      </c>
      <c r="CU889">
        <v>0</v>
      </c>
      <c r="CV889">
        <v>0</v>
      </c>
      <c r="CW889">
        <v>0</v>
      </c>
      <c r="CX889">
        <v>10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</v>
      </c>
      <c r="DE889">
        <v>10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10</v>
      </c>
      <c r="DL889">
        <v>0</v>
      </c>
      <c r="DM889">
        <v>0</v>
      </c>
      <c r="DN889">
        <v>0</v>
      </c>
      <c r="DO889">
        <v>0</v>
      </c>
      <c r="DP889">
        <v>10</v>
      </c>
      <c r="DQ889">
        <v>10</v>
      </c>
      <c r="DR889">
        <v>0</v>
      </c>
      <c r="DS889">
        <v>0</v>
      </c>
      <c r="DT889">
        <v>25</v>
      </c>
      <c r="DU889">
        <v>0</v>
      </c>
      <c r="DV889">
        <v>0</v>
      </c>
      <c r="DW889">
        <v>0</v>
      </c>
      <c r="DX889">
        <v>10</v>
      </c>
      <c r="DY889">
        <v>0</v>
      </c>
      <c r="DZ889">
        <v>0</v>
      </c>
      <c r="EA889">
        <v>65</v>
      </c>
      <c r="EB889">
        <v>0</v>
      </c>
      <c r="EC889">
        <v>15</v>
      </c>
      <c r="ED889">
        <v>0</v>
      </c>
      <c r="EE889">
        <v>30</v>
      </c>
      <c r="EF889">
        <v>0</v>
      </c>
      <c r="EG889">
        <v>0</v>
      </c>
      <c r="EH889">
        <v>10</v>
      </c>
      <c r="EI889">
        <v>25</v>
      </c>
      <c r="EJ889">
        <v>0</v>
      </c>
      <c r="EK889">
        <v>0</v>
      </c>
      <c r="EL889">
        <v>0</v>
      </c>
      <c r="EM889">
        <v>10</v>
      </c>
      <c r="EN889">
        <v>0</v>
      </c>
      <c r="EO889">
        <v>20</v>
      </c>
      <c r="EP889">
        <v>0</v>
      </c>
    </row>
    <row r="890" spans="1:146" x14ac:dyDescent="0.35">
      <c r="A890">
        <v>897</v>
      </c>
      <c r="B890" t="s">
        <v>283</v>
      </c>
      <c r="C890" t="s">
        <v>382</v>
      </c>
      <c r="D890" t="s">
        <v>154</v>
      </c>
      <c r="E890" t="s">
        <v>805</v>
      </c>
      <c r="F890">
        <v>585</v>
      </c>
      <c r="G890">
        <v>0</v>
      </c>
      <c r="H890">
        <v>0</v>
      </c>
      <c r="I890">
        <v>0</v>
      </c>
      <c r="J890">
        <v>10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10</v>
      </c>
      <c r="AA890">
        <v>0</v>
      </c>
      <c r="AB890">
        <v>0</v>
      </c>
      <c r="AC890">
        <v>0</v>
      </c>
      <c r="AD890">
        <v>0</v>
      </c>
      <c r="AE890">
        <v>10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10</v>
      </c>
      <c r="AN890">
        <v>0</v>
      </c>
      <c r="AO890">
        <v>0</v>
      </c>
      <c r="AP890">
        <v>0</v>
      </c>
      <c r="AQ890">
        <v>0</v>
      </c>
      <c r="AR890">
        <v>15</v>
      </c>
      <c r="AS890">
        <v>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0</v>
      </c>
      <c r="AZ890">
        <v>0</v>
      </c>
      <c r="BA890">
        <v>10</v>
      </c>
      <c r="BB890">
        <v>0</v>
      </c>
      <c r="BC890">
        <v>0</v>
      </c>
      <c r="BD890">
        <v>0</v>
      </c>
      <c r="BE890">
        <v>0</v>
      </c>
      <c r="BF890">
        <v>15</v>
      </c>
      <c r="BG890">
        <v>0</v>
      </c>
      <c r="BH890">
        <v>0</v>
      </c>
      <c r="BI890">
        <v>0</v>
      </c>
      <c r="BJ890">
        <v>10</v>
      </c>
      <c r="BK890">
        <v>0</v>
      </c>
      <c r="BL890">
        <v>0</v>
      </c>
      <c r="BM890">
        <v>0</v>
      </c>
      <c r="BN890">
        <v>10</v>
      </c>
      <c r="BO890">
        <v>0</v>
      </c>
      <c r="BP890">
        <v>0</v>
      </c>
      <c r="BQ890">
        <v>10</v>
      </c>
      <c r="BR890">
        <v>45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10</v>
      </c>
      <c r="CB890">
        <v>25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15</v>
      </c>
      <c r="CV890">
        <v>0</v>
      </c>
      <c r="CW890">
        <v>10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</v>
      </c>
      <c r="DE890">
        <v>0</v>
      </c>
      <c r="DF890">
        <v>0</v>
      </c>
      <c r="DG890">
        <v>0</v>
      </c>
      <c r="DH890">
        <v>10</v>
      </c>
      <c r="DI890">
        <v>0</v>
      </c>
      <c r="DJ890">
        <v>15</v>
      </c>
      <c r="DK890">
        <v>0</v>
      </c>
      <c r="DL890">
        <v>20</v>
      </c>
      <c r="DM890">
        <v>10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20</v>
      </c>
      <c r="DV890">
        <v>0</v>
      </c>
      <c r="DW890">
        <v>0</v>
      </c>
      <c r="DX890">
        <v>10</v>
      </c>
      <c r="DY890">
        <v>55</v>
      </c>
      <c r="DZ890">
        <v>0</v>
      </c>
      <c r="EA890">
        <v>45</v>
      </c>
      <c r="EB890">
        <v>0</v>
      </c>
      <c r="EC890">
        <v>35</v>
      </c>
      <c r="ED890">
        <v>10</v>
      </c>
      <c r="EE890">
        <v>20</v>
      </c>
      <c r="EF890">
        <v>0</v>
      </c>
      <c r="EG890">
        <v>0</v>
      </c>
      <c r="EH890">
        <v>0</v>
      </c>
      <c r="EI890">
        <v>10</v>
      </c>
      <c r="EJ890">
        <v>0</v>
      </c>
      <c r="EK890">
        <v>0</v>
      </c>
      <c r="EL890">
        <v>0</v>
      </c>
      <c r="EM890">
        <v>0</v>
      </c>
      <c r="EN890">
        <v>10</v>
      </c>
      <c r="EO890">
        <v>10</v>
      </c>
      <c r="EP890">
        <v>0</v>
      </c>
    </row>
    <row r="891" spans="1:146" x14ac:dyDescent="0.35">
      <c r="A891">
        <v>898</v>
      </c>
      <c r="B891" t="s">
        <v>283</v>
      </c>
      <c r="C891" t="s">
        <v>382</v>
      </c>
      <c r="D891" t="s">
        <v>154</v>
      </c>
      <c r="E891" t="s">
        <v>806</v>
      </c>
      <c r="F891" s="1">
        <v>1475</v>
      </c>
      <c r="G891">
        <v>10</v>
      </c>
      <c r="H891">
        <v>0</v>
      </c>
      <c r="I891">
        <v>0</v>
      </c>
      <c r="J891">
        <v>0</v>
      </c>
      <c r="K891">
        <v>10</v>
      </c>
      <c r="L891">
        <v>0</v>
      </c>
      <c r="M891">
        <v>10</v>
      </c>
      <c r="N891">
        <v>0</v>
      </c>
      <c r="O891">
        <v>0</v>
      </c>
      <c r="P891">
        <v>0</v>
      </c>
      <c r="Q891">
        <v>10</v>
      </c>
      <c r="R891">
        <v>0</v>
      </c>
      <c r="S891">
        <v>0</v>
      </c>
      <c r="T891">
        <v>70</v>
      </c>
      <c r="U891">
        <v>10</v>
      </c>
      <c r="V891">
        <v>0</v>
      </c>
      <c r="W891">
        <v>0</v>
      </c>
      <c r="X891">
        <v>0</v>
      </c>
      <c r="Y891">
        <v>30</v>
      </c>
      <c r="Z891">
        <v>0</v>
      </c>
      <c r="AA891">
        <v>0</v>
      </c>
      <c r="AB891">
        <v>0</v>
      </c>
      <c r="AC891">
        <v>0</v>
      </c>
      <c r="AD891">
        <v>20</v>
      </c>
      <c r="AE891">
        <v>10</v>
      </c>
      <c r="AF891">
        <v>10</v>
      </c>
      <c r="AG891">
        <v>0</v>
      </c>
      <c r="AH891">
        <v>0</v>
      </c>
      <c r="AI891">
        <v>10</v>
      </c>
      <c r="AJ891">
        <v>0</v>
      </c>
      <c r="AK891">
        <v>10</v>
      </c>
      <c r="AL891">
        <v>10</v>
      </c>
      <c r="AM891">
        <v>10</v>
      </c>
      <c r="AN891">
        <v>65</v>
      </c>
      <c r="AO891">
        <v>0</v>
      </c>
      <c r="AP891">
        <v>0</v>
      </c>
      <c r="AQ891">
        <v>0</v>
      </c>
      <c r="AR891">
        <v>25</v>
      </c>
      <c r="AS891">
        <v>20</v>
      </c>
      <c r="AT891">
        <v>0</v>
      </c>
      <c r="AU891">
        <v>0</v>
      </c>
      <c r="AV891">
        <v>10</v>
      </c>
      <c r="AW891">
        <v>10</v>
      </c>
      <c r="AX891">
        <v>10</v>
      </c>
      <c r="AY891">
        <v>0</v>
      </c>
      <c r="AZ891">
        <v>95</v>
      </c>
      <c r="BA891">
        <v>0</v>
      </c>
      <c r="BB891">
        <v>0</v>
      </c>
      <c r="BC891">
        <v>0</v>
      </c>
      <c r="BD891">
        <v>10</v>
      </c>
      <c r="BE891">
        <v>0</v>
      </c>
      <c r="BF891">
        <v>0</v>
      </c>
      <c r="BG891">
        <v>0</v>
      </c>
      <c r="BH891">
        <v>0</v>
      </c>
      <c r="BI891">
        <v>10</v>
      </c>
      <c r="BJ891">
        <v>100</v>
      </c>
      <c r="BK891">
        <v>0</v>
      </c>
      <c r="BL891">
        <v>0</v>
      </c>
      <c r="BM891">
        <v>10</v>
      </c>
      <c r="BN891">
        <v>0</v>
      </c>
      <c r="BO891">
        <v>0</v>
      </c>
      <c r="BP891">
        <v>10</v>
      </c>
      <c r="BQ891">
        <v>0</v>
      </c>
      <c r="BR891">
        <v>15</v>
      </c>
      <c r="BS891">
        <v>0</v>
      </c>
      <c r="BT891">
        <v>0</v>
      </c>
      <c r="BU891">
        <v>10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55</v>
      </c>
      <c r="CC891">
        <v>0</v>
      </c>
      <c r="CD891">
        <v>0</v>
      </c>
      <c r="CE891">
        <v>0</v>
      </c>
      <c r="CF891">
        <v>35</v>
      </c>
      <c r="CG891">
        <v>10</v>
      </c>
      <c r="CH891">
        <v>30</v>
      </c>
      <c r="CI891">
        <v>25</v>
      </c>
      <c r="CJ891">
        <v>150</v>
      </c>
      <c r="CK891">
        <v>0</v>
      </c>
      <c r="CL891">
        <v>10</v>
      </c>
      <c r="CM891">
        <v>0</v>
      </c>
      <c r="CN891">
        <v>0</v>
      </c>
      <c r="CO891">
        <v>0</v>
      </c>
      <c r="CP891">
        <v>10</v>
      </c>
      <c r="CQ891">
        <v>0</v>
      </c>
      <c r="CR891">
        <v>0</v>
      </c>
      <c r="CS891">
        <v>0</v>
      </c>
      <c r="CT891">
        <v>10</v>
      </c>
      <c r="CU891">
        <v>0</v>
      </c>
      <c r="CV891">
        <v>0</v>
      </c>
      <c r="CW891">
        <v>0</v>
      </c>
      <c r="CX891">
        <v>15</v>
      </c>
      <c r="CY891">
        <v>0</v>
      </c>
      <c r="CZ891">
        <v>0</v>
      </c>
      <c r="DA891">
        <v>10</v>
      </c>
      <c r="DB891">
        <v>0</v>
      </c>
      <c r="DC891">
        <v>0</v>
      </c>
      <c r="DD891">
        <v>15</v>
      </c>
      <c r="DE891">
        <v>15</v>
      </c>
      <c r="DF891">
        <v>0</v>
      </c>
      <c r="DG891">
        <v>0</v>
      </c>
      <c r="DH891">
        <v>0</v>
      </c>
      <c r="DI891">
        <v>0</v>
      </c>
      <c r="DJ891">
        <v>10</v>
      </c>
      <c r="DK891">
        <v>10</v>
      </c>
      <c r="DL891">
        <v>0</v>
      </c>
      <c r="DM891">
        <v>0</v>
      </c>
      <c r="DN891">
        <v>15</v>
      </c>
      <c r="DO891">
        <v>0</v>
      </c>
      <c r="DP891">
        <v>0</v>
      </c>
      <c r="DQ891">
        <v>25</v>
      </c>
      <c r="DR891">
        <v>10</v>
      </c>
      <c r="DS891">
        <v>0</v>
      </c>
      <c r="DT891">
        <v>0</v>
      </c>
      <c r="DU891">
        <v>10</v>
      </c>
      <c r="DV891">
        <v>0</v>
      </c>
      <c r="DW891">
        <v>0</v>
      </c>
      <c r="DX891">
        <v>0</v>
      </c>
      <c r="DY891">
        <v>50</v>
      </c>
      <c r="DZ891">
        <v>25</v>
      </c>
      <c r="EA891">
        <v>75</v>
      </c>
      <c r="EB891">
        <v>0</v>
      </c>
      <c r="EC891">
        <v>25</v>
      </c>
      <c r="ED891">
        <v>0</v>
      </c>
      <c r="EE891">
        <v>0</v>
      </c>
      <c r="EF891">
        <v>0</v>
      </c>
      <c r="EG891">
        <v>0</v>
      </c>
      <c r="EH891">
        <v>50</v>
      </c>
      <c r="EI891">
        <v>20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90</v>
      </c>
      <c r="EP891">
        <v>15</v>
      </c>
    </row>
    <row r="892" spans="1:146" x14ac:dyDescent="0.35">
      <c r="A892">
        <v>899</v>
      </c>
      <c r="B892" t="s">
        <v>283</v>
      </c>
      <c r="C892" t="s">
        <v>382</v>
      </c>
      <c r="D892" t="s">
        <v>154</v>
      </c>
      <c r="E892" t="s">
        <v>807</v>
      </c>
      <c r="F892" s="1">
        <v>1270</v>
      </c>
      <c r="G892">
        <v>0</v>
      </c>
      <c r="H892">
        <v>0</v>
      </c>
      <c r="I892">
        <v>0</v>
      </c>
      <c r="J892">
        <v>10</v>
      </c>
      <c r="K892">
        <v>10</v>
      </c>
      <c r="L892">
        <v>0</v>
      </c>
      <c r="M892">
        <v>0</v>
      </c>
      <c r="N892">
        <v>10</v>
      </c>
      <c r="O892">
        <v>0</v>
      </c>
      <c r="P892">
        <v>0</v>
      </c>
      <c r="Q892">
        <v>0</v>
      </c>
      <c r="R892">
        <v>0</v>
      </c>
      <c r="S892">
        <v>10</v>
      </c>
      <c r="T892">
        <v>30</v>
      </c>
      <c r="U892">
        <v>0</v>
      </c>
      <c r="V892">
        <v>0</v>
      </c>
      <c r="W892">
        <v>0</v>
      </c>
      <c r="X892">
        <v>10</v>
      </c>
      <c r="Y892">
        <v>10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10</v>
      </c>
      <c r="AF892">
        <v>10</v>
      </c>
      <c r="AG892">
        <v>10</v>
      </c>
      <c r="AH892">
        <v>0</v>
      </c>
      <c r="AI892">
        <v>0</v>
      </c>
      <c r="AJ892">
        <v>0</v>
      </c>
      <c r="AK892">
        <v>20</v>
      </c>
      <c r="AL892">
        <v>20</v>
      </c>
      <c r="AM892">
        <v>10</v>
      </c>
      <c r="AN892">
        <v>0</v>
      </c>
      <c r="AO892">
        <v>10</v>
      </c>
      <c r="AP892">
        <v>0</v>
      </c>
      <c r="AQ892">
        <v>0</v>
      </c>
      <c r="AR892">
        <v>45</v>
      </c>
      <c r="AS892">
        <v>10</v>
      </c>
      <c r="AT892">
        <v>0</v>
      </c>
      <c r="AU892">
        <v>0</v>
      </c>
      <c r="AV892">
        <v>0</v>
      </c>
      <c r="AW892">
        <v>80</v>
      </c>
      <c r="AX892">
        <v>0</v>
      </c>
      <c r="AY892">
        <v>10</v>
      </c>
      <c r="AZ892">
        <v>20</v>
      </c>
      <c r="BA892">
        <v>10</v>
      </c>
      <c r="BB892">
        <v>0</v>
      </c>
      <c r="BC892">
        <v>0</v>
      </c>
      <c r="BD892">
        <v>0</v>
      </c>
      <c r="BE892">
        <v>10</v>
      </c>
      <c r="BF892">
        <v>10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20</v>
      </c>
      <c r="BM892">
        <v>25</v>
      </c>
      <c r="BN892">
        <v>0</v>
      </c>
      <c r="BO892">
        <v>0</v>
      </c>
      <c r="BP892">
        <v>10</v>
      </c>
      <c r="BQ892">
        <v>0</v>
      </c>
      <c r="BR892">
        <v>10</v>
      </c>
      <c r="BS892">
        <v>0</v>
      </c>
      <c r="BT892">
        <v>10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10</v>
      </c>
      <c r="CA892">
        <v>0</v>
      </c>
      <c r="CB892">
        <v>60</v>
      </c>
      <c r="CC892">
        <v>20</v>
      </c>
      <c r="CD892">
        <v>0</v>
      </c>
      <c r="CE892">
        <v>0</v>
      </c>
      <c r="CF892">
        <v>0</v>
      </c>
      <c r="CG892">
        <v>10</v>
      </c>
      <c r="CH892">
        <v>40</v>
      </c>
      <c r="CI892">
        <v>40</v>
      </c>
      <c r="CJ892">
        <v>50</v>
      </c>
      <c r="CK892">
        <v>10</v>
      </c>
      <c r="CL892">
        <v>20</v>
      </c>
      <c r="CM892">
        <v>0</v>
      </c>
      <c r="CN892">
        <v>0</v>
      </c>
      <c r="CO892">
        <v>0</v>
      </c>
      <c r="CP892">
        <v>10</v>
      </c>
      <c r="CQ892">
        <v>0</v>
      </c>
      <c r="CR892">
        <v>45</v>
      </c>
      <c r="CS892">
        <v>75</v>
      </c>
      <c r="CT892">
        <v>0</v>
      </c>
      <c r="CU892">
        <v>65</v>
      </c>
      <c r="CV892">
        <v>0</v>
      </c>
      <c r="CW892">
        <v>0</v>
      </c>
      <c r="CX892">
        <v>20</v>
      </c>
      <c r="CY892">
        <v>0</v>
      </c>
      <c r="CZ892">
        <v>0</v>
      </c>
      <c r="DA892">
        <v>0</v>
      </c>
      <c r="DB892">
        <v>0</v>
      </c>
      <c r="DC892">
        <v>20</v>
      </c>
      <c r="DD892">
        <v>25</v>
      </c>
      <c r="DE892">
        <v>20</v>
      </c>
      <c r="DF892">
        <v>0</v>
      </c>
      <c r="DG892">
        <v>0</v>
      </c>
      <c r="DH892">
        <v>10</v>
      </c>
      <c r="DI892">
        <v>0</v>
      </c>
      <c r="DJ892">
        <v>10</v>
      </c>
      <c r="DK892">
        <v>10</v>
      </c>
      <c r="DL892">
        <v>10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10</v>
      </c>
      <c r="DT892">
        <v>10</v>
      </c>
      <c r="DU892">
        <v>10</v>
      </c>
      <c r="DV892">
        <v>0</v>
      </c>
      <c r="DW892">
        <v>0</v>
      </c>
      <c r="DX892">
        <v>15</v>
      </c>
      <c r="DY892">
        <v>25</v>
      </c>
      <c r="DZ892">
        <v>35</v>
      </c>
      <c r="EA892">
        <v>25</v>
      </c>
      <c r="EB892">
        <v>0</v>
      </c>
      <c r="EC892">
        <v>0</v>
      </c>
      <c r="ED892">
        <v>25</v>
      </c>
      <c r="EE892">
        <v>10</v>
      </c>
      <c r="EF892">
        <v>0</v>
      </c>
      <c r="EG892">
        <v>0</v>
      </c>
      <c r="EH892">
        <v>0</v>
      </c>
      <c r="EI892">
        <v>25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10</v>
      </c>
      <c r="EP892">
        <v>10</v>
      </c>
    </row>
    <row r="893" spans="1:146" x14ac:dyDescent="0.35">
      <c r="A893">
        <v>900</v>
      </c>
      <c r="B893" t="s">
        <v>283</v>
      </c>
      <c r="C893" t="s">
        <v>382</v>
      </c>
      <c r="D893" t="s">
        <v>154</v>
      </c>
      <c r="E893" t="s">
        <v>808</v>
      </c>
      <c r="F893">
        <v>400</v>
      </c>
      <c r="G893">
        <v>0</v>
      </c>
      <c r="H893">
        <v>0</v>
      </c>
      <c r="I893">
        <v>0</v>
      </c>
      <c r="J893">
        <v>10</v>
      </c>
      <c r="K893">
        <v>0</v>
      </c>
      <c r="L893">
        <v>10</v>
      </c>
      <c r="M893">
        <v>0</v>
      </c>
      <c r="N893">
        <v>0</v>
      </c>
      <c r="O893">
        <v>0</v>
      </c>
      <c r="P893">
        <v>10</v>
      </c>
      <c r="Q893">
        <v>0</v>
      </c>
      <c r="R893">
        <v>0</v>
      </c>
      <c r="S893">
        <v>0</v>
      </c>
      <c r="T893">
        <v>25</v>
      </c>
      <c r="U893">
        <v>0</v>
      </c>
      <c r="V893">
        <v>10</v>
      </c>
      <c r="W893">
        <v>0</v>
      </c>
      <c r="X893">
        <v>0</v>
      </c>
      <c r="Y893">
        <v>0</v>
      </c>
      <c r="Z893">
        <v>20</v>
      </c>
      <c r="AA893">
        <v>0</v>
      </c>
      <c r="AB893">
        <v>0</v>
      </c>
      <c r="AC893">
        <v>0</v>
      </c>
      <c r="AD893">
        <v>10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10</v>
      </c>
      <c r="AN893">
        <v>0</v>
      </c>
      <c r="AO893">
        <v>0</v>
      </c>
      <c r="AP893">
        <v>0</v>
      </c>
      <c r="AQ893">
        <v>0</v>
      </c>
      <c r="AR893">
        <v>25</v>
      </c>
      <c r="AS893">
        <v>0</v>
      </c>
      <c r="AT893">
        <v>0</v>
      </c>
      <c r="AU893">
        <v>0</v>
      </c>
      <c r="AV893">
        <v>0</v>
      </c>
      <c r="AW893">
        <v>15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10</v>
      </c>
      <c r="BJ893">
        <v>0</v>
      </c>
      <c r="BK893">
        <v>0</v>
      </c>
      <c r="BL893">
        <v>0</v>
      </c>
      <c r="BM893">
        <v>0</v>
      </c>
      <c r="BN893">
        <v>10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10</v>
      </c>
      <c r="CG893">
        <v>0</v>
      </c>
      <c r="CH893">
        <v>20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30</v>
      </c>
      <c r="CS893">
        <v>15</v>
      </c>
      <c r="CT893">
        <v>0</v>
      </c>
      <c r="CU893">
        <v>15</v>
      </c>
      <c r="CV893">
        <v>0</v>
      </c>
      <c r="CW893">
        <v>0</v>
      </c>
      <c r="CX893">
        <v>10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20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25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10</v>
      </c>
      <c r="DY893">
        <v>15</v>
      </c>
      <c r="DZ893">
        <v>0</v>
      </c>
      <c r="EA893">
        <v>10</v>
      </c>
      <c r="EB893">
        <v>0</v>
      </c>
      <c r="EC893">
        <v>0</v>
      </c>
      <c r="ED893">
        <v>0</v>
      </c>
      <c r="EE893">
        <v>0</v>
      </c>
      <c r="EF893">
        <v>10</v>
      </c>
      <c r="EG893">
        <v>0</v>
      </c>
      <c r="EH893">
        <v>0</v>
      </c>
      <c r="EI893">
        <v>10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25</v>
      </c>
    </row>
    <row r="894" spans="1:146" x14ac:dyDescent="0.35">
      <c r="A894">
        <v>901</v>
      </c>
      <c r="B894" t="s">
        <v>283</v>
      </c>
      <c r="C894" t="s">
        <v>382</v>
      </c>
      <c r="D894" t="s">
        <v>154</v>
      </c>
      <c r="E894" t="s">
        <v>809</v>
      </c>
      <c r="F894">
        <v>755</v>
      </c>
      <c r="G894">
        <v>0</v>
      </c>
      <c r="H894">
        <v>0</v>
      </c>
      <c r="I894">
        <v>0</v>
      </c>
      <c r="J894">
        <v>10</v>
      </c>
      <c r="K894">
        <v>0</v>
      </c>
      <c r="L894">
        <v>0</v>
      </c>
      <c r="M894">
        <v>10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</v>
      </c>
      <c r="Z894">
        <v>10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10</v>
      </c>
      <c r="AG894">
        <v>0</v>
      </c>
      <c r="AH894">
        <v>0</v>
      </c>
      <c r="AI894">
        <v>0</v>
      </c>
      <c r="AJ894">
        <v>0</v>
      </c>
      <c r="AK894">
        <v>10</v>
      </c>
      <c r="AL894">
        <v>10</v>
      </c>
      <c r="AM894">
        <v>0</v>
      </c>
      <c r="AN894">
        <v>0</v>
      </c>
      <c r="AO894">
        <v>0</v>
      </c>
      <c r="AP894">
        <v>0</v>
      </c>
      <c r="AQ894">
        <v>10</v>
      </c>
      <c r="AR894">
        <v>20</v>
      </c>
      <c r="AS894">
        <v>0</v>
      </c>
      <c r="AT894">
        <v>0</v>
      </c>
      <c r="AU894">
        <v>0</v>
      </c>
      <c r="AV894">
        <v>0</v>
      </c>
      <c r="AW894">
        <v>25</v>
      </c>
      <c r="AX894">
        <v>10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10</v>
      </c>
      <c r="BI894">
        <v>0</v>
      </c>
      <c r="BJ894">
        <v>10</v>
      </c>
      <c r="BK894">
        <v>25</v>
      </c>
      <c r="BL894">
        <v>10</v>
      </c>
      <c r="BM894">
        <v>30</v>
      </c>
      <c r="BN894">
        <v>0</v>
      </c>
      <c r="BO894">
        <v>10</v>
      </c>
      <c r="BP894">
        <v>15</v>
      </c>
      <c r="BQ894">
        <v>0</v>
      </c>
      <c r="BR894">
        <v>10</v>
      </c>
      <c r="BS894">
        <v>0</v>
      </c>
      <c r="BT894">
        <v>0</v>
      </c>
      <c r="BU894">
        <v>20</v>
      </c>
      <c r="BV894">
        <v>0</v>
      </c>
      <c r="BW894">
        <v>0</v>
      </c>
      <c r="BX894">
        <v>0</v>
      </c>
      <c r="BY894">
        <v>10</v>
      </c>
      <c r="BZ894">
        <v>10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45</v>
      </c>
      <c r="CH894">
        <v>10</v>
      </c>
      <c r="CI894">
        <v>0</v>
      </c>
      <c r="CJ894">
        <v>10</v>
      </c>
      <c r="CK894">
        <v>0</v>
      </c>
      <c r="CL894">
        <v>20</v>
      </c>
      <c r="CM894">
        <v>75</v>
      </c>
      <c r="CN894">
        <v>0</v>
      </c>
      <c r="CO894">
        <v>0</v>
      </c>
      <c r="CP894">
        <v>0</v>
      </c>
      <c r="CQ894">
        <v>0</v>
      </c>
      <c r="CR894">
        <v>10</v>
      </c>
      <c r="CS894">
        <v>0</v>
      </c>
      <c r="CT894">
        <v>10</v>
      </c>
      <c r="CU894">
        <v>0</v>
      </c>
      <c r="CV894">
        <v>0</v>
      </c>
      <c r="CW894">
        <v>0</v>
      </c>
      <c r="CX894">
        <v>60</v>
      </c>
      <c r="CY894">
        <v>0</v>
      </c>
      <c r="CZ894">
        <v>0</v>
      </c>
      <c r="DA894">
        <v>0</v>
      </c>
      <c r="DB894">
        <v>0</v>
      </c>
      <c r="DC894">
        <v>10</v>
      </c>
      <c r="DD894">
        <v>0</v>
      </c>
      <c r="DE894">
        <v>10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10</v>
      </c>
      <c r="DM894">
        <v>10</v>
      </c>
      <c r="DN894">
        <v>0</v>
      </c>
      <c r="DO894">
        <v>0</v>
      </c>
      <c r="DP894">
        <v>10</v>
      </c>
      <c r="DQ894">
        <v>0</v>
      </c>
      <c r="DR894">
        <v>25</v>
      </c>
      <c r="DS894">
        <v>0</v>
      </c>
      <c r="DT894">
        <v>0</v>
      </c>
      <c r="DU894">
        <v>25</v>
      </c>
      <c r="DV894">
        <v>0</v>
      </c>
      <c r="DW894">
        <v>0</v>
      </c>
      <c r="DX894">
        <v>30</v>
      </c>
      <c r="DY894">
        <v>20</v>
      </c>
      <c r="DZ894">
        <v>10</v>
      </c>
      <c r="EA894">
        <v>10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20</v>
      </c>
      <c r="EI894">
        <v>10</v>
      </c>
      <c r="EJ894">
        <v>10</v>
      </c>
      <c r="EK894">
        <v>0</v>
      </c>
      <c r="EL894">
        <v>0</v>
      </c>
      <c r="EM894">
        <v>0</v>
      </c>
      <c r="EN894">
        <v>0</v>
      </c>
      <c r="EO894">
        <v>10</v>
      </c>
      <c r="EP894">
        <v>10</v>
      </c>
    </row>
    <row r="895" spans="1:146" x14ac:dyDescent="0.35">
      <c r="A895">
        <v>902</v>
      </c>
      <c r="B895" t="s">
        <v>283</v>
      </c>
      <c r="C895" t="s">
        <v>382</v>
      </c>
      <c r="D895" t="s">
        <v>154</v>
      </c>
      <c r="E895" t="s">
        <v>810</v>
      </c>
      <c r="F895" s="1">
        <v>6210</v>
      </c>
      <c r="G895">
        <v>0</v>
      </c>
      <c r="H895">
        <v>30</v>
      </c>
      <c r="I895">
        <v>10</v>
      </c>
      <c r="J895">
        <v>20</v>
      </c>
      <c r="K895">
        <v>90</v>
      </c>
      <c r="L895">
        <v>20</v>
      </c>
      <c r="M895">
        <v>50</v>
      </c>
      <c r="N895">
        <v>10</v>
      </c>
      <c r="O895">
        <v>15</v>
      </c>
      <c r="P895">
        <v>10</v>
      </c>
      <c r="Q895">
        <v>25</v>
      </c>
      <c r="R895">
        <v>85</v>
      </c>
      <c r="S895">
        <v>30</v>
      </c>
      <c r="T895">
        <v>265</v>
      </c>
      <c r="U895">
        <v>80</v>
      </c>
      <c r="V895">
        <v>20</v>
      </c>
      <c r="W895">
        <v>20</v>
      </c>
      <c r="X895">
        <v>20</v>
      </c>
      <c r="Y895">
        <v>45</v>
      </c>
      <c r="Z895">
        <v>35</v>
      </c>
      <c r="AA895">
        <v>0</v>
      </c>
      <c r="AB895">
        <v>10</v>
      </c>
      <c r="AC895">
        <v>30</v>
      </c>
      <c r="AD895">
        <v>90</v>
      </c>
      <c r="AE895">
        <v>35</v>
      </c>
      <c r="AF895">
        <v>10</v>
      </c>
      <c r="AG895">
        <v>10</v>
      </c>
      <c r="AH895">
        <v>15</v>
      </c>
      <c r="AI895">
        <v>0</v>
      </c>
      <c r="AJ895">
        <v>10</v>
      </c>
      <c r="AK895">
        <v>95</v>
      </c>
      <c r="AL895">
        <v>35</v>
      </c>
      <c r="AM895">
        <v>30</v>
      </c>
      <c r="AN895">
        <v>85</v>
      </c>
      <c r="AO895">
        <v>10</v>
      </c>
      <c r="AP895">
        <v>35</v>
      </c>
      <c r="AQ895">
        <v>0</v>
      </c>
      <c r="AR895">
        <v>105</v>
      </c>
      <c r="AS895">
        <v>35</v>
      </c>
      <c r="AT895">
        <v>80</v>
      </c>
      <c r="AU895">
        <v>10</v>
      </c>
      <c r="AV895">
        <v>0</v>
      </c>
      <c r="AW895">
        <v>180</v>
      </c>
      <c r="AX895">
        <v>15</v>
      </c>
      <c r="AY895">
        <v>0</v>
      </c>
      <c r="AZ895">
        <v>190</v>
      </c>
      <c r="BA895">
        <v>25</v>
      </c>
      <c r="BB895">
        <v>20</v>
      </c>
      <c r="BC895">
        <v>30</v>
      </c>
      <c r="BD895">
        <v>20</v>
      </c>
      <c r="BE895">
        <v>25</v>
      </c>
      <c r="BF895">
        <v>35</v>
      </c>
      <c r="BG895">
        <v>45</v>
      </c>
      <c r="BH895">
        <v>15</v>
      </c>
      <c r="BI895">
        <v>0</v>
      </c>
      <c r="BJ895">
        <v>10</v>
      </c>
      <c r="BK895">
        <v>15</v>
      </c>
      <c r="BL895">
        <v>45</v>
      </c>
      <c r="BM895">
        <v>165</v>
      </c>
      <c r="BN895">
        <v>0</v>
      </c>
      <c r="BO895">
        <v>0</v>
      </c>
      <c r="BP895">
        <v>55</v>
      </c>
      <c r="BQ895">
        <v>10</v>
      </c>
      <c r="BR895">
        <v>230</v>
      </c>
      <c r="BS895">
        <v>10</v>
      </c>
      <c r="BT895">
        <v>45</v>
      </c>
      <c r="BU895">
        <v>45</v>
      </c>
      <c r="BV895">
        <v>10</v>
      </c>
      <c r="BW895">
        <v>10</v>
      </c>
      <c r="BX895">
        <v>10</v>
      </c>
      <c r="BY895">
        <v>30</v>
      </c>
      <c r="BZ895">
        <v>0</v>
      </c>
      <c r="CA895">
        <v>15</v>
      </c>
      <c r="CB895">
        <v>150</v>
      </c>
      <c r="CC895">
        <v>20</v>
      </c>
      <c r="CD895">
        <v>10</v>
      </c>
      <c r="CE895">
        <v>30</v>
      </c>
      <c r="CF895">
        <v>40</v>
      </c>
      <c r="CG895">
        <v>25</v>
      </c>
      <c r="CH895">
        <v>80</v>
      </c>
      <c r="CI895">
        <v>30</v>
      </c>
      <c r="CJ895">
        <v>175</v>
      </c>
      <c r="CK895">
        <v>15</v>
      </c>
      <c r="CL895">
        <v>35</v>
      </c>
      <c r="CM895">
        <v>40</v>
      </c>
      <c r="CN895">
        <v>35</v>
      </c>
      <c r="CO895">
        <v>20</v>
      </c>
      <c r="CP895">
        <v>100</v>
      </c>
      <c r="CQ895">
        <v>10</v>
      </c>
      <c r="CR895">
        <v>65</v>
      </c>
      <c r="CS895">
        <v>85</v>
      </c>
      <c r="CT895">
        <v>20</v>
      </c>
      <c r="CU895">
        <v>35</v>
      </c>
      <c r="CV895">
        <v>10</v>
      </c>
      <c r="CW895">
        <v>0</v>
      </c>
      <c r="CX895">
        <v>170</v>
      </c>
      <c r="CY895">
        <v>0</v>
      </c>
      <c r="CZ895">
        <v>10</v>
      </c>
      <c r="DA895">
        <v>10</v>
      </c>
      <c r="DB895">
        <v>0</v>
      </c>
      <c r="DC895">
        <v>70</v>
      </c>
      <c r="DD895">
        <v>10</v>
      </c>
      <c r="DE895">
        <v>70</v>
      </c>
      <c r="DF895">
        <v>20</v>
      </c>
      <c r="DG895">
        <v>55</v>
      </c>
      <c r="DH895">
        <v>65</v>
      </c>
      <c r="DI895">
        <v>10</v>
      </c>
      <c r="DJ895">
        <v>60</v>
      </c>
      <c r="DK895">
        <v>75</v>
      </c>
      <c r="DL895">
        <v>10</v>
      </c>
      <c r="DM895">
        <v>55</v>
      </c>
      <c r="DN895">
        <v>20</v>
      </c>
      <c r="DO895">
        <v>80</v>
      </c>
      <c r="DP895">
        <v>10</v>
      </c>
      <c r="DQ895">
        <v>75</v>
      </c>
      <c r="DR895">
        <v>60</v>
      </c>
      <c r="DS895">
        <v>20</v>
      </c>
      <c r="DT895">
        <v>0</v>
      </c>
      <c r="DU895">
        <v>205</v>
      </c>
      <c r="DV895">
        <v>0</v>
      </c>
      <c r="DW895">
        <v>10</v>
      </c>
      <c r="DX895">
        <v>200</v>
      </c>
      <c r="DY895">
        <v>130</v>
      </c>
      <c r="DZ895">
        <v>110</v>
      </c>
      <c r="EA895">
        <v>120</v>
      </c>
      <c r="EB895">
        <v>15</v>
      </c>
      <c r="EC895">
        <v>50</v>
      </c>
      <c r="ED895">
        <v>30</v>
      </c>
      <c r="EE895">
        <v>70</v>
      </c>
      <c r="EF895">
        <v>30</v>
      </c>
      <c r="EG895">
        <v>15</v>
      </c>
      <c r="EH895">
        <v>20</v>
      </c>
      <c r="EI895">
        <v>180</v>
      </c>
      <c r="EJ895">
        <v>0</v>
      </c>
      <c r="EK895">
        <v>10</v>
      </c>
      <c r="EL895">
        <v>0</v>
      </c>
      <c r="EM895">
        <v>15</v>
      </c>
      <c r="EN895">
        <v>10</v>
      </c>
      <c r="EO895">
        <v>115</v>
      </c>
      <c r="EP895">
        <v>20</v>
      </c>
    </row>
    <row r="896" spans="1:146" x14ac:dyDescent="0.35">
      <c r="A896">
        <v>903</v>
      </c>
      <c r="B896" t="s">
        <v>283</v>
      </c>
      <c r="C896" t="s">
        <v>382</v>
      </c>
      <c r="D896" t="s">
        <v>154</v>
      </c>
      <c r="E896" t="s">
        <v>811</v>
      </c>
      <c r="F896">
        <v>285</v>
      </c>
      <c r="G896">
        <v>0</v>
      </c>
      <c r="H896">
        <v>0</v>
      </c>
      <c r="I896">
        <v>0</v>
      </c>
      <c r="J896">
        <v>10</v>
      </c>
      <c r="K896">
        <v>0</v>
      </c>
      <c r="L896">
        <v>0</v>
      </c>
      <c r="M896">
        <v>10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0</v>
      </c>
      <c r="Y896">
        <v>10</v>
      </c>
      <c r="Z896">
        <v>0</v>
      </c>
      <c r="AA896">
        <v>0</v>
      </c>
      <c r="AB896">
        <v>0</v>
      </c>
      <c r="AC896">
        <v>0</v>
      </c>
      <c r="AD896">
        <v>10</v>
      </c>
      <c r="AE896">
        <v>0</v>
      </c>
      <c r="AF896">
        <v>0</v>
      </c>
      <c r="AG896">
        <v>0</v>
      </c>
      <c r="AH896">
        <v>10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</v>
      </c>
      <c r="AP896">
        <v>0</v>
      </c>
      <c r="AQ896">
        <v>0</v>
      </c>
      <c r="AR896">
        <v>15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10</v>
      </c>
      <c r="BQ896">
        <v>10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15</v>
      </c>
      <c r="CH896">
        <v>20</v>
      </c>
      <c r="CI896">
        <v>10</v>
      </c>
      <c r="CJ896">
        <v>0</v>
      </c>
      <c r="CK896">
        <v>10</v>
      </c>
      <c r="CL896">
        <v>10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20</v>
      </c>
      <c r="CV896">
        <v>0</v>
      </c>
      <c r="CW896">
        <v>0</v>
      </c>
      <c r="CX896">
        <v>10</v>
      </c>
      <c r="CY896">
        <v>20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20</v>
      </c>
      <c r="DY896">
        <v>0</v>
      </c>
      <c r="DZ896">
        <v>0</v>
      </c>
      <c r="EA896">
        <v>10</v>
      </c>
      <c r="EB896">
        <v>15</v>
      </c>
      <c r="EC896">
        <v>10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</row>
    <row r="897" spans="1:146" x14ac:dyDescent="0.35">
      <c r="A897">
        <v>904</v>
      </c>
      <c r="B897" t="s">
        <v>283</v>
      </c>
      <c r="C897" t="s">
        <v>382</v>
      </c>
      <c r="D897" t="s">
        <v>154</v>
      </c>
      <c r="E897" t="s">
        <v>812</v>
      </c>
      <c r="F897" s="1">
        <v>3600</v>
      </c>
      <c r="G897">
        <v>15</v>
      </c>
      <c r="H897">
        <v>0</v>
      </c>
      <c r="I897">
        <v>0</v>
      </c>
      <c r="J897">
        <v>0</v>
      </c>
      <c r="K897">
        <v>10</v>
      </c>
      <c r="L897">
        <v>0</v>
      </c>
      <c r="M897">
        <v>35</v>
      </c>
      <c r="N897">
        <v>10</v>
      </c>
      <c r="O897">
        <v>0</v>
      </c>
      <c r="P897">
        <v>10</v>
      </c>
      <c r="Q897">
        <v>15</v>
      </c>
      <c r="R897">
        <v>0</v>
      </c>
      <c r="S897">
        <v>10</v>
      </c>
      <c r="T897">
        <v>185</v>
      </c>
      <c r="U897">
        <v>0</v>
      </c>
      <c r="V897">
        <v>0</v>
      </c>
      <c r="W897">
        <v>0</v>
      </c>
      <c r="X897">
        <v>0</v>
      </c>
      <c r="Y897">
        <v>45</v>
      </c>
      <c r="Z897">
        <v>0</v>
      </c>
      <c r="AA897">
        <v>0</v>
      </c>
      <c r="AB897">
        <v>0</v>
      </c>
      <c r="AC897">
        <v>10</v>
      </c>
      <c r="AD897">
        <v>30</v>
      </c>
      <c r="AE897">
        <v>10</v>
      </c>
      <c r="AF897">
        <v>0</v>
      </c>
      <c r="AG897">
        <v>15</v>
      </c>
      <c r="AH897">
        <v>0</v>
      </c>
      <c r="AI897">
        <v>0</v>
      </c>
      <c r="AJ897">
        <v>0</v>
      </c>
      <c r="AK897">
        <v>40</v>
      </c>
      <c r="AL897">
        <v>10</v>
      </c>
      <c r="AM897">
        <v>30</v>
      </c>
      <c r="AN897">
        <v>100</v>
      </c>
      <c r="AO897">
        <v>10</v>
      </c>
      <c r="AP897">
        <v>0</v>
      </c>
      <c r="AQ897">
        <v>0</v>
      </c>
      <c r="AR897">
        <v>45</v>
      </c>
      <c r="AS897">
        <v>55</v>
      </c>
      <c r="AT897">
        <v>25</v>
      </c>
      <c r="AU897">
        <v>10</v>
      </c>
      <c r="AV897">
        <v>10</v>
      </c>
      <c r="AW897">
        <v>10</v>
      </c>
      <c r="AX897">
        <v>15</v>
      </c>
      <c r="AY897">
        <v>0</v>
      </c>
      <c r="AZ897">
        <v>140</v>
      </c>
      <c r="BA897">
        <v>10</v>
      </c>
      <c r="BB897">
        <v>10</v>
      </c>
      <c r="BC897">
        <v>15</v>
      </c>
      <c r="BD897">
        <v>0</v>
      </c>
      <c r="BE897">
        <v>0</v>
      </c>
      <c r="BF897">
        <v>20</v>
      </c>
      <c r="BG897">
        <v>0</v>
      </c>
      <c r="BH897">
        <v>10</v>
      </c>
      <c r="BI897">
        <v>30</v>
      </c>
      <c r="BJ897">
        <v>95</v>
      </c>
      <c r="BK897">
        <v>0</v>
      </c>
      <c r="BL897">
        <v>0</v>
      </c>
      <c r="BM897">
        <v>50</v>
      </c>
      <c r="BN897">
        <v>0</v>
      </c>
      <c r="BO897">
        <v>10</v>
      </c>
      <c r="BP897">
        <v>0</v>
      </c>
      <c r="BQ897">
        <v>10</v>
      </c>
      <c r="BR897">
        <v>90</v>
      </c>
      <c r="BS897">
        <v>0</v>
      </c>
      <c r="BT897">
        <v>35</v>
      </c>
      <c r="BU897">
        <v>70</v>
      </c>
      <c r="BV897">
        <v>0</v>
      </c>
      <c r="BW897">
        <v>0</v>
      </c>
      <c r="BX897">
        <v>0</v>
      </c>
      <c r="BY897">
        <v>10</v>
      </c>
      <c r="BZ897">
        <v>10</v>
      </c>
      <c r="CA897">
        <v>20</v>
      </c>
      <c r="CB897">
        <v>85</v>
      </c>
      <c r="CC897">
        <v>10</v>
      </c>
      <c r="CD897">
        <v>0</v>
      </c>
      <c r="CE897">
        <v>0</v>
      </c>
      <c r="CF897">
        <v>50</v>
      </c>
      <c r="CG897">
        <v>45</v>
      </c>
      <c r="CH897">
        <v>10</v>
      </c>
      <c r="CI897">
        <v>125</v>
      </c>
      <c r="CJ897">
        <v>355</v>
      </c>
      <c r="CK897">
        <v>0</v>
      </c>
      <c r="CL897">
        <v>10</v>
      </c>
      <c r="CM897">
        <v>0</v>
      </c>
      <c r="CN897">
        <v>15</v>
      </c>
      <c r="CO897">
        <v>0</v>
      </c>
      <c r="CP897">
        <v>50</v>
      </c>
      <c r="CQ897">
        <v>0</v>
      </c>
      <c r="CR897">
        <v>15</v>
      </c>
      <c r="CS897">
        <v>35</v>
      </c>
      <c r="CT897">
        <v>0</v>
      </c>
      <c r="CU897">
        <v>20</v>
      </c>
      <c r="CV897">
        <v>10</v>
      </c>
      <c r="CW897">
        <v>0</v>
      </c>
      <c r="CX897">
        <v>35</v>
      </c>
      <c r="CY897">
        <v>10</v>
      </c>
      <c r="CZ897">
        <v>0</v>
      </c>
      <c r="DA897">
        <v>0</v>
      </c>
      <c r="DB897">
        <v>0</v>
      </c>
      <c r="DC897">
        <v>0</v>
      </c>
      <c r="DD897">
        <v>15</v>
      </c>
      <c r="DE897">
        <v>0</v>
      </c>
      <c r="DF897">
        <v>10</v>
      </c>
      <c r="DG897">
        <v>10</v>
      </c>
      <c r="DH897">
        <v>30</v>
      </c>
      <c r="DI897">
        <v>10</v>
      </c>
      <c r="DJ897">
        <v>20</v>
      </c>
      <c r="DK897">
        <v>70</v>
      </c>
      <c r="DL897">
        <v>10</v>
      </c>
      <c r="DM897">
        <v>0</v>
      </c>
      <c r="DN897">
        <v>15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25</v>
      </c>
      <c r="DU897">
        <v>20</v>
      </c>
      <c r="DV897">
        <v>0</v>
      </c>
      <c r="DW897">
        <v>0</v>
      </c>
      <c r="DX897">
        <v>0</v>
      </c>
      <c r="DY897">
        <v>75</v>
      </c>
      <c r="DZ897">
        <v>120</v>
      </c>
      <c r="EA897">
        <v>115</v>
      </c>
      <c r="EB897">
        <v>40</v>
      </c>
      <c r="EC897">
        <v>170</v>
      </c>
      <c r="ED897">
        <v>0</v>
      </c>
      <c r="EE897">
        <v>35</v>
      </c>
      <c r="EF897">
        <v>0</v>
      </c>
      <c r="EG897">
        <v>0</v>
      </c>
      <c r="EH897">
        <v>115</v>
      </c>
      <c r="EI897">
        <v>60</v>
      </c>
      <c r="EJ897">
        <v>10</v>
      </c>
      <c r="EK897">
        <v>0</v>
      </c>
      <c r="EL897">
        <v>0</v>
      </c>
      <c r="EM897">
        <v>0</v>
      </c>
      <c r="EN897">
        <v>0</v>
      </c>
      <c r="EO897">
        <v>285</v>
      </c>
      <c r="EP897">
        <v>20</v>
      </c>
    </row>
    <row r="898" spans="1:146" x14ac:dyDescent="0.35">
      <c r="A898">
        <v>905</v>
      </c>
      <c r="B898" t="s">
        <v>283</v>
      </c>
      <c r="C898" t="s">
        <v>382</v>
      </c>
      <c r="D898" t="s">
        <v>154</v>
      </c>
      <c r="E898" t="s">
        <v>813</v>
      </c>
      <c r="F898" s="1">
        <v>3975</v>
      </c>
      <c r="G898">
        <v>0</v>
      </c>
      <c r="H898">
        <v>10</v>
      </c>
      <c r="I898">
        <v>10</v>
      </c>
      <c r="J898">
        <v>10</v>
      </c>
      <c r="K898">
        <v>20</v>
      </c>
      <c r="L898">
        <v>0</v>
      </c>
      <c r="M898">
        <v>20</v>
      </c>
      <c r="N898">
        <v>0</v>
      </c>
      <c r="O898">
        <v>10</v>
      </c>
      <c r="P898">
        <v>0</v>
      </c>
      <c r="Q898">
        <v>10</v>
      </c>
      <c r="R898">
        <v>40</v>
      </c>
      <c r="S898">
        <v>15</v>
      </c>
      <c r="T898">
        <v>70</v>
      </c>
      <c r="U898">
        <v>0</v>
      </c>
      <c r="V898">
        <v>10</v>
      </c>
      <c r="W898">
        <v>0</v>
      </c>
      <c r="X898">
        <v>0</v>
      </c>
      <c r="Y898">
        <v>120</v>
      </c>
      <c r="Z898">
        <v>25</v>
      </c>
      <c r="AA898">
        <v>0</v>
      </c>
      <c r="AB898">
        <v>20</v>
      </c>
      <c r="AC898">
        <v>0</v>
      </c>
      <c r="AD898">
        <v>55</v>
      </c>
      <c r="AE898">
        <v>30</v>
      </c>
      <c r="AF898">
        <v>0</v>
      </c>
      <c r="AG898">
        <v>10</v>
      </c>
      <c r="AH898">
        <v>0</v>
      </c>
      <c r="AI898">
        <v>10</v>
      </c>
      <c r="AJ898">
        <v>20</v>
      </c>
      <c r="AK898">
        <v>45</v>
      </c>
      <c r="AL898">
        <v>20</v>
      </c>
      <c r="AM898">
        <v>40</v>
      </c>
      <c r="AN898">
        <v>70</v>
      </c>
      <c r="AO898">
        <v>20</v>
      </c>
      <c r="AP898">
        <v>20</v>
      </c>
      <c r="AQ898">
        <v>10</v>
      </c>
      <c r="AR898">
        <v>80</v>
      </c>
      <c r="AS898">
        <v>35</v>
      </c>
      <c r="AT898">
        <v>85</v>
      </c>
      <c r="AU898">
        <v>0</v>
      </c>
      <c r="AV898">
        <v>0</v>
      </c>
      <c r="AW898">
        <v>75</v>
      </c>
      <c r="AX898">
        <v>25</v>
      </c>
      <c r="AY898">
        <v>10</v>
      </c>
      <c r="AZ898">
        <v>175</v>
      </c>
      <c r="BA898">
        <v>10</v>
      </c>
      <c r="BB898">
        <v>0</v>
      </c>
      <c r="BC898">
        <v>10</v>
      </c>
      <c r="BD898">
        <v>10</v>
      </c>
      <c r="BE898">
        <v>0</v>
      </c>
      <c r="BF898">
        <v>15</v>
      </c>
      <c r="BG898">
        <v>10</v>
      </c>
      <c r="BH898">
        <v>0</v>
      </c>
      <c r="BI898">
        <v>0</v>
      </c>
      <c r="BJ898">
        <v>35</v>
      </c>
      <c r="BK898">
        <v>30</v>
      </c>
      <c r="BL898">
        <v>35</v>
      </c>
      <c r="BM898">
        <v>55</v>
      </c>
      <c r="BN898">
        <v>10</v>
      </c>
      <c r="BO898">
        <v>0</v>
      </c>
      <c r="BP898">
        <v>85</v>
      </c>
      <c r="BQ898">
        <v>0</v>
      </c>
      <c r="BR898">
        <v>95</v>
      </c>
      <c r="BS898">
        <v>10</v>
      </c>
      <c r="BT898">
        <v>0</v>
      </c>
      <c r="BU898">
        <v>40</v>
      </c>
      <c r="BV898">
        <v>20</v>
      </c>
      <c r="BW898">
        <v>0</v>
      </c>
      <c r="BX898">
        <v>0</v>
      </c>
      <c r="BY898">
        <v>10</v>
      </c>
      <c r="BZ898">
        <v>30</v>
      </c>
      <c r="CA898">
        <v>0</v>
      </c>
      <c r="CB898">
        <v>105</v>
      </c>
      <c r="CC898">
        <v>0</v>
      </c>
      <c r="CD898">
        <v>0</v>
      </c>
      <c r="CE898">
        <v>0</v>
      </c>
      <c r="CF898">
        <v>40</v>
      </c>
      <c r="CG898">
        <v>30</v>
      </c>
      <c r="CH898">
        <v>55</v>
      </c>
      <c r="CI898">
        <v>75</v>
      </c>
      <c r="CJ898">
        <v>145</v>
      </c>
      <c r="CK898">
        <v>15</v>
      </c>
      <c r="CL898">
        <v>10</v>
      </c>
      <c r="CM898">
        <v>50</v>
      </c>
      <c r="CN898">
        <v>10</v>
      </c>
      <c r="CO898">
        <v>15</v>
      </c>
      <c r="CP898">
        <v>20</v>
      </c>
      <c r="CQ898">
        <v>0</v>
      </c>
      <c r="CR898">
        <v>15</v>
      </c>
      <c r="CS898">
        <v>40</v>
      </c>
      <c r="CT898">
        <v>45</v>
      </c>
      <c r="CU898">
        <v>110</v>
      </c>
      <c r="CV898">
        <v>0</v>
      </c>
      <c r="CW898">
        <v>0</v>
      </c>
      <c r="CX898">
        <v>85</v>
      </c>
      <c r="CY898">
        <v>20</v>
      </c>
      <c r="CZ898">
        <v>0</v>
      </c>
      <c r="DA898">
        <v>10</v>
      </c>
      <c r="DB898">
        <v>0</v>
      </c>
      <c r="DC898">
        <v>25</v>
      </c>
      <c r="DD898">
        <v>0</v>
      </c>
      <c r="DE898">
        <v>50</v>
      </c>
      <c r="DF898">
        <v>125</v>
      </c>
      <c r="DG898">
        <v>20</v>
      </c>
      <c r="DH898">
        <v>55</v>
      </c>
      <c r="DI898">
        <v>0</v>
      </c>
      <c r="DJ898">
        <v>30</v>
      </c>
      <c r="DK898">
        <v>35</v>
      </c>
      <c r="DL898">
        <v>40</v>
      </c>
      <c r="DM898">
        <v>30</v>
      </c>
      <c r="DN898">
        <v>30</v>
      </c>
      <c r="DO898">
        <v>10</v>
      </c>
      <c r="DP898">
        <v>35</v>
      </c>
      <c r="DQ898">
        <v>10</v>
      </c>
      <c r="DR898">
        <v>30</v>
      </c>
      <c r="DS898">
        <v>10</v>
      </c>
      <c r="DT898">
        <v>20</v>
      </c>
      <c r="DU898">
        <v>30</v>
      </c>
      <c r="DV898">
        <v>0</v>
      </c>
      <c r="DW898">
        <v>10</v>
      </c>
      <c r="DX898">
        <v>60</v>
      </c>
      <c r="DY898">
        <v>50</v>
      </c>
      <c r="DZ898">
        <v>80</v>
      </c>
      <c r="EA898">
        <v>130</v>
      </c>
      <c r="EB898">
        <v>15</v>
      </c>
      <c r="EC898">
        <v>105</v>
      </c>
      <c r="ED898">
        <v>25</v>
      </c>
      <c r="EE898">
        <v>40</v>
      </c>
      <c r="EF898">
        <v>30</v>
      </c>
      <c r="EG898">
        <v>0</v>
      </c>
      <c r="EH898">
        <v>65</v>
      </c>
      <c r="EI898">
        <v>110</v>
      </c>
      <c r="EJ898">
        <v>25</v>
      </c>
      <c r="EK898">
        <v>0</v>
      </c>
      <c r="EL898">
        <v>0</v>
      </c>
      <c r="EM898">
        <v>0</v>
      </c>
      <c r="EN898">
        <v>0</v>
      </c>
      <c r="EO898">
        <v>110</v>
      </c>
      <c r="EP898">
        <v>35</v>
      </c>
    </row>
    <row r="899" spans="1:146" x14ac:dyDescent="0.35">
      <c r="A899">
        <v>906</v>
      </c>
      <c r="B899" t="s">
        <v>283</v>
      </c>
      <c r="C899" t="s">
        <v>382</v>
      </c>
      <c r="D899" t="s">
        <v>154</v>
      </c>
      <c r="E899" t="s">
        <v>814</v>
      </c>
      <c r="F899">
        <v>310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</v>
      </c>
      <c r="M899">
        <v>15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15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10</v>
      </c>
      <c r="AW899">
        <v>0</v>
      </c>
      <c r="AX899">
        <v>0</v>
      </c>
      <c r="AY899">
        <v>0</v>
      </c>
      <c r="AZ899">
        <v>10</v>
      </c>
      <c r="BA899">
        <v>0</v>
      </c>
      <c r="BB899">
        <v>10</v>
      </c>
      <c r="BC899">
        <v>0</v>
      </c>
      <c r="BD899">
        <v>20</v>
      </c>
      <c r="BE899">
        <v>0</v>
      </c>
      <c r="BF899">
        <v>0</v>
      </c>
      <c r="BG899">
        <v>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20</v>
      </c>
      <c r="BN899">
        <v>0</v>
      </c>
      <c r="BO899">
        <v>0</v>
      </c>
      <c r="BP899">
        <v>0</v>
      </c>
      <c r="BQ899">
        <v>10</v>
      </c>
      <c r="BR899">
        <v>0</v>
      </c>
      <c r="BS899">
        <v>0</v>
      </c>
      <c r="BT899">
        <v>10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10</v>
      </c>
      <c r="CP899">
        <v>0</v>
      </c>
      <c r="CQ899">
        <v>0</v>
      </c>
      <c r="CR899">
        <v>10</v>
      </c>
      <c r="CS899">
        <v>0</v>
      </c>
      <c r="CT899">
        <v>0</v>
      </c>
      <c r="CU899">
        <v>10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10</v>
      </c>
      <c r="DR899">
        <v>0</v>
      </c>
      <c r="DS899">
        <v>0</v>
      </c>
      <c r="DT899">
        <v>10</v>
      </c>
      <c r="DU899">
        <v>25</v>
      </c>
      <c r="DV899">
        <v>0</v>
      </c>
      <c r="DW899">
        <v>0</v>
      </c>
      <c r="DX899">
        <v>10</v>
      </c>
      <c r="DY899">
        <v>15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25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10</v>
      </c>
      <c r="EO899">
        <v>15</v>
      </c>
      <c r="EP899">
        <v>0</v>
      </c>
    </row>
    <row r="900" spans="1:146" x14ac:dyDescent="0.35">
      <c r="A900">
        <v>907</v>
      </c>
      <c r="B900" t="s">
        <v>283</v>
      </c>
      <c r="C900" t="s">
        <v>382</v>
      </c>
      <c r="D900" t="s">
        <v>154</v>
      </c>
      <c r="E900" t="s">
        <v>815</v>
      </c>
      <c r="F900">
        <v>55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15</v>
      </c>
      <c r="EP900">
        <v>0</v>
      </c>
    </row>
    <row r="901" spans="1:146" x14ac:dyDescent="0.35">
      <c r="A901">
        <v>908</v>
      </c>
      <c r="B901" t="s">
        <v>283</v>
      </c>
      <c r="C901" t="s">
        <v>382</v>
      </c>
      <c r="D901" t="s">
        <v>154</v>
      </c>
      <c r="E901" t="s">
        <v>816</v>
      </c>
      <c r="F901">
        <v>250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10</v>
      </c>
      <c r="M901">
        <v>15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10</v>
      </c>
      <c r="AD901">
        <v>0</v>
      </c>
      <c r="AE901">
        <v>15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10</v>
      </c>
      <c r="AL901">
        <v>0</v>
      </c>
      <c r="AM901">
        <v>0</v>
      </c>
      <c r="AN901">
        <v>0</v>
      </c>
      <c r="AO901">
        <v>0</v>
      </c>
      <c r="AP901">
        <v>10</v>
      </c>
      <c r="AQ901">
        <v>10</v>
      </c>
      <c r="AR901">
        <v>10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10</v>
      </c>
      <c r="BC901">
        <v>0</v>
      </c>
      <c r="BD901">
        <v>20</v>
      </c>
      <c r="BE901">
        <v>0</v>
      </c>
      <c r="BF901">
        <v>0</v>
      </c>
      <c r="BG901">
        <v>0</v>
      </c>
      <c r="BH901">
        <v>10</v>
      </c>
      <c r="BI901">
        <v>0</v>
      </c>
      <c r="BJ901">
        <v>0</v>
      </c>
      <c r="BK901">
        <v>0</v>
      </c>
      <c r="BL901">
        <v>0</v>
      </c>
      <c r="BM901">
        <v>10</v>
      </c>
      <c r="BN901">
        <v>0</v>
      </c>
      <c r="BO901">
        <v>0</v>
      </c>
      <c r="BP901">
        <v>10</v>
      </c>
      <c r="BQ901">
        <v>10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10</v>
      </c>
      <c r="CK901">
        <v>0</v>
      </c>
      <c r="CL901">
        <v>0</v>
      </c>
      <c r="CM901">
        <v>0</v>
      </c>
      <c r="CN901">
        <v>0</v>
      </c>
      <c r="CO901">
        <v>10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10</v>
      </c>
      <c r="DU901">
        <v>20</v>
      </c>
      <c r="DV901">
        <v>0</v>
      </c>
      <c r="DW901">
        <v>0</v>
      </c>
      <c r="DX901">
        <v>10</v>
      </c>
      <c r="DY901">
        <v>15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25</v>
      </c>
      <c r="EI901">
        <v>10</v>
      </c>
      <c r="EJ901">
        <v>0</v>
      </c>
      <c r="EK901">
        <v>0</v>
      </c>
      <c r="EL901">
        <v>0</v>
      </c>
      <c r="EM901">
        <v>0</v>
      </c>
      <c r="EN901">
        <v>10</v>
      </c>
      <c r="EO901">
        <v>0</v>
      </c>
      <c r="EP901">
        <v>0</v>
      </c>
    </row>
    <row r="902" spans="1:146" x14ac:dyDescent="0.35">
      <c r="A902">
        <v>909</v>
      </c>
      <c r="B902" t="s">
        <v>283</v>
      </c>
      <c r="C902" t="s">
        <v>382</v>
      </c>
      <c r="D902" t="s">
        <v>154</v>
      </c>
      <c r="E902" t="s">
        <v>817</v>
      </c>
      <c r="F902" s="1">
        <v>3090</v>
      </c>
      <c r="G902">
        <v>10</v>
      </c>
      <c r="H902">
        <v>0</v>
      </c>
      <c r="I902">
        <v>10</v>
      </c>
      <c r="J902">
        <v>40</v>
      </c>
      <c r="K902">
        <v>30</v>
      </c>
      <c r="L902">
        <v>10</v>
      </c>
      <c r="M902">
        <v>30</v>
      </c>
      <c r="N902">
        <v>20</v>
      </c>
      <c r="O902">
        <v>10</v>
      </c>
      <c r="P902">
        <v>0</v>
      </c>
      <c r="Q902">
        <v>20</v>
      </c>
      <c r="R902">
        <v>10</v>
      </c>
      <c r="S902">
        <v>30</v>
      </c>
      <c r="T902">
        <v>30</v>
      </c>
      <c r="U902">
        <v>10</v>
      </c>
      <c r="V902">
        <v>10</v>
      </c>
      <c r="W902">
        <v>10</v>
      </c>
      <c r="X902">
        <v>20</v>
      </c>
      <c r="Y902">
        <v>35</v>
      </c>
      <c r="Z902">
        <v>25</v>
      </c>
      <c r="AA902">
        <v>45</v>
      </c>
      <c r="AB902">
        <v>0</v>
      </c>
      <c r="AC902">
        <v>20</v>
      </c>
      <c r="AD902">
        <v>30</v>
      </c>
      <c r="AE902">
        <v>45</v>
      </c>
      <c r="AF902">
        <v>0</v>
      </c>
      <c r="AG902">
        <v>10</v>
      </c>
      <c r="AH902">
        <v>20</v>
      </c>
      <c r="AI902">
        <v>0</v>
      </c>
      <c r="AJ902">
        <v>35</v>
      </c>
      <c r="AK902">
        <v>25</v>
      </c>
      <c r="AL902">
        <v>45</v>
      </c>
      <c r="AM902">
        <v>45</v>
      </c>
      <c r="AN902">
        <v>15</v>
      </c>
      <c r="AO902">
        <v>10</v>
      </c>
      <c r="AP902">
        <v>25</v>
      </c>
      <c r="AQ902">
        <v>0</v>
      </c>
      <c r="AR902">
        <v>25</v>
      </c>
      <c r="AS902">
        <v>10</v>
      </c>
      <c r="AT902">
        <v>45</v>
      </c>
      <c r="AU902">
        <v>10</v>
      </c>
      <c r="AV902">
        <v>10</v>
      </c>
      <c r="AW902">
        <v>10</v>
      </c>
      <c r="AX902">
        <v>0</v>
      </c>
      <c r="AY902">
        <v>10</v>
      </c>
      <c r="AZ902">
        <v>10</v>
      </c>
      <c r="BA902">
        <v>40</v>
      </c>
      <c r="BB902">
        <v>20</v>
      </c>
      <c r="BC902">
        <v>25</v>
      </c>
      <c r="BD902">
        <v>20</v>
      </c>
      <c r="BE902">
        <v>40</v>
      </c>
      <c r="BF902">
        <v>20</v>
      </c>
      <c r="BG902">
        <v>0</v>
      </c>
      <c r="BH902">
        <v>25</v>
      </c>
      <c r="BI902">
        <v>0</v>
      </c>
      <c r="BJ902">
        <v>10</v>
      </c>
      <c r="BK902">
        <v>45</v>
      </c>
      <c r="BL902">
        <v>0</v>
      </c>
      <c r="BM902">
        <v>30</v>
      </c>
      <c r="BN902">
        <v>40</v>
      </c>
      <c r="BO902">
        <v>20</v>
      </c>
      <c r="BP902">
        <v>30</v>
      </c>
      <c r="BQ902">
        <v>15</v>
      </c>
      <c r="BR902">
        <v>25</v>
      </c>
      <c r="BS902">
        <v>15</v>
      </c>
      <c r="BT902">
        <v>20</v>
      </c>
      <c r="BU902">
        <v>85</v>
      </c>
      <c r="BV902">
        <v>10</v>
      </c>
      <c r="BW902">
        <v>20</v>
      </c>
      <c r="BX902">
        <v>35</v>
      </c>
      <c r="BY902">
        <v>20</v>
      </c>
      <c r="BZ902">
        <v>10</v>
      </c>
      <c r="CA902">
        <v>10</v>
      </c>
      <c r="CB902">
        <v>50</v>
      </c>
      <c r="CC902">
        <v>10</v>
      </c>
      <c r="CD902">
        <v>10</v>
      </c>
      <c r="CE902">
        <v>20</v>
      </c>
      <c r="CF902">
        <v>45</v>
      </c>
      <c r="CG902">
        <v>10</v>
      </c>
      <c r="CH902">
        <v>35</v>
      </c>
      <c r="CI902">
        <v>10</v>
      </c>
      <c r="CJ902">
        <v>35</v>
      </c>
      <c r="CK902">
        <v>20</v>
      </c>
      <c r="CL902">
        <v>50</v>
      </c>
      <c r="CM902">
        <v>35</v>
      </c>
      <c r="CN902">
        <v>10</v>
      </c>
      <c r="CO902">
        <v>20</v>
      </c>
      <c r="CP902">
        <v>20</v>
      </c>
      <c r="CQ902">
        <v>10</v>
      </c>
      <c r="CR902">
        <v>40</v>
      </c>
      <c r="CS902">
        <v>10</v>
      </c>
      <c r="CT902">
        <v>10</v>
      </c>
      <c r="CU902">
        <v>25</v>
      </c>
      <c r="CV902">
        <v>20</v>
      </c>
      <c r="CW902">
        <v>10</v>
      </c>
      <c r="CX902">
        <v>75</v>
      </c>
      <c r="CY902">
        <v>30</v>
      </c>
      <c r="CZ902">
        <v>20</v>
      </c>
      <c r="DA902">
        <v>15</v>
      </c>
      <c r="DB902">
        <v>10</v>
      </c>
      <c r="DC902">
        <v>10</v>
      </c>
      <c r="DD902">
        <v>0</v>
      </c>
      <c r="DE902">
        <v>50</v>
      </c>
      <c r="DF902">
        <v>30</v>
      </c>
      <c r="DG902">
        <v>25</v>
      </c>
      <c r="DH902">
        <v>45</v>
      </c>
      <c r="DI902">
        <v>25</v>
      </c>
      <c r="DJ902">
        <v>0</v>
      </c>
      <c r="DK902">
        <v>20</v>
      </c>
      <c r="DL902">
        <v>45</v>
      </c>
      <c r="DM902">
        <v>20</v>
      </c>
      <c r="DN902">
        <v>0</v>
      </c>
      <c r="DO902">
        <v>10</v>
      </c>
      <c r="DP902">
        <v>65</v>
      </c>
      <c r="DQ902">
        <v>20</v>
      </c>
      <c r="DR902">
        <v>15</v>
      </c>
      <c r="DS902">
        <v>25</v>
      </c>
      <c r="DT902">
        <v>10</v>
      </c>
      <c r="DU902">
        <v>30</v>
      </c>
      <c r="DV902">
        <v>10</v>
      </c>
      <c r="DW902">
        <v>10</v>
      </c>
      <c r="DX902">
        <v>10</v>
      </c>
      <c r="DY902">
        <v>30</v>
      </c>
      <c r="DZ902">
        <v>50</v>
      </c>
      <c r="EA902">
        <v>25</v>
      </c>
      <c r="EB902">
        <v>10</v>
      </c>
      <c r="EC902">
        <v>20</v>
      </c>
      <c r="ED902">
        <v>20</v>
      </c>
      <c r="EE902">
        <v>20</v>
      </c>
      <c r="EF902">
        <v>60</v>
      </c>
      <c r="EG902">
        <v>20</v>
      </c>
      <c r="EH902">
        <v>0</v>
      </c>
      <c r="EI902">
        <v>60</v>
      </c>
      <c r="EJ902">
        <v>35</v>
      </c>
      <c r="EK902">
        <v>35</v>
      </c>
      <c r="EL902">
        <v>30</v>
      </c>
      <c r="EM902">
        <v>10</v>
      </c>
      <c r="EN902">
        <v>20</v>
      </c>
      <c r="EO902">
        <v>30</v>
      </c>
      <c r="EP902">
        <v>15</v>
      </c>
    </row>
    <row r="903" spans="1:146" x14ac:dyDescent="0.35">
      <c r="A903">
        <v>910</v>
      </c>
      <c r="B903" t="s">
        <v>283</v>
      </c>
      <c r="C903" t="s">
        <v>382</v>
      </c>
      <c r="D903" t="s">
        <v>154</v>
      </c>
      <c r="E903" t="s">
        <v>818</v>
      </c>
      <c r="F903" s="1">
        <v>1950</v>
      </c>
      <c r="G903">
        <v>0</v>
      </c>
      <c r="H903">
        <v>0</v>
      </c>
      <c r="I903">
        <v>0</v>
      </c>
      <c r="J903">
        <v>35</v>
      </c>
      <c r="K903">
        <v>10</v>
      </c>
      <c r="L903">
        <v>15</v>
      </c>
      <c r="M903">
        <v>10</v>
      </c>
      <c r="N903">
        <v>10</v>
      </c>
      <c r="O903">
        <v>0</v>
      </c>
      <c r="P903">
        <v>20</v>
      </c>
      <c r="Q903">
        <v>10</v>
      </c>
      <c r="R903">
        <v>10</v>
      </c>
      <c r="S903">
        <v>10</v>
      </c>
      <c r="T903">
        <v>10</v>
      </c>
      <c r="U903">
        <v>0</v>
      </c>
      <c r="V903">
        <v>0</v>
      </c>
      <c r="W903">
        <v>0</v>
      </c>
      <c r="X903">
        <v>10</v>
      </c>
      <c r="Y903">
        <v>20</v>
      </c>
      <c r="Z903">
        <v>35</v>
      </c>
      <c r="AA903">
        <v>20</v>
      </c>
      <c r="AB903">
        <v>0</v>
      </c>
      <c r="AC903">
        <v>15</v>
      </c>
      <c r="AD903">
        <v>30</v>
      </c>
      <c r="AE903">
        <v>10</v>
      </c>
      <c r="AF903">
        <v>10</v>
      </c>
      <c r="AG903">
        <v>0</v>
      </c>
      <c r="AH903">
        <v>10</v>
      </c>
      <c r="AI903">
        <v>10</v>
      </c>
      <c r="AJ903">
        <v>20</v>
      </c>
      <c r="AK903">
        <v>10</v>
      </c>
      <c r="AL903">
        <v>10</v>
      </c>
      <c r="AM903">
        <v>15</v>
      </c>
      <c r="AN903">
        <v>0</v>
      </c>
      <c r="AO903">
        <v>10</v>
      </c>
      <c r="AP903">
        <v>40</v>
      </c>
      <c r="AQ903">
        <v>0</v>
      </c>
      <c r="AR903">
        <v>20</v>
      </c>
      <c r="AS903">
        <v>0</v>
      </c>
      <c r="AT903">
        <v>30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10</v>
      </c>
      <c r="BA903">
        <v>30</v>
      </c>
      <c r="BB903">
        <v>0</v>
      </c>
      <c r="BC903">
        <v>30</v>
      </c>
      <c r="BD903">
        <v>10</v>
      </c>
      <c r="BE903">
        <v>10</v>
      </c>
      <c r="BF903">
        <v>0</v>
      </c>
      <c r="BG903">
        <v>0</v>
      </c>
      <c r="BH903">
        <v>10</v>
      </c>
      <c r="BI903">
        <v>0</v>
      </c>
      <c r="BJ903">
        <v>0</v>
      </c>
      <c r="BK903">
        <v>40</v>
      </c>
      <c r="BL903">
        <v>0</v>
      </c>
      <c r="BM903">
        <v>10</v>
      </c>
      <c r="BN903">
        <v>20</v>
      </c>
      <c r="BO903">
        <v>10</v>
      </c>
      <c r="BP903">
        <v>10</v>
      </c>
      <c r="BQ903">
        <v>15</v>
      </c>
      <c r="BR903">
        <v>10</v>
      </c>
      <c r="BS903">
        <v>15</v>
      </c>
      <c r="BT903">
        <v>10</v>
      </c>
      <c r="BU903">
        <v>50</v>
      </c>
      <c r="BV903">
        <v>10</v>
      </c>
      <c r="BW903">
        <v>20</v>
      </c>
      <c r="BX903">
        <v>35</v>
      </c>
      <c r="BY903">
        <v>10</v>
      </c>
      <c r="BZ903">
        <v>10</v>
      </c>
      <c r="CA903">
        <v>0</v>
      </c>
      <c r="CB903">
        <v>15</v>
      </c>
      <c r="CC903">
        <v>10</v>
      </c>
      <c r="CD903">
        <v>0</v>
      </c>
      <c r="CE903">
        <v>10</v>
      </c>
      <c r="CF903">
        <v>35</v>
      </c>
      <c r="CG903">
        <v>0</v>
      </c>
      <c r="CH903">
        <v>35</v>
      </c>
      <c r="CI903">
        <v>10</v>
      </c>
      <c r="CJ903">
        <v>20</v>
      </c>
      <c r="CK903">
        <v>10</v>
      </c>
      <c r="CL903">
        <v>65</v>
      </c>
      <c r="CM903">
        <v>25</v>
      </c>
      <c r="CN903">
        <v>10</v>
      </c>
      <c r="CO903">
        <v>0</v>
      </c>
      <c r="CP903">
        <v>25</v>
      </c>
      <c r="CQ903">
        <v>0</v>
      </c>
      <c r="CR903">
        <v>45</v>
      </c>
      <c r="CS903">
        <v>10</v>
      </c>
      <c r="CT903">
        <v>10</v>
      </c>
      <c r="CU903">
        <v>25</v>
      </c>
      <c r="CV903">
        <v>10</v>
      </c>
      <c r="CW903">
        <v>20</v>
      </c>
      <c r="CX903">
        <v>50</v>
      </c>
      <c r="CY903">
        <v>0</v>
      </c>
      <c r="CZ903">
        <v>10</v>
      </c>
      <c r="DA903">
        <v>20</v>
      </c>
      <c r="DB903">
        <v>0</v>
      </c>
      <c r="DC903">
        <v>0</v>
      </c>
      <c r="DD903">
        <v>0</v>
      </c>
      <c r="DE903">
        <v>35</v>
      </c>
      <c r="DF903">
        <v>20</v>
      </c>
      <c r="DG903">
        <v>10</v>
      </c>
      <c r="DH903">
        <v>50</v>
      </c>
      <c r="DI903">
        <v>20</v>
      </c>
      <c r="DJ903">
        <v>0</v>
      </c>
      <c r="DK903">
        <v>0</v>
      </c>
      <c r="DL903">
        <v>35</v>
      </c>
      <c r="DM903">
        <v>10</v>
      </c>
      <c r="DN903">
        <v>0</v>
      </c>
      <c r="DO903">
        <v>10</v>
      </c>
      <c r="DP903">
        <v>55</v>
      </c>
      <c r="DQ903">
        <v>15</v>
      </c>
      <c r="DR903">
        <v>10</v>
      </c>
      <c r="DS903">
        <v>30</v>
      </c>
      <c r="DT903">
        <v>0</v>
      </c>
      <c r="DU903">
        <v>0</v>
      </c>
      <c r="DV903">
        <v>0</v>
      </c>
      <c r="DW903">
        <v>0</v>
      </c>
      <c r="DX903">
        <v>10</v>
      </c>
      <c r="DY903">
        <v>10</v>
      </c>
      <c r="DZ903">
        <v>45</v>
      </c>
      <c r="EA903">
        <v>0</v>
      </c>
      <c r="EB903">
        <v>10</v>
      </c>
      <c r="EC903">
        <v>0</v>
      </c>
      <c r="ED903">
        <v>20</v>
      </c>
      <c r="EE903">
        <v>15</v>
      </c>
      <c r="EF903">
        <v>60</v>
      </c>
      <c r="EG903">
        <v>0</v>
      </c>
      <c r="EH903">
        <v>20</v>
      </c>
      <c r="EI903">
        <v>30</v>
      </c>
      <c r="EJ903">
        <v>30</v>
      </c>
      <c r="EK903">
        <v>25</v>
      </c>
      <c r="EL903">
        <v>15</v>
      </c>
      <c r="EM903">
        <v>10</v>
      </c>
      <c r="EN903">
        <v>0</v>
      </c>
      <c r="EO903">
        <v>10</v>
      </c>
      <c r="EP903">
        <v>15</v>
      </c>
    </row>
    <row r="904" spans="1:146" x14ac:dyDescent="0.35">
      <c r="A904">
        <v>911</v>
      </c>
      <c r="B904" t="s">
        <v>283</v>
      </c>
      <c r="C904" t="s">
        <v>382</v>
      </c>
      <c r="D904" t="s">
        <v>154</v>
      </c>
      <c r="E904" t="s">
        <v>819</v>
      </c>
      <c r="F904">
        <v>10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6" x14ac:dyDescent="0.35">
      <c r="A905">
        <v>912</v>
      </c>
      <c r="B905" t="s">
        <v>283</v>
      </c>
      <c r="C905" t="s">
        <v>382</v>
      </c>
      <c r="D905" t="s">
        <v>154</v>
      </c>
      <c r="E905" t="s">
        <v>820</v>
      </c>
      <c r="F905" s="1">
        <v>1195</v>
      </c>
      <c r="G905">
        <v>0</v>
      </c>
      <c r="H905">
        <v>10</v>
      </c>
      <c r="I905">
        <v>10</v>
      </c>
      <c r="J905">
        <v>0</v>
      </c>
      <c r="K905">
        <v>20</v>
      </c>
      <c r="L905">
        <v>0</v>
      </c>
      <c r="M905">
        <v>10</v>
      </c>
      <c r="N905">
        <v>20</v>
      </c>
      <c r="O905">
        <v>10</v>
      </c>
      <c r="P905">
        <v>0</v>
      </c>
      <c r="Q905">
        <v>0</v>
      </c>
      <c r="R905">
        <v>10</v>
      </c>
      <c r="S905">
        <v>10</v>
      </c>
      <c r="T905">
        <v>0</v>
      </c>
      <c r="U905">
        <v>10</v>
      </c>
      <c r="V905">
        <v>0</v>
      </c>
      <c r="W905">
        <v>0</v>
      </c>
      <c r="X905">
        <v>0</v>
      </c>
      <c r="Y905">
        <v>35</v>
      </c>
      <c r="Z905">
        <v>0</v>
      </c>
      <c r="AA905">
        <v>25</v>
      </c>
      <c r="AB905">
        <v>10</v>
      </c>
      <c r="AC905">
        <v>10</v>
      </c>
      <c r="AD905">
        <v>10</v>
      </c>
      <c r="AE905">
        <v>40</v>
      </c>
      <c r="AF905">
        <v>0</v>
      </c>
      <c r="AG905">
        <v>0</v>
      </c>
      <c r="AH905">
        <v>0</v>
      </c>
      <c r="AI905">
        <v>0</v>
      </c>
      <c r="AJ905">
        <v>15</v>
      </c>
      <c r="AK905">
        <v>25</v>
      </c>
      <c r="AL905">
        <v>10</v>
      </c>
      <c r="AM905">
        <v>35</v>
      </c>
      <c r="AN905">
        <v>25</v>
      </c>
      <c r="AO905">
        <v>10</v>
      </c>
      <c r="AP905">
        <v>0</v>
      </c>
      <c r="AQ905">
        <v>0</v>
      </c>
      <c r="AR905">
        <v>20</v>
      </c>
      <c r="AS905">
        <v>0</v>
      </c>
      <c r="AT905">
        <v>25</v>
      </c>
      <c r="AU905">
        <v>0</v>
      </c>
      <c r="AV905">
        <v>0</v>
      </c>
      <c r="AW905">
        <v>10</v>
      </c>
      <c r="AX905">
        <v>0</v>
      </c>
      <c r="AY905">
        <v>0</v>
      </c>
      <c r="AZ905">
        <v>20</v>
      </c>
      <c r="BA905">
        <v>0</v>
      </c>
      <c r="BB905">
        <v>0</v>
      </c>
      <c r="BC905">
        <v>0</v>
      </c>
      <c r="BD905">
        <v>0</v>
      </c>
      <c r="BE905">
        <v>25</v>
      </c>
      <c r="BF905">
        <v>0</v>
      </c>
      <c r="BG905">
        <v>0</v>
      </c>
      <c r="BH905">
        <v>20</v>
      </c>
      <c r="BI905">
        <v>10</v>
      </c>
      <c r="BJ905">
        <v>10</v>
      </c>
      <c r="BK905">
        <v>0</v>
      </c>
      <c r="BL905">
        <v>10</v>
      </c>
      <c r="BM905">
        <v>10</v>
      </c>
      <c r="BN905">
        <v>20</v>
      </c>
      <c r="BO905">
        <v>0</v>
      </c>
      <c r="BP905">
        <v>15</v>
      </c>
      <c r="BQ905">
        <v>0</v>
      </c>
      <c r="BR905">
        <v>25</v>
      </c>
      <c r="BS905">
        <v>0</v>
      </c>
      <c r="BT905">
        <v>20</v>
      </c>
      <c r="BU905">
        <v>10</v>
      </c>
      <c r="BV905">
        <v>0</v>
      </c>
      <c r="BW905">
        <v>10</v>
      </c>
      <c r="BX905">
        <v>0</v>
      </c>
      <c r="BY905">
        <v>0</v>
      </c>
      <c r="BZ905">
        <v>0</v>
      </c>
      <c r="CA905">
        <v>10</v>
      </c>
      <c r="CB905">
        <v>35</v>
      </c>
      <c r="CC905">
        <v>0</v>
      </c>
      <c r="CD905">
        <v>10</v>
      </c>
      <c r="CE905">
        <v>20</v>
      </c>
      <c r="CF905">
        <v>0</v>
      </c>
      <c r="CG905">
        <v>0</v>
      </c>
      <c r="CH905">
        <v>20</v>
      </c>
      <c r="CI905">
        <v>0</v>
      </c>
      <c r="CJ905">
        <v>20</v>
      </c>
      <c r="CK905">
        <v>0</v>
      </c>
      <c r="CL905">
        <v>15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10</v>
      </c>
      <c r="CU905">
        <v>0</v>
      </c>
      <c r="CV905">
        <v>0</v>
      </c>
      <c r="CW905">
        <v>0</v>
      </c>
      <c r="CX905">
        <v>30</v>
      </c>
      <c r="CY905">
        <v>30</v>
      </c>
      <c r="CZ905">
        <v>15</v>
      </c>
      <c r="DA905">
        <v>0</v>
      </c>
      <c r="DB905">
        <v>0</v>
      </c>
      <c r="DC905">
        <v>0</v>
      </c>
      <c r="DD905">
        <v>10</v>
      </c>
      <c r="DE905">
        <v>20</v>
      </c>
      <c r="DF905">
        <v>0</v>
      </c>
      <c r="DG905">
        <v>20</v>
      </c>
      <c r="DH905">
        <v>0</v>
      </c>
      <c r="DI905">
        <v>10</v>
      </c>
      <c r="DJ905">
        <v>0</v>
      </c>
      <c r="DK905">
        <v>0</v>
      </c>
      <c r="DL905">
        <v>20</v>
      </c>
      <c r="DM905">
        <v>0</v>
      </c>
      <c r="DN905">
        <v>0</v>
      </c>
      <c r="DO905">
        <v>0</v>
      </c>
      <c r="DP905">
        <v>0</v>
      </c>
      <c r="DQ905">
        <v>10</v>
      </c>
      <c r="DR905">
        <v>10</v>
      </c>
      <c r="DS905">
        <v>10</v>
      </c>
      <c r="DT905">
        <v>20</v>
      </c>
      <c r="DU905">
        <v>20</v>
      </c>
      <c r="DV905">
        <v>0</v>
      </c>
      <c r="DW905">
        <v>0</v>
      </c>
      <c r="DX905">
        <v>10</v>
      </c>
      <c r="DY905">
        <v>0</v>
      </c>
      <c r="DZ905">
        <v>15</v>
      </c>
      <c r="EA905">
        <v>10</v>
      </c>
      <c r="EB905">
        <v>0</v>
      </c>
      <c r="EC905">
        <v>10</v>
      </c>
      <c r="ED905">
        <v>0</v>
      </c>
      <c r="EE905">
        <v>20</v>
      </c>
      <c r="EF905">
        <v>20</v>
      </c>
      <c r="EG905">
        <v>10</v>
      </c>
      <c r="EH905">
        <v>0</v>
      </c>
      <c r="EI905">
        <v>25</v>
      </c>
      <c r="EJ905">
        <v>10</v>
      </c>
      <c r="EK905">
        <v>10</v>
      </c>
      <c r="EL905">
        <v>10</v>
      </c>
      <c r="EM905">
        <v>10</v>
      </c>
      <c r="EN905">
        <v>15</v>
      </c>
      <c r="EO905">
        <v>10</v>
      </c>
      <c r="EP905">
        <v>0</v>
      </c>
    </row>
    <row r="906" spans="1:146" x14ac:dyDescent="0.35">
      <c r="A906">
        <v>913</v>
      </c>
      <c r="B906" t="s">
        <v>283</v>
      </c>
      <c r="C906" t="s">
        <v>382</v>
      </c>
      <c r="D906" t="s">
        <v>154</v>
      </c>
      <c r="E906" t="s">
        <v>821</v>
      </c>
      <c r="F906" s="1">
        <v>279900</v>
      </c>
      <c r="G906" s="1">
        <v>15925</v>
      </c>
      <c r="H906" s="1">
        <v>10730</v>
      </c>
      <c r="I906">
        <v>340</v>
      </c>
      <c r="J906" s="1">
        <v>1755</v>
      </c>
      <c r="K906" s="1">
        <v>3905</v>
      </c>
      <c r="L906">
        <v>610</v>
      </c>
      <c r="M906" s="1">
        <v>6890</v>
      </c>
      <c r="N906" s="1">
        <v>5500</v>
      </c>
      <c r="O906" s="1">
        <v>4005</v>
      </c>
      <c r="P906">
        <v>800</v>
      </c>
      <c r="Q906">
        <v>115</v>
      </c>
      <c r="R906" s="1">
        <v>4195</v>
      </c>
      <c r="S906">
        <v>920</v>
      </c>
      <c r="T906" s="1">
        <v>1150</v>
      </c>
      <c r="U906">
        <v>795</v>
      </c>
      <c r="V906">
        <v>210</v>
      </c>
      <c r="W906" s="1">
        <v>1190</v>
      </c>
      <c r="X906">
        <v>385</v>
      </c>
      <c r="Y906">
        <v>535</v>
      </c>
      <c r="Z906">
        <v>720</v>
      </c>
      <c r="AA906">
        <v>255</v>
      </c>
      <c r="AB906">
        <v>330</v>
      </c>
      <c r="AC906">
        <v>530</v>
      </c>
      <c r="AD906" s="1">
        <v>3465</v>
      </c>
      <c r="AE906" s="1">
        <v>1955</v>
      </c>
      <c r="AF906">
        <v>475</v>
      </c>
      <c r="AG906">
        <v>685</v>
      </c>
      <c r="AH906">
        <v>410</v>
      </c>
      <c r="AI906">
        <v>710</v>
      </c>
      <c r="AJ906" s="1">
        <v>1225</v>
      </c>
      <c r="AK906" s="1">
        <v>6620</v>
      </c>
      <c r="AL906" s="1">
        <v>2555</v>
      </c>
      <c r="AM906" s="1">
        <v>2665</v>
      </c>
      <c r="AN906" s="1">
        <v>1010</v>
      </c>
      <c r="AO906">
        <v>775</v>
      </c>
      <c r="AP906">
        <v>995</v>
      </c>
      <c r="AQ906">
        <v>260</v>
      </c>
      <c r="AR906">
        <v>840</v>
      </c>
      <c r="AS906">
        <v>95</v>
      </c>
      <c r="AT906">
        <v>370</v>
      </c>
      <c r="AU906">
        <v>685</v>
      </c>
      <c r="AV906">
        <v>335</v>
      </c>
      <c r="AW906" s="1">
        <v>1020</v>
      </c>
      <c r="AX906">
        <v>220</v>
      </c>
      <c r="AY906">
        <v>390</v>
      </c>
      <c r="AZ906" s="1">
        <v>1505</v>
      </c>
      <c r="BA906" s="1">
        <v>1905</v>
      </c>
      <c r="BB906">
        <v>210</v>
      </c>
      <c r="BC906" s="1">
        <v>2890</v>
      </c>
      <c r="BD906">
        <v>625</v>
      </c>
      <c r="BE906">
        <v>590</v>
      </c>
      <c r="BF906">
        <v>810</v>
      </c>
      <c r="BG906" s="1">
        <v>7855</v>
      </c>
      <c r="BH906">
        <v>55</v>
      </c>
      <c r="BI906">
        <v>170</v>
      </c>
      <c r="BJ906">
        <v>475</v>
      </c>
      <c r="BK906">
        <v>215</v>
      </c>
      <c r="BL906">
        <v>620</v>
      </c>
      <c r="BM906" s="1">
        <v>1885</v>
      </c>
      <c r="BN906">
        <v>900</v>
      </c>
      <c r="BO906">
        <v>160</v>
      </c>
      <c r="BP906" s="1">
        <v>1015</v>
      </c>
      <c r="BQ906" s="1">
        <v>5705</v>
      </c>
      <c r="BR906">
        <v>380</v>
      </c>
      <c r="BS906">
        <v>125</v>
      </c>
      <c r="BT906">
        <v>115</v>
      </c>
      <c r="BU906" s="1">
        <v>15550</v>
      </c>
      <c r="BV906" s="1">
        <v>1505</v>
      </c>
      <c r="BW906">
        <v>720</v>
      </c>
      <c r="BX906">
        <v>500</v>
      </c>
      <c r="BY906">
        <v>645</v>
      </c>
      <c r="BZ906" s="1">
        <v>1275</v>
      </c>
      <c r="CA906">
        <v>260</v>
      </c>
      <c r="CB906" s="1">
        <v>3125</v>
      </c>
      <c r="CC906">
        <v>160</v>
      </c>
      <c r="CD906">
        <v>160</v>
      </c>
      <c r="CE906" s="1">
        <v>17965</v>
      </c>
      <c r="CF906" s="1">
        <v>1930</v>
      </c>
      <c r="CG906">
        <v>765</v>
      </c>
      <c r="CH906" s="1">
        <v>1230</v>
      </c>
      <c r="CI906">
        <v>305</v>
      </c>
      <c r="CJ906">
        <v>380</v>
      </c>
      <c r="CK906">
        <v>615</v>
      </c>
      <c r="CL906" s="1">
        <v>1205</v>
      </c>
      <c r="CM906">
        <v>450</v>
      </c>
      <c r="CN906" s="1">
        <v>4465</v>
      </c>
      <c r="CO906" s="1">
        <v>2410</v>
      </c>
      <c r="CP906" s="1">
        <v>1910</v>
      </c>
      <c r="CQ906" s="1">
        <v>1030</v>
      </c>
      <c r="CR906">
        <v>945</v>
      </c>
      <c r="CS906">
        <v>675</v>
      </c>
      <c r="CT906">
        <v>840</v>
      </c>
      <c r="CU906">
        <v>540</v>
      </c>
      <c r="CV906">
        <v>585</v>
      </c>
      <c r="CW906">
        <v>995</v>
      </c>
      <c r="CX906" s="1">
        <v>2475</v>
      </c>
      <c r="CY906">
        <v>210</v>
      </c>
      <c r="CZ906">
        <v>330</v>
      </c>
      <c r="DA906" s="1">
        <v>5300</v>
      </c>
      <c r="DB906">
        <v>410</v>
      </c>
      <c r="DC906" s="1">
        <v>1305</v>
      </c>
      <c r="DD906">
        <v>145</v>
      </c>
      <c r="DE906">
        <v>565</v>
      </c>
      <c r="DF906">
        <v>835</v>
      </c>
      <c r="DG906">
        <v>830</v>
      </c>
      <c r="DH906" s="1">
        <v>1820</v>
      </c>
      <c r="DI906">
        <v>200</v>
      </c>
      <c r="DJ906">
        <v>135</v>
      </c>
      <c r="DK906">
        <v>355</v>
      </c>
      <c r="DL906" s="1">
        <v>2440</v>
      </c>
      <c r="DM906" s="1">
        <v>5395</v>
      </c>
      <c r="DN906" s="1">
        <v>3415</v>
      </c>
      <c r="DO906" s="1">
        <v>17045</v>
      </c>
      <c r="DP906">
        <v>785</v>
      </c>
      <c r="DQ906" s="1">
        <v>8315</v>
      </c>
      <c r="DR906">
        <v>655</v>
      </c>
      <c r="DS906">
        <v>405</v>
      </c>
      <c r="DT906">
        <v>75</v>
      </c>
      <c r="DU906">
        <v>390</v>
      </c>
      <c r="DV906" s="1">
        <v>2890</v>
      </c>
      <c r="DW906">
        <v>720</v>
      </c>
      <c r="DX906">
        <v>600</v>
      </c>
      <c r="DY906" s="1">
        <v>7785</v>
      </c>
      <c r="DZ906">
        <v>530</v>
      </c>
      <c r="EA906">
        <v>515</v>
      </c>
      <c r="EB906">
        <v>770</v>
      </c>
      <c r="EC906">
        <v>310</v>
      </c>
      <c r="ED906">
        <v>325</v>
      </c>
      <c r="EE906" s="1">
        <v>1745</v>
      </c>
      <c r="EF906" s="1">
        <v>15830</v>
      </c>
      <c r="EG906" s="1">
        <v>3310</v>
      </c>
      <c r="EH906">
        <v>460</v>
      </c>
      <c r="EI906" s="1">
        <v>3595</v>
      </c>
      <c r="EJ906">
        <v>800</v>
      </c>
      <c r="EK906">
        <v>595</v>
      </c>
      <c r="EL906">
        <v>740</v>
      </c>
      <c r="EM906">
        <v>700</v>
      </c>
      <c r="EN906">
        <v>430</v>
      </c>
      <c r="EO906" s="1">
        <v>1675</v>
      </c>
      <c r="EP906">
        <v>875</v>
      </c>
    </row>
    <row r="907" spans="1:146" x14ac:dyDescent="0.35">
      <c r="A907">
        <v>914</v>
      </c>
      <c r="B907" t="s">
        <v>283</v>
      </c>
      <c r="C907" t="s">
        <v>382</v>
      </c>
      <c r="D907" t="s">
        <v>154</v>
      </c>
      <c r="E907" t="s">
        <v>822</v>
      </c>
      <c r="F907" s="1">
        <v>273765</v>
      </c>
      <c r="G907" s="1">
        <v>15920</v>
      </c>
      <c r="H907" s="1">
        <v>10735</v>
      </c>
      <c r="I907">
        <v>220</v>
      </c>
      <c r="J907" s="1">
        <v>1760</v>
      </c>
      <c r="K907" s="1">
        <v>3895</v>
      </c>
      <c r="L907">
        <v>560</v>
      </c>
      <c r="M907" s="1">
        <v>6880</v>
      </c>
      <c r="N907" s="1">
        <v>5490</v>
      </c>
      <c r="O907" s="1">
        <v>3980</v>
      </c>
      <c r="P907">
        <v>795</v>
      </c>
      <c r="Q907">
        <v>95</v>
      </c>
      <c r="R907" s="1">
        <v>4185</v>
      </c>
      <c r="S907">
        <v>885</v>
      </c>
      <c r="T907">
        <v>975</v>
      </c>
      <c r="U907">
        <v>785</v>
      </c>
      <c r="V907">
        <v>190</v>
      </c>
      <c r="W907" s="1">
        <v>1195</v>
      </c>
      <c r="X907">
        <v>360</v>
      </c>
      <c r="Y907">
        <v>530</v>
      </c>
      <c r="Z907">
        <v>685</v>
      </c>
      <c r="AA907">
        <v>205</v>
      </c>
      <c r="AB907">
        <v>315</v>
      </c>
      <c r="AC907">
        <v>525</v>
      </c>
      <c r="AD907" s="1">
        <v>3460</v>
      </c>
      <c r="AE907" s="1">
        <v>1890</v>
      </c>
      <c r="AF907">
        <v>455</v>
      </c>
      <c r="AG907">
        <v>685</v>
      </c>
      <c r="AH907">
        <v>410</v>
      </c>
      <c r="AI907">
        <v>680</v>
      </c>
      <c r="AJ907" s="1">
        <v>1195</v>
      </c>
      <c r="AK907" s="1">
        <v>6625</v>
      </c>
      <c r="AL907" s="1">
        <v>2555</v>
      </c>
      <c r="AM907" s="1">
        <v>2545</v>
      </c>
      <c r="AN907">
        <v>980</v>
      </c>
      <c r="AO907">
        <v>715</v>
      </c>
      <c r="AP907">
        <v>960</v>
      </c>
      <c r="AQ907">
        <v>260</v>
      </c>
      <c r="AR907">
        <v>815</v>
      </c>
      <c r="AS907">
        <v>90</v>
      </c>
      <c r="AT907">
        <v>365</v>
      </c>
      <c r="AU907">
        <v>680</v>
      </c>
      <c r="AV907">
        <v>300</v>
      </c>
      <c r="AW907">
        <v>985</v>
      </c>
      <c r="AX907">
        <v>215</v>
      </c>
      <c r="AY907">
        <v>380</v>
      </c>
      <c r="AZ907" s="1">
        <v>1495</v>
      </c>
      <c r="BA907" s="1">
        <v>1870</v>
      </c>
      <c r="BB907">
        <v>220</v>
      </c>
      <c r="BC907" s="1">
        <v>2860</v>
      </c>
      <c r="BD907">
        <v>595</v>
      </c>
      <c r="BE907">
        <v>565</v>
      </c>
      <c r="BF907">
        <v>805</v>
      </c>
      <c r="BG907" s="1">
        <v>7840</v>
      </c>
      <c r="BH907">
        <v>50</v>
      </c>
      <c r="BI907">
        <v>165</v>
      </c>
      <c r="BJ907">
        <v>465</v>
      </c>
      <c r="BK907">
        <v>215</v>
      </c>
      <c r="BL907">
        <v>565</v>
      </c>
      <c r="BM907" s="1">
        <v>1645</v>
      </c>
      <c r="BN907">
        <v>730</v>
      </c>
      <c r="BO907">
        <v>160</v>
      </c>
      <c r="BP907">
        <v>935</v>
      </c>
      <c r="BQ907" s="1">
        <v>5715</v>
      </c>
      <c r="BR907">
        <v>380</v>
      </c>
      <c r="BS907">
        <v>125</v>
      </c>
      <c r="BT907">
        <v>115</v>
      </c>
      <c r="BU907" s="1">
        <v>15550</v>
      </c>
      <c r="BV907" s="1">
        <v>1505</v>
      </c>
      <c r="BW907">
        <v>715</v>
      </c>
      <c r="BX907">
        <v>480</v>
      </c>
      <c r="BY907">
        <v>625</v>
      </c>
      <c r="BZ907" s="1">
        <v>1255</v>
      </c>
      <c r="CA907">
        <v>135</v>
      </c>
      <c r="CB907" s="1">
        <v>3100</v>
      </c>
      <c r="CC907">
        <v>160</v>
      </c>
      <c r="CD907">
        <v>155</v>
      </c>
      <c r="CE907" s="1">
        <v>17950</v>
      </c>
      <c r="CF907" s="1">
        <v>1400</v>
      </c>
      <c r="CG907">
        <v>760</v>
      </c>
      <c r="CH907" s="1">
        <v>1160</v>
      </c>
      <c r="CI907">
        <v>300</v>
      </c>
      <c r="CJ907">
        <v>370</v>
      </c>
      <c r="CK907">
        <v>600</v>
      </c>
      <c r="CL907" s="1">
        <v>1190</v>
      </c>
      <c r="CM907">
        <v>290</v>
      </c>
      <c r="CN907" s="1">
        <v>4460</v>
      </c>
      <c r="CO907" s="1">
        <v>2400</v>
      </c>
      <c r="CP907" s="1">
        <v>1895</v>
      </c>
      <c r="CQ907" s="1">
        <v>1025</v>
      </c>
      <c r="CR907">
        <v>875</v>
      </c>
      <c r="CS907">
        <v>675</v>
      </c>
      <c r="CT907">
        <v>835</v>
      </c>
      <c r="CU907">
        <v>545</v>
      </c>
      <c r="CV907">
        <v>510</v>
      </c>
      <c r="CW907">
        <v>995</v>
      </c>
      <c r="CX907" s="1">
        <v>2480</v>
      </c>
      <c r="CY907">
        <v>205</v>
      </c>
      <c r="CZ907">
        <v>325</v>
      </c>
      <c r="DA907" s="1">
        <v>5295</v>
      </c>
      <c r="DB907">
        <v>410</v>
      </c>
      <c r="DC907" s="1">
        <v>1290</v>
      </c>
      <c r="DD907">
        <v>140</v>
      </c>
      <c r="DE907">
        <v>460</v>
      </c>
      <c r="DF907">
        <v>460</v>
      </c>
      <c r="DG907">
        <v>825</v>
      </c>
      <c r="DH907" s="1">
        <v>1820</v>
      </c>
      <c r="DI907">
        <v>195</v>
      </c>
      <c r="DJ907">
        <v>135</v>
      </c>
      <c r="DK907">
        <v>355</v>
      </c>
      <c r="DL907">
        <v>595</v>
      </c>
      <c r="DM907" s="1">
        <v>5380</v>
      </c>
      <c r="DN907" s="1">
        <v>3400</v>
      </c>
      <c r="DO907" s="1">
        <v>17060</v>
      </c>
      <c r="DP907">
        <v>430</v>
      </c>
      <c r="DQ907" s="1">
        <v>8300</v>
      </c>
      <c r="DR907">
        <v>625</v>
      </c>
      <c r="DS907">
        <v>375</v>
      </c>
      <c r="DT907">
        <v>75</v>
      </c>
      <c r="DU907">
        <v>375</v>
      </c>
      <c r="DV907" s="1">
        <v>2890</v>
      </c>
      <c r="DW907">
        <v>720</v>
      </c>
      <c r="DX907">
        <v>595</v>
      </c>
      <c r="DY907" s="1">
        <v>7740</v>
      </c>
      <c r="DZ907">
        <v>515</v>
      </c>
      <c r="EA907">
        <v>485</v>
      </c>
      <c r="EB907">
        <v>775</v>
      </c>
      <c r="EC907">
        <v>300</v>
      </c>
      <c r="ED907">
        <v>250</v>
      </c>
      <c r="EE907" s="1">
        <v>1725</v>
      </c>
      <c r="EF907" s="1">
        <v>15830</v>
      </c>
      <c r="EG907" s="1">
        <v>3310</v>
      </c>
      <c r="EH907">
        <v>450</v>
      </c>
      <c r="EI907" s="1">
        <v>3590</v>
      </c>
      <c r="EJ907">
        <v>795</v>
      </c>
      <c r="EK907">
        <v>585</v>
      </c>
      <c r="EL907">
        <v>730</v>
      </c>
      <c r="EM907">
        <v>685</v>
      </c>
      <c r="EN907">
        <v>435</v>
      </c>
      <c r="EO907" s="1">
        <v>1610</v>
      </c>
      <c r="EP907">
        <v>860</v>
      </c>
    </row>
    <row r="908" spans="1:146" x14ac:dyDescent="0.35">
      <c r="A908">
        <v>915</v>
      </c>
      <c r="B908" t="s">
        <v>283</v>
      </c>
      <c r="C908" t="s">
        <v>382</v>
      </c>
      <c r="D908" t="s">
        <v>154</v>
      </c>
      <c r="E908" t="s">
        <v>823</v>
      </c>
      <c r="F908" s="1">
        <v>141260</v>
      </c>
      <c r="G908" s="1">
        <v>10990</v>
      </c>
      <c r="H908" s="1">
        <v>5815</v>
      </c>
      <c r="I908">
        <v>115</v>
      </c>
      <c r="J908">
        <v>800</v>
      </c>
      <c r="K908" s="1">
        <v>1830</v>
      </c>
      <c r="L908">
        <v>135</v>
      </c>
      <c r="M908" s="1">
        <v>1760</v>
      </c>
      <c r="N908" s="1">
        <v>2600</v>
      </c>
      <c r="O908" s="1">
        <v>1935</v>
      </c>
      <c r="P908">
        <v>435</v>
      </c>
      <c r="Q908">
        <v>85</v>
      </c>
      <c r="R908" s="1">
        <v>1940</v>
      </c>
      <c r="S908">
        <v>680</v>
      </c>
      <c r="T908">
        <v>765</v>
      </c>
      <c r="U908">
        <v>585</v>
      </c>
      <c r="V908">
        <v>100</v>
      </c>
      <c r="W908">
        <v>470</v>
      </c>
      <c r="X908">
        <v>200</v>
      </c>
      <c r="Y908">
        <v>415</v>
      </c>
      <c r="Z908">
        <v>330</v>
      </c>
      <c r="AA908">
        <v>95</v>
      </c>
      <c r="AB908">
        <v>150</v>
      </c>
      <c r="AC908">
        <v>295</v>
      </c>
      <c r="AD908" s="1">
        <v>1395</v>
      </c>
      <c r="AE908" s="1">
        <v>1100</v>
      </c>
      <c r="AF908">
        <v>200</v>
      </c>
      <c r="AG908">
        <v>290</v>
      </c>
      <c r="AH908">
        <v>260</v>
      </c>
      <c r="AI908">
        <v>540</v>
      </c>
      <c r="AJ908">
        <v>850</v>
      </c>
      <c r="AK908" s="1">
        <v>2485</v>
      </c>
      <c r="AL908" s="1">
        <v>1345</v>
      </c>
      <c r="AM908" s="1">
        <v>1630</v>
      </c>
      <c r="AN908">
        <v>710</v>
      </c>
      <c r="AO908">
        <v>495</v>
      </c>
      <c r="AP908">
        <v>665</v>
      </c>
      <c r="AQ908">
        <v>145</v>
      </c>
      <c r="AR908">
        <v>370</v>
      </c>
      <c r="AS908">
        <v>70</v>
      </c>
      <c r="AT908">
        <v>105</v>
      </c>
      <c r="AU908">
        <v>285</v>
      </c>
      <c r="AV908">
        <v>125</v>
      </c>
      <c r="AW908">
        <v>420</v>
      </c>
      <c r="AX908">
        <v>100</v>
      </c>
      <c r="AY908">
        <v>180</v>
      </c>
      <c r="AZ908" s="1">
        <v>1230</v>
      </c>
      <c r="BA908" s="1">
        <v>1520</v>
      </c>
      <c r="BB908">
        <v>135</v>
      </c>
      <c r="BC908" s="1">
        <v>1090</v>
      </c>
      <c r="BD908">
        <v>235</v>
      </c>
      <c r="BE908">
        <v>270</v>
      </c>
      <c r="BF908">
        <v>520</v>
      </c>
      <c r="BG908" s="1">
        <v>3350</v>
      </c>
      <c r="BH908">
        <v>20</v>
      </c>
      <c r="BI908">
        <v>135</v>
      </c>
      <c r="BJ908">
        <v>360</v>
      </c>
      <c r="BK908">
        <v>155</v>
      </c>
      <c r="BL908">
        <v>290</v>
      </c>
      <c r="BM908">
        <v>610</v>
      </c>
      <c r="BN908">
        <v>435</v>
      </c>
      <c r="BO908">
        <v>140</v>
      </c>
      <c r="BP908">
        <v>710</v>
      </c>
      <c r="BQ908" s="1">
        <v>2930</v>
      </c>
      <c r="BR908">
        <v>185</v>
      </c>
      <c r="BS908">
        <v>80</v>
      </c>
      <c r="BT908">
        <v>40</v>
      </c>
      <c r="BU908" s="1">
        <v>7170</v>
      </c>
      <c r="BV908">
        <v>565</v>
      </c>
      <c r="BW908">
        <v>415</v>
      </c>
      <c r="BX908">
        <v>235</v>
      </c>
      <c r="BY908">
        <v>350</v>
      </c>
      <c r="BZ908">
        <v>935</v>
      </c>
      <c r="CA908">
        <v>25</v>
      </c>
      <c r="CB908" s="1">
        <v>1995</v>
      </c>
      <c r="CC908">
        <v>135</v>
      </c>
      <c r="CD908">
        <v>75</v>
      </c>
      <c r="CE908" s="1">
        <v>11595</v>
      </c>
      <c r="CF908">
        <v>615</v>
      </c>
      <c r="CG908">
        <v>330</v>
      </c>
      <c r="CH908">
        <v>740</v>
      </c>
      <c r="CI908">
        <v>245</v>
      </c>
      <c r="CJ908">
        <v>235</v>
      </c>
      <c r="CK908">
        <v>365</v>
      </c>
      <c r="CL908">
        <v>460</v>
      </c>
      <c r="CM908">
        <v>115</v>
      </c>
      <c r="CN908" s="1">
        <v>2105</v>
      </c>
      <c r="CO908">
        <v>750</v>
      </c>
      <c r="CP908">
        <v>955</v>
      </c>
      <c r="CQ908">
        <v>805</v>
      </c>
      <c r="CR908">
        <v>355</v>
      </c>
      <c r="CS908">
        <v>465</v>
      </c>
      <c r="CT908">
        <v>490</v>
      </c>
      <c r="CU908">
        <v>290</v>
      </c>
      <c r="CV908">
        <v>345</v>
      </c>
      <c r="CW908">
        <v>685</v>
      </c>
      <c r="CX908" s="1">
        <v>1090</v>
      </c>
      <c r="CY908">
        <v>175</v>
      </c>
      <c r="CZ908">
        <v>210</v>
      </c>
      <c r="DA908" s="1">
        <v>1690</v>
      </c>
      <c r="DB908">
        <v>145</v>
      </c>
      <c r="DC908">
        <v>545</v>
      </c>
      <c r="DD908">
        <v>110</v>
      </c>
      <c r="DE908">
        <v>335</v>
      </c>
      <c r="DF908">
        <v>295</v>
      </c>
      <c r="DG908">
        <v>340</v>
      </c>
      <c r="DH908" s="1">
        <v>1200</v>
      </c>
      <c r="DI908">
        <v>90</v>
      </c>
      <c r="DJ908">
        <v>90</v>
      </c>
      <c r="DK908">
        <v>155</v>
      </c>
      <c r="DL908">
        <v>350</v>
      </c>
      <c r="DM908" s="1">
        <v>3580</v>
      </c>
      <c r="DN908" s="1">
        <v>1580</v>
      </c>
      <c r="DO908" s="1">
        <v>9320</v>
      </c>
      <c r="DP908">
        <v>290</v>
      </c>
      <c r="DQ908" s="1">
        <v>4285</v>
      </c>
      <c r="DR908">
        <v>335</v>
      </c>
      <c r="DS908">
        <v>180</v>
      </c>
      <c r="DT908">
        <v>35</v>
      </c>
      <c r="DU908">
        <v>255</v>
      </c>
      <c r="DV908" s="1">
        <v>1505</v>
      </c>
      <c r="DW908">
        <v>325</v>
      </c>
      <c r="DX908">
        <v>285</v>
      </c>
      <c r="DY908" s="1">
        <v>3515</v>
      </c>
      <c r="DZ908">
        <v>295</v>
      </c>
      <c r="EA908">
        <v>215</v>
      </c>
      <c r="EB908">
        <v>300</v>
      </c>
      <c r="EC908">
        <v>200</v>
      </c>
      <c r="ED908">
        <v>150</v>
      </c>
      <c r="EE908">
        <v>500</v>
      </c>
      <c r="EF908" s="1">
        <v>6450</v>
      </c>
      <c r="EG908" s="1">
        <v>1080</v>
      </c>
      <c r="EH908">
        <v>225</v>
      </c>
      <c r="EI908" s="1">
        <v>1880</v>
      </c>
      <c r="EJ908">
        <v>555</v>
      </c>
      <c r="EK908">
        <v>405</v>
      </c>
      <c r="EL908">
        <v>555</v>
      </c>
      <c r="EM908">
        <v>325</v>
      </c>
      <c r="EN908">
        <v>170</v>
      </c>
      <c r="EO908">
        <v>560</v>
      </c>
      <c r="EP908">
        <v>565</v>
      </c>
    </row>
    <row r="909" spans="1:146" x14ac:dyDescent="0.35">
      <c r="A909">
        <v>916</v>
      </c>
      <c r="B909" t="s">
        <v>283</v>
      </c>
      <c r="C909" t="s">
        <v>382</v>
      </c>
      <c r="D909" t="s">
        <v>154</v>
      </c>
      <c r="E909" t="s">
        <v>824</v>
      </c>
      <c r="F909" s="1">
        <v>3035</v>
      </c>
      <c r="G909">
        <v>275</v>
      </c>
      <c r="H909">
        <v>110</v>
      </c>
      <c r="I909">
        <v>0</v>
      </c>
      <c r="J909">
        <v>10</v>
      </c>
      <c r="K909">
        <v>10</v>
      </c>
      <c r="L909">
        <v>0</v>
      </c>
      <c r="M909">
        <v>20</v>
      </c>
      <c r="N909">
        <v>25</v>
      </c>
      <c r="O909">
        <v>30</v>
      </c>
      <c r="P909">
        <v>10</v>
      </c>
      <c r="Q909">
        <v>0</v>
      </c>
      <c r="R909">
        <v>80</v>
      </c>
      <c r="S909">
        <v>20</v>
      </c>
      <c r="T909">
        <v>10</v>
      </c>
      <c r="U909">
        <v>10</v>
      </c>
      <c r="V909">
        <v>0</v>
      </c>
      <c r="W909">
        <v>0</v>
      </c>
      <c r="X909">
        <v>10</v>
      </c>
      <c r="Y909">
        <v>10</v>
      </c>
      <c r="Z909">
        <v>15</v>
      </c>
      <c r="AA909">
        <v>15</v>
      </c>
      <c r="AB909">
        <v>10</v>
      </c>
      <c r="AC909">
        <v>10</v>
      </c>
      <c r="AD909">
        <v>30</v>
      </c>
      <c r="AE909">
        <v>20</v>
      </c>
      <c r="AF909">
        <v>0</v>
      </c>
      <c r="AG909">
        <v>20</v>
      </c>
      <c r="AH909">
        <v>0</v>
      </c>
      <c r="AI909">
        <v>10</v>
      </c>
      <c r="AJ909">
        <v>25</v>
      </c>
      <c r="AK909">
        <v>40</v>
      </c>
      <c r="AL909">
        <v>105</v>
      </c>
      <c r="AM909">
        <v>0</v>
      </c>
      <c r="AN909">
        <v>10</v>
      </c>
      <c r="AO909">
        <v>0</v>
      </c>
      <c r="AP909">
        <v>0</v>
      </c>
      <c r="AQ909">
        <v>0</v>
      </c>
      <c r="AR909">
        <v>50</v>
      </c>
      <c r="AS909">
        <v>10</v>
      </c>
      <c r="AT909">
        <v>0</v>
      </c>
      <c r="AU909">
        <v>0</v>
      </c>
      <c r="AV909">
        <v>0</v>
      </c>
      <c r="AW909">
        <v>15</v>
      </c>
      <c r="AX909">
        <v>0</v>
      </c>
      <c r="AY909">
        <v>0</v>
      </c>
      <c r="AZ909">
        <v>25</v>
      </c>
      <c r="BA909">
        <v>25</v>
      </c>
      <c r="BB909">
        <v>0</v>
      </c>
      <c r="BC909">
        <v>20</v>
      </c>
      <c r="BD909">
        <v>0</v>
      </c>
      <c r="BE909">
        <v>0</v>
      </c>
      <c r="BF909">
        <v>25</v>
      </c>
      <c r="BG909">
        <v>45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45</v>
      </c>
      <c r="BR909">
        <v>0</v>
      </c>
      <c r="BS909">
        <v>0</v>
      </c>
      <c r="BT909">
        <v>15</v>
      </c>
      <c r="BU909">
        <v>155</v>
      </c>
      <c r="BV909">
        <v>0</v>
      </c>
      <c r="BW909">
        <v>0</v>
      </c>
      <c r="BX909">
        <v>0</v>
      </c>
      <c r="BY909">
        <v>25</v>
      </c>
      <c r="BZ909">
        <v>10</v>
      </c>
      <c r="CA909">
        <v>0</v>
      </c>
      <c r="CB909">
        <v>85</v>
      </c>
      <c r="CC909">
        <v>0</v>
      </c>
      <c r="CD909">
        <v>0</v>
      </c>
      <c r="CE909">
        <v>410</v>
      </c>
      <c r="CF909">
        <v>40</v>
      </c>
      <c r="CG909">
        <v>20</v>
      </c>
      <c r="CH909">
        <v>10</v>
      </c>
      <c r="CI909">
        <v>20</v>
      </c>
      <c r="CJ909">
        <v>10</v>
      </c>
      <c r="CK909">
        <v>10</v>
      </c>
      <c r="CL909">
        <v>10</v>
      </c>
      <c r="CM909">
        <v>0</v>
      </c>
      <c r="CN909">
        <v>15</v>
      </c>
      <c r="CO909">
        <v>25</v>
      </c>
      <c r="CP909">
        <v>20</v>
      </c>
      <c r="CQ909">
        <v>0</v>
      </c>
      <c r="CR909">
        <v>0</v>
      </c>
      <c r="CS909">
        <v>10</v>
      </c>
      <c r="CT909">
        <v>10</v>
      </c>
      <c r="CU909">
        <v>20</v>
      </c>
      <c r="CV909">
        <v>0</v>
      </c>
      <c r="CW909">
        <v>0</v>
      </c>
      <c r="CX909">
        <v>10</v>
      </c>
      <c r="CY909">
        <v>0</v>
      </c>
      <c r="CZ909">
        <v>15</v>
      </c>
      <c r="DA909">
        <v>45</v>
      </c>
      <c r="DB909">
        <v>10</v>
      </c>
      <c r="DC909">
        <v>10</v>
      </c>
      <c r="DD909">
        <v>0</v>
      </c>
      <c r="DE909">
        <v>0</v>
      </c>
      <c r="DF909">
        <v>0</v>
      </c>
      <c r="DG909">
        <v>0</v>
      </c>
      <c r="DH909">
        <v>105</v>
      </c>
      <c r="DI909">
        <v>0</v>
      </c>
      <c r="DJ909">
        <v>0</v>
      </c>
      <c r="DK909">
        <v>0</v>
      </c>
      <c r="DL909">
        <v>10</v>
      </c>
      <c r="DM909">
        <v>20</v>
      </c>
      <c r="DN909">
        <v>10</v>
      </c>
      <c r="DO909">
        <v>155</v>
      </c>
      <c r="DP909">
        <v>0</v>
      </c>
      <c r="DQ909">
        <v>135</v>
      </c>
      <c r="DR909">
        <v>0</v>
      </c>
      <c r="DS909">
        <v>10</v>
      </c>
      <c r="DT909">
        <v>0</v>
      </c>
      <c r="DU909">
        <v>10</v>
      </c>
      <c r="DV909">
        <v>0</v>
      </c>
      <c r="DW909">
        <v>0</v>
      </c>
      <c r="DX909">
        <v>20</v>
      </c>
      <c r="DY909">
        <v>40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10</v>
      </c>
      <c r="EF909">
        <v>60</v>
      </c>
      <c r="EG909">
        <v>40</v>
      </c>
      <c r="EH909">
        <v>0</v>
      </c>
      <c r="EI909">
        <v>55</v>
      </c>
      <c r="EJ909">
        <v>30</v>
      </c>
      <c r="EK909">
        <v>25</v>
      </c>
      <c r="EL909">
        <v>0</v>
      </c>
      <c r="EM909">
        <v>0</v>
      </c>
      <c r="EN909">
        <v>10</v>
      </c>
      <c r="EO909">
        <v>25</v>
      </c>
      <c r="EP909">
        <v>25</v>
      </c>
    </row>
    <row r="910" spans="1:146" x14ac:dyDescent="0.35">
      <c r="A910">
        <v>917</v>
      </c>
      <c r="B910" t="s">
        <v>283</v>
      </c>
      <c r="C910" t="s">
        <v>382</v>
      </c>
      <c r="D910" t="s">
        <v>154</v>
      </c>
      <c r="E910" t="s">
        <v>825</v>
      </c>
      <c r="F910" s="1">
        <v>150735</v>
      </c>
      <c r="G910" s="1">
        <v>6935</v>
      </c>
      <c r="H910" s="1">
        <v>6210</v>
      </c>
      <c r="I910">
        <v>90</v>
      </c>
      <c r="J910" s="1">
        <v>1010</v>
      </c>
      <c r="K910" s="1">
        <v>2335</v>
      </c>
      <c r="L910">
        <v>400</v>
      </c>
      <c r="M910" s="1">
        <v>5505</v>
      </c>
      <c r="N910" s="1">
        <v>3345</v>
      </c>
      <c r="O910" s="1">
        <v>2390</v>
      </c>
      <c r="P910">
        <v>395</v>
      </c>
      <c r="Q910">
        <v>10</v>
      </c>
      <c r="R910" s="1">
        <v>2555</v>
      </c>
      <c r="S910">
        <v>290</v>
      </c>
      <c r="T910">
        <v>155</v>
      </c>
      <c r="U910">
        <v>280</v>
      </c>
      <c r="V910">
        <v>100</v>
      </c>
      <c r="W910">
        <v>825</v>
      </c>
      <c r="X910">
        <v>165</v>
      </c>
      <c r="Y910">
        <v>120</v>
      </c>
      <c r="Z910">
        <v>355</v>
      </c>
      <c r="AA910">
        <v>100</v>
      </c>
      <c r="AB910">
        <v>190</v>
      </c>
      <c r="AC910">
        <v>265</v>
      </c>
      <c r="AD910" s="1">
        <v>2255</v>
      </c>
      <c r="AE910">
        <v>905</v>
      </c>
      <c r="AF910">
        <v>275</v>
      </c>
      <c r="AG910">
        <v>405</v>
      </c>
      <c r="AH910">
        <v>165</v>
      </c>
      <c r="AI910">
        <v>210</v>
      </c>
      <c r="AJ910">
        <v>380</v>
      </c>
      <c r="AK910" s="1">
        <v>4590</v>
      </c>
      <c r="AL910" s="1">
        <v>1340</v>
      </c>
      <c r="AM910" s="1">
        <v>1080</v>
      </c>
      <c r="AN910">
        <v>250</v>
      </c>
      <c r="AO910">
        <v>265</v>
      </c>
      <c r="AP910">
        <v>345</v>
      </c>
      <c r="AQ910">
        <v>135</v>
      </c>
      <c r="AR910">
        <v>455</v>
      </c>
      <c r="AS910">
        <v>30</v>
      </c>
      <c r="AT910">
        <v>260</v>
      </c>
      <c r="AU910">
        <v>425</v>
      </c>
      <c r="AV910">
        <v>175</v>
      </c>
      <c r="AW910">
        <v>625</v>
      </c>
      <c r="AX910">
        <v>155</v>
      </c>
      <c r="AY910">
        <v>210</v>
      </c>
      <c r="AZ910">
        <v>215</v>
      </c>
      <c r="BA910">
        <v>475</v>
      </c>
      <c r="BB910">
        <v>110</v>
      </c>
      <c r="BC910" s="1">
        <v>1950</v>
      </c>
      <c r="BD910">
        <v>345</v>
      </c>
      <c r="BE910">
        <v>305</v>
      </c>
      <c r="BF910">
        <v>390</v>
      </c>
      <c r="BG910" s="1">
        <v>5130</v>
      </c>
      <c r="BH910">
        <v>45</v>
      </c>
      <c r="BI910">
        <v>30</v>
      </c>
      <c r="BJ910">
        <v>95</v>
      </c>
      <c r="BK910">
        <v>90</v>
      </c>
      <c r="BL910">
        <v>250</v>
      </c>
      <c r="BM910" s="1">
        <v>1075</v>
      </c>
      <c r="BN910">
        <v>300</v>
      </c>
      <c r="BO910">
        <v>35</v>
      </c>
      <c r="BP910">
        <v>295</v>
      </c>
      <c r="BQ910" s="1">
        <v>3015</v>
      </c>
      <c r="BR910">
        <v>185</v>
      </c>
      <c r="BS910">
        <v>50</v>
      </c>
      <c r="BT910">
        <v>80</v>
      </c>
      <c r="BU910" s="1">
        <v>9560</v>
      </c>
      <c r="BV910" s="1">
        <v>1025</v>
      </c>
      <c r="BW910">
        <v>300</v>
      </c>
      <c r="BX910">
        <v>245</v>
      </c>
      <c r="BY910">
        <v>270</v>
      </c>
      <c r="BZ910">
        <v>370</v>
      </c>
      <c r="CA910">
        <v>100</v>
      </c>
      <c r="CB910" s="1">
        <v>1245</v>
      </c>
      <c r="CC910">
        <v>20</v>
      </c>
      <c r="CD910">
        <v>85</v>
      </c>
      <c r="CE910" s="1">
        <v>7930</v>
      </c>
      <c r="CF910">
        <v>730</v>
      </c>
      <c r="CG910">
        <v>490</v>
      </c>
      <c r="CH910">
        <v>480</v>
      </c>
      <c r="CI910">
        <v>70</v>
      </c>
      <c r="CJ910">
        <v>140</v>
      </c>
      <c r="CK910">
        <v>285</v>
      </c>
      <c r="CL910">
        <v>800</v>
      </c>
      <c r="CM910">
        <v>190</v>
      </c>
      <c r="CN910" s="1">
        <v>2695</v>
      </c>
      <c r="CO910" s="1">
        <v>1740</v>
      </c>
      <c r="CP910" s="1">
        <v>1070</v>
      </c>
      <c r="CQ910">
        <v>310</v>
      </c>
      <c r="CR910">
        <v>550</v>
      </c>
      <c r="CS910">
        <v>250</v>
      </c>
      <c r="CT910">
        <v>380</v>
      </c>
      <c r="CU910">
        <v>260</v>
      </c>
      <c r="CV910">
        <v>175</v>
      </c>
      <c r="CW910">
        <v>345</v>
      </c>
      <c r="CX910" s="1">
        <v>1540</v>
      </c>
      <c r="CY910">
        <v>30</v>
      </c>
      <c r="CZ910">
        <v>100</v>
      </c>
      <c r="DA910" s="1">
        <v>3870</v>
      </c>
      <c r="DB910">
        <v>265</v>
      </c>
      <c r="DC910">
        <v>785</v>
      </c>
      <c r="DD910">
        <v>25</v>
      </c>
      <c r="DE910">
        <v>140</v>
      </c>
      <c r="DF910">
        <v>185</v>
      </c>
      <c r="DG910">
        <v>475</v>
      </c>
      <c r="DH910">
        <v>590</v>
      </c>
      <c r="DI910">
        <v>90</v>
      </c>
      <c r="DJ910">
        <v>15</v>
      </c>
      <c r="DK910">
        <v>240</v>
      </c>
      <c r="DL910">
        <v>255</v>
      </c>
      <c r="DM910" s="1">
        <v>2175</v>
      </c>
      <c r="DN910" s="1">
        <v>2115</v>
      </c>
      <c r="DO910" s="1">
        <v>9230</v>
      </c>
      <c r="DP910">
        <v>140</v>
      </c>
      <c r="DQ910" s="1">
        <v>4715</v>
      </c>
      <c r="DR910">
        <v>295</v>
      </c>
      <c r="DS910">
        <v>180</v>
      </c>
      <c r="DT910">
        <v>10</v>
      </c>
      <c r="DU910">
        <v>135</v>
      </c>
      <c r="DV910" s="1">
        <v>1630</v>
      </c>
      <c r="DW910">
        <v>435</v>
      </c>
      <c r="DX910">
        <v>310</v>
      </c>
      <c r="DY910" s="1">
        <v>4820</v>
      </c>
      <c r="DZ910">
        <v>255</v>
      </c>
      <c r="EA910">
        <v>210</v>
      </c>
      <c r="EB910">
        <v>465</v>
      </c>
      <c r="EC910">
        <v>110</v>
      </c>
      <c r="ED910">
        <v>120</v>
      </c>
      <c r="EE910" s="1">
        <v>1235</v>
      </c>
      <c r="EF910" s="1">
        <v>10840</v>
      </c>
      <c r="EG910" s="1">
        <v>2410</v>
      </c>
      <c r="EH910">
        <v>255</v>
      </c>
      <c r="EI910" s="1">
        <v>1965</v>
      </c>
      <c r="EJ910">
        <v>210</v>
      </c>
      <c r="EK910">
        <v>155</v>
      </c>
      <c r="EL910">
        <v>235</v>
      </c>
      <c r="EM910">
        <v>385</v>
      </c>
      <c r="EN910">
        <v>285</v>
      </c>
      <c r="EO910">
        <v>875</v>
      </c>
      <c r="EP910">
        <v>385</v>
      </c>
    </row>
    <row r="911" spans="1:146" x14ac:dyDescent="0.35">
      <c r="A911">
        <v>918</v>
      </c>
      <c r="B911" t="s">
        <v>283</v>
      </c>
      <c r="C911" t="s">
        <v>382</v>
      </c>
      <c r="D911" t="s">
        <v>154</v>
      </c>
      <c r="E911" t="s">
        <v>826</v>
      </c>
      <c r="F911">
        <v>460</v>
      </c>
      <c r="G911">
        <v>30</v>
      </c>
      <c r="H911">
        <v>60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65</v>
      </c>
      <c r="BR911">
        <v>10</v>
      </c>
      <c r="BS911">
        <v>0</v>
      </c>
      <c r="BT911">
        <v>0</v>
      </c>
      <c r="BU911">
        <v>30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45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10</v>
      </c>
      <c r="DI911">
        <v>0</v>
      </c>
      <c r="DJ911">
        <v>0</v>
      </c>
      <c r="DK911">
        <v>0</v>
      </c>
      <c r="DL911">
        <v>0</v>
      </c>
      <c r="DM911">
        <v>25</v>
      </c>
      <c r="DN911">
        <v>0</v>
      </c>
      <c r="DO911">
        <v>100</v>
      </c>
      <c r="DP911">
        <v>0</v>
      </c>
      <c r="DQ911">
        <v>10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10</v>
      </c>
      <c r="EN911">
        <v>0</v>
      </c>
      <c r="EO911">
        <v>0</v>
      </c>
      <c r="EP911">
        <v>0</v>
      </c>
    </row>
    <row r="912" spans="1:146" x14ac:dyDescent="0.35">
      <c r="A912">
        <v>919</v>
      </c>
      <c r="B912" t="s">
        <v>283</v>
      </c>
      <c r="C912" t="s">
        <v>382</v>
      </c>
      <c r="D912" t="s">
        <v>154</v>
      </c>
      <c r="E912" t="s">
        <v>827</v>
      </c>
      <c r="F912" s="1">
        <v>7235</v>
      </c>
      <c r="G912">
        <v>210</v>
      </c>
      <c r="H912">
        <v>210</v>
      </c>
      <c r="I912">
        <v>30</v>
      </c>
      <c r="J912">
        <v>65</v>
      </c>
      <c r="K912">
        <v>65</v>
      </c>
      <c r="L912">
        <v>35</v>
      </c>
      <c r="M912">
        <v>155</v>
      </c>
      <c r="N912">
        <v>110</v>
      </c>
      <c r="O912">
        <v>40</v>
      </c>
      <c r="P912">
        <v>20</v>
      </c>
      <c r="Q912">
        <v>0</v>
      </c>
      <c r="R912">
        <v>70</v>
      </c>
      <c r="S912">
        <v>35</v>
      </c>
      <c r="T912">
        <v>85</v>
      </c>
      <c r="U912">
        <v>0</v>
      </c>
      <c r="V912">
        <v>0</v>
      </c>
      <c r="W912">
        <v>25</v>
      </c>
      <c r="X912">
        <v>10</v>
      </c>
      <c r="Y912">
        <v>65</v>
      </c>
      <c r="Z912">
        <v>30</v>
      </c>
      <c r="AA912">
        <v>20</v>
      </c>
      <c r="AB912">
        <v>20</v>
      </c>
      <c r="AC912">
        <v>10</v>
      </c>
      <c r="AD912">
        <v>80</v>
      </c>
      <c r="AE912">
        <v>25</v>
      </c>
      <c r="AF912">
        <v>10</v>
      </c>
      <c r="AG912">
        <v>10</v>
      </c>
      <c r="AH912">
        <v>0</v>
      </c>
      <c r="AI912">
        <v>25</v>
      </c>
      <c r="AJ912">
        <v>25</v>
      </c>
      <c r="AK912">
        <v>135</v>
      </c>
      <c r="AL912">
        <v>55</v>
      </c>
      <c r="AM912">
        <v>60</v>
      </c>
      <c r="AN912">
        <v>95</v>
      </c>
      <c r="AO912">
        <v>20</v>
      </c>
      <c r="AP912">
        <v>25</v>
      </c>
      <c r="AQ912">
        <v>10</v>
      </c>
      <c r="AR912">
        <v>45</v>
      </c>
      <c r="AS912">
        <v>0</v>
      </c>
      <c r="AT912">
        <v>20</v>
      </c>
      <c r="AU912">
        <v>20</v>
      </c>
      <c r="AV912">
        <v>10</v>
      </c>
      <c r="AW912">
        <v>20</v>
      </c>
      <c r="AX912">
        <v>0</v>
      </c>
      <c r="AY912">
        <v>10</v>
      </c>
      <c r="AZ912">
        <v>170</v>
      </c>
      <c r="BA912">
        <v>25</v>
      </c>
      <c r="BB912">
        <v>0</v>
      </c>
      <c r="BC912">
        <v>10</v>
      </c>
      <c r="BD912">
        <v>20</v>
      </c>
      <c r="BE912">
        <v>10</v>
      </c>
      <c r="BF912">
        <v>45</v>
      </c>
      <c r="BG912">
        <v>140</v>
      </c>
      <c r="BH912">
        <v>0</v>
      </c>
      <c r="BI912">
        <v>10</v>
      </c>
      <c r="BJ912">
        <v>35</v>
      </c>
      <c r="BK912">
        <v>10</v>
      </c>
      <c r="BL912">
        <v>45</v>
      </c>
      <c r="BM912">
        <v>35</v>
      </c>
      <c r="BN912">
        <v>15</v>
      </c>
      <c r="BO912">
        <v>0</v>
      </c>
      <c r="BP912">
        <v>20</v>
      </c>
      <c r="BQ912">
        <v>160</v>
      </c>
      <c r="BR912">
        <v>0</v>
      </c>
      <c r="BS912">
        <v>10</v>
      </c>
      <c r="BT912">
        <v>0</v>
      </c>
      <c r="BU912">
        <v>345</v>
      </c>
      <c r="BV912">
        <v>55</v>
      </c>
      <c r="BW912">
        <v>40</v>
      </c>
      <c r="BX912">
        <v>30</v>
      </c>
      <c r="BY912">
        <v>10</v>
      </c>
      <c r="BZ912">
        <v>70</v>
      </c>
      <c r="CA912">
        <v>15</v>
      </c>
      <c r="CB912">
        <v>30</v>
      </c>
      <c r="CC912">
        <v>0</v>
      </c>
      <c r="CD912">
        <v>10</v>
      </c>
      <c r="CE912">
        <v>490</v>
      </c>
      <c r="CF912">
        <v>65</v>
      </c>
      <c r="CG912">
        <v>10</v>
      </c>
      <c r="CH912">
        <v>35</v>
      </c>
      <c r="CI912">
        <v>10</v>
      </c>
      <c r="CJ912">
        <v>0</v>
      </c>
      <c r="CK912">
        <v>0</v>
      </c>
      <c r="CL912">
        <v>20</v>
      </c>
      <c r="CM912">
        <v>10</v>
      </c>
      <c r="CN912">
        <v>205</v>
      </c>
      <c r="CO912">
        <v>80</v>
      </c>
      <c r="CP912">
        <v>95</v>
      </c>
      <c r="CQ912">
        <v>35</v>
      </c>
      <c r="CR912">
        <v>20</v>
      </c>
      <c r="CS912">
        <v>25</v>
      </c>
      <c r="CT912">
        <v>10</v>
      </c>
      <c r="CU912">
        <v>40</v>
      </c>
      <c r="CV912">
        <v>10</v>
      </c>
      <c r="CW912">
        <v>20</v>
      </c>
      <c r="CX912">
        <v>100</v>
      </c>
      <c r="CY912">
        <v>25</v>
      </c>
      <c r="CZ912">
        <v>10</v>
      </c>
      <c r="DA912">
        <v>110</v>
      </c>
      <c r="DB912">
        <v>20</v>
      </c>
      <c r="DC912">
        <v>15</v>
      </c>
      <c r="DD912">
        <v>0</v>
      </c>
      <c r="DE912">
        <v>20</v>
      </c>
      <c r="DF912">
        <v>0</v>
      </c>
      <c r="DG912">
        <v>20</v>
      </c>
      <c r="DH912">
        <v>115</v>
      </c>
      <c r="DI912">
        <v>30</v>
      </c>
      <c r="DJ912">
        <v>0</v>
      </c>
      <c r="DK912">
        <v>15</v>
      </c>
      <c r="DL912">
        <v>35</v>
      </c>
      <c r="DM912">
        <v>185</v>
      </c>
      <c r="DN912">
        <v>75</v>
      </c>
      <c r="DO912">
        <v>350</v>
      </c>
      <c r="DP912">
        <v>0</v>
      </c>
      <c r="DQ912">
        <v>105</v>
      </c>
      <c r="DR912">
        <v>10</v>
      </c>
      <c r="DS912">
        <v>10</v>
      </c>
      <c r="DT912">
        <v>25</v>
      </c>
      <c r="DU912">
        <v>15</v>
      </c>
      <c r="DV912">
        <v>40</v>
      </c>
      <c r="DW912">
        <v>0</v>
      </c>
      <c r="DX912">
        <v>0</v>
      </c>
      <c r="DY912">
        <v>195</v>
      </c>
      <c r="DZ912">
        <v>10</v>
      </c>
      <c r="EA912">
        <v>50</v>
      </c>
      <c r="EB912">
        <v>40</v>
      </c>
      <c r="EC912">
        <v>10</v>
      </c>
      <c r="ED912">
        <v>10</v>
      </c>
      <c r="EE912">
        <v>105</v>
      </c>
      <c r="EF912">
        <v>470</v>
      </c>
      <c r="EG912">
        <v>70</v>
      </c>
      <c r="EH912">
        <v>30</v>
      </c>
      <c r="EI912">
        <v>60</v>
      </c>
      <c r="EJ912">
        <v>35</v>
      </c>
      <c r="EK912">
        <v>25</v>
      </c>
      <c r="EL912">
        <v>40</v>
      </c>
      <c r="EM912">
        <v>20</v>
      </c>
      <c r="EN912">
        <v>10</v>
      </c>
      <c r="EO912">
        <v>130</v>
      </c>
      <c r="EP912">
        <v>45</v>
      </c>
    </row>
    <row r="913" spans="1:146" x14ac:dyDescent="0.35">
      <c r="A913">
        <v>920</v>
      </c>
      <c r="B913" t="s">
        <v>283</v>
      </c>
      <c r="C913" t="s">
        <v>382</v>
      </c>
      <c r="D913" t="s">
        <v>154</v>
      </c>
      <c r="E913" t="s">
        <v>828</v>
      </c>
      <c r="F913" s="1">
        <v>3225</v>
      </c>
      <c r="G913">
        <v>115</v>
      </c>
      <c r="H913">
        <v>85</v>
      </c>
      <c r="I913">
        <v>10</v>
      </c>
      <c r="J913">
        <v>25</v>
      </c>
      <c r="K913">
        <v>65</v>
      </c>
      <c r="L913">
        <v>0</v>
      </c>
      <c r="M913">
        <v>85</v>
      </c>
      <c r="N913">
        <v>80</v>
      </c>
      <c r="O913">
        <v>65</v>
      </c>
      <c r="P913">
        <v>10</v>
      </c>
      <c r="Q913">
        <v>0</v>
      </c>
      <c r="R913">
        <v>40</v>
      </c>
      <c r="S913">
        <v>0</v>
      </c>
      <c r="T913">
        <v>0</v>
      </c>
      <c r="U913">
        <v>0</v>
      </c>
      <c r="V913">
        <v>10</v>
      </c>
      <c r="W913">
        <v>10</v>
      </c>
      <c r="X913">
        <v>20</v>
      </c>
      <c r="Y913">
        <v>0</v>
      </c>
      <c r="Z913">
        <v>15</v>
      </c>
      <c r="AA913">
        <v>10</v>
      </c>
      <c r="AB913">
        <v>0</v>
      </c>
      <c r="AC913">
        <v>10</v>
      </c>
      <c r="AD913">
        <v>50</v>
      </c>
      <c r="AE913">
        <v>0</v>
      </c>
      <c r="AF913">
        <v>25</v>
      </c>
      <c r="AG913">
        <v>0</v>
      </c>
      <c r="AH913">
        <v>0</v>
      </c>
      <c r="AI913">
        <v>0</v>
      </c>
      <c r="AJ913">
        <v>10</v>
      </c>
      <c r="AK913">
        <v>110</v>
      </c>
      <c r="AL913">
        <v>35</v>
      </c>
      <c r="AM913">
        <v>15</v>
      </c>
      <c r="AN913">
        <v>0</v>
      </c>
      <c r="AO913">
        <v>0</v>
      </c>
      <c r="AP913">
        <v>0</v>
      </c>
      <c r="AQ913">
        <v>20</v>
      </c>
      <c r="AR913">
        <v>10</v>
      </c>
      <c r="AS913">
        <v>0</v>
      </c>
      <c r="AT913">
        <v>0</v>
      </c>
      <c r="AU913">
        <v>45</v>
      </c>
      <c r="AV913">
        <v>0</v>
      </c>
      <c r="AW913">
        <v>25</v>
      </c>
      <c r="AX913">
        <v>0</v>
      </c>
      <c r="AY913">
        <v>0</v>
      </c>
      <c r="AZ913">
        <v>0</v>
      </c>
      <c r="BA913">
        <v>10</v>
      </c>
      <c r="BB913">
        <v>10</v>
      </c>
      <c r="BC913">
        <v>50</v>
      </c>
      <c r="BD913">
        <v>0</v>
      </c>
      <c r="BE913">
        <v>20</v>
      </c>
      <c r="BF913">
        <v>0</v>
      </c>
      <c r="BG913">
        <v>85</v>
      </c>
      <c r="BH913">
        <v>0</v>
      </c>
      <c r="BI913">
        <v>0</v>
      </c>
      <c r="BJ913">
        <v>0</v>
      </c>
      <c r="BK913">
        <v>10</v>
      </c>
      <c r="BL913">
        <v>0</v>
      </c>
      <c r="BM913">
        <v>80</v>
      </c>
      <c r="BN913">
        <v>0</v>
      </c>
      <c r="BO913">
        <v>0</v>
      </c>
      <c r="BP913">
        <v>25</v>
      </c>
      <c r="BQ913">
        <v>25</v>
      </c>
      <c r="BR913">
        <v>0</v>
      </c>
      <c r="BS913">
        <v>0</v>
      </c>
      <c r="BT913">
        <v>0</v>
      </c>
      <c r="BU913">
        <v>150</v>
      </c>
      <c r="BV913">
        <v>40</v>
      </c>
      <c r="BW913">
        <v>20</v>
      </c>
      <c r="BX913">
        <v>10</v>
      </c>
      <c r="BY913">
        <v>0</v>
      </c>
      <c r="BZ913">
        <v>10</v>
      </c>
      <c r="CA913">
        <v>0</v>
      </c>
      <c r="CB913">
        <v>65</v>
      </c>
      <c r="CC913">
        <v>0</v>
      </c>
      <c r="CD913">
        <v>15</v>
      </c>
      <c r="CE913">
        <v>90</v>
      </c>
      <c r="CF913">
        <v>35</v>
      </c>
      <c r="CG913">
        <v>10</v>
      </c>
      <c r="CH913">
        <v>20</v>
      </c>
      <c r="CI913">
        <v>0</v>
      </c>
      <c r="CJ913">
        <v>0</v>
      </c>
      <c r="CK913">
        <v>10</v>
      </c>
      <c r="CL913">
        <v>20</v>
      </c>
      <c r="CM913">
        <v>10</v>
      </c>
      <c r="CN913">
        <v>85</v>
      </c>
      <c r="CO913">
        <v>30</v>
      </c>
      <c r="CP913">
        <v>40</v>
      </c>
      <c r="CQ913">
        <v>10</v>
      </c>
      <c r="CR913">
        <v>15</v>
      </c>
      <c r="CS913">
        <v>0</v>
      </c>
      <c r="CT913">
        <v>10</v>
      </c>
      <c r="CU913">
        <v>0</v>
      </c>
      <c r="CV913">
        <v>0</v>
      </c>
      <c r="CW913">
        <v>15</v>
      </c>
      <c r="CX913">
        <v>25</v>
      </c>
      <c r="CY913">
        <v>0</v>
      </c>
      <c r="CZ913">
        <v>0</v>
      </c>
      <c r="DA913">
        <v>30</v>
      </c>
      <c r="DB913">
        <v>15</v>
      </c>
      <c r="DC913">
        <v>10</v>
      </c>
      <c r="DD913">
        <v>0</v>
      </c>
      <c r="DE913">
        <v>0</v>
      </c>
      <c r="DF913">
        <v>0</v>
      </c>
      <c r="DG913">
        <v>45</v>
      </c>
      <c r="DH913">
        <v>10</v>
      </c>
      <c r="DI913">
        <v>0</v>
      </c>
      <c r="DJ913">
        <v>0</v>
      </c>
      <c r="DK913">
        <v>0</v>
      </c>
      <c r="DL913">
        <v>10</v>
      </c>
      <c r="DM913">
        <v>45</v>
      </c>
      <c r="DN913">
        <v>60</v>
      </c>
      <c r="DO913">
        <v>220</v>
      </c>
      <c r="DP913">
        <v>10</v>
      </c>
      <c r="DQ913">
        <v>115</v>
      </c>
      <c r="DR913">
        <v>0</v>
      </c>
      <c r="DS913">
        <v>0</v>
      </c>
      <c r="DT913">
        <v>0</v>
      </c>
      <c r="DU913">
        <v>0</v>
      </c>
      <c r="DV913">
        <v>10</v>
      </c>
      <c r="DW913">
        <v>0</v>
      </c>
      <c r="DX913">
        <v>25</v>
      </c>
      <c r="DY913">
        <v>120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35</v>
      </c>
      <c r="EF913">
        <v>225</v>
      </c>
      <c r="EG913">
        <v>75</v>
      </c>
      <c r="EH913">
        <v>10</v>
      </c>
      <c r="EI913">
        <v>25</v>
      </c>
      <c r="EJ913">
        <v>25</v>
      </c>
      <c r="EK913">
        <v>10</v>
      </c>
      <c r="EL913">
        <v>0</v>
      </c>
      <c r="EM913">
        <v>15</v>
      </c>
      <c r="EN913">
        <v>10</v>
      </c>
      <c r="EO913">
        <v>10</v>
      </c>
      <c r="EP913">
        <v>0</v>
      </c>
    </row>
    <row r="914" spans="1:146" x14ac:dyDescent="0.35">
      <c r="A914">
        <v>921</v>
      </c>
      <c r="B914" t="s">
        <v>283</v>
      </c>
      <c r="C914" t="s">
        <v>382</v>
      </c>
      <c r="D914" t="s">
        <v>154</v>
      </c>
      <c r="E914" t="s">
        <v>829</v>
      </c>
      <c r="F914" s="1">
        <v>7055</v>
      </c>
      <c r="G914">
        <v>200</v>
      </c>
      <c r="H914">
        <v>150</v>
      </c>
      <c r="I914">
        <v>10</v>
      </c>
      <c r="J914">
        <v>125</v>
      </c>
      <c r="K914">
        <v>55</v>
      </c>
      <c r="L914">
        <v>10</v>
      </c>
      <c r="M914">
        <v>315</v>
      </c>
      <c r="N914">
        <v>140</v>
      </c>
      <c r="O914">
        <v>85</v>
      </c>
      <c r="P914">
        <v>35</v>
      </c>
      <c r="Q914">
        <v>0</v>
      </c>
      <c r="R914">
        <v>85</v>
      </c>
      <c r="S914">
        <v>10</v>
      </c>
      <c r="T914">
        <v>65</v>
      </c>
      <c r="U914">
        <v>15</v>
      </c>
      <c r="V914">
        <v>15</v>
      </c>
      <c r="W914">
        <v>65</v>
      </c>
      <c r="X914">
        <v>25</v>
      </c>
      <c r="Y914">
        <v>20</v>
      </c>
      <c r="Z914">
        <v>10</v>
      </c>
      <c r="AA914">
        <v>0</v>
      </c>
      <c r="AB914">
        <v>0</v>
      </c>
      <c r="AC914">
        <v>25</v>
      </c>
      <c r="AD914">
        <v>155</v>
      </c>
      <c r="AE914">
        <v>45</v>
      </c>
      <c r="AF914">
        <v>10</v>
      </c>
      <c r="AG914">
        <v>10</v>
      </c>
      <c r="AH914">
        <v>10</v>
      </c>
      <c r="AI914">
        <v>0</v>
      </c>
      <c r="AJ914">
        <v>30</v>
      </c>
      <c r="AK914">
        <v>85</v>
      </c>
      <c r="AL914">
        <v>90</v>
      </c>
      <c r="AM914">
        <v>70</v>
      </c>
      <c r="AN914">
        <v>10</v>
      </c>
      <c r="AO914">
        <v>35</v>
      </c>
      <c r="AP914">
        <v>50</v>
      </c>
      <c r="AQ914">
        <v>0</v>
      </c>
      <c r="AR914">
        <v>50</v>
      </c>
      <c r="AS914">
        <v>10</v>
      </c>
      <c r="AT914">
        <v>20</v>
      </c>
      <c r="AU914">
        <v>50</v>
      </c>
      <c r="AV914">
        <v>10</v>
      </c>
      <c r="AW914">
        <v>30</v>
      </c>
      <c r="AX914">
        <v>0</v>
      </c>
      <c r="AY914">
        <v>15</v>
      </c>
      <c r="AZ914">
        <v>60</v>
      </c>
      <c r="BA914">
        <v>35</v>
      </c>
      <c r="BB914">
        <v>10</v>
      </c>
      <c r="BC914">
        <v>155</v>
      </c>
      <c r="BD914">
        <v>15</v>
      </c>
      <c r="BE914">
        <v>0</v>
      </c>
      <c r="BF914">
        <v>20</v>
      </c>
      <c r="BG914">
        <v>110</v>
      </c>
      <c r="BH914">
        <v>0</v>
      </c>
      <c r="BI914">
        <v>20</v>
      </c>
      <c r="BJ914">
        <v>0</v>
      </c>
      <c r="BK914">
        <v>10</v>
      </c>
      <c r="BL914">
        <v>40</v>
      </c>
      <c r="BM914">
        <v>75</v>
      </c>
      <c r="BN914">
        <v>0</v>
      </c>
      <c r="BO914">
        <v>0</v>
      </c>
      <c r="BP914">
        <v>45</v>
      </c>
      <c r="BQ914">
        <v>185</v>
      </c>
      <c r="BR914">
        <v>20</v>
      </c>
      <c r="BS914">
        <v>0</v>
      </c>
      <c r="BT914">
        <v>0</v>
      </c>
      <c r="BU914">
        <v>300</v>
      </c>
      <c r="BV914">
        <v>55</v>
      </c>
      <c r="BW914">
        <v>20</v>
      </c>
      <c r="BX914">
        <v>20</v>
      </c>
      <c r="BY914">
        <v>10</v>
      </c>
      <c r="BZ914">
        <v>10</v>
      </c>
      <c r="CA914">
        <v>10</v>
      </c>
      <c r="CB914">
        <v>100</v>
      </c>
      <c r="CC914">
        <v>0</v>
      </c>
      <c r="CD914">
        <v>10</v>
      </c>
      <c r="CE914">
        <v>260</v>
      </c>
      <c r="CF914">
        <v>75</v>
      </c>
      <c r="CG914">
        <v>50</v>
      </c>
      <c r="CH914">
        <v>55</v>
      </c>
      <c r="CI914">
        <v>10</v>
      </c>
      <c r="CJ914">
        <v>35</v>
      </c>
      <c r="CK914">
        <v>25</v>
      </c>
      <c r="CL914">
        <v>30</v>
      </c>
      <c r="CM914">
        <v>0</v>
      </c>
      <c r="CN914">
        <v>115</v>
      </c>
      <c r="CO914">
        <v>55</v>
      </c>
      <c r="CP914">
        <v>50</v>
      </c>
      <c r="CQ914">
        <v>25</v>
      </c>
      <c r="CR914">
        <v>80</v>
      </c>
      <c r="CS914">
        <v>20</v>
      </c>
      <c r="CT914">
        <v>25</v>
      </c>
      <c r="CU914">
        <v>0</v>
      </c>
      <c r="CV914">
        <v>15</v>
      </c>
      <c r="CW914">
        <v>20</v>
      </c>
      <c r="CX914">
        <v>85</v>
      </c>
      <c r="CY914">
        <v>0</v>
      </c>
      <c r="CZ914">
        <v>10</v>
      </c>
      <c r="DA914">
        <v>95</v>
      </c>
      <c r="DB914">
        <v>20</v>
      </c>
      <c r="DC914">
        <v>45</v>
      </c>
      <c r="DD914">
        <v>0</v>
      </c>
      <c r="DE914">
        <v>40</v>
      </c>
      <c r="DF914">
        <v>25</v>
      </c>
      <c r="DG914">
        <v>25</v>
      </c>
      <c r="DH914">
        <v>50</v>
      </c>
      <c r="DI914">
        <v>0</v>
      </c>
      <c r="DJ914">
        <v>45</v>
      </c>
      <c r="DK914">
        <v>0</v>
      </c>
      <c r="DL914">
        <v>55</v>
      </c>
      <c r="DM914">
        <v>145</v>
      </c>
      <c r="DN914">
        <v>30</v>
      </c>
      <c r="DO914">
        <v>280</v>
      </c>
      <c r="DP914">
        <v>20</v>
      </c>
      <c r="DQ914">
        <v>175</v>
      </c>
      <c r="DR914">
        <v>25</v>
      </c>
      <c r="DS914">
        <v>10</v>
      </c>
      <c r="DT914">
        <v>0</v>
      </c>
      <c r="DU914">
        <v>30</v>
      </c>
      <c r="DV914">
        <v>35</v>
      </c>
      <c r="DW914">
        <v>25</v>
      </c>
      <c r="DX914">
        <v>10</v>
      </c>
      <c r="DY914">
        <v>235</v>
      </c>
      <c r="DZ914">
        <v>35</v>
      </c>
      <c r="EA914">
        <v>35</v>
      </c>
      <c r="EB914">
        <v>35</v>
      </c>
      <c r="EC914">
        <v>30</v>
      </c>
      <c r="ED914">
        <v>10</v>
      </c>
      <c r="EE914">
        <v>90</v>
      </c>
      <c r="EF914">
        <v>335</v>
      </c>
      <c r="EG914">
        <v>130</v>
      </c>
      <c r="EH914">
        <v>10</v>
      </c>
      <c r="EI914">
        <v>80</v>
      </c>
      <c r="EJ914">
        <v>65</v>
      </c>
      <c r="EK914">
        <v>10</v>
      </c>
      <c r="EL914">
        <v>25</v>
      </c>
      <c r="EM914">
        <v>10</v>
      </c>
      <c r="EN914">
        <v>10</v>
      </c>
      <c r="EO914">
        <v>105</v>
      </c>
      <c r="EP914">
        <v>25</v>
      </c>
    </row>
    <row r="915" spans="1:146" x14ac:dyDescent="0.35">
      <c r="A915">
        <v>922</v>
      </c>
      <c r="B915" t="s">
        <v>283</v>
      </c>
      <c r="C915" t="s">
        <v>382</v>
      </c>
      <c r="D915" t="s">
        <v>154</v>
      </c>
      <c r="E915" t="s">
        <v>830</v>
      </c>
      <c r="F915">
        <v>75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10</v>
      </c>
      <c r="AL915">
        <v>0</v>
      </c>
      <c r="AM915">
        <v>0</v>
      </c>
      <c r="AN915">
        <v>0</v>
      </c>
      <c r="AO915">
        <v>0</v>
      </c>
      <c r="AP915">
        <v>10</v>
      </c>
      <c r="AQ915">
        <v>0</v>
      </c>
      <c r="AR915">
        <v>10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20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6" x14ac:dyDescent="0.35">
      <c r="A916">
        <v>923</v>
      </c>
      <c r="B916" t="s">
        <v>283</v>
      </c>
      <c r="C916" t="s">
        <v>382</v>
      </c>
      <c r="D916" t="s">
        <v>154</v>
      </c>
      <c r="E916" t="s">
        <v>831</v>
      </c>
      <c r="F916" s="1">
        <v>6400</v>
      </c>
      <c r="G916">
        <v>15</v>
      </c>
      <c r="H916">
        <v>10</v>
      </c>
      <c r="I916">
        <v>115</v>
      </c>
      <c r="J916">
        <v>10</v>
      </c>
      <c r="K916">
        <v>0</v>
      </c>
      <c r="L916">
        <v>50</v>
      </c>
      <c r="M916">
        <v>0</v>
      </c>
      <c r="N916">
        <v>0</v>
      </c>
      <c r="O916">
        <v>20</v>
      </c>
      <c r="P916">
        <v>0</v>
      </c>
      <c r="Q916">
        <v>20</v>
      </c>
      <c r="R916">
        <v>25</v>
      </c>
      <c r="S916">
        <v>25</v>
      </c>
      <c r="T916">
        <v>170</v>
      </c>
      <c r="U916">
        <v>15</v>
      </c>
      <c r="V916">
        <v>10</v>
      </c>
      <c r="W916">
        <v>0</v>
      </c>
      <c r="X916">
        <v>20</v>
      </c>
      <c r="Y916">
        <v>0</v>
      </c>
      <c r="Z916">
        <v>35</v>
      </c>
      <c r="AA916">
        <v>55</v>
      </c>
      <c r="AB916">
        <v>15</v>
      </c>
      <c r="AC916">
        <v>0</v>
      </c>
      <c r="AD916">
        <v>20</v>
      </c>
      <c r="AE916">
        <v>65</v>
      </c>
      <c r="AF916">
        <v>20</v>
      </c>
      <c r="AG916">
        <v>0</v>
      </c>
      <c r="AH916">
        <v>0</v>
      </c>
      <c r="AI916">
        <v>45</v>
      </c>
      <c r="AJ916">
        <v>25</v>
      </c>
      <c r="AK916">
        <v>10</v>
      </c>
      <c r="AL916">
        <v>0</v>
      </c>
      <c r="AM916">
        <v>105</v>
      </c>
      <c r="AN916">
        <v>20</v>
      </c>
      <c r="AO916">
        <v>55</v>
      </c>
      <c r="AP916">
        <v>35</v>
      </c>
      <c r="AQ916">
        <v>0</v>
      </c>
      <c r="AR916">
        <v>25</v>
      </c>
      <c r="AS916">
        <v>0</v>
      </c>
      <c r="AT916">
        <v>10</v>
      </c>
      <c r="AU916">
        <v>0</v>
      </c>
      <c r="AV916">
        <v>40</v>
      </c>
      <c r="AW916">
        <v>25</v>
      </c>
      <c r="AX916">
        <v>0</v>
      </c>
      <c r="AY916">
        <v>10</v>
      </c>
      <c r="AZ916">
        <v>10</v>
      </c>
      <c r="BA916">
        <v>40</v>
      </c>
      <c r="BB916">
        <v>0</v>
      </c>
      <c r="BC916">
        <v>30</v>
      </c>
      <c r="BD916">
        <v>40</v>
      </c>
      <c r="BE916">
        <v>20</v>
      </c>
      <c r="BF916">
        <v>10</v>
      </c>
      <c r="BG916">
        <v>20</v>
      </c>
      <c r="BH916">
        <v>0</v>
      </c>
      <c r="BI916">
        <v>0</v>
      </c>
      <c r="BJ916">
        <v>20</v>
      </c>
      <c r="BK916">
        <v>10</v>
      </c>
      <c r="BL916">
        <v>65</v>
      </c>
      <c r="BM916">
        <v>225</v>
      </c>
      <c r="BN916">
        <v>175</v>
      </c>
      <c r="BO916">
        <v>0</v>
      </c>
      <c r="BP916">
        <v>75</v>
      </c>
      <c r="BQ916">
        <v>10</v>
      </c>
      <c r="BR916">
        <v>0</v>
      </c>
      <c r="BS916">
        <v>0</v>
      </c>
      <c r="BT916">
        <v>0</v>
      </c>
      <c r="BU916">
        <v>40</v>
      </c>
      <c r="BV916">
        <v>0</v>
      </c>
      <c r="BW916">
        <v>0</v>
      </c>
      <c r="BX916">
        <v>10</v>
      </c>
      <c r="BY916">
        <v>0</v>
      </c>
      <c r="BZ916">
        <v>20</v>
      </c>
      <c r="CA916">
        <v>120</v>
      </c>
      <c r="CB916">
        <v>10</v>
      </c>
      <c r="CC916">
        <v>0</v>
      </c>
      <c r="CD916">
        <v>10</v>
      </c>
      <c r="CE916">
        <v>10</v>
      </c>
      <c r="CF916">
        <v>525</v>
      </c>
      <c r="CG916">
        <v>0</v>
      </c>
      <c r="CH916">
        <v>65</v>
      </c>
      <c r="CI916">
        <v>10</v>
      </c>
      <c r="CJ916">
        <v>15</v>
      </c>
      <c r="CK916">
        <v>20</v>
      </c>
      <c r="CL916">
        <v>10</v>
      </c>
      <c r="CM916">
        <v>165</v>
      </c>
      <c r="CN916">
        <v>0</v>
      </c>
      <c r="CO916">
        <v>20</v>
      </c>
      <c r="CP916">
        <v>15</v>
      </c>
      <c r="CQ916">
        <v>20</v>
      </c>
      <c r="CR916">
        <v>90</v>
      </c>
      <c r="CS916">
        <v>0</v>
      </c>
      <c r="CT916">
        <v>10</v>
      </c>
      <c r="CU916">
        <v>0</v>
      </c>
      <c r="CV916">
        <v>70</v>
      </c>
      <c r="CW916">
        <v>0</v>
      </c>
      <c r="CX916">
        <v>10</v>
      </c>
      <c r="CY916">
        <v>0</v>
      </c>
      <c r="CZ916">
        <v>20</v>
      </c>
      <c r="DA916">
        <v>0</v>
      </c>
      <c r="DB916">
        <v>0</v>
      </c>
      <c r="DC916">
        <v>15</v>
      </c>
      <c r="DD916">
        <v>0</v>
      </c>
      <c r="DE916">
        <v>105</v>
      </c>
      <c r="DF916">
        <v>390</v>
      </c>
      <c r="DG916">
        <v>10</v>
      </c>
      <c r="DH916">
        <v>0</v>
      </c>
      <c r="DI916">
        <v>0</v>
      </c>
      <c r="DJ916">
        <v>0</v>
      </c>
      <c r="DK916">
        <v>0</v>
      </c>
      <c r="DL916" s="1">
        <v>1875</v>
      </c>
      <c r="DM916">
        <v>20</v>
      </c>
      <c r="DN916">
        <v>25</v>
      </c>
      <c r="DO916">
        <v>0</v>
      </c>
      <c r="DP916">
        <v>360</v>
      </c>
      <c r="DQ916">
        <v>25</v>
      </c>
      <c r="DR916">
        <v>30</v>
      </c>
      <c r="DS916">
        <v>20</v>
      </c>
      <c r="DT916">
        <v>0</v>
      </c>
      <c r="DU916">
        <v>10</v>
      </c>
      <c r="DV916">
        <v>0</v>
      </c>
      <c r="DW916">
        <v>0</v>
      </c>
      <c r="DX916">
        <v>0</v>
      </c>
      <c r="DY916">
        <v>65</v>
      </c>
      <c r="DZ916">
        <v>10</v>
      </c>
      <c r="EA916">
        <v>20</v>
      </c>
      <c r="EB916">
        <v>0</v>
      </c>
      <c r="EC916">
        <v>0</v>
      </c>
      <c r="ED916">
        <v>70</v>
      </c>
      <c r="EE916">
        <v>20</v>
      </c>
      <c r="EF916">
        <v>10</v>
      </c>
      <c r="EG916">
        <v>0</v>
      </c>
      <c r="EH916">
        <v>10</v>
      </c>
      <c r="EI916">
        <v>20</v>
      </c>
      <c r="EJ916">
        <v>0</v>
      </c>
      <c r="EK916">
        <v>10</v>
      </c>
      <c r="EL916">
        <v>10</v>
      </c>
      <c r="EM916">
        <v>10</v>
      </c>
      <c r="EN916">
        <v>0</v>
      </c>
      <c r="EO916">
        <v>65</v>
      </c>
      <c r="EP916">
        <v>10</v>
      </c>
    </row>
    <row r="917" spans="1:146" x14ac:dyDescent="0.35">
      <c r="A917">
        <v>924</v>
      </c>
      <c r="B917" t="s">
        <v>283</v>
      </c>
      <c r="C917" t="s">
        <v>382</v>
      </c>
      <c r="D917" t="s">
        <v>154</v>
      </c>
      <c r="E917" t="s">
        <v>832</v>
      </c>
      <c r="F917">
        <v>885</v>
      </c>
      <c r="G917">
        <v>15</v>
      </c>
      <c r="H917">
        <v>10</v>
      </c>
      <c r="I917">
        <v>10</v>
      </c>
      <c r="J917">
        <v>0</v>
      </c>
      <c r="K917">
        <v>0</v>
      </c>
      <c r="L917">
        <v>40</v>
      </c>
      <c r="M917">
        <v>0</v>
      </c>
      <c r="N917">
        <v>0</v>
      </c>
      <c r="O917">
        <v>25</v>
      </c>
      <c r="P917">
        <v>0</v>
      </c>
      <c r="Q917">
        <v>10</v>
      </c>
      <c r="R917">
        <v>10</v>
      </c>
      <c r="S917">
        <v>0</v>
      </c>
      <c r="T917">
        <v>0</v>
      </c>
      <c r="U917">
        <v>10</v>
      </c>
      <c r="V917">
        <v>10</v>
      </c>
      <c r="W917">
        <v>0</v>
      </c>
      <c r="X917">
        <v>20</v>
      </c>
      <c r="Y917">
        <v>0</v>
      </c>
      <c r="Z917">
        <v>15</v>
      </c>
      <c r="AA917">
        <v>25</v>
      </c>
      <c r="AB917">
        <v>0</v>
      </c>
      <c r="AC917">
        <v>0</v>
      </c>
      <c r="AD917">
        <v>20</v>
      </c>
      <c r="AE917">
        <v>15</v>
      </c>
      <c r="AF917">
        <v>0</v>
      </c>
      <c r="AG917">
        <v>0</v>
      </c>
      <c r="AH917">
        <v>0</v>
      </c>
      <c r="AI917">
        <v>30</v>
      </c>
      <c r="AJ917">
        <v>35</v>
      </c>
      <c r="AK917">
        <v>10</v>
      </c>
      <c r="AL917">
        <v>0</v>
      </c>
      <c r="AM917">
        <v>40</v>
      </c>
      <c r="AN917">
        <v>0</v>
      </c>
      <c r="AO917">
        <v>15</v>
      </c>
      <c r="AP917">
        <v>0</v>
      </c>
      <c r="AQ917">
        <v>0</v>
      </c>
      <c r="AR917">
        <v>15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20</v>
      </c>
      <c r="BB917">
        <v>0</v>
      </c>
      <c r="BC917">
        <v>0</v>
      </c>
      <c r="BD917">
        <v>10</v>
      </c>
      <c r="BE917">
        <v>0</v>
      </c>
      <c r="BF917">
        <v>0</v>
      </c>
      <c r="BG917">
        <v>25</v>
      </c>
      <c r="BH917">
        <v>0</v>
      </c>
      <c r="BI917">
        <v>0</v>
      </c>
      <c r="BJ917">
        <v>20</v>
      </c>
      <c r="BK917">
        <v>10</v>
      </c>
      <c r="BL917">
        <v>25</v>
      </c>
      <c r="BM917">
        <v>0</v>
      </c>
      <c r="BN917">
        <v>0</v>
      </c>
      <c r="BO917">
        <v>0</v>
      </c>
      <c r="BP917">
        <v>20</v>
      </c>
      <c r="BQ917">
        <v>0</v>
      </c>
      <c r="BR917">
        <v>0</v>
      </c>
      <c r="BS917">
        <v>0</v>
      </c>
      <c r="BT917">
        <v>0</v>
      </c>
      <c r="BU917">
        <v>20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10</v>
      </c>
      <c r="CI917">
        <v>0</v>
      </c>
      <c r="CJ917">
        <v>0</v>
      </c>
      <c r="CK917">
        <v>10</v>
      </c>
      <c r="CL917">
        <v>10</v>
      </c>
      <c r="CM917">
        <v>0</v>
      </c>
      <c r="CN917">
        <v>0</v>
      </c>
      <c r="CO917">
        <v>0</v>
      </c>
      <c r="CP917">
        <v>0</v>
      </c>
      <c r="CQ917">
        <v>10</v>
      </c>
      <c r="CR917">
        <v>0</v>
      </c>
      <c r="CS917">
        <v>0</v>
      </c>
      <c r="CT917">
        <v>0</v>
      </c>
      <c r="CU917">
        <v>0</v>
      </c>
      <c r="CV917">
        <v>45</v>
      </c>
      <c r="CW917">
        <v>0</v>
      </c>
      <c r="CX917">
        <v>10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15</v>
      </c>
      <c r="DF917">
        <v>25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20</v>
      </c>
      <c r="DN917">
        <v>0</v>
      </c>
      <c r="DO917">
        <v>0</v>
      </c>
      <c r="DP917">
        <v>15</v>
      </c>
      <c r="DQ917">
        <v>25</v>
      </c>
      <c r="DR917">
        <v>0</v>
      </c>
      <c r="DS917">
        <v>0</v>
      </c>
      <c r="DT917">
        <v>0</v>
      </c>
      <c r="DU917">
        <v>10</v>
      </c>
      <c r="DV917">
        <v>0</v>
      </c>
      <c r="DW917">
        <v>0</v>
      </c>
      <c r="DX917">
        <v>0</v>
      </c>
      <c r="DY917">
        <v>10</v>
      </c>
      <c r="DZ917">
        <v>0</v>
      </c>
      <c r="EA917">
        <v>10</v>
      </c>
      <c r="EB917">
        <v>0</v>
      </c>
      <c r="EC917">
        <v>0</v>
      </c>
      <c r="ED917">
        <v>0</v>
      </c>
      <c r="EE917">
        <v>10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10</v>
      </c>
      <c r="EL917">
        <v>0</v>
      </c>
      <c r="EM917">
        <v>10</v>
      </c>
      <c r="EN917">
        <v>0</v>
      </c>
      <c r="EO917">
        <v>40</v>
      </c>
      <c r="EP917">
        <v>0</v>
      </c>
    </row>
    <row r="918" spans="1:146" x14ac:dyDescent="0.35">
      <c r="A918">
        <v>925</v>
      </c>
      <c r="B918" t="s">
        <v>283</v>
      </c>
      <c r="C918" t="s">
        <v>382</v>
      </c>
      <c r="D918" t="s">
        <v>154</v>
      </c>
      <c r="E918" t="s">
        <v>833</v>
      </c>
      <c r="F918">
        <v>245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180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35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15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15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</row>
    <row r="919" spans="1:146" x14ac:dyDescent="0.35">
      <c r="A919">
        <v>926</v>
      </c>
      <c r="B919" t="s">
        <v>283</v>
      </c>
      <c r="C919" t="s">
        <v>382</v>
      </c>
      <c r="D919" t="s">
        <v>154</v>
      </c>
      <c r="E919" t="s">
        <v>834</v>
      </c>
      <c r="F919" s="1">
        <v>5045</v>
      </c>
      <c r="G919">
        <v>0</v>
      </c>
      <c r="H919">
        <v>0</v>
      </c>
      <c r="I919">
        <v>105</v>
      </c>
      <c r="J919">
        <v>0</v>
      </c>
      <c r="K919">
        <v>0</v>
      </c>
      <c r="L919">
        <v>10</v>
      </c>
      <c r="M919">
        <v>10</v>
      </c>
      <c r="N919">
        <v>0</v>
      </c>
      <c r="O919">
        <v>0</v>
      </c>
      <c r="P919">
        <v>0</v>
      </c>
      <c r="Q919">
        <v>20</v>
      </c>
      <c r="R919">
        <v>15</v>
      </c>
      <c r="S919">
        <v>25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20</v>
      </c>
      <c r="AA919">
        <v>35</v>
      </c>
      <c r="AB919">
        <v>20</v>
      </c>
      <c r="AC919">
        <v>0</v>
      </c>
      <c r="AD919">
        <v>0</v>
      </c>
      <c r="AE919">
        <v>35</v>
      </c>
      <c r="AF919">
        <v>25</v>
      </c>
      <c r="AG919">
        <v>0</v>
      </c>
      <c r="AH919">
        <v>0</v>
      </c>
      <c r="AI919">
        <v>20</v>
      </c>
      <c r="AJ919">
        <v>0</v>
      </c>
      <c r="AK919">
        <v>0</v>
      </c>
      <c r="AL919">
        <v>0</v>
      </c>
      <c r="AM919">
        <v>50</v>
      </c>
      <c r="AN919">
        <v>0</v>
      </c>
      <c r="AO919">
        <v>45</v>
      </c>
      <c r="AP919">
        <v>30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35</v>
      </c>
      <c r="AW919">
        <v>30</v>
      </c>
      <c r="AX919">
        <v>0</v>
      </c>
      <c r="AY919">
        <v>0</v>
      </c>
      <c r="AZ919">
        <v>0</v>
      </c>
      <c r="BA919">
        <v>15</v>
      </c>
      <c r="BB919">
        <v>0</v>
      </c>
      <c r="BC919">
        <v>25</v>
      </c>
      <c r="BD919">
        <v>20</v>
      </c>
      <c r="BE919">
        <v>15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35</v>
      </c>
      <c r="BM919">
        <v>220</v>
      </c>
      <c r="BN919">
        <v>170</v>
      </c>
      <c r="BO919">
        <v>0</v>
      </c>
      <c r="BP919">
        <v>60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15</v>
      </c>
      <c r="CA919">
        <v>120</v>
      </c>
      <c r="CB919">
        <v>10</v>
      </c>
      <c r="CC919">
        <v>0</v>
      </c>
      <c r="CD919">
        <v>10</v>
      </c>
      <c r="CE919">
        <v>0</v>
      </c>
      <c r="CF919">
        <v>530</v>
      </c>
      <c r="CG919">
        <v>0</v>
      </c>
      <c r="CH919">
        <v>50</v>
      </c>
      <c r="CI919">
        <v>0</v>
      </c>
      <c r="CJ919">
        <v>0</v>
      </c>
      <c r="CK919">
        <v>10</v>
      </c>
      <c r="CL919">
        <v>0</v>
      </c>
      <c r="CM919">
        <v>165</v>
      </c>
      <c r="CN919">
        <v>0</v>
      </c>
      <c r="CO919">
        <v>0</v>
      </c>
      <c r="CP919">
        <v>15</v>
      </c>
      <c r="CQ919">
        <v>10</v>
      </c>
      <c r="CR919">
        <v>80</v>
      </c>
      <c r="CS919">
        <v>0</v>
      </c>
      <c r="CT919">
        <v>10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20</v>
      </c>
      <c r="DA919">
        <v>0</v>
      </c>
      <c r="DB919">
        <v>0</v>
      </c>
      <c r="DC919">
        <v>15</v>
      </c>
      <c r="DD919">
        <v>0</v>
      </c>
      <c r="DE919">
        <v>85</v>
      </c>
      <c r="DF919">
        <v>370</v>
      </c>
      <c r="DG919">
        <v>10</v>
      </c>
      <c r="DH919">
        <v>0</v>
      </c>
      <c r="DI919">
        <v>0</v>
      </c>
      <c r="DJ919">
        <v>0</v>
      </c>
      <c r="DK919">
        <v>0</v>
      </c>
      <c r="DL919" s="1">
        <v>1875</v>
      </c>
      <c r="DM919">
        <v>0</v>
      </c>
      <c r="DN919">
        <v>20</v>
      </c>
      <c r="DO919">
        <v>0</v>
      </c>
      <c r="DP919">
        <v>340</v>
      </c>
      <c r="DQ919">
        <v>0</v>
      </c>
      <c r="DR919">
        <v>35</v>
      </c>
      <c r="DS919">
        <v>20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15</v>
      </c>
      <c r="EB919">
        <v>0</v>
      </c>
      <c r="EC919">
        <v>0</v>
      </c>
      <c r="ED919">
        <v>70</v>
      </c>
      <c r="EE919">
        <v>0</v>
      </c>
      <c r="EF919">
        <v>0</v>
      </c>
      <c r="EG919">
        <v>0</v>
      </c>
      <c r="EH919">
        <v>0</v>
      </c>
      <c r="EI919">
        <v>10</v>
      </c>
      <c r="EJ919">
        <v>0</v>
      </c>
      <c r="EK919">
        <v>0</v>
      </c>
      <c r="EL919">
        <v>10</v>
      </c>
      <c r="EM919">
        <v>0</v>
      </c>
      <c r="EN919">
        <v>0</v>
      </c>
      <c r="EO919">
        <v>0</v>
      </c>
      <c r="EP919">
        <v>0</v>
      </c>
    </row>
    <row r="920" spans="1:146" x14ac:dyDescent="0.35">
      <c r="A920">
        <v>927</v>
      </c>
      <c r="B920" t="s">
        <v>283</v>
      </c>
      <c r="C920" t="s">
        <v>382</v>
      </c>
      <c r="D920" t="s">
        <v>154</v>
      </c>
      <c r="E920" t="s">
        <v>835</v>
      </c>
      <c r="F920">
        <v>295</v>
      </c>
      <c r="G920">
        <v>0</v>
      </c>
      <c r="H920">
        <v>0</v>
      </c>
      <c r="I920">
        <v>0</v>
      </c>
      <c r="J920">
        <v>10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10</v>
      </c>
      <c r="AF920">
        <v>0</v>
      </c>
      <c r="AG920">
        <v>0</v>
      </c>
      <c r="AH920">
        <v>0</v>
      </c>
      <c r="AI920">
        <v>0</v>
      </c>
      <c r="AJ920">
        <v>10</v>
      </c>
      <c r="AK920">
        <v>0</v>
      </c>
      <c r="AL920">
        <v>0</v>
      </c>
      <c r="AM920">
        <v>0</v>
      </c>
      <c r="AN920">
        <v>20</v>
      </c>
      <c r="AO920">
        <v>0</v>
      </c>
      <c r="AP920">
        <v>0</v>
      </c>
      <c r="AQ920">
        <v>0</v>
      </c>
      <c r="AR920">
        <v>10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10</v>
      </c>
      <c r="BB920">
        <v>0</v>
      </c>
      <c r="BC920">
        <v>10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10</v>
      </c>
      <c r="BK920">
        <v>0</v>
      </c>
      <c r="BL920">
        <v>0</v>
      </c>
      <c r="BM920">
        <v>10</v>
      </c>
      <c r="BN920">
        <v>0</v>
      </c>
      <c r="BO920">
        <v>0</v>
      </c>
      <c r="BP920">
        <v>0</v>
      </c>
      <c r="BQ920">
        <v>10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15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10</v>
      </c>
      <c r="CP920">
        <v>0</v>
      </c>
      <c r="CQ920">
        <v>0</v>
      </c>
      <c r="CR920">
        <v>15</v>
      </c>
      <c r="CS920">
        <v>0</v>
      </c>
      <c r="CT920">
        <v>0</v>
      </c>
      <c r="CU920">
        <v>0</v>
      </c>
      <c r="CV920">
        <v>65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10</v>
      </c>
      <c r="DD920">
        <v>0</v>
      </c>
      <c r="DE920">
        <v>0</v>
      </c>
      <c r="DF920">
        <v>0</v>
      </c>
      <c r="DG920">
        <v>0</v>
      </c>
      <c r="DH920">
        <v>10</v>
      </c>
      <c r="DI920">
        <v>0</v>
      </c>
      <c r="DJ920">
        <v>0</v>
      </c>
      <c r="DK920">
        <v>0</v>
      </c>
      <c r="DL920">
        <v>10</v>
      </c>
      <c r="DM920">
        <v>0</v>
      </c>
      <c r="DN920">
        <v>0</v>
      </c>
      <c r="DO920">
        <v>0</v>
      </c>
      <c r="DP920">
        <v>10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20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30</v>
      </c>
      <c r="EP920">
        <v>0</v>
      </c>
    </row>
    <row r="921" spans="1:146" x14ac:dyDescent="0.35">
      <c r="A921">
        <v>928</v>
      </c>
      <c r="B921" t="s">
        <v>283</v>
      </c>
      <c r="C921" t="s">
        <v>382</v>
      </c>
      <c r="D921" t="s">
        <v>154</v>
      </c>
      <c r="E921" t="s">
        <v>836</v>
      </c>
      <c r="F921" s="1">
        <v>2205</v>
      </c>
      <c r="G921">
        <v>10</v>
      </c>
      <c r="H921">
        <v>10</v>
      </c>
      <c r="I921">
        <v>0</v>
      </c>
      <c r="J921">
        <v>25</v>
      </c>
      <c r="K921">
        <v>10</v>
      </c>
      <c r="L921">
        <v>10</v>
      </c>
      <c r="M921">
        <v>70</v>
      </c>
      <c r="N921">
        <v>20</v>
      </c>
      <c r="O921">
        <v>10</v>
      </c>
      <c r="P921">
        <v>0</v>
      </c>
      <c r="Q921">
        <v>0</v>
      </c>
      <c r="R921">
        <v>25</v>
      </c>
      <c r="S921">
        <v>20</v>
      </c>
      <c r="T921">
        <v>90</v>
      </c>
      <c r="U921">
        <v>10</v>
      </c>
      <c r="V921">
        <v>25</v>
      </c>
      <c r="W921">
        <v>20</v>
      </c>
      <c r="X921">
        <v>10</v>
      </c>
      <c r="Y921">
        <v>10</v>
      </c>
      <c r="Z921">
        <v>15</v>
      </c>
      <c r="AA921">
        <v>0</v>
      </c>
      <c r="AB921">
        <v>15</v>
      </c>
      <c r="AC921">
        <v>0</v>
      </c>
      <c r="AD921">
        <v>60</v>
      </c>
      <c r="AE921">
        <v>15</v>
      </c>
      <c r="AF921">
        <v>10</v>
      </c>
      <c r="AG921">
        <v>0</v>
      </c>
      <c r="AH921">
        <v>0</v>
      </c>
      <c r="AI921">
        <v>10</v>
      </c>
      <c r="AJ921">
        <v>0</v>
      </c>
      <c r="AK921">
        <v>20</v>
      </c>
      <c r="AL921">
        <v>10</v>
      </c>
      <c r="AM921">
        <v>30</v>
      </c>
      <c r="AN921">
        <v>40</v>
      </c>
      <c r="AO921">
        <v>10</v>
      </c>
      <c r="AP921">
        <v>10</v>
      </c>
      <c r="AQ921">
        <v>0</v>
      </c>
      <c r="AR921">
        <v>0</v>
      </c>
      <c r="AS921">
        <v>10</v>
      </c>
      <c r="AT921">
        <v>45</v>
      </c>
      <c r="AU921">
        <v>0</v>
      </c>
      <c r="AV921">
        <v>0</v>
      </c>
      <c r="AW921">
        <v>25</v>
      </c>
      <c r="AX921">
        <v>0</v>
      </c>
      <c r="AY921">
        <v>10</v>
      </c>
      <c r="AZ921">
        <v>70</v>
      </c>
      <c r="BA921">
        <v>45</v>
      </c>
      <c r="BB921">
        <v>10</v>
      </c>
      <c r="BC921">
        <v>0</v>
      </c>
      <c r="BD921">
        <v>25</v>
      </c>
      <c r="BE921">
        <v>0</v>
      </c>
      <c r="BF921">
        <v>20</v>
      </c>
      <c r="BG921">
        <v>0</v>
      </c>
      <c r="BH921">
        <v>0</v>
      </c>
      <c r="BI921">
        <v>10</v>
      </c>
      <c r="BJ921">
        <v>35</v>
      </c>
      <c r="BK921">
        <v>10</v>
      </c>
      <c r="BL921">
        <v>10</v>
      </c>
      <c r="BM921">
        <v>25</v>
      </c>
      <c r="BN921">
        <v>30</v>
      </c>
      <c r="BO921">
        <v>20</v>
      </c>
      <c r="BP921">
        <v>0</v>
      </c>
      <c r="BQ921">
        <v>65</v>
      </c>
      <c r="BR921">
        <v>0</v>
      </c>
      <c r="BS921">
        <v>0</v>
      </c>
      <c r="BT921">
        <v>0</v>
      </c>
      <c r="BU921">
        <v>20</v>
      </c>
      <c r="BV921">
        <v>15</v>
      </c>
      <c r="BW921">
        <v>0</v>
      </c>
      <c r="BX921">
        <v>10</v>
      </c>
      <c r="BY921">
        <v>10</v>
      </c>
      <c r="BZ921">
        <v>10</v>
      </c>
      <c r="CA921">
        <v>10</v>
      </c>
      <c r="CB921">
        <v>20</v>
      </c>
      <c r="CC921">
        <v>0</v>
      </c>
      <c r="CD921">
        <v>0</v>
      </c>
      <c r="CE921">
        <v>10</v>
      </c>
      <c r="CF921">
        <v>35</v>
      </c>
      <c r="CG921">
        <v>0</v>
      </c>
      <c r="CH921">
        <v>15</v>
      </c>
      <c r="CI921">
        <v>10</v>
      </c>
      <c r="CJ921">
        <v>55</v>
      </c>
      <c r="CK921">
        <v>20</v>
      </c>
      <c r="CL921">
        <v>10</v>
      </c>
      <c r="CM921">
        <v>0</v>
      </c>
      <c r="CN921">
        <v>35</v>
      </c>
      <c r="CO921">
        <v>25</v>
      </c>
      <c r="CP921">
        <v>40</v>
      </c>
      <c r="CQ921">
        <v>0</v>
      </c>
      <c r="CR921">
        <v>35</v>
      </c>
      <c r="CS921">
        <v>15</v>
      </c>
      <c r="CT921">
        <v>25</v>
      </c>
      <c r="CU921">
        <v>0</v>
      </c>
      <c r="CV921">
        <v>15</v>
      </c>
      <c r="CW921">
        <v>15</v>
      </c>
      <c r="CX921">
        <v>20</v>
      </c>
      <c r="CY921">
        <v>0</v>
      </c>
      <c r="CZ921">
        <v>0</v>
      </c>
      <c r="DA921">
        <v>10</v>
      </c>
      <c r="DB921">
        <v>10</v>
      </c>
      <c r="DC921">
        <v>0</v>
      </c>
      <c r="DD921">
        <v>0</v>
      </c>
      <c r="DE921">
        <v>10</v>
      </c>
      <c r="DF921">
        <v>0</v>
      </c>
      <c r="DG921">
        <v>10</v>
      </c>
      <c r="DH921">
        <v>20</v>
      </c>
      <c r="DI921">
        <v>10</v>
      </c>
      <c r="DJ921">
        <v>0</v>
      </c>
      <c r="DK921">
        <v>0</v>
      </c>
      <c r="DL921">
        <v>10</v>
      </c>
      <c r="DM921">
        <v>20</v>
      </c>
      <c r="DN921">
        <v>0</v>
      </c>
      <c r="DO921">
        <v>0</v>
      </c>
      <c r="DP921">
        <v>35</v>
      </c>
      <c r="DQ921">
        <v>10</v>
      </c>
      <c r="DR921">
        <v>10</v>
      </c>
      <c r="DS921">
        <v>40</v>
      </c>
      <c r="DT921">
        <v>0</v>
      </c>
      <c r="DU921">
        <v>0</v>
      </c>
      <c r="DV921">
        <v>0</v>
      </c>
      <c r="DW921">
        <v>10</v>
      </c>
      <c r="DX921">
        <v>0</v>
      </c>
      <c r="DY921">
        <v>75</v>
      </c>
      <c r="DZ921">
        <v>20</v>
      </c>
      <c r="EA921">
        <v>75</v>
      </c>
      <c r="EB921">
        <v>10</v>
      </c>
      <c r="EC921">
        <v>20</v>
      </c>
      <c r="ED921">
        <v>0</v>
      </c>
      <c r="EE921">
        <v>20</v>
      </c>
      <c r="EF921">
        <v>25</v>
      </c>
      <c r="EG921">
        <v>15</v>
      </c>
      <c r="EH921">
        <v>0</v>
      </c>
      <c r="EI921">
        <v>60</v>
      </c>
      <c r="EJ921">
        <v>15</v>
      </c>
      <c r="EK921">
        <v>0</v>
      </c>
      <c r="EL921">
        <v>15</v>
      </c>
      <c r="EM921">
        <v>20</v>
      </c>
      <c r="EN921">
        <v>10</v>
      </c>
      <c r="EO921">
        <v>20</v>
      </c>
      <c r="EP921">
        <v>40</v>
      </c>
    </row>
    <row r="922" spans="1:146" x14ac:dyDescent="0.35">
      <c r="A922">
        <v>929</v>
      </c>
      <c r="B922" t="s">
        <v>283</v>
      </c>
      <c r="C922" t="s">
        <v>382</v>
      </c>
      <c r="D922" t="s">
        <v>154</v>
      </c>
      <c r="E922" t="s">
        <v>837</v>
      </c>
      <c r="F922">
        <v>845</v>
      </c>
      <c r="G922">
        <v>20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20</v>
      </c>
      <c r="N922">
        <v>10</v>
      </c>
      <c r="O922">
        <v>0</v>
      </c>
      <c r="P922">
        <v>0</v>
      </c>
      <c r="Q922">
        <v>0</v>
      </c>
      <c r="R922">
        <v>20</v>
      </c>
      <c r="S922">
        <v>0</v>
      </c>
      <c r="T922">
        <v>70</v>
      </c>
      <c r="U922">
        <v>10</v>
      </c>
      <c r="V922">
        <v>10</v>
      </c>
      <c r="W922">
        <v>0</v>
      </c>
      <c r="X922">
        <v>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20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10</v>
      </c>
      <c r="AM922">
        <v>20</v>
      </c>
      <c r="AN922">
        <v>20</v>
      </c>
      <c r="AO922">
        <v>10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70</v>
      </c>
      <c r="BA922">
        <v>0</v>
      </c>
      <c r="BB922">
        <v>10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30</v>
      </c>
      <c r="BK922">
        <v>0</v>
      </c>
      <c r="BL922">
        <v>0</v>
      </c>
      <c r="BM922">
        <v>0</v>
      </c>
      <c r="BN922">
        <v>10</v>
      </c>
      <c r="BO922">
        <v>15</v>
      </c>
      <c r="BP922">
        <v>0</v>
      </c>
      <c r="BQ922">
        <v>10</v>
      </c>
      <c r="BR922">
        <v>0</v>
      </c>
      <c r="BS922">
        <v>0</v>
      </c>
      <c r="BT922">
        <v>0</v>
      </c>
      <c r="BU922">
        <v>10</v>
      </c>
      <c r="BV922">
        <v>0</v>
      </c>
      <c r="BW922">
        <v>0</v>
      </c>
      <c r="BX922">
        <v>10</v>
      </c>
      <c r="BY922">
        <v>0</v>
      </c>
      <c r="BZ922">
        <v>0</v>
      </c>
      <c r="CA922">
        <v>10</v>
      </c>
      <c r="CB922">
        <v>0</v>
      </c>
      <c r="CC922">
        <v>0</v>
      </c>
      <c r="CD922">
        <v>0</v>
      </c>
      <c r="CE922">
        <v>10</v>
      </c>
      <c r="CF922">
        <v>10</v>
      </c>
      <c r="CG922">
        <v>0</v>
      </c>
      <c r="CH922">
        <v>10</v>
      </c>
      <c r="CI922">
        <v>0</v>
      </c>
      <c r="CJ922">
        <v>45</v>
      </c>
      <c r="CK922">
        <v>0</v>
      </c>
      <c r="CL922">
        <v>10</v>
      </c>
      <c r="CM922">
        <v>0</v>
      </c>
      <c r="CN922">
        <v>10</v>
      </c>
      <c r="CO922">
        <v>10</v>
      </c>
      <c r="CP922">
        <v>25</v>
      </c>
      <c r="CQ922">
        <v>0</v>
      </c>
      <c r="CR922">
        <v>10</v>
      </c>
      <c r="CS922">
        <v>10</v>
      </c>
      <c r="CT922">
        <v>10</v>
      </c>
      <c r="CU922">
        <v>0</v>
      </c>
      <c r="CV922">
        <v>0</v>
      </c>
      <c r="CW922">
        <v>0</v>
      </c>
      <c r="CX922">
        <v>0</v>
      </c>
      <c r="CY922">
        <v>10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10</v>
      </c>
      <c r="DG922">
        <v>0</v>
      </c>
      <c r="DH922">
        <v>10</v>
      </c>
      <c r="DI922">
        <v>10</v>
      </c>
      <c r="DJ922">
        <v>0</v>
      </c>
      <c r="DK922">
        <v>0</v>
      </c>
      <c r="DL922">
        <v>10</v>
      </c>
      <c r="DM922">
        <v>20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10</v>
      </c>
      <c r="DX922">
        <v>0</v>
      </c>
      <c r="DY922">
        <v>10</v>
      </c>
      <c r="DZ922">
        <v>0</v>
      </c>
      <c r="EA922">
        <v>45</v>
      </c>
      <c r="EB922">
        <v>0</v>
      </c>
      <c r="EC922">
        <v>20</v>
      </c>
      <c r="ED922">
        <v>0</v>
      </c>
      <c r="EE922">
        <v>15</v>
      </c>
      <c r="EF922">
        <v>10</v>
      </c>
      <c r="EG922">
        <v>0</v>
      </c>
      <c r="EH922">
        <v>0</v>
      </c>
      <c r="EI922">
        <v>25</v>
      </c>
      <c r="EJ922">
        <v>0</v>
      </c>
      <c r="EK922">
        <v>0</v>
      </c>
      <c r="EL922">
        <v>10</v>
      </c>
      <c r="EM922">
        <v>0</v>
      </c>
      <c r="EN922">
        <v>0</v>
      </c>
      <c r="EO922">
        <v>10</v>
      </c>
      <c r="EP922">
        <v>35</v>
      </c>
    </row>
    <row r="923" spans="1:146" x14ac:dyDescent="0.35">
      <c r="A923">
        <v>931</v>
      </c>
      <c r="B923" t="s">
        <v>283</v>
      </c>
      <c r="C923" t="s">
        <v>382</v>
      </c>
      <c r="D923" t="s">
        <v>154</v>
      </c>
      <c r="E923" t="s">
        <v>839</v>
      </c>
      <c r="F923" s="1">
        <v>1455</v>
      </c>
      <c r="G923">
        <v>0</v>
      </c>
      <c r="H923">
        <v>20</v>
      </c>
      <c r="I923">
        <v>0</v>
      </c>
      <c r="J923">
        <v>30</v>
      </c>
      <c r="K923">
        <v>10</v>
      </c>
      <c r="L923">
        <v>0</v>
      </c>
      <c r="M923">
        <v>50</v>
      </c>
      <c r="N923">
        <v>10</v>
      </c>
      <c r="O923">
        <v>10</v>
      </c>
      <c r="P923">
        <v>0</v>
      </c>
      <c r="Q923">
        <v>0</v>
      </c>
      <c r="R923">
        <v>30</v>
      </c>
      <c r="S923">
        <v>20</v>
      </c>
      <c r="T923">
        <v>30</v>
      </c>
      <c r="U923">
        <v>0</v>
      </c>
      <c r="V923">
        <v>25</v>
      </c>
      <c r="W923">
        <v>20</v>
      </c>
      <c r="X923">
        <v>10</v>
      </c>
      <c r="Y923">
        <v>0</v>
      </c>
      <c r="Z923">
        <v>10</v>
      </c>
      <c r="AA923">
        <v>0</v>
      </c>
      <c r="AB923">
        <v>15</v>
      </c>
      <c r="AC923">
        <v>0</v>
      </c>
      <c r="AD923">
        <v>50</v>
      </c>
      <c r="AE923">
        <v>15</v>
      </c>
      <c r="AF923">
        <v>10</v>
      </c>
      <c r="AG923">
        <v>0</v>
      </c>
      <c r="AH923">
        <v>0</v>
      </c>
      <c r="AI923">
        <v>0</v>
      </c>
      <c r="AJ923">
        <v>0</v>
      </c>
      <c r="AK923">
        <v>40</v>
      </c>
      <c r="AL923">
        <v>0</v>
      </c>
      <c r="AM923">
        <v>20</v>
      </c>
      <c r="AN923">
        <v>20</v>
      </c>
      <c r="AO923">
        <v>0</v>
      </c>
      <c r="AP923">
        <v>10</v>
      </c>
      <c r="AQ923">
        <v>0</v>
      </c>
      <c r="AR923">
        <v>0</v>
      </c>
      <c r="AS923">
        <v>10</v>
      </c>
      <c r="AT923">
        <v>35</v>
      </c>
      <c r="AU923">
        <v>0</v>
      </c>
      <c r="AV923">
        <v>0</v>
      </c>
      <c r="AW923">
        <v>25</v>
      </c>
      <c r="AX923">
        <v>0</v>
      </c>
      <c r="AY923">
        <v>0</v>
      </c>
      <c r="AZ923">
        <v>20</v>
      </c>
      <c r="BA923">
        <v>30</v>
      </c>
      <c r="BB923">
        <v>0</v>
      </c>
      <c r="BC923">
        <v>0</v>
      </c>
      <c r="BD923">
        <v>25</v>
      </c>
      <c r="BE923">
        <v>10</v>
      </c>
      <c r="BF923">
        <v>25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10</v>
      </c>
      <c r="BM923">
        <v>25</v>
      </c>
      <c r="BN923">
        <v>10</v>
      </c>
      <c r="BO923">
        <v>10</v>
      </c>
      <c r="BP923">
        <v>0</v>
      </c>
      <c r="BQ923">
        <v>65</v>
      </c>
      <c r="BR923">
        <v>10</v>
      </c>
      <c r="BS923">
        <v>0</v>
      </c>
      <c r="BT923">
        <v>0</v>
      </c>
      <c r="BU923">
        <v>0</v>
      </c>
      <c r="BV923">
        <v>15</v>
      </c>
      <c r="BW923">
        <v>0</v>
      </c>
      <c r="BX923">
        <v>0</v>
      </c>
      <c r="BY923">
        <v>10</v>
      </c>
      <c r="BZ923">
        <v>10</v>
      </c>
      <c r="CA923">
        <v>0</v>
      </c>
      <c r="CB923">
        <v>10</v>
      </c>
      <c r="CC923">
        <v>0</v>
      </c>
      <c r="CD923">
        <v>0</v>
      </c>
      <c r="CE923">
        <v>10</v>
      </c>
      <c r="CF923">
        <v>30</v>
      </c>
      <c r="CG923">
        <v>0</v>
      </c>
      <c r="CH923">
        <v>10</v>
      </c>
      <c r="CI923">
        <v>10</v>
      </c>
      <c r="CJ923">
        <v>0</v>
      </c>
      <c r="CK923">
        <v>20</v>
      </c>
      <c r="CL923">
        <v>0</v>
      </c>
      <c r="CM923">
        <v>0</v>
      </c>
      <c r="CN923">
        <v>25</v>
      </c>
      <c r="CO923">
        <v>10</v>
      </c>
      <c r="CP923">
        <v>30</v>
      </c>
      <c r="CQ923">
        <v>0</v>
      </c>
      <c r="CR923">
        <v>10</v>
      </c>
      <c r="CS923">
        <v>10</v>
      </c>
      <c r="CT923">
        <v>20</v>
      </c>
      <c r="CU923">
        <v>0</v>
      </c>
      <c r="CV923">
        <v>15</v>
      </c>
      <c r="CW923">
        <v>10</v>
      </c>
      <c r="CX923">
        <v>20</v>
      </c>
      <c r="CY923">
        <v>0</v>
      </c>
      <c r="CZ923">
        <v>0</v>
      </c>
      <c r="DA923">
        <v>0</v>
      </c>
      <c r="DB923">
        <v>0</v>
      </c>
      <c r="DC923">
        <v>20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10</v>
      </c>
      <c r="DK923">
        <v>0</v>
      </c>
      <c r="DL923">
        <v>0</v>
      </c>
      <c r="DM923">
        <v>10</v>
      </c>
      <c r="DN923">
        <v>10</v>
      </c>
      <c r="DO923">
        <v>0</v>
      </c>
      <c r="DP923">
        <v>35</v>
      </c>
      <c r="DQ923">
        <v>0</v>
      </c>
      <c r="DR923">
        <v>15</v>
      </c>
      <c r="DS923">
        <v>40</v>
      </c>
      <c r="DT923">
        <v>10</v>
      </c>
      <c r="DU923">
        <v>0</v>
      </c>
      <c r="DV923">
        <v>0</v>
      </c>
      <c r="DW923">
        <v>0</v>
      </c>
      <c r="DX923">
        <v>0</v>
      </c>
      <c r="DY923">
        <v>65</v>
      </c>
      <c r="DZ923">
        <v>0</v>
      </c>
      <c r="EA923">
        <v>40</v>
      </c>
      <c r="EB923">
        <v>0</v>
      </c>
      <c r="EC923">
        <v>0</v>
      </c>
      <c r="ED923">
        <v>0</v>
      </c>
      <c r="EE923">
        <v>10</v>
      </c>
      <c r="EF923">
        <v>15</v>
      </c>
      <c r="EG923">
        <v>15</v>
      </c>
      <c r="EH923">
        <v>10</v>
      </c>
      <c r="EI923">
        <v>30</v>
      </c>
      <c r="EJ923">
        <v>15</v>
      </c>
      <c r="EK923">
        <v>0</v>
      </c>
      <c r="EL923">
        <v>10</v>
      </c>
      <c r="EM923">
        <v>20</v>
      </c>
      <c r="EN923">
        <v>10</v>
      </c>
      <c r="EO923">
        <v>20</v>
      </c>
      <c r="EP923">
        <v>10</v>
      </c>
    </row>
    <row r="924" spans="1:146" x14ac:dyDescent="0.35">
      <c r="A924">
        <v>932</v>
      </c>
      <c r="B924" t="s">
        <v>283</v>
      </c>
      <c r="C924" t="s">
        <v>382</v>
      </c>
      <c r="D924" t="s">
        <v>154</v>
      </c>
      <c r="E924" t="s">
        <v>840</v>
      </c>
      <c r="F924">
        <v>20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</row>
    <row r="925" spans="1:146" x14ac:dyDescent="0.35">
      <c r="A925">
        <v>933</v>
      </c>
      <c r="B925" t="s">
        <v>283</v>
      </c>
      <c r="C925" t="s">
        <v>382</v>
      </c>
      <c r="D925" t="s">
        <v>154</v>
      </c>
      <c r="E925" t="s">
        <v>841</v>
      </c>
      <c r="F925" s="1">
        <v>15400</v>
      </c>
      <c r="G925">
        <v>25</v>
      </c>
      <c r="H925">
        <v>15</v>
      </c>
      <c r="I925">
        <v>15</v>
      </c>
      <c r="J925">
        <v>185</v>
      </c>
      <c r="K925">
        <v>385</v>
      </c>
      <c r="L925">
        <v>280</v>
      </c>
      <c r="M925">
        <v>185</v>
      </c>
      <c r="N925">
        <v>325</v>
      </c>
      <c r="O925">
        <v>160</v>
      </c>
      <c r="P925">
        <v>130</v>
      </c>
      <c r="Q925">
        <v>30</v>
      </c>
      <c r="R925">
        <v>60</v>
      </c>
      <c r="S925">
        <v>30</v>
      </c>
      <c r="T925">
        <v>145</v>
      </c>
      <c r="U925">
        <v>25</v>
      </c>
      <c r="V925">
        <v>190</v>
      </c>
      <c r="W925">
        <v>95</v>
      </c>
      <c r="X925">
        <v>125</v>
      </c>
      <c r="Y925">
        <v>85</v>
      </c>
      <c r="Z925">
        <v>40</v>
      </c>
      <c r="AA925">
        <v>60</v>
      </c>
      <c r="AB925">
        <v>25</v>
      </c>
      <c r="AC925">
        <v>0</v>
      </c>
      <c r="AD925">
        <v>125</v>
      </c>
      <c r="AE925">
        <v>55</v>
      </c>
      <c r="AF925">
        <v>90</v>
      </c>
      <c r="AG925">
        <v>25</v>
      </c>
      <c r="AH925">
        <v>25</v>
      </c>
      <c r="AI925">
        <v>25</v>
      </c>
      <c r="AJ925">
        <v>30</v>
      </c>
      <c r="AK925">
        <v>390</v>
      </c>
      <c r="AL925">
        <v>135</v>
      </c>
      <c r="AM925">
        <v>170</v>
      </c>
      <c r="AN925">
        <v>655</v>
      </c>
      <c r="AO925">
        <v>30</v>
      </c>
      <c r="AP925">
        <v>130</v>
      </c>
      <c r="AQ925">
        <v>55</v>
      </c>
      <c r="AR925">
        <v>35</v>
      </c>
      <c r="AS925">
        <v>0</v>
      </c>
      <c r="AT925">
        <v>50</v>
      </c>
      <c r="AU925">
        <v>70</v>
      </c>
      <c r="AV925">
        <v>230</v>
      </c>
      <c r="AW925">
        <v>415</v>
      </c>
      <c r="AX925">
        <v>120</v>
      </c>
      <c r="AY925">
        <v>40</v>
      </c>
      <c r="AZ925">
        <v>85</v>
      </c>
      <c r="BA925">
        <v>35</v>
      </c>
      <c r="BB925">
        <v>15</v>
      </c>
      <c r="BC925">
        <v>140</v>
      </c>
      <c r="BD925">
        <v>180</v>
      </c>
      <c r="BE925">
        <v>65</v>
      </c>
      <c r="BF925">
        <v>10</v>
      </c>
      <c r="BG925">
        <v>95</v>
      </c>
      <c r="BH925">
        <v>20</v>
      </c>
      <c r="BI925">
        <v>30</v>
      </c>
      <c r="BJ925">
        <v>90</v>
      </c>
      <c r="BK925">
        <v>10</v>
      </c>
      <c r="BL925">
        <v>30</v>
      </c>
      <c r="BM925">
        <v>290</v>
      </c>
      <c r="BN925">
        <v>10</v>
      </c>
      <c r="BO925">
        <v>40</v>
      </c>
      <c r="BP925">
        <v>60</v>
      </c>
      <c r="BQ925">
        <v>55</v>
      </c>
      <c r="BR925">
        <v>195</v>
      </c>
      <c r="BS925">
        <v>20</v>
      </c>
      <c r="BT925">
        <v>35</v>
      </c>
      <c r="BU925">
        <v>315</v>
      </c>
      <c r="BV925">
        <v>90</v>
      </c>
      <c r="BW925">
        <v>120</v>
      </c>
      <c r="BX925">
        <v>105</v>
      </c>
      <c r="BY925">
        <v>10</v>
      </c>
      <c r="BZ925">
        <v>30</v>
      </c>
      <c r="CA925">
        <v>10</v>
      </c>
      <c r="CB925">
        <v>55</v>
      </c>
      <c r="CC925">
        <v>70</v>
      </c>
      <c r="CD925">
        <v>10</v>
      </c>
      <c r="CE925">
        <v>0</v>
      </c>
      <c r="CF925">
        <v>195</v>
      </c>
      <c r="CG925">
        <v>10</v>
      </c>
      <c r="CH925">
        <v>75</v>
      </c>
      <c r="CI925">
        <v>90</v>
      </c>
      <c r="CJ925">
        <v>90</v>
      </c>
      <c r="CK925">
        <v>100</v>
      </c>
      <c r="CL925">
        <v>345</v>
      </c>
      <c r="CM925">
        <v>60</v>
      </c>
      <c r="CN925">
        <v>140</v>
      </c>
      <c r="CO925">
        <v>345</v>
      </c>
      <c r="CP925">
        <v>95</v>
      </c>
      <c r="CQ925">
        <v>15</v>
      </c>
      <c r="CR925">
        <v>145</v>
      </c>
      <c r="CS925">
        <v>75</v>
      </c>
      <c r="CT925">
        <v>165</v>
      </c>
      <c r="CU925">
        <v>75</v>
      </c>
      <c r="CV925">
        <v>30</v>
      </c>
      <c r="CW925">
        <v>20</v>
      </c>
      <c r="CX925">
        <v>300</v>
      </c>
      <c r="CY925">
        <v>25</v>
      </c>
      <c r="CZ925">
        <v>40</v>
      </c>
      <c r="DA925">
        <v>125</v>
      </c>
      <c r="DB925">
        <v>15</v>
      </c>
      <c r="DC925">
        <v>20</v>
      </c>
      <c r="DD925">
        <v>75</v>
      </c>
      <c r="DE925">
        <v>120</v>
      </c>
      <c r="DF925">
        <v>0</v>
      </c>
      <c r="DG925">
        <v>140</v>
      </c>
      <c r="DH925">
        <v>30</v>
      </c>
      <c r="DI925">
        <v>0</v>
      </c>
      <c r="DJ925">
        <v>0</v>
      </c>
      <c r="DK925">
        <v>25</v>
      </c>
      <c r="DL925">
        <v>55</v>
      </c>
      <c r="DM925">
        <v>30</v>
      </c>
      <c r="DN925">
        <v>210</v>
      </c>
      <c r="DO925">
        <v>55</v>
      </c>
      <c r="DP925">
        <v>185</v>
      </c>
      <c r="DQ925">
        <v>130</v>
      </c>
      <c r="DR925">
        <v>140</v>
      </c>
      <c r="DS925">
        <v>55</v>
      </c>
      <c r="DT925">
        <v>50</v>
      </c>
      <c r="DU925">
        <v>360</v>
      </c>
      <c r="DV925">
        <v>15</v>
      </c>
      <c r="DW925">
        <v>15</v>
      </c>
      <c r="DX925">
        <v>145</v>
      </c>
      <c r="DY925">
        <v>365</v>
      </c>
      <c r="DZ925">
        <v>60</v>
      </c>
      <c r="EA925">
        <v>55</v>
      </c>
      <c r="EB925">
        <v>410</v>
      </c>
      <c r="EC925">
        <v>55</v>
      </c>
      <c r="ED925">
        <v>85</v>
      </c>
      <c r="EE925">
        <v>320</v>
      </c>
      <c r="EF925">
        <v>530</v>
      </c>
      <c r="EG925">
        <v>110</v>
      </c>
      <c r="EH925">
        <v>75</v>
      </c>
      <c r="EI925">
        <v>135</v>
      </c>
      <c r="EJ925">
        <v>45</v>
      </c>
      <c r="EK925">
        <v>0</v>
      </c>
      <c r="EL925">
        <v>65</v>
      </c>
      <c r="EM925">
        <v>55</v>
      </c>
      <c r="EN925">
        <v>30</v>
      </c>
      <c r="EO925">
        <v>730</v>
      </c>
      <c r="EP925">
        <v>60</v>
      </c>
    </row>
    <row r="926" spans="1:146" x14ac:dyDescent="0.35">
      <c r="A926">
        <v>934</v>
      </c>
      <c r="B926" t="s">
        <v>283</v>
      </c>
      <c r="C926" t="s">
        <v>382</v>
      </c>
      <c r="D926" t="s">
        <v>154</v>
      </c>
      <c r="E926" t="s">
        <v>842</v>
      </c>
      <c r="F926" s="1">
        <v>1470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60</v>
      </c>
      <c r="M926">
        <v>15</v>
      </c>
      <c r="N926">
        <v>45</v>
      </c>
      <c r="O926">
        <v>15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</v>
      </c>
      <c r="X926">
        <v>15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30</v>
      </c>
      <c r="AE926">
        <v>0</v>
      </c>
      <c r="AF926">
        <v>35</v>
      </c>
      <c r="AG926">
        <v>0</v>
      </c>
      <c r="AH926">
        <v>0</v>
      </c>
      <c r="AI926">
        <v>0</v>
      </c>
      <c r="AJ926">
        <v>10</v>
      </c>
      <c r="AK926">
        <v>90</v>
      </c>
      <c r="AL926">
        <v>0</v>
      </c>
      <c r="AM926">
        <v>0</v>
      </c>
      <c r="AN926">
        <v>0</v>
      </c>
      <c r="AO926">
        <v>0</v>
      </c>
      <c r="AP926">
        <v>10</v>
      </c>
      <c r="AQ926">
        <v>10</v>
      </c>
      <c r="AR926">
        <v>0</v>
      </c>
      <c r="AS926">
        <v>0</v>
      </c>
      <c r="AT926">
        <v>20</v>
      </c>
      <c r="AU926">
        <v>0</v>
      </c>
      <c r="AV926">
        <v>10</v>
      </c>
      <c r="AW926">
        <v>15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25</v>
      </c>
      <c r="BD926">
        <v>20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10</v>
      </c>
      <c r="BR926">
        <v>0</v>
      </c>
      <c r="BS926">
        <v>0</v>
      </c>
      <c r="BT926">
        <v>0</v>
      </c>
      <c r="BU926">
        <v>25</v>
      </c>
      <c r="BV926">
        <v>20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10</v>
      </c>
      <c r="CC926">
        <v>0</v>
      </c>
      <c r="CD926">
        <v>0</v>
      </c>
      <c r="CE926">
        <v>0</v>
      </c>
      <c r="CF926">
        <v>20</v>
      </c>
      <c r="CG926">
        <v>0</v>
      </c>
      <c r="CH926">
        <v>0</v>
      </c>
      <c r="CI926">
        <v>0</v>
      </c>
      <c r="CJ926">
        <v>0</v>
      </c>
      <c r="CK926">
        <v>10</v>
      </c>
      <c r="CL926">
        <v>25</v>
      </c>
      <c r="CM926">
        <v>0</v>
      </c>
      <c r="CN926">
        <v>20</v>
      </c>
      <c r="CO926">
        <v>100</v>
      </c>
      <c r="CP926">
        <v>10</v>
      </c>
      <c r="CQ926">
        <v>0</v>
      </c>
      <c r="CR926">
        <v>10</v>
      </c>
      <c r="CS926">
        <v>10</v>
      </c>
      <c r="CT926">
        <v>0</v>
      </c>
      <c r="CU926">
        <v>10</v>
      </c>
      <c r="CV926">
        <v>0</v>
      </c>
      <c r="CW926">
        <v>0</v>
      </c>
      <c r="CX926">
        <v>20</v>
      </c>
      <c r="CY926">
        <v>0</v>
      </c>
      <c r="CZ926">
        <v>0</v>
      </c>
      <c r="DA926">
        <v>20</v>
      </c>
      <c r="DB926">
        <v>0</v>
      </c>
      <c r="DC926">
        <v>10</v>
      </c>
      <c r="DD926">
        <v>0</v>
      </c>
      <c r="DE926">
        <v>0</v>
      </c>
      <c r="DF926">
        <v>0</v>
      </c>
      <c r="DG926">
        <v>20</v>
      </c>
      <c r="DH926">
        <v>0</v>
      </c>
      <c r="DI926">
        <v>0</v>
      </c>
      <c r="DJ926">
        <v>10</v>
      </c>
      <c r="DK926">
        <v>10</v>
      </c>
      <c r="DL926">
        <v>0</v>
      </c>
      <c r="DM926">
        <v>0</v>
      </c>
      <c r="DN926">
        <v>50</v>
      </c>
      <c r="DO926">
        <v>0</v>
      </c>
      <c r="DP926">
        <v>0</v>
      </c>
      <c r="DQ926">
        <v>0</v>
      </c>
      <c r="DR926">
        <v>15</v>
      </c>
      <c r="DS926">
        <v>0</v>
      </c>
      <c r="DT926">
        <v>0</v>
      </c>
      <c r="DU926">
        <v>0</v>
      </c>
      <c r="DV926">
        <v>0</v>
      </c>
      <c r="DW926">
        <v>10</v>
      </c>
      <c r="DX926">
        <v>30</v>
      </c>
      <c r="DY926">
        <v>50</v>
      </c>
      <c r="DZ926">
        <v>0</v>
      </c>
      <c r="EA926">
        <v>0</v>
      </c>
      <c r="EB926">
        <v>180</v>
      </c>
      <c r="EC926">
        <v>10</v>
      </c>
      <c r="ED926">
        <v>0</v>
      </c>
      <c r="EE926">
        <v>15</v>
      </c>
      <c r="EF926">
        <v>200</v>
      </c>
      <c r="EG926">
        <v>15</v>
      </c>
      <c r="EH926">
        <v>10</v>
      </c>
      <c r="EI926">
        <v>0</v>
      </c>
      <c r="EJ926">
        <v>0</v>
      </c>
      <c r="EK926">
        <v>0</v>
      </c>
      <c r="EL926">
        <v>0</v>
      </c>
      <c r="EM926">
        <v>10</v>
      </c>
      <c r="EN926">
        <v>10</v>
      </c>
      <c r="EO926">
        <v>10</v>
      </c>
      <c r="EP926">
        <v>0</v>
      </c>
    </row>
    <row r="927" spans="1:146" x14ac:dyDescent="0.35">
      <c r="A927">
        <v>935</v>
      </c>
      <c r="B927" t="s">
        <v>283</v>
      </c>
      <c r="C927" t="s">
        <v>382</v>
      </c>
      <c r="D927" t="s">
        <v>154</v>
      </c>
      <c r="E927" t="s">
        <v>843</v>
      </c>
      <c r="F927" s="1">
        <v>13000</v>
      </c>
      <c r="G927">
        <v>25</v>
      </c>
      <c r="H927">
        <v>15</v>
      </c>
      <c r="I927">
        <v>25</v>
      </c>
      <c r="J927">
        <v>180</v>
      </c>
      <c r="K927">
        <v>365</v>
      </c>
      <c r="L927">
        <v>220</v>
      </c>
      <c r="M927">
        <v>170</v>
      </c>
      <c r="N927">
        <v>240</v>
      </c>
      <c r="O927">
        <v>125</v>
      </c>
      <c r="P927">
        <v>120</v>
      </c>
      <c r="Q927">
        <v>30</v>
      </c>
      <c r="R927">
        <v>70</v>
      </c>
      <c r="S927">
        <v>30</v>
      </c>
      <c r="T927">
        <v>150</v>
      </c>
      <c r="U927">
        <v>15</v>
      </c>
      <c r="V927">
        <v>180</v>
      </c>
      <c r="W927">
        <v>85</v>
      </c>
      <c r="X927">
        <v>115</v>
      </c>
      <c r="Y927">
        <v>65</v>
      </c>
      <c r="Z927">
        <v>35</v>
      </c>
      <c r="AA927">
        <v>55</v>
      </c>
      <c r="AB927">
        <v>25</v>
      </c>
      <c r="AC927">
        <v>0</v>
      </c>
      <c r="AD927">
        <v>115</v>
      </c>
      <c r="AE927">
        <v>55</v>
      </c>
      <c r="AF927">
        <v>75</v>
      </c>
      <c r="AG927">
        <v>25</v>
      </c>
      <c r="AH927">
        <v>20</v>
      </c>
      <c r="AI927">
        <v>25</v>
      </c>
      <c r="AJ927">
        <v>20</v>
      </c>
      <c r="AK927">
        <v>320</v>
      </c>
      <c r="AL927">
        <v>145</v>
      </c>
      <c r="AM927">
        <v>165</v>
      </c>
      <c r="AN927">
        <v>640</v>
      </c>
      <c r="AO927">
        <v>25</v>
      </c>
      <c r="AP927">
        <v>125</v>
      </c>
      <c r="AQ927">
        <v>50</v>
      </c>
      <c r="AR927">
        <v>25</v>
      </c>
      <c r="AS927">
        <v>10</v>
      </c>
      <c r="AT927">
        <v>40</v>
      </c>
      <c r="AU927">
        <v>65</v>
      </c>
      <c r="AV927">
        <v>175</v>
      </c>
      <c r="AW927">
        <v>305</v>
      </c>
      <c r="AX927">
        <v>110</v>
      </c>
      <c r="AY927">
        <v>25</v>
      </c>
      <c r="AZ927">
        <v>95</v>
      </c>
      <c r="BA927">
        <v>25</v>
      </c>
      <c r="BB927">
        <v>15</v>
      </c>
      <c r="BC927">
        <v>100</v>
      </c>
      <c r="BD927">
        <v>135</v>
      </c>
      <c r="BE927">
        <v>55</v>
      </c>
      <c r="BF927">
        <v>15</v>
      </c>
      <c r="BG927">
        <v>90</v>
      </c>
      <c r="BH927">
        <v>10</v>
      </c>
      <c r="BI927">
        <v>35</v>
      </c>
      <c r="BJ927">
        <v>90</v>
      </c>
      <c r="BK927">
        <v>0</v>
      </c>
      <c r="BL927">
        <v>25</v>
      </c>
      <c r="BM927">
        <v>180</v>
      </c>
      <c r="BN927">
        <v>20</v>
      </c>
      <c r="BO927">
        <v>45</v>
      </c>
      <c r="BP927">
        <v>55</v>
      </c>
      <c r="BQ927">
        <v>35</v>
      </c>
      <c r="BR927">
        <v>155</v>
      </c>
      <c r="BS927">
        <v>10</v>
      </c>
      <c r="BT927">
        <v>30</v>
      </c>
      <c r="BU927">
        <v>275</v>
      </c>
      <c r="BV927">
        <v>70</v>
      </c>
      <c r="BW927">
        <v>110</v>
      </c>
      <c r="BX927">
        <v>100</v>
      </c>
      <c r="BY927">
        <v>0</v>
      </c>
      <c r="BZ927">
        <v>30</v>
      </c>
      <c r="CA927">
        <v>0</v>
      </c>
      <c r="CB927">
        <v>30</v>
      </c>
      <c r="CC927">
        <v>70</v>
      </c>
      <c r="CD927">
        <v>0</v>
      </c>
      <c r="CE927">
        <v>0</v>
      </c>
      <c r="CF927">
        <v>165</v>
      </c>
      <c r="CG927">
        <v>10</v>
      </c>
      <c r="CH927">
        <v>60</v>
      </c>
      <c r="CI927">
        <v>85</v>
      </c>
      <c r="CJ927">
        <v>65</v>
      </c>
      <c r="CK927">
        <v>80</v>
      </c>
      <c r="CL927">
        <v>315</v>
      </c>
      <c r="CM927">
        <v>65</v>
      </c>
      <c r="CN927">
        <v>90</v>
      </c>
      <c r="CO927">
        <v>230</v>
      </c>
      <c r="CP927">
        <v>100</v>
      </c>
      <c r="CQ927">
        <v>25</v>
      </c>
      <c r="CR927">
        <v>115</v>
      </c>
      <c r="CS927">
        <v>40</v>
      </c>
      <c r="CT927">
        <v>160</v>
      </c>
      <c r="CU927">
        <v>75</v>
      </c>
      <c r="CV927">
        <v>20</v>
      </c>
      <c r="CW927">
        <v>10</v>
      </c>
      <c r="CX927">
        <v>275</v>
      </c>
      <c r="CY927">
        <v>25</v>
      </c>
      <c r="CZ927">
        <v>40</v>
      </c>
      <c r="DA927">
        <v>110</v>
      </c>
      <c r="DB927">
        <v>15</v>
      </c>
      <c r="DC927">
        <v>10</v>
      </c>
      <c r="DD927">
        <v>65</v>
      </c>
      <c r="DE927">
        <v>115</v>
      </c>
      <c r="DF927">
        <v>10</v>
      </c>
      <c r="DG927">
        <v>115</v>
      </c>
      <c r="DH927">
        <v>10</v>
      </c>
      <c r="DI927">
        <v>0</v>
      </c>
      <c r="DJ927">
        <v>0</v>
      </c>
      <c r="DK927">
        <v>10</v>
      </c>
      <c r="DL927">
        <v>55</v>
      </c>
      <c r="DM927">
        <v>30</v>
      </c>
      <c r="DN927">
        <v>140</v>
      </c>
      <c r="DO927">
        <v>50</v>
      </c>
      <c r="DP927">
        <v>100</v>
      </c>
      <c r="DQ927">
        <v>125</v>
      </c>
      <c r="DR927">
        <v>120</v>
      </c>
      <c r="DS927">
        <v>55</v>
      </c>
      <c r="DT927">
        <v>50</v>
      </c>
      <c r="DU927">
        <v>325</v>
      </c>
      <c r="DV927">
        <v>25</v>
      </c>
      <c r="DW927">
        <v>15</v>
      </c>
      <c r="DX927">
        <v>140</v>
      </c>
      <c r="DY927">
        <v>330</v>
      </c>
      <c r="DZ927">
        <v>55</v>
      </c>
      <c r="EA927">
        <v>60</v>
      </c>
      <c r="EB927">
        <v>155</v>
      </c>
      <c r="EC927">
        <v>45</v>
      </c>
      <c r="ED927">
        <v>90</v>
      </c>
      <c r="EE927">
        <v>285</v>
      </c>
      <c r="EF927">
        <v>325</v>
      </c>
      <c r="EG927">
        <v>90</v>
      </c>
      <c r="EH927">
        <v>60</v>
      </c>
      <c r="EI927">
        <v>65</v>
      </c>
      <c r="EJ927">
        <v>30</v>
      </c>
      <c r="EK927">
        <v>0</v>
      </c>
      <c r="EL927">
        <v>65</v>
      </c>
      <c r="EM927">
        <v>55</v>
      </c>
      <c r="EN927">
        <v>25</v>
      </c>
      <c r="EO927">
        <v>695</v>
      </c>
      <c r="EP927">
        <v>55</v>
      </c>
    </row>
    <row r="928" spans="1:146" x14ac:dyDescent="0.35">
      <c r="A928">
        <v>936</v>
      </c>
      <c r="B928" t="s">
        <v>283</v>
      </c>
      <c r="C928" t="s">
        <v>382</v>
      </c>
      <c r="D928" t="s">
        <v>154</v>
      </c>
      <c r="E928" t="s">
        <v>844</v>
      </c>
      <c r="F928">
        <v>325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20</v>
      </c>
      <c r="AW928">
        <v>70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65</v>
      </c>
      <c r="BN928">
        <v>0</v>
      </c>
      <c r="BO928">
        <v>0</v>
      </c>
      <c r="BP928">
        <v>0</v>
      </c>
      <c r="BQ928">
        <v>0</v>
      </c>
      <c r="BR928">
        <v>20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15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10</v>
      </c>
      <c r="DF928">
        <v>0</v>
      </c>
      <c r="DG928">
        <v>0</v>
      </c>
      <c r="DH928">
        <v>0</v>
      </c>
      <c r="DI928">
        <v>0</v>
      </c>
      <c r="DJ928">
        <v>10</v>
      </c>
      <c r="DK928">
        <v>0</v>
      </c>
      <c r="DL928">
        <v>0</v>
      </c>
      <c r="DM928">
        <v>0</v>
      </c>
      <c r="DN928">
        <v>0</v>
      </c>
      <c r="DO928">
        <v>10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20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10</v>
      </c>
      <c r="ED928">
        <v>0</v>
      </c>
      <c r="EE928">
        <v>20</v>
      </c>
      <c r="EF928">
        <v>0</v>
      </c>
      <c r="EG928">
        <v>0</v>
      </c>
      <c r="EH928">
        <v>0</v>
      </c>
      <c r="EI928">
        <v>15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6" x14ac:dyDescent="0.35">
      <c r="A929">
        <v>937</v>
      </c>
      <c r="B929" t="s">
        <v>283</v>
      </c>
      <c r="C929" t="s">
        <v>382</v>
      </c>
      <c r="D929" t="s">
        <v>154</v>
      </c>
      <c r="E929" t="s">
        <v>845</v>
      </c>
      <c r="F929">
        <v>630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10</v>
      </c>
      <c r="M929">
        <v>0</v>
      </c>
      <c r="N929">
        <v>20</v>
      </c>
      <c r="O929">
        <v>10</v>
      </c>
      <c r="P929">
        <v>10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15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15</v>
      </c>
      <c r="AL929">
        <v>0</v>
      </c>
      <c r="AM929">
        <v>0</v>
      </c>
      <c r="AN929">
        <v>25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30</v>
      </c>
      <c r="AW929">
        <v>20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15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20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20</v>
      </c>
      <c r="CO929">
        <v>30</v>
      </c>
      <c r="CP929">
        <v>0</v>
      </c>
      <c r="CQ929">
        <v>0</v>
      </c>
      <c r="CR929">
        <v>0</v>
      </c>
      <c r="CS929">
        <v>25</v>
      </c>
      <c r="CT929">
        <v>0</v>
      </c>
      <c r="CU929">
        <v>0</v>
      </c>
      <c r="CV929">
        <v>0</v>
      </c>
      <c r="CW929">
        <v>0</v>
      </c>
      <c r="CX929">
        <v>10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10</v>
      </c>
      <c r="DL929">
        <v>0</v>
      </c>
      <c r="DM929">
        <v>0</v>
      </c>
      <c r="DN929">
        <v>0</v>
      </c>
      <c r="DO929">
        <v>0</v>
      </c>
      <c r="DP929">
        <v>85</v>
      </c>
      <c r="DQ929">
        <v>0</v>
      </c>
      <c r="DR929">
        <v>10</v>
      </c>
      <c r="DS929">
        <v>0</v>
      </c>
      <c r="DT929">
        <v>0</v>
      </c>
      <c r="DU929">
        <v>30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75</v>
      </c>
      <c r="EC929">
        <v>0</v>
      </c>
      <c r="ED929">
        <v>0</v>
      </c>
      <c r="EE929">
        <v>0</v>
      </c>
      <c r="EF929">
        <v>20</v>
      </c>
      <c r="EG929">
        <v>10</v>
      </c>
      <c r="EH929">
        <v>0</v>
      </c>
      <c r="EI929">
        <v>35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10</v>
      </c>
      <c r="EP929">
        <v>0</v>
      </c>
    </row>
    <row r="930" spans="1:146" x14ac:dyDescent="0.35">
      <c r="A930">
        <v>938</v>
      </c>
      <c r="B930" t="s">
        <v>283</v>
      </c>
      <c r="C930" t="s">
        <v>382</v>
      </c>
      <c r="D930" t="s">
        <v>154</v>
      </c>
      <c r="E930" t="s">
        <v>846</v>
      </c>
      <c r="F930">
        <v>380</v>
      </c>
      <c r="G930">
        <v>0</v>
      </c>
      <c r="H930">
        <v>0</v>
      </c>
      <c r="I930">
        <v>0</v>
      </c>
      <c r="J930">
        <v>10</v>
      </c>
      <c r="K930">
        <v>0</v>
      </c>
      <c r="L930">
        <v>10</v>
      </c>
      <c r="M930">
        <v>0</v>
      </c>
      <c r="N930">
        <v>10</v>
      </c>
      <c r="O930">
        <v>0</v>
      </c>
      <c r="P930">
        <v>0</v>
      </c>
      <c r="Q930">
        <v>0</v>
      </c>
      <c r="R930">
        <v>0</v>
      </c>
      <c r="S930">
        <v>10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</v>
      </c>
      <c r="AE930">
        <v>10</v>
      </c>
      <c r="AF930">
        <v>0</v>
      </c>
      <c r="AG930">
        <v>10</v>
      </c>
      <c r="AH930">
        <v>0</v>
      </c>
      <c r="AI930">
        <v>0</v>
      </c>
      <c r="AJ930">
        <v>0</v>
      </c>
      <c r="AK930">
        <v>10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10</v>
      </c>
      <c r="AS930">
        <v>0</v>
      </c>
      <c r="AT930">
        <v>0</v>
      </c>
      <c r="AU930">
        <v>0</v>
      </c>
      <c r="AV930">
        <v>10</v>
      </c>
      <c r="AW930">
        <v>20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20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10</v>
      </c>
      <c r="CB930">
        <v>10</v>
      </c>
      <c r="CC930">
        <v>0</v>
      </c>
      <c r="CD930">
        <v>0</v>
      </c>
      <c r="CE930">
        <v>0</v>
      </c>
      <c r="CF930">
        <v>10</v>
      </c>
      <c r="CG930">
        <v>0</v>
      </c>
      <c r="CH930">
        <v>10</v>
      </c>
      <c r="CI930">
        <v>10</v>
      </c>
      <c r="CJ930">
        <v>0</v>
      </c>
      <c r="CK930">
        <v>0</v>
      </c>
      <c r="CL930">
        <v>15</v>
      </c>
      <c r="CM930">
        <v>0</v>
      </c>
      <c r="CN930">
        <v>0</v>
      </c>
      <c r="CO930">
        <v>20</v>
      </c>
      <c r="CP930">
        <v>0</v>
      </c>
      <c r="CQ930">
        <v>0</v>
      </c>
      <c r="CR930">
        <v>20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10</v>
      </c>
      <c r="DR930">
        <v>0</v>
      </c>
      <c r="DS930">
        <v>0</v>
      </c>
      <c r="DT930">
        <v>0</v>
      </c>
      <c r="DU930">
        <v>15</v>
      </c>
      <c r="DV930">
        <v>0</v>
      </c>
      <c r="DW930">
        <v>0</v>
      </c>
      <c r="DX930">
        <v>0</v>
      </c>
      <c r="DY930">
        <v>10</v>
      </c>
      <c r="DZ930">
        <v>0</v>
      </c>
      <c r="EA930">
        <v>0</v>
      </c>
      <c r="EB930">
        <v>40</v>
      </c>
      <c r="EC930">
        <v>0</v>
      </c>
      <c r="ED930">
        <v>0</v>
      </c>
      <c r="EE930">
        <v>0</v>
      </c>
      <c r="EF930">
        <v>0</v>
      </c>
      <c r="EG930">
        <v>10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10</v>
      </c>
      <c r="EO930">
        <v>20</v>
      </c>
      <c r="EP930">
        <v>0</v>
      </c>
    </row>
    <row r="931" spans="1:146" x14ac:dyDescent="0.35">
      <c r="A931">
        <v>939</v>
      </c>
      <c r="B931" t="s">
        <v>283</v>
      </c>
      <c r="C931" t="s">
        <v>382</v>
      </c>
      <c r="D931" t="s">
        <v>154</v>
      </c>
      <c r="E931" t="s">
        <v>847</v>
      </c>
      <c r="F931" s="1">
        <v>17070</v>
      </c>
      <c r="G931">
        <v>55</v>
      </c>
      <c r="H931">
        <v>35</v>
      </c>
      <c r="I931">
        <v>65</v>
      </c>
      <c r="J931">
        <v>195</v>
      </c>
      <c r="K931">
        <v>340</v>
      </c>
      <c r="L931">
        <v>205</v>
      </c>
      <c r="M931">
        <v>130</v>
      </c>
      <c r="N931">
        <v>215</v>
      </c>
      <c r="O931">
        <v>165</v>
      </c>
      <c r="P931">
        <v>215</v>
      </c>
      <c r="Q931">
        <v>10</v>
      </c>
      <c r="R931">
        <v>80</v>
      </c>
      <c r="S931">
        <v>100</v>
      </c>
      <c r="T931">
        <v>235</v>
      </c>
      <c r="U931">
        <v>25</v>
      </c>
      <c r="V931">
        <v>130</v>
      </c>
      <c r="W931">
        <v>70</v>
      </c>
      <c r="X931">
        <v>65</v>
      </c>
      <c r="Y931">
        <v>55</v>
      </c>
      <c r="Z931">
        <v>85</v>
      </c>
      <c r="AA931">
        <v>50</v>
      </c>
      <c r="AB931">
        <v>150</v>
      </c>
      <c r="AC931">
        <v>70</v>
      </c>
      <c r="AD931">
        <v>130</v>
      </c>
      <c r="AE931">
        <v>235</v>
      </c>
      <c r="AF931">
        <v>185</v>
      </c>
      <c r="AG931">
        <v>75</v>
      </c>
      <c r="AH931">
        <v>60</v>
      </c>
      <c r="AI931">
        <v>35</v>
      </c>
      <c r="AJ931">
        <v>105</v>
      </c>
      <c r="AK931">
        <v>220</v>
      </c>
      <c r="AL931">
        <v>55</v>
      </c>
      <c r="AM931">
        <v>235</v>
      </c>
      <c r="AN931">
        <v>245</v>
      </c>
      <c r="AO931">
        <v>95</v>
      </c>
      <c r="AP931">
        <v>65</v>
      </c>
      <c r="AQ931">
        <v>145</v>
      </c>
      <c r="AR931">
        <v>105</v>
      </c>
      <c r="AS931">
        <v>40</v>
      </c>
      <c r="AT931">
        <v>375</v>
      </c>
      <c r="AU931">
        <v>200</v>
      </c>
      <c r="AV931">
        <v>60</v>
      </c>
      <c r="AW931">
        <v>45</v>
      </c>
      <c r="AX931">
        <v>230</v>
      </c>
      <c r="AY931">
        <v>100</v>
      </c>
      <c r="AZ931">
        <v>20</v>
      </c>
      <c r="BA931">
        <v>40</v>
      </c>
      <c r="BB931">
        <v>80</v>
      </c>
      <c r="BC931">
        <v>65</v>
      </c>
      <c r="BD931">
        <v>250</v>
      </c>
      <c r="BE931">
        <v>195</v>
      </c>
      <c r="BF931">
        <v>25</v>
      </c>
      <c r="BG931">
        <v>135</v>
      </c>
      <c r="BH931">
        <v>75</v>
      </c>
      <c r="BI931">
        <v>25</v>
      </c>
      <c r="BJ931">
        <v>75</v>
      </c>
      <c r="BK931">
        <v>215</v>
      </c>
      <c r="BL931">
        <v>35</v>
      </c>
      <c r="BM931">
        <v>220</v>
      </c>
      <c r="BN931">
        <v>110</v>
      </c>
      <c r="BO931">
        <v>60</v>
      </c>
      <c r="BP931">
        <v>65</v>
      </c>
      <c r="BQ931">
        <v>35</v>
      </c>
      <c r="BR931">
        <v>215</v>
      </c>
      <c r="BS931">
        <v>95</v>
      </c>
      <c r="BT931">
        <v>145</v>
      </c>
      <c r="BU931">
        <v>130</v>
      </c>
      <c r="BV931">
        <v>155</v>
      </c>
      <c r="BW931">
        <v>110</v>
      </c>
      <c r="BX931">
        <v>130</v>
      </c>
      <c r="BY931">
        <v>145</v>
      </c>
      <c r="BZ931">
        <v>45</v>
      </c>
      <c r="CA931">
        <v>95</v>
      </c>
      <c r="CB931">
        <v>35</v>
      </c>
      <c r="CC931">
        <v>10</v>
      </c>
      <c r="CD931">
        <v>110</v>
      </c>
      <c r="CE931">
        <v>15</v>
      </c>
      <c r="CF931">
        <v>210</v>
      </c>
      <c r="CG931">
        <v>45</v>
      </c>
      <c r="CH931">
        <v>70</v>
      </c>
      <c r="CI931">
        <v>50</v>
      </c>
      <c r="CJ931">
        <v>10</v>
      </c>
      <c r="CK931">
        <v>200</v>
      </c>
      <c r="CL931">
        <v>275</v>
      </c>
      <c r="CM931">
        <v>40</v>
      </c>
      <c r="CN931">
        <v>130</v>
      </c>
      <c r="CO931">
        <v>195</v>
      </c>
      <c r="CP931">
        <v>85</v>
      </c>
      <c r="CQ931">
        <v>80</v>
      </c>
      <c r="CR931">
        <v>75</v>
      </c>
      <c r="CS931">
        <v>65</v>
      </c>
      <c r="CT931">
        <v>150</v>
      </c>
      <c r="CU931">
        <v>380</v>
      </c>
      <c r="CV931">
        <v>30</v>
      </c>
      <c r="CW931">
        <v>50</v>
      </c>
      <c r="CX931">
        <v>455</v>
      </c>
      <c r="CY931">
        <v>25</v>
      </c>
      <c r="CZ931">
        <v>50</v>
      </c>
      <c r="DA931">
        <v>110</v>
      </c>
      <c r="DB931">
        <v>70</v>
      </c>
      <c r="DC931">
        <v>15</v>
      </c>
      <c r="DD931">
        <v>80</v>
      </c>
      <c r="DE931">
        <v>140</v>
      </c>
      <c r="DF931">
        <v>315</v>
      </c>
      <c r="DG931">
        <v>215</v>
      </c>
      <c r="DH931">
        <v>95</v>
      </c>
      <c r="DI931">
        <v>45</v>
      </c>
      <c r="DJ931">
        <v>25</v>
      </c>
      <c r="DK931">
        <v>75</v>
      </c>
      <c r="DL931">
        <v>185</v>
      </c>
      <c r="DM931">
        <v>55</v>
      </c>
      <c r="DN931">
        <v>180</v>
      </c>
      <c r="DO931">
        <v>20</v>
      </c>
      <c r="DP931">
        <v>165</v>
      </c>
      <c r="DQ931">
        <v>95</v>
      </c>
      <c r="DR931">
        <v>50</v>
      </c>
      <c r="DS931">
        <v>120</v>
      </c>
      <c r="DT931">
        <v>40</v>
      </c>
      <c r="DU931">
        <v>95</v>
      </c>
      <c r="DV931">
        <v>10</v>
      </c>
      <c r="DW931">
        <v>15</v>
      </c>
      <c r="DX931">
        <v>125</v>
      </c>
      <c r="DY931">
        <v>290</v>
      </c>
      <c r="DZ931">
        <v>245</v>
      </c>
      <c r="EA931">
        <v>110</v>
      </c>
      <c r="EB931">
        <v>325</v>
      </c>
      <c r="EC931">
        <v>225</v>
      </c>
      <c r="ED931">
        <v>65</v>
      </c>
      <c r="EE931">
        <v>190</v>
      </c>
      <c r="EF931">
        <v>240</v>
      </c>
      <c r="EG931">
        <v>155</v>
      </c>
      <c r="EH931">
        <v>165</v>
      </c>
      <c r="EI931">
        <v>125</v>
      </c>
      <c r="EJ931">
        <v>85</v>
      </c>
      <c r="EK931">
        <v>60</v>
      </c>
      <c r="EL931">
        <v>160</v>
      </c>
      <c r="EM931">
        <v>100</v>
      </c>
      <c r="EN931">
        <v>150</v>
      </c>
      <c r="EO931">
        <v>205</v>
      </c>
      <c r="EP931">
        <v>100</v>
      </c>
    </row>
    <row r="932" spans="1:146" x14ac:dyDescent="0.35">
      <c r="A932">
        <v>940</v>
      </c>
      <c r="B932" t="s">
        <v>283</v>
      </c>
      <c r="C932" t="s">
        <v>382</v>
      </c>
      <c r="D932" t="s">
        <v>154</v>
      </c>
      <c r="E932" t="s">
        <v>848</v>
      </c>
      <c r="F932" s="1">
        <v>1985</v>
      </c>
      <c r="G932">
        <v>20</v>
      </c>
      <c r="H932">
        <v>10</v>
      </c>
      <c r="I932">
        <v>20</v>
      </c>
      <c r="J932">
        <v>25</v>
      </c>
      <c r="K932">
        <v>65</v>
      </c>
      <c r="L932">
        <v>10</v>
      </c>
      <c r="M932">
        <v>10</v>
      </c>
      <c r="N932">
        <v>35</v>
      </c>
      <c r="O932">
        <v>10</v>
      </c>
      <c r="P932">
        <v>15</v>
      </c>
      <c r="Q932">
        <v>0</v>
      </c>
      <c r="R932">
        <v>15</v>
      </c>
      <c r="S932">
        <v>15</v>
      </c>
      <c r="T932">
        <v>0</v>
      </c>
      <c r="U932">
        <v>0</v>
      </c>
      <c r="V932">
        <v>0</v>
      </c>
      <c r="W932">
        <v>20</v>
      </c>
      <c r="X932">
        <v>20</v>
      </c>
      <c r="Y932">
        <v>0</v>
      </c>
      <c r="Z932">
        <v>15</v>
      </c>
      <c r="AA932">
        <v>10</v>
      </c>
      <c r="AB932">
        <v>0</v>
      </c>
      <c r="AC932">
        <v>15</v>
      </c>
      <c r="AD932">
        <v>10</v>
      </c>
      <c r="AE932">
        <v>20</v>
      </c>
      <c r="AF932">
        <v>0</v>
      </c>
      <c r="AG932">
        <v>30</v>
      </c>
      <c r="AH932">
        <v>45</v>
      </c>
      <c r="AI932">
        <v>0</v>
      </c>
      <c r="AJ932">
        <v>45</v>
      </c>
      <c r="AK932">
        <v>25</v>
      </c>
      <c r="AL932">
        <v>10</v>
      </c>
      <c r="AM932">
        <v>20</v>
      </c>
      <c r="AN932">
        <v>0</v>
      </c>
      <c r="AO932">
        <v>0</v>
      </c>
      <c r="AP932">
        <v>0</v>
      </c>
      <c r="AQ932">
        <v>10</v>
      </c>
      <c r="AR932">
        <v>0</v>
      </c>
      <c r="AS932">
        <v>0</v>
      </c>
      <c r="AT932">
        <v>10</v>
      </c>
      <c r="AU932">
        <v>0</v>
      </c>
      <c r="AV932">
        <v>0</v>
      </c>
      <c r="AW932">
        <v>10</v>
      </c>
      <c r="AX932">
        <v>10</v>
      </c>
      <c r="AY932">
        <v>10</v>
      </c>
      <c r="AZ932">
        <v>0</v>
      </c>
      <c r="BA932">
        <v>10</v>
      </c>
      <c r="BB932">
        <v>25</v>
      </c>
      <c r="BC932">
        <v>10</v>
      </c>
      <c r="BD932">
        <v>35</v>
      </c>
      <c r="BE932">
        <v>30</v>
      </c>
      <c r="BF932">
        <v>0</v>
      </c>
      <c r="BG932">
        <v>10</v>
      </c>
      <c r="BH932">
        <v>10</v>
      </c>
      <c r="BI932">
        <v>0</v>
      </c>
      <c r="BJ932">
        <v>10</v>
      </c>
      <c r="BK932">
        <v>25</v>
      </c>
      <c r="BL932">
        <v>20</v>
      </c>
      <c r="BM932">
        <v>25</v>
      </c>
      <c r="BN932">
        <v>30</v>
      </c>
      <c r="BO932">
        <v>0</v>
      </c>
      <c r="BP932">
        <v>0</v>
      </c>
      <c r="BQ932">
        <v>10</v>
      </c>
      <c r="BR932">
        <v>0</v>
      </c>
      <c r="BS932">
        <v>10</v>
      </c>
      <c r="BT932">
        <v>30</v>
      </c>
      <c r="BU932">
        <v>10</v>
      </c>
      <c r="BV932">
        <v>0</v>
      </c>
      <c r="BW932">
        <v>20</v>
      </c>
      <c r="BX932">
        <v>65</v>
      </c>
      <c r="BY932">
        <v>50</v>
      </c>
      <c r="BZ932">
        <v>0</v>
      </c>
      <c r="CA932">
        <v>20</v>
      </c>
      <c r="CB932">
        <v>0</v>
      </c>
      <c r="CC932">
        <v>0</v>
      </c>
      <c r="CD932">
        <v>10</v>
      </c>
      <c r="CE932">
        <v>10</v>
      </c>
      <c r="CF932">
        <v>20</v>
      </c>
      <c r="CG932">
        <v>10</v>
      </c>
      <c r="CH932">
        <v>10</v>
      </c>
      <c r="CI932">
        <v>0</v>
      </c>
      <c r="CJ932">
        <v>10</v>
      </c>
      <c r="CK932">
        <v>100</v>
      </c>
      <c r="CL932">
        <v>60</v>
      </c>
      <c r="CM932">
        <v>10</v>
      </c>
      <c r="CN932">
        <v>15</v>
      </c>
      <c r="CO932">
        <v>20</v>
      </c>
      <c r="CP932">
        <v>10</v>
      </c>
      <c r="CQ932">
        <v>40</v>
      </c>
      <c r="CR932">
        <v>10</v>
      </c>
      <c r="CS932">
        <v>10</v>
      </c>
      <c r="CT932">
        <v>10</v>
      </c>
      <c r="CU932">
        <v>25</v>
      </c>
      <c r="CV932">
        <v>0</v>
      </c>
      <c r="CW932">
        <v>0</v>
      </c>
      <c r="CX932">
        <v>25</v>
      </c>
      <c r="CY932">
        <v>0</v>
      </c>
      <c r="CZ932">
        <v>25</v>
      </c>
      <c r="DA932">
        <v>10</v>
      </c>
      <c r="DB932">
        <v>0</v>
      </c>
      <c r="DC932">
        <v>0</v>
      </c>
      <c r="DD932">
        <v>0</v>
      </c>
      <c r="DE932">
        <v>10</v>
      </c>
      <c r="DF932">
        <v>10</v>
      </c>
      <c r="DG932">
        <v>40</v>
      </c>
      <c r="DH932">
        <v>35</v>
      </c>
      <c r="DI932">
        <v>0</v>
      </c>
      <c r="DJ932">
        <v>0</v>
      </c>
      <c r="DK932">
        <v>10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20</v>
      </c>
      <c r="DR932">
        <v>10</v>
      </c>
      <c r="DS932">
        <v>0</v>
      </c>
      <c r="DT932">
        <v>0</v>
      </c>
      <c r="DU932">
        <v>10</v>
      </c>
      <c r="DV932">
        <v>0</v>
      </c>
      <c r="DW932">
        <v>0</v>
      </c>
      <c r="DX932">
        <v>50</v>
      </c>
      <c r="DY932">
        <v>60</v>
      </c>
      <c r="DZ932">
        <v>75</v>
      </c>
      <c r="EA932">
        <v>0</v>
      </c>
      <c r="EB932">
        <v>10</v>
      </c>
      <c r="EC932">
        <v>0</v>
      </c>
      <c r="ED932">
        <v>0</v>
      </c>
      <c r="EE932">
        <v>20</v>
      </c>
      <c r="EF932">
        <v>50</v>
      </c>
      <c r="EG932">
        <v>0</v>
      </c>
      <c r="EH932">
        <v>15</v>
      </c>
      <c r="EI932">
        <v>10</v>
      </c>
      <c r="EJ932">
        <v>25</v>
      </c>
      <c r="EK932">
        <v>0</v>
      </c>
      <c r="EL932">
        <v>0</v>
      </c>
      <c r="EM932">
        <v>20</v>
      </c>
      <c r="EN932">
        <v>35</v>
      </c>
      <c r="EO932">
        <v>0</v>
      </c>
      <c r="EP932">
        <v>0</v>
      </c>
    </row>
    <row r="933" spans="1:146" x14ac:dyDescent="0.35">
      <c r="A933">
        <v>941</v>
      </c>
      <c r="B933" t="s">
        <v>283</v>
      </c>
      <c r="C933" t="s">
        <v>382</v>
      </c>
      <c r="D933" t="s">
        <v>154</v>
      </c>
      <c r="E933" t="s">
        <v>849</v>
      </c>
      <c r="F933" s="1">
        <v>1435</v>
      </c>
      <c r="G933">
        <v>0</v>
      </c>
      <c r="H933">
        <v>25</v>
      </c>
      <c r="I933">
        <v>0</v>
      </c>
      <c r="J933">
        <v>40</v>
      </c>
      <c r="K933">
        <v>10</v>
      </c>
      <c r="L933">
        <v>0</v>
      </c>
      <c r="M933">
        <v>10</v>
      </c>
      <c r="N933">
        <v>0</v>
      </c>
      <c r="O933">
        <v>10</v>
      </c>
      <c r="P933">
        <v>0</v>
      </c>
      <c r="Q933">
        <v>0</v>
      </c>
      <c r="R933">
        <v>0</v>
      </c>
      <c r="S933">
        <v>20</v>
      </c>
      <c r="T933">
        <v>0</v>
      </c>
      <c r="U933">
        <v>0</v>
      </c>
      <c r="V933">
        <v>10</v>
      </c>
      <c r="W933">
        <v>10</v>
      </c>
      <c r="X933">
        <v>10</v>
      </c>
      <c r="Y933">
        <v>0</v>
      </c>
      <c r="Z933">
        <v>10</v>
      </c>
      <c r="AA933">
        <v>0</v>
      </c>
      <c r="AB933">
        <v>0</v>
      </c>
      <c r="AC933">
        <v>20</v>
      </c>
      <c r="AD933">
        <v>40</v>
      </c>
      <c r="AE933">
        <v>10</v>
      </c>
      <c r="AF933">
        <v>0</v>
      </c>
      <c r="AG933">
        <v>0</v>
      </c>
      <c r="AH933">
        <v>0</v>
      </c>
      <c r="AI933">
        <v>10</v>
      </c>
      <c r="AJ933">
        <v>20</v>
      </c>
      <c r="AK933">
        <v>10</v>
      </c>
      <c r="AL933">
        <v>0</v>
      </c>
      <c r="AM933">
        <v>0</v>
      </c>
      <c r="AN933">
        <v>10</v>
      </c>
      <c r="AO933">
        <v>0</v>
      </c>
      <c r="AP933">
        <v>10</v>
      </c>
      <c r="AQ933">
        <v>10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55</v>
      </c>
      <c r="AY933">
        <v>0</v>
      </c>
      <c r="AZ933">
        <v>0</v>
      </c>
      <c r="BA933">
        <v>0</v>
      </c>
      <c r="BB933">
        <v>10</v>
      </c>
      <c r="BC933">
        <v>0</v>
      </c>
      <c r="BD933">
        <v>30</v>
      </c>
      <c r="BE933">
        <v>20</v>
      </c>
      <c r="BF933">
        <v>0</v>
      </c>
      <c r="BG933">
        <v>25</v>
      </c>
      <c r="BH933">
        <v>0</v>
      </c>
      <c r="BI933">
        <v>0</v>
      </c>
      <c r="BJ933">
        <v>10</v>
      </c>
      <c r="BK933">
        <v>10</v>
      </c>
      <c r="BL933">
        <v>0</v>
      </c>
      <c r="BM933">
        <v>0</v>
      </c>
      <c r="BN933">
        <v>25</v>
      </c>
      <c r="BO933">
        <v>10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40</v>
      </c>
      <c r="BV933">
        <v>0</v>
      </c>
      <c r="BW933">
        <v>10</v>
      </c>
      <c r="BX933">
        <v>10</v>
      </c>
      <c r="BY933">
        <v>30</v>
      </c>
      <c r="BZ933">
        <v>0</v>
      </c>
      <c r="CA933">
        <v>10</v>
      </c>
      <c r="CB933">
        <v>10</v>
      </c>
      <c r="CC933">
        <v>0</v>
      </c>
      <c r="CD933">
        <v>0</v>
      </c>
      <c r="CE933">
        <v>0</v>
      </c>
      <c r="CF933">
        <v>10</v>
      </c>
      <c r="CG933">
        <v>20</v>
      </c>
      <c r="CH933">
        <v>10</v>
      </c>
      <c r="CI933">
        <v>0</v>
      </c>
      <c r="CJ933">
        <v>0</v>
      </c>
      <c r="CK933">
        <v>20</v>
      </c>
      <c r="CL933">
        <v>20</v>
      </c>
      <c r="CM933">
        <v>10</v>
      </c>
      <c r="CN933">
        <v>10</v>
      </c>
      <c r="CO933">
        <v>10</v>
      </c>
      <c r="CP933">
        <v>10</v>
      </c>
      <c r="CQ933">
        <v>10</v>
      </c>
      <c r="CR933">
        <v>0</v>
      </c>
      <c r="CS933">
        <v>0</v>
      </c>
      <c r="CT933">
        <v>20</v>
      </c>
      <c r="CU933">
        <v>0</v>
      </c>
      <c r="CV933">
        <v>0</v>
      </c>
      <c r="CW933">
        <v>10</v>
      </c>
      <c r="CX933">
        <v>80</v>
      </c>
      <c r="CY933">
        <v>0</v>
      </c>
      <c r="CZ933">
        <v>10</v>
      </c>
      <c r="DA933">
        <v>30</v>
      </c>
      <c r="DB933">
        <v>10</v>
      </c>
      <c r="DC933">
        <v>15</v>
      </c>
      <c r="DD933">
        <v>0</v>
      </c>
      <c r="DE933">
        <v>0</v>
      </c>
      <c r="DF933">
        <v>0</v>
      </c>
      <c r="DG933">
        <v>45</v>
      </c>
      <c r="DH933">
        <v>0</v>
      </c>
      <c r="DI933">
        <v>30</v>
      </c>
      <c r="DJ933">
        <v>0</v>
      </c>
      <c r="DK933">
        <v>15</v>
      </c>
      <c r="DL933">
        <v>0</v>
      </c>
      <c r="DM933">
        <v>15</v>
      </c>
      <c r="DN933">
        <v>35</v>
      </c>
      <c r="DO933">
        <v>0</v>
      </c>
      <c r="DP933">
        <v>0</v>
      </c>
      <c r="DQ933">
        <v>20</v>
      </c>
      <c r="DR933">
        <v>10</v>
      </c>
      <c r="DS933">
        <v>25</v>
      </c>
      <c r="DT933">
        <v>0</v>
      </c>
      <c r="DU933">
        <v>10</v>
      </c>
      <c r="DV933">
        <v>0</v>
      </c>
      <c r="DW933">
        <v>0</v>
      </c>
      <c r="DX933">
        <v>10</v>
      </c>
      <c r="DY933">
        <v>60</v>
      </c>
      <c r="DZ933">
        <v>20</v>
      </c>
      <c r="EA933">
        <v>15</v>
      </c>
      <c r="EB933">
        <v>0</v>
      </c>
      <c r="EC933">
        <v>0</v>
      </c>
      <c r="ED933">
        <v>0</v>
      </c>
      <c r="EE933">
        <v>40</v>
      </c>
      <c r="EF933">
        <v>20</v>
      </c>
      <c r="EG933">
        <v>0</v>
      </c>
      <c r="EH933">
        <v>15</v>
      </c>
      <c r="EI933">
        <v>20</v>
      </c>
      <c r="EJ933">
        <v>10</v>
      </c>
      <c r="EK933">
        <v>10</v>
      </c>
      <c r="EL933">
        <v>0</v>
      </c>
      <c r="EM933">
        <v>10</v>
      </c>
      <c r="EN933">
        <v>35</v>
      </c>
      <c r="EO933">
        <v>15</v>
      </c>
      <c r="EP933">
        <v>0</v>
      </c>
    </row>
    <row r="934" spans="1:146" x14ac:dyDescent="0.35">
      <c r="A934">
        <v>942</v>
      </c>
      <c r="B934" t="s">
        <v>283</v>
      </c>
      <c r="C934" t="s">
        <v>382</v>
      </c>
      <c r="D934" t="s">
        <v>154</v>
      </c>
      <c r="E934" t="s">
        <v>850</v>
      </c>
      <c r="F934" s="1">
        <v>13700</v>
      </c>
      <c r="G934">
        <v>30</v>
      </c>
      <c r="H934">
        <v>20</v>
      </c>
      <c r="I934">
        <v>45</v>
      </c>
      <c r="J934">
        <v>155</v>
      </c>
      <c r="K934">
        <v>255</v>
      </c>
      <c r="L934">
        <v>190</v>
      </c>
      <c r="M934">
        <v>110</v>
      </c>
      <c r="N934">
        <v>165</v>
      </c>
      <c r="O934">
        <v>145</v>
      </c>
      <c r="P934">
        <v>195</v>
      </c>
      <c r="Q934">
        <v>20</v>
      </c>
      <c r="R934">
        <v>65</v>
      </c>
      <c r="S934">
        <v>60</v>
      </c>
      <c r="T934">
        <v>230</v>
      </c>
      <c r="U934">
        <v>20</v>
      </c>
      <c r="V934">
        <v>130</v>
      </c>
      <c r="W934">
        <v>60</v>
      </c>
      <c r="X934">
        <v>30</v>
      </c>
      <c r="Y934">
        <v>45</v>
      </c>
      <c r="Z934">
        <v>70</v>
      </c>
      <c r="AA934">
        <v>40</v>
      </c>
      <c r="AB934">
        <v>155</v>
      </c>
      <c r="AC934">
        <v>35</v>
      </c>
      <c r="AD934">
        <v>110</v>
      </c>
      <c r="AE934">
        <v>205</v>
      </c>
      <c r="AF934">
        <v>180</v>
      </c>
      <c r="AG934">
        <v>60</v>
      </c>
      <c r="AH934">
        <v>15</v>
      </c>
      <c r="AI934">
        <v>25</v>
      </c>
      <c r="AJ934">
        <v>55</v>
      </c>
      <c r="AK934">
        <v>170</v>
      </c>
      <c r="AL934">
        <v>40</v>
      </c>
      <c r="AM934">
        <v>195</v>
      </c>
      <c r="AN934">
        <v>230</v>
      </c>
      <c r="AO934">
        <v>90</v>
      </c>
      <c r="AP934">
        <v>60</v>
      </c>
      <c r="AQ934">
        <v>125</v>
      </c>
      <c r="AR934">
        <v>95</v>
      </c>
      <c r="AS934">
        <v>45</v>
      </c>
      <c r="AT934">
        <v>350</v>
      </c>
      <c r="AU934">
        <v>195</v>
      </c>
      <c r="AV934">
        <v>60</v>
      </c>
      <c r="AW934">
        <v>35</v>
      </c>
      <c r="AX934">
        <v>175</v>
      </c>
      <c r="AY934">
        <v>100</v>
      </c>
      <c r="AZ934">
        <v>30</v>
      </c>
      <c r="BA934">
        <v>30</v>
      </c>
      <c r="BB934">
        <v>45</v>
      </c>
      <c r="BC934">
        <v>50</v>
      </c>
      <c r="BD934">
        <v>205</v>
      </c>
      <c r="BE934">
        <v>155</v>
      </c>
      <c r="BF934">
        <v>20</v>
      </c>
      <c r="BG934">
        <v>115</v>
      </c>
      <c r="BH934">
        <v>65</v>
      </c>
      <c r="BI934">
        <v>20</v>
      </c>
      <c r="BJ934">
        <v>60</v>
      </c>
      <c r="BK934">
        <v>175</v>
      </c>
      <c r="BL934">
        <v>20</v>
      </c>
      <c r="BM934">
        <v>200</v>
      </c>
      <c r="BN934">
        <v>65</v>
      </c>
      <c r="BO934">
        <v>55</v>
      </c>
      <c r="BP934">
        <v>40</v>
      </c>
      <c r="BQ934">
        <v>25</v>
      </c>
      <c r="BR934">
        <v>210</v>
      </c>
      <c r="BS934">
        <v>95</v>
      </c>
      <c r="BT934">
        <v>125</v>
      </c>
      <c r="BU934">
        <v>90</v>
      </c>
      <c r="BV934">
        <v>150</v>
      </c>
      <c r="BW934">
        <v>80</v>
      </c>
      <c r="BX934">
        <v>60</v>
      </c>
      <c r="BY934">
        <v>60</v>
      </c>
      <c r="BZ934">
        <v>50</v>
      </c>
      <c r="CA934">
        <v>70</v>
      </c>
      <c r="CB934">
        <v>25</v>
      </c>
      <c r="CC934">
        <v>10</v>
      </c>
      <c r="CD934">
        <v>85</v>
      </c>
      <c r="CE934">
        <v>10</v>
      </c>
      <c r="CF934">
        <v>195</v>
      </c>
      <c r="CG934">
        <v>20</v>
      </c>
      <c r="CH934">
        <v>50</v>
      </c>
      <c r="CI934">
        <v>50</v>
      </c>
      <c r="CJ934">
        <v>10</v>
      </c>
      <c r="CK934">
        <v>90</v>
      </c>
      <c r="CL934">
        <v>200</v>
      </c>
      <c r="CM934">
        <v>30</v>
      </c>
      <c r="CN934">
        <v>110</v>
      </c>
      <c r="CO934">
        <v>155</v>
      </c>
      <c r="CP934">
        <v>70</v>
      </c>
      <c r="CQ934">
        <v>20</v>
      </c>
      <c r="CR934">
        <v>65</v>
      </c>
      <c r="CS934">
        <v>45</v>
      </c>
      <c r="CT934">
        <v>125</v>
      </c>
      <c r="CU934">
        <v>350</v>
      </c>
      <c r="CV934">
        <v>30</v>
      </c>
      <c r="CW934">
        <v>25</v>
      </c>
      <c r="CX934">
        <v>380</v>
      </c>
      <c r="CY934">
        <v>35</v>
      </c>
      <c r="CZ934">
        <v>20</v>
      </c>
      <c r="DA934">
        <v>80</v>
      </c>
      <c r="DB934">
        <v>65</v>
      </c>
      <c r="DC934">
        <v>0</v>
      </c>
      <c r="DD934">
        <v>75</v>
      </c>
      <c r="DE934">
        <v>110</v>
      </c>
      <c r="DF934">
        <v>295</v>
      </c>
      <c r="DG934">
        <v>155</v>
      </c>
      <c r="DH934">
        <v>55</v>
      </c>
      <c r="DI934">
        <v>20</v>
      </c>
      <c r="DJ934">
        <v>35</v>
      </c>
      <c r="DK934">
        <v>60</v>
      </c>
      <c r="DL934">
        <v>180</v>
      </c>
      <c r="DM934">
        <v>40</v>
      </c>
      <c r="DN934">
        <v>135</v>
      </c>
      <c r="DO934">
        <v>20</v>
      </c>
      <c r="DP934">
        <v>160</v>
      </c>
      <c r="DQ934">
        <v>75</v>
      </c>
      <c r="DR934">
        <v>30</v>
      </c>
      <c r="DS934">
        <v>80</v>
      </c>
      <c r="DT934">
        <v>40</v>
      </c>
      <c r="DU934">
        <v>70</v>
      </c>
      <c r="DV934">
        <v>20</v>
      </c>
      <c r="DW934">
        <v>10</v>
      </c>
      <c r="DX934">
        <v>65</v>
      </c>
      <c r="DY934">
        <v>205</v>
      </c>
      <c r="DZ934">
        <v>155</v>
      </c>
      <c r="EA934">
        <v>95</v>
      </c>
      <c r="EB934">
        <v>315</v>
      </c>
      <c r="EC934">
        <v>225</v>
      </c>
      <c r="ED934">
        <v>65</v>
      </c>
      <c r="EE934">
        <v>130</v>
      </c>
      <c r="EF934">
        <v>180</v>
      </c>
      <c r="EG934">
        <v>145</v>
      </c>
      <c r="EH934">
        <v>120</v>
      </c>
      <c r="EI934">
        <v>95</v>
      </c>
      <c r="EJ934">
        <v>50</v>
      </c>
      <c r="EK934">
        <v>60</v>
      </c>
      <c r="EL934">
        <v>140</v>
      </c>
      <c r="EM934">
        <v>70</v>
      </c>
      <c r="EN934">
        <v>100</v>
      </c>
      <c r="EO934">
        <v>175</v>
      </c>
      <c r="EP934">
        <v>85</v>
      </c>
    </row>
    <row r="935" spans="1:146" x14ac:dyDescent="0.35">
      <c r="A935">
        <v>943</v>
      </c>
      <c r="B935" t="s">
        <v>283</v>
      </c>
      <c r="C935" t="s">
        <v>382</v>
      </c>
      <c r="D935" t="s">
        <v>154</v>
      </c>
      <c r="E935" t="s">
        <v>851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6" x14ac:dyDescent="0.35">
      <c r="A936">
        <v>944</v>
      </c>
      <c r="B936" t="s">
        <v>283</v>
      </c>
      <c r="C936" t="s">
        <v>382</v>
      </c>
      <c r="D936" t="s">
        <v>154</v>
      </c>
      <c r="E936" t="s">
        <v>852</v>
      </c>
      <c r="F936" s="1">
        <v>1310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0</v>
      </c>
      <c r="M936">
        <v>25</v>
      </c>
      <c r="N936">
        <v>20</v>
      </c>
      <c r="O936">
        <v>0</v>
      </c>
      <c r="P936">
        <v>0</v>
      </c>
      <c r="Q936">
        <v>10</v>
      </c>
      <c r="R936">
        <v>25</v>
      </c>
      <c r="S936">
        <v>0</v>
      </c>
      <c r="T936">
        <v>35</v>
      </c>
      <c r="U936">
        <v>10</v>
      </c>
      <c r="V936">
        <v>0</v>
      </c>
      <c r="W936">
        <v>0</v>
      </c>
      <c r="X936">
        <v>0</v>
      </c>
      <c r="Y936">
        <v>10</v>
      </c>
      <c r="Z936">
        <v>0</v>
      </c>
      <c r="AA936">
        <v>10</v>
      </c>
      <c r="AB936">
        <v>0</v>
      </c>
      <c r="AC936">
        <v>0</v>
      </c>
      <c r="AD936">
        <v>20</v>
      </c>
      <c r="AE936">
        <v>10</v>
      </c>
      <c r="AF936">
        <v>0</v>
      </c>
      <c r="AG936">
        <v>0</v>
      </c>
      <c r="AH936">
        <v>0</v>
      </c>
      <c r="AI936">
        <v>10</v>
      </c>
      <c r="AJ936">
        <v>0</v>
      </c>
      <c r="AK936">
        <v>0</v>
      </c>
      <c r="AL936">
        <v>10</v>
      </c>
      <c r="AM936">
        <v>20</v>
      </c>
      <c r="AN936">
        <v>25</v>
      </c>
      <c r="AO936">
        <v>0</v>
      </c>
      <c r="AP936">
        <v>0</v>
      </c>
      <c r="AQ936">
        <v>0</v>
      </c>
      <c r="AR936">
        <v>10</v>
      </c>
      <c r="AS936">
        <v>0</v>
      </c>
      <c r="AT936">
        <v>20</v>
      </c>
      <c r="AU936">
        <v>10</v>
      </c>
      <c r="AV936">
        <v>0</v>
      </c>
      <c r="AW936">
        <v>0</v>
      </c>
      <c r="AX936">
        <v>0</v>
      </c>
      <c r="AY936">
        <v>0</v>
      </c>
      <c r="AZ936">
        <v>60</v>
      </c>
      <c r="BA936">
        <v>25</v>
      </c>
      <c r="BB936">
        <v>0</v>
      </c>
      <c r="BC936">
        <v>10</v>
      </c>
      <c r="BD936">
        <v>10</v>
      </c>
      <c r="BE936">
        <v>0</v>
      </c>
      <c r="BF936">
        <v>20</v>
      </c>
      <c r="BG936">
        <v>15</v>
      </c>
      <c r="BH936">
        <v>25</v>
      </c>
      <c r="BI936">
        <v>30</v>
      </c>
      <c r="BJ936">
        <v>20</v>
      </c>
      <c r="BK936">
        <v>0</v>
      </c>
      <c r="BL936">
        <v>0</v>
      </c>
      <c r="BM936">
        <v>40</v>
      </c>
      <c r="BN936">
        <v>30</v>
      </c>
      <c r="BO936">
        <v>0</v>
      </c>
      <c r="BP936">
        <v>15</v>
      </c>
      <c r="BQ936">
        <v>10</v>
      </c>
      <c r="BR936">
        <v>25</v>
      </c>
      <c r="BS936">
        <v>10</v>
      </c>
      <c r="BT936">
        <v>0</v>
      </c>
      <c r="BU936">
        <v>10</v>
      </c>
      <c r="BV936">
        <v>0</v>
      </c>
      <c r="BW936">
        <v>0</v>
      </c>
      <c r="BX936">
        <v>10</v>
      </c>
      <c r="BY936">
        <v>0</v>
      </c>
      <c r="BZ936">
        <v>0</v>
      </c>
      <c r="CA936">
        <v>0</v>
      </c>
      <c r="CB936">
        <v>35</v>
      </c>
      <c r="CC936">
        <v>10</v>
      </c>
      <c r="CD936">
        <v>0</v>
      </c>
      <c r="CE936">
        <v>10</v>
      </c>
      <c r="CF936">
        <v>25</v>
      </c>
      <c r="CG936">
        <v>30</v>
      </c>
      <c r="CH936">
        <v>0</v>
      </c>
      <c r="CI936">
        <v>20</v>
      </c>
      <c r="CJ936">
        <v>60</v>
      </c>
      <c r="CK936">
        <v>0</v>
      </c>
      <c r="CL936">
        <v>10</v>
      </c>
      <c r="CM936">
        <v>0</v>
      </c>
      <c r="CN936">
        <v>0</v>
      </c>
      <c r="CO936">
        <v>0</v>
      </c>
      <c r="CP936">
        <v>10</v>
      </c>
      <c r="CQ936">
        <v>0</v>
      </c>
      <c r="CR936">
        <v>70</v>
      </c>
      <c r="CS936">
        <v>0</v>
      </c>
      <c r="CT936">
        <v>25</v>
      </c>
      <c r="CU936">
        <v>25</v>
      </c>
      <c r="CV936">
        <v>0</v>
      </c>
      <c r="CW936">
        <v>0</v>
      </c>
      <c r="CX936">
        <v>10</v>
      </c>
      <c r="CY936">
        <v>0</v>
      </c>
      <c r="CZ936">
        <v>0</v>
      </c>
      <c r="DA936">
        <v>35</v>
      </c>
      <c r="DB936">
        <v>0</v>
      </c>
      <c r="DC936">
        <v>0</v>
      </c>
      <c r="DD936">
        <v>30</v>
      </c>
      <c r="DE936">
        <v>10</v>
      </c>
      <c r="DF936">
        <v>0</v>
      </c>
      <c r="DG936">
        <v>0</v>
      </c>
      <c r="DH936">
        <v>20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10</v>
      </c>
      <c r="DO936">
        <v>0</v>
      </c>
      <c r="DP936">
        <v>0</v>
      </c>
      <c r="DQ936">
        <v>10</v>
      </c>
      <c r="DR936">
        <v>0</v>
      </c>
      <c r="DS936">
        <v>0</v>
      </c>
      <c r="DT936">
        <v>0</v>
      </c>
      <c r="DU936">
        <v>25</v>
      </c>
      <c r="DV936">
        <v>10</v>
      </c>
      <c r="DW936">
        <v>0</v>
      </c>
      <c r="DX936">
        <v>10</v>
      </c>
      <c r="DY936">
        <v>30</v>
      </c>
      <c r="DZ936">
        <v>30</v>
      </c>
      <c r="EA936">
        <v>30</v>
      </c>
      <c r="EB936">
        <v>0</v>
      </c>
      <c r="EC936">
        <v>25</v>
      </c>
      <c r="ED936">
        <v>10</v>
      </c>
      <c r="EE936">
        <v>0</v>
      </c>
      <c r="EF936">
        <v>0</v>
      </c>
      <c r="EG936">
        <v>0</v>
      </c>
      <c r="EH936">
        <v>15</v>
      </c>
      <c r="EI936">
        <v>35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20</v>
      </c>
      <c r="EP936">
        <v>0</v>
      </c>
    </row>
    <row r="937" spans="1:146" x14ac:dyDescent="0.35">
      <c r="A937">
        <v>945</v>
      </c>
      <c r="B937" t="s">
        <v>427</v>
      </c>
      <c r="C937" t="s">
        <v>574</v>
      </c>
      <c r="D937" t="s">
        <v>154</v>
      </c>
      <c r="E937" t="s">
        <v>853</v>
      </c>
      <c r="F937" s="1">
        <v>2294785</v>
      </c>
      <c r="G937" s="1">
        <v>25005</v>
      </c>
      <c r="H937" s="1">
        <v>20400</v>
      </c>
      <c r="I937" s="1">
        <v>10265</v>
      </c>
      <c r="J937" s="1">
        <v>26295</v>
      </c>
      <c r="K937" s="1">
        <v>23410</v>
      </c>
      <c r="L937" s="1">
        <v>13270</v>
      </c>
      <c r="M937" s="1">
        <v>23945</v>
      </c>
      <c r="N937" s="1">
        <v>18730</v>
      </c>
      <c r="O937" s="1">
        <v>11150</v>
      </c>
      <c r="P937" s="1">
        <v>18560</v>
      </c>
      <c r="Q937" s="1">
        <v>5250</v>
      </c>
      <c r="R937" s="1">
        <v>24610</v>
      </c>
      <c r="S937" s="1">
        <v>18345</v>
      </c>
      <c r="T937" s="1">
        <v>16965</v>
      </c>
      <c r="U937" s="1">
        <v>6280</v>
      </c>
      <c r="V937" s="1">
        <v>12360</v>
      </c>
      <c r="W937" s="1">
        <v>7745</v>
      </c>
      <c r="X937" s="1">
        <v>9880</v>
      </c>
      <c r="Y937" s="1">
        <v>14350</v>
      </c>
      <c r="Z937" s="1">
        <v>10195</v>
      </c>
      <c r="AA937" s="1">
        <v>8420</v>
      </c>
      <c r="AB937" s="1">
        <v>9590</v>
      </c>
      <c r="AC937" s="1">
        <v>11195</v>
      </c>
      <c r="AD937" s="1">
        <v>29085</v>
      </c>
      <c r="AE937" s="1">
        <v>21740</v>
      </c>
      <c r="AF937" s="1">
        <v>13660</v>
      </c>
      <c r="AG937" s="1">
        <v>13255</v>
      </c>
      <c r="AH937" s="1">
        <v>12175</v>
      </c>
      <c r="AI937" s="1">
        <v>7950</v>
      </c>
      <c r="AJ937" s="1">
        <v>14060</v>
      </c>
      <c r="AK937" s="1">
        <v>22760</v>
      </c>
      <c r="AL937" s="1">
        <v>20130</v>
      </c>
      <c r="AM937" s="1">
        <v>31825</v>
      </c>
      <c r="AN937" s="1">
        <v>29220</v>
      </c>
      <c r="AO937" s="1">
        <v>10430</v>
      </c>
      <c r="AP937" s="1">
        <v>17290</v>
      </c>
      <c r="AQ937" s="1">
        <v>13070</v>
      </c>
      <c r="AR937" s="1">
        <v>18075</v>
      </c>
      <c r="AS937" s="1">
        <v>7645</v>
      </c>
      <c r="AT937" s="1">
        <v>17085</v>
      </c>
      <c r="AU937" s="1">
        <v>15895</v>
      </c>
      <c r="AV937" s="1">
        <v>9770</v>
      </c>
      <c r="AW937" s="1">
        <v>17535</v>
      </c>
      <c r="AX937" s="1">
        <v>10615</v>
      </c>
      <c r="AY937" s="1">
        <v>9260</v>
      </c>
      <c r="AZ937" s="1">
        <v>24430</v>
      </c>
      <c r="BA937" s="1">
        <v>11915</v>
      </c>
      <c r="BB937" s="1">
        <v>8360</v>
      </c>
      <c r="BC937" s="1">
        <v>13210</v>
      </c>
      <c r="BD937" s="1">
        <v>18980</v>
      </c>
      <c r="BE937" s="1">
        <v>19810</v>
      </c>
      <c r="BF937" s="1">
        <v>10935</v>
      </c>
      <c r="BG937" s="1">
        <v>14800</v>
      </c>
      <c r="BH937" s="1">
        <v>8660</v>
      </c>
      <c r="BI937" s="1">
        <v>10255</v>
      </c>
      <c r="BJ937" s="1">
        <v>12585</v>
      </c>
      <c r="BK937" s="1">
        <v>12065</v>
      </c>
      <c r="BL937" s="1">
        <v>11300</v>
      </c>
      <c r="BM937" s="1">
        <v>37410</v>
      </c>
      <c r="BN937" s="1">
        <v>12010</v>
      </c>
      <c r="BO937" s="1">
        <v>9430</v>
      </c>
      <c r="BP937" s="1">
        <v>14325</v>
      </c>
      <c r="BQ937" s="1">
        <v>16150</v>
      </c>
      <c r="BR937" s="1">
        <v>17740</v>
      </c>
      <c r="BS937" s="1">
        <v>7590</v>
      </c>
      <c r="BT937" s="1">
        <v>6280</v>
      </c>
      <c r="BU937" s="1">
        <v>37385</v>
      </c>
      <c r="BV937" s="1">
        <v>13645</v>
      </c>
      <c r="BW937" s="1">
        <v>11280</v>
      </c>
      <c r="BX937" s="1">
        <v>12270</v>
      </c>
      <c r="BY937" s="1">
        <v>13360</v>
      </c>
      <c r="BZ937" s="1">
        <v>13660</v>
      </c>
      <c r="CA937" s="1">
        <v>8725</v>
      </c>
      <c r="CB937" s="1">
        <v>35865</v>
      </c>
      <c r="CC937" s="1">
        <v>8370</v>
      </c>
      <c r="CD937" s="1">
        <v>9115</v>
      </c>
      <c r="CE937" s="1">
        <v>22380</v>
      </c>
      <c r="CF937" s="1">
        <v>29830</v>
      </c>
      <c r="CG937" s="1">
        <v>14275</v>
      </c>
      <c r="CH937" s="1">
        <v>17025</v>
      </c>
      <c r="CI937" s="1">
        <v>10865</v>
      </c>
      <c r="CJ937" s="1">
        <v>25740</v>
      </c>
      <c r="CK937" s="1">
        <v>13780</v>
      </c>
      <c r="CL937" s="1">
        <v>26550</v>
      </c>
      <c r="CM937" s="1">
        <v>9670</v>
      </c>
      <c r="CN937" s="1">
        <v>13950</v>
      </c>
      <c r="CO937" s="1">
        <v>20820</v>
      </c>
      <c r="CP937" s="1">
        <v>28390</v>
      </c>
      <c r="CQ937" s="1">
        <v>9740</v>
      </c>
      <c r="CR937" s="1">
        <v>16075</v>
      </c>
      <c r="CS937" s="1">
        <v>10750</v>
      </c>
      <c r="CT937" s="1">
        <v>17840</v>
      </c>
      <c r="CU937" s="1">
        <v>15400</v>
      </c>
      <c r="CV937" s="1">
        <v>7740</v>
      </c>
      <c r="CW937" s="1">
        <v>12495</v>
      </c>
      <c r="CX937" s="1">
        <v>28900</v>
      </c>
      <c r="CY937" s="1">
        <v>8975</v>
      </c>
      <c r="CZ937" s="1">
        <v>6490</v>
      </c>
      <c r="DA937" s="1">
        <v>13760</v>
      </c>
      <c r="DB937" s="1">
        <v>9270</v>
      </c>
      <c r="DC937" s="1">
        <v>9040</v>
      </c>
      <c r="DD937" s="1">
        <v>8720</v>
      </c>
      <c r="DE937" s="1">
        <v>18740</v>
      </c>
      <c r="DF937" s="1">
        <v>12565</v>
      </c>
      <c r="DG937" s="1">
        <v>18000</v>
      </c>
      <c r="DH937" s="1">
        <v>38125</v>
      </c>
      <c r="DI937" s="1">
        <v>8020</v>
      </c>
      <c r="DJ937" s="1">
        <v>7825</v>
      </c>
      <c r="DK937" s="1">
        <v>13080</v>
      </c>
      <c r="DL937" s="1">
        <v>18595</v>
      </c>
      <c r="DM937" s="1">
        <v>23140</v>
      </c>
      <c r="DN937" s="1">
        <v>15040</v>
      </c>
      <c r="DO937" s="1">
        <v>21120</v>
      </c>
      <c r="DP937" s="1">
        <v>20830</v>
      </c>
      <c r="DQ937" s="1">
        <v>23140</v>
      </c>
      <c r="DR937" s="1">
        <v>12535</v>
      </c>
      <c r="DS937" s="1">
        <v>17615</v>
      </c>
      <c r="DT937" s="1">
        <v>8395</v>
      </c>
      <c r="DU937" s="1">
        <v>15250</v>
      </c>
      <c r="DV937" s="1">
        <v>14490</v>
      </c>
      <c r="DW937" s="1">
        <v>6170</v>
      </c>
      <c r="DX937" s="1">
        <v>14550</v>
      </c>
      <c r="DY937" s="1">
        <v>61985</v>
      </c>
      <c r="DZ937" s="1">
        <v>22395</v>
      </c>
      <c r="EA937" s="1">
        <v>27850</v>
      </c>
      <c r="EB937" s="1">
        <v>22640</v>
      </c>
      <c r="EC937" s="1">
        <v>14605</v>
      </c>
      <c r="ED937" s="1">
        <v>9425</v>
      </c>
      <c r="EE937" s="1">
        <v>23330</v>
      </c>
      <c r="EF937" s="1">
        <v>44340</v>
      </c>
      <c r="EG937" s="1">
        <v>14935</v>
      </c>
      <c r="EH937" s="1">
        <v>18585</v>
      </c>
      <c r="EI937" s="1">
        <v>43410</v>
      </c>
      <c r="EJ937" s="1">
        <v>10110</v>
      </c>
      <c r="EK937" s="1">
        <v>6685</v>
      </c>
      <c r="EL937" s="1">
        <v>11345</v>
      </c>
      <c r="EM937" s="1">
        <v>9995</v>
      </c>
      <c r="EN937" s="1">
        <v>11170</v>
      </c>
      <c r="EO937" s="1">
        <v>23530</v>
      </c>
      <c r="EP937" s="1">
        <v>12065</v>
      </c>
    </row>
    <row r="938" spans="1:146" x14ac:dyDescent="0.35">
      <c r="A938">
        <v>946</v>
      </c>
      <c r="B938" t="s">
        <v>427</v>
      </c>
      <c r="C938" t="s">
        <v>574</v>
      </c>
      <c r="D938" t="s">
        <v>154</v>
      </c>
      <c r="E938" t="s">
        <v>854</v>
      </c>
      <c r="F938" s="1">
        <v>2187030</v>
      </c>
      <c r="G938" s="1">
        <v>23620</v>
      </c>
      <c r="H938" s="1">
        <v>19295</v>
      </c>
      <c r="I938" s="1">
        <v>9930</v>
      </c>
      <c r="J938" s="1">
        <v>25680</v>
      </c>
      <c r="K938" s="1">
        <v>22390</v>
      </c>
      <c r="L938" s="1">
        <v>12680</v>
      </c>
      <c r="M938" s="1">
        <v>22895</v>
      </c>
      <c r="N938" s="1">
        <v>17745</v>
      </c>
      <c r="O938" s="1">
        <v>10575</v>
      </c>
      <c r="P938" s="1">
        <v>17685</v>
      </c>
      <c r="Q938" s="1">
        <v>4935</v>
      </c>
      <c r="R938" s="1">
        <v>23170</v>
      </c>
      <c r="S938" s="1">
        <v>17575</v>
      </c>
      <c r="T938" s="1">
        <v>15810</v>
      </c>
      <c r="U938" s="1">
        <v>5980</v>
      </c>
      <c r="V938" s="1">
        <v>11785</v>
      </c>
      <c r="W938" s="1">
        <v>7305</v>
      </c>
      <c r="X938" s="1">
        <v>9540</v>
      </c>
      <c r="Y938" s="1">
        <v>13480</v>
      </c>
      <c r="Z938" s="1">
        <v>9980</v>
      </c>
      <c r="AA938" s="1">
        <v>8020</v>
      </c>
      <c r="AB938" s="1">
        <v>9315</v>
      </c>
      <c r="AC938" s="1">
        <v>10620</v>
      </c>
      <c r="AD938" s="1">
        <v>28385</v>
      </c>
      <c r="AE938" s="1">
        <v>20460</v>
      </c>
      <c r="AF938" s="1">
        <v>13035</v>
      </c>
      <c r="AG938" s="1">
        <v>12515</v>
      </c>
      <c r="AH938" s="1">
        <v>11665</v>
      </c>
      <c r="AI938" s="1">
        <v>7685</v>
      </c>
      <c r="AJ938" s="1">
        <v>13555</v>
      </c>
      <c r="AK938" s="1">
        <v>21530</v>
      </c>
      <c r="AL938" s="1">
        <v>18965</v>
      </c>
      <c r="AM938" s="1">
        <v>30745</v>
      </c>
      <c r="AN938" s="1">
        <v>27720</v>
      </c>
      <c r="AO938" s="1">
        <v>10125</v>
      </c>
      <c r="AP938" s="1">
        <v>16540</v>
      </c>
      <c r="AQ938" s="1">
        <v>12565</v>
      </c>
      <c r="AR938" s="1">
        <v>16945</v>
      </c>
      <c r="AS938" s="1">
        <v>7165</v>
      </c>
      <c r="AT938" s="1">
        <v>16075</v>
      </c>
      <c r="AU938" s="1">
        <v>15215</v>
      </c>
      <c r="AV938" s="1">
        <v>9290</v>
      </c>
      <c r="AW938" s="1">
        <v>16205</v>
      </c>
      <c r="AX938" s="1">
        <v>10200</v>
      </c>
      <c r="AY938" s="1">
        <v>9010</v>
      </c>
      <c r="AZ938" s="1">
        <v>22905</v>
      </c>
      <c r="BA938" s="1">
        <v>11480</v>
      </c>
      <c r="BB938" s="1">
        <v>8025</v>
      </c>
      <c r="BC938" s="1">
        <v>12325</v>
      </c>
      <c r="BD938" s="1">
        <v>18275</v>
      </c>
      <c r="BE938" s="1">
        <v>19165</v>
      </c>
      <c r="BF938" s="1">
        <v>10420</v>
      </c>
      <c r="BG938" s="1">
        <v>14045</v>
      </c>
      <c r="BH938" s="1">
        <v>8310</v>
      </c>
      <c r="BI938" s="1">
        <v>9645</v>
      </c>
      <c r="BJ938" s="1">
        <v>11805</v>
      </c>
      <c r="BK938" s="1">
        <v>11665</v>
      </c>
      <c r="BL938" s="1">
        <v>10585</v>
      </c>
      <c r="BM938" s="1">
        <v>36005</v>
      </c>
      <c r="BN938" s="1">
        <v>11545</v>
      </c>
      <c r="BO938" s="1">
        <v>8870</v>
      </c>
      <c r="BP938" s="1">
        <v>13485</v>
      </c>
      <c r="BQ938" s="1">
        <v>15725</v>
      </c>
      <c r="BR938" s="1">
        <v>16745</v>
      </c>
      <c r="BS938" s="1">
        <v>7305</v>
      </c>
      <c r="BT938" s="1">
        <v>5960</v>
      </c>
      <c r="BU938" s="1">
        <v>35345</v>
      </c>
      <c r="BV938" s="1">
        <v>13020</v>
      </c>
      <c r="BW938" s="1">
        <v>10750</v>
      </c>
      <c r="BX938" s="1">
        <v>11695</v>
      </c>
      <c r="BY938" s="1">
        <v>12740</v>
      </c>
      <c r="BZ938" s="1">
        <v>13350</v>
      </c>
      <c r="CA938" s="1">
        <v>8430</v>
      </c>
      <c r="CB938" s="1">
        <v>33530</v>
      </c>
      <c r="CC938" s="1">
        <v>7940</v>
      </c>
      <c r="CD938" s="1">
        <v>8785</v>
      </c>
      <c r="CE938" s="1">
        <v>21195</v>
      </c>
      <c r="CF938" s="1">
        <v>28980</v>
      </c>
      <c r="CG938" s="1">
        <v>13450</v>
      </c>
      <c r="CH938" s="1">
        <v>16600</v>
      </c>
      <c r="CI938" s="1">
        <v>10260</v>
      </c>
      <c r="CJ938" s="1">
        <v>23845</v>
      </c>
      <c r="CK938" s="1">
        <v>13200</v>
      </c>
      <c r="CL938" s="1">
        <v>25580</v>
      </c>
      <c r="CM938" s="1">
        <v>9300</v>
      </c>
      <c r="CN938" s="1">
        <v>13205</v>
      </c>
      <c r="CO938" s="1">
        <v>19660</v>
      </c>
      <c r="CP938" s="1">
        <v>27930</v>
      </c>
      <c r="CQ938" s="1">
        <v>9440</v>
      </c>
      <c r="CR938" s="1">
        <v>15340</v>
      </c>
      <c r="CS938" s="1">
        <v>10025</v>
      </c>
      <c r="CT938" s="1">
        <v>17100</v>
      </c>
      <c r="CU938" s="1">
        <v>14540</v>
      </c>
      <c r="CV938" s="1">
        <v>7435</v>
      </c>
      <c r="CW938" s="1">
        <v>12225</v>
      </c>
      <c r="CX938" s="1">
        <v>27115</v>
      </c>
      <c r="CY938" s="1">
        <v>8515</v>
      </c>
      <c r="CZ938" s="1">
        <v>6295</v>
      </c>
      <c r="DA938" s="1">
        <v>13030</v>
      </c>
      <c r="DB938" s="1">
        <v>8835</v>
      </c>
      <c r="DC938" s="1">
        <v>8570</v>
      </c>
      <c r="DD938" s="1">
        <v>8265</v>
      </c>
      <c r="DE938" s="1">
        <v>17795</v>
      </c>
      <c r="DF938" s="1">
        <v>12135</v>
      </c>
      <c r="DG938" s="1">
        <v>17320</v>
      </c>
      <c r="DH938" s="1">
        <v>35950</v>
      </c>
      <c r="DI938" s="1">
        <v>7700</v>
      </c>
      <c r="DJ938" s="1">
        <v>7345</v>
      </c>
      <c r="DK938" s="1">
        <v>12200</v>
      </c>
      <c r="DL938" s="1">
        <v>17995</v>
      </c>
      <c r="DM938" s="1">
        <v>22410</v>
      </c>
      <c r="DN938" s="1">
        <v>14215</v>
      </c>
      <c r="DO938" s="1">
        <v>20070</v>
      </c>
      <c r="DP938" s="1">
        <v>20100</v>
      </c>
      <c r="DQ938" s="1">
        <v>21930</v>
      </c>
      <c r="DR938" s="1">
        <v>11740</v>
      </c>
      <c r="DS938" s="1">
        <v>16930</v>
      </c>
      <c r="DT938" s="1">
        <v>7945</v>
      </c>
      <c r="DU938" s="1">
        <v>13885</v>
      </c>
      <c r="DV938" s="1">
        <v>14160</v>
      </c>
      <c r="DW938" s="1">
        <v>6015</v>
      </c>
      <c r="DX938" s="1">
        <v>13775</v>
      </c>
      <c r="DY938" s="1">
        <v>60605</v>
      </c>
      <c r="DZ938" s="1">
        <v>21065</v>
      </c>
      <c r="EA938" s="1">
        <v>26250</v>
      </c>
      <c r="EB938" s="1">
        <v>21445</v>
      </c>
      <c r="EC938" s="1">
        <v>13880</v>
      </c>
      <c r="ED938" s="1">
        <v>8960</v>
      </c>
      <c r="EE938" s="1">
        <v>22110</v>
      </c>
      <c r="EF938" s="1">
        <v>41510</v>
      </c>
      <c r="EG938" s="1">
        <v>14270</v>
      </c>
      <c r="EH938" s="1">
        <v>17750</v>
      </c>
      <c r="EI938" s="1">
        <v>40640</v>
      </c>
      <c r="EJ938" s="1">
        <v>9760</v>
      </c>
      <c r="EK938" s="1">
        <v>6475</v>
      </c>
      <c r="EL938" s="1">
        <v>11005</v>
      </c>
      <c r="EM938" s="1">
        <v>9590</v>
      </c>
      <c r="EN938" s="1">
        <v>10900</v>
      </c>
      <c r="EO938" s="1">
        <v>22265</v>
      </c>
      <c r="EP938" s="1">
        <v>11460</v>
      </c>
    </row>
    <row r="939" spans="1:146" x14ac:dyDescent="0.35">
      <c r="A939">
        <v>947</v>
      </c>
      <c r="B939" t="s">
        <v>427</v>
      </c>
      <c r="C939" t="s">
        <v>574</v>
      </c>
      <c r="D939" t="s">
        <v>154</v>
      </c>
      <c r="E939" t="s">
        <v>855</v>
      </c>
      <c r="F939" s="1">
        <v>30089</v>
      </c>
    </row>
    <row r="940" spans="1:146" x14ac:dyDescent="0.35">
      <c r="A940">
        <v>948</v>
      </c>
      <c r="B940" t="s">
        <v>427</v>
      </c>
      <c r="C940" t="s">
        <v>574</v>
      </c>
      <c r="D940" t="s">
        <v>154</v>
      </c>
      <c r="E940" t="s">
        <v>856</v>
      </c>
      <c r="F940" s="1">
        <v>2187340</v>
      </c>
      <c r="G940" s="1">
        <v>23635</v>
      </c>
      <c r="H940" s="1">
        <v>19295</v>
      </c>
      <c r="I940" s="1">
        <v>9930</v>
      </c>
      <c r="J940" s="1">
        <v>25685</v>
      </c>
      <c r="K940" s="1">
        <v>22390</v>
      </c>
      <c r="L940" s="1">
        <v>12685</v>
      </c>
      <c r="M940" s="1">
        <v>22905</v>
      </c>
      <c r="N940" s="1">
        <v>17755</v>
      </c>
      <c r="O940" s="1">
        <v>10580</v>
      </c>
      <c r="P940" s="1">
        <v>17685</v>
      </c>
      <c r="Q940" s="1">
        <v>4945</v>
      </c>
      <c r="R940" s="1">
        <v>23185</v>
      </c>
      <c r="S940" s="1">
        <v>17575</v>
      </c>
      <c r="T940" s="1">
        <v>15820</v>
      </c>
      <c r="U940" s="1">
        <v>5980</v>
      </c>
      <c r="V940" s="1">
        <v>11785</v>
      </c>
      <c r="W940" s="1">
        <v>7305</v>
      </c>
      <c r="X940" s="1">
        <v>9550</v>
      </c>
      <c r="Y940" s="1">
        <v>13480</v>
      </c>
      <c r="Z940" s="1">
        <v>9975</v>
      </c>
      <c r="AA940" s="1">
        <v>8025</v>
      </c>
      <c r="AB940" s="1">
        <v>9320</v>
      </c>
      <c r="AC940" s="1">
        <v>10630</v>
      </c>
      <c r="AD940" s="1">
        <v>28395</v>
      </c>
      <c r="AE940" s="1">
        <v>20470</v>
      </c>
      <c r="AF940" s="1">
        <v>13035</v>
      </c>
      <c r="AG940" s="1">
        <v>12530</v>
      </c>
      <c r="AH940" s="1">
        <v>11665</v>
      </c>
      <c r="AI940" s="1">
        <v>7685</v>
      </c>
      <c r="AJ940" s="1">
        <v>13560</v>
      </c>
      <c r="AK940" s="1">
        <v>21530</v>
      </c>
      <c r="AL940" s="1">
        <v>18965</v>
      </c>
      <c r="AM940" s="1">
        <v>30765</v>
      </c>
      <c r="AN940" s="1">
        <v>27710</v>
      </c>
      <c r="AO940" s="1">
        <v>10120</v>
      </c>
      <c r="AP940" s="1">
        <v>16535</v>
      </c>
      <c r="AQ940" s="1">
        <v>12570</v>
      </c>
      <c r="AR940" s="1">
        <v>16955</v>
      </c>
      <c r="AS940" s="1">
        <v>7165</v>
      </c>
      <c r="AT940" s="1">
        <v>16070</v>
      </c>
      <c r="AU940" s="1">
        <v>15225</v>
      </c>
      <c r="AV940" s="1">
        <v>9285</v>
      </c>
      <c r="AW940" s="1">
        <v>16205</v>
      </c>
      <c r="AX940" s="1">
        <v>10200</v>
      </c>
      <c r="AY940" s="1">
        <v>9010</v>
      </c>
      <c r="AZ940" s="1">
        <v>22905</v>
      </c>
      <c r="BA940" s="1">
        <v>11475</v>
      </c>
      <c r="BB940" s="1">
        <v>8025</v>
      </c>
      <c r="BC940" s="1">
        <v>12325</v>
      </c>
      <c r="BD940" s="1">
        <v>18280</v>
      </c>
      <c r="BE940" s="1">
        <v>19175</v>
      </c>
      <c r="BF940" s="1">
        <v>10420</v>
      </c>
      <c r="BG940" s="1">
        <v>14045</v>
      </c>
      <c r="BH940" s="1">
        <v>8320</v>
      </c>
      <c r="BI940" s="1">
        <v>9650</v>
      </c>
      <c r="BJ940" s="1">
        <v>11800</v>
      </c>
      <c r="BK940" s="1">
        <v>11670</v>
      </c>
      <c r="BL940" s="1">
        <v>10585</v>
      </c>
      <c r="BM940" s="1">
        <v>36005</v>
      </c>
      <c r="BN940" s="1">
        <v>11550</v>
      </c>
      <c r="BO940" s="1">
        <v>8875</v>
      </c>
      <c r="BP940" s="1">
        <v>13485</v>
      </c>
      <c r="BQ940" s="1">
        <v>15725</v>
      </c>
      <c r="BR940" s="1">
        <v>16750</v>
      </c>
      <c r="BS940" s="1">
        <v>7300</v>
      </c>
      <c r="BT940" s="1">
        <v>5960</v>
      </c>
      <c r="BU940" s="1">
        <v>35355</v>
      </c>
      <c r="BV940" s="1">
        <v>13025</v>
      </c>
      <c r="BW940" s="1">
        <v>10745</v>
      </c>
      <c r="BX940" s="1">
        <v>11705</v>
      </c>
      <c r="BY940" s="1">
        <v>12720</v>
      </c>
      <c r="BZ940" s="1">
        <v>13355</v>
      </c>
      <c r="CA940" s="1">
        <v>8430</v>
      </c>
      <c r="CB940" s="1">
        <v>33525</v>
      </c>
      <c r="CC940" s="1">
        <v>7945</v>
      </c>
      <c r="CD940" s="1">
        <v>8785</v>
      </c>
      <c r="CE940" s="1">
        <v>21195</v>
      </c>
      <c r="CF940" s="1">
        <v>28980</v>
      </c>
      <c r="CG940" s="1">
        <v>13455</v>
      </c>
      <c r="CH940" s="1">
        <v>16610</v>
      </c>
      <c r="CI940" s="1">
        <v>10265</v>
      </c>
      <c r="CJ940" s="1">
        <v>23860</v>
      </c>
      <c r="CK940" s="1">
        <v>13195</v>
      </c>
      <c r="CL940" s="1">
        <v>25585</v>
      </c>
      <c r="CM940" s="1">
        <v>9305</v>
      </c>
      <c r="CN940" s="1">
        <v>13210</v>
      </c>
      <c r="CO940" s="1">
        <v>19670</v>
      </c>
      <c r="CP940" s="1">
        <v>27940</v>
      </c>
      <c r="CQ940" s="1">
        <v>9435</v>
      </c>
      <c r="CR940" s="1">
        <v>15340</v>
      </c>
      <c r="CS940" s="1">
        <v>10025</v>
      </c>
      <c r="CT940" s="1">
        <v>17105</v>
      </c>
      <c r="CU940" s="1">
        <v>14525</v>
      </c>
      <c r="CV940" s="1">
        <v>7435</v>
      </c>
      <c r="CW940" s="1">
        <v>12235</v>
      </c>
      <c r="CX940" s="1">
        <v>27110</v>
      </c>
      <c r="CY940" s="1">
        <v>8510</v>
      </c>
      <c r="CZ940" s="1">
        <v>6290</v>
      </c>
      <c r="DA940" s="1">
        <v>13035</v>
      </c>
      <c r="DB940" s="1">
        <v>8835</v>
      </c>
      <c r="DC940" s="1">
        <v>8570</v>
      </c>
      <c r="DD940" s="1">
        <v>8265</v>
      </c>
      <c r="DE940" s="1">
        <v>17800</v>
      </c>
      <c r="DF940" s="1">
        <v>12125</v>
      </c>
      <c r="DG940" s="1">
        <v>17335</v>
      </c>
      <c r="DH940" s="1">
        <v>35945</v>
      </c>
      <c r="DI940" s="1">
        <v>7705</v>
      </c>
      <c r="DJ940" s="1">
        <v>7340</v>
      </c>
      <c r="DK940" s="1">
        <v>12205</v>
      </c>
      <c r="DL940" s="1">
        <v>18000</v>
      </c>
      <c r="DM940" s="1">
        <v>22410</v>
      </c>
      <c r="DN940" s="1">
        <v>14215</v>
      </c>
      <c r="DO940" s="1">
        <v>20075</v>
      </c>
      <c r="DP940" s="1">
        <v>20110</v>
      </c>
      <c r="DQ940" s="1">
        <v>21930</v>
      </c>
      <c r="DR940" s="1">
        <v>11745</v>
      </c>
      <c r="DS940" s="1">
        <v>16940</v>
      </c>
      <c r="DT940" s="1">
        <v>7945</v>
      </c>
      <c r="DU940" s="1">
        <v>13895</v>
      </c>
      <c r="DV940" s="1">
        <v>14160</v>
      </c>
      <c r="DW940" s="1">
        <v>6015</v>
      </c>
      <c r="DX940" s="1">
        <v>13780</v>
      </c>
      <c r="DY940" s="1">
        <v>60610</v>
      </c>
      <c r="DZ940" s="1">
        <v>21060</v>
      </c>
      <c r="EA940" s="1">
        <v>26260</v>
      </c>
      <c r="EB940" s="1">
        <v>21450</v>
      </c>
      <c r="EC940" s="1">
        <v>13880</v>
      </c>
      <c r="ED940" s="1">
        <v>8965</v>
      </c>
      <c r="EE940" s="1">
        <v>22105</v>
      </c>
      <c r="EF940" s="1">
        <v>41510</v>
      </c>
      <c r="EG940" s="1">
        <v>14275</v>
      </c>
      <c r="EH940" s="1">
        <v>17740</v>
      </c>
      <c r="EI940" s="1">
        <v>40650</v>
      </c>
      <c r="EJ940" s="1">
        <v>9765</v>
      </c>
      <c r="EK940" s="1">
        <v>6470</v>
      </c>
      <c r="EL940" s="1">
        <v>11000</v>
      </c>
      <c r="EM940" s="1">
        <v>9595</v>
      </c>
      <c r="EN940" s="1">
        <v>10905</v>
      </c>
      <c r="EO940" s="1">
        <v>22270</v>
      </c>
      <c r="EP940" s="1">
        <v>11460</v>
      </c>
    </row>
    <row r="941" spans="1:146" x14ac:dyDescent="0.35">
      <c r="A941">
        <v>949</v>
      </c>
      <c r="B941" t="s">
        <v>427</v>
      </c>
      <c r="C941" t="s">
        <v>574</v>
      </c>
      <c r="D941" t="s">
        <v>154</v>
      </c>
      <c r="E941" t="s">
        <v>857</v>
      </c>
      <c r="F941" s="1">
        <v>27958</v>
      </c>
    </row>
    <row r="942" spans="1:146" x14ac:dyDescent="0.35">
      <c r="A942">
        <v>950</v>
      </c>
      <c r="B942" t="s">
        <v>427</v>
      </c>
      <c r="C942" t="s">
        <v>574</v>
      </c>
      <c r="D942" t="s">
        <v>154</v>
      </c>
      <c r="E942" t="s">
        <v>858</v>
      </c>
      <c r="F942" s="1">
        <v>1888445</v>
      </c>
      <c r="G942" s="1">
        <v>19605</v>
      </c>
      <c r="H942" s="1">
        <v>16340</v>
      </c>
      <c r="I942" s="1">
        <v>9040</v>
      </c>
      <c r="J942" s="1">
        <v>23760</v>
      </c>
      <c r="K942" s="1">
        <v>20495</v>
      </c>
      <c r="L942" s="1">
        <v>11135</v>
      </c>
      <c r="M942" s="1">
        <v>19130</v>
      </c>
      <c r="N942" s="1">
        <v>15820</v>
      </c>
      <c r="O942" s="1">
        <v>9420</v>
      </c>
      <c r="P942" s="1">
        <v>16665</v>
      </c>
      <c r="Q942" s="1">
        <v>4005</v>
      </c>
      <c r="R942" s="1">
        <v>19150</v>
      </c>
      <c r="S942" s="1">
        <v>15605</v>
      </c>
      <c r="T942" s="1">
        <v>11615</v>
      </c>
      <c r="U942" s="1">
        <v>4890</v>
      </c>
      <c r="V942" s="1">
        <v>10190</v>
      </c>
      <c r="W942" s="1">
        <v>6955</v>
      </c>
      <c r="X942" s="1">
        <v>8220</v>
      </c>
      <c r="Y942" s="1">
        <v>11075</v>
      </c>
      <c r="Z942" s="1">
        <v>8845</v>
      </c>
      <c r="AA942" s="1">
        <v>6910</v>
      </c>
      <c r="AB942" s="1">
        <v>8780</v>
      </c>
      <c r="AC942" s="1">
        <v>9780</v>
      </c>
      <c r="AD942" s="1">
        <v>25375</v>
      </c>
      <c r="AE942" s="1">
        <v>17470</v>
      </c>
      <c r="AF942" s="1">
        <v>11725</v>
      </c>
      <c r="AG942" s="1">
        <v>10820</v>
      </c>
      <c r="AH942" s="1">
        <v>10320</v>
      </c>
      <c r="AI942" s="1">
        <v>6720</v>
      </c>
      <c r="AJ942" s="1">
        <v>12010</v>
      </c>
      <c r="AK942" s="1">
        <v>18420</v>
      </c>
      <c r="AL942" s="1">
        <v>15595</v>
      </c>
      <c r="AM942" s="1">
        <v>26965</v>
      </c>
      <c r="AN942" s="1">
        <v>23460</v>
      </c>
      <c r="AO942" s="1">
        <v>9075</v>
      </c>
      <c r="AP942" s="1">
        <v>14285</v>
      </c>
      <c r="AQ942" s="1">
        <v>11595</v>
      </c>
      <c r="AR942" s="1">
        <v>13585</v>
      </c>
      <c r="AS942" s="1">
        <v>5855</v>
      </c>
      <c r="AT942" s="1">
        <v>13860</v>
      </c>
      <c r="AU942" s="1">
        <v>13915</v>
      </c>
      <c r="AV942" s="1">
        <v>8080</v>
      </c>
      <c r="AW942" s="1">
        <v>12350</v>
      </c>
      <c r="AX942" s="1">
        <v>9390</v>
      </c>
      <c r="AY942" s="1">
        <v>8640</v>
      </c>
      <c r="AZ942" s="1">
        <v>17765</v>
      </c>
      <c r="BA942" s="1">
        <v>9740</v>
      </c>
      <c r="BB942" s="1">
        <v>7415</v>
      </c>
      <c r="BC942" s="1">
        <v>10275</v>
      </c>
      <c r="BD942" s="1">
        <v>16710</v>
      </c>
      <c r="BE942" s="1">
        <v>18085</v>
      </c>
      <c r="BF942" s="1">
        <v>9205</v>
      </c>
      <c r="BG942" s="1">
        <v>11900</v>
      </c>
      <c r="BH942" s="1">
        <v>7395</v>
      </c>
      <c r="BI942" s="1">
        <v>7845</v>
      </c>
      <c r="BJ942" s="1">
        <v>9515</v>
      </c>
      <c r="BK942" s="1">
        <v>10685</v>
      </c>
      <c r="BL942" s="1">
        <v>8550</v>
      </c>
      <c r="BM942" s="1">
        <v>32295</v>
      </c>
      <c r="BN942" s="1">
        <v>10470</v>
      </c>
      <c r="BO942" s="1">
        <v>7295</v>
      </c>
      <c r="BP942" s="1">
        <v>10685</v>
      </c>
      <c r="BQ942" s="1">
        <v>12630</v>
      </c>
      <c r="BR942" s="1">
        <v>13650</v>
      </c>
      <c r="BS942" s="1">
        <v>7050</v>
      </c>
      <c r="BT942" s="1">
        <v>5280</v>
      </c>
      <c r="BU942" s="1">
        <v>28960</v>
      </c>
      <c r="BV942" s="1">
        <v>11750</v>
      </c>
      <c r="BW942" s="1">
        <v>10245</v>
      </c>
      <c r="BX942" s="1">
        <v>11220</v>
      </c>
      <c r="BY942" s="1">
        <v>12140</v>
      </c>
      <c r="BZ942" s="1">
        <v>12150</v>
      </c>
      <c r="CA942" s="1">
        <v>7495</v>
      </c>
      <c r="CB942" s="1">
        <v>27310</v>
      </c>
      <c r="CC942" s="1">
        <v>6965</v>
      </c>
      <c r="CD942" s="1">
        <v>8175</v>
      </c>
      <c r="CE942" s="1">
        <v>17625</v>
      </c>
      <c r="CF942" s="1">
        <v>25880</v>
      </c>
      <c r="CG942" s="1">
        <v>11090</v>
      </c>
      <c r="CH942" s="1">
        <v>13750</v>
      </c>
      <c r="CI942" s="1">
        <v>8355</v>
      </c>
      <c r="CJ942" s="1">
        <v>18100</v>
      </c>
      <c r="CK942" s="1">
        <v>12395</v>
      </c>
      <c r="CL942" s="1">
        <v>23160</v>
      </c>
      <c r="CM942" s="1">
        <v>7800</v>
      </c>
      <c r="CN942" s="1">
        <v>11115</v>
      </c>
      <c r="CO942" s="1">
        <v>16365</v>
      </c>
      <c r="CP942" s="1">
        <v>26530</v>
      </c>
      <c r="CQ942" s="1">
        <v>8790</v>
      </c>
      <c r="CR942" s="1">
        <v>12260</v>
      </c>
      <c r="CS942" s="1">
        <v>7340</v>
      </c>
      <c r="CT942" s="1">
        <v>14580</v>
      </c>
      <c r="CU942" s="1">
        <v>12195</v>
      </c>
      <c r="CV942" s="1">
        <v>6630</v>
      </c>
      <c r="CW942" s="1">
        <v>11250</v>
      </c>
      <c r="CX942" s="1">
        <v>23330</v>
      </c>
      <c r="CY942" s="1">
        <v>7555</v>
      </c>
      <c r="CZ942" s="1">
        <v>5765</v>
      </c>
      <c r="DA942" s="1">
        <v>11310</v>
      </c>
      <c r="DB942" s="1">
        <v>8360</v>
      </c>
      <c r="DC942" s="1">
        <v>6500</v>
      </c>
      <c r="DD942" s="1">
        <v>6925</v>
      </c>
      <c r="DE942" s="1">
        <v>14610</v>
      </c>
      <c r="DF942" s="1">
        <v>10455</v>
      </c>
      <c r="DG942" s="1">
        <v>16455</v>
      </c>
      <c r="DH942" s="1">
        <v>31045</v>
      </c>
      <c r="DI942" s="1">
        <v>7265</v>
      </c>
      <c r="DJ942" s="1">
        <v>5895</v>
      </c>
      <c r="DK942" s="1">
        <v>9485</v>
      </c>
      <c r="DL942" s="1">
        <v>14765</v>
      </c>
      <c r="DM942" s="1">
        <v>19370</v>
      </c>
      <c r="DN942" s="1">
        <v>13090</v>
      </c>
      <c r="DO942" s="1">
        <v>17070</v>
      </c>
      <c r="DP942" s="1">
        <v>18530</v>
      </c>
      <c r="DQ942" s="1">
        <v>18430</v>
      </c>
      <c r="DR942" s="1">
        <v>9375</v>
      </c>
      <c r="DS942" s="1">
        <v>15995</v>
      </c>
      <c r="DT942" s="1">
        <v>6585</v>
      </c>
      <c r="DU942" s="1">
        <v>10010</v>
      </c>
      <c r="DV942" s="1">
        <v>12765</v>
      </c>
      <c r="DW942" s="1">
        <v>5370</v>
      </c>
      <c r="DX942" s="1">
        <v>11150</v>
      </c>
      <c r="DY942" s="1">
        <v>56715</v>
      </c>
      <c r="DZ942" s="1">
        <v>16735</v>
      </c>
      <c r="EA942" s="1">
        <v>22285</v>
      </c>
      <c r="EB942" s="1">
        <v>17880</v>
      </c>
      <c r="EC942" s="1">
        <v>10955</v>
      </c>
      <c r="ED942" s="1">
        <v>7325</v>
      </c>
      <c r="EE942" s="1">
        <v>18845</v>
      </c>
      <c r="EF942" s="1">
        <v>35620</v>
      </c>
      <c r="EG942" s="1">
        <v>12020</v>
      </c>
      <c r="EH942" s="1">
        <v>15640</v>
      </c>
      <c r="EI942" s="1">
        <v>32225</v>
      </c>
      <c r="EJ942" s="1">
        <v>8575</v>
      </c>
      <c r="EK942" s="1">
        <v>5645</v>
      </c>
      <c r="EL942" s="1">
        <v>9690</v>
      </c>
      <c r="EM942" s="1">
        <v>9015</v>
      </c>
      <c r="EN942" s="1">
        <v>10350</v>
      </c>
      <c r="EO942" s="1">
        <v>18490</v>
      </c>
      <c r="EP942" s="1">
        <v>9985</v>
      </c>
    </row>
    <row r="943" spans="1:146" x14ac:dyDescent="0.35">
      <c r="A943">
        <v>952</v>
      </c>
      <c r="B943" t="s">
        <v>427</v>
      </c>
      <c r="C943" t="s">
        <v>574</v>
      </c>
      <c r="D943" t="s">
        <v>154</v>
      </c>
      <c r="E943" t="s">
        <v>860</v>
      </c>
      <c r="F943" s="1">
        <v>31733</v>
      </c>
    </row>
    <row r="944" spans="1:146" x14ac:dyDescent="0.35">
      <c r="A944">
        <v>953</v>
      </c>
      <c r="B944" t="s">
        <v>427</v>
      </c>
      <c r="C944" t="s">
        <v>574</v>
      </c>
      <c r="D944" t="s">
        <v>154</v>
      </c>
      <c r="E944" t="s">
        <v>861</v>
      </c>
      <c r="F944" s="1">
        <v>1598440</v>
      </c>
      <c r="G944" s="1">
        <v>19125</v>
      </c>
      <c r="H944" s="1">
        <v>15075</v>
      </c>
      <c r="I944" s="1">
        <v>6870</v>
      </c>
      <c r="J944" s="1">
        <v>17445</v>
      </c>
      <c r="K944" s="1">
        <v>15735</v>
      </c>
      <c r="L944" s="1">
        <v>9285</v>
      </c>
      <c r="M944" s="1">
        <v>16185</v>
      </c>
      <c r="N944" s="1">
        <v>12465</v>
      </c>
      <c r="O944" s="1">
        <v>8105</v>
      </c>
      <c r="P944" s="1">
        <v>12015</v>
      </c>
      <c r="Q944" s="1">
        <v>3970</v>
      </c>
      <c r="R944" s="1">
        <v>17930</v>
      </c>
      <c r="S944" s="1">
        <v>12450</v>
      </c>
      <c r="T944" s="1">
        <v>13415</v>
      </c>
      <c r="U944" s="1">
        <v>4280</v>
      </c>
      <c r="V944" s="1">
        <v>8815</v>
      </c>
      <c r="W944" s="1">
        <v>4515</v>
      </c>
      <c r="X944" s="1">
        <v>7000</v>
      </c>
      <c r="Y944" s="1">
        <v>10705</v>
      </c>
      <c r="Z944" s="1">
        <v>6520</v>
      </c>
      <c r="AA944" s="1">
        <v>5980</v>
      </c>
      <c r="AB944" s="1">
        <v>6250</v>
      </c>
      <c r="AC944" s="1">
        <v>7390</v>
      </c>
      <c r="AD944" s="1">
        <v>18350</v>
      </c>
      <c r="AE944" s="1">
        <v>15060</v>
      </c>
      <c r="AF944" s="1">
        <v>9430</v>
      </c>
      <c r="AG944" s="1">
        <v>9205</v>
      </c>
      <c r="AH944" s="1">
        <v>8505</v>
      </c>
      <c r="AI944" s="1">
        <v>5475</v>
      </c>
      <c r="AJ944" s="1">
        <v>9290</v>
      </c>
      <c r="AK944" s="1">
        <v>16660</v>
      </c>
      <c r="AL944" s="1">
        <v>14710</v>
      </c>
      <c r="AM944" s="1">
        <v>22670</v>
      </c>
      <c r="AN944" s="1">
        <v>21745</v>
      </c>
      <c r="AO944" s="1">
        <v>7375</v>
      </c>
      <c r="AP944" s="1">
        <v>11625</v>
      </c>
      <c r="AQ944" s="1">
        <v>8785</v>
      </c>
      <c r="AR944" s="1">
        <v>13625</v>
      </c>
      <c r="AS944" s="1">
        <v>5675</v>
      </c>
      <c r="AT944" s="1">
        <v>12275</v>
      </c>
      <c r="AU944" s="1">
        <v>10845</v>
      </c>
      <c r="AV944" s="1">
        <v>6840</v>
      </c>
      <c r="AW944" s="1">
        <v>13290</v>
      </c>
      <c r="AX944" s="1">
        <v>7200</v>
      </c>
      <c r="AY944" s="1">
        <v>5845</v>
      </c>
      <c r="AZ944" s="1">
        <v>19015</v>
      </c>
      <c r="BA944" s="1">
        <v>8110</v>
      </c>
      <c r="BB944" s="1">
        <v>5790</v>
      </c>
      <c r="BC944" s="1">
        <v>9335</v>
      </c>
      <c r="BD944" s="1">
        <v>12165</v>
      </c>
      <c r="BE944" s="1">
        <v>12495</v>
      </c>
      <c r="BF944" s="1">
        <v>7710</v>
      </c>
      <c r="BG944" s="1">
        <v>10985</v>
      </c>
      <c r="BH944" s="1">
        <v>6150</v>
      </c>
      <c r="BI944" s="1">
        <v>7900</v>
      </c>
      <c r="BJ944" s="1">
        <v>9535</v>
      </c>
      <c r="BK944" s="1">
        <v>8370</v>
      </c>
      <c r="BL944" s="1">
        <v>8365</v>
      </c>
      <c r="BM944" s="1">
        <v>24435</v>
      </c>
      <c r="BN944" s="1">
        <v>7820</v>
      </c>
      <c r="BO944" s="1">
        <v>6795</v>
      </c>
      <c r="BP944" s="1">
        <v>10755</v>
      </c>
      <c r="BQ944" s="1">
        <v>12415</v>
      </c>
      <c r="BR944" s="1">
        <v>13185</v>
      </c>
      <c r="BS944" s="1">
        <v>4765</v>
      </c>
      <c r="BT944" s="1">
        <v>4175</v>
      </c>
      <c r="BU944" s="1">
        <v>28420</v>
      </c>
      <c r="BV944" s="1">
        <v>8965</v>
      </c>
      <c r="BW944" s="1">
        <v>7035</v>
      </c>
      <c r="BX944" s="1">
        <v>7490</v>
      </c>
      <c r="BY944" s="1">
        <v>8330</v>
      </c>
      <c r="BZ944" s="1">
        <v>9150</v>
      </c>
      <c r="CA944" s="1">
        <v>5915</v>
      </c>
      <c r="CB944" s="1">
        <v>26825</v>
      </c>
      <c r="CC944" s="1">
        <v>6165</v>
      </c>
      <c r="CD944" s="1">
        <v>6345</v>
      </c>
      <c r="CE944" s="1">
        <v>17205</v>
      </c>
      <c r="CF944" s="1">
        <v>18910</v>
      </c>
      <c r="CG944" s="1">
        <v>10610</v>
      </c>
      <c r="CH944" s="1">
        <v>10630</v>
      </c>
      <c r="CI944" s="1">
        <v>8090</v>
      </c>
      <c r="CJ944" s="1">
        <v>19800</v>
      </c>
      <c r="CK944" s="1">
        <v>8695</v>
      </c>
      <c r="CL944" s="1">
        <v>16365</v>
      </c>
      <c r="CM944" s="1">
        <v>6790</v>
      </c>
      <c r="CN944" s="1">
        <v>10045</v>
      </c>
      <c r="CO944" s="1">
        <v>15465</v>
      </c>
      <c r="CP944" s="1">
        <v>14465</v>
      </c>
      <c r="CQ944" s="1">
        <v>6235</v>
      </c>
      <c r="CR944" s="1">
        <v>11890</v>
      </c>
      <c r="CS944" s="1">
        <v>8260</v>
      </c>
      <c r="CT944" s="1">
        <v>12985</v>
      </c>
      <c r="CU944" s="1">
        <v>10860</v>
      </c>
      <c r="CV944" s="1">
        <v>5210</v>
      </c>
      <c r="CW944" s="1">
        <v>8685</v>
      </c>
      <c r="CX944" s="1">
        <v>20440</v>
      </c>
      <c r="CY944" s="1">
        <v>6210</v>
      </c>
      <c r="CZ944" s="1">
        <v>4355</v>
      </c>
      <c r="DA944" s="1">
        <v>10015</v>
      </c>
      <c r="DB944" s="1">
        <v>5910</v>
      </c>
      <c r="DC944" s="1">
        <v>6570</v>
      </c>
      <c r="DD944" s="1">
        <v>6280</v>
      </c>
      <c r="DE944" s="1">
        <v>13815</v>
      </c>
      <c r="DF944" s="1">
        <v>8535</v>
      </c>
      <c r="DG944" s="1">
        <v>11180</v>
      </c>
      <c r="DH944" s="1">
        <v>26500</v>
      </c>
      <c r="DI944" s="1">
        <v>5090</v>
      </c>
      <c r="DJ944" s="1">
        <v>6020</v>
      </c>
      <c r="DK944" s="1">
        <v>9840</v>
      </c>
      <c r="DL944" s="1">
        <v>13825</v>
      </c>
      <c r="DM944" s="1">
        <v>14775</v>
      </c>
      <c r="DN944" s="1">
        <v>9735</v>
      </c>
      <c r="DO944" s="1">
        <v>16185</v>
      </c>
      <c r="DP944" s="1">
        <v>13805</v>
      </c>
      <c r="DQ944" s="1">
        <v>17365</v>
      </c>
      <c r="DR944" s="1">
        <v>9395</v>
      </c>
      <c r="DS944" s="1">
        <v>10990</v>
      </c>
      <c r="DT944" s="1">
        <v>6295</v>
      </c>
      <c r="DU944" s="1">
        <v>11405</v>
      </c>
      <c r="DV944" s="1">
        <v>10205</v>
      </c>
      <c r="DW944" s="1">
        <v>4455</v>
      </c>
      <c r="DX944" s="1">
        <v>10730</v>
      </c>
      <c r="DY944" s="1">
        <v>33270</v>
      </c>
      <c r="DZ944" s="1">
        <v>16665</v>
      </c>
      <c r="EA944" s="1">
        <v>20335</v>
      </c>
      <c r="EB944" s="1">
        <v>16930</v>
      </c>
      <c r="EC944" s="1">
        <v>10915</v>
      </c>
      <c r="ED944" s="1">
        <v>6835</v>
      </c>
      <c r="EE944" s="1">
        <v>16925</v>
      </c>
      <c r="EF944" s="1">
        <v>29160</v>
      </c>
      <c r="EG944" s="1">
        <v>10405</v>
      </c>
      <c r="EH944" s="1">
        <v>13400</v>
      </c>
      <c r="EI944" s="1">
        <v>32530</v>
      </c>
      <c r="EJ944" s="1">
        <v>6610</v>
      </c>
      <c r="EK944" s="1">
        <v>4355</v>
      </c>
      <c r="EL944" s="1">
        <v>8045</v>
      </c>
      <c r="EM944" s="1">
        <v>6340</v>
      </c>
      <c r="EN944" s="1">
        <v>7225</v>
      </c>
      <c r="EO944" s="1">
        <v>17780</v>
      </c>
      <c r="EP944" s="1">
        <v>8655</v>
      </c>
    </row>
    <row r="945" spans="1:146" x14ac:dyDescent="0.35">
      <c r="A945">
        <v>954</v>
      </c>
      <c r="B945" t="s">
        <v>427</v>
      </c>
      <c r="C945" t="s">
        <v>574</v>
      </c>
      <c r="D945" t="s">
        <v>154</v>
      </c>
      <c r="E945" t="s">
        <v>862</v>
      </c>
      <c r="F945" s="1">
        <v>2249</v>
      </c>
    </row>
    <row r="946" spans="1:146" x14ac:dyDescent="0.35">
      <c r="A946">
        <v>955</v>
      </c>
      <c r="B946" t="s">
        <v>427</v>
      </c>
      <c r="C946" t="s">
        <v>574</v>
      </c>
      <c r="D946" t="s">
        <v>154</v>
      </c>
      <c r="E946" t="s">
        <v>863</v>
      </c>
      <c r="F946" s="1">
        <v>1578750</v>
      </c>
      <c r="G946" s="1">
        <v>15335</v>
      </c>
      <c r="H946" s="1">
        <v>13035</v>
      </c>
      <c r="I946" s="1">
        <v>7425</v>
      </c>
      <c r="J946" s="1">
        <v>19670</v>
      </c>
      <c r="K946" s="1">
        <v>15545</v>
      </c>
      <c r="L946" s="1">
        <v>9250</v>
      </c>
      <c r="M946" s="1">
        <v>15185</v>
      </c>
      <c r="N946" s="1">
        <v>12515</v>
      </c>
      <c r="O946" s="1">
        <v>6775</v>
      </c>
      <c r="P946" s="1">
        <v>13210</v>
      </c>
      <c r="Q946" s="1">
        <v>3370</v>
      </c>
      <c r="R946" s="1">
        <v>15670</v>
      </c>
      <c r="S946" s="1">
        <v>12915</v>
      </c>
      <c r="T946" s="1">
        <v>9985</v>
      </c>
      <c r="U946" s="1">
        <v>4305</v>
      </c>
      <c r="V946" s="1">
        <v>8785</v>
      </c>
      <c r="W946" s="1">
        <v>5140</v>
      </c>
      <c r="X946" s="1">
        <v>6975</v>
      </c>
      <c r="Y946" s="1">
        <v>9575</v>
      </c>
      <c r="Z946" s="1">
        <v>7650</v>
      </c>
      <c r="AA946" s="1">
        <v>5915</v>
      </c>
      <c r="AB946" s="1">
        <v>6935</v>
      </c>
      <c r="AC946" s="1">
        <v>7985</v>
      </c>
      <c r="AD946" s="1">
        <v>22445</v>
      </c>
      <c r="AE946" s="1">
        <v>14930</v>
      </c>
      <c r="AF946" s="1">
        <v>9980</v>
      </c>
      <c r="AG946" s="1">
        <v>8830</v>
      </c>
      <c r="AH946" s="1">
        <v>8685</v>
      </c>
      <c r="AI946" s="1">
        <v>5680</v>
      </c>
      <c r="AJ946" s="1">
        <v>10115</v>
      </c>
      <c r="AK946" s="1">
        <v>14755</v>
      </c>
      <c r="AL946" s="1">
        <v>13335</v>
      </c>
      <c r="AM946" s="1">
        <v>23310</v>
      </c>
      <c r="AN946" s="1">
        <v>19380</v>
      </c>
      <c r="AO946" s="1">
        <v>7860</v>
      </c>
      <c r="AP946" s="1">
        <v>12575</v>
      </c>
      <c r="AQ946" s="1">
        <v>9225</v>
      </c>
      <c r="AR946" s="1">
        <v>11565</v>
      </c>
      <c r="AS946" s="1">
        <v>4935</v>
      </c>
      <c r="AT946" s="1">
        <v>11485</v>
      </c>
      <c r="AU946" s="1">
        <v>11055</v>
      </c>
      <c r="AV946" s="1">
        <v>6855</v>
      </c>
      <c r="AW946" s="1">
        <v>10545</v>
      </c>
      <c r="AX946" s="1">
        <v>7955</v>
      </c>
      <c r="AY946" s="1">
        <v>6790</v>
      </c>
      <c r="AZ946" s="1">
        <v>14630</v>
      </c>
      <c r="BA946" s="1">
        <v>8490</v>
      </c>
      <c r="BB946" s="1">
        <v>5550</v>
      </c>
      <c r="BC946" s="1">
        <v>8960</v>
      </c>
      <c r="BD946" s="1">
        <v>14480</v>
      </c>
      <c r="BE946" s="1">
        <v>15375</v>
      </c>
      <c r="BF946" s="1">
        <v>7400</v>
      </c>
      <c r="BG946" s="1">
        <v>8670</v>
      </c>
      <c r="BH946" s="1">
        <v>5690</v>
      </c>
      <c r="BI946" s="1">
        <v>6100</v>
      </c>
      <c r="BJ946" s="1">
        <v>8085</v>
      </c>
      <c r="BK946" s="1">
        <v>9400</v>
      </c>
      <c r="BL946" s="1">
        <v>7350</v>
      </c>
      <c r="BM946" s="1">
        <v>27170</v>
      </c>
      <c r="BN946" s="1">
        <v>9300</v>
      </c>
      <c r="BO946" s="1">
        <v>6120</v>
      </c>
      <c r="BP946" s="1">
        <v>8990</v>
      </c>
      <c r="BQ946" s="1">
        <v>10525</v>
      </c>
      <c r="BR946" s="1">
        <v>11065</v>
      </c>
      <c r="BS946" s="1">
        <v>5360</v>
      </c>
      <c r="BT946" s="1">
        <v>4450</v>
      </c>
      <c r="BU946" s="1">
        <v>22860</v>
      </c>
      <c r="BV946" s="1">
        <v>9780</v>
      </c>
      <c r="BW946" s="1">
        <v>8545</v>
      </c>
      <c r="BX946" s="1">
        <v>9150</v>
      </c>
      <c r="BY946" s="1">
        <v>9990</v>
      </c>
      <c r="BZ946" s="1">
        <v>10870</v>
      </c>
      <c r="CA946" s="1">
        <v>6500</v>
      </c>
      <c r="CB946" s="1">
        <v>23615</v>
      </c>
      <c r="CC946" s="1">
        <v>5530</v>
      </c>
      <c r="CD946" s="1">
        <v>6210</v>
      </c>
      <c r="CE946" s="1">
        <v>13845</v>
      </c>
      <c r="CF946" s="1">
        <v>22330</v>
      </c>
      <c r="CG946" s="1">
        <v>9360</v>
      </c>
      <c r="CH946" s="1">
        <v>12610</v>
      </c>
      <c r="CI946" s="1">
        <v>7385</v>
      </c>
      <c r="CJ946" s="1">
        <v>16005</v>
      </c>
      <c r="CK946" s="1">
        <v>10565</v>
      </c>
      <c r="CL946" s="1">
        <v>20180</v>
      </c>
      <c r="CM946" s="1">
        <v>6870</v>
      </c>
      <c r="CN946" s="1">
        <v>8545</v>
      </c>
      <c r="CO946" s="1">
        <v>13300</v>
      </c>
      <c r="CP946" s="1">
        <v>25050</v>
      </c>
      <c r="CQ946" s="1">
        <v>7585</v>
      </c>
      <c r="CR946" s="1">
        <v>11235</v>
      </c>
      <c r="CS946" s="1">
        <v>6255</v>
      </c>
      <c r="CT946" s="1">
        <v>12275</v>
      </c>
      <c r="CU946" s="1">
        <v>10275</v>
      </c>
      <c r="CV946" s="1">
        <v>5535</v>
      </c>
      <c r="CW946" s="1">
        <v>9550</v>
      </c>
      <c r="CX946" s="1">
        <v>19520</v>
      </c>
      <c r="CY946" s="1">
        <v>6265</v>
      </c>
      <c r="CZ946" s="1">
        <v>4995</v>
      </c>
      <c r="DA946" s="1">
        <v>8650</v>
      </c>
      <c r="DB946" s="1">
        <v>6610</v>
      </c>
      <c r="DC946" s="1">
        <v>5970</v>
      </c>
      <c r="DD946" s="1">
        <v>5835</v>
      </c>
      <c r="DE946" s="1">
        <v>12130</v>
      </c>
      <c r="DF946" s="1">
        <v>9285</v>
      </c>
      <c r="DG946" s="1">
        <v>12470</v>
      </c>
      <c r="DH946" s="1">
        <v>26940</v>
      </c>
      <c r="DI946" s="1">
        <v>6185</v>
      </c>
      <c r="DJ946" s="1">
        <v>4650</v>
      </c>
      <c r="DK946" s="1">
        <v>8045</v>
      </c>
      <c r="DL946" s="1">
        <v>13560</v>
      </c>
      <c r="DM946" s="1">
        <v>17240</v>
      </c>
      <c r="DN946" s="1">
        <v>10080</v>
      </c>
      <c r="DO946" s="1">
        <v>12535</v>
      </c>
      <c r="DP946" s="1">
        <v>15195</v>
      </c>
      <c r="DQ946" s="1">
        <v>14040</v>
      </c>
      <c r="DR946" s="1">
        <v>8170</v>
      </c>
      <c r="DS946" s="1">
        <v>13535</v>
      </c>
      <c r="DT946" s="1">
        <v>5425</v>
      </c>
      <c r="DU946" s="1">
        <v>8660</v>
      </c>
      <c r="DV946" s="1">
        <v>10695</v>
      </c>
      <c r="DW946" s="1">
        <v>4540</v>
      </c>
      <c r="DX946" s="1">
        <v>9160</v>
      </c>
      <c r="DY946" s="1">
        <v>51890</v>
      </c>
      <c r="DZ946" s="1">
        <v>13960</v>
      </c>
      <c r="EA946" s="1">
        <v>19055</v>
      </c>
      <c r="EB946" s="1">
        <v>15105</v>
      </c>
      <c r="EC946" s="1">
        <v>9585</v>
      </c>
      <c r="ED946" s="1">
        <v>6340</v>
      </c>
      <c r="EE946" s="1">
        <v>15525</v>
      </c>
      <c r="EF946" s="1">
        <v>27935</v>
      </c>
      <c r="EG946" s="1">
        <v>9325</v>
      </c>
      <c r="EH946" s="1">
        <v>11990</v>
      </c>
      <c r="EI946" s="1">
        <v>26880</v>
      </c>
      <c r="EJ946" s="1">
        <v>7570</v>
      </c>
      <c r="EK946" s="1">
        <v>4905</v>
      </c>
      <c r="EL946" s="1">
        <v>8160</v>
      </c>
      <c r="EM946" s="1">
        <v>7690</v>
      </c>
      <c r="EN946" s="1">
        <v>8330</v>
      </c>
      <c r="EO946" s="1">
        <v>15795</v>
      </c>
      <c r="EP946" s="1">
        <v>7865</v>
      </c>
    </row>
    <row r="947" spans="1:146" x14ac:dyDescent="0.35">
      <c r="A947">
        <v>956</v>
      </c>
      <c r="B947" t="s">
        <v>427</v>
      </c>
      <c r="C947" t="s">
        <v>574</v>
      </c>
      <c r="D947" t="s">
        <v>154</v>
      </c>
      <c r="E947" t="s">
        <v>864</v>
      </c>
      <c r="F947" s="1">
        <v>33602</v>
      </c>
    </row>
    <row r="948" spans="1:146" x14ac:dyDescent="0.35">
      <c r="A948">
        <v>957</v>
      </c>
      <c r="B948" t="s">
        <v>427</v>
      </c>
      <c r="C948" t="s">
        <v>574</v>
      </c>
      <c r="D948" t="s">
        <v>154</v>
      </c>
      <c r="E948" t="s">
        <v>865</v>
      </c>
      <c r="F948" s="1">
        <v>2294785</v>
      </c>
      <c r="G948" s="1">
        <v>24995</v>
      </c>
      <c r="H948" s="1">
        <v>20400</v>
      </c>
      <c r="I948" s="1">
        <v>10265</v>
      </c>
      <c r="J948" s="1">
        <v>26290</v>
      </c>
      <c r="K948" s="1">
        <v>23395</v>
      </c>
      <c r="L948" s="1">
        <v>13265</v>
      </c>
      <c r="M948" s="1">
        <v>23940</v>
      </c>
      <c r="N948" s="1">
        <v>18730</v>
      </c>
      <c r="O948" s="1">
        <v>11150</v>
      </c>
      <c r="P948" s="1">
        <v>18560</v>
      </c>
      <c r="Q948" s="1">
        <v>5260</v>
      </c>
      <c r="R948" s="1">
        <v>24630</v>
      </c>
      <c r="S948" s="1">
        <v>18355</v>
      </c>
      <c r="T948" s="1">
        <v>16960</v>
      </c>
      <c r="U948" s="1">
        <v>6285</v>
      </c>
      <c r="V948" s="1">
        <v>12355</v>
      </c>
      <c r="W948" s="1">
        <v>7750</v>
      </c>
      <c r="X948" s="1">
        <v>9880</v>
      </c>
      <c r="Y948" s="1">
        <v>14350</v>
      </c>
      <c r="Z948" s="1">
        <v>10190</v>
      </c>
      <c r="AA948" s="1">
        <v>8420</v>
      </c>
      <c r="AB948" s="1">
        <v>9640</v>
      </c>
      <c r="AC948" s="1">
        <v>11185</v>
      </c>
      <c r="AD948" s="1">
        <v>29100</v>
      </c>
      <c r="AE948" s="1">
        <v>21740</v>
      </c>
      <c r="AF948" s="1">
        <v>13650</v>
      </c>
      <c r="AG948" s="1">
        <v>13245</v>
      </c>
      <c r="AH948" s="1">
        <v>12195</v>
      </c>
      <c r="AI948" s="1">
        <v>7955</v>
      </c>
      <c r="AJ948" s="1">
        <v>14050</v>
      </c>
      <c r="AK948" s="1">
        <v>22760</v>
      </c>
      <c r="AL948" s="1">
        <v>20125</v>
      </c>
      <c r="AM948" s="1">
        <v>31755</v>
      </c>
      <c r="AN948" s="1">
        <v>29195</v>
      </c>
      <c r="AO948" s="1">
        <v>10435</v>
      </c>
      <c r="AP948" s="1">
        <v>17285</v>
      </c>
      <c r="AQ948" s="1">
        <v>13080</v>
      </c>
      <c r="AR948" s="1">
        <v>18070</v>
      </c>
      <c r="AS948" s="1">
        <v>7640</v>
      </c>
      <c r="AT948" s="1">
        <v>17085</v>
      </c>
      <c r="AU948" s="1">
        <v>15900</v>
      </c>
      <c r="AV948" s="1">
        <v>9770</v>
      </c>
      <c r="AW948" s="1">
        <v>17540</v>
      </c>
      <c r="AX948" s="1">
        <v>10610</v>
      </c>
      <c r="AY948" s="1">
        <v>9285</v>
      </c>
      <c r="AZ948" s="1">
        <v>24430</v>
      </c>
      <c r="BA948" s="1">
        <v>11915</v>
      </c>
      <c r="BB948" s="1">
        <v>8360</v>
      </c>
      <c r="BC948" s="1">
        <v>13210</v>
      </c>
      <c r="BD948" s="1">
        <v>18975</v>
      </c>
      <c r="BE948" s="1">
        <v>19820</v>
      </c>
      <c r="BF948" s="1">
        <v>10935</v>
      </c>
      <c r="BG948" s="1">
        <v>14805</v>
      </c>
      <c r="BH948" s="1">
        <v>8660</v>
      </c>
      <c r="BI948" s="1">
        <v>10265</v>
      </c>
      <c r="BJ948" s="1">
        <v>12585</v>
      </c>
      <c r="BK948" s="1">
        <v>12065</v>
      </c>
      <c r="BL948" s="1">
        <v>11295</v>
      </c>
      <c r="BM948" s="1">
        <v>37415</v>
      </c>
      <c r="BN948" s="1">
        <v>12000</v>
      </c>
      <c r="BO948" s="1">
        <v>9425</v>
      </c>
      <c r="BP948" s="1">
        <v>14325</v>
      </c>
      <c r="BQ948" s="1">
        <v>16145</v>
      </c>
      <c r="BR948" s="1">
        <v>17745</v>
      </c>
      <c r="BS948" s="1">
        <v>7595</v>
      </c>
      <c r="BT948" s="1">
        <v>6280</v>
      </c>
      <c r="BU948" s="1">
        <v>37390</v>
      </c>
      <c r="BV948" s="1">
        <v>13645</v>
      </c>
      <c r="BW948" s="1">
        <v>11285</v>
      </c>
      <c r="BX948" s="1">
        <v>12270</v>
      </c>
      <c r="BY948" s="1">
        <v>13365</v>
      </c>
      <c r="BZ948" s="1">
        <v>13650</v>
      </c>
      <c r="CA948" s="1">
        <v>8725</v>
      </c>
      <c r="CB948" s="1">
        <v>35875</v>
      </c>
      <c r="CC948" s="1">
        <v>8370</v>
      </c>
      <c r="CD948" s="1">
        <v>9110</v>
      </c>
      <c r="CE948" s="1">
        <v>22370</v>
      </c>
      <c r="CF948" s="1">
        <v>29825</v>
      </c>
      <c r="CG948" s="1">
        <v>14280</v>
      </c>
      <c r="CH948" s="1">
        <v>17025</v>
      </c>
      <c r="CI948" s="1">
        <v>10870</v>
      </c>
      <c r="CJ948" s="1">
        <v>25750</v>
      </c>
      <c r="CK948" s="1">
        <v>13780</v>
      </c>
      <c r="CL948" s="1">
        <v>26545</v>
      </c>
      <c r="CM948" s="1">
        <v>9680</v>
      </c>
      <c r="CN948" s="1">
        <v>13950</v>
      </c>
      <c r="CO948" s="1">
        <v>20830</v>
      </c>
      <c r="CP948" s="1">
        <v>28395</v>
      </c>
      <c r="CQ948" s="1">
        <v>9725</v>
      </c>
      <c r="CR948" s="1">
        <v>16070</v>
      </c>
      <c r="CS948" s="1">
        <v>10755</v>
      </c>
      <c r="CT948" s="1">
        <v>17840</v>
      </c>
      <c r="CU948" s="1">
        <v>15395</v>
      </c>
      <c r="CV948" s="1">
        <v>7740</v>
      </c>
      <c r="CW948" s="1">
        <v>12500</v>
      </c>
      <c r="CX948" s="1">
        <v>28890</v>
      </c>
      <c r="CY948" s="1">
        <v>8970</v>
      </c>
      <c r="CZ948" s="1">
        <v>6490</v>
      </c>
      <c r="DA948" s="1">
        <v>13765</v>
      </c>
      <c r="DB948" s="1">
        <v>9270</v>
      </c>
      <c r="DC948" s="1">
        <v>9045</v>
      </c>
      <c r="DD948" s="1">
        <v>8720</v>
      </c>
      <c r="DE948" s="1">
        <v>18740</v>
      </c>
      <c r="DF948" s="1">
        <v>12575</v>
      </c>
      <c r="DG948" s="1">
        <v>18010</v>
      </c>
      <c r="DH948" s="1">
        <v>38115</v>
      </c>
      <c r="DI948" s="1">
        <v>8025</v>
      </c>
      <c r="DJ948" s="1">
        <v>7820</v>
      </c>
      <c r="DK948" s="1">
        <v>13080</v>
      </c>
      <c r="DL948" s="1">
        <v>18585</v>
      </c>
      <c r="DM948" s="1">
        <v>23145</v>
      </c>
      <c r="DN948" s="1">
        <v>15040</v>
      </c>
      <c r="DO948" s="1">
        <v>21120</v>
      </c>
      <c r="DP948" s="1">
        <v>20835</v>
      </c>
      <c r="DQ948" s="1">
        <v>23140</v>
      </c>
      <c r="DR948" s="1">
        <v>12530</v>
      </c>
      <c r="DS948" s="1">
        <v>17620</v>
      </c>
      <c r="DT948" s="1">
        <v>8395</v>
      </c>
      <c r="DU948" s="1">
        <v>15240</v>
      </c>
      <c r="DV948" s="1">
        <v>14485</v>
      </c>
      <c r="DW948" s="1">
        <v>6175</v>
      </c>
      <c r="DX948" s="1">
        <v>14550</v>
      </c>
      <c r="DY948" s="1">
        <v>62000</v>
      </c>
      <c r="DZ948" s="1">
        <v>22395</v>
      </c>
      <c r="EA948" s="1">
        <v>27845</v>
      </c>
      <c r="EB948" s="1">
        <v>22720</v>
      </c>
      <c r="EC948" s="1">
        <v>14600</v>
      </c>
      <c r="ED948" s="1">
        <v>9420</v>
      </c>
      <c r="EE948" s="1">
        <v>23335</v>
      </c>
      <c r="EF948" s="1">
        <v>44330</v>
      </c>
      <c r="EG948" s="1">
        <v>14860</v>
      </c>
      <c r="EH948" s="1">
        <v>18580</v>
      </c>
      <c r="EI948" s="1">
        <v>43395</v>
      </c>
      <c r="EJ948" s="1">
        <v>10110</v>
      </c>
      <c r="EK948" s="1">
        <v>6690</v>
      </c>
      <c r="EL948" s="1">
        <v>11380</v>
      </c>
      <c r="EM948" s="1">
        <v>10000</v>
      </c>
      <c r="EN948" s="1">
        <v>11095</v>
      </c>
      <c r="EO948" s="1">
        <v>23525</v>
      </c>
      <c r="EP948" s="1">
        <v>12060</v>
      </c>
    </row>
    <row r="949" spans="1:146" x14ac:dyDescent="0.35">
      <c r="A949">
        <v>959</v>
      </c>
      <c r="B949" t="s">
        <v>427</v>
      </c>
      <c r="C949" t="s">
        <v>574</v>
      </c>
      <c r="D949" t="s">
        <v>154</v>
      </c>
      <c r="E949" t="s">
        <v>867</v>
      </c>
      <c r="F949" s="1">
        <v>2187225</v>
      </c>
      <c r="G949" s="1">
        <v>23495</v>
      </c>
      <c r="H949" s="1">
        <v>19365</v>
      </c>
      <c r="I949" s="1">
        <v>9920</v>
      </c>
      <c r="J949" s="1">
        <v>25620</v>
      </c>
      <c r="K949" s="1">
        <v>22330</v>
      </c>
      <c r="L949" s="1">
        <v>12715</v>
      </c>
      <c r="M949" s="1">
        <v>22830</v>
      </c>
      <c r="N949" s="1">
        <v>17690</v>
      </c>
      <c r="O949" s="1">
        <v>10550</v>
      </c>
      <c r="P949" s="1">
        <v>17645</v>
      </c>
      <c r="Q949" s="1">
        <v>4915</v>
      </c>
      <c r="R949" s="1">
        <v>23175</v>
      </c>
      <c r="S949" s="1">
        <v>17570</v>
      </c>
      <c r="T949" s="1">
        <v>15770</v>
      </c>
      <c r="U949" s="1">
        <v>5960</v>
      </c>
      <c r="V949" s="1">
        <v>11800</v>
      </c>
      <c r="W949" s="1">
        <v>7350</v>
      </c>
      <c r="X949" s="1">
        <v>9505</v>
      </c>
      <c r="Y949" s="1">
        <v>13505</v>
      </c>
      <c r="Z949" s="1">
        <v>9965</v>
      </c>
      <c r="AA949" s="1">
        <v>8035</v>
      </c>
      <c r="AB949" s="1">
        <v>9370</v>
      </c>
      <c r="AC949" s="1">
        <v>10695</v>
      </c>
      <c r="AD949" s="1">
        <v>28370</v>
      </c>
      <c r="AE949" s="1">
        <v>20490</v>
      </c>
      <c r="AF949" s="1">
        <v>13035</v>
      </c>
      <c r="AG949" s="1">
        <v>12500</v>
      </c>
      <c r="AH949" s="1">
        <v>11735</v>
      </c>
      <c r="AI949" s="1">
        <v>7640</v>
      </c>
      <c r="AJ949" s="1">
        <v>13555</v>
      </c>
      <c r="AK949" s="1">
        <v>21535</v>
      </c>
      <c r="AL949" s="1">
        <v>18995</v>
      </c>
      <c r="AM949" s="1">
        <v>30695</v>
      </c>
      <c r="AN949" s="1">
        <v>27700</v>
      </c>
      <c r="AO949" s="1">
        <v>10165</v>
      </c>
      <c r="AP949" s="1">
        <v>16575</v>
      </c>
      <c r="AQ949" s="1">
        <v>12520</v>
      </c>
      <c r="AR949" s="1">
        <v>17000</v>
      </c>
      <c r="AS949" s="1">
        <v>7175</v>
      </c>
      <c r="AT949" s="1">
        <v>16015</v>
      </c>
      <c r="AU949" s="1">
        <v>15175</v>
      </c>
      <c r="AV949" s="1">
        <v>9275</v>
      </c>
      <c r="AW949" s="1">
        <v>16170</v>
      </c>
      <c r="AX949" s="1">
        <v>10230</v>
      </c>
      <c r="AY949" s="1">
        <v>9050</v>
      </c>
      <c r="AZ949" s="1">
        <v>22930</v>
      </c>
      <c r="BA949" s="1">
        <v>11510</v>
      </c>
      <c r="BB949" s="1">
        <v>8005</v>
      </c>
      <c r="BC949" s="1">
        <v>12320</v>
      </c>
      <c r="BD949" s="1">
        <v>18245</v>
      </c>
      <c r="BE949" s="1">
        <v>19185</v>
      </c>
      <c r="BF949" s="1">
        <v>10400</v>
      </c>
      <c r="BG949" s="1">
        <v>14100</v>
      </c>
      <c r="BH949" s="1">
        <v>8315</v>
      </c>
      <c r="BI949" s="1">
        <v>9660</v>
      </c>
      <c r="BJ949" s="1">
        <v>11775</v>
      </c>
      <c r="BK949" s="1">
        <v>11675</v>
      </c>
      <c r="BL949" s="1">
        <v>10510</v>
      </c>
      <c r="BM949" s="1">
        <v>36110</v>
      </c>
      <c r="BN949" s="1">
        <v>11580</v>
      </c>
      <c r="BO949" s="1">
        <v>8900</v>
      </c>
      <c r="BP949" s="1">
        <v>13510</v>
      </c>
      <c r="BQ949" s="1">
        <v>15735</v>
      </c>
      <c r="BR949" s="1">
        <v>16765</v>
      </c>
      <c r="BS949" s="1">
        <v>7285</v>
      </c>
      <c r="BT949" s="1">
        <v>5930</v>
      </c>
      <c r="BU949" s="1">
        <v>35385</v>
      </c>
      <c r="BV949" s="1">
        <v>13000</v>
      </c>
      <c r="BW949" s="1">
        <v>10800</v>
      </c>
      <c r="BX949" s="1">
        <v>11700</v>
      </c>
      <c r="BY949" s="1">
        <v>12760</v>
      </c>
      <c r="BZ949" s="1">
        <v>13370</v>
      </c>
      <c r="CA949" s="1">
        <v>8465</v>
      </c>
      <c r="CB949" s="1">
        <v>33535</v>
      </c>
      <c r="CC949" s="1">
        <v>7965</v>
      </c>
      <c r="CD949" s="1">
        <v>8795</v>
      </c>
      <c r="CE949" s="1">
        <v>21150</v>
      </c>
      <c r="CF949" s="1">
        <v>29005</v>
      </c>
      <c r="CG949" s="1">
        <v>13490</v>
      </c>
      <c r="CH949" s="1">
        <v>16620</v>
      </c>
      <c r="CI949" s="1">
        <v>10280</v>
      </c>
      <c r="CJ949" s="1">
        <v>23850</v>
      </c>
      <c r="CK949" s="1">
        <v>13180</v>
      </c>
      <c r="CL949" s="1">
        <v>25595</v>
      </c>
      <c r="CM949" s="1">
        <v>9240</v>
      </c>
      <c r="CN949" s="1">
        <v>13225</v>
      </c>
      <c r="CO949" s="1">
        <v>19580</v>
      </c>
      <c r="CP949" s="1">
        <v>27935</v>
      </c>
      <c r="CQ949" s="1">
        <v>9470</v>
      </c>
      <c r="CR949" s="1">
        <v>15300</v>
      </c>
      <c r="CS949" s="1">
        <v>10060</v>
      </c>
      <c r="CT949" s="1">
        <v>17130</v>
      </c>
      <c r="CU949" s="1">
        <v>14505</v>
      </c>
      <c r="CV949" s="1">
        <v>7415</v>
      </c>
      <c r="CW949" s="1">
        <v>12255</v>
      </c>
      <c r="CX949" s="1">
        <v>27005</v>
      </c>
      <c r="CY949" s="1">
        <v>8490</v>
      </c>
      <c r="CZ949" s="1">
        <v>6295</v>
      </c>
      <c r="DA949" s="1">
        <v>13055</v>
      </c>
      <c r="DB949" s="1">
        <v>8860</v>
      </c>
      <c r="DC949" s="1">
        <v>8510</v>
      </c>
      <c r="DD949" s="1">
        <v>8245</v>
      </c>
      <c r="DE949" s="1">
        <v>17775</v>
      </c>
      <c r="DF949" s="1">
        <v>12145</v>
      </c>
      <c r="DG949" s="1">
        <v>17290</v>
      </c>
      <c r="DH949" s="1">
        <v>35860</v>
      </c>
      <c r="DI949" s="1">
        <v>7720</v>
      </c>
      <c r="DJ949" s="1">
        <v>7385</v>
      </c>
      <c r="DK949" s="1">
        <v>12170</v>
      </c>
      <c r="DL949" s="1">
        <v>17960</v>
      </c>
      <c r="DM949" s="1">
        <v>22435</v>
      </c>
      <c r="DN949" s="1">
        <v>14230</v>
      </c>
      <c r="DO949" s="1">
        <v>20140</v>
      </c>
      <c r="DP949" s="1">
        <v>20055</v>
      </c>
      <c r="DQ949" s="1">
        <v>21940</v>
      </c>
      <c r="DR949" s="1">
        <v>11785</v>
      </c>
      <c r="DS949" s="1">
        <v>16955</v>
      </c>
      <c r="DT949" s="1">
        <v>7975</v>
      </c>
      <c r="DU949" s="1">
        <v>13935</v>
      </c>
      <c r="DV949" s="1">
        <v>14180</v>
      </c>
      <c r="DW949" s="1">
        <v>5985</v>
      </c>
      <c r="DX949" s="1">
        <v>13775</v>
      </c>
      <c r="DY949" s="1">
        <v>60630</v>
      </c>
      <c r="DZ949" s="1">
        <v>21050</v>
      </c>
      <c r="EA949" s="1">
        <v>26280</v>
      </c>
      <c r="EB949" s="1">
        <v>21540</v>
      </c>
      <c r="EC949" s="1">
        <v>13870</v>
      </c>
      <c r="ED949" s="1">
        <v>8965</v>
      </c>
      <c r="EE949" s="1">
        <v>22135</v>
      </c>
      <c r="EF949" s="1">
        <v>41560</v>
      </c>
      <c r="EG949" s="1">
        <v>14210</v>
      </c>
      <c r="EH949" s="1">
        <v>17775</v>
      </c>
      <c r="EI949" s="1">
        <v>40685</v>
      </c>
      <c r="EJ949" s="1">
        <v>9770</v>
      </c>
      <c r="EK949" s="1">
        <v>6475</v>
      </c>
      <c r="EL949" s="1">
        <v>11045</v>
      </c>
      <c r="EM949" s="1">
        <v>9555</v>
      </c>
      <c r="EN949" s="1">
        <v>10805</v>
      </c>
      <c r="EO949" s="1">
        <v>22240</v>
      </c>
      <c r="EP949" s="1">
        <v>11490</v>
      </c>
    </row>
    <row r="950" spans="1:146" x14ac:dyDescent="0.35">
      <c r="A950">
        <v>960</v>
      </c>
      <c r="B950" t="s">
        <v>427</v>
      </c>
      <c r="C950" t="s">
        <v>574</v>
      </c>
      <c r="D950" t="s">
        <v>154</v>
      </c>
      <c r="E950" t="s">
        <v>868</v>
      </c>
      <c r="F950" s="1">
        <v>52268</v>
      </c>
    </row>
    <row r="951" spans="1:146" x14ac:dyDescent="0.35">
      <c r="A951">
        <v>961</v>
      </c>
      <c r="B951" t="s">
        <v>427</v>
      </c>
      <c r="C951" t="s">
        <v>574</v>
      </c>
      <c r="D951" t="s">
        <v>154</v>
      </c>
      <c r="E951" t="s">
        <v>869</v>
      </c>
      <c r="F951" s="1">
        <v>2187505</v>
      </c>
      <c r="G951" s="1">
        <v>23500</v>
      </c>
      <c r="H951" s="1">
        <v>19365</v>
      </c>
      <c r="I951" s="1">
        <v>9920</v>
      </c>
      <c r="J951" s="1">
        <v>25620</v>
      </c>
      <c r="K951" s="1">
        <v>22340</v>
      </c>
      <c r="L951" s="1">
        <v>12715</v>
      </c>
      <c r="M951" s="1">
        <v>22850</v>
      </c>
      <c r="N951" s="1">
        <v>17705</v>
      </c>
      <c r="O951" s="1">
        <v>10555</v>
      </c>
      <c r="P951" s="1">
        <v>17665</v>
      </c>
      <c r="Q951" s="1">
        <v>4915</v>
      </c>
      <c r="R951" s="1">
        <v>23185</v>
      </c>
      <c r="S951" s="1">
        <v>17580</v>
      </c>
      <c r="T951" s="1">
        <v>15775</v>
      </c>
      <c r="U951" s="1">
        <v>5965</v>
      </c>
      <c r="V951" s="1">
        <v>11800</v>
      </c>
      <c r="W951" s="1">
        <v>7360</v>
      </c>
      <c r="X951" s="1">
        <v>9500</v>
      </c>
      <c r="Y951" s="1">
        <v>13505</v>
      </c>
      <c r="Z951" s="1">
        <v>9965</v>
      </c>
      <c r="AA951" s="1">
        <v>8035</v>
      </c>
      <c r="AB951" s="1">
        <v>9365</v>
      </c>
      <c r="AC951" s="1">
        <v>10690</v>
      </c>
      <c r="AD951" s="1">
        <v>28365</v>
      </c>
      <c r="AE951" s="1">
        <v>20490</v>
      </c>
      <c r="AF951" s="1">
        <v>13035</v>
      </c>
      <c r="AG951" s="1">
        <v>12500</v>
      </c>
      <c r="AH951" s="1">
        <v>11740</v>
      </c>
      <c r="AI951" s="1">
        <v>7650</v>
      </c>
      <c r="AJ951" s="1">
        <v>13560</v>
      </c>
      <c r="AK951" s="1">
        <v>21540</v>
      </c>
      <c r="AL951" s="1">
        <v>18990</v>
      </c>
      <c r="AM951" s="1">
        <v>30710</v>
      </c>
      <c r="AN951" s="1">
        <v>27690</v>
      </c>
      <c r="AO951" s="1">
        <v>10160</v>
      </c>
      <c r="AP951" s="1">
        <v>16595</v>
      </c>
      <c r="AQ951" s="1">
        <v>12525</v>
      </c>
      <c r="AR951" s="1">
        <v>17005</v>
      </c>
      <c r="AS951" s="1">
        <v>7175</v>
      </c>
      <c r="AT951" s="1">
        <v>16015</v>
      </c>
      <c r="AU951" s="1">
        <v>15175</v>
      </c>
      <c r="AV951" s="1">
        <v>9275</v>
      </c>
      <c r="AW951" s="1">
        <v>16175</v>
      </c>
      <c r="AX951" s="1">
        <v>10230</v>
      </c>
      <c r="AY951" s="1">
        <v>9060</v>
      </c>
      <c r="AZ951" s="1">
        <v>22935</v>
      </c>
      <c r="BA951" s="1">
        <v>11505</v>
      </c>
      <c r="BB951" s="1">
        <v>8010</v>
      </c>
      <c r="BC951" s="1">
        <v>12320</v>
      </c>
      <c r="BD951" s="1">
        <v>18255</v>
      </c>
      <c r="BE951" s="1">
        <v>19200</v>
      </c>
      <c r="BF951" s="1">
        <v>10400</v>
      </c>
      <c r="BG951" s="1">
        <v>14105</v>
      </c>
      <c r="BH951" s="1">
        <v>8315</v>
      </c>
      <c r="BI951" s="1">
        <v>9660</v>
      </c>
      <c r="BJ951" s="1">
        <v>11775</v>
      </c>
      <c r="BK951" s="1">
        <v>11675</v>
      </c>
      <c r="BL951" s="1">
        <v>10505</v>
      </c>
      <c r="BM951" s="1">
        <v>36090</v>
      </c>
      <c r="BN951" s="1">
        <v>11585</v>
      </c>
      <c r="BO951" s="1">
        <v>8905</v>
      </c>
      <c r="BP951" s="1">
        <v>13510</v>
      </c>
      <c r="BQ951" s="1">
        <v>15730</v>
      </c>
      <c r="BR951" s="1">
        <v>16765</v>
      </c>
      <c r="BS951" s="1">
        <v>7290</v>
      </c>
      <c r="BT951" s="1">
        <v>5930</v>
      </c>
      <c r="BU951" s="1">
        <v>35405</v>
      </c>
      <c r="BV951" s="1">
        <v>12995</v>
      </c>
      <c r="BW951" s="1">
        <v>10805</v>
      </c>
      <c r="BX951" s="1">
        <v>11705</v>
      </c>
      <c r="BY951" s="1">
        <v>12770</v>
      </c>
      <c r="BZ951" s="1">
        <v>13365</v>
      </c>
      <c r="CA951" s="1">
        <v>8455</v>
      </c>
      <c r="CB951" s="1">
        <v>33540</v>
      </c>
      <c r="CC951" s="1">
        <v>7965</v>
      </c>
      <c r="CD951" s="1">
        <v>8800</v>
      </c>
      <c r="CE951" s="1">
        <v>21170</v>
      </c>
      <c r="CF951" s="1">
        <v>29010</v>
      </c>
      <c r="CG951" s="1">
        <v>13495</v>
      </c>
      <c r="CH951" s="1">
        <v>16610</v>
      </c>
      <c r="CI951" s="1">
        <v>10280</v>
      </c>
      <c r="CJ951" s="1">
        <v>23865</v>
      </c>
      <c r="CK951" s="1">
        <v>13180</v>
      </c>
      <c r="CL951" s="1">
        <v>25600</v>
      </c>
      <c r="CM951" s="1">
        <v>9235</v>
      </c>
      <c r="CN951" s="1">
        <v>13225</v>
      </c>
      <c r="CO951" s="1">
        <v>19580</v>
      </c>
      <c r="CP951" s="1">
        <v>27930</v>
      </c>
      <c r="CQ951" s="1">
        <v>9470</v>
      </c>
      <c r="CR951" s="1">
        <v>15305</v>
      </c>
      <c r="CS951" s="1">
        <v>10065</v>
      </c>
      <c r="CT951" s="1">
        <v>17120</v>
      </c>
      <c r="CU951" s="1">
        <v>14495</v>
      </c>
      <c r="CV951" s="1">
        <v>7405</v>
      </c>
      <c r="CW951" s="1">
        <v>12255</v>
      </c>
      <c r="CX951" s="1">
        <v>27000</v>
      </c>
      <c r="CY951" s="1">
        <v>8490</v>
      </c>
      <c r="CZ951" s="1">
        <v>6295</v>
      </c>
      <c r="DA951" s="1">
        <v>13060</v>
      </c>
      <c r="DB951" s="1">
        <v>8870</v>
      </c>
      <c r="DC951" s="1">
        <v>8505</v>
      </c>
      <c r="DD951" s="1">
        <v>8245</v>
      </c>
      <c r="DE951" s="1">
        <v>17770</v>
      </c>
      <c r="DF951" s="1">
        <v>12165</v>
      </c>
      <c r="DG951" s="1">
        <v>17300</v>
      </c>
      <c r="DH951" s="1">
        <v>35865</v>
      </c>
      <c r="DI951" s="1">
        <v>7720</v>
      </c>
      <c r="DJ951" s="1">
        <v>7380</v>
      </c>
      <c r="DK951" s="1">
        <v>12170</v>
      </c>
      <c r="DL951" s="1">
        <v>17960</v>
      </c>
      <c r="DM951" s="1">
        <v>22440</v>
      </c>
      <c r="DN951" s="1">
        <v>14240</v>
      </c>
      <c r="DO951" s="1">
        <v>20145</v>
      </c>
      <c r="DP951" s="1">
        <v>20075</v>
      </c>
      <c r="DQ951" s="1">
        <v>21935</v>
      </c>
      <c r="DR951" s="1">
        <v>11780</v>
      </c>
      <c r="DS951" s="1">
        <v>16955</v>
      </c>
      <c r="DT951" s="1">
        <v>7975</v>
      </c>
      <c r="DU951" s="1">
        <v>13930</v>
      </c>
      <c r="DV951" s="1">
        <v>14195</v>
      </c>
      <c r="DW951" s="1">
        <v>5985</v>
      </c>
      <c r="DX951" s="1">
        <v>13780</v>
      </c>
      <c r="DY951" s="1">
        <v>60630</v>
      </c>
      <c r="DZ951" s="1">
        <v>21040</v>
      </c>
      <c r="EA951" s="1">
        <v>26275</v>
      </c>
      <c r="EB951" s="1">
        <v>21545</v>
      </c>
      <c r="EC951" s="1">
        <v>13865</v>
      </c>
      <c r="ED951" s="1">
        <v>8960</v>
      </c>
      <c r="EE951" s="1">
        <v>22130</v>
      </c>
      <c r="EF951" s="1">
        <v>41575</v>
      </c>
      <c r="EG951" s="1">
        <v>14215</v>
      </c>
      <c r="EH951" s="1">
        <v>17780</v>
      </c>
      <c r="EI951" s="1">
        <v>40670</v>
      </c>
      <c r="EJ951" s="1">
        <v>9770</v>
      </c>
      <c r="EK951" s="1">
        <v>6485</v>
      </c>
      <c r="EL951" s="1">
        <v>11035</v>
      </c>
      <c r="EM951" s="1">
        <v>9555</v>
      </c>
      <c r="EN951" s="1">
        <v>10795</v>
      </c>
      <c r="EO951" s="1">
        <v>22235</v>
      </c>
      <c r="EP951" s="1">
        <v>11495</v>
      </c>
    </row>
    <row r="952" spans="1:146" x14ac:dyDescent="0.35">
      <c r="A952">
        <v>962</v>
      </c>
      <c r="B952" t="s">
        <v>427</v>
      </c>
      <c r="C952" t="s">
        <v>574</v>
      </c>
      <c r="D952" t="s">
        <v>154</v>
      </c>
      <c r="E952" t="s">
        <v>870</v>
      </c>
      <c r="F952" s="1">
        <v>41462</v>
      </c>
    </row>
    <row r="953" spans="1:146" x14ac:dyDescent="0.35">
      <c r="A953">
        <v>963</v>
      </c>
      <c r="B953" t="s">
        <v>427</v>
      </c>
      <c r="C953" t="s">
        <v>574</v>
      </c>
      <c r="D953" t="s">
        <v>154</v>
      </c>
      <c r="E953" t="s">
        <v>871</v>
      </c>
      <c r="F953" s="1">
        <v>1889205</v>
      </c>
      <c r="G953" s="1">
        <v>19610</v>
      </c>
      <c r="H953" s="1">
        <v>16500</v>
      </c>
      <c r="I953" s="1">
        <v>9045</v>
      </c>
      <c r="J953" s="1">
        <v>23735</v>
      </c>
      <c r="K953" s="1">
        <v>20475</v>
      </c>
      <c r="L953" s="1">
        <v>11050</v>
      </c>
      <c r="M953" s="1">
        <v>19165</v>
      </c>
      <c r="N953" s="1">
        <v>15735</v>
      </c>
      <c r="O953" s="1">
        <v>9355</v>
      </c>
      <c r="P953" s="1">
        <v>16670</v>
      </c>
      <c r="Q953" s="1">
        <v>4020</v>
      </c>
      <c r="R953" s="1">
        <v>19130</v>
      </c>
      <c r="S953" s="1">
        <v>15555</v>
      </c>
      <c r="T953" s="1">
        <v>11635</v>
      </c>
      <c r="U953" s="1">
        <v>4900</v>
      </c>
      <c r="V953" s="1">
        <v>10185</v>
      </c>
      <c r="W953" s="1">
        <v>6990</v>
      </c>
      <c r="X953" s="1">
        <v>8205</v>
      </c>
      <c r="Y953" s="1">
        <v>11095</v>
      </c>
      <c r="Z953" s="1">
        <v>8815</v>
      </c>
      <c r="AA953" s="1">
        <v>6935</v>
      </c>
      <c r="AB953" s="1">
        <v>8855</v>
      </c>
      <c r="AC953" s="1">
        <v>9810</v>
      </c>
      <c r="AD953" s="1">
        <v>25450</v>
      </c>
      <c r="AE953" s="1">
        <v>17470</v>
      </c>
      <c r="AF953" s="1">
        <v>11785</v>
      </c>
      <c r="AG953" s="1">
        <v>10810</v>
      </c>
      <c r="AH953" s="1">
        <v>10390</v>
      </c>
      <c r="AI953" s="1">
        <v>6700</v>
      </c>
      <c r="AJ953" s="1">
        <v>12005</v>
      </c>
      <c r="AK953" s="1">
        <v>18360</v>
      </c>
      <c r="AL953" s="1">
        <v>15615</v>
      </c>
      <c r="AM953" s="1">
        <v>26850</v>
      </c>
      <c r="AN953" s="1">
        <v>23485</v>
      </c>
      <c r="AO953" s="1">
        <v>9130</v>
      </c>
      <c r="AP953" s="1">
        <v>14375</v>
      </c>
      <c r="AQ953" s="1">
        <v>11570</v>
      </c>
      <c r="AR953" s="1">
        <v>13655</v>
      </c>
      <c r="AS953" s="1">
        <v>5900</v>
      </c>
      <c r="AT953" s="1">
        <v>13835</v>
      </c>
      <c r="AU953" s="1">
        <v>13855</v>
      </c>
      <c r="AV953" s="1">
        <v>8090</v>
      </c>
      <c r="AW953" s="1">
        <v>12345</v>
      </c>
      <c r="AX953" s="1">
        <v>9405</v>
      </c>
      <c r="AY953" s="1">
        <v>8750</v>
      </c>
      <c r="AZ953" s="1">
        <v>17930</v>
      </c>
      <c r="BA953" s="1">
        <v>9685</v>
      </c>
      <c r="BB953" s="1">
        <v>7415</v>
      </c>
      <c r="BC953" s="1">
        <v>10210</v>
      </c>
      <c r="BD953" s="1">
        <v>16710</v>
      </c>
      <c r="BE953" s="1">
        <v>18115</v>
      </c>
      <c r="BF953" s="1">
        <v>9345</v>
      </c>
      <c r="BG953" s="1">
        <v>11890</v>
      </c>
      <c r="BH953" s="1">
        <v>7420</v>
      </c>
      <c r="BI953" s="1">
        <v>7920</v>
      </c>
      <c r="BJ953" s="1">
        <v>9465</v>
      </c>
      <c r="BK953" s="1">
        <v>10730</v>
      </c>
      <c r="BL953" s="1">
        <v>8515</v>
      </c>
      <c r="BM953" s="1">
        <v>32450</v>
      </c>
      <c r="BN953" s="1">
        <v>10510</v>
      </c>
      <c r="BO953" s="1">
        <v>7275</v>
      </c>
      <c r="BP953" s="1">
        <v>10600</v>
      </c>
      <c r="BQ953" s="1">
        <v>12645</v>
      </c>
      <c r="BR953" s="1">
        <v>13760</v>
      </c>
      <c r="BS953" s="1">
        <v>7060</v>
      </c>
      <c r="BT953" s="1">
        <v>5260</v>
      </c>
      <c r="BU953" s="1">
        <v>29010</v>
      </c>
      <c r="BV953" s="1">
        <v>11840</v>
      </c>
      <c r="BW953" s="1">
        <v>10290</v>
      </c>
      <c r="BX953" s="1">
        <v>11210</v>
      </c>
      <c r="BY953" s="1">
        <v>12150</v>
      </c>
      <c r="BZ953" s="1">
        <v>12115</v>
      </c>
      <c r="CA953" s="1">
        <v>7475</v>
      </c>
      <c r="CB953" s="1">
        <v>27230</v>
      </c>
      <c r="CC953" s="1">
        <v>6975</v>
      </c>
      <c r="CD953" s="1">
        <v>8200</v>
      </c>
      <c r="CE953" s="1">
        <v>17700</v>
      </c>
      <c r="CF953" s="1">
        <v>25895</v>
      </c>
      <c r="CG953" s="1">
        <v>11200</v>
      </c>
      <c r="CH953" s="1">
        <v>13745</v>
      </c>
      <c r="CI953" s="1">
        <v>8325</v>
      </c>
      <c r="CJ953" s="1">
        <v>18015</v>
      </c>
      <c r="CK953" s="1">
        <v>12420</v>
      </c>
      <c r="CL953" s="1">
        <v>23195</v>
      </c>
      <c r="CM953" s="1">
        <v>7770</v>
      </c>
      <c r="CN953" s="1">
        <v>11075</v>
      </c>
      <c r="CO953" s="1">
        <v>16350</v>
      </c>
      <c r="CP953" s="1">
        <v>26495</v>
      </c>
      <c r="CQ953" s="1">
        <v>8850</v>
      </c>
      <c r="CR953" s="1">
        <v>12290</v>
      </c>
      <c r="CS953" s="1">
        <v>7295</v>
      </c>
      <c r="CT953" s="1">
        <v>14640</v>
      </c>
      <c r="CU953" s="1">
        <v>12125</v>
      </c>
      <c r="CV953" s="1">
        <v>6610</v>
      </c>
      <c r="CW953" s="1">
        <v>11235</v>
      </c>
      <c r="CX953" s="1">
        <v>23165</v>
      </c>
      <c r="CY953" s="1">
        <v>7585</v>
      </c>
      <c r="CZ953" s="1">
        <v>5735</v>
      </c>
      <c r="DA953" s="1">
        <v>11310</v>
      </c>
      <c r="DB953" s="1">
        <v>8445</v>
      </c>
      <c r="DC953" s="1">
        <v>6445</v>
      </c>
      <c r="DD953" s="1">
        <v>6980</v>
      </c>
      <c r="DE953" s="1">
        <v>14640</v>
      </c>
      <c r="DF953" s="1">
        <v>10455</v>
      </c>
      <c r="DG953" s="1">
        <v>16390</v>
      </c>
      <c r="DH953" s="1">
        <v>30880</v>
      </c>
      <c r="DI953" s="1">
        <v>7245</v>
      </c>
      <c r="DJ953" s="1">
        <v>5915</v>
      </c>
      <c r="DK953" s="1">
        <v>9435</v>
      </c>
      <c r="DL953" s="1">
        <v>14805</v>
      </c>
      <c r="DM953" s="1">
        <v>19375</v>
      </c>
      <c r="DN953" s="1">
        <v>13035</v>
      </c>
      <c r="DO953" s="1">
        <v>16970</v>
      </c>
      <c r="DP953" s="1">
        <v>18555</v>
      </c>
      <c r="DQ953" s="1">
        <v>18410</v>
      </c>
      <c r="DR953" s="1">
        <v>9360</v>
      </c>
      <c r="DS953" s="1">
        <v>16005</v>
      </c>
      <c r="DT953" s="1">
        <v>6575</v>
      </c>
      <c r="DU953" s="1">
        <v>10085</v>
      </c>
      <c r="DV953" s="1">
        <v>12765</v>
      </c>
      <c r="DW953" s="1">
        <v>5365</v>
      </c>
      <c r="DX953" s="1">
        <v>11225</v>
      </c>
      <c r="DY953" s="1">
        <v>56725</v>
      </c>
      <c r="DZ953" s="1">
        <v>16715</v>
      </c>
      <c r="EA953" s="1">
        <v>22250</v>
      </c>
      <c r="EB953" s="1">
        <v>17880</v>
      </c>
      <c r="EC953" s="1">
        <v>10985</v>
      </c>
      <c r="ED953" s="1">
        <v>7295</v>
      </c>
      <c r="EE953" s="1">
        <v>18855</v>
      </c>
      <c r="EF953" s="1">
        <v>35635</v>
      </c>
      <c r="EG953" s="1">
        <v>12090</v>
      </c>
      <c r="EH953" s="1">
        <v>15740</v>
      </c>
      <c r="EI953" s="1">
        <v>32270</v>
      </c>
      <c r="EJ953" s="1">
        <v>8545</v>
      </c>
      <c r="EK953" s="1">
        <v>5700</v>
      </c>
      <c r="EL953" s="1">
        <v>9695</v>
      </c>
      <c r="EM953" s="1">
        <v>9020</v>
      </c>
      <c r="EN953" s="1">
        <v>10155</v>
      </c>
      <c r="EO953" s="1">
        <v>18410</v>
      </c>
      <c r="EP953" s="1">
        <v>10035</v>
      </c>
    </row>
    <row r="954" spans="1:146" x14ac:dyDescent="0.35">
      <c r="A954">
        <v>964</v>
      </c>
      <c r="B954" t="s">
        <v>427</v>
      </c>
      <c r="C954" t="s">
        <v>574</v>
      </c>
      <c r="D954" t="s">
        <v>154</v>
      </c>
      <c r="E954" t="s">
        <v>872</v>
      </c>
      <c r="F954" s="1">
        <v>54901</v>
      </c>
    </row>
    <row r="955" spans="1:146" x14ac:dyDescent="0.35">
      <c r="A955">
        <v>966</v>
      </c>
      <c r="B955" t="s">
        <v>427</v>
      </c>
      <c r="C955" t="s">
        <v>574</v>
      </c>
      <c r="D955" t="s">
        <v>154</v>
      </c>
      <c r="E955" t="s">
        <v>874</v>
      </c>
      <c r="F955" s="1">
        <v>1598720</v>
      </c>
      <c r="G955" s="1">
        <v>19045</v>
      </c>
      <c r="H955" s="1">
        <v>15055</v>
      </c>
      <c r="I955" s="1">
        <v>6775</v>
      </c>
      <c r="J955" s="1">
        <v>17475</v>
      </c>
      <c r="K955" s="1">
        <v>15655</v>
      </c>
      <c r="L955" s="1">
        <v>9265</v>
      </c>
      <c r="M955" s="1">
        <v>16110</v>
      </c>
      <c r="N955" s="1">
        <v>12455</v>
      </c>
      <c r="O955" s="1">
        <v>8195</v>
      </c>
      <c r="P955" s="1">
        <v>11855</v>
      </c>
      <c r="Q955" s="1">
        <v>3975</v>
      </c>
      <c r="R955" s="1">
        <v>18070</v>
      </c>
      <c r="S955" s="1">
        <v>12520</v>
      </c>
      <c r="T955" s="1">
        <v>13345</v>
      </c>
      <c r="U955" s="1">
        <v>4255</v>
      </c>
      <c r="V955" s="1">
        <v>8955</v>
      </c>
      <c r="W955" s="1">
        <v>4470</v>
      </c>
      <c r="X955" s="1">
        <v>6995</v>
      </c>
      <c r="Y955" s="1">
        <v>10790</v>
      </c>
      <c r="Z955" s="1">
        <v>6590</v>
      </c>
      <c r="AA955" s="1">
        <v>5925</v>
      </c>
      <c r="AB955" s="1">
        <v>6395</v>
      </c>
      <c r="AC955" s="1">
        <v>7400</v>
      </c>
      <c r="AD955" s="1">
        <v>18410</v>
      </c>
      <c r="AE955" s="1">
        <v>14940</v>
      </c>
      <c r="AF955" s="1">
        <v>9350</v>
      </c>
      <c r="AG955" s="1">
        <v>9210</v>
      </c>
      <c r="AH955" s="1">
        <v>8470</v>
      </c>
      <c r="AI955" s="1">
        <v>5385</v>
      </c>
      <c r="AJ955" s="1">
        <v>9220</v>
      </c>
      <c r="AK955" s="1">
        <v>16400</v>
      </c>
      <c r="AL955" s="1">
        <v>14610</v>
      </c>
      <c r="AM955" s="1">
        <v>22660</v>
      </c>
      <c r="AN955" s="1">
        <v>21765</v>
      </c>
      <c r="AO955" s="1">
        <v>7315</v>
      </c>
      <c r="AP955" s="1">
        <v>11660</v>
      </c>
      <c r="AQ955" s="1">
        <v>8770</v>
      </c>
      <c r="AR955" s="1">
        <v>13820</v>
      </c>
      <c r="AS955" s="1">
        <v>5615</v>
      </c>
      <c r="AT955" s="1">
        <v>12230</v>
      </c>
      <c r="AU955" s="1">
        <v>10935</v>
      </c>
      <c r="AV955" s="1">
        <v>6900</v>
      </c>
      <c r="AW955" s="1">
        <v>13240</v>
      </c>
      <c r="AX955" s="1">
        <v>7045</v>
      </c>
      <c r="AY955" s="1">
        <v>5810</v>
      </c>
      <c r="AZ955" s="1">
        <v>19050</v>
      </c>
      <c r="BA955" s="1">
        <v>8195</v>
      </c>
      <c r="BB955" s="1">
        <v>5860</v>
      </c>
      <c r="BC955" s="1">
        <v>9345</v>
      </c>
      <c r="BD955" s="1">
        <v>12220</v>
      </c>
      <c r="BE955" s="1">
        <v>12595</v>
      </c>
      <c r="BF955" s="1">
        <v>7730</v>
      </c>
      <c r="BG955" s="1">
        <v>11050</v>
      </c>
      <c r="BH955" s="1">
        <v>6130</v>
      </c>
      <c r="BI955" s="1">
        <v>7890</v>
      </c>
      <c r="BJ955" s="1">
        <v>9360</v>
      </c>
      <c r="BK955" s="1">
        <v>8320</v>
      </c>
      <c r="BL955" s="1">
        <v>8355</v>
      </c>
      <c r="BM955" s="1">
        <v>24390</v>
      </c>
      <c r="BN955" s="1">
        <v>7905</v>
      </c>
      <c r="BO955" s="1">
        <v>6840</v>
      </c>
      <c r="BP955" s="1">
        <v>10735</v>
      </c>
      <c r="BQ955" s="1">
        <v>12455</v>
      </c>
      <c r="BR955" s="1">
        <v>13280</v>
      </c>
      <c r="BS955" s="1">
        <v>4825</v>
      </c>
      <c r="BT955" s="1">
        <v>4060</v>
      </c>
      <c r="BU955" s="1">
        <v>28685</v>
      </c>
      <c r="BV955" s="1">
        <v>8945</v>
      </c>
      <c r="BW955" s="1">
        <v>7095</v>
      </c>
      <c r="BX955" s="1">
        <v>7520</v>
      </c>
      <c r="BY955" s="1">
        <v>8350</v>
      </c>
      <c r="BZ955" s="1">
        <v>9060</v>
      </c>
      <c r="CA955" s="1">
        <v>6020</v>
      </c>
      <c r="CB955" s="1">
        <v>26720</v>
      </c>
      <c r="CC955" s="1">
        <v>6320</v>
      </c>
      <c r="CD955" s="1">
        <v>6465</v>
      </c>
      <c r="CE955" s="1">
        <v>17360</v>
      </c>
      <c r="CF955" s="1">
        <v>18870</v>
      </c>
      <c r="CG955" s="1">
        <v>10515</v>
      </c>
      <c r="CH955" s="1">
        <v>10660</v>
      </c>
      <c r="CI955" s="1">
        <v>8095</v>
      </c>
      <c r="CJ955" s="1">
        <v>19705</v>
      </c>
      <c r="CK955" s="1">
        <v>8530</v>
      </c>
      <c r="CL955" s="1">
        <v>16560</v>
      </c>
      <c r="CM955" s="1">
        <v>6710</v>
      </c>
      <c r="CN955" s="1">
        <v>10105</v>
      </c>
      <c r="CO955" s="1">
        <v>15315</v>
      </c>
      <c r="CP955" s="1">
        <v>14315</v>
      </c>
      <c r="CQ955" s="1">
        <v>6310</v>
      </c>
      <c r="CR955" s="1">
        <v>11780</v>
      </c>
      <c r="CS955" s="1">
        <v>8345</v>
      </c>
      <c r="CT955" s="1">
        <v>12830</v>
      </c>
      <c r="CU955" s="1">
        <v>10930</v>
      </c>
      <c r="CV955" s="1">
        <v>5140</v>
      </c>
      <c r="CW955" s="1">
        <v>8810</v>
      </c>
      <c r="CX955" s="1">
        <v>20240</v>
      </c>
      <c r="CY955" s="1">
        <v>6205</v>
      </c>
      <c r="CZ955" s="1">
        <v>4385</v>
      </c>
      <c r="DA955" s="1">
        <v>9975</v>
      </c>
      <c r="DB955" s="1">
        <v>5970</v>
      </c>
      <c r="DC955" s="1">
        <v>6565</v>
      </c>
      <c r="DD955" s="1">
        <v>6235</v>
      </c>
      <c r="DE955" s="1">
        <v>13870</v>
      </c>
      <c r="DF955" s="1">
        <v>8565</v>
      </c>
      <c r="DG955" s="1">
        <v>11425</v>
      </c>
      <c r="DH955" s="1">
        <v>26525</v>
      </c>
      <c r="DI955" s="1">
        <v>5075</v>
      </c>
      <c r="DJ955" s="1">
        <v>6020</v>
      </c>
      <c r="DK955" s="1">
        <v>9825</v>
      </c>
      <c r="DL955" s="1">
        <v>13940</v>
      </c>
      <c r="DM955" s="1">
        <v>14760</v>
      </c>
      <c r="DN955" s="1">
        <v>9640</v>
      </c>
      <c r="DO955" s="1">
        <v>16195</v>
      </c>
      <c r="DP955" s="1">
        <v>13800</v>
      </c>
      <c r="DQ955" s="1">
        <v>17290</v>
      </c>
      <c r="DR955" s="1">
        <v>9395</v>
      </c>
      <c r="DS955" s="1">
        <v>11025</v>
      </c>
      <c r="DT955" s="1">
        <v>6290</v>
      </c>
      <c r="DU955" s="1">
        <v>11440</v>
      </c>
      <c r="DV955" s="1">
        <v>10285</v>
      </c>
      <c r="DW955" s="1">
        <v>4410</v>
      </c>
      <c r="DX955" s="1">
        <v>10815</v>
      </c>
      <c r="DY955" s="1">
        <v>33135</v>
      </c>
      <c r="DZ955" s="1">
        <v>16620</v>
      </c>
      <c r="EA955" s="1">
        <v>20305</v>
      </c>
      <c r="EB955" s="1">
        <v>17005</v>
      </c>
      <c r="EC955" s="1">
        <v>10930</v>
      </c>
      <c r="ED955" s="1">
        <v>6720</v>
      </c>
      <c r="EE955" s="1">
        <v>16825</v>
      </c>
      <c r="EF955" s="1">
        <v>29195</v>
      </c>
      <c r="EG955" s="1">
        <v>10410</v>
      </c>
      <c r="EH955" s="1">
        <v>13445</v>
      </c>
      <c r="EI955" s="1">
        <v>32565</v>
      </c>
      <c r="EJ955" s="1">
        <v>6600</v>
      </c>
      <c r="EK955" s="1">
        <v>4350</v>
      </c>
      <c r="EL955" s="1">
        <v>8095</v>
      </c>
      <c r="EM955" s="1">
        <v>6420</v>
      </c>
      <c r="EN955" s="1">
        <v>7205</v>
      </c>
      <c r="EO955" s="1">
        <v>17835</v>
      </c>
      <c r="EP955" s="1">
        <v>8830</v>
      </c>
    </row>
    <row r="956" spans="1:146" x14ac:dyDescent="0.35">
      <c r="A956">
        <v>967</v>
      </c>
      <c r="B956" t="s">
        <v>427</v>
      </c>
      <c r="C956" t="s">
        <v>574</v>
      </c>
      <c r="D956" t="s">
        <v>154</v>
      </c>
      <c r="E956" t="s">
        <v>875</v>
      </c>
      <c r="F956" s="1">
        <v>6631</v>
      </c>
    </row>
    <row r="957" spans="1:146" x14ac:dyDescent="0.35">
      <c r="A957">
        <v>968</v>
      </c>
      <c r="B957" t="s">
        <v>427</v>
      </c>
      <c r="C957" t="s">
        <v>574</v>
      </c>
      <c r="D957" t="s">
        <v>154</v>
      </c>
      <c r="E957" t="s">
        <v>876</v>
      </c>
      <c r="F957" s="1">
        <v>1578750</v>
      </c>
      <c r="G957" s="1">
        <v>15330</v>
      </c>
      <c r="H957" s="1">
        <v>13045</v>
      </c>
      <c r="I957" s="1">
        <v>7430</v>
      </c>
      <c r="J957" s="1">
        <v>19670</v>
      </c>
      <c r="K957" s="1">
        <v>15555</v>
      </c>
      <c r="L957" s="1">
        <v>9255</v>
      </c>
      <c r="M957" s="1">
        <v>15180</v>
      </c>
      <c r="N957" s="1">
        <v>12520</v>
      </c>
      <c r="O957" s="1">
        <v>6780</v>
      </c>
      <c r="P957" s="1">
        <v>13200</v>
      </c>
      <c r="Q957" s="1">
        <v>3365</v>
      </c>
      <c r="R957" s="1">
        <v>15670</v>
      </c>
      <c r="S957" s="1">
        <v>12920</v>
      </c>
      <c r="T957" s="1">
        <v>9990</v>
      </c>
      <c r="U957" s="1">
        <v>4310</v>
      </c>
      <c r="V957" s="1">
        <v>8785</v>
      </c>
      <c r="W957" s="1">
        <v>5135</v>
      </c>
      <c r="X957" s="1">
        <v>6970</v>
      </c>
      <c r="Y957" s="1">
        <v>9565</v>
      </c>
      <c r="Z957" s="1">
        <v>7660</v>
      </c>
      <c r="AA957" s="1">
        <v>5915</v>
      </c>
      <c r="AB957" s="1">
        <v>6995</v>
      </c>
      <c r="AC957" s="1">
        <v>7985</v>
      </c>
      <c r="AD957" s="1">
        <v>22445</v>
      </c>
      <c r="AE957" s="1">
        <v>14925</v>
      </c>
      <c r="AF957" s="1">
        <v>9975</v>
      </c>
      <c r="AG957" s="1">
        <v>8820</v>
      </c>
      <c r="AH957" s="1">
        <v>8680</v>
      </c>
      <c r="AI957" s="1">
        <v>5680</v>
      </c>
      <c r="AJ957" s="1">
        <v>10110</v>
      </c>
      <c r="AK957" s="1">
        <v>14745</v>
      </c>
      <c r="AL957" s="1">
        <v>13340</v>
      </c>
      <c r="AM957" s="1">
        <v>23270</v>
      </c>
      <c r="AN957" s="1">
        <v>19380</v>
      </c>
      <c r="AO957" s="1">
        <v>7860</v>
      </c>
      <c r="AP957" s="1">
        <v>12570</v>
      </c>
      <c r="AQ957" s="1">
        <v>9215</v>
      </c>
      <c r="AR957" s="1">
        <v>11570</v>
      </c>
      <c r="AS957" s="1">
        <v>4935</v>
      </c>
      <c r="AT957" s="1">
        <v>11485</v>
      </c>
      <c r="AU957" s="1">
        <v>11060</v>
      </c>
      <c r="AV957" s="1">
        <v>6855</v>
      </c>
      <c r="AW957" s="1">
        <v>10555</v>
      </c>
      <c r="AX957" s="1">
        <v>7960</v>
      </c>
      <c r="AY957" s="1">
        <v>6890</v>
      </c>
      <c r="AZ957" s="1">
        <v>14625</v>
      </c>
      <c r="BA957" s="1">
        <v>8500</v>
      </c>
      <c r="BB957" s="1">
        <v>5555</v>
      </c>
      <c r="BC957" s="1">
        <v>8955</v>
      </c>
      <c r="BD957" s="1">
        <v>14490</v>
      </c>
      <c r="BE957" s="1">
        <v>15375</v>
      </c>
      <c r="BF957" s="1">
        <v>7395</v>
      </c>
      <c r="BG957" s="1">
        <v>8670</v>
      </c>
      <c r="BH957" s="1">
        <v>5685</v>
      </c>
      <c r="BI957" s="1">
        <v>6095</v>
      </c>
      <c r="BJ957" s="1">
        <v>8085</v>
      </c>
      <c r="BK957" s="1">
        <v>9405</v>
      </c>
      <c r="BL957" s="1">
        <v>7350</v>
      </c>
      <c r="BM957" s="1">
        <v>27165</v>
      </c>
      <c r="BN957" s="1">
        <v>9295</v>
      </c>
      <c r="BO957" s="1">
        <v>6125</v>
      </c>
      <c r="BP957" s="1">
        <v>8990</v>
      </c>
      <c r="BQ957" s="1">
        <v>10525</v>
      </c>
      <c r="BR957" s="1">
        <v>11065</v>
      </c>
      <c r="BS957" s="1">
        <v>5360</v>
      </c>
      <c r="BT957" s="1">
        <v>4445</v>
      </c>
      <c r="BU957" s="1">
        <v>22860</v>
      </c>
      <c r="BV957" s="1">
        <v>9790</v>
      </c>
      <c r="BW957" s="1">
        <v>8545</v>
      </c>
      <c r="BX957" s="1">
        <v>9140</v>
      </c>
      <c r="BY957" s="1">
        <v>10000</v>
      </c>
      <c r="BZ957" s="1">
        <v>10865</v>
      </c>
      <c r="CA957" s="1">
        <v>6500</v>
      </c>
      <c r="CB957" s="1">
        <v>23620</v>
      </c>
      <c r="CC957" s="1">
        <v>5535</v>
      </c>
      <c r="CD957" s="1">
        <v>6210</v>
      </c>
      <c r="CE957" s="1">
        <v>13835</v>
      </c>
      <c r="CF957" s="1">
        <v>22315</v>
      </c>
      <c r="CG957" s="1">
        <v>9360</v>
      </c>
      <c r="CH957" s="1">
        <v>12610</v>
      </c>
      <c r="CI957" s="1">
        <v>7390</v>
      </c>
      <c r="CJ957" s="1">
        <v>16005</v>
      </c>
      <c r="CK957" s="1">
        <v>10565</v>
      </c>
      <c r="CL957" s="1">
        <v>20175</v>
      </c>
      <c r="CM957" s="1">
        <v>6865</v>
      </c>
      <c r="CN957" s="1">
        <v>8550</v>
      </c>
      <c r="CO957" s="1">
        <v>13305</v>
      </c>
      <c r="CP957" s="1">
        <v>25050</v>
      </c>
      <c r="CQ957" s="1">
        <v>7590</v>
      </c>
      <c r="CR957" s="1">
        <v>11245</v>
      </c>
      <c r="CS957" s="1">
        <v>6255</v>
      </c>
      <c r="CT957" s="1">
        <v>12280</v>
      </c>
      <c r="CU957" s="1">
        <v>10280</v>
      </c>
      <c r="CV957" s="1">
        <v>5530</v>
      </c>
      <c r="CW957" s="1">
        <v>9555</v>
      </c>
      <c r="CX957" s="1">
        <v>19520</v>
      </c>
      <c r="CY957" s="1">
        <v>6265</v>
      </c>
      <c r="CZ957" s="1">
        <v>4995</v>
      </c>
      <c r="DA957" s="1">
        <v>8650</v>
      </c>
      <c r="DB957" s="1">
        <v>6620</v>
      </c>
      <c r="DC957" s="1">
        <v>5965</v>
      </c>
      <c r="DD957" s="1">
        <v>5845</v>
      </c>
      <c r="DE957" s="1">
        <v>12125</v>
      </c>
      <c r="DF957" s="1">
        <v>9280</v>
      </c>
      <c r="DG957" s="1">
        <v>12480</v>
      </c>
      <c r="DH957" s="1">
        <v>26950</v>
      </c>
      <c r="DI957" s="1">
        <v>6185</v>
      </c>
      <c r="DJ957" s="1">
        <v>4655</v>
      </c>
      <c r="DK957" s="1">
        <v>8040</v>
      </c>
      <c r="DL957" s="1">
        <v>13560</v>
      </c>
      <c r="DM957" s="1">
        <v>17255</v>
      </c>
      <c r="DN957" s="1">
        <v>10080</v>
      </c>
      <c r="DO957" s="1">
        <v>12525</v>
      </c>
      <c r="DP957" s="1">
        <v>15190</v>
      </c>
      <c r="DQ957" s="1">
        <v>14040</v>
      </c>
      <c r="DR957" s="1">
        <v>8170</v>
      </c>
      <c r="DS957" s="1">
        <v>13540</v>
      </c>
      <c r="DT957" s="1">
        <v>5425</v>
      </c>
      <c r="DU957" s="1">
        <v>8665</v>
      </c>
      <c r="DV957" s="1">
        <v>10695</v>
      </c>
      <c r="DW957" s="1">
        <v>4540</v>
      </c>
      <c r="DX957" s="1">
        <v>9165</v>
      </c>
      <c r="DY957" s="1">
        <v>51895</v>
      </c>
      <c r="DZ957" s="1">
        <v>13970</v>
      </c>
      <c r="EA957" s="1">
        <v>19065</v>
      </c>
      <c r="EB957" s="1">
        <v>15100</v>
      </c>
      <c r="EC957" s="1">
        <v>9580</v>
      </c>
      <c r="ED957" s="1">
        <v>6335</v>
      </c>
      <c r="EE957" s="1">
        <v>15515</v>
      </c>
      <c r="EF957" s="1">
        <v>27935</v>
      </c>
      <c r="EG957" s="1">
        <v>9330</v>
      </c>
      <c r="EH957" s="1">
        <v>11995</v>
      </c>
      <c r="EI957" s="1">
        <v>26885</v>
      </c>
      <c r="EJ957" s="1">
        <v>7565</v>
      </c>
      <c r="EK957" s="1">
        <v>4900</v>
      </c>
      <c r="EL957" s="1">
        <v>8215</v>
      </c>
      <c r="EM957" s="1">
        <v>7685</v>
      </c>
      <c r="EN957" s="1">
        <v>8170</v>
      </c>
      <c r="EO957" s="1">
        <v>15790</v>
      </c>
      <c r="EP957" s="1">
        <v>7865</v>
      </c>
    </row>
    <row r="958" spans="1:146" x14ac:dyDescent="0.35">
      <c r="A958">
        <v>969</v>
      </c>
      <c r="B958" t="s">
        <v>427</v>
      </c>
      <c r="C958" t="s">
        <v>574</v>
      </c>
      <c r="D958" t="s">
        <v>154</v>
      </c>
      <c r="E958" t="s">
        <v>877</v>
      </c>
      <c r="F958" s="1">
        <v>54032</v>
      </c>
    </row>
    <row r="959" spans="1:146" x14ac:dyDescent="0.35">
      <c r="A959">
        <v>970</v>
      </c>
      <c r="B959" t="s">
        <v>427</v>
      </c>
      <c r="C959" t="s">
        <v>574</v>
      </c>
      <c r="D959" t="s">
        <v>154</v>
      </c>
      <c r="E959" t="s">
        <v>878</v>
      </c>
      <c r="F959" s="1">
        <v>2294790</v>
      </c>
    </row>
    <row r="960" spans="1:146" x14ac:dyDescent="0.35">
      <c r="A960">
        <v>971</v>
      </c>
      <c r="B960" t="s">
        <v>427</v>
      </c>
      <c r="C960" t="s">
        <v>574</v>
      </c>
      <c r="D960" t="s">
        <v>154</v>
      </c>
      <c r="E960" t="s">
        <v>879</v>
      </c>
      <c r="F960" s="1">
        <v>726575</v>
      </c>
    </row>
    <row r="961" spans="1:146" x14ac:dyDescent="0.35">
      <c r="A961">
        <v>972</v>
      </c>
      <c r="B961" t="s">
        <v>427</v>
      </c>
      <c r="C961" t="s">
        <v>574</v>
      </c>
      <c r="D961" t="s">
        <v>154</v>
      </c>
      <c r="E961" t="s">
        <v>880</v>
      </c>
      <c r="F961" s="1">
        <v>55246</v>
      </c>
    </row>
    <row r="962" spans="1:146" x14ac:dyDescent="0.35">
      <c r="A962">
        <v>973</v>
      </c>
      <c r="B962" t="s">
        <v>427</v>
      </c>
      <c r="C962" t="s">
        <v>574</v>
      </c>
      <c r="D962" t="s">
        <v>154</v>
      </c>
      <c r="E962" t="s">
        <v>881</v>
      </c>
      <c r="F962" s="1">
        <v>78643</v>
      </c>
    </row>
    <row r="963" spans="1:146" x14ac:dyDescent="0.35">
      <c r="A963">
        <v>974</v>
      </c>
      <c r="B963" t="s">
        <v>427</v>
      </c>
      <c r="C963" t="s">
        <v>574</v>
      </c>
      <c r="D963" t="s">
        <v>154</v>
      </c>
      <c r="E963" t="s">
        <v>882</v>
      </c>
      <c r="F963">
        <v>100</v>
      </c>
    </row>
    <row r="964" spans="1:146" x14ac:dyDescent="0.35">
      <c r="A964">
        <v>975</v>
      </c>
      <c r="B964" t="s">
        <v>427</v>
      </c>
      <c r="C964" t="s">
        <v>574</v>
      </c>
      <c r="D964" t="s">
        <v>154</v>
      </c>
      <c r="E964" t="s">
        <v>883</v>
      </c>
      <c r="F964">
        <v>90.6</v>
      </c>
    </row>
    <row r="965" spans="1:146" x14ac:dyDescent="0.35">
      <c r="A965">
        <v>976</v>
      </c>
      <c r="B965" t="s">
        <v>427</v>
      </c>
      <c r="C965" t="s">
        <v>574</v>
      </c>
      <c r="D965" t="s">
        <v>154</v>
      </c>
      <c r="E965" t="s">
        <v>884</v>
      </c>
      <c r="F965">
        <v>74.400000000000006</v>
      </c>
    </row>
    <row r="966" spans="1:146" x14ac:dyDescent="0.35">
      <c r="A966">
        <v>977</v>
      </c>
      <c r="B966" t="s">
        <v>427</v>
      </c>
      <c r="C966" t="s">
        <v>574</v>
      </c>
      <c r="D966" t="s">
        <v>154</v>
      </c>
      <c r="E966" t="s">
        <v>885</v>
      </c>
      <c r="F966">
        <v>9.4</v>
      </c>
    </row>
    <row r="967" spans="1:146" x14ac:dyDescent="0.35">
      <c r="A967">
        <v>978</v>
      </c>
      <c r="B967" t="s">
        <v>427</v>
      </c>
      <c r="C967" t="s">
        <v>574</v>
      </c>
      <c r="D967" t="s">
        <v>154</v>
      </c>
      <c r="E967" t="s">
        <v>886</v>
      </c>
      <c r="F967" s="1">
        <v>2294785</v>
      </c>
      <c r="G967" s="1">
        <v>24990</v>
      </c>
      <c r="H967" s="1">
        <v>20400</v>
      </c>
      <c r="I967" s="1">
        <v>10265</v>
      </c>
      <c r="J967" s="1">
        <v>26300</v>
      </c>
      <c r="K967" s="1">
        <v>23390</v>
      </c>
      <c r="L967" s="1">
        <v>13265</v>
      </c>
      <c r="M967" s="1">
        <v>23940</v>
      </c>
      <c r="N967" s="1">
        <v>18725</v>
      </c>
      <c r="O967" s="1">
        <v>11150</v>
      </c>
      <c r="P967" s="1">
        <v>18565</v>
      </c>
      <c r="Q967" s="1">
        <v>5255</v>
      </c>
      <c r="R967" s="1">
        <v>24610</v>
      </c>
      <c r="S967" s="1">
        <v>18355</v>
      </c>
      <c r="T967" s="1">
        <v>16960</v>
      </c>
      <c r="U967" s="1">
        <v>6280</v>
      </c>
      <c r="V967" s="1">
        <v>12360</v>
      </c>
      <c r="W967" s="1">
        <v>7745</v>
      </c>
      <c r="X967" s="1">
        <v>9875</v>
      </c>
      <c r="Y967" s="1">
        <v>14350</v>
      </c>
      <c r="Z967" s="1">
        <v>10200</v>
      </c>
      <c r="AA967" s="1">
        <v>8415</v>
      </c>
      <c r="AB967" s="1">
        <v>9585</v>
      </c>
      <c r="AC967" s="1">
        <v>11195</v>
      </c>
      <c r="AD967" s="1">
        <v>29100</v>
      </c>
      <c r="AE967" s="1">
        <v>21745</v>
      </c>
      <c r="AF967" s="1">
        <v>13655</v>
      </c>
      <c r="AG967" s="1">
        <v>13250</v>
      </c>
      <c r="AH967" s="1">
        <v>12175</v>
      </c>
      <c r="AI967" s="1">
        <v>7950</v>
      </c>
      <c r="AJ967" s="1">
        <v>14055</v>
      </c>
      <c r="AK967" s="1">
        <v>22760</v>
      </c>
      <c r="AL967" s="1">
        <v>20130</v>
      </c>
      <c r="AM967" s="1">
        <v>31830</v>
      </c>
      <c r="AN967" s="1">
        <v>29220</v>
      </c>
      <c r="AO967" s="1">
        <v>10430</v>
      </c>
      <c r="AP967" s="1">
        <v>17295</v>
      </c>
      <c r="AQ967" s="1">
        <v>13070</v>
      </c>
      <c r="AR967" s="1">
        <v>18085</v>
      </c>
      <c r="AS967" s="1">
        <v>7645</v>
      </c>
      <c r="AT967" s="1">
        <v>17090</v>
      </c>
      <c r="AU967" s="1">
        <v>15900</v>
      </c>
      <c r="AV967" s="1">
        <v>9775</v>
      </c>
      <c r="AW967" s="1">
        <v>17550</v>
      </c>
      <c r="AX967" s="1">
        <v>10610</v>
      </c>
      <c r="AY967" s="1">
        <v>9265</v>
      </c>
      <c r="AZ967" s="1">
        <v>24430</v>
      </c>
      <c r="BA967" s="1">
        <v>11925</v>
      </c>
      <c r="BB967" s="1">
        <v>8360</v>
      </c>
      <c r="BC967" s="1">
        <v>13205</v>
      </c>
      <c r="BD967" s="1">
        <v>18980</v>
      </c>
      <c r="BE967" s="1">
        <v>19810</v>
      </c>
      <c r="BF967" s="1">
        <v>10925</v>
      </c>
      <c r="BG967" s="1">
        <v>14805</v>
      </c>
      <c r="BH967" s="1">
        <v>8665</v>
      </c>
      <c r="BI967" s="1">
        <v>10260</v>
      </c>
      <c r="BJ967" s="1">
        <v>12585</v>
      </c>
      <c r="BK967" s="1">
        <v>12065</v>
      </c>
      <c r="BL967" s="1">
        <v>11295</v>
      </c>
      <c r="BM967" s="1">
        <v>37410</v>
      </c>
      <c r="BN967" s="1">
        <v>12010</v>
      </c>
      <c r="BO967" s="1">
        <v>9430</v>
      </c>
      <c r="BP967" s="1">
        <v>14330</v>
      </c>
      <c r="BQ967" s="1">
        <v>16150</v>
      </c>
      <c r="BR967" s="1">
        <v>17740</v>
      </c>
      <c r="BS967" s="1">
        <v>7590</v>
      </c>
      <c r="BT967" s="1">
        <v>6275</v>
      </c>
      <c r="BU967" s="1">
        <v>37380</v>
      </c>
      <c r="BV967" s="1">
        <v>13645</v>
      </c>
      <c r="BW967" s="1">
        <v>11275</v>
      </c>
      <c r="BX967" s="1">
        <v>12270</v>
      </c>
      <c r="BY967" s="1">
        <v>13360</v>
      </c>
      <c r="BZ967" s="1">
        <v>13655</v>
      </c>
      <c r="CA967" s="1">
        <v>8725</v>
      </c>
      <c r="CB967" s="1">
        <v>35875</v>
      </c>
      <c r="CC967" s="1">
        <v>8365</v>
      </c>
      <c r="CD967" s="1">
        <v>9110</v>
      </c>
      <c r="CE967" s="1">
        <v>22375</v>
      </c>
      <c r="CF967" s="1">
        <v>29835</v>
      </c>
      <c r="CG967" s="1">
        <v>14275</v>
      </c>
      <c r="CH967" s="1">
        <v>17030</v>
      </c>
      <c r="CI967" s="1">
        <v>10860</v>
      </c>
      <c r="CJ967" s="1">
        <v>25730</v>
      </c>
      <c r="CK967" s="1">
        <v>13780</v>
      </c>
      <c r="CL967" s="1">
        <v>26555</v>
      </c>
      <c r="CM967" s="1">
        <v>9680</v>
      </c>
      <c r="CN967" s="1">
        <v>13950</v>
      </c>
      <c r="CO967" s="1">
        <v>20825</v>
      </c>
      <c r="CP967" s="1">
        <v>28390</v>
      </c>
      <c r="CQ967" s="1">
        <v>9740</v>
      </c>
      <c r="CR967" s="1">
        <v>16075</v>
      </c>
      <c r="CS967" s="1">
        <v>10750</v>
      </c>
      <c r="CT967" s="1">
        <v>17835</v>
      </c>
      <c r="CU967" s="1">
        <v>15395</v>
      </c>
      <c r="CV967" s="1">
        <v>7745</v>
      </c>
      <c r="CW967" s="1">
        <v>12495</v>
      </c>
      <c r="CX967" s="1">
        <v>28900</v>
      </c>
      <c r="CY967" s="1">
        <v>8975</v>
      </c>
      <c r="CZ967" s="1">
        <v>6485</v>
      </c>
      <c r="DA967" s="1">
        <v>13760</v>
      </c>
      <c r="DB967" s="1">
        <v>9265</v>
      </c>
      <c r="DC967" s="1">
        <v>9045</v>
      </c>
      <c r="DD967" s="1">
        <v>8720</v>
      </c>
      <c r="DE967" s="1">
        <v>18740</v>
      </c>
      <c r="DF967" s="1">
        <v>12570</v>
      </c>
      <c r="DG967" s="1">
        <v>17995</v>
      </c>
      <c r="DH967" s="1">
        <v>38125</v>
      </c>
      <c r="DI967" s="1">
        <v>8020</v>
      </c>
      <c r="DJ967" s="1">
        <v>7820</v>
      </c>
      <c r="DK967" s="1">
        <v>13075</v>
      </c>
      <c r="DL967" s="1">
        <v>18590</v>
      </c>
      <c r="DM967" s="1">
        <v>23150</v>
      </c>
      <c r="DN967" s="1">
        <v>15045</v>
      </c>
      <c r="DO967" s="1">
        <v>21125</v>
      </c>
      <c r="DP967" s="1">
        <v>20845</v>
      </c>
      <c r="DQ967" s="1">
        <v>23150</v>
      </c>
      <c r="DR967" s="1">
        <v>12530</v>
      </c>
      <c r="DS967" s="1">
        <v>17620</v>
      </c>
      <c r="DT967" s="1">
        <v>8400</v>
      </c>
      <c r="DU967" s="1">
        <v>15250</v>
      </c>
      <c r="DV967" s="1">
        <v>14485</v>
      </c>
      <c r="DW967" s="1">
        <v>6170</v>
      </c>
      <c r="DX967" s="1">
        <v>14550</v>
      </c>
      <c r="DY967" s="1">
        <v>61990</v>
      </c>
      <c r="DZ967" s="1">
        <v>22390</v>
      </c>
      <c r="EA967" s="1">
        <v>27850</v>
      </c>
      <c r="EB967" s="1">
        <v>22650</v>
      </c>
      <c r="EC967" s="1">
        <v>14600</v>
      </c>
      <c r="ED967" s="1">
        <v>9425</v>
      </c>
      <c r="EE967" s="1">
        <v>23335</v>
      </c>
      <c r="EF967" s="1">
        <v>44345</v>
      </c>
      <c r="EG967" s="1">
        <v>14935</v>
      </c>
      <c r="EH967" s="1">
        <v>18585</v>
      </c>
      <c r="EI967" s="1">
        <v>43395</v>
      </c>
      <c r="EJ967" s="1">
        <v>10110</v>
      </c>
      <c r="EK967" s="1">
        <v>6690</v>
      </c>
      <c r="EL967" s="1">
        <v>11335</v>
      </c>
      <c r="EM967" s="1">
        <v>9995</v>
      </c>
      <c r="EN967" s="1">
        <v>11175</v>
      </c>
      <c r="EO967" s="1">
        <v>23520</v>
      </c>
      <c r="EP967" s="1">
        <v>12065</v>
      </c>
    </row>
    <row r="968" spans="1:146" x14ac:dyDescent="0.35">
      <c r="A968">
        <v>979</v>
      </c>
      <c r="B968" t="s">
        <v>427</v>
      </c>
      <c r="C968" t="s">
        <v>574</v>
      </c>
      <c r="D968" t="s">
        <v>154</v>
      </c>
      <c r="E968" t="s">
        <v>887</v>
      </c>
      <c r="F968" s="1">
        <v>107760</v>
      </c>
      <c r="G968" s="1">
        <v>1370</v>
      </c>
      <c r="H968" s="1">
        <v>1115</v>
      </c>
      <c r="I968">
        <v>340</v>
      </c>
      <c r="J968">
        <v>620</v>
      </c>
      <c r="K968" s="1">
        <v>1005</v>
      </c>
      <c r="L968">
        <v>590</v>
      </c>
      <c r="M968" s="1">
        <v>1035</v>
      </c>
      <c r="N968">
        <v>985</v>
      </c>
      <c r="O968">
        <v>570</v>
      </c>
      <c r="P968">
        <v>875</v>
      </c>
      <c r="Q968">
        <v>310</v>
      </c>
      <c r="R968" s="1">
        <v>1430</v>
      </c>
      <c r="S968">
        <v>775</v>
      </c>
      <c r="T968" s="1">
        <v>1145</v>
      </c>
      <c r="U968">
        <v>295</v>
      </c>
      <c r="V968">
        <v>575</v>
      </c>
      <c r="W968">
        <v>440</v>
      </c>
      <c r="X968">
        <v>335</v>
      </c>
      <c r="Y968">
        <v>870</v>
      </c>
      <c r="Z968">
        <v>220</v>
      </c>
      <c r="AA968">
        <v>400</v>
      </c>
      <c r="AB968">
        <v>280</v>
      </c>
      <c r="AC968">
        <v>570</v>
      </c>
      <c r="AD968">
        <v>705</v>
      </c>
      <c r="AE968" s="1">
        <v>1280</v>
      </c>
      <c r="AF968">
        <v>625</v>
      </c>
      <c r="AG968">
        <v>735</v>
      </c>
      <c r="AH968">
        <v>515</v>
      </c>
      <c r="AI968">
        <v>265</v>
      </c>
      <c r="AJ968">
        <v>505</v>
      </c>
      <c r="AK968" s="1">
        <v>1240</v>
      </c>
      <c r="AL968" s="1">
        <v>1170</v>
      </c>
      <c r="AM968" s="1">
        <v>1070</v>
      </c>
      <c r="AN968" s="1">
        <v>1490</v>
      </c>
      <c r="AO968">
        <v>305</v>
      </c>
      <c r="AP968">
        <v>755</v>
      </c>
      <c r="AQ968">
        <v>515</v>
      </c>
      <c r="AR968" s="1">
        <v>1130</v>
      </c>
      <c r="AS968">
        <v>470</v>
      </c>
      <c r="AT968" s="1">
        <v>1015</v>
      </c>
      <c r="AU968">
        <v>685</v>
      </c>
      <c r="AV968">
        <v>490</v>
      </c>
      <c r="AW968" s="1">
        <v>1315</v>
      </c>
      <c r="AX968">
        <v>415</v>
      </c>
      <c r="AY968">
        <v>255</v>
      </c>
      <c r="AZ968" s="1">
        <v>1520</v>
      </c>
      <c r="BA968">
        <v>445</v>
      </c>
      <c r="BB968">
        <v>340</v>
      </c>
      <c r="BC968">
        <v>880</v>
      </c>
      <c r="BD968">
        <v>690</v>
      </c>
      <c r="BE968">
        <v>640</v>
      </c>
      <c r="BF968">
        <v>510</v>
      </c>
      <c r="BG968">
        <v>760</v>
      </c>
      <c r="BH968">
        <v>345</v>
      </c>
      <c r="BI968">
        <v>615</v>
      </c>
      <c r="BJ968">
        <v>780</v>
      </c>
      <c r="BK968">
        <v>400</v>
      </c>
      <c r="BL968">
        <v>715</v>
      </c>
      <c r="BM968" s="1">
        <v>1400</v>
      </c>
      <c r="BN968">
        <v>455</v>
      </c>
      <c r="BO968">
        <v>560</v>
      </c>
      <c r="BP968">
        <v>835</v>
      </c>
      <c r="BQ968">
        <v>430</v>
      </c>
      <c r="BR968" s="1">
        <v>1000</v>
      </c>
      <c r="BS968">
        <v>280</v>
      </c>
      <c r="BT968">
        <v>330</v>
      </c>
      <c r="BU968" s="1">
        <v>2030</v>
      </c>
      <c r="BV968">
        <v>625</v>
      </c>
      <c r="BW968">
        <v>535</v>
      </c>
      <c r="BX968">
        <v>565</v>
      </c>
      <c r="BY968">
        <v>640</v>
      </c>
      <c r="BZ968">
        <v>305</v>
      </c>
      <c r="CA968">
        <v>300</v>
      </c>
      <c r="CB968" s="1">
        <v>2365</v>
      </c>
      <c r="CC968">
        <v>425</v>
      </c>
      <c r="CD968">
        <v>330</v>
      </c>
      <c r="CE968" s="1">
        <v>1185</v>
      </c>
      <c r="CF968">
        <v>860</v>
      </c>
      <c r="CG968">
        <v>825</v>
      </c>
      <c r="CH968">
        <v>420</v>
      </c>
      <c r="CI968">
        <v>610</v>
      </c>
      <c r="CJ968" s="1">
        <v>1895</v>
      </c>
      <c r="CK968">
        <v>580</v>
      </c>
      <c r="CL968">
        <v>970</v>
      </c>
      <c r="CM968">
        <v>375</v>
      </c>
      <c r="CN968">
        <v>745</v>
      </c>
      <c r="CO968" s="1">
        <v>1160</v>
      </c>
      <c r="CP968">
        <v>460</v>
      </c>
      <c r="CQ968">
        <v>295</v>
      </c>
      <c r="CR968">
        <v>735</v>
      </c>
      <c r="CS968">
        <v>730</v>
      </c>
      <c r="CT968">
        <v>740</v>
      </c>
      <c r="CU968">
        <v>860</v>
      </c>
      <c r="CV968">
        <v>305</v>
      </c>
      <c r="CW968">
        <v>275</v>
      </c>
      <c r="CX968" s="1">
        <v>1775</v>
      </c>
      <c r="CY968">
        <v>460</v>
      </c>
      <c r="CZ968">
        <v>200</v>
      </c>
      <c r="DA968">
        <v>725</v>
      </c>
      <c r="DB968">
        <v>445</v>
      </c>
      <c r="DC968">
        <v>465</v>
      </c>
      <c r="DD968">
        <v>465</v>
      </c>
      <c r="DE968">
        <v>945</v>
      </c>
      <c r="DF968">
        <v>440</v>
      </c>
      <c r="DG968">
        <v>680</v>
      </c>
      <c r="DH968" s="1">
        <v>2180</v>
      </c>
      <c r="DI968">
        <v>320</v>
      </c>
      <c r="DJ968">
        <v>480</v>
      </c>
      <c r="DK968">
        <v>865</v>
      </c>
      <c r="DL968">
        <v>590</v>
      </c>
      <c r="DM968">
        <v>730</v>
      </c>
      <c r="DN968">
        <v>830</v>
      </c>
      <c r="DO968" s="1">
        <v>1050</v>
      </c>
      <c r="DP968">
        <v>755</v>
      </c>
      <c r="DQ968" s="1">
        <v>1210</v>
      </c>
      <c r="DR968">
        <v>790</v>
      </c>
      <c r="DS968">
        <v>690</v>
      </c>
      <c r="DT968">
        <v>450</v>
      </c>
      <c r="DU968" s="1">
        <v>1355</v>
      </c>
      <c r="DV968">
        <v>330</v>
      </c>
      <c r="DW968">
        <v>155</v>
      </c>
      <c r="DX968">
        <v>775</v>
      </c>
      <c r="DY968" s="1">
        <v>1390</v>
      </c>
      <c r="DZ968" s="1">
        <v>1330</v>
      </c>
      <c r="EA968" s="1">
        <v>1580</v>
      </c>
      <c r="EB968" s="1">
        <v>1195</v>
      </c>
      <c r="EC968">
        <v>730</v>
      </c>
      <c r="ED968">
        <v>460</v>
      </c>
      <c r="EE968" s="1">
        <v>1230</v>
      </c>
      <c r="EF968" s="1">
        <v>2820</v>
      </c>
      <c r="EG968">
        <v>665</v>
      </c>
      <c r="EH968">
        <v>845</v>
      </c>
      <c r="EI968" s="1">
        <v>2750</v>
      </c>
      <c r="EJ968">
        <v>350</v>
      </c>
      <c r="EK968">
        <v>220</v>
      </c>
      <c r="EL968">
        <v>345</v>
      </c>
      <c r="EM968">
        <v>405</v>
      </c>
      <c r="EN968">
        <v>265</v>
      </c>
      <c r="EO968" s="1">
        <v>1260</v>
      </c>
      <c r="EP968">
        <v>605</v>
      </c>
    </row>
    <row r="969" spans="1:146" x14ac:dyDescent="0.35">
      <c r="A969">
        <v>980</v>
      </c>
      <c r="B969" t="s">
        <v>427</v>
      </c>
      <c r="C969" t="s">
        <v>574</v>
      </c>
      <c r="D969" t="s">
        <v>154</v>
      </c>
      <c r="E969" t="s">
        <v>888</v>
      </c>
      <c r="F969" s="1">
        <v>2187030</v>
      </c>
      <c r="G969" s="1">
        <v>23635</v>
      </c>
      <c r="H969" s="1">
        <v>19290</v>
      </c>
      <c r="I969" s="1">
        <v>9920</v>
      </c>
      <c r="J969" s="1">
        <v>25660</v>
      </c>
      <c r="K969" s="1">
        <v>22390</v>
      </c>
      <c r="L969" s="1">
        <v>12680</v>
      </c>
      <c r="M969" s="1">
        <v>22895</v>
      </c>
      <c r="N969" s="1">
        <v>17750</v>
      </c>
      <c r="O969" s="1">
        <v>10580</v>
      </c>
      <c r="P969" s="1">
        <v>17690</v>
      </c>
      <c r="Q969" s="1">
        <v>4940</v>
      </c>
      <c r="R969" s="1">
        <v>23190</v>
      </c>
      <c r="S969" s="1">
        <v>17575</v>
      </c>
      <c r="T969" s="1">
        <v>15820</v>
      </c>
      <c r="U969" s="1">
        <v>5985</v>
      </c>
      <c r="V969" s="1">
        <v>11780</v>
      </c>
      <c r="W969" s="1">
        <v>7305</v>
      </c>
      <c r="X969" s="1">
        <v>9545</v>
      </c>
      <c r="Y969" s="1">
        <v>13480</v>
      </c>
      <c r="Z969" s="1">
        <v>9975</v>
      </c>
      <c r="AA969" s="1">
        <v>8030</v>
      </c>
      <c r="AB969" s="1">
        <v>9310</v>
      </c>
      <c r="AC969" s="1">
        <v>10625</v>
      </c>
      <c r="AD969" s="1">
        <v>28385</v>
      </c>
      <c r="AE969" s="1">
        <v>20470</v>
      </c>
      <c r="AF969" s="1">
        <v>13030</v>
      </c>
      <c r="AG969" s="1">
        <v>12515</v>
      </c>
      <c r="AH969" s="1">
        <v>11665</v>
      </c>
      <c r="AI969" s="1">
        <v>7685</v>
      </c>
      <c r="AJ969" s="1">
        <v>13560</v>
      </c>
      <c r="AK969" s="1">
        <v>21525</v>
      </c>
      <c r="AL969" s="1">
        <v>18965</v>
      </c>
      <c r="AM969" s="1">
        <v>30750</v>
      </c>
      <c r="AN969" s="1">
        <v>27725</v>
      </c>
      <c r="AO969" s="1">
        <v>10125</v>
      </c>
      <c r="AP969" s="1">
        <v>16535</v>
      </c>
      <c r="AQ969" s="1">
        <v>12565</v>
      </c>
      <c r="AR969" s="1">
        <v>16950</v>
      </c>
      <c r="AS969" s="1">
        <v>7170</v>
      </c>
      <c r="AT969" s="1">
        <v>16065</v>
      </c>
      <c r="AU969" s="1">
        <v>15215</v>
      </c>
      <c r="AV969" s="1">
        <v>9285</v>
      </c>
      <c r="AW969" s="1">
        <v>16210</v>
      </c>
      <c r="AX969" s="1">
        <v>10195</v>
      </c>
      <c r="AY969" s="1">
        <v>9010</v>
      </c>
      <c r="AZ969" s="1">
        <v>22910</v>
      </c>
      <c r="BA969" s="1">
        <v>11475</v>
      </c>
      <c r="BB969" s="1">
        <v>8025</v>
      </c>
      <c r="BC969" s="1">
        <v>12325</v>
      </c>
      <c r="BD969" s="1">
        <v>18280</v>
      </c>
      <c r="BE969" s="1">
        <v>19165</v>
      </c>
      <c r="BF969" s="1">
        <v>10420</v>
      </c>
      <c r="BG969" s="1">
        <v>14035</v>
      </c>
      <c r="BH969" s="1">
        <v>8310</v>
      </c>
      <c r="BI969" s="1">
        <v>9640</v>
      </c>
      <c r="BJ969" s="1">
        <v>11800</v>
      </c>
      <c r="BK969" s="1">
        <v>11665</v>
      </c>
      <c r="BL969" s="1">
        <v>10590</v>
      </c>
      <c r="BM969" s="1">
        <v>36010</v>
      </c>
      <c r="BN969" s="1">
        <v>11545</v>
      </c>
      <c r="BO969" s="1">
        <v>8875</v>
      </c>
      <c r="BP969" s="1">
        <v>13490</v>
      </c>
      <c r="BQ969" s="1">
        <v>15720</v>
      </c>
      <c r="BR969" s="1">
        <v>16750</v>
      </c>
      <c r="BS969" s="1">
        <v>7300</v>
      </c>
      <c r="BT969" s="1">
        <v>5960</v>
      </c>
      <c r="BU969" s="1">
        <v>35350</v>
      </c>
      <c r="BV969" s="1">
        <v>13025</v>
      </c>
      <c r="BW969" s="1">
        <v>10745</v>
      </c>
      <c r="BX969" s="1">
        <v>11705</v>
      </c>
      <c r="BY969" s="1">
        <v>12725</v>
      </c>
      <c r="BZ969" s="1">
        <v>13350</v>
      </c>
      <c r="CA969" s="1">
        <v>8425</v>
      </c>
      <c r="CB969" s="1">
        <v>33530</v>
      </c>
      <c r="CC969" s="1">
        <v>7940</v>
      </c>
      <c r="CD969" s="1">
        <v>8775</v>
      </c>
      <c r="CE969" s="1">
        <v>21200</v>
      </c>
      <c r="CF969" s="1">
        <v>28975</v>
      </c>
      <c r="CG969" s="1">
        <v>13455</v>
      </c>
      <c r="CH969" s="1">
        <v>16605</v>
      </c>
      <c r="CI969" s="1">
        <v>10260</v>
      </c>
      <c r="CJ969" s="1">
        <v>23850</v>
      </c>
      <c r="CK969" s="1">
        <v>13195</v>
      </c>
      <c r="CL969" s="1">
        <v>25580</v>
      </c>
      <c r="CM969" s="1">
        <v>9300</v>
      </c>
      <c r="CN969" s="1">
        <v>13205</v>
      </c>
      <c r="CO969" s="1">
        <v>19675</v>
      </c>
      <c r="CP969" s="1">
        <v>27935</v>
      </c>
      <c r="CQ969" s="1">
        <v>9435</v>
      </c>
      <c r="CR969" s="1">
        <v>15330</v>
      </c>
      <c r="CS969" s="1">
        <v>10015</v>
      </c>
      <c r="CT969" s="1">
        <v>17110</v>
      </c>
      <c r="CU969" s="1">
        <v>14535</v>
      </c>
      <c r="CV969" s="1">
        <v>7440</v>
      </c>
      <c r="CW969" s="1">
        <v>12230</v>
      </c>
      <c r="CX969" s="1">
        <v>27125</v>
      </c>
      <c r="CY969" s="1">
        <v>8510</v>
      </c>
      <c r="CZ969" s="1">
        <v>6295</v>
      </c>
      <c r="DA969" s="1">
        <v>13030</v>
      </c>
      <c r="DB969" s="1">
        <v>8830</v>
      </c>
      <c r="DC969" s="1">
        <v>8575</v>
      </c>
      <c r="DD969" s="1">
        <v>8265</v>
      </c>
      <c r="DE969" s="1">
        <v>17795</v>
      </c>
      <c r="DF969" s="1">
        <v>12130</v>
      </c>
      <c r="DG969" s="1">
        <v>17320</v>
      </c>
      <c r="DH969" s="1">
        <v>35950</v>
      </c>
      <c r="DI969" s="1">
        <v>7700</v>
      </c>
      <c r="DJ969" s="1">
        <v>7340</v>
      </c>
      <c r="DK969" s="1">
        <v>12205</v>
      </c>
      <c r="DL969" s="1">
        <v>18005</v>
      </c>
      <c r="DM969" s="1">
        <v>22405</v>
      </c>
      <c r="DN969" s="1">
        <v>14220</v>
      </c>
      <c r="DO969" s="1">
        <v>20075</v>
      </c>
      <c r="DP969" s="1">
        <v>20095</v>
      </c>
      <c r="DQ969" s="1">
        <v>21930</v>
      </c>
      <c r="DR969" s="1">
        <v>11740</v>
      </c>
      <c r="DS969" s="1">
        <v>16925</v>
      </c>
      <c r="DT969" s="1">
        <v>7940</v>
      </c>
      <c r="DU969" s="1">
        <v>13895</v>
      </c>
      <c r="DV969" s="1">
        <v>14160</v>
      </c>
      <c r="DW969" s="1">
        <v>6020</v>
      </c>
      <c r="DX969" s="1">
        <v>13780</v>
      </c>
      <c r="DY969" s="1">
        <v>60615</v>
      </c>
      <c r="DZ969" s="1">
        <v>21060</v>
      </c>
      <c r="EA969" s="1">
        <v>26250</v>
      </c>
      <c r="EB969" s="1">
        <v>21450</v>
      </c>
      <c r="EC969" s="1">
        <v>13875</v>
      </c>
      <c r="ED969" s="1">
        <v>8955</v>
      </c>
      <c r="EE969" s="1">
        <v>22105</v>
      </c>
      <c r="EF969" s="1">
        <v>41515</v>
      </c>
      <c r="EG969" s="1">
        <v>14270</v>
      </c>
      <c r="EH969" s="1">
        <v>17755</v>
      </c>
      <c r="EI969" s="1">
        <v>40645</v>
      </c>
      <c r="EJ969" s="1">
        <v>9760</v>
      </c>
      <c r="EK969" s="1">
        <v>6475</v>
      </c>
      <c r="EL969" s="1">
        <v>11000</v>
      </c>
      <c r="EM969" s="1">
        <v>9595</v>
      </c>
      <c r="EN969" s="1">
        <v>10895</v>
      </c>
      <c r="EO969" s="1">
        <v>22265</v>
      </c>
      <c r="EP969" s="1">
        <v>11460</v>
      </c>
    </row>
    <row r="970" spans="1:146" x14ac:dyDescent="0.35">
      <c r="A970">
        <v>981</v>
      </c>
      <c r="B970" t="s">
        <v>427</v>
      </c>
      <c r="C970" t="s">
        <v>574</v>
      </c>
      <c r="D970" t="s">
        <v>154</v>
      </c>
      <c r="E970" t="s">
        <v>889</v>
      </c>
      <c r="F970">
        <v>95.3</v>
      </c>
      <c r="G970">
        <v>94.6</v>
      </c>
      <c r="H970">
        <v>94.6</v>
      </c>
      <c r="I970">
        <v>96.6</v>
      </c>
      <c r="J970">
        <v>97.6</v>
      </c>
      <c r="K970">
        <v>95.7</v>
      </c>
      <c r="L970">
        <v>95.6</v>
      </c>
      <c r="M970">
        <v>95.6</v>
      </c>
      <c r="N970">
        <v>94.8</v>
      </c>
      <c r="O970">
        <v>94.9</v>
      </c>
      <c r="P970">
        <v>95.3</v>
      </c>
      <c r="Q970">
        <v>94</v>
      </c>
      <c r="R970">
        <v>94.2</v>
      </c>
      <c r="S970">
        <v>95.8</v>
      </c>
      <c r="T970">
        <v>93.3</v>
      </c>
      <c r="U970">
        <v>95.3</v>
      </c>
      <c r="V970">
        <v>95.3</v>
      </c>
      <c r="W970">
        <v>94.3</v>
      </c>
      <c r="X970">
        <v>96.7</v>
      </c>
      <c r="Y970">
        <v>93.9</v>
      </c>
      <c r="Z970">
        <v>97.8</v>
      </c>
      <c r="AA970">
        <v>95.4</v>
      </c>
      <c r="AB970">
        <v>97.1</v>
      </c>
      <c r="AC970">
        <v>94.9</v>
      </c>
      <c r="AD970">
        <v>97.5</v>
      </c>
      <c r="AE970">
        <v>94.1</v>
      </c>
      <c r="AF970">
        <v>95.4</v>
      </c>
      <c r="AG970">
        <v>94.5</v>
      </c>
      <c r="AH970">
        <v>95.8</v>
      </c>
      <c r="AI970">
        <v>96.7</v>
      </c>
      <c r="AJ970">
        <v>96.5</v>
      </c>
      <c r="AK970">
        <v>94.6</v>
      </c>
      <c r="AL970">
        <v>94.2</v>
      </c>
      <c r="AM970">
        <v>96.6</v>
      </c>
      <c r="AN970">
        <v>94.9</v>
      </c>
      <c r="AO970">
        <v>97.1</v>
      </c>
      <c r="AP970">
        <v>95.6</v>
      </c>
      <c r="AQ970">
        <v>96.1</v>
      </c>
      <c r="AR970">
        <v>93.7</v>
      </c>
      <c r="AS970">
        <v>93.8</v>
      </c>
      <c r="AT970">
        <v>94</v>
      </c>
      <c r="AU970">
        <v>95.7</v>
      </c>
      <c r="AV970">
        <v>95</v>
      </c>
      <c r="AW970">
        <v>92.4</v>
      </c>
      <c r="AX970">
        <v>96.1</v>
      </c>
      <c r="AY970">
        <v>97.2</v>
      </c>
      <c r="AZ970">
        <v>93.8</v>
      </c>
      <c r="BA970">
        <v>96.2</v>
      </c>
      <c r="BB970">
        <v>96</v>
      </c>
      <c r="BC970">
        <v>93.3</v>
      </c>
      <c r="BD970">
        <v>96.3</v>
      </c>
      <c r="BE970">
        <v>96.7</v>
      </c>
      <c r="BF970">
        <v>95.4</v>
      </c>
      <c r="BG970">
        <v>94.8</v>
      </c>
      <c r="BH970">
        <v>95.9</v>
      </c>
      <c r="BI970">
        <v>94</v>
      </c>
      <c r="BJ970">
        <v>93.8</v>
      </c>
      <c r="BK970">
        <v>96.7</v>
      </c>
      <c r="BL970">
        <v>93.8</v>
      </c>
      <c r="BM970">
        <v>96.3</v>
      </c>
      <c r="BN970">
        <v>96.1</v>
      </c>
      <c r="BO970">
        <v>94.1</v>
      </c>
      <c r="BP970">
        <v>94.1</v>
      </c>
      <c r="BQ970">
        <v>97.3</v>
      </c>
      <c r="BR970">
        <v>94.4</v>
      </c>
      <c r="BS970">
        <v>96.2</v>
      </c>
      <c r="BT970">
        <v>95</v>
      </c>
      <c r="BU970">
        <v>94.6</v>
      </c>
      <c r="BV970">
        <v>95.5</v>
      </c>
      <c r="BW970">
        <v>95.3</v>
      </c>
      <c r="BX970">
        <v>95.4</v>
      </c>
      <c r="BY970">
        <v>95.2</v>
      </c>
      <c r="BZ970">
        <v>97.8</v>
      </c>
      <c r="CA970">
        <v>96.6</v>
      </c>
      <c r="CB970">
        <v>93.5</v>
      </c>
      <c r="CC970">
        <v>94.9</v>
      </c>
      <c r="CD970">
        <v>96.3</v>
      </c>
      <c r="CE970">
        <v>94.7</v>
      </c>
      <c r="CF970">
        <v>97.1</v>
      </c>
      <c r="CG970">
        <v>94.3</v>
      </c>
      <c r="CH970">
        <v>97.5</v>
      </c>
      <c r="CI970">
        <v>94.5</v>
      </c>
      <c r="CJ970">
        <v>92.7</v>
      </c>
      <c r="CK970">
        <v>95.8</v>
      </c>
      <c r="CL970">
        <v>96.3</v>
      </c>
      <c r="CM970">
        <v>96.1</v>
      </c>
      <c r="CN970">
        <v>94.7</v>
      </c>
      <c r="CO970">
        <v>94.5</v>
      </c>
      <c r="CP970">
        <v>98.4</v>
      </c>
      <c r="CQ970">
        <v>96.9</v>
      </c>
      <c r="CR970">
        <v>95.4</v>
      </c>
      <c r="CS970">
        <v>93.2</v>
      </c>
      <c r="CT970">
        <v>95.9</v>
      </c>
      <c r="CU970">
        <v>94.4</v>
      </c>
      <c r="CV970">
        <v>96.1</v>
      </c>
      <c r="CW970">
        <v>97.9</v>
      </c>
      <c r="CX970">
        <v>93.9</v>
      </c>
      <c r="CY970">
        <v>94.8</v>
      </c>
      <c r="CZ970">
        <v>97.1</v>
      </c>
      <c r="DA970">
        <v>94.7</v>
      </c>
      <c r="DB970">
        <v>95.3</v>
      </c>
      <c r="DC970">
        <v>94.8</v>
      </c>
      <c r="DD970">
        <v>94.8</v>
      </c>
      <c r="DE970">
        <v>95</v>
      </c>
      <c r="DF970">
        <v>96.5</v>
      </c>
      <c r="DG970">
        <v>96.2</v>
      </c>
      <c r="DH970">
        <v>94.3</v>
      </c>
      <c r="DI970">
        <v>96</v>
      </c>
      <c r="DJ970">
        <v>93.9</v>
      </c>
      <c r="DK970">
        <v>93.3</v>
      </c>
      <c r="DL970">
        <v>96.9</v>
      </c>
      <c r="DM970">
        <v>96.8</v>
      </c>
      <c r="DN970">
        <v>94.5</v>
      </c>
      <c r="DO970">
        <v>95</v>
      </c>
      <c r="DP970">
        <v>96.4</v>
      </c>
      <c r="DQ970">
        <v>94.7</v>
      </c>
      <c r="DR970">
        <v>93.7</v>
      </c>
      <c r="DS970">
        <v>96.1</v>
      </c>
      <c r="DT970">
        <v>94.5</v>
      </c>
      <c r="DU970">
        <v>91.1</v>
      </c>
      <c r="DV970">
        <v>97.8</v>
      </c>
      <c r="DW970">
        <v>97.6</v>
      </c>
      <c r="DX970">
        <v>94.7</v>
      </c>
      <c r="DY970">
        <v>97.8</v>
      </c>
      <c r="DZ970">
        <v>94.1</v>
      </c>
      <c r="EA970">
        <v>94.3</v>
      </c>
      <c r="EB970">
        <v>94.7</v>
      </c>
      <c r="EC970">
        <v>95</v>
      </c>
      <c r="ED970">
        <v>95</v>
      </c>
      <c r="EE970">
        <v>94.7</v>
      </c>
      <c r="EF970">
        <v>93.6</v>
      </c>
      <c r="EG970">
        <v>95.5</v>
      </c>
      <c r="EH970">
        <v>95.5</v>
      </c>
      <c r="EI970">
        <v>93.7</v>
      </c>
      <c r="EJ970">
        <v>96.5</v>
      </c>
      <c r="EK970">
        <v>96.8</v>
      </c>
      <c r="EL970">
        <v>97</v>
      </c>
      <c r="EM970">
        <v>96</v>
      </c>
      <c r="EN970">
        <v>97.5</v>
      </c>
      <c r="EO970">
        <v>94.7</v>
      </c>
      <c r="EP970">
        <v>95</v>
      </c>
    </row>
    <row r="971" spans="1:146" x14ac:dyDescent="0.35">
      <c r="A971">
        <v>982</v>
      </c>
      <c r="B971" t="s">
        <v>427</v>
      </c>
      <c r="C971" t="s">
        <v>574</v>
      </c>
      <c r="D971" t="s">
        <v>154</v>
      </c>
      <c r="E971" t="s">
        <v>890</v>
      </c>
      <c r="F971" s="1">
        <v>389430</v>
      </c>
      <c r="G971" s="1">
        <v>5170</v>
      </c>
      <c r="H971" s="1">
        <v>4535</v>
      </c>
      <c r="I971" s="1">
        <v>1365</v>
      </c>
      <c r="J971" s="1">
        <v>3870</v>
      </c>
      <c r="K971" s="1">
        <v>3195</v>
      </c>
      <c r="L971" s="1">
        <v>2115</v>
      </c>
      <c r="M971" s="1">
        <v>7035</v>
      </c>
      <c r="N971" s="1">
        <v>3805</v>
      </c>
      <c r="O971" s="1">
        <v>2170</v>
      </c>
      <c r="P971" s="1">
        <v>2375</v>
      </c>
      <c r="Q971">
        <v>840</v>
      </c>
      <c r="R971" s="1">
        <v>5125</v>
      </c>
      <c r="S971" s="1">
        <v>2705</v>
      </c>
      <c r="T971" s="1">
        <v>3470</v>
      </c>
      <c r="U971" s="1">
        <v>1040</v>
      </c>
      <c r="V971" s="1">
        <v>1970</v>
      </c>
      <c r="W971" s="1">
        <v>1185</v>
      </c>
      <c r="X971" s="1">
        <v>1410</v>
      </c>
      <c r="Y971" s="1">
        <v>2520</v>
      </c>
      <c r="Z971" s="1">
        <v>1235</v>
      </c>
      <c r="AA971" s="1">
        <v>1380</v>
      </c>
      <c r="AB971" s="1">
        <v>1140</v>
      </c>
      <c r="AC971" s="1">
        <v>1635</v>
      </c>
      <c r="AD971" s="1">
        <v>4895</v>
      </c>
      <c r="AE971" s="1">
        <v>3810</v>
      </c>
      <c r="AF971" s="1">
        <v>1950</v>
      </c>
      <c r="AG971" s="1">
        <v>2115</v>
      </c>
      <c r="AH971" s="1">
        <v>1845</v>
      </c>
      <c r="AI971" s="1">
        <v>1110</v>
      </c>
      <c r="AJ971" s="1">
        <v>1845</v>
      </c>
      <c r="AK971" s="1">
        <v>4910</v>
      </c>
      <c r="AL971" s="1">
        <v>3715</v>
      </c>
      <c r="AM971" s="1">
        <v>4780</v>
      </c>
      <c r="AN971" s="1">
        <v>4550</v>
      </c>
      <c r="AO971" s="1">
        <v>1525</v>
      </c>
      <c r="AP971" s="1">
        <v>2655</v>
      </c>
      <c r="AQ971" s="1">
        <v>1750</v>
      </c>
      <c r="AR971" s="1">
        <v>3325</v>
      </c>
      <c r="AS971" s="1">
        <v>1465</v>
      </c>
      <c r="AT971" s="1">
        <v>2715</v>
      </c>
      <c r="AU971" s="1">
        <v>2230</v>
      </c>
      <c r="AV971" s="1">
        <v>1585</v>
      </c>
      <c r="AW971" s="1">
        <v>3655</v>
      </c>
      <c r="AX971" s="1">
        <v>1510</v>
      </c>
      <c r="AY971" s="1">
        <v>1075</v>
      </c>
      <c r="AZ971" s="1">
        <v>4430</v>
      </c>
      <c r="BA971" s="1">
        <v>1855</v>
      </c>
      <c r="BB971" s="1">
        <v>1040</v>
      </c>
      <c r="BC971" s="1">
        <v>3165</v>
      </c>
      <c r="BD971" s="1">
        <v>2605</v>
      </c>
      <c r="BE971" s="1">
        <v>2380</v>
      </c>
      <c r="BF971" s="1">
        <v>1930</v>
      </c>
      <c r="BG971" s="1">
        <v>3030</v>
      </c>
      <c r="BH971" s="1">
        <v>1195</v>
      </c>
      <c r="BI971" s="1">
        <v>1820</v>
      </c>
      <c r="BJ971" s="1">
        <v>2395</v>
      </c>
      <c r="BK971" s="1">
        <v>1615</v>
      </c>
      <c r="BL971" s="1">
        <v>1985</v>
      </c>
      <c r="BM971" s="1">
        <v>5330</v>
      </c>
      <c r="BN971" s="1">
        <v>1745</v>
      </c>
      <c r="BO971" s="1">
        <v>1535</v>
      </c>
      <c r="BP971" s="1">
        <v>2565</v>
      </c>
      <c r="BQ971" s="1">
        <v>3690</v>
      </c>
      <c r="BR971" s="1">
        <v>3240</v>
      </c>
      <c r="BS971">
        <v>885</v>
      </c>
      <c r="BT971">
        <v>920</v>
      </c>
      <c r="BU971" s="1">
        <v>7640</v>
      </c>
      <c r="BV971" s="1">
        <v>2445</v>
      </c>
      <c r="BW971" s="1">
        <v>1435</v>
      </c>
      <c r="BX971" s="1">
        <v>1610</v>
      </c>
      <c r="BY971" s="1">
        <v>1790</v>
      </c>
      <c r="BZ971" s="1">
        <v>1790</v>
      </c>
      <c r="CA971" s="1">
        <v>1215</v>
      </c>
      <c r="CB971" s="1">
        <v>7180</v>
      </c>
      <c r="CC971" s="1">
        <v>1265</v>
      </c>
      <c r="CD971" s="1">
        <v>1155</v>
      </c>
      <c r="CE971" s="1">
        <v>4890</v>
      </c>
      <c r="CF971" s="1">
        <v>3915</v>
      </c>
      <c r="CG971" s="1">
        <v>2830</v>
      </c>
      <c r="CH971" s="1">
        <v>2695</v>
      </c>
      <c r="CI971" s="1">
        <v>1920</v>
      </c>
      <c r="CJ971" s="1">
        <v>5485</v>
      </c>
      <c r="CK971" s="1">
        <v>1700</v>
      </c>
      <c r="CL971" s="1">
        <v>3620</v>
      </c>
      <c r="CM971" s="1">
        <v>1530</v>
      </c>
      <c r="CN971" s="1">
        <v>3325</v>
      </c>
      <c r="CO971" s="1">
        <v>4575</v>
      </c>
      <c r="CP971" s="1">
        <v>2770</v>
      </c>
      <c r="CQ971" s="1">
        <v>1345</v>
      </c>
      <c r="CR971" s="1">
        <v>3050</v>
      </c>
      <c r="CS971" s="1">
        <v>2320</v>
      </c>
      <c r="CT971" s="1">
        <v>2715</v>
      </c>
      <c r="CU971" s="1">
        <v>2570</v>
      </c>
      <c r="CV971" s="1">
        <v>1065</v>
      </c>
      <c r="CW971" s="1">
        <v>1680</v>
      </c>
      <c r="CX971" s="1">
        <v>5030</v>
      </c>
      <c r="CY971" s="1">
        <v>1310</v>
      </c>
      <c r="CZ971">
        <v>805</v>
      </c>
      <c r="DA971" s="1">
        <v>2780</v>
      </c>
      <c r="DB971" s="1">
        <v>1275</v>
      </c>
      <c r="DC971" s="1">
        <v>1945</v>
      </c>
      <c r="DD971" s="1">
        <v>1445</v>
      </c>
      <c r="DE971" s="1">
        <v>3100</v>
      </c>
      <c r="DF971" s="1">
        <v>1760</v>
      </c>
      <c r="DG971" s="1">
        <v>2145</v>
      </c>
      <c r="DH971" s="1">
        <v>6625</v>
      </c>
      <c r="DI971" s="1">
        <v>1005</v>
      </c>
      <c r="DJ971" s="1">
        <v>1290</v>
      </c>
      <c r="DK971" s="1">
        <v>2645</v>
      </c>
      <c r="DL971" s="1">
        <v>2960</v>
      </c>
      <c r="DM971" s="1">
        <v>3470</v>
      </c>
      <c r="DN971" s="1">
        <v>2605</v>
      </c>
      <c r="DO971" s="1">
        <v>4580</v>
      </c>
      <c r="DP971" s="1">
        <v>2750</v>
      </c>
      <c r="DQ971" s="1">
        <v>4370</v>
      </c>
      <c r="DR971" s="1">
        <v>2530</v>
      </c>
      <c r="DS971" s="1">
        <v>2235</v>
      </c>
      <c r="DT971" s="1">
        <v>1540</v>
      </c>
      <c r="DU971" s="1">
        <v>3230</v>
      </c>
      <c r="DV971" s="1">
        <v>2220</v>
      </c>
      <c r="DW971" s="1">
        <v>1215</v>
      </c>
      <c r="DX971" s="1">
        <v>2555</v>
      </c>
      <c r="DY971" s="1">
        <v>7650</v>
      </c>
      <c r="DZ971" s="1">
        <v>4135</v>
      </c>
      <c r="EA971" s="1">
        <v>5405</v>
      </c>
      <c r="EB971" s="1">
        <v>4185</v>
      </c>
      <c r="EC971" s="1">
        <v>2555</v>
      </c>
      <c r="ED971" s="1">
        <v>1675</v>
      </c>
      <c r="EE971" s="1">
        <v>3950</v>
      </c>
      <c r="EF971" s="1">
        <v>11055</v>
      </c>
      <c r="EG971" s="1">
        <v>3400</v>
      </c>
      <c r="EH971" s="1">
        <v>2650</v>
      </c>
      <c r="EI971" s="1">
        <v>8875</v>
      </c>
      <c r="EJ971" s="1">
        <v>1300</v>
      </c>
      <c r="EK971">
        <v>870</v>
      </c>
      <c r="EL971" s="1">
        <v>1630</v>
      </c>
      <c r="EM971" s="1">
        <v>1290</v>
      </c>
      <c r="EN971" s="1">
        <v>1195</v>
      </c>
      <c r="EO971" s="1">
        <v>5105</v>
      </c>
      <c r="EP971" s="1">
        <v>1835</v>
      </c>
    </row>
    <row r="972" spans="1:146" x14ac:dyDescent="0.35">
      <c r="A972">
        <v>983</v>
      </c>
      <c r="B972" t="s">
        <v>427</v>
      </c>
      <c r="C972" t="s">
        <v>574</v>
      </c>
      <c r="D972" t="s">
        <v>154</v>
      </c>
      <c r="E972" t="s">
        <v>891</v>
      </c>
      <c r="F972" s="1">
        <v>410355</v>
      </c>
      <c r="G972" s="1">
        <v>6325</v>
      </c>
      <c r="H972" s="1">
        <v>4505</v>
      </c>
      <c r="I972" s="1">
        <v>1505</v>
      </c>
      <c r="J972" s="1">
        <v>3615</v>
      </c>
      <c r="K972" s="1">
        <v>3110</v>
      </c>
      <c r="L972" s="1">
        <v>2490</v>
      </c>
      <c r="M972" s="1">
        <v>2910</v>
      </c>
      <c r="N972" s="1">
        <v>2695</v>
      </c>
      <c r="O972" s="1">
        <v>1910</v>
      </c>
      <c r="P972" s="1">
        <v>2035</v>
      </c>
      <c r="Q972" s="1">
        <v>1155</v>
      </c>
      <c r="R972" s="1">
        <v>4675</v>
      </c>
      <c r="S972" s="1">
        <v>2825</v>
      </c>
      <c r="T972" s="1">
        <v>4265</v>
      </c>
      <c r="U972" s="1">
        <v>1320</v>
      </c>
      <c r="V972" s="1">
        <v>2405</v>
      </c>
      <c r="W972">
        <v>635</v>
      </c>
      <c r="X972" s="1">
        <v>1890</v>
      </c>
      <c r="Y972" s="1">
        <v>2990</v>
      </c>
      <c r="Z972" s="1">
        <v>1830</v>
      </c>
      <c r="AA972" s="1">
        <v>1490</v>
      </c>
      <c r="AB972" s="1">
        <v>1025</v>
      </c>
      <c r="AC972" s="1">
        <v>1460</v>
      </c>
      <c r="AD972" s="1">
        <v>4380</v>
      </c>
      <c r="AE972" s="1">
        <v>4035</v>
      </c>
      <c r="AF972" s="1">
        <v>2280</v>
      </c>
      <c r="AG972" s="1">
        <v>2375</v>
      </c>
      <c r="AH972" s="1">
        <v>2170</v>
      </c>
      <c r="AI972" s="1">
        <v>1515</v>
      </c>
      <c r="AJ972" s="1">
        <v>2360</v>
      </c>
      <c r="AK972" s="1">
        <v>4160</v>
      </c>
      <c r="AL972" s="1">
        <v>4165</v>
      </c>
      <c r="AM972" s="1">
        <v>6455</v>
      </c>
      <c r="AN972" s="1">
        <v>5805</v>
      </c>
      <c r="AO972" s="1">
        <v>2010</v>
      </c>
      <c r="AP972" s="1">
        <v>2880</v>
      </c>
      <c r="AQ972" s="1">
        <v>1735</v>
      </c>
      <c r="AR972" s="1">
        <v>3850</v>
      </c>
      <c r="AS972" s="1">
        <v>1500</v>
      </c>
      <c r="AT972" s="1">
        <v>3155</v>
      </c>
      <c r="AU972" s="1">
        <v>2395</v>
      </c>
      <c r="AV972" s="1">
        <v>1720</v>
      </c>
      <c r="AW972" s="1">
        <v>4085</v>
      </c>
      <c r="AX972" s="1">
        <v>1565</v>
      </c>
      <c r="AY972">
        <v>895</v>
      </c>
      <c r="AZ972" s="1">
        <v>5820</v>
      </c>
      <c r="BA972" s="1">
        <v>2270</v>
      </c>
      <c r="BB972" s="1">
        <v>1100</v>
      </c>
      <c r="BC972" s="1">
        <v>2235</v>
      </c>
      <c r="BD972" s="1">
        <v>2675</v>
      </c>
      <c r="BE972" s="1">
        <v>2305</v>
      </c>
      <c r="BF972" s="1">
        <v>1930</v>
      </c>
      <c r="BG972" s="1">
        <v>2995</v>
      </c>
      <c r="BH972" s="1">
        <v>1465</v>
      </c>
      <c r="BI972" s="1">
        <v>2285</v>
      </c>
      <c r="BJ972" s="1">
        <v>2650</v>
      </c>
      <c r="BK972" s="1">
        <v>1920</v>
      </c>
      <c r="BL972" s="1">
        <v>2345</v>
      </c>
      <c r="BM972" s="1">
        <v>5710</v>
      </c>
      <c r="BN972" s="1">
        <v>1905</v>
      </c>
      <c r="BO972" s="1">
        <v>1975</v>
      </c>
      <c r="BP972" s="1">
        <v>3305</v>
      </c>
      <c r="BQ972" s="1">
        <v>4025</v>
      </c>
      <c r="BR972" s="1">
        <v>3470</v>
      </c>
      <c r="BS972">
        <v>625</v>
      </c>
      <c r="BT972">
        <v>890</v>
      </c>
      <c r="BU972" s="1">
        <v>8705</v>
      </c>
      <c r="BV972" s="1">
        <v>1900</v>
      </c>
      <c r="BW972" s="1">
        <v>1100</v>
      </c>
      <c r="BX972" s="1">
        <v>1160</v>
      </c>
      <c r="BY972" s="1">
        <v>1265</v>
      </c>
      <c r="BZ972" s="1">
        <v>2315</v>
      </c>
      <c r="CA972" s="1">
        <v>1475</v>
      </c>
      <c r="CB972" s="1">
        <v>7775</v>
      </c>
      <c r="CC972" s="1">
        <v>1515</v>
      </c>
      <c r="CD972" s="1">
        <v>1250</v>
      </c>
      <c r="CE972" s="1">
        <v>6000</v>
      </c>
      <c r="CF972" s="1">
        <v>4550</v>
      </c>
      <c r="CG972" s="1">
        <v>2870</v>
      </c>
      <c r="CH972" s="1">
        <v>3360</v>
      </c>
      <c r="CI972" s="1">
        <v>2335</v>
      </c>
      <c r="CJ972" s="1">
        <v>5855</v>
      </c>
      <c r="CK972" s="1">
        <v>1500</v>
      </c>
      <c r="CL972" s="1">
        <v>3575</v>
      </c>
      <c r="CM972" s="1">
        <v>2005</v>
      </c>
      <c r="CN972" s="1">
        <v>2670</v>
      </c>
      <c r="CO972" s="1">
        <v>4400</v>
      </c>
      <c r="CP972" s="1">
        <v>3040</v>
      </c>
      <c r="CQ972" s="1">
        <v>1355</v>
      </c>
      <c r="CR972" s="1">
        <v>3770</v>
      </c>
      <c r="CS972" s="1">
        <v>2830</v>
      </c>
      <c r="CT972" s="1">
        <v>3690</v>
      </c>
      <c r="CU972" s="1">
        <v>2735</v>
      </c>
      <c r="CV972" s="1">
        <v>1225</v>
      </c>
      <c r="CW972" s="1">
        <v>2210</v>
      </c>
      <c r="CX972" s="1">
        <v>4945</v>
      </c>
      <c r="CY972" s="1">
        <v>1495</v>
      </c>
      <c r="CZ972" s="1">
        <v>1030</v>
      </c>
      <c r="DA972" s="1">
        <v>2595</v>
      </c>
      <c r="DB972" s="1">
        <v>1020</v>
      </c>
      <c r="DC972" s="1">
        <v>2220</v>
      </c>
      <c r="DD972" s="1">
        <v>1735</v>
      </c>
      <c r="DE972" s="1">
        <v>3945</v>
      </c>
      <c r="DF972" s="1">
        <v>2435</v>
      </c>
      <c r="DG972" s="1">
        <v>1600</v>
      </c>
      <c r="DH972" s="1">
        <v>6865</v>
      </c>
      <c r="DI972">
        <v>875</v>
      </c>
      <c r="DJ972" s="1">
        <v>1815</v>
      </c>
      <c r="DK972" s="1">
        <v>2920</v>
      </c>
      <c r="DL972" s="1">
        <v>4320</v>
      </c>
      <c r="DM972" s="1">
        <v>4205</v>
      </c>
      <c r="DN972" s="1">
        <v>1895</v>
      </c>
      <c r="DO972" s="1">
        <v>5195</v>
      </c>
      <c r="DP972" s="1">
        <v>2860</v>
      </c>
      <c r="DQ972" s="1">
        <v>5100</v>
      </c>
      <c r="DR972" s="1">
        <v>2750</v>
      </c>
      <c r="DS972" s="1">
        <v>1900</v>
      </c>
      <c r="DT972" s="1">
        <v>1700</v>
      </c>
      <c r="DU972" s="1">
        <v>3715</v>
      </c>
      <c r="DV972" s="1">
        <v>2810</v>
      </c>
      <c r="DW972" s="1">
        <v>1080</v>
      </c>
      <c r="DX972" s="1">
        <v>3010</v>
      </c>
      <c r="DY972" s="1">
        <v>6470</v>
      </c>
      <c r="DZ972" s="1">
        <v>4780</v>
      </c>
      <c r="EA972" s="1">
        <v>5485</v>
      </c>
      <c r="EB972" s="1">
        <v>5305</v>
      </c>
      <c r="EC972" s="1">
        <v>3180</v>
      </c>
      <c r="ED972" s="1">
        <v>2030</v>
      </c>
      <c r="EE972" s="1">
        <v>4520</v>
      </c>
      <c r="EF972" s="1">
        <v>6600</v>
      </c>
      <c r="EG972" s="1">
        <v>2560</v>
      </c>
      <c r="EH972" s="1">
        <v>3085</v>
      </c>
      <c r="EI972" s="1">
        <v>9360</v>
      </c>
      <c r="EJ972" s="1">
        <v>1660</v>
      </c>
      <c r="EK972" s="1">
        <v>1160</v>
      </c>
      <c r="EL972" s="1">
        <v>2100</v>
      </c>
      <c r="EM972" s="1">
        <v>1070</v>
      </c>
      <c r="EN972" s="1">
        <v>1115</v>
      </c>
      <c r="EO972" s="1">
        <v>4850</v>
      </c>
      <c r="EP972" s="1">
        <v>2160</v>
      </c>
    </row>
    <row r="973" spans="1:146" x14ac:dyDescent="0.35">
      <c r="A973">
        <v>984</v>
      </c>
      <c r="B973" t="s">
        <v>427</v>
      </c>
      <c r="C973" t="s">
        <v>574</v>
      </c>
      <c r="D973" t="s">
        <v>154</v>
      </c>
      <c r="E973" t="s">
        <v>892</v>
      </c>
      <c r="F973" s="1">
        <v>291155</v>
      </c>
      <c r="G973" s="1">
        <v>3520</v>
      </c>
      <c r="H973" s="1">
        <v>2715</v>
      </c>
      <c r="I973" s="1">
        <v>1360</v>
      </c>
      <c r="J973" s="1">
        <v>2605</v>
      </c>
      <c r="K973" s="1">
        <v>2435</v>
      </c>
      <c r="L973" s="1">
        <v>1810</v>
      </c>
      <c r="M973" s="1">
        <v>2010</v>
      </c>
      <c r="N973" s="1">
        <v>1945</v>
      </c>
      <c r="O973" s="1">
        <v>1265</v>
      </c>
      <c r="P973" s="1">
        <v>1810</v>
      </c>
      <c r="Q973">
        <v>860</v>
      </c>
      <c r="R973" s="1">
        <v>3265</v>
      </c>
      <c r="S973" s="1">
        <v>2190</v>
      </c>
      <c r="T973" s="1">
        <v>2685</v>
      </c>
      <c r="U973">
        <v>670</v>
      </c>
      <c r="V973" s="1">
        <v>2030</v>
      </c>
      <c r="W973">
        <v>495</v>
      </c>
      <c r="X973" s="1">
        <v>1395</v>
      </c>
      <c r="Y973" s="1">
        <v>2370</v>
      </c>
      <c r="Z973" s="1">
        <v>1110</v>
      </c>
      <c r="AA973" s="1">
        <v>1335</v>
      </c>
      <c r="AB973">
        <v>875</v>
      </c>
      <c r="AC973" s="1">
        <v>1090</v>
      </c>
      <c r="AD973" s="1">
        <v>2780</v>
      </c>
      <c r="AE973" s="1">
        <v>3015</v>
      </c>
      <c r="AF973" s="1">
        <v>1860</v>
      </c>
      <c r="AG973" s="1">
        <v>1690</v>
      </c>
      <c r="AH973" s="1">
        <v>1820</v>
      </c>
      <c r="AI973">
        <v>960</v>
      </c>
      <c r="AJ973" s="1">
        <v>1655</v>
      </c>
      <c r="AK973" s="1">
        <v>2835</v>
      </c>
      <c r="AL973" s="1">
        <v>3055</v>
      </c>
      <c r="AM973" s="1">
        <v>4740</v>
      </c>
      <c r="AN973" s="1">
        <v>4960</v>
      </c>
      <c r="AO973" s="1">
        <v>1480</v>
      </c>
      <c r="AP973" s="1">
        <v>1885</v>
      </c>
      <c r="AQ973" s="1">
        <v>1465</v>
      </c>
      <c r="AR973" s="1">
        <v>2915</v>
      </c>
      <c r="AS973" s="1">
        <v>1170</v>
      </c>
      <c r="AT973" s="1">
        <v>2580</v>
      </c>
      <c r="AU973" s="1">
        <v>1895</v>
      </c>
      <c r="AV973" s="1">
        <v>1365</v>
      </c>
      <c r="AW973" s="1">
        <v>2740</v>
      </c>
      <c r="AX973" s="1">
        <v>1300</v>
      </c>
      <c r="AY973">
        <v>865</v>
      </c>
      <c r="AZ973" s="1">
        <v>4270</v>
      </c>
      <c r="BA973" s="1">
        <v>1405</v>
      </c>
      <c r="BB973">
        <v>940</v>
      </c>
      <c r="BC973" s="1">
        <v>1535</v>
      </c>
      <c r="BD973" s="1">
        <v>2005</v>
      </c>
      <c r="BE973" s="1">
        <v>2065</v>
      </c>
      <c r="BF973" s="1">
        <v>1345</v>
      </c>
      <c r="BG973" s="1">
        <v>1605</v>
      </c>
      <c r="BH973" s="1">
        <v>1195</v>
      </c>
      <c r="BI973" s="1">
        <v>1750</v>
      </c>
      <c r="BJ973" s="1">
        <v>2090</v>
      </c>
      <c r="BK973" s="1">
        <v>1610</v>
      </c>
      <c r="BL973" s="1">
        <v>1730</v>
      </c>
      <c r="BM973" s="1">
        <v>4275</v>
      </c>
      <c r="BN973" s="1">
        <v>1440</v>
      </c>
      <c r="BO973" s="1">
        <v>1570</v>
      </c>
      <c r="BP973" s="1">
        <v>2225</v>
      </c>
      <c r="BQ973" s="1">
        <v>2020</v>
      </c>
      <c r="BR973" s="1">
        <v>2580</v>
      </c>
      <c r="BS973">
        <v>560</v>
      </c>
      <c r="BT973">
        <v>630</v>
      </c>
      <c r="BU973" s="1">
        <v>5425</v>
      </c>
      <c r="BV973" s="1">
        <v>1335</v>
      </c>
      <c r="BW973">
        <v>795</v>
      </c>
      <c r="BX973">
        <v>885</v>
      </c>
      <c r="BY973" s="1">
        <v>1025</v>
      </c>
      <c r="BZ973" s="1">
        <v>1915</v>
      </c>
      <c r="CA973" s="1">
        <v>1135</v>
      </c>
      <c r="CB973" s="1">
        <v>5170</v>
      </c>
      <c r="CC973" s="1">
        <v>1460</v>
      </c>
      <c r="CD973" s="1">
        <v>1020</v>
      </c>
      <c r="CE973" s="1">
        <v>3190</v>
      </c>
      <c r="CF973" s="1">
        <v>3345</v>
      </c>
      <c r="CG973" s="1">
        <v>2035</v>
      </c>
      <c r="CH973" s="1">
        <v>1695</v>
      </c>
      <c r="CI973" s="1">
        <v>1650</v>
      </c>
      <c r="CJ973" s="1">
        <v>4125</v>
      </c>
      <c r="CK973" s="1">
        <v>1220</v>
      </c>
      <c r="CL973" s="1">
        <v>2670</v>
      </c>
      <c r="CM973" s="1">
        <v>1230</v>
      </c>
      <c r="CN973" s="1">
        <v>1525</v>
      </c>
      <c r="CO973" s="1">
        <v>3025</v>
      </c>
      <c r="CP973" s="1">
        <v>2315</v>
      </c>
      <c r="CQ973">
        <v>945</v>
      </c>
      <c r="CR973" s="1">
        <v>2285</v>
      </c>
      <c r="CS973" s="1">
        <v>1635</v>
      </c>
      <c r="CT973" s="1">
        <v>2690</v>
      </c>
      <c r="CU973" s="1">
        <v>2150</v>
      </c>
      <c r="CV973">
        <v>935</v>
      </c>
      <c r="CW973" s="1">
        <v>1725</v>
      </c>
      <c r="CX973" s="1">
        <v>3790</v>
      </c>
      <c r="CY973" s="1">
        <v>1270</v>
      </c>
      <c r="CZ973">
        <v>720</v>
      </c>
      <c r="DA973" s="1">
        <v>1925</v>
      </c>
      <c r="DB973">
        <v>755</v>
      </c>
      <c r="DC973" s="1">
        <v>1225</v>
      </c>
      <c r="DD973" s="1">
        <v>1325</v>
      </c>
      <c r="DE973" s="1">
        <v>2810</v>
      </c>
      <c r="DF973" s="1">
        <v>1525</v>
      </c>
      <c r="DG973" s="1">
        <v>1395</v>
      </c>
      <c r="DH973" s="1">
        <v>4645</v>
      </c>
      <c r="DI973">
        <v>740</v>
      </c>
      <c r="DJ973" s="1">
        <v>1385</v>
      </c>
      <c r="DK973" s="1">
        <v>1940</v>
      </c>
      <c r="DL973" s="1">
        <v>2880</v>
      </c>
      <c r="DM973" s="1">
        <v>2430</v>
      </c>
      <c r="DN973" s="1">
        <v>1370</v>
      </c>
      <c r="DO973" s="1">
        <v>2905</v>
      </c>
      <c r="DP973" s="1">
        <v>2340</v>
      </c>
      <c r="DQ973" s="1">
        <v>3330</v>
      </c>
      <c r="DR973" s="1">
        <v>1920</v>
      </c>
      <c r="DS973" s="1">
        <v>1500</v>
      </c>
      <c r="DT973" s="1">
        <v>1300</v>
      </c>
      <c r="DU973" s="1">
        <v>2330</v>
      </c>
      <c r="DV973" s="1">
        <v>2045</v>
      </c>
      <c r="DW973">
        <v>760</v>
      </c>
      <c r="DX973" s="1">
        <v>2050</v>
      </c>
      <c r="DY973" s="1">
        <v>4950</v>
      </c>
      <c r="DZ973" s="1">
        <v>3150</v>
      </c>
      <c r="EA973" s="1">
        <v>4035</v>
      </c>
      <c r="EB973" s="1">
        <v>3555</v>
      </c>
      <c r="EC973" s="1">
        <v>2165</v>
      </c>
      <c r="ED973" s="1">
        <v>1470</v>
      </c>
      <c r="EE973" s="1">
        <v>3560</v>
      </c>
      <c r="EF973" s="1">
        <v>4045</v>
      </c>
      <c r="EG973" s="1">
        <v>1485</v>
      </c>
      <c r="EH973" s="1">
        <v>2580</v>
      </c>
      <c r="EI973" s="1">
        <v>6460</v>
      </c>
      <c r="EJ973" s="1">
        <v>1085</v>
      </c>
      <c r="EK973">
        <v>785</v>
      </c>
      <c r="EL973" s="1">
        <v>1600</v>
      </c>
      <c r="EM973">
        <v>895</v>
      </c>
      <c r="EN973">
        <v>955</v>
      </c>
      <c r="EO973" s="1">
        <v>3515</v>
      </c>
      <c r="EP973" s="1">
        <v>1940</v>
      </c>
    </row>
    <row r="974" spans="1:146" x14ac:dyDescent="0.35">
      <c r="A974">
        <v>951</v>
      </c>
      <c r="B974" t="s">
        <v>427</v>
      </c>
      <c r="C974" t="s">
        <v>574</v>
      </c>
      <c r="D974" t="s">
        <v>154</v>
      </c>
      <c r="E974" t="s">
        <v>859</v>
      </c>
      <c r="F974" s="1">
        <v>221475</v>
      </c>
      <c r="G974" s="1">
        <v>2465</v>
      </c>
      <c r="H974" s="1">
        <v>2020</v>
      </c>
      <c r="I974" s="1">
        <v>1095</v>
      </c>
      <c r="J974" s="1">
        <v>2150</v>
      </c>
      <c r="K974" s="1">
        <v>1980</v>
      </c>
      <c r="L974" s="1">
        <v>1290</v>
      </c>
      <c r="M974" s="1">
        <v>1635</v>
      </c>
      <c r="N974" s="1">
        <v>1490</v>
      </c>
      <c r="O974">
        <v>975</v>
      </c>
      <c r="P974" s="1">
        <v>1410</v>
      </c>
      <c r="Q974">
        <v>635</v>
      </c>
      <c r="R974" s="1">
        <v>2640</v>
      </c>
      <c r="S974" s="1">
        <v>1705</v>
      </c>
      <c r="T974" s="1">
        <v>2155</v>
      </c>
      <c r="U974">
        <v>480</v>
      </c>
      <c r="V974" s="1">
        <v>1490</v>
      </c>
      <c r="W974">
        <v>370</v>
      </c>
      <c r="X974" s="1">
        <v>1040</v>
      </c>
      <c r="Y974" s="1">
        <v>1775</v>
      </c>
      <c r="Z974">
        <v>860</v>
      </c>
      <c r="AA974" s="1">
        <v>1030</v>
      </c>
      <c r="AB974">
        <v>735</v>
      </c>
      <c r="AC974">
        <v>880</v>
      </c>
      <c r="AD974" s="1">
        <v>2585</v>
      </c>
      <c r="AE974" s="1">
        <v>2180</v>
      </c>
      <c r="AF974" s="1">
        <v>1500</v>
      </c>
      <c r="AG974" s="1">
        <v>1220</v>
      </c>
      <c r="AH974" s="1">
        <v>1275</v>
      </c>
      <c r="AI974">
        <v>590</v>
      </c>
      <c r="AJ974" s="1">
        <v>1175</v>
      </c>
      <c r="AK974" s="1">
        <v>2210</v>
      </c>
      <c r="AL974" s="1">
        <v>2440</v>
      </c>
      <c r="AM974" s="1">
        <v>3315</v>
      </c>
      <c r="AN974" s="1">
        <v>3725</v>
      </c>
      <c r="AO974" s="1">
        <v>1235</v>
      </c>
      <c r="AP974" s="1">
        <v>1410</v>
      </c>
      <c r="AQ974" s="1">
        <v>1245</v>
      </c>
      <c r="AR974" s="1">
        <v>2245</v>
      </c>
      <c r="AS974">
        <v>890</v>
      </c>
      <c r="AT974" s="1">
        <v>1870</v>
      </c>
      <c r="AU974" s="1">
        <v>1560</v>
      </c>
      <c r="AV974" s="1">
        <v>1060</v>
      </c>
      <c r="AW974" s="1">
        <v>1805</v>
      </c>
      <c r="AX974">
        <v>945</v>
      </c>
      <c r="AY974">
        <v>700</v>
      </c>
      <c r="AZ974" s="1">
        <v>3065</v>
      </c>
      <c r="BA974">
        <v>990</v>
      </c>
      <c r="BB974">
        <v>775</v>
      </c>
      <c r="BC974" s="1">
        <v>1185</v>
      </c>
      <c r="BD974" s="1">
        <v>1730</v>
      </c>
      <c r="BE974" s="1">
        <v>1670</v>
      </c>
      <c r="BF974" s="1">
        <v>1040</v>
      </c>
      <c r="BG974" s="1">
        <v>1275</v>
      </c>
      <c r="BH974">
        <v>875</v>
      </c>
      <c r="BI974" s="1">
        <v>1230</v>
      </c>
      <c r="BJ974" s="1">
        <v>1520</v>
      </c>
      <c r="BK974" s="1">
        <v>1210</v>
      </c>
      <c r="BL974" s="1">
        <v>1395</v>
      </c>
      <c r="BM974" s="1">
        <v>3570</v>
      </c>
      <c r="BN974" s="1">
        <v>1105</v>
      </c>
      <c r="BO974" s="1">
        <v>1040</v>
      </c>
      <c r="BP974" s="1">
        <v>1525</v>
      </c>
      <c r="BQ974" s="1">
        <v>1345</v>
      </c>
      <c r="BR974" s="1">
        <v>1915</v>
      </c>
      <c r="BS974">
        <v>510</v>
      </c>
      <c r="BT974">
        <v>505</v>
      </c>
      <c r="BU974" s="1">
        <v>3735</v>
      </c>
      <c r="BV974" s="1">
        <v>1090</v>
      </c>
      <c r="BW974">
        <v>645</v>
      </c>
      <c r="BX974">
        <v>725</v>
      </c>
      <c r="BY974">
        <v>860</v>
      </c>
      <c r="BZ974" s="1">
        <v>1415</v>
      </c>
      <c r="CA974">
        <v>895</v>
      </c>
      <c r="CB974" s="1">
        <v>4120</v>
      </c>
      <c r="CC974" s="1">
        <v>1050</v>
      </c>
      <c r="CD974">
        <v>830</v>
      </c>
      <c r="CE974" s="1">
        <v>2105</v>
      </c>
      <c r="CF974" s="1">
        <v>2690</v>
      </c>
      <c r="CG974" s="1">
        <v>1565</v>
      </c>
      <c r="CH974" s="1">
        <v>1235</v>
      </c>
      <c r="CI974" s="1">
        <v>1370</v>
      </c>
      <c r="CJ974" s="1">
        <v>3135</v>
      </c>
      <c r="CK974" s="1">
        <v>1015</v>
      </c>
      <c r="CL974" s="1">
        <v>2360</v>
      </c>
      <c r="CM974">
        <v>970</v>
      </c>
      <c r="CN974" s="1">
        <v>1120</v>
      </c>
      <c r="CO974" s="1">
        <v>2060</v>
      </c>
      <c r="CP974" s="1">
        <v>2205</v>
      </c>
      <c r="CQ974">
        <v>730</v>
      </c>
      <c r="CR974" s="1">
        <v>1795</v>
      </c>
      <c r="CS974" s="1">
        <v>1040</v>
      </c>
      <c r="CT974" s="1">
        <v>1950</v>
      </c>
      <c r="CU974" s="1">
        <v>1540</v>
      </c>
      <c r="CV974">
        <v>715</v>
      </c>
      <c r="CW974" s="1">
        <v>1305</v>
      </c>
      <c r="CX974" s="1">
        <v>2850</v>
      </c>
      <c r="CY974">
        <v>990</v>
      </c>
      <c r="CZ974">
        <v>535</v>
      </c>
      <c r="DA974" s="1">
        <v>1270</v>
      </c>
      <c r="DB974">
        <v>695</v>
      </c>
      <c r="DC974">
        <v>750</v>
      </c>
      <c r="DD974">
        <v>935</v>
      </c>
      <c r="DE974" s="1">
        <v>2145</v>
      </c>
      <c r="DF974" s="1">
        <v>1105</v>
      </c>
      <c r="DG974" s="1">
        <v>1105</v>
      </c>
      <c r="DH974" s="1">
        <v>3925</v>
      </c>
      <c r="DI974">
        <v>610</v>
      </c>
      <c r="DJ974">
        <v>865</v>
      </c>
      <c r="DK974" s="1">
        <v>1370</v>
      </c>
      <c r="DL974" s="1">
        <v>2155</v>
      </c>
      <c r="DM974" s="1">
        <v>1870</v>
      </c>
      <c r="DN974" s="1">
        <v>1050</v>
      </c>
      <c r="DO974" s="1">
        <v>1990</v>
      </c>
      <c r="DP974" s="1">
        <v>1860</v>
      </c>
      <c r="DQ974" s="1">
        <v>2410</v>
      </c>
      <c r="DR974" s="1">
        <v>1325</v>
      </c>
      <c r="DS974" s="1">
        <v>1295</v>
      </c>
      <c r="DT974" s="1">
        <v>1025</v>
      </c>
      <c r="DU974" s="1">
        <v>1350</v>
      </c>
      <c r="DV974" s="1">
        <v>1415</v>
      </c>
      <c r="DW974">
        <v>570</v>
      </c>
      <c r="DX974" s="1">
        <v>1565</v>
      </c>
      <c r="DY974" s="1">
        <v>4665</v>
      </c>
      <c r="DZ974" s="1">
        <v>2445</v>
      </c>
      <c r="EA974" s="1">
        <v>3305</v>
      </c>
      <c r="EB974" s="1">
        <v>2460</v>
      </c>
      <c r="EC974" s="1">
        <v>1665</v>
      </c>
      <c r="ED974">
        <v>925</v>
      </c>
      <c r="EE974" s="1">
        <v>2625</v>
      </c>
      <c r="EF974" s="1">
        <v>3125</v>
      </c>
      <c r="EG974" s="1">
        <v>1135</v>
      </c>
      <c r="EH974" s="1">
        <v>2000</v>
      </c>
      <c r="EI974" s="1">
        <v>4560</v>
      </c>
      <c r="EJ974">
        <v>810</v>
      </c>
      <c r="EK974">
        <v>585</v>
      </c>
      <c r="EL974">
        <v>970</v>
      </c>
      <c r="EM974">
        <v>845</v>
      </c>
      <c r="EN974">
        <v>935</v>
      </c>
      <c r="EO974" s="1">
        <v>2700</v>
      </c>
      <c r="EP974" s="1">
        <v>1450</v>
      </c>
    </row>
    <row r="975" spans="1:146" x14ac:dyDescent="0.35">
      <c r="A975">
        <v>958</v>
      </c>
      <c r="B975" t="s">
        <v>427</v>
      </c>
      <c r="C975" t="s">
        <v>574</v>
      </c>
      <c r="D975" t="s">
        <v>154</v>
      </c>
      <c r="E975" t="s">
        <v>866</v>
      </c>
      <c r="F975" s="1">
        <v>187235</v>
      </c>
      <c r="G975" s="1">
        <v>1895</v>
      </c>
      <c r="H975" s="1">
        <v>1560</v>
      </c>
      <c r="I975">
        <v>950</v>
      </c>
      <c r="J975" s="1">
        <v>1935</v>
      </c>
      <c r="K975" s="1">
        <v>1915</v>
      </c>
      <c r="L975" s="1">
        <v>1100</v>
      </c>
      <c r="M975" s="1">
        <v>1370</v>
      </c>
      <c r="N975" s="1">
        <v>1415</v>
      </c>
      <c r="O975">
        <v>785</v>
      </c>
      <c r="P975" s="1">
        <v>1215</v>
      </c>
      <c r="Q975">
        <v>490</v>
      </c>
      <c r="R975" s="1">
        <v>2175</v>
      </c>
      <c r="S975" s="1">
        <v>1505</v>
      </c>
      <c r="T975" s="1">
        <v>1460</v>
      </c>
      <c r="U975">
        <v>400</v>
      </c>
      <c r="V975" s="1">
        <v>1195</v>
      </c>
      <c r="W975">
        <v>345</v>
      </c>
      <c r="X975">
        <v>920</v>
      </c>
      <c r="Y975" s="1">
        <v>1295</v>
      </c>
      <c r="Z975">
        <v>840</v>
      </c>
      <c r="AA975">
        <v>810</v>
      </c>
      <c r="AB975">
        <v>680</v>
      </c>
      <c r="AC975">
        <v>935</v>
      </c>
      <c r="AD975" s="1">
        <v>2405</v>
      </c>
      <c r="AE975" s="1">
        <v>1995</v>
      </c>
      <c r="AF975" s="1">
        <v>1160</v>
      </c>
      <c r="AG975" s="1">
        <v>1075</v>
      </c>
      <c r="AH975" s="1">
        <v>1080</v>
      </c>
      <c r="AI975">
        <v>560</v>
      </c>
      <c r="AJ975" s="1">
        <v>1110</v>
      </c>
      <c r="AK975" s="1">
        <v>1830</v>
      </c>
      <c r="AL975" s="1">
        <v>1915</v>
      </c>
      <c r="AM975" s="1">
        <v>2680</v>
      </c>
      <c r="AN975" s="1">
        <v>2810</v>
      </c>
      <c r="AO975">
        <v>905</v>
      </c>
      <c r="AP975" s="1">
        <v>1225</v>
      </c>
      <c r="AQ975" s="1">
        <v>1110</v>
      </c>
      <c r="AR975" s="1">
        <v>1690</v>
      </c>
      <c r="AS975">
        <v>675</v>
      </c>
      <c r="AT975" s="1">
        <v>1400</v>
      </c>
      <c r="AU975" s="1">
        <v>1425</v>
      </c>
      <c r="AV975">
        <v>930</v>
      </c>
      <c r="AW975" s="1">
        <v>1325</v>
      </c>
      <c r="AX975">
        <v>835</v>
      </c>
      <c r="AY975">
        <v>650</v>
      </c>
      <c r="AZ975" s="1">
        <v>2175</v>
      </c>
      <c r="BA975">
        <v>895</v>
      </c>
      <c r="BB975">
        <v>845</v>
      </c>
      <c r="BC975" s="1">
        <v>1025</v>
      </c>
      <c r="BD975" s="1">
        <v>1590</v>
      </c>
      <c r="BE975" s="1">
        <v>1605</v>
      </c>
      <c r="BF975">
        <v>985</v>
      </c>
      <c r="BG975" s="1">
        <v>1015</v>
      </c>
      <c r="BH975">
        <v>750</v>
      </c>
      <c r="BI975">
        <v>855</v>
      </c>
      <c r="BJ975" s="1">
        <v>1170</v>
      </c>
      <c r="BK975">
        <v>990</v>
      </c>
      <c r="BL975" s="1">
        <v>1120</v>
      </c>
      <c r="BM975" s="1">
        <v>3400</v>
      </c>
      <c r="BN975" s="1">
        <v>1045</v>
      </c>
      <c r="BO975">
        <v>835</v>
      </c>
      <c r="BP975" s="1">
        <v>1330</v>
      </c>
      <c r="BQ975" s="1">
        <v>1055</v>
      </c>
      <c r="BR975" s="1">
        <v>1585</v>
      </c>
      <c r="BS975">
        <v>460</v>
      </c>
      <c r="BT975">
        <v>415</v>
      </c>
      <c r="BU975" s="1">
        <v>2905</v>
      </c>
      <c r="BV975">
        <v>925</v>
      </c>
      <c r="BW975">
        <v>605</v>
      </c>
      <c r="BX975">
        <v>720</v>
      </c>
      <c r="BY975">
        <v>805</v>
      </c>
      <c r="BZ975" s="1">
        <v>1380</v>
      </c>
      <c r="CA975">
        <v>835</v>
      </c>
      <c r="CB975" s="1">
        <v>3330</v>
      </c>
      <c r="CC975">
        <v>840</v>
      </c>
      <c r="CD975">
        <v>790</v>
      </c>
      <c r="CE975" s="1">
        <v>1520</v>
      </c>
      <c r="CF975" s="1">
        <v>2610</v>
      </c>
      <c r="CG975" s="1">
        <v>1295</v>
      </c>
      <c r="CH975" s="1">
        <v>1175</v>
      </c>
      <c r="CI975" s="1">
        <v>1100</v>
      </c>
      <c r="CJ975" s="1">
        <v>2125</v>
      </c>
      <c r="CK975">
        <v>975</v>
      </c>
      <c r="CL975" s="1">
        <v>2395</v>
      </c>
      <c r="CM975">
        <v>775</v>
      </c>
      <c r="CN975">
        <v>910</v>
      </c>
      <c r="CO975" s="1">
        <v>1535</v>
      </c>
      <c r="CP975" s="1">
        <v>2510</v>
      </c>
      <c r="CQ975">
        <v>705</v>
      </c>
      <c r="CR975" s="1">
        <v>1380</v>
      </c>
      <c r="CS975">
        <v>730</v>
      </c>
      <c r="CT975" s="1">
        <v>1540</v>
      </c>
      <c r="CU975" s="1">
        <v>1245</v>
      </c>
      <c r="CV975">
        <v>615</v>
      </c>
      <c r="CW975" s="1">
        <v>1020</v>
      </c>
      <c r="CX975" s="1">
        <v>2450</v>
      </c>
      <c r="CY975">
        <v>845</v>
      </c>
      <c r="CZ975">
        <v>505</v>
      </c>
      <c r="DA975" s="1">
        <v>1180</v>
      </c>
      <c r="DB975">
        <v>565</v>
      </c>
      <c r="DC975">
        <v>560</v>
      </c>
      <c r="DD975">
        <v>835</v>
      </c>
      <c r="DE975" s="1">
        <v>1745</v>
      </c>
      <c r="DF975">
        <v>995</v>
      </c>
      <c r="DG975" s="1">
        <v>1145</v>
      </c>
      <c r="DH975" s="1">
        <v>3535</v>
      </c>
      <c r="DI975">
        <v>560</v>
      </c>
      <c r="DJ975">
        <v>655</v>
      </c>
      <c r="DK975" s="1">
        <v>1020</v>
      </c>
      <c r="DL975" s="1">
        <v>1755</v>
      </c>
      <c r="DM975" s="1">
        <v>1585</v>
      </c>
      <c r="DN975">
        <v>980</v>
      </c>
      <c r="DO975" s="1">
        <v>1415</v>
      </c>
      <c r="DP975" s="1">
        <v>1735</v>
      </c>
      <c r="DQ975" s="1">
        <v>1795</v>
      </c>
      <c r="DR975" s="1">
        <v>1000</v>
      </c>
      <c r="DS975" s="1">
        <v>1165</v>
      </c>
      <c r="DT975">
        <v>740</v>
      </c>
      <c r="DU975">
        <v>935</v>
      </c>
      <c r="DV975" s="1">
        <v>1100</v>
      </c>
      <c r="DW975">
        <v>405</v>
      </c>
      <c r="DX975" s="1">
        <v>1320</v>
      </c>
      <c r="DY975" s="1">
        <v>5095</v>
      </c>
      <c r="DZ975" s="1">
        <v>1950</v>
      </c>
      <c r="EA975" s="1">
        <v>2700</v>
      </c>
      <c r="EB975" s="1">
        <v>1905</v>
      </c>
      <c r="EC975" s="1">
        <v>1335</v>
      </c>
      <c r="ED975">
        <v>790</v>
      </c>
      <c r="EE975" s="1">
        <v>2125</v>
      </c>
      <c r="EF975" s="1">
        <v>3010</v>
      </c>
      <c r="EG975" s="1">
        <v>1010</v>
      </c>
      <c r="EH975" s="1">
        <v>1670</v>
      </c>
      <c r="EI975" s="1">
        <v>3580</v>
      </c>
      <c r="EJ975">
        <v>730</v>
      </c>
      <c r="EK975">
        <v>575</v>
      </c>
      <c r="EL975">
        <v>910</v>
      </c>
      <c r="EM975">
        <v>780</v>
      </c>
      <c r="EN975">
        <v>940</v>
      </c>
      <c r="EO975" s="1">
        <v>2080</v>
      </c>
      <c r="EP975" s="1">
        <v>1145</v>
      </c>
    </row>
    <row r="976" spans="1:146" x14ac:dyDescent="0.35">
      <c r="A976">
        <v>965</v>
      </c>
      <c r="B976" t="s">
        <v>427</v>
      </c>
      <c r="C976" t="s">
        <v>574</v>
      </c>
      <c r="D976" t="s">
        <v>154</v>
      </c>
      <c r="E976" t="s">
        <v>873</v>
      </c>
      <c r="F976" s="1">
        <v>145500</v>
      </c>
      <c r="G976" s="1">
        <v>1265</v>
      </c>
      <c r="H976" s="1">
        <v>1125</v>
      </c>
      <c r="I976">
        <v>825</v>
      </c>
      <c r="J976" s="1">
        <v>1655</v>
      </c>
      <c r="K976" s="1">
        <v>1665</v>
      </c>
      <c r="L976">
        <v>805</v>
      </c>
      <c r="M976" s="1">
        <v>1225</v>
      </c>
      <c r="N976" s="1">
        <v>1140</v>
      </c>
      <c r="O976">
        <v>630</v>
      </c>
      <c r="P976">
        <v>940</v>
      </c>
      <c r="Q976">
        <v>310</v>
      </c>
      <c r="R976" s="1">
        <v>1565</v>
      </c>
      <c r="S976" s="1">
        <v>1275</v>
      </c>
      <c r="T976">
        <v>765</v>
      </c>
      <c r="U976">
        <v>320</v>
      </c>
      <c r="V976">
        <v>820</v>
      </c>
      <c r="W976">
        <v>330</v>
      </c>
      <c r="X976">
        <v>675</v>
      </c>
      <c r="Y976">
        <v>875</v>
      </c>
      <c r="Z976">
        <v>670</v>
      </c>
      <c r="AA976">
        <v>580</v>
      </c>
      <c r="AB976">
        <v>590</v>
      </c>
      <c r="AC976">
        <v>880</v>
      </c>
      <c r="AD976" s="1">
        <v>2105</v>
      </c>
      <c r="AE976" s="1">
        <v>1500</v>
      </c>
      <c r="AF976">
        <v>820</v>
      </c>
      <c r="AG976">
        <v>870</v>
      </c>
      <c r="AH976">
        <v>800</v>
      </c>
      <c r="AI976">
        <v>445</v>
      </c>
      <c r="AJ976" s="1">
        <v>1020</v>
      </c>
      <c r="AK976" s="1">
        <v>1320</v>
      </c>
      <c r="AL976" s="1">
        <v>1245</v>
      </c>
      <c r="AM976" s="1">
        <v>2090</v>
      </c>
      <c r="AN976" s="1">
        <v>1935</v>
      </c>
      <c r="AO976">
        <v>715</v>
      </c>
      <c r="AP976" s="1">
        <v>1050</v>
      </c>
      <c r="AQ976">
        <v>910</v>
      </c>
      <c r="AR976" s="1">
        <v>1075</v>
      </c>
      <c r="AS976">
        <v>495</v>
      </c>
      <c r="AT976" s="1">
        <v>1025</v>
      </c>
      <c r="AU976" s="1">
        <v>1245</v>
      </c>
      <c r="AV976">
        <v>735</v>
      </c>
      <c r="AW976">
        <v>835</v>
      </c>
      <c r="AX976">
        <v>645</v>
      </c>
      <c r="AY976">
        <v>605</v>
      </c>
      <c r="AZ976" s="1">
        <v>1275</v>
      </c>
      <c r="BA976">
        <v>720</v>
      </c>
      <c r="BB976">
        <v>660</v>
      </c>
      <c r="BC976">
        <v>775</v>
      </c>
      <c r="BD976" s="1">
        <v>1340</v>
      </c>
      <c r="BE976" s="1">
        <v>1470</v>
      </c>
      <c r="BF976">
        <v>770</v>
      </c>
      <c r="BG976">
        <v>885</v>
      </c>
      <c r="BH976">
        <v>720</v>
      </c>
      <c r="BI976">
        <v>600</v>
      </c>
      <c r="BJ976">
        <v>740</v>
      </c>
      <c r="BK976">
        <v>760</v>
      </c>
      <c r="BL976">
        <v>720</v>
      </c>
      <c r="BM976" s="1">
        <v>2845</v>
      </c>
      <c r="BN976">
        <v>910</v>
      </c>
      <c r="BO976">
        <v>560</v>
      </c>
      <c r="BP976">
        <v>885</v>
      </c>
      <c r="BQ976">
        <v>790</v>
      </c>
      <c r="BR976" s="1">
        <v>1100</v>
      </c>
      <c r="BS976">
        <v>420</v>
      </c>
      <c r="BT976">
        <v>340</v>
      </c>
      <c r="BU976" s="1">
        <v>2095</v>
      </c>
      <c r="BV976">
        <v>890</v>
      </c>
      <c r="BW976">
        <v>580</v>
      </c>
      <c r="BX976">
        <v>600</v>
      </c>
      <c r="BY976">
        <v>750</v>
      </c>
      <c r="BZ976" s="1">
        <v>1045</v>
      </c>
      <c r="CA976">
        <v>645</v>
      </c>
      <c r="CB976" s="1">
        <v>2310</v>
      </c>
      <c r="CC976">
        <v>525</v>
      </c>
      <c r="CD976">
        <v>710</v>
      </c>
      <c r="CE976" s="1">
        <v>1070</v>
      </c>
      <c r="CF976" s="1">
        <v>2270</v>
      </c>
      <c r="CG976">
        <v>930</v>
      </c>
      <c r="CH976">
        <v>985</v>
      </c>
      <c r="CI976">
        <v>695</v>
      </c>
      <c r="CJ976" s="1">
        <v>1250</v>
      </c>
      <c r="CK976">
        <v>860</v>
      </c>
      <c r="CL976" s="1">
        <v>2220</v>
      </c>
      <c r="CM976">
        <v>670</v>
      </c>
      <c r="CN976">
        <v>735</v>
      </c>
      <c r="CO976" s="1">
        <v>1040</v>
      </c>
      <c r="CP976" s="1">
        <v>2550</v>
      </c>
      <c r="CQ976">
        <v>595</v>
      </c>
      <c r="CR976">
        <v>915</v>
      </c>
      <c r="CS976">
        <v>475</v>
      </c>
      <c r="CT976" s="1">
        <v>1080</v>
      </c>
      <c r="CU976">
        <v>970</v>
      </c>
      <c r="CV976">
        <v>550</v>
      </c>
      <c r="CW976">
        <v>925</v>
      </c>
      <c r="CX976" s="1">
        <v>1985</v>
      </c>
      <c r="CY976">
        <v>735</v>
      </c>
      <c r="CZ976">
        <v>385</v>
      </c>
      <c r="DA976">
        <v>835</v>
      </c>
      <c r="DB976">
        <v>570</v>
      </c>
      <c r="DC976">
        <v>430</v>
      </c>
      <c r="DD976">
        <v>625</v>
      </c>
      <c r="DE976" s="1">
        <v>1240</v>
      </c>
      <c r="DF976">
        <v>750</v>
      </c>
      <c r="DG976" s="1">
        <v>1080</v>
      </c>
      <c r="DH976" s="1">
        <v>2775</v>
      </c>
      <c r="DI976">
        <v>525</v>
      </c>
      <c r="DJ976">
        <v>440</v>
      </c>
      <c r="DK976">
        <v>705</v>
      </c>
      <c r="DL976" s="1">
        <v>1135</v>
      </c>
      <c r="DM976" s="1">
        <v>1370</v>
      </c>
      <c r="DN976">
        <v>885</v>
      </c>
      <c r="DO976" s="1">
        <v>1110</v>
      </c>
      <c r="DP976" s="1">
        <v>1405</v>
      </c>
      <c r="DQ976" s="1">
        <v>1365</v>
      </c>
      <c r="DR976">
        <v>710</v>
      </c>
      <c r="DS976" s="1">
        <v>1105</v>
      </c>
      <c r="DT976">
        <v>490</v>
      </c>
      <c r="DU976">
        <v>695</v>
      </c>
      <c r="DV976">
        <v>960</v>
      </c>
      <c r="DW976">
        <v>335</v>
      </c>
      <c r="DX976">
        <v>915</v>
      </c>
      <c r="DY976" s="1">
        <v>4890</v>
      </c>
      <c r="DZ976" s="1">
        <v>1455</v>
      </c>
      <c r="EA976" s="1">
        <v>1900</v>
      </c>
      <c r="EB976" s="1">
        <v>1185</v>
      </c>
      <c r="EC976">
        <v>940</v>
      </c>
      <c r="ED976">
        <v>560</v>
      </c>
      <c r="EE976" s="1">
        <v>1575</v>
      </c>
      <c r="EF976" s="1">
        <v>2480</v>
      </c>
      <c r="EG976">
        <v>805</v>
      </c>
      <c r="EH976" s="1">
        <v>1370</v>
      </c>
      <c r="EI976" s="1">
        <v>2500</v>
      </c>
      <c r="EJ976">
        <v>670</v>
      </c>
      <c r="EK976">
        <v>485</v>
      </c>
      <c r="EL976">
        <v>705</v>
      </c>
      <c r="EM976">
        <v>715</v>
      </c>
      <c r="EN976">
        <v>810</v>
      </c>
      <c r="EO976" s="1">
        <v>1440</v>
      </c>
      <c r="EP976">
        <v>785</v>
      </c>
    </row>
    <row r="977" spans="1:146" x14ac:dyDescent="0.35">
      <c r="A977">
        <v>427</v>
      </c>
      <c r="B977" t="s">
        <v>427</v>
      </c>
      <c r="C977" t="s">
        <v>574</v>
      </c>
      <c r="D977" t="s">
        <v>154</v>
      </c>
      <c r="E977" t="s">
        <v>575</v>
      </c>
      <c r="F977" s="1">
        <v>114460</v>
      </c>
      <c r="G977">
        <v>865</v>
      </c>
      <c r="H977">
        <v>825</v>
      </c>
      <c r="I977">
        <v>690</v>
      </c>
      <c r="J977" s="1">
        <v>1460</v>
      </c>
      <c r="K977" s="1">
        <v>1425</v>
      </c>
      <c r="L977">
        <v>685</v>
      </c>
      <c r="M977" s="1">
        <v>1250</v>
      </c>
      <c r="N977" s="1">
        <v>1070</v>
      </c>
      <c r="O977">
        <v>530</v>
      </c>
      <c r="P977">
        <v>855</v>
      </c>
      <c r="Q977">
        <v>230</v>
      </c>
      <c r="R977" s="1">
        <v>1135</v>
      </c>
      <c r="S977" s="1">
        <v>1145</v>
      </c>
      <c r="T977">
        <v>430</v>
      </c>
      <c r="U977">
        <v>330</v>
      </c>
      <c r="V977">
        <v>520</v>
      </c>
      <c r="W977">
        <v>340</v>
      </c>
      <c r="X977">
        <v>480</v>
      </c>
      <c r="Y977">
        <v>575</v>
      </c>
      <c r="Z977">
        <v>620</v>
      </c>
      <c r="AA977">
        <v>455</v>
      </c>
      <c r="AB977">
        <v>550</v>
      </c>
      <c r="AC977">
        <v>705</v>
      </c>
      <c r="AD977" s="1">
        <v>1940</v>
      </c>
      <c r="AE977" s="1">
        <v>1140</v>
      </c>
      <c r="AF977">
        <v>700</v>
      </c>
      <c r="AG977">
        <v>695</v>
      </c>
      <c r="AH977">
        <v>700</v>
      </c>
      <c r="AI977">
        <v>395</v>
      </c>
      <c r="AJ977">
        <v>805</v>
      </c>
      <c r="AK977" s="1">
        <v>1015</v>
      </c>
      <c r="AL977">
        <v>805</v>
      </c>
      <c r="AM977" s="1">
        <v>1710</v>
      </c>
      <c r="AN977" s="1">
        <v>1250</v>
      </c>
      <c r="AO977">
        <v>580</v>
      </c>
      <c r="AP977">
        <v>985</v>
      </c>
      <c r="AQ977">
        <v>730</v>
      </c>
      <c r="AR977">
        <v>655</v>
      </c>
      <c r="AS977">
        <v>320</v>
      </c>
      <c r="AT977">
        <v>690</v>
      </c>
      <c r="AU977" s="1">
        <v>1075</v>
      </c>
      <c r="AV977">
        <v>560</v>
      </c>
      <c r="AW977">
        <v>580</v>
      </c>
      <c r="AX977">
        <v>545</v>
      </c>
      <c r="AY977">
        <v>520</v>
      </c>
      <c r="AZ977">
        <v>745</v>
      </c>
      <c r="BA977">
        <v>645</v>
      </c>
      <c r="BB977">
        <v>500</v>
      </c>
      <c r="BC977">
        <v>570</v>
      </c>
      <c r="BD977" s="1">
        <v>1220</v>
      </c>
      <c r="BE977" s="1">
        <v>1305</v>
      </c>
      <c r="BF977">
        <v>630</v>
      </c>
      <c r="BG977">
        <v>755</v>
      </c>
      <c r="BH977">
        <v>490</v>
      </c>
      <c r="BI977">
        <v>410</v>
      </c>
      <c r="BJ977">
        <v>455</v>
      </c>
      <c r="BK977">
        <v>585</v>
      </c>
      <c r="BL977">
        <v>455</v>
      </c>
      <c r="BM977" s="1">
        <v>2430</v>
      </c>
      <c r="BN977">
        <v>735</v>
      </c>
      <c r="BO977">
        <v>460</v>
      </c>
      <c r="BP977">
        <v>560</v>
      </c>
      <c r="BQ977">
        <v>600</v>
      </c>
      <c r="BR977">
        <v>830</v>
      </c>
      <c r="BS977">
        <v>450</v>
      </c>
      <c r="BT977">
        <v>310</v>
      </c>
      <c r="BU977" s="1">
        <v>1380</v>
      </c>
      <c r="BV977">
        <v>715</v>
      </c>
      <c r="BW977">
        <v>550</v>
      </c>
      <c r="BX977">
        <v>550</v>
      </c>
      <c r="BY977">
        <v>640</v>
      </c>
      <c r="BZ977">
        <v>810</v>
      </c>
      <c r="CA977">
        <v>485</v>
      </c>
      <c r="CB977" s="1">
        <v>1410</v>
      </c>
      <c r="CC977">
        <v>350</v>
      </c>
      <c r="CD977">
        <v>610</v>
      </c>
      <c r="CE977">
        <v>735</v>
      </c>
      <c r="CF977" s="1">
        <v>1945</v>
      </c>
      <c r="CG977">
        <v>625</v>
      </c>
      <c r="CH977">
        <v>940</v>
      </c>
      <c r="CI977">
        <v>445</v>
      </c>
      <c r="CJ977">
        <v>750</v>
      </c>
      <c r="CK977">
        <v>750</v>
      </c>
      <c r="CL977" s="1">
        <v>1780</v>
      </c>
      <c r="CM977">
        <v>475</v>
      </c>
      <c r="CN977">
        <v>630</v>
      </c>
      <c r="CO977">
        <v>735</v>
      </c>
      <c r="CP977" s="1">
        <v>2400</v>
      </c>
      <c r="CQ977">
        <v>510</v>
      </c>
      <c r="CR977">
        <v>540</v>
      </c>
      <c r="CS977">
        <v>335</v>
      </c>
      <c r="CT977">
        <v>810</v>
      </c>
      <c r="CU977">
        <v>745</v>
      </c>
      <c r="CV977">
        <v>420</v>
      </c>
      <c r="CW977">
        <v>720</v>
      </c>
      <c r="CX977" s="1">
        <v>1510</v>
      </c>
      <c r="CY977">
        <v>510</v>
      </c>
      <c r="CZ977">
        <v>365</v>
      </c>
      <c r="DA977">
        <v>605</v>
      </c>
      <c r="DB977">
        <v>540</v>
      </c>
      <c r="DC977">
        <v>360</v>
      </c>
      <c r="DD977">
        <v>430</v>
      </c>
      <c r="DE977">
        <v>875</v>
      </c>
      <c r="DF977">
        <v>635</v>
      </c>
      <c r="DG977">
        <v>940</v>
      </c>
      <c r="DH977" s="1">
        <v>2015</v>
      </c>
      <c r="DI977">
        <v>485</v>
      </c>
      <c r="DJ977">
        <v>270</v>
      </c>
      <c r="DK977">
        <v>480</v>
      </c>
      <c r="DL977">
        <v>825</v>
      </c>
      <c r="DM977" s="1">
        <v>1205</v>
      </c>
      <c r="DN977">
        <v>700</v>
      </c>
      <c r="DO977">
        <v>780</v>
      </c>
      <c r="DP977" s="1">
        <v>1240</v>
      </c>
      <c r="DQ977">
        <v>985</v>
      </c>
      <c r="DR977">
        <v>480</v>
      </c>
      <c r="DS977">
        <v>985</v>
      </c>
      <c r="DT977">
        <v>340</v>
      </c>
      <c r="DU977">
        <v>470</v>
      </c>
      <c r="DV977">
        <v>720</v>
      </c>
      <c r="DW977">
        <v>315</v>
      </c>
      <c r="DX977">
        <v>665</v>
      </c>
      <c r="DY977" s="1">
        <v>4870</v>
      </c>
      <c r="DZ977">
        <v>995</v>
      </c>
      <c r="EA977" s="1">
        <v>1170</v>
      </c>
      <c r="EB977">
        <v>805</v>
      </c>
      <c r="EC977">
        <v>640</v>
      </c>
      <c r="ED977">
        <v>465</v>
      </c>
      <c r="EE977" s="1">
        <v>1215</v>
      </c>
      <c r="EF977" s="1">
        <v>2195</v>
      </c>
      <c r="EG977">
        <v>735</v>
      </c>
      <c r="EH977" s="1">
        <v>1055</v>
      </c>
      <c r="EI977" s="1">
        <v>1665</v>
      </c>
      <c r="EJ977">
        <v>600</v>
      </c>
      <c r="EK977">
        <v>420</v>
      </c>
      <c r="EL977">
        <v>620</v>
      </c>
      <c r="EM977">
        <v>595</v>
      </c>
      <c r="EN977">
        <v>720</v>
      </c>
      <c r="EO977">
        <v>895</v>
      </c>
      <c r="EP977">
        <v>530</v>
      </c>
    </row>
    <row r="978" spans="1:146" x14ac:dyDescent="0.35">
      <c r="A978">
        <v>616</v>
      </c>
      <c r="B978" t="s">
        <v>427</v>
      </c>
      <c r="C978" t="s">
        <v>574</v>
      </c>
      <c r="D978" t="s">
        <v>154</v>
      </c>
      <c r="E978" t="s">
        <v>576</v>
      </c>
      <c r="F978" s="1">
        <v>89645</v>
      </c>
      <c r="G978">
        <v>655</v>
      </c>
      <c r="H978">
        <v>570</v>
      </c>
      <c r="I978">
        <v>530</v>
      </c>
      <c r="J978" s="1">
        <v>1290</v>
      </c>
      <c r="K978" s="1">
        <v>1220</v>
      </c>
      <c r="L978">
        <v>535</v>
      </c>
      <c r="M978" s="1">
        <v>1090</v>
      </c>
      <c r="N978">
        <v>870</v>
      </c>
      <c r="O978">
        <v>455</v>
      </c>
      <c r="P978">
        <v>755</v>
      </c>
      <c r="Q978">
        <v>140</v>
      </c>
      <c r="R978">
        <v>850</v>
      </c>
      <c r="S978">
        <v>885</v>
      </c>
      <c r="T978">
        <v>245</v>
      </c>
      <c r="U978">
        <v>260</v>
      </c>
      <c r="V978">
        <v>415</v>
      </c>
      <c r="W978">
        <v>280</v>
      </c>
      <c r="X978">
        <v>415</v>
      </c>
      <c r="Y978">
        <v>350</v>
      </c>
      <c r="Z978">
        <v>485</v>
      </c>
      <c r="AA978">
        <v>340</v>
      </c>
      <c r="AB978">
        <v>450</v>
      </c>
      <c r="AC978">
        <v>625</v>
      </c>
      <c r="AD978" s="1">
        <v>1650</v>
      </c>
      <c r="AE978">
        <v>830</v>
      </c>
      <c r="AF978">
        <v>550</v>
      </c>
      <c r="AG978">
        <v>550</v>
      </c>
      <c r="AH978">
        <v>540</v>
      </c>
      <c r="AI978">
        <v>370</v>
      </c>
      <c r="AJ978">
        <v>645</v>
      </c>
      <c r="AK978">
        <v>805</v>
      </c>
      <c r="AL978">
        <v>535</v>
      </c>
      <c r="AM978" s="1">
        <v>1315</v>
      </c>
      <c r="AN978">
        <v>910</v>
      </c>
      <c r="AO978">
        <v>465</v>
      </c>
      <c r="AP978">
        <v>770</v>
      </c>
      <c r="AQ978">
        <v>540</v>
      </c>
      <c r="AR978">
        <v>435</v>
      </c>
      <c r="AS978">
        <v>215</v>
      </c>
      <c r="AT978">
        <v>545</v>
      </c>
      <c r="AU978">
        <v>855</v>
      </c>
      <c r="AV978">
        <v>440</v>
      </c>
      <c r="AW978">
        <v>380</v>
      </c>
      <c r="AX978">
        <v>420</v>
      </c>
      <c r="AY978">
        <v>420</v>
      </c>
      <c r="AZ978">
        <v>460</v>
      </c>
      <c r="BA978">
        <v>580</v>
      </c>
      <c r="BB978">
        <v>490</v>
      </c>
      <c r="BC978">
        <v>540</v>
      </c>
      <c r="BD978">
        <v>955</v>
      </c>
      <c r="BE978" s="1">
        <v>1100</v>
      </c>
      <c r="BF978">
        <v>425</v>
      </c>
      <c r="BG978">
        <v>565</v>
      </c>
      <c r="BH978">
        <v>385</v>
      </c>
      <c r="BI978">
        <v>225</v>
      </c>
      <c r="BJ978">
        <v>285</v>
      </c>
      <c r="BK978">
        <v>475</v>
      </c>
      <c r="BL978">
        <v>345</v>
      </c>
      <c r="BM978" s="1">
        <v>1885</v>
      </c>
      <c r="BN978">
        <v>625</v>
      </c>
      <c r="BO978">
        <v>330</v>
      </c>
      <c r="BP978">
        <v>385</v>
      </c>
      <c r="BQ978">
        <v>500</v>
      </c>
      <c r="BR978">
        <v>555</v>
      </c>
      <c r="BS978">
        <v>375</v>
      </c>
      <c r="BT978">
        <v>270</v>
      </c>
      <c r="BU978">
        <v>955</v>
      </c>
      <c r="BV978">
        <v>600</v>
      </c>
      <c r="BW978">
        <v>510</v>
      </c>
      <c r="BX978">
        <v>530</v>
      </c>
      <c r="BY978">
        <v>600</v>
      </c>
      <c r="BZ978">
        <v>680</v>
      </c>
      <c r="CA978">
        <v>385</v>
      </c>
      <c r="CB978">
        <v>880</v>
      </c>
      <c r="CC978">
        <v>240</v>
      </c>
      <c r="CD978">
        <v>475</v>
      </c>
      <c r="CE978">
        <v>495</v>
      </c>
      <c r="CF978" s="1">
        <v>1600</v>
      </c>
      <c r="CG978">
        <v>360</v>
      </c>
      <c r="CH978">
        <v>875</v>
      </c>
      <c r="CI978">
        <v>280</v>
      </c>
      <c r="CJ978">
        <v>460</v>
      </c>
      <c r="CK978">
        <v>630</v>
      </c>
      <c r="CL978" s="1">
        <v>1535</v>
      </c>
      <c r="CM978">
        <v>395</v>
      </c>
      <c r="CN978">
        <v>475</v>
      </c>
      <c r="CO978">
        <v>540</v>
      </c>
      <c r="CP978" s="1">
        <v>2150</v>
      </c>
      <c r="CQ978">
        <v>425</v>
      </c>
      <c r="CR978">
        <v>475</v>
      </c>
      <c r="CS978">
        <v>240</v>
      </c>
      <c r="CT978">
        <v>635</v>
      </c>
      <c r="CU978">
        <v>545</v>
      </c>
      <c r="CV978">
        <v>365</v>
      </c>
      <c r="CW978">
        <v>565</v>
      </c>
      <c r="CX978" s="1">
        <v>1110</v>
      </c>
      <c r="CY978">
        <v>395</v>
      </c>
      <c r="CZ978">
        <v>280</v>
      </c>
      <c r="DA978">
        <v>455</v>
      </c>
      <c r="DB978">
        <v>445</v>
      </c>
      <c r="DC978">
        <v>265</v>
      </c>
      <c r="DD978">
        <v>310</v>
      </c>
      <c r="DE978">
        <v>680</v>
      </c>
      <c r="DF978">
        <v>515</v>
      </c>
      <c r="DG978">
        <v>940</v>
      </c>
      <c r="DH978" s="1">
        <v>1500</v>
      </c>
      <c r="DI978">
        <v>445</v>
      </c>
      <c r="DJ978">
        <v>150</v>
      </c>
      <c r="DK978">
        <v>330</v>
      </c>
      <c r="DL978">
        <v>570</v>
      </c>
      <c r="DM978" s="1">
        <v>1060</v>
      </c>
      <c r="DN978">
        <v>605</v>
      </c>
      <c r="DO978">
        <v>555</v>
      </c>
      <c r="DP978">
        <v>940</v>
      </c>
      <c r="DQ978">
        <v>740</v>
      </c>
      <c r="DR978">
        <v>355</v>
      </c>
      <c r="DS978">
        <v>910</v>
      </c>
      <c r="DT978">
        <v>255</v>
      </c>
      <c r="DU978">
        <v>345</v>
      </c>
      <c r="DV978">
        <v>550</v>
      </c>
      <c r="DW978">
        <v>240</v>
      </c>
      <c r="DX978">
        <v>480</v>
      </c>
      <c r="DY978" s="1">
        <v>4240</v>
      </c>
      <c r="DZ978">
        <v>670</v>
      </c>
      <c r="EA978">
        <v>720</v>
      </c>
      <c r="EB978">
        <v>550</v>
      </c>
      <c r="EC978">
        <v>420</v>
      </c>
      <c r="ED978">
        <v>365</v>
      </c>
      <c r="EE978">
        <v>805</v>
      </c>
      <c r="EF978" s="1">
        <v>1800</v>
      </c>
      <c r="EG978">
        <v>605</v>
      </c>
      <c r="EH978">
        <v>790</v>
      </c>
      <c r="EI978" s="1">
        <v>1230</v>
      </c>
      <c r="EJ978">
        <v>540</v>
      </c>
      <c r="EK978">
        <v>400</v>
      </c>
      <c r="EL978">
        <v>505</v>
      </c>
      <c r="EM978">
        <v>520</v>
      </c>
      <c r="EN978">
        <v>585</v>
      </c>
      <c r="EO978">
        <v>585</v>
      </c>
      <c r="EP978">
        <v>380</v>
      </c>
    </row>
    <row r="979" spans="1:146" x14ac:dyDescent="0.35">
      <c r="A979">
        <v>670</v>
      </c>
      <c r="B979" t="s">
        <v>427</v>
      </c>
      <c r="C979" t="s">
        <v>574</v>
      </c>
      <c r="D979" t="s">
        <v>154</v>
      </c>
      <c r="E979" t="s">
        <v>582</v>
      </c>
      <c r="F979" s="1">
        <v>69990</v>
      </c>
      <c r="G979">
        <v>435</v>
      </c>
      <c r="H979">
        <v>435</v>
      </c>
      <c r="I979">
        <v>395</v>
      </c>
      <c r="J979" s="1">
        <v>1000</v>
      </c>
      <c r="K979">
        <v>960</v>
      </c>
      <c r="L979">
        <v>405</v>
      </c>
      <c r="M979">
        <v>925</v>
      </c>
      <c r="N979">
        <v>675</v>
      </c>
      <c r="O979">
        <v>380</v>
      </c>
      <c r="P979">
        <v>665</v>
      </c>
      <c r="Q979">
        <v>95</v>
      </c>
      <c r="R979">
        <v>525</v>
      </c>
      <c r="S979">
        <v>675</v>
      </c>
      <c r="T979">
        <v>145</v>
      </c>
      <c r="U979">
        <v>210</v>
      </c>
      <c r="V979">
        <v>270</v>
      </c>
      <c r="W979">
        <v>280</v>
      </c>
      <c r="X979">
        <v>305</v>
      </c>
      <c r="Y979">
        <v>280</v>
      </c>
      <c r="Z979">
        <v>410</v>
      </c>
      <c r="AA979">
        <v>215</v>
      </c>
      <c r="AB979">
        <v>390</v>
      </c>
      <c r="AC979">
        <v>530</v>
      </c>
      <c r="AD979" s="1">
        <v>1230</v>
      </c>
      <c r="AE979">
        <v>620</v>
      </c>
      <c r="AF979">
        <v>435</v>
      </c>
      <c r="AG979">
        <v>425</v>
      </c>
      <c r="AH979">
        <v>390</v>
      </c>
      <c r="AI979">
        <v>315</v>
      </c>
      <c r="AJ979">
        <v>660</v>
      </c>
      <c r="AK979">
        <v>630</v>
      </c>
      <c r="AL979">
        <v>360</v>
      </c>
      <c r="AM979">
        <v>980</v>
      </c>
      <c r="AN979">
        <v>570</v>
      </c>
      <c r="AO979">
        <v>340</v>
      </c>
      <c r="AP979">
        <v>735</v>
      </c>
      <c r="AQ979">
        <v>455</v>
      </c>
      <c r="AR979">
        <v>275</v>
      </c>
      <c r="AS979">
        <v>155</v>
      </c>
      <c r="AT979">
        <v>340</v>
      </c>
      <c r="AU979">
        <v>635</v>
      </c>
      <c r="AV979">
        <v>265</v>
      </c>
      <c r="AW979">
        <v>250</v>
      </c>
      <c r="AX979">
        <v>330</v>
      </c>
      <c r="AY979">
        <v>355</v>
      </c>
      <c r="AZ979">
        <v>260</v>
      </c>
      <c r="BA979">
        <v>470</v>
      </c>
      <c r="BB979">
        <v>380</v>
      </c>
      <c r="BC979">
        <v>375</v>
      </c>
      <c r="BD979">
        <v>840</v>
      </c>
      <c r="BE979">
        <v>890</v>
      </c>
      <c r="BF979">
        <v>300</v>
      </c>
      <c r="BG979">
        <v>440</v>
      </c>
      <c r="BH979">
        <v>285</v>
      </c>
      <c r="BI979">
        <v>165</v>
      </c>
      <c r="BJ979">
        <v>190</v>
      </c>
      <c r="BK979">
        <v>380</v>
      </c>
      <c r="BL979">
        <v>175</v>
      </c>
      <c r="BM979" s="1">
        <v>1445</v>
      </c>
      <c r="BN979">
        <v>480</v>
      </c>
      <c r="BO979">
        <v>205</v>
      </c>
      <c r="BP979">
        <v>260</v>
      </c>
      <c r="BQ979">
        <v>400</v>
      </c>
      <c r="BR979">
        <v>410</v>
      </c>
      <c r="BS979">
        <v>325</v>
      </c>
      <c r="BT979">
        <v>235</v>
      </c>
      <c r="BU979">
        <v>735</v>
      </c>
      <c r="BV979">
        <v>490</v>
      </c>
      <c r="BW979">
        <v>465</v>
      </c>
      <c r="BX979">
        <v>435</v>
      </c>
      <c r="BY979">
        <v>575</v>
      </c>
      <c r="BZ979">
        <v>535</v>
      </c>
      <c r="CA979">
        <v>330</v>
      </c>
      <c r="CB979">
        <v>530</v>
      </c>
      <c r="CC979">
        <v>195</v>
      </c>
      <c r="CD979">
        <v>390</v>
      </c>
      <c r="CE979">
        <v>365</v>
      </c>
      <c r="CF979" s="1">
        <v>1430</v>
      </c>
      <c r="CG979">
        <v>295</v>
      </c>
      <c r="CH979">
        <v>720</v>
      </c>
      <c r="CI979">
        <v>165</v>
      </c>
      <c r="CJ979">
        <v>275</v>
      </c>
      <c r="CK979">
        <v>565</v>
      </c>
      <c r="CL979" s="1">
        <v>1265</v>
      </c>
      <c r="CM979">
        <v>315</v>
      </c>
      <c r="CN979">
        <v>390</v>
      </c>
      <c r="CO979">
        <v>430</v>
      </c>
      <c r="CP979" s="1">
        <v>1805</v>
      </c>
      <c r="CQ979">
        <v>390</v>
      </c>
      <c r="CR979">
        <v>310</v>
      </c>
      <c r="CS979">
        <v>150</v>
      </c>
      <c r="CT979">
        <v>510</v>
      </c>
      <c r="CU979">
        <v>460</v>
      </c>
      <c r="CV979">
        <v>305</v>
      </c>
      <c r="CW979">
        <v>405</v>
      </c>
      <c r="CX979">
        <v>805</v>
      </c>
      <c r="CY979">
        <v>325</v>
      </c>
      <c r="CZ979">
        <v>265</v>
      </c>
      <c r="DA979">
        <v>400</v>
      </c>
      <c r="DB979">
        <v>420</v>
      </c>
      <c r="DC979">
        <v>205</v>
      </c>
      <c r="DD979">
        <v>220</v>
      </c>
      <c r="DE979">
        <v>475</v>
      </c>
      <c r="DF979">
        <v>485</v>
      </c>
      <c r="DG979">
        <v>735</v>
      </c>
      <c r="DH979" s="1">
        <v>1030</v>
      </c>
      <c r="DI979">
        <v>375</v>
      </c>
      <c r="DJ979">
        <v>150</v>
      </c>
      <c r="DK979">
        <v>220</v>
      </c>
      <c r="DL979">
        <v>405</v>
      </c>
      <c r="DM979">
        <v>985</v>
      </c>
      <c r="DN979">
        <v>555</v>
      </c>
      <c r="DO979">
        <v>445</v>
      </c>
      <c r="DP979">
        <v>785</v>
      </c>
      <c r="DQ979">
        <v>530</v>
      </c>
      <c r="DR979">
        <v>240</v>
      </c>
      <c r="DS979">
        <v>780</v>
      </c>
      <c r="DT979">
        <v>175</v>
      </c>
      <c r="DU979">
        <v>270</v>
      </c>
      <c r="DV979">
        <v>430</v>
      </c>
      <c r="DW979">
        <v>190</v>
      </c>
      <c r="DX979">
        <v>330</v>
      </c>
      <c r="DY979" s="1">
        <v>3560</v>
      </c>
      <c r="DZ979">
        <v>455</v>
      </c>
      <c r="EA979">
        <v>535</v>
      </c>
      <c r="EB979">
        <v>385</v>
      </c>
      <c r="EC979">
        <v>280</v>
      </c>
      <c r="ED979">
        <v>230</v>
      </c>
      <c r="EE979">
        <v>555</v>
      </c>
      <c r="EF979" s="1">
        <v>1605</v>
      </c>
      <c r="EG979">
        <v>515</v>
      </c>
      <c r="EH979">
        <v>585</v>
      </c>
      <c r="EI979">
        <v>800</v>
      </c>
      <c r="EJ979">
        <v>465</v>
      </c>
      <c r="EK979">
        <v>315</v>
      </c>
      <c r="EL979">
        <v>345</v>
      </c>
      <c r="EM979">
        <v>415</v>
      </c>
      <c r="EN979">
        <v>495</v>
      </c>
      <c r="EO979">
        <v>405</v>
      </c>
      <c r="EP979">
        <v>320</v>
      </c>
    </row>
    <row r="980" spans="1:146" x14ac:dyDescent="0.35">
      <c r="A980">
        <v>813</v>
      </c>
      <c r="B980" t="s">
        <v>427</v>
      </c>
      <c r="C980" t="s">
        <v>574</v>
      </c>
      <c r="D980" t="s">
        <v>154</v>
      </c>
      <c r="E980" t="s">
        <v>721</v>
      </c>
      <c r="F980" s="1">
        <v>58210</v>
      </c>
      <c r="G980">
        <v>365</v>
      </c>
      <c r="H980">
        <v>315</v>
      </c>
      <c r="I980">
        <v>370</v>
      </c>
      <c r="J980">
        <v>830</v>
      </c>
      <c r="K980">
        <v>820</v>
      </c>
      <c r="L980">
        <v>360</v>
      </c>
      <c r="M980">
        <v>700</v>
      </c>
      <c r="N980">
        <v>565</v>
      </c>
      <c r="O980">
        <v>315</v>
      </c>
      <c r="P980">
        <v>540</v>
      </c>
      <c r="Q980">
        <v>65</v>
      </c>
      <c r="R980">
        <v>450</v>
      </c>
      <c r="S980">
        <v>635</v>
      </c>
      <c r="T980">
        <v>80</v>
      </c>
      <c r="U980">
        <v>180</v>
      </c>
      <c r="V980">
        <v>230</v>
      </c>
      <c r="W980">
        <v>235</v>
      </c>
      <c r="X980">
        <v>260</v>
      </c>
      <c r="Y980">
        <v>165</v>
      </c>
      <c r="Z980">
        <v>340</v>
      </c>
      <c r="AA980">
        <v>135</v>
      </c>
      <c r="AB980">
        <v>350</v>
      </c>
      <c r="AC980">
        <v>495</v>
      </c>
      <c r="AD980" s="1">
        <v>1020</v>
      </c>
      <c r="AE980">
        <v>485</v>
      </c>
      <c r="AF980">
        <v>355</v>
      </c>
      <c r="AG980">
        <v>390</v>
      </c>
      <c r="AH980">
        <v>295</v>
      </c>
      <c r="AI980">
        <v>315</v>
      </c>
      <c r="AJ980">
        <v>590</v>
      </c>
      <c r="AK980">
        <v>525</v>
      </c>
      <c r="AL980">
        <v>275</v>
      </c>
      <c r="AM980">
        <v>840</v>
      </c>
      <c r="AN980">
        <v>425</v>
      </c>
      <c r="AO980">
        <v>215</v>
      </c>
      <c r="AP980">
        <v>705</v>
      </c>
      <c r="AQ980">
        <v>415</v>
      </c>
      <c r="AR980">
        <v>170</v>
      </c>
      <c r="AS980">
        <v>100</v>
      </c>
      <c r="AT980">
        <v>305</v>
      </c>
      <c r="AU980">
        <v>540</v>
      </c>
      <c r="AV980">
        <v>225</v>
      </c>
      <c r="AW980">
        <v>185</v>
      </c>
      <c r="AX980">
        <v>280</v>
      </c>
      <c r="AY980">
        <v>280</v>
      </c>
      <c r="AZ980">
        <v>175</v>
      </c>
      <c r="BA980">
        <v>450</v>
      </c>
      <c r="BB980">
        <v>355</v>
      </c>
      <c r="BC980">
        <v>255</v>
      </c>
      <c r="BD980">
        <v>740</v>
      </c>
      <c r="BE980">
        <v>765</v>
      </c>
      <c r="BF980">
        <v>345</v>
      </c>
      <c r="BG980">
        <v>395</v>
      </c>
      <c r="BH980">
        <v>250</v>
      </c>
      <c r="BI980">
        <v>95</v>
      </c>
      <c r="BJ980">
        <v>130</v>
      </c>
      <c r="BK980">
        <v>330</v>
      </c>
      <c r="BL980">
        <v>120</v>
      </c>
      <c r="BM980" s="1">
        <v>1275</v>
      </c>
      <c r="BN980">
        <v>425</v>
      </c>
      <c r="BO980">
        <v>150</v>
      </c>
      <c r="BP980">
        <v>200</v>
      </c>
      <c r="BQ980">
        <v>315</v>
      </c>
      <c r="BR980">
        <v>315</v>
      </c>
      <c r="BS980">
        <v>300</v>
      </c>
      <c r="BT980">
        <v>220</v>
      </c>
      <c r="BU980">
        <v>565</v>
      </c>
      <c r="BV980">
        <v>475</v>
      </c>
      <c r="BW980">
        <v>525</v>
      </c>
      <c r="BX980">
        <v>410</v>
      </c>
      <c r="BY980">
        <v>530</v>
      </c>
      <c r="BZ980">
        <v>360</v>
      </c>
      <c r="CA980">
        <v>285</v>
      </c>
      <c r="CB980">
        <v>355</v>
      </c>
      <c r="CC980">
        <v>150</v>
      </c>
      <c r="CD980">
        <v>330</v>
      </c>
      <c r="CE980">
        <v>265</v>
      </c>
      <c r="CF980" s="1">
        <v>1055</v>
      </c>
      <c r="CG980">
        <v>255</v>
      </c>
      <c r="CH980">
        <v>605</v>
      </c>
      <c r="CI980">
        <v>130</v>
      </c>
      <c r="CJ980">
        <v>180</v>
      </c>
      <c r="CK980">
        <v>545</v>
      </c>
      <c r="CL980">
        <v>965</v>
      </c>
      <c r="CM980">
        <v>265</v>
      </c>
      <c r="CN980">
        <v>320</v>
      </c>
      <c r="CO980">
        <v>355</v>
      </c>
      <c r="CP980" s="1">
        <v>1410</v>
      </c>
      <c r="CQ980">
        <v>385</v>
      </c>
      <c r="CR980">
        <v>240</v>
      </c>
      <c r="CS980">
        <v>110</v>
      </c>
      <c r="CT980">
        <v>415</v>
      </c>
      <c r="CU980">
        <v>425</v>
      </c>
      <c r="CV980">
        <v>295</v>
      </c>
      <c r="CW980">
        <v>350</v>
      </c>
      <c r="CX980">
        <v>710</v>
      </c>
      <c r="CY980">
        <v>245</v>
      </c>
      <c r="CZ980">
        <v>225</v>
      </c>
      <c r="DA980">
        <v>315</v>
      </c>
      <c r="DB980">
        <v>390</v>
      </c>
      <c r="DC980">
        <v>160</v>
      </c>
      <c r="DD980">
        <v>185</v>
      </c>
      <c r="DE980">
        <v>270</v>
      </c>
      <c r="DF980">
        <v>420</v>
      </c>
      <c r="DG980">
        <v>650</v>
      </c>
      <c r="DH980">
        <v>945</v>
      </c>
      <c r="DI980">
        <v>375</v>
      </c>
      <c r="DJ980">
        <v>115</v>
      </c>
      <c r="DK980">
        <v>160</v>
      </c>
      <c r="DL980">
        <v>270</v>
      </c>
      <c r="DM980">
        <v>880</v>
      </c>
      <c r="DN980">
        <v>415</v>
      </c>
      <c r="DO980">
        <v>310</v>
      </c>
      <c r="DP980">
        <v>755</v>
      </c>
      <c r="DQ980">
        <v>385</v>
      </c>
      <c r="DR980">
        <v>150</v>
      </c>
      <c r="DS980">
        <v>775</v>
      </c>
      <c r="DT980">
        <v>135</v>
      </c>
      <c r="DU980">
        <v>200</v>
      </c>
      <c r="DV980">
        <v>365</v>
      </c>
      <c r="DW980">
        <v>155</v>
      </c>
      <c r="DX980">
        <v>265</v>
      </c>
      <c r="DY980" s="1">
        <v>2890</v>
      </c>
      <c r="DZ980">
        <v>375</v>
      </c>
      <c r="EA980">
        <v>370</v>
      </c>
      <c r="EB980">
        <v>330</v>
      </c>
      <c r="EC980">
        <v>245</v>
      </c>
      <c r="ED980">
        <v>150</v>
      </c>
      <c r="EE980">
        <v>435</v>
      </c>
      <c r="EF980" s="1">
        <v>1310</v>
      </c>
      <c r="EG980">
        <v>475</v>
      </c>
      <c r="EH980">
        <v>565</v>
      </c>
      <c r="EI980">
        <v>580</v>
      </c>
      <c r="EJ980">
        <v>465</v>
      </c>
      <c r="EK980">
        <v>265</v>
      </c>
      <c r="EL980">
        <v>335</v>
      </c>
      <c r="EM980">
        <v>360</v>
      </c>
      <c r="EN980">
        <v>425</v>
      </c>
      <c r="EO980">
        <v>250</v>
      </c>
      <c r="EP980">
        <v>245</v>
      </c>
    </row>
    <row r="981" spans="1:146" x14ac:dyDescent="0.35">
      <c r="A981">
        <v>861</v>
      </c>
      <c r="B981" t="s">
        <v>427</v>
      </c>
      <c r="C981" t="s">
        <v>574</v>
      </c>
      <c r="D981" t="s">
        <v>154</v>
      </c>
      <c r="E981" t="s">
        <v>769</v>
      </c>
      <c r="F981" s="1">
        <v>209580</v>
      </c>
      <c r="G981">
        <v>665</v>
      </c>
      <c r="H981">
        <v>685</v>
      </c>
      <c r="I981">
        <v>845</v>
      </c>
      <c r="J981" s="1">
        <v>5255</v>
      </c>
      <c r="K981" s="1">
        <v>3670</v>
      </c>
      <c r="L981" s="1">
        <v>1100</v>
      </c>
      <c r="M981" s="1">
        <v>2750</v>
      </c>
      <c r="N981" s="1">
        <v>2055</v>
      </c>
      <c r="O981" s="1">
        <v>1160</v>
      </c>
      <c r="P981" s="1">
        <v>5095</v>
      </c>
      <c r="Q981">
        <v>120</v>
      </c>
      <c r="R981">
        <v>780</v>
      </c>
      <c r="S981" s="1">
        <v>2055</v>
      </c>
      <c r="T981">
        <v>105</v>
      </c>
      <c r="U981">
        <v>770</v>
      </c>
      <c r="V981">
        <v>440</v>
      </c>
      <c r="W981" s="1">
        <v>2810</v>
      </c>
      <c r="X981">
        <v>745</v>
      </c>
      <c r="Y981">
        <v>305</v>
      </c>
      <c r="Z981" s="1">
        <v>1580</v>
      </c>
      <c r="AA981">
        <v>245</v>
      </c>
      <c r="AB981" s="1">
        <v>2530</v>
      </c>
      <c r="AC981" s="1">
        <v>1390</v>
      </c>
      <c r="AD981" s="1">
        <v>3410</v>
      </c>
      <c r="AE981">
        <v>870</v>
      </c>
      <c r="AF981" s="1">
        <v>1425</v>
      </c>
      <c r="AG981" s="1">
        <v>1105</v>
      </c>
      <c r="AH981">
        <v>760</v>
      </c>
      <c r="AI981" s="1">
        <v>1105</v>
      </c>
      <c r="AJ981" s="1">
        <v>1680</v>
      </c>
      <c r="AK981" s="1">
        <v>1275</v>
      </c>
      <c r="AL981">
        <v>465</v>
      </c>
      <c r="AM981" s="1">
        <v>1860</v>
      </c>
      <c r="AN981">
        <v>765</v>
      </c>
      <c r="AO981">
        <v>655</v>
      </c>
      <c r="AP981" s="1">
        <v>2225</v>
      </c>
      <c r="AQ981" s="1">
        <v>2205</v>
      </c>
      <c r="AR981">
        <v>325</v>
      </c>
      <c r="AS981">
        <v>185</v>
      </c>
      <c r="AT981" s="1">
        <v>1435</v>
      </c>
      <c r="AU981" s="1">
        <v>1350</v>
      </c>
      <c r="AV981">
        <v>400</v>
      </c>
      <c r="AW981">
        <v>375</v>
      </c>
      <c r="AX981" s="1">
        <v>1830</v>
      </c>
      <c r="AY981" s="1">
        <v>2650</v>
      </c>
      <c r="AZ981">
        <v>220</v>
      </c>
      <c r="BA981" s="1">
        <v>1210</v>
      </c>
      <c r="BB981">
        <v>930</v>
      </c>
      <c r="BC981">
        <v>645</v>
      </c>
      <c r="BD981" s="1">
        <v>2575</v>
      </c>
      <c r="BE981" s="1">
        <v>3620</v>
      </c>
      <c r="BF981">
        <v>720</v>
      </c>
      <c r="BG981" s="1">
        <v>1090</v>
      </c>
      <c r="BH981">
        <v>685</v>
      </c>
      <c r="BI981">
        <v>205</v>
      </c>
      <c r="BJ981">
        <v>160</v>
      </c>
      <c r="BK981" s="1">
        <v>1795</v>
      </c>
      <c r="BL981">
        <v>185</v>
      </c>
      <c r="BM981" s="1">
        <v>3830</v>
      </c>
      <c r="BN981" s="1">
        <v>1150</v>
      </c>
      <c r="BO981">
        <v>240</v>
      </c>
      <c r="BP981">
        <v>270</v>
      </c>
      <c r="BQ981">
        <v>985</v>
      </c>
      <c r="BR981">
        <v>725</v>
      </c>
      <c r="BS981" s="1">
        <v>2395</v>
      </c>
      <c r="BT981" s="1">
        <v>1220</v>
      </c>
      <c r="BU981" s="1">
        <v>1210</v>
      </c>
      <c r="BV981" s="1">
        <v>2150</v>
      </c>
      <c r="BW981" s="1">
        <v>3535</v>
      </c>
      <c r="BX981" s="1">
        <v>4080</v>
      </c>
      <c r="BY981" s="1">
        <v>3885</v>
      </c>
      <c r="BZ981" s="1">
        <v>1100</v>
      </c>
      <c r="CA981">
        <v>745</v>
      </c>
      <c r="CB981">
        <v>500</v>
      </c>
      <c r="CC981">
        <v>335</v>
      </c>
      <c r="CD981" s="1">
        <v>1220</v>
      </c>
      <c r="CE981">
        <v>525</v>
      </c>
      <c r="CF981" s="1">
        <v>3545</v>
      </c>
      <c r="CG981">
        <v>390</v>
      </c>
      <c r="CH981" s="1">
        <v>2310</v>
      </c>
      <c r="CI981">
        <v>175</v>
      </c>
      <c r="CJ981">
        <v>230</v>
      </c>
      <c r="CK981" s="1">
        <v>3435</v>
      </c>
      <c r="CL981" s="1">
        <v>3175</v>
      </c>
      <c r="CM981">
        <v>680</v>
      </c>
      <c r="CN981" s="1">
        <v>1095</v>
      </c>
      <c r="CO981" s="1">
        <v>1000</v>
      </c>
      <c r="CP981" s="1">
        <v>4775</v>
      </c>
      <c r="CQ981" s="1">
        <v>2050</v>
      </c>
      <c r="CR981">
        <v>565</v>
      </c>
      <c r="CS981">
        <v>150</v>
      </c>
      <c r="CT981" s="1">
        <v>1070</v>
      </c>
      <c r="CU981" s="1">
        <v>1140</v>
      </c>
      <c r="CV981">
        <v>950</v>
      </c>
      <c r="CW981" s="1">
        <v>1320</v>
      </c>
      <c r="CX981" s="1">
        <v>1950</v>
      </c>
      <c r="CY981">
        <v>390</v>
      </c>
      <c r="CZ981" s="1">
        <v>1200</v>
      </c>
      <c r="DA981">
        <v>655</v>
      </c>
      <c r="DB981" s="1">
        <v>2175</v>
      </c>
      <c r="DC981">
        <v>440</v>
      </c>
      <c r="DD981">
        <v>240</v>
      </c>
      <c r="DE981">
        <v>500</v>
      </c>
      <c r="DF981" s="1">
        <v>1500</v>
      </c>
      <c r="DG981" s="1">
        <v>5580</v>
      </c>
      <c r="DH981" s="1">
        <v>2110</v>
      </c>
      <c r="DI981" s="1">
        <v>1700</v>
      </c>
      <c r="DJ981">
        <v>205</v>
      </c>
      <c r="DK981">
        <v>425</v>
      </c>
      <c r="DL981">
        <v>735</v>
      </c>
      <c r="DM981" s="1">
        <v>3350</v>
      </c>
      <c r="DN981" s="1">
        <v>3180</v>
      </c>
      <c r="DO981">
        <v>780</v>
      </c>
      <c r="DP981" s="1">
        <v>3425</v>
      </c>
      <c r="DQ981">
        <v>910</v>
      </c>
      <c r="DR981">
        <v>265</v>
      </c>
      <c r="DS981" s="1">
        <v>4280</v>
      </c>
      <c r="DT981">
        <v>250</v>
      </c>
      <c r="DU981">
        <v>380</v>
      </c>
      <c r="DV981" s="1">
        <v>1545</v>
      </c>
      <c r="DW981">
        <v>750</v>
      </c>
      <c r="DX981">
        <v>620</v>
      </c>
      <c r="DY981" s="1">
        <v>11300</v>
      </c>
      <c r="DZ981">
        <v>665</v>
      </c>
      <c r="EA981">
        <v>600</v>
      </c>
      <c r="EB981">
        <v>770</v>
      </c>
      <c r="EC981">
        <v>450</v>
      </c>
      <c r="ED981">
        <v>295</v>
      </c>
      <c r="EE981">
        <v>740</v>
      </c>
      <c r="EF981" s="1">
        <v>4300</v>
      </c>
      <c r="EG981" s="1">
        <v>1525</v>
      </c>
      <c r="EH981" s="1">
        <v>1370</v>
      </c>
      <c r="EI981" s="1">
        <v>1045</v>
      </c>
      <c r="EJ981" s="1">
        <v>1430</v>
      </c>
      <c r="EK981">
        <v>620</v>
      </c>
      <c r="EL981" s="1">
        <v>1280</v>
      </c>
      <c r="EM981" s="1">
        <v>2100</v>
      </c>
      <c r="EN981" s="1">
        <v>2735</v>
      </c>
      <c r="EO981">
        <v>460</v>
      </c>
      <c r="EP981">
        <v>645</v>
      </c>
    </row>
    <row r="982" spans="1:146" x14ac:dyDescent="0.35">
      <c r="A982">
        <v>930</v>
      </c>
      <c r="B982" t="s">
        <v>427</v>
      </c>
      <c r="C982" t="s">
        <v>574</v>
      </c>
      <c r="D982" t="s">
        <v>154</v>
      </c>
      <c r="E982" t="s">
        <v>838</v>
      </c>
      <c r="F982" s="1">
        <v>119810</v>
      </c>
      <c r="G982">
        <v>530</v>
      </c>
      <c r="H982">
        <v>525</v>
      </c>
      <c r="I982">
        <v>620</v>
      </c>
      <c r="J982" s="1">
        <v>2190</v>
      </c>
      <c r="K982" s="1">
        <v>2035</v>
      </c>
      <c r="L982">
        <v>720</v>
      </c>
      <c r="M982" s="1">
        <v>1495</v>
      </c>
      <c r="N982" s="1">
        <v>1260</v>
      </c>
      <c r="O982">
        <v>685</v>
      </c>
      <c r="P982" s="1">
        <v>1835</v>
      </c>
      <c r="Q982">
        <v>90</v>
      </c>
      <c r="R982">
        <v>640</v>
      </c>
      <c r="S982" s="1">
        <v>1285</v>
      </c>
      <c r="T982">
        <v>100</v>
      </c>
      <c r="U982">
        <v>500</v>
      </c>
      <c r="V982">
        <v>345</v>
      </c>
      <c r="W982">
        <v>775</v>
      </c>
      <c r="X982">
        <v>475</v>
      </c>
      <c r="Y982">
        <v>245</v>
      </c>
      <c r="Z982">
        <v>855</v>
      </c>
      <c r="AA982">
        <v>215</v>
      </c>
      <c r="AB982">
        <v>915</v>
      </c>
      <c r="AC982">
        <v>955</v>
      </c>
      <c r="AD982" s="1">
        <v>2150</v>
      </c>
      <c r="AE982">
        <v>700</v>
      </c>
      <c r="AF982">
        <v>835</v>
      </c>
      <c r="AG982">
        <v>730</v>
      </c>
      <c r="AH982">
        <v>545</v>
      </c>
      <c r="AI982">
        <v>730</v>
      </c>
      <c r="AJ982" s="1">
        <v>1165</v>
      </c>
      <c r="AK982">
        <v>915</v>
      </c>
      <c r="AL982">
        <v>380</v>
      </c>
      <c r="AM982" s="1">
        <v>1375</v>
      </c>
      <c r="AN982">
        <v>625</v>
      </c>
      <c r="AO982">
        <v>470</v>
      </c>
      <c r="AP982" s="1">
        <v>1440</v>
      </c>
      <c r="AQ982">
        <v>930</v>
      </c>
      <c r="AR982">
        <v>265</v>
      </c>
      <c r="AS982">
        <v>170</v>
      </c>
      <c r="AT982">
        <v>720</v>
      </c>
      <c r="AU982" s="1">
        <v>1010</v>
      </c>
      <c r="AV982">
        <v>300</v>
      </c>
      <c r="AW982">
        <v>300</v>
      </c>
      <c r="AX982">
        <v>680</v>
      </c>
      <c r="AY982">
        <v>865</v>
      </c>
      <c r="AZ982">
        <v>195</v>
      </c>
      <c r="BA982">
        <v>835</v>
      </c>
      <c r="BB982">
        <v>635</v>
      </c>
      <c r="BC982">
        <v>455</v>
      </c>
      <c r="BD982" s="1">
        <v>1510</v>
      </c>
      <c r="BE982" s="1">
        <v>1820</v>
      </c>
      <c r="BF982">
        <v>555</v>
      </c>
      <c r="BG982">
        <v>765</v>
      </c>
      <c r="BH982">
        <v>465</v>
      </c>
      <c r="BI982">
        <v>170</v>
      </c>
      <c r="BJ982">
        <v>140</v>
      </c>
      <c r="BK982">
        <v>795</v>
      </c>
      <c r="BL982">
        <v>160</v>
      </c>
      <c r="BM982" s="1">
        <v>2390</v>
      </c>
      <c r="BN982">
        <v>780</v>
      </c>
      <c r="BO982">
        <v>205</v>
      </c>
      <c r="BP982">
        <v>210</v>
      </c>
      <c r="BQ982">
        <v>605</v>
      </c>
      <c r="BR982">
        <v>515</v>
      </c>
      <c r="BS982">
        <v>895</v>
      </c>
      <c r="BT982">
        <v>565</v>
      </c>
      <c r="BU982">
        <v>910</v>
      </c>
      <c r="BV982" s="1">
        <v>1070</v>
      </c>
      <c r="BW982" s="1">
        <v>1460</v>
      </c>
      <c r="BX982" s="1">
        <v>1305</v>
      </c>
      <c r="BY982" s="1">
        <v>1470</v>
      </c>
      <c r="BZ982">
        <v>750</v>
      </c>
      <c r="CA982">
        <v>495</v>
      </c>
      <c r="CB982">
        <v>425</v>
      </c>
      <c r="CC982">
        <v>245</v>
      </c>
      <c r="CD982">
        <v>715</v>
      </c>
      <c r="CE982">
        <v>435</v>
      </c>
      <c r="CF982" s="1">
        <v>2270</v>
      </c>
      <c r="CG982">
        <v>320</v>
      </c>
      <c r="CH982" s="1">
        <v>1420</v>
      </c>
      <c r="CI982">
        <v>150</v>
      </c>
      <c r="CJ982">
        <v>200</v>
      </c>
      <c r="CK982" s="1">
        <v>1635</v>
      </c>
      <c r="CL982" s="1">
        <v>1940</v>
      </c>
      <c r="CM982">
        <v>495</v>
      </c>
      <c r="CN982">
        <v>690</v>
      </c>
      <c r="CO982">
        <v>675</v>
      </c>
      <c r="CP982" s="1">
        <v>3140</v>
      </c>
      <c r="CQ982">
        <v>970</v>
      </c>
      <c r="CR982">
        <v>390</v>
      </c>
      <c r="CS982">
        <v>130</v>
      </c>
      <c r="CT982">
        <v>760</v>
      </c>
      <c r="CU982">
        <v>745</v>
      </c>
      <c r="CV982">
        <v>640</v>
      </c>
      <c r="CW982">
        <v>750</v>
      </c>
      <c r="CX982" s="1">
        <v>1245</v>
      </c>
      <c r="CY982">
        <v>320</v>
      </c>
      <c r="CZ982">
        <v>585</v>
      </c>
      <c r="DA982">
        <v>520</v>
      </c>
      <c r="DB982">
        <v>950</v>
      </c>
      <c r="DC982">
        <v>290</v>
      </c>
      <c r="DD982">
        <v>205</v>
      </c>
      <c r="DE982">
        <v>430</v>
      </c>
      <c r="DF982">
        <v>915</v>
      </c>
      <c r="DG982" s="1">
        <v>1890</v>
      </c>
      <c r="DH982" s="1">
        <v>1605</v>
      </c>
      <c r="DI982">
        <v>925</v>
      </c>
      <c r="DJ982">
        <v>140</v>
      </c>
      <c r="DK982">
        <v>270</v>
      </c>
      <c r="DL982">
        <v>500</v>
      </c>
      <c r="DM982" s="1">
        <v>2055</v>
      </c>
      <c r="DN982" s="1">
        <v>1370</v>
      </c>
      <c r="DO982">
        <v>610</v>
      </c>
      <c r="DP982" s="1">
        <v>1875</v>
      </c>
      <c r="DQ982">
        <v>695</v>
      </c>
      <c r="DR982">
        <v>230</v>
      </c>
      <c r="DS982" s="1">
        <v>1940</v>
      </c>
      <c r="DT982">
        <v>195</v>
      </c>
      <c r="DU982">
        <v>290</v>
      </c>
      <c r="DV982">
        <v>905</v>
      </c>
      <c r="DW982">
        <v>405</v>
      </c>
      <c r="DX982">
        <v>465</v>
      </c>
      <c r="DY982" s="1">
        <v>6850</v>
      </c>
      <c r="DZ982">
        <v>530</v>
      </c>
      <c r="EA982">
        <v>505</v>
      </c>
      <c r="EB982">
        <v>540</v>
      </c>
      <c r="EC982">
        <v>355</v>
      </c>
      <c r="ED982">
        <v>245</v>
      </c>
      <c r="EE982">
        <v>585</v>
      </c>
      <c r="EF982" s="1">
        <v>2780</v>
      </c>
      <c r="EG982" s="1">
        <v>1010</v>
      </c>
      <c r="EH982">
        <v>935</v>
      </c>
      <c r="EI982">
        <v>830</v>
      </c>
      <c r="EJ982">
        <v>945</v>
      </c>
      <c r="EK982">
        <v>475</v>
      </c>
      <c r="EL982">
        <v>710</v>
      </c>
      <c r="EM982">
        <v>870</v>
      </c>
      <c r="EN982" s="1">
        <v>1075</v>
      </c>
      <c r="EO982">
        <v>380</v>
      </c>
      <c r="EP982">
        <v>450</v>
      </c>
    </row>
    <row r="983" spans="1:146" x14ac:dyDescent="0.35">
      <c r="A983">
        <v>828</v>
      </c>
      <c r="B983" t="s">
        <v>427</v>
      </c>
      <c r="C983" t="s">
        <v>574</v>
      </c>
      <c r="D983" t="s">
        <v>154</v>
      </c>
      <c r="E983" t="s">
        <v>736</v>
      </c>
      <c r="F983" s="1">
        <v>89770</v>
      </c>
      <c r="G983">
        <v>135</v>
      </c>
      <c r="H983">
        <v>165</v>
      </c>
      <c r="I983">
        <v>225</v>
      </c>
      <c r="J983" s="1">
        <v>3055</v>
      </c>
      <c r="K983" s="1">
        <v>1635</v>
      </c>
      <c r="L983">
        <v>375</v>
      </c>
      <c r="M983" s="1">
        <v>1265</v>
      </c>
      <c r="N983">
        <v>800</v>
      </c>
      <c r="O983">
        <v>460</v>
      </c>
      <c r="P983" s="1">
        <v>3260</v>
      </c>
      <c r="Q983">
        <v>35</v>
      </c>
      <c r="R983">
        <v>150</v>
      </c>
      <c r="S983">
        <v>760</v>
      </c>
      <c r="T983">
        <v>10</v>
      </c>
      <c r="U983">
        <v>275</v>
      </c>
      <c r="V983">
        <v>95</v>
      </c>
      <c r="W983" s="1">
        <v>2030</v>
      </c>
      <c r="X983">
        <v>270</v>
      </c>
      <c r="Y983">
        <v>65</v>
      </c>
      <c r="Z983">
        <v>725</v>
      </c>
      <c r="AA983">
        <v>30</v>
      </c>
      <c r="AB983" s="1">
        <v>1615</v>
      </c>
      <c r="AC983">
        <v>430</v>
      </c>
      <c r="AD983" s="1">
        <v>1265</v>
      </c>
      <c r="AE983">
        <v>165</v>
      </c>
      <c r="AF983">
        <v>595</v>
      </c>
      <c r="AG983">
        <v>370</v>
      </c>
      <c r="AH983">
        <v>210</v>
      </c>
      <c r="AI983">
        <v>380</v>
      </c>
      <c r="AJ983">
        <v>515</v>
      </c>
      <c r="AK983">
        <v>345</v>
      </c>
      <c r="AL983">
        <v>70</v>
      </c>
      <c r="AM983">
        <v>495</v>
      </c>
      <c r="AN983">
        <v>165</v>
      </c>
      <c r="AO983">
        <v>185</v>
      </c>
      <c r="AP983">
        <v>795</v>
      </c>
      <c r="AQ983" s="1">
        <v>1280</v>
      </c>
      <c r="AR983">
        <v>65</v>
      </c>
      <c r="AS983">
        <v>30</v>
      </c>
      <c r="AT983">
        <v>730</v>
      </c>
      <c r="AU983">
        <v>340</v>
      </c>
      <c r="AV983">
        <v>95</v>
      </c>
      <c r="AW983">
        <v>70</v>
      </c>
      <c r="AX983" s="1">
        <v>1145</v>
      </c>
      <c r="AY983" s="1">
        <v>1775</v>
      </c>
      <c r="AZ983">
        <v>30</v>
      </c>
      <c r="BA983">
        <v>370</v>
      </c>
      <c r="BB983">
        <v>295</v>
      </c>
      <c r="BC983">
        <v>185</v>
      </c>
      <c r="BD983" s="1">
        <v>1070</v>
      </c>
      <c r="BE983" s="1">
        <v>1800</v>
      </c>
      <c r="BF983">
        <v>170</v>
      </c>
      <c r="BG983">
        <v>315</v>
      </c>
      <c r="BH983">
        <v>220</v>
      </c>
      <c r="BI983">
        <v>40</v>
      </c>
      <c r="BJ983">
        <v>35</v>
      </c>
      <c r="BK983">
        <v>985</v>
      </c>
      <c r="BL983">
        <v>20</v>
      </c>
      <c r="BM983" s="1">
        <v>1465</v>
      </c>
      <c r="BN983">
        <v>370</v>
      </c>
      <c r="BO983">
        <v>35</v>
      </c>
      <c r="BP983">
        <v>55</v>
      </c>
      <c r="BQ983">
        <v>380</v>
      </c>
      <c r="BR983">
        <v>210</v>
      </c>
      <c r="BS983" s="1">
        <v>1495</v>
      </c>
      <c r="BT983">
        <v>655</v>
      </c>
      <c r="BU983">
        <v>290</v>
      </c>
      <c r="BV983" s="1">
        <v>1085</v>
      </c>
      <c r="BW983" s="1">
        <v>2085</v>
      </c>
      <c r="BX983" s="1">
        <v>2770</v>
      </c>
      <c r="BY983" s="1">
        <v>2410</v>
      </c>
      <c r="BZ983">
        <v>350</v>
      </c>
      <c r="CA983">
        <v>250</v>
      </c>
      <c r="CB983">
        <v>65</v>
      </c>
      <c r="CC983">
        <v>95</v>
      </c>
      <c r="CD983">
        <v>505</v>
      </c>
      <c r="CE983">
        <v>80</v>
      </c>
      <c r="CF983" s="1">
        <v>1275</v>
      </c>
      <c r="CG983">
        <v>80</v>
      </c>
      <c r="CH983">
        <v>890</v>
      </c>
      <c r="CI983">
        <v>30</v>
      </c>
      <c r="CJ983">
        <v>30</v>
      </c>
      <c r="CK983" s="1">
        <v>1795</v>
      </c>
      <c r="CL983" s="1">
        <v>1230</v>
      </c>
      <c r="CM983">
        <v>185</v>
      </c>
      <c r="CN983">
        <v>405</v>
      </c>
      <c r="CO983">
        <v>320</v>
      </c>
      <c r="CP983" s="1">
        <v>1645</v>
      </c>
      <c r="CQ983" s="1">
        <v>1070</v>
      </c>
      <c r="CR983">
        <v>180</v>
      </c>
      <c r="CS983">
        <v>20</v>
      </c>
      <c r="CT983">
        <v>305</v>
      </c>
      <c r="CU983">
        <v>395</v>
      </c>
      <c r="CV983">
        <v>315</v>
      </c>
      <c r="CW983">
        <v>570</v>
      </c>
      <c r="CX983">
        <v>700</v>
      </c>
      <c r="CY983">
        <v>65</v>
      </c>
      <c r="CZ983">
        <v>605</v>
      </c>
      <c r="DA983">
        <v>135</v>
      </c>
      <c r="DB983" s="1">
        <v>1220</v>
      </c>
      <c r="DC983">
        <v>150</v>
      </c>
      <c r="DD983">
        <v>45</v>
      </c>
      <c r="DE983">
        <v>75</v>
      </c>
      <c r="DF983">
        <v>580</v>
      </c>
      <c r="DG983" s="1">
        <v>3690</v>
      </c>
      <c r="DH983">
        <v>495</v>
      </c>
      <c r="DI983">
        <v>775</v>
      </c>
      <c r="DJ983">
        <v>60</v>
      </c>
      <c r="DK983">
        <v>145</v>
      </c>
      <c r="DL983">
        <v>215</v>
      </c>
      <c r="DM983" s="1">
        <v>1280</v>
      </c>
      <c r="DN983" s="1">
        <v>1805</v>
      </c>
      <c r="DO983">
        <v>165</v>
      </c>
      <c r="DP983" s="1">
        <v>1560</v>
      </c>
      <c r="DQ983">
        <v>215</v>
      </c>
      <c r="DR983">
        <v>35</v>
      </c>
      <c r="DS983" s="1">
        <v>2340</v>
      </c>
      <c r="DT983">
        <v>55</v>
      </c>
      <c r="DU983">
        <v>95</v>
      </c>
      <c r="DV983">
        <v>650</v>
      </c>
      <c r="DW983">
        <v>350</v>
      </c>
      <c r="DX983">
        <v>155</v>
      </c>
      <c r="DY983" s="1">
        <v>4445</v>
      </c>
      <c r="DZ983">
        <v>135</v>
      </c>
      <c r="EA983">
        <v>105</v>
      </c>
      <c r="EB983">
        <v>240</v>
      </c>
      <c r="EC983">
        <v>90</v>
      </c>
      <c r="ED983">
        <v>45</v>
      </c>
      <c r="EE983">
        <v>145</v>
      </c>
      <c r="EF983" s="1">
        <v>1520</v>
      </c>
      <c r="EG983">
        <v>515</v>
      </c>
      <c r="EH983">
        <v>440</v>
      </c>
      <c r="EI983">
        <v>200</v>
      </c>
      <c r="EJ983">
        <v>495</v>
      </c>
      <c r="EK983">
        <v>140</v>
      </c>
      <c r="EL983">
        <v>575</v>
      </c>
      <c r="EM983" s="1">
        <v>1230</v>
      </c>
      <c r="EN983" s="1">
        <v>1645</v>
      </c>
      <c r="EO983">
        <v>80</v>
      </c>
      <c r="EP983">
        <v>195</v>
      </c>
    </row>
    <row r="984" spans="1:146" x14ac:dyDescent="0.35">
      <c r="A984">
        <v>985</v>
      </c>
      <c r="B984" t="s">
        <v>427</v>
      </c>
      <c r="C984" t="s">
        <v>574</v>
      </c>
      <c r="D984" t="s">
        <v>154</v>
      </c>
      <c r="E984" t="s">
        <v>893</v>
      </c>
      <c r="F984" s="1">
        <v>2294790</v>
      </c>
      <c r="G984" s="1">
        <v>24995</v>
      </c>
      <c r="H984" s="1">
        <v>20395</v>
      </c>
      <c r="I984" s="1">
        <v>10265</v>
      </c>
      <c r="J984" s="1">
        <v>26305</v>
      </c>
      <c r="K984" s="1">
        <v>23390</v>
      </c>
      <c r="L984" s="1">
        <v>13265</v>
      </c>
      <c r="M984" s="1">
        <v>23940</v>
      </c>
      <c r="N984" s="1">
        <v>18735</v>
      </c>
      <c r="O984" s="1">
        <v>11150</v>
      </c>
      <c r="P984" s="1">
        <v>18560</v>
      </c>
      <c r="Q984" s="1">
        <v>5250</v>
      </c>
      <c r="R984" s="1">
        <v>24610</v>
      </c>
      <c r="S984" s="1">
        <v>18345</v>
      </c>
      <c r="T984" s="1">
        <v>16965</v>
      </c>
      <c r="U984" s="1">
        <v>6280</v>
      </c>
      <c r="V984" s="1">
        <v>12360</v>
      </c>
      <c r="W984" s="1">
        <v>7750</v>
      </c>
      <c r="X984" s="1">
        <v>9880</v>
      </c>
      <c r="Y984" s="1">
        <v>14355</v>
      </c>
      <c r="Z984" s="1">
        <v>10195</v>
      </c>
      <c r="AA984" s="1">
        <v>8420</v>
      </c>
      <c r="AB984" s="1">
        <v>9580</v>
      </c>
      <c r="AC984" s="1">
        <v>11190</v>
      </c>
      <c r="AD984" s="1">
        <v>29095</v>
      </c>
      <c r="AE984" s="1">
        <v>21740</v>
      </c>
      <c r="AF984" s="1">
        <v>13660</v>
      </c>
      <c r="AG984" s="1">
        <v>13250</v>
      </c>
      <c r="AH984" s="1">
        <v>12170</v>
      </c>
      <c r="AI984" s="1">
        <v>7950</v>
      </c>
      <c r="AJ984" s="1">
        <v>14060</v>
      </c>
      <c r="AK984" s="1">
        <v>22760</v>
      </c>
      <c r="AL984" s="1">
        <v>20130</v>
      </c>
      <c r="AM984" s="1">
        <v>31825</v>
      </c>
      <c r="AN984" s="1">
        <v>29215</v>
      </c>
      <c r="AO984" s="1">
        <v>10430</v>
      </c>
      <c r="AP984" s="1">
        <v>17295</v>
      </c>
      <c r="AQ984" s="1">
        <v>13070</v>
      </c>
      <c r="AR984" s="1">
        <v>18075</v>
      </c>
      <c r="AS984" s="1">
        <v>7640</v>
      </c>
      <c r="AT984" s="1">
        <v>17090</v>
      </c>
      <c r="AU984" s="1">
        <v>15890</v>
      </c>
      <c r="AV984" s="1">
        <v>9770</v>
      </c>
      <c r="AW984" s="1">
        <v>17540</v>
      </c>
      <c r="AX984" s="1">
        <v>10615</v>
      </c>
      <c r="AY984" s="1">
        <v>9260</v>
      </c>
      <c r="AZ984" s="1">
        <v>24435</v>
      </c>
      <c r="BA984" s="1">
        <v>11915</v>
      </c>
      <c r="BB984" s="1">
        <v>8360</v>
      </c>
      <c r="BC984" s="1">
        <v>13205</v>
      </c>
      <c r="BD984" s="1">
        <v>18980</v>
      </c>
      <c r="BE984" s="1">
        <v>19810</v>
      </c>
      <c r="BF984" s="1">
        <v>10930</v>
      </c>
      <c r="BG984" s="1">
        <v>14795</v>
      </c>
      <c r="BH984" s="1">
        <v>8665</v>
      </c>
      <c r="BI984" s="1">
        <v>10260</v>
      </c>
      <c r="BJ984" s="1">
        <v>12585</v>
      </c>
      <c r="BK984" s="1">
        <v>12065</v>
      </c>
      <c r="BL984" s="1">
        <v>11300</v>
      </c>
      <c r="BM984" s="1">
        <v>37405</v>
      </c>
      <c r="BN984" s="1">
        <v>12005</v>
      </c>
      <c r="BO984" s="1">
        <v>9435</v>
      </c>
      <c r="BP984" s="1">
        <v>14320</v>
      </c>
      <c r="BQ984" s="1">
        <v>16145</v>
      </c>
      <c r="BR984" s="1">
        <v>17745</v>
      </c>
      <c r="BS984" s="1">
        <v>7590</v>
      </c>
      <c r="BT984" s="1">
        <v>6280</v>
      </c>
      <c r="BU984" s="1">
        <v>37375</v>
      </c>
      <c r="BV984" s="1">
        <v>13650</v>
      </c>
      <c r="BW984" s="1">
        <v>11280</v>
      </c>
      <c r="BX984" s="1">
        <v>12270</v>
      </c>
      <c r="BY984" s="1">
        <v>13355</v>
      </c>
      <c r="BZ984" s="1">
        <v>13655</v>
      </c>
      <c r="CA984" s="1">
        <v>8720</v>
      </c>
      <c r="CB984" s="1">
        <v>35880</v>
      </c>
      <c r="CC984" s="1">
        <v>8365</v>
      </c>
      <c r="CD984" s="1">
        <v>9110</v>
      </c>
      <c r="CE984" s="1">
        <v>22370</v>
      </c>
      <c r="CF984" s="1">
        <v>29835</v>
      </c>
      <c r="CG984" s="1">
        <v>14275</v>
      </c>
      <c r="CH984" s="1">
        <v>17025</v>
      </c>
      <c r="CI984" s="1">
        <v>10870</v>
      </c>
      <c r="CJ984" s="1">
        <v>25740</v>
      </c>
      <c r="CK984" s="1">
        <v>13780</v>
      </c>
      <c r="CL984" s="1">
        <v>26550</v>
      </c>
      <c r="CM984" s="1">
        <v>9680</v>
      </c>
      <c r="CN984" s="1">
        <v>13950</v>
      </c>
      <c r="CO984" s="1">
        <v>20825</v>
      </c>
      <c r="CP984" s="1">
        <v>28395</v>
      </c>
      <c r="CQ984" s="1">
        <v>9735</v>
      </c>
      <c r="CR984" s="1">
        <v>16080</v>
      </c>
      <c r="CS984" s="1">
        <v>10750</v>
      </c>
      <c r="CT984" s="1">
        <v>17835</v>
      </c>
      <c r="CU984" s="1">
        <v>15395</v>
      </c>
      <c r="CV984" s="1">
        <v>7745</v>
      </c>
      <c r="CW984" s="1">
        <v>12495</v>
      </c>
      <c r="CX984" s="1">
        <v>28890</v>
      </c>
      <c r="CY984" s="1">
        <v>8975</v>
      </c>
      <c r="CZ984" s="1">
        <v>6490</v>
      </c>
      <c r="DA984" s="1">
        <v>13760</v>
      </c>
      <c r="DB984" s="1">
        <v>9275</v>
      </c>
      <c r="DC984" s="1">
        <v>9040</v>
      </c>
      <c r="DD984" s="1">
        <v>8725</v>
      </c>
      <c r="DE984" s="1">
        <v>18735</v>
      </c>
      <c r="DF984" s="1">
        <v>12575</v>
      </c>
      <c r="DG984" s="1">
        <v>18000</v>
      </c>
      <c r="DH984" s="1">
        <v>38125</v>
      </c>
      <c r="DI984" s="1">
        <v>8025</v>
      </c>
      <c r="DJ984" s="1">
        <v>7825</v>
      </c>
      <c r="DK984" s="1">
        <v>13075</v>
      </c>
      <c r="DL984" s="1">
        <v>18585</v>
      </c>
      <c r="DM984" s="1">
        <v>23135</v>
      </c>
      <c r="DN984" s="1">
        <v>15040</v>
      </c>
      <c r="DO984" s="1">
        <v>21120</v>
      </c>
      <c r="DP984" s="1">
        <v>20840</v>
      </c>
      <c r="DQ984" s="1">
        <v>23145</v>
      </c>
      <c r="DR984" s="1">
        <v>12535</v>
      </c>
      <c r="DS984" s="1">
        <v>17615</v>
      </c>
      <c r="DT984" s="1">
        <v>8395</v>
      </c>
      <c r="DU984" s="1">
        <v>15250</v>
      </c>
      <c r="DV984" s="1">
        <v>14490</v>
      </c>
      <c r="DW984" s="1">
        <v>6170</v>
      </c>
      <c r="DX984" s="1">
        <v>14555</v>
      </c>
      <c r="DY984" s="1">
        <v>61985</v>
      </c>
      <c r="DZ984" s="1">
        <v>22395</v>
      </c>
      <c r="EA984" s="1">
        <v>27845</v>
      </c>
      <c r="EB984" s="1">
        <v>22645</v>
      </c>
      <c r="EC984" s="1">
        <v>14610</v>
      </c>
      <c r="ED984" s="1">
        <v>9415</v>
      </c>
      <c r="EE984" s="1">
        <v>23335</v>
      </c>
      <c r="EF984" s="1">
        <v>44340</v>
      </c>
      <c r="EG984" s="1">
        <v>14930</v>
      </c>
      <c r="EH984" s="1">
        <v>18580</v>
      </c>
      <c r="EI984" s="1">
        <v>43420</v>
      </c>
      <c r="EJ984" s="1">
        <v>10100</v>
      </c>
      <c r="EK984" s="1">
        <v>6680</v>
      </c>
      <c r="EL984" s="1">
        <v>11340</v>
      </c>
      <c r="EM984" s="1">
        <v>10000</v>
      </c>
      <c r="EN984" s="1">
        <v>11175</v>
      </c>
      <c r="EO984" s="1">
        <v>23520</v>
      </c>
      <c r="EP984" s="1">
        <v>12060</v>
      </c>
    </row>
    <row r="985" spans="1:146" x14ac:dyDescent="0.35">
      <c r="A985">
        <v>986</v>
      </c>
      <c r="B985" t="s">
        <v>427</v>
      </c>
      <c r="C985" t="s">
        <v>574</v>
      </c>
      <c r="D985" t="s">
        <v>154</v>
      </c>
      <c r="E985" t="s">
        <v>894</v>
      </c>
      <c r="F985" s="1">
        <v>107450</v>
      </c>
      <c r="G985" s="1">
        <v>1365</v>
      </c>
      <c r="H985" s="1">
        <v>1105</v>
      </c>
      <c r="I985">
        <v>335</v>
      </c>
      <c r="J985">
        <v>620</v>
      </c>
      <c r="K985" s="1">
        <v>1000</v>
      </c>
      <c r="L985">
        <v>585</v>
      </c>
      <c r="M985" s="1">
        <v>1045</v>
      </c>
      <c r="N985">
        <v>975</v>
      </c>
      <c r="O985">
        <v>570</v>
      </c>
      <c r="P985">
        <v>875</v>
      </c>
      <c r="Q985">
        <v>310</v>
      </c>
      <c r="R985" s="1">
        <v>1425</v>
      </c>
      <c r="S985">
        <v>780</v>
      </c>
      <c r="T985" s="1">
        <v>1140</v>
      </c>
      <c r="U985">
        <v>305</v>
      </c>
      <c r="V985">
        <v>580</v>
      </c>
      <c r="W985">
        <v>445</v>
      </c>
      <c r="X985">
        <v>335</v>
      </c>
      <c r="Y985">
        <v>860</v>
      </c>
      <c r="Z985">
        <v>220</v>
      </c>
      <c r="AA985">
        <v>395</v>
      </c>
      <c r="AB985">
        <v>265</v>
      </c>
      <c r="AC985">
        <v>565</v>
      </c>
      <c r="AD985">
        <v>705</v>
      </c>
      <c r="AE985" s="1">
        <v>1270</v>
      </c>
      <c r="AF985">
        <v>625</v>
      </c>
      <c r="AG985">
        <v>720</v>
      </c>
      <c r="AH985">
        <v>505</v>
      </c>
      <c r="AI985">
        <v>260</v>
      </c>
      <c r="AJ985">
        <v>495</v>
      </c>
      <c r="AK985" s="1">
        <v>1235</v>
      </c>
      <c r="AL985" s="1">
        <v>1170</v>
      </c>
      <c r="AM985" s="1">
        <v>1060</v>
      </c>
      <c r="AN985" s="1">
        <v>1495</v>
      </c>
      <c r="AO985">
        <v>300</v>
      </c>
      <c r="AP985">
        <v>760</v>
      </c>
      <c r="AQ985">
        <v>500</v>
      </c>
      <c r="AR985" s="1">
        <v>1120</v>
      </c>
      <c r="AS985">
        <v>475</v>
      </c>
      <c r="AT985" s="1">
        <v>1010</v>
      </c>
      <c r="AU985">
        <v>680</v>
      </c>
      <c r="AV985">
        <v>485</v>
      </c>
      <c r="AW985" s="1">
        <v>1335</v>
      </c>
      <c r="AX985">
        <v>410</v>
      </c>
      <c r="AY985">
        <v>255</v>
      </c>
      <c r="AZ985" s="1">
        <v>1520</v>
      </c>
      <c r="BA985">
        <v>445</v>
      </c>
      <c r="BB985">
        <v>335</v>
      </c>
      <c r="BC985">
        <v>880</v>
      </c>
      <c r="BD985">
        <v>700</v>
      </c>
      <c r="BE985">
        <v>635</v>
      </c>
      <c r="BF985">
        <v>505</v>
      </c>
      <c r="BG985">
        <v>755</v>
      </c>
      <c r="BH985">
        <v>345</v>
      </c>
      <c r="BI985">
        <v>610</v>
      </c>
      <c r="BJ985">
        <v>780</v>
      </c>
      <c r="BK985">
        <v>395</v>
      </c>
      <c r="BL985">
        <v>715</v>
      </c>
      <c r="BM985" s="1">
        <v>1385</v>
      </c>
      <c r="BN985">
        <v>450</v>
      </c>
      <c r="BO985">
        <v>555</v>
      </c>
      <c r="BP985">
        <v>835</v>
      </c>
      <c r="BQ985">
        <v>430</v>
      </c>
      <c r="BR985" s="1">
        <v>1010</v>
      </c>
      <c r="BS985">
        <v>275</v>
      </c>
      <c r="BT985">
        <v>325</v>
      </c>
      <c r="BU985" s="1">
        <v>2030</v>
      </c>
      <c r="BV985">
        <v>620</v>
      </c>
      <c r="BW985">
        <v>535</v>
      </c>
      <c r="BX985">
        <v>550</v>
      </c>
      <c r="BY985">
        <v>635</v>
      </c>
      <c r="BZ985">
        <v>305</v>
      </c>
      <c r="CA985">
        <v>295</v>
      </c>
      <c r="CB985" s="1">
        <v>2335</v>
      </c>
      <c r="CC985">
        <v>430</v>
      </c>
      <c r="CD985">
        <v>330</v>
      </c>
      <c r="CE985" s="1">
        <v>1185</v>
      </c>
      <c r="CF985">
        <v>865</v>
      </c>
      <c r="CG985">
        <v>825</v>
      </c>
      <c r="CH985">
        <v>425</v>
      </c>
      <c r="CI985">
        <v>610</v>
      </c>
      <c r="CJ985" s="1">
        <v>1890</v>
      </c>
      <c r="CK985">
        <v>580</v>
      </c>
      <c r="CL985">
        <v>965</v>
      </c>
      <c r="CM985">
        <v>375</v>
      </c>
      <c r="CN985">
        <v>735</v>
      </c>
      <c r="CO985" s="1">
        <v>1155</v>
      </c>
      <c r="CP985">
        <v>460</v>
      </c>
      <c r="CQ985">
        <v>295</v>
      </c>
      <c r="CR985">
        <v>735</v>
      </c>
      <c r="CS985">
        <v>730</v>
      </c>
      <c r="CT985">
        <v>735</v>
      </c>
      <c r="CU985">
        <v>860</v>
      </c>
      <c r="CV985">
        <v>305</v>
      </c>
      <c r="CW985">
        <v>260</v>
      </c>
      <c r="CX985" s="1">
        <v>1770</v>
      </c>
      <c r="CY985">
        <v>455</v>
      </c>
      <c r="CZ985">
        <v>195</v>
      </c>
      <c r="DA985">
        <v>720</v>
      </c>
      <c r="DB985">
        <v>435</v>
      </c>
      <c r="DC985">
        <v>470</v>
      </c>
      <c r="DD985">
        <v>455</v>
      </c>
      <c r="DE985">
        <v>945</v>
      </c>
      <c r="DF985">
        <v>445</v>
      </c>
      <c r="DG985">
        <v>660</v>
      </c>
      <c r="DH985" s="1">
        <v>2155</v>
      </c>
      <c r="DI985">
        <v>320</v>
      </c>
      <c r="DJ985">
        <v>480</v>
      </c>
      <c r="DK985">
        <v>870</v>
      </c>
      <c r="DL985">
        <v>585</v>
      </c>
      <c r="DM985">
        <v>740</v>
      </c>
      <c r="DN985">
        <v>820</v>
      </c>
      <c r="DO985" s="1">
        <v>1045</v>
      </c>
      <c r="DP985">
        <v>735</v>
      </c>
      <c r="DQ985" s="1">
        <v>1210</v>
      </c>
      <c r="DR985">
        <v>785</v>
      </c>
      <c r="DS985">
        <v>685</v>
      </c>
      <c r="DT985">
        <v>455</v>
      </c>
      <c r="DU985" s="1">
        <v>1355</v>
      </c>
      <c r="DV985">
        <v>320</v>
      </c>
      <c r="DW985">
        <v>155</v>
      </c>
      <c r="DX985">
        <v>770</v>
      </c>
      <c r="DY985" s="1">
        <v>1375</v>
      </c>
      <c r="DZ985" s="1">
        <v>1340</v>
      </c>
      <c r="EA985" s="1">
        <v>1585</v>
      </c>
      <c r="EB985" s="1">
        <v>1200</v>
      </c>
      <c r="EC985">
        <v>730</v>
      </c>
      <c r="ED985">
        <v>455</v>
      </c>
      <c r="EE985" s="1">
        <v>1225</v>
      </c>
      <c r="EF985" s="1">
        <v>2815</v>
      </c>
      <c r="EG985">
        <v>665</v>
      </c>
      <c r="EH985">
        <v>845</v>
      </c>
      <c r="EI985" s="1">
        <v>2745</v>
      </c>
      <c r="EJ985">
        <v>340</v>
      </c>
      <c r="EK985">
        <v>220</v>
      </c>
      <c r="EL985">
        <v>340</v>
      </c>
      <c r="EM985">
        <v>410</v>
      </c>
      <c r="EN985">
        <v>265</v>
      </c>
      <c r="EO985" s="1">
        <v>1255</v>
      </c>
      <c r="EP985">
        <v>600</v>
      </c>
    </row>
    <row r="986" spans="1:146" x14ac:dyDescent="0.35">
      <c r="A986">
        <v>987</v>
      </c>
      <c r="B986" t="s">
        <v>427</v>
      </c>
      <c r="C986" t="s">
        <v>574</v>
      </c>
      <c r="D986" t="s">
        <v>154</v>
      </c>
      <c r="E986" t="s">
        <v>895</v>
      </c>
      <c r="F986" s="1">
        <v>2187340</v>
      </c>
      <c r="G986" s="1">
        <v>23640</v>
      </c>
      <c r="H986" s="1">
        <v>19295</v>
      </c>
      <c r="I986" s="1">
        <v>9925</v>
      </c>
      <c r="J986" s="1">
        <v>25675</v>
      </c>
      <c r="K986" s="1">
        <v>22400</v>
      </c>
      <c r="L986" s="1">
        <v>12680</v>
      </c>
      <c r="M986" s="1">
        <v>22900</v>
      </c>
      <c r="N986" s="1">
        <v>17755</v>
      </c>
      <c r="O986" s="1">
        <v>10580</v>
      </c>
      <c r="P986" s="1">
        <v>17685</v>
      </c>
      <c r="Q986" s="1">
        <v>4945</v>
      </c>
      <c r="R986" s="1">
        <v>23185</v>
      </c>
      <c r="S986" s="1">
        <v>17580</v>
      </c>
      <c r="T986" s="1">
        <v>15815</v>
      </c>
      <c r="U986" s="1">
        <v>5985</v>
      </c>
      <c r="V986" s="1">
        <v>11785</v>
      </c>
      <c r="W986" s="1">
        <v>7305</v>
      </c>
      <c r="X986" s="1">
        <v>9545</v>
      </c>
      <c r="Y986" s="1">
        <v>13480</v>
      </c>
      <c r="Z986" s="1">
        <v>9975</v>
      </c>
      <c r="AA986" s="1">
        <v>8025</v>
      </c>
      <c r="AB986" s="1">
        <v>9325</v>
      </c>
      <c r="AC986" s="1">
        <v>10630</v>
      </c>
      <c r="AD986" s="1">
        <v>28390</v>
      </c>
      <c r="AE986" s="1">
        <v>20470</v>
      </c>
      <c r="AF986" s="1">
        <v>13035</v>
      </c>
      <c r="AG986" s="1">
        <v>12525</v>
      </c>
      <c r="AH986" s="1">
        <v>11670</v>
      </c>
      <c r="AI986" s="1">
        <v>7690</v>
      </c>
      <c r="AJ986" s="1">
        <v>13555</v>
      </c>
      <c r="AK986" s="1">
        <v>21520</v>
      </c>
      <c r="AL986" s="1">
        <v>18960</v>
      </c>
      <c r="AM986" s="1">
        <v>30765</v>
      </c>
      <c r="AN986" s="1">
        <v>27725</v>
      </c>
      <c r="AO986" s="1">
        <v>10120</v>
      </c>
      <c r="AP986" s="1">
        <v>16535</v>
      </c>
      <c r="AQ986" s="1">
        <v>12565</v>
      </c>
      <c r="AR986" s="1">
        <v>16950</v>
      </c>
      <c r="AS986" s="1">
        <v>7165</v>
      </c>
      <c r="AT986" s="1">
        <v>16080</v>
      </c>
      <c r="AU986" s="1">
        <v>15220</v>
      </c>
      <c r="AV986" s="1">
        <v>9290</v>
      </c>
      <c r="AW986" s="1">
        <v>16210</v>
      </c>
      <c r="AX986" s="1">
        <v>10200</v>
      </c>
      <c r="AY986" s="1">
        <v>9015</v>
      </c>
      <c r="AZ986" s="1">
        <v>22900</v>
      </c>
      <c r="BA986" s="1">
        <v>11485</v>
      </c>
      <c r="BB986" s="1">
        <v>8020</v>
      </c>
      <c r="BC986" s="1">
        <v>12325</v>
      </c>
      <c r="BD986" s="1">
        <v>18280</v>
      </c>
      <c r="BE986" s="1">
        <v>19175</v>
      </c>
      <c r="BF986" s="1">
        <v>10420</v>
      </c>
      <c r="BG986" s="1">
        <v>14050</v>
      </c>
      <c r="BH986" s="1">
        <v>8315</v>
      </c>
      <c r="BI986" s="1">
        <v>9640</v>
      </c>
      <c r="BJ986" s="1">
        <v>11805</v>
      </c>
      <c r="BK986" s="1">
        <v>11670</v>
      </c>
      <c r="BL986" s="1">
        <v>10580</v>
      </c>
      <c r="BM986" s="1">
        <v>36015</v>
      </c>
      <c r="BN986" s="1">
        <v>11545</v>
      </c>
      <c r="BO986" s="1">
        <v>8875</v>
      </c>
      <c r="BP986" s="1">
        <v>13485</v>
      </c>
      <c r="BQ986" s="1">
        <v>15715</v>
      </c>
      <c r="BR986" s="1">
        <v>16745</v>
      </c>
      <c r="BS986" s="1">
        <v>7305</v>
      </c>
      <c r="BT986" s="1">
        <v>5955</v>
      </c>
      <c r="BU986" s="1">
        <v>35355</v>
      </c>
      <c r="BV986" s="1">
        <v>13030</v>
      </c>
      <c r="BW986" s="1">
        <v>10750</v>
      </c>
      <c r="BX986" s="1">
        <v>11715</v>
      </c>
      <c r="BY986" s="1">
        <v>12725</v>
      </c>
      <c r="BZ986" s="1">
        <v>13350</v>
      </c>
      <c r="CA986" s="1">
        <v>8430</v>
      </c>
      <c r="CB986" s="1">
        <v>33525</v>
      </c>
      <c r="CC986" s="1">
        <v>7945</v>
      </c>
      <c r="CD986" s="1">
        <v>8775</v>
      </c>
      <c r="CE986" s="1">
        <v>21200</v>
      </c>
      <c r="CF986" s="1">
        <v>28975</v>
      </c>
      <c r="CG986" s="1">
        <v>13450</v>
      </c>
      <c r="CH986" s="1">
        <v>16610</v>
      </c>
      <c r="CI986" s="1">
        <v>10260</v>
      </c>
      <c r="CJ986" s="1">
        <v>23850</v>
      </c>
      <c r="CK986" s="1">
        <v>13200</v>
      </c>
      <c r="CL986" s="1">
        <v>25570</v>
      </c>
      <c r="CM986" s="1">
        <v>9310</v>
      </c>
      <c r="CN986" s="1">
        <v>13210</v>
      </c>
      <c r="CO986" s="1">
        <v>19670</v>
      </c>
      <c r="CP986" s="1">
        <v>27935</v>
      </c>
      <c r="CQ986" s="1">
        <v>9435</v>
      </c>
      <c r="CR986" s="1">
        <v>15335</v>
      </c>
      <c r="CS986" s="1">
        <v>10020</v>
      </c>
      <c r="CT986" s="1">
        <v>17110</v>
      </c>
      <c r="CU986" s="1">
        <v>14540</v>
      </c>
      <c r="CV986" s="1">
        <v>7440</v>
      </c>
      <c r="CW986" s="1">
        <v>12235</v>
      </c>
      <c r="CX986" s="1">
        <v>27115</v>
      </c>
      <c r="CY986" s="1">
        <v>8510</v>
      </c>
      <c r="CZ986" s="1">
        <v>6290</v>
      </c>
      <c r="DA986" s="1">
        <v>13035</v>
      </c>
      <c r="DB986" s="1">
        <v>8835</v>
      </c>
      <c r="DC986" s="1">
        <v>8575</v>
      </c>
      <c r="DD986" s="1">
        <v>8265</v>
      </c>
      <c r="DE986" s="1">
        <v>17800</v>
      </c>
      <c r="DF986" s="1">
        <v>12130</v>
      </c>
      <c r="DG986" s="1">
        <v>17330</v>
      </c>
      <c r="DH986" s="1">
        <v>35955</v>
      </c>
      <c r="DI986" s="1">
        <v>7705</v>
      </c>
      <c r="DJ986" s="1">
        <v>7340</v>
      </c>
      <c r="DK986" s="1">
        <v>12205</v>
      </c>
      <c r="DL986" s="1">
        <v>17995</v>
      </c>
      <c r="DM986" s="1">
        <v>22410</v>
      </c>
      <c r="DN986" s="1">
        <v>14225</v>
      </c>
      <c r="DO986" s="1">
        <v>20075</v>
      </c>
      <c r="DP986" s="1">
        <v>20100</v>
      </c>
      <c r="DQ986" s="1">
        <v>21940</v>
      </c>
      <c r="DR986" s="1">
        <v>11745</v>
      </c>
      <c r="DS986" s="1">
        <v>16930</v>
      </c>
      <c r="DT986" s="1">
        <v>7940</v>
      </c>
      <c r="DU986" s="1">
        <v>13890</v>
      </c>
      <c r="DV986" s="1">
        <v>14160</v>
      </c>
      <c r="DW986" s="1">
        <v>6015</v>
      </c>
      <c r="DX986" s="1">
        <v>13780</v>
      </c>
      <c r="DY986" s="1">
        <v>60620</v>
      </c>
      <c r="DZ986" s="1">
        <v>21055</v>
      </c>
      <c r="EA986" s="1">
        <v>26255</v>
      </c>
      <c r="EB986" s="1">
        <v>21440</v>
      </c>
      <c r="EC986" s="1">
        <v>13880</v>
      </c>
      <c r="ED986" s="1">
        <v>8960</v>
      </c>
      <c r="EE986" s="1">
        <v>22105</v>
      </c>
      <c r="EF986" s="1">
        <v>41515</v>
      </c>
      <c r="EG986" s="1">
        <v>14265</v>
      </c>
      <c r="EH986" s="1">
        <v>17755</v>
      </c>
      <c r="EI986" s="1">
        <v>40655</v>
      </c>
      <c r="EJ986" s="1">
        <v>9760</v>
      </c>
      <c r="EK986" s="1">
        <v>6470</v>
      </c>
      <c r="EL986" s="1">
        <v>11005</v>
      </c>
      <c r="EM986" s="1">
        <v>9595</v>
      </c>
      <c r="EN986" s="1">
        <v>10905</v>
      </c>
      <c r="EO986" s="1">
        <v>22275</v>
      </c>
      <c r="EP986" s="1">
        <v>11465</v>
      </c>
    </row>
    <row r="987" spans="1:146" x14ac:dyDescent="0.35">
      <c r="A987">
        <v>988</v>
      </c>
      <c r="B987" t="s">
        <v>427</v>
      </c>
      <c r="C987" t="s">
        <v>574</v>
      </c>
      <c r="D987" t="s">
        <v>154</v>
      </c>
      <c r="E987" t="s">
        <v>896</v>
      </c>
      <c r="F987">
        <v>95.3</v>
      </c>
      <c r="G987">
        <v>94.6</v>
      </c>
      <c r="H987">
        <v>94.6</v>
      </c>
      <c r="I987">
        <v>96.7</v>
      </c>
      <c r="J987">
        <v>97.6</v>
      </c>
      <c r="K987">
        <v>95.8</v>
      </c>
      <c r="L987">
        <v>95.6</v>
      </c>
      <c r="M987">
        <v>95.7</v>
      </c>
      <c r="N987">
        <v>94.8</v>
      </c>
      <c r="O987">
        <v>94.9</v>
      </c>
      <c r="P987">
        <v>95.3</v>
      </c>
      <c r="Q987">
        <v>94.2</v>
      </c>
      <c r="R987">
        <v>94.2</v>
      </c>
      <c r="S987">
        <v>95.8</v>
      </c>
      <c r="T987">
        <v>93.2</v>
      </c>
      <c r="U987">
        <v>95.3</v>
      </c>
      <c r="V987">
        <v>95.3</v>
      </c>
      <c r="W987">
        <v>94.3</v>
      </c>
      <c r="X987">
        <v>96.6</v>
      </c>
      <c r="Y987">
        <v>93.9</v>
      </c>
      <c r="Z987">
        <v>97.8</v>
      </c>
      <c r="AA987">
        <v>95.3</v>
      </c>
      <c r="AB987">
        <v>97.3</v>
      </c>
      <c r="AC987">
        <v>95</v>
      </c>
      <c r="AD987">
        <v>97.6</v>
      </c>
      <c r="AE987">
        <v>94.2</v>
      </c>
      <c r="AF987">
        <v>95.4</v>
      </c>
      <c r="AG987">
        <v>94.5</v>
      </c>
      <c r="AH987">
        <v>95.9</v>
      </c>
      <c r="AI987">
        <v>96.7</v>
      </c>
      <c r="AJ987">
        <v>96.4</v>
      </c>
      <c r="AK987">
        <v>94.6</v>
      </c>
      <c r="AL987">
        <v>94.2</v>
      </c>
      <c r="AM987">
        <v>96.7</v>
      </c>
      <c r="AN987">
        <v>94.9</v>
      </c>
      <c r="AO987">
        <v>97</v>
      </c>
      <c r="AP987">
        <v>95.6</v>
      </c>
      <c r="AQ987">
        <v>96.1</v>
      </c>
      <c r="AR987">
        <v>93.8</v>
      </c>
      <c r="AS987">
        <v>93.8</v>
      </c>
      <c r="AT987">
        <v>94.1</v>
      </c>
      <c r="AU987">
        <v>95.8</v>
      </c>
      <c r="AV987">
        <v>95.1</v>
      </c>
      <c r="AW987">
        <v>92.4</v>
      </c>
      <c r="AX987">
        <v>96.1</v>
      </c>
      <c r="AY987">
        <v>97.4</v>
      </c>
      <c r="AZ987">
        <v>93.7</v>
      </c>
      <c r="BA987">
        <v>96.4</v>
      </c>
      <c r="BB987">
        <v>95.9</v>
      </c>
      <c r="BC987">
        <v>93.3</v>
      </c>
      <c r="BD987">
        <v>96.3</v>
      </c>
      <c r="BE987">
        <v>96.8</v>
      </c>
      <c r="BF987">
        <v>95.3</v>
      </c>
      <c r="BG987">
        <v>95</v>
      </c>
      <c r="BH987">
        <v>96</v>
      </c>
      <c r="BI987">
        <v>94</v>
      </c>
      <c r="BJ987">
        <v>93.8</v>
      </c>
      <c r="BK987">
        <v>96.7</v>
      </c>
      <c r="BL987">
        <v>93.6</v>
      </c>
      <c r="BM987">
        <v>96.3</v>
      </c>
      <c r="BN987">
        <v>96.2</v>
      </c>
      <c r="BO987">
        <v>94.1</v>
      </c>
      <c r="BP987">
        <v>94.2</v>
      </c>
      <c r="BQ987">
        <v>97.3</v>
      </c>
      <c r="BR987">
        <v>94.4</v>
      </c>
      <c r="BS987">
        <v>96.2</v>
      </c>
      <c r="BT987">
        <v>94.8</v>
      </c>
      <c r="BU987">
        <v>94.6</v>
      </c>
      <c r="BV987">
        <v>95.5</v>
      </c>
      <c r="BW987">
        <v>95.3</v>
      </c>
      <c r="BX987">
        <v>95.5</v>
      </c>
      <c r="BY987">
        <v>95.3</v>
      </c>
      <c r="BZ987">
        <v>97.8</v>
      </c>
      <c r="CA987">
        <v>96.7</v>
      </c>
      <c r="CB987">
        <v>93.4</v>
      </c>
      <c r="CC987">
        <v>95</v>
      </c>
      <c r="CD987">
        <v>96.3</v>
      </c>
      <c r="CE987">
        <v>94.8</v>
      </c>
      <c r="CF987">
        <v>97.1</v>
      </c>
      <c r="CG987">
        <v>94.2</v>
      </c>
      <c r="CH987">
        <v>97.6</v>
      </c>
      <c r="CI987">
        <v>94.4</v>
      </c>
      <c r="CJ987">
        <v>92.7</v>
      </c>
      <c r="CK987">
        <v>95.8</v>
      </c>
      <c r="CL987">
        <v>96.3</v>
      </c>
      <c r="CM987">
        <v>96.2</v>
      </c>
      <c r="CN987">
        <v>94.7</v>
      </c>
      <c r="CO987">
        <v>94.5</v>
      </c>
      <c r="CP987">
        <v>98.4</v>
      </c>
      <c r="CQ987">
        <v>96.9</v>
      </c>
      <c r="CR987">
        <v>95.4</v>
      </c>
      <c r="CS987">
        <v>93.2</v>
      </c>
      <c r="CT987">
        <v>95.9</v>
      </c>
      <c r="CU987">
        <v>94.4</v>
      </c>
      <c r="CV987">
        <v>96.1</v>
      </c>
      <c r="CW987">
        <v>97.9</v>
      </c>
      <c r="CX987">
        <v>93.9</v>
      </c>
      <c r="CY987">
        <v>94.8</v>
      </c>
      <c r="CZ987">
        <v>96.9</v>
      </c>
      <c r="DA987">
        <v>94.7</v>
      </c>
      <c r="DB987">
        <v>95.3</v>
      </c>
      <c r="DC987">
        <v>94.9</v>
      </c>
      <c r="DD987">
        <v>94.7</v>
      </c>
      <c r="DE987">
        <v>95</v>
      </c>
      <c r="DF987">
        <v>96.5</v>
      </c>
      <c r="DG987">
        <v>96.3</v>
      </c>
      <c r="DH987">
        <v>94.3</v>
      </c>
      <c r="DI987">
        <v>96</v>
      </c>
      <c r="DJ987">
        <v>93.8</v>
      </c>
      <c r="DK987">
        <v>93.3</v>
      </c>
      <c r="DL987">
        <v>96.8</v>
      </c>
      <c r="DM987">
        <v>96.9</v>
      </c>
      <c r="DN987">
        <v>94.6</v>
      </c>
      <c r="DO987">
        <v>95.1</v>
      </c>
      <c r="DP987">
        <v>96.4</v>
      </c>
      <c r="DQ987">
        <v>94.8</v>
      </c>
      <c r="DR987">
        <v>93.7</v>
      </c>
      <c r="DS987">
        <v>96.1</v>
      </c>
      <c r="DT987">
        <v>94.6</v>
      </c>
      <c r="DU987">
        <v>91.1</v>
      </c>
      <c r="DV987">
        <v>97.7</v>
      </c>
      <c r="DW987">
        <v>97.5</v>
      </c>
      <c r="DX987">
        <v>94.7</v>
      </c>
      <c r="DY987">
        <v>97.8</v>
      </c>
      <c r="DZ987">
        <v>94</v>
      </c>
      <c r="EA987">
        <v>94.3</v>
      </c>
      <c r="EB987">
        <v>94.7</v>
      </c>
      <c r="EC987">
        <v>95</v>
      </c>
      <c r="ED987">
        <v>95.2</v>
      </c>
      <c r="EE987">
        <v>94.7</v>
      </c>
      <c r="EF987">
        <v>93.6</v>
      </c>
      <c r="EG987">
        <v>95.5</v>
      </c>
      <c r="EH987">
        <v>95.6</v>
      </c>
      <c r="EI987">
        <v>93.6</v>
      </c>
      <c r="EJ987">
        <v>96.6</v>
      </c>
      <c r="EK987">
        <v>96.9</v>
      </c>
      <c r="EL987">
        <v>97</v>
      </c>
      <c r="EM987">
        <v>96</v>
      </c>
      <c r="EN987">
        <v>97.6</v>
      </c>
      <c r="EO987">
        <v>94.7</v>
      </c>
      <c r="EP987">
        <v>95.1</v>
      </c>
    </row>
    <row r="988" spans="1:146" x14ac:dyDescent="0.35">
      <c r="A988">
        <v>989</v>
      </c>
      <c r="B988" t="s">
        <v>427</v>
      </c>
      <c r="C988" t="s">
        <v>574</v>
      </c>
      <c r="D988" t="s">
        <v>154</v>
      </c>
      <c r="E988" t="s">
        <v>890</v>
      </c>
      <c r="F988" s="1">
        <v>395780</v>
      </c>
      <c r="G988" s="1">
        <v>5225</v>
      </c>
      <c r="H988" s="1">
        <v>4590</v>
      </c>
      <c r="I988" s="1">
        <v>1395</v>
      </c>
      <c r="J988" s="1">
        <v>3995</v>
      </c>
      <c r="K988" s="1">
        <v>3320</v>
      </c>
      <c r="L988" s="1">
        <v>2160</v>
      </c>
      <c r="M988" s="1">
        <v>7090</v>
      </c>
      <c r="N988" s="1">
        <v>3890</v>
      </c>
      <c r="O988" s="1">
        <v>2215</v>
      </c>
      <c r="P988" s="1">
        <v>2480</v>
      </c>
      <c r="Q988">
        <v>850</v>
      </c>
      <c r="R988" s="1">
        <v>5175</v>
      </c>
      <c r="S988" s="1">
        <v>2795</v>
      </c>
      <c r="T988" s="1">
        <v>3475</v>
      </c>
      <c r="U988" s="1">
        <v>1050</v>
      </c>
      <c r="V988" s="1">
        <v>1975</v>
      </c>
      <c r="W988" s="1">
        <v>1280</v>
      </c>
      <c r="X988" s="1">
        <v>1430</v>
      </c>
      <c r="Y988" s="1">
        <v>2545</v>
      </c>
      <c r="Z988" s="1">
        <v>1270</v>
      </c>
      <c r="AA988" s="1">
        <v>1390</v>
      </c>
      <c r="AB988" s="1">
        <v>1210</v>
      </c>
      <c r="AC988" s="1">
        <v>1685</v>
      </c>
      <c r="AD988" s="1">
        <v>4955</v>
      </c>
      <c r="AE988" s="1">
        <v>3850</v>
      </c>
      <c r="AF988" s="1">
        <v>1995</v>
      </c>
      <c r="AG988" s="1">
        <v>2180</v>
      </c>
      <c r="AH988" s="1">
        <v>1890</v>
      </c>
      <c r="AI988" s="1">
        <v>1135</v>
      </c>
      <c r="AJ988" s="1">
        <v>1875</v>
      </c>
      <c r="AK988" s="1">
        <v>4965</v>
      </c>
      <c r="AL988" s="1">
        <v>3725</v>
      </c>
      <c r="AM988" s="1">
        <v>4860</v>
      </c>
      <c r="AN988" s="1">
        <v>4595</v>
      </c>
      <c r="AO988" s="1">
        <v>1540</v>
      </c>
      <c r="AP988" s="1">
        <v>2695</v>
      </c>
      <c r="AQ988" s="1">
        <v>1815</v>
      </c>
      <c r="AR988" s="1">
        <v>3350</v>
      </c>
      <c r="AS988" s="1">
        <v>1475</v>
      </c>
      <c r="AT988" s="1">
        <v>2740</v>
      </c>
      <c r="AU988" s="1">
        <v>2305</v>
      </c>
      <c r="AV988" s="1">
        <v>1610</v>
      </c>
      <c r="AW988" s="1">
        <v>3675</v>
      </c>
      <c r="AX988" s="1">
        <v>1550</v>
      </c>
      <c r="AY988" s="1">
        <v>1130</v>
      </c>
      <c r="AZ988" s="1">
        <v>4460</v>
      </c>
      <c r="BA988" s="1">
        <v>1875</v>
      </c>
      <c r="BB988" s="1">
        <v>1085</v>
      </c>
      <c r="BC988" s="1">
        <v>3205</v>
      </c>
      <c r="BD988" s="1">
        <v>2680</v>
      </c>
      <c r="BE988" s="1">
        <v>2470</v>
      </c>
      <c r="BF988" s="1">
        <v>1975</v>
      </c>
      <c r="BG988" s="1">
        <v>3070</v>
      </c>
      <c r="BH988" s="1">
        <v>1235</v>
      </c>
      <c r="BI988" s="1">
        <v>1845</v>
      </c>
      <c r="BJ988" s="1">
        <v>2410</v>
      </c>
      <c r="BK988" s="1">
        <v>1655</v>
      </c>
      <c r="BL988" s="1">
        <v>2000</v>
      </c>
      <c r="BM988" s="1">
        <v>5430</v>
      </c>
      <c r="BN988" s="1">
        <v>1785</v>
      </c>
      <c r="BO988" s="1">
        <v>1535</v>
      </c>
      <c r="BP988" s="1">
        <v>2580</v>
      </c>
      <c r="BQ988" s="1">
        <v>3730</v>
      </c>
      <c r="BR988" s="1">
        <v>3280</v>
      </c>
      <c r="BS988">
        <v>945</v>
      </c>
      <c r="BT988">
        <v>945</v>
      </c>
      <c r="BU988" s="1">
        <v>7720</v>
      </c>
      <c r="BV988" s="1">
        <v>2485</v>
      </c>
      <c r="BW988" s="1">
        <v>1485</v>
      </c>
      <c r="BX988" s="1">
        <v>1715</v>
      </c>
      <c r="BY988" s="1">
        <v>1870</v>
      </c>
      <c r="BZ988" s="1">
        <v>1820</v>
      </c>
      <c r="CA988" s="1">
        <v>1235</v>
      </c>
      <c r="CB988" s="1">
        <v>7225</v>
      </c>
      <c r="CC988" s="1">
        <v>1280</v>
      </c>
      <c r="CD988" s="1">
        <v>1210</v>
      </c>
      <c r="CE988" s="1">
        <v>4940</v>
      </c>
      <c r="CF988" s="1">
        <v>3990</v>
      </c>
      <c r="CG988" s="1">
        <v>2860</v>
      </c>
      <c r="CH988" s="1">
        <v>2730</v>
      </c>
      <c r="CI988" s="1">
        <v>1935</v>
      </c>
      <c r="CJ988" s="1">
        <v>5510</v>
      </c>
      <c r="CK988" s="1">
        <v>1755</v>
      </c>
      <c r="CL988" s="1">
        <v>3705</v>
      </c>
      <c r="CM988" s="1">
        <v>1560</v>
      </c>
      <c r="CN988" s="1">
        <v>3380</v>
      </c>
      <c r="CO988" s="1">
        <v>4600</v>
      </c>
      <c r="CP988" s="1">
        <v>2840</v>
      </c>
      <c r="CQ988" s="1">
        <v>1375</v>
      </c>
      <c r="CR988" s="1">
        <v>3065</v>
      </c>
      <c r="CS988" s="1">
        <v>2325</v>
      </c>
      <c r="CT988" s="1">
        <v>2735</v>
      </c>
      <c r="CU988" s="1">
        <v>2605</v>
      </c>
      <c r="CV988" s="1">
        <v>1090</v>
      </c>
      <c r="CW988" s="1">
        <v>1715</v>
      </c>
      <c r="CX988" s="1">
        <v>5090</v>
      </c>
      <c r="CY988" s="1">
        <v>1335</v>
      </c>
      <c r="CZ988">
        <v>835</v>
      </c>
      <c r="DA988" s="1">
        <v>2805</v>
      </c>
      <c r="DB988" s="1">
        <v>1340</v>
      </c>
      <c r="DC988" s="1">
        <v>1950</v>
      </c>
      <c r="DD988" s="1">
        <v>1460</v>
      </c>
      <c r="DE988" s="1">
        <v>3130</v>
      </c>
      <c r="DF988" s="1">
        <v>1800</v>
      </c>
      <c r="DG988" s="1">
        <v>2330</v>
      </c>
      <c r="DH988" s="1">
        <v>6705</v>
      </c>
      <c r="DI988" s="1">
        <v>1040</v>
      </c>
      <c r="DJ988" s="1">
        <v>1300</v>
      </c>
      <c r="DK988" s="1">
        <v>2660</v>
      </c>
      <c r="DL988" s="1">
        <v>2985</v>
      </c>
      <c r="DM988" s="1">
        <v>3505</v>
      </c>
      <c r="DN988" s="1">
        <v>2710</v>
      </c>
      <c r="DO988" s="1">
        <v>4635</v>
      </c>
      <c r="DP988" s="1">
        <v>2855</v>
      </c>
      <c r="DQ988" s="1">
        <v>4435</v>
      </c>
      <c r="DR988" s="1">
        <v>2555</v>
      </c>
      <c r="DS988" s="1">
        <v>2315</v>
      </c>
      <c r="DT988" s="1">
        <v>1560</v>
      </c>
      <c r="DU988" s="1">
        <v>3235</v>
      </c>
      <c r="DV988" s="1">
        <v>2240</v>
      </c>
      <c r="DW988" s="1">
        <v>1230</v>
      </c>
      <c r="DX988" s="1">
        <v>2580</v>
      </c>
      <c r="DY988" s="1">
        <v>7830</v>
      </c>
      <c r="DZ988" s="1">
        <v>4170</v>
      </c>
      <c r="EA988" s="1">
        <v>5445</v>
      </c>
      <c r="EB988" s="1">
        <v>4220</v>
      </c>
      <c r="EC988" s="1">
        <v>2580</v>
      </c>
      <c r="ED988" s="1">
        <v>1695</v>
      </c>
      <c r="EE988" s="1">
        <v>4005</v>
      </c>
      <c r="EF988" s="1">
        <v>11190</v>
      </c>
      <c r="EG988" s="1">
        <v>3460</v>
      </c>
      <c r="EH988" s="1">
        <v>2720</v>
      </c>
      <c r="EI988" s="1">
        <v>8955</v>
      </c>
      <c r="EJ988" s="1">
        <v>1320</v>
      </c>
      <c r="EK988">
        <v>885</v>
      </c>
      <c r="EL988" s="1">
        <v>1670</v>
      </c>
      <c r="EM988" s="1">
        <v>1325</v>
      </c>
      <c r="EN988" s="1">
        <v>1275</v>
      </c>
      <c r="EO988" s="1">
        <v>5135</v>
      </c>
      <c r="EP988" s="1">
        <v>1875</v>
      </c>
    </row>
    <row r="989" spans="1:146" x14ac:dyDescent="0.35">
      <c r="A989">
        <v>990</v>
      </c>
      <c r="B989" t="s">
        <v>427</v>
      </c>
      <c r="C989" t="s">
        <v>574</v>
      </c>
      <c r="D989" t="s">
        <v>154</v>
      </c>
      <c r="E989" t="s">
        <v>891</v>
      </c>
      <c r="F989" s="1">
        <v>425580</v>
      </c>
      <c r="G989" s="1">
        <v>6475</v>
      </c>
      <c r="H989" s="1">
        <v>4640</v>
      </c>
      <c r="I989" s="1">
        <v>1565</v>
      </c>
      <c r="J989" s="1">
        <v>3790</v>
      </c>
      <c r="K989" s="1">
        <v>3265</v>
      </c>
      <c r="L989" s="1">
        <v>2570</v>
      </c>
      <c r="M989" s="1">
        <v>2995</v>
      </c>
      <c r="N989" s="1">
        <v>2805</v>
      </c>
      <c r="O989" s="1">
        <v>1985</v>
      </c>
      <c r="P989" s="1">
        <v>2140</v>
      </c>
      <c r="Q989" s="1">
        <v>1205</v>
      </c>
      <c r="R989" s="1">
        <v>4820</v>
      </c>
      <c r="S989" s="1">
        <v>2945</v>
      </c>
      <c r="T989" s="1">
        <v>4405</v>
      </c>
      <c r="U989" s="1">
        <v>1340</v>
      </c>
      <c r="V989" s="1">
        <v>2520</v>
      </c>
      <c r="W989">
        <v>660</v>
      </c>
      <c r="X989" s="1">
        <v>1965</v>
      </c>
      <c r="Y989" s="1">
        <v>3085</v>
      </c>
      <c r="Z989" s="1">
        <v>1905</v>
      </c>
      <c r="AA989" s="1">
        <v>1565</v>
      </c>
      <c r="AB989" s="1">
        <v>1080</v>
      </c>
      <c r="AC989" s="1">
        <v>1520</v>
      </c>
      <c r="AD989" s="1">
        <v>4530</v>
      </c>
      <c r="AE989" s="1">
        <v>4165</v>
      </c>
      <c r="AF989" s="1">
        <v>2380</v>
      </c>
      <c r="AG989" s="1">
        <v>2455</v>
      </c>
      <c r="AH989" s="1">
        <v>2245</v>
      </c>
      <c r="AI989" s="1">
        <v>1555</v>
      </c>
      <c r="AJ989" s="1">
        <v>2455</v>
      </c>
      <c r="AK989" s="1">
        <v>4310</v>
      </c>
      <c r="AL989" s="1">
        <v>4300</v>
      </c>
      <c r="AM989" s="1">
        <v>6695</v>
      </c>
      <c r="AN989" s="1">
        <v>6060</v>
      </c>
      <c r="AO989" s="1">
        <v>2105</v>
      </c>
      <c r="AP989" s="1">
        <v>2980</v>
      </c>
      <c r="AQ989" s="1">
        <v>1800</v>
      </c>
      <c r="AR989" s="1">
        <v>3990</v>
      </c>
      <c r="AS989" s="1">
        <v>1555</v>
      </c>
      <c r="AT989" s="1">
        <v>3280</v>
      </c>
      <c r="AU989" s="1">
        <v>2470</v>
      </c>
      <c r="AV989" s="1">
        <v>1780</v>
      </c>
      <c r="AW989" s="1">
        <v>4210</v>
      </c>
      <c r="AX989" s="1">
        <v>1610</v>
      </c>
      <c r="AY989">
        <v>945</v>
      </c>
      <c r="AZ989" s="1">
        <v>6005</v>
      </c>
      <c r="BA989" s="1">
        <v>2340</v>
      </c>
      <c r="BB989" s="1">
        <v>1160</v>
      </c>
      <c r="BC989" s="1">
        <v>2300</v>
      </c>
      <c r="BD989" s="1">
        <v>2790</v>
      </c>
      <c r="BE989" s="1">
        <v>2435</v>
      </c>
      <c r="BF989" s="1">
        <v>2015</v>
      </c>
      <c r="BG989" s="1">
        <v>3070</v>
      </c>
      <c r="BH989" s="1">
        <v>1510</v>
      </c>
      <c r="BI989" s="1">
        <v>2375</v>
      </c>
      <c r="BJ989" s="1">
        <v>2770</v>
      </c>
      <c r="BK989" s="1">
        <v>2010</v>
      </c>
      <c r="BL989" s="1">
        <v>2435</v>
      </c>
      <c r="BM989" s="1">
        <v>6015</v>
      </c>
      <c r="BN989" s="1">
        <v>1975</v>
      </c>
      <c r="BO989" s="1">
        <v>2055</v>
      </c>
      <c r="BP989" s="1">
        <v>3400</v>
      </c>
      <c r="BQ989" s="1">
        <v>4105</v>
      </c>
      <c r="BR989" s="1">
        <v>3610</v>
      </c>
      <c r="BS989">
        <v>670</v>
      </c>
      <c r="BT989">
        <v>930</v>
      </c>
      <c r="BU989" s="1">
        <v>8935</v>
      </c>
      <c r="BV989" s="1">
        <v>1975</v>
      </c>
      <c r="BW989" s="1">
        <v>1165</v>
      </c>
      <c r="BX989" s="1">
        <v>1225</v>
      </c>
      <c r="BY989" s="1">
        <v>1350</v>
      </c>
      <c r="BZ989" s="1">
        <v>2425</v>
      </c>
      <c r="CA989" s="1">
        <v>1530</v>
      </c>
      <c r="CB989" s="1">
        <v>7990</v>
      </c>
      <c r="CC989" s="1">
        <v>1595</v>
      </c>
      <c r="CD989" s="1">
        <v>1285</v>
      </c>
      <c r="CE989" s="1">
        <v>6165</v>
      </c>
      <c r="CF989" s="1">
        <v>4780</v>
      </c>
      <c r="CG989" s="1">
        <v>2950</v>
      </c>
      <c r="CH989" s="1">
        <v>3440</v>
      </c>
      <c r="CI989" s="1">
        <v>2420</v>
      </c>
      <c r="CJ989" s="1">
        <v>6065</v>
      </c>
      <c r="CK989" s="1">
        <v>1580</v>
      </c>
      <c r="CL989" s="1">
        <v>3740</v>
      </c>
      <c r="CM989" s="1">
        <v>2050</v>
      </c>
      <c r="CN989" s="1">
        <v>2775</v>
      </c>
      <c r="CO989" s="1">
        <v>4560</v>
      </c>
      <c r="CP989" s="1">
        <v>3200</v>
      </c>
      <c r="CQ989" s="1">
        <v>1415</v>
      </c>
      <c r="CR989" s="1">
        <v>3910</v>
      </c>
      <c r="CS989" s="1">
        <v>2900</v>
      </c>
      <c r="CT989" s="1">
        <v>3810</v>
      </c>
      <c r="CU989" s="1">
        <v>2850</v>
      </c>
      <c r="CV989" s="1">
        <v>1275</v>
      </c>
      <c r="CW989" s="1">
        <v>2310</v>
      </c>
      <c r="CX989" s="1">
        <v>5145</v>
      </c>
      <c r="CY989" s="1">
        <v>1550</v>
      </c>
      <c r="CZ989" s="1">
        <v>1075</v>
      </c>
      <c r="DA989" s="1">
        <v>2685</v>
      </c>
      <c r="DB989" s="1">
        <v>1065</v>
      </c>
      <c r="DC989" s="1">
        <v>2285</v>
      </c>
      <c r="DD989" s="1">
        <v>1795</v>
      </c>
      <c r="DE989" s="1">
        <v>4075</v>
      </c>
      <c r="DF989" s="1">
        <v>2525</v>
      </c>
      <c r="DG989" s="1">
        <v>1690</v>
      </c>
      <c r="DH989" s="1">
        <v>7105</v>
      </c>
      <c r="DI989">
        <v>935</v>
      </c>
      <c r="DJ989" s="1">
        <v>1880</v>
      </c>
      <c r="DK989" s="1">
        <v>3045</v>
      </c>
      <c r="DL989" s="1">
        <v>4515</v>
      </c>
      <c r="DM989" s="1">
        <v>4365</v>
      </c>
      <c r="DN989" s="1">
        <v>2000</v>
      </c>
      <c r="DO989" s="1">
        <v>5380</v>
      </c>
      <c r="DP989" s="1">
        <v>2960</v>
      </c>
      <c r="DQ989" s="1">
        <v>5265</v>
      </c>
      <c r="DR989" s="1">
        <v>2840</v>
      </c>
      <c r="DS989" s="1">
        <v>2010</v>
      </c>
      <c r="DT989" s="1">
        <v>1765</v>
      </c>
      <c r="DU989" s="1">
        <v>3775</v>
      </c>
      <c r="DV989" s="1">
        <v>2945</v>
      </c>
      <c r="DW989" s="1">
        <v>1135</v>
      </c>
      <c r="DX989" s="1">
        <v>3115</v>
      </c>
      <c r="DY989" s="1">
        <v>6735</v>
      </c>
      <c r="DZ989" s="1">
        <v>4930</v>
      </c>
      <c r="EA989" s="1">
        <v>5710</v>
      </c>
      <c r="EB989" s="1">
        <v>5500</v>
      </c>
      <c r="EC989" s="1">
        <v>3260</v>
      </c>
      <c r="ED989" s="1">
        <v>2115</v>
      </c>
      <c r="EE989" s="1">
        <v>4680</v>
      </c>
      <c r="EF989" s="1">
        <v>6840</v>
      </c>
      <c r="EG989" s="1">
        <v>2625</v>
      </c>
      <c r="EH989" s="1">
        <v>3200</v>
      </c>
      <c r="EI989" s="1">
        <v>9640</v>
      </c>
      <c r="EJ989" s="1">
        <v>1715</v>
      </c>
      <c r="EK989" s="1">
        <v>1200</v>
      </c>
      <c r="EL989" s="1">
        <v>2170</v>
      </c>
      <c r="EM989" s="1">
        <v>1135</v>
      </c>
      <c r="EN989" s="1">
        <v>1185</v>
      </c>
      <c r="EO989" s="1">
        <v>5000</v>
      </c>
      <c r="EP989" s="1">
        <v>2260</v>
      </c>
    </row>
    <row r="990" spans="1:146" x14ac:dyDescent="0.35">
      <c r="A990">
        <v>991</v>
      </c>
      <c r="B990" t="s">
        <v>427</v>
      </c>
      <c r="C990" t="s">
        <v>574</v>
      </c>
      <c r="D990" t="s">
        <v>154</v>
      </c>
      <c r="E990" t="s">
        <v>892</v>
      </c>
      <c r="F990" s="1">
        <v>330405</v>
      </c>
      <c r="G990" s="1">
        <v>3945</v>
      </c>
      <c r="H990" s="1">
        <v>3075</v>
      </c>
      <c r="I990" s="1">
        <v>1590</v>
      </c>
      <c r="J990" s="1">
        <v>2955</v>
      </c>
      <c r="K990" s="1">
        <v>2725</v>
      </c>
      <c r="L990" s="1">
        <v>2030</v>
      </c>
      <c r="M990" s="1">
        <v>2180</v>
      </c>
      <c r="N990" s="1">
        <v>2155</v>
      </c>
      <c r="O990" s="1">
        <v>1425</v>
      </c>
      <c r="P990" s="1">
        <v>2050</v>
      </c>
      <c r="Q990">
        <v>960</v>
      </c>
      <c r="R990" s="1">
        <v>3730</v>
      </c>
      <c r="S990" s="1">
        <v>2500</v>
      </c>
      <c r="T990" s="1">
        <v>3065</v>
      </c>
      <c r="U990">
        <v>750</v>
      </c>
      <c r="V990" s="1">
        <v>2320</v>
      </c>
      <c r="W990">
        <v>570</v>
      </c>
      <c r="X990" s="1">
        <v>1615</v>
      </c>
      <c r="Y990" s="1">
        <v>2675</v>
      </c>
      <c r="Z990" s="1">
        <v>1255</v>
      </c>
      <c r="AA990" s="1">
        <v>1535</v>
      </c>
      <c r="AB990" s="1">
        <v>1005</v>
      </c>
      <c r="AC990" s="1">
        <v>1260</v>
      </c>
      <c r="AD990" s="1">
        <v>3255</v>
      </c>
      <c r="AE990" s="1">
        <v>3405</v>
      </c>
      <c r="AF990" s="1">
        <v>2130</v>
      </c>
      <c r="AG990" s="1">
        <v>1910</v>
      </c>
      <c r="AH990" s="1">
        <v>2110</v>
      </c>
      <c r="AI990" s="1">
        <v>1085</v>
      </c>
      <c r="AJ990" s="1">
        <v>1875</v>
      </c>
      <c r="AK990" s="1">
        <v>3215</v>
      </c>
      <c r="AL990" s="1">
        <v>3510</v>
      </c>
      <c r="AM990" s="1">
        <v>5355</v>
      </c>
      <c r="AN990" s="1">
        <v>5680</v>
      </c>
      <c r="AO990" s="1">
        <v>1700</v>
      </c>
      <c r="AP990" s="1">
        <v>2135</v>
      </c>
      <c r="AQ990" s="1">
        <v>1710</v>
      </c>
      <c r="AR990" s="1">
        <v>3300</v>
      </c>
      <c r="AS990" s="1">
        <v>1330</v>
      </c>
      <c r="AT990" s="1">
        <v>2910</v>
      </c>
      <c r="AU990" s="1">
        <v>2185</v>
      </c>
      <c r="AV990" s="1">
        <v>1585</v>
      </c>
      <c r="AW990" s="1">
        <v>3055</v>
      </c>
      <c r="AX990" s="1">
        <v>1480</v>
      </c>
      <c r="AY990">
        <v>970</v>
      </c>
      <c r="AZ990" s="1">
        <v>4785</v>
      </c>
      <c r="BA990" s="1">
        <v>1585</v>
      </c>
      <c r="BB990" s="1">
        <v>1085</v>
      </c>
      <c r="BC990" s="1">
        <v>1720</v>
      </c>
      <c r="BD990" s="1">
        <v>2295</v>
      </c>
      <c r="BE990" s="1">
        <v>2355</v>
      </c>
      <c r="BF990" s="1">
        <v>1520</v>
      </c>
      <c r="BG990" s="1">
        <v>1860</v>
      </c>
      <c r="BH990" s="1">
        <v>1365</v>
      </c>
      <c r="BI990" s="1">
        <v>1950</v>
      </c>
      <c r="BJ990" s="1">
        <v>2365</v>
      </c>
      <c r="BK990" s="1">
        <v>1845</v>
      </c>
      <c r="BL990" s="1">
        <v>2015</v>
      </c>
      <c r="BM990" s="1">
        <v>4830</v>
      </c>
      <c r="BN990" s="1">
        <v>1650</v>
      </c>
      <c r="BO990" s="1">
        <v>1780</v>
      </c>
      <c r="BP990" s="1">
        <v>2490</v>
      </c>
      <c r="BQ990" s="1">
        <v>2235</v>
      </c>
      <c r="BR990" s="1">
        <v>2880</v>
      </c>
      <c r="BS990">
        <v>635</v>
      </c>
      <c r="BT990">
        <v>700</v>
      </c>
      <c r="BU990" s="1">
        <v>6100</v>
      </c>
      <c r="BV990" s="1">
        <v>1535</v>
      </c>
      <c r="BW990">
        <v>885</v>
      </c>
      <c r="BX990">
        <v>975</v>
      </c>
      <c r="BY990" s="1">
        <v>1155</v>
      </c>
      <c r="BZ990" s="1">
        <v>2180</v>
      </c>
      <c r="CA990" s="1">
        <v>1335</v>
      </c>
      <c r="CB990" s="1">
        <v>5935</v>
      </c>
      <c r="CC990" s="1">
        <v>1665</v>
      </c>
      <c r="CD990" s="1">
        <v>1180</v>
      </c>
      <c r="CE990" s="1">
        <v>3560</v>
      </c>
      <c r="CF990" s="1">
        <v>3825</v>
      </c>
      <c r="CG990" s="1">
        <v>2340</v>
      </c>
      <c r="CH990" s="1">
        <v>1935</v>
      </c>
      <c r="CI990" s="1">
        <v>1905</v>
      </c>
      <c r="CJ990" s="1">
        <v>4660</v>
      </c>
      <c r="CK990" s="1">
        <v>1420</v>
      </c>
      <c r="CL990" s="1">
        <v>3100</v>
      </c>
      <c r="CM990" s="1">
        <v>1440</v>
      </c>
      <c r="CN990" s="1">
        <v>1705</v>
      </c>
      <c r="CO990" s="1">
        <v>3395</v>
      </c>
      <c r="CP990" s="1">
        <v>2735</v>
      </c>
      <c r="CQ990" s="1">
        <v>1085</v>
      </c>
      <c r="CR990" s="1">
        <v>2660</v>
      </c>
      <c r="CS990" s="1">
        <v>1830</v>
      </c>
      <c r="CT990" s="1">
        <v>3075</v>
      </c>
      <c r="CU990" s="1">
        <v>2425</v>
      </c>
      <c r="CV990" s="1">
        <v>1090</v>
      </c>
      <c r="CW990" s="1">
        <v>1975</v>
      </c>
      <c r="CX990" s="1">
        <v>4280</v>
      </c>
      <c r="CY990" s="1">
        <v>1460</v>
      </c>
      <c r="CZ990">
        <v>805</v>
      </c>
      <c r="DA990" s="1">
        <v>2120</v>
      </c>
      <c r="DB990">
        <v>905</v>
      </c>
      <c r="DC990" s="1">
        <v>1325</v>
      </c>
      <c r="DD990" s="1">
        <v>1490</v>
      </c>
      <c r="DE990" s="1">
        <v>3250</v>
      </c>
      <c r="DF990" s="1">
        <v>1735</v>
      </c>
      <c r="DG990" s="1">
        <v>1570</v>
      </c>
      <c r="DH990" s="1">
        <v>5345</v>
      </c>
      <c r="DI990">
        <v>840</v>
      </c>
      <c r="DJ990" s="1">
        <v>1510</v>
      </c>
      <c r="DK990" s="1">
        <v>2115</v>
      </c>
      <c r="DL990" s="1">
        <v>3330</v>
      </c>
      <c r="DM990" s="1">
        <v>2775</v>
      </c>
      <c r="DN990" s="1">
        <v>1500</v>
      </c>
      <c r="DO990" s="1">
        <v>3185</v>
      </c>
      <c r="DP990" s="1">
        <v>2660</v>
      </c>
      <c r="DQ990" s="1">
        <v>3740</v>
      </c>
      <c r="DR990" s="1">
        <v>2170</v>
      </c>
      <c r="DS990" s="1">
        <v>1750</v>
      </c>
      <c r="DT990" s="1">
        <v>1480</v>
      </c>
      <c r="DU990" s="1">
        <v>2570</v>
      </c>
      <c r="DV990" s="1">
        <v>2305</v>
      </c>
      <c r="DW990">
        <v>860</v>
      </c>
      <c r="DX990" s="1">
        <v>2320</v>
      </c>
      <c r="DY990" s="1">
        <v>5700</v>
      </c>
      <c r="DZ990" s="1">
        <v>3580</v>
      </c>
      <c r="EA990" s="1">
        <v>4650</v>
      </c>
      <c r="EB990" s="1">
        <v>4010</v>
      </c>
      <c r="EC990" s="1">
        <v>2460</v>
      </c>
      <c r="ED990" s="1">
        <v>1620</v>
      </c>
      <c r="EE990" s="1">
        <v>4095</v>
      </c>
      <c r="EF990" s="1">
        <v>4480</v>
      </c>
      <c r="EG990" s="1">
        <v>1660</v>
      </c>
      <c r="EH990" s="1">
        <v>2940</v>
      </c>
      <c r="EI990" s="1">
        <v>7245</v>
      </c>
      <c r="EJ990" s="1">
        <v>1245</v>
      </c>
      <c r="EK990">
        <v>910</v>
      </c>
      <c r="EL990" s="1">
        <v>1750</v>
      </c>
      <c r="EM990" s="1">
        <v>1060</v>
      </c>
      <c r="EN990" s="1">
        <v>1125</v>
      </c>
      <c r="EO990" s="1">
        <v>4030</v>
      </c>
      <c r="EP990" s="1">
        <v>2165</v>
      </c>
    </row>
    <row r="991" spans="1:146" x14ac:dyDescent="0.35">
      <c r="A991">
        <v>992</v>
      </c>
      <c r="B991" t="s">
        <v>427</v>
      </c>
      <c r="C991" t="s">
        <v>574</v>
      </c>
      <c r="D991" t="s">
        <v>154</v>
      </c>
      <c r="E991" t="s">
        <v>859</v>
      </c>
      <c r="F991" s="1">
        <v>261435</v>
      </c>
      <c r="G991" s="1">
        <v>2780</v>
      </c>
      <c r="H991" s="1">
        <v>2270</v>
      </c>
      <c r="I991" s="1">
        <v>1325</v>
      </c>
      <c r="J991" s="1">
        <v>2590</v>
      </c>
      <c r="K991" s="1">
        <v>2450</v>
      </c>
      <c r="L991" s="1">
        <v>1545</v>
      </c>
      <c r="M991" s="1">
        <v>1965</v>
      </c>
      <c r="N991" s="1">
        <v>1805</v>
      </c>
      <c r="O991" s="1">
        <v>1085</v>
      </c>
      <c r="P991" s="1">
        <v>1635</v>
      </c>
      <c r="Q991">
        <v>740</v>
      </c>
      <c r="R991" s="1">
        <v>3150</v>
      </c>
      <c r="S991" s="1">
        <v>2015</v>
      </c>
      <c r="T991" s="1">
        <v>2375</v>
      </c>
      <c r="U991">
        <v>575</v>
      </c>
      <c r="V991" s="1">
        <v>1735</v>
      </c>
      <c r="W991">
        <v>415</v>
      </c>
      <c r="X991" s="1">
        <v>1245</v>
      </c>
      <c r="Y991" s="1">
        <v>2005</v>
      </c>
      <c r="Z991" s="1">
        <v>1085</v>
      </c>
      <c r="AA991" s="1">
        <v>1205</v>
      </c>
      <c r="AB991">
        <v>895</v>
      </c>
      <c r="AC991" s="1">
        <v>1120</v>
      </c>
      <c r="AD991" s="1">
        <v>3140</v>
      </c>
      <c r="AE991" s="1">
        <v>2690</v>
      </c>
      <c r="AF991" s="1">
        <v>1755</v>
      </c>
      <c r="AG991" s="1">
        <v>1435</v>
      </c>
      <c r="AH991" s="1">
        <v>1480</v>
      </c>
      <c r="AI991">
        <v>720</v>
      </c>
      <c r="AJ991" s="1">
        <v>1440</v>
      </c>
      <c r="AK991" s="1">
        <v>2550</v>
      </c>
      <c r="AL991" s="1">
        <v>2860</v>
      </c>
      <c r="AM991" s="1">
        <v>3895</v>
      </c>
      <c r="AN991" s="1">
        <v>4245</v>
      </c>
      <c r="AO991" s="1">
        <v>1425</v>
      </c>
      <c r="AP991" s="1">
        <v>1675</v>
      </c>
      <c r="AQ991" s="1">
        <v>1490</v>
      </c>
      <c r="AR991" s="1">
        <v>2565</v>
      </c>
      <c r="AS991" s="1">
        <v>1030</v>
      </c>
      <c r="AT991" s="1">
        <v>2045</v>
      </c>
      <c r="AU991" s="1">
        <v>1895</v>
      </c>
      <c r="AV991" s="1">
        <v>1295</v>
      </c>
      <c r="AW991" s="1">
        <v>2055</v>
      </c>
      <c r="AX991" s="1">
        <v>1120</v>
      </c>
      <c r="AY991">
        <v>880</v>
      </c>
      <c r="AZ991" s="1">
        <v>3415</v>
      </c>
      <c r="BA991" s="1">
        <v>1215</v>
      </c>
      <c r="BB991">
        <v>985</v>
      </c>
      <c r="BC991" s="1">
        <v>1390</v>
      </c>
      <c r="BD991" s="1">
        <v>2160</v>
      </c>
      <c r="BE991" s="1">
        <v>2100</v>
      </c>
      <c r="BF991" s="1">
        <v>1270</v>
      </c>
      <c r="BG991" s="1">
        <v>1415</v>
      </c>
      <c r="BH991" s="1">
        <v>1045</v>
      </c>
      <c r="BI991" s="1">
        <v>1385</v>
      </c>
      <c r="BJ991" s="1">
        <v>1735</v>
      </c>
      <c r="BK991" s="1">
        <v>1405</v>
      </c>
      <c r="BL991" s="1">
        <v>1640</v>
      </c>
      <c r="BM991" s="1">
        <v>4525</v>
      </c>
      <c r="BN991" s="1">
        <v>1345</v>
      </c>
      <c r="BO991" s="1">
        <v>1200</v>
      </c>
      <c r="BP991" s="1">
        <v>1845</v>
      </c>
      <c r="BQ991" s="1">
        <v>1555</v>
      </c>
      <c r="BR991" s="1">
        <v>2220</v>
      </c>
      <c r="BS991">
        <v>605</v>
      </c>
      <c r="BT991">
        <v>580</v>
      </c>
      <c r="BU991" s="1">
        <v>4205</v>
      </c>
      <c r="BV991" s="1">
        <v>1300</v>
      </c>
      <c r="BW991">
        <v>785</v>
      </c>
      <c r="BX991">
        <v>890</v>
      </c>
      <c r="BY991" s="1">
        <v>1010</v>
      </c>
      <c r="BZ991" s="1">
        <v>1795</v>
      </c>
      <c r="CA991" s="1">
        <v>1080</v>
      </c>
      <c r="CB991" s="1">
        <v>4770</v>
      </c>
      <c r="CC991" s="1">
        <v>1240</v>
      </c>
      <c r="CD991" s="1">
        <v>1045</v>
      </c>
      <c r="CE991" s="1">
        <v>2315</v>
      </c>
      <c r="CF991" s="1">
        <v>3460</v>
      </c>
      <c r="CG991" s="1">
        <v>1830</v>
      </c>
      <c r="CH991" s="1">
        <v>1540</v>
      </c>
      <c r="CI991" s="1">
        <v>1585</v>
      </c>
      <c r="CJ991" s="1">
        <v>3430</v>
      </c>
      <c r="CK991" s="1">
        <v>1250</v>
      </c>
      <c r="CL991" s="1">
        <v>3060</v>
      </c>
      <c r="CM991" s="1">
        <v>1110</v>
      </c>
      <c r="CN991" s="1">
        <v>1260</v>
      </c>
      <c r="CO991" s="1">
        <v>2285</v>
      </c>
      <c r="CP991" s="1">
        <v>2935</v>
      </c>
      <c r="CQ991">
        <v>890</v>
      </c>
      <c r="CR991" s="1">
        <v>2020</v>
      </c>
      <c r="CS991" s="1">
        <v>1165</v>
      </c>
      <c r="CT991" s="1">
        <v>2240</v>
      </c>
      <c r="CU991" s="1">
        <v>1795</v>
      </c>
      <c r="CV991">
        <v>825</v>
      </c>
      <c r="CW991" s="1">
        <v>1490</v>
      </c>
      <c r="CX991" s="1">
        <v>3435</v>
      </c>
      <c r="CY991" s="1">
        <v>1210</v>
      </c>
      <c r="CZ991">
        <v>645</v>
      </c>
      <c r="DA991" s="1">
        <v>1520</v>
      </c>
      <c r="DB991">
        <v>745</v>
      </c>
      <c r="DC991">
        <v>885</v>
      </c>
      <c r="DD991" s="1">
        <v>1120</v>
      </c>
      <c r="DE991" s="1">
        <v>2515</v>
      </c>
      <c r="DF991" s="1">
        <v>1320</v>
      </c>
      <c r="DG991" s="1">
        <v>1385</v>
      </c>
      <c r="DH991" s="1">
        <v>4710</v>
      </c>
      <c r="DI991">
        <v>740</v>
      </c>
      <c r="DJ991">
        <v>995</v>
      </c>
      <c r="DK991" s="1">
        <v>1510</v>
      </c>
      <c r="DL991" s="1">
        <v>2570</v>
      </c>
      <c r="DM991" s="1">
        <v>2210</v>
      </c>
      <c r="DN991" s="1">
        <v>1220</v>
      </c>
      <c r="DO991" s="1">
        <v>2190</v>
      </c>
      <c r="DP991" s="1">
        <v>2325</v>
      </c>
      <c r="DQ991" s="1">
        <v>2730</v>
      </c>
      <c r="DR991" s="1">
        <v>1485</v>
      </c>
      <c r="DS991" s="1">
        <v>1530</v>
      </c>
      <c r="DT991" s="1">
        <v>1150</v>
      </c>
      <c r="DU991" s="1">
        <v>1470</v>
      </c>
      <c r="DV991" s="1">
        <v>1545</v>
      </c>
      <c r="DW991">
        <v>635</v>
      </c>
      <c r="DX991" s="1">
        <v>1840</v>
      </c>
      <c r="DY991" s="1">
        <v>6120</v>
      </c>
      <c r="DZ991" s="1">
        <v>2810</v>
      </c>
      <c r="EA991" s="1">
        <v>3870</v>
      </c>
      <c r="EB991" s="1">
        <v>2775</v>
      </c>
      <c r="EC991" s="1">
        <v>1950</v>
      </c>
      <c r="ED991" s="1">
        <v>1125</v>
      </c>
      <c r="EE991" s="1">
        <v>2990</v>
      </c>
      <c r="EF991" s="1">
        <v>3840</v>
      </c>
      <c r="EG991" s="1">
        <v>1390</v>
      </c>
      <c r="EH991" s="1">
        <v>2355</v>
      </c>
      <c r="EI991" s="1">
        <v>5250</v>
      </c>
      <c r="EJ991">
        <v>970</v>
      </c>
      <c r="EK991">
        <v>730</v>
      </c>
      <c r="EL991" s="1">
        <v>1205</v>
      </c>
      <c r="EM991" s="1">
        <v>1045</v>
      </c>
      <c r="EN991" s="1">
        <v>1170</v>
      </c>
      <c r="EO991" s="1">
        <v>3085</v>
      </c>
      <c r="EP991" s="1">
        <v>1710</v>
      </c>
    </row>
    <row r="992" spans="1:146" x14ac:dyDescent="0.35">
      <c r="A992">
        <v>993</v>
      </c>
      <c r="B992" t="s">
        <v>427</v>
      </c>
      <c r="C992" t="s">
        <v>574</v>
      </c>
      <c r="D992" t="s">
        <v>154</v>
      </c>
      <c r="E992" t="s">
        <v>866</v>
      </c>
      <c r="F992" s="1">
        <v>213815</v>
      </c>
      <c r="G992" s="1">
        <v>2005</v>
      </c>
      <c r="H992" s="1">
        <v>1665</v>
      </c>
      <c r="I992" s="1">
        <v>1170</v>
      </c>
      <c r="J992" s="1">
        <v>2370</v>
      </c>
      <c r="K992" s="1">
        <v>2360</v>
      </c>
      <c r="L992" s="1">
        <v>1200</v>
      </c>
      <c r="M992" s="1">
        <v>1730</v>
      </c>
      <c r="N992" s="1">
        <v>1700</v>
      </c>
      <c r="O992">
        <v>915</v>
      </c>
      <c r="P992" s="1">
        <v>1350</v>
      </c>
      <c r="Q992">
        <v>510</v>
      </c>
      <c r="R992" s="1">
        <v>2320</v>
      </c>
      <c r="S992" s="1">
        <v>1840</v>
      </c>
      <c r="T992" s="1">
        <v>1340</v>
      </c>
      <c r="U992">
        <v>465</v>
      </c>
      <c r="V992" s="1">
        <v>1230</v>
      </c>
      <c r="W992">
        <v>425</v>
      </c>
      <c r="X992" s="1">
        <v>1040</v>
      </c>
      <c r="Y992" s="1">
        <v>1380</v>
      </c>
      <c r="Z992">
        <v>995</v>
      </c>
      <c r="AA992">
        <v>880</v>
      </c>
      <c r="AB992">
        <v>805</v>
      </c>
      <c r="AC992" s="1">
        <v>1165</v>
      </c>
      <c r="AD992" s="1">
        <v>3045</v>
      </c>
      <c r="AE992" s="1">
        <v>2230</v>
      </c>
      <c r="AF992" s="1">
        <v>1155</v>
      </c>
      <c r="AG992" s="1">
        <v>1265</v>
      </c>
      <c r="AH992" s="1">
        <v>1180</v>
      </c>
      <c r="AI992">
        <v>640</v>
      </c>
      <c r="AJ992" s="1">
        <v>1390</v>
      </c>
      <c r="AK992" s="1">
        <v>2030</v>
      </c>
      <c r="AL992" s="1">
        <v>1945</v>
      </c>
      <c r="AM992" s="1">
        <v>3055</v>
      </c>
      <c r="AN992" s="1">
        <v>2955</v>
      </c>
      <c r="AO992" s="1">
        <v>1030</v>
      </c>
      <c r="AP992" s="1">
        <v>1510</v>
      </c>
      <c r="AQ992" s="1">
        <v>1315</v>
      </c>
      <c r="AR992" s="1">
        <v>1710</v>
      </c>
      <c r="AS992">
        <v>730</v>
      </c>
      <c r="AT992" s="1">
        <v>1545</v>
      </c>
      <c r="AU992" s="1">
        <v>1760</v>
      </c>
      <c r="AV992" s="1">
        <v>1045</v>
      </c>
      <c r="AW992" s="1">
        <v>1320</v>
      </c>
      <c r="AX992">
        <v>930</v>
      </c>
      <c r="AY992">
        <v>780</v>
      </c>
      <c r="AZ992" s="1">
        <v>2140</v>
      </c>
      <c r="BA992" s="1">
        <v>1015</v>
      </c>
      <c r="BB992">
        <v>965</v>
      </c>
      <c r="BC992" s="1">
        <v>1165</v>
      </c>
      <c r="BD992" s="1">
        <v>1905</v>
      </c>
      <c r="BE992" s="1">
        <v>2035</v>
      </c>
      <c r="BF992" s="1">
        <v>1140</v>
      </c>
      <c r="BG992" s="1">
        <v>1240</v>
      </c>
      <c r="BH992">
        <v>975</v>
      </c>
      <c r="BI992">
        <v>905</v>
      </c>
      <c r="BJ992" s="1">
        <v>1220</v>
      </c>
      <c r="BK992" s="1">
        <v>1105</v>
      </c>
      <c r="BL992" s="1">
        <v>1120</v>
      </c>
      <c r="BM992" s="1">
        <v>4080</v>
      </c>
      <c r="BN992" s="1">
        <v>1305</v>
      </c>
      <c r="BO992">
        <v>885</v>
      </c>
      <c r="BP992" s="1">
        <v>1405</v>
      </c>
      <c r="BQ992" s="1">
        <v>1215</v>
      </c>
      <c r="BR992" s="1">
        <v>1720</v>
      </c>
      <c r="BS992">
        <v>580</v>
      </c>
      <c r="BT992">
        <v>515</v>
      </c>
      <c r="BU992" s="1">
        <v>3140</v>
      </c>
      <c r="BV992" s="1">
        <v>1170</v>
      </c>
      <c r="BW992">
        <v>740</v>
      </c>
      <c r="BX992">
        <v>825</v>
      </c>
      <c r="BY992" s="1">
        <v>1040</v>
      </c>
      <c r="BZ992" s="1">
        <v>1545</v>
      </c>
      <c r="CA992">
        <v>965</v>
      </c>
      <c r="CB992" s="1">
        <v>3535</v>
      </c>
      <c r="CC992">
        <v>840</v>
      </c>
      <c r="CD992">
        <v>970</v>
      </c>
      <c r="CE992" s="1">
        <v>1615</v>
      </c>
      <c r="CF992" s="1">
        <v>3160</v>
      </c>
      <c r="CG992" s="1">
        <v>1380</v>
      </c>
      <c r="CH992" s="1">
        <v>1450</v>
      </c>
      <c r="CI992" s="1">
        <v>1130</v>
      </c>
      <c r="CJ992" s="1">
        <v>2100</v>
      </c>
      <c r="CK992" s="1">
        <v>1150</v>
      </c>
      <c r="CL992" s="1">
        <v>3115</v>
      </c>
      <c r="CM992">
        <v>970</v>
      </c>
      <c r="CN992" s="1">
        <v>1040</v>
      </c>
      <c r="CO992" s="1">
        <v>1625</v>
      </c>
      <c r="CP992" s="1">
        <v>3530</v>
      </c>
      <c r="CQ992">
        <v>810</v>
      </c>
      <c r="CR992" s="1">
        <v>1440</v>
      </c>
      <c r="CS992">
        <v>725</v>
      </c>
      <c r="CT992" s="1">
        <v>1670</v>
      </c>
      <c r="CU992" s="1">
        <v>1420</v>
      </c>
      <c r="CV992">
        <v>760</v>
      </c>
      <c r="CW992" s="1">
        <v>1285</v>
      </c>
      <c r="CX992" s="1">
        <v>2795</v>
      </c>
      <c r="CY992" s="1">
        <v>1000</v>
      </c>
      <c r="CZ992">
        <v>565</v>
      </c>
      <c r="DA992" s="1">
        <v>1335</v>
      </c>
      <c r="DB992">
        <v>755</v>
      </c>
      <c r="DC992">
        <v>635</v>
      </c>
      <c r="DD992">
        <v>930</v>
      </c>
      <c r="DE992" s="1">
        <v>1895</v>
      </c>
      <c r="DF992" s="1">
        <v>1120</v>
      </c>
      <c r="DG992" s="1">
        <v>1470</v>
      </c>
      <c r="DH992" s="1">
        <v>4070</v>
      </c>
      <c r="DI992">
        <v>705</v>
      </c>
      <c r="DJ992">
        <v>705</v>
      </c>
      <c r="DK992" s="1">
        <v>1155</v>
      </c>
      <c r="DL992" s="1">
        <v>1745</v>
      </c>
      <c r="DM992" s="1">
        <v>1940</v>
      </c>
      <c r="DN992" s="1">
        <v>1195</v>
      </c>
      <c r="DO992" s="1">
        <v>1555</v>
      </c>
      <c r="DP992" s="1">
        <v>2005</v>
      </c>
      <c r="DQ992" s="1">
        <v>1985</v>
      </c>
      <c r="DR992" s="1">
        <v>1100</v>
      </c>
      <c r="DS992" s="1">
        <v>1485</v>
      </c>
      <c r="DT992">
        <v>765</v>
      </c>
      <c r="DU992" s="1">
        <v>1075</v>
      </c>
      <c r="DV992" s="1">
        <v>1380</v>
      </c>
      <c r="DW992">
        <v>485</v>
      </c>
      <c r="DX992" s="1">
        <v>1445</v>
      </c>
      <c r="DY992" s="1">
        <v>6880</v>
      </c>
      <c r="DZ992" s="1">
        <v>2210</v>
      </c>
      <c r="EA992" s="1">
        <v>2890</v>
      </c>
      <c r="EB992" s="1">
        <v>1910</v>
      </c>
      <c r="EC992" s="1">
        <v>1485</v>
      </c>
      <c r="ED992">
        <v>840</v>
      </c>
      <c r="EE992" s="1">
        <v>2380</v>
      </c>
      <c r="EF992" s="1">
        <v>3590</v>
      </c>
      <c r="EG992" s="1">
        <v>1160</v>
      </c>
      <c r="EH992" s="1">
        <v>1990</v>
      </c>
      <c r="EI992" s="1">
        <v>3805</v>
      </c>
      <c r="EJ992">
        <v>930</v>
      </c>
      <c r="EK992">
        <v>680</v>
      </c>
      <c r="EL992" s="1">
        <v>1040</v>
      </c>
      <c r="EM992">
        <v>985</v>
      </c>
      <c r="EN992" s="1">
        <v>1140</v>
      </c>
      <c r="EO992" s="1">
        <v>2215</v>
      </c>
      <c r="EP992" s="1">
        <v>1225</v>
      </c>
    </row>
    <row r="993" spans="1:146" x14ac:dyDescent="0.35">
      <c r="A993">
        <v>994</v>
      </c>
      <c r="B993" t="s">
        <v>427</v>
      </c>
      <c r="C993" t="s">
        <v>574</v>
      </c>
      <c r="D993" t="s">
        <v>154</v>
      </c>
      <c r="E993" t="s">
        <v>873</v>
      </c>
      <c r="F993" s="1">
        <v>154925</v>
      </c>
      <c r="G993" s="1">
        <v>1220</v>
      </c>
      <c r="H993" s="1">
        <v>1150</v>
      </c>
      <c r="I993">
        <v>930</v>
      </c>
      <c r="J993" s="1">
        <v>1930</v>
      </c>
      <c r="K993" s="1">
        <v>1905</v>
      </c>
      <c r="L993">
        <v>895</v>
      </c>
      <c r="M993" s="1">
        <v>1565</v>
      </c>
      <c r="N993" s="1">
        <v>1400</v>
      </c>
      <c r="O993">
        <v>730</v>
      </c>
      <c r="P993" s="1">
        <v>1125</v>
      </c>
      <c r="Q993">
        <v>275</v>
      </c>
      <c r="R993" s="1">
        <v>1575</v>
      </c>
      <c r="S993" s="1">
        <v>1515</v>
      </c>
      <c r="T993">
        <v>610</v>
      </c>
      <c r="U993">
        <v>430</v>
      </c>
      <c r="V993">
        <v>745</v>
      </c>
      <c r="W993">
        <v>415</v>
      </c>
      <c r="X993">
        <v>655</v>
      </c>
      <c r="Y993">
        <v>770</v>
      </c>
      <c r="Z993">
        <v>815</v>
      </c>
      <c r="AA993">
        <v>625</v>
      </c>
      <c r="AB993">
        <v>720</v>
      </c>
      <c r="AC993">
        <v>980</v>
      </c>
      <c r="AD993" s="1">
        <v>2595</v>
      </c>
      <c r="AE993" s="1">
        <v>1545</v>
      </c>
      <c r="AF993">
        <v>955</v>
      </c>
      <c r="AG993">
        <v>970</v>
      </c>
      <c r="AH993">
        <v>935</v>
      </c>
      <c r="AI993">
        <v>525</v>
      </c>
      <c r="AJ993" s="1">
        <v>1105</v>
      </c>
      <c r="AK993" s="1">
        <v>1380</v>
      </c>
      <c r="AL993" s="1">
        <v>1085</v>
      </c>
      <c r="AM993" s="1">
        <v>2285</v>
      </c>
      <c r="AN993" s="1">
        <v>1735</v>
      </c>
      <c r="AO993">
        <v>780</v>
      </c>
      <c r="AP993" s="1">
        <v>1295</v>
      </c>
      <c r="AQ993">
        <v>985</v>
      </c>
      <c r="AR993">
        <v>940</v>
      </c>
      <c r="AS993">
        <v>445</v>
      </c>
      <c r="AT993">
        <v>935</v>
      </c>
      <c r="AU993" s="1">
        <v>1450</v>
      </c>
      <c r="AV993">
        <v>765</v>
      </c>
      <c r="AW993">
        <v>795</v>
      </c>
      <c r="AX993">
        <v>725</v>
      </c>
      <c r="AY993">
        <v>680</v>
      </c>
      <c r="AZ993" s="1">
        <v>1070</v>
      </c>
      <c r="BA993">
        <v>900</v>
      </c>
      <c r="BB993">
        <v>705</v>
      </c>
      <c r="BC993">
        <v>855</v>
      </c>
      <c r="BD993" s="1">
        <v>1600</v>
      </c>
      <c r="BE993" s="1">
        <v>1695</v>
      </c>
      <c r="BF993">
        <v>790</v>
      </c>
      <c r="BG993">
        <v>995</v>
      </c>
      <c r="BH993">
        <v>670</v>
      </c>
      <c r="BI993">
        <v>540</v>
      </c>
      <c r="BJ993">
        <v>615</v>
      </c>
      <c r="BK993">
        <v>785</v>
      </c>
      <c r="BL993">
        <v>645</v>
      </c>
      <c r="BM993" s="1">
        <v>3255</v>
      </c>
      <c r="BN993">
        <v>995</v>
      </c>
      <c r="BO993">
        <v>610</v>
      </c>
      <c r="BP993">
        <v>750</v>
      </c>
      <c r="BQ993">
        <v>815</v>
      </c>
      <c r="BR993" s="1">
        <v>1160</v>
      </c>
      <c r="BS993">
        <v>555</v>
      </c>
      <c r="BT993">
        <v>400</v>
      </c>
      <c r="BU993" s="1">
        <v>1935</v>
      </c>
      <c r="BV993">
        <v>935</v>
      </c>
      <c r="BW993">
        <v>740</v>
      </c>
      <c r="BX993">
        <v>725</v>
      </c>
      <c r="BY993">
        <v>870</v>
      </c>
      <c r="BZ993" s="1">
        <v>1130</v>
      </c>
      <c r="CA993">
        <v>645</v>
      </c>
      <c r="CB993" s="1">
        <v>1975</v>
      </c>
      <c r="CC993">
        <v>455</v>
      </c>
      <c r="CD993">
        <v>790</v>
      </c>
      <c r="CE993" s="1">
        <v>1010</v>
      </c>
      <c r="CF993" s="1">
        <v>2600</v>
      </c>
      <c r="CG993">
        <v>855</v>
      </c>
      <c r="CH993" s="1">
        <v>1250</v>
      </c>
      <c r="CI993">
        <v>630</v>
      </c>
      <c r="CJ993" s="1">
        <v>1045</v>
      </c>
      <c r="CK993" s="1">
        <v>1000</v>
      </c>
      <c r="CL993" s="1">
        <v>2360</v>
      </c>
      <c r="CM993">
        <v>655</v>
      </c>
      <c r="CN993">
        <v>830</v>
      </c>
      <c r="CO993" s="1">
        <v>1000</v>
      </c>
      <c r="CP993" s="1">
        <v>3330</v>
      </c>
      <c r="CQ993">
        <v>695</v>
      </c>
      <c r="CR993">
        <v>755</v>
      </c>
      <c r="CS993">
        <v>455</v>
      </c>
      <c r="CT993" s="1">
        <v>1090</v>
      </c>
      <c r="CU993" s="1">
        <v>1010</v>
      </c>
      <c r="CV993">
        <v>610</v>
      </c>
      <c r="CW993">
        <v>920</v>
      </c>
      <c r="CX993" s="1">
        <v>2040</v>
      </c>
      <c r="CY993">
        <v>715</v>
      </c>
      <c r="CZ993">
        <v>495</v>
      </c>
      <c r="DA993">
        <v>800</v>
      </c>
      <c r="DB993">
        <v>740</v>
      </c>
      <c r="DC993">
        <v>495</v>
      </c>
      <c r="DD993">
        <v>580</v>
      </c>
      <c r="DE993" s="1">
        <v>1235</v>
      </c>
      <c r="DF993">
        <v>835</v>
      </c>
      <c r="DG993" s="1">
        <v>1270</v>
      </c>
      <c r="DH993" s="1">
        <v>2730</v>
      </c>
      <c r="DI993">
        <v>645</v>
      </c>
      <c r="DJ993">
        <v>370</v>
      </c>
      <c r="DK993">
        <v>660</v>
      </c>
      <c r="DL993" s="1">
        <v>1110</v>
      </c>
      <c r="DM993" s="1">
        <v>1660</v>
      </c>
      <c r="DN993">
        <v>985</v>
      </c>
      <c r="DO993" s="1">
        <v>1105</v>
      </c>
      <c r="DP993" s="1">
        <v>1630</v>
      </c>
      <c r="DQ993" s="1">
        <v>1335</v>
      </c>
      <c r="DR993">
        <v>660</v>
      </c>
      <c r="DS993" s="1">
        <v>1345</v>
      </c>
      <c r="DT993">
        <v>490</v>
      </c>
      <c r="DU993">
        <v>645</v>
      </c>
      <c r="DV993">
        <v>970</v>
      </c>
      <c r="DW993">
        <v>385</v>
      </c>
      <c r="DX993">
        <v>895</v>
      </c>
      <c r="DY993" s="1">
        <v>6565</v>
      </c>
      <c r="DZ993" s="1">
        <v>1360</v>
      </c>
      <c r="EA993" s="1">
        <v>1585</v>
      </c>
      <c r="EB993" s="1">
        <v>1095</v>
      </c>
      <c r="EC993">
        <v>875</v>
      </c>
      <c r="ED993">
        <v>615</v>
      </c>
      <c r="EE993" s="1">
        <v>1580</v>
      </c>
      <c r="EF993" s="1">
        <v>3000</v>
      </c>
      <c r="EG993">
        <v>945</v>
      </c>
      <c r="EH993" s="1">
        <v>1435</v>
      </c>
      <c r="EI993" s="1">
        <v>2365</v>
      </c>
      <c r="EJ993">
        <v>805</v>
      </c>
      <c r="EK993">
        <v>600</v>
      </c>
      <c r="EL993">
        <v>830</v>
      </c>
      <c r="EM993">
        <v>800</v>
      </c>
      <c r="EN993">
        <v>990</v>
      </c>
      <c r="EO993" s="1">
        <v>1235</v>
      </c>
      <c r="EP993">
        <v>755</v>
      </c>
    </row>
    <row r="994" spans="1:146" x14ac:dyDescent="0.35">
      <c r="A994">
        <v>995</v>
      </c>
      <c r="B994" t="s">
        <v>427</v>
      </c>
      <c r="C994" t="s">
        <v>574</v>
      </c>
      <c r="D994" t="s">
        <v>154</v>
      </c>
      <c r="E994" t="s">
        <v>575</v>
      </c>
      <c r="F994" s="1">
        <v>112495</v>
      </c>
      <c r="G994">
        <v>745</v>
      </c>
      <c r="H994">
        <v>695</v>
      </c>
      <c r="I994">
        <v>625</v>
      </c>
      <c r="J994" s="1">
        <v>1630</v>
      </c>
      <c r="K994" s="1">
        <v>1550</v>
      </c>
      <c r="L994">
        <v>675</v>
      </c>
      <c r="M994" s="1">
        <v>1545</v>
      </c>
      <c r="N994" s="1">
        <v>1110</v>
      </c>
      <c r="O994">
        <v>580</v>
      </c>
      <c r="P994">
        <v>935</v>
      </c>
      <c r="Q994">
        <v>180</v>
      </c>
      <c r="R994">
        <v>965</v>
      </c>
      <c r="S994" s="1">
        <v>1045</v>
      </c>
      <c r="T994">
        <v>290</v>
      </c>
      <c r="U994">
        <v>340</v>
      </c>
      <c r="V994">
        <v>490</v>
      </c>
      <c r="W994">
        <v>395</v>
      </c>
      <c r="X994">
        <v>480</v>
      </c>
      <c r="Y994">
        <v>440</v>
      </c>
      <c r="Z994">
        <v>605</v>
      </c>
      <c r="AA994">
        <v>400</v>
      </c>
      <c r="AB994">
        <v>580</v>
      </c>
      <c r="AC994">
        <v>820</v>
      </c>
      <c r="AD994" s="1">
        <v>2060</v>
      </c>
      <c r="AE994" s="1">
        <v>1010</v>
      </c>
      <c r="AF994">
        <v>680</v>
      </c>
      <c r="AG994">
        <v>660</v>
      </c>
      <c r="AH994">
        <v>675</v>
      </c>
      <c r="AI994">
        <v>495</v>
      </c>
      <c r="AJ994">
        <v>900</v>
      </c>
      <c r="AK994" s="1">
        <v>1035</v>
      </c>
      <c r="AL994">
        <v>670</v>
      </c>
      <c r="AM994" s="1">
        <v>1605</v>
      </c>
      <c r="AN994" s="1">
        <v>1060</v>
      </c>
      <c r="AO994">
        <v>580</v>
      </c>
      <c r="AP994" s="1">
        <v>1035</v>
      </c>
      <c r="AQ994">
        <v>665</v>
      </c>
      <c r="AR994">
        <v>505</v>
      </c>
      <c r="AS994">
        <v>270</v>
      </c>
      <c r="AT994">
        <v>675</v>
      </c>
      <c r="AU994" s="1">
        <v>1025</v>
      </c>
      <c r="AV994">
        <v>490</v>
      </c>
      <c r="AW994">
        <v>465</v>
      </c>
      <c r="AX994">
        <v>535</v>
      </c>
      <c r="AY994">
        <v>550</v>
      </c>
      <c r="AZ994">
        <v>535</v>
      </c>
      <c r="BA994">
        <v>720</v>
      </c>
      <c r="BB994">
        <v>600</v>
      </c>
      <c r="BC994">
        <v>655</v>
      </c>
      <c r="BD994" s="1">
        <v>1275</v>
      </c>
      <c r="BE994" s="1">
        <v>1420</v>
      </c>
      <c r="BF994">
        <v>530</v>
      </c>
      <c r="BG994">
        <v>690</v>
      </c>
      <c r="BH994">
        <v>485</v>
      </c>
      <c r="BI994">
        <v>290</v>
      </c>
      <c r="BJ994">
        <v>330</v>
      </c>
      <c r="BK994">
        <v>600</v>
      </c>
      <c r="BL994">
        <v>365</v>
      </c>
      <c r="BM994" s="1">
        <v>2315</v>
      </c>
      <c r="BN994">
        <v>760</v>
      </c>
      <c r="BO994">
        <v>360</v>
      </c>
      <c r="BP994">
        <v>470</v>
      </c>
      <c r="BQ994">
        <v>605</v>
      </c>
      <c r="BR994">
        <v>675</v>
      </c>
      <c r="BS994">
        <v>475</v>
      </c>
      <c r="BT994">
        <v>345</v>
      </c>
      <c r="BU994" s="1">
        <v>1200</v>
      </c>
      <c r="BV994">
        <v>775</v>
      </c>
      <c r="BW994">
        <v>680</v>
      </c>
      <c r="BX994">
        <v>685</v>
      </c>
      <c r="BY994">
        <v>790</v>
      </c>
      <c r="BZ994">
        <v>850</v>
      </c>
      <c r="CA994">
        <v>485</v>
      </c>
      <c r="CB994">
        <v>995</v>
      </c>
      <c r="CC994">
        <v>325</v>
      </c>
      <c r="CD994">
        <v>600</v>
      </c>
      <c r="CE994">
        <v>630</v>
      </c>
      <c r="CF994" s="1">
        <v>2150</v>
      </c>
      <c r="CG994">
        <v>485</v>
      </c>
      <c r="CH994" s="1">
        <v>1130</v>
      </c>
      <c r="CI994">
        <v>310</v>
      </c>
      <c r="CJ994">
        <v>525</v>
      </c>
      <c r="CK994">
        <v>810</v>
      </c>
      <c r="CL994" s="1">
        <v>1970</v>
      </c>
      <c r="CM994">
        <v>455</v>
      </c>
      <c r="CN994">
        <v>660</v>
      </c>
      <c r="CO994">
        <v>685</v>
      </c>
      <c r="CP994" s="1">
        <v>2765</v>
      </c>
      <c r="CQ994">
        <v>555</v>
      </c>
      <c r="CR994">
        <v>580</v>
      </c>
      <c r="CS994">
        <v>305</v>
      </c>
      <c r="CT994">
        <v>810</v>
      </c>
      <c r="CU994">
        <v>695</v>
      </c>
      <c r="CV994">
        <v>460</v>
      </c>
      <c r="CW994">
        <v>720</v>
      </c>
      <c r="CX994" s="1">
        <v>1395</v>
      </c>
      <c r="CY994">
        <v>505</v>
      </c>
      <c r="CZ994">
        <v>325</v>
      </c>
      <c r="DA994">
        <v>625</v>
      </c>
      <c r="DB994">
        <v>575</v>
      </c>
      <c r="DC994">
        <v>345</v>
      </c>
      <c r="DD994">
        <v>375</v>
      </c>
      <c r="DE994">
        <v>770</v>
      </c>
      <c r="DF994">
        <v>705</v>
      </c>
      <c r="DG994" s="1">
        <v>1155</v>
      </c>
      <c r="DH994" s="1">
        <v>1820</v>
      </c>
      <c r="DI994">
        <v>545</v>
      </c>
      <c r="DJ994">
        <v>215</v>
      </c>
      <c r="DK994">
        <v>415</v>
      </c>
      <c r="DL994">
        <v>650</v>
      </c>
      <c r="DM994" s="1">
        <v>1440</v>
      </c>
      <c r="DN994">
        <v>760</v>
      </c>
      <c r="DO994">
        <v>690</v>
      </c>
      <c r="DP994" s="1">
        <v>1190</v>
      </c>
      <c r="DQ994">
        <v>865</v>
      </c>
      <c r="DR994">
        <v>425</v>
      </c>
      <c r="DS994" s="1">
        <v>1190</v>
      </c>
      <c r="DT994">
        <v>285</v>
      </c>
      <c r="DU994">
        <v>460</v>
      </c>
      <c r="DV994">
        <v>705</v>
      </c>
      <c r="DW994">
        <v>305</v>
      </c>
      <c r="DX994">
        <v>560</v>
      </c>
      <c r="DY994" s="1">
        <v>5650</v>
      </c>
      <c r="DZ994">
        <v>790</v>
      </c>
      <c r="EA994">
        <v>925</v>
      </c>
      <c r="EB994">
        <v>680</v>
      </c>
      <c r="EC994">
        <v>490</v>
      </c>
      <c r="ED994">
        <v>440</v>
      </c>
      <c r="EE994">
        <v>995</v>
      </c>
      <c r="EF994" s="1">
        <v>2400</v>
      </c>
      <c r="EG994">
        <v>825</v>
      </c>
      <c r="EH994">
        <v>950</v>
      </c>
      <c r="EI994" s="1">
        <v>1445</v>
      </c>
      <c r="EJ994">
        <v>700</v>
      </c>
      <c r="EK994">
        <v>475</v>
      </c>
      <c r="EL994">
        <v>580</v>
      </c>
      <c r="EM994">
        <v>650</v>
      </c>
      <c r="EN994">
        <v>740</v>
      </c>
      <c r="EO994">
        <v>725</v>
      </c>
      <c r="EP994">
        <v>470</v>
      </c>
    </row>
    <row r="995" spans="1:146" x14ac:dyDescent="0.35">
      <c r="A995">
        <v>996</v>
      </c>
      <c r="B995" t="s">
        <v>427</v>
      </c>
      <c r="C995" t="s">
        <v>574</v>
      </c>
      <c r="D995" t="s">
        <v>154</v>
      </c>
      <c r="E995" t="s">
        <v>576</v>
      </c>
      <c r="F995" s="1">
        <v>84300</v>
      </c>
      <c r="G995">
        <v>525</v>
      </c>
      <c r="H995">
        <v>500</v>
      </c>
      <c r="I995">
        <v>510</v>
      </c>
      <c r="J995" s="1">
        <v>1215</v>
      </c>
      <c r="K995" s="1">
        <v>1135</v>
      </c>
      <c r="L995">
        <v>470</v>
      </c>
      <c r="M995" s="1">
        <v>1125</v>
      </c>
      <c r="N995">
        <v>860</v>
      </c>
      <c r="O995">
        <v>455</v>
      </c>
      <c r="P995">
        <v>810</v>
      </c>
      <c r="Q995">
        <v>95</v>
      </c>
      <c r="R995">
        <v>635</v>
      </c>
      <c r="S995">
        <v>895</v>
      </c>
      <c r="T995">
        <v>150</v>
      </c>
      <c r="U995">
        <v>260</v>
      </c>
      <c r="V995">
        <v>305</v>
      </c>
      <c r="W995">
        <v>375</v>
      </c>
      <c r="X995">
        <v>360</v>
      </c>
      <c r="Y995">
        <v>280</v>
      </c>
      <c r="Z995">
        <v>510</v>
      </c>
      <c r="AA995">
        <v>195</v>
      </c>
      <c r="AB995">
        <v>495</v>
      </c>
      <c r="AC995">
        <v>670</v>
      </c>
      <c r="AD995" s="1">
        <v>1500</v>
      </c>
      <c r="AE995">
        <v>725</v>
      </c>
      <c r="AF995">
        <v>540</v>
      </c>
      <c r="AG995">
        <v>545</v>
      </c>
      <c r="AH995">
        <v>400</v>
      </c>
      <c r="AI995">
        <v>435</v>
      </c>
      <c r="AJ995">
        <v>840</v>
      </c>
      <c r="AK995">
        <v>730</v>
      </c>
      <c r="AL995">
        <v>395</v>
      </c>
      <c r="AM995" s="1">
        <v>1190</v>
      </c>
      <c r="AN995">
        <v>610</v>
      </c>
      <c r="AO995">
        <v>315</v>
      </c>
      <c r="AP995">
        <v>980</v>
      </c>
      <c r="AQ995">
        <v>585</v>
      </c>
      <c r="AR995">
        <v>260</v>
      </c>
      <c r="AS995">
        <v>160</v>
      </c>
      <c r="AT995">
        <v>465</v>
      </c>
      <c r="AU995">
        <v>795</v>
      </c>
      <c r="AV995">
        <v>325</v>
      </c>
      <c r="AW995">
        <v>265</v>
      </c>
      <c r="AX995">
        <v>410</v>
      </c>
      <c r="AY995">
        <v>420</v>
      </c>
      <c r="AZ995">
        <v>260</v>
      </c>
      <c r="BA995">
        <v>625</v>
      </c>
      <c r="BB995">
        <v>505</v>
      </c>
      <c r="BC995">
        <v>400</v>
      </c>
      <c r="BD995" s="1">
        <v>1000</v>
      </c>
      <c r="BE995" s="1">
        <v>1090</v>
      </c>
      <c r="BF995">
        <v>455</v>
      </c>
      <c r="BG995">
        <v>560</v>
      </c>
      <c r="BH995">
        <v>330</v>
      </c>
      <c r="BI995">
        <v>160</v>
      </c>
      <c r="BJ995">
        <v>190</v>
      </c>
      <c r="BK995">
        <v>475</v>
      </c>
      <c r="BL995">
        <v>195</v>
      </c>
      <c r="BM995" s="1">
        <v>1785</v>
      </c>
      <c r="BN995">
        <v>630</v>
      </c>
      <c r="BO995">
        <v>235</v>
      </c>
      <c r="BP995">
        <v>285</v>
      </c>
      <c r="BQ995">
        <v>470</v>
      </c>
      <c r="BR995">
        <v>480</v>
      </c>
      <c r="BS995">
        <v>450</v>
      </c>
      <c r="BT995">
        <v>315</v>
      </c>
      <c r="BU995">
        <v>850</v>
      </c>
      <c r="BV995">
        <v>660</v>
      </c>
      <c r="BW995">
        <v>680</v>
      </c>
      <c r="BX995">
        <v>575</v>
      </c>
      <c r="BY995">
        <v>725</v>
      </c>
      <c r="BZ995">
        <v>570</v>
      </c>
      <c r="CA995">
        <v>395</v>
      </c>
      <c r="CB995">
        <v>580</v>
      </c>
      <c r="CC995">
        <v>210</v>
      </c>
      <c r="CD995">
        <v>470</v>
      </c>
      <c r="CE995">
        <v>390</v>
      </c>
      <c r="CF995" s="1">
        <v>1590</v>
      </c>
      <c r="CG995">
        <v>325</v>
      </c>
      <c r="CH995">
        <v>945</v>
      </c>
      <c r="CI995">
        <v>180</v>
      </c>
      <c r="CJ995">
        <v>285</v>
      </c>
      <c r="CK995">
        <v>810</v>
      </c>
      <c r="CL995" s="1">
        <v>1435</v>
      </c>
      <c r="CM995">
        <v>395</v>
      </c>
      <c r="CN995">
        <v>440</v>
      </c>
      <c r="CO995">
        <v>520</v>
      </c>
      <c r="CP995" s="1">
        <v>2110</v>
      </c>
      <c r="CQ995">
        <v>545</v>
      </c>
      <c r="CR995">
        <v>340</v>
      </c>
      <c r="CS995">
        <v>150</v>
      </c>
      <c r="CT995">
        <v>575</v>
      </c>
      <c r="CU995">
        <v>605</v>
      </c>
      <c r="CV995">
        <v>400</v>
      </c>
      <c r="CW995">
        <v>485</v>
      </c>
      <c r="CX995">
        <v>985</v>
      </c>
      <c r="CY995">
        <v>350</v>
      </c>
      <c r="CZ995">
        <v>350</v>
      </c>
      <c r="DA995">
        <v>440</v>
      </c>
      <c r="DB995">
        <v>525</v>
      </c>
      <c r="DC995">
        <v>235</v>
      </c>
      <c r="DD995">
        <v>250</v>
      </c>
      <c r="DE995">
        <v>460</v>
      </c>
      <c r="DF995">
        <v>590</v>
      </c>
      <c r="DG995">
        <v>920</v>
      </c>
      <c r="DH995" s="1">
        <v>1310</v>
      </c>
      <c r="DI995">
        <v>530</v>
      </c>
      <c r="DJ995">
        <v>160</v>
      </c>
      <c r="DK995">
        <v>210</v>
      </c>
      <c r="DL995">
        <v>430</v>
      </c>
      <c r="DM995" s="1">
        <v>1270</v>
      </c>
      <c r="DN995">
        <v>655</v>
      </c>
      <c r="DO995">
        <v>525</v>
      </c>
      <c r="DP995" s="1">
        <v>1065</v>
      </c>
      <c r="DQ995">
        <v>600</v>
      </c>
      <c r="DR995">
        <v>240</v>
      </c>
      <c r="DS995" s="1">
        <v>1010</v>
      </c>
      <c r="DT995">
        <v>195</v>
      </c>
      <c r="DU995">
        <v>295</v>
      </c>
      <c r="DV995">
        <v>540</v>
      </c>
      <c r="DW995">
        <v>220</v>
      </c>
      <c r="DX995">
        <v>395</v>
      </c>
      <c r="DY995" s="1">
        <v>4385</v>
      </c>
      <c r="DZ995">
        <v>530</v>
      </c>
      <c r="EA995">
        <v>565</v>
      </c>
      <c r="EB995">
        <v>460</v>
      </c>
      <c r="EC995">
        <v>340</v>
      </c>
      <c r="ED995">
        <v>240</v>
      </c>
      <c r="EE995">
        <v>600</v>
      </c>
      <c r="EF995" s="1">
        <v>1910</v>
      </c>
      <c r="EG995">
        <v>655</v>
      </c>
      <c r="EH995">
        <v>780</v>
      </c>
      <c r="EI995">
        <v>830</v>
      </c>
      <c r="EJ995">
        <v>635</v>
      </c>
      <c r="EK995">
        <v>380</v>
      </c>
      <c r="EL995">
        <v>445</v>
      </c>
      <c r="EM995">
        <v>500</v>
      </c>
      <c r="EN995">
        <v>610</v>
      </c>
      <c r="EO995">
        <v>375</v>
      </c>
      <c r="EP995">
        <v>390</v>
      </c>
    </row>
    <row r="996" spans="1:146" x14ac:dyDescent="0.35">
      <c r="A996">
        <v>997</v>
      </c>
      <c r="B996" t="s">
        <v>427</v>
      </c>
      <c r="C996" t="s">
        <v>574</v>
      </c>
      <c r="D996" t="s">
        <v>154</v>
      </c>
      <c r="E996" t="s">
        <v>897</v>
      </c>
      <c r="F996" s="1">
        <v>208615</v>
      </c>
      <c r="G996">
        <v>720</v>
      </c>
      <c r="H996">
        <v>710</v>
      </c>
      <c r="I996">
        <v>830</v>
      </c>
      <c r="J996" s="1">
        <v>5200</v>
      </c>
      <c r="K996" s="1">
        <v>3675</v>
      </c>
      <c r="L996" s="1">
        <v>1140</v>
      </c>
      <c r="M996" s="1">
        <v>2715</v>
      </c>
      <c r="N996" s="1">
        <v>2035</v>
      </c>
      <c r="O996" s="1">
        <v>1180</v>
      </c>
      <c r="P996" s="1">
        <v>5155</v>
      </c>
      <c r="Q996">
        <v>125</v>
      </c>
      <c r="R996">
        <v>800</v>
      </c>
      <c r="S996" s="1">
        <v>2035</v>
      </c>
      <c r="T996">
        <v>110</v>
      </c>
      <c r="U996">
        <v>765</v>
      </c>
      <c r="V996">
        <v>450</v>
      </c>
      <c r="W996" s="1">
        <v>2780</v>
      </c>
      <c r="X996">
        <v>750</v>
      </c>
      <c r="Y996">
        <v>300</v>
      </c>
      <c r="Z996" s="1">
        <v>1540</v>
      </c>
      <c r="AA996">
        <v>235</v>
      </c>
      <c r="AB996" s="1">
        <v>2530</v>
      </c>
      <c r="AC996" s="1">
        <v>1405</v>
      </c>
      <c r="AD996" s="1">
        <v>3305</v>
      </c>
      <c r="AE996">
        <v>855</v>
      </c>
      <c r="AF996" s="1">
        <v>1450</v>
      </c>
      <c r="AG996" s="1">
        <v>1105</v>
      </c>
      <c r="AH996">
        <v>745</v>
      </c>
      <c r="AI996" s="1">
        <v>1105</v>
      </c>
      <c r="AJ996" s="1">
        <v>1690</v>
      </c>
      <c r="AK996" s="1">
        <v>1325</v>
      </c>
      <c r="AL996">
        <v>460</v>
      </c>
      <c r="AM996" s="1">
        <v>1840</v>
      </c>
      <c r="AN996">
        <v>770</v>
      </c>
      <c r="AO996">
        <v>650</v>
      </c>
      <c r="AP996" s="1">
        <v>2205</v>
      </c>
      <c r="AQ996" s="1">
        <v>2215</v>
      </c>
      <c r="AR996">
        <v>330</v>
      </c>
      <c r="AS996">
        <v>185</v>
      </c>
      <c r="AT996" s="1">
        <v>1495</v>
      </c>
      <c r="AU996" s="1">
        <v>1330</v>
      </c>
      <c r="AV996">
        <v>390</v>
      </c>
      <c r="AW996">
        <v>380</v>
      </c>
      <c r="AX996" s="1">
        <v>1845</v>
      </c>
      <c r="AY996" s="1">
        <v>2650</v>
      </c>
      <c r="AZ996">
        <v>230</v>
      </c>
      <c r="BA996" s="1">
        <v>1205</v>
      </c>
      <c r="BB996">
        <v>930</v>
      </c>
      <c r="BC996">
        <v>640</v>
      </c>
      <c r="BD996" s="1">
        <v>2585</v>
      </c>
      <c r="BE996" s="1">
        <v>3575</v>
      </c>
      <c r="BF996">
        <v>735</v>
      </c>
      <c r="BG996" s="1">
        <v>1150</v>
      </c>
      <c r="BH996">
        <v>695</v>
      </c>
      <c r="BI996">
        <v>200</v>
      </c>
      <c r="BJ996">
        <v>175</v>
      </c>
      <c r="BK996" s="1">
        <v>1800</v>
      </c>
      <c r="BL996">
        <v>185</v>
      </c>
      <c r="BM996" s="1">
        <v>3765</v>
      </c>
      <c r="BN996" s="1">
        <v>1120</v>
      </c>
      <c r="BO996">
        <v>225</v>
      </c>
      <c r="BP996">
        <v>265</v>
      </c>
      <c r="BQ996">
        <v>990</v>
      </c>
      <c r="BR996">
        <v>730</v>
      </c>
      <c r="BS996" s="1">
        <v>2395</v>
      </c>
      <c r="BT996" s="1">
        <v>1210</v>
      </c>
      <c r="BU996" s="1">
        <v>1260</v>
      </c>
      <c r="BV996" s="1">
        <v>2185</v>
      </c>
      <c r="BW996" s="1">
        <v>3570</v>
      </c>
      <c r="BX996" s="1">
        <v>4080</v>
      </c>
      <c r="BY996" s="1">
        <v>3920</v>
      </c>
      <c r="BZ996" s="1">
        <v>1035</v>
      </c>
      <c r="CA996">
        <v>745</v>
      </c>
      <c r="CB996">
        <v>510</v>
      </c>
      <c r="CC996">
        <v>335</v>
      </c>
      <c r="CD996" s="1">
        <v>1220</v>
      </c>
      <c r="CE996">
        <v>580</v>
      </c>
      <c r="CF996" s="1">
        <v>3395</v>
      </c>
      <c r="CG996">
        <v>425</v>
      </c>
      <c r="CH996" s="1">
        <v>2175</v>
      </c>
      <c r="CI996">
        <v>175</v>
      </c>
      <c r="CJ996">
        <v>245</v>
      </c>
      <c r="CK996" s="1">
        <v>3415</v>
      </c>
      <c r="CL996" s="1">
        <v>3110</v>
      </c>
      <c r="CM996">
        <v>685</v>
      </c>
      <c r="CN996" s="1">
        <v>1115</v>
      </c>
      <c r="CO996" s="1">
        <v>1000</v>
      </c>
      <c r="CP996" s="1">
        <v>4500</v>
      </c>
      <c r="CQ996" s="1">
        <v>2050</v>
      </c>
      <c r="CR996">
        <v>545</v>
      </c>
      <c r="CS996">
        <v>165</v>
      </c>
      <c r="CT996" s="1">
        <v>1085</v>
      </c>
      <c r="CU996" s="1">
        <v>1135</v>
      </c>
      <c r="CV996">
        <v>930</v>
      </c>
      <c r="CW996" s="1">
        <v>1325</v>
      </c>
      <c r="CX996" s="1">
        <v>1955</v>
      </c>
      <c r="CY996">
        <v>380</v>
      </c>
      <c r="CZ996" s="1">
        <v>1200</v>
      </c>
      <c r="DA996">
        <v>695</v>
      </c>
      <c r="DB996" s="1">
        <v>2190</v>
      </c>
      <c r="DC996">
        <v>430</v>
      </c>
      <c r="DD996">
        <v>260</v>
      </c>
      <c r="DE996">
        <v>475</v>
      </c>
      <c r="DF996" s="1">
        <v>1505</v>
      </c>
      <c r="DG996" s="1">
        <v>5530</v>
      </c>
      <c r="DH996" s="1">
        <v>2130</v>
      </c>
      <c r="DI996" s="1">
        <v>1725</v>
      </c>
      <c r="DJ996">
        <v>210</v>
      </c>
      <c r="DK996">
        <v>440</v>
      </c>
      <c r="DL996">
        <v>685</v>
      </c>
      <c r="DM996" s="1">
        <v>3260</v>
      </c>
      <c r="DN996" s="1">
        <v>3190</v>
      </c>
      <c r="DO996">
        <v>795</v>
      </c>
      <c r="DP996" s="1">
        <v>3400</v>
      </c>
      <c r="DQ996">
        <v>950</v>
      </c>
      <c r="DR996">
        <v>280</v>
      </c>
      <c r="DS996" s="1">
        <v>4310</v>
      </c>
      <c r="DT996">
        <v>250</v>
      </c>
      <c r="DU996">
        <v>370</v>
      </c>
      <c r="DV996" s="1">
        <v>1525</v>
      </c>
      <c r="DW996">
        <v>755</v>
      </c>
      <c r="DX996">
        <v>635</v>
      </c>
      <c r="DY996" s="1">
        <v>10750</v>
      </c>
      <c r="DZ996">
        <v>665</v>
      </c>
      <c r="EA996">
        <v>615</v>
      </c>
      <c r="EB996">
        <v>785</v>
      </c>
      <c r="EC996">
        <v>445</v>
      </c>
      <c r="ED996">
        <v>280</v>
      </c>
      <c r="EE996">
        <v>750</v>
      </c>
      <c r="EF996" s="1">
        <v>4285</v>
      </c>
      <c r="EG996" s="1">
        <v>1555</v>
      </c>
      <c r="EH996" s="1">
        <v>1385</v>
      </c>
      <c r="EI996" s="1">
        <v>1090</v>
      </c>
      <c r="EJ996" s="1">
        <v>1430</v>
      </c>
      <c r="EK996">
        <v>610</v>
      </c>
      <c r="EL996" s="1">
        <v>1315</v>
      </c>
      <c r="EM996" s="1">
        <v>2095</v>
      </c>
      <c r="EN996" s="1">
        <v>2680</v>
      </c>
      <c r="EO996">
        <v>455</v>
      </c>
      <c r="EP996">
        <v>620</v>
      </c>
    </row>
    <row r="997" spans="1:146" x14ac:dyDescent="0.35">
      <c r="A997">
        <v>998</v>
      </c>
      <c r="B997" t="s">
        <v>427</v>
      </c>
      <c r="C997" t="s">
        <v>574</v>
      </c>
      <c r="D997" t="s">
        <v>154</v>
      </c>
      <c r="E997" t="s">
        <v>898</v>
      </c>
      <c r="F997" s="1">
        <v>57270</v>
      </c>
      <c r="G997">
        <v>275</v>
      </c>
      <c r="H997">
        <v>290</v>
      </c>
      <c r="I997">
        <v>350</v>
      </c>
      <c r="J997">
        <v>870</v>
      </c>
      <c r="K997">
        <v>905</v>
      </c>
      <c r="L997">
        <v>390</v>
      </c>
      <c r="M997">
        <v>660</v>
      </c>
      <c r="N997">
        <v>600</v>
      </c>
      <c r="O997">
        <v>325</v>
      </c>
      <c r="P997">
        <v>680</v>
      </c>
      <c r="Q997">
        <v>40</v>
      </c>
      <c r="R997">
        <v>360</v>
      </c>
      <c r="S997">
        <v>635</v>
      </c>
      <c r="T997">
        <v>65</v>
      </c>
      <c r="U997">
        <v>240</v>
      </c>
      <c r="V997">
        <v>190</v>
      </c>
      <c r="W997">
        <v>265</v>
      </c>
      <c r="X997">
        <v>255</v>
      </c>
      <c r="Y997">
        <v>120</v>
      </c>
      <c r="Z997">
        <v>365</v>
      </c>
      <c r="AA997">
        <v>130</v>
      </c>
      <c r="AB997">
        <v>370</v>
      </c>
      <c r="AC997">
        <v>480</v>
      </c>
      <c r="AD997" s="1">
        <v>1025</v>
      </c>
      <c r="AE997">
        <v>410</v>
      </c>
      <c r="AF997">
        <v>380</v>
      </c>
      <c r="AG997">
        <v>390</v>
      </c>
      <c r="AH997">
        <v>295</v>
      </c>
      <c r="AI997">
        <v>355</v>
      </c>
      <c r="AJ997">
        <v>600</v>
      </c>
      <c r="AK997">
        <v>475</v>
      </c>
      <c r="AL997">
        <v>230</v>
      </c>
      <c r="AM997">
        <v>705</v>
      </c>
      <c r="AN997">
        <v>340</v>
      </c>
      <c r="AO997">
        <v>240</v>
      </c>
      <c r="AP997">
        <v>685</v>
      </c>
      <c r="AQ997">
        <v>410</v>
      </c>
      <c r="AR997">
        <v>165</v>
      </c>
      <c r="AS997">
        <v>95</v>
      </c>
      <c r="AT997">
        <v>295</v>
      </c>
      <c r="AU997">
        <v>515</v>
      </c>
      <c r="AV997">
        <v>175</v>
      </c>
      <c r="AW997">
        <v>165</v>
      </c>
      <c r="AX997">
        <v>270</v>
      </c>
      <c r="AY997">
        <v>320</v>
      </c>
      <c r="AZ997">
        <v>120</v>
      </c>
      <c r="BA997">
        <v>440</v>
      </c>
      <c r="BB997">
        <v>315</v>
      </c>
      <c r="BC997">
        <v>225</v>
      </c>
      <c r="BD997">
        <v>765</v>
      </c>
      <c r="BE997">
        <v>825</v>
      </c>
      <c r="BF997">
        <v>295</v>
      </c>
      <c r="BG997">
        <v>440</v>
      </c>
      <c r="BH997">
        <v>250</v>
      </c>
      <c r="BI997">
        <v>70</v>
      </c>
      <c r="BJ997">
        <v>85</v>
      </c>
      <c r="BK997">
        <v>365</v>
      </c>
      <c r="BL997">
        <v>80</v>
      </c>
      <c r="BM997" s="1">
        <v>1170</v>
      </c>
      <c r="BN997">
        <v>375</v>
      </c>
      <c r="BO997">
        <v>105</v>
      </c>
      <c r="BP997">
        <v>145</v>
      </c>
      <c r="BQ997">
        <v>320</v>
      </c>
      <c r="BR997">
        <v>270</v>
      </c>
      <c r="BS997">
        <v>355</v>
      </c>
      <c r="BT997">
        <v>280</v>
      </c>
      <c r="BU997">
        <v>520</v>
      </c>
      <c r="BV997">
        <v>485</v>
      </c>
      <c r="BW997">
        <v>605</v>
      </c>
      <c r="BX997">
        <v>550</v>
      </c>
      <c r="BY997">
        <v>605</v>
      </c>
      <c r="BZ997">
        <v>340</v>
      </c>
      <c r="CA997">
        <v>250</v>
      </c>
      <c r="CB997">
        <v>265</v>
      </c>
      <c r="CC997">
        <v>120</v>
      </c>
      <c r="CD997">
        <v>380</v>
      </c>
      <c r="CE997">
        <v>250</v>
      </c>
      <c r="CF997" s="1">
        <v>1065</v>
      </c>
      <c r="CG997">
        <v>185</v>
      </c>
      <c r="CH997">
        <v>600</v>
      </c>
      <c r="CI997">
        <v>95</v>
      </c>
      <c r="CJ997">
        <v>135</v>
      </c>
      <c r="CK997">
        <v>665</v>
      </c>
      <c r="CL997">
        <v>915</v>
      </c>
      <c r="CM997">
        <v>245</v>
      </c>
      <c r="CN997">
        <v>355</v>
      </c>
      <c r="CO997">
        <v>320</v>
      </c>
      <c r="CP997" s="1">
        <v>1445</v>
      </c>
      <c r="CQ997">
        <v>445</v>
      </c>
      <c r="CR997">
        <v>185</v>
      </c>
      <c r="CS997">
        <v>80</v>
      </c>
      <c r="CT997">
        <v>395</v>
      </c>
      <c r="CU997">
        <v>345</v>
      </c>
      <c r="CV997">
        <v>325</v>
      </c>
      <c r="CW997">
        <v>335</v>
      </c>
      <c r="CX997">
        <v>615</v>
      </c>
      <c r="CY997">
        <v>180</v>
      </c>
      <c r="CZ997">
        <v>250</v>
      </c>
      <c r="DA997">
        <v>285</v>
      </c>
      <c r="DB997">
        <v>395</v>
      </c>
      <c r="DC997">
        <v>135</v>
      </c>
      <c r="DD997">
        <v>125</v>
      </c>
      <c r="DE997">
        <v>245</v>
      </c>
      <c r="DF997">
        <v>435</v>
      </c>
      <c r="DG997">
        <v>740</v>
      </c>
      <c r="DH997">
        <v>865</v>
      </c>
      <c r="DI997">
        <v>430</v>
      </c>
      <c r="DJ997">
        <v>85</v>
      </c>
      <c r="DK997">
        <v>145</v>
      </c>
      <c r="DL997">
        <v>250</v>
      </c>
      <c r="DM997">
        <v>940</v>
      </c>
      <c r="DN997">
        <v>500</v>
      </c>
      <c r="DO997">
        <v>315</v>
      </c>
      <c r="DP997">
        <v>825</v>
      </c>
      <c r="DQ997">
        <v>380</v>
      </c>
      <c r="DR997">
        <v>145</v>
      </c>
      <c r="DS997">
        <v>890</v>
      </c>
      <c r="DT997">
        <v>105</v>
      </c>
      <c r="DU997">
        <v>155</v>
      </c>
      <c r="DV997">
        <v>410</v>
      </c>
      <c r="DW997">
        <v>200</v>
      </c>
      <c r="DX997">
        <v>230</v>
      </c>
      <c r="DY997" s="1">
        <v>2950</v>
      </c>
      <c r="DZ997">
        <v>320</v>
      </c>
      <c r="EA997">
        <v>310</v>
      </c>
      <c r="EB997">
        <v>275</v>
      </c>
      <c r="EC997">
        <v>200</v>
      </c>
      <c r="ED997">
        <v>150</v>
      </c>
      <c r="EE997">
        <v>345</v>
      </c>
      <c r="EF997" s="1">
        <v>1300</v>
      </c>
      <c r="EG997">
        <v>505</v>
      </c>
      <c r="EH997">
        <v>495</v>
      </c>
      <c r="EI997">
        <v>525</v>
      </c>
      <c r="EJ997">
        <v>495</v>
      </c>
      <c r="EK997">
        <v>260</v>
      </c>
      <c r="EL997">
        <v>340</v>
      </c>
      <c r="EM997">
        <v>390</v>
      </c>
      <c r="EN997">
        <v>410</v>
      </c>
      <c r="EO997">
        <v>205</v>
      </c>
      <c r="EP997">
        <v>230</v>
      </c>
    </row>
    <row r="998" spans="1:146" x14ac:dyDescent="0.35">
      <c r="A998">
        <v>999</v>
      </c>
      <c r="B998" t="s">
        <v>427</v>
      </c>
      <c r="C998" t="s">
        <v>574</v>
      </c>
      <c r="D998" t="s">
        <v>154</v>
      </c>
      <c r="E998" t="s">
        <v>899</v>
      </c>
      <c r="F998" s="1">
        <v>34660</v>
      </c>
      <c r="G998">
        <v>190</v>
      </c>
      <c r="H998">
        <v>155</v>
      </c>
      <c r="I998">
        <v>155</v>
      </c>
      <c r="J998">
        <v>670</v>
      </c>
      <c r="K998">
        <v>630</v>
      </c>
      <c r="L998">
        <v>205</v>
      </c>
      <c r="M998">
        <v>445</v>
      </c>
      <c r="N998">
        <v>365</v>
      </c>
      <c r="O998">
        <v>215</v>
      </c>
      <c r="P998">
        <v>575</v>
      </c>
      <c r="Q998">
        <v>25</v>
      </c>
      <c r="R998">
        <v>180</v>
      </c>
      <c r="S998">
        <v>360</v>
      </c>
      <c r="T998">
        <v>20</v>
      </c>
      <c r="U998">
        <v>150</v>
      </c>
      <c r="V998">
        <v>100</v>
      </c>
      <c r="W998">
        <v>240</v>
      </c>
      <c r="X998">
        <v>140</v>
      </c>
      <c r="Y998">
        <v>65</v>
      </c>
      <c r="Z998">
        <v>245</v>
      </c>
      <c r="AA998">
        <v>55</v>
      </c>
      <c r="AB998">
        <v>255</v>
      </c>
      <c r="AC998">
        <v>290</v>
      </c>
      <c r="AD998">
        <v>590</v>
      </c>
      <c r="AE998">
        <v>180</v>
      </c>
      <c r="AF998">
        <v>230</v>
      </c>
      <c r="AG998">
        <v>210</v>
      </c>
      <c r="AH998">
        <v>140</v>
      </c>
      <c r="AI998">
        <v>220</v>
      </c>
      <c r="AJ998">
        <v>320</v>
      </c>
      <c r="AK998">
        <v>300</v>
      </c>
      <c r="AL998">
        <v>110</v>
      </c>
      <c r="AM998">
        <v>365</v>
      </c>
      <c r="AN998">
        <v>165</v>
      </c>
      <c r="AO998">
        <v>140</v>
      </c>
      <c r="AP998">
        <v>425</v>
      </c>
      <c r="AQ998">
        <v>275</v>
      </c>
      <c r="AR998">
        <v>60</v>
      </c>
      <c r="AS998">
        <v>45</v>
      </c>
      <c r="AT998">
        <v>235</v>
      </c>
      <c r="AU998">
        <v>275</v>
      </c>
      <c r="AV998">
        <v>85</v>
      </c>
      <c r="AW998">
        <v>75</v>
      </c>
      <c r="AX998">
        <v>205</v>
      </c>
      <c r="AY998">
        <v>245</v>
      </c>
      <c r="AZ998">
        <v>50</v>
      </c>
      <c r="BA998">
        <v>245</v>
      </c>
      <c r="BB998">
        <v>195</v>
      </c>
      <c r="BC998">
        <v>135</v>
      </c>
      <c r="BD998">
        <v>420</v>
      </c>
      <c r="BE998">
        <v>520</v>
      </c>
      <c r="BF998">
        <v>160</v>
      </c>
      <c r="BG998">
        <v>220</v>
      </c>
      <c r="BH998">
        <v>125</v>
      </c>
      <c r="BI998">
        <v>50</v>
      </c>
      <c r="BJ998">
        <v>35</v>
      </c>
      <c r="BK998">
        <v>210</v>
      </c>
      <c r="BL998">
        <v>55</v>
      </c>
      <c r="BM998">
        <v>660</v>
      </c>
      <c r="BN998">
        <v>220</v>
      </c>
      <c r="BO998">
        <v>50</v>
      </c>
      <c r="BP998">
        <v>35</v>
      </c>
      <c r="BQ998">
        <v>190</v>
      </c>
      <c r="BR998">
        <v>140</v>
      </c>
      <c r="BS998">
        <v>270</v>
      </c>
      <c r="BT998">
        <v>145</v>
      </c>
      <c r="BU998">
        <v>295</v>
      </c>
      <c r="BV998">
        <v>330</v>
      </c>
      <c r="BW998">
        <v>445</v>
      </c>
      <c r="BX998">
        <v>400</v>
      </c>
      <c r="BY998">
        <v>440</v>
      </c>
      <c r="BZ998">
        <v>185</v>
      </c>
      <c r="CA998">
        <v>140</v>
      </c>
      <c r="CB998">
        <v>115</v>
      </c>
      <c r="CC998">
        <v>75</v>
      </c>
      <c r="CD998">
        <v>190</v>
      </c>
      <c r="CE998">
        <v>115</v>
      </c>
      <c r="CF998">
        <v>620</v>
      </c>
      <c r="CG998">
        <v>100</v>
      </c>
      <c r="CH998">
        <v>390</v>
      </c>
      <c r="CI998">
        <v>40</v>
      </c>
      <c r="CJ998">
        <v>50</v>
      </c>
      <c r="CK998">
        <v>495</v>
      </c>
      <c r="CL998">
        <v>540</v>
      </c>
      <c r="CM998">
        <v>165</v>
      </c>
      <c r="CN998">
        <v>195</v>
      </c>
      <c r="CO998">
        <v>200</v>
      </c>
      <c r="CP998">
        <v>865</v>
      </c>
      <c r="CQ998">
        <v>280</v>
      </c>
      <c r="CR998">
        <v>105</v>
      </c>
      <c r="CS998">
        <v>40</v>
      </c>
      <c r="CT998">
        <v>230</v>
      </c>
      <c r="CU998">
        <v>245</v>
      </c>
      <c r="CV998">
        <v>180</v>
      </c>
      <c r="CW998">
        <v>225</v>
      </c>
      <c r="CX998">
        <v>350</v>
      </c>
      <c r="CY998">
        <v>85</v>
      </c>
      <c r="CZ998">
        <v>175</v>
      </c>
      <c r="DA998">
        <v>165</v>
      </c>
      <c r="DB998">
        <v>310</v>
      </c>
      <c r="DC998">
        <v>90</v>
      </c>
      <c r="DD998">
        <v>60</v>
      </c>
      <c r="DE998">
        <v>105</v>
      </c>
      <c r="DF998">
        <v>265</v>
      </c>
      <c r="DG998">
        <v>565</v>
      </c>
      <c r="DH998">
        <v>485</v>
      </c>
      <c r="DI998">
        <v>295</v>
      </c>
      <c r="DJ998">
        <v>35</v>
      </c>
      <c r="DK998">
        <v>85</v>
      </c>
      <c r="DL998">
        <v>140</v>
      </c>
      <c r="DM998">
        <v>630</v>
      </c>
      <c r="DN998">
        <v>425</v>
      </c>
      <c r="DO998">
        <v>190</v>
      </c>
      <c r="DP998">
        <v>560</v>
      </c>
      <c r="DQ998">
        <v>210</v>
      </c>
      <c r="DR998">
        <v>75</v>
      </c>
      <c r="DS998">
        <v>595</v>
      </c>
      <c r="DT998">
        <v>60</v>
      </c>
      <c r="DU998">
        <v>75</v>
      </c>
      <c r="DV998">
        <v>245</v>
      </c>
      <c r="DW998">
        <v>105</v>
      </c>
      <c r="DX998">
        <v>145</v>
      </c>
      <c r="DY998" s="1">
        <v>1970</v>
      </c>
      <c r="DZ998">
        <v>120</v>
      </c>
      <c r="EA998">
        <v>130</v>
      </c>
      <c r="EB998">
        <v>155</v>
      </c>
      <c r="EC998">
        <v>100</v>
      </c>
      <c r="ED998">
        <v>55</v>
      </c>
      <c r="EE998">
        <v>160</v>
      </c>
      <c r="EF998">
        <v>800</v>
      </c>
      <c r="EG998">
        <v>305</v>
      </c>
      <c r="EH998">
        <v>290</v>
      </c>
      <c r="EI998">
        <v>220</v>
      </c>
      <c r="EJ998">
        <v>265</v>
      </c>
      <c r="EK998">
        <v>120</v>
      </c>
      <c r="EL998">
        <v>205</v>
      </c>
      <c r="EM998">
        <v>245</v>
      </c>
      <c r="EN998">
        <v>320</v>
      </c>
      <c r="EO998">
        <v>110</v>
      </c>
      <c r="EP998">
        <v>125</v>
      </c>
    </row>
    <row r="999" spans="1:146" x14ac:dyDescent="0.35">
      <c r="A999">
        <v>840</v>
      </c>
      <c r="B999" t="s">
        <v>427</v>
      </c>
      <c r="C999" t="s">
        <v>574</v>
      </c>
      <c r="D999" t="s">
        <v>154</v>
      </c>
      <c r="E999" t="s">
        <v>748</v>
      </c>
      <c r="F999" s="1">
        <v>116680</v>
      </c>
      <c r="G999">
        <v>245</v>
      </c>
      <c r="H999">
        <v>265</v>
      </c>
      <c r="I999">
        <v>325</v>
      </c>
      <c r="J999" s="1">
        <v>3660</v>
      </c>
      <c r="K999" s="1">
        <v>2150</v>
      </c>
      <c r="L999">
        <v>530</v>
      </c>
      <c r="M999" s="1">
        <v>1620</v>
      </c>
      <c r="N999" s="1">
        <v>1070</v>
      </c>
      <c r="O999">
        <v>635</v>
      </c>
      <c r="P999" s="1">
        <v>3900</v>
      </c>
      <c r="Q999">
        <v>55</v>
      </c>
      <c r="R999">
        <v>260</v>
      </c>
      <c r="S999" s="1">
        <v>1045</v>
      </c>
      <c r="T999">
        <v>30</v>
      </c>
      <c r="U999">
        <v>375</v>
      </c>
      <c r="V999">
        <v>160</v>
      </c>
      <c r="W999" s="1">
        <v>2270</v>
      </c>
      <c r="X999">
        <v>360</v>
      </c>
      <c r="Y999">
        <v>115</v>
      </c>
      <c r="Z999">
        <v>930</v>
      </c>
      <c r="AA999">
        <v>45</v>
      </c>
      <c r="AB999" s="1">
        <v>1910</v>
      </c>
      <c r="AC999">
        <v>635</v>
      </c>
      <c r="AD999" s="1">
        <v>1695</v>
      </c>
      <c r="AE999">
        <v>275</v>
      </c>
      <c r="AF999">
        <v>835</v>
      </c>
      <c r="AG999">
        <v>510</v>
      </c>
      <c r="AH999">
        <v>320</v>
      </c>
      <c r="AI999">
        <v>530</v>
      </c>
      <c r="AJ999">
        <v>760</v>
      </c>
      <c r="AK999">
        <v>555</v>
      </c>
      <c r="AL999">
        <v>115</v>
      </c>
      <c r="AM999">
        <v>745</v>
      </c>
      <c r="AN999">
        <v>260</v>
      </c>
      <c r="AO999">
        <v>275</v>
      </c>
      <c r="AP999" s="1">
        <v>1090</v>
      </c>
      <c r="AQ999" s="1">
        <v>1535</v>
      </c>
      <c r="AR999">
        <v>100</v>
      </c>
      <c r="AS999">
        <v>50</v>
      </c>
      <c r="AT999">
        <v>970</v>
      </c>
      <c r="AU999">
        <v>555</v>
      </c>
      <c r="AV999">
        <v>135</v>
      </c>
      <c r="AW999">
        <v>135</v>
      </c>
      <c r="AX999" s="1">
        <v>1375</v>
      </c>
      <c r="AY999" s="1">
        <v>2080</v>
      </c>
      <c r="AZ999">
        <v>65</v>
      </c>
      <c r="BA999">
        <v>515</v>
      </c>
      <c r="BB999">
        <v>435</v>
      </c>
      <c r="BC999">
        <v>275</v>
      </c>
      <c r="BD999" s="1">
        <v>1395</v>
      </c>
      <c r="BE999" s="1">
        <v>2230</v>
      </c>
      <c r="BF999">
        <v>290</v>
      </c>
      <c r="BG999">
        <v>490</v>
      </c>
      <c r="BH999">
        <v>310</v>
      </c>
      <c r="BI999">
        <v>80</v>
      </c>
      <c r="BJ999">
        <v>55</v>
      </c>
      <c r="BK999" s="1">
        <v>1220</v>
      </c>
      <c r="BL999">
        <v>40</v>
      </c>
      <c r="BM999" s="1">
        <v>1940</v>
      </c>
      <c r="BN999">
        <v>525</v>
      </c>
      <c r="BO999">
        <v>55</v>
      </c>
      <c r="BP999">
        <v>75</v>
      </c>
      <c r="BQ999">
        <v>480</v>
      </c>
      <c r="BR999">
        <v>325</v>
      </c>
      <c r="BS999" s="1">
        <v>1755</v>
      </c>
      <c r="BT999">
        <v>785</v>
      </c>
      <c r="BU999">
        <v>450</v>
      </c>
      <c r="BV999" s="1">
        <v>1365</v>
      </c>
      <c r="BW999" s="1">
        <v>2520</v>
      </c>
      <c r="BX999" s="1">
        <v>3135</v>
      </c>
      <c r="BY999" s="1">
        <v>2855</v>
      </c>
      <c r="BZ999">
        <v>505</v>
      </c>
      <c r="CA999">
        <v>350</v>
      </c>
      <c r="CB999">
        <v>130</v>
      </c>
      <c r="CC999">
        <v>145</v>
      </c>
      <c r="CD999">
        <v>660</v>
      </c>
      <c r="CE999">
        <v>200</v>
      </c>
      <c r="CF999" s="1">
        <v>1715</v>
      </c>
      <c r="CG999">
        <v>135</v>
      </c>
      <c r="CH999" s="1">
        <v>1190</v>
      </c>
      <c r="CI999">
        <v>45</v>
      </c>
      <c r="CJ999">
        <v>60</v>
      </c>
      <c r="CK999" s="1">
        <v>2240</v>
      </c>
      <c r="CL999" s="1">
        <v>1665</v>
      </c>
      <c r="CM999">
        <v>270</v>
      </c>
      <c r="CN999">
        <v>560</v>
      </c>
      <c r="CO999">
        <v>480</v>
      </c>
      <c r="CP999" s="1">
        <v>2180</v>
      </c>
      <c r="CQ999" s="1">
        <v>1335</v>
      </c>
      <c r="CR999">
        <v>255</v>
      </c>
      <c r="CS999">
        <v>40</v>
      </c>
      <c r="CT999">
        <v>455</v>
      </c>
      <c r="CU999">
        <v>540</v>
      </c>
      <c r="CV999">
        <v>425</v>
      </c>
      <c r="CW999">
        <v>760</v>
      </c>
      <c r="CX999">
        <v>985</v>
      </c>
      <c r="CY999">
        <v>120</v>
      </c>
      <c r="CZ999">
        <v>770</v>
      </c>
      <c r="DA999">
        <v>245</v>
      </c>
      <c r="DB999" s="1">
        <v>1485</v>
      </c>
      <c r="DC999">
        <v>205</v>
      </c>
      <c r="DD999">
        <v>75</v>
      </c>
      <c r="DE999">
        <v>125</v>
      </c>
      <c r="DF999">
        <v>800</v>
      </c>
      <c r="DG999" s="1">
        <v>4215</v>
      </c>
      <c r="DH999">
        <v>775</v>
      </c>
      <c r="DI999">
        <v>990</v>
      </c>
      <c r="DJ999">
        <v>85</v>
      </c>
      <c r="DK999">
        <v>210</v>
      </c>
      <c r="DL999">
        <v>320</v>
      </c>
      <c r="DM999" s="1">
        <v>1700</v>
      </c>
      <c r="DN999" s="1">
        <v>2260</v>
      </c>
      <c r="DO999">
        <v>295</v>
      </c>
      <c r="DP999" s="1">
        <v>2030</v>
      </c>
      <c r="DQ999">
        <v>370</v>
      </c>
      <c r="DR999">
        <v>70</v>
      </c>
      <c r="DS999" s="1">
        <v>2830</v>
      </c>
      <c r="DT999">
        <v>90</v>
      </c>
      <c r="DU999">
        <v>140</v>
      </c>
      <c r="DV999">
        <v>865</v>
      </c>
      <c r="DW999">
        <v>450</v>
      </c>
      <c r="DX999">
        <v>250</v>
      </c>
      <c r="DY999" s="1">
        <v>5815</v>
      </c>
      <c r="DZ999">
        <v>220</v>
      </c>
      <c r="EA999">
        <v>180</v>
      </c>
      <c r="EB999">
        <v>350</v>
      </c>
      <c r="EC999">
        <v>135</v>
      </c>
      <c r="ED999">
        <v>75</v>
      </c>
      <c r="EE999">
        <v>250</v>
      </c>
      <c r="EF999" s="1">
        <v>2185</v>
      </c>
      <c r="EG999">
        <v>745</v>
      </c>
      <c r="EH999">
        <v>600</v>
      </c>
      <c r="EI999">
        <v>360</v>
      </c>
      <c r="EJ999">
        <v>680</v>
      </c>
      <c r="EK999">
        <v>230</v>
      </c>
      <c r="EL999">
        <v>775</v>
      </c>
      <c r="EM999" s="1">
        <v>1460</v>
      </c>
      <c r="EN999" s="1">
        <v>1940</v>
      </c>
      <c r="EO999">
        <v>140</v>
      </c>
      <c r="EP999">
        <v>275</v>
      </c>
    </row>
    <row r="1000" spans="1:146" x14ac:dyDescent="0.35">
      <c r="A1000">
        <v>1000</v>
      </c>
      <c r="B1000" t="s">
        <v>427</v>
      </c>
      <c r="C1000" t="s">
        <v>574</v>
      </c>
      <c r="D1000" t="s">
        <v>154</v>
      </c>
      <c r="E1000" t="s">
        <v>900</v>
      </c>
      <c r="F1000" s="1">
        <v>2294785</v>
      </c>
      <c r="G1000" s="1">
        <v>24995</v>
      </c>
      <c r="H1000" s="1">
        <v>20400</v>
      </c>
      <c r="I1000" s="1">
        <v>10265</v>
      </c>
      <c r="J1000" s="1">
        <v>26290</v>
      </c>
      <c r="K1000" s="1">
        <v>23395</v>
      </c>
      <c r="L1000" s="1">
        <v>13265</v>
      </c>
      <c r="M1000" s="1">
        <v>23945</v>
      </c>
      <c r="N1000" s="1">
        <v>18720</v>
      </c>
      <c r="O1000" s="1">
        <v>11150</v>
      </c>
      <c r="P1000" s="1">
        <v>18560</v>
      </c>
      <c r="Q1000" s="1">
        <v>5255</v>
      </c>
      <c r="R1000" s="1">
        <v>24615</v>
      </c>
      <c r="S1000" s="1">
        <v>18345</v>
      </c>
      <c r="T1000" s="1">
        <v>16960</v>
      </c>
      <c r="U1000" s="1">
        <v>6280</v>
      </c>
      <c r="V1000" s="1">
        <v>12355</v>
      </c>
      <c r="W1000" s="1">
        <v>7750</v>
      </c>
      <c r="X1000" s="1">
        <v>9880</v>
      </c>
      <c r="Y1000" s="1">
        <v>14345</v>
      </c>
      <c r="Z1000" s="1">
        <v>10200</v>
      </c>
      <c r="AA1000" s="1">
        <v>8415</v>
      </c>
      <c r="AB1000" s="1">
        <v>9590</v>
      </c>
      <c r="AC1000" s="1">
        <v>11195</v>
      </c>
      <c r="AD1000" s="1">
        <v>29100</v>
      </c>
      <c r="AE1000" s="1">
        <v>21745</v>
      </c>
      <c r="AF1000" s="1">
        <v>13655</v>
      </c>
      <c r="AG1000" s="1">
        <v>13255</v>
      </c>
      <c r="AH1000" s="1">
        <v>12170</v>
      </c>
      <c r="AI1000" s="1">
        <v>7950</v>
      </c>
      <c r="AJ1000" s="1">
        <v>14055</v>
      </c>
      <c r="AK1000" s="1">
        <v>22765</v>
      </c>
      <c r="AL1000" s="1">
        <v>20130</v>
      </c>
      <c r="AM1000" s="1">
        <v>31825</v>
      </c>
      <c r="AN1000" s="1">
        <v>29215</v>
      </c>
      <c r="AO1000" s="1">
        <v>10430</v>
      </c>
      <c r="AP1000" s="1">
        <v>17295</v>
      </c>
      <c r="AQ1000" s="1">
        <v>13080</v>
      </c>
      <c r="AR1000" s="1">
        <v>18070</v>
      </c>
      <c r="AS1000" s="1">
        <v>7640</v>
      </c>
      <c r="AT1000" s="1">
        <v>17085</v>
      </c>
      <c r="AU1000" s="1">
        <v>15900</v>
      </c>
      <c r="AV1000" s="1">
        <v>9770</v>
      </c>
      <c r="AW1000" s="1">
        <v>17540</v>
      </c>
      <c r="AX1000" s="1">
        <v>10610</v>
      </c>
      <c r="AY1000" s="1">
        <v>9260</v>
      </c>
      <c r="AZ1000" s="1">
        <v>24435</v>
      </c>
      <c r="BA1000" s="1">
        <v>11915</v>
      </c>
      <c r="BB1000" s="1">
        <v>8360</v>
      </c>
      <c r="BC1000" s="1">
        <v>13205</v>
      </c>
      <c r="BD1000" s="1">
        <v>18970</v>
      </c>
      <c r="BE1000" s="1">
        <v>19810</v>
      </c>
      <c r="BF1000" s="1">
        <v>10930</v>
      </c>
      <c r="BG1000" s="1">
        <v>14805</v>
      </c>
      <c r="BH1000" s="1">
        <v>8665</v>
      </c>
      <c r="BI1000" s="1">
        <v>10255</v>
      </c>
      <c r="BJ1000" s="1">
        <v>12585</v>
      </c>
      <c r="BK1000" s="1">
        <v>12070</v>
      </c>
      <c r="BL1000" s="1">
        <v>11295</v>
      </c>
      <c r="BM1000" s="1">
        <v>37420</v>
      </c>
      <c r="BN1000" s="1">
        <v>12000</v>
      </c>
      <c r="BO1000" s="1">
        <v>9430</v>
      </c>
      <c r="BP1000" s="1">
        <v>14325</v>
      </c>
      <c r="BQ1000" s="1">
        <v>16150</v>
      </c>
      <c r="BR1000" s="1">
        <v>17750</v>
      </c>
      <c r="BS1000" s="1">
        <v>7585</v>
      </c>
      <c r="BT1000" s="1">
        <v>6285</v>
      </c>
      <c r="BU1000" s="1">
        <v>37380</v>
      </c>
      <c r="BV1000" s="1">
        <v>13650</v>
      </c>
      <c r="BW1000" s="1">
        <v>11285</v>
      </c>
      <c r="BX1000" s="1">
        <v>12260</v>
      </c>
      <c r="BY1000" s="1">
        <v>13360</v>
      </c>
      <c r="BZ1000" s="1">
        <v>13655</v>
      </c>
      <c r="CA1000" s="1">
        <v>8725</v>
      </c>
      <c r="CB1000" s="1">
        <v>35885</v>
      </c>
      <c r="CC1000" s="1">
        <v>8365</v>
      </c>
      <c r="CD1000" s="1">
        <v>9105</v>
      </c>
      <c r="CE1000" s="1">
        <v>22375</v>
      </c>
      <c r="CF1000" s="1">
        <v>29840</v>
      </c>
      <c r="CG1000" s="1">
        <v>14275</v>
      </c>
      <c r="CH1000" s="1">
        <v>17030</v>
      </c>
      <c r="CI1000" s="1">
        <v>10865</v>
      </c>
      <c r="CJ1000" s="1">
        <v>25740</v>
      </c>
      <c r="CK1000" s="1">
        <v>13775</v>
      </c>
      <c r="CL1000" s="1">
        <v>26550</v>
      </c>
      <c r="CM1000" s="1">
        <v>9675</v>
      </c>
      <c r="CN1000" s="1">
        <v>13945</v>
      </c>
      <c r="CO1000" s="1">
        <v>20825</v>
      </c>
      <c r="CP1000" s="1">
        <v>28390</v>
      </c>
      <c r="CQ1000" s="1">
        <v>9725</v>
      </c>
      <c r="CR1000" s="1">
        <v>16075</v>
      </c>
      <c r="CS1000" s="1">
        <v>10750</v>
      </c>
      <c r="CT1000" s="1">
        <v>17835</v>
      </c>
      <c r="CU1000" s="1">
        <v>15395</v>
      </c>
      <c r="CV1000" s="1">
        <v>7740</v>
      </c>
      <c r="CW1000" s="1">
        <v>12500</v>
      </c>
      <c r="CX1000" s="1">
        <v>28890</v>
      </c>
      <c r="CY1000" s="1">
        <v>8970</v>
      </c>
      <c r="CZ1000" s="1">
        <v>6495</v>
      </c>
      <c r="DA1000" s="1">
        <v>13765</v>
      </c>
      <c r="DB1000" s="1">
        <v>9275</v>
      </c>
      <c r="DC1000" s="1">
        <v>9040</v>
      </c>
      <c r="DD1000" s="1">
        <v>8725</v>
      </c>
      <c r="DE1000" s="1">
        <v>18735</v>
      </c>
      <c r="DF1000" s="1">
        <v>12580</v>
      </c>
      <c r="DG1000" s="1">
        <v>18005</v>
      </c>
      <c r="DH1000" s="1">
        <v>38115</v>
      </c>
      <c r="DI1000" s="1">
        <v>8025</v>
      </c>
      <c r="DJ1000" s="1">
        <v>7825</v>
      </c>
      <c r="DK1000" s="1">
        <v>13075</v>
      </c>
      <c r="DL1000" s="1">
        <v>18590</v>
      </c>
      <c r="DM1000" s="1">
        <v>23140</v>
      </c>
      <c r="DN1000" s="1">
        <v>15040</v>
      </c>
      <c r="DO1000" s="1">
        <v>21120</v>
      </c>
      <c r="DP1000" s="1">
        <v>20845</v>
      </c>
      <c r="DQ1000" s="1">
        <v>23145</v>
      </c>
      <c r="DR1000" s="1">
        <v>12530</v>
      </c>
      <c r="DS1000" s="1">
        <v>17620</v>
      </c>
      <c r="DT1000" s="1">
        <v>8395</v>
      </c>
      <c r="DU1000" s="1">
        <v>15245</v>
      </c>
      <c r="DV1000" s="1">
        <v>14485</v>
      </c>
      <c r="DW1000" s="1">
        <v>6170</v>
      </c>
      <c r="DX1000" s="1">
        <v>14550</v>
      </c>
      <c r="DY1000" s="1">
        <v>61995</v>
      </c>
      <c r="DZ1000" s="1">
        <v>22395</v>
      </c>
      <c r="EA1000" s="1">
        <v>27835</v>
      </c>
      <c r="EB1000" s="1">
        <v>22635</v>
      </c>
      <c r="EC1000" s="1">
        <v>14610</v>
      </c>
      <c r="ED1000" s="1">
        <v>9425</v>
      </c>
      <c r="EE1000" s="1">
        <v>23335</v>
      </c>
      <c r="EF1000" s="1">
        <v>44330</v>
      </c>
      <c r="EG1000" s="1">
        <v>14930</v>
      </c>
      <c r="EH1000" s="1">
        <v>18580</v>
      </c>
      <c r="EI1000" s="1">
        <v>43405</v>
      </c>
      <c r="EJ1000" s="1">
        <v>10100</v>
      </c>
      <c r="EK1000" s="1">
        <v>6690</v>
      </c>
      <c r="EL1000" s="1">
        <v>11340</v>
      </c>
      <c r="EM1000" s="1">
        <v>10000</v>
      </c>
      <c r="EN1000" s="1">
        <v>11165</v>
      </c>
      <c r="EO1000" s="1">
        <v>23535</v>
      </c>
      <c r="EP1000" s="1">
        <v>12060</v>
      </c>
    </row>
    <row r="1001" spans="1:146" x14ac:dyDescent="0.35">
      <c r="A1001">
        <v>1001</v>
      </c>
      <c r="B1001" t="s">
        <v>427</v>
      </c>
      <c r="C1001" t="s">
        <v>574</v>
      </c>
      <c r="D1001" t="s">
        <v>154</v>
      </c>
      <c r="E1001" t="s">
        <v>901</v>
      </c>
      <c r="F1001" s="1">
        <v>716035</v>
      </c>
      <c r="G1001" s="1">
        <v>9670</v>
      </c>
      <c r="H1001" s="1">
        <v>7355</v>
      </c>
      <c r="I1001" s="1">
        <v>2840</v>
      </c>
      <c r="J1001" s="1">
        <v>6625</v>
      </c>
      <c r="K1001" s="1">
        <v>7840</v>
      </c>
      <c r="L1001" s="1">
        <v>4010</v>
      </c>
      <c r="M1001" s="1">
        <v>8755</v>
      </c>
      <c r="N1001" s="1">
        <v>6215</v>
      </c>
      <c r="O1001" s="1">
        <v>4375</v>
      </c>
      <c r="P1001" s="1">
        <v>5350</v>
      </c>
      <c r="Q1001" s="1">
        <v>1885</v>
      </c>
      <c r="R1001" s="1">
        <v>8950</v>
      </c>
      <c r="S1001" s="1">
        <v>5430</v>
      </c>
      <c r="T1001" s="1">
        <v>6975</v>
      </c>
      <c r="U1001" s="1">
        <v>1975</v>
      </c>
      <c r="V1001" s="1">
        <v>3570</v>
      </c>
      <c r="W1001" s="1">
        <v>2605</v>
      </c>
      <c r="X1001" s="1">
        <v>2905</v>
      </c>
      <c r="Y1001" s="1">
        <v>4775</v>
      </c>
      <c r="Z1001" s="1">
        <v>2545</v>
      </c>
      <c r="AA1001" s="1">
        <v>2500</v>
      </c>
      <c r="AB1001" s="1">
        <v>2655</v>
      </c>
      <c r="AC1001" s="1">
        <v>3210</v>
      </c>
      <c r="AD1001" s="1">
        <v>6645</v>
      </c>
      <c r="AE1001" s="1">
        <v>6805</v>
      </c>
      <c r="AF1001" s="1">
        <v>3675</v>
      </c>
      <c r="AG1001" s="1">
        <v>4425</v>
      </c>
      <c r="AH1001" s="1">
        <v>3480</v>
      </c>
      <c r="AI1001" s="1">
        <v>2275</v>
      </c>
      <c r="AJ1001" s="1">
        <v>3940</v>
      </c>
      <c r="AK1001" s="1">
        <v>8020</v>
      </c>
      <c r="AL1001" s="1">
        <v>6785</v>
      </c>
      <c r="AM1001" s="1">
        <v>8515</v>
      </c>
      <c r="AN1001" s="1">
        <v>9835</v>
      </c>
      <c r="AO1001" s="1">
        <v>2570</v>
      </c>
      <c r="AP1001" s="1">
        <v>4725</v>
      </c>
      <c r="AQ1001" s="1">
        <v>3855</v>
      </c>
      <c r="AR1001" s="1">
        <v>6510</v>
      </c>
      <c r="AS1001" s="1">
        <v>2710</v>
      </c>
      <c r="AT1001" s="1">
        <v>5600</v>
      </c>
      <c r="AU1001" s="1">
        <v>4845</v>
      </c>
      <c r="AV1001" s="1">
        <v>2915</v>
      </c>
      <c r="AW1001" s="1">
        <v>6985</v>
      </c>
      <c r="AX1001" s="1">
        <v>2655</v>
      </c>
      <c r="AY1001" s="1">
        <v>2470</v>
      </c>
      <c r="AZ1001" s="1">
        <v>9800</v>
      </c>
      <c r="BA1001" s="1">
        <v>3425</v>
      </c>
      <c r="BB1001" s="1">
        <v>2810</v>
      </c>
      <c r="BC1001" s="1">
        <v>4245</v>
      </c>
      <c r="BD1001" s="1">
        <v>4500</v>
      </c>
      <c r="BE1001" s="1">
        <v>4435</v>
      </c>
      <c r="BF1001" s="1">
        <v>3530</v>
      </c>
      <c r="BG1001" s="1">
        <v>6135</v>
      </c>
      <c r="BH1001" s="1">
        <v>2980</v>
      </c>
      <c r="BI1001" s="1">
        <v>4165</v>
      </c>
      <c r="BJ1001" s="1">
        <v>4490</v>
      </c>
      <c r="BK1001" s="1">
        <v>2670</v>
      </c>
      <c r="BL1001" s="1">
        <v>3945</v>
      </c>
      <c r="BM1001" s="1">
        <v>10240</v>
      </c>
      <c r="BN1001" s="1">
        <v>2705</v>
      </c>
      <c r="BO1001" s="1">
        <v>3305</v>
      </c>
      <c r="BP1001" s="1">
        <v>5340</v>
      </c>
      <c r="BQ1001" s="1">
        <v>5620</v>
      </c>
      <c r="BR1001" s="1">
        <v>6685</v>
      </c>
      <c r="BS1001" s="1">
        <v>2230</v>
      </c>
      <c r="BT1001" s="1">
        <v>1835</v>
      </c>
      <c r="BU1001" s="1">
        <v>14520</v>
      </c>
      <c r="BV1001" s="1">
        <v>3860</v>
      </c>
      <c r="BW1001" s="1">
        <v>2740</v>
      </c>
      <c r="BX1001" s="1">
        <v>3130</v>
      </c>
      <c r="BY1001" s="1">
        <v>3360</v>
      </c>
      <c r="BZ1001" s="1">
        <v>2790</v>
      </c>
      <c r="CA1001" s="1">
        <v>2220</v>
      </c>
      <c r="CB1001" s="1">
        <v>12255</v>
      </c>
      <c r="CC1001" s="1">
        <v>2830</v>
      </c>
      <c r="CD1001" s="1">
        <v>2900</v>
      </c>
      <c r="CE1001" s="1">
        <v>8540</v>
      </c>
      <c r="CF1001" s="1">
        <v>7500</v>
      </c>
      <c r="CG1001" s="1">
        <v>4920</v>
      </c>
      <c r="CH1001" s="1">
        <v>4425</v>
      </c>
      <c r="CI1001" s="1">
        <v>3475</v>
      </c>
      <c r="CJ1001" s="1">
        <v>9740</v>
      </c>
      <c r="CK1001" s="1">
        <v>3210</v>
      </c>
      <c r="CL1001" s="1">
        <v>6380</v>
      </c>
      <c r="CM1001" s="1">
        <v>2810</v>
      </c>
      <c r="CN1001" s="1">
        <v>5410</v>
      </c>
      <c r="CO1001" s="1">
        <v>7525</v>
      </c>
      <c r="CP1001" s="1">
        <v>3335</v>
      </c>
      <c r="CQ1001" s="1">
        <v>2145</v>
      </c>
      <c r="CR1001" s="1">
        <v>4830</v>
      </c>
      <c r="CS1001" s="1">
        <v>4490</v>
      </c>
      <c r="CT1001" s="1">
        <v>5565</v>
      </c>
      <c r="CU1001" s="1">
        <v>5120</v>
      </c>
      <c r="CV1001" s="1">
        <v>2205</v>
      </c>
      <c r="CW1001" s="1">
        <v>2940</v>
      </c>
      <c r="CX1001" s="1">
        <v>9390</v>
      </c>
      <c r="CY1001" s="1">
        <v>2710</v>
      </c>
      <c r="CZ1001" s="1">
        <v>1495</v>
      </c>
      <c r="DA1001" s="1">
        <v>5105</v>
      </c>
      <c r="DB1001" s="1">
        <v>2655</v>
      </c>
      <c r="DC1001" s="1">
        <v>3075</v>
      </c>
      <c r="DD1001" s="1">
        <v>2885</v>
      </c>
      <c r="DE1001" s="1">
        <v>6615</v>
      </c>
      <c r="DF1001" s="1">
        <v>3290</v>
      </c>
      <c r="DG1001" s="1">
        <v>5535</v>
      </c>
      <c r="DH1001" s="1">
        <v>11180</v>
      </c>
      <c r="DI1001" s="1">
        <v>1830</v>
      </c>
      <c r="DJ1001" s="1">
        <v>3175</v>
      </c>
      <c r="DK1001" s="1">
        <v>5035</v>
      </c>
      <c r="DL1001" s="1">
        <v>5025</v>
      </c>
      <c r="DM1001" s="1">
        <v>5900</v>
      </c>
      <c r="DN1001" s="1">
        <v>4950</v>
      </c>
      <c r="DO1001" s="1">
        <v>8590</v>
      </c>
      <c r="DP1001" s="1">
        <v>5650</v>
      </c>
      <c r="DQ1001" s="1">
        <v>9110</v>
      </c>
      <c r="DR1001" s="1">
        <v>4360</v>
      </c>
      <c r="DS1001" s="1">
        <v>4085</v>
      </c>
      <c r="DT1001" s="1">
        <v>2975</v>
      </c>
      <c r="DU1001" s="1">
        <v>6580</v>
      </c>
      <c r="DV1001" s="1">
        <v>3795</v>
      </c>
      <c r="DW1001" s="1">
        <v>1630</v>
      </c>
      <c r="DX1001" s="1">
        <v>5385</v>
      </c>
      <c r="DY1001" s="1">
        <v>10100</v>
      </c>
      <c r="DZ1001" s="1">
        <v>8435</v>
      </c>
      <c r="EA1001" s="1">
        <v>8790</v>
      </c>
      <c r="EB1001" s="1">
        <v>7540</v>
      </c>
      <c r="EC1001" s="1">
        <v>5020</v>
      </c>
      <c r="ED1001" s="1">
        <v>3080</v>
      </c>
      <c r="EE1001" s="1">
        <v>7820</v>
      </c>
      <c r="EF1001" s="1">
        <v>16400</v>
      </c>
      <c r="EG1001" s="1">
        <v>5610</v>
      </c>
      <c r="EH1001" s="1">
        <v>6580</v>
      </c>
      <c r="EI1001" s="1">
        <v>16525</v>
      </c>
      <c r="EJ1001" s="1">
        <v>2545</v>
      </c>
      <c r="EK1001" s="1">
        <v>1780</v>
      </c>
      <c r="EL1001" s="1">
        <v>3185</v>
      </c>
      <c r="EM1001" s="1">
        <v>2315</v>
      </c>
      <c r="EN1001" s="1">
        <v>2855</v>
      </c>
      <c r="EO1001" s="1">
        <v>7735</v>
      </c>
      <c r="EP1001" s="1">
        <v>4195</v>
      </c>
    </row>
    <row r="1002" spans="1:146" x14ac:dyDescent="0.35">
      <c r="A1002">
        <v>1002</v>
      </c>
      <c r="B1002" t="s">
        <v>427</v>
      </c>
      <c r="C1002" t="s">
        <v>574</v>
      </c>
      <c r="D1002" t="s">
        <v>154</v>
      </c>
      <c r="E1002" t="s">
        <v>902</v>
      </c>
      <c r="F1002" s="1">
        <v>1578750</v>
      </c>
      <c r="G1002" s="1">
        <v>15345</v>
      </c>
      <c r="H1002" s="1">
        <v>13045</v>
      </c>
      <c r="I1002" s="1">
        <v>7425</v>
      </c>
      <c r="J1002" s="1">
        <v>19670</v>
      </c>
      <c r="K1002" s="1">
        <v>15545</v>
      </c>
      <c r="L1002" s="1">
        <v>9250</v>
      </c>
      <c r="M1002" s="1">
        <v>15185</v>
      </c>
      <c r="N1002" s="1">
        <v>12520</v>
      </c>
      <c r="O1002" s="1">
        <v>6775</v>
      </c>
      <c r="P1002" s="1">
        <v>13205</v>
      </c>
      <c r="Q1002" s="1">
        <v>3370</v>
      </c>
      <c r="R1002" s="1">
        <v>15670</v>
      </c>
      <c r="S1002" s="1">
        <v>12915</v>
      </c>
      <c r="T1002" s="1">
        <v>9995</v>
      </c>
      <c r="U1002" s="1">
        <v>4305</v>
      </c>
      <c r="V1002" s="1">
        <v>8780</v>
      </c>
      <c r="W1002" s="1">
        <v>5135</v>
      </c>
      <c r="X1002" s="1">
        <v>6970</v>
      </c>
      <c r="Y1002" s="1">
        <v>9575</v>
      </c>
      <c r="Z1002" s="1">
        <v>7660</v>
      </c>
      <c r="AA1002" s="1">
        <v>5915</v>
      </c>
      <c r="AB1002" s="1">
        <v>6940</v>
      </c>
      <c r="AC1002" s="1">
        <v>7985</v>
      </c>
      <c r="AD1002" s="1">
        <v>22440</v>
      </c>
      <c r="AE1002" s="1">
        <v>14920</v>
      </c>
      <c r="AF1002" s="1">
        <v>9980</v>
      </c>
      <c r="AG1002" s="1">
        <v>8820</v>
      </c>
      <c r="AH1002" s="1">
        <v>8690</v>
      </c>
      <c r="AI1002" s="1">
        <v>5680</v>
      </c>
      <c r="AJ1002" s="1">
        <v>10110</v>
      </c>
      <c r="AK1002" s="1">
        <v>14745</v>
      </c>
      <c r="AL1002" s="1">
        <v>13335</v>
      </c>
      <c r="AM1002" s="1">
        <v>23315</v>
      </c>
      <c r="AN1002" s="1">
        <v>19375</v>
      </c>
      <c r="AO1002" s="1">
        <v>7860</v>
      </c>
      <c r="AP1002" s="1">
        <v>12575</v>
      </c>
      <c r="AQ1002" s="1">
        <v>9225</v>
      </c>
      <c r="AR1002" s="1">
        <v>11560</v>
      </c>
      <c r="AS1002" s="1">
        <v>4935</v>
      </c>
      <c r="AT1002" s="1">
        <v>11475</v>
      </c>
      <c r="AU1002" s="1">
        <v>11055</v>
      </c>
      <c r="AV1002" s="1">
        <v>6855</v>
      </c>
      <c r="AW1002" s="1">
        <v>10550</v>
      </c>
      <c r="AX1002" s="1">
        <v>7955</v>
      </c>
      <c r="AY1002" s="1">
        <v>6795</v>
      </c>
      <c r="AZ1002" s="1">
        <v>14620</v>
      </c>
      <c r="BA1002" s="1">
        <v>8490</v>
      </c>
      <c r="BB1002" s="1">
        <v>5555</v>
      </c>
      <c r="BC1002" s="1">
        <v>8960</v>
      </c>
      <c r="BD1002" s="1">
        <v>14475</v>
      </c>
      <c r="BE1002" s="1">
        <v>15380</v>
      </c>
      <c r="BF1002" s="1">
        <v>7400</v>
      </c>
      <c r="BG1002" s="1">
        <v>8665</v>
      </c>
      <c r="BH1002" s="1">
        <v>5690</v>
      </c>
      <c r="BI1002" s="1">
        <v>6090</v>
      </c>
      <c r="BJ1002" s="1">
        <v>8090</v>
      </c>
      <c r="BK1002" s="1">
        <v>9405</v>
      </c>
      <c r="BL1002" s="1">
        <v>7360</v>
      </c>
      <c r="BM1002" s="1">
        <v>27170</v>
      </c>
      <c r="BN1002" s="1">
        <v>9300</v>
      </c>
      <c r="BO1002" s="1">
        <v>6120</v>
      </c>
      <c r="BP1002" s="1">
        <v>8990</v>
      </c>
      <c r="BQ1002" s="1">
        <v>10530</v>
      </c>
      <c r="BR1002" s="1">
        <v>11070</v>
      </c>
      <c r="BS1002" s="1">
        <v>5370</v>
      </c>
      <c r="BT1002" s="1">
        <v>4450</v>
      </c>
      <c r="BU1002" s="1">
        <v>22855</v>
      </c>
      <c r="BV1002" s="1">
        <v>9785</v>
      </c>
      <c r="BW1002" s="1">
        <v>8540</v>
      </c>
      <c r="BX1002" s="1">
        <v>9140</v>
      </c>
      <c r="BY1002" s="1">
        <v>9990</v>
      </c>
      <c r="BZ1002" s="1">
        <v>10865</v>
      </c>
      <c r="CA1002" s="1">
        <v>6505</v>
      </c>
      <c r="CB1002" s="1">
        <v>23610</v>
      </c>
      <c r="CC1002" s="1">
        <v>5535</v>
      </c>
      <c r="CD1002" s="1">
        <v>6205</v>
      </c>
      <c r="CE1002" s="1">
        <v>13840</v>
      </c>
      <c r="CF1002" s="1">
        <v>22325</v>
      </c>
      <c r="CG1002" s="1">
        <v>9360</v>
      </c>
      <c r="CH1002" s="1">
        <v>12610</v>
      </c>
      <c r="CI1002" s="1">
        <v>7390</v>
      </c>
      <c r="CJ1002" s="1">
        <v>16005</v>
      </c>
      <c r="CK1002" s="1">
        <v>10565</v>
      </c>
      <c r="CL1002" s="1">
        <v>20170</v>
      </c>
      <c r="CM1002" s="1">
        <v>6865</v>
      </c>
      <c r="CN1002" s="1">
        <v>8545</v>
      </c>
      <c r="CO1002" s="1">
        <v>13315</v>
      </c>
      <c r="CP1002" s="1">
        <v>25045</v>
      </c>
      <c r="CQ1002" s="1">
        <v>7585</v>
      </c>
      <c r="CR1002" s="1">
        <v>11245</v>
      </c>
      <c r="CS1002" s="1">
        <v>6260</v>
      </c>
      <c r="CT1002" s="1">
        <v>12270</v>
      </c>
      <c r="CU1002" s="1">
        <v>10275</v>
      </c>
      <c r="CV1002" s="1">
        <v>5535</v>
      </c>
      <c r="CW1002" s="1">
        <v>9560</v>
      </c>
      <c r="CX1002" s="1">
        <v>19525</v>
      </c>
      <c r="CY1002" s="1">
        <v>6265</v>
      </c>
      <c r="CZ1002" s="1">
        <v>4990</v>
      </c>
      <c r="DA1002" s="1">
        <v>8650</v>
      </c>
      <c r="DB1002" s="1">
        <v>6615</v>
      </c>
      <c r="DC1002" s="1">
        <v>5970</v>
      </c>
      <c r="DD1002" s="1">
        <v>5835</v>
      </c>
      <c r="DE1002" s="1">
        <v>12135</v>
      </c>
      <c r="DF1002" s="1">
        <v>9285</v>
      </c>
      <c r="DG1002" s="1">
        <v>12475</v>
      </c>
      <c r="DH1002" s="1">
        <v>26935</v>
      </c>
      <c r="DI1002" s="1">
        <v>6190</v>
      </c>
      <c r="DJ1002" s="1">
        <v>4645</v>
      </c>
      <c r="DK1002" s="1">
        <v>8045</v>
      </c>
      <c r="DL1002" s="1">
        <v>13550</v>
      </c>
      <c r="DM1002" s="1">
        <v>17240</v>
      </c>
      <c r="DN1002" s="1">
        <v>10080</v>
      </c>
      <c r="DO1002" s="1">
        <v>12535</v>
      </c>
      <c r="DP1002" s="1">
        <v>15190</v>
      </c>
      <c r="DQ1002" s="1">
        <v>14035</v>
      </c>
      <c r="DR1002" s="1">
        <v>8170</v>
      </c>
      <c r="DS1002" s="1">
        <v>13535</v>
      </c>
      <c r="DT1002" s="1">
        <v>5420</v>
      </c>
      <c r="DU1002" s="1">
        <v>8660</v>
      </c>
      <c r="DV1002" s="1">
        <v>10700</v>
      </c>
      <c r="DW1002" s="1">
        <v>4535</v>
      </c>
      <c r="DX1002" s="1">
        <v>9170</v>
      </c>
      <c r="DY1002" s="1">
        <v>51890</v>
      </c>
      <c r="DZ1002" s="1">
        <v>13965</v>
      </c>
      <c r="EA1002" s="1">
        <v>19055</v>
      </c>
      <c r="EB1002" s="1">
        <v>15105</v>
      </c>
      <c r="EC1002" s="1">
        <v>9585</v>
      </c>
      <c r="ED1002" s="1">
        <v>6335</v>
      </c>
      <c r="EE1002" s="1">
        <v>15525</v>
      </c>
      <c r="EF1002" s="1">
        <v>27935</v>
      </c>
      <c r="EG1002" s="1">
        <v>9325</v>
      </c>
      <c r="EH1002" s="1">
        <v>11990</v>
      </c>
      <c r="EI1002" s="1">
        <v>26870</v>
      </c>
      <c r="EJ1002" s="1">
        <v>7570</v>
      </c>
      <c r="EK1002" s="1">
        <v>4905</v>
      </c>
      <c r="EL1002" s="1">
        <v>8155</v>
      </c>
      <c r="EM1002" s="1">
        <v>7685</v>
      </c>
      <c r="EN1002" s="1">
        <v>8320</v>
      </c>
      <c r="EO1002" s="1">
        <v>15790</v>
      </c>
      <c r="EP1002" s="1">
        <v>7860</v>
      </c>
    </row>
    <row r="1003" spans="1:146" x14ac:dyDescent="0.35">
      <c r="A1003">
        <v>1003</v>
      </c>
      <c r="B1003" t="s">
        <v>427</v>
      </c>
      <c r="C1003" t="s">
        <v>574</v>
      </c>
      <c r="D1003" t="s">
        <v>154</v>
      </c>
      <c r="E1003" t="s">
        <v>903</v>
      </c>
      <c r="F1003">
        <v>68.8</v>
      </c>
      <c r="G1003">
        <v>61.4</v>
      </c>
      <c r="H1003">
        <v>63.9</v>
      </c>
      <c r="I1003">
        <v>72.3</v>
      </c>
      <c r="J1003">
        <v>74.8</v>
      </c>
      <c r="K1003">
        <v>66.400000000000006</v>
      </c>
      <c r="L1003">
        <v>69.7</v>
      </c>
      <c r="M1003">
        <v>63.4</v>
      </c>
      <c r="N1003">
        <v>66.900000000000006</v>
      </c>
      <c r="O1003">
        <v>60.8</v>
      </c>
      <c r="P1003">
        <v>71.099999999999994</v>
      </c>
      <c r="Q1003">
        <v>64.099999999999994</v>
      </c>
      <c r="R1003">
        <v>63.7</v>
      </c>
      <c r="S1003">
        <v>70.400000000000006</v>
      </c>
      <c r="T1003">
        <v>58.9</v>
      </c>
      <c r="U1003">
        <v>68.599999999999994</v>
      </c>
      <c r="V1003">
        <v>71.099999999999994</v>
      </c>
      <c r="W1003">
        <v>66.3</v>
      </c>
      <c r="X1003">
        <v>70.5</v>
      </c>
      <c r="Y1003">
        <v>66.7</v>
      </c>
      <c r="Z1003">
        <v>75.099999999999994</v>
      </c>
      <c r="AA1003">
        <v>70.3</v>
      </c>
      <c r="AB1003">
        <v>72.400000000000006</v>
      </c>
      <c r="AC1003">
        <v>71.3</v>
      </c>
      <c r="AD1003">
        <v>77.099999999999994</v>
      </c>
      <c r="AE1003">
        <v>68.599999999999994</v>
      </c>
      <c r="AF1003">
        <v>73.099999999999994</v>
      </c>
      <c r="AG1003">
        <v>66.5</v>
      </c>
      <c r="AH1003">
        <v>71.400000000000006</v>
      </c>
      <c r="AI1003">
        <v>71.400000000000006</v>
      </c>
      <c r="AJ1003">
        <v>71.900000000000006</v>
      </c>
      <c r="AK1003">
        <v>64.8</v>
      </c>
      <c r="AL1003">
        <v>66.2</v>
      </c>
      <c r="AM1003">
        <v>73.3</v>
      </c>
      <c r="AN1003">
        <v>66.3</v>
      </c>
      <c r="AO1003">
        <v>75.400000000000006</v>
      </c>
      <c r="AP1003">
        <v>72.7</v>
      </c>
      <c r="AQ1003">
        <v>70.5</v>
      </c>
      <c r="AR1003">
        <v>64</v>
      </c>
      <c r="AS1003">
        <v>64.599999999999994</v>
      </c>
      <c r="AT1003">
        <v>67.2</v>
      </c>
      <c r="AU1003">
        <v>69.5</v>
      </c>
      <c r="AV1003">
        <v>70.2</v>
      </c>
      <c r="AW1003">
        <v>60.1</v>
      </c>
      <c r="AX1003">
        <v>75</v>
      </c>
      <c r="AY1003">
        <v>73.400000000000006</v>
      </c>
      <c r="AZ1003">
        <v>59.8</v>
      </c>
      <c r="BA1003">
        <v>71.3</v>
      </c>
      <c r="BB1003">
        <v>66.400000000000006</v>
      </c>
      <c r="BC1003">
        <v>67.900000000000006</v>
      </c>
      <c r="BD1003">
        <v>76.3</v>
      </c>
      <c r="BE1003">
        <v>77.599999999999994</v>
      </c>
      <c r="BF1003">
        <v>67.7</v>
      </c>
      <c r="BG1003">
        <v>58.5</v>
      </c>
      <c r="BH1003">
        <v>65.7</v>
      </c>
      <c r="BI1003">
        <v>59.4</v>
      </c>
      <c r="BJ1003">
        <v>64.3</v>
      </c>
      <c r="BK1003">
        <v>77.900000000000006</v>
      </c>
      <c r="BL1003">
        <v>65.2</v>
      </c>
      <c r="BM1003">
        <v>72.599999999999994</v>
      </c>
      <c r="BN1003">
        <v>77.5</v>
      </c>
      <c r="BO1003">
        <v>64.900000000000006</v>
      </c>
      <c r="BP1003">
        <v>62.8</v>
      </c>
      <c r="BQ1003">
        <v>65.2</v>
      </c>
      <c r="BR1003">
        <v>62.4</v>
      </c>
      <c r="BS1003">
        <v>70.8</v>
      </c>
      <c r="BT1003">
        <v>70.8</v>
      </c>
      <c r="BU1003">
        <v>61.1</v>
      </c>
      <c r="BV1003">
        <v>71.7</v>
      </c>
      <c r="BW1003">
        <v>75.7</v>
      </c>
      <c r="BX1003">
        <v>74.599999999999994</v>
      </c>
      <c r="BY1003">
        <v>74.8</v>
      </c>
      <c r="BZ1003">
        <v>79.599999999999994</v>
      </c>
      <c r="CA1003">
        <v>74.599999999999994</v>
      </c>
      <c r="CB1003">
        <v>65.8</v>
      </c>
      <c r="CC1003">
        <v>66.2</v>
      </c>
      <c r="CD1003">
        <v>68.099999999999994</v>
      </c>
      <c r="CE1003">
        <v>61.9</v>
      </c>
      <c r="CF1003">
        <v>74.8</v>
      </c>
      <c r="CG1003">
        <v>65.599999999999994</v>
      </c>
      <c r="CH1003">
        <v>74</v>
      </c>
      <c r="CI1003">
        <v>68</v>
      </c>
      <c r="CJ1003">
        <v>62.2</v>
      </c>
      <c r="CK1003">
        <v>76.7</v>
      </c>
      <c r="CL1003">
        <v>76</v>
      </c>
      <c r="CM1003">
        <v>71</v>
      </c>
      <c r="CN1003">
        <v>61.3</v>
      </c>
      <c r="CO1003">
        <v>63.9</v>
      </c>
      <c r="CP1003">
        <v>88.2</v>
      </c>
      <c r="CQ1003">
        <v>78</v>
      </c>
      <c r="CR1003">
        <v>70</v>
      </c>
      <c r="CS1003">
        <v>58.2</v>
      </c>
      <c r="CT1003">
        <v>68.8</v>
      </c>
      <c r="CU1003">
        <v>66.7</v>
      </c>
      <c r="CV1003">
        <v>71.5</v>
      </c>
      <c r="CW1003">
        <v>76.5</v>
      </c>
      <c r="CX1003">
        <v>67.599999999999994</v>
      </c>
      <c r="CY1003">
        <v>69.8</v>
      </c>
      <c r="CZ1003">
        <v>76.8</v>
      </c>
      <c r="DA1003">
        <v>62.8</v>
      </c>
      <c r="DB1003">
        <v>71.3</v>
      </c>
      <c r="DC1003">
        <v>66</v>
      </c>
      <c r="DD1003">
        <v>66.900000000000006</v>
      </c>
      <c r="DE1003">
        <v>64.8</v>
      </c>
      <c r="DF1003">
        <v>73.8</v>
      </c>
      <c r="DG1003">
        <v>69.3</v>
      </c>
      <c r="DH1003">
        <v>70.7</v>
      </c>
      <c r="DI1003">
        <v>77.099999999999994</v>
      </c>
      <c r="DJ1003">
        <v>59.4</v>
      </c>
      <c r="DK1003">
        <v>61.5</v>
      </c>
      <c r="DL1003">
        <v>72.900000000000006</v>
      </c>
      <c r="DM1003">
        <v>74.5</v>
      </c>
      <c r="DN1003">
        <v>67</v>
      </c>
      <c r="DO1003">
        <v>59.4</v>
      </c>
      <c r="DP1003">
        <v>72.900000000000006</v>
      </c>
      <c r="DQ1003">
        <v>60.6</v>
      </c>
      <c r="DR1003">
        <v>65.2</v>
      </c>
      <c r="DS1003">
        <v>76.8</v>
      </c>
      <c r="DT1003">
        <v>64.599999999999994</v>
      </c>
      <c r="DU1003">
        <v>56.8</v>
      </c>
      <c r="DV1003">
        <v>73.900000000000006</v>
      </c>
      <c r="DW1003">
        <v>73.5</v>
      </c>
      <c r="DX1003">
        <v>63</v>
      </c>
      <c r="DY1003">
        <v>83.7</v>
      </c>
      <c r="DZ1003">
        <v>62.4</v>
      </c>
      <c r="EA1003">
        <v>68.5</v>
      </c>
      <c r="EB1003">
        <v>66.7</v>
      </c>
      <c r="EC1003">
        <v>65.599999999999994</v>
      </c>
      <c r="ED1003">
        <v>67.2</v>
      </c>
      <c r="EE1003">
        <v>66.5</v>
      </c>
      <c r="EF1003">
        <v>63</v>
      </c>
      <c r="EG1003">
        <v>62.5</v>
      </c>
      <c r="EH1003">
        <v>64.5</v>
      </c>
      <c r="EI1003">
        <v>61.9</v>
      </c>
      <c r="EJ1003">
        <v>75</v>
      </c>
      <c r="EK1003">
        <v>73.3</v>
      </c>
      <c r="EL1003">
        <v>71.900000000000006</v>
      </c>
      <c r="EM1003">
        <v>76.900000000000006</v>
      </c>
      <c r="EN1003">
        <v>74.5</v>
      </c>
      <c r="EO1003">
        <v>67.099999999999994</v>
      </c>
      <c r="EP1003">
        <v>65.2</v>
      </c>
    </row>
    <row r="1004" spans="1:146" x14ac:dyDescent="0.35">
      <c r="A1004">
        <v>1004</v>
      </c>
      <c r="B1004" t="s">
        <v>427</v>
      </c>
      <c r="C1004" t="s">
        <v>574</v>
      </c>
      <c r="D1004" t="s">
        <v>154</v>
      </c>
      <c r="E1004" t="s">
        <v>904</v>
      </c>
      <c r="F1004" s="1">
        <v>201235</v>
      </c>
      <c r="G1004" s="1">
        <v>2245</v>
      </c>
      <c r="H1004" s="1">
        <v>1920</v>
      </c>
      <c r="I1004">
        <v>825</v>
      </c>
      <c r="J1004" s="1">
        <v>2535</v>
      </c>
      <c r="K1004" s="1">
        <v>2250</v>
      </c>
      <c r="L1004" s="1">
        <v>1120</v>
      </c>
      <c r="M1004" s="1">
        <v>2215</v>
      </c>
      <c r="N1004" s="1">
        <v>1635</v>
      </c>
      <c r="O1004" s="1">
        <v>1165</v>
      </c>
      <c r="P1004" s="1">
        <v>1850</v>
      </c>
      <c r="Q1004">
        <v>440</v>
      </c>
      <c r="R1004" s="1">
        <v>2220</v>
      </c>
      <c r="S1004" s="1">
        <v>1765</v>
      </c>
      <c r="T1004" s="1">
        <v>1520</v>
      </c>
      <c r="U1004">
        <v>570</v>
      </c>
      <c r="V1004">
        <v>875</v>
      </c>
      <c r="W1004">
        <v>765</v>
      </c>
      <c r="X1004">
        <v>770</v>
      </c>
      <c r="Y1004" s="1">
        <v>1265</v>
      </c>
      <c r="Z1004">
        <v>880</v>
      </c>
      <c r="AA1004">
        <v>610</v>
      </c>
      <c r="AB1004">
        <v>930</v>
      </c>
      <c r="AC1004" s="1">
        <v>1140</v>
      </c>
      <c r="AD1004" s="1">
        <v>2375</v>
      </c>
      <c r="AE1004" s="1">
        <v>1910</v>
      </c>
      <c r="AF1004" s="1">
        <v>1080</v>
      </c>
      <c r="AG1004" s="1">
        <v>1290</v>
      </c>
      <c r="AH1004">
        <v>915</v>
      </c>
      <c r="AI1004">
        <v>630</v>
      </c>
      <c r="AJ1004" s="1">
        <v>1075</v>
      </c>
      <c r="AK1004" s="1">
        <v>2295</v>
      </c>
      <c r="AL1004" s="1">
        <v>1645</v>
      </c>
      <c r="AM1004" s="1">
        <v>2295</v>
      </c>
      <c r="AN1004" s="1">
        <v>2260</v>
      </c>
      <c r="AO1004">
        <v>755</v>
      </c>
      <c r="AP1004" s="1">
        <v>1470</v>
      </c>
      <c r="AQ1004" s="1">
        <v>1170</v>
      </c>
      <c r="AR1004" s="1">
        <v>1675</v>
      </c>
      <c r="AS1004">
        <v>730</v>
      </c>
      <c r="AT1004" s="1">
        <v>1625</v>
      </c>
      <c r="AU1004" s="1">
        <v>1570</v>
      </c>
      <c r="AV1004">
        <v>900</v>
      </c>
      <c r="AW1004" s="1">
        <v>1590</v>
      </c>
      <c r="AX1004">
        <v>995</v>
      </c>
      <c r="AY1004">
        <v>910</v>
      </c>
      <c r="AZ1004" s="1">
        <v>2020</v>
      </c>
      <c r="BA1004">
        <v>930</v>
      </c>
      <c r="BB1004">
        <v>885</v>
      </c>
      <c r="BC1004" s="1">
        <v>1210</v>
      </c>
      <c r="BD1004" s="1">
        <v>1665</v>
      </c>
      <c r="BE1004" s="1">
        <v>1760</v>
      </c>
      <c r="BF1004" s="1">
        <v>1105</v>
      </c>
      <c r="BG1004" s="1">
        <v>1375</v>
      </c>
      <c r="BH1004">
        <v>765</v>
      </c>
      <c r="BI1004">
        <v>780</v>
      </c>
      <c r="BJ1004" s="1">
        <v>1055</v>
      </c>
      <c r="BK1004" s="1">
        <v>1100</v>
      </c>
      <c r="BL1004">
        <v>980</v>
      </c>
      <c r="BM1004" s="1">
        <v>3065</v>
      </c>
      <c r="BN1004" s="1">
        <v>1005</v>
      </c>
      <c r="BO1004">
        <v>635</v>
      </c>
      <c r="BP1004" s="1">
        <v>1225</v>
      </c>
      <c r="BQ1004" s="1">
        <v>1535</v>
      </c>
      <c r="BR1004" s="1">
        <v>1740</v>
      </c>
      <c r="BS1004">
        <v>820</v>
      </c>
      <c r="BT1004">
        <v>625</v>
      </c>
      <c r="BU1004" s="1">
        <v>3455</v>
      </c>
      <c r="BV1004" s="1">
        <v>1200</v>
      </c>
      <c r="BW1004" s="1">
        <v>1060</v>
      </c>
      <c r="BX1004" s="1">
        <v>1305</v>
      </c>
      <c r="BY1004" s="1">
        <v>1395</v>
      </c>
      <c r="BZ1004">
        <v>870</v>
      </c>
      <c r="CA1004">
        <v>770</v>
      </c>
      <c r="CB1004" s="1">
        <v>3410</v>
      </c>
      <c r="CC1004">
        <v>625</v>
      </c>
      <c r="CD1004">
        <v>960</v>
      </c>
      <c r="CE1004" s="1">
        <v>1990</v>
      </c>
      <c r="CF1004" s="1">
        <v>2380</v>
      </c>
      <c r="CG1004" s="1">
        <v>1500</v>
      </c>
      <c r="CH1004" s="1">
        <v>1275</v>
      </c>
      <c r="CI1004">
        <v>945</v>
      </c>
      <c r="CJ1004" s="1">
        <v>2390</v>
      </c>
      <c r="CK1004" s="1">
        <v>1295</v>
      </c>
      <c r="CL1004" s="1">
        <v>2025</v>
      </c>
      <c r="CM1004">
        <v>890</v>
      </c>
      <c r="CN1004" s="1">
        <v>1275</v>
      </c>
      <c r="CO1004" s="1">
        <v>1785</v>
      </c>
      <c r="CP1004" s="1">
        <v>1510</v>
      </c>
      <c r="CQ1004">
        <v>955</v>
      </c>
      <c r="CR1004" s="1">
        <v>1420</v>
      </c>
      <c r="CS1004" s="1">
        <v>1030</v>
      </c>
      <c r="CT1004" s="1">
        <v>1420</v>
      </c>
      <c r="CU1004" s="1">
        <v>1440</v>
      </c>
      <c r="CV1004">
        <v>660</v>
      </c>
      <c r="CW1004">
        <v>940</v>
      </c>
      <c r="CX1004" s="1">
        <v>2800</v>
      </c>
      <c r="CY1004">
        <v>690</v>
      </c>
      <c r="CZ1004">
        <v>600</v>
      </c>
      <c r="DA1004" s="1">
        <v>1270</v>
      </c>
      <c r="DB1004">
        <v>970</v>
      </c>
      <c r="DC1004">
        <v>925</v>
      </c>
      <c r="DD1004">
        <v>770</v>
      </c>
      <c r="DE1004" s="1">
        <v>1540</v>
      </c>
      <c r="DF1004">
        <v>970</v>
      </c>
      <c r="DG1004" s="1">
        <v>1885</v>
      </c>
      <c r="DH1004" s="1">
        <v>3475</v>
      </c>
      <c r="DI1004">
        <v>690</v>
      </c>
      <c r="DJ1004">
        <v>690</v>
      </c>
      <c r="DK1004" s="1">
        <v>1380</v>
      </c>
      <c r="DL1004" s="1">
        <v>1425</v>
      </c>
      <c r="DM1004" s="1">
        <v>1795</v>
      </c>
      <c r="DN1004" s="1">
        <v>1455</v>
      </c>
      <c r="DO1004" s="1">
        <v>1885</v>
      </c>
      <c r="DP1004" s="1">
        <v>1900</v>
      </c>
      <c r="DQ1004" s="1">
        <v>2110</v>
      </c>
      <c r="DR1004" s="1">
        <v>1195</v>
      </c>
      <c r="DS1004" s="1">
        <v>1710</v>
      </c>
      <c r="DT1004">
        <v>780</v>
      </c>
      <c r="DU1004" s="1">
        <v>1340</v>
      </c>
      <c r="DV1004" s="1">
        <v>1060</v>
      </c>
      <c r="DW1004">
        <v>700</v>
      </c>
      <c r="DX1004" s="1">
        <v>1315</v>
      </c>
      <c r="DY1004" s="1">
        <v>3650</v>
      </c>
      <c r="DZ1004" s="1">
        <v>2200</v>
      </c>
      <c r="EA1004" s="1">
        <v>2545</v>
      </c>
      <c r="EB1004" s="1">
        <v>2150</v>
      </c>
      <c r="EC1004" s="1">
        <v>1275</v>
      </c>
      <c r="ED1004">
        <v>725</v>
      </c>
      <c r="EE1004" s="1">
        <v>2090</v>
      </c>
      <c r="EF1004" s="1">
        <v>3550</v>
      </c>
      <c r="EG1004" s="1">
        <v>1310</v>
      </c>
      <c r="EH1004" s="1">
        <v>1710</v>
      </c>
      <c r="EI1004" s="1">
        <v>4090</v>
      </c>
      <c r="EJ1004">
        <v>805</v>
      </c>
      <c r="EK1004">
        <v>495</v>
      </c>
      <c r="EL1004">
        <v>970</v>
      </c>
      <c r="EM1004">
        <v>910</v>
      </c>
      <c r="EN1004">
        <v>965</v>
      </c>
      <c r="EO1004" s="1">
        <v>2240</v>
      </c>
      <c r="EP1004">
        <v>950</v>
      </c>
    </row>
    <row r="1005" spans="1:146" x14ac:dyDescent="0.35">
      <c r="A1005">
        <v>1005</v>
      </c>
      <c r="B1005" t="s">
        <v>427</v>
      </c>
      <c r="C1005" t="s">
        <v>574</v>
      </c>
      <c r="D1005" t="s">
        <v>154</v>
      </c>
      <c r="E1005" t="s">
        <v>905</v>
      </c>
      <c r="F1005" s="1">
        <v>132320</v>
      </c>
      <c r="G1005" s="1">
        <v>1685</v>
      </c>
      <c r="H1005" s="1">
        <v>1420</v>
      </c>
      <c r="I1005">
        <v>525</v>
      </c>
      <c r="J1005" s="1">
        <v>1545</v>
      </c>
      <c r="K1005" s="1">
        <v>1050</v>
      </c>
      <c r="L1005">
        <v>780</v>
      </c>
      <c r="M1005" s="1">
        <v>1370</v>
      </c>
      <c r="N1005">
        <v>985</v>
      </c>
      <c r="O1005">
        <v>630</v>
      </c>
      <c r="P1005">
        <v>845</v>
      </c>
      <c r="Q1005">
        <v>315</v>
      </c>
      <c r="R1005" s="1">
        <v>1520</v>
      </c>
      <c r="S1005">
        <v>940</v>
      </c>
      <c r="T1005" s="1">
        <v>1125</v>
      </c>
      <c r="U1005">
        <v>345</v>
      </c>
      <c r="V1005">
        <v>800</v>
      </c>
      <c r="W1005">
        <v>360</v>
      </c>
      <c r="X1005">
        <v>515</v>
      </c>
      <c r="Y1005">
        <v>955</v>
      </c>
      <c r="Z1005">
        <v>565</v>
      </c>
      <c r="AA1005">
        <v>460</v>
      </c>
      <c r="AB1005">
        <v>495</v>
      </c>
      <c r="AC1005">
        <v>590</v>
      </c>
      <c r="AD1005" s="1">
        <v>1680</v>
      </c>
      <c r="AE1005" s="1">
        <v>1320</v>
      </c>
      <c r="AF1005">
        <v>730</v>
      </c>
      <c r="AG1005">
        <v>755</v>
      </c>
      <c r="AH1005">
        <v>650</v>
      </c>
      <c r="AI1005">
        <v>445</v>
      </c>
      <c r="AJ1005">
        <v>665</v>
      </c>
      <c r="AK1005" s="1">
        <v>1435</v>
      </c>
      <c r="AL1005" s="1">
        <v>1225</v>
      </c>
      <c r="AM1005" s="1">
        <v>1900</v>
      </c>
      <c r="AN1005" s="1">
        <v>1735</v>
      </c>
      <c r="AO1005">
        <v>670</v>
      </c>
      <c r="AP1005">
        <v>950</v>
      </c>
      <c r="AQ1005">
        <v>710</v>
      </c>
      <c r="AR1005" s="1">
        <v>1135</v>
      </c>
      <c r="AS1005">
        <v>545</v>
      </c>
      <c r="AT1005" s="1">
        <v>1030</v>
      </c>
      <c r="AU1005">
        <v>890</v>
      </c>
      <c r="AV1005">
        <v>620</v>
      </c>
      <c r="AW1005" s="1">
        <v>1135</v>
      </c>
      <c r="AX1005">
        <v>585</v>
      </c>
      <c r="AY1005">
        <v>430</v>
      </c>
      <c r="AZ1005" s="1">
        <v>1610</v>
      </c>
      <c r="BA1005">
        <v>600</v>
      </c>
      <c r="BB1005">
        <v>380</v>
      </c>
      <c r="BC1005">
        <v>865</v>
      </c>
      <c r="BD1005" s="1">
        <v>1000</v>
      </c>
      <c r="BE1005" s="1">
        <v>1000</v>
      </c>
      <c r="BF1005">
        <v>695</v>
      </c>
      <c r="BG1005">
        <v>845</v>
      </c>
      <c r="BH1005">
        <v>450</v>
      </c>
      <c r="BI1005">
        <v>620</v>
      </c>
      <c r="BJ1005">
        <v>790</v>
      </c>
      <c r="BK1005">
        <v>695</v>
      </c>
      <c r="BL1005">
        <v>640</v>
      </c>
      <c r="BM1005" s="1">
        <v>1925</v>
      </c>
      <c r="BN1005">
        <v>665</v>
      </c>
      <c r="BO1005">
        <v>545</v>
      </c>
      <c r="BP1005">
        <v>850</v>
      </c>
      <c r="BQ1005" s="1">
        <v>1170</v>
      </c>
      <c r="BR1005" s="1">
        <v>1030</v>
      </c>
      <c r="BS1005">
        <v>355</v>
      </c>
      <c r="BT1005">
        <v>320</v>
      </c>
      <c r="BU1005" s="1">
        <v>2490</v>
      </c>
      <c r="BV1005">
        <v>685</v>
      </c>
      <c r="BW1005">
        <v>525</v>
      </c>
      <c r="BX1005">
        <v>600</v>
      </c>
      <c r="BY1005">
        <v>700</v>
      </c>
      <c r="BZ1005">
        <v>750</v>
      </c>
      <c r="CA1005">
        <v>475</v>
      </c>
      <c r="CB1005" s="1">
        <v>2420</v>
      </c>
      <c r="CC1005">
        <v>495</v>
      </c>
      <c r="CD1005">
        <v>455</v>
      </c>
      <c r="CE1005" s="1">
        <v>1740</v>
      </c>
      <c r="CF1005" s="1">
        <v>1450</v>
      </c>
      <c r="CG1005">
        <v>940</v>
      </c>
      <c r="CH1005">
        <v>945</v>
      </c>
      <c r="CI1005">
        <v>755</v>
      </c>
      <c r="CJ1005" s="1">
        <v>1785</v>
      </c>
      <c r="CK1005">
        <v>640</v>
      </c>
      <c r="CL1005" s="1">
        <v>1240</v>
      </c>
      <c r="CM1005">
        <v>595</v>
      </c>
      <c r="CN1005">
        <v>795</v>
      </c>
      <c r="CO1005" s="1">
        <v>1370</v>
      </c>
      <c r="CP1005" s="1">
        <v>1120</v>
      </c>
      <c r="CQ1005">
        <v>550</v>
      </c>
      <c r="CR1005" s="1">
        <v>1060</v>
      </c>
      <c r="CS1005">
        <v>720</v>
      </c>
      <c r="CT1005" s="1">
        <v>1000</v>
      </c>
      <c r="CU1005">
        <v>855</v>
      </c>
      <c r="CV1005">
        <v>405</v>
      </c>
      <c r="CW1005">
        <v>765</v>
      </c>
      <c r="CX1005" s="1">
        <v>1685</v>
      </c>
      <c r="CY1005">
        <v>500</v>
      </c>
      <c r="CZ1005">
        <v>315</v>
      </c>
      <c r="DA1005">
        <v>830</v>
      </c>
      <c r="DB1005">
        <v>500</v>
      </c>
      <c r="DC1005">
        <v>640</v>
      </c>
      <c r="DD1005">
        <v>540</v>
      </c>
      <c r="DE1005" s="1">
        <v>1105</v>
      </c>
      <c r="DF1005">
        <v>715</v>
      </c>
      <c r="DG1005">
        <v>765</v>
      </c>
      <c r="DH1005" s="1">
        <v>2350</v>
      </c>
      <c r="DI1005">
        <v>380</v>
      </c>
      <c r="DJ1005">
        <v>560</v>
      </c>
      <c r="DK1005">
        <v>830</v>
      </c>
      <c r="DL1005" s="1">
        <v>1195</v>
      </c>
      <c r="DM1005" s="1">
        <v>1205</v>
      </c>
      <c r="DN1005">
        <v>790</v>
      </c>
      <c r="DO1005" s="1">
        <v>1510</v>
      </c>
      <c r="DP1005" s="1">
        <v>1080</v>
      </c>
      <c r="DQ1005" s="1">
        <v>1420</v>
      </c>
      <c r="DR1005">
        <v>855</v>
      </c>
      <c r="DS1005">
        <v>870</v>
      </c>
      <c r="DT1005">
        <v>510</v>
      </c>
      <c r="DU1005" s="1">
        <v>1000</v>
      </c>
      <c r="DV1005">
        <v>905</v>
      </c>
      <c r="DW1005">
        <v>450</v>
      </c>
      <c r="DX1005">
        <v>790</v>
      </c>
      <c r="DY1005" s="1">
        <v>2475</v>
      </c>
      <c r="DZ1005" s="1">
        <v>1295</v>
      </c>
      <c r="EA1005" s="1">
        <v>1850</v>
      </c>
      <c r="EB1005" s="1">
        <v>1590</v>
      </c>
      <c r="EC1005">
        <v>950</v>
      </c>
      <c r="ED1005">
        <v>555</v>
      </c>
      <c r="EE1005" s="1">
        <v>1360</v>
      </c>
      <c r="EF1005" s="1">
        <v>2230</v>
      </c>
      <c r="EG1005">
        <v>735</v>
      </c>
      <c r="EH1005">
        <v>985</v>
      </c>
      <c r="EI1005" s="1">
        <v>2710</v>
      </c>
      <c r="EJ1005">
        <v>485</v>
      </c>
      <c r="EK1005">
        <v>325</v>
      </c>
      <c r="EL1005">
        <v>640</v>
      </c>
      <c r="EM1005">
        <v>455</v>
      </c>
      <c r="EN1005">
        <v>535</v>
      </c>
      <c r="EO1005" s="1">
        <v>1790</v>
      </c>
      <c r="EP1005">
        <v>635</v>
      </c>
    </row>
    <row r="1006" spans="1:146" x14ac:dyDescent="0.35">
      <c r="A1006">
        <v>1006</v>
      </c>
      <c r="B1006" t="s">
        <v>427</v>
      </c>
      <c r="C1006" t="s">
        <v>574</v>
      </c>
      <c r="D1006" t="s">
        <v>154</v>
      </c>
      <c r="E1006" t="s">
        <v>891</v>
      </c>
      <c r="F1006" s="1">
        <v>219865</v>
      </c>
      <c r="G1006" s="1">
        <v>2915</v>
      </c>
      <c r="H1006" s="1">
        <v>2310</v>
      </c>
      <c r="I1006">
        <v>840</v>
      </c>
      <c r="J1006" s="1">
        <v>2380</v>
      </c>
      <c r="K1006" s="1">
        <v>1755</v>
      </c>
      <c r="L1006" s="1">
        <v>1435</v>
      </c>
      <c r="M1006" s="1">
        <v>1765</v>
      </c>
      <c r="N1006" s="1">
        <v>1640</v>
      </c>
      <c r="O1006">
        <v>960</v>
      </c>
      <c r="P1006" s="1">
        <v>1430</v>
      </c>
      <c r="Q1006">
        <v>535</v>
      </c>
      <c r="R1006" s="1">
        <v>2300</v>
      </c>
      <c r="S1006" s="1">
        <v>1555</v>
      </c>
      <c r="T1006" s="1">
        <v>1835</v>
      </c>
      <c r="U1006">
        <v>555</v>
      </c>
      <c r="V1006" s="1">
        <v>1380</v>
      </c>
      <c r="W1006">
        <v>485</v>
      </c>
      <c r="X1006" s="1">
        <v>1025</v>
      </c>
      <c r="Y1006" s="1">
        <v>1615</v>
      </c>
      <c r="Z1006">
        <v>955</v>
      </c>
      <c r="AA1006">
        <v>860</v>
      </c>
      <c r="AB1006">
        <v>675</v>
      </c>
      <c r="AC1006">
        <v>885</v>
      </c>
      <c r="AD1006" s="1">
        <v>2615</v>
      </c>
      <c r="AE1006" s="1">
        <v>2145</v>
      </c>
      <c r="AF1006" s="1">
        <v>1440</v>
      </c>
      <c r="AG1006" s="1">
        <v>1210</v>
      </c>
      <c r="AH1006" s="1">
        <v>1320</v>
      </c>
      <c r="AI1006">
        <v>695</v>
      </c>
      <c r="AJ1006" s="1">
        <v>1125</v>
      </c>
      <c r="AK1006" s="1">
        <v>2250</v>
      </c>
      <c r="AL1006" s="1">
        <v>2180</v>
      </c>
      <c r="AM1006" s="1">
        <v>3685</v>
      </c>
      <c r="AN1006" s="1">
        <v>3075</v>
      </c>
      <c r="AO1006" s="1">
        <v>1235</v>
      </c>
      <c r="AP1006" s="1">
        <v>1500</v>
      </c>
      <c r="AQ1006" s="1">
        <v>1150</v>
      </c>
      <c r="AR1006" s="1">
        <v>1880</v>
      </c>
      <c r="AS1006">
        <v>750</v>
      </c>
      <c r="AT1006" s="1">
        <v>1755</v>
      </c>
      <c r="AU1006" s="1">
        <v>1325</v>
      </c>
      <c r="AV1006">
        <v>970</v>
      </c>
      <c r="AW1006" s="1">
        <v>1955</v>
      </c>
      <c r="AX1006" s="1">
        <v>1090</v>
      </c>
      <c r="AY1006">
        <v>725</v>
      </c>
      <c r="AZ1006" s="1">
        <v>2630</v>
      </c>
      <c r="BA1006" s="1">
        <v>1100</v>
      </c>
      <c r="BB1006">
        <v>630</v>
      </c>
      <c r="BC1006" s="1">
        <v>1350</v>
      </c>
      <c r="BD1006" s="1">
        <v>1640</v>
      </c>
      <c r="BE1006" s="1">
        <v>1565</v>
      </c>
      <c r="BF1006" s="1">
        <v>1030</v>
      </c>
      <c r="BG1006" s="1">
        <v>1200</v>
      </c>
      <c r="BH1006">
        <v>770</v>
      </c>
      <c r="BI1006" s="1">
        <v>1060</v>
      </c>
      <c r="BJ1006" s="1">
        <v>1410</v>
      </c>
      <c r="BK1006" s="1">
        <v>1220</v>
      </c>
      <c r="BL1006" s="1">
        <v>1130</v>
      </c>
      <c r="BM1006" s="1">
        <v>3315</v>
      </c>
      <c r="BN1006" s="1">
        <v>1225</v>
      </c>
      <c r="BO1006">
        <v>950</v>
      </c>
      <c r="BP1006" s="1">
        <v>1420</v>
      </c>
      <c r="BQ1006" s="1">
        <v>1845</v>
      </c>
      <c r="BR1006" s="1">
        <v>1760</v>
      </c>
      <c r="BS1006">
        <v>430</v>
      </c>
      <c r="BT1006">
        <v>505</v>
      </c>
      <c r="BU1006" s="1">
        <v>3955</v>
      </c>
      <c r="BV1006" s="1">
        <v>1305</v>
      </c>
      <c r="BW1006">
        <v>710</v>
      </c>
      <c r="BX1006">
        <v>855</v>
      </c>
      <c r="BY1006">
        <v>895</v>
      </c>
      <c r="BZ1006" s="1">
        <v>1555</v>
      </c>
      <c r="CA1006">
        <v>820</v>
      </c>
      <c r="CB1006" s="1">
        <v>3785</v>
      </c>
      <c r="CC1006">
        <v>870</v>
      </c>
      <c r="CD1006">
        <v>720</v>
      </c>
      <c r="CE1006" s="1">
        <v>2880</v>
      </c>
      <c r="CF1006" s="1">
        <v>2560</v>
      </c>
      <c r="CG1006" s="1">
        <v>1435</v>
      </c>
      <c r="CH1006" s="1">
        <v>1555</v>
      </c>
      <c r="CI1006" s="1">
        <v>1175</v>
      </c>
      <c r="CJ1006" s="1">
        <v>2950</v>
      </c>
      <c r="CK1006">
        <v>970</v>
      </c>
      <c r="CL1006" s="1">
        <v>2170</v>
      </c>
      <c r="CM1006">
        <v>925</v>
      </c>
      <c r="CN1006" s="1">
        <v>1395</v>
      </c>
      <c r="CO1006" s="1">
        <v>2455</v>
      </c>
      <c r="CP1006" s="1">
        <v>2315</v>
      </c>
      <c r="CQ1006">
        <v>820</v>
      </c>
      <c r="CR1006" s="1">
        <v>1900</v>
      </c>
      <c r="CS1006" s="1">
        <v>1250</v>
      </c>
      <c r="CT1006" s="1">
        <v>1840</v>
      </c>
      <c r="CU1006" s="1">
        <v>1405</v>
      </c>
      <c r="CV1006">
        <v>675</v>
      </c>
      <c r="CW1006" s="1">
        <v>1435</v>
      </c>
      <c r="CX1006" s="1">
        <v>2725</v>
      </c>
      <c r="CY1006">
        <v>830</v>
      </c>
      <c r="CZ1006">
        <v>620</v>
      </c>
      <c r="DA1006" s="1">
        <v>1300</v>
      </c>
      <c r="DB1006">
        <v>695</v>
      </c>
      <c r="DC1006" s="1">
        <v>1020</v>
      </c>
      <c r="DD1006">
        <v>880</v>
      </c>
      <c r="DE1006" s="1">
        <v>1890</v>
      </c>
      <c r="DF1006" s="1">
        <v>1240</v>
      </c>
      <c r="DG1006" s="1">
        <v>1140</v>
      </c>
      <c r="DH1006" s="1">
        <v>3655</v>
      </c>
      <c r="DI1006">
        <v>570</v>
      </c>
      <c r="DJ1006">
        <v>760</v>
      </c>
      <c r="DK1006" s="1">
        <v>1395</v>
      </c>
      <c r="DL1006" s="1">
        <v>2260</v>
      </c>
      <c r="DM1006" s="1">
        <v>2060</v>
      </c>
      <c r="DN1006" s="1">
        <v>1225</v>
      </c>
      <c r="DO1006" s="1">
        <v>2325</v>
      </c>
      <c r="DP1006" s="1">
        <v>1760</v>
      </c>
      <c r="DQ1006" s="1">
        <v>2185</v>
      </c>
      <c r="DR1006" s="1">
        <v>1385</v>
      </c>
      <c r="DS1006" s="1">
        <v>1290</v>
      </c>
      <c r="DT1006">
        <v>905</v>
      </c>
      <c r="DU1006" s="1">
        <v>1770</v>
      </c>
      <c r="DV1006" s="1">
        <v>1730</v>
      </c>
      <c r="DW1006">
        <v>690</v>
      </c>
      <c r="DX1006" s="1">
        <v>1355</v>
      </c>
      <c r="DY1006" s="1">
        <v>4800</v>
      </c>
      <c r="DZ1006" s="1">
        <v>2100</v>
      </c>
      <c r="EA1006" s="1">
        <v>3035</v>
      </c>
      <c r="EB1006" s="1">
        <v>2690</v>
      </c>
      <c r="EC1006" s="1">
        <v>1365</v>
      </c>
      <c r="ED1006" s="1">
        <v>1015</v>
      </c>
      <c r="EE1006" s="1">
        <v>2390</v>
      </c>
      <c r="EF1006" s="1">
        <v>3805</v>
      </c>
      <c r="EG1006" s="1">
        <v>1235</v>
      </c>
      <c r="EH1006" s="1">
        <v>1540</v>
      </c>
      <c r="EI1006" s="1">
        <v>4380</v>
      </c>
      <c r="EJ1006">
        <v>810</v>
      </c>
      <c r="EK1006">
        <v>615</v>
      </c>
      <c r="EL1006" s="1">
        <v>1090</v>
      </c>
      <c r="EM1006">
        <v>795</v>
      </c>
      <c r="EN1006">
        <v>780</v>
      </c>
      <c r="EO1006" s="1">
        <v>2690</v>
      </c>
      <c r="EP1006" s="1">
        <v>1115</v>
      </c>
    </row>
    <row r="1007" spans="1:146" x14ac:dyDescent="0.35">
      <c r="A1007">
        <v>1007</v>
      </c>
      <c r="B1007" t="s">
        <v>427</v>
      </c>
      <c r="C1007" t="s">
        <v>574</v>
      </c>
      <c r="D1007" t="s">
        <v>154</v>
      </c>
      <c r="E1007" t="s">
        <v>892</v>
      </c>
      <c r="F1007" s="1">
        <v>176835</v>
      </c>
      <c r="G1007" s="1">
        <v>2120</v>
      </c>
      <c r="H1007" s="1">
        <v>1730</v>
      </c>
      <c r="I1007">
        <v>735</v>
      </c>
      <c r="J1007" s="1">
        <v>1800</v>
      </c>
      <c r="K1007" s="1">
        <v>1395</v>
      </c>
      <c r="L1007" s="1">
        <v>1090</v>
      </c>
      <c r="M1007" s="1">
        <v>1335</v>
      </c>
      <c r="N1007" s="1">
        <v>1275</v>
      </c>
      <c r="O1007">
        <v>685</v>
      </c>
      <c r="P1007" s="1">
        <v>1300</v>
      </c>
      <c r="Q1007">
        <v>485</v>
      </c>
      <c r="R1007" s="1">
        <v>1950</v>
      </c>
      <c r="S1007" s="1">
        <v>1195</v>
      </c>
      <c r="T1007" s="1">
        <v>1530</v>
      </c>
      <c r="U1007">
        <v>400</v>
      </c>
      <c r="V1007" s="1">
        <v>1255</v>
      </c>
      <c r="W1007">
        <v>375</v>
      </c>
      <c r="X1007">
        <v>820</v>
      </c>
      <c r="Y1007" s="1">
        <v>1425</v>
      </c>
      <c r="Z1007">
        <v>680</v>
      </c>
      <c r="AA1007">
        <v>805</v>
      </c>
      <c r="AB1007">
        <v>580</v>
      </c>
      <c r="AC1007">
        <v>620</v>
      </c>
      <c r="AD1007" s="1">
        <v>2090</v>
      </c>
      <c r="AE1007" s="1">
        <v>1805</v>
      </c>
      <c r="AF1007" s="1">
        <v>1285</v>
      </c>
      <c r="AG1007">
        <v>885</v>
      </c>
      <c r="AH1007" s="1">
        <v>1060</v>
      </c>
      <c r="AI1007">
        <v>475</v>
      </c>
      <c r="AJ1007">
        <v>900</v>
      </c>
      <c r="AK1007" s="1">
        <v>1765</v>
      </c>
      <c r="AL1007" s="1">
        <v>1870</v>
      </c>
      <c r="AM1007" s="1">
        <v>2920</v>
      </c>
      <c r="AN1007" s="1">
        <v>2775</v>
      </c>
      <c r="AO1007">
        <v>980</v>
      </c>
      <c r="AP1007" s="1">
        <v>1160</v>
      </c>
      <c r="AQ1007">
        <v>880</v>
      </c>
      <c r="AR1007" s="1">
        <v>1730</v>
      </c>
      <c r="AS1007">
        <v>625</v>
      </c>
      <c r="AT1007" s="1">
        <v>1660</v>
      </c>
      <c r="AU1007" s="1">
        <v>1020</v>
      </c>
      <c r="AV1007">
        <v>760</v>
      </c>
      <c r="AW1007" s="1">
        <v>1530</v>
      </c>
      <c r="AX1007">
        <v>940</v>
      </c>
      <c r="AY1007">
        <v>635</v>
      </c>
      <c r="AZ1007" s="1">
        <v>2210</v>
      </c>
      <c r="BA1007">
        <v>830</v>
      </c>
      <c r="BB1007">
        <v>425</v>
      </c>
      <c r="BC1007" s="1">
        <v>1070</v>
      </c>
      <c r="BD1007" s="1">
        <v>1320</v>
      </c>
      <c r="BE1007" s="1">
        <v>1330</v>
      </c>
      <c r="BF1007">
        <v>750</v>
      </c>
      <c r="BG1007">
        <v>915</v>
      </c>
      <c r="BH1007">
        <v>585</v>
      </c>
      <c r="BI1007">
        <v>885</v>
      </c>
      <c r="BJ1007" s="1">
        <v>1210</v>
      </c>
      <c r="BK1007" s="1">
        <v>1170</v>
      </c>
      <c r="BL1007" s="1">
        <v>1020</v>
      </c>
      <c r="BM1007" s="1">
        <v>2585</v>
      </c>
      <c r="BN1007">
        <v>950</v>
      </c>
      <c r="BO1007">
        <v>845</v>
      </c>
      <c r="BP1007" s="1">
        <v>1275</v>
      </c>
      <c r="BQ1007" s="1">
        <v>1205</v>
      </c>
      <c r="BR1007" s="1">
        <v>1335</v>
      </c>
      <c r="BS1007">
        <v>320</v>
      </c>
      <c r="BT1007">
        <v>350</v>
      </c>
      <c r="BU1007" s="1">
        <v>3075</v>
      </c>
      <c r="BV1007">
        <v>945</v>
      </c>
      <c r="BW1007">
        <v>525</v>
      </c>
      <c r="BX1007">
        <v>620</v>
      </c>
      <c r="BY1007">
        <v>675</v>
      </c>
      <c r="BZ1007" s="1">
        <v>1300</v>
      </c>
      <c r="CA1007">
        <v>680</v>
      </c>
      <c r="CB1007" s="1">
        <v>3305</v>
      </c>
      <c r="CC1007">
        <v>805</v>
      </c>
      <c r="CD1007">
        <v>530</v>
      </c>
      <c r="CE1007" s="1">
        <v>2000</v>
      </c>
      <c r="CF1007" s="1">
        <v>2085</v>
      </c>
      <c r="CG1007" s="1">
        <v>1210</v>
      </c>
      <c r="CH1007" s="1">
        <v>1090</v>
      </c>
      <c r="CI1007" s="1">
        <v>1020</v>
      </c>
      <c r="CJ1007" s="1">
        <v>2495</v>
      </c>
      <c r="CK1007">
        <v>815</v>
      </c>
      <c r="CL1007" s="1">
        <v>1860</v>
      </c>
      <c r="CM1007">
        <v>720</v>
      </c>
      <c r="CN1007">
        <v>940</v>
      </c>
      <c r="CO1007" s="1">
        <v>1945</v>
      </c>
      <c r="CP1007" s="1">
        <v>1845</v>
      </c>
      <c r="CQ1007">
        <v>600</v>
      </c>
      <c r="CR1007" s="1">
        <v>1600</v>
      </c>
      <c r="CS1007">
        <v>830</v>
      </c>
      <c r="CT1007" s="1">
        <v>1570</v>
      </c>
      <c r="CU1007" s="1">
        <v>1170</v>
      </c>
      <c r="CV1007">
        <v>515</v>
      </c>
      <c r="CW1007" s="1">
        <v>1110</v>
      </c>
      <c r="CX1007" s="1">
        <v>2245</v>
      </c>
      <c r="CY1007">
        <v>715</v>
      </c>
      <c r="CZ1007">
        <v>445</v>
      </c>
      <c r="DA1007">
        <v>990</v>
      </c>
      <c r="DB1007">
        <v>495</v>
      </c>
      <c r="DC1007">
        <v>690</v>
      </c>
      <c r="DD1007">
        <v>750</v>
      </c>
      <c r="DE1007" s="1">
        <v>1605</v>
      </c>
      <c r="DF1007">
        <v>945</v>
      </c>
      <c r="DG1007">
        <v>870</v>
      </c>
      <c r="DH1007" s="1">
        <v>3165</v>
      </c>
      <c r="DI1007">
        <v>465</v>
      </c>
      <c r="DJ1007">
        <v>670</v>
      </c>
      <c r="DK1007" s="1">
        <v>1020</v>
      </c>
      <c r="DL1007" s="1">
        <v>1915</v>
      </c>
      <c r="DM1007" s="1">
        <v>1535</v>
      </c>
      <c r="DN1007">
        <v>925</v>
      </c>
      <c r="DO1007" s="1">
        <v>1655</v>
      </c>
      <c r="DP1007" s="1">
        <v>1310</v>
      </c>
      <c r="DQ1007" s="1">
        <v>1845</v>
      </c>
      <c r="DR1007" s="1">
        <v>1135</v>
      </c>
      <c r="DS1007" s="1">
        <v>1060</v>
      </c>
      <c r="DT1007">
        <v>720</v>
      </c>
      <c r="DU1007" s="1">
        <v>1105</v>
      </c>
      <c r="DV1007" s="1">
        <v>1205</v>
      </c>
      <c r="DW1007">
        <v>445</v>
      </c>
      <c r="DX1007" s="1">
        <v>1055</v>
      </c>
      <c r="DY1007" s="1">
        <v>3905</v>
      </c>
      <c r="DZ1007" s="1">
        <v>1725</v>
      </c>
      <c r="EA1007" s="1">
        <v>2710</v>
      </c>
      <c r="EB1007" s="1">
        <v>2300</v>
      </c>
      <c r="EC1007" s="1">
        <v>1295</v>
      </c>
      <c r="ED1007">
        <v>895</v>
      </c>
      <c r="EE1007" s="1">
        <v>2035</v>
      </c>
      <c r="EF1007" s="1">
        <v>2665</v>
      </c>
      <c r="EG1007">
        <v>900</v>
      </c>
      <c r="EH1007" s="1">
        <v>1235</v>
      </c>
      <c r="EI1007" s="1">
        <v>3810</v>
      </c>
      <c r="EJ1007">
        <v>700</v>
      </c>
      <c r="EK1007">
        <v>405</v>
      </c>
      <c r="EL1007">
        <v>945</v>
      </c>
      <c r="EM1007">
        <v>625</v>
      </c>
      <c r="EN1007">
        <v>685</v>
      </c>
      <c r="EO1007" s="1">
        <v>2180</v>
      </c>
      <c r="EP1007" s="1">
        <v>1040</v>
      </c>
    </row>
    <row r="1008" spans="1:146" x14ac:dyDescent="0.35">
      <c r="A1008">
        <v>1008</v>
      </c>
      <c r="B1008" t="s">
        <v>427</v>
      </c>
      <c r="C1008" t="s">
        <v>574</v>
      </c>
      <c r="D1008" t="s">
        <v>154</v>
      </c>
      <c r="E1008" t="s">
        <v>859</v>
      </c>
      <c r="F1008" s="1">
        <v>157115</v>
      </c>
      <c r="G1008" s="1">
        <v>1720</v>
      </c>
      <c r="H1008" s="1">
        <v>1365</v>
      </c>
      <c r="I1008">
        <v>715</v>
      </c>
      <c r="J1008" s="1">
        <v>1580</v>
      </c>
      <c r="K1008" s="1">
        <v>1180</v>
      </c>
      <c r="L1008">
        <v>910</v>
      </c>
      <c r="M1008" s="1">
        <v>1165</v>
      </c>
      <c r="N1008" s="1">
        <v>1125</v>
      </c>
      <c r="O1008">
        <v>590</v>
      </c>
      <c r="P1008">
        <v>970</v>
      </c>
      <c r="Q1008">
        <v>435</v>
      </c>
      <c r="R1008" s="1">
        <v>1815</v>
      </c>
      <c r="S1008" s="1">
        <v>1120</v>
      </c>
      <c r="T1008" s="1">
        <v>1515</v>
      </c>
      <c r="U1008">
        <v>320</v>
      </c>
      <c r="V1008" s="1">
        <v>1195</v>
      </c>
      <c r="W1008">
        <v>280</v>
      </c>
      <c r="X1008">
        <v>755</v>
      </c>
      <c r="Y1008" s="1">
        <v>1230</v>
      </c>
      <c r="Z1008">
        <v>660</v>
      </c>
      <c r="AA1008">
        <v>790</v>
      </c>
      <c r="AB1008">
        <v>520</v>
      </c>
      <c r="AC1008">
        <v>585</v>
      </c>
      <c r="AD1008" s="1">
        <v>1980</v>
      </c>
      <c r="AE1008" s="1">
        <v>1565</v>
      </c>
      <c r="AF1008" s="1">
        <v>1130</v>
      </c>
      <c r="AG1008">
        <v>795</v>
      </c>
      <c r="AH1008">
        <v>935</v>
      </c>
      <c r="AI1008">
        <v>455</v>
      </c>
      <c r="AJ1008">
        <v>790</v>
      </c>
      <c r="AK1008" s="1">
        <v>1535</v>
      </c>
      <c r="AL1008" s="1">
        <v>1770</v>
      </c>
      <c r="AM1008" s="1">
        <v>2570</v>
      </c>
      <c r="AN1008" s="1">
        <v>2590</v>
      </c>
      <c r="AO1008">
        <v>910</v>
      </c>
      <c r="AP1008">
        <v>985</v>
      </c>
      <c r="AQ1008">
        <v>815</v>
      </c>
      <c r="AR1008" s="1">
        <v>1575</v>
      </c>
      <c r="AS1008">
        <v>600</v>
      </c>
      <c r="AT1008" s="1">
        <v>1280</v>
      </c>
      <c r="AU1008">
        <v>930</v>
      </c>
      <c r="AV1008">
        <v>760</v>
      </c>
      <c r="AW1008" s="1">
        <v>1275</v>
      </c>
      <c r="AX1008">
        <v>735</v>
      </c>
      <c r="AY1008">
        <v>520</v>
      </c>
      <c r="AZ1008" s="1">
        <v>2065</v>
      </c>
      <c r="BA1008">
        <v>725</v>
      </c>
      <c r="BB1008">
        <v>420</v>
      </c>
      <c r="BC1008">
        <v>940</v>
      </c>
      <c r="BD1008" s="1">
        <v>1215</v>
      </c>
      <c r="BE1008" s="1">
        <v>1190</v>
      </c>
      <c r="BF1008">
        <v>690</v>
      </c>
      <c r="BG1008">
        <v>810</v>
      </c>
      <c r="BH1008">
        <v>515</v>
      </c>
      <c r="BI1008">
        <v>795</v>
      </c>
      <c r="BJ1008" s="1">
        <v>1100</v>
      </c>
      <c r="BK1008">
        <v>945</v>
      </c>
      <c r="BL1008" s="1">
        <v>1060</v>
      </c>
      <c r="BM1008" s="1">
        <v>2530</v>
      </c>
      <c r="BN1008">
        <v>840</v>
      </c>
      <c r="BO1008">
        <v>775</v>
      </c>
      <c r="BP1008" s="1">
        <v>1080</v>
      </c>
      <c r="BQ1008">
        <v>980</v>
      </c>
      <c r="BR1008" s="1">
        <v>1255</v>
      </c>
      <c r="BS1008">
        <v>280</v>
      </c>
      <c r="BT1008">
        <v>305</v>
      </c>
      <c r="BU1008" s="1">
        <v>2570</v>
      </c>
      <c r="BV1008">
        <v>800</v>
      </c>
      <c r="BW1008">
        <v>415</v>
      </c>
      <c r="BX1008">
        <v>495</v>
      </c>
      <c r="BY1008">
        <v>585</v>
      </c>
      <c r="BZ1008" s="1">
        <v>1145</v>
      </c>
      <c r="CA1008">
        <v>665</v>
      </c>
      <c r="CB1008" s="1">
        <v>3110</v>
      </c>
      <c r="CC1008">
        <v>735</v>
      </c>
      <c r="CD1008">
        <v>475</v>
      </c>
      <c r="CE1008" s="1">
        <v>1430</v>
      </c>
      <c r="CF1008" s="1">
        <v>1990</v>
      </c>
      <c r="CG1008" s="1">
        <v>1110</v>
      </c>
      <c r="CH1008" s="1">
        <v>1000</v>
      </c>
      <c r="CI1008" s="1">
        <v>1005</v>
      </c>
      <c r="CJ1008" s="1">
        <v>2245</v>
      </c>
      <c r="CK1008">
        <v>730</v>
      </c>
      <c r="CL1008" s="1">
        <v>1855</v>
      </c>
      <c r="CM1008">
        <v>705</v>
      </c>
      <c r="CN1008">
        <v>785</v>
      </c>
      <c r="CO1008" s="1">
        <v>1465</v>
      </c>
      <c r="CP1008" s="1">
        <v>1980</v>
      </c>
      <c r="CQ1008">
        <v>520</v>
      </c>
      <c r="CR1008" s="1">
        <v>1435</v>
      </c>
      <c r="CS1008">
        <v>665</v>
      </c>
      <c r="CT1008" s="1">
        <v>1410</v>
      </c>
      <c r="CU1008" s="1">
        <v>1050</v>
      </c>
      <c r="CV1008">
        <v>500</v>
      </c>
      <c r="CW1008">
        <v>935</v>
      </c>
      <c r="CX1008" s="1">
        <v>1935</v>
      </c>
      <c r="CY1008">
        <v>710</v>
      </c>
      <c r="CZ1008">
        <v>390</v>
      </c>
      <c r="DA1008">
        <v>855</v>
      </c>
      <c r="DB1008">
        <v>420</v>
      </c>
      <c r="DC1008">
        <v>575</v>
      </c>
      <c r="DD1008">
        <v>645</v>
      </c>
      <c r="DE1008" s="1">
        <v>1395</v>
      </c>
      <c r="DF1008">
        <v>840</v>
      </c>
      <c r="DG1008">
        <v>735</v>
      </c>
      <c r="DH1008" s="1">
        <v>2835</v>
      </c>
      <c r="DI1008">
        <v>395</v>
      </c>
      <c r="DJ1008">
        <v>535</v>
      </c>
      <c r="DK1008">
        <v>890</v>
      </c>
      <c r="DL1008" s="1">
        <v>1760</v>
      </c>
      <c r="DM1008" s="1">
        <v>1415</v>
      </c>
      <c r="DN1008">
        <v>785</v>
      </c>
      <c r="DO1008" s="1">
        <v>1230</v>
      </c>
      <c r="DP1008" s="1">
        <v>1185</v>
      </c>
      <c r="DQ1008" s="1">
        <v>1550</v>
      </c>
      <c r="DR1008">
        <v>990</v>
      </c>
      <c r="DS1008">
        <v>865</v>
      </c>
      <c r="DT1008">
        <v>685</v>
      </c>
      <c r="DU1008">
        <v>880</v>
      </c>
      <c r="DV1008">
        <v>975</v>
      </c>
      <c r="DW1008">
        <v>365</v>
      </c>
      <c r="DX1008" s="1">
        <v>1085</v>
      </c>
      <c r="DY1008" s="1">
        <v>3965</v>
      </c>
      <c r="DZ1008" s="1">
        <v>1660</v>
      </c>
      <c r="EA1008" s="1">
        <v>2460</v>
      </c>
      <c r="EB1008" s="1">
        <v>1865</v>
      </c>
      <c r="EC1008" s="1">
        <v>1205</v>
      </c>
      <c r="ED1008">
        <v>700</v>
      </c>
      <c r="EE1008" s="1">
        <v>1740</v>
      </c>
      <c r="EF1008" s="1">
        <v>2285</v>
      </c>
      <c r="EG1008">
        <v>760</v>
      </c>
      <c r="EH1008" s="1">
        <v>1210</v>
      </c>
      <c r="EI1008" s="1">
        <v>3095</v>
      </c>
      <c r="EJ1008">
        <v>575</v>
      </c>
      <c r="EK1008">
        <v>395</v>
      </c>
      <c r="EL1008">
        <v>680</v>
      </c>
      <c r="EM1008">
        <v>625</v>
      </c>
      <c r="EN1008">
        <v>695</v>
      </c>
      <c r="EO1008" s="1">
        <v>2005</v>
      </c>
      <c r="EP1008">
        <v>925</v>
      </c>
    </row>
    <row r="1009" spans="1:146" x14ac:dyDescent="0.35">
      <c r="A1009">
        <v>1009</v>
      </c>
      <c r="B1009" t="s">
        <v>427</v>
      </c>
      <c r="C1009" t="s">
        <v>574</v>
      </c>
      <c r="D1009" t="s">
        <v>154</v>
      </c>
      <c r="E1009" t="s">
        <v>866</v>
      </c>
      <c r="F1009" s="1">
        <v>141850</v>
      </c>
      <c r="G1009" s="1">
        <v>1360</v>
      </c>
      <c r="H1009" s="1">
        <v>1160</v>
      </c>
      <c r="I1009">
        <v>695</v>
      </c>
      <c r="J1009" s="1">
        <v>1425</v>
      </c>
      <c r="K1009" s="1">
        <v>1245</v>
      </c>
      <c r="L1009">
        <v>860</v>
      </c>
      <c r="M1009" s="1">
        <v>1005</v>
      </c>
      <c r="N1009" s="1">
        <v>1035</v>
      </c>
      <c r="O1009">
        <v>475</v>
      </c>
      <c r="P1009">
        <v>795</v>
      </c>
      <c r="Q1009">
        <v>375</v>
      </c>
      <c r="R1009" s="1">
        <v>1575</v>
      </c>
      <c r="S1009" s="1">
        <v>1050</v>
      </c>
      <c r="T1009" s="1">
        <v>1070</v>
      </c>
      <c r="U1009">
        <v>325</v>
      </c>
      <c r="V1009">
        <v>975</v>
      </c>
      <c r="W1009">
        <v>220</v>
      </c>
      <c r="X1009">
        <v>700</v>
      </c>
      <c r="Y1009">
        <v>990</v>
      </c>
      <c r="Z1009">
        <v>630</v>
      </c>
      <c r="AA1009">
        <v>690</v>
      </c>
      <c r="AB1009">
        <v>495</v>
      </c>
      <c r="AC1009">
        <v>655</v>
      </c>
      <c r="AD1009" s="1">
        <v>1990</v>
      </c>
      <c r="AE1009" s="1">
        <v>1540</v>
      </c>
      <c r="AF1009">
        <v>915</v>
      </c>
      <c r="AG1009">
        <v>780</v>
      </c>
      <c r="AH1009">
        <v>875</v>
      </c>
      <c r="AI1009">
        <v>465</v>
      </c>
      <c r="AJ1009">
        <v>860</v>
      </c>
      <c r="AK1009" s="1">
        <v>1305</v>
      </c>
      <c r="AL1009" s="1">
        <v>1535</v>
      </c>
      <c r="AM1009" s="1">
        <v>2210</v>
      </c>
      <c r="AN1009" s="1">
        <v>2180</v>
      </c>
      <c r="AO1009">
        <v>740</v>
      </c>
      <c r="AP1009">
        <v>975</v>
      </c>
      <c r="AQ1009">
        <v>805</v>
      </c>
      <c r="AR1009" s="1">
        <v>1240</v>
      </c>
      <c r="AS1009">
        <v>520</v>
      </c>
      <c r="AT1009">
        <v>980</v>
      </c>
      <c r="AU1009">
        <v>985</v>
      </c>
      <c r="AV1009">
        <v>710</v>
      </c>
      <c r="AW1009">
        <v>965</v>
      </c>
      <c r="AX1009">
        <v>610</v>
      </c>
      <c r="AY1009">
        <v>495</v>
      </c>
      <c r="AZ1009" s="1">
        <v>1595</v>
      </c>
      <c r="BA1009">
        <v>710</v>
      </c>
      <c r="BB1009">
        <v>450</v>
      </c>
      <c r="BC1009">
        <v>855</v>
      </c>
      <c r="BD1009" s="1">
        <v>1255</v>
      </c>
      <c r="BE1009" s="1">
        <v>1195</v>
      </c>
      <c r="BF1009">
        <v>680</v>
      </c>
      <c r="BG1009">
        <v>705</v>
      </c>
      <c r="BH1009">
        <v>495</v>
      </c>
      <c r="BI1009">
        <v>610</v>
      </c>
      <c r="BJ1009">
        <v>880</v>
      </c>
      <c r="BK1009">
        <v>820</v>
      </c>
      <c r="BL1009">
        <v>865</v>
      </c>
      <c r="BM1009" s="1">
        <v>2540</v>
      </c>
      <c r="BN1009">
        <v>870</v>
      </c>
      <c r="BO1009">
        <v>695</v>
      </c>
      <c r="BP1009" s="1">
        <v>1030</v>
      </c>
      <c r="BQ1009">
        <v>810</v>
      </c>
      <c r="BR1009" s="1">
        <v>1075</v>
      </c>
      <c r="BS1009">
        <v>265</v>
      </c>
      <c r="BT1009">
        <v>260</v>
      </c>
      <c r="BU1009" s="1">
        <v>2095</v>
      </c>
      <c r="BV1009">
        <v>680</v>
      </c>
      <c r="BW1009">
        <v>415</v>
      </c>
      <c r="BX1009">
        <v>505</v>
      </c>
      <c r="BY1009">
        <v>505</v>
      </c>
      <c r="BZ1009" s="1">
        <v>1200</v>
      </c>
      <c r="CA1009">
        <v>650</v>
      </c>
      <c r="CB1009" s="1">
        <v>2670</v>
      </c>
      <c r="CC1009">
        <v>595</v>
      </c>
      <c r="CD1009">
        <v>460</v>
      </c>
      <c r="CE1009" s="1">
        <v>1115</v>
      </c>
      <c r="CF1009" s="1">
        <v>2045</v>
      </c>
      <c r="CG1009">
        <v>945</v>
      </c>
      <c r="CH1009">
        <v>930</v>
      </c>
      <c r="CI1009">
        <v>900</v>
      </c>
      <c r="CJ1009" s="1">
        <v>1605</v>
      </c>
      <c r="CK1009">
        <v>705</v>
      </c>
      <c r="CL1009" s="1">
        <v>1965</v>
      </c>
      <c r="CM1009">
        <v>610</v>
      </c>
      <c r="CN1009">
        <v>635</v>
      </c>
      <c r="CO1009" s="1">
        <v>1185</v>
      </c>
      <c r="CP1009" s="1">
        <v>2275</v>
      </c>
      <c r="CQ1009">
        <v>550</v>
      </c>
      <c r="CR1009" s="1">
        <v>1180</v>
      </c>
      <c r="CS1009">
        <v>565</v>
      </c>
      <c r="CT1009" s="1">
        <v>1220</v>
      </c>
      <c r="CU1009">
        <v>900</v>
      </c>
      <c r="CV1009">
        <v>425</v>
      </c>
      <c r="CW1009">
        <v>775</v>
      </c>
      <c r="CX1009" s="1">
        <v>1885</v>
      </c>
      <c r="CY1009">
        <v>665</v>
      </c>
      <c r="CZ1009">
        <v>395</v>
      </c>
      <c r="DA1009">
        <v>845</v>
      </c>
      <c r="DB1009">
        <v>375</v>
      </c>
      <c r="DC1009">
        <v>475</v>
      </c>
      <c r="DD1009">
        <v>635</v>
      </c>
      <c r="DE1009" s="1">
        <v>1335</v>
      </c>
      <c r="DF1009">
        <v>810</v>
      </c>
      <c r="DG1009">
        <v>675</v>
      </c>
      <c r="DH1009" s="1">
        <v>2830</v>
      </c>
      <c r="DI1009">
        <v>395</v>
      </c>
      <c r="DJ1009">
        <v>415</v>
      </c>
      <c r="DK1009">
        <v>765</v>
      </c>
      <c r="DL1009" s="1">
        <v>1555</v>
      </c>
      <c r="DM1009" s="1">
        <v>1320</v>
      </c>
      <c r="DN1009">
        <v>670</v>
      </c>
      <c r="DO1009">
        <v>990</v>
      </c>
      <c r="DP1009" s="1">
        <v>1245</v>
      </c>
      <c r="DQ1009" s="1">
        <v>1270</v>
      </c>
      <c r="DR1009">
        <v>770</v>
      </c>
      <c r="DS1009">
        <v>800</v>
      </c>
      <c r="DT1009">
        <v>525</v>
      </c>
      <c r="DU1009">
        <v>690</v>
      </c>
      <c r="DV1009">
        <v>905</v>
      </c>
      <c r="DW1009">
        <v>325</v>
      </c>
      <c r="DX1009">
        <v>975</v>
      </c>
      <c r="DY1009" s="1">
        <v>4340</v>
      </c>
      <c r="DZ1009" s="1">
        <v>1410</v>
      </c>
      <c r="EA1009" s="1">
        <v>2170</v>
      </c>
      <c r="EB1009" s="1">
        <v>1445</v>
      </c>
      <c r="EC1009" s="1">
        <v>1000</v>
      </c>
      <c r="ED1009">
        <v>640</v>
      </c>
      <c r="EE1009" s="1">
        <v>1615</v>
      </c>
      <c r="EF1009" s="1">
        <v>2285</v>
      </c>
      <c r="EG1009">
        <v>750</v>
      </c>
      <c r="EH1009" s="1">
        <v>1130</v>
      </c>
      <c r="EI1009" s="1">
        <v>2635</v>
      </c>
      <c r="EJ1009">
        <v>555</v>
      </c>
      <c r="EK1009">
        <v>465</v>
      </c>
      <c r="EL1009">
        <v>710</v>
      </c>
      <c r="EM1009">
        <v>590</v>
      </c>
      <c r="EN1009">
        <v>685</v>
      </c>
      <c r="EO1009" s="1">
        <v>1605</v>
      </c>
      <c r="EP1009">
        <v>840</v>
      </c>
    </row>
    <row r="1010" spans="1:146" x14ac:dyDescent="0.35">
      <c r="A1010">
        <v>1010</v>
      </c>
      <c r="B1010" t="s">
        <v>427</v>
      </c>
      <c r="C1010" t="s">
        <v>574</v>
      </c>
      <c r="D1010" t="s">
        <v>154</v>
      </c>
      <c r="E1010" t="s">
        <v>873</v>
      </c>
      <c r="F1010" s="1">
        <v>113280</v>
      </c>
      <c r="G1010">
        <v>985</v>
      </c>
      <c r="H1010">
        <v>860</v>
      </c>
      <c r="I1010">
        <v>660</v>
      </c>
      <c r="J1010" s="1">
        <v>1225</v>
      </c>
      <c r="K1010" s="1">
        <v>1055</v>
      </c>
      <c r="L1010">
        <v>610</v>
      </c>
      <c r="M1010">
        <v>935</v>
      </c>
      <c r="N1010">
        <v>885</v>
      </c>
      <c r="O1010">
        <v>390</v>
      </c>
      <c r="P1010">
        <v>645</v>
      </c>
      <c r="Q1010">
        <v>255</v>
      </c>
      <c r="R1010" s="1">
        <v>1255</v>
      </c>
      <c r="S1010">
        <v>915</v>
      </c>
      <c r="T1010">
        <v>590</v>
      </c>
      <c r="U1010">
        <v>270</v>
      </c>
      <c r="V1010">
        <v>670</v>
      </c>
      <c r="W1010">
        <v>210</v>
      </c>
      <c r="X1010">
        <v>530</v>
      </c>
      <c r="Y1010">
        <v>680</v>
      </c>
      <c r="Z1010">
        <v>530</v>
      </c>
      <c r="AA1010">
        <v>515</v>
      </c>
      <c r="AB1010">
        <v>410</v>
      </c>
      <c r="AC1010">
        <v>610</v>
      </c>
      <c r="AD1010" s="1">
        <v>1795</v>
      </c>
      <c r="AE1010" s="1">
        <v>1235</v>
      </c>
      <c r="AF1010">
        <v>660</v>
      </c>
      <c r="AG1010">
        <v>620</v>
      </c>
      <c r="AH1010">
        <v>660</v>
      </c>
      <c r="AI1010">
        <v>335</v>
      </c>
      <c r="AJ1010">
        <v>805</v>
      </c>
      <c r="AK1010">
        <v>950</v>
      </c>
      <c r="AL1010">
        <v>995</v>
      </c>
      <c r="AM1010" s="1">
        <v>1810</v>
      </c>
      <c r="AN1010" s="1">
        <v>1535</v>
      </c>
      <c r="AO1010">
        <v>610</v>
      </c>
      <c r="AP1010">
        <v>865</v>
      </c>
      <c r="AQ1010">
        <v>635</v>
      </c>
      <c r="AR1010">
        <v>835</v>
      </c>
      <c r="AS1010">
        <v>365</v>
      </c>
      <c r="AT1010">
        <v>700</v>
      </c>
      <c r="AU1010">
        <v>865</v>
      </c>
      <c r="AV1010">
        <v>595</v>
      </c>
      <c r="AW1010">
        <v>665</v>
      </c>
      <c r="AX1010">
        <v>510</v>
      </c>
      <c r="AY1010">
        <v>405</v>
      </c>
      <c r="AZ1010">
        <v>965</v>
      </c>
      <c r="BA1010">
        <v>590</v>
      </c>
      <c r="BB1010">
        <v>425</v>
      </c>
      <c r="BC1010">
        <v>655</v>
      </c>
      <c r="BD1010" s="1">
        <v>1105</v>
      </c>
      <c r="BE1010" s="1">
        <v>1150</v>
      </c>
      <c r="BF1010">
        <v>585</v>
      </c>
      <c r="BG1010">
        <v>570</v>
      </c>
      <c r="BH1010">
        <v>510</v>
      </c>
      <c r="BI1010">
        <v>470</v>
      </c>
      <c r="BJ1010">
        <v>615</v>
      </c>
      <c r="BK1010">
        <v>635</v>
      </c>
      <c r="BL1010">
        <v>590</v>
      </c>
      <c r="BM1010" s="1">
        <v>2230</v>
      </c>
      <c r="BN1010">
        <v>775</v>
      </c>
      <c r="BO1010">
        <v>480</v>
      </c>
      <c r="BP1010">
        <v>720</v>
      </c>
      <c r="BQ1010">
        <v>640</v>
      </c>
      <c r="BR1010">
        <v>785</v>
      </c>
      <c r="BS1010">
        <v>240</v>
      </c>
      <c r="BT1010">
        <v>240</v>
      </c>
      <c r="BU1010" s="1">
        <v>1555</v>
      </c>
      <c r="BV1010">
        <v>670</v>
      </c>
      <c r="BW1010">
        <v>420</v>
      </c>
      <c r="BX1010">
        <v>415</v>
      </c>
      <c r="BY1010">
        <v>470</v>
      </c>
      <c r="BZ1010">
        <v>895</v>
      </c>
      <c r="CA1010">
        <v>525</v>
      </c>
      <c r="CB1010" s="1">
        <v>1895</v>
      </c>
      <c r="CC1010">
        <v>405</v>
      </c>
      <c r="CD1010">
        <v>470</v>
      </c>
      <c r="CE1010">
        <v>795</v>
      </c>
      <c r="CF1010" s="1">
        <v>1805</v>
      </c>
      <c r="CG1010">
        <v>725</v>
      </c>
      <c r="CH1010">
        <v>905</v>
      </c>
      <c r="CI1010">
        <v>570</v>
      </c>
      <c r="CJ1010" s="1">
        <v>1005</v>
      </c>
      <c r="CK1010">
        <v>655</v>
      </c>
      <c r="CL1010" s="1">
        <v>1835</v>
      </c>
      <c r="CM1010">
        <v>570</v>
      </c>
      <c r="CN1010">
        <v>525</v>
      </c>
      <c r="CO1010">
        <v>705</v>
      </c>
      <c r="CP1010" s="1">
        <v>2340</v>
      </c>
      <c r="CQ1010">
        <v>405</v>
      </c>
      <c r="CR1010">
        <v>755</v>
      </c>
      <c r="CS1010">
        <v>365</v>
      </c>
      <c r="CT1010">
        <v>870</v>
      </c>
      <c r="CU1010">
        <v>720</v>
      </c>
      <c r="CV1010">
        <v>415</v>
      </c>
      <c r="CW1010">
        <v>805</v>
      </c>
      <c r="CX1010" s="1">
        <v>1515</v>
      </c>
      <c r="CY1010">
        <v>560</v>
      </c>
      <c r="CZ1010">
        <v>315</v>
      </c>
      <c r="DA1010">
        <v>625</v>
      </c>
      <c r="DB1010">
        <v>370</v>
      </c>
      <c r="DC1010">
        <v>365</v>
      </c>
      <c r="DD1010">
        <v>485</v>
      </c>
      <c r="DE1010">
        <v>965</v>
      </c>
      <c r="DF1010">
        <v>615</v>
      </c>
      <c r="DG1010">
        <v>685</v>
      </c>
      <c r="DH1010" s="1">
        <v>2280</v>
      </c>
      <c r="DI1010">
        <v>390</v>
      </c>
      <c r="DJ1010">
        <v>320</v>
      </c>
      <c r="DK1010">
        <v>530</v>
      </c>
      <c r="DL1010">
        <v>975</v>
      </c>
      <c r="DM1010" s="1">
        <v>1150</v>
      </c>
      <c r="DN1010">
        <v>585</v>
      </c>
      <c r="DO1010">
        <v>765</v>
      </c>
      <c r="DP1010" s="1">
        <v>1025</v>
      </c>
      <c r="DQ1010">
        <v>995</v>
      </c>
      <c r="DR1010">
        <v>580</v>
      </c>
      <c r="DS1010">
        <v>745</v>
      </c>
      <c r="DT1010">
        <v>360</v>
      </c>
      <c r="DU1010">
        <v>530</v>
      </c>
      <c r="DV1010">
        <v>795</v>
      </c>
      <c r="DW1010">
        <v>260</v>
      </c>
      <c r="DX1010">
        <v>685</v>
      </c>
      <c r="DY1010" s="1">
        <v>4405</v>
      </c>
      <c r="DZ1010" s="1">
        <v>1075</v>
      </c>
      <c r="EA1010" s="1">
        <v>1485</v>
      </c>
      <c r="EB1010">
        <v>915</v>
      </c>
      <c r="EC1010">
        <v>740</v>
      </c>
      <c r="ED1010">
        <v>485</v>
      </c>
      <c r="EE1010" s="1">
        <v>1200</v>
      </c>
      <c r="EF1010" s="1">
        <v>1940</v>
      </c>
      <c r="EG1010">
        <v>590</v>
      </c>
      <c r="EH1010">
        <v>950</v>
      </c>
      <c r="EI1010" s="1">
        <v>1910</v>
      </c>
      <c r="EJ1010">
        <v>555</v>
      </c>
      <c r="EK1010">
        <v>415</v>
      </c>
      <c r="EL1010">
        <v>585</v>
      </c>
      <c r="EM1010">
        <v>560</v>
      </c>
      <c r="EN1010">
        <v>560</v>
      </c>
      <c r="EO1010" s="1">
        <v>1165</v>
      </c>
      <c r="EP1010">
        <v>605</v>
      </c>
    </row>
    <row r="1011" spans="1:146" x14ac:dyDescent="0.35">
      <c r="A1011">
        <v>1011</v>
      </c>
      <c r="B1011" t="s">
        <v>427</v>
      </c>
      <c r="C1011" t="s">
        <v>574</v>
      </c>
      <c r="D1011" t="s">
        <v>154</v>
      </c>
      <c r="E1011" t="s">
        <v>575</v>
      </c>
      <c r="F1011" s="1">
        <v>90310</v>
      </c>
      <c r="G1011">
        <v>670</v>
      </c>
      <c r="H1011">
        <v>660</v>
      </c>
      <c r="I1011">
        <v>555</v>
      </c>
      <c r="J1011" s="1">
        <v>1155</v>
      </c>
      <c r="K1011">
        <v>910</v>
      </c>
      <c r="L1011">
        <v>535</v>
      </c>
      <c r="M1011" s="1">
        <v>1075</v>
      </c>
      <c r="N1011">
        <v>825</v>
      </c>
      <c r="O1011">
        <v>335</v>
      </c>
      <c r="P1011">
        <v>565</v>
      </c>
      <c r="Q1011">
        <v>165</v>
      </c>
      <c r="R1011">
        <v>910</v>
      </c>
      <c r="S1011">
        <v>860</v>
      </c>
      <c r="T1011">
        <v>330</v>
      </c>
      <c r="U1011">
        <v>265</v>
      </c>
      <c r="V1011">
        <v>440</v>
      </c>
      <c r="W1011">
        <v>195</v>
      </c>
      <c r="X1011">
        <v>415</v>
      </c>
      <c r="Y1011">
        <v>460</v>
      </c>
      <c r="Z1011">
        <v>510</v>
      </c>
      <c r="AA1011">
        <v>390</v>
      </c>
      <c r="AB1011">
        <v>385</v>
      </c>
      <c r="AC1011">
        <v>495</v>
      </c>
      <c r="AD1011" s="1">
        <v>1640</v>
      </c>
      <c r="AE1011">
        <v>960</v>
      </c>
      <c r="AF1011">
        <v>580</v>
      </c>
      <c r="AG1011">
        <v>500</v>
      </c>
      <c r="AH1011">
        <v>575</v>
      </c>
      <c r="AI1011">
        <v>315</v>
      </c>
      <c r="AJ1011">
        <v>655</v>
      </c>
      <c r="AK1011">
        <v>735</v>
      </c>
      <c r="AL1011">
        <v>685</v>
      </c>
      <c r="AM1011" s="1">
        <v>1440</v>
      </c>
      <c r="AN1011" s="1">
        <v>1005</v>
      </c>
      <c r="AO1011">
        <v>495</v>
      </c>
      <c r="AP1011">
        <v>805</v>
      </c>
      <c r="AQ1011">
        <v>490</v>
      </c>
      <c r="AR1011">
        <v>545</v>
      </c>
      <c r="AS1011">
        <v>255</v>
      </c>
      <c r="AT1011">
        <v>520</v>
      </c>
      <c r="AU1011">
        <v>780</v>
      </c>
      <c r="AV1011">
        <v>445</v>
      </c>
      <c r="AW1011">
        <v>460</v>
      </c>
      <c r="AX1011">
        <v>395</v>
      </c>
      <c r="AY1011">
        <v>345</v>
      </c>
      <c r="AZ1011">
        <v>620</v>
      </c>
      <c r="BA1011">
        <v>580</v>
      </c>
      <c r="BB1011">
        <v>315</v>
      </c>
      <c r="BC1011">
        <v>465</v>
      </c>
      <c r="BD1011">
        <v>980</v>
      </c>
      <c r="BE1011">
        <v>935</v>
      </c>
      <c r="BF1011">
        <v>445</v>
      </c>
      <c r="BG1011">
        <v>515</v>
      </c>
      <c r="BH1011">
        <v>350</v>
      </c>
      <c r="BI1011">
        <v>300</v>
      </c>
      <c r="BJ1011">
        <v>380</v>
      </c>
      <c r="BK1011">
        <v>460</v>
      </c>
      <c r="BL1011">
        <v>370</v>
      </c>
      <c r="BM1011" s="1">
        <v>1990</v>
      </c>
      <c r="BN1011">
        <v>620</v>
      </c>
      <c r="BO1011">
        <v>380</v>
      </c>
      <c r="BP1011">
        <v>460</v>
      </c>
      <c r="BQ1011">
        <v>500</v>
      </c>
      <c r="BR1011">
        <v>590</v>
      </c>
      <c r="BS1011">
        <v>230</v>
      </c>
      <c r="BT1011">
        <v>210</v>
      </c>
      <c r="BU1011" s="1">
        <v>1030</v>
      </c>
      <c r="BV1011">
        <v>545</v>
      </c>
      <c r="BW1011">
        <v>355</v>
      </c>
      <c r="BX1011">
        <v>340</v>
      </c>
      <c r="BY1011">
        <v>415</v>
      </c>
      <c r="BZ1011">
        <v>740</v>
      </c>
      <c r="CA1011">
        <v>400</v>
      </c>
      <c r="CB1011" s="1">
        <v>1135</v>
      </c>
      <c r="CC1011">
        <v>245</v>
      </c>
      <c r="CD1011">
        <v>365</v>
      </c>
      <c r="CE1011">
        <v>575</v>
      </c>
      <c r="CF1011" s="1">
        <v>1620</v>
      </c>
      <c r="CG1011">
        <v>475</v>
      </c>
      <c r="CH1011">
        <v>835</v>
      </c>
      <c r="CI1011">
        <v>355</v>
      </c>
      <c r="CJ1011">
        <v>600</v>
      </c>
      <c r="CK1011">
        <v>570</v>
      </c>
      <c r="CL1011" s="1">
        <v>1505</v>
      </c>
      <c r="CM1011">
        <v>405</v>
      </c>
      <c r="CN1011">
        <v>465</v>
      </c>
      <c r="CO1011">
        <v>555</v>
      </c>
      <c r="CP1011" s="1">
        <v>2285</v>
      </c>
      <c r="CQ1011">
        <v>420</v>
      </c>
      <c r="CR1011">
        <v>465</v>
      </c>
      <c r="CS1011">
        <v>260</v>
      </c>
      <c r="CT1011">
        <v>675</v>
      </c>
      <c r="CU1011">
        <v>590</v>
      </c>
      <c r="CV1011">
        <v>335</v>
      </c>
      <c r="CW1011">
        <v>600</v>
      </c>
      <c r="CX1011" s="1">
        <v>1185</v>
      </c>
      <c r="CY1011">
        <v>435</v>
      </c>
      <c r="CZ1011">
        <v>270</v>
      </c>
      <c r="DA1011">
        <v>450</v>
      </c>
      <c r="DB1011">
        <v>305</v>
      </c>
      <c r="DC1011">
        <v>325</v>
      </c>
      <c r="DD1011">
        <v>350</v>
      </c>
      <c r="DE1011">
        <v>695</v>
      </c>
      <c r="DF1011">
        <v>560</v>
      </c>
      <c r="DG1011">
        <v>565</v>
      </c>
      <c r="DH1011" s="1">
        <v>1600</v>
      </c>
      <c r="DI1011">
        <v>385</v>
      </c>
      <c r="DJ1011">
        <v>195</v>
      </c>
      <c r="DK1011">
        <v>355</v>
      </c>
      <c r="DL1011">
        <v>725</v>
      </c>
      <c r="DM1011" s="1">
        <v>1075</v>
      </c>
      <c r="DN1011">
        <v>480</v>
      </c>
      <c r="DO1011">
        <v>560</v>
      </c>
      <c r="DP1011">
        <v>890</v>
      </c>
      <c r="DQ1011">
        <v>720</v>
      </c>
      <c r="DR1011">
        <v>395</v>
      </c>
      <c r="DS1011">
        <v>705</v>
      </c>
      <c r="DT1011">
        <v>280</v>
      </c>
      <c r="DU1011">
        <v>375</v>
      </c>
      <c r="DV1011">
        <v>595</v>
      </c>
      <c r="DW1011">
        <v>240</v>
      </c>
      <c r="DX1011">
        <v>525</v>
      </c>
      <c r="DY1011" s="1">
        <v>4550</v>
      </c>
      <c r="DZ1011">
        <v>770</v>
      </c>
      <c r="EA1011">
        <v>925</v>
      </c>
      <c r="EB1011">
        <v>605</v>
      </c>
      <c r="EC1011">
        <v>545</v>
      </c>
      <c r="ED1011">
        <v>395</v>
      </c>
      <c r="EE1011">
        <v>945</v>
      </c>
      <c r="EF1011" s="1">
        <v>1720</v>
      </c>
      <c r="EG1011">
        <v>535</v>
      </c>
      <c r="EH1011">
        <v>730</v>
      </c>
      <c r="EI1011" s="1">
        <v>1280</v>
      </c>
      <c r="EJ1011">
        <v>505</v>
      </c>
      <c r="EK1011">
        <v>360</v>
      </c>
      <c r="EL1011">
        <v>480</v>
      </c>
      <c r="EM1011">
        <v>470</v>
      </c>
      <c r="EN1011">
        <v>540</v>
      </c>
      <c r="EO1011">
        <v>720</v>
      </c>
      <c r="EP1011">
        <v>435</v>
      </c>
    </row>
    <row r="1012" spans="1:146" x14ac:dyDescent="0.35">
      <c r="A1012">
        <v>1012</v>
      </c>
      <c r="B1012" t="s">
        <v>427</v>
      </c>
      <c r="C1012" t="s">
        <v>574</v>
      </c>
      <c r="D1012" t="s">
        <v>154</v>
      </c>
      <c r="E1012" t="s">
        <v>576</v>
      </c>
      <c r="F1012" s="1">
        <v>72190</v>
      </c>
      <c r="G1012">
        <v>460</v>
      </c>
      <c r="H1012">
        <v>460</v>
      </c>
      <c r="I1012">
        <v>455</v>
      </c>
      <c r="J1012">
        <v>915</v>
      </c>
      <c r="K1012">
        <v>795</v>
      </c>
      <c r="L1012">
        <v>430</v>
      </c>
      <c r="M1012">
        <v>905</v>
      </c>
      <c r="N1012">
        <v>660</v>
      </c>
      <c r="O1012">
        <v>300</v>
      </c>
      <c r="P1012">
        <v>460</v>
      </c>
      <c r="Q1012">
        <v>120</v>
      </c>
      <c r="R1012">
        <v>650</v>
      </c>
      <c r="S1012">
        <v>655</v>
      </c>
      <c r="T1012">
        <v>195</v>
      </c>
      <c r="U1012">
        <v>215</v>
      </c>
      <c r="V1012">
        <v>365</v>
      </c>
      <c r="W1012">
        <v>160</v>
      </c>
      <c r="X1012">
        <v>340</v>
      </c>
      <c r="Y1012">
        <v>315</v>
      </c>
      <c r="Z1012">
        <v>400</v>
      </c>
      <c r="AA1012">
        <v>285</v>
      </c>
      <c r="AB1012">
        <v>295</v>
      </c>
      <c r="AC1012">
        <v>460</v>
      </c>
      <c r="AD1012" s="1">
        <v>1410</v>
      </c>
      <c r="AE1012">
        <v>745</v>
      </c>
      <c r="AF1012">
        <v>395</v>
      </c>
      <c r="AG1012">
        <v>425</v>
      </c>
      <c r="AH1012">
        <v>480</v>
      </c>
      <c r="AI1012">
        <v>330</v>
      </c>
      <c r="AJ1012">
        <v>615</v>
      </c>
      <c r="AK1012">
        <v>610</v>
      </c>
      <c r="AL1012">
        <v>470</v>
      </c>
      <c r="AM1012" s="1">
        <v>1200</v>
      </c>
      <c r="AN1012">
        <v>750</v>
      </c>
      <c r="AO1012">
        <v>440</v>
      </c>
      <c r="AP1012">
        <v>650</v>
      </c>
      <c r="AQ1012">
        <v>340</v>
      </c>
      <c r="AR1012">
        <v>320</v>
      </c>
      <c r="AS1012">
        <v>175</v>
      </c>
      <c r="AT1012">
        <v>380</v>
      </c>
      <c r="AU1012">
        <v>630</v>
      </c>
      <c r="AV1012">
        <v>335</v>
      </c>
      <c r="AW1012">
        <v>295</v>
      </c>
      <c r="AX1012">
        <v>310</v>
      </c>
      <c r="AY1012">
        <v>285</v>
      </c>
      <c r="AZ1012">
        <v>370</v>
      </c>
      <c r="BA1012">
        <v>525</v>
      </c>
      <c r="BB1012">
        <v>335</v>
      </c>
      <c r="BC1012">
        <v>465</v>
      </c>
      <c r="BD1012">
        <v>810</v>
      </c>
      <c r="BE1012">
        <v>865</v>
      </c>
      <c r="BF1012">
        <v>310</v>
      </c>
      <c r="BG1012">
        <v>375</v>
      </c>
      <c r="BH1012">
        <v>295</v>
      </c>
      <c r="BI1012">
        <v>190</v>
      </c>
      <c r="BJ1012">
        <v>235</v>
      </c>
      <c r="BK1012">
        <v>365</v>
      </c>
      <c r="BL1012">
        <v>295</v>
      </c>
      <c r="BM1012" s="1">
        <v>1555</v>
      </c>
      <c r="BN1012">
        <v>535</v>
      </c>
      <c r="BO1012">
        <v>280</v>
      </c>
      <c r="BP1012">
        <v>310</v>
      </c>
      <c r="BQ1012">
        <v>420</v>
      </c>
      <c r="BR1012">
        <v>400</v>
      </c>
      <c r="BS1012">
        <v>210</v>
      </c>
      <c r="BT1012">
        <v>210</v>
      </c>
      <c r="BU1012">
        <v>700</v>
      </c>
      <c r="BV1012">
        <v>465</v>
      </c>
      <c r="BW1012">
        <v>375</v>
      </c>
      <c r="BX1012">
        <v>345</v>
      </c>
      <c r="BY1012">
        <v>380</v>
      </c>
      <c r="BZ1012">
        <v>625</v>
      </c>
      <c r="CA1012">
        <v>335</v>
      </c>
      <c r="CB1012">
        <v>730</v>
      </c>
      <c r="CC1012">
        <v>200</v>
      </c>
      <c r="CD1012">
        <v>300</v>
      </c>
      <c r="CE1012">
        <v>380</v>
      </c>
      <c r="CF1012" s="1">
        <v>1370</v>
      </c>
      <c r="CG1012">
        <v>270</v>
      </c>
      <c r="CH1012">
        <v>790</v>
      </c>
      <c r="CI1012">
        <v>255</v>
      </c>
      <c r="CJ1012">
        <v>360</v>
      </c>
      <c r="CK1012">
        <v>420</v>
      </c>
      <c r="CL1012" s="1">
        <v>1305</v>
      </c>
      <c r="CM1012">
        <v>340</v>
      </c>
      <c r="CN1012">
        <v>360</v>
      </c>
      <c r="CO1012">
        <v>420</v>
      </c>
      <c r="CP1012" s="1">
        <v>2030</v>
      </c>
      <c r="CQ1012">
        <v>340</v>
      </c>
      <c r="CR1012">
        <v>435</v>
      </c>
      <c r="CS1012">
        <v>215</v>
      </c>
      <c r="CT1012">
        <v>575</v>
      </c>
      <c r="CU1012">
        <v>460</v>
      </c>
      <c r="CV1012">
        <v>280</v>
      </c>
      <c r="CW1012">
        <v>475</v>
      </c>
      <c r="CX1012">
        <v>865</v>
      </c>
      <c r="CY1012">
        <v>340</v>
      </c>
      <c r="CZ1012">
        <v>220</v>
      </c>
      <c r="DA1012">
        <v>370</v>
      </c>
      <c r="DB1012">
        <v>300</v>
      </c>
      <c r="DC1012">
        <v>230</v>
      </c>
      <c r="DD1012">
        <v>245</v>
      </c>
      <c r="DE1012">
        <v>560</v>
      </c>
      <c r="DF1012">
        <v>460</v>
      </c>
      <c r="DG1012">
        <v>560</v>
      </c>
      <c r="DH1012" s="1">
        <v>1275</v>
      </c>
      <c r="DI1012">
        <v>375</v>
      </c>
      <c r="DJ1012">
        <v>140</v>
      </c>
      <c r="DK1012">
        <v>270</v>
      </c>
      <c r="DL1012">
        <v>525</v>
      </c>
      <c r="DM1012">
        <v>965</v>
      </c>
      <c r="DN1012">
        <v>390</v>
      </c>
      <c r="DO1012">
        <v>415</v>
      </c>
      <c r="DP1012">
        <v>680</v>
      </c>
      <c r="DQ1012">
        <v>560</v>
      </c>
      <c r="DR1012">
        <v>315</v>
      </c>
      <c r="DS1012">
        <v>650</v>
      </c>
      <c r="DT1012">
        <v>195</v>
      </c>
      <c r="DU1012">
        <v>285</v>
      </c>
      <c r="DV1012">
        <v>500</v>
      </c>
      <c r="DW1012">
        <v>180</v>
      </c>
      <c r="DX1012">
        <v>365</v>
      </c>
      <c r="DY1012" s="1">
        <v>3885</v>
      </c>
      <c r="DZ1012">
        <v>510</v>
      </c>
      <c r="EA1012">
        <v>620</v>
      </c>
      <c r="EB1012">
        <v>435</v>
      </c>
      <c r="EC1012">
        <v>360</v>
      </c>
      <c r="ED1012">
        <v>310</v>
      </c>
      <c r="EE1012">
        <v>680</v>
      </c>
      <c r="EF1012" s="1">
        <v>1520</v>
      </c>
      <c r="EG1012">
        <v>440</v>
      </c>
      <c r="EH1012">
        <v>560</v>
      </c>
      <c r="EI1012">
        <v>965</v>
      </c>
      <c r="EJ1012">
        <v>455</v>
      </c>
      <c r="EK1012">
        <v>345</v>
      </c>
      <c r="EL1012">
        <v>445</v>
      </c>
      <c r="EM1012">
        <v>385</v>
      </c>
      <c r="EN1012">
        <v>425</v>
      </c>
      <c r="EO1012">
        <v>475</v>
      </c>
      <c r="EP1012">
        <v>310</v>
      </c>
    </row>
    <row r="1013" spans="1:146" x14ac:dyDescent="0.35">
      <c r="A1013">
        <v>1013</v>
      </c>
      <c r="B1013" t="s">
        <v>427</v>
      </c>
      <c r="C1013" t="s">
        <v>574</v>
      </c>
      <c r="D1013" t="s">
        <v>154</v>
      </c>
      <c r="E1013" t="s">
        <v>897</v>
      </c>
      <c r="F1013" s="1">
        <v>273760</v>
      </c>
      <c r="G1013" s="1">
        <v>1160</v>
      </c>
      <c r="H1013" s="1">
        <v>1135</v>
      </c>
      <c r="I1013" s="1">
        <v>1415</v>
      </c>
      <c r="J1013" s="1">
        <v>5095</v>
      </c>
      <c r="K1013" s="1">
        <v>3890</v>
      </c>
      <c r="L1013" s="1">
        <v>1480</v>
      </c>
      <c r="M1013" s="1">
        <v>3420</v>
      </c>
      <c r="N1013" s="1">
        <v>2440</v>
      </c>
      <c r="O1013" s="1">
        <v>1230</v>
      </c>
      <c r="P1013" s="1">
        <v>4370</v>
      </c>
      <c r="Q1013">
        <v>235</v>
      </c>
      <c r="R1013" s="1">
        <v>1450</v>
      </c>
      <c r="S1013" s="1">
        <v>2845</v>
      </c>
      <c r="T1013">
        <v>270</v>
      </c>
      <c r="U1013" s="1">
        <v>1040</v>
      </c>
      <c r="V1013">
        <v>825</v>
      </c>
      <c r="W1013" s="1">
        <v>2075</v>
      </c>
      <c r="X1013" s="1">
        <v>1110</v>
      </c>
      <c r="Y1013">
        <v>630</v>
      </c>
      <c r="Z1013" s="1">
        <v>1875</v>
      </c>
      <c r="AA1013">
        <v>510</v>
      </c>
      <c r="AB1013" s="1">
        <v>2150</v>
      </c>
      <c r="AC1013" s="1">
        <v>1935</v>
      </c>
      <c r="AD1013" s="1">
        <v>4870</v>
      </c>
      <c r="AE1013" s="1">
        <v>1690</v>
      </c>
      <c r="AF1013" s="1">
        <v>1765</v>
      </c>
      <c r="AG1013" s="1">
        <v>1580</v>
      </c>
      <c r="AH1013" s="1">
        <v>1235</v>
      </c>
      <c r="AI1013" s="1">
        <v>1545</v>
      </c>
      <c r="AJ1013" s="1">
        <v>2620</v>
      </c>
      <c r="AK1013" s="1">
        <v>1860</v>
      </c>
      <c r="AL1013">
        <v>950</v>
      </c>
      <c r="AM1013" s="1">
        <v>3270</v>
      </c>
      <c r="AN1013" s="1">
        <v>1510</v>
      </c>
      <c r="AO1013" s="1">
        <v>1025</v>
      </c>
      <c r="AP1013" s="1">
        <v>3230</v>
      </c>
      <c r="AQ1013" s="1">
        <v>2200</v>
      </c>
      <c r="AR1013">
        <v>635</v>
      </c>
      <c r="AS1013">
        <v>370</v>
      </c>
      <c r="AT1013" s="1">
        <v>1545</v>
      </c>
      <c r="AU1013" s="1">
        <v>2055</v>
      </c>
      <c r="AV1013">
        <v>750</v>
      </c>
      <c r="AW1013">
        <v>680</v>
      </c>
      <c r="AX1013" s="1">
        <v>1795</v>
      </c>
      <c r="AY1013" s="1">
        <v>2035</v>
      </c>
      <c r="AZ1013">
        <v>550</v>
      </c>
      <c r="BA1013" s="1">
        <v>1915</v>
      </c>
      <c r="BB1013" s="1">
        <v>1285</v>
      </c>
      <c r="BC1013" s="1">
        <v>1075</v>
      </c>
      <c r="BD1013" s="1">
        <v>3505</v>
      </c>
      <c r="BE1013" s="1">
        <v>4390</v>
      </c>
      <c r="BF1013" s="1">
        <v>1105</v>
      </c>
      <c r="BG1013" s="1">
        <v>1365</v>
      </c>
      <c r="BH1013">
        <v>945</v>
      </c>
      <c r="BI1013">
        <v>375</v>
      </c>
      <c r="BJ1013">
        <v>410</v>
      </c>
      <c r="BK1013" s="1">
        <v>1980</v>
      </c>
      <c r="BL1013">
        <v>405</v>
      </c>
      <c r="BM1013" s="1">
        <v>5450</v>
      </c>
      <c r="BN1013" s="1">
        <v>1815</v>
      </c>
      <c r="BO1013">
        <v>530</v>
      </c>
      <c r="BP1013">
        <v>605</v>
      </c>
      <c r="BQ1013" s="1">
        <v>1405</v>
      </c>
      <c r="BR1013" s="1">
        <v>1090</v>
      </c>
      <c r="BS1013" s="1">
        <v>2200</v>
      </c>
      <c r="BT1013" s="1">
        <v>1415</v>
      </c>
      <c r="BU1013" s="1">
        <v>1905</v>
      </c>
      <c r="BV1013" s="1">
        <v>2480</v>
      </c>
      <c r="BW1013" s="1">
        <v>3745</v>
      </c>
      <c r="BX1013" s="1">
        <v>3650</v>
      </c>
      <c r="BY1013" s="1">
        <v>3975</v>
      </c>
      <c r="BZ1013" s="1">
        <v>1780</v>
      </c>
      <c r="CA1013" s="1">
        <v>1185</v>
      </c>
      <c r="CB1013" s="1">
        <v>1140</v>
      </c>
      <c r="CC1013">
        <v>570</v>
      </c>
      <c r="CD1013" s="1">
        <v>1445</v>
      </c>
      <c r="CE1013">
        <v>915</v>
      </c>
      <c r="CF1013" s="1">
        <v>5015</v>
      </c>
      <c r="CG1013">
        <v>750</v>
      </c>
      <c r="CH1013" s="1">
        <v>3260</v>
      </c>
      <c r="CI1013">
        <v>400</v>
      </c>
      <c r="CJ1013">
        <v>580</v>
      </c>
      <c r="CK1013" s="1">
        <v>3750</v>
      </c>
      <c r="CL1013" s="1">
        <v>4410</v>
      </c>
      <c r="CM1013" s="1">
        <v>1115</v>
      </c>
      <c r="CN1013" s="1">
        <v>1375</v>
      </c>
      <c r="CO1013" s="1">
        <v>1435</v>
      </c>
      <c r="CP1013" s="1">
        <v>7365</v>
      </c>
      <c r="CQ1013" s="1">
        <v>2435</v>
      </c>
      <c r="CR1013">
        <v>990</v>
      </c>
      <c r="CS1013">
        <v>355</v>
      </c>
      <c r="CT1013" s="1">
        <v>1705</v>
      </c>
      <c r="CU1013" s="1">
        <v>1690</v>
      </c>
      <c r="CV1013" s="1">
        <v>1320</v>
      </c>
      <c r="CW1013" s="1">
        <v>1720</v>
      </c>
      <c r="CX1013" s="1">
        <v>2705</v>
      </c>
      <c r="CY1013">
        <v>840</v>
      </c>
      <c r="CZ1013" s="1">
        <v>1425</v>
      </c>
      <c r="DA1013" s="1">
        <v>1105</v>
      </c>
      <c r="DB1013" s="1">
        <v>2175</v>
      </c>
      <c r="DC1013">
        <v>725</v>
      </c>
      <c r="DD1013">
        <v>540</v>
      </c>
      <c r="DE1013" s="1">
        <v>1065</v>
      </c>
      <c r="DF1013" s="1">
        <v>2115</v>
      </c>
      <c r="DG1013" s="1">
        <v>4605</v>
      </c>
      <c r="DH1013" s="1">
        <v>3455</v>
      </c>
      <c r="DI1013" s="1">
        <v>2150</v>
      </c>
      <c r="DJ1013">
        <v>375</v>
      </c>
      <c r="DK1013">
        <v>610</v>
      </c>
      <c r="DL1013" s="1">
        <v>1245</v>
      </c>
      <c r="DM1013" s="1">
        <v>4715</v>
      </c>
      <c r="DN1013" s="1">
        <v>2815</v>
      </c>
      <c r="DO1013" s="1">
        <v>1225</v>
      </c>
      <c r="DP1013" s="1">
        <v>4120</v>
      </c>
      <c r="DQ1013" s="1">
        <v>1395</v>
      </c>
      <c r="DR1013">
        <v>565</v>
      </c>
      <c r="DS1013" s="1">
        <v>4840</v>
      </c>
      <c r="DT1013">
        <v>455</v>
      </c>
      <c r="DU1013">
        <v>695</v>
      </c>
      <c r="DV1013" s="1">
        <v>2020</v>
      </c>
      <c r="DW1013">
        <v>870</v>
      </c>
      <c r="DX1013">
        <v>995</v>
      </c>
      <c r="DY1013" s="1">
        <v>15935</v>
      </c>
      <c r="DZ1013" s="1">
        <v>1215</v>
      </c>
      <c r="EA1013" s="1">
        <v>1270</v>
      </c>
      <c r="EB1013" s="1">
        <v>1110</v>
      </c>
      <c r="EC1013">
        <v>830</v>
      </c>
      <c r="ED1013">
        <v>595</v>
      </c>
      <c r="EE1013" s="1">
        <v>1470</v>
      </c>
      <c r="EF1013" s="1">
        <v>5930</v>
      </c>
      <c r="EG1013" s="1">
        <v>2055</v>
      </c>
      <c r="EH1013" s="1">
        <v>1940</v>
      </c>
      <c r="EI1013" s="1">
        <v>1995</v>
      </c>
      <c r="EJ1013" s="1">
        <v>2135</v>
      </c>
      <c r="EK1013" s="1">
        <v>1075</v>
      </c>
      <c r="EL1013" s="1">
        <v>1615</v>
      </c>
      <c r="EM1013" s="1">
        <v>2270</v>
      </c>
      <c r="EN1013" s="1">
        <v>2460</v>
      </c>
      <c r="EO1013">
        <v>920</v>
      </c>
      <c r="EP1013" s="1">
        <v>1005</v>
      </c>
    </row>
    <row r="1014" spans="1:146" x14ac:dyDescent="0.35">
      <c r="A1014">
        <v>1014</v>
      </c>
      <c r="B1014" t="s">
        <v>427</v>
      </c>
      <c r="C1014" t="s">
        <v>574</v>
      </c>
      <c r="D1014" t="s">
        <v>154</v>
      </c>
      <c r="E1014" t="s">
        <v>898</v>
      </c>
      <c r="F1014" s="1">
        <v>57585</v>
      </c>
      <c r="G1014">
        <v>365</v>
      </c>
      <c r="H1014">
        <v>355</v>
      </c>
      <c r="I1014">
        <v>360</v>
      </c>
      <c r="J1014">
        <v>770</v>
      </c>
      <c r="K1014">
        <v>690</v>
      </c>
      <c r="L1014">
        <v>320</v>
      </c>
      <c r="M1014">
        <v>735</v>
      </c>
      <c r="N1014">
        <v>560</v>
      </c>
      <c r="O1014">
        <v>230</v>
      </c>
      <c r="P1014">
        <v>390</v>
      </c>
      <c r="Q1014">
        <v>80</v>
      </c>
      <c r="R1014">
        <v>465</v>
      </c>
      <c r="S1014">
        <v>540</v>
      </c>
      <c r="T1014">
        <v>120</v>
      </c>
      <c r="U1014">
        <v>200</v>
      </c>
      <c r="V1014">
        <v>240</v>
      </c>
      <c r="W1014">
        <v>140</v>
      </c>
      <c r="X1014">
        <v>255</v>
      </c>
      <c r="Y1014">
        <v>245</v>
      </c>
      <c r="Z1014">
        <v>330</v>
      </c>
      <c r="AA1014">
        <v>180</v>
      </c>
      <c r="AB1014">
        <v>255</v>
      </c>
      <c r="AC1014">
        <v>405</v>
      </c>
      <c r="AD1014" s="1">
        <v>1115</v>
      </c>
      <c r="AE1014">
        <v>535</v>
      </c>
      <c r="AF1014">
        <v>350</v>
      </c>
      <c r="AG1014">
        <v>350</v>
      </c>
      <c r="AH1014">
        <v>355</v>
      </c>
      <c r="AI1014">
        <v>275</v>
      </c>
      <c r="AJ1014">
        <v>585</v>
      </c>
      <c r="AK1014">
        <v>480</v>
      </c>
      <c r="AL1014">
        <v>320</v>
      </c>
      <c r="AM1014">
        <v>885</v>
      </c>
      <c r="AN1014">
        <v>495</v>
      </c>
      <c r="AO1014">
        <v>275</v>
      </c>
      <c r="AP1014">
        <v>625</v>
      </c>
      <c r="AQ1014">
        <v>305</v>
      </c>
      <c r="AR1014">
        <v>225</v>
      </c>
      <c r="AS1014">
        <v>125</v>
      </c>
      <c r="AT1014">
        <v>275</v>
      </c>
      <c r="AU1014">
        <v>505</v>
      </c>
      <c r="AV1014">
        <v>235</v>
      </c>
      <c r="AW1014">
        <v>205</v>
      </c>
      <c r="AX1014">
        <v>235</v>
      </c>
      <c r="AY1014">
        <v>230</v>
      </c>
      <c r="AZ1014">
        <v>245</v>
      </c>
      <c r="BA1014">
        <v>420</v>
      </c>
      <c r="BB1014">
        <v>250</v>
      </c>
      <c r="BC1014">
        <v>335</v>
      </c>
      <c r="BD1014">
        <v>695</v>
      </c>
      <c r="BE1014">
        <v>755</v>
      </c>
      <c r="BF1014">
        <v>280</v>
      </c>
      <c r="BG1014">
        <v>320</v>
      </c>
      <c r="BH1014">
        <v>215</v>
      </c>
      <c r="BI1014">
        <v>125</v>
      </c>
      <c r="BJ1014">
        <v>165</v>
      </c>
      <c r="BK1014">
        <v>315</v>
      </c>
      <c r="BL1014">
        <v>150</v>
      </c>
      <c r="BM1014" s="1">
        <v>1245</v>
      </c>
      <c r="BN1014">
        <v>435</v>
      </c>
      <c r="BO1014">
        <v>205</v>
      </c>
      <c r="BP1014">
        <v>220</v>
      </c>
      <c r="BQ1014">
        <v>330</v>
      </c>
      <c r="BR1014">
        <v>335</v>
      </c>
      <c r="BS1014">
        <v>175</v>
      </c>
      <c r="BT1014">
        <v>185</v>
      </c>
      <c r="BU1014">
        <v>580</v>
      </c>
      <c r="BV1014">
        <v>395</v>
      </c>
      <c r="BW1014">
        <v>370</v>
      </c>
      <c r="BX1014">
        <v>310</v>
      </c>
      <c r="BY1014">
        <v>370</v>
      </c>
      <c r="BZ1014">
        <v>490</v>
      </c>
      <c r="CA1014">
        <v>295</v>
      </c>
      <c r="CB1014">
        <v>440</v>
      </c>
      <c r="CC1014">
        <v>160</v>
      </c>
      <c r="CD1014">
        <v>270</v>
      </c>
      <c r="CE1014">
        <v>295</v>
      </c>
      <c r="CF1014" s="1">
        <v>1180</v>
      </c>
      <c r="CG1014">
        <v>235</v>
      </c>
      <c r="CH1014">
        <v>640</v>
      </c>
      <c r="CI1014">
        <v>150</v>
      </c>
      <c r="CJ1014">
        <v>225</v>
      </c>
      <c r="CK1014">
        <v>460</v>
      </c>
      <c r="CL1014" s="1">
        <v>1040</v>
      </c>
      <c r="CM1014">
        <v>290</v>
      </c>
      <c r="CN1014">
        <v>325</v>
      </c>
      <c r="CO1014">
        <v>340</v>
      </c>
      <c r="CP1014" s="1">
        <v>1690</v>
      </c>
      <c r="CQ1014">
        <v>335</v>
      </c>
      <c r="CR1014">
        <v>290</v>
      </c>
      <c r="CS1014">
        <v>115</v>
      </c>
      <c r="CT1014">
        <v>405</v>
      </c>
      <c r="CU1014">
        <v>380</v>
      </c>
      <c r="CV1014">
        <v>260</v>
      </c>
      <c r="CW1014">
        <v>330</v>
      </c>
      <c r="CX1014">
        <v>640</v>
      </c>
      <c r="CY1014">
        <v>275</v>
      </c>
      <c r="CZ1014">
        <v>225</v>
      </c>
      <c r="DA1014">
        <v>325</v>
      </c>
      <c r="DB1014">
        <v>260</v>
      </c>
      <c r="DC1014">
        <v>170</v>
      </c>
      <c r="DD1014">
        <v>185</v>
      </c>
      <c r="DE1014">
        <v>405</v>
      </c>
      <c r="DF1014">
        <v>440</v>
      </c>
      <c r="DG1014">
        <v>440</v>
      </c>
      <c r="DH1014">
        <v>885</v>
      </c>
      <c r="DI1014">
        <v>305</v>
      </c>
      <c r="DJ1014">
        <v>120</v>
      </c>
      <c r="DK1014">
        <v>165</v>
      </c>
      <c r="DL1014">
        <v>370</v>
      </c>
      <c r="DM1014">
        <v>890</v>
      </c>
      <c r="DN1014">
        <v>360</v>
      </c>
      <c r="DO1014">
        <v>360</v>
      </c>
      <c r="DP1014">
        <v>620</v>
      </c>
      <c r="DQ1014">
        <v>415</v>
      </c>
      <c r="DR1014">
        <v>210</v>
      </c>
      <c r="DS1014">
        <v>570</v>
      </c>
      <c r="DT1014">
        <v>140</v>
      </c>
      <c r="DU1014">
        <v>215</v>
      </c>
      <c r="DV1014">
        <v>385</v>
      </c>
      <c r="DW1014">
        <v>150</v>
      </c>
      <c r="DX1014">
        <v>260</v>
      </c>
      <c r="DY1014" s="1">
        <v>3315</v>
      </c>
      <c r="DZ1014">
        <v>355</v>
      </c>
      <c r="EA1014">
        <v>440</v>
      </c>
      <c r="EB1014">
        <v>315</v>
      </c>
      <c r="EC1014">
        <v>240</v>
      </c>
      <c r="ED1014">
        <v>220</v>
      </c>
      <c r="EE1014">
        <v>485</v>
      </c>
      <c r="EF1014" s="1">
        <v>1335</v>
      </c>
      <c r="EG1014">
        <v>430</v>
      </c>
      <c r="EH1014">
        <v>450</v>
      </c>
      <c r="EI1014">
        <v>685</v>
      </c>
      <c r="EJ1014">
        <v>420</v>
      </c>
      <c r="EK1014">
        <v>285</v>
      </c>
      <c r="EL1014">
        <v>275</v>
      </c>
      <c r="EM1014">
        <v>320</v>
      </c>
      <c r="EN1014">
        <v>345</v>
      </c>
      <c r="EO1014">
        <v>350</v>
      </c>
      <c r="EP1014">
        <v>280</v>
      </c>
    </row>
    <row r="1015" spans="1:146" x14ac:dyDescent="0.35">
      <c r="A1015">
        <v>1015</v>
      </c>
      <c r="B1015" t="s">
        <v>427</v>
      </c>
      <c r="C1015" t="s">
        <v>428</v>
      </c>
      <c r="D1015" t="s">
        <v>154</v>
      </c>
      <c r="E1015" t="s">
        <v>906</v>
      </c>
      <c r="F1015" s="1">
        <v>38018</v>
      </c>
    </row>
    <row r="1016" spans="1:146" x14ac:dyDescent="0.35">
      <c r="A1016">
        <v>1016</v>
      </c>
      <c r="B1016" t="s">
        <v>427</v>
      </c>
      <c r="C1016" t="s">
        <v>574</v>
      </c>
      <c r="D1016" t="s">
        <v>154</v>
      </c>
      <c r="E1016" t="s">
        <v>899</v>
      </c>
      <c r="F1016" s="1">
        <v>50845</v>
      </c>
      <c r="G1016">
        <v>295</v>
      </c>
      <c r="H1016">
        <v>275</v>
      </c>
      <c r="I1016">
        <v>330</v>
      </c>
      <c r="J1016">
        <v>630</v>
      </c>
      <c r="K1016">
        <v>640</v>
      </c>
      <c r="L1016">
        <v>340</v>
      </c>
      <c r="M1016">
        <v>595</v>
      </c>
      <c r="N1016">
        <v>465</v>
      </c>
      <c r="O1016">
        <v>230</v>
      </c>
      <c r="P1016">
        <v>370</v>
      </c>
      <c r="Q1016">
        <v>55</v>
      </c>
      <c r="R1016">
        <v>410</v>
      </c>
      <c r="S1016">
        <v>595</v>
      </c>
      <c r="T1016">
        <v>70</v>
      </c>
      <c r="U1016">
        <v>180</v>
      </c>
      <c r="V1016">
        <v>205</v>
      </c>
      <c r="W1016">
        <v>145</v>
      </c>
      <c r="X1016">
        <v>220</v>
      </c>
      <c r="Y1016">
        <v>140</v>
      </c>
      <c r="Z1016">
        <v>295</v>
      </c>
      <c r="AA1016">
        <v>130</v>
      </c>
      <c r="AB1016">
        <v>225</v>
      </c>
      <c r="AC1016">
        <v>415</v>
      </c>
      <c r="AD1016">
        <v>925</v>
      </c>
      <c r="AE1016">
        <v>450</v>
      </c>
      <c r="AF1016">
        <v>330</v>
      </c>
      <c r="AG1016">
        <v>330</v>
      </c>
      <c r="AH1016">
        <v>270</v>
      </c>
      <c r="AI1016">
        <v>310</v>
      </c>
      <c r="AJ1016">
        <v>560</v>
      </c>
      <c r="AK1016">
        <v>450</v>
      </c>
      <c r="AL1016">
        <v>255</v>
      </c>
      <c r="AM1016">
        <v>760</v>
      </c>
      <c r="AN1016">
        <v>415</v>
      </c>
      <c r="AO1016">
        <v>205</v>
      </c>
      <c r="AP1016">
        <v>655</v>
      </c>
      <c r="AQ1016">
        <v>310</v>
      </c>
      <c r="AR1016">
        <v>165</v>
      </c>
      <c r="AS1016">
        <v>100</v>
      </c>
      <c r="AT1016">
        <v>245</v>
      </c>
      <c r="AU1016">
        <v>470</v>
      </c>
      <c r="AV1016">
        <v>190</v>
      </c>
      <c r="AW1016">
        <v>165</v>
      </c>
      <c r="AX1016">
        <v>225</v>
      </c>
      <c r="AY1016">
        <v>170</v>
      </c>
      <c r="AZ1016">
        <v>150</v>
      </c>
      <c r="BA1016">
        <v>415</v>
      </c>
      <c r="BB1016">
        <v>290</v>
      </c>
      <c r="BC1016">
        <v>230</v>
      </c>
      <c r="BD1016">
        <v>625</v>
      </c>
      <c r="BE1016">
        <v>685</v>
      </c>
      <c r="BF1016">
        <v>295</v>
      </c>
      <c r="BG1016">
        <v>310</v>
      </c>
      <c r="BH1016">
        <v>230</v>
      </c>
      <c r="BI1016">
        <v>95</v>
      </c>
      <c r="BJ1016">
        <v>115</v>
      </c>
      <c r="BK1016">
        <v>280</v>
      </c>
      <c r="BL1016">
        <v>110</v>
      </c>
      <c r="BM1016" s="1">
        <v>1105</v>
      </c>
      <c r="BN1016">
        <v>415</v>
      </c>
      <c r="BO1016">
        <v>130</v>
      </c>
      <c r="BP1016">
        <v>180</v>
      </c>
      <c r="BQ1016">
        <v>280</v>
      </c>
      <c r="BR1016">
        <v>245</v>
      </c>
      <c r="BS1016">
        <v>235</v>
      </c>
      <c r="BT1016">
        <v>205</v>
      </c>
      <c r="BU1016">
        <v>430</v>
      </c>
      <c r="BV1016">
        <v>420</v>
      </c>
      <c r="BW1016">
        <v>425</v>
      </c>
      <c r="BX1016">
        <v>280</v>
      </c>
      <c r="BY1016">
        <v>440</v>
      </c>
      <c r="BZ1016">
        <v>355</v>
      </c>
      <c r="CA1016">
        <v>255</v>
      </c>
      <c r="CB1016">
        <v>305</v>
      </c>
      <c r="CC1016">
        <v>130</v>
      </c>
      <c r="CD1016">
        <v>275</v>
      </c>
      <c r="CE1016">
        <v>215</v>
      </c>
      <c r="CF1016">
        <v>950</v>
      </c>
      <c r="CG1016">
        <v>230</v>
      </c>
      <c r="CH1016">
        <v>585</v>
      </c>
      <c r="CI1016">
        <v>120</v>
      </c>
      <c r="CJ1016">
        <v>165</v>
      </c>
      <c r="CK1016">
        <v>485</v>
      </c>
      <c r="CL1016">
        <v>795</v>
      </c>
      <c r="CM1016">
        <v>235</v>
      </c>
      <c r="CN1016">
        <v>260</v>
      </c>
      <c r="CO1016">
        <v>325</v>
      </c>
      <c r="CP1016" s="1">
        <v>1345</v>
      </c>
      <c r="CQ1016">
        <v>370</v>
      </c>
      <c r="CR1016">
        <v>220</v>
      </c>
      <c r="CS1016">
        <v>105</v>
      </c>
      <c r="CT1016">
        <v>390</v>
      </c>
      <c r="CU1016">
        <v>375</v>
      </c>
      <c r="CV1016">
        <v>290</v>
      </c>
      <c r="CW1016">
        <v>310</v>
      </c>
      <c r="CX1016">
        <v>575</v>
      </c>
      <c r="CY1016">
        <v>225</v>
      </c>
      <c r="CZ1016">
        <v>215</v>
      </c>
      <c r="DA1016">
        <v>280</v>
      </c>
      <c r="DB1016">
        <v>305</v>
      </c>
      <c r="DC1016">
        <v>155</v>
      </c>
      <c r="DD1016">
        <v>170</v>
      </c>
      <c r="DE1016">
        <v>260</v>
      </c>
      <c r="DF1016">
        <v>365</v>
      </c>
      <c r="DG1016">
        <v>440</v>
      </c>
      <c r="DH1016">
        <v>855</v>
      </c>
      <c r="DI1016">
        <v>350</v>
      </c>
      <c r="DJ1016">
        <v>100</v>
      </c>
      <c r="DK1016">
        <v>125</v>
      </c>
      <c r="DL1016">
        <v>255</v>
      </c>
      <c r="DM1016">
        <v>835</v>
      </c>
      <c r="DN1016">
        <v>350</v>
      </c>
      <c r="DO1016">
        <v>270</v>
      </c>
      <c r="DP1016">
        <v>670</v>
      </c>
      <c r="DQ1016">
        <v>330</v>
      </c>
      <c r="DR1016">
        <v>130</v>
      </c>
      <c r="DS1016">
        <v>670</v>
      </c>
      <c r="DT1016">
        <v>130</v>
      </c>
      <c r="DU1016">
        <v>170</v>
      </c>
      <c r="DV1016">
        <v>345</v>
      </c>
      <c r="DW1016">
        <v>135</v>
      </c>
      <c r="DX1016">
        <v>230</v>
      </c>
      <c r="DY1016" s="1">
        <v>2640</v>
      </c>
      <c r="DZ1016">
        <v>345</v>
      </c>
      <c r="EA1016">
        <v>350</v>
      </c>
      <c r="EB1016">
        <v>275</v>
      </c>
      <c r="EC1016">
        <v>225</v>
      </c>
      <c r="ED1016">
        <v>125</v>
      </c>
      <c r="EE1016">
        <v>385</v>
      </c>
      <c r="EF1016" s="1">
        <v>1185</v>
      </c>
      <c r="EG1016">
        <v>420</v>
      </c>
      <c r="EH1016">
        <v>495</v>
      </c>
      <c r="EI1016">
        <v>480</v>
      </c>
      <c r="EJ1016">
        <v>445</v>
      </c>
      <c r="EK1016">
        <v>260</v>
      </c>
      <c r="EL1016">
        <v>315</v>
      </c>
      <c r="EM1016">
        <v>285</v>
      </c>
      <c r="EN1016">
        <v>320</v>
      </c>
      <c r="EO1016">
        <v>240</v>
      </c>
      <c r="EP1016">
        <v>220</v>
      </c>
    </row>
    <row r="1017" spans="1:146" x14ac:dyDescent="0.35">
      <c r="A1017">
        <v>1017</v>
      </c>
      <c r="B1017" t="s">
        <v>427</v>
      </c>
      <c r="C1017" t="s">
        <v>574</v>
      </c>
      <c r="D1017" t="s">
        <v>154</v>
      </c>
      <c r="E1017" t="s">
        <v>748</v>
      </c>
      <c r="F1017" s="1">
        <v>165330</v>
      </c>
      <c r="G1017">
        <v>505</v>
      </c>
      <c r="H1017">
        <v>515</v>
      </c>
      <c r="I1017">
        <v>730</v>
      </c>
      <c r="J1017" s="1">
        <v>3715</v>
      </c>
      <c r="K1017" s="1">
        <v>2570</v>
      </c>
      <c r="L1017">
        <v>815</v>
      </c>
      <c r="M1017" s="1">
        <v>2090</v>
      </c>
      <c r="N1017" s="1">
        <v>1405</v>
      </c>
      <c r="O1017">
        <v>770</v>
      </c>
      <c r="P1017" s="1">
        <v>3605</v>
      </c>
      <c r="Q1017">
        <v>100</v>
      </c>
      <c r="R1017">
        <v>595</v>
      </c>
      <c r="S1017" s="1">
        <v>1730</v>
      </c>
      <c r="T1017">
        <v>85</v>
      </c>
      <c r="U1017">
        <v>660</v>
      </c>
      <c r="V1017">
        <v>375</v>
      </c>
      <c r="W1017" s="1">
        <v>1770</v>
      </c>
      <c r="X1017">
        <v>630</v>
      </c>
      <c r="Y1017">
        <v>255</v>
      </c>
      <c r="Z1017" s="1">
        <v>1240</v>
      </c>
      <c r="AA1017">
        <v>200</v>
      </c>
      <c r="AB1017" s="1">
        <v>1660</v>
      </c>
      <c r="AC1017" s="1">
        <v>1110</v>
      </c>
      <c r="AD1017" s="1">
        <v>2840</v>
      </c>
      <c r="AE1017">
        <v>720</v>
      </c>
      <c r="AF1017" s="1">
        <v>1080</v>
      </c>
      <c r="AG1017">
        <v>905</v>
      </c>
      <c r="AH1017">
        <v>620</v>
      </c>
      <c r="AI1017">
        <v>955</v>
      </c>
      <c r="AJ1017" s="1">
        <v>1485</v>
      </c>
      <c r="AK1017">
        <v>940</v>
      </c>
      <c r="AL1017">
        <v>370</v>
      </c>
      <c r="AM1017" s="1">
        <v>1605</v>
      </c>
      <c r="AN1017">
        <v>605</v>
      </c>
      <c r="AO1017">
        <v>545</v>
      </c>
      <c r="AP1017" s="1">
        <v>1945</v>
      </c>
      <c r="AQ1017" s="1">
        <v>1585</v>
      </c>
      <c r="AR1017">
        <v>245</v>
      </c>
      <c r="AS1017">
        <v>140</v>
      </c>
      <c r="AT1017" s="1">
        <v>1020</v>
      </c>
      <c r="AU1017" s="1">
        <v>1080</v>
      </c>
      <c r="AV1017">
        <v>325</v>
      </c>
      <c r="AW1017">
        <v>305</v>
      </c>
      <c r="AX1017" s="1">
        <v>1330</v>
      </c>
      <c r="AY1017" s="1">
        <v>1640</v>
      </c>
      <c r="AZ1017">
        <v>160</v>
      </c>
      <c r="BA1017" s="1">
        <v>1070</v>
      </c>
      <c r="BB1017">
        <v>740</v>
      </c>
      <c r="BC1017">
        <v>500</v>
      </c>
      <c r="BD1017" s="1">
        <v>2175</v>
      </c>
      <c r="BE1017" s="1">
        <v>2955</v>
      </c>
      <c r="BF1017">
        <v>535</v>
      </c>
      <c r="BG1017">
        <v>735</v>
      </c>
      <c r="BH1017">
        <v>485</v>
      </c>
      <c r="BI1017">
        <v>150</v>
      </c>
      <c r="BJ1017">
        <v>130</v>
      </c>
      <c r="BK1017" s="1">
        <v>1380</v>
      </c>
      <c r="BL1017">
        <v>145</v>
      </c>
      <c r="BM1017" s="1">
        <v>3100</v>
      </c>
      <c r="BN1017">
        <v>970</v>
      </c>
      <c r="BO1017">
        <v>205</v>
      </c>
      <c r="BP1017">
        <v>205</v>
      </c>
      <c r="BQ1017">
        <v>795</v>
      </c>
      <c r="BR1017">
        <v>510</v>
      </c>
      <c r="BS1017" s="1">
        <v>1800</v>
      </c>
      <c r="BT1017" s="1">
        <v>1025</v>
      </c>
      <c r="BU1017">
        <v>890</v>
      </c>
      <c r="BV1017" s="1">
        <v>1670</v>
      </c>
      <c r="BW1017" s="1">
        <v>2955</v>
      </c>
      <c r="BX1017" s="1">
        <v>3060</v>
      </c>
      <c r="BY1017" s="1">
        <v>3160</v>
      </c>
      <c r="BZ1017">
        <v>940</v>
      </c>
      <c r="CA1017">
        <v>635</v>
      </c>
      <c r="CB1017">
        <v>390</v>
      </c>
      <c r="CC1017">
        <v>280</v>
      </c>
      <c r="CD1017">
        <v>895</v>
      </c>
      <c r="CE1017">
        <v>395</v>
      </c>
      <c r="CF1017" s="1">
        <v>2885</v>
      </c>
      <c r="CG1017">
        <v>290</v>
      </c>
      <c r="CH1017" s="1">
        <v>2045</v>
      </c>
      <c r="CI1017">
        <v>125</v>
      </c>
      <c r="CJ1017">
        <v>185</v>
      </c>
      <c r="CK1017" s="1">
        <v>2800</v>
      </c>
      <c r="CL1017" s="1">
        <v>2575</v>
      </c>
      <c r="CM1017">
        <v>585</v>
      </c>
      <c r="CN1017">
        <v>800</v>
      </c>
      <c r="CO1017">
        <v>770</v>
      </c>
      <c r="CP1017" s="1">
        <v>4325</v>
      </c>
      <c r="CQ1017" s="1">
        <v>1735</v>
      </c>
      <c r="CR1017">
        <v>485</v>
      </c>
      <c r="CS1017">
        <v>130</v>
      </c>
      <c r="CT1017">
        <v>905</v>
      </c>
      <c r="CU1017">
        <v>935</v>
      </c>
      <c r="CV1017">
        <v>775</v>
      </c>
      <c r="CW1017" s="1">
        <v>1080</v>
      </c>
      <c r="CX1017" s="1">
        <v>1475</v>
      </c>
      <c r="CY1017">
        <v>325</v>
      </c>
      <c r="CZ1017">
        <v>980</v>
      </c>
      <c r="DA1017">
        <v>515</v>
      </c>
      <c r="DB1017" s="1">
        <v>1620</v>
      </c>
      <c r="DC1017">
        <v>395</v>
      </c>
      <c r="DD1017">
        <v>185</v>
      </c>
      <c r="DE1017">
        <v>405</v>
      </c>
      <c r="DF1017" s="1">
        <v>1300</v>
      </c>
      <c r="DG1017" s="1">
        <v>3725</v>
      </c>
      <c r="DH1017" s="1">
        <v>1735</v>
      </c>
      <c r="DI1017" s="1">
        <v>1495</v>
      </c>
      <c r="DJ1017">
        <v>155</v>
      </c>
      <c r="DK1017">
        <v>320</v>
      </c>
      <c r="DL1017">
        <v>630</v>
      </c>
      <c r="DM1017" s="1">
        <v>2990</v>
      </c>
      <c r="DN1017" s="1">
        <v>2090</v>
      </c>
      <c r="DO1017">
        <v>600</v>
      </c>
      <c r="DP1017" s="1">
        <v>2830</v>
      </c>
      <c r="DQ1017">
        <v>655</v>
      </c>
      <c r="DR1017">
        <v>225</v>
      </c>
      <c r="DS1017" s="1">
        <v>3600</v>
      </c>
      <c r="DT1017">
        <v>190</v>
      </c>
      <c r="DU1017">
        <v>310</v>
      </c>
      <c r="DV1017" s="1">
        <v>1290</v>
      </c>
      <c r="DW1017">
        <v>585</v>
      </c>
      <c r="DX1017">
        <v>500</v>
      </c>
      <c r="DY1017" s="1">
        <v>9990</v>
      </c>
      <c r="DZ1017">
        <v>525</v>
      </c>
      <c r="EA1017">
        <v>485</v>
      </c>
      <c r="EB1017">
        <v>535</v>
      </c>
      <c r="EC1017">
        <v>355</v>
      </c>
      <c r="ED1017">
        <v>255</v>
      </c>
      <c r="EE1017">
        <v>605</v>
      </c>
      <c r="EF1017" s="1">
        <v>3415</v>
      </c>
      <c r="EG1017" s="1">
        <v>1210</v>
      </c>
      <c r="EH1017" s="1">
        <v>1000</v>
      </c>
      <c r="EI1017">
        <v>820</v>
      </c>
      <c r="EJ1017" s="1">
        <v>1280</v>
      </c>
      <c r="EK1017">
        <v>535</v>
      </c>
      <c r="EL1017" s="1">
        <v>1030</v>
      </c>
      <c r="EM1017" s="1">
        <v>1660</v>
      </c>
      <c r="EN1017" s="1">
        <v>1790</v>
      </c>
      <c r="EO1017">
        <v>330</v>
      </c>
      <c r="EP1017">
        <v>500</v>
      </c>
    </row>
    <row r="1018" spans="1:146" x14ac:dyDescent="0.35">
      <c r="A1018">
        <v>1018</v>
      </c>
      <c r="B1018" t="s">
        <v>427</v>
      </c>
      <c r="C1018" t="s">
        <v>428</v>
      </c>
      <c r="D1018" t="s">
        <v>154</v>
      </c>
      <c r="E1018" t="s">
        <v>907</v>
      </c>
      <c r="F1018" s="1">
        <v>1112930</v>
      </c>
      <c r="G1018" s="1">
        <v>9120</v>
      </c>
      <c r="H1018" s="1">
        <v>8130</v>
      </c>
      <c r="I1018" s="1">
        <v>4620</v>
      </c>
      <c r="J1018" s="1">
        <v>15940</v>
      </c>
      <c r="K1018" s="1">
        <v>12115</v>
      </c>
      <c r="L1018" s="1">
        <v>6095</v>
      </c>
      <c r="M1018" s="1">
        <v>15075</v>
      </c>
      <c r="N1018" s="1">
        <v>9530</v>
      </c>
      <c r="O1018" s="1">
        <v>4700</v>
      </c>
      <c r="P1018" s="1">
        <v>8610</v>
      </c>
      <c r="Q1018" s="1">
        <v>2650</v>
      </c>
      <c r="R1018" s="1">
        <v>10765</v>
      </c>
      <c r="S1018" s="1">
        <v>9200</v>
      </c>
      <c r="T1018" s="1">
        <v>7320</v>
      </c>
      <c r="U1018" s="1">
        <v>3125</v>
      </c>
      <c r="V1018" s="1">
        <v>5735</v>
      </c>
      <c r="W1018" s="1">
        <v>3240</v>
      </c>
      <c r="X1018" s="1">
        <v>5660</v>
      </c>
      <c r="Y1018" s="1">
        <v>6485</v>
      </c>
      <c r="Z1018" s="1">
        <v>6445</v>
      </c>
      <c r="AA1018" s="1">
        <v>3685</v>
      </c>
      <c r="AB1018" s="1">
        <v>5405</v>
      </c>
      <c r="AC1018" s="1">
        <v>4380</v>
      </c>
      <c r="AD1018" s="1">
        <v>19690</v>
      </c>
      <c r="AE1018" s="1">
        <v>9245</v>
      </c>
      <c r="AF1018" s="1">
        <v>6550</v>
      </c>
      <c r="AG1018" s="1">
        <v>5900</v>
      </c>
      <c r="AH1018" s="1">
        <v>5495</v>
      </c>
      <c r="AI1018" s="1">
        <v>3930</v>
      </c>
      <c r="AJ1018" s="1">
        <v>7020</v>
      </c>
      <c r="AK1018" s="1">
        <v>9975</v>
      </c>
      <c r="AL1018" s="1">
        <v>8775</v>
      </c>
      <c r="AM1018" s="1">
        <v>15320</v>
      </c>
      <c r="AN1018" s="1">
        <v>13105</v>
      </c>
      <c r="AO1018" s="1">
        <v>5435</v>
      </c>
      <c r="AP1018" s="1">
        <v>9175</v>
      </c>
      <c r="AQ1018" s="1">
        <v>6250</v>
      </c>
      <c r="AR1018" s="1">
        <v>7915</v>
      </c>
      <c r="AS1018" s="1">
        <v>3215</v>
      </c>
      <c r="AT1018" s="1">
        <v>8255</v>
      </c>
      <c r="AU1018" s="1">
        <v>6865</v>
      </c>
      <c r="AV1018" s="1">
        <v>4580</v>
      </c>
      <c r="AW1018" s="1">
        <v>7820</v>
      </c>
      <c r="AX1018" s="1">
        <v>5445</v>
      </c>
      <c r="AY1018" s="1">
        <v>4950</v>
      </c>
      <c r="AZ1018" s="1">
        <v>9920</v>
      </c>
      <c r="BA1018" s="1">
        <v>6055</v>
      </c>
      <c r="BB1018" s="1">
        <v>3995</v>
      </c>
      <c r="BC1018" s="1">
        <v>6365</v>
      </c>
      <c r="BD1018" s="1">
        <v>11025</v>
      </c>
      <c r="BE1018" s="1">
        <v>10875</v>
      </c>
      <c r="BF1018" s="1">
        <v>3700</v>
      </c>
      <c r="BG1018" s="1">
        <v>6400</v>
      </c>
      <c r="BH1018" s="1">
        <v>4130</v>
      </c>
      <c r="BI1018" s="1">
        <v>3895</v>
      </c>
      <c r="BJ1018" s="1">
        <v>5050</v>
      </c>
      <c r="BK1018" s="1">
        <v>6565</v>
      </c>
      <c r="BL1018" s="1">
        <v>5170</v>
      </c>
      <c r="BM1018" s="1">
        <v>19330</v>
      </c>
      <c r="BN1018" s="1">
        <v>6025</v>
      </c>
      <c r="BO1018" s="1">
        <v>4185</v>
      </c>
      <c r="BP1018" s="1">
        <v>6580</v>
      </c>
      <c r="BQ1018" s="1">
        <v>8730</v>
      </c>
      <c r="BR1018" s="1">
        <v>7780</v>
      </c>
      <c r="BS1018" s="1">
        <v>3585</v>
      </c>
      <c r="BT1018" s="1">
        <v>3120</v>
      </c>
      <c r="BU1018" s="1">
        <v>15040</v>
      </c>
      <c r="BV1018" s="1">
        <v>6590</v>
      </c>
      <c r="BW1018" s="1">
        <v>5415</v>
      </c>
      <c r="BX1018" s="1">
        <v>5745</v>
      </c>
      <c r="BY1018" s="1">
        <v>6430</v>
      </c>
      <c r="BZ1018" s="1">
        <v>7430</v>
      </c>
      <c r="CA1018" s="1">
        <v>4815</v>
      </c>
      <c r="CB1018" s="1">
        <v>13430</v>
      </c>
      <c r="CC1018" s="1">
        <v>3555</v>
      </c>
      <c r="CD1018" s="1">
        <v>4305</v>
      </c>
      <c r="CE1018" s="1">
        <v>7690</v>
      </c>
      <c r="CF1018" s="1">
        <v>17780</v>
      </c>
      <c r="CG1018" s="1">
        <v>5875</v>
      </c>
      <c r="CH1018" s="1">
        <v>11560</v>
      </c>
      <c r="CI1018" s="1">
        <v>5180</v>
      </c>
      <c r="CJ1018" s="1">
        <v>9885</v>
      </c>
      <c r="CK1018" s="1">
        <v>7440</v>
      </c>
      <c r="CL1018" s="1">
        <v>17495</v>
      </c>
      <c r="CM1018" s="1">
        <v>5370</v>
      </c>
      <c r="CN1018" s="1">
        <v>6120</v>
      </c>
      <c r="CO1018" s="1">
        <v>8955</v>
      </c>
      <c r="CP1018" s="1">
        <v>18785</v>
      </c>
      <c r="CQ1018" s="1">
        <v>5005</v>
      </c>
      <c r="CR1018" s="1">
        <v>9560</v>
      </c>
      <c r="CS1018" s="1">
        <v>5280</v>
      </c>
      <c r="CT1018" s="1">
        <v>8685</v>
      </c>
      <c r="CU1018" s="1">
        <v>7470</v>
      </c>
      <c r="CV1018" s="1">
        <v>3790</v>
      </c>
      <c r="CW1018" s="1">
        <v>6340</v>
      </c>
      <c r="CX1018" s="1">
        <v>13320</v>
      </c>
      <c r="CY1018" s="1">
        <v>3715</v>
      </c>
      <c r="CZ1018" s="1">
        <v>3570</v>
      </c>
      <c r="DA1018" s="1">
        <v>5515</v>
      </c>
      <c r="DB1018" s="1">
        <v>3860</v>
      </c>
      <c r="DC1018" s="1">
        <v>4960</v>
      </c>
      <c r="DD1018" s="1">
        <v>3845</v>
      </c>
      <c r="DE1018" s="1">
        <v>9045</v>
      </c>
      <c r="DF1018" s="1">
        <v>6885</v>
      </c>
      <c r="DG1018" s="1">
        <v>10055</v>
      </c>
      <c r="DH1018" s="1">
        <v>13395</v>
      </c>
      <c r="DI1018" s="1">
        <v>3820</v>
      </c>
      <c r="DJ1018" s="1">
        <v>3645</v>
      </c>
      <c r="DK1018" s="1">
        <v>5925</v>
      </c>
      <c r="DL1018" s="1">
        <v>11395</v>
      </c>
      <c r="DM1018" s="1">
        <v>12075</v>
      </c>
      <c r="DN1018" s="1">
        <v>6425</v>
      </c>
      <c r="DO1018" s="1">
        <v>7820</v>
      </c>
      <c r="DP1018" s="1">
        <v>10370</v>
      </c>
      <c r="DQ1018" s="1">
        <v>10060</v>
      </c>
      <c r="DR1018" s="1">
        <v>6270</v>
      </c>
      <c r="DS1018" s="1">
        <v>9430</v>
      </c>
      <c r="DT1018" s="1">
        <v>3280</v>
      </c>
      <c r="DU1018" s="1">
        <v>7130</v>
      </c>
      <c r="DV1018" s="1">
        <v>6910</v>
      </c>
      <c r="DW1018" s="1">
        <v>3390</v>
      </c>
      <c r="DX1018" s="1">
        <v>7415</v>
      </c>
      <c r="DY1018" s="1">
        <v>40750</v>
      </c>
      <c r="DZ1018" s="1">
        <v>9990</v>
      </c>
      <c r="EA1018" s="1">
        <v>10285</v>
      </c>
      <c r="EB1018" s="1">
        <v>10230</v>
      </c>
      <c r="EC1018" s="1">
        <v>7600</v>
      </c>
      <c r="ED1018" s="1">
        <v>4225</v>
      </c>
      <c r="EE1018" s="1">
        <v>10105</v>
      </c>
      <c r="EF1018" s="1">
        <v>22295</v>
      </c>
      <c r="EG1018" s="1">
        <v>7550</v>
      </c>
      <c r="EH1018" s="1">
        <v>8510</v>
      </c>
      <c r="EI1018" s="1">
        <v>18430</v>
      </c>
      <c r="EJ1018" s="1">
        <v>5450</v>
      </c>
      <c r="EK1018" s="1">
        <v>3445</v>
      </c>
      <c r="EL1018" s="1">
        <v>5895</v>
      </c>
      <c r="EM1018" s="1">
        <v>5670</v>
      </c>
      <c r="EN1018" s="1">
        <v>7015</v>
      </c>
      <c r="EO1018" s="1">
        <v>10175</v>
      </c>
      <c r="EP1018" s="1">
        <v>5340</v>
      </c>
    </row>
    <row r="1019" spans="1:146" x14ac:dyDescent="0.35">
      <c r="A1019">
        <v>1019</v>
      </c>
      <c r="B1019" t="s">
        <v>427</v>
      </c>
      <c r="C1019" t="s">
        <v>428</v>
      </c>
      <c r="D1019" t="s">
        <v>154</v>
      </c>
      <c r="E1019" t="s">
        <v>908</v>
      </c>
      <c r="F1019" s="1">
        <v>65829</v>
      </c>
    </row>
    <row r="1020" spans="1:146" x14ac:dyDescent="0.35">
      <c r="A1020">
        <v>1020</v>
      </c>
      <c r="B1020" t="s">
        <v>427</v>
      </c>
      <c r="C1020" t="s">
        <v>428</v>
      </c>
      <c r="D1020" t="s">
        <v>154</v>
      </c>
      <c r="E1020" t="s">
        <v>909</v>
      </c>
      <c r="F1020" s="1">
        <v>58264</v>
      </c>
    </row>
    <row r="1021" spans="1:146" x14ac:dyDescent="0.35">
      <c r="A1021">
        <v>1021</v>
      </c>
      <c r="B1021" t="s">
        <v>427</v>
      </c>
      <c r="C1021" t="s">
        <v>428</v>
      </c>
      <c r="D1021" t="s">
        <v>154</v>
      </c>
      <c r="E1021" t="s">
        <v>910</v>
      </c>
      <c r="F1021" s="1">
        <v>359955</v>
      </c>
      <c r="G1021" s="1">
        <v>1345</v>
      </c>
      <c r="H1021" s="1">
        <v>1620</v>
      </c>
      <c r="I1021" s="1">
        <v>1105</v>
      </c>
      <c r="J1021" s="1">
        <v>7885</v>
      </c>
      <c r="K1021" s="1">
        <v>4360</v>
      </c>
      <c r="L1021" s="1">
        <v>1660</v>
      </c>
      <c r="M1021" s="1">
        <v>7610</v>
      </c>
      <c r="N1021" s="1">
        <v>3200</v>
      </c>
      <c r="O1021">
        <v>975</v>
      </c>
      <c r="P1021" s="1">
        <v>2380</v>
      </c>
      <c r="Q1021">
        <v>865</v>
      </c>
      <c r="R1021" s="1">
        <v>2800</v>
      </c>
      <c r="S1021" s="1">
        <v>2960</v>
      </c>
      <c r="T1021" s="1">
        <v>1670</v>
      </c>
      <c r="U1021">
        <v>965</v>
      </c>
      <c r="V1021" s="1">
        <v>1725</v>
      </c>
      <c r="W1021">
        <v>630</v>
      </c>
      <c r="X1021" s="1">
        <v>2445</v>
      </c>
      <c r="Y1021" s="1">
        <v>1540</v>
      </c>
      <c r="Z1021" s="1">
        <v>3320</v>
      </c>
      <c r="AA1021">
        <v>825</v>
      </c>
      <c r="AB1021" s="1">
        <v>2270</v>
      </c>
      <c r="AC1021">
        <v>505</v>
      </c>
      <c r="AD1021" s="1">
        <v>11420</v>
      </c>
      <c r="AE1021" s="1">
        <v>1900</v>
      </c>
      <c r="AF1021" s="1">
        <v>2040</v>
      </c>
      <c r="AG1021" s="1">
        <v>1495</v>
      </c>
      <c r="AH1021" s="1">
        <v>1285</v>
      </c>
      <c r="AI1021" s="1">
        <v>1190</v>
      </c>
      <c r="AJ1021" s="1">
        <v>2020</v>
      </c>
      <c r="AK1021" s="1">
        <v>2115</v>
      </c>
      <c r="AL1021" s="1">
        <v>2120</v>
      </c>
      <c r="AM1021" s="1">
        <v>4665</v>
      </c>
      <c r="AN1021" s="1">
        <v>3410</v>
      </c>
      <c r="AO1021" s="1">
        <v>2015</v>
      </c>
      <c r="AP1021" s="1">
        <v>3175</v>
      </c>
      <c r="AQ1021" s="1">
        <v>1785</v>
      </c>
      <c r="AR1021" s="1">
        <v>1785</v>
      </c>
      <c r="AS1021">
        <v>635</v>
      </c>
      <c r="AT1021" s="1">
        <v>2825</v>
      </c>
      <c r="AU1021" s="1">
        <v>1430</v>
      </c>
      <c r="AV1021" s="1">
        <v>1285</v>
      </c>
      <c r="AW1021" s="1">
        <v>1970</v>
      </c>
      <c r="AX1021" s="1">
        <v>1925</v>
      </c>
      <c r="AY1021" s="1">
        <v>2005</v>
      </c>
      <c r="AZ1021" s="1">
        <v>1950</v>
      </c>
      <c r="BA1021" s="1">
        <v>1950</v>
      </c>
      <c r="BB1021" s="1">
        <v>1120</v>
      </c>
      <c r="BC1021" s="1">
        <v>1790</v>
      </c>
      <c r="BD1021" s="1">
        <v>4750</v>
      </c>
      <c r="BE1021" s="1">
        <v>4195</v>
      </c>
      <c r="BF1021">
        <v>420</v>
      </c>
      <c r="BG1021" s="1">
        <v>1480</v>
      </c>
      <c r="BH1021" s="1">
        <v>1210</v>
      </c>
      <c r="BI1021">
        <v>635</v>
      </c>
      <c r="BJ1021">
        <v>855</v>
      </c>
      <c r="BK1021" s="1">
        <v>2530</v>
      </c>
      <c r="BL1021" s="1">
        <v>1310</v>
      </c>
      <c r="BM1021" s="1">
        <v>6650</v>
      </c>
      <c r="BN1021" s="1">
        <v>1990</v>
      </c>
      <c r="BO1021" s="1">
        <v>1150</v>
      </c>
      <c r="BP1021" s="1">
        <v>2005</v>
      </c>
      <c r="BQ1021" s="1">
        <v>4090</v>
      </c>
      <c r="BR1021" s="1">
        <v>1760</v>
      </c>
      <c r="BS1021">
        <v>855</v>
      </c>
      <c r="BT1021">
        <v>810</v>
      </c>
      <c r="BU1021" s="1">
        <v>2990</v>
      </c>
      <c r="BV1021" s="1">
        <v>1875</v>
      </c>
      <c r="BW1021" s="1">
        <v>1270</v>
      </c>
      <c r="BX1021" s="1">
        <v>1470</v>
      </c>
      <c r="BY1021" s="1">
        <v>1780</v>
      </c>
      <c r="BZ1021" s="1">
        <v>2930</v>
      </c>
      <c r="CA1021" s="1">
        <v>1870</v>
      </c>
      <c r="CB1021" s="1">
        <v>2115</v>
      </c>
      <c r="CC1021">
        <v>765</v>
      </c>
      <c r="CD1021" s="1">
        <v>1180</v>
      </c>
      <c r="CE1021">
        <v>925</v>
      </c>
      <c r="CF1021" s="1">
        <v>8215</v>
      </c>
      <c r="CG1021" s="1">
        <v>1205</v>
      </c>
      <c r="CH1021" s="1">
        <v>6850</v>
      </c>
      <c r="CI1021" s="1">
        <v>1455</v>
      </c>
      <c r="CJ1021" s="1">
        <v>1510</v>
      </c>
      <c r="CK1021" s="1">
        <v>2655</v>
      </c>
      <c r="CL1021" s="1">
        <v>9685</v>
      </c>
      <c r="CM1021" s="1">
        <v>2205</v>
      </c>
      <c r="CN1021" s="1">
        <v>1585</v>
      </c>
      <c r="CO1021" s="1">
        <v>2145</v>
      </c>
      <c r="CP1021" s="1">
        <v>10075</v>
      </c>
      <c r="CQ1021" s="1">
        <v>1650</v>
      </c>
      <c r="CR1021" s="1">
        <v>4520</v>
      </c>
      <c r="CS1021" s="1">
        <v>1785</v>
      </c>
      <c r="CT1021" s="1">
        <v>2650</v>
      </c>
      <c r="CU1021" s="1">
        <v>2210</v>
      </c>
      <c r="CV1021" s="1">
        <v>1115</v>
      </c>
      <c r="CW1021" s="1">
        <v>2230</v>
      </c>
      <c r="CX1021" s="1">
        <v>3370</v>
      </c>
      <c r="CY1021">
        <v>745</v>
      </c>
      <c r="CZ1021" s="1">
        <v>1455</v>
      </c>
      <c r="DA1021" s="1">
        <v>1025</v>
      </c>
      <c r="DB1021">
        <v>550</v>
      </c>
      <c r="DC1021" s="1">
        <v>2155</v>
      </c>
      <c r="DD1021">
        <v>990</v>
      </c>
      <c r="DE1021" s="1">
        <v>2985</v>
      </c>
      <c r="DF1021" s="1">
        <v>2715</v>
      </c>
      <c r="DG1021" s="1">
        <v>4170</v>
      </c>
      <c r="DH1021" s="1">
        <v>1640</v>
      </c>
      <c r="DI1021">
        <v>840</v>
      </c>
      <c r="DJ1021">
        <v>890</v>
      </c>
      <c r="DK1021" s="1">
        <v>1530</v>
      </c>
      <c r="DL1021" s="1">
        <v>5830</v>
      </c>
      <c r="DM1021" s="1">
        <v>4335</v>
      </c>
      <c r="DN1021" s="1">
        <v>1310</v>
      </c>
      <c r="DO1021" s="1">
        <v>1260</v>
      </c>
      <c r="DP1021" s="1">
        <v>3025</v>
      </c>
      <c r="DQ1021" s="1">
        <v>2430</v>
      </c>
      <c r="DR1021" s="1">
        <v>1900</v>
      </c>
      <c r="DS1021" s="1">
        <v>3265</v>
      </c>
      <c r="DT1021">
        <v>570</v>
      </c>
      <c r="DU1021" s="1">
        <v>1920</v>
      </c>
      <c r="DV1021" s="1">
        <v>2155</v>
      </c>
      <c r="DW1021" s="1">
        <v>1440</v>
      </c>
      <c r="DX1021" s="1">
        <v>2640</v>
      </c>
      <c r="DY1021" s="1">
        <v>22040</v>
      </c>
      <c r="DZ1021" s="1">
        <v>2790</v>
      </c>
      <c r="EA1021" s="1">
        <v>1790</v>
      </c>
      <c r="EB1021" s="1">
        <v>2750</v>
      </c>
      <c r="EC1021" s="1">
        <v>2805</v>
      </c>
      <c r="ED1021" s="1">
        <v>1200</v>
      </c>
      <c r="EE1021" s="1">
        <v>2540</v>
      </c>
      <c r="EF1021" s="1">
        <v>7390</v>
      </c>
      <c r="EG1021" s="1">
        <v>2660</v>
      </c>
      <c r="EH1021" s="1">
        <v>2170</v>
      </c>
      <c r="EI1021" s="1">
        <v>4220</v>
      </c>
      <c r="EJ1021" s="1">
        <v>1860</v>
      </c>
      <c r="EK1021" s="1">
        <v>1105</v>
      </c>
      <c r="EL1021" s="1">
        <v>2080</v>
      </c>
      <c r="EM1021" s="1">
        <v>2365</v>
      </c>
      <c r="EN1021" s="1">
        <v>3475</v>
      </c>
      <c r="EO1021" s="1">
        <v>2660</v>
      </c>
      <c r="EP1021" s="1">
        <v>1355</v>
      </c>
    </row>
    <row r="1022" spans="1:146" x14ac:dyDescent="0.35">
      <c r="A1022">
        <v>1023</v>
      </c>
      <c r="B1022" t="s">
        <v>427</v>
      </c>
      <c r="C1022" t="s">
        <v>428</v>
      </c>
      <c r="D1022" t="s">
        <v>154</v>
      </c>
      <c r="E1022" t="s">
        <v>912</v>
      </c>
      <c r="F1022" s="1">
        <v>34172</v>
      </c>
    </row>
    <row r="1023" spans="1:146" x14ac:dyDescent="0.35">
      <c r="A1023">
        <v>1024</v>
      </c>
      <c r="B1023" t="s">
        <v>427</v>
      </c>
      <c r="C1023" t="s">
        <v>428</v>
      </c>
      <c r="D1023" t="s">
        <v>154</v>
      </c>
      <c r="E1023" t="s">
        <v>913</v>
      </c>
      <c r="F1023" s="1">
        <v>752970</v>
      </c>
      <c r="G1023" s="1">
        <v>7770</v>
      </c>
      <c r="H1023" s="1">
        <v>6515</v>
      </c>
      <c r="I1023" s="1">
        <v>3510</v>
      </c>
      <c r="J1023" s="1">
        <v>8045</v>
      </c>
      <c r="K1023" s="1">
        <v>7770</v>
      </c>
      <c r="L1023" s="1">
        <v>4430</v>
      </c>
      <c r="M1023" s="1">
        <v>7465</v>
      </c>
      <c r="N1023" s="1">
        <v>6330</v>
      </c>
      <c r="O1023" s="1">
        <v>3725</v>
      </c>
      <c r="P1023" s="1">
        <v>6220</v>
      </c>
      <c r="Q1023" s="1">
        <v>1790</v>
      </c>
      <c r="R1023" s="1">
        <v>7960</v>
      </c>
      <c r="S1023" s="1">
        <v>6230</v>
      </c>
      <c r="T1023" s="1">
        <v>5670</v>
      </c>
      <c r="U1023" s="1">
        <v>2160</v>
      </c>
      <c r="V1023" s="1">
        <v>4020</v>
      </c>
      <c r="W1023" s="1">
        <v>2615</v>
      </c>
      <c r="X1023" s="1">
        <v>3220</v>
      </c>
      <c r="Y1023" s="1">
        <v>4935</v>
      </c>
      <c r="Z1023" s="1">
        <v>3120</v>
      </c>
      <c r="AA1023" s="1">
        <v>2850</v>
      </c>
      <c r="AB1023" s="1">
        <v>3140</v>
      </c>
      <c r="AC1023" s="1">
        <v>3875</v>
      </c>
      <c r="AD1023" s="1">
        <v>8265</v>
      </c>
      <c r="AE1023" s="1">
        <v>7350</v>
      </c>
      <c r="AF1023" s="1">
        <v>4515</v>
      </c>
      <c r="AG1023" s="1">
        <v>4405</v>
      </c>
      <c r="AH1023" s="1">
        <v>4205</v>
      </c>
      <c r="AI1023" s="1">
        <v>2730</v>
      </c>
      <c r="AJ1023" s="1">
        <v>5015</v>
      </c>
      <c r="AK1023" s="1">
        <v>7845</v>
      </c>
      <c r="AL1023" s="1">
        <v>6660</v>
      </c>
      <c r="AM1023" s="1">
        <v>10655</v>
      </c>
      <c r="AN1023" s="1">
        <v>9695</v>
      </c>
      <c r="AO1023" s="1">
        <v>3425</v>
      </c>
      <c r="AP1023" s="1">
        <v>6005</v>
      </c>
      <c r="AQ1023" s="1">
        <v>4460</v>
      </c>
      <c r="AR1023" s="1">
        <v>6120</v>
      </c>
      <c r="AS1023" s="1">
        <v>2585</v>
      </c>
      <c r="AT1023" s="1">
        <v>5425</v>
      </c>
      <c r="AU1023" s="1">
        <v>5435</v>
      </c>
      <c r="AV1023" s="1">
        <v>3295</v>
      </c>
      <c r="AW1023" s="1">
        <v>5865</v>
      </c>
      <c r="AX1023" s="1">
        <v>3520</v>
      </c>
      <c r="AY1023" s="1">
        <v>2950</v>
      </c>
      <c r="AZ1023" s="1">
        <v>7970</v>
      </c>
      <c r="BA1023" s="1">
        <v>4090</v>
      </c>
      <c r="BB1023" s="1">
        <v>2870</v>
      </c>
      <c r="BC1023" s="1">
        <v>4570</v>
      </c>
      <c r="BD1023" s="1">
        <v>6280</v>
      </c>
      <c r="BE1023" s="1">
        <v>6670</v>
      </c>
      <c r="BF1023" s="1">
        <v>3275</v>
      </c>
      <c r="BG1023" s="1">
        <v>4925</v>
      </c>
      <c r="BH1023" s="1">
        <v>2925</v>
      </c>
      <c r="BI1023" s="1">
        <v>3260</v>
      </c>
      <c r="BJ1023" s="1">
        <v>4190</v>
      </c>
      <c r="BK1023" s="1">
        <v>4030</v>
      </c>
      <c r="BL1023" s="1">
        <v>3860</v>
      </c>
      <c r="BM1023" s="1">
        <v>12680</v>
      </c>
      <c r="BN1023" s="1">
        <v>4040</v>
      </c>
      <c r="BO1023" s="1">
        <v>3030</v>
      </c>
      <c r="BP1023" s="1">
        <v>4565</v>
      </c>
      <c r="BQ1023" s="1">
        <v>4645</v>
      </c>
      <c r="BR1023" s="1">
        <v>6030</v>
      </c>
      <c r="BS1023" s="1">
        <v>2730</v>
      </c>
      <c r="BT1023" s="1">
        <v>2305</v>
      </c>
      <c r="BU1023" s="1">
        <v>12035</v>
      </c>
      <c r="BV1023" s="1">
        <v>4715</v>
      </c>
      <c r="BW1023" s="1">
        <v>4145</v>
      </c>
      <c r="BX1023" s="1">
        <v>4285</v>
      </c>
      <c r="BY1023" s="1">
        <v>4660</v>
      </c>
      <c r="BZ1023" s="1">
        <v>4495</v>
      </c>
      <c r="CA1023" s="1">
        <v>2945</v>
      </c>
      <c r="CB1023" s="1">
        <v>11310</v>
      </c>
      <c r="CC1023" s="1">
        <v>2795</v>
      </c>
      <c r="CD1023" s="1">
        <v>3130</v>
      </c>
      <c r="CE1023" s="1">
        <v>6765</v>
      </c>
      <c r="CF1023" s="1">
        <v>9560</v>
      </c>
      <c r="CG1023" s="1">
        <v>4680</v>
      </c>
      <c r="CH1023" s="1">
        <v>4700</v>
      </c>
      <c r="CI1023" s="1">
        <v>3725</v>
      </c>
      <c r="CJ1023" s="1">
        <v>8370</v>
      </c>
      <c r="CK1023" s="1">
        <v>4780</v>
      </c>
      <c r="CL1023" s="1">
        <v>7820</v>
      </c>
      <c r="CM1023" s="1">
        <v>3165</v>
      </c>
      <c r="CN1023" s="1">
        <v>4525</v>
      </c>
      <c r="CO1023" s="1">
        <v>6815</v>
      </c>
      <c r="CP1023" s="1">
        <v>8695</v>
      </c>
      <c r="CQ1023" s="1">
        <v>3350</v>
      </c>
      <c r="CR1023" s="1">
        <v>5035</v>
      </c>
      <c r="CS1023" s="1">
        <v>3495</v>
      </c>
      <c r="CT1023" s="1">
        <v>6035</v>
      </c>
      <c r="CU1023" s="1">
        <v>5260</v>
      </c>
      <c r="CV1023" s="1">
        <v>2670</v>
      </c>
      <c r="CW1023" s="1">
        <v>4100</v>
      </c>
      <c r="CX1023" s="1">
        <v>9955</v>
      </c>
      <c r="CY1023" s="1">
        <v>2965</v>
      </c>
      <c r="CZ1023" s="1">
        <v>2125</v>
      </c>
      <c r="DA1023" s="1">
        <v>4490</v>
      </c>
      <c r="DB1023" s="1">
        <v>3310</v>
      </c>
      <c r="DC1023" s="1">
        <v>2805</v>
      </c>
      <c r="DD1023" s="1">
        <v>2850</v>
      </c>
      <c r="DE1023" s="1">
        <v>6070</v>
      </c>
      <c r="DF1023" s="1">
        <v>4180</v>
      </c>
      <c r="DG1023" s="1">
        <v>5895</v>
      </c>
      <c r="DH1023" s="1">
        <v>11755</v>
      </c>
      <c r="DI1023" s="1">
        <v>2975</v>
      </c>
      <c r="DJ1023" s="1">
        <v>2760</v>
      </c>
      <c r="DK1023" s="1">
        <v>4395</v>
      </c>
      <c r="DL1023" s="1">
        <v>5550</v>
      </c>
      <c r="DM1023" s="1">
        <v>7745</v>
      </c>
      <c r="DN1023" s="1">
        <v>5125</v>
      </c>
      <c r="DO1023" s="1">
        <v>6560</v>
      </c>
      <c r="DP1023" s="1">
        <v>7360</v>
      </c>
      <c r="DQ1023" s="1">
        <v>7630</v>
      </c>
      <c r="DR1023" s="1">
        <v>4375</v>
      </c>
      <c r="DS1023" s="1">
        <v>6165</v>
      </c>
      <c r="DT1023" s="1">
        <v>2710</v>
      </c>
      <c r="DU1023" s="1">
        <v>5210</v>
      </c>
      <c r="DV1023" s="1">
        <v>4750</v>
      </c>
      <c r="DW1023" s="1">
        <v>1955</v>
      </c>
      <c r="DX1023" s="1">
        <v>4765</v>
      </c>
      <c r="DY1023" s="1">
        <v>18725</v>
      </c>
      <c r="DZ1023" s="1">
        <v>7195</v>
      </c>
      <c r="EA1023" s="1">
        <v>8490</v>
      </c>
      <c r="EB1023" s="1">
        <v>7485</v>
      </c>
      <c r="EC1023" s="1">
        <v>4795</v>
      </c>
      <c r="ED1023" s="1">
        <v>3025</v>
      </c>
      <c r="EE1023" s="1">
        <v>7570</v>
      </c>
      <c r="EF1023" s="1">
        <v>14920</v>
      </c>
      <c r="EG1023" s="1">
        <v>4890</v>
      </c>
      <c r="EH1023" s="1">
        <v>6330</v>
      </c>
      <c r="EI1023" s="1">
        <v>14225</v>
      </c>
      <c r="EJ1023" s="1">
        <v>3590</v>
      </c>
      <c r="EK1023" s="1">
        <v>2340</v>
      </c>
      <c r="EL1023" s="1">
        <v>3815</v>
      </c>
      <c r="EM1023" s="1">
        <v>3310</v>
      </c>
      <c r="EN1023" s="1">
        <v>3535</v>
      </c>
      <c r="EO1023" s="1">
        <v>7505</v>
      </c>
      <c r="EP1023" s="1">
        <v>3985</v>
      </c>
    </row>
    <row r="1024" spans="1:146" x14ac:dyDescent="0.35">
      <c r="A1024">
        <v>1025</v>
      </c>
      <c r="B1024" t="s">
        <v>427</v>
      </c>
      <c r="C1024" t="s">
        <v>428</v>
      </c>
      <c r="D1024" t="s">
        <v>154</v>
      </c>
      <c r="E1024" t="s">
        <v>914</v>
      </c>
      <c r="F1024" s="1">
        <v>82908</v>
      </c>
    </row>
    <row r="1025" spans="1:146" x14ac:dyDescent="0.35">
      <c r="A1025">
        <v>1026</v>
      </c>
      <c r="B1025" t="s">
        <v>427</v>
      </c>
      <c r="C1025" t="s">
        <v>428</v>
      </c>
      <c r="D1025" t="s">
        <v>154</v>
      </c>
      <c r="E1025" t="s">
        <v>915</v>
      </c>
      <c r="F1025" s="1">
        <v>73695</v>
      </c>
    </row>
    <row r="1026" spans="1:146" x14ac:dyDescent="0.35">
      <c r="A1026">
        <v>1027</v>
      </c>
      <c r="B1026" t="s">
        <v>427</v>
      </c>
      <c r="C1026" t="s">
        <v>428</v>
      </c>
      <c r="D1026" t="s">
        <v>154</v>
      </c>
      <c r="E1026" t="s">
        <v>916</v>
      </c>
      <c r="F1026" s="1">
        <v>1112930</v>
      </c>
      <c r="G1026" s="1">
        <v>9120</v>
      </c>
      <c r="H1026" s="1">
        <v>8135</v>
      </c>
      <c r="I1026" s="1">
        <v>4615</v>
      </c>
      <c r="J1026" s="1">
        <v>15940</v>
      </c>
      <c r="K1026" s="1">
        <v>12135</v>
      </c>
      <c r="L1026" s="1">
        <v>6095</v>
      </c>
      <c r="M1026" s="1">
        <v>15070</v>
      </c>
      <c r="N1026" s="1">
        <v>9535</v>
      </c>
      <c r="O1026" s="1">
        <v>4700</v>
      </c>
      <c r="P1026" s="1">
        <v>8605</v>
      </c>
      <c r="Q1026" s="1">
        <v>2650</v>
      </c>
      <c r="R1026" s="1">
        <v>10755</v>
      </c>
      <c r="S1026" s="1">
        <v>9200</v>
      </c>
      <c r="T1026" s="1">
        <v>7325</v>
      </c>
      <c r="U1026" s="1">
        <v>3125</v>
      </c>
      <c r="V1026" s="1">
        <v>5735</v>
      </c>
      <c r="W1026" s="1">
        <v>3240</v>
      </c>
      <c r="X1026" s="1">
        <v>5665</v>
      </c>
      <c r="Y1026" s="1">
        <v>6485</v>
      </c>
      <c r="Z1026" s="1">
        <v>6435</v>
      </c>
      <c r="AA1026" s="1">
        <v>3680</v>
      </c>
      <c r="AB1026" s="1">
        <v>5405</v>
      </c>
      <c r="AC1026" s="1">
        <v>4385</v>
      </c>
      <c r="AD1026" s="1">
        <v>19680</v>
      </c>
      <c r="AE1026" s="1">
        <v>9240</v>
      </c>
      <c r="AF1026" s="1">
        <v>6560</v>
      </c>
      <c r="AG1026" s="1">
        <v>5900</v>
      </c>
      <c r="AH1026" s="1">
        <v>5510</v>
      </c>
      <c r="AI1026" s="1">
        <v>3930</v>
      </c>
      <c r="AJ1026" s="1">
        <v>7025</v>
      </c>
      <c r="AK1026" s="1">
        <v>9975</v>
      </c>
      <c r="AL1026" s="1">
        <v>8780</v>
      </c>
      <c r="AM1026" s="1">
        <v>15295</v>
      </c>
      <c r="AN1026" s="1">
        <v>13100</v>
      </c>
      <c r="AO1026" s="1">
        <v>5435</v>
      </c>
      <c r="AP1026" s="1">
        <v>9180</v>
      </c>
      <c r="AQ1026" s="1">
        <v>6250</v>
      </c>
      <c r="AR1026" s="1">
        <v>7910</v>
      </c>
      <c r="AS1026" s="1">
        <v>3220</v>
      </c>
      <c r="AT1026" s="1">
        <v>8250</v>
      </c>
      <c r="AU1026" s="1">
        <v>6870</v>
      </c>
      <c r="AV1026" s="1">
        <v>4580</v>
      </c>
      <c r="AW1026" s="1">
        <v>7840</v>
      </c>
      <c r="AX1026" s="1">
        <v>5445</v>
      </c>
      <c r="AY1026" s="1">
        <v>4945</v>
      </c>
      <c r="AZ1026" s="1">
        <v>9925</v>
      </c>
      <c r="BA1026" s="1">
        <v>6050</v>
      </c>
      <c r="BB1026" s="1">
        <v>3995</v>
      </c>
      <c r="BC1026" s="1">
        <v>6365</v>
      </c>
      <c r="BD1026" s="1">
        <v>11025</v>
      </c>
      <c r="BE1026" s="1">
        <v>10875</v>
      </c>
      <c r="BF1026" s="1">
        <v>3700</v>
      </c>
      <c r="BG1026" s="1">
        <v>6395</v>
      </c>
      <c r="BH1026" s="1">
        <v>4135</v>
      </c>
      <c r="BI1026" s="1">
        <v>3895</v>
      </c>
      <c r="BJ1026" s="1">
        <v>5055</v>
      </c>
      <c r="BK1026" s="1">
        <v>6565</v>
      </c>
      <c r="BL1026" s="1">
        <v>5170</v>
      </c>
      <c r="BM1026" s="1">
        <v>19330</v>
      </c>
      <c r="BN1026" s="1">
        <v>6025</v>
      </c>
      <c r="BO1026" s="1">
        <v>4185</v>
      </c>
      <c r="BP1026" s="1">
        <v>6580</v>
      </c>
      <c r="BQ1026" s="1">
        <v>8735</v>
      </c>
      <c r="BR1026" s="1">
        <v>7780</v>
      </c>
      <c r="BS1026" s="1">
        <v>3580</v>
      </c>
      <c r="BT1026" s="1">
        <v>3120</v>
      </c>
      <c r="BU1026" s="1">
        <v>15035</v>
      </c>
      <c r="BV1026" s="1">
        <v>6585</v>
      </c>
      <c r="BW1026" s="1">
        <v>5420</v>
      </c>
      <c r="BX1026" s="1">
        <v>5750</v>
      </c>
      <c r="BY1026" s="1">
        <v>6430</v>
      </c>
      <c r="BZ1026" s="1">
        <v>7430</v>
      </c>
      <c r="CA1026" s="1">
        <v>4820</v>
      </c>
      <c r="CB1026" s="1">
        <v>13415</v>
      </c>
      <c r="CC1026" s="1">
        <v>3555</v>
      </c>
      <c r="CD1026" s="1">
        <v>4310</v>
      </c>
      <c r="CE1026" s="1">
        <v>7675</v>
      </c>
      <c r="CF1026" s="1">
        <v>17780</v>
      </c>
      <c r="CG1026" s="1">
        <v>5880</v>
      </c>
      <c r="CH1026" s="1">
        <v>11550</v>
      </c>
      <c r="CI1026" s="1">
        <v>5175</v>
      </c>
      <c r="CJ1026" s="1">
        <v>9880</v>
      </c>
      <c r="CK1026" s="1">
        <v>7435</v>
      </c>
      <c r="CL1026" s="1">
        <v>17510</v>
      </c>
      <c r="CM1026" s="1">
        <v>5370</v>
      </c>
      <c r="CN1026" s="1">
        <v>6115</v>
      </c>
      <c r="CO1026" s="1">
        <v>8960</v>
      </c>
      <c r="CP1026" s="1">
        <v>18770</v>
      </c>
      <c r="CQ1026" s="1">
        <v>5000</v>
      </c>
      <c r="CR1026" s="1">
        <v>9560</v>
      </c>
      <c r="CS1026" s="1">
        <v>5280</v>
      </c>
      <c r="CT1026" s="1">
        <v>8685</v>
      </c>
      <c r="CU1026" s="1">
        <v>7470</v>
      </c>
      <c r="CV1026" s="1">
        <v>3790</v>
      </c>
      <c r="CW1026" s="1">
        <v>6340</v>
      </c>
      <c r="CX1026" s="1">
        <v>13315</v>
      </c>
      <c r="CY1026" s="1">
        <v>3710</v>
      </c>
      <c r="CZ1026" s="1">
        <v>3580</v>
      </c>
      <c r="DA1026" s="1">
        <v>5520</v>
      </c>
      <c r="DB1026" s="1">
        <v>3855</v>
      </c>
      <c r="DC1026" s="1">
        <v>4955</v>
      </c>
      <c r="DD1026" s="1">
        <v>3845</v>
      </c>
      <c r="DE1026" s="1">
        <v>9050</v>
      </c>
      <c r="DF1026" s="1">
        <v>6890</v>
      </c>
      <c r="DG1026" s="1">
        <v>10050</v>
      </c>
      <c r="DH1026" s="1">
        <v>13390</v>
      </c>
      <c r="DI1026" s="1">
        <v>3820</v>
      </c>
      <c r="DJ1026" s="1">
        <v>3650</v>
      </c>
      <c r="DK1026" s="1">
        <v>5925</v>
      </c>
      <c r="DL1026" s="1">
        <v>11395</v>
      </c>
      <c r="DM1026" s="1">
        <v>12070</v>
      </c>
      <c r="DN1026" s="1">
        <v>6425</v>
      </c>
      <c r="DO1026" s="1">
        <v>7820</v>
      </c>
      <c r="DP1026" s="1">
        <v>10380</v>
      </c>
      <c r="DQ1026" s="1">
        <v>10065</v>
      </c>
      <c r="DR1026" s="1">
        <v>6270</v>
      </c>
      <c r="DS1026" s="1">
        <v>9425</v>
      </c>
      <c r="DT1026" s="1">
        <v>3280</v>
      </c>
      <c r="DU1026" s="1">
        <v>7125</v>
      </c>
      <c r="DV1026" s="1">
        <v>6910</v>
      </c>
      <c r="DW1026" s="1">
        <v>3395</v>
      </c>
      <c r="DX1026" s="1">
        <v>7415</v>
      </c>
      <c r="DY1026" s="1">
        <v>40760</v>
      </c>
      <c r="DZ1026" s="1">
        <v>9985</v>
      </c>
      <c r="EA1026" s="1">
        <v>10280</v>
      </c>
      <c r="EB1026" s="1">
        <v>10215</v>
      </c>
      <c r="EC1026" s="1">
        <v>7605</v>
      </c>
      <c r="ED1026" s="1">
        <v>4225</v>
      </c>
      <c r="EE1026" s="1">
        <v>10105</v>
      </c>
      <c r="EF1026" s="1">
        <v>22305</v>
      </c>
      <c r="EG1026" s="1">
        <v>7565</v>
      </c>
      <c r="EH1026" s="1">
        <v>8505</v>
      </c>
      <c r="EI1026" s="1">
        <v>18435</v>
      </c>
      <c r="EJ1026" s="1">
        <v>5450</v>
      </c>
      <c r="EK1026" s="1">
        <v>3450</v>
      </c>
      <c r="EL1026" s="1">
        <v>5895</v>
      </c>
      <c r="EM1026" s="1">
        <v>5675</v>
      </c>
      <c r="EN1026" s="1">
        <v>7020</v>
      </c>
      <c r="EO1026" s="1">
        <v>10165</v>
      </c>
      <c r="EP1026" s="1">
        <v>5340</v>
      </c>
    </row>
    <row r="1027" spans="1:146" x14ac:dyDescent="0.35">
      <c r="A1027">
        <v>1028</v>
      </c>
      <c r="B1027" t="s">
        <v>427</v>
      </c>
      <c r="C1027" t="s">
        <v>428</v>
      </c>
      <c r="D1027" t="s">
        <v>154</v>
      </c>
      <c r="E1027" t="s">
        <v>917</v>
      </c>
      <c r="F1027" s="1">
        <v>102721</v>
      </c>
    </row>
    <row r="1028" spans="1:146" x14ac:dyDescent="0.35">
      <c r="A1028">
        <v>1030</v>
      </c>
      <c r="B1028" t="s">
        <v>427</v>
      </c>
      <c r="C1028" t="s">
        <v>428</v>
      </c>
      <c r="D1028" t="s">
        <v>154</v>
      </c>
      <c r="E1028" t="s">
        <v>919</v>
      </c>
      <c r="F1028" s="1">
        <v>81495</v>
      </c>
      <c r="G1028" s="1">
        <v>427037</v>
      </c>
      <c r="H1028" s="1">
        <v>278390</v>
      </c>
      <c r="I1028" s="1">
        <v>168602</v>
      </c>
      <c r="J1028" s="1">
        <v>792507</v>
      </c>
      <c r="K1028" s="1">
        <v>493486</v>
      </c>
      <c r="L1028" s="1">
        <v>251583</v>
      </c>
      <c r="M1028" s="1">
        <v>352218</v>
      </c>
      <c r="N1028" s="1">
        <v>354894</v>
      </c>
      <c r="O1028" s="1">
        <v>253036</v>
      </c>
      <c r="P1028" s="1">
        <v>720203</v>
      </c>
      <c r="Q1028" s="1">
        <v>109880</v>
      </c>
      <c r="R1028" s="1">
        <v>326482</v>
      </c>
      <c r="S1028" s="1">
        <v>369161</v>
      </c>
      <c r="T1028" s="1">
        <v>261560</v>
      </c>
      <c r="U1028" s="1">
        <v>154132</v>
      </c>
      <c r="V1028" s="1">
        <v>190243</v>
      </c>
      <c r="W1028" s="1">
        <v>1392010</v>
      </c>
      <c r="X1028" s="1">
        <v>126349</v>
      </c>
      <c r="Y1028" s="1">
        <v>176688</v>
      </c>
      <c r="Z1028" s="1">
        <v>301145</v>
      </c>
      <c r="AA1028" s="1">
        <v>132879</v>
      </c>
      <c r="AB1028" s="1">
        <v>545338</v>
      </c>
      <c r="AC1028" s="1">
        <v>215135</v>
      </c>
      <c r="AD1028" s="1">
        <v>443734</v>
      </c>
      <c r="AE1028" s="1">
        <v>350777</v>
      </c>
      <c r="AF1028" s="1">
        <v>168893</v>
      </c>
      <c r="AG1028" s="1">
        <v>248846</v>
      </c>
      <c r="AH1028" s="1">
        <v>304000</v>
      </c>
      <c r="AI1028" s="1">
        <v>260052</v>
      </c>
      <c r="AJ1028" s="1">
        <v>334260</v>
      </c>
      <c r="AK1028" s="1">
        <v>414411</v>
      </c>
      <c r="AL1028" s="1">
        <v>251476</v>
      </c>
      <c r="AM1028" s="1">
        <v>594477</v>
      </c>
      <c r="AN1028" s="1">
        <v>562794</v>
      </c>
      <c r="AO1028" s="1">
        <v>128586</v>
      </c>
      <c r="AP1028" s="1">
        <v>304010</v>
      </c>
      <c r="AQ1028" s="1">
        <v>441052</v>
      </c>
      <c r="AR1028" s="1">
        <v>343031</v>
      </c>
      <c r="AS1028" s="1">
        <v>123119</v>
      </c>
      <c r="AT1028" s="1">
        <v>293189</v>
      </c>
      <c r="AU1028" s="1">
        <v>352269</v>
      </c>
      <c r="AV1028" s="1">
        <v>132460</v>
      </c>
      <c r="AW1028" s="1">
        <v>261233</v>
      </c>
      <c r="AX1028" s="1">
        <v>258469</v>
      </c>
      <c r="AY1028" s="1">
        <v>784645</v>
      </c>
      <c r="AZ1028" s="1">
        <v>410012</v>
      </c>
      <c r="BA1028" s="1">
        <v>216423</v>
      </c>
      <c r="BB1028" s="1">
        <v>177062</v>
      </c>
      <c r="BC1028" s="1">
        <v>202357</v>
      </c>
      <c r="BD1028" s="1">
        <v>496958</v>
      </c>
      <c r="BE1028" s="1">
        <v>483620</v>
      </c>
      <c r="BF1028" s="1">
        <v>196620</v>
      </c>
      <c r="BG1028" s="1">
        <v>298716</v>
      </c>
      <c r="BH1028" s="1">
        <v>238655</v>
      </c>
      <c r="BI1028" s="1">
        <v>202677</v>
      </c>
      <c r="BJ1028" s="1">
        <v>184459</v>
      </c>
      <c r="BK1028" s="1">
        <v>289910</v>
      </c>
      <c r="BL1028" s="1">
        <v>169046</v>
      </c>
      <c r="BM1028" s="1">
        <v>854623</v>
      </c>
      <c r="BN1028" s="1">
        <v>310473</v>
      </c>
      <c r="BO1028" s="1">
        <v>184802</v>
      </c>
      <c r="BP1028" s="1">
        <v>229390</v>
      </c>
      <c r="BQ1028" s="1">
        <v>222404</v>
      </c>
      <c r="BR1028" s="1">
        <v>272950</v>
      </c>
      <c r="BS1028" s="1">
        <v>900624</v>
      </c>
      <c r="BT1028" s="1">
        <v>214945</v>
      </c>
      <c r="BU1028" s="1">
        <v>529383</v>
      </c>
      <c r="BV1028" s="1">
        <v>356122</v>
      </c>
      <c r="BW1028" s="1">
        <v>470908</v>
      </c>
      <c r="BX1028" s="1">
        <v>1216585</v>
      </c>
      <c r="BY1028" s="1">
        <v>841619</v>
      </c>
      <c r="BZ1028" s="1">
        <v>202912</v>
      </c>
      <c r="CA1028" s="1">
        <v>137480</v>
      </c>
      <c r="CB1028" s="1">
        <v>533202</v>
      </c>
      <c r="CC1028" s="1">
        <v>144062</v>
      </c>
      <c r="CD1028" s="1">
        <v>195412</v>
      </c>
      <c r="CE1028" s="1">
        <v>525507</v>
      </c>
      <c r="CF1028" s="1">
        <v>583422</v>
      </c>
      <c r="CG1028" s="1">
        <v>272837</v>
      </c>
      <c r="CH1028" s="1">
        <v>170813</v>
      </c>
      <c r="CI1028" s="1">
        <v>164344</v>
      </c>
      <c r="CJ1028" s="1">
        <v>360648</v>
      </c>
      <c r="CK1028" s="1">
        <v>348357</v>
      </c>
      <c r="CL1028" s="1">
        <v>443047</v>
      </c>
      <c r="CM1028" s="1">
        <v>188819</v>
      </c>
      <c r="CN1028" s="1">
        <v>335768</v>
      </c>
      <c r="CO1028" s="1">
        <v>260415</v>
      </c>
      <c r="CP1028" s="1">
        <v>369683</v>
      </c>
      <c r="CQ1028" s="1">
        <v>318764</v>
      </c>
      <c r="CR1028" s="1">
        <v>144164</v>
      </c>
      <c r="CS1028" s="1">
        <v>134303</v>
      </c>
      <c r="CT1028" s="1">
        <v>267062</v>
      </c>
      <c r="CU1028" s="1">
        <v>354525</v>
      </c>
      <c r="CV1028" s="1">
        <v>257522</v>
      </c>
      <c r="CW1028" s="1">
        <v>347339</v>
      </c>
      <c r="CX1028" s="1">
        <v>623453</v>
      </c>
      <c r="CY1028" s="1">
        <v>154568</v>
      </c>
      <c r="CZ1028" s="1">
        <v>194189</v>
      </c>
      <c r="DA1028" s="1">
        <v>219209</v>
      </c>
      <c r="DB1028" s="1">
        <v>538736</v>
      </c>
      <c r="DC1028" s="1">
        <v>103250</v>
      </c>
      <c r="DD1028" s="1">
        <v>134305</v>
      </c>
      <c r="DE1028" s="1">
        <v>295358</v>
      </c>
      <c r="DF1028" s="1">
        <v>377518</v>
      </c>
      <c r="DG1028" s="1">
        <v>1413132</v>
      </c>
      <c r="DH1028" s="1">
        <v>729154</v>
      </c>
      <c r="DI1028" s="1">
        <v>223885</v>
      </c>
      <c r="DJ1028" s="1">
        <v>113995</v>
      </c>
      <c r="DK1028" s="1">
        <v>185967</v>
      </c>
      <c r="DL1028" s="1">
        <v>258500</v>
      </c>
      <c r="DM1028" s="1">
        <v>662651</v>
      </c>
      <c r="DN1028" s="1">
        <v>649291</v>
      </c>
      <c r="DO1028" s="1">
        <v>363045</v>
      </c>
      <c r="DP1028" s="1">
        <v>516575</v>
      </c>
      <c r="DQ1028" s="1">
        <v>475647</v>
      </c>
      <c r="DR1028" s="1">
        <v>102259</v>
      </c>
      <c r="DS1028" s="1">
        <v>659192</v>
      </c>
      <c r="DT1028" s="1">
        <v>140050</v>
      </c>
      <c r="DU1028" s="1">
        <v>195114</v>
      </c>
      <c r="DV1028" s="1">
        <v>333954</v>
      </c>
      <c r="DW1028" s="1">
        <v>197072</v>
      </c>
      <c r="DX1028" s="1">
        <v>171271</v>
      </c>
      <c r="DY1028" s="1">
        <v>662333</v>
      </c>
      <c r="DZ1028" s="1">
        <v>316750</v>
      </c>
      <c r="EA1028" s="1">
        <v>426156</v>
      </c>
      <c r="EB1028" s="1">
        <v>332776</v>
      </c>
      <c r="EC1028" s="1">
        <v>171044</v>
      </c>
      <c r="ED1028" s="1">
        <v>127491</v>
      </c>
      <c r="EE1028" s="1">
        <v>336503</v>
      </c>
      <c r="EF1028" s="1">
        <v>572155</v>
      </c>
      <c r="EG1028" s="1">
        <v>272986</v>
      </c>
      <c r="EH1028" s="1">
        <v>412302</v>
      </c>
      <c r="EI1028" s="1">
        <v>629030</v>
      </c>
      <c r="EJ1028" s="1">
        <v>240272</v>
      </c>
      <c r="EK1028" s="1">
        <v>147462</v>
      </c>
      <c r="EL1028" s="1">
        <v>239484</v>
      </c>
      <c r="EM1028" s="1">
        <v>222648</v>
      </c>
      <c r="EN1028" s="1">
        <v>541217</v>
      </c>
      <c r="EO1028" s="1">
        <v>302358</v>
      </c>
      <c r="EP1028" s="1">
        <v>213860</v>
      </c>
    </row>
    <row r="1029" spans="1:146" x14ac:dyDescent="0.35">
      <c r="A1029">
        <v>1031</v>
      </c>
      <c r="B1029" t="s">
        <v>427</v>
      </c>
      <c r="C1029" t="s">
        <v>428</v>
      </c>
      <c r="D1029" t="s">
        <v>154</v>
      </c>
      <c r="E1029" t="s">
        <v>920</v>
      </c>
      <c r="F1029" s="1">
        <v>359990</v>
      </c>
      <c r="G1029" s="1">
        <v>1360</v>
      </c>
      <c r="H1029" s="1">
        <v>1615</v>
      </c>
      <c r="I1029" s="1">
        <v>1115</v>
      </c>
      <c r="J1029" s="1">
        <v>7895</v>
      </c>
      <c r="K1029" s="1">
        <v>4370</v>
      </c>
      <c r="L1029" s="1">
        <v>1660</v>
      </c>
      <c r="M1029" s="1">
        <v>7620</v>
      </c>
      <c r="N1029" s="1">
        <v>3190</v>
      </c>
      <c r="O1029">
        <v>980</v>
      </c>
      <c r="P1029" s="1">
        <v>2400</v>
      </c>
      <c r="Q1029">
        <v>860</v>
      </c>
      <c r="R1029" s="1">
        <v>2815</v>
      </c>
      <c r="S1029" s="1">
        <v>2965</v>
      </c>
      <c r="T1029" s="1">
        <v>1660</v>
      </c>
      <c r="U1029">
        <v>960</v>
      </c>
      <c r="V1029" s="1">
        <v>1725</v>
      </c>
      <c r="W1029">
        <v>605</v>
      </c>
      <c r="X1029" s="1">
        <v>2435</v>
      </c>
      <c r="Y1029" s="1">
        <v>1540</v>
      </c>
      <c r="Z1029" s="1">
        <v>3315</v>
      </c>
      <c r="AA1029">
        <v>830</v>
      </c>
      <c r="AB1029" s="1">
        <v>2230</v>
      </c>
      <c r="AC1029">
        <v>505</v>
      </c>
      <c r="AD1029" s="1">
        <v>11415</v>
      </c>
      <c r="AE1029" s="1">
        <v>1895</v>
      </c>
      <c r="AF1029" s="1">
        <v>2025</v>
      </c>
      <c r="AG1029" s="1">
        <v>1495</v>
      </c>
      <c r="AH1029" s="1">
        <v>1295</v>
      </c>
      <c r="AI1029" s="1">
        <v>1185</v>
      </c>
      <c r="AJ1029" s="1">
        <v>2010</v>
      </c>
      <c r="AK1029" s="1">
        <v>2115</v>
      </c>
      <c r="AL1029" s="1">
        <v>2105</v>
      </c>
      <c r="AM1029" s="1">
        <v>4670</v>
      </c>
      <c r="AN1029" s="1">
        <v>3405</v>
      </c>
      <c r="AO1029" s="1">
        <v>2010</v>
      </c>
      <c r="AP1029" s="1">
        <v>3195</v>
      </c>
      <c r="AQ1029" s="1">
        <v>1795</v>
      </c>
      <c r="AR1029" s="1">
        <v>1780</v>
      </c>
      <c r="AS1029">
        <v>630</v>
      </c>
      <c r="AT1029" s="1">
        <v>2830</v>
      </c>
      <c r="AU1029" s="1">
        <v>1440</v>
      </c>
      <c r="AV1029" s="1">
        <v>1290</v>
      </c>
      <c r="AW1029" s="1">
        <v>1970</v>
      </c>
      <c r="AX1029" s="1">
        <v>1920</v>
      </c>
      <c r="AY1029" s="1">
        <v>1995</v>
      </c>
      <c r="AZ1029" s="1">
        <v>1970</v>
      </c>
      <c r="BA1029" s="1">
        <v>1960</v>
      </c>
      <c r="BB1029" s="1">
        <v>1115</v>
      </c>
      <c r="BC1029" s="1">
        <v>1790</v>
      </c>
      <c r="BD1029" s="1">
        <v>4730</v>
      </c>
      <c r="BE1029" s="1">
        <v>4200</v>
      </c>
      <c r="BF1029">
        <v>425</v>
      </c>
      <c r="BG1029" s="1">
        <v>1485</v>
      </c>
      <c r="BH1029" s="1">
        <v>1200</v>
      </c>
      <c r="BI1029">
        <v>635</v>
      </c>
      <c r="BJ1029">
        <v>860</v>
      </c>
      <c r="BK1029" s="1">
        <v>2525</v>
      </c>
      <c r="BL1029" s="1">
        <v>1305</v>
      </c>
      <c r="BM1029" s="1">
        <v>6640</v>
      </c>
      <c r="BN1029" s="1">
        <v>1990</v>
      </c>
      <c r="BO1029" s="1">
        <v>1155</v>
      </c>
      <c r="BP1029" s="1">
        <v>2005</v>
      </c>
      <c r="BQ1029" s="1">
        <v>4090</v>
      </c>
      <c r="BR1029" s="1">
        <v>1750</v>
      </c>
      <c r="BS1029">
        <v>855</v>
      </c>
      <c r="BT1029">
        <v>820</v>
      </c>
      <c r="BU1029" s="1">
        <v>2995</v>
      </c>
      <c r="BV1029" s="1">
        <v>1880</v>
      </c>
      <c r="BW1029" s="1">
        <v>1255</v>
      </c>
      <c r="BX1029" s="1">
        <v>1475</v>
      </c>
      <c r="BY1029" s="1">
        <v>1790</v>
      </c>
      <c r="BZ1029" s="1">
        <v>2925</v>
      </c>
      <c r="CA1029" s="1">
        <v>1870</v>
      </c>
      <c r="CB1029" s="1">
        <v>2115</v>
      </c>
      <c r="CC1029">
        <v>770</v>
      </c>
      <c r="CD1029" s="1">
        <v>1180</v>
      </c>
      <c r="CE1029">
        <v>925</v>
      </c>
      <c r="CF1029" s="1">
        <v>8215</v>
      </c>
      <c r="CG1029" s="1">
        <v>1195</v>
      </c>
      <c r="CH1029" s="1">
        <v>6850</v>
      </c>
      <c r="CI1029" s="1">
        <v>1455</v>
      </c>
      <c r="CJ1029" s="1">
        <v>1530</v>
      </c>
      <c r="CK1029" s="1">
        <v>2665</v>
      </c>
      <c r="CL1029" s="1">
        <v>9680</v>
      </c>
      <c r="CM1029" s="1">
        <v>2210</v>
      </c>
      <c r="CN1029" s="1">
        <v>1595</v>
      </c>
      <c r="CO1029" s="1">
        <v>2135</v>
      </c>
      <c r="CP1029" s="1">
        <v>10075</v>
      </c>
      <c r="CQ1029" s="1">
        <v>1655</v>
      </c>
      <c r="CR1029" s="1">
        <v>4530</v>
      </c>
      <c r="CS1029" s="1">
        <v>1790</v>
      </c>
      <c r="CT1029" s="1">
        <v>2660</v>
      </c>
      <c r="CU1029" s="1">
        <v>2200</v>
      </c>
      <c r="CV1029" s="1">
        <v>1120</v>
      </c>
      <c r="CW1029" s="1">
        <v>2235</v>
      </c>
      <c r="CX1029" s="1">
        <v>3360</v>
      </c>
      <c r="CY1029">
        <v>750</v>
      </c>
      <c r="CZ1029" s="1">
        <v>1455</v>
      </c>
      <c r="DA1029" s="1">
        <v>1025</v>
      </c>
      <c r="DB1029">
        <v>555</v>
      </c>
      <c r="DC1029" s="1">
        <v>2140</v>
      </c>
      <c r="DD1029">
        <v>990</v>
      </c>
      <c r="DE1029" s="1">
        <v>2990</v>
      </c>
      <c r="DF1029" s="1">
        <v>2705</v>
      </c>
      <c r="DG1029" s="1">
        <v>4170</v>
      </c>
      <c r="DH1029" s="1">
        <v>1620</v>
      </c>
      <c r="DI1029">
        <v>835</v>
      </c>
      <c r="DJ1029">
        <v>890</v>
      </c>
      <c r="DK1029" s="1">
        <v>1535</v>
      </c>
      <c r="DL1029" s="1">
        <v>5855</v>
      </c>
      <c r="DM1029" s="1">
        <v>4330</v>
      </c>
      <c r="DN1029" s="1">
        <v>1305</v>
      </c>
      <c r="DO1029" s="1">
        <v>1235</v>
      </c>
      <c r="DP1029" s="1">
        <v>3015</v>
      </c>
      <c r="DQ1029" s="1">
        <v>2430</v>
      </c>
      <c r="DR1029" s="1">
        <v>1885</v>
      </c>
      <c r="DS1029" s="1">
        <v>3265</v>
      </c>
      <c r="DT1029">
        <v>570</v>
      </c>
      <c r="DU1029" s="1">
        <v>1915</v>
      </c>
      <c r="DV1029" s="1">
        <v>2155</v>
      </c>
      <c r="DW1029" s="1">
        <v>1430</v>
      </c>
      <c r="DX1029" s="1">
        <v>2650</v>
      </c>
      <c r="DY1029" s="1">
        <v>22050</v>
      </c>
      <c r="DZ1029" s="1">
        <v>2790</v>
      </c>
      <c r="EA1029" s="1">
        <v>1800</v>
      </c>
      <c r="EB1029" s="1">
        <v>2685</v>
      </c>
      <c r="EC1029" s="1">
        <v>2810</v>
      </c>
      <c r="ED1029" s="1">
        <v>1190</v>
      </c>
      <c r="EE1029" s="1">
        <v>2540</v>
      </c>
      <c r="EF1029" s="1">
        <v>7380</v>
      </c>
      <c r="EG1029" s="1">
        <v>2705</v>
      </c>
      <c r="EH1029" s="1">
        <v>2175</v>
      </c>
      <c r="EI1029" s="1">
        <v>4235</v>
      </c>
      <c r="EJ1029" s="1">
        <v>1875</v>
      </c>
      <c r="EK1029" s="1">
        <v>1105</v>
      </c>
      <c r="EL1029" s="1">
        <v>2065</v>
      </c>
      <c r="EM1029" s="1">
        <v>2370</v>
      </c>
      <c r="EN1029" s="1">
        <v>3520</v>
      </c>
      <c r="EO1029" s="1">
        <v>2655</v>
      </c>
      <c r="EP1029" s="1">
        <v>1350</v>
      </c>
    </row>
    <row r="1030" spans="1:146" x14ac:dyDescent="0.35">
      <c r="A1030">
        <v>1032</v>
      </c>
      <c r="B1030" t="s">
        <v>427</v>
      </c>
      <c r="C1030" t="s">
        <v>428</v>
      </c>
      <c r="D1030" t="s">
        <v>154</v>
      </c>
      <c r="E1030" t="s">
        <v>921</v>
      </c>
      <c r="F1030" s="1">
        <v>55409</v>
      </c>
    </row>
    <row r="1031" spans="1:146" x14ac:dyDescent="0.35">
      <c r="A1031">
        <v>1033</v>
      </c>
      <c r="B1031" t="s">
        <v>427</v>
      </c>
      <c r="C1031" t="s">
        <v>428</v>
      </c>
      <c r="D1031" t="s">
        <v>154</v>
      </c>
      <c r="E1031" t="s">
        <v>922</v>
      </c>
      <c r="F1031" s="1">
        <v>44276</v>
      </c>
    </row>
    <row r="1032" spans="1:146" x14ac:dyDescent="0.35">
      <c r="A1032">
        <v>1034</v>
      </c>
      <c r="B1032" t="s">
        <v>427</v>
      </c>
      <c r="C1032" t="s">
        <v>428</v>
      </c>
      <c r="D1032" t="s">
        <v>154</v>
      </c>
      <c r="E1032" t="s">
        <v>923</v>
      </c>
      <c r="F1032" s="1">
        <v>752940</v>
      </c>
      <c r="G1032" s="1">
        <v>7770</v>
      </c>
      <c r="H1032" s="1">
        <v>6520</v>
      </c>
      <c r="I1032" s="1">
        <v>3500</v>
      </c>
      <c r="J1032" s="1">
        <v>8040</v>
      </c>
      <c r="K1032" s="1">
        <v>7760</v>
      </c>
      <c r="L1032" s="1">
        <v>4430</v>
      </c>
      <c r="M1032" s="1">
        <v>7465</v>
      </c>
      <c r="N1032" s="1">
        <v>6335</v>
      </c>
      <c r="O1032" s="1">
        <v>3715</v>
      </c>
      <c r="P1032" s="1">
        <v>6210</v>
      </c>
      <c r="Q1032" s="1">
        <v>1780</v>
      </c>
      <c r="R1032" s="1">
        <v>7950</v>
      </c>
      <c r="S1032" s="1">
        <v>6230</v>
      </c>
      <c r="T1032" s="1">
        <v>5665</v>
      </c>
      <c r="U1032" s="1">
        <v>2165</v>
      </c>
      <c r="V1032" s="1">
        <v>4010</v>
      </c>
      <c r="W1032" s="1">
        <v>2635</v>
      </c>
      <c r="X1032" s="1">
        <v>3225</v>
      </c>
      <c r="Y1032" s="1">
        <v>4940</v>
      </c>
      <c r="Z1032" s="1">
        <v>3125</v>
      </c>
      <c r="AA1032" s="1">
        <v>2855</v>
      </c>
      <c r="AB1032" s="1">
        <v>3175</v>
      </c>
      <c r="AC1032" s="1">
        <v>3880</v>
      </c>
      <c r="AD1032" s="1">
        <v>8250</v>
      </c>
      <c r="AE1032" s="1">
        <v>7340</v>
      </c>
      <c r="AF1032" s="1">
        <v>4525</v>
      </c>
      <c r="AG1032" s="1">
        <v>4405</v>
      </c>
      <c r="AH1032" s="1">
        <v>4220</v>
      </c>
      <c r="AI1032" s="1">
        <v>2740</v>
      </c>
      <c r="AJ1032" s="1">
        <v>5020</v>
      </c>
      <c r="AK1032" s="1">
        <v>7850</v>
      </c>
      <c r="AL1032" s="1">
        <v>6665</v>
      </c>
      <c r="AM1032" s="1">
        <v>10625</v>
      </c>
      <c r="AN1032" s="1">
        <v>9695</v>
      </c>
      <c r="AO1032" s="1">
        <v>3420</v>
      </c>
      <c r="AP1032" s="1">
        <v>5990</v>
      </c>
      <c r="AQ1032" s="1">
        <v>4470</v>
      </c>
      <c r="AR1032" s="1">
        <v>6130</v>
      </c>
      <c r="AS1032" s="1">
        <v>2585</v>
      </c>
      <c r="AT1032" s="1">
        <v>5425</v>
      </c>
      <c r="AU1032" s="1">
        <v>5425</v>
      </c>
      <c r="AV1032" s="1">
        <v>3295</v>
      </c>
      <c r="AW1032" s="1">
        <v>5865</v>
      </c>
      <c r="AX1032" s="1">
        <v>3525</v>
      </c>
      <c r="AY1032" s="1">
        <v>2950</v>
      </c>
      <c r="AZ1032" s="1">
        <v>7955</v>
      </c>
      <c r="BA1032" s="1">
        <v>4095</v>
      </c>
      <c r="BB1032" s="1">
        <v>2870</v>
      </c>
      <c r="BC1032" s="1">
        <v>4570</v>
      </c>
      <c r="BD1032" s="1">
        <v>6280</v>
      </c>
      <c r="BE1032" s="1">
        <v>6680</v>
      </c>
      <c r="BF1032" s="1">
        <v>3280</v>
      </c>
      <c r="BG1032" s="1">
        <v>4910</v>
      </c>
      <c r="BH1032" s="1">
        <v>2930</v>
      </c>
      <c r="BI1032" s="1">
        <v>3255</v>
      </c>
      <c r="BJ1032" s="1">
        <v>4200</v>
      </c>
      <c r="BK1032" s="1">
        <v>4035</v>
      </c>
      <c r="BL1032" s="1">
        <v>3865</v>
      </c>
      <c r="BM1032" s="1">
        <v>12695</v>
      </c>
      <c r="BN1032" s="1">
        <v>4040</v>
      </c>
      <c r="BO1032" s="1">
        <v>3030</v>
      </c>
      <c r="BP1032" s="1">
        <v>4565</v>
      </c>
      <c r="BQ1032" s="1">
        <v>4640</v>
      </c>
      <c r="BR1032" s="1">
        <v>6030</v>
      </c>
      <c r="BS1032" s="1">
        <v>2725</v>
      </c>
      <c r="BT1032" s="1">
        <v>2305</v>
      </c>
      <c r="BU1032" s="1">
        <v>12055</v>
      </c>
      <c r="BV1032" s="1">
        <v>4720</v>
      </c>
      <c r="BW1032" s="1">
        <v>4160</v>
      </c>
      <c r="BX1032" s="1">
        <v>4275</v>
      </c>
      <c r="BY1032" s="1">
        <v>4640</v>
      </c>
      <c r="BZ1032" s="1">
        <v>4500</v>
      </c>
      <c r="CA1032" s="1">
        <v>2950</v>
      </c>
      <c r="CB1032" s="1">
        <v>11305</v>
      </c>
      <c r="CC1032" s="1">
        <v>2790</v>
      </c>
      <c r="CD1032" s="1">
        <v>3125</v>
      </c>
      <c r="CE1032" s="1">
        <v>6770</v>
      </c>
      <c r="CF1032" s="1">
        <v>9570</v>
      </c>
      <c r="CG1032" s="1">
        <v>4690</v>
      </c>
      <c r="CH1032" s="1">
        <v>4705</v>
      </c>
      <c r="CI1032" s="1">
        <v>3715</v>
      </c>
      <c r="CJ1032" s="1">
        <v>8345</v>
      </c>
      <c r="CK1032" s="1">
        <v>4780</v>
      </c>
      <c r="CL1032" s="1">
        <v>7810</v>
      </c>
      <c r="CM1032" s="1">
        <v>3175</v>
      </c>
      <c r="CN1032" s="1">
        <v>4510</v>
      </c>
      <c r="CO1032" s="1">
        <v>6825</v>
      </c>
      <c r="CP1032" s="1">
        <v>8700</v>
      </c>
      <c r="CQ1032" s="1">
        <v>3355</v>
      </c>
      <c r="CR1032" s="1">
        <v>5035</v>
      </c>
      <c r="CS1032" s="1">
        <v>3495</v>
      </c>
      <c r="CT1032" s="1">
        <v>6035</v>
      </c>
      <c r="CU1032" s="1">
        <v>5255</v>
      </c>
      <c r="CV1032" s="1">
        <v>2670</v>
      </c>
      <c r="CW1032" s="1">
        <v>4095</v>
      </c>
      <c r="CX1032" s="1">
        <v>9950</v>
      </c>
      <c r="CY1032" s="1">
        <v>2955</v>
      </c>
      <c r="CZ1032" s="1">
        <v>2125</v>
      </c>
      <c r="DA1032" s="1">
        <v>4500</v>
      </c>
      <c r="DB1032" s="1">
        <v>3310</v>
      </c>
      <c r="DC1032" s="1">
        <v>2815</v>
      </c>
      <c r="DD1032" s="1">
        <v>2860</v>
      </c>
      <c r="DE1032" s="1">
        <v>6070</v>
      </c>
      <c r="DF1032" s="1">
        <v>4180</v>
      </c>
      <c r="DG1032" s="1">
        <v>5880</v>
      </c>
      <c r="DH1032" s="1">
        <v>11765</v>
      </c>
      <c r="DI1032" s="1">
        <v>2980</v>
      </c>
      <c r="DJ1032" s="1">
        <v>2755</v>
      </c>
      <c r="DK1032" s="1">
        <v>4395</v>
      </c>
      <c r="DL1032" s="1">
        <v>5530</v>
      </c>
      <c r="DM1032" s="1">
        <v>7735</v>
      </c>
      <c r="DN1032" s="1">
        <v>5125</v>
      </c>
      <c r="DO1032" s="1">
        <v>6575</v>
      </c>
      <c r="DP1032" s="1">
        <v>7360</v>
      </c>
      <c r="DQ1032" s="1">
        <v>7635</v>
      </c>
      <c r="DR1032" s="1">
        <v>4385</v>
      </c>
      <c r="DS1032" s="1">
        <v>6170</v>
      </c>
      <c r="DT1032" s="1">
        <v>2715</v>
      </c>
      <c r="DU1032" s="1">
        <v>5205</v>
      </c>
      <c r="DV1032" s="1">
        <v>4755</v>
      </c>
      <c r="DW1032" s="1">
        <v>1965</v>
      </c>
      <c r="DX1032" s="1">
        <v>4760</v>
      </c>
      <c r="DY1032" s="1">
        <v>18715</v>
      </c>
      <c r="DZ1032" s="1">
        <v>7195</v>
      </c>
      <c r="EA1032" s="1">
        <v>8485</v>
      </c>
      <c r="EB1032" s="1">
        <v>7525</v>
      </c>
      <c r="EC1032" s="1">
        <v>4790</v>
      </c>
      <c r="ED1032" s="1">
        <v>3035</v>
      </c>
      <c r="EE1032" s="1">
        <v>7560</v>
      </c>
      <c r="EF1032" s="1">
        <v>14920</v>
      </c>
      <c r="EG1032" s="1">
        <v>4850</v>
      </c>
      <c r="EH1032" s="1">
        <v>6345</v>
      </c>
      <c r="EI1032" s="1">
        <v>14200</v>
      </c>
      <c r="EJ1032" s="1">
        <v>3585</v>
      </c>
      <c r="EK1032" s="1">
        <v>2345</v>
      </c>
      <c r="EL1032" s="1">
        <v>3835</v>
      </c>
      <c r="EM1032" s="1">
        <v>3305</v>
      </c>
      <c r="EN1032" s="1">
        <v>3495</v>
      </c>
      <c r="EO1032" s="1">
        <v>7525</v>
      </c>
      <c r="EP1032" s="1">
        <v>3990</v>
      </c>
    </row>
    <row r="1033" spans="1:146" x14ac:dyDescent="0.35">
      <c r="A1033">
        <v>1035</v>
      </c>
      <c r="B1033" t="s">
        <v>427</v>
      </c>
      <c r="C1033" t="s">
        <v>428</v>
      </c>
      <c r="D1033" t="s">
        <v>154</v>
      </c>
      <c r="E1033" t="s">
        <v>924</v>
      </c>
      <c r="F1033" s="1">
        <v>125340</v>
      </c>
    </row>
    <row r="1034" spans="1:146" x14ac:dyDescent="0.35">
      <c r="A1034">
        <v>1037</v>
      </c>
      <c r="B1034" t="s">
        <v>427</v>
      </c>
      <c r="C1034" t="s">
        <v>428</v>
      </c>
      <c r="D1034" t="s">
        <v>154</v>
      </c>
      <c r="E1034" t="s">
        <v>926</v>
      </c>
      <c r="F1034" s="1">
        <v>99289</v>
      </c>
    </row>
    <row r="1035" spans="1:146" x14ac:dyDescent="0.35">
      <c r="A1035">
        <v>1038</v>
      </c>
      <c r="B1035" t="s">
        <v>427</v>
      </c>
      <c r="C1035" t="s">
        <v>428</v>
      </c>
      <c r="D1035" t="s">
        <v>154</v>
      </c>
      <c r="E1035" t="s">
        <v>927</v>
      </c>
      <c r="F1035" s="1">
        <v>1112930</v>
      </c>
      <c r="G1035" s="1">
        <v>9120</v>
      </c>
      <c r="H1035" s="1">
        <v>8135</v>
      </c>
      <c r="I1035" s="1">
        <v>4620</v>
      </c>
      <c r="J1035" s="1">
        <v>15935</v>
      </c>
      <c r="K1035" s="1">
        <v>12125</v>
      </c>
      <c r="L1035" s="1">
        <v>6085</v>
      </c>
      <c r="M1035" s="1">
        <v>15075</v>
      </c>
      <c r="N1035" s="1">
        <v>9530</v>
      </c>
      <c r="O1035" s="1">
        <v>4695</v>
      </c>
      <c r="P1035" s="1">
        <v>8605</v>
      </c>
      <c r="Q1035" s="1">
        <v>2650</v>
      </c>
      <c r="R1035" s="1">
        <v>10765</v>
      </c>
      <c r="S1035" s="1">
        <v>9200</v>
      </c>
      <c r="T1035" s="1">
        <v>7325</v>
      </c>
      <c r="U1035" s="1">
        <v>3125</v>
      </c>
      <c r="V1035" s="1">
        <v>5730</v>
      </c>
      <c r="W1035" s="1">
        <v>3240</v>
      </c>
      <c r="X1035" s="1">
        <v>5665</v>
      </c>
      <c r="Y1035" s="1">
        <v>6480</v>
      </c>
      <c r="Z1035" s="1">
        <v>6440</v>
      </c>
      <c r="AA1035" s="1">
        <v>3680</v>
      </c>
      <c r="AB1035" s="1">
        <v>5405</v>
      </c>
      <c r="AC1035" s="1">
        <v>4380</v>
      </c>
      <c r="AD1035" s="1">
        <v>19680</v>
      </c>
      <c r="AE1035" s="1">
        <v>9245</v>
      </c>
      <c r="AF1035" s="1">
        <v>6550</v>
      </c>
      <c r="AG1035" s="1">
        <v>5905</v>
      </c>
      <c r="AH1035" s="1">
        <v>5490</v>
      </c>
      <c r="AI1035" s="1">
        <v>3930</v>
      </c>
      <c r="AJ1035" s="1">
        <v>7025</v>
      </c>
      <c r="AK1035" s="1">
        <v>9970</v>
      </c>
      <c r="AL1035" s="1">
        <v>8775</v>
      </c>
      <c r="AM1035" s="1">
        <v>15325</v>
      </c>
      <c r="AN1035" s="1">
        <v>13115</v>
      </c>
      <c r="AO1035" s="1">
        <v>5430</v>
      </c>
      <c r="AP1035" s="1">
        <v>9175</v>
      </c>
      <c r="AQ1035" s="1">
        <v>6250</v>
      </c>
      <c r="AR1035" s="1">
        <v>7910</v>
      </c>
      <c r="AS1035" s="1">
        <v>3220</v>
      </c>
      <c r="AT1035" s="1">
        <v>8245</v>
      </c>
      <c r="AU1035" s="1">
        <v>6860</v>
      </c>
      <c r="AV1035" s="1">
        <v>4585</v>
      </c>
      <c r="AW1035" s="1">
        <v>7830</v>
      </c>
      <c r="AX1035" s="1">
        <v>5450</v>
      </c>
      <c r="AY1035" s="1">
        <v>4950</v>
      </c>
      <c r="AZ1035" s="1">
        <v>9920</v>
      </c>
      <c r="BA1035" s="1">
        <v>6055</v>
      </c>
      <c r="BB1035" s="1">
        <v>3990</v>
      </c>
      <c r="BC1035" s="1">
        <v>6365</v>
      </c>
      <c r="BD1035" s="1">
        <v>11025</v>
      </c>
      <c r="BE1035" s="1">
        <v>10880</v>
      </c>
      <c r="BF1035" s="1">
        <v>3700</v>
      </c>
      <c r="BG1035" s="1">
        <v>6395</v>
      </c>
      <c r="BH1035" s="1">
        <v>4135</v>
      </c>
      <c r="BI1035" s="1">
        <v>3895</v>
      </c>
      <c r="BJ1035" s="1">
        <v>5055</v>
      </c>
      <c r="BK1035" s="1">
        <v>6570</v>
      </c>
      <c r="BL1035" s="1">
        <v>5165</v>
      </c>
      <c r="BM1035" s="1">
        <v>19325</v>
      </c>
      <c r="BN1035" s="1">
        <v>6035</v>
      </c>
      <c r="BO1035" s="1">
        <v>4180</v>
      </c>
      <c r="BP1035" s="1">
        <v>6575</v>
      </c>
      <c r="BQ1035" s="1">
        <v>8740</v>
      </c>
      <c r="BR1035" s="1">
        <v>7785</v>
      </c>
      <c r="BS1035" s="1">
        <v>3590</v>
      </c>
      <c r="BT1035" s="1">
        <v>3120</v>
      </c>
      <c r="BU1035" s="1">
        <v>15045</v>
      </c>
      <c r="BV1035" s="1">
        <v>6595</v>
      </c>
      <c r="BW1035" s="1">
        <v>5420</v>
      </c>
      <c r="BX1035" s="1">
        <v>5745</v>
      </c>
      <c r="BY1035" s="1">
        <v>6435</v>
      </c>
      <c r="BZ1035" s="1">
        <v>7425</v>
      </c>
      <c r="CA1035" s="1">
        <v>4815</v>
      </c>
      <c r="CB1035" s="1">
        <v>13425</v>
      </c>
      <c r="CC1035" s="1">
        <v>3560</v>
      </c>
      <c r="CD1035" s="1">
        <v>4305</v>
      </c>
      <c r="CE1035" s="1">
        <v>7680</v>
      </c>
      <c r="CF1035" s="1">
        <v>17785</v>
      </c>
      <c r="CG1035" s="1">
        <v>5880</v>
      </c>
      <c r="CH1035" s="1">
        <v>11555</v>
      </c>
      <c r="CI1035" s="1">
        <v>5175</v>
      </c>
      <c r="CJ1035" s="1">
        <v>9870</v>
      </c>
      <c r="CK1035" s="1">
        <v>7440</v>
      </c>
      <c r="CL1035" s="1">
        <v>17490</v>
      </c>
      <c r="CM1035" s="1">
        <v>5375</v>
      </c>
      <c r="CN1035" s="1">
        <v>6105</v>
      </c>
      <c r="CO1035" s="1">
        <v>8960</v>
      </c>
      <c r="CP1035" s="1">
        <v>18765</v>
      </c>
      <c r="CQ1035" s="1">
        <v>5005</v>
      </c>
      <c r="CR1035" s="1">
        <v>9560</v>
      </c>
      <c r="CS1035" s="1">
        <v>5285</v>
      </c>
      <c r="CT1035" s="1">
        <v>8685</v>
      </c>
      <c r="CU1035" s="1">
        <v>7470</v>
      </c>
      <c r="CV1035" s="1">
        <v>3785</v>
      </c>
      <c r="CW1035" s="1">
        <v>6330</v>
      </c>
      <c r="CX1035" s="1">
        <v>13305</v>
      </c>
      <c r="CY1035" s="1">
        <v>3715</v>
      </c>
      <c r="CZ1035" s="1">
        <v>3580</v>
      </c>
      <c r="DA1035" s="1">
        <v>5520</v>
      </c>
      <c r="DB1035" s="1">
        <v>3860</v>
      </c>
      <c r="DC1035" s="1">
        <v>4960</v>
      </c>
      <c r="DD1035" s="1">
        <v>3850</v>
      </c>
      <c r="DE1035" s="1">
        <v>9065</v>
      </c>
      <c r="DF1035" s="1">
        <v>6885</v>
      </c>
      <c r="DG1035" s="1">
        <v>10055</v>
      </c>
      <c r="DH1035" s="1">
        <v>13400</v>
      </c>
      <c r="DI1035" s="1">
        <v>3820</v>
      </c>
      <c r="DJ1035" s="1">
        <v>3650</v>
      </c>
      <c r="DK1035" s="1">
        <v>5920</v>
      </c>
      <c r="DL1035" s="1">
        <v>11385</v>
      </c>
      <c r="DM1035" s="1">
        <v>12070</v>
      </c>
      <c r="DN1035" s="1">
        <v>6425</v>
      </c>
      <c r="DO1035" s="1">
        <v>7820</v>
      </c>
      <c r="DP1035" s="1">
        <v>10380</v>
      </c>
      <c r="DQ1035" s="1">
        <v>10055</v>
      </c>
      <c r="DR1035" s="1">
        <v>6270</v>
      </c>
      <c r="DS1035" s="1">
        <v>9425</v>
      </c>
      <c r="DT1035" s="1">
        <v>3280</v>
      </c>
      <c r="DU1035" s="1">
        <v>7125</v>
      </c>
      <c r="DV1035" s="1">
        <v>6910</v>
      </c>
      <c r="DW1035" s="1">
        <v>3395</v>
      </c>
      <c r="DX1035" s="1">
        <v>7410</v>
      </c>
      <c r="DY1035" s="1">
        <v>40750</v>
      </c>
      <c r="DZ1035" s="1">
        <v>9985</v>
      </c>
      <c r="EA1035" s="1">
        <v>10285</v>
      </c>
      <c r="EB1035" s="1">
        <v>10235</v>
      </c>
      <c r="EC1035" s="1">
        <v>7595</v>
      </c>
      <c r="ED1035" s="1">
        <v>4225</v>
      </c>
      <c r="EE1035" s="1">
        <v>10105</v>
      </c>
      <c r="EF1035" s="1">
        <v>22305</v>
      </c>
      <c r="EG1035" s="1">
        <v>7550</v>
      </c>
      <c r="EH1035" s="1">
        <v>8510</v>
      </c>
      <c r="EI1035" s="1">
        <v>18445</v>
      </c>
      <c r="EJ1035" s="1">
        <v>5455</v>
      </c>
      <c r="EK1035" s="1">
        <v>3455</v>
      </c>
      <c r="EL1035" s="1">
        <v>5885</v>
      </c>
      <c r="EM1035" s="1">
        <v>5680</v>
      </c>
      <c r="EN1035" s="1">
        <v>7015</v>
      </c>
      <c r="EO1035" s="1">
        <v>10165</v>
      </c>
      <c r="EP1035" s="1">
        <v>5345</v>
      </c>
    </row>
    <row r="1036" spans="1:146" x14ac:dyDescent="0.35">
      <c r="A1036">
        <v>1039</v>
      </c>
      <c r="B1036" t="s">
        <v>427</v>
      </c>
      <c r="C1036" t="s">
        <v>428</v>
      </c>
      <c r="D1036" t="s">
        <v>154</v>
      </c>
      <c r="E1036" t="s">
        <v>928</v>
      </c>
      <c r="F1036" s="1">
        <v>33195</v>
      </c>
      <c r="G1036">
        <v>155</v>
      </c>
      <c r="H1036">
        <v>315</v>
      </c>
      <c r="I1036">
        <v>55</v>
      </c>
      <c r="J1036">
        <v>850</v>
      </c>
      <c r="K1036">
        <v>265</v>
      </c>
      <c r="L1036">
        <v>130</v>
      </c>
      <c r="M1036" s="1">
        <v>2510</v>
      </c>
      <c r="N1036">
        <v>585</v>
      </c>
      <c r="O1036">
        <v>90</v>
      </c>
      <c r="P1036">
        <v>140</v>
      </c>
      <c r="Q1036">
        <v>50</v>
      </c>
      <c r="R1036">
        <v>615</v>
      </c>
      <c r="S1036">
        <v>165</v>
      </c>
      <c r="T1036">
        <v>140</v>
      </c>
      <c r="U1036">
        <v>55</v>
      </c>
      <c r="V1036">
        <v>105</v>
      </c>
      <c r="W1036">
        <v>80</v>
      </c>
      <c r="X1036">
        <v>145</v>
      </c>
      <c r="Y1036">
        <v>100</v>
      </c>
      <c r="Z1036">
        <v>175</v>
      </c>
      <c r="AA1036">
        <v>55</v>
      </c>
      <c r="AB1036">
        <v>165</v>
      </c>
      <c r="AC1036">
        <v>20</v>
      </c>
      <c r="AD1036" s="1">
        <v>1310</v>
      </c>
      <c r="AE1036">
        <v>150</v>
      </c>
      <c r="AF1036">
        <v>125</v>
      </c>
      <c r="AG1036">
        <v>100</v>
      </c>
      <c r="AH1036">
        <v>125</v>
      </c>
      <c r="AI1036">
        <v>75</v>
      </c>
      <c r="AJ1036">
        <v>95</v>
      </c>
      <c r="AK1036">
        <v>330</v>
      </c>
      <c r="AL1036">
        <v>135</v>
      </c>
      <c r="AM1036">
        <v>310</v>
      </c>
      <c r="AN1036">
        <v>200</v>
      </c>
      <c r="AO1036">
        <v>125</v>
      </c>
      <c r="AP1036">
        <v>210</v>
      </c>
      <c r="AQ1036">
        <v>85</v>
      </c>
      <c r="AR1036">
        <v>100</v>
      </c>
      <c r="AS1036">
        <v>40</v>
      </c>
      <c r="AT1036">
        <v>170</v>
      </c>
      <c r="AU1036">
        <v>65</v>
      </c>
      <c r="AV1036">
        <v>95</v>
      </c>
      <c r="AW1036">
        <v>255</v>
      </c>
      <c r="AX1036">
        <v>120</v>
      </c>
      <c r="AY1036">
        <v>125</v>
      </c>
      <c r="AZ1036">
        <v>90</v>
      </c>
      <c r="BA1036">
        <v>150</v>
      </c>
      <c r="BB1036">
        <v>40</v>
      </c>
      <c r="BC1036">
        <v>460</v>
      </c>
      <c r="BD1036">
        <v>330</v>
      </c>
      <c r="BE1036">
        <v>260</v>
      </c>
      <c r="BF1036">
        <v>60</v>
      </c>
      <c r="BG1036">
        <v>175</v>
      </c>
      <c r="BH1036">
        <v>45</v>
      </c>
      <c r="BI1036">
        <v>40</v>
      </c>
      <c r="BJ1036">
        <v>85</v>
      </c>
      <c r="BK1036">
        <v>165</v>
      </c>
      <c r="BL1036">
        <v>120</v>
      </c>
      <c r="BM1036">
        <v>415</v>
      </c>
      <c r="BN1036">
        <v>130</v>
      </c>
      <c r="BO1036">
        <v>70</v>
      </c>
      <c r="BP1036">
        <v>105</v>
      </c>
      <c r="BQ1036">
        <v>515</v>
      </c>
      <c r="BR1036">
        <v>115</v>
      </c>
      <c r="BS1036">
        <v>45</v>
      </c>
      <c r="BT1036">
        <v>60</v>
      </c>
      <c r="BU1036">
        <v>365</v>
      </c>
      <c r="BV1036">
        <v>330</v>
      </c>
      <c r="BW1036">
        <v>80</v>
      </c>
      <c r="BX1036">
        <v>100</v>
      </c>
      <c r="BY1036">
        <v>120</v>
      </c>
      <c r="BZ1036">
        <v>200</v>
      </c>
      <c r="CA1036">
        <v>120</v>
      </c>
      <c r="CB1036">
        <v>195</v>
      </c>
      <c r="CC1036">
        <v>45</v>
      </c>
      <c r="CD1036">
        <v>45</v>
      </c>
      <c r="CE1036">
        <v>125</v>
      </c>
      <c r="CF1036">
        <v>570</v>
      </c>
      <c r="CG1036">
        <v>140</v>
      </c>
      <c r="CH1036">
        <v>485</v>
      </c>
      <c r="CI1036">
        <v>110</v>
      </c>
      <c r="CJ1036">
        <v>150</v>
      </c>
      <c r="CK1036">
        <v>155</v>
      </c>
      <c r="CL1036">
        <v>765</v>
      </c>
      <c r="CM1036">
        <v>140</v>
      </c>
      <c r="CN1036">
        <v>390</v>
      </c>
      <c r="CO1036">
        <v>455</v>
      </c>
      <c r="CP1036">
        <v>515</v>
      </c>
      <c r="CQ1036">
        <v>105</v>
      </c>
      <c r="CR1036">
        <v>440</v>
      </c>
      <c r="CS1036">
        <v>145</v>
      </c>
      <c r="CT1036">
        <v>155</v>
      </c>
      <c r="CU1036">
        <v>190</v>
      </c>
      <c r="CV1036">
        <v>75</v>
      </c>
      <c r="CW1036">
        <v>145</v>
      </c>
      <c r="CX1036">
        <v>345</v>
      </c>
      <c r="CY1036">
        <v>45</v>
      </c>
      <c r="CZ1036">
        <v>90</v>
      </c>
      <c r="DA1036">
        <v>145</v>
      </c>
      <c r="DB1036">
        <v>35</v>
      </c>
      <c r="DC1036">
        <v>180</v>
      </c>
      <c r="DD1036">
        <v>70</v>
      </c>
      <c r="DE1036">
        <v>140</v>
      </c>
      <c r="DF1036">
        <v>190</v>
      </c>
      <c r="DG1036">
        <v>305</v>
      </c>
      <c r="DH1036">
        <v>95</v>
      </c>
      <c r="DI1036">
        <v>45</v>
      </c>
      <c r="DJ1036">
        <v>45</v>
      </c>
      <c r="DK1036">
        <v>105</v>
      </c>
      <c r="DL1036">
        <v>385</v>
      </c>
      <c r="DM1036">
        <v>260</v>
      </c>
      <c r="DN1036">
        <v>165</v>
      </c>
      <c r="DO1036">
        <v>195</v>
      </c>
      <c r="DP1036">
        <v>180</v>
      </c>
      <c r="DQ1036">
        <v>225</v>
      </c>
      <c r="DR1036">
        <v>185</v>
      </c>
      <c r="DS1036">
        <v>195</v>
      </c>
      <c r="DT1036">
        <v>40</v>
      </c>
      <c r="DU1036">
        <v>250</v>
      </c>
      <c r="DV1036">
        <v>180</v>
      </c>
      <c r="DW1036">
        <v>230</v>
      </c>
      <c r="DX1036">
        <v>180</v>
      </c>
      <c r="DY1036" s="1">
        <v>1795</v>
      </c>
      <c r="DZ1036">
        <v>135</v>
      </c>
      <c r="EA1036">
        <v>215</v>
      </c>
      <c r="EB1036">
        <v>220</v>
      </c>
      <c r="EC1036">
        <v>150</v>
      </c>
      <c r="ED1036">
        <v>55</v>
      </c>
      <c r="EE1036">
        <v>175</v>
      </c>
      <c r="EF1036" s="1">
        <v>2090</v>
      </c>
      <c r="EG1036">
        <v>560</v>
      </c>
      <c r="EH1036">
        <v>90</v>
      </c>
      <c r="EI1036">
        <v>435</v>
      </c>
      <c r="EJ1036">
        <v>65</v>
      </c>
      <c r="EK1036">
        <v>55</v>
      </c>
      <c r="EL1036">
        <v>120</v>
      </c>
      <c r="EM1036">
        <v>205</v>
      </c>
      <c r="EN1036">
        <v>215</v>
      </c>
      <c r="EO1036">
        <v>345</v>
      </c>
      <c r="EP1036">
        <v>100</v>
      </c>
    </row>
    <row r="1037" spans="1:146" x14ac:dyDescent="0.35">
      <c r="A1037">
        <v>1040</v>
      </c>
      <c r="B1037" t="s">
        <v>427</v>
      </c>
      <c r="C1037" t="s">
        <v>428</v>
      </c>
      <c r="D1037" t="s">
        <v>154</v>
      </c>
      <c r="E1037" t="s">
        <v>929</v>
      </c>
      <c r="F1037" s="1">
        <v>23455</v>
      </c>
      <c r="G1037">
        <v>105</v>
      </c>
      <c r="H1037">
        <v>140</v>
      </c>
      <c r="I1037">
        <v>45</v>
      </c>
      <c r="J1037">
        <v>485</v>
      </c>
      <c r="K1037">
        <v>155</v>
      </c>
      <c r="L1037">
        <v>85</v>
      </c>
      <c r="M1037">
        <v>735</v>
      </c>
      <c r="N1037">
        <v>260</v>
      </c>
      <c r="O1037">
        <v>70</v>
      </c>
      <c r="P1037">
        <v>85</v>
      </c>
      <c r="Q1037">
        <v>60</v>
      </c>
      <c r="R1037">
        <v>220</v>
      </c>
      <c r="S1037">
        <v>290</v>
      </c>
      <c r="T1037">
        <v>170</v>
      </c>
      <c r="U1037">
        <v>90</v>
      </c>
      <c r="V1037">
        <v>135</v>
      </c>
      <c r="W1037">
        <v>25</v>
      </c>
      <c r="X1037">
        <v>110</v>
      </c>
      <c r="Y1037">
        <v>125</v>
      </c>
      <c r="Z1037">
        <v>160</v>
      </c>
      <c r="AA1037">
        <v>65</v>
      </c>
      <c r="AB1037">
        <v>75</v>
      </c>
      <c r="AC1037">
        <v>25</v>
      </c>
      <c r="AD1037">
        <v>755</v>
      </c>
      <c r="AE1037">
        <v>110</v>
      </c>
      <c r="AF1037">
        <v>100</v>
      </c>
      <c r="AG1037">
        <v>85</v>
      </c>
      <c r="AH1037">
        <v>85</v>
      </c>
      <c r="AI1037">
        <v>65</v>
      </c>
      <c r="AJ1037">
        <v>105</v>
      </c>
      <c r="AK1037">
        <v>175</v>
      </c>
      <c r="AL1037">
        <v>140</v>
      </c>
      <c r="AM1037">
        <v>330</v>
      </c>
      <c r="AN1037">
        <v>180</v>
      </c>
      <c r="AO1037">
        <v>95</v>
      </c>
      <c r="AP1037">
        <v>270</v>
      </c>
      <c r="AQ1037">
        <v>50</v>
      </c>
      <c r="AR1037">
        <v>130</v>
      </c>
      <c r="AS1037">
        <v>50</v>
      </c>
      <c r="AT1037">
        <v>155</v>
      </c>
      <c r="AU1037">
        <v>25</v>
      </c>
      <c r="AV1037">
        <v>65</v>
      </c>
      <c r="AW1037">
        <v>145</v>
      </c>
      <c r="AX1037">
        <v>95</v>
      </c>
      <c r="AY1037">
        <v>65</v>
      </c>
      <c r="AZ1037">
        <v>155</v>
      </c>
      <c r="BA1037">
        <v>140</v>
      </c>
      <c r="BB1037">
        <v>20</v>
      </c>
      <c r="BC1037">
        <v>170</v>
      </c>
      <c r="BD1037">
        <v>270</v>
      </c>
      <c r="BE1037">
        <v>155</v>
      </c>
      <c r="BF1037">
        <v>25</v>
      </c>
      <c r="BG1037">
        <v>115</v>
      </c>
      <c r="BH1037">
        <v>35</v>
      </c>
      <c r="BI1037">
        <v>50</v>
      </c>
      <c r="BJ1037">
        <v>70</v>
      </c>
      <c r="BK1037">
        <v>130</v>
      </c>
      <c r="BL1037">
        <v>95</v>
      </c>
      <c r="BM1037">
        <v>320</v>
      </c>
      <c r="BN1037">
        <v>110</v>
      </c>
      <c r="BO1037">
        <v>80</v>
      </c>
      <c r="BP1037">
        <v>205</v>
      </c>
      <c r="BQ1037">
        <v>400</v>
      </c>
      <c r="BR1037">
        <v>95</v>
      </c>
      <c r="BS1037">
        <v>20</v>
      </c>
      <c r="BT1037">
        <v>65</v>
      </c>
      <c r="BU1037">
        <v>245</v>
      </c>
      <c r="BV1037">
        <v>130</v>
      </c>
      <c r="BW1037">
        <v>55</v>
      </c>
      <c r="BX1037">
        <v>80</v>
      </c>
      <c r="BY1037">
        <v>65</v>
      </c>
      <c r="BZ1037">
        <v>150</v>
      </c>
      <c r="CA1037">
        <v>95</v>
      </c>
      <c r="CB1037">
        <v>160</v>
      </c>
      <c r="CC1037">
        <v>35</v>
      </c>
      <c r="CD1037">
        <v>25</v>
      </c>
      <c r="CE1037">
        <v>75</v>
      </c>
      <c r="CF1037">
        <v>370</v>
      </c>
      <c r="CG1037">
        <v>125</v>
      </c>
      <c r="CH1037">
        <v>725</v>
      </c>
      <c r="CI1037">
        <v>125</v>
      </c>
      <c r="CJ1037">
        <v>210</v>
      </c>
      <c r="CK1037">
        <v>95</v>
      </c>
      <c r="CL1037">
        <v>455</v>
      </c>
      <c r="CM1037">
        <v>150</v>
      </c>
      <c r="CN1037">
        <v>155</v>
      </c>
      <c r="CO1037">
        <v>215</v>
      </c>
      <c r="CP1037">
        <v>335</v>
      </c>
      <c r="CQ1037">
        <v>65</v>
      </c>
      <c r="CR1037">
        <v>450</v>
      </c>
      <c r="CS1037">
        <v>290</v>
      </c>
      <c r="CT1037">
        <v>180</v>
      </c>
      <c r="CU1037">
        <v>150</v>
      </c>
      <c r="CV1037">
        <v>60</v>
      </c>
      <c r="CW1037">
        <v>130</v>
      </c>
      <c r="CX1037">
        <v>185</v>
      </c>
      <c r="CY1037">
        <v>45</v>
      </c>
      <c r="CZ1037">
        <v>65</v>
      </c>
      <c r="DA1037">
        <v>75</v>
      </c>
      <c r="DB1037">
        <v>10</v>
      </c>
      <c r="DC1037">
        <v>300</v>
      </c>
      <c r="DD1037">
        <v>95</v>
      </c>
      <c r="DE1037">
        <v>280</v>
      </c>
      <c r="DF1037">
        <v>175</v>
      </c>
      <c r="DG1037">
        <v>120</v>
      </c>
      <c r="DH1037">
        <v>80</v>
      </c>
      <c r="DI1037">
        <v>30</v>
      </c>
      <c r="DJ1037">
        <v>90</v>
      </c>
      <c r="DK1037">
        <v>180</v>
      </c>
      <c r="DL1037">
        <v>405</v>
      </c>
      <c r="DM1037">
        <v>320</v>
      </c>
      <c r="DN1037">
        <v>85</v>
      </c>
      <c r="DO1037">
        <v>115</v>
      </c>
      <c r="DP1037">
        <v>120</v>
      </c>
      <c r="DQ1037">
        <v>155</v>
      </c>
      <c r="DR1037">
        <v>180</v>
      </c>
      <c r="DS1037">
        <v>150</v>
      </c>
      <c r="DT1037">
        <v>35</v>
      </c>
      <c r="DU1037">
        <v>160</v>
      </c>
      <c r="DV1037">
        <v>105</v>
      </c>
      <c r="DW1037">
        <v>145</v>
      </c>
      <c r="DX1037">
        <v>205</v>
      </c>
      <c r="DY1037">
        <v>880</v>
      </c>
      <c r="DZ1037">
        <v>395</v>
      </c>
      <c r="EA1037">
        <v>145</v>
      </c>
      <c r="EB1037">
        <v>190</v>
      </c>
      <c r="EC1037">
        <v>265</v>
      </c>
      <c r="ED1037">
        <v>200</v>
      </c>
      <c r="EE1037">
        <v>145</v>
      </c>
      <c r="EF1037">
        <v>640</v>
      </c>
      <c r="EG1037">
        <v>225</v>
      </c>
      <c r="EH1037">
        <v>85</v>
      </c>
      <c r="EI1037">
        <v>455</v>
      </c>
      <c r="EJ1037">
        <v>125</v>
      </c>
      <c r="EK1037">
        <v>65</v>
      </c>
      <c r="EL1037">
        <v>120</v>
      </c>
      <c r="EM1037">
        <v>105</v>
      </c>
      <c r="EN1037">
        <v>120</v>
      </c>
      <c r="EO1037">
        <v>230</v>
      </c>
      <c r="EP1037">
        <v>65</v>
      </c>
    </row>
    <row r="1038" spans="1:146" x14ac:dyDescent="0.35">
      <c r="A1038">
        <v>1041</v>
      </c>
      <c r="B1038" t="s">
        <v>427</v>
      </c>
      <c r="C1038" t="s">
        <v>428</v>
      </c>
      <c r="D1038" t="s">
        <v>154</v>
      </c>
      <c r="E1038" t="s">
        <v>930</v>
      </c>
      <c r="F1038" s="1">
        <v>36550</v>
      </c>
      <c r="G1038">
        <v>160</v>
      </c>
      <c r="H1038">
        <v>195</v>
      </c>
      <c r="I1038">
        <v>80</v>
      </c>
      <c r="J1038">
        <v>655</v>
      </c>
      <c r="K1038">
        <v>235</v>
      </c>
      <c r="L1038">
        <v>155</v>
      </c>
      <c r="M1038">
        <v>740</v>
      </c>
      <c r="N1038">
        <v>290</v>
      </c>
      <c r="O1038">
        <v>80</v>
      </c>
      <c r="P1038">
        <v>150</v>
      </c>
      <c r="Q1038">
        <v>160</v>
      </c>
      <c r="R1038">
        <v>255</v>
      </c>
      <c r="S1038">
        <v>320</v>
      </c>
      <c r="T1038">
        <v>315</v>
      </c>
      <c r="U1038">
        <v>145</v>
      </c>
      <c r="V1038">
        <v>190</v>
      </c>
      <c r="W1038">
        <v>35</v>
      </c>
      <c r="X1038">
        <v>200</v>
      </c>
      <c r="Y1038">
        <v>255</v>
      </c>
      <c r="Z1038">
        <v>330</v>
      </c>
      <c r="AA1038">
        <v>100</v>
      </c>
      <c r="AB1038">
        <v>135</v>
      </c>
      <c r="AC1038">
        <v>35</v>
      </c>
      <c r="AD1038" s="1">
        <v>1070</v>
      </c>
      <c r="AE1038">
        <v>260</v>
      </c>
      <c r="AF1038">
        <v>165</v>
      </c>
      <c r="AG1038">
        <v>145</v>
      </c>
      <c r="AH1038">
        <v>125</v>
      </c>
      <c r="AI1038">
        <v>135</v>
      </c>
      <c r="AJ1038">
        <v>165</v>
      </c>
      <c r="AK1038">
        <v>255</v>
      </c>
      <c r="AL1038">
        <v>250</v>
      </c>
      <c r="AM1038">
        <v>605</v>
      </c>
      <c r="AN1038">
        <v>400</v>
      </c>
      <c r="AO1038">
        <v>190</v>
      </c>
      <c r="AP1038">
        <v>455</v>
      </c>
      <c r="AQ1038">
        <v>100</v>
      </c>
      <c r="AR1038">
        <v>265</v>
      </c>
      <c r="AS1038">
        <v>80</v>
      </c>
      <c r="AT1038">
        <v>290</v>
      </c>
      <c r="AU1038">
        <v>70</v>
      </c>
      <c r="AV1038">
        <v>125</v>
      </c>
      <c r="AW1038">
        <v>250</v>
      </c>
      <c r="AX1038">
        <v>155</v>
      </c>
      <c r="AY1038">
        <v>110</v>
      </c>
      <c r="AZ1038">
        <v>280</v>
      </c>
      <c r="BA1038">
        <v>270</v>
      </c>
      <c r="BB1038">
        <v>40</v>
      </c>
      <c r="BC1038">
        <v>210</v>
      </c>
      <c r="BD1038">
        <v>420</v>
      </c>
      <c r="BE1038">
        <v>230</v>
      </c>
      <c r="BF1038">
        <v>45</v>
      </c>
      <c r="BG1038">
        <v>170</v>
      </c>
      <c r="BH1038">
        <v>75</v>
      </c>
      <c r="BI1038">
        <v>60</v>
      </c>
      <c r="BJ1038">
        <v>105</v>
      </c>
      <c r="BK1038">
        <v>240</v>
      </c>
      <c r="BL1038">
        <v>205</v>
      </c>
      <c r="BM1038">
        <v>465</v>
      </c>
      <c r="BN1038">
        <v>195</v>
      </c>
      <c r="BO1038">
        <v>125</v>
      </c>
      <c r="BP1038">
        <v>370</v>
      </c>
      <c r="BQ1038">
        <v>550</v>
      </c>
      <c r="BR1038">
        <v>170</v>
      </c>
      <c r="BS1038">
        <v>30</v>
      </c>
      <c r="BT1038">
        <v>120</v>
      </c>
      <c r="BU1038">
        <v>365</v>
      </c>
      <c r="BV1038">
        <v>160</v>
      </c>
      <c r="BW1038">
        <v>90</v>
      </c>
      <c r="BX1038">
        <v>105</v>
      </c>
      <c r="BY1038">
        <v>80</v>
      </c>
      <c r="BZ1038">
        <v>250</v>
      </c>
      <c r="CA1038">
        <v>175</v>
      </c>
      <c r="CB1038">
        <v>290</v>
      </c>
      <c r="CC1038">
        <v>55</v>
      </c>
      <c r="CD1038">
        <v>45</v>
      </c>
      <c r="CE1038">
        <v>130</v>
      </c>
      <c r="CF1038">
        <v>635</v>
      </c>
      <c r="CG1038">
        <v>215</v>
      </c>
      <c r="CH1038" s="1">
        <v>1050</v>
      </c>
      <c r="CI1038">
        <v>255</v>
      </c>
      <c r="CJ1038">
        <v>290</v>
      </c>
      <c r="CK1038">
        <v>170</v>
      </c>
      <c r="CL1038">
        <v>690</v>
      </c>
      <c r="CM1038">
        <v>300</v>
      </c>
      <c r="CN1038">
        <v>210</v>
      </c>
      <c r="CO1038">
        <v>295</v>
      </c>
      <c r="CP1038">
        <v>535</v>
      </c>
      <c r="CQ1038">
        <v>130</v>
      </c>
      <c r="CR1038">
        <v>765</v>
      </c>
      <c r="CS1038">
        <v>410</v>
      </c>
      <c r="CT1038">
        <v>255</v>
      </c>
      <c r="CU1038">
        <v>265</v>
      </c>
      <c r="CV1038">
        <v>85</v>
      </c>
      <c r="CW1038">
        <v>225</v>
      </c>
      <c r="CX1038">
        <v>315</v>
      </c>
      <c r="CY1038">
        <v>50</v>
      </c>
      <c r="CZ1038">
        <v>130</v>
      </c>
      <c r="DA1038">
        <v>100</v>
      </c>
      <c r="DB1038">
        <v>35</v>
      </c>
      <c r="DC1038">
        <v>360</v>
      </c>
      <c r="DD1038">
        <v>140</v>
      </c>
      <c r="DE1038">
        <v>370</v>
      </c>
      <c r="DF1038">
        <v>355</v>
      </c>
      <c r="DG1038">
        <v>185</v>
      </c>
      <c r="DH1038">
        <v>130</v>
      </c>
      <c r="DI1038">
        <v>45</v>
      </c>
      <c r="DJ1038">
        <v>170</v>
      </c>
      <c r="DK1038">
        <v>305</v>
      </c>
      <c r="DL1038">
        <v>860</v>
      </c>
      <c r="DM1038">
        <v>515</v>
      </c>
      <c r="DN1038">
        <v>120</v>
      </c>
      <c r="DO1038">
        <v>150</v>
      </c>
      <c r="DP1038">
        <v>220</v>
      </c>
      <c r="DQ1038">
        <v>255</v>
      </c>
      <c r="DR1038">
        <v>330</v>
      </c>
      <c r="DS1038">
        <v>260</v>
      </c>
      <c r="DT1038">
        <v>65</v>
      </c>
      <c r="DU1038">
        <v>255</v>
      </c>
      <c r="DV1038">
        <v>215</v>
      </c>
      <c r="DW1038">
        <v>165</v>
      </c>
      <c r="DX1038">
        <v>280</v>
      </c>
      <c r="DY1038" s="1">
        <v>1175</v>
      </c>
      <c r="DZ1038">
        <v>560</v>
      </c>
      <c r="EA1038">
        <v>200</v>
      </c>
      <c r="EB1038">
        <v>330</v>
      </c>
      <c r="EC1038">
        <v>465</v>
      </c>
      <c r="ED1038">
        <v>255</v>
      </c>
      <c r="EE1038">
        <v>285</v>
      </c>
      <c r="EF1038">
        <v>755</v>
      </c>
      <c r="EG1038">
        <v>250</v>
      </c>
      <c r="EH1038">
        <v>155</v>
      </c>
      <c r="EI1038">
        <v>685</v>
      </c>
      <c r="EJ1038">
        <v>265</v>
      </c>
      <c r="EK1038">
        <v>105</v>
      </c>
      <c r="EL1038">
        <v>185</v>
      </c>
      <c r="EM1038">
        <v>145</v>
      </c>
      <c r="EN1038">
        <v>185</v>
      </c>
      <c r="EO1038">
        <v>340</v>
      </c>
      <c r="EP1038">
        <v>120</v>
      </c>
    </row>
    <row r="1039" spans="1:146" x14ac:dyDescent="0.35">
      <c r="A1039">
        <v>1022</v>
      </c>
      <c r="B1039" t="s">
        <v>427</v>
      </c>
      <c r="C1039" t="s">
        <v>428</v>
      </c>
      <c r="D1039" t="s">
        <v>154</v>
      </c>
      <c r="E1039" t="s">
        <v>911</v>
      </c>
      <c r="F1039" s="1">
        <v>54025</v>
      </c>
      <c r="G1039">
        <v>450</v>
      </c>
      <c r="H1039">
        <v>265</v>
      </c>
      <c r="I1039">
        <v>90</v>
      </c>
      <c r="J1039">
        <v>740</v>
      </c>
      <c r="K1039">
        <v>400</v>
      </c>
      <c r="L1039">
        <v>415</v>
      </c>
      <c r="M1039">
        <v>690</v>
      </c>
      <c r="N1039">
        <v>330</v>
      </c>
      <c r="O1039">
        <v>130</v>
      </c>
      <c r="P1039">
        <v>265</v>
      </c>
      <c r="Q1039">
        <v>190</v>
      </c>
      <c r="R1039">
        <v>450</v>
      </c>
      <c r="S1039">
        <v>335</v>
      </c>
      <c r="T1039">
        <v>600</v>
      </c>
      <c r="U1039">
        <v>270</v>
      </c>
      <c r="V1039">
        <v>290</v>
      </c>
      <c r="W1039">
        <v>35</v>
      </c>
      <c r="X1039">
        <v>360</v>
      </c>
      <c r="Y1039">
        <v>330</v>
      </c>
      <c r="Z1039">
        <v>510</v>
      </c>
      <c r="AA1039">
        <v>115</v>
      </c>
      <c r="AB1039">
        <v>180</v>
      </c>
      <c r="AC1039">
        <v>50</v>
      </c>
      <c r="AD1039" s="1">
        <v>1125</v>
      </c>
      <c r="AE1039">
        <v>295</v>
      </c>
      <c r="AF1039">
        <v>380</v>
      </c>
      <c r="AG1039">
        <v>300</v>
      </c>
      <c r="AH1039">
        <v>195</v>
      </c>
      <c r="AI1039">
        <v>290</v>
      </c>
      <c r="AJ1039">
        <v>330</v>
      </c>
      <c r="AK1039">
        <v>385</v>
      </c>
      <c r="AL1039">
        <v>415</v>
      </c>
      <c r="AM1039">
        <v>785</v>
      </c>
      <c r="AN1039">
        <v>620</v>
      </c>
      <c r="AO1039">
        <v>310</v>
      </c>
      <c r="AP1039">
        <v>550</v>
      </c>
      <c r="AQ1039">
        <v>165</v>
      </c>
      <c r="AR1039">
        <v>370</v>
      </c>
      <c r="AS1039">
        <v>125</v>
      </c>
      <c r="AT1039">
        <v>635</v>
      </c>
      <c r="AU1039">
        <v>125</v>
      </c>
      <c r="AV1039">
        <v>165</v>
      </c>
      <c r="AW1039">
        <v>500</v>
      </c>
      <c r="AX1039">
        <v>260</v>
      </c>
      <c r="AY1039">
        <v>155</v>
      </c>
      <c r="AZ1039">
        <v>630</v>
      </c>
      <c r="BA1039">
        <v>350</v>
      </c>
      <c r="BB1039">
        <v>60</v>
      </c>
      <c r="BC1039">
        <v>280</v>
      </c>
      <c r="BD1039">
        <v>540</v>
      </c>
      <c r="BE1039">
        <v>330</v>
      </c>
      <c r="BF1039">
        <v>60</v>
      </c>
      <c r="BG1039">
        <v>560</v>
      </c>
      <c r="BH1039">
        <v>165</v>
      </c>
      <c r="BI1039">
        <v>95</v>
      </c>
      <c r="BJ1039">
        <v>190</v>
      </c>
      <c r="BK1039">
        <v>410</v>
      </c>
      <c r="BL1039">
        <v>250</v>
      </c>
      <c r="BM1039">
        <v>785</v>
      </c>
      <c r="BN1039">
        <v>235</v>
      </c>
      <c r="BO1039">
        <v>275</v>
      </c>
      <c r="BP1039">
        <v>450</v>
      </c>
      <c r="BQ1039">
        <v>945</v>
      </c>
      <c r="BR1039">
        <v>290</v>
      </c>
      <c r="BS1039">
        <v>45</v>
      </c>
      <c r="BT1039">
        <v>160</v>
      </c>
      <c r="BU1039">
        <v>820</v>
      </c>
      <c r="BV1039">
        <v>225</v>
      </c>
      <c r="BW1039">
        <v>145</v>
      </c>
      <c r="BX1039">
        <v>125</v>
      </c>
      <c r="BY1039">
        <v>130</v>
      </c>
      <c r="BZ1039">
        <v>305</v>
      </c>
      <c r="CA1039">
        <v>220</v>
      </c>
      <c r="CB1039">
        <v>515</v>
      </c>
      <c r="CC1039">
        <v>105</v>
      </c>
      <c r="CD1039">
        <v>65</v>
      </c>
      <c r="CE1039">
        <v>335</v>
      </c>
      <c r="CF1039">
        <v>990</v>
      </c>
      <c r="CG1039">
        <v>260</v>
      </c>
      <c r="CH1039">
        <v>855</v>
      </c>
      <c r="CI1039">
        <v>310</v>
      </c>
      <c r="CJ1039">
        <v>435</v>
      </c>
      <c r="CK1039">
        <v>315</v>
      </c>
      <c r="CL1039">
        <v>975</v>
      </c>
      <c r="CM1039">
        <v>450</v>
      </c>
      <c r="CN1039">
        <v>375</v>
      </c>
      <c r="CO1039">
        <v>545</v>
      </c>
      <c r="CP1039">
        <v>550</v>
      </c>
      <c r="CQ1039">
        <v>170</v>
      </c>
      <c r="CR1039">
        <v>925</v>
      </c>
      <c r="CS1039">
        <v>480</v>
      </c>
      <c r="CT1039">
        <v>620</v>
      </c>
      <c r="CU1039">
        <v>395</v>
      </c>
      <c r="CV1039">
        <v>160</v>
      </c>
      <c r="CW1039">
        <v>305</v>
      </c>
      <c r="CX1039">
        <v>520</v>
      </c>
      <c r="CY1039">
        <v>80</v>
      </c>
      <c r="CZ1039">
        <v>220</v>
      </c>
      <c r="DA1039">
        <v>170</v>
      </c>
      <c r="DB1039">
        <v>45</v>
      </c>
      <c r="DC1039">
        <v>390</v>
      </c>
      <c r="DD1039">
        <v>190</v>
      </c>
      <c r="DE1039">
        <v>665</v>
      </c>
      <c r="DF1039">
        <v>505</v>
      </c>
      <c r="DG1039">
        <v>250</v>
      </c>
      <c r="DH1039">
        <v>205</v>
      </c>
      <c r="DI1039">
        <v>70</v>
      </c>
      <c r="DJ1039">
        <v>325</v>
      </c>
      <c r="DK1039">
        <v>330</v>
      </c>
      <c r="DL1039" s="1">
        <v>1075</v>
      </c>
      <c r="DM1039">
        <v>660</v>
      </c>
      <c r="DN1039">
        <v>150</v>
      </c>
      <c r="DO1039">
        <v>370</v>
      </c>
      <c r="DP1039">
        <v>325</v>
      </c>
      <c r="DQ1039">
        <v>615</v>
      </c>
      <c r="DR1039">
        <v>385</v>
      </c>
      <c r="DS1039">
        <v>295</v>
      </c>
      <c r="DT1039">
        <v>120</v>
      </c>
      <c r="DU1039">
        <v>475</v>
      </c>
      <c r="DV1039">
        <v>245</v>
      </c>
      <c r="DW1039">
        <v>180</v>
      </c>
      <c r="DX1039">
        <v>540</v>
      </c>
      <c r="DY1039" s="1">
        <v>1305</v>
      </c>
      <c r="DZ1039">
        <v>650</v>
      </c>
      <c r="EA1039">
        <v>290</v>
      </c>
      <c r="EB1039">
        <v>855</v>
      </c>
      <c r="EC1039">
        <v>670</v>
      </c>
      <c r="ED1039">
        <v>235</v>
      </c>
      <c r="EE1039">
        <v>455</v>
      </c>
      <c r="EF1039">
        <v>880</v>
      </c>
      <c r="EG1039">
        <v>605</v>
      </c>
      <c r="EH1039">
        <v>295</v>
      </c>
      <c r="EI1039" s="1">
        <v>1170</v>
      </c>
      <c r="EJ1039">
        <v>315</v>
      </c>
      <c r="EK1039">
        <v>195</v>
      </c>
      <c r="EL1039">
        <v>395</v>
      </c>
      <c r="EM1039">
        <v>175</v>
      </c>
      <c r="EN1039">
        <v>220</v>
      </c>
      <c r="EO1039">
        <v>520</v>
      </c>
      <c r="EP1039">
        <v>220</v>
      </c>
    </row>
    <row r="1040" spans="1:146" x14ac:dyDescent="0.35">
      <c r="A1040">
        <v>1042</v>
      </c>
      <c r="B1040" t="s">
        <v>427</v>
      </c>
      <c r="C1040" t="s">
        <v>428</v>
      </c>
      <c r="D1040" t="s">
        <v>154</v>
      </c>
      <c r="E1040" t="s">
        <v>931</v>
      </c>
      <c r="F1040" s="1">
        <v>47315</v>
      </c>
      <c r="G1040">
        <v>320</v>
      </c>
      <c r="H1040">
        <v>315</v>
      </c>
      <c r="I1040">
        <v>145</v>
      </c>
      <c r="J1040">
        <v>620</v>
      </c>
      <c r="K1040">
        <v>395</v>
      </c>
      <c r="L1040">
        <v>245</v>
      </c>
      <c r="M1040">
        <v>580</v>
      </c>
      <c r="N1040">
        <v>365</v>
      </c>
      <c r="O1040">
        <v>200</v>
      </c>
      <c r="P1040">
        <v>230</v>
      </c>
      <c r="Q1040">
        <v>185</v>
      </c>
      <c r="R1040">
        <v>370</v>
      </c>
      <c r="S1040">
        <v>405</v>
      </c>
      <c r="T1040">
        <v>440</v>
      </c>
      <c r="U1040">
        <v>135</v>
      </c>
      <c r="V1040">
        <v>280</v>
      </c>
      <c r="W1040">
        <v>30</v>
      </c>
      <c r="X1040">
        <v>290</v>
      </c>
      <c r="Y1040">
        <v>385</v>
      </c>
      <c r="Z1040">
        <v>330</v>
      </c>
      <c r="AA1040">
        <v>175</v>
      </c>
      <c r="AB1040">
        <v>160</v>
      </c>
      <c r="AC1040">
        <v>45</v>
      </c>
      <c r="AD1040">
        <v>875</v>
      </c>
      <c r="AE1040">
        <v>390</v>
      </c>
      <c r="AF1040">
        <v>260</v>
      </c>
      <c r="AG1040">
        <v>285</v>
      </c>
      <c r="AH1040">
        <v>250</v>
      </c>
      <c r="AI1040">
        <v>190</v>
      </c>
      <c r="AJ1040">
        <v>310</v>
      </c>
      <c r="AK1040">
        <v>415</v>
      </c>
      <c r="AL1040">
        <v>390</v>
      </c>
      <c r="AM1040">
        <v>715</v>
      </c>
      <c r="AN1040">
        <v>680</v>
      </c>
      <c r="AO1040">
        <v>260</v>
      </c>
      <c r="AP1040">
        <v>445</v>
      </c>
      <c r="AQ1040">
        <v>220</v>
      </c>
      <c r="AR1040">
        <v>405</v>
      </c>
      <c r="AS1040">
        <v>150</v>
      </c>
      <c r="AT1040">
        <v>485</v>
      </c>
      <c r="AU1040">
        <v>220</v>
      </c>
      <c r="AV1040">
        <v>180</v>
      </c>
      <c r="AW1040">
        <v>440</v>
      </c>
      <c r="AX1040">
        <v>240</v>
      </c>
      <c r="AY1040">
        <v>165</v>
      </c>
      <c r="AZ1040">
        <v>655</v>
      </c>
      <c r="BA1040">
        <v>320</v>
      </c>
      <c r="BB1040">
        <v>140</v>
      </c>
      <c r="BC1040">
        <v>280</v>
      </c>
      <c r="BD1040">
        <v>460</v>
      </c>
      <c r="BE1040">
        <v>430</v>
      </c>
      <c r="BF1040">
        <v>70</v>
      </c>
      <c r="BG1040">
        <v>235</v>
      </c>
      <c r="BH1040">
        <v>180</v>
      </c>
      <c r="BI1040">
        <v>200</v>
      </c>
      <c r="BJ1040">
        <v>235</v>
      </c>
      <c r="BK1040">
        <v>310</v>
      </c>
      <c r="BL1040">
        <v>240</v>
      </c>
      <c r="BM1040">
        <v>665</v>
      </c>
      <c r="BN1040">
        <v>220</v>
      </c>
      <c r="BO1040">
        <v>245</v>
      </c>
      <c r="BP1040">
        <v>410</v>
      </c>
      <c r="BQ1040">
        <v>470</v>
      </c>
      <c r="BR1040">
        <v>390</v>
      </c>
      <c r="BS1040">
        <v>70</v>
      </c>
      <c r="BT1040">
        <v>145</v>
      </c>
      <c r="BU1040">
        <v>640</v>
      </c>
      <c r="BV1040">
        <v>230</v>
      </c>
      <c r="BW1040">
        <v>105</v>
      </c>
      <c r="BX1040">
        <v>125</v>
      </c>
      <c r="BY1040">
        <v>150</v>
      </c>
      <c r="BZ1040">
        <v>285</v>
      </c>
      <c r="CA1040">
        <v>240</v>
      </c>
      <c r="CB1040">
        <v>485</v>
      </c>
      <c r="CC1040">
        <v>175</v>
      </c>
      <c r="CD1040">
        <v>125</v>
      </c>
      <c r="CE1040">
        <v>245</v>
      </c>
      <c r="CF1040">
        <v>750</v>
      </c>
      <c r="CG1040">
        <v>250</v>
      </c>
      <c r="CH1040">
        <v>525</v>
      </c>
      <c r="CI1040">
        <v>285</v>
      </c>
      <c r="CJ1040">
        <v>405</v>
      </c>
      <c r="CK1040">
        <v>230</v>
      </c>
      <c r="CL1040">
        <v>750</v>
      </c>
      <c r="CM1040">
        <v>350</v>
      </c>
      <c r="CN1040">
        <v>245</v>
      </c>
      <c r="CO1040">
        <v>460</v>
      </c>
      <c r="CP1040">
        <v>535</v>
      </c>
      <c r="CQ1040">
        <v>175</v>
      </c>
      <c r="CR1040">
        <v>570</v>
      </c>
      <c r="CS1040">
        <v>330</v>
      </c>
      <c r="CT1040">
        <v>505</v>
      </c>
      <c r="CU1040">
        <v>395</v>
      </c>
      <c r="CV1040">
        <v>150</v>
      </c>
      <c r="CW1040">
        <v>265</v>
      </c>
      <c r="CX1040">
        <v>590</v>
      </c>
      <c r="CY1040">
        <v>110</v>
      </c>
      <c r="CZ1040">
        <v>160</v>
      </c>
      <c r="DA1040">
        <v>215</v>
      </c>
      <c r="DB1040">
        <v>65</v>
      </c>
      <c r="DC1040">
        <v>305</v>
      </c>
      <c r="DD1040">
        <v>175</v>
      </c>
      <c r="DE1040">
        <v>510</v>
      </c>
      <c r="DF1040">
        <v>350</v>
      </c>
      <c r="DG1040">
        <v>255</v>
      </c>
      <c r="DH1040">
        <v>245</v>
      </c>
      <c r="DI1040">
        <v>95</v>
      </c>
      <c r="DJ1040">
        <v>275</v>
      </c>
      <c r="DK1040">
        <v>325</v>
      </c>
      <c r="DL1040">
        <v>760</v>
      </c>
      <c r="DM1040">
        <v>450</v>
      </c>
      <c r="DN1040">
        <v>175</v>
      </c>
      <c r="DO1040">
        <v>315</v>
      </c>
      <c r="DP1040">
        <v>400</v>
      </c>
      <c r="DQ1040">
        <v>505</v>
      </c>
      <c r="DR1040">
        <v>375</v>
      </c>
      <c r="DS1040">
        <v>270</v>
      </c>
      <c r="DT1040">
        <v>150</v>
      </c>
      <c r="DU1040">
        <v>375</v>
      </c>
      <c r="DV1040">
        <v>315</v>
      </c>
      <c r="DW1040">
        <v>175</v>
      </c>
      <c r="DX1040">
        <v>420</v>
      </c>
      <c r="DY1040" s="1">
        <v>1215</v>
      </c>
      <c r="DZ1040">
        <v>490</v>
      </c>
      <c r="EA1040">
        <v>345</v>
      </c>
      <c r="EB1040">
        <v>550</v>
      </c>
      <c r="EC1040">
        <v>455</v>
      </c>
      <c r="ED1040">
        <v>225</v>
      </c>
      <c r="EE1040">
        <v>495</v>
      </c>
      <c r="EF1040">
        <v>805</v>
      </c>
      <c r="EG1040">
        <v>325</v>
      </c>
      <c r="EH1040">
        <v>365</v>
      </c>
      <c r="EI1040">
        <v>825</v>
      </c>
      <c r="EJ1040">
        <v>275</v>
      </c>
      <c r="EK1040">
        <v>150</v>
      </c>
      <c r="EL1040">
        <v>325</v>
      </c>
      <c r="EM1040">
        <v>175</v>
      </c>
      <c r="EN1040">
        <v>225</v>
      </c>
      <c r="EO1040">
        <v>525</v>
      </c>
      <c r="EP1040">
        <v>245</v>
      </c>
    </row>
    <row r="1041" spans="1:146" x14ac:dyDescent="0.35">
      <c r="A1041">
        <v>1043</v>
      </c>
      <c r="B1041" t="s">
        <v>427</v>
      </c>
      <c r="C1041" t="s">
        <v>428</v>
      </c>
      <c r="D1041" t="s">
        <v>154</v>
      </c>
      <c r="E1041" t="s">
        <v>932</v>
      </c>
      <c r="F1041" s="1">
        <v>47500</v>
      </c>
      <c r="G1041">
        <v>540</v>
      </c>
      <c r="H1041">
        <v>400</v>
      </c>
      <c r="I1041">
        <v>150</v>
      </c>
      <c r="J1041">
        <v>530</v>
      </c>
      <c r="K1041">
        <v>445</v>
      </c>
      <c r="L1041">
        <v>230</v>
      </c>
      <c r="M1041">
        <v>560</v>
      </c>
      <c r="N1041">
        <v>370</v>
      </c>
      <c r="O1041">
        <v>170</v>
      </c>
      <c r="P1041">
        <v>215</v>
      </c>
      <c r="Q1041">
        <v>170</v>
      </c>
      <c r="R1041">
        <v>475</v>
      </c>
      <c r="S1041">
        <v>330</v>
      </c>
      <c r="T1041">
        <v>480</v>
      </c>
      <c r="U1041">
        <v>140</v>
      </c>
      <c r="V1041">
        <v>265</v>
      </c>
      <c r="W1041">
        <v>45</v>
      </c>
      <c r="X1041">
        <v>345</v>
      </c>
      <c r="Y1041">
        <v>360</v>
      </c>
      <c r="Z1041">
        <v>265</v>
      </c>
      <c r="AA1041">
        <v>155</v>
      </c>
      <c r="AB1041">
        <v>185</v>
      </c>
      <c r="AC1041">
        <v>75</v>
      </c>
      <c r="AD1041">
        <v>720</v>
      </c>
      <c r="AE1041">
        <v>420</v>
      </c>
      <c r="AF1041">
        <v>270</v>
      </c>
      <c r="AG1041">
        <v>245</v>
      </c>
      <c r="AH1041">
        <v>205</v>
      </c>
      <c r="AI1041">
        <v>135</v>
      </c>
      <c r="AJ1041">
        <v>260</v>
      </c>
      <c r="AK1041">
        <v>465</v>
      </c>
      <c r="AL1041">
        <v>470</v>
      </c>
      <c r="AM1041">
        <v>660</v>
      </c>
      <c r="AN1041">
        <v>655</v>
      </c>
      <c r="AO1041">
        <v>240</v>
      </c>
      <c r="AP1041">
        <v>375</v>
      </c>
      <c r="AQ1041">
        <v>200</v>
      </c>
      <c r="AR1041">
        <v>500</v>
      </c>
      <c r="AS1041">
        <v>160</v>
      </c>
      <c r="AT1041">
        <v>395</v>
      </c>
      <c r="AU1041">
        <v>205</v>
      </c>
      <c r="AV1041">
        <v>195</v>
      </c>
      <c r="AW1041">
        <v>500</v>
      </c>
      <c r="AX1041">
        <v>220</v>
      </c>
      <c r="AY1041">
        <v>165</v>
      </c>
      <c r="AZ1041">
        <v>590</v>
      </c>
      <c r="BA1041">
        <v>230</v>
      </c>
      <c r="BB1041">
        <v>110</v>
      </c>
      <c r="BC1041">
        <v>290</v>
      </c>
      <c r="BD1041">
        <v>425</v>
      </c>
      <c r="BE1041">
        <v>350</v>
      </c>
      <c r="BF1041">
        <v>80</v>
      </c>
      <c r="BG1041">
        <v>325</v>
      </c>
      <c r="BH1041">
        <v>175</v>
      </c>
      <c r="BI1041">
        <v>190</v>
      </c>
      <c r="BJ1041">
        <v>275</v>
      </c>
      <c r="BK1041">
        <v>290</v>
      </c>
      <c r="BL1041">
        <v>295</v>
      </c>
      <c r="BM1041">
        <v>730</v>
      </c>
      <c r="BN1041">
        <v>225</v>
      </c>
      <c r="BO1041">
        <v>220</v>
      </c>
      <c r="BP1041">
        <v>360</v>
      </c>
      <c r="BQ1041">
        <v>480</v>
      </c>
      <c r="BR1041">
        <v>370</v>
      </c>
      <c r="BS1041">
        <v>55</v>
      </c>
      <c r="BT1041">
        <v>130</v>
      </c>
      <c r="BU1041">
        <v>825</v>
      </c>
      <c r="BV1041">
        <v>230</v>
      </c>
      <c r="BW1041">
        <v>95</v>
      </c>
      <c r="BX1041">
        <v>120</v>
      </c>
      <c r="BY1041">
        <v>160</v>
      </c>
      <c r="BZ1041">
        <v>305</v>
      </c>
      <c r="CA1041">
        <v>225</v>
      </c>
      <c r="CB1041">
        <v>600</v>
      </c>
      <c r="CC1041">
        <v>200</v>
      </c>
      <c r="CD1041">
        <v>145</v>
      </c>
      <c r="CE1041">
        <v>450</v>
      </c>
      <c r="CF1041">
        <v>665</v>
      </c>
      <c r="CG1041">
        <v>295</v>
      </c>
      <c r="CH1041">
        <v>495</v>
      </c>
      <c r="CI1041">
        <v>290</v>
      </c>
      <c r="CJ1041">
        <v>515</v>
      </c>
      <c r="CK1041">
        <v>220</v>
      </c>
      <c r="CL1041">
        <v>645</v>
      </c>
      <c r="CM1041">
        <v>290</v>
      </c>
      <c r="CN1041">
        <v>325</v>
      </c>
      <c r="CO1041">
        <v>510</v>
      </c>
      <c r="CP1041">
        <v>540</v>
      </c>
      <c r="CQ1041">
        <v>160</v>
      </c>
      <c r="CR1041">
        <v>555</v>
      </c>
      <c r="CS1041">
        <v>330</v>
      </c>
      <c r="CT1041">
        <v>410</v>
      </c>
      <c r="CU1041">
        <v>375</v>
      </c>
      <c r="CV1041">
        <v>135</v>
      </c>
      <c r="CW1041">
        <v>255</v>
      </c>
      <c r="CX1041">
        <v>600</v>
      </c>
      <c r="CY1041">
        <v>120</v>
      </c>
      <c r="CZ1041">
        <v>120</v>
      </c>
      <c r="DA1041">
        <v>225</v>
      </c>
      <c r="DB1041">
        <v>55</v>
      </c>
      <c r="DC1041">
        <v>295</v>
      </c>
      <c r="DD1041">
        <v>165</v>
      </c>
      <c r="DE1041">
        <v>475</v>
      </c>
      <c r="DF1041">
        <v>275</v>
      </c>
      <c r="DG1041">
        <v>260</v>
      </c>
      <c r="DH1041">
        <v>325</v>
      </c>
      <c r="DI1041">
        <v>85</v>
      </c>
      <c r="DJ1041">
        <v>250</v>
      </c>
      <c r="DK1041">
        <v>345</v>
      </c>
      <c r="DL1041">
        <v>705</v>
      </c>
      <c r="DM1041">
        <v>395</v>
      </c>
      <c r="DN1041">
        <v>190</v>
      </c>
      <c r="DO1041">
        <v>405</v>
      </c>
      <c r="DP1041">
        <v>385</v>
      </c>
      <c r="DQ1041">
        <v>580</v>
      </c>
      <c r="DR1041">
        <v>385</v>
      </c>
      <c r="DS1041">
        <v>245</v>
      </c>
      <c r="DT1041">
        <v>140</v>
      </c>
      <c r="DU1041">
        <v>490</v>
      </c>
      <c r="DV1041">
        <v>245</v>
      </c>
      <c r="DW1041">
        <v>130</v>
      </c>
      <c r="DX1041">
        <v>385</v>
      </c>
      <c r="DY1041" s="1">
        <v>1145</v>
      </c>
      <c r="DZ1041">
        <v>485</v>
      </c>
      <c r="EA1041">
        <v>400</v>
      </c>
      <c r="EB1041">
        <v>605</v>
      </c>
      <c r="EC1041">
        <v>490</v>
      </c>
      <c r="ED1041">
        <v>175</v>
      </c>
      <c r="EE1041">
        <v>455</v>
      </c>
      <c r="EF1041">
        <v>945</v>
      </c>
      <c r="EG1041">
        <v>315</v>
      </c>
      <c r="EH1041">
        <v>395</v>
      </c>
      <c r="EI1041">
        <v>960</v>
      </c>
      <c r="EJ1041">
        <v>190</v>
      </c>
      <c r="EK1041">
        <v>135</v>
      </c>
      <c r="EL1041">
        <v>270</v>
      </c>
      <c r="EM1041">
        <v>170</v>
      </c>
      <c r="EN1041">
        <v>220</v>
      </c>
      <c r="EO1041">
        <v>525</v>
      </c>
      <c r="EP1041">
        <v>240</v>
      </c>
    </row>
    <row r="1042" spans="1:146" x14ac:dyDescent="0.35">
      <c r="A1042">
        <v>1044</v>
      </c>
      <c r="B1042" t="s">
        <v>427</v>
      </c>
      <c r="C1042" t="s">
        <v>428</v>
      </c>
      <c r="D1042" t="s">
        <v>154</v>
      </c>
      <c r="E1042" t="s">
        <v>933</v>
      </c>
      <c r="F1042" s="1">
        <v>46945</v>
      </c>
      <c r="G1042">
        <v>420</v>
      </c>
      <c r="H1042">
        <v>370</v>
      </c>
      <c r="I1042">
        <v>155</v>
      </c>
      <c r="J1042">
        <v>525</v>
      </c>
      <c r="K1042">
        <v>405</v>
      </c>
      <c r="L1042">
        <v>220</v>
      </c>
      <c r="M1042">
        <v>490</v>
      </c>
      <c r="N1042">
        <v>360</v>
      </c>
      <c r="O1042">
        <v>205</v>
      </c>
      <c r="P1042">
        <v>230</v>
      </c>
      <c r="Q1042">
        <v>190</v>
      </c>
      <c r="R1042">
        <v>465</v>
      </c>
      <c r="S1042">
        <v>315</v>
      </c>
      <c r="T1042">
        <v>485</v>
      </c>
      <c r="U1042">
        <v>130</v>
      </c>
      <c r="V1042">
        <v>250</v>
      </c>
      <c r="W1042">
        <v>40</v>
      </c>
      <c r="X1042">
        <v>335</v>
      </c>
      <c r="Y1042">
        <v>385</v>
      </c>
      <c r="Z1042">
        <v>245</v>
      </c>
      <c r="AA1042">
        <v>190</v>
      </c>
      <c r="AB1042">
        <v>170</v>
      </c>
      <c r="AC1042">
        <v>85</v>
      </c>
      <c r="AD1042">
        <v>765</v>
      </c>
      <c r="AE1042">
        <v>420</v>
      </c>
      <c r="AF1042">
        <v>255</v>
      </c>
      <c r="AG1042">
        <v>200</v>
      </c>
      <c r="AH1042">
        <v>260</v>
      </c>
      <c r="AI1042">
        <v>140</v>
      </c>
      <c r="AJ1042">
        <v>275</v>
      </c>
      <c r="AK1042">
        <v>500</v>
      </c>
      <c r="AL1042">
        <v>470</v>
      </c>
      <c r="AM1042">
        <v>640</v>
      </c>
      <c r="AN1042">
        <v>755</v>
      </c>
      <c r="AO1042">
        <v>305</v>
      </c>
      <c r="AP1042">
        <v>375</v>
      </c>
      <c r="AQ1042">
        <v>210</v>
      </c>
      <c r="AR1042">
        <v>510</v>
      </c>
      <c r="AS1042">
        <v>170</v>
      </c>
      <c r="AT1042">
        <v>390</v>
      </c>
      <c r="AU1042">
        <v>250</v>
      </c>
      <c r="AV1042">
        <v>210</v>
      </c>
      <c r="AW1042">
        <v>485</v>
      </c>
      <c r="AX1042">
        <v>215</v>
      </c>
      <c r="AY1042">
        <v>150</v>
      </c>
      <c r="AZ1042">
        <v>640</v>
      </c>
      <c r="BA1042">
        <v>245</v>
      </c>
      <c r="BB1042">
        <v>130</v>
      </c>
      <c r="BC1042">
        <v>265</v>
      </c>
      <c r="BD1042">
        <v>410</v>
      </c>
      <c r="BE1042">
        <v>340</v>
      </c>
      <c r="BF1042">
        <v>90</v>
      </c>
      <c r="BG1042">
        <v>245</v>
      </c>
      <c r="BH1042">
        <v>195</v>
      </c>
      <c r="BI1042">
        <v>215</v>
      </c>
      <c r="BJ1042">
        <v>300</v>
      </c>
      <c r="BK1042">
        <v>290</v>
      </c>
      <c r="BL1042">
        <v>295</v>
      </c>
      <c r="BM1042">
        <v>680</v>
      </c>
      <c r="BN1042">
        <v>210</v>
      </c>
      <c r="BO1042">
        <v>205</v>
      </c>
      <c r="BP1042">
        <v>365</v>
      </c>
      <c r="BQ1042">
        <v>370</v>
      </c>
      <c r="BR1042">
        <v>395</v>
      </c>
      <c r="BS1042">
        <v>60</v>
      </c>
      <c r="BT1042">
        <v>130</v>
      </c>
      <c r="BU1042">
        <v>815</v>
      </c>
      <c r="BV1042">
        <v>215</v>
      </c>
      <c r="BW1042">
        <v>90</v>
      </c>
      <c r="BX1042">
        <v>100</v>
      </c>
      <c r="BY1042">
        <v>150</v>
      </c>
      <c r="BZ1042">
        <v>310</v>
      </c>
      <c r="CA1042">
        <v>195</v>
      </c>
      <c r="CB1042">
        <v>630</v>
      </c>
      <c r="CC1042">
        <v>150</v>
      </c>
      <c r="CD1042">
        <v>140</v>
      </c>
      <c r="CE1042">
        <v>400</v>
      </c>
      <c r="CF1042">
        <v>660</v>
      </c>
      <c r="CG1042">
        <v>285</v>
      </c>
      <c r="CH1042">
        <v>370</v>
      </c>
      <c r="CI1042">
        <v>310</v>
      </c>
      <c r="CJ1042">
        <v>575</v>
      </c>
      <c r="CK1042">
        <v>210</v>
      </c>
      <c r="CL1042">
        <v>610</v>
      </c>
      <c r="CM1042">
        <v>295</v>
      </c>
      <c r="CN1042">
        <v>260</v>
      </c>
      <c r="CO1042">
        <v>485</v>
      </c>
      <c r="CP1042">
        <v>515</v>
      </c>
      <c r="CQ1042">
        <v>165</v>
      </c>
      <c r="CR1042">
        <v>540</v>
      </c>
      <c r="CS1042">
        <v>350</v>
      </c>
      <c r="CT1042">
        <v>470</v>
      </c>
      <c r="CU1042">
        <v>370</v>
      </c>
      <c r="CV1042">
        <v>130</v>
      </c>
      <c r="CW1042">
        <v>270</v>
      </c>
      <c r="CX1042">
        <v>615</v>
      </c>
      <c r="CY1042">
        <v>145</v>
      </c>
      <c r="CZ1042">
        <v>135</v>
      </c>
      <c r="DA1042">
        <v>255</v>
      </c>
      <c r="DB1042">
        <v>85</v>
      </c>
      <c r="DC1042">
        <v>265</v>
      </c>
      <c r="DD1042">
        <v>160</v>
      </c>
      <c r="DE1042">
        <v>450</v>
      </c>
      <c r="DF1042">
        <v>285</v>
      </c>
      <c r="DG1042">
        <v>215</v>
      </c>
      <c r="DH1042">
        <v>325</v>
      </c>
      <c r="DI1042">
        <v>95</v>
      </c>
      <c r="DJ1042">
        <v>235</v>
      </c>
      <c r="DK1042">
        <v>370</v>
      </c>
      <c r="DL1042">
        <v>655</v>
      </c>
      <c r="DM1042">
        <v>430</v>
      </c>
      <c r="DN1042">
        <v>165</v>
      </c>
      <c r="DO1042">
        <v>410</v>
      </c>
      <c r="DP1042">
        <v>385</v>
      </c>
      <c r="DQ1042">
        <v>520</v>
      </c>
      <c r="DR1042">
        <v>385</v>
      </c>
      <c r="DS1042">
        <v>225</v>
      </c>
      <c r="DT1042">
        <v>160</v>
      </c>
      <c r="DU1042">
        <v>490</v>
      </c>
      <c r="DV1042">
        <v>300</v>
      </c>
      <c r="DW1042">
        <v>125</v>
      </c>
      <c r="DX1042">
        <v>400</v>
      </c>
      <c r="DY1042" s="1">
        <v>1105</v>
      </c>
      <c r="DZ1042">
        <v>490</v>
      </c>
      <c r="EA1042">
        <v>420</v>
      </c>
      <c r="EB1042">
        <v>545</v>
      </c>
      <c r="EC1042">
        <v>440</v>
      </c>
      <c r="ED1042">
        <v>175</v>
      </c>
      <c r="EE1042">
        <v>535</v>
      </c>
      <c r="EF1042">
        <v>790</v>
      </c>
      <c r="EG1042">
        <v>285</v>
      </c>
      <c r="EH1042">
        <v>375</v>
      </c>
      <c r="EI1042">
        <v>910</v>
      </c>
      <c r="EJ1042">
        <v>225</v>
      </c>
      <c r="EK1042">
        <v>110</v>
      </c>
      <c r="EL1042">
        <v>225</v>
      </c>
      <c r="EM1042">
        <v>190</v>
      </c>
      <c r="EN1042">
        <v>215</v>
      </c>
      <c r="EO1042">
        <v>590</v>
      </c>
      <c r="EP1042">
        <v>290</v>
      </c>
    </row>
    <row r="1043" spans="1:146" x14ac:dyDescent="0.35">
      <c r="A1043">
        <v>1045</v>
      </c>
      <c r="B1043" t="s">
        <v>427</v>
      </c>
      <c r="C1043" t="s">
        <v>428</v>
      </c>
      <c r="D1043" t="s">
        <v>154</v>
      </c>
      <c r="E1043" t="s">
        <v>934</v>
      </c>
      <c r="F1043" s="1">
        <v>47115</v>
      </c>
      <c r="G1043">
        <v>455</v>
      </c>
      <c r="H1043">
        <v>385</v>
      </c>
      <c r="I1043">
        <v>170</v>
      </c>
      <c r="J1043">
        <v>555</v>
      </c>
      <c r="K1043">
        <v>470</v>
      </c>
      <c r="L1043">
        <v>255</v>
      </c>
      <c r="M1043">
        <v>515</v>
      </c>
      <c r="N1043">
        <v>330</v>
      </c>
      <c r="O1043">
        <v>180</v>
      </c>
      <c r="P1043">
        <v>215</v>
      </c>
      <c r="Q1043">
        <v>170</v>
      </c>
      <c r="R1043">
        <v>520</v>
      </c>
      <c r="S1043">
        <v>340</v>
      </c>
      <c r="T1043">
        <v>445</v>
      </c>
      <c r="U1043">
        <v>115</v>
      </c>
      <c r="V1043">
        <v>295</v>
      </c>
      <c r="W1043">
        <v>45</v>
      </c>
      <c r="X1043">
        <v>305</v>
      </c>
      <c r="Y1043">
        <v>425</v>
      </c>
      <c r="Z1043">
        <v>240</v>
      </c>
      <c r="AA1043">
        <v>180</v>
      </c>
      <c r="AB1043">
        <v>170</v>
      </c>
      <c r="AC1043">
        <v>75</v>
      </c>
      <c r="AD1043">
        <v>785</v>
      </c>
      <c r="AE1043">
        <v>385</v>
      </c>
      <c r="AF1043">
        <v>250</v>
      </c>
      <c r="AG1043">
        <v>215</v>
      </c>
      <c r="AH1043">
        <v>230</v>
      </c>
      <c r="AI1043">
        <v>130</v>
      </c>
      <c r="AJ1043">
        <v>260</v>
      </c>
      <c r="AK1043">
        <v>460</v>
      </c>
      <c r="AL1043">
        <v>470</v>
      </c>
      <c r="AM1043">
        <v>695</v>
      </c>
      <c r="AN1043">
        <v>775</v>
      </c>
      <c r="AO1043">
        <v>290</v>
      </c>
      <c r="AP1043">
        <v>330</v>
      </c>
      <c r="AQ1043">
        <v>235</v>
      </c>
      <c r="AR1043">
        <v>485</v>
      </c>
      <c r="AS1043">
        <v>180</v>
      </c>
      <c r="AT1043">
        <v>380</v>
      </c>
      <c r="AU1043">
        <v>215</v>
      </c>
      <c r="AV1043">
        <v>205</v>
      </c>
      <c r="AW1043">
        <v>480</v>
      </c>
      <c r="AX1043">
        <v>210</v>
      </c>
      <c r="AY1043">
        <v>145</v>
      </c>
      <c r="AZ1043">
        <v>655</v>
      </c>
      <c r="BA1043">
        <v>215</v>
      </c>
      <c r="BB1043">
        <v>150</v>
      </c>
      <c r="BC1043">
        <v>280</v>
      </c>
      <c r="BD1043">
        <v>420</v>
      </c>
      <c r="BE1043">
        <v>345</v>
      </c>
      <c r="BF1043">
        <v>120</v>
      </c>
      <c r="BG1043">
        <v>245</v>
      </c>
      <c r="BH1043">
        <v>195</v>
      </c>
      <c r="BI1043">
        <v>255</v>
      </c>
      <c r="BJ1043">
        <v>280</v>
      </c>
      <c r="BK1043">
        <v>285</v>
      </c>
      <c r="BL1043">
        <v>295</v>
      </c>
      <c r="BM1043">
        <v>735</v>
      </c>
      <c r="BN1043">
        <v>235</v>
      </c>
      <c r="BO1043">
        <v>195</v>
      </c>
      <c r="BP1043">
        <v>365</v>
      </c>
      <c r="BQ1043">
        <v>390</v>
      </c>
      <c r="BR1043">
        <v>425</v>
      </c>
      <c r="BS1043">
        <v>60</v>
      </c>
      <c r="BT1043">
        <v>100</v>
      </c>
      <c r="BU1043">
        <v>775</v>
      </c>
      <c r="BV1043">
        <v>235</v>
      </c>
      <c r="BW1043">
        <v>120</v>
      </c>
      <c r="BX1043">
        <v>135</v>
      </c>
      <c r="BY1043">
        <v>155</v>
      </c>
      <c r="BZ1043">
        <v>315</v>
      </c>
      <c r="CA1043">
        <v>225</v>
      </c>
      <c r="CB1043">
        <v>680</v>
      </c>
      <c r="CC1043">
        <v>185</v>
      </c>
      <c r="CD1043">
        <v>135</v>
      </c>
      <c r="CE1043">
        <v>355</v>
      </c>
      <c r="CF1043">
        <v>645</v>
      </c>
      <c r="CG1043">
        <v>270</v>
      </c>
      <c r="CH1043">
        <v>395</v>
      </c>
      <c r="CI1043">
        <v>295</v>
      </c>
      <c r="CJ1043">
        <v>615</v>
      </c>
      <c r="CK1043">
        <v>220</v>
      </c>
      <c r="CL1043">
        <v>690</v>
      </c>
      <c r="CM1043">
        <v>240</v>
      </c>
      <c r="CN1043">
        <v>190</v>
      </c>
      <c r="CO1043">
        <v>410</v>
      </c>
      <c r="CP1043">
        <v>530</v>
      </c>
      <c r="CQ1043">
        <v>155</v>
      </c>
      <c r="CR1043">
        <v>520</v>
      </c>
      <c r="CS1043">
        <v>335</v>
      </c>
      <c r="CT1043">
        <v>435</v>
      </c>
      <c r="CU1043">
        <v>375</v>
      </c>
      <c r="CV1043">
        <v>170</v>
      </c>
      <c r="CW1043">
        <v>265</v>
      </c>
      <c r="CX1043">
        <v>575</v>
      </c>
      <c r="CY1043">
        <v>170</v>
      </c>
      <c r="CZ1043">
        <v>120</v>
      </c>
      <c r="DA1043">
        <v>230</v>
      </c>
      <c r="DB1043">
        <v>95</v>
      </c>
      <c r="DC1043">
        <v>265</v>
      </c>
      <c r="DD1043">
        <v>190</v>
      </c>
      <c r="DE1043">
        <v>475</v>
      </c>
      <c r="DF1043">
        <v>255</v>
      </c>
      <c r="DG1043">
        <v>225</v>
      </c>
      <c r="DH1043">
        <v>410</v>
      </c>
      <c r="DI1043">
        <v>110</v>
      </c>
      <c r="DJ1043">
        <v>240</v>
      </c>
      <c r="DK1043">
        <v>345</v>
      </c>
      <c r="DL1043">
        <v>660</v>
      </c>
      <c r="DM1043">
        <v>435</v>
      </c>
      <c r="DN1043">
        <v>210</v>
      </c>
      <c r="DO1043">
        <v>395</v>
      </c>
      <c r="DP1043">
        <v>330</v>
      </c>
      <c r="DQ1043">
        <v>510</v>
      </c>
      <c r="DR1043">
        <v>390</v>
      </c>
      <c r="DS1043">
        <v>280</v>
      </c>
      <c r="DT1043">
        <v>165</v>
      </c>
      <c r="DU1043">
        <v>465</v>
      </c>
      <c r="DV1043">
        <v>295</v>
      </c>
      <c r="DW1043">
        <v>140</v>
      </c>
      <c r="DX1043">
        <v>370</v>
      </c>
      <c r="DY1043" s="1">
        <v>1160</v>
      </c>
      <c r="DZ1043">
        <v>465</v>
      </c>
      <c r="EA1043">
        <v>430</v>
      </c>
      <c r="EB1043">
        <v>520</v>
      </c>
      <c r="EC1043">
        <v>405</v>
      </c>
      <c r="ED1043">
        <v>180</v>
      </c>
      <c r="EE1043">
        <v>480</v>
      </c>
      <c r="EF1043">
        <v>800</v>
      </c>
      <c r="EG1043">
        <v>245</v>
      </c>
      <c r="EH1043">
        <v>375</v>
      </c>
      <c r="EI1043">
        <v>950</v>
      </c>
      <c r="EJ1043">
        <v>160</v>
      </c>
      <c r="EK1043">
        <v>130</v>
      </c>
      <c r="EL1043">
        <v>225</v>
      </c>
      <c r="EM1043">
        <v>210</v>
      </c>
      <c r="EN1043">
        <v>235</v>
      </c>
      <c r="EO1043">
        <v>570</v>
      </c>
      <c r="EP1043">
        <v>275</v>
      </c>
    </row>
    <row r="1044" spans="1:146" x14ac:dyDescent="0.35">
      <c r="A1044">
        <v>1046</v>
      </c>
      <c r="B1044" t="s">
        <v>427</v>
      </c>
      <c r="C1044" t="s">
        <v>428</v>
      </c>
      <c r="D1044" t="s">
        <v>154</v>
      </c>
      <c r="E1044" t="s">
        <v>935</v>
      </c>
      <c r="F1044" s="1">
        <v>46285</v>
      </c>
      <c r="G1044">
        <v>420</v>
      </c>
      <c r="H1044">
        <v>370</v>
      </c>
      <c r="I1044">
        <v>160</v>
      </c>
      <c r="J1044">
        <v>540</v>
      </c>
      <c r="K1044">
        <v>460</v>
      </c>
      <c r="L1044">
        <v>240</v>
      </c>
      <c r="M1044">
        <v>440</v>
      </c>
      <c r="N1044">
        <v>350</v>
      </c>
      <c r="O1044">
        <v>200</v>
      </c>
      <c r="P1044">
        <v>225</v>
      </c>
      <c r="Q1044">
        <v>155</v>
      </c>
      <c r="R1044">
        <v>495</v>
      </c>
      <c r="S1044">
        <v>330</v>
      </c>
      <c r="T1044">
        <v>460</v>
      </c>
      <c r="U1044">
        <v>115</v>
      </c>
      <c r="V1044">
        <v>285</v>
      </c>
      <c r="W1044">
        <v>30</v>
      </c>
      <c r="X1044">
        <v>310</v>
      </c>
      <c r="Y1044">
        <v>365</v>
      </c>
      <c r="Z1044">
        <v>235</v>
      </c>
      <c r="AA1044">
        <v>170</v>
      </c>
      <c r="AB1044">
        <v>140</v>
      </c>
      <c r="AC1044">
        <v>95</v>
      </c>
      <c r="AD1044">
        <v>760</v>
      </c>
      <c r="AE1044">
        <v>445</v>
      </c>
      <c r="AF1044">
        <v>285</v>
      </c>
      <c r="AG1044">
        <v>255</v>
      </c>
      <c r="AH1044">
        <v>260</v>
      </c>
      <c r="AI1044">
        <v>125</v>
      </c>
      <c r="AJ1044">
        <v>255</v>
      </c>
      <c r="AK1044">
        <v>415</v>
      </c>
      <c r="AL1044">
        <v>525</v>
      </c>
      <c r="AM1044">
        <v>650</v>
      </c>
      <c r="AN1044">
        <v>710</v>
      </c>
      <c r="AO1044">
        <v>265</v>
      </c>
      <c r="AP1044">
        <v>320</v>
      </c>
      <c r="AQ1044">
        <v>225</v>
      </c>
      <c r="AR1044">
        <v>475</v>
      </c>
      <c r="AS1044">
        <v>180</v>
      </c>
      <c r="AT1044">
        <v>315</v>
      </c>
      <c r="AU1044">
        <v>255</v>
      </c>
      <c r="AV1044">
        <v>235</v>
      </c>
      <c r="AW1044">
        <v>505</v>
      </c>
      <c r="AX1044">
        <v>230</v>
      </c>
      <c r="AY1044">
        <v>145</v>
      </c>
      <c r="AZ1044">
        <v>535</v>
      </c>
      <c r="BA1044">
        <v>205</v>
      </c>
      <c r="BB1044">
        <v>130</v>
      </c>
      <c r="BC1044">
        <v>280</v>
      </c>
      <c r="BD1044">
        <v>420</v>
      </c>
      <c r="BE1044">
        <v>395</v>
      </c>
      <c r="BF1044">
        <v>80</v>
      </c>
      <c r="BG1044">
        <v>195</v>
      </c>
      <c r="BH1044">
        <v>170</v>
      </c>
      <c r="BI1044">
        <v>240</v>
      </c>
      <c r="BJ1044">
        <v>300</v>
      </c>
      <c r="BK1044">
        <v>295</v>
      </c>
      <c r="BL1044">
        <v>340</v>
      </c>
      <c r="BM1044">
        <v>735</v>
      </c>
      <c r="BN1044">
        <v>220</v>
      </c>
      <c r="BO1044">
        <v>200</v>
      </c>
      <c r="BP1044">
        <v>330</v>
      </c>
      <c r="BQ1044">
        <v>340</v>
      </c>
      <c r="BR1044">
        <v>425</v>
      </c>
      <c r="BS1044">
        <v>70</v>
      </c>
      <c r="BT1044">
        <v>70</v>
      </c>
      <c r="BU1044">
        <v>745</v>
      </c>
      <c r="BV1044">
        <v>210</v>
      </c>
      <c r="BW1044">
        <v>105</v>
      </c>
      <c r="BX1044">
        <v>95</v>
      </c>
      <c r="BY1044">
        <v>140</v>
      </c>
      <c r="BZ1044">
        <v>325</v>
      </c>
      <c r="CA1044">
        <v>215</v>
      </c>
      <c r="CB1044">
        <v>650</v>
      </c>
      <c r="CC1044">
        <v>195</v>
      </c>
      <c r="CD1044">
        <v>170</v>
      </c>
      <c r="CE1044">
        <v>380</v>
      </c>
      <c r="CF1044">
        <v>705</v>
      </c>
      <c r="CG1044">
        <v>310</v>
      </c>
      <c r="CH1044">
        <v>405</v>
      </c>
      <c r="CI1044">
        <v>240</v>
      </c>
      <c r="CJ1044">
        <v>590</v>
      </c>
      <c r="CK1044">
        <v>220</v>
      </c>
      <c r="CL1044">
        <v>735</v>
      </c>
      <c r="CM1044">
        <v>225</v>
      </c>
      <c r="CN1044">
        <v>210</v>
      </c>
      <c r="CO1044">
        <v>375</v>
      </c>
      <c r="CP1044">
        <v>600</v>
      </c>
      <c r="CQ1044">
        <v>185</v>
      </c>
      <c r="CR1044">
        <v>470</v>
      </c>
      <c r="CS1044">
        <v>310</v>
      </c>
      <c r="CT1044">
        <v>440</v>
      </c>
      <c r="CU1044">
        <v>350</v>
      </c>
      <c r="CV1044">
        <v>130</v>
      </c>
      <c r="CW1044">
        <v>255</v>
      </c>
      <c r="CX1044">
        <v>620</v>
      </c>
      <c r="CY1044">
        <v>150</v>
      </c>
      <c r="CZ1044">
        <v>135</v>
      </c>
      <c r="DA1044">
        <v>255</v>
      </c>
      <c r="DB1044">
        <v>70</v>
      </c>
      <c r="DC1044">
        <v>235</v>
      </c>
      <c r="DD1044">
        <v>175</v>
      </c>
      <c r="DE1044">
        <v>425</v>
      </c>
      <c r="DF1044">
        <v>240</v>
      </c>
      <c r="DG1044">
        <v>275</v>
      </c>
      <c r="DH1044">
        <v>405</v>
      </c>
      <c r="DI1044">
        <v>95</v>
      </c>
      <c r="DJ1044">
        <v>200</v>
      </c>
      <c r="DK1044">
        <v>325</v>
      </c>
      <c r="DL1044">
        <v>615</v>
      </c>
      <c r="DM1044">
        <v>370</v>
      </c>
      <c r="DN1044">
        <v>165</v>
      </c>
      <c r="DO1044">
        <v>300</v>
      </c>
      <c r="DP1044">
        <v>375</v>
      </c>
      <c r="DQ1044">
        <v>520</v>
      </c>
      <c r="DR1044">
        <v>385</v>
      </c>
      <c r="DS1044">
        <v>255</v>
      </c>
      <c r="DT1044">
        <v>170</v>
      </c>
      <c r="DU1044">
        <v>470</v>
      </c>
      <c r="DV1044">
        <v>260</v>
      </c>
      <c r="DW1044">
        <v>135</v>
      </c>
      <c r="DX1044">
        <v>370</v>
      </c>
      <c r="DY1044" s="1">
        <v>1250</v>
      </c>
      <c r="DZ1044">
        <v>465</v>
      </c>
      <c r="EA1044">
        <v>445</v>
      </c>
      <c r="EB1044">
        <v>480</v>
      </c>
      <c r="EC1044">
        <v>375</v>
      </c>
      <c r="ED1044">
        <v>175</v>
      </c>
      <c r="EE1044">
        <v>500</v>
      </c>
      <c r="EF1044">
        <v>770</v>
      </c>
      <c r="EG1044">
        <v>265</v>
      </c>
      <c r="EH1044">
        <v>380</v>
      </c>
      <c r="EI1044">
        <v>955</v>
      </c>
      <c r="EJ1044">
        <v>190</v>
      </c>
      <c r="EK1044">
        <v>115</v>
      </c>
      <c r="EL1044">
        <v>225</v>
      </c>
      <c r="EM1044">
        <v>195</v>
      </c>
      <c r="EN1044">
        <v>260</v>
      </c>
      <c r="EO1044">
        <v>530</v>
      </c>
      <c r="EP1044">
        <v>280</v>
      </c>
    </row>
    <row r="1045" spans="1:146" x14ac:dyDescent="0.35">
      <c r="A1045">
        <v>1047</v>
      </c>
      <c r="B1045" t="s">
        <v>427</v>
      </c>
      <c r="C1045" t="s">
        <v>428</v>
      </c>
      <c r="D1045" t="s">
        <v>154</v>
      </c>
      <c r="E1045" t="s">
        <v>936</v>
      </c>
      <c r="F1045" s="1">
        <v>44650</v>
      </c>
      <c r="G1045">
        <v>435</v>
      </c>
      <c r="H1045">
        <v>415</v>
      </c>
      <c r="I1045">
        <v>165</v>
      </c>
      <c r="J1045">
        <v>505</v>
      </c>
      <c r="K1045">
        <v>400</v>
      </c>
      <c r="L1045">
        <v>245</v>
      </c>
      <c r="M1045">
        <v>410</v>
      </c>
      <c r="N1045">
        <v>335</v>
      </c>
      <c r="O1045">
        <v>165</v>
      </c>
      <c r="P1045">
        <v>240</v>
      </c>
      <c r="Q1045">
        <v>125</v>
      </c>
      <c r="R1045">
        <v>530</v>
      </c>
      <c r="S1045">
        <v>310</v>
      </c>
      <c r="T1045">
        <v>430</v>
      </c>
      <c r="U1045">
        <v>100</v>
      </c>
      <c r="V1045">
        <v>240</v>
      </c>
      <c r="W1045">
        <v>30</v>
      </c>
      <c r="X1045">
        <v>270</v>
      </c>
      <c r="Y1045">
        <v>325</v>
      </c>
      <c r="Z1045">
        <v>255</v>
      </c>
      <c r="AA1045">
        <v>180</v>
      </c>
      <c r="AB1045">
        <v>160</v>
      </c>
      <c r="AC1045">
        <v>90</v>
      </c>
      <c r="AD1045">
        <v>755</v>
      </c>
      <c r="AE1045">
        <v>420</v>
      </c>
      <c r="AF1045">
        <v>255</v>
      </c>
      <c r="AG1045">
        <v>220</v>
      </c>
      <c r="AH1045">
        <v>215</v>
      </c>
      <c r="AI1045">
        <v>120</v>
      </c>
      <c r="AJ1045">
        <v>255</v>
      </c>
      <c r="AK1045">
        <v>435</v>
      </c>
      <c r="AL1045">
        <v>465</v>
      </c>
      <c r="AM1045">
        <v>625</v>
      </c>
      <c r="AN1045">
        <v>685</v>
      </c>
      <c r="AO1045">
        <v>245</v>
      </c>
      <c r="AP1045">
        <v>295</v>
      </c>
      <c r="AQ1045">
        <v>270</v>
      </c>
      <c r="AR1045">
        <v>480</v>
      </c>
      <c r="AS1045">
        <v>175</v>
      </c>
      <c r="AT1045">
        <v>335</v>
      </c>
      <c r="AU1045">
        <v>235</v>
      </c>
      <c r="AV1045">
        <v>210</v>
      </c>
      <c r="AW1045">
        <v>415</v>
      </c>
      <c r="AX1045">
        <v>205</v>
      </c>
      <c r="AY1045">
        <v>175</v>
      </c>
      <c r="AZ1045">
        <v>560</v>
      </c>
      <c r="BA1045">
        <v>205</v>
      </c>
      <c r="BB1045">
        <v>160</v>
      </c>
      <c r="BC1045">
        <v>285</v>
      </c>
      <c r="BD1045">
        <v>420</v>
      </c>
      <c r="BE1045">
        <v>355</v>
      </c>
      <c r="BF1045">
        <v>115</v>
      </c>
      <c r="BG1045">
        <v>165</v>
      </c>
      <c r="BH1045">
        <v>190</v>
      </c>
      <c r="BI1045">
        <v>220</v>
      </c>
      <c r="BJ1045">
        <v>235</v>
      </c>
      <c r="BK1045">
        <v>300</v>
      </c>
      <c r="BL1045">
        <v>295</v>
      </c>
      <c r="BM1045">
        <v>755</v>
      </c>
      <c r="BN1045">
        <v>235</v>
      </c>
      <c r="BO1045">
        <v>185</v>
      </c>
      <c r="BP1045">
        <v>280</v>
      </c>
      <c r="BQ1045">
        <v>325</v>
      </c>
      <c r="BR1045">
        <v>410</v>
      </c>
      <c r="BS1045">
        <v>75</v>
      </c>
      <c r="BT1045">
        <v>100</v>
      </c>
      <c r="BU1045">
        <v>680</v>
      </c>
      <c r="BV1045">
        <v>185</v>
      </c>
      <c r="BW1045">
        <v>105</v>
      </c>
      <c r="BX1045">
        <v>110</v>
      </c>
      <c r="BY1045">
        <v>165</v>
      </c>
      <c r="BZ1045">
        <v>305</v>
      </c>
      <c r="CA1045">
        <v>230</v>
      </c>
      <c r="CB1045">
        <v>655</v>
      </c>
      <c r="CC1045">
        <v>180</v>
      </c>
      <c r="CD1045">
        <v>160</v>
      </c>
      <c r="CE1045">
        <v>345</v>
      </c>
      <c r="CF1045">
        <v>675</v>
      </c>
      <c r="CG1045">
        <v>275</v>
      </c>
      <c r="CH1045">
        <v>355</v>
      </c>
      <c r="CI1045">
        <v>280</v>
      </c>
      <c r="CJ1045">
        <v>580</v>
      </c>
      <c r="CK1045">
        <v>215</v>
      </c>
      <c r="CL1045">
        <v>735</v>
      </c>
      <c r="CM1045">
        <v>210</v>
      </c>
      <c r="CN1045">
        <v>225</v>
      </c>
      <c r="CO1045">
        <v>370</v>
      </c>
      <c r="CP1045">
        <v>650</v>
      </c>
      <c r="CQ1045">
        <v>175</v>
      </c>
      <c r="CR1045">
        <v>490</v>
      </c>
      <c r="CS1045">
        <v>250</v>
      </c>
      <c r="CT1045">
        <v>355</v>
      </c>
      <c r="CU1045">
        <v>295</v>
      </c>
      <c r="CV1045">
        <v>155</v>
      </c>
      <c r="CW1045">
        <v>200</v>
      </c>
      <c r="CX1045">
        <v>620</v>
      </c>
      <c r="CY1045">
        <v>145</v>
      </c>
      <c r="CZ1045">
        <v>120</v>
      </c>
      <c r="DA1045">
        <v>230</v>
      </c>
      <c r="DB1045">
        <v>70</v>
      </c>
      <c r="DC1045">
        <v>210</v>
      </c>
      <c r="DD1045">
        <v>160</v>
      </c>
      <c r="DE1045">
        <v>395</v>
      </c>
      <c r="DF1045">
        <v>260</v>
      </c>
      <c r="DG1045">
        <v>255</v>
      </c>
      <c r="DH1045">
        <v>455</v>
      </c>
      <c r="DI1045">
        <v>100</v>
      </c>
      <c r="DJ1045">
        <v>165</v>
      </c>
      <c r="DK1045">
        <v>355</v>
      </c>
      <c r="DL1045">
        <v>580</v>
      </c>
      <c r="DM1045">
        <v>350</v>
      </c>
      <c r="DN1045">
        <v>175</v>
      </c>
      <c r="DO1045">
        <v>315</v>
      </c>
      <c r="DP1045">
        <v>375</v>
      </c>
      <c r="DQ1045">
        <v>460</v>
      </c>
      <c r="DR1045">
        <v>385</v>
      </c>
      <c r="DS1045">
        <v>295</v>
      </c>
      <c r="DT1045">
        <v>180</v>
      </c>
      <c r="DU1045">
        <v>415</v>
      </c>
      <c r="DV1045">
        <v>255</v>
      </c>
      <c r="DW1045">
        <v>110</v>
      </c>
      <c r="DX1045">
        <v>425</v>
      </c>
      <c r="DY1045" s="1">
        <v>1250</v>
      </c>
      <c r="DZ1045">
        <v>380</v>
      </c>
      <c r="EA1045">
        <v>435</v>
      </c>
      <c r="EB1045">
        <v>505</v>
      </c>
      <c r="EC1045">
        <v>370</v>
      </c>
      <c r="ED1045">
        <v>180</v>
      </c>
      <c r="EE1045">
        <v>445</v>
      </c>
      <c r="EF1045">
        <v>790</v>
      </c>
      <c r="EG1045">
        <v>240</v>
      </c>
      <c r="EH1045">
        <v>370</v>
      </c>
      <c r="EI1045">
        <v>815</v>
      </c>
      <c r="EJ1045">
        <v>180</v>
      </c>
      <c r="EK1045">
        <v>115</v>
      </c>
      <c r="EL1045">
        <v>225</v>
      </c>
      <c r="EM1045">
        <v>180</v>
      </c>
      <c r="EN1045">
        <v>260</v>
      </c>
      <c r="EO1045">
        <v>530</v>
      </c>
      <c r="EP1045">
        <v>230</v>
      </c>
    </row>
    <row r="1046" spans="1:146" x14ac:dyDescent="0.35">
      <c r="A1046">
        <v>1048</v>
      </c>
      <c r="B1046" t="s">
        <v>427</v>
      </c>
      <c r="C1046" t="s">
        <v>428</v>
      </c>
      <c r="D1046" t="s">
        <v>154</v>
      </c>
      <c r="E1046" t="s">
        <v>937</v>
      </c>
      <c r="F1046" s="1">
        <v>84180</v>
      </c>
      <c r="G1046">
        <v>800</v>
      </c>
      <c r="H1046">
        <v>770</v>
      </c>
      <c r="I1046">
        <v>335</v>
      </c>
      <c r="J1046" s="1">
        <v>1000</v>
      </c>
      <c r="K1046">
        <v>930</v>
      </c>
      <c r="L1046">
        <v>400</v>
      </c>
      <c r="M1046">
        <v>850</v>
      </c>
      <c r="N1046">
        <v>650</v>
      </c>
      <c r="O1046">
        <v>330</v>
      </c>
      <c r="P1046">
        <v>440</v>
      </c>
      <c r="Q1046">
        <v>205</v>
      </c>
      <c r="R1046">
        <v>935</v>
      </c>
      <c r="S1046">
        <v>650</v>
      </c>
      <c r="T1046">
        <v>750</v>
      </c>
      <c r="U1046">
        <v>165</v>
      </c>
      <c r="V1046">
        <v>470</v>
      </c>
      <c r="W1046">
        <v>100</v>
      </c>
      <c r="X1046">
        <v>540</v>
      </c>
      <c r="Y1046">
        <v>595</v>
      </c>
      <c r="Z1046">
        <v>425</v>
      </c>
      <c r="AA1046">
        <v>295</v>
      </c>
      <c r="AB1046">
        <v>280</v>
      </c>
      <c r="AC1046">
        <v>210</v>
      </c>
      <c r="AD1046" s="1">
        <v>1445</v>
      </c>
      <c r="AE1046">
        <v>735</v>
      </c>
      <c r="AF1046">
        <v>485</v>
      </c>
      <c r="AG1046">
        <v>410</v>
      </c>
      <c r="AH1046">
        <v>410</v>
      </c>
      <c r="AI1046">
        <v>220</v>
      </c>
      <c r="AJ1046">
        <v>445</v>
      </c>
      <c r="AK1046">
        <v>835</v>
      </c>
      <c r="AL1046">
        <v>855</v>
      </c>
      <c r="AM1046" s="1">
        <v>1150</v>
      </c>
      <c r="AN1046" s="1">
        <v>1200</v>
      </c>
      <c r="AO1046">
        <v>415</v>
      </c>
      <c r="AP1046">
        <v>530</v>
      </c>
      <c r="AQ1046">
        <v>465</v>
      </c>
      <c r="AR1046">
        <v>760</v>
      </c>
      <c r="AS1046">
        <v>320</v>
      </c>
      <c r="AT1046">
        <v>735</v>
      </c>
      <c r="AU1046">
        <v>435</v>
      </c>
      <c r="AV1046">
        <v>475</v>
      </c>
      <c r="AW1046">
        <v>745</v>
      </c>
      <c r="AX1046">
        <v>390</v>
      </c>
      <c r="AY1046">
        <v>315</v>
      </c>
      <c r="AZ1046">
        <v>925</v>
      </c>
      <c r="BA1046">
        <v>340</v>
      </c>
      <c r="BB1046">
        <v>295</v>
      </c>
      <c r="BC1046">
        <v>545</v>
      </c>
      <c r="BD1046">
        <v>800</v>
      </c>
      <c r="BE1046">
        <v>730</v>
      </c>
      <c r="BF1046">
        <v>230</v>
      </c>
      <c r="BG1046">
        <v>375</v>
      </c>
      <c r="BH1046">
        <v>375</v>
      </c>
      <c r="BI1046">
        <v>330</v>
      </c>
      <c r="BJ1046">
        <v>540</v>
      </c>
      <c r="BK1046">
        <v>510</v>
      </c>
      <c r="BL1046">
        <v>465</v>
      </c>
      <c r="BM1046" s="1">
        <v>1530</v>
      </c>
      <c r="BN1046">
        <v>440</v>
      </c>
      <c r="BO1046">
        <v>330</v>
      </c>
      <c r="BP1046">
        <v>585</v>
      </c>
      <c r="BQ1046">
        <v>620</v>
      </c>
      <c r="BR1046">
        <v>765</v>
      </c>
      <c r="BS1046">
        <v>135</v>
      </c>
      <c r="BT1046">
        <v>170</v>
      </c>
      <c r="BU1046" s="1">
        <v>1340</v>
      </c>
      <c r="BV1046">
        <v>430</v>
      </c>
      <c r="BW1046">
        <v>195</v>
      </c>
      <c r="BX1046">
        <v>240</v>
      </c>
      <c r="BY1046">
        <v>310</v>
      </c>
      <c r="BZ1046">
        <v>605</v>
      </c>
      <c r="CA1046">
        <v>400</v>
      </c>
      <c r="CB1046" s="1">
        <v>1360</v>
      </c>
      <c r="CC1046">
        <v>345</v>
      </c>
      <c r="CD1046">
        <v>320</v>
      </c>
      <c r="CE1046">
        <v>645</v>
      </c>
      <c r="CF1046" s="1">
        <v>1270</v>
      </c>
      <c r="CG1046">
        <v>475</v>
      </c>
      <c r="CH1046">
        <v>645</v>
      </c>
      <c r="CI1046">
        <v>490</v>
      </c>
      <c r="CJ1046" s="1">
        <v>1065</v>
      </c>
      <c r="CK1046">
        <v>445</v>
      </c>
      <c r="CL1046" s="1">
        <v>1470</v>
      </c>
      <c r="CM1046">
        <v>390</v>
      </c>
      <c r="CN1046">
        <v>400</v>
      </c>
      <c r="CO1046">
        <v>665</v>
      </c>
      <c r="CP1046" s="1">
        <v>1350</v>
      </c>
      <c r="CQ1046">
        <v>320</v>
      </c>
      <c r="CR1046">
        <v>815</v>
      </c>
      <c r="CS1046">
        <v>435</v>
      </c>
      <c r="CT1046">
        <v>615</v>
      </c>
      <c r="CU1046">
        <v>595</v>
      </c>
      <c r="CV1046">
        <v>245</v>
      </c>
      <c r="CW1046">
        <v>440</v>
      </c>
      <c r="CX1046" s="1">
        <v>1200</v>
      </c>
      <c r="CY1046">
        <v>285</v>
      </c>
      <c r="CZ1046">
        <v>225</v>
      </c>
      <c r="DA1046">
        <v>455</v>
      </c>
      <c r="DB1046">
        <v>165</v>
      </c>
      <c r="DC1046">
        <v>395</v>
      </c>
      <c r="DD1046">
        <v>335</v>
      </c>
      <c r="DE1046">
        <v>705</v>
      </c>
      <c r="DF1046">
        <v>460</v>
      </c>
      <c r="DG1046">
        <v>525</v>
      </c>
      <c r="DH1046">
        <v>970</v>
      </c>
      <c r="DI1046">
        <v>195</v>
      </c>
      <c r="DJ1046">
        <v>295</v>
      </c>
      <c r="DK1046">
        <v>570</v>
      </c>
      <c r="DL1046">
        <v>925</v>
      </c>
      <c r="DM1046">
        <v>705</v>
      </c>
      <c r="DN1046">
        <v>355</v>
      </c>
      <c r="DO1046">
        <v>565</v>
      </c>
      <c r="DP1046">
        <v>670</v>
      </c>
      <c r="DQ1046">
        <v>850</v>
      </c>
      <c r="DR1046">
        <v>620</v>
      </c>
      <c r="DS1046">
        <v>510</v>
      </c>
      <c r="DT1046">
        <v>290</v>
      </c>
      <c r="DU1046">
        <v>730</v>
      </c>
      <c r="DV1046">
        <v>510</v>
      </c>
      <c r="DW1046">
        <v>210</v>
      </c>
      <c r="DX1046">
        <v>640</v>
      </c>
      <c r="DY1046" s="1">
        <v>2690</v>
      </c>
      <c r="DZ1046">
        <v>795</v>
      </c>
      <c r="EA1046">
        <v>900</v>
      </c>
      <c r="EB1046">
        <v>865</v>
      </c>
      <c r="EC1046">
        <v>615</v>
      </c>
      <c r="ED1046">
        <v>260</v>
      </c>
      <c r="EE1046">
        <v>855</v>
      </c>
      <c r="EF1046" s="1">
        <v>1525</v>
      </c>
      <c r="EG1046">
        <v>440</v>
      </c>
      <c r="EH1046">
        <v>630</v>
      </c>
      <c r="EI1046" s="1">
        <v>1725</v>
      </c>
      <c r="EJ1046">
        <v>295</v>
      </c>
      <c r="EK1046">
        <v>245</v>
      </c>
      <c r="EL1046">
        <v>400</v>
      </c>
      <c r="EM1046">
        <v>370</v>
      </c>
      <c r="EN1046">
        <v>505</v>
      </c>
      <c r="EO1046">
        <v>950</v>
      </c>
      <c r="EP1046">
        <v>470</v>
      </c>
    </row>
    <row r="1047" spans="1:146" x14ac:dyDescent="0.35">
      <c r="A1047">
        <v>1049</v>
      </c>
      <c r="B1047" t="s">
        <v>427</v>
      </c>
      <c r="C1047" t="s">
        <v>428</v>
      </c>
      <c r="D1047" t="s">
        <v>154</v>
      </c>
      <c r="E1047" t="s">
        <v>938</v>
      </c>
      <c r="F1047" s="1">
        <v>76120</v>
      </c>
      <c r="G1047">
        <v>700</v>
      </c>
      <c r="H1047">
        <v>645</v>
      </c>
      <c r="I1047">
        <v>300</v>
      </c>
      <c r="J1047">
        <v>900</v>
      </c>
      <c r="K1047">
        <v>885</v>
      </c>
      <c r="L1047">
        <v>430</v>
      </c>
      <c r="M1047">
        <v>840</v>
      </c>
      <c r="N1047">
        <v>655</v>
      </c>
      <c r="O1047">
        <v>290</v>
      </c>
      <c r="P1047">
        <v>395</v>
      </c>
      <c r="Q1047">
        <v>200</v>
      </c>
      <c r="R1047">
        <v>845</v>
      </c>
      <c r="S1047">
        <v>595</v>
      </c>
      <c r="T1047">
        <v>565</v>
      </c>
      <c r="U1047">
        <v>165</v>
      </c>
      <c r="V1047">
        <v>430</v>
      </c>
      <c r="W1047">
        <v>95</v>
      </c>
      <c r="X1047">
        <v>400</v>
      </c>
      <c r="Y1047">
        <v>560</v>
      </c>
      <c r="Z1047">
        <v>420</v>
      </c>
      <c r="AA1047">
        <v>255</v>
      </c>
      <c r="AB1047">
        <v>285</v>
      </c>
      <c r="AC1047">
        <v>230</v>
      </c>
      <c r="AD1047" s="1">
        <v>1310</v>
      </c>
      <c r="AE1047">
        <v>700</v>
      </c>
      <c r="AF1047">
        <v>480</v>
      </c>
      <c r="AG1047">
        <v>350</v>
      </c>
      <c r="AH1047">
        <v>370</v>
      </c>
      <c r="AI1047">
        <v>210</v>
      </c>
      <c r="AJ1047">
        <v>385</v>
      </c>
      <c r="AK1047">
        <v>755</v>
      </c>
      <c r="AL1047">
        <v>730</v>
      </c>
      <c r="AM1047" s="1">
        <v>1035</v>
      </c>
      <c r="AN1047" s="1">
        <v>1025</v>
      </c>
      <c r="AO1047">
        <v>410</v>
      </c>
      <c r="AP1047">
        <v>500</v>
      </c>
      <c r="AQ1047">
        <v>415</v>
      </c>
      <c r="AR1047">
        <v>650</v>
      </c>
      <c r="AS1047">
        <v>265</v>
      </c>
      <c r="AT1047">
        <v>565</v>
      </c>
      <c r="AU1047">
        <v>475</v>
      </c>
      <c r="AV1047">
        <v>375</v>
      </c>
      <c r="AW1047">
        <v>665</v>
      </c>
      <c r="AX1047">
        <v>345</v>
      </c>
      <c r="AY1047">
        <v>255</v>
      </c>
      <c r="AZ1047">
        <v>720</v>
      </c>
      <c r="BA1047">
        <v>330</v>
      </c>
      <c r="BB1047">
        <v>255</v>
      </c>
      <c r="BC1047">
        <v>465</v>
      </c>
      <c r="BD1047">
        <v>725</v>
      </c>
      <c r="BE1047">
        <v>715</v>
      </c>
      <c r="BF1047">
        <v>230</v>
      </c>
      <c r="BG1047">
        <v>350</v>
      </c>
      <c r="BH1047">
        <v>305</v>
      </c>
      <c r="BI1047">
        <v>325</v>
      </c>
      <c r="BJ1047">
        <v>405</v>
      </c>
      <c r="BK1047">
        <v>430</v>
      </c>
      <c r="BL1047">
        <v>440</v>
      </c>
      <c r="BM1047" s="1">
        <v>1475</v>
      </c>
      <c r="BN1047">
        <v>420</v>
      </c>
      <c r="BO1047">
        <v>290</v>
      </c>
      <c r="BP1047">
        <v>430</v>
      </c>
      <c r="BQ1047">
        <v>505</v>
      </c>
      <c r="BR1047">
        <v>655</v>
      </c>
      <c r="BS1047">
        <v>165</v>
      </c>
      <c r="BT1047">
        <v>125</v>
      </c>
      <c r="BU1047" s="1">
        <v>1150</v>
      </c>
      <c r="BV1047">
        <v>390</v>
      </c>
      <c r="BW1047">
        <v>190</v>
      </c>
      <c r="BX1047">
        <v>215</v>
      </c>
      <c r="BY1047">
        <v>265</v>
      </c>
      <c r="BZ1047">
        <v>550</v>
      </c>
      <c r="CA1047">
        <v>360</v>
      </c>
      <c r="CB1047" s="1">
        <v>1200</v>
      </c>
      <c r="CC1047">
        <v>320</v>
      </c>
      <c r="CD1047">
        <v>285</v>
      </c>
      <c r="CE1047">
        <v>635</v>
      </c>
      <c r="CF1047" s="1">
        <v>1255</v>
      </c>
      <c r="CG1047">
        <v>425</v>
      </c>
      <c r="CH1047">
        <v>635</v>
      </c>
      <c r="CI1047">
        <v>425</v>
      </c>
      <c r="CJ1047">
        <v>915</v>
      </c>
      <c r="CK1047">
        <v>425</v>
      </c>
      <c r="CL1047" s="1">
        <v>1320</v>
      </c>
      <c r="CM1047">
        <v>340</v>
      </c>
      <c r="CN1047">
        <v>380</v>
      </c>
      <c r="CO1047">
        <v>620</v>
      </c>
      <c r="CP1047" s="1">
        <v>1415</v>
      </c>
      <c r="CQ1047">
        <v>275</v>
      </c>
      <c r="CR1047">
        <v>600</v>
      </c>
      <c r="CS1047">
        <v>350</v>
      </c>
      <c r="CT1047">
        <v>580</v>
      </c>
      <c r="CU1047">
        <v>485</v>
      </c>
      <c r="CV1047">
        <v>255</v>
      </c>
      <c r="CW1047">
        <v>405</v>
      </c>
      <c r="CX1047" s="1">
        <v>1025</v>
      </c>
      <c r="CY1047">
        <v>285</v>
      </c>
      <c r="CZ1047">
        <v>200</v>
      </c>
      <c r="DA1047">
        <v>405</v>
      </c>
      <c r="DB1047">
        <v>165</v>
      </c>
      <c r="DC1047">
        <v>360</v>
      </c>
      <c r="DD1047">
        <v>275</v>
      </c>
      <c r="DE1047">
        <v>645</v>
      </c>
      <c r="DF1047">
        <v>425</v>
      </c>
      <c r="DG1047">
        <v>510</v>
      </c>
      <c r="DH1047">
        <v>950</v>
      </c>
      <c r="DI1047">
        <v>190</v>
      </c>
      <c r="DJ1047">
        <v>210</v>
      </c>
      <c r="DK1047">
        <v>420</v>
      </c>
      <c r="DL1047">
        <v>760</v>
      </c>
      <c r="DM1047">
        <v>735</v>
      </c>
      <c r="DN1047">
        <v>320</v>
      </c>
      <c r="DO1047">
        <v>605</v>
      </c>
      <c r="DP1047">
        <v>640</v>
      </c>
      <c r="DQ1047">
        <v>730</v>
      </c>
      <c r="DR1047">
        <v>495</v>
      </c>
      <c r="DS1047">
        <v>455</v>
      </c>
      <c r="DT1047">
        <v>270</v>
      </c>
      <c r="DU1047">
        <v>560</v>
      </c>
      <c r="DV1047">
        <v>435</v>
      </c>
      <c r="DW1047">
        <v>200</v>
      </c>
      <c r="DX1047">
        <v>570</v>
      </c>
      <c r="DY1047" s="1">
        <v>2945</v>
      </c>
      <c r="DZ1047">
        <v>680</v>
      </c>
      <c r="EA1047">
        <v>830</v>
      </c>
      <c r="EB1047">
        <v>780</v>
      </c>
      <c r="EC1047">
        <v>510</v>
      </c>
      <c r="ED1047">
        <v>265</v>
      </c>
      <c r="EE1047">
        <v>770</v>
      </c>
      <c r="EF1047" s="1">
        <v>1420</v>
      </c>
      <c r="EG1047">
        <v>390</v>
      </c>
      <c r="EH1047">
        <v>610</v>
      </c>
      <c r="EI1047" s="1">
        <v>1405</v>
      </c>
      <c r="EJ1047">
        <v>290</v>
      </c>
      <c r="EK1047">
        <v>205</v>
      </c>
      <c r="EL1047">
        <v>390</v>
      </c>
      <c r="EM1047">
        <v>375</v>
      </c>
      <c r="EN1047">
        <v>445</v>
      </c>
      <c r="EO1047">
        <v>845</v>
      </c>
      <c r="EP1047">
        <v>370</v>
      </c>
    </row>
    <row r="1048" spans="1:146" x14ac:dyDescent="0.35">
      <c r="A1048">
        <v>1050</v>
      </c>
      <c r="B1048" t="s">
        <v>427</v>
      </c>
      <c r="C1048" t="s">
        <v>428</v>
      </c>
      <c r="D1048" t="s">
        <v>154</v>
      </c>
      <c r="E1048" t="s">
        <v>939</v>
      </c>
      <c r="F1048" s="1">
        <v>68190</v>
      </c>
      <c r="G1048">
        <v>635</v>
      </c>
      <c r="H1048">
        <v>595</v>
      </c>
      <c r="I1048">
        <v>320</v>
      </c>
      <c r="J1048">
        <v>795</v>
      </c>
      <c r="K1048">
        <v>780</v>
      </c>
      <c r="L1048">
        <v>390</v>
      </c>
      <c r="M1048">
        <v>815</v>
      </c>
      <c r="N1048">
        <v>615</v>
      </c>
      <c r="O1048">
        <v>265</v>
      </c>
      <c r="P1048">
        <v>390</v>
      </c>
      <c r="Q1048">
        <v>160</v>
      </c>
      <c r="R1048">
        <v>765</v>
      </c>
      <c r="S1048">
        <v>525</v>
      </c>
      <c r="T1048">
        <v>475</v>
      </c>
      <c r="U1048">
        <v>140</v>
      </c>
      <c r="V1048">
        <v>415</v>
      </c>
      <c r="W1048">
        <v>75</v>
      </c>
      <c r="X1048">
        <v>320</v>
      </c>
      <c r="Y1048">
        <v>440</v>
      </c>
      <c r="Z1048">
        <v>350</v>
      </c>
      <c r="AA1048">
        <v>250</v>
      </c>
      <c r="AB1048">
        <v>285</v>
      </c>
      <c r="AC1048">
        <v>235</v>
      </c>
      <c r="AD1048" s="1">
        <v>1255</v>
      </c>
      <c r="AE1048">
        <v>610</v>
      </c>
      <c r="AF1048">
        <v>410</v>
      </c>
      <c r="AG1048">
        <v>350</v>
      </c>
      <c r="AH1048">
        <v>320</v>
      </c>
      <c r="AI1048">
        <v>195</v>
      </c>
      <c r="AJ1048">
        <v>345</v>
      </c>
      <c r="AK1048">
        <v>710</v>
      </c>
      <c r="AL1048">
        <v>625</v>
      </c>
      <c r="AM1048">
        <v>935</v>
      </c>
      <c r="AN1048">
        <v>855</v>
      </c>
      <c r="AO1048">
        <v>355</v>
      </c>
      <c r="AP1048">
        <v>415</v>
      </c>
      <c r="AQ1048">
        <v>400</v>
      </c>
      <c r="AR1048">
        <v>550</v>
      </c>
      <c r="AS1048">
        <v>240</v>
      </c>
      <c r="AT1048">
        <v>500</v>
      </c>
      <c r="AU1048">
        <v>465</v>
      </c>
      <c r="AV1048">
        <v>325</v>
      </c>
      <c r="AW1048">
        <v>525</v>
      </c>
      <c r="AX1048">
        <v>310</v>
      </c>
      <c r="AY1048">
        <v>220</v>
      </c>
      <c r="AZ1048">
        <v>630</v>
      </c>
      <c r="BA1048">
        <v>310</v>
      </c>
      <c r="BB1048">
        <v>265</v>
      </c>
      <c r="BC1048">
        <v>470</v>
      </c>
      <c r="BD1048">
        <v>660</v>
      </c>
      <c r="BE1048">
        <v>630</v>
      </c>
      <c r="BF1048">
        <v>200</v>
      </c>
      <c r="BG1048">
        <v>405</v>
      </c>
      <c r="BH1048">
        <v>230</v>
      </c>
      <c r="BI1048">
        <v>270</v>
      </c>
      <c r="BJ1048">
        <v>380</v>
      </c>
      <c r="BK1048">
        <v>360</v>
      </c>
      <c r="BL1048">
        <v>400</v>
      </c>
      <c r="BM1048" s="1">
        <v>1365</v>
      </c>
      <c r="BN1048">
        <v>370</v>
      </c>
      <c r="BO1048">
        <v>275</v>
      </c>
      <c r="BP1048">
        <v>430</v>
      </c>
      <c r="BQ1048">
        <v>445</v>
      </c>
      <c r="BR1048">
        <v>565</v>
      </c>
      <c r="BS1048">
        <v>145</v>
      </c>
      <c r="BT1048">
        <v>130</v>
      </c>
      <c r="BU1048" s="1">
        <v>1055</v>
      </c>
      <c r="BV1048">
        <v>335</v>
      </c>
      <c r="BW1048">
        <v>205</v>
      </c>
      <c r="BX1048">
        <v>205</v>
      </c>
      <c r="BY1048">
        <v>265</v>
      </c>
      <c r="BZ1048">
        <v>540</v>
      </c>
      <c r="CA1048">
        <v>310</v>
      </c>
      <c r="CB1048" s="1">
        <v>1000</v>
      </c>
      <c r="CC1048">
        <v>220</v>
      </c>
      <c r="CD1048">
        <v>275</v>
      </c>
      <c r="CE1048">
        <v>565</v>
      </c>
      <c r="CF1048" s="1">
        <v>1120</v>
      </c>
      <c r="CG1048">
        <v>385</v>
      </c>
      <c r="CH1048">
        <v>580</v>
      </c>
      <c r="CI1048">
        <v>315</v>
      </c>
      <c r="CJ1048">
        <v>740</v>
      </c>
      <c r="CK1048">
        <v>370</v>
      </c>
      <c r="CL1048" s="1">
        <v>1185</v>
      </c>
      <c r="CM1048">
        <v>285</v>
      </c>
      <c r="CN1048">
        <v>350</v>
      </c>
      <c r="CO1048">
        <v>540</v>
      </c>
      <c r="CP1048" s="1">
        <v>1395</v>
      </c>
      <c r="CQ1048">
        <v>240</v>
      </c>
      <c r="CR1048">
        <v>525</v>
      </c>
      <c r="CS1048">
        <v>250</v>
      </c>
      <c r="CT1048">
        <v>520</v>
      </c>
      <c r="CU1048">
        <v>410</v>
      </c>
      <c r="CV1048">
        <v>215</v>
      </c>
      <c r="CW1048">
        <v>400</v>
      </c>
      <c r="CX1048">
        <v>880</v>
      </c>
      <c r="CY1048">
        <v>240</v>
      </c>
      <c r="CZ1048">
        <v>195</v>
      </c>
      <c r="DA1048">
        <v>370</v>
      </c>
      <c r="DB1048">
        <v>160</v>
      </c>
      <c r="DC1048">
        <v>255</v>
      </c>
      <c r="DD1048">
        <v>230</v>
      </c>
      <c r="DE1048">
        <v>560</v>
      </c>
      <c r="DF1048">
        <v>350</v>
      </c>
      <c r="DG1048">
        <v>505</v>
      </c>
      <c r="DH1048">
        <v>930</v>
      </c>
      <c r="DI1048">
        <v>195</v>
      </c>
      <c r="DJ1048">
        <v>195</v>
      </c>
      <c r="DK1048">
        <v>355</v>
      </c>
      <c r="DL1048">
        <v>600</v>
      </c>
      <c r="DM1048">
        <v>630</v>
      </c>
      <c r="DN1048">
        <v>350</v>
      </c>
      <c r="DO1048">
        <v>515</v>
      </c>
      <c r="DP1048">
        <v>570</v>
      </c>
      <c r="DQ1048">
        <v>630</v>
      </c>
      <c r="DR1048">
        <v>410</v>
      </c>
      <c r="DS1048">
        <v>445</v>
      </c>
      <c r="DT1048">
        <v>185</v>
      </c>
      <c r="DU1048">
        <v>425</v>
      </c>
      <c r="DV1048">
        <v>370</v>
      </c>
      <c r="DW1048">
        <v>180</v>
      </c>
      <c r="DX1048">
        <v>490</v>
      </c>
      <c r="DY1048" s="1">
        <v>2895</v>
      </c>
      <c r="DZ1048">
        <v>605</v>
      </c>
      <c r="EA1048">
        <v>835</v>
      </c>
      <c r="EB1048">
        <v>655</v>
      </c>
      <c r="EC1048">
        <v>425</v>
      </c>
      <c r="ED1048">
        <v>255</v>
      </c>
      <c r="EE1048">
        <v>675</v>
      </c>
      <c r="EF1048" s="1">
        <v>1300</v>
      </c>
      <c r="EG1048">
        <v>375</v>
      </c>
      <c r="EH1048">
        <v>555</v>
      </c>
      <c r="EI1048" s="1">
        <v>1240</v>
      </c>
      <c r="EJ1048">
        <v>235</v>
      </c>
      <c r="EK1048">
        <v>200</v>
      </c>
      <c r="EL1048">
        <v>315</v>
      </c>
      <c r="EM1048">
        <v>325</v>
      </c>
      <c r="EN1048">
        <v>415</v>
      </c>
      <c r="EO1048">
        <v>615</v>
      </c>
      <c r="EP1048">
        <v>360</v>
      </c>
    </row>
    <row r="1049" spans="1:146" x14ac:dyDescent="0.35">
      <c r="A1049">
        <v>1051</v>
      </c>
      <c r="B1049" t="s">
        <v>427</v>
      </c>
      <c r="C1049" t="s">
        <v>428</v>
      </c>
      <c r="D1049" t="s">
        <v>154</v>
      </c>
      <c r="E1049" t="s">
        <v>940</v>
      </c>
      <c r="F1049" s="1">
        <v>60400</v>
      </c>
      <c r="G1049">
        <v>525</v>
      </c>
      <c r="H1049">
        <v>510</v>
      </c>
      <c r="I1049">
        <v>275</v>
      </c>
      <c r="J1049">
        <v>715</v>
      </c>
      <c r="K1049">
        <v>655</v>
      </c>
      <c r="L1049">
        <v>310</v>
      </c>
      <c r="M1049">
        <v>705</v>
      </c>
      <c r="N1049">
        <v>520</v>
      </c>
      <c r="O1049">
        <v>255</v>
      </c>
      <c r="P1049">
        <v>360</v>
      </c>
      <c r="Q1049">
        <v>110</v>
      </c>
      <c r="R1049">
        <v>615</v>
      </c>
      <c r="S1049">
        <v>475</v>
      </c>
      <c r="T1049">
        <v>360</v>
      </c>
      <c r="U1049">
        <v>120</v>
      </c>
      <c r="V1049">
        <v>370</v>
      </c>
      <c r="W1049">
        <v>95</v>
      </c>
      <c r="X1049">
        <v>280</v>
      </c>
      <c r="Y1049">
        <v>345</v>
      </c>
      <c r="Z1049">
        <v>295</v>
      </c>
      <c r="AA1049">
        <v>210</v>
      </c>
      <c r="AB1049">
        <v>240</v>
      </c>
      <c r="AC1049">
        <v>295</v>
      </c>
      <c r="AD1049" s="1">
        <v>1005</v>
      </c>
      <c r="AE1049">
        <v>575</v>
      </c>
      <c r="AF1049">
        <v>385</v>
      </c>
      <c r="AG1049">
        <v>315</v>
      </c>
      <c r="AH1049">
        <v>300</v>
      </c>
      <c r="AI1049">
        <v>155</v>
      </c>
      <c r="AJ1049">
        <v>330</v>
      </c>
      <c r="AK1049">
        <v>595</v>
      </c>
      <c r="AL1049">
        <v>545</v>
      </c>
      <c r="AM1049">
        <v>905</v>
      </c>
      <c r="AN1049">
        <v>730</v>
      </c>
      <c r="AO1049">
        <v>285</v>
      </c>
      <c r="AP1049">
        <v>400</v>
      </c>
      <c r="AQ1049">
        <v>345</v>
      </c>
      <c r="AR1049">
        <v>460</v>
      </c>
      <c r="AS1049">
        <v>190</v>
      </c>
      <c r="AT1049">
        <v>435</v>
      </c>
      <c r="AU1049">
        <v>445</v>
      </c>
      <c r="AV1049">
        <v>275</v>
      </c>
      <c r="AW1049">
        <v>435</v>
      </c>
      <c r="AX1049">
        <v>280</v>
      </c>
      <c r="AY1049">
        <v>210</v>
      </c>
      <c r="AZ1049">
        <v>550</v>
      </c>
      <c r="BA1049">
        <v>325</v>
      </c>
      <c r="BB1049">
        <v>255</v>
      </c>
      <c r="BC1049">
        <v>415</v>
      </c>
      <c r="BD1049">
        <v>630</v>
      </c>
      <c r="BE1049">
        <v>590</v>
      </c>
      <c r="BF1049">
        <v>195</v>
      </c>
      <c r="BG1049">
        <v>310</v>
      </c>
      <c r="BH1049">
        <v>265</v>
      </c>
      <c r="BI1049">
        <v>255</v>
      </c>
      <c r="BJ1049">
        <v>315</v>
      </c>
      <c r="BK1049">
        <v>275</v>
      </c>
      <c r="BL1049">
        <v>280</v>
      </c>
      <c r="BM1049" s="1">
        <v>1170</v>
      </c>
      <c r="BN1049">
        <v>330</v>
      </c>
      <c r="BO1049">
        <v>225</v>
      </c>
      <c r="BP1049">
        <v>350</v>
      </c>
      <c r="BQ1049">
        <v>385</v>
      </c>
      <c r="BR1049">
        <v>430</v>
      </c>
      <c r="BS1049">
        <v>145</v>
      </c>
      <c r="BT1049">
        <v>115</v>
      </c>
      <c r="BU1049">
        <v>855</v>
      </c>
      <c r="BV1049">
        <v>330</v>
      </c>
      <c r="BW1049">
        <v>215</v>
      </c>
      <c r="BX1049">
        <v>190</v>
      </c>
      <c r="BY1049">
        <v>270</v>
      </c>
      <c r="BZ1049">
        <v>470</v>
      </c>
      <c r="CA1049">
        <v>295</v>
      </c>
      <c r="CB1049">
        <v>905</v>
      </c>
      <c r="CC1049">
        <v>200</v>
      </c>
      <c r="CD1049">
        <v>255</v>
      </c>
      <c r="CE1049">
        <v>510</v>
      </c>
      <c r="CF1049" s="1">
        <v>1105</v>
      </c>
      <c r="CG1049">
        <v>320</v>
      </c>
      <c r="CH1049">
        <v>520</v>
      </c>
      <c r="CI1049">
        <v>320</v>
      </c>
      <c r="CJ1049">
        <v>590</v>
      </c>
      <c r="CK1049">
        <v>315</v>
      </c>
      <c r="CL1049" s="1">
        <v>1085</v>
      </c>
      <c r="CM1049">
        <v>205</v>
      </c>
      <c r="CN1049">
        <v>280</v>
      </c>
      <c r="CO1049">
        <v>455</v>
      </c>
      <c r="CP1049" s="1">
        <v>1325</v>
      </c>
      <c r="CQ1049">
        <v>210</v>
      </c>
      <c r="CR1049">
        <v>400</v>
      </c>
      <c r="CS1049">
        <v>210</v>
      </c>
      <c r="CT1049">
        <v>430</v>
      </c>
      <c r="CU1049">
        <v>385</v>
      </c>
      <c r="CV1049">
        <v>205</v>
      </c>
      <c r="CW1049">
        <v>310</v>
      </c>
      <c r="CX1049">
        <v>790</v>
      </c>
      <c r="CY1049">
        <v>240</v>
      </c>
      <c r="CZ1049">
        <v>190</v>
      </c>
      <c r="DA1049">
        <v>310</v>
      </c>
      <c r="DB1049">
        <v>170</v>
      </c>
      <c r="DC1049">
        <v>220</v>
      </c>
      <c r="DD1049">
        <v>230</v>
      </c>
      <c r="DE1049">
        <v>475</v>
      </c>
      <c r="DF1049">
        <v>345</v>
      </c>
      <c r="DG1049">
        <v>440</v>
      </c>
      <c r="DH1049">
        <v>940</v>
      </c>
      <c r="DI1049">
        <v>170</v>
      </c>
      <c r="DJ1049">
        <v>175</v>
      </c>
      <c r="DK1049">
        <v>300</v>
      </c>
      <c r="DL1049">
        <v>495</v>
      </c>
      <c r="DM1049">
        <v>620</v>
      </c>
      <c r="DN1049">
        <v>290</v>
      </c>
      <c r="DO1049">
        <v>475</v>
      </c>
      <c r="DP1049">
        <v>480</v>
      </c>
      <c r="DQ1049">
        <v>600</v>
      </c>
      <c r="DR1049">
        <v>310</v>
      </c>
      <c r="DS1049">
        <v>430</v>
      </c>
      <c r="DT1049">
        <v>210</v>
      </c>
      <c r="DU1049">
        <v>360</v>
      </c>
      <c r="DV1049">
        <v>390</v>
      </c>
      <c r="DW1049">
        <v>150</v>
      </c>
      <c r="DX1049">
        <v>385</v>
      </c>
      <c r="DY1049" s="1">
        <v>2585</v>
      </c>
      <c r="DZ1049">
        <v>565</v>
      </c>
      <c r="EA1049">
        <v>690</v>
      </c>
      <c r="EB1049">
        <v>595</v>
      </c>
      <c r="EC1049">
        <v>310</v>
      </c>
      <c r="ED1049">
        <v>220</v>
      </c>
      <c r="EE1049">
        <v>590</v>
      </c>
      <c r="EF1049" s="1">
        <v>1285</v>
      </c>
      <c r="EG1049">
        <v>375</v>
      </c>
      <c r="EH1049">
        <v>510</v>
      </c>
      <c r="EI1049" s="1">
        <v>1070</v>
      </c>
      <c r="EJ1049">
        <v>235</v>
      </c>
      <c r="EK1049">
        <v>185</v>
      </c>
      <c r="EL1049">
        <v>300</v>
      </c>
      <c r="EM1049">
        <v>275</v>
      </c>
      <c r="EN1049">
        <v>340</v>
      </c>
      <c r="EO1049">
        <v>605</v>
      </c>
      <c r="EP1049">
        <v>295</v>
      </c>
    </row>
    <row r="1050" spans="1:146" x14ac:dyDescent="0.35">
      <c r="A1050">
        <v>1052</v>
      </c>
      <c r="B1050" t="s">
        <v>427</v>
      </c>
      <c r="C1050" t="s">
        <v>428</v>
      </c>
      <c r="D1050" t="s">
        <v>154</v>
      </c>
      <c r="E1050" t="s">
        <v>941</v>
      </c>
      <c r="F1050" s="1">
        <v>53485</v>
      </c>
      <c r="G1050">
        <v>515</v>
      </c>
      <c r="H1050">
        <v>405</v>
      </c>
      <c r="I1050">
        <v>250</v>
      </c>
      <c r="J1050">
        <v>605</v>
      </c>
      <c r="K1050">
        <v>605</v>
      </c>
      <c r="L1050">
        <v>300</v>
      </c>
      <c r="M1050">
        <v>570</v>
      </c>
      <c r="N1050">
        <v>495</v>
      </c>
      <c r="O1050">
        <v>250</v>
      </c>
      <c r="P1050">
        <v>275</v>
      </c>
      <c r="Q1050">
        <v>105</v>
      </c>
      <c r="R1050">
        <v>575</v>
      </c>
      <c r="S1050">
        <v>465</v>
      </c>
      <c r="T1050">
        <v>305</v>
      </c>
      <c r="U1050">
        <v>115</v>
      </c>
      <c r="V1050">
        <v>315</v>
      </c>
      <c r="W1050">
        <v>105</v>
      </c>
      <c r="X1050">
        <v>225</v>
      </c>
      <c r="Y1050">
        <v>275</v>
      </c>
      <c r="Z1050">
        <v>270</v>
      </c>
      <c r="AA1050">
        <v>235</v>
      </c>
      <c r="AB1050">
        <v>260</v>
      </c>
      <c r="AC1050">
        <v>270</v>
      </c>
      <c r="AD1050">
        <v>925</v>
      </c>
      <c r="AE1050">
        <v>555</v>
      </c>
      <c r="AF1050">
        <v>310</v>
      </c>
      <c r="AG1050">
        <v>285</v>
      </c>
      <c r="AH1050">
        <v>310</v>
      </c>
      <c r="AI1050">
        <v>165</v>
      </c>
      <c r="AJ1050">
        <v>375</v>
      </c>
      <c r="AK1050">
        <v>495</v>
      </c>
      <c r="AL1050">
        <v>455</v>
      </c>
      <c r="AM1050">
        <v>815</v>
      </c>
      <c r="AN1050">
        <v>640</v>
      </c>
      <c r="AO1050">
        <v>245</v>
      </c>
      <c r="AP1050">
        <v>390</v>
      </c>
      <c r="AQ1050">
        <v>280</v>
      </c>
      <c r="AR1050">
        <v>335</v>
      </c>
      <c r="AS1050">
        <v>165</v>
      </c>
      <c r="AT1050">
        <v>315</v>
      </c>
      <c r="AU1050">
        <v>390</v>
      </c>
      <c r="AV1050">
        <v>265</v>
      </c>
      <c r="AW1050">
        <v>350</v>
      </c>
      <c r="AX1050">
        <v>245</v>
      </c>
      <c r="AY1050">
        <v>190</v>
      </c>
      <c r="AZ1050">
        <v>470</v>
      </c>
      <c r="BA1050">
        <v>305</v>
      </c>
      <c r="BB1050">
        <v>240</v>
      </c>
      <c r="BC1050">
        <v>340</v>
      </c>
      <c r="BD1050">
        <v>525</v>
      </c>
      <c r="BE1050">
        <v>560</v>
      </c>
      <c r="BF1050">
        <v>210</v>
      </c>
      <c r="BG1050">
        <v>305</v>
      </c>
      <c r="BH1050">
        <v>195</v>
      </c>
      <c r="BI1050">
        <v>185</v>
      </c>
      <c r="BJ1050">
        <v>255</v>
      </c>
      <c r="BK1050">
        <v>240</v>
      </c>
      <c r="BL1050">
        <v>260</v>
      </c>
      <c r="BM1050" s="1">
        <v>1065</v>
      </c>
      <c r="BN1050">
        <v>335</v>
      </c>
      <c r="BO1050">
        <v>225</v>
      </c>
      <c r="BP1050">
        <v>290</v>
      </c>
      <c r="BQ1050">
        <v>325</v>
      </c>
      <c r="BR1050">
        <v>400</v>
      </c>
      <c r="BS1050">
        <v>140</v>
      </c>
      <c r="BT1050">
        <v>110</v>
      </c>
      <c r="BU1050">
        <v>710</v>
      </c>
      <c r="BV1050">
        <v>300</v>
      </c>
      <c r="BW1050">
        <v>210</v>
      </c>
      <c r="BX1050">
        <v>175</v>
      </c>
      <c r="BY1050">
        <v>230</v>
      </c>
      <c r="BZ1050">
        <v>425</v>
      </c>
      <c r="CA1050">
        <v>230</v>
      </c>
      <c r="CB1050">
        <v>795</v>
      </c>
      <c r="CC1050">
        <v>190</v>
      </c>
      <c r="CD1050">
        <v>230</v>
      </c>
      <c r="CE1050">
        <v>395</v>
      </c>
      <c r="CF1050">
        <v>920</v>
      </c>
      <c r="CG1050">
        <v>310</v>
      </c>
      <c r="CH1050">
        <v>500</v>
      </c>
      <c r="CI1050">
        <v>275</v>
      </c>
      <c r="CJ1050">
        <v>500</v>
      </c>
      <c r="CK1050">
        <v>290</v>
      </c>
      <c r="CL1050">
        <v>910</v>
      </c>
      <c r="CM1050">
        <v>195</v>
      </c>
      <c r="CN1050">
        <v>275</v>
      </c>
      <c r="CO1050">
        <v>380</v>
      </c>
      <c r="CP1050" s="1">
        <v>1195</v>
      </c>
      <c r="CQ1050">
        <v>210</v>
      </c>
      <c r="CR1050">
        <v>340</v>
      </c>
      <c r="CS1050">
        <v>180</v>
      </c>
      <c r="CT1050">
        <v>385</v>
      </c>
      <c r="CU1050">
        <v>345</v>
      </c>
      <c r="CV1050">
        <v>170</v>
      </c>
      <c r="CW1050">
        <v>270</v>
      </c>
      <c r="CX1050">
        <v>650</v>
      </c>
      <c r="CY1050">
        <v>250</v>
      </c>
      <c r="CZ1050">
        <v>130</v>
      </c>
      <c r="DA1050">
        <v>295</v>
      </c>
      <c r="DB1050">
        <v>170</v>
      </c>
      <c r="DC1050">
        <v>175</v>
      </c>
      <c r="DD1050">
        <v>225</v>
      </c>
      <c r="DE1050">
        <v>460</v>
      </c>
      <c r="DF1050">
        <v>300</v>
      </c>
      <c r="DG1050">
        <v>440</v>
      </c>
      <c r="DH1050">
        <v>845</v>
      </c>
      <c r="DI1050">
        <v>170</v>
      </c>
      <c r="DJ1050">
        <v>120</v>
      </c>
      <c r="DK1050">
        <v>220</v>
      </c>
      <c r="DL1050">
        <v>390</v>
      </c>
      <c r="DM1050">
        <v>560</v>
      </c>
      <c r="DN1050">
        <v>275</v>
      </c>
      <c r="DO1050">
        <v>430</v>
      </c>
      <c r="DP1050">
        <v>450</v>
      </c>
      <c r="DQ1050">
        <v>470</v>
      </c>
      <c r="DR1050">
        <v>240</v>
      </c>
      <c r="DS1050">
        <v>405</v>
      </c>
      <c r="DT1050">
        <v>185</v>
      </c>
      <c r="DU1050">
        <v>270</v>
      </c>
      <c r="DV1050">
        <v>340</v>
      </c>
      <c r="DW1050">
        <v>110</v>
      </c>
      <c r="DX1050">
        <v>290</v>
      </c>
      <c r="DY1050" s="1">
        <v>2405</v>
      </c>
      <c r="DZ1050">
        <v>500</v>
      </c>
      <c r="EA1050">
        <v>615</v>
      </c>
      <c r="EB1050">
        <v>525</v>
      </c>
      <c r="EC1050">
        <v>295</v>
      </c>
      <c r="ED1050">
        <v>230</v>
      </c>
      <c r="EE1050">
        <v>505</v>
      </c>
      <c r="EF1050" s="1">
        <v>1080</v>
      </c>
      <c r="EG1050">
        <v>335</v>
      </c>
      <c r="EH1050">
        <v>435</v>
      </c>
      <c r="EI1050">
        <v>865</v>
      </c>
      <c r="EJ1050">
        <v>220</v>
      </c>
      <c r="EK1050">
        <v>195</v>
      </c>
      <c r="EL1050">
        <v>275</v>
      </c>
      <c r="EM1050">
        <v>245</v>
      </c>
      <c r="EN1050">
        <v>325</v>
      </c>
      <c r="EO1050">
        <v>515</v>
      </c>
      <c r="EP1050">
        <v>235</v>
      </c>
    </row>
    <row r="1051" spans="1:146" x14ac:dyDescent="0.35">
      <c r="A1051">
        <v>1053</v>
      </c>
      <c r="B1051" t="s">
        <v>427</v>
      </c>
      <c r="C1051" t="s">
        <v>428</v>
      </c>
      <c r="D1051" t="s">
        <v>154</v>
      </c>
      <c r="E1051" t="s">
        <v>942</v>
      </c>
      <c r="F1051" s="1">
        <v>343520</v>
      </c>
      <c r="G1051" s="1">
        <v>2505</v>
      </c>
      <c r="H1051" s="1">
        <v>2030</v>
      </c>
      <c r="I1051" s="1">
        <v>1915</v>
      </c>
      <c r="J1051" s="1">
        <v>5895</v>
      </c>
      <c r="K1051" s="1">
        <v>4615</v>
      </c>
      <c r="L1051" s="1">
        <v>2025</v>
      </c>
      <c r="M1051" s="1">
        <v>3600</v>
      </c>
      <c r="N1051" s="1">
        <v>3010</v>
      </c>
      <c r="O1051" s="1">
        <v>1830</v>
      </c>
      <c r="P1051" s="1">
        <v>4745</v>
      </c>
      <c r="Q1051">
        <v>430</v>
      </c>
      <c r="R1051" s="1">
        <v>2625</v>
      </c>
      <c r="S1051" s="1">
        <v>3345</v>
      </c>
      <c r="T1051">
        <v>900</v>
      </c>
      <c r="U1051" s="1">
        <v>1105</v>
      </c>
      <c r="V1051" s="1">
        <v>1375</v>
      </c>
      <c r="W1051" s="1">
        <v>2370</v>
      </c>
      <c r="X1051" s="1">
        <v>1230</v>
      </c>
      <c r="Y1051" s="1">
        <v>1225</v>
      </c>
      <c r="Z1051" s="1">
        <v>1925</v>
      </c>
      <c r="AA1051" s="1">
        <v>1040</v>
      </c>
      <c r="AB1051" s="1">
        <v>2535</v>
      </c>
      <c r="AC1051" s="1">
        <v>2545</v>
      </c>
      <c r="AD1051" s="1">
        <v>4840</v>
      </c>
      <c r="AE1051" s="1">
        <v>2785</v>
      </c>
      <c r="AF1051" s="1">
        <v>2135</v>
      </c>
      <c r="AG1051" s="1">
        <v>2135</v>
      </c>
      <c r="AH1051" s="1">
        <v>1840</v>
      </c>
      <c r="AI1051" s="1">
        <v>1570</v>
      </c>
      <c r="AJ1051" s="1">
        <v>2820</v>
      </c>
      <c r="AK1051" s="1">
        <v>2755</v>
      </c>
      <c r="AL1051" s="1">
        <v>1830</v>
      </c>
      <c r="AM1051" s="1">
        <v>4435</v>
      </c>
      <c r="AN1051" s="1">
        <v>3015</v>
      </c>
      <c r="AO1051" s="1">
        <v>1385</v>
      </c>
      <c r="AP1051" s="1">
        <v>3340</v>
      </c>
      <c r="AQ1051" s="1">
        <v>2575</v>
      </c>
      <c r="AR1051" s="1">
        <v>1445</v>
      </c>
      <c r="AS1051">
        <v>730</v>
      </c>
      <c r="AT1051" s="1">
        <v>2155</v>
      </c>
      <c r="AU1051" s="1">
        <v>2995</v>
      </c>
      <c r="AV1051" s="1">
        <v>1200</v>
      </c>
      <c r="AW1051" s="1">
        <v>1130</v>
      </c>
      <c r="AX1051" s="1">
        <v>1925</v>
      </c>
      <c r="AY1051" s="1">
        <v>2365</v>
      </c>
      <c r="AZ1051" s="1">
        <v>1835</v>
      </c>
      <c r="BA1051" s="1">
        <v>2115</v>
      </c>
      <c r="BB1051" s="1">
        <v>1715</v>
      </c>
      <c r="BC1051" s="1">
        <v>1320</v>
      </c>
      <c r="BD1051" s="1">
        <v>3565</v>
      </c>
      <c r="BE1051" s="1">
        <v>4485</v>
      </c>
      <c r="BF1051" s="1">
        <v>1890</v>
      </c>
      <c r="BG1051" s="1">
        <v>2215</v>
      </c>
      <c r="BH1051" s="1">
        <v>1340</v>
      </c>
      <c r="BI1051">
        <v>970</v>
      </c>
      <c r="BJ1051" s="1">
        <v>1055</v>
      </c>
      <c r="BK1051" s="1">
        <v>2045</v>
      </c>
      <c r="BL1051">
        <v>900</v>
      </c>
      <c r="BM1051" s="1">
        <v>6445</v>
      </c>
      <c r="BN1051" s="1">
        <v>2120</v>
      </c>
      <c r="BO1051" s="1">
        <v>1015</v>
      </c>
      <c r="BP1051" s="1">
        <v>1245</v>
      </c>
      <c r="BQ1051" s="1">
        <v>1665</v>
      </c>
      <c r="BR1051" s="1">
        <v>1875</v>
      </c>
      <c r="BS1051" s="1">
        <v>2335</v>
      </c>
      <c r="BT1051" s="1">
        <v>1400</v>
      </c>
      <c r="BU1051" s="1">
        <v>3680</v>
      </c>
      <c r="BV1051" s="1">
        <v>2675</v>
      </c>
      <c r="BW1051" s="1">
        <v>3405</v>
      </c>
      <c r="BX1051" s="1">
        <v>3660</v>
      </c>
      <c r="BY1051" s="1">
        <v>3775</v>
      </c>
      <c r="BZ1051" s="1">
        <v>2105</v>
      </c>
      <c r="CA1051" s="1">
        <v>1265</v>
      </c>
      <c r="CB1051" s="1">
        <v>3280</v>
      </c>
      <c r="CC1051">
        <v>955</v>
      </c>
      <c r="CD1051" s="1">
        <v>1875</v>
      </c>
      <c r="CE1051" s="1">
        <v>2070</v>
      </c>
      <c r="CF1051" s="1">
        <v>5455</v>
      </c>
      <c r="CG1051" s="1">
        <v>1515</v>
      </c>
      <c r="CH1051" s="1">
        <v>3005</v>
      </c>
      <c r="CI1051">
        <v>860</v>
      </c>
      <c r="CJ1051" s="1">
        <v>1705</v>
      </c>
      <c r="CK1051" s="1">
        <v>3560</v>
      </c>
      <c r="CL1051" s="1">
        <v>4495</v>
      </c>
      <c r="CM1051" s="1">
        <v>1335</v>
      </c>
      <c r="CN1051" s="1">
        <v>1830</v>
      </c>
      <c r="CO1051" s="1">
        <v>2170</v>
      </c>
      <c r="CP1051" s="1">
        <v>6795</v>
      </c>
      <c r="CQ1051" s="1">
        <v>2280</v>
      </c>
      <c r="CR1051" s="1">
        <v>1170</v>
      </c>
      <c r="CS1051">
        <v>635</v>
      </c>
      <c r="CT1051" s="1">
        <v>2340</v>
      </c>
      <c r="CU1051" s="1">
        <v>2095</v>
      </c>
      <c r="CV1051" s="1">
        <v>1485</v>
      </c>
      <c r="CW1051" s="1">
        <v>2225</v>
      </c>
      <c r="CX1051" s="1">
        <v>3795</v>
      </c>
      <c r="CY1051" s="1">
        <v>1355</v>
      </c>
      <c r="CZ1051" s="1">
        <v>1350</v>
      </c>
      <c r="DA1051" s="1">
        <v>1775</v>
      </c>
      <c r="DB1051" s="1">
        <v>2450</v>
      </c>
      <c r="DC1051">
        <v>745</v>
      </c>
      <c r="DD1051" s="1">
        <v>1040</v>
      </c>
      <c r="DE1051" s="1">
        <v>2005</v>
      </c>
      <c r="DF1051" s="1">
        <v>2145</v>
      </c>
      <c r="DG1051" s="1">
        <v>5265</v>
      </c>
      <c r="DH1051" s="1">
        <v>6060</v>
      </c>
      <c r="DI1051" s="1">
        <v>2110</v>
      </c>
      <c r="DJ1051">
        <v>665</v>
      </c>
      <c r="DK1051" s="1">
        <v>1080</v>
      </c>
      <c r="DL1051" s="1">
        <v>1505</v>
      </c>
      <c r="DM1051" s="1">
        <v>4645</v>
      </c>
      <c r="DN1051" s="1">
        <v>3215</v>
      </c>
      <c r="DO1051" s="1">
        <v>2245</v>
      </c>
      <c r="DP1051" s="1">
        <v>4470</v>
      </c>
      <c r="DQ1051" s="1">
        <v>2455</v>
      </c>
      <c r="DR1051">
        <v>830</v>
      </c>
      <c r="DS1051" s="1">
        <v>4740</v>
      </c>
      <c r="DT1051">
        <v>940</v>
      </c>
      <c r="DU1051">
        <v>925</v>
      </c>
      <c r="DV1051" s="1">
        <v>2445</v>
      </c>
      <c r="DW1051" s="1">
        <v>1010</v>
      </c>
      <c r="DX1051" s="1">
        <v>1445</v>
      </c>
      <c r="DY1051" s="1">
        <v>14995</v>
      </c>
      <c r="DZ1051" s="1">
        <v>2340</v>
      </c>
      <c r="EA1051" s="1">
        <v>3085</v>
      </c>
      <c r="EB1051" s="1">
        <v>2015</v>
      </c>
      <c r="EC1051" s="1">
        <v>1360</v>
      </c>
      <c r="ED1051" s="1">
        <v>1140</v>
      </c>
      <c r="EE1051" s="1">
        <v>2740</v>
      </c>
      <c r="EF1051" s="1">
        <v>6405</v>
      </c>
      <c r="EG1051" s="1">
        <v>2320</v>
      </c>
      <c r="EH1051" s="1">
        <v>2895</v>
      </c>
      <c r="EI1051" s="1">
        <v>3980</v>
      </c>
      <c r="EJ1051" s="1">
        <v>2190</v>
      </c>
      <c r="EK1051" s="1">
        <v>1245</v>
      </c>
      <c r="EL1051" s="1">
        <v>1895</v>
      </c>
      <c r="EM1051" s="1">
        <v>2340</v>
      </c>
      <c r="EN1051" s="1">
        <v>2865</v>
      </c>
      <c r="EO1051" s="1">
        <v>1955</v>
      </c>
      <c r="EP1051" s="1">
        <v>1550</v>
      </c>
    </row>
    <row r="1052" spans="1:146" x14ac:dyDescent="0.35">
      <c r="A1052">
        <v>1029</v>
      </c>
      <c r="B1052" t="s">
        <v>427</v>
      </c>
      <c r="C1052" t="s">
        <v>428</v>
      </c>
      <c r="D1052" t="s">
        <v>154</v>
      </c>
      <c r="E1052" t="s">
        <v>918</v>
      </c>
      <c r="F1052" s="1">
        <v>100810</v>
      </c>
      <c r="G1052">
        <v>955</v>
      </c>
      <c r="H1052">
        <v>790</v>
      </c>
      <c r="I1052">
        <v>520</v>
      </c>
      <c r="J1052" s="1">
        <v>1220</v>
      </c>
      <c r="K1052" s="1">
        <v>1135</v>
      </c>
      <c r="L1052">
        <v>590</v>
      </c>
      <c r="M1052" s="1">
        <v>1025</v>
      </c>
      <c r="N1052">
        <v>855</v>
      </c>
      <c r="O1052">
        <v>475</v>
      </c>
      <c r="P1052">
        <v>635</v>
      </c>
      <c r="Q1052">
        <v>165</v>
      </c>
      <c r="R1052" s="1">
        <v>1015</v>
      </c>
      <c r="S1052">
        <v>935</v>
      </c>
      <c r="T1052">
        <v>465</v>
      </c>
      <c r="U1052">
        <v>250</v>
      </c>
      <c r="V1052">
        <v>545</v>
      </c>
      <c r="W1052">
        <v>195</v>
      </c>
      <c r="X1052">
        <v>380</v>
      </c>
      <c r="Y1052">
        <v>525</v>
      </c>
      <c r="Z1052">
        <v>490</v>
      </c>
      <c r="AA1052">
        <v>405</v>
      </c>
      <c r="AB1052">
        <v>445</v>
      </c>
      <c r="AC1052">
        <v>590</v>
      </c>
      <c r="AD1052" s="1">
        <v>1715</v>
      </c>
      <c r="AE1052" s="1">
        <v>1040</v>
      </c>
      <c r="AF1052">
        <v>575</v>
      </c>
      <c r="AG1052">
        <v>600</v>
      </c>
      <c r="AH1052">
        <v>625</v>
      </c>
      <c r="AI1052">
        <v>330</v>
      </c>
      <c r="AJ1052">
        <v>735</v>
      </c>
      <c r="AK1052">
        <v>950</v>
      </c>
      <c r="AL1052">
        <v>845</v>
      </c>
      <c r="AM1052" s="1">
        <v>1460</v>
      </c>
      <c r="AN1052" s="1">
        <v>1180</v>
      </c>
      <c r="AO1052">
        <v>495</v>
      </c>
      <c r="AP1052">
        <v>825</v>
      </c>
      <c r="AQ1052">
        <v>545</v>
      </c>
      <c r="AR1052">
        <v>640</v>
      </c>
      <c r="AS1052">
        <v>310</v>
      </c>
      <c r="AT1052">
        <v>635</v>
      </c>
      <c r="AU1052">
        <v>900</v>
      </c>
      <c r="AV1052">
        <v>460</v>
      </c>
      <c r="AW1052">
        <v>525</v>
      </c>
      <c r="AX1052">
        <v>355</v>
      </c>
      <c r="AY1052">
        <v>320</v>
      </c>
      <c r="AZ1052">
        <v>790</v>
      </c>
      <c r="BA1052">
        <v>585</v>
      </c>
      <c r="BB1052">
        <v>495</v>
      </c>
      <c r="BC1052">
        <v>535</v>
      </c>
      <c r="BD1052" s="1">
        <v>1035</v>
      </c>
      <c r="BE1052" s="1">
        <v>1005</v>
      </c>
      <c r="BF1052">
        <v>490</v>
      </c>
      <c r="BG1052">
        <v>675</v>
      </c>
      <c r="BH1052">
        <v>430</v>
      </c>
      <c r="BI1052">
        <v>360</v>
      </c>
      <c r="BJ1052">
        <v>465</v>
      </c>
      <c r="BK1052">
        <v>435</v>
      </c>
      <c r="BL1052">
        <v>405</v>
      </c>
      <c r="BM1052" s="1">
        <v>2055</v>
      </c>
      <c r="BN1052">
        <v>610</v>
      </c>
      <c r="BO1052">
        <v>430</v>
      </c>
      <c r="BP1052">
        <v>520</v>
      </c>
      <c r="BQ1052">
        <v>555</v>
      </c>
      <c r="BR1052">
        <v>655</v>
      </c>
      <c r="BS1052">
        <v>285</v>
      </c>
      <c r="BT1052">
        <v>255</v>
      </c>
      <c r="BU1052" s="1">
        <v>1340</v>
      </c>
      <c r="BV1052">
        <v>585</v>
      </c>
      <c r="BW1052">
        <v>395</v>
      </c>
      <c r="BX1052">
        <v>435</v>
      </c>
      <c r="BY1052">
        <v>535</v>
      </c>
      <c r="BZ1052">
        <v>750</v>
      </c>
      <c r="CA1052">
        <v>380</v>
      </c>
      <c r="CB1052" s="1">
        <v>1425</v>
      </c>
      <c r="CC1052">
        <v>325</v>
      </c>
      <c r="CD1052">
        <v>465</v>
      </c>
      <c r="CE1052">
        <v>780</v>
      </c>
      <c r="CF1052" s="1">
        <v>1655</v>
      </c>
      <c r="CG1052">
        <v>570</v>
      </c>
      <c r="CH1052">
        <v>895</v>
      </c>
      <c r="CI1052">
        <v>425</v>
      </c>
      <c r="CJ1052">
        <v>820</v>
      </c>
      <c r="CK1052">
        <v>580</v>
      </c>
      <c r="CL1052" s="1">
        <v>1525</v>
      </c>
      <c r="CM1052">
        <v>425</v>
      </c>
      <c r="CN1052">
        <v>535</v>
      </c>
      <c r="CO1052">
        <v>705</v>
      </c>
      <c r="CP1052" s="1">
        <v>2220</v>
      </c>
      <c r="CQ1052">
        <v>400</v>
      </c>
      <c r="CR1052">
        <v>515</v>
      </c>
      <c r="CS1052">
        <v>315</v>
      </c>
      <c r="CT1052">
        <v>780</v>
      </c>
      <c r="CU1052">
        <v>625</v>
      </c>
      <c r="CV1052">
        <v>375</v>
      </c>
      <c r="CW1052">
        <v>605</v>
      </c>
      <c r="CX1052" s="1">
        <v>1220</v>
      </c>
      <c r="CY1052">
        <v>470</v>
      </c>
      <c r="CZ1052">
        <v>245</v>
      </c>
      <c r="DA1052">
        <v>590</v>
      </c>
      <c r="DB1052">
        <v>350</v>
      </c>
      <c r="DC1052">
        <v>260</v>
      </c>
      <c r="DD1052">
        <v>425</v>
      </c>
      <c r="DE1052">
        <v>895</v>
      </c>
      <c r="DF1052">
        <v>540</v>
      </c>
      <c r="DG1052">
        <v>770</v>
      </c>
      <c r="DH1052" s="1">
        <v>1930</v>
      </c>
      <c r="DI1052">
        <v>410</v>
      </c>
      <c r="DJ1052">
        <v>220</v>
      </c>
      <c r="DK1052">
        <v>410</v>
      </c>
      <c r="DL1052">
        <v>595</v>
      </c>
      <c r="DM1052" s="1">
        <v>1135</v>
      </c>
      <c r="DN1052">
        <v>525</v>
      </c>
      <c r="DO1052">
        <v>770</v>
      </c>
      <c r="DP1052">
        <v>970</v>
      </c>
      <c r="DQ1052">
        <v>895</v>
      </c>
      <c r="DR1052">
        <v>380</v>
      </c>
      <c r="DS1052">
        <v>865</v>
      </c>
      <c r="DT1052">
        <v>335</v>
      </c>
      <c r="DU1052">
        <v>455</v>
      </c>
      <c r="DV1052">
        <v>660</v>
      </c>
      <c r="DW1052">
        <v>285</v>
      </c>
      <c r="DX1052">
        <v>565</v>
      </c>
      <c r="DY1052" s="1">
        <v>4565</v>
      </c>
      <c r="DZ1052">
        <v>905</v>
      </c>
      <c r="EA1052" s="1">
        <v>1190</v>
      </c>
      <c r="EB1052">
        <v>805</v>
      </c>
      <c r="EC1052">
        <v>570</v>
      </c>
      <c r="ED1052">
        <v>460</v>
      </c>
      <c r="EE1052" s="1">
        <v>1020</v>
      </c>
      <c r="EF1052" s="1">
        <v>2015</v>
      </c>
      <c r="EG1052">
        <v>635</v>
      </c>
      <c r="EH1052">
        <v>880</v>
      </c>
      <c r="EI1052" s="1">
        <v>1660</v>
      </c>
      <c r="EJ1052">
        <v>520</v>
      </c>
      <c r="EK1052">
        <v>380</v>
      </c>
      <c r="EL1052">
        <v>455</v>
      </c>
      <c r="EM1052">
        <v>460</v>
      </c>
      <c r="EN1052">
        <v>580</v>
      </c>
      <c r="EO1052">
        <v>825</v>
      </c>
      <c r="EP1052">
        <v>515</v>
      </c>
    </row>
    <row r="1053" spans="1:146" x14ac:dyDescent="0.35">
      <c r="A1053">
        <v>1036</v>
      </c>
      <c r="B1053" t="s">
        <v>427</v>
      </c>
      <c r="C1053" t="s">
        <v>428</v>
      </c>
      <c r="D1053" t="s">
        <v>154</v>
      </c>
      <c r="E1053" t="s">
        <v>925</v>
      </c>
      <c r="F1053" s="1">
        <v>68300</v>
      </c>
      <c r="G1053">
        <v>640</v>
      </c>
      <c r="H1053">
        <v>475</v>
      </c>
      <c r="I1053">
        <v>480</v>
      </c>
      <c r="J1053">
        <v>905</v>
      </c>
      <c r="K1053">
        <v>780</v>
      </c>
      <c r="L1053">
        <v>410</v>
      </c>
      <c r="M1053">
        <v>730</v>
      </c>
      <c r="N1053">
        <v>630</v>
      </c>
      <c r="O1053">
        <v>355</v>
      </c>
      <c r="P1053">
        <v>480</v>
      </c>
      <c r="Q1053">
        <v>95</v>
      </c>
      <c r="R1053">
        <v>700</v>
      </c>
      <c r="S1053">
        <v>670</v>
      </c>
      <c r="T1053">
        <v>215</v>
      </c>
      <c r="U1053">
        <v>205</v>
      </c>
      <c r="V1053">
        <v>335</v>
      </c>
      <c r="W1053">
        <v>175</v>
      </c>
      <c r="X1053">
        <v>240</v>
      </c>
      <c r="Y1053">
        <v>310</v>
      </c>
      <c r="Z1053">
        <v>340</v>
      </c>
      <c r="AA1053">
        <v>280</v>
      </c>
      <c r="AB1053">
        <v>325</v>
      </c>
      <c r="AC1053">
        <v>570</v>
      </c>
      <c r="AD1053">
        <v>990</v>
      </c>
      <c r="AE1053">
        <v>670</v>
      </c>
      <c r="AF1053">
        <v>395</v>
      </c>
      <c r="AG1053">
        <v>475</v>
      </c>
      <c r="AH1053">
        <v>415</v>
      </c>
      <c r="AI1053">
        <v>265</v>
      </c>
      <c r="AJ1053">
        <v>585</v>
      </c>
      <c r="AK1053">
        <v>620</v>
      </c>
      <c r="AL1053">
        <v>425</v>
      </c>
      <c r="AM1053" s="1">
        <v>1045</v>
      </c>
      <c r="AN1053">
        <v>765</v>
      </c>
      <c r="AO1053">
        <v>300</v>
      </c>
      <c r="AP1053">
        <v>650</v>
      </c>
      <c r="AQ1053">
        <v>345</v>
      </c>
      <c r="AR1053">
        <v>350</v>
      </c>
      <c r="AS1053">
        <v>195</v>
      </c>
      <c r="AT1053">
        <v>370</v>
      </c>
      <c r="AU1053">
        <v>645</v>
      </c>
      <c r="AV1053">
        <v>290</v>
      </c>
      <c r="AW1053">
        <v>260</v>
      </c>
      <c r="AX1053">
        <v>260</v>
      </c>
      <c r="AY1053">
        <v>245</v>
      </c>
      <c r="AZ1053">
        <v>495</v>
      </c>
      <c r="BA1053">
        <v>465</v>
      </c>
      <c r="BB1053">
        <v>375</v>
      </c>
      <c r="BC1053">
        <v>280</v>
      </c>
      <c r="BD1053">
        <v>615</v>
      </c>
      <c r="BE1053">
        <v>765</v>
      </c>
      <c r="BF1053">
        <v>410</v>
      </c>
      <c r="BG1053">
        <v>500</v>
      </c>
      <c r="BH1053">
        <v>280</v>
      </c>
      <c r="BI1053">
        <v>260</v>
      </c>
      <c r="BJ1053">
        <v>260</v>
      </c>
      <c r="BK1053">
        <v>280</v>
      </c>
      <c r="BL1053">
        <v>250</v>
      </c>
      <c r="BM1053" s="1">
        <v>1320</v>
      </c>
      <c r="BN1053">
        <v>495</v>
      </c>
      <c r="BO1053">
        <v>245</v>
      </c>
      <c r="BP1053">
        <v>325</v>
      </c>
      <c r="BQ1053">
        <v>355</v>
      </c>
      <c r="BR1053">
        <v>435</v>
      </c>
      <c r="BS1053">
        <v>250</v>
      </c>
      <c r="BT1053">
        <v>195</v>
      </c>
      <c r="BU1053">
        <v>880</v>
      </c>
      <c r="BV1053">
        <v>455</v>
      </c>
      <c r="BW1053">
        <v>370</v>
      </c>
      <c r="BX1053">
        <v>310</v>
      </c>
      <c r="BY1053">
        <v>365</v>
      </c>
      <c r="BZ1053">
        <v>450</v>
      </c>
      <c r="CA1053">
        <v>250</v>
      </c>
      <c r="CB1053">
        <v>880</v>
      </c>
      <c r="CC1053">
        <v>210</v>
      </c>
      <c r="CD1053">
        <v>370</v>
      </c>
      <c r="CE1053">
        <v>495</v>
      </c>
      <c r="CF1053" s="1">
        <v>1170</v>
      </c>
      <c r="CG1053">
        <v>355</v>
      </c>
      <c r="CH1053">
        <v>625</v>
      </c>
      <c r="CI1053">
        <v>235</v>
      </c>
      <c r="CJ1053">
        <v>445</v>
      </c>
      <c r="CK1053">
        <v>475</v>
      </c>
      <c r="CL1053">
        <v>920</v>
      </c>
      <c r="CM1053">
        <v>305</v>
      </c>
      <c r="CN1053">
        <v>330</v>
      </c>
      <c r="CO1053">
        <v>460</v>
      </c>
      <c r="CP1053" s="1">
        <v>1485</v>
      </c>
      <c r="CQ1053">
        <v>325</v>
      </c>
      <c r="CR1053">
        <v>255</v>
      </c>
      <c r="CS1053">
        <v>155</v>
      </c>
      <c r="CT1053">
        <v>520</v>
      </c>
      <c r="CU1053">
        <v>410</v>
      </c>
      <c r="CV1053">
        <v>280</v>
      </c>
      <c r="CW1053">
        <v>430</v>
      </c>
      <c r="CX1053">
        <v>790</v>
      </c>
      <c r="CY1053">
        <v>335</v>
      </c>
      <c r="CZ1053">
        <v>195</v>
      </c>
      <c r="DA1053">
        <v>430</v>
      </c>
      <c r="DB1053">
        <v>305</v>
      </c>
      <c r="DC1053">
        <v>160</v>
      </c>
      <c r="DD1053">
        <v>275</v>
      </c>
      <c r="DE1053">
        <v>530</v>
      </c>
      <c r="DF1053">
        <v>425</v>
      </c>
      <c r="DG1053">
        <v>610</v>
      </c>
      <c r="DH1053" s="1">
        <v>1435</v>
      </c>
      <c r="DI1053">
        <v>325</v>
      </c>
      <c r="DJ1053">
        <v>160</v>
      </c>
      <c r="DK1053">
        <v>240</v>
      </c>
      <c r="DL1053">
        <v>325</v>
      </c>
      <c r="DM1053">
        <v>830</v>
      </c>
      <c r="DN1053">
        <v>415</v>
      </c>
      <c r="DO1053">
        <v>570</v>
      </c>
      <c r="DP1053">
        <v>735</v>
      </c>
      <c r="DQ1053">
        <v>570</v>
      </c>
      <c r="DR1053">
        <v>180</v>
      </c>
      <c r="DS1053">
        <v>640</v>
      </c>
      <c r="DT1053">
        <v>245</v>
      </c>
      <c r="DU1053">
        <v>205</v>
      </c>
      <c r="DV1053">
        <v>465</v>
      </c>
      <c r="DW1053">
        <v>175</v>
      </c>
      <c r="DX1053">
        <v>315</v>
      </c>
      <c r="DY1053" s="1">
        <v>3040</v>
      </c>
      <c r="DZ1053">
        <v>590</v>
      </c>
      <c r="EA1053">
        <v>830</v>
      </c>
      <c r="EB1053">
        <v>435</v>
      </c>
      <c r="EC1053">
        <v>315</v>
      </c>
      <c r="ED1053">
        <v>315</v>
      </c>
      <c r="EE1053">
        <v>680</v>
      </c>
      <c r="EF1053" s="1">
        <v>1330</v>
      </c>
      <c r="EG1053">
        <v>485</v>
      </c>
      <c r="EH1053">
        <v>620</v>
      </c>
      <c r="EI1053" s="1">
        <v>1030</v>
      </c>
      <c r="EJ1053">
        <v>435</v>
      </c>
      <c r="EK1053">
        <v>300</v>
      </c>
      <c r="EL1053">
        <v>370</v>
      </c>
      <c r="EM1053">
        <v>350</v>
      </c>
      <c r="EN1053">
        <v>435</v>
      </c>
      <c r="EO1053">
        <v>490</v>
      </c>
      <c r="EP1053">
        <v>345</v>
      </c>
    </row>
    <row r="1054" spans="1:146" x14ac:dyDescent="0.35">
      <c r="A1054">
        <v>269</v>
      </c>
      <c r="B1054" t="s">
        <v>427</v>
      </c>
      <c r="C1054" t="s">
        <v>428</v>
      </c>
      <c r="D1054" t="s">
        <v>154</v>
      </c>
      <c r="E1054" t="s">
        <v>429</v>
      </c>
      <c r="F1054" s="1">
        <v>77810</v>
      </c>
      <c r="G1054">
        <v>595</v>
      </c>
      <c r="H1054">
        <v>475</v>
      </c>
      <c r="I1054">
        <v>560</v>
      </c>
      <c r="J1054" s="1">
        <v>1130</v>
      </c>
      <c r="K1054">
        <v>935</v>
      </c>
      <c r="L1054">
        <v>505</v>
      </c>
      <c r="M1054">
        <v>750</v>
      </c>
      <c r="N1054">
        <v>665</v>
      </c>
      <c r="O1054">
        <v>415</v>
      </c>
      <c r="P1054">
        <v>705</v>
      </c>
      <c r="Q1054">
        <v>100</v>
      </c>
      <c r="R1054">
        <v>635</v>
      </c>
      <c r="S1054">
        <v>825</v>
      </c>
      <c r="T1054">
        <v>190</v>
      </c>
      <c r="U1054">
        <v>325</v>
      </c>
      <c r="V1054">
        <v>325</v>
      </c>
      <c r="W1054">
        <v>285</v>
      </c>
      <c r="X1054">
        <v>300</v>
      </c>
      <c r="Y1054">
        <v>250</v>
      </c>
      <c r="Z1054">
        <v>400</v>
      </c>
      <c r="AA1054">
        <v>270</v>
      </c>
      <c r="AB1054">
        <v>440</v>
      </c>
      <c r="AC1054">
        <v>665</v>
      </c>
      <c r="AD1054" s="1">
        <v>1025</v>
      </c>
      <c r="AE1054">
        <v>730</v>
      </c>
      <c r="AF1054">
        <v>475</v>
      </c>
      <c r="AG1054">
        <v>565</v>
      </c>
      <c r="AH1054">
        <v>485</v>
      </c>
      <c r="AI1054">
        <v>465</v>
      </c>
      <c r="AJ1054">
        <v>830</v>
      </c>
      <c r="AK1054">
        <v>645</v>
      </c>
      <c r="AL1054">
        <v>430</v>
      </c>
      <c r="AM1054" s="1">
        <v>1210</v>
      </c>
      <c r="AN1054">
        <v>715</v>
      </c>
      <c r="AO1054">
        <v>320</v>
      </c>
      <c r="AP1054">
        <v>920</v>
      </c>
      <c r="AQ1054">
        <v>400</v>
      </c>
      <c r="AR1054">
        <v>310</v>
      </c>
      <c r="AS1054">
        <v>155</v>
      </c>
      <c r="AT1054">
        <v>405</v>
      </c>
      <c r="AU1054">
        <v>850</v>
      </c>
      <c r="AV1054">
        <v>300</v>
      </c>
      <c r="AW1054">
        <v>215</v>
      </c>
      <c r="AX1054">
        <v>285</v>
      </c>
      <c r="AY1054">
        <v>320</v>
      </c>
      <c r="AZ1054">
        <v>410</v>
      </c>
      <c r="BA1054">
        <v>585</v>
      </c>
      <c r="BB1054">
        <v>440</v>
      </c>
      <c r="BC1054">
        <v>265</v>
      </c>
      <c r="BD1054">
        <v>810</v>
      </c>
      <c r="BE1054">
        <v>960</v>
      </c>
      <c r="BF1054">
        <v>550</v>
      </c>
      <c r="BG1054">
        <v>560</v>
      </c>
      <c r="BH1054">
        <v>315</v>
      </c>
      <c r="BI1054">
        <v>245</v>
      </c>
      <c r="BJ1054">
        <v>235</v>
      </c>
      <c r="BK1054">
        <v>395</v>
      </c>
      <c r="BL1054">
        <v>185</v>
      </c>
      <c r="BM1054" s="1">
        <v>1430</v>
      </c>
      <c r="BN1054">
        <v>535</v>
      </c>
      <c r="BO1054">
        <v>250</v>
      </c>
      <c r="BP1054">
        <v>280</v>
      </c>
      <c r="BQ1054">
        <v>405</v>
      </c>
      <c r="BR1054">
        <v>455</v>
      </c>
      <c r="BS1054">
        <v>410</v>
      </c>
      <c r="BT1054">
        <v>305</v>
      </c>
      <c r="BU1054">
        <v>880</v>
      </c>
      <c r="BV1054">
        <v>550</v>
      </c>
      <c r="BW1054">
        <v>615</v>
      </c>
      <c r="BX1054">
        <v>545</v>
      </c>
      <c r="BY1054">
        <v>615</v>
      </c>
      <c r="BZ1054">
        <v>480</v>
      </c>
      <c r="CA1054">
        <v>330</v>
      </c>
      <c r="CB1054">
        <v>765</v>
      </c>
      <c r="CC1054">
        <v>225</v>
      </c>
      <c r="CD1054">
        <v>465</v>
      </c>
      <c r="CE1054">
        <v>510</v>
      </c>
      <c r="CF1054" s="1">
        <v>1380</v>
      </c>
      <c r="CG1054">
        <v>385</v>
      </c>
      <c r="CH1054">
        <v>680</v>
      </c>
      <c r="CI1054">
        <v>150</v>
      </c>
      <c r="CJ1054">
        <v>325</v>
      </c>
      <c r="CK1054">
        <v>760</v>
      </c>
      <c r="CL1054">
        <v>965</v>
      </c>
      <c r="CM1054">
        <v>380</v>
      </c>
      <c r="CN1054">
        <v>435</v>
      </c>
      <c r="CO1054">
        <v>540</v>
      </c>
      <c r="CP1054" s="1">
        <v>1555</v>
      </c>
      <c r="CQ1054">
        <v>495</v>
      </c>
      <c r="CR1054">
        <v>235</v>
      </c>
      <c r="CS1054">
        <v>125</v>
      </c>
      <c r="CT1054">
        <v>600</v>
      </c>
      <c r="CU1054">
        <v>555</v>
      </c>
      <c r="CV1054">
        <v>385</v>
      </c>
      <c r="CW1054">
        <v>530</v>
      </c>
      <c r="CX1054">
        <v>890</v>
      </c>
      <c r="CY1054">
        <v>355</v>
      </c>
      <c r="CZ1054">
        <v>285</v>
      </c>
      <c r="DA1054">
        <v>460</v>
      </c>
      <c r="DB1054">
        <v>515</v>
      </c>
      <c r="DC1054">
        <v>175</v>
      </c>
      <c r="DD1054">
        <v>240</v>
      </c>
      <c r="DE1054">
        <v>410</v>
      </c>
      <c r="DF1054">
        <v>515</v>
      </c>
      <c r="DG1054">
        <v>820</v>
      </c>
      <c r="DH1054" s="1">
        <v>1625</v>
      </c>
      <c r="DI1054">
        <v>500</v>
      </c>
      <c r="DJ1054">
        <v>180</v>
      </c>
      <c r="DK1054">
        <v>230</v>
      </c>
      <c r="DL1054">
        <v>330</v>
      </c>
      <c r="DM1054" s="1">
        <v>1235</v>
      </c>
      <c r="DN1054">
        <v>540</v>
      </c>
      <c r="DO1054">
        <v>525</v>
      </c>
      <c r="DP1054" s="1">
        <v>1050</v>
      </c>
      <c r="DQ1054">
        <v>585</v>
      </c>
      <c r="DR1054">
        <v>190</v>
      </c>
      <c r="DS1054">
        <v>955</v>
      </c>
      <c r="DT1054">
        <v>235</v>
      </c>
      <c r="DU1054">
        <v>160</v>
      </c>
      <c r="DV1054">
        <v>600</v>
      </c>
      <c r="DW1054">
        <v>215</v>
      </c>
      <c r="DX1054">
        <v>325</v>
      </c>
      <c r="DY1054" s="1">
        <v>3520</v>
      </c>
      <c r="DZ1054">
        <v>565</v>
      </c>
      <c r="EA1054">
        <v>755</v>
      </c>
      <c r="EB1054">
        <v>460</v>
      </c>
      <c r="EC1054">
        <v>305</v>
      </c>
      <c r="ED1054">
        <v>280</v>
      </c>
      <c r="EE1054">
        <v>705</v>
      </c>
      <c r="EF1054" s="1">
        <v>1440</v>
      </c>
      <c r="EG1054">
        <v>565</v>
      </c>
      <c r="EH1054">
        <v>760</v>
      </c>
      <c r="EI1054">
        <v>855</v>
      </c>
      <c r="EJ1054">
        <v>625</v>
      </c>
      <c r="EK1054">
        <v>365</v>
      </c>
      <c r="EL1054">
        <v>460</v>
      </c>
      <c r="EM1054">
        <v>430</v>
      </c>
      <c r="EN1054">
        <v>465</v>
      </c>
      <c r="EO1054">
        <v>445</v>
      </c>
      <c r="EP1054">
        <v>380</v>
      </c>
    </row>
    <row r="1055" spans="1:146" x14ac:dyDescent="0.35">
      <c r="A1055">
        <v>1054</v>
      </c>
      <c r="B1055" t="s">
        <v>427</v>
      </c>
      <c r="C1055" t="s">
        <v>428</v>
      </c>
      <c r="D1055" t="s">
        <v>154</v>
      </c>
      <c r="E1055" t="s">
        <v>943</v>
      </c>
      <c r="F1055" s="1">
        <v>96600</v>
      </c>
      <c r="G1055">
        <v>325</v>
      </c>
      <c r="H1055">
        <v>285</v>
      </c>
      <c r="I1055">
        <v>360</v>
      </c>
      <c r="J1055" s="1">
        <v>2670</v>
      </c>
      <c r="K1055" s="1">
        <v>1750</v>
      </c>
      <c r="L1055">
        <v>515</v>
      </c>
      <c r="M1055" s="1">
        <v>1105</v>
      </c>
      <c r="N1055">
        <v>855</v>
      </c>
      <c r="O1055">
        <v>580</v>
      </c>
      <c r="P1055" s="1">
        <v>2915</v>
      </c>
      <c r="Q1055">
        <v>60</v>
      </c>
      <c r="R1055">
        <v>275</v>
      </c>
      <c r="S1055">
        <v>930</v>
      </c>
      <c r="T1055">
        <v>40</v>
      </c>
      <c r="U1055">
        <v>320</v>
      </c>
      <c r="V1055">
        <v>165</v>
      </c>
      <c r="W1055" s="1">
        <v>1705</v>
      </c>
      <c r="X1055">
        <v>320</v>
      </c>
      <c r="Y1055">
        <v>150</v>
      </c>
      <c r="Z1055">
        <v>700</v>
      </c>
      <c r="AA1055">
        <v>80</v>
      </c>
      <c r="AB1055" s="1">
        <v>1325</v>
      </c>
      <c r="AC1055">
        <v>715</v>
      </c>
      <c r="AD1055" s="1">
        <v>1130</v>
      </c>
      <c r="AE1055">
        <v>340</v>
      </c>
      <c r="AF1055">
        <v>690</v>
      </c>
      <c r="AG1055">
        <v>495</v>
      </c>
      <c r="AH1055">
        <v>325</v>
      </c>
      <c r="AI1055">
        <v>520</v>
      </c>
      <c r="AJ1055">
        <v>685</v>
      </c>
      <c r="AK1055">
        <v>530</v>
      </c>
      <c r="AL1055">
        <v>145</v>
      </c>
      <c r="AM1055">
        <v>710</v>
      </c>
      <c r="AN1055">
        <v>355</v>
      </c>
      <c r="AO1055">
        <v>265</v>
      </c>
      <c r="AP1055">
        <v>950</v>
      </c>
      <c r="AQ1055" s="1">
        <v>1290</v>
      </c>
      <c r="AR1055">
        <v>135</v>
      </c>
      <c r="AS1055">
        <v>60</v>
      </c>
      <c r="AT1055">
        <v>755</v>
      </c>
      <c r="AU1055">
        <v>590</v>
      </c>
      <c r="AV1055">
        <v>150</v>
      </c>
      <c r="AW1055">
        <v>105</v>
      </c>
      <c r="AX1055" s="1">
        <v>1025</v>
      </c>
      <c r="AY1055" s="1">
        <v>1465</v>
      </c>
      <c r="AZ1055">
        <v>140</v>
      </c>
      <c r="BA1055">
        <v>470</v>
      </c>
      <c r="BB1055">
        <v>410</v>
      </c>
      <c r="BC1055">
        <v>230</v>
      </c>
      <c r="BD1055" s="1">
        <v>1095</v>
      </c>
      <c r="BE1055" s="1">
        <v>1735</v>
      </c>
      <c r="BF1055">
        <v>440</v>
      </c>
      <c r="BG1055">
        <v>480</v>
      </c>
      <c r="BH1055">
        <v>320</v>
      </c>
      <c r="BI1055">
        <v>115</v>
      </c>
      <c r="BJ1055">
        <v>95</v>
      </c>
      <c r="BK1055">
        <v>935</v>
      </c>
      <c r="BL1055">
        <v>70</v>
      </c>
      <c r="BM1055" s="1">
        <v>1665</v>
      </c>
      <c r="BN1055">
        <v>470</v>
      </c>
      <c r="BO1055">
        <v>90</v>
      </c>
      <c r="BP1055">
        <v>115</v>
      </c>
      <c r="BQ1055">
        <v>365</v>
      </c>
      <c r="BR1055">
        <v>330</v>
      </c>
      <c r="BS1055" s="1">
        <v>1400</v>
      </c>
      <c r="BT1055">
        <v>645</v>
      </c>
      <c r="BU1055">
        <v>550</v>
      </c>
      <c r="BV1055" s="1">
        <v>1095</v>
      </c>
      <c r="BW1055" s="1">
        <v>2025</v>
      </c>
      <c r="BX1055" s="1">
        <v>2375</v>
      </c>
      <c r="BY1055" s="1">
        <v>2260</v>
      </c>
      <c r="BZ1055">
        <v>415</v>
      </c>
      <c r="CA1055">
        <v>300</v>
      </c>
      <c r="CB1055">
        <v>225</v>
      </c>
      <c r="CC1055">
        <v>200</v>
      </c>
      <c r="CD1055">
        <v>575</v>
      </c>
      <c r="CE1055">
        <v>295</v>
      </c>
      <c r="CF1055" s="1">
        <v>1245</v>
      </c>
      <c r="CG1055">
        <v>205</v>
      </c>
      <c r="CH1055">
        <v>800</v>
      </c>
      <c r="CI1055">
        <v>50</v>
      </c>
      <c r="CJ1055">
        <v>110</v>
      </c>
      <c r="CK1055" s="1">
        <v>1740</v>
      </c>
      <c r="CL1055" s="1">
        <v>1095</v>
      </c>
      <c r="CM1055">
        <v>225</v>
      </c>
      <c r="CN1055">
        <v>535</v>
      </c>
      <c r="CO1055">
        <v>470</v>
      </c>
      <c r="CP1055" s="1">
        <v>1535</v>
      </c>
      <c r="CQ1055" s="1">
        <v>1055</v>
      </c>
      <c r="CR1055">
        <v>170</v>
      </c>
      <c r="CS1055">
        <v>50</v>
      </c>
      <c r="CT1055">
        <v>450</v>
      </c>
      <c r="CU1055">
        <v>515</v>
      </c>
      <c r="CV1055">
        <v>430</v>
      </c>
      <c r="CW1055">
        <v>650</v>
      </c>
      <c r="CX1055">
        <v>890</v>
      </c>
      <c r="CY1055">
        <v>190</v>
      </c>
      <c r="CZ1055">
        <v>630</v>
      </c>
      <c r="DA1055">
        <v>295</v>
      </c>
      <c r="DB1055" s="1">
        <v>1270</v>
      </c>
      <c r="DC1055">
        <v>150</v>
      </c>
      <c r="DD1055">
        <v>95</v>
      </c>
      <c r="DE1055">
        <v>165</v>
      </c>
      <c r="DF1055">
        <v>675</v>
      </c>
      <c r="DG1055" s="1">
        <v>3055</v>
      </c>
      <c r="DH1055" s="1">
        <v>1075</v>
      </c>
      <c r="DI1055">
        <v>875</v>
      </c>
      <c r="DJ1055">
        <v>115</v>
      </c>
      <c r="DK1055">
        <v>195</v>
      </c>
      <c r="DL1055">
        <v>240</v>
      </c>
      <c r="DM1055" s="1">
        <v>1435</v>
      </c>
      <c r="DN1055" s="1">
        <v>1745</v>
      </c>
      <c r="DO1055">
        <v>380</v>
      </c>
      <c r="DP1055" s="1">
        <v>1715</v>
      </c>
      <c r="DQ1055">
        <v>400</v>
      </c>
      <c r="DR1055">
        <v>75</v>
      </c>
      <c r="DS1055" s="1">
        <v>2265</v>
      </c>
      <c r="DT1055">
        <v>120</v>
      </c>
      <c r="DU1055">
        <v>100</v>
      </c>
      <c r="DV1055">
        <v>730</v>
      </c>
      <c r="DW1055">
        <v>340</v>
      </c>
      <c r="DX1055">
        <v>240</v>
      </c>
      <c r="DY1055" s="1">
        <v>3850</v>
      </c>
      <c r="DZ1055">
        <v>300</v>
      </c>
      <c r="EA1055">
        <v>310</v>
      </c>
      <c r="EB1055">
        <v>305</v>
      </c>
      <c r="EC1055">
        <v>175</v>
      </c>
      <c r="ED1055">
        <v>80</v>
      </c>
      <c r="EE1055">
        <v>330</v>
      </c>
      <c r="EF1055" s="1">
        <v>1605</v>
      </c>
      <c r="EG1055">
        <v>640</v>
      </c>
      <c r="EH1055">
        <v>655</v>
      </c>
      <c r="EI1055">
        <v>430</v>
      </c>
      <c r="EJ1055">
        <v>610</v>
      </c>
      <c r="EK1055">
        <v>210</v>
      </c>
      <c r="EL1055">
        <v>610</v>
      </c>
      <c r="EM1055" s="1">
        <v>1110</v>
      </c>
      <c r="EN1055" s="1">
        <v>1380</v>
      </c>
      <c r="EO1055">
        <v>195</v>
      </c>
      <c r="EP1055">
        <v>325</v>
      </c>
    </row>
    <row r="1056" spans="1:146" x14ac:dyDescent="0.35">
      <c r="A1056">
        <v>1055</v>
      </c>
      <c r="B1056" t="s">
        <v>427</v>
      </c>
      <c r="C1056" t="s">
        <v>428</v>
      </c>
      <c r="D1056" t="s">
        <v>154</v>
      </c>
      <c r="E1056" t="s">
        <v>944</v>
      </c>
      <c r="F1056" s="1">
        <v>1112930</v>
      </c>
      <c r="G1056" s="1">
        <v>9115</v>
      </c>
      <c r="H1056" s="1">
        <v>8140</v>
      </c>
      <c r="I1056" s="1">
        <v>4620</v>
      </c>
      <c r="J1056" s="1">
        <v>15940</v>
      </c>
      <c r="K1056" s="1">
        <v>12125</v>
      </c>
      <c r="L1056" s="1">
        <v>6090</v>
      </c>
      <c r="M1056" s="1">
        <v>15070</v>
      </c>
      <c r="N1056" s="1">
        <v>9525</v>
      </c>
      <c r="O1056" s="1">
        <v>4700</v>
      </c>
      <c r="P1056" s="1">
        <v>8605</v>
      </c>
      <c r="Q1056" s="1">
        <v>2650</v>
      </c>
      <c r="R1056" s="1">
        <v>10765</v>
      </c>
      <c r="S1056" s="1">
        <v>9190</v>
      </c>
      <c r="T1056" s="1">
        <v>7320</v>
      </c>
      <c r="U1056" s="1">
        <v>3125</v>
      </c>
      <c r="V1056" s="1">
        <v>5745</v>
      </c>
      <c r="W1056" s="1">
        <v>3240</v>
      </c>
      <c r="X1056" s="1">
        <v>5665</v>
      </c>
      <c r="Y1056" s="1">
        <v>6480</v>
      </c>
      <c r="Z1056" s="1">
        <v>6440</v>
      </c>
      <c r="AA1056" s="1">
        <v>3680</v>
      </c>
      <c r="AB1056" s="1">
        <v>5405</v>
      </c>
      <c r="AC1056" s="1">
        <v>4375</v>
      </c>
      <c r="AD1056" s="1">
        <v>19690</v>
      </c>
      <c r="AE1056" s="1">
        <v>9240</v>
      </c>
      <c r="AF1056" s="1">
        <v>6555</v>
      </c>
      <c r="AG1056" s="1">
        <v>5905</v>
      </c>
      <c r="AH1056" s="1">
        <v>5485</v>
      </c>
      <c r="AI1056" s="1">
        <v>3925</v>
      </c>
      <c r="AJ1056" s="1">
        <v>7025</v>
      </c>
      <c r="AK1056" s="1">
        <v>9960</v>
      </c>
      <c r="AL1056" s="1">
        <v>8780</v>
      </c>
      <c r="AM1056" s="1">
        <v>15320</v>
      </c>
      <c r="AN1056" s="1">
        <v>13100</v>
      </c>
      <c r="AO1056" s="1">
        <v>5440</v>
      </c>
      <c r="AP1056" s="1">
        <v>9190</v>
      </c>
      <c r="AQ1056" s="1">
        <v>6260</v>
      </c>
      <c r="AR1056" s="1">
        <v>7905</v>
      </c>
      <c r="AS1056" s="1">
        <v>3215</v>
      </c>
      <c r="AT1056" s="1">
        <v>8245</v>
      </c>
      <c r="AU1056" s="1">
        <v>6860</v>
      </c>
      <c r="AV1056" s="1">
        <v>4585</v>
      </c>
      <c r="AW1056" s="1">
        <v>7830</v>
      </c>
      <c r="AX1056" s="1">
        <v>5440</v>
      </c>
      <c r="AY1056" s="1">
        <v>4950</v>
      </c>
      <c r="AZ1056" s="1">
        <v>9930</v>
      </c>
      <c r="BA1056" s="1">
        <v>6055</v>
      </c>
      <c r="BB1056" s="1">
        <v>3995</v>
      </c>
      <c r="BC1056" s="1">
        <v>6360</v>
      </c>
      <c r="BD1056" s="1">
        <v>11025</v>
      </c>
      <c r="BE1056" s="1">
        <v>10870</v>
      </c>
      <c r="BF1056" s="1">
        <v>3700</v>
      </c>
      <c r="BG1056" s="1">
        <v>6400</v>
      </c>
      <c r="BH1056" s="1">
        <v>4135</v>
      </c>
      <c r="BI1056" s="1">
        <v>3895</v>
      </c>
      <c r="BJ1056" s="1">
        <v>5060</v>
      </c>
      <c r="BK1056" s="1">
        <v>6565</v>
      </c>
      <c r="BL1056" s="1">
        <v>5170</v>
      </c>
      <c r="BM1056" s="1">
        <v>19330</v>
      </c>
      <c r="BN1056" s="1">
        <v>6035</v>
      </c>
      <c r="BO1056" s="1">
        <v>4185</v>
      </c>
      <c r="BP1056" s="1">
        <v>6570</v>
      </c>
      <c r="BQ1056" s="1">
        <v>8730</v>
      </c>
      <c r="BR1056" s="1">
        <v>7775</v>
      </c>
      <c r="BS1056" s="1">
        <v>3580</v>
      </c>
      <c r="BT1056" s="1">
        <v>3120</v>
      </c>
      <c r="BU1056" s="1">
        <v>15030</v>
      </c>
      <c r="BV1056" s="1">
        <v>6585</v>
      </c>
      <c r="BW1056" s="1">
        <v>5420</v>
      </c>
      <c r="BX1056" s="1">
        <v>5755</v>
      </c>
      <c r="BY1056" s="1">
        <v>6435</v>
      </c>
      <c r="BZ1056" s="1">
        <v>7430</v>
      </c>
      <c r="CA1056" s="1">
        <v>4810</v>
      </c>
      <c r="CB1056" s="1">
        <v>13430</v>
      </c>
      <c r="CC1056" s="1">
        <v>3560</v>
      </c>
      <c r="CD1056" s="1">
        <v>4310</v>
      </c>
      <c r="CE1056" s="1">
        <v>7680</v>
      </c>
      <c r="CF1056" s="1">
        <v>17770</v>
      </c>
      <c r="CG1056" s="1">
        <v>5885</v>
      </c>
      <c r="CH1056" s="1">
        <v>11555</v>
      </c>
      <c r="CI1056" s="1">
        <v>5175</v>
      </c>
      <c r="CJ1056" s="1">
        <v>9875</v>
      </c>
      <c r="CK1056" s="1">
        <v>7435</v>
      </c>
      <c r="CL1056" s="1">
        <v>17500</v>
      </c>
      <c r="CM1056" s="1">
        <v>5375</v>
      </c>
      <c r="CN1056" s="1">
        <v>6120</v>
      </c>
      <c r="CO1056" s="1">
        <v>8960</v>
      </c>
      <c r="CP1056" s="1">
        <v>18780</v>
      </c>
      <c r="CQ1056" s="1">
        <v>5005</v>
      </c>
      <c r="CR1056" s="1">
        <v>9555</v>
      </c>
      <c r="CS1056" s="1">
        <v>5285</v>
      </c>
      <c r="CT1056" s="1">
        <v>8690</v>
      </c>
      <c r="CU1056" s="1">
        <v>7470</v>
      </c>
      <c r="CV1056" s="1">
        <v>3785</v>
      </c>
      <c r="CW1056" s="1">
        <v>6330</v>
      </c>
      <c r="CX1056" s="1">
        <v>13315</v>
      </c>
      <c r="CY1056" s="1">
        <v>3710</v>
      </c>
      <c r="CZ1056" s="1">
        <v>3575</v>
      </c>
      <c r="DA1056" s="1">
        <v>5520</v>
      </c>
      <c r="DB1056" s="1">
        <v>3865</v>
      </c>
      <c r="DC1056" s="1">
        <v>4960</v>
      </c>
      <c r="DD1056" s="1">
        <v>3845</v>
      </c>
      <c r="DE1056" s="1">
        <v>9060</v>
      </c>
      <c r="DF1056" s="1">
        <v>6885</v>
      </c>
      <c r="DG1056" s="1">
        <v>10045</v>
      </c>
      <c r="DH1056" s="1">
        <v>13395</v>
      </c>
      <c r="DI1056" s="1">
        <v>3815</v>
      </c>
      <c r="DJ1056" s="1">
        <v>3655</v>
      </c>
      <c r="DK1056" s="1">
        <v>5930</v>
      </c>
      <c r="DL1056" s="1">
        <v>11385</v>
      </c>
      <c r="DM1056" s="1">
        <v>12075</v>
      </c>
      <c r="DN1056" s="1">
        <v>6420</v>
      </c>
      <c r="DO1056" s="1">
        <v>7820</v>
      </c>
      <c r="DP1056" s="1">
        <v>10380</v>
      </c>
      <c r="DQ1056" s="1">
        <v>10065</v>
      </c>
      <c r="DR1056" s="1">
        <v>6270</v>
      </c>
      <c r="DS1056" s="1">
        <v>9420</v>
      </c>
      <c r="DT1056" s="1">
        <v>3280</v>
      </c>
      <c r="DU1056" s="1">
        <v>7130</v>
      </c>
      <c r="DV1056" s="1">
        <v>6910</v>
      </c>
      <c r="DW1056" s="1">
        <v>3395</v>
      </c>
      <c r="DX1056" s="1">
        <v>7410</v>
      </c>
      <c r="DY1056" s="1">
        <v>40765</v>
      </c>
      <c r="DZ1056" s="1">
        <v>9985</v>
      </c>
      <c r="EA1056" s="1">
        <v>10290</v>
      </c>
      <c r="EB1056" s="1">
        <v>10230</v>
      </c>
      <c r="EC1056" s="1">
        <v>7600</v>
      </c>
      <c r="ED1056" s="1">
        <v>4230</v>
      </c>
      <c r="EE1056" s="1">
        <v>10105</v>
      </c>
      <c r="EF1056" s="1">
        <v>22305</v>
      </c>
      <c r="EG1056" s="1">
        <v>7550</v>
      </c>
      <c r="EH1056" s="1">
        <v>8510</v>
      </c>
      <c r="EI1056" s="1">
        <v>18430</v>
      </c>
      <c r="EJ1056" s="1">
        <v>5455</v>
      </c>
      <c r="EK1056" s="1">
        <v>3450</v>
      </c>
      <c r="EL1056" s="1">
        <v>5880</v>
      </c>
      <c r="EM1056" s="1">
        <v>5680</v>
      </c>
      <c r="EN1056" s="1">
        <v>7010</v>
      </c>
      <c r="EO1056" s="1">
        <v>10165</v>
      </c>
      <c r="EP1056" s="1">
        <v>5345</v>
      </c>
    </row>
    <row r="1057" spans="1:146" x14ac:dyDescent="0.35">
      <c r="A1057">
        <v>1056</v>
      </c>
      <c r="B1057" t="s">
        <v>427</v>
      </c>
      <c r="C1057" t="s">
        <v>428</v>
      </c>
      <c r="D1057" t="s">
        <v>154</v>
      </c>
      <c r="E1057" t="s">
        <v>928</v>
      </c>
      <c r="F1057" s="1">
        <v>34795</v>
      </c>
      <c r="G1057">
        <v>150</v>
      </c>
      <c r="H1057">
        <v>320</v>
      </c>
      <c r="I1057">
        <v>70</v>
      </c>
      <c r="J1057">
        <v>905</v>
      </c>
      <c r="K1057">
        <v>300</v>
      </c>
      <c r="L1057">
        <v>130</v>
      </c>
      <c r="M1057" s="1">
        <v>2545</v>
      </c>
      <c r="N1057">
        <v>610</v>
      </c>
      <c r="O1057">
        <v>105</v>
      </c>
      <c r="P1057">
        <v>175</v>
      </c>
      <c r="Q1057">
        <v>50</v>
      </c>
      <c r="R1057">
        <v>625</v>
      </c>
      <c r="S1057">
        <v>185</v>
      </c>
      <c r="T1057">
        <v>145</v>
      </c>
      <c r="U1057">
        <v>60</v>
      </c>
      <c r="V1057">
        <v>115</v>
      </c>
      <c r="W1057">
        <v>100</v>
      </c>
      <c r="X1057">
        <v>145</v>
      </c>
      <c r="Y1057">
        <v>110</v>
      </c>
      <c r="Z1057">
        <v>200</v>
      </c>
      <c r="AA1057">
        <v>65</v>
      </c>
      <c r="AB1057">
        <v>190</v>
      </c>
      <c r="AC1057">
        <v>20</v>
      </c>
      <c r="AD1057" s="1">
        <v>1355</v>
      </c>
      <c r="AE1057">
        <v>150</v>
      </c>
      <c r="AF1057">
        <v>135</v>
      </c>
      <c r="AG1057">
        <v>110</v>
      </c>
      <c r="AH1057">
        <v>135</v>
      </c>
      <c r="AI1057">
        <v>75</v>
      </c>
      <c r="AJ1057">
        <v>95</v>
      </c>
      <c r="AK1057">
        <v>355</v>
      </c>
      <c r="AL1057">
        <v>140</v>
      </c>
      <c r="AM1057">
        <v>330</v>
      </c>
      <c r="AN1057">
        <v>220</v>
      </c>
      <c r="AO1057">
        <v>135</v>
      </c>
      <c r="AP1057">
        <v>215</v>
      </c>
      <c r="AQ1057">
        <v>115</v>
      </c>
      <c r="AR1057">
        <v>100</v>
      </c>
      <c r="AS1057">
        <v>45</v>
      </c>
      <c r="AT1057">
        <v>190</v>
      </c>
      <c r="AU1057">
        <v>75</v>
      </c>
      <c r="AV1057">
        <v>95</v>
      </c>
      <c r="AW1057">
        <v>260</v>
      </c>
      <c r="AX1057">
        <v>125</v>
      </c>
      <c r="AY1057">
        <v>155</v>
      </c>
      <c r="AZ1057">
        <v>95</v>
      </c>
      <c r="BA1057">
        <v>145</v>
      </c>
      <c r="BB1057">
        <v>45</v>
      </c>
      <c r="BC1057">
        <v>465</v>
      </c>
      <c r="BD1057">
        <v>340</v>
      </c>
      <c r="BE1057">
        <v>275</v>
      </c>
      <c r="BF1057">
        <v>65</v>
      </c>
      <c r="BG1057">
        <v>185</v>
      </c>
      <c r="BH1057">
        <v>55</v>
      </c>
      <c r="BI1057">
        <v>45</v>
      </c>
      <c r="BJ1057">
        <v>85</v>
      </c>
      <c r="BK1057">
        <v>180</v>
      </c>
      <c r="BL1057">
        <v>120</v>
      </c>
      <c r="BM1057">
        <v>435</v>
      </c>
      <c r="BN1057">
        <v>150</v>
      </c>
      <c r="BO1057">
        <v>70</v>
      </c>
      <c r="BP1057">
        <v>110</v>
      </c>
      <c r="BQ1057">
        <v>530</v>
      </c>
      <c r="BR1057">
        <v>130</v>
      </c>
      <c r="BS1057">
        <v>50</v>
      </c>
      <c r="BT1057">
        <v>60</v>
      </c>
      <c r="BU1057">
        <v>370</v>
      </c>
      <c r="BV1057">
        <v>350</v>
      </c>
      <c r="BW1057">
        <v>95</v>
      </c>
      <c r="BX1057">
        <v>120</v>
      </c>
      <c r="BY1057">
        <v>145</v>
      </c>
      <c r="BZ1057">
        <v>200</v>
      </c>
      <c r="CA1057">
        <v>125</v>
      </c>
      <c r="CB1057">
        <v>195</v>
      </c>
      <c r="CC1057">
        <v>50</v>
      </c>
      <c r="CD1057">
        <v>55</v>
      </c>
      <c r="CE1057">
        <v>140</v>
      </c>
      <c r="CF1057">
        <v>600</v>
      </c>
      <c r="CG1057">
        <v>145</v>
      </c>
      <c r="CH1057">
        <v>500</v>
      </c>
      <c r="CI1057">
        <v>105</v>
      </c>
      <c r="CJ1057">
        <v>150</v>
      </c>
      <c r="CK1057">
        <v>170</v>
      </c>
      <c r="CL1057">
        <v>790</v>
      </c>
      <c r="CM1057">
        <v>150</v>
      </c>
      <c r="CN1057">
        <v>415</v>
      </c>
      <c r="CO1057">
        <v>470</v>
      </c>
      <c r="CP1057">
        <v>535</v>
      </c>
      <c r="CQ1057">
        <v>105</v>
      </c>
      <c r="CR1057">
        <v>440</v>
      </c>
      <c r="CS1057">
        <v>155</v>
      </c>
      <c r="CT1057">
        <v>160</v>
      </c>
      <c r="CU1057">
        <v>200</v>
      </c>
      <c r="CV1057">
        <v>65</v>
      </c>
      <c r="CW1057">
        <v>160</v>
      </c>
      <c r="CX1057">
        <v>350</v>
      </c>
      <c r="CY1057">
        <v>50</v>
      </c>
      <c r="CZ1057">
        <v>95</v>
      </c>
      <c r="DA1057">
        <v>140</v>
      </c>
      <c r="DB1057">
        <v>55</v>
      </c>
      <c r="DC1057">
        <v>180</v>
      </c>
      <c r="DD1057">
        <v>65</v>
      </c>
      <c r="DE1057">
        <v>145</v>
      </c>
      <c r="DF1057">
        <v>190</v>
      </c>
      <c r="DG1057">
        <v>355</v>
      </c>
      <c r="DH1057">
        <v>105</v>
      </c>
      <c r="DI1057">
        <v>50</v>
      </c>
      <c r="DJ1057">
        <v>50</v>
      </c>
      <c r="DK1057">
        <v>110</v>
      </c>
      <c r="DL1057">
        <v>405</v>
      </c>
      <c r="DM1057">
        <v>280</v>
      </c>
      <c r="DN1057">
        <v>195</v>
      </c>
      <c r="DO1057">
        <v>205</v>
      </c>
      <c r="DP1057">
        <v>210</v>
      </c>
      <c r="DQ1057">
        <v>250</v>
      </c>
      <c r="DR1057">
        <v>190</v>
      </c>
      <c r="DS1057">
        <v>220</v>
      </c>
      <c r="DT1057">
        <v>40</v>
      </c>
      <c r="DU1057">
        <v>260</v>
      </c>
      <c r="DV1057">
        <v>190</v>
      </c>
      <c r="DW1057">
        <v>230</v>
      </c>
      <c r="DX1057">
        <v>195</v>
      </c>
      <c r="DY1057" s="1">
        <v>1860</v>
      </c>
      <c r="DZ1057">
        <v>150</v>
      </c>
      <c r="EA1057">
        <v>215</v>
      </c>
      <c r="EB1057">
        <v>235</v>
      </c>
      <c r="EC1057">
        <v>160</v>
      </c>
      <c r="ED1057">
        <v>50</v>
      </c>
      <c r="EE1057">
        <v>180</v>
      </c>
      <c r="EF1057" s="1">
        <v>2130</v>
      </c>
      <c r="EG1057">
        <v>575</v>
      </c>
      <c r="EH1057">
        <v>105</v>
      </c>
      <c r="EI1057">
        <v>435</v>
      </c>
      <c r="EJ1057">
        <v>70</v>
      </c>
      <c r="EK1057">
        <v>60</v>
      </c>
      <c r="EL1057">
        <v>135</v>
      </c>
      <c r="EM1057">
        <v>215</v>
      </c>
      <c r="EN1057">
        <v>240</v>
      </c>
      <c r="EO1057">
        <v>350</v>
      </c>
      <c r="EP1057">
        <v>115</v>
      </c>
    </row>
    <row r="1058" spans="1:146" x14ac:dyDescent="0.35">
      <c r="A1058">
        <v>1057</v>
      </c>
      <c r="B1058" t="s">
        <v>427</v>
      </c>
      <c r="C1058" t="s">
        <v>428</v>
      </c>
      <c r="D1058" t="s">
        <v>154</v>
      </c>
      <c r="E1058" t="s">
        <v>929</v>
      </c>
      <c r="F1058" s="1">
        <v>23615</v>
      </c>
      <c r="G1058">
        <v>105</v>
      </c>
      <c r="H1058">
        <v>130</v>
      </c>
      <c r="I1058">
        <v>35</v>
      </c>
      <c r="J1058">
        <v>485</v>
      </c>
      <c r="K1058">
        <v>150</v>
      </c>
      <c r="L1058">
        <v>85</v>
      </c>
      <c r="M1058">
        <v>740</v>
      </c>
      <c r="N1058">
        <v>255</v>
      </c>
      <c r="O1058">
        <v>70</v>
      </c>
      <c r="P1058">
        <v>100</v>
      </c>
      <c r="Q1058">
        <v>60</v>
      </c>
      <c r="R1058">
        <v>230</v>
      </c>
      <c r="S1058">
        <v>300</v>
      </c>
      <c r="T1058">
        <v>175</v>
      </c>
      <c r="U1058">
        <v>90</v>
      </c>
      <c r="V1058">
        <v>135</v>
      </c>
      <c r="W1058">
        <v>25</v>
      </c>
      <c r="X1058">
        <v>115</v>
      </c>
      <c r="Y1058">
        <v>130</v>
      </c>
      <c r="Z1058">
        <v>160</v>
      </c>
      <c r="AA1058">
        <v>65</v>
      </c>
      <c r="AB1058">
        <v>85</v>
      </c>
      <c r="AC1058">
        <v>20</v>
      </c>
      <c r="AD1058">
        <v>750</v>
      </c>
      <c r="AE1058">
        <v>115</v>
      </c>
      <c r="AF1058">
        <v>95</v>
      </c>
      <c r="AG1058">
        <v>90</v>
      </c>
      <c r="AH1058">
        <v>85</v>
      </c>
      <c r="AI1058">
        <v>70</v>
      </c>
      <c r="AJ1058">
        <v>100</v>
      </c>
      <c r="AK1058">
        <v>175</v>
      </c>
      <c r="AL1058">
        <v>155</v>
      </c>
      <c r="AM1058">
        <v>330</v>
      </c>
      <c r="AN1058">
        <v>185</v>
      </c>
      <c r="AO1058">
        <v>100</v>
      </c>
      <c r="AP1058">
        <v>270</v>
      </c>
      <c r="AQ1058">
        <v>50</v>
      </c>
      <c r="AR1058">
        <v>125</v>
      </c>
      <c r="AS1058">
        <v>45</v>
      </c>
      <c r="AT1058">
        <v>150</v>
      </c>
      <c r="AU1058">
        <v>35</v>
      </c>
      <c r="AV1058">
        <v>70</v>
      </c>
      <c r="AW1058">
        <v>150</v>
      </c>
      <c r="AX1058">
        <v>95</v>
      </c>
      <c r="AY1058">
        <v>80</v>
      </c>
      <c r="AZ1058">
        <v>155</v>
      </c>
      <c r="BA1058">
        <v>140</v>
      </c>
      <c r="BB1058">
        <v>25</v>
      </c>
      <c r="BC1058">
        <v>165</v>
      </c>
      <c r="BD1058">
        <v>270</v>
      </c>
      <c r="BE1058">
        <v>155</v>
      </c>
      <c r="BF1058">
        <v>30</v>
      </c>
      <c r="BG1058">
        <v>115</v>
      </c>
      <c r="BH1058">
        <v>45</v>
      </c>
      <c r="BI1058">
        <v>55</v>
      </c>
      <c r="BJ1058">
        <v>70</v>
      </c>
      <c r="BK1058">
        <v>130</v>
      </c>
      <c r="BL1058">
        <v>95</v>
      </c>
      <c r="BM1058">
        <v>335</v>
      </c>
      <c r="BN1058">
        <v>110</v>
      </c>
      <c r="BO1058">
        <v>75</v>
      </c>
      <c r="BP1058">
        <v>220</v>
      </c>
      <c r="BQ1058">
        <v>405</v>
      </c>
      <c r="BR1058">
        <v>105</v>
      </c>
      <c r="BS1058">
        <v>25</v>
      </c>
      <c r="BT1058">
        <v>65</v>
      </c>
      <c r="BU1058">
        <v>255</v>
      </c>
      <c r="BV1058">
        <v>135</v>
      </c>
      <c r="BW1058">
        <v>50</v>
      </c>
      <c r="BX1058">
        <v>95</v>
      </c>
      <c r="BY1058">
        <v>65</v>
      </c>
      <c r="BZ1058">
        <v>150</v>
      </c>
      <c r="CA1058">
        <v>90</v>
      </c>
      <c r="CB1058">
        <v>160</v>
      </c>
      <c r="CC1058">
        <v>35</v>
      </c>
      <c r="CD1058">
        <v>25</v>
      </c>
      <c r="CE1058">
        <v>75</v>
      </c>
      <c r="CF1058">
        <v>375</v>
      </c>
      <c r="CG1058">
        <v>130</v>
      </c>
      <c r="CH1058">
        <v>735</v>
      </c>
      <c r="CI1058">
        <v>130</v>
      </c>
      <c r="CJ1058">
        <v>220</v>
      </c>
      <c r="CK1058">
        <v>95</v>
      </c>
      <c r="CL1058">
        <v>455</v>
      </c>
      <c r="CM1058">
        <v>150</v>
      </c>
      <c r="CN1058">
        <v>150</v>
      </c>
      <c r="CO1058">
        <v>220</v>
      </c>
      <c r="CP1058">
        <v>350</v>
      </c>
      <c r="CQ1058">
        <v>70</v>
      </c>
      <c r="CR1058">
        <v>445</v>
      </c>
      <c r="CS1058">
        <v>290</v>
      </c>
      <c r="CT1058">
        <v>185</v>
      </c>
      <c r="CU1058">
        <v>155</v>
      </c>
      <c r="CV1058">
        <v>55</v>
      </c>
      <c r="CW1058">
        <v>130</v>
      </c>
      <c r="CX1058">
        <v>190</v>
      </c>
      <c r="CY1058">
        <v>40</v>
      </c>
      <c r="CZ1058">
        <v>65</v>
      </c>
      <c r="DA1058">
        <v>80</v>
      </c>
      <c r="DB1058">
        <v>10</v>
      </c>
      <c r="DC1058">
        <v>300</v>
      </c>
      <c r="DD1058">
        <v>95</v>
      </c>
      <c r="DE1058">
        <v>270</v>
      </c>
      <c r="DF1058">
        <v>175</v>
      </c>
      <c r="DG1058">
        <v>120</v>
      </c>
      <c r="DH1058">
        <v>80</v>
      </c>
      <c r="DI1058">
        <v>30</v>
      </c>
      <c r="DJ1058">
        <v>85</v>
      </c>
      <c r="DK1058">
        <v>175</v>
      </c>
      <c r="DL1058">
        <v>410</v>
      </c>
      <c r="DM1058">
        <v>310</v>
      </c>
      <c r="DN1058">
        <v>90</v>
      </c>
      <c r="DO1058">
        <v>110</v>
      </c>
      <c r="DP1058">
        <v>115</v>
      </c>
      <c r="DQ1058">
        <v>150</v>
      </c>
      <c r="DR1058">
        <v>190</v>
      </c>
      <c r="DS1058">
        <v>150</v>
      </c>
      <c r="DT1058">
        <v>35</v>
      </c>
      <c r="DU1058">
        <v>150</v>
      </c>
      <c r="DV1058">
        <v>110</v>
      </c>
      <c r="DW1058">
        <v>140</v>
      </c>
      <c r="DX1058">
        <v>195</v>
      </c>
      <c r="DY1058">
        <v>895</v>
      </c>
      <c r="DZ1058">
        <v>390</v>
      </c>
      <c r="EA1058">
        <v>150</v>
      </c>
      <c r="EB1058">
        <v>190</v>
      </c>
      <c r="EC1058">
        <v>275</v>
      </c>
      <c r="ED1058">
        <v>195</v>
      </c>
      <c r="EE1058">
        <v>140</v>
      </c>
      <c r="EF1058">
        <v>655</v>
      </c>
      <c r="EG1058">
        <v>215</v>
      </c>
      <c r="EH1058">
        <v>80</v>
      </c>
      <c r="EI1058">
        <v>470</v>
      </c>
      <c r="EJ1058">
        <v>125</v>
      </c>
      <c r="EK1058">
        <v>60</v>
      </c>
      <c r="EL1058">
        <v>125</v>
      </c>
      <c r="EM1058">
        <v>105</v>
      </c>
      <c r="EN1058">
        <v>125</v>
      </c>
      <c r="EO1058">
        <v>220</v>
      </c>
      <c r="EP1058">
        <v>70</v>
      </c>
    </row>
    <row r="1059" spans="1:146" x14ac:dyDescent="0.35">
      <c r="A1059">
        <v>1058</v>
      </c>
      <c r="B1059" t="s">
        <v>427</v>
      </c>
      <c r="C1059" t="s">
        <v>428</v>
      </c>
      <c r="D1059" t="s">
        <v>154</v>
      </c>
      <c r="E1059" t="s">
        <v>930</v>
      </c>
      <c r="F1059" s="1">
        <v>37080</v>
      </c>
      <c r="G1059">
        <v>165</v>
      </c>
      <c r="H1059">
        <v>205</v>
      </c>
      <c r="I1059">
        <v>80</v>
      </c>
      <c r="J1059">
        <v>660</v>
      </c>
      <c r="K1059">
        <v>245</v>
      </c>
      <c r="L1059">
        <v>150</v>
      </c>
      <c r="M1059">
        <v>745</v>
      </c>
      <c r="N1059">
        <v>290</v>
      </c>
      <c r="O1059">
        <v>85</v>
      </c>
      <c r="P1059">
        <v>145</v>
      </c>
      <c r="Q1059">
        <v>160</v>
      </c>
      <c r="R1059">
        <v>270</v>
      </c>
      <c r="S1059">
        <v>325</v>
      </c>
      <c r="T1059">
        <v>320</v>
      </c>
      <c r="U1059">
        <v>155</v>
      </c>
      <c r="V1059">
        <v>190</v>
      </c>
      <c r="W1059">
        <v>30</v>
      </c>
      <c r="X1059">
        <v>200</v>
      </c>
      <c r="Y1059">
        <v>255</v>
      </c>
      <c r="Z1059">
        <v>325</v>
      </c>
      <c r="AA1059">
        <v>100</v>
      </c>
      <c r="AB1059">
        <v>135</v>
      </c>
      <c r="AC1059">
        <v>30</v>
      </c>
      <c r="AD1059" s="1">
        <v>1110</v>
      </c>
      <c r="AE1059">
        <v>270</v>
      </c>
      <c r="AF1059">
        <v>170</v>
      </c>
      <c r="AG1059">
        <v>140</v>
      </c>
      <c r="AH1059">
        <v>120</v>
      </c>
      <c r="AI1059">
        <v>145</v>
      </c>
      <c r="AJ1059">
        <v>175</v>
      </c>
      <c r="AK1059">
        <v>265</v>
      </c>
      <c r="AL1059">
        <v>245</v>
      </c>
      <c r="AM1059">
        <v>605</v>
      </c>
      <c r="AN1059">
        <v>395</v>
      </c>
      <c r="AO1059">
        <v>200</v>
      </c>
      <c r="AP1059">
        <v>455</v>
      </c>
      <c r="AQ1059">
        <v>100</v>
      </c>
      <c r="AR1059">
        <v>265</v>
      </c>
      <c r="AS1059">
        <v>80</v>
      </c>
      <c r="AT1059">
        <v>300</v>
      </c>
      <c r="AU1059">
        <v>80</v>
      </c>
      <c r="AV1059">
        <v>125</v>
      </c>
      <c r="AW1059">
        <v>260</v>
      </c>
      <c r="AX1059">
        <v>165</v>
      </c>
      <c r="AY1059">
        <v>105</v>
      </c>
      <c r="AZ1059">
        <v>280</v>
      </c>
      <c r="BA1059">
        <v>270</v>
      </c>
      <c r="BB1059">
        <v>40</v>
      </c>
      <c r="BC1059">
        <v>220</v>
      </c>
      <c r="BD1059">
        <v>430</v>
      </c>
      <c r="BE1059">
        <v>230</v>
      </c>
      <c r="BF1059">
        <v>45</v>
      </c>
      <c r="BG1059">
        <v>180</v>
      </c>
      <c r="BH1059">
        <v>75</v>
      </c>
      <c r="BI1059">
        <v>60</v>
      </c>
      <c r="BJ1059">
        <v>110</v>
      </c>
      <c r="BK1059">
        <v>235</v>
      </c>
      <c r="BL1059">
        <v>210</v>
      </c>
      <c r="BM1059">
        <v>470</v>
      </c>
      <c r="BN1059">
        <v>200</v>
      </c>
      <c r="BO1059">
        <v>125</v>
      </c>
      <c r="BP1059">
        <v>380</v>
      </c>
      <c r="BQ1059">
        <v>560</v>
      </c>
      <c r="BR1059">
        <v>180</v>
      </c>
      <c r="BS1059">
        <v>35</v>
      </c>
      <c r="BT1059">
        <v>120</v>
      </c>
      <c r="BU1059">
        <v>370</v>
      </c>
      <c r="BV1059">
        <v>160</v>
      </c>
      <c r="BW1059">
        <v>90</v>
      </c>
      <c r="BX1059">
        <v>100</v>
      </c>
      <c r="BY1059">
        <v>85</v>
      </c>
      <c r="BZ1059">
        <v>265</v>
      </c>
      <c r="CA1059">
        <v>180</v>
      </c>
      <c r="CB1059">
        <v>275</v>
      </c>
      <c r="CC1059">
        <v>60</v>
      </c>
      <c r="CD1059">
        <v>50</v>
      </c>
      <c r="CE1059">
        <v>135</v>
      </c>
      <c r="CF1059">
        <v>625</v>
      </c>
      <c r="CG1059">
        <v>225</v>
      </c>
      <c r="CH1059" s="1">
        <v>1050</v>
      </c>
      <c r="CI1059">
        <v>255</v>
      </c>
      <c r="CJ1059">
        <v>295</v>
      </c>
      <c r="CK1059">
        <v>170</v>
      </c>
      <c r="CL1059">
        <v>700</v>
      </c>
      <c r="CM1059">
        <v>305</v>
      </c>
      <c r="CN1059">
        <v>210</v>
      </c>
      <c r="CO1059">
        <v>295</v>
      </c>
      <c r="CP1059">
        <v>545</v>
      </c>
      <c r="CQ1059">
        <v>135</v>
      </c>
      <c r="CR1059">
        <v>770</v>
      </c>
      <c r="CS1059">
        <v>410</v>
      </c>
      <c r="CT1059">
        <v>260</v>
      </c>
      <c r="CU1059">
        <v>270</v>
      </c>
      <c r="CV1059">
        <v>85</v>
      </c>
      <c r="CW1059">
        <v>235</v>
      </c>
      <c r="CX1059">
        <v>330</v>
      </c>
      <c r="CY1059">
        <v>60</v>
      </c>
      <c r="CZ1059">
        <v>130</v>
      </c>
      <c r="DA1059">
        <v>105</v>
      </c>
      <c r="DB1059">
        <v>40</v>
      </c>
      <c r="DC1059">
        <v>355</v>
      </c>
      <c r="DD1059">
        <v>135</v>
      </c>
      <c r="DE1059">
        <v>380</v>
      </c>
      <c r="DF1059">
        <v>360</v>
      </c>
      <c r="DG1059">
        <v>195</v>
      </c>
      <c r="DH1059">
        <v>135</v>
      </c>
      <c r="DI1059">
        <v>45</v>
      </c>
      <c r="DJ1059">
        <v>170</v>
      </c>
      <c r="DK1059">
        <v>310</v>
      </c>
      <c r="DL1059">
        <v>865</v>
      </c>
      <c r="DM1059">
        <v>515</v>
      </c>
      <c r="DN1059">
        <v>130</v>
      </c>
      <c r="DO1059">
        <v>160</v>
      </c>
      <c r="DP1059">
        <v>215</v>
      </c>
      <c r="DQ1059">
        <v>265</v>
      </c>
      <c r="DR1059">
        <v>325</v>
      </c>
      <c r="DS1059">
        <v>265</v>
      </c>
      <c r="DT1059">
        <v>70</v>
      </c>
      <c r="DU1059">
        <v>255</v>
      </c>
      <c r="DV1059">
        <v>225</v>
      </c>
      <c r="DW1059">
        <v>165</v>
      </c>
      <c r="DX1059">
        <v>285</v>
      </c>
      <c r="DY1059" s="1">
        <v>1185</v>
      </c>
      <c r="DZ1059">
        <v>550</v>
      </c>
      <c r="EA1059">
        <v>195</v>
      </c>
      <c r="EB1059">
        <v>325</v>
      </c>
      <c r="EC1059">
        <v>460</v>
      </c>
      <c r="ED1059">
        <v>255</v>
      </c>
      <c r="EE1059">
        <v>290</v>
      </c>
      <c r="EF1059">
        <v>765</v>
      </c>
      <c r="EG1059">
        <v>265</v>
      </c>
      <c r="EH1059">
        <v>155</v>
      </c>
      <c r="EI1059">
        <v>685</v>
      </c>
      <c r="EJ1059">
        <v>260</v>
      </c>
      <c r="EK1059">
        <v>110</v>
      </c>
      <c r="EL1059">
        <v>185</v>
      </c>
      <c r="EM1059">
        <v>140</v>
      </c>
      <c r="EN1059">
        <v>190</v>
      </c>
      <c r="EO1059">
        <v>350</v>
      </c>
      <c r="EP1059">
        <v>120</v>
      </c>
    </row>
    <row r="1060" spans="1:146" x14ac:dyDescent="0.35">
      <c r="A1060">
        <v>1059</v>
      </c>
      <c r="B1060" t="s">
        <v>427</v>
      </c>
      <c r="C1060" t="s">
        <v>428</v>
      </c>
      <c r="D1060" t="s">
        <v>154</v>
      </c>
      <c r="E1060" t="s">
        <v>911</v>
      </c>
      <c r="F1060" s="1">
        <v>55930</v>
      </c>
      <c r="G1060">
        <v>450</v>
      </c>
      <c r="H1060">
        <v>275</v>
      </c>
      <c r="I1060">
        <v>85</v>
      </c>
      <c r="J1060">
        <v>785</v>
      </c>
      <c r="K1060">
        <v>435</v>
      </c>
      <c r="L1060">
        <v>430</v>
      </c>
      <c r="M1060">
        <v>720</v>
      </c>
      <c r="N1060">
        <v>355</v>
      </c>
      <c r="O1060">
        <v>145</v>
      </c>
      <c r="P1060">
        <v>260</v>
      </c>
      <c r="Q1060">
        <v>195</v>
      </c>
      <c r="R1060">
        <v>455</v>
      </c>
      <c r="S1060">
        <v>350</v>
      </c>
      <c r="T1060">
        <v>605</v>
      </c>
      <c r="U1060">
        <v>280</v>
      </c>
      <c r="V1060">
        <v>305</v>
      </c>
      <c r="W1060">
        <v>40</v>
      </c>
      <c r="X1060">
        <v>375</v>
      </c>
      <c r="Y1060">
        <v>340</v>
      </c>
      <c r="Z1060">
        <v>535</v>
      </c>
      <c r="AA1060">
        <v>125</v>
      </c>
      <c r="AB1060">
        <v>185</v>
      </c>
      <c r="AC1060">
        <v>60</v>
      </c>
      <c r="AD1060" s="1">
        <v>1190</v>
      </c>
      <c r="AE1060">
        <v>305</v>
      </c>
      <c r="AF1060">
        <v>385</v>
      </c>
      <c r="AG1060">
        <v>310</v>
      </c>
      <c r="AH1060">
        <v>205</v>
      </c>
      <c r="AI1060">
        <v>290</v>
      </c>
      <c r="AJ1060">
        <v>340</v>
      </c>
      <c r="AK1060">
        <v>395</v>
      </c>
      <c r="AL1060">
        <v>430</v>
      </c>
      <c r="AM1060">
        <v>810</v>
      </c>
      <c r="AN1060">
        <v>655</v>
      </c>
      <c r="AO1060">
        <v>320</v>
      </c>
      <c r="AP1060">
        <v>575</v>
      </c>
      <c r="AQ1060">
        <v>170</v>
      </c>
      <c r="AR1060">
        <v>380</v>
      </c>
      <c r="AS1060">
        <v>130</v>
      </c>
      <c r="AT1060">
        <v>640</v>
      </c>
      <c r="AU1060">
        <v>120</v>
      </c>
      <c r="AV1060">
        <v>180</v>
      </c>
      <c r="AW1060">
        <v>520</v>
      </c>
      <c r="AX1060">
        <v>260</v>
      </c>
      <c r="AY1060">
        <v>160</v>
      </c>
      <c r="AZ1060">
        <v>655</v>
      </c>
      <c r="BA1060">
        <v>365</v>
      </c>
      <c r="BB1060">
        <v>60</v>
      </c>
      <c r="BC1060">
        <v>290</v>
      </c>
      <c r="BD1060">
        <v>575</v>
      </c>
      <c r="BE1060">
        <v>365</v>
      </c>
      <c r="BF1060">
        <v>60</v>
      </c>
      <c r="BG1060">
        <v>570</v>
      </c>
      <c r="BH1060">
        <v>170</v>
      </c>
      <c r="BI1060">
        <v>95</v>
      </c>
      <c r="BJ1060">
        <v>190</v>
      </c>
      <c r="BK1060">
        <v>415</v>
      </c>
      <c r="BL1060">
        <v>260</v>
      </c>
      <c r="BM1060">
        <v>815</v>
      </c>
      <c r="BN1060">
        <v>245</v>
      </c>
      <c r="BO1060">
        <v>285</v>
      </c>
      <c r="BP1060">
        <v>460</v>
      </c>
      <c r="BQ1060">
        <v>955</v>
      </c>
      <c r="BR1060">
        <v>295</v>
      </c>
      <c r="BS1060">
        <v>40</v>
      </c>
      <c r="BT1060">
        <v>165</v>
      </c>
      <c r="BU1060">
        <v>830</v>
      </c>
      <c r="BV1060">
        <v>230</v>
      </c>
      <c r="BW1060">
        <v>150</v>
      </c>
      <c r="BX1060">
        <v>120</v>
      </c>
      <c r="BY1060">
        <v>140</v>
      </c>
      <c r="BZ1060">
        <v>320</v>
      </c>
      <c r="CA1060">
        <v>235</v>
      </c>
      <c r="CB1060">
        <v>535</v>
      </c>
      <c r="CC1060">
        <v>110</v>
      </c>
      <c r="CD1060">
        <v>75</v>
      </c>
      <c r="CE1060">
        <v>345</v>
      </c>
      <c r="CF1060" s="1">
        <v>1040</v>
      </c>
      <c r="CG1060">
        <v>260</v>
      </c>
      <c r="CH1060">
        <v>890</v>
      </c>
      <c r="CI1060">
        <v>325</v>
      </c>
      <c r="CJ1060">
        <v>440</v>
      </c>
      <c r="CK1060">
        <v>325</v>
      </c>
      <c r="CL1060" s="1">
        <v>1030</v>
      </c>
      <c r="CM1060">
        <v>460</v>
      </c>
      <c r="CN1060">
        <v>390</v>
      </c>
      <c r="CO1060">
        <v>560</v>
      </c>
      <c r="CP1060">
        <v>595</v>
      </c>
      <c r="CQ1060">
        <v>180</v>
      </c>
      <c r="CR1060">
        <v>950</v>
      </c>
      <c r="CS1060">
        <v>485</v>
      </c>
      <c r="CT1060">
        <v>625</v>
      </c>
      <c r="CU1060">
        <v>410</v>
      </c>
      <c r="CV1060">
        <v>175</v>
      </c>
      <c r="CW1060">
        <v>325</v>
      </c>
      <c r="CX1060">
        <v>530</v>
      </c>
      <c r="CY1060">
        <v>85</v>
      </c>
      <c r="CZ1060">
        <v>235</v>
      </c>
      <c r="DA1060">
        <v>180</v>
      </c>
      <c r="DB1060">
        <v>50</v>
      </c>
      <c r="DC1060">
        <v>415</v>
      </c>
      <c r="DD1060">
        <v>195</v>
      </c>
      <c r="DE1060">
        <v>665</v>
      </c>
      <c r="DF1060">
        <v>520</v>
      </c>
      <c r="DG1060">
        <v>275</v>
      </c>
      <c r="DH1060">
        <v>220</v>
      </c>
      <c r="DI1060">
        <v>70</v>
      </c>
      <c r="DJ1060">
        <v>330</v>
      </c>
      <c r="DK1060">
        <v>340</v>
      </c>
      <c r="DL1060" s="1">
        <v>1135</v>
      </c>
      <c r="DM1060">
        <v>690</v>
      </c>
      <c r="DN1060">
        <v>160</v>
      </c>
      <c r="DO1060">
        <v>390</v>
      </c>
      <c r="DP1060">
        <v>325</v>
      </c>
      <c r="DQ1060">
        <v>630</v>
      </c>
      <c r="DR1060">
        <v>400</v>
      </c>
      <c r="DS1060">
        <v>305</v>
      </c>
      <c r="DT1060">
        <v>120</v>
      </c>
      <c r="DU1060">
        <v>485</v>
      </c>
      <c r="DV1060">
        <v>275</v>
      </c>
      <c r="DW1060">
        <v>175</v>
      </c>
      <c r="DX1060">
        <v>555</v>
      </c>
      <c r="DY1060" s="1">
        <v>1385</v>
      </c>
      <c r="DZ1060">
        <v>665</v>
      </c>
      <c r="EA1060">
        <v>300</v>
      </c>
      <c r="EB1060">
        <v>875</v>
      </c>
      <c r="EC1060">
        <v>670</v>
      </c>
      <c r="ED1060">
        <v>260</v>
      </c>
      <c r="EE1060">
        <v>485</v>
      </c>
      <c r="EF1060">
        <v>905</v>
      </c>
      <c r="EG1060">
        <v>610</v>
      </c>
      <c r="EH1060">
        <v>305</v>
      </c>
      <c r="EI1060" s="1">
        <v>1160</v>
      </c>
      <c r="EJ1060">
        <v>325</v>
      </c>
      <c r="EK1060">
        <v>200</v>
      </c>
      <c r="EL1060">
        <v>405</v>
      </c>
      <c r="EM1060">
        <v>190</v>
      </c>
      <c r="EN1060">
        <v>220</v>
      </c>
      <c r="EO1060">
        <v>540</v>
      </c>
      <c r="EP1060">
        <v>225</v>
      </c>
    </row>
    <row r="1061" spans="1:146" x14ac:dyDescent="0.35">
      <c r="A1061">
        <v>1060</v>
      </c>
      <c r="B1061" t="s">
        <v>427</v>
      </c>
      <c r="C1061" t="s">
        <v>428</v>
      </c>
      <c r="D1061" t="s">
        <v>154</v>
      </c>
      <c r="E1061" t="s">
        <v>931</v>
      </c>
      <c r="F1061" s="1">
        <v>51910</v>
      </c>
      <c r="G1061">
        <v>340</v>
      </c>
      <c r="H1061">
        <v>350</v>
      </c>
      <c r="I1061">
        <v>160</v>
      </c>
      <c r="J1061">
        <v>680</v>
      </c>
      <c r="K1061">
        <v>430</v>
      </c>
      <c r="L1061">
        <v>275</v>
      </c>
      <c r="M1061">
        <v>620</v>
      </c>
      <c r="N1061">
        <v>405</v>
      </c>
      <c r="O1061">
        <v>205</v>
      </c>
      <c r="P1061">
        <v>255</v>
      </c>
      <c r="Q1061">
        <v>190</v>
      </c>
      <c r="R1061">
        <v>425</v>
      </c>
      <c r="S1061">
        <v>450</v>
      </c>
      <c r="T1061">
        <v>480</v>
      </c>
      <c r="U1061">
        <v>155</v>
      </c>
      <c r="V1061">
        <v>305</v>
      </c>
      <c r="W1061">
        <v>40</v>
      </c>
      <c r="X1061">
        <v>335</v>
      </c>
      <c r="Y1061">
        <v>415</v>
      </c>
      <c r="Z1061">
        <v>355</v>
      </c>
      <c r="AA1061">
        <v>200</v>
      </c>
      <c r="AB1061">
        <v>175</v>
      </c>
      <c r="AC1061">
        <v>60</v>
      </c>
      <c r="AD1061">
        <v>930</v>
      </c>
      <c r="AE1061">
        <v>435</v>
      </c>
      <c r="AF1061">
        <v>290</v>
      </c>
      <c r="AG1061">
        <v>305</v>
      </c>
      <c r="AH1061">
        <v>295</v>
      </c>
      <c r="AI1061">
        <v>200</v>
      </c>
      <c r="AJ1061">
        <v>325</v>
      </c>
      <c r="AK1061">
        <v>450</v>
      </c>
      <c r="AL1061">
        <v>425</v>
      </c>
      <c r="AM1061">
        <v>810</v>
      </c>
      <c r="AN1061">
        <v>745</v>
      </c>
      <c r="AO1061">
        <v>290</v>
      </c>
      <c r="AP1061">
        <v>495</v>
      </c>
      <c r="AQ1061">
        <v>255</v>
      </c>
      <c r="AR1061">
        <v>420</v>
      </c>
      <c r="AS1061">
        <v>150</v>
      </c>
      <c r="AT1061">
        <v>520</v>
      </c>
      <c r="AU1061">
        <v>265</v>
      </c>
      <c r="AV1061">
        <v>190</v>
      </c>
      <c r="AW1061">
        <v>460</v>
      </c>
      <c r="AX1061">
        <v>270</v>
      </c>
      <c r="AY1061">
        <v>205</v>
      </c>
      <c r="AZ1061">
        <v>700</v>
      </c>
      <c r="BA1061">
        <v>340</v>
      </c>
      <c r="BB1061">
        <v>150</v>
      </c>
      <c r="BC1061">
        <v>305</v>
      </c>
      <c r="BD1061">
        <v>510</v>
      </c>
      <c r="BE1061">
        <v>480</v>
      </c>
      <c r="BF1061">
        <v>80</v>
      </c>
      <c r="BG1061">
        <v>255</v>
      </c>
      <c r="BH1061">
        <v>215</v>
      </c>
      <c r="BI1061">
        <v>210</v>
      </c>
      <c r="BJ1061">
        <v>260</v>
      </c>
      <c r="BK1061">
        <v>360</v>
      </c>
      <c r="BL1061">
        <v>265</v>
      </c>
      <c r="BM1061">
        <v>745</v>
      </c>
      <c r="BN1061">
        <v>265</v>
      </c>
      <c r="BO1061">
        <v>285</v>
      </c>
      <c r="BP1061">
        <v>435</v>
      </c>
      <c r="BQ1061">
        <v>490</v>
      </c>
      <c r="BR1061">
        <v>420</v>
      </c>
      <c r="BS1061">
        <v>70</v>
      </c>
      <c r="BT1061">
        <v>160</v>
      </c>
      <c r="BU1061">
        <v>680</v>
      </c>
      <c r="BV1061">
        <v>240</v>
      </c>
      <c r="BW1061">
        <v>125</v>
      </c>
      <c r="BX1061">
        <v>140</v>
      </c>
      <c r="BY1061">
        <v>165</v>
      </c>
      <c r="BZ1061">
        <v>305</v>
      </c>
      <c r="CA1061">
        <v>275</v>
      </c>
      <c r="CB1061">
        <v>515</v>
      </c>
      <c r="CC1061">
        <v>195</v>
      </c>
      <c r="CD1061">
        <v>140</v>
      </c>
      <c r="CE1061">
        <v>275</v>
      </c>
      <c r="CF1061">
        <v>840</v>
      </c>
      <c r="CG1061">
        <v>270</v>
      </c>
      <c r="CH1061">
        <v>595</v>
      </c>
      <c r="CI1061">
        <v>315</v>
      </c>
      <c r="CJ1061">
        <v>445</v>
      </c>
      <c r="CK1061">
        <v>275</v>
      </c>
      <c r="CL1061">
        <v>815</v>
      </c>
      <c r="CM1061">
        <v>365</v>
      </c>
      <c r="CN1061">
        <v>255</v>
      </c>
      <c r="CO1061">
        <v>505</v>
      </c>
      <c r="CP1061">
        <v>600</v>
      </c>
      <c r="CQ1061">
        <v>190</v>
      </c>
      <c r="CR1061">
        <v>625</v>
      </c>
      <c r="CS1061">
        <v>355</v>
      </c>
      <c r="CT1061">
        <v>565</v>
      </c>
      <c r="CU1061">
        <v>420</v>
      </c>
      <c r="CV1061">
        <v>165</v>
      </c>
      <c r="CW1061">
        <v>290</v>
      </c>
      <c r="CX1061">
        <v>680</v>
      </c>
      <c r="CY1061">
        <v>130</v>
      </c>
      <c r="CZ1061">
        <v>175</v>
      </c>
      <c r="DA1061">
        <v>225</v>
      </c>
      <c r="DB1061">
        <v>70</v>
      </c>
      <c r="DC1061">
        <v>330</v>
      </c>
      <c r="DD1061">
        <v>190</v>
      </c>
      <c r="DE1061">
        <v>580</v>
      </c>
      <c r="DF1061">
        <v>380</v>
      </c>
      <c r="DG1061">
        <v>280</v>
      </c>
      <c r="DH1061">
        <v>280</v>
      </c>
      <c r="DI1061">
        <v>120</v>
      </c>
      <c r="DJ1061">
        <v>285</v>
      </c>
      <c r="DK1061">
        <v>345</v>
      </c>
      <c r="DL1061">
        <v>845</v>
      </c>
      <c r="DM1061">
        <v>480</v>
      </c>
      <c r="DN1061">
        <v>180</v>
      </c>
      <c r="DO1061">
        <v>325</v>
      </c>
      <c r="DP1061">
        <v>425</v>
      </c>
      <c r="DQ1061">
        <v>550</v>
      </c>
      <c r="DR1061">
        <v>395</v>
      </c>
      <c r="DS1061">
        <v>315</v>
      </c>
      <c r="DT1061">
        <v>160</v>
      </c>
      <c r="DU1061">
        <v>425</v>
      </c>
      <c r="DV1061">
        <v>330</v>
      </c>
      <c r="DW1061">
        <v>180</v>
      </c>
      <c r="DX1061">
        <v>450</v>
      </c>
      <c r="DY1061" s="1">
        <v>1365</v>
      </c>
      <c r="DZ1061">
        <v>525</v>
      </c>
      <c r="EA1061">
        <v>385</v>
      </c>
      <c r="EB1061">
        <v>590</v>
      </c>
      <c r="EC1061">
        <v>520</v>
      </c>
      <c r="ED1061">
        <v>240</v>
      </c>
      <c r="EE1061">
        <v>540</v>
      </c>
      <c r="EF1061">
        <v>850</v>
      </c>
      <c r="EG1061">
        <v>370</v>
      </c>
      <c r="EH1061">
        <v>405</v>
      </c>
      <c r="EI1061">
        <v>905</v>
      </c>
      <c r="EJ1061">
        <v>295</v>
      </c>
      <c r="EK1061">
        <v>175</v>
      </c>
      <c r="EL1061">
        <v>380</v>
      </c>
      <c r="EM1061">
        <v>210</v>
      </c>
      <c r="EN1061">
        <v>255</v>
      </c>
      <c r="EO1061">
        <v>555</v>
      </c>
      <c r="EP1061">
        <v>275</v>
      </c>
    </row>
    <row r="1062" spans="1:146" x14ac:dyDescent="0.35">
      <c r="A1062">
        <v>1061</v>
      </c>
      <c r="B1062" t="s">
        <v>427</v>
      </c>
      <c r="C1062" t="s">
        <v>428</v>
      </c>
      <c r="D1062" t="s">
        <v>154</v>
      </c>
      <c r="E1062" t="s">
        <v>932</v>
      </c>
      <c r="F1062" s="1">
        <v>52205</v>
      </c>
      <c r="G1062">
        <v>565</v>
      </c>
      <c r="H1062">
        <v>415</v>
      </c>
      <c r="I1062">
        <v>175</v>
      </c>
      <c r="J1062">
        <v>625</v>
      </c>
      <c r="K1062">
        <v>495</v>
      </c>
      <c r="L1062">
        <v>240</v>
      </c>
      <c r="M1062">
        <v>610</v>
      </c>
      <c r="N1062">
        <v>385</v>
      </c>
      <c r="O1062">
        <v>190</v>
      </c>
      <c r="P1062">
        <v>245</v>
      </c>
      <c r="Q1062">
        <v>190</v>
      </c>
      <c r="R1062">
        <v>510</v>
      </c>
      <c r="S1062">
        <v>365</v>
      </c>
      <c r="T1062">
        <v>520</v>
      </c>
      <c r="U1062">
        <v>140</v>
      </c>
      <c r="V1062">
        <v>300</v>
      </c>
      <c r="W1062">
        <v>50</v>
      </c>
      <c r="X1062">
        <v>390</v>
      </c>
      <c r="Y1062">
        <v>400</v>
      </c>
      <c r="Z1062">
        <v>295</v>
      </c>
      <c r="AA1062">
        <v>180</v>
      </c>
      <c r="AB1062">
        <v>210</v>
      </c>
      <c r="AC1062">
        <v>85</v>
      </c>
      <c r="AD1062">
        <v>840</v>
      </c>
      <c r="AE1062">
        <v>470</v>
      </c>
      <c r="AF1062">
        <v>305</v>
      </c>
      <c r="AG1062">
        <v>285</v>
      </c>
      <c r="AH1062">
        <v>230</v>
      </c>
      <c r="AI1062">
        <v>150</v>
      </c>
      <c r="AJ1062">
        <v>305</v>
      </c>
      <c r="AK1062">
        <v>500</v>
      </c>
      <c r="AL1062">
        <v>520</v>
      </c>
      <c r="AM1062">
        <v>710</v>
      </c>
      <c r="AN1062">
        <v>715</v>
      </c>
      <c r="AO1062">
        <v>280</v>
      </c>
      <c r="AP1062">
        <v>435</v>
      </c>
      <c r="AQ1062">
        <v>245</v>
      </c>
      <c r="AR1062">
        <v>540</v>
      </c>
      <c r="AS1062">
        <v>170</v>
      </c>
      <c r="AT1062">
        <v>430</v>
      </c>
      <c r="AU1062">
        <v>215</v>
      </c>
      <c r="AV1062">
        <v>225</v>
      </c>
      <c r="AW1062">
        <v>545</v>
      </c>
      <c r="AX1062">
        <v>240</v>
      </c>
      <c r="AY1062">
        <v>175</v>
      </c>
      <c r="AZ1062">
        <v>625</v>
      </c>
      <c r="BA1062">
        <v>255</v>
      </c>
      <c r="BB1062">
        <v>120</v>
      </c>
      <c r="BC1062">
        <v>315</v>
      </c>
      <c r="BD1062">
        <v>480</v>
      </c>
      <c r="BE1062">
        <v>380</v>
      </c>
      <c r="BF1062">
        <v>80</v>
      </c>
      <c r="BG1062">
        <v>315</v>
      </c>
      <c r="BH1062">
        <v>190</v>
      </c>
      <c r="BI1062">
        <v>220</v>
      </c>
      <c r="BJ1062">
        <v>290</v>
      </c>
      <c r="BK1062">
        <v>330</v>
      </c>
      <c r="BL1062">
        <v>320</v>
      </c>
      <c r="BM1062">
        <v>795</v>
      </c>
      <c r="BN1062">
        <v>240</v>
      </c>
      <c r="BO1062">
        <v>245</v>
      </c>
      <c r="BP1062">
        <v>425</v>
      </c>
      <c r="BQ1062">
        <v>510</v>
      </c>
      <c r="BR1062">
        <v>420</v>
      </c>
      <c r="BS1062">
        <v>60</v>
      </c>
      <c r="BT1062">
        <v>135</v>
      </c>
      <c r="BU1062">
        <v>880</v>
      </c>
      <c r="BV1062">
        <v>260</v>
      </c>
      <c r="BW1062">
        <v>110</v>
      </c>
      <c r="BX1062">
        <v>130</v>
      </c>
      <c r="BY1062">
        <v>185</v>
      </c>
      <c r="BZ1062">
        <v>345</v>
      </c>
      <c r="CA1062">
        <v>245</v>
      </c>
      <c r="CB1062">
        <v>640</v>
      </c>
      <c r="CC1062">
        <v>195</v>
      </c>
      <c r="CD1062">
        <v>175</v>
      </c>
      <c r="CE1062">
        <v>455</v>
      </c>
      <c r="CF1062">
        <v>740</v>
      </c>
      <c r="CG1062">
        <v>320</v>
      </c>
      <c r="CH1062">
        <v>515</v>
      </c>
      <c r="CI1062">
        <v>320</v>
      </c>
      <c r="CJ1062">
        <v>555</v>
      </c>
      <c r="CK1062">
        <v>260</v>
      </c>
      <c r="CL1062">
        <v>750</v>
      </c>
      <c r="CM1062">
        <v>350</v>
      </c>
      <c r="CN1062">
        <v>355</v>
      </c>
      <c r="CO1062">
        <v>530</v>
      </c>
      <c r="CP1062">
        <v>600</v>
      </c>
      <c r="CQ1062">
        <v>185</v>
      </c>
      <c r="CR1062">
        <v>635</v>
      </c>
      <c r="CS1062">
        <v>355</v>
      </c>
      <c r="CT1062">
        <v>460</v>
      </c>
      <c r="CU1062">
        <v>420</v>
      </c>
      <c r="CV1062">
        <v>155</v>
      </c>
      <c r="CW1062">
        <v>290</v>
      </c>
      <c r="CX1062">
        <v>630</v>
      </c>
      <c r="CY1062">
        <v>140</v>
      </c>
      <c r="CZ1062">
        <v>150</v>
      </c>
      <c r="DA1062">
        <v>250</v>
      </c>
      <c r="DB1062">
        <v>75</v>
      </c>
      <c r="DC1062">
        <v>315</v>
      </c>
      <c r="DD1062">
        <v>185</v>
      </c>
      <c r="DE1062">
        <v>530</v>
      </c>
      <c r="DF1062">
        <v>295</v>
      </c>
      <c r="DG1062">
        <v>300</v>
      </c>
      <c r="DH1062">
        <v>355</v>
      </c>
      <c r="DI1062">
        <v>105</v>
      </c>
      <c r="DJ1062">
        <v>265</v>
      </c>
      <c r="DK1062">
        <v>365</v>
      </c>
      <c r="DL1062">
        <v>815</v>
      </c>
      <c r="DM1062">
        <v>450</v>
      </c>
      <c r="DN1062">
        <v>210</v>
      </c>
      <c r="DO1062">
        <v>420</v>
      </c>
      <c r="DP1062">
        <v>440</v>
      </c>
      <c r="DQ1062">
        <v>630</v>
      </c>
      <c r="DR1062">
        <v>430</v>
      </c>
      <c r="DS1062">
        <v>270</v>
      </c>
      <c r="DT1062">
        <v>150</v>
      </c>
      <c r="DU1062">
        <v>510</v>
      </c>
      <c r="DV1062">
        <v>285</v>
      </c>
      <c r="DW1062">
        <v>140</v>
      </c>
      <c r="DX1062">
        <v>445</v>
      </c>
      <c r="DY1062" s="1">
        <v>1290</v>
      </c>
      <c r="DZ1062">
        <v>525</v>
      </c>
      <c r="EA1062">
        <v>465</v>
      </c>
      <c r="EB1062">
        <v>645</v>
      </c>
      <c r="EC1062">
        <v>505</v>
      </c>
      <c r="ED1062">
        <v>175</v>
      </c>
      <c r="EE1062">
        <v>525</v>
      </c>
      <c r="EF1062" s="1">
        <v>1015</v>
      </c>
      <c r="EG1062">
        <v>330</v>
      </c>
      <c r="EH1062">
        <v>430</v>
      </c>
      <c r="EI1062" s="1">
        <v>1020</v>
      </c>
      <c r="EJ1062">
        <v>225</v>
      </c>
      <c r="EK1062">
        <v>145</v>
      </c>
      <c r="EL1062">
        <v>245</v>
      </c>
      <c r="EM1062">
        <v>215</v>
      </c>
      <c r="EN1062">
        <v>250</v>
      </c>
      <c r="EO1062">
        <v>580</v>
      </c>
      <c r="EP1062">
        <v>275</v>
      </c>
    </row>
    <row r="1063" spans="1:146" x14ac:dyDescent="0.35">
      <c r="A1063">
        <v>1062</v>
      </c>
      <c r="B1063" t="s">
        <v>427</v>
      </c>
      <c r="C1063" t="s">
        <v>428</v>
      </c>
      <c r="D1063" t="s">
        <v>154</v>
      </c>
      <c r="E1063" t="s">
        <v>933</v>
      </c>
      <c r="F1063" s="1">
        <v>53515</v>
      </c>
      <c r="G1063">
        <v>450</v>
      </c>
      <c r="H1063">
        <v>395</v>
      </c>
      <c r="I1063">
        <v>170</v>
      </c>
      <c r="J1063">
        <v>630</v>
      </c>
      <c r="K1063">
        <v>500</v>
      </c>
      <c r="L1063">
        <v>250</v>
      </c>
      <c r="M1063">
        <v>570</v>
      </c>
      <c r="N1063">
        <v>435</v>
      </c>
      <c r="O1063">
        <v>220</v>
      </c>
      <c r="P1063">
        <v>275</v>
      </c>
      <c r="Q1063">
        <v>215</v>
      </c>
      <c r="R1063">
        <v>545</v>
      </c>
      <c r="S1063">
        <v>395</v>
      </c>
      <c r="T1063">
        <v>510</v>
      </c>
      <c r="U1063">
        <v>130</v>
      </c>
      <c r="V1063">
        <v>295</v>
      </c>
      <c r="W1063">
        <v>45</v>
      </c>
      <c r="X1063">
        <v>385</v>
      </c>
      <c r="Y1063">
        <v>445</v>
      </c>
      <c r="Z1063">
        <v>290</v>
      </c>
      <c r="AA1063">
        <v>185</v>
      </c>
      <c r="AB1063">
        <v>205</v>
      </c>
      <c r="AC1063">
        <v>95</v>
      </c>
      <c r="AD1063">
        <v>920</v>
      </c>
      <c r="AE1063">
        <v>455</v>
      </c>
      <c r="AF1063">
        <v>285</v>
      </c>
      <c r="AG1063">
        <v>235</v>
      </c>
      <c r="AH1063">
        <v>270</v>
      </c>
      <c r="AI1063">
        <v>145</v>
      </c>
      <c r="AJ1063">
        <v>300</v>
      </c>
      <c r="AK1063">
        <v>550</v>
      </c>
      <c r="AL1063">
        <v>545</v>
      </c>
      <c r="AM1063">
        <v>760</v>
      </c>
      <c r="AN1063">
        <v>835</v>
      </c>
      <c r="AO1063">
        <v>360</v>
      </c>
      <c r="AP1063">
        <v>400</v>
      </c>
      <c r="AQ1063">
        <v>240</v>
      </c>
      <c r="AR1063">
        <v>550</v>
      </c>
      <c r="AS1063">
        <v>195</v>
      </c>
      <c r="AT1063">
        <v>450</v>
      </c>
      <c r="AU1063">
        <v>275</v>
      </c>
      <c r="AV1063">
        <v>225</v>
      </c>
      <c r="AW1063">
        <v>525</v>
      </c>
      <c r="AX1063">
        <v>255</v>
      </c>
      <c r="AY1063">
        <v>175</v>
      </c>
      <c r="AZ1063">
        <v>685</v>
      </c>
      <c r="BA1063">
        <v>270</v>
      </c>
      <c r="BB1063">
        <v>170</v>
      </c>
      <c r="BC1063">
        <v>285</v>
      </c>
      <c r="BD1063">
        <v>500</v>
      </c>
      <c r="BE1063">
        <v>405</v>
      </c>
      <c r="BF1063">
        <v>115</v>
      </c>
      <c r="BG1063">
        <v>285</v>
      </c>
      <c r="BH1063">
        <v>210</v>
      </c>
      <c r="BI1063">
        <v>230</v>
      </c>
      <c r="BJ1063">
        <v>325</v>
      </c>
      <c r="BK1063">
        <v>325</v>
      </c>
      <c r="BL1063">
        <v>335</v>
      </c>
      <c r="BM1063">
        <v>875</v>
      </c>
      <c r="BN1063">
        <v>235</v>
      </c>
      <c r="BO1063">
        <v>220</v>
      </c>
      <c r="BP1063">
        <v>375</v>
      </c>
      <c r="BQ1063">
        <v>440</v>
      </c>
      <c r="BR1063">
        <v>440</v>
      </c>
      <c r="BS1063">
        <v>75</v>
      </c>
      <c r="BT1063">
        <v>140</v>
      </c>
      <c r="BU1063">
        <v>890</v>
      </c>
      <c r="BV1063">
        <v>240</v>
      </c>
      <c r="BW1063">
        <v>120</v>
      </c>
      <c r="BX1063">
        <v>120</v>
      </c>
      <c r="BY1063">
        <v>165</v>
      </c>
      <c r="BZ1063">
        <v>355</v>
      </c>
      <c r="CA1063">
        <v>245</v>
      </c>
      <c r="CB1063">
        <v>720</v>
      </c>
      <c r="CC1063">
        <v>190</v>
      </c>
      <c r="CD1063">
        <v>170</v>
      </c>
      <c r="CE1063">
        <v>435</v>
      </c>
      <c r="CF1063">
        <v>765</v>
      </c>
      <c r="CG1063">
        <v>330</v>
      </c>
      <c r="CH1063">
        <v>450</v>
      </c>
      <c r="CI1063">
        <v>340</v>
      </c>
      <c r="CJ1063">
        <v>625</v>
      </c>
      <c r="CK1063">
        <v>265</v>
      </c>
      <c r="CL1063">
        <v>795</v>
      </c>
      <c r="CM1063">
        <v>320</v>
      </c>
      <c r="CN1063">
        <v>260</v>
      </c>
      <c r="CO1063">
        <v>535</v>
      </c>
      <c r="CP1063">
        <v>650</v>
      </c>
      <c r="CQ1063">
        <v>185</v>
      </c>
      <c r="CR1063">
        <v>605</v>
      </c>
      <c r="CS1063">
        <v>375</v>
      </c>
      <c r="CT1063">
        <v>505</v>
      </c>
      <c r="CU1063">
        <v>425</v>
      </c>
      <c r="CV1063">
        <v>165</v>
      </c>
      <c r="CW1063">
        <v>290</v>
      </c>
      <c r="CX1063">
        <v>690</v>
      </c>
      <c r="CY1063">
        <v>165</v>
      </c>
      <c r="CZ1063">
        <v>145</v>
      </c>
      <c r="DA1063">
        <v>295</v>
      </c>
      <c r="DB1063">
        <v>80</v>
      </c>
      <c r="DC1063">
        <v>285</v>
      </c>
      <c r="DD1063">
        <v>190</v>
      </c>
      <c r="DE1063">
        <v>500</v>
      </c>
      <c r="DF1063">
        <v>325</v>
      </c>
      <c r="DG1063">
        <v>270</v>
      </c>
      <c r="DH1063">
        <v>365</v>
      </c>
      <c r="DI1063">
        <v>120</v>
      </c>
      <c r="DJ1063">
        <v>265</v>
      </c>
      <c r="DK1063">
        <v>430</v>
      </c>
      <c r="DL1063">
        <v>730</v>
      </c>
      <c r="DM1063">
        <v>490</v>
      </c>
      <c r="DN1063">
        <v>200</v>
      </c>
      <c r="DO1063">
        <v>470</v>
      </c>
      <c r="DP1063">
        <v>460</v>
      </c>
      <c r="DQ1063">
        <v>565</v>
      </c>
      <c r="DR1063">
        <v>460</v>
      </c>
      <c r="DS1063">
        <v>300</v>
      </c>
      <c r="DT1063">
        <v>190</v>
      </c>
      <c r="DU1063">
        <v>535</v>
      </c>
      <c r="DV1063">
        <v>320</v>
      </c>
      <c r="DW1063">
        <v>165</v>
      </c>
      <c r="DX1063">
        <v>450</v>
      </c>
      <c r="DY1063" s="1">
        <v>1310</v>
      </c>
      <c r="DZ1063">
        <v>555</v>
      </c>
      <c r="EA1063">
        <v>450</v>
      </c>
      <c r="EB1063">
        <v>590</v>
      </c>
      <c r="EC1063">
        <v>510</v>
      </c>
      <c r="ED1063">
        <v>200</v>
      </c>
      <c r="EE1063">
        <v>600</v>
      </c>
      <c r="EF1063">
        <v>915</v>
      </c>
      <c r="EG1063">
        <v>315</v>
      </c>
      <c r="EH1063">
        <v>380</v>
      </c>
      <c r="EI1063" s="1">
        <v>1035</v>
      </c>
      <c r="EJ1063">
        <v>220</v>
      </c>
      <c r="EK1063">
        <v>140</v>
      </c>
      <c r="EL1063">
        <v>265</v>
      </c>
      <c r="EM1063">
        <v>230</v>
      </c>
      <c r="EN1063">
        <v>280</v>
      </c>
      <c r="EO1063">
        <v>650</v>
      </c>
      <c r="EP1063">
        <v>300</v>
      </c>
    </row>
    <row r="1064" spans="1:146" x14ac:dyDescent="0.35">
      <c r="A1064">
        <v>1063</v>
      </c>
      <c r="B1064" t="s">
        <v>427</v>
      </c>
      <c r="C1064" t="s">
        <v>428</v>
      </c>
      <c r="D1064" t="s">
        <v>154</v>
      </c>
      <c r="E1064" t="s">
        <v>934</v>
      </c>
      <c r="F1064" s="1">
        <v>55545</v>
      </c>
      <c r="G1064">
        <v>510</v>
      </c>
      <c r="H1064">
        <v>450</v>
      </c>
      <c r="I1064">
        <v>210</v>
      </c>
      <c r="J1064">
        <v>675</v>
      </c>
      <c r="K1064">
        <v>575</v>
      </c>
      <c r="L1064">
        <v>300</v>
      </c>
      <c r="M1064">
        <v>570</v>
      </c>
      <c r="N1064">
        <v>405</v>
      </c>
      <c r="O1064">
        <v>215</v>
      </c>
      <c r="P1064">
        <v>265</v>
      </c>
      <c r="Q1064">
        <v>185</v>
      </c>
      <c r="R1064">
        <v>620</v>
      </c>
      <c r="S1064">
        <v>385</v>
      </c>
      <c r="T1064">
        <v>500</v>
      </c>
      <c r="U1064">
        <v>150</v>
      </c>
      <c r="V1064">
        <v>315</v>
      </c>
      <c r="W1064">
        <v>45</v>
      </c>
      <c r="X1064">
        <v>365</v>
      </c>
      <c r="Y1064">
        <v>470</v>
      </c>
      <c r="Z1064">
        <v>300</v>
      </c>
      <c r="AA1064">
        <v>220</v>
      </c>
      <c r="AB1064">
        <v>210</v>
      </c>
      <c r="AC1064">
        <v>95</v>
      </c>
      <c r="AD1064">
        <v>945</v>
      </c>
      <c r="AE1064">
        <v>480</v>
      </c>
      <c r="AF1064">
        <v>320</v>
      </c>
      <c r="AG1064">
        <v>245</v>
      </c>
      <c r="AH1064">
        <v>280</v>
      </c>
      <c r="AI1064">
        <v>155</v>
      </c>
      <c r="AJ1064">
        <v>325</v>
      </c>
      <c r="AK1064">
        <v>520</v>
      </c>
      <c r="AL1064">
        <v>540</v>
      </c>
      <c r="AM1064">
        <v>810</v>
      </c>
      <c r="AN1064">
        <v>830</v>
      </c>
      <c r="AO1064">
        <v>320</v>
      </c>
      <c r="AP1064">
        <v>390</v>
      </c>
      <c r="AQ1064">
        <v>285</v>
      </c>
      <c r="AR1064">
        <v>565</v>
      </c>
      <c r="AS1064">
        <v>195</v>
      </c>
      <c r="AT1064">
        <v>405</v>
      </c>
      <c r="AU1064">
        <v>265</v>
      </c>
      <c r="AV1064">
        <v>280</v>
      </c>
      <c r="AW1064">
        <v>560</v>
      </c>
      <c r="AX1064">
        <v>265</v>
      </c>
      <c r="AY1064">
        <v>195</v>
      </c>
      <c r="AZ1064">
        <v>685</v>
      </c>
      <c r="BA1064">
        <v>270</v>
      </c>
      <c r="BB1064">
        <v>170</v>
      </c>
      <c r="BC1064">
        <v>345</v>
      </c>
      <c r="BD1064">
        <v>530</v>
      </c>
      <c r="BE1064">
        <v>480</v>
      </c>
      <c r="BF1064">
        <v>115</v>
      </c>
      <c r="BG1064">
        <v>270</v>
      </c>
      <c r="BH1064">
        <v>215</v>
      </c>
      <c r="BI1064">
        <v>285</v>
      </c>
      <c r="BJ1064">
        <v>315</v>
      </c>
      <c r="BK1064">
        <v>355</v>
      </c>
      <c r="BL1064">
        <v>390</v>
      </c>
      <c r="BM1064">
        <v>895</v>
      </c>
      <c r="BN1064">
        <v>280</v>
      </c>
      <c r="BO1064">
        <v>235</v>
      </c>
      <c r="BP1064">
        <v>425</v>
      </c>
      <c r="BQ1064">
        <v>415</v>
      </c>
      <c r="BR1064">
        <v>500</v>
      </c>
      <c r="BS1064">
        <v>85</v>
      </c>
      <c r="BT1064">
        <v>110</v>
      </c>
      <c r="BU1064">
        <v>845</v>
      </c>
      <c r="BV1064">
        <v>285</v>
      </c>
      <c r="BW1064">
        <v>135</v>
      </c>
      <c r="BX1064">
        <v>145</v>
      </c>
      <c r="BY1064">
        <v>195</v>
      </c>
      <c r="BZ1064">
        <v>410</v>
      </c>
      <c r="CA1064">
        <v>295</v>
      </c>
      <c r="CB1064">
        <v>760</v>
      </c>
      <c r="CC1064">
        <v>225</v>
      </c>
      <c r="CD1064">
        <v>180</v>
      </c>
      <c r="CE1064">
        <v>395</v>
      </c>
      <c r="CF1064">
        <v>865</v>
      </c>
      <c r="CG1064">
        <v>320</v>
      </c>
      <c r="CH1064">
        <v>485</v>
      </c>
      <c r="CI1064">
        <v>315</v>
      </c>
      <c r="CJ1064">
        <v>670</v>
      </c>
      <c r="CK1064">
        <v>280</v>
      </c>
      <c r="CL1064">
        <v>895</v>
      </c>
      <c r="CM1064">
        <v>270</v>
      </c>
      <c r="CN1064">
        <v>240</v>
      </c>
      <c r="CO1064">
        <v>470</v>
      </c>
      <c r="CP1064">
        <v>720</v>
      </c>
      <c r="CQ1064">
        <v>195</v>
      </c>
      <c r="CR1064">
        <v>605</v>
      </c>
      <c r="CS1064">
        <v>360</v>
      </c>
      <c r="CT1064">
        <v>520</v>
      </c>
      <c r="CU1064">
        <v>410</v>
      </c>
      <c r="CV1064">
        <v>185</v>
      </c>
      <c r="CW1064">
        <v>295</v>
      </c>
      <c r="CX1064">
        <v>715</v>
      </c>
      <c r="CY1064">
        <v>200</v>
      </c>
      <c r="CZ1064">
        <v>160</v>
      </c>
      <c r="DA1064">
        <v>265</v>
      </c>
      <c r="DB1064">
        <v>115</v>
      </c>
      <c r="DC1064">
        <v>305</v>
      </c>
      <c r="DD1064">
        <v>205</v>
      </c>
      <c r="DE1064">
        <v>550</v>
      </c>
      <c r="DF1064">
        <v>285</v>
      </c>
      <c r="DG1064">
        <v>315</v>
      </c>
      <c r="DH1064">
        <v>480</v>
      </c>
      <c r="DI1064">
        <v>130</v>
      </c>
      <c r="DJ1064">
        <v>245</v>
      </c>
      <c r="DK1064">
        <v>360</v>
      </c>
      <c r="DL1064">
        <v>830</v>
      </c>
      <c r="DM1064">
        <v>470</v>
      </c>
      <c r="DN1064">
        <v>235</v>
      </c>
      <c r="DO1064">
        <v>405</v>
      </c>
      <c r="DP1064">
        <v>450</v>
      </c>
      <c r="DQ1064">
        <v>600</v>
      </c>
      <c r="DR1064">
        <v>425</v>
      </c>
      <c r="DS1064">
        <v>340</v>
      </c>
      <c r="DT1064">
        <v>175</v>
      </c>
      <c r="DU1064">
        <v>510</v>
      </c>
      <c r="DV1064">
        <v>295</v>
      </c>
      <c r="DW1064">
        <v>140</v>
      </c>
      <c r="DX1064">
        <v>455</v>
      </c>
      <c r="DY1064" s="1">
        <v>1540</v>
      </c>
      <c r="DZ1064">
        <v>520</v>
      </c>
      <c r="EA1064">
        <v>530</v>
      </c>
      <c r="EB1064">
        <v>590</v>
      </c>
      <c r="EC1064">
        <v>445</v>
      </c>
      <c r="ED1064">
        <v>205</v>
      </c>
      <c r="EE1064">
        <v>555</v>
      </c>
      <c r="EF1064">
        <v>980</v>
      </c>
      <c r="EG1064">
        <v>310</v>
      </c>
      <c r="EH1064">
        <v>450</v>
      </c>
      <c r="EI1064" s="1">
        <v>1060</v>
      </c>
      <c r="EJ1064">
        <v>220</v>
      </c>
      <c r="EK1064">
        <v>140</v>
      </c>
      <c r="EL1064">
        <v>290</v>
      </c>
      <c r="EM1064">
        <v>255</v>
      </c>
      <c r="EN1064">
        <v>310</v>
      </c>
      <c r="EO1064">
        <v>645</v>
      </c>
      <c r="EP1064">
        <v>335</v>
      </c>
    </row>
    <row r="1065" spans="1:146" x14ac:dyDescent="0.35">
      <c r="A1065">
        <v>1064</v>
      </c>
      <c r="B1065" t="s">
        <v>427</v>
      </c>
      <c r="C1065" t="s">
        <v>428</v>
      </c>
      <c r="D1065" t="s">
        <v>154</v>
      </c>
      <c r="E1065" t="s">
        <v>935</v>
      </c>
      <c r="F1065" s="1">
        <v>55770</v>
      </c>
      <c r="G1065">
        <v>455</v>
      </c>
      <c r="H1065">
        <v>470</v>
      </c>
      <c r="I1065">
        <v>185</v>
      </c>
      <c r="J1065">
        <v>645</v>
      </c>
      <c r="K1065">
        <v>555</v>
      </c>
      <c r="L1065">
        <v>310</v>
      </c>
      <c r="M1065">
        <v>535</v>
      </c>
      <c r="N1065">
        <v>415</v>
      </c>
      <c r="O1065">
        <v>230</v>
      </c>
      <c r="P1065">
        <v>295</v>
      </c>
      <c r="Q1065">
        <v>175</v>
      </c>
      <c r="R1065">
        <v>600</v>
      </c>
      <c r="S1065">
        <v>420</v>
      </c>
      <c r="T1065">
        <v>510</v>
      </c>
      <c r="U1065">
        <v>130</v>
      </c>
      <c r="V1065">
        <v>325</v>
      </c>
      <c r="W1065">
        <v>55</v>
      </c>
      <c r="X1065">
        <v>355</v>
      </c>
      <c r="Y1065">
        <v>395</v>
      </c>
      <c r="Z1065">
        <v>320</v>
      </c>
      <c r="AA1065">
        <v>210</v>
      </c>
      <c r="AB1065">
        <v>185</v>
      </c>
      <c r="AC1065">
        <v>120</v>
      </c>
      <c r="AD1065">
        <v>995</v>
      </c>
      <c r="AE1065">
        <v>480</v>
      </c>
      <c r="AF1065">
        <v>305</v>
      </c>
      <c r="AG1065">
        <v>295</v>
      </c>
      <c r="AH1065">
        <v>280</v>
      </c>
      <c r="AI1065">
        <v>155</v>
      </c>
      <c r="AJ1065">
        <v>325</v>
      </c>
      <c r="AK1065">
        <v>485</v>
      </c>
      <c r="AL1065">
        <v>585</v>
      </c>
      <c r="AM1065">
        <v>745</v>
      </c>
      <c r="AN1065">
        <v>840</v>
      </c>
      <c r="AO1065">
        <v>330</v>
      </c>
      <c r="AP1065">
        <v>355</v>
      </c>
      <c r="AQ1065">
        <v>315</v>
      </c>
      <c r="AR1065">
        <v>525</v>
      </c>
      <c r="AS1065">
        <v>195</v>
      </c>
      <c r="AT1065">
        <v>395</v>
      </c>
      <c r="AU1065">
        <v>295</v>
      </c>
      <c r="AV1065">
        <v>250</v>
      </c>
      <c r="AW1065">
        <v>555</v>
      </c>
      <c r="AX1065">
        <v>285</v>
      </c>
      <c r="AY1065">
        <v>215</v>
      </c>
      <c r="AZ1065">
        <v>645</v>
      </c>
      <c r="BA1065">
        <v>225</v>
      </c>
      <c r="BB1065">
        <v>200</v>
      </c>
      <c r="BC1065">
        <v>365</v>
      </c>
      <c r="BD1065">
        <v>535</v>
      </c>
      <c r="BE1065">
        <v>470</v>
      </c>
      <c r="BF1065">
        <v>115</v>
      </c>
      <c r="BG1065">
        <v>205</v>
      </c>
      <c r="BH1065">
        <v>225</v>
      </c>
      <c r="BI1065">
        <v>275</v>
      </c>
      <c r="BJ1065">
        <v>340</v>
      </c>
      <c r="BK1065">
        <v>355</v>
      </c>
      <c r="BL1065">
        <v>340</v>
      </c>
      <c r="BM1065">
        <v>975</v>
      </c>
      <c r="BN1065">
        <v>295</v>
      </c>
      <c r="BO1065">
        <v>230</v>
      </c>
      <c r="BP1065">
        <v>365</v>
      </c>
      <c r="BQ1065">
        <v>430</v>
      </c>
      <c r="BR1065">
        <v>500</v>
      </c>
      <c r="BS1065">
        <v>100</v>
      </c>
      <c r="BT1065">
        <v>105</v>
      </c>
      <c r="BU1065">
        <v>850</v>
      </c>
      <c r="BV1065">
        <v>255</v>
      </c>
      <c r="BW1065">
        <v>140</v>
      </c>
      <c r="BX1065">
        <v>145</v>
      </c>
      <c r="BY1065">
        <v>220</v>
      </c>
      <c r="BZ1065">
        <v>380</v>
      </c>
      <c r="CA1065">
        <v>285</v>
      </c>
      <c r="CB1065">
        <v>750</v>
      </c>
      <c r="CC1065">
        <v>200</v>
      </c>
      <c r="CD1065">
        <v>205</v>
      </c>
      <c r="CE1065">
        <v>420</v>
      </c>
      <c r="CF1065">
        <v>860</v>
      </c>
      <c r="CG1065">
        <v>335</v>
      </c>
      <c r="CH1065">
        <v>500</v>
      </c>
      <c r="CI1065">
        <v>330</v>
      </c>
      <c r="CJ1065">
        <v>670</v>
      </c>
      <c r="CK1065">
        <v>255</v>
      </c>
      <c r="CL1065">
        <v>965</v>
      </c>
      <c r="CM1065">
        <v>280</v>
      </c>
      <c r="CN1065">
        <v>260</v>
      </c>
      <c r="CO1065">
        <v>445</v>
      </c>
      <c r="CP1065">
        <v>890</v>
      </c>
      <c r="CQ1065">
        <v>220</v>
      </c>
      <c r="CR1065">
        <v>600</v>
      </c>
      <c r="CS1065">
        <v>330</v>
      </c>
      <c r="CT1065">
        <v>490</v>
      </c>
      <c r="CU1065">
        <v>385</v>
      </c>
      <c r="CV1065">
        <v>160</v>
      </c>
      <c r="CW1065">
        <v>290</v>
      </c>
      <c r="CX1065">
        <v>755</v>
      </c>
      <c r="CY1065">
        <v>165</v>
      </c>
      <c r="CZ1065">
        <v>150</v>
      </c>
      <c r="DA1065">
        <v>315</v>
      </c>
      <c r="DB1065">
        <v>80</v>
      </c>
      <c r="DC1065">
        <v>265</v>
      </c>
      <c r="DD1065">
        <v>195</v>
      </c>
      <c r="DE1065">
        <v>475</v>
      </c>
      <c r="DF1065">
        <v>315</v>
      </c>
      <c r="DG1065">
        <v>345</v>
      </c>
      <c r="DH1065">
        <v>530</v>
      </c>
      <c r="DI1065">
        <v>115</v>
      </c>
      <c r="DJ1065">
        <v>230</v>
      </c>
      <c r="DK1065">
        <v>420</v>
      </c>
      <c r="DL1065">
        <v>710</v>
      </c>
      <c r="DM1065">
        <v>450</v>
      </c>
      <c r="DN1065">
        <v>225</v>
      </c>
      <c r="DO1065">
        <v>345</v>
      </c>
      <c r="DP1065">
        <v>435</v>
      </c>
      <c r="DQ1065">
        <v>580</v>
      </c>
      <c r="DR1065">
        <v>465</v>
      </c>
      <c r="DS1065">
        <v>360</v>
      </c>
      <c r="DT1065">
        <v>185</v>
      </c>
      <c r="DU1065">
        <v>580</v>
      </c>
      <c r="DV1065">
        <v>355</v>
      </c>
      <c r="DW1065">
        <v>160</v>
      </c>
      <c r="DX1065">
        <v>490</v>
      </c>
      <c r="DY1065" s="1">
        <v>1665</v>
      </c>
      <c r="DZ1065">
        <v>535</v>
      </c>
      <c r="EA1065">
        <v>495</v>
      </c>
      <c r="EB1065">
        <v>605</v>
      </c>
      <c r="EC1065">
        <v>480</v>
      </c>
      <c r="ED1065">
        <v>195</v>
      </c>
      <c r="EE1065">
        <v>600</v>
      </c>
      <c r="EF1065" s="1">
        <v>1010</v>
      </c>
      <c r="EG1065">
        <v>300</v>
      </c>
      <c r="EH1065">
        <v>455</v>
      </c>
      <c r="EI1065" s="1">
        <v>1075</v>
      </c>
      <c r="EJ1065">
        <v>220</v>
      </c>
      <c r="EK1065">
        <v>165</v>
      </c>
      <c r="EL1065">
        <v>280</v>
      </c>
      <c r="EM1065">
        <v>240</v>
      </c>
      <c r="EN1065">
        <v>330</v>
      </c>
      <c r="EO1065">
        <v>635</v>
      </c>
      <c r="EP1065">
        <v>305</v>
      </c>
    </row>
    <row r="1066" spans="1:146" x14ac:dyDescent="0.35">
      <c r="A1066">
        <v>1065</v>
      </c>
      <c r="B1066" t="s">
        <v>427</v>
      </c>
      <c r="C1066" t="s">
        <v>428</v>
      </c>
      <c r="D1066" t="s">
        <v>154</v>
      </c>
      <c r="E1066" t="s">
        <v>936</v>
      </c>
      <c r="F1066" s="1">
        <v>53385</v>
      </c>
      <c r="G1066">
        <v>475</v>
      </c>
      <c r="H1066">
        <v>445</v>
      </c>
      <c r="I1066">
        <v>225</v>
      </c>
      <c r="J1066">
        <v>665</v>
      </c>
      <c r="K1066">
        <v>575</v>
      </c>
      <c r="L1066">
        <v>260</v>
      </c>
      <c r="M1066">
        <v>565</v>
      </c>
      <c r="N1066">
        <v>430</v>
      </c>
      <c r="O1066">
        <v>190</v>
      </c>
      <c r="P1066">
        <v>280</v>
      </c>
      <c r="Q1066">
        <v>140</v>
      </c>
      <c r="R1066">
        <v>590</v>
      </c>
      <c r="S1066">
        <v>405</v>
      </c>
      <c r="T1066">
        <v>475</v>
      </c>
      <c r="U1066">
        <v>105</v>
      </c>
      <c r="V1066">
        <v>290</v>
      </c>
      <c r="W1066">
        <v>50</v>
      </c>
      <c r="X1066">
        <v>335</v>
      </c>
      <c r="Y1066">
        <v>380</v>
      </c>
      <c r="Z1066">
        <v>290</v>
      </c>
      <c r="AA1066">
        <v>185</v>
      </c>
      <c r="AB1066">
        <v>185</v>
      </c>
      <c r="AC1066">
        <v>140</v>
      </c>
      <c r="AD1066">
        <v>955</v>
      </c>
      <c r="AE1066">
        <v>520</v>
      </c>
      <c r="AF1066">
        <v>290</v>
      </c>
      <c r="AG1066">
        <v>260</v>
      </c>
      <c r="AH1066">
        <v>265</v>
      </c>
      <c r="AI1066">
        <v>140</v>
      </c>
      <c r="AJ1066">
        <v>275</v>
      </c>
      <c r="AK1066">
        <v>545</v>
      </c>
      <c r="AL1066">
        <v>535</v>
      </c>
      <c r="AM1066">
        <v>725</v>
      </c>
      <c r="AN1066">
        <v>780</v>
      </c>
      <c r="AO1066">
        <v>285</v>
      </c>
      <c r="AP1066">
        <v>350</v>
      </c>
      <c r="AQ1066">
        <v>295</v>
      </c>
      <c r="AR1066">
        <v>510</v>
      </c>
      <c r="AS1066">
        <v>210</v>
      </c>
      <c r="AT1066">
        <v>435</v>
      </c>
      <c r="AU1066">
        <v>265</v>
      </c>
      <c r="AV1066">
        <v>300</v>
      </c>
      <c r="AW1066">
        <v>470</v>
      </c>
      <c r="AX1066">
        <v>245</v>
      </c>
      <c r="AY1066">
        <v>195</v>
      </c>
      <c r="AZ1066">
        <v>595</v>
      </c>
      <c r="BA1066">
        <v>215</v>
      </c>
      <c r="BB1066">
        <v>170</v>
      </c>
      <c r="BC1066">
        <v>325</v>
      </c>
      <c r="BD1066">
        <v>470</v>
      </c>
      <c r="BE1066">
        <v>495</v>
      </c>
      <c r="BF1066">
        <v>135</v>
      </c>
      <c r="BG1066">
        <v>230</v>
      </c>
      <c r="BH1066">
        <v>235</v>
      </c>
      <c r="BI1066">
        <v>205</v>
      </c>
      <c r="BJ1066">
        <v>300</v>
      </c>
      <c r="BK1066">
        <v>330</v>
      </c>
      <c r="BL1066">
        <v>300</v>
      </c>
      <c r="BM1066">
        <v>990</v>
      </c>
      <c r="BN1066">
        <v>255</v>
      </c>
      <c r="BO1066">
        <v>225</v>
      </c>
      <c r="BP1066">
        <v>335</v>
      </c>
      <c r="BQ1066">
        <v>390</v>
      </c>
      <c r="BR1066">
        <v>480</v>
      </c>
      <c r="BS1066">
        <v>105</v>
      </c>
      <c r="BT1066">
        <v>100</v>
      </c>
      <c r="BU1066">
        <v>790</v>
      </c>
      <c r="BV1066">
        <v>275</v>
      </c>
      <c r="BW1066">
        <v>120</v>
      </c>
      <c r="BX1066">
        <v>125</v>
      </c>
      <c r="BY1066">
        <v>185</v>
      </c>
      <c r="BZ1066">
        <v>380</v>
      </c>
      <c r="CA1066">
        <v>245</v>
      </c>
      <c r="CB1066">
        <v>795</v>
      </c>
      <c r="CC1066">
        <v>195</v>
      </c>
      <c r="CD1066">
        <v>205</v>
      </c>
      <c r="CE1066">
        <v>405</v>
      </c>
      <c r="CF1066">
        <v>830</v>
      </c>
      <c r="CG1066">
        <v>325</v>
      </c>
      <c r="CH1066">
        <v>445</v>
      </c>
      <c r="CI1066">
        <v>290</v>
      </c>
      <c r="CJ1066">
        <v>660</v>
      </c>
      <c r="CK1066">
        <v>295</v>
      </c>
      <c r="CL1066">
        <v>980</v>
      </c>
      <c r="CM1066">
        <v>260</v>
      </c>
      <c r="CN1066">
        <v>290</v>
      </c>
      <c r="CO1066">
        <v>425</v>
      </c>
      <c r="CP1066">
        <v>900</v>
      </c>
      <c r="CQ1066">
        <v>220</v>
      </c>
      <c r="CR1066">
        <v>545</v>
      </c>
      <c r="CS1066">
        <v>305</v>
      </c>
      <c r="CT1066">
        <v>365</v>
      </c>
      <c r="CU1066">
        <v>355</v>
      </c>
      <c r="CV1066">
        <v>165</v>
      </c>
      <c r="CW1066">
        <v>285</v>
      </c>
      <c r="CX1066">
        <v>790</v>
      </c>
      <c r="CY1066">
        <v>190</v>
      </c>
      <c r="CZ1066">
        <v>155</v>
      </c>
      <c r="DA1066">
        <v>260</v>
      </c>
      <c r="DB1066">
        <v>85</v>
      </c>
      <c r="DC1066">
        <v>270</v>
      </c>
      <c r="DD1066">
        <v>210</v>
      </c>
      <c r="DE1066">
        <v>480</v>
      </c>
      <c r="DF1066">
        <v>315</v>
      </c>
      <c r="DG1066">
        <v>365</v>
      </c>
      <c r="DH1066">
        <v>565</v>
      </c>
      <c r="DI1066">
        <v>125</v>
      </c>
      <c r="DJ1066">
        <v>180</v>
      </c>
      <c r="DK1066">
        <v>380</v>
      </c>
      <c r="DL1066">
        <v>550</v>
      </c>
      <c r="DM1066">
        <v>450</v>
      </c>
      <c r="DN1066">
        <v>225</v>
      </c>
      <c r="DO1066">
        <v>370</v>
      </c>
      <c r="DP1066">
        <v>425</v>
      </c>
      <c r="DQ1066">
        <v>565</v>
      </c>
      <c r="DR1066">
        <v>415</v>
      </c>
      <c r="DS1066">
        <v>305</v>
      </c>
      <c r="DT1066">
        <v>170</v>
      </c>
      <c r="DU1066">
        <v>470</v>
      </c>
      <c r="DV1066">
        <v>315</v>
      </c>
      <c r="DW1066">
        <v>130</v>
      </c>
      <c r="DX1066">
        <v>445</v>
      </c>
      <c r="DY1066" s="1">
        <v>1865</v>
      </c>
      <c r="DZ1066">
        <v>485</v>
      </c>
      <c r="EA1066">
        <v>545</v>
      </c>
      <c r="EB1066">
        <v>545</v>
      </c>
      <c r="EC1066">
        <v>385</v>
      </c>
      <c r="ED1066">
        <v>180</v>
      </c>
      <c r="EE1066">
        <v>500</v>
      </c>
      <c r="EF1066" s="1">
        <v>1005</v>
      </c>
      <c r="EG1066">
        <v>295</v>
      </c>
      <c r="EH1066">
        <v>390</v>
      </c>
      <c r="EI1066" s="1">
        <v>1020</v>
      </c>
      <c r="EJ1066">
        <v>210</v>
      </c>
      <c r="EK1066">
        <v>140</v>
      </c>
      <c r="EL1066">
        <v>225</v>
      </c>
      <c r="EM1066">
        <v>240</v>
      </c>
      <c r="EN1066">
        <v>315</v>
      </c>
      <c r="EO1066">
        <v>565</v>
      </c>
      <c r="EP1066">
        <v>285</v>
      </c>
    </row>
    <row r="1067" spans="1:146" x14ac:dyDescent="0.35">
      <c r="A1067">
        <v>1066</v>
      </c>
      <c r="B1067" t="s">
        <v>427</v>
      </c>
      <c r="C1067" t="s">
        <v>428</v>
      </c>
      <c r="D1067" t="s">
        <v>154</v>
      </c>
      <c r="E1067" t="s">
        <v>937</v>
      </c>
      <c r="F1067" s="1">
        <v>98910</v>
      </c>
      <c r="G1067">
        <v>930</v>
      </c>
      <c r="H1067">
        <v>860</v>
      </c>
      <c r="I1067">
        <v>390</v>
      </c>
      <c r="J1067" s="1">
        <v>1160</v>
      </c>
      <c r="K1067" s="1">
        <v>1180</v>
      </c>
      <c r="L1067">
        <v>500</v>
      </c>
      <c r="M1067" s="1">
        <v>1080</v>
      </c>
      <c r="N1067">
        <v>825</v>
      </c>
      <c r="O1067">
        <v>375</v>
      </c>
      <c r="P1067">
        <v>530</v>
      </c>
      <c r="Q1067">
        <v>235</v>
      </c>
      <c r="R1067" s="1">
        <v>1090</v>
      </c>
      <c r="S1067">
        <v>775</v>
      </c>
      <c r="T1067">
        <v>805</v>
      </c>
      <c r="U1067">
        <v>220</v>
      </c>
      <c r="V1067">
        <v>540</v>
      </c>
      <c r="W1067">
        <v>110</v>
      </c>
      <c r="X1067">
        <v>545</v>
      </c>
      <c r="Y1067">
        <v>700</v>
      </c>
      <c r="Z1067">
        <v>545</v>
      </c>
      <c r="AA1067">
        <v>340</v>
      </c>
      <c r="AB1067">
        <v>360</v>
      </c>
      <c r="AC1067">
        <v>260</v>
      </c>
      <c r="AD1067" s="1">
        <v>1735</v>
      </c>
      <c r="AE1067">
        <v>875</v>
      </c>
      <c r="AF1067">
        <v>625</v>
      </c>
      <c r="AG1067">
        <v>475</v>
      </c>
      <c r="AH1067">
        <v>490</v>
      </c>
      <c r="AI1067">
        <v>255</v>
      </c>
      <c r="AJ1067">
        <v>505</v>
      </c>
      <c r="AK1067">
        <v>995</v>
      </c>
      <c r="AL1067">
        <v>960</v>
      </c>
      <c r="AM1067" s="1">
        <v>1325</v>
      </c>
      <c r="AN1067" s="1">
        <v>1310</v>
      </c>
      <c r="AO1067">
        <v>480</v>
      </c>
      <c r="AP1067">
        <v>630</v>
      </c>
      <c r="AQ1067">
        <v>555</v>
      </c>
      <c r="AR1067">
        <v>870</v>
      </c>
      <c r="AS1067">
        <v>355</v>
      </c>
      <c r="AT1067">
        <v>770</v>
      </c>
      <c r="AU1067">
        <v>585</v>
      </c>
      <c r="AV1067">
        <v>525</v>
      </c>
      <c r="AW1067">
        <v>845</v>
      </c>
      <c r="AX1067">
        <v>455</v>
      </c>
      <c r="AY1067">
        <v>310</v>
      </c>
      <c r="AZ1067">
        <v>985</v>
      </c>
      <c r="BA1067">
        <v>445</v>
      </c>
      <c r="BB1067">
        <v>330</v>
      </c>
      <c r="BC1067">
        <v>680</v>
      </c>
      <c r="BD1067">
        <v>985</v>
      </c>
      <c r="BE1067">
        <v>860</v>
      </c>
      <c r="BF1067">
        <v>260</v>
      </c>
      <c r="BG1067">
        <v>470</v>
      </c>
      <c r="BH1067">
        <v>415</v>
      </c>
      <c r="BI1067">
        <v>370</v>
      </c>
      <c r="BJ1067">
        <v>580</v>
      </c>
      <c r="BK1067">
        <v>580</v>
      </c>
      <c r="BL1067">
        <v>560</v>
      </c>
      <c r="BM1067" s="1">
        <v>1895</v>
      </c>
      <c r="BN1067">
        <v>550</v>
      </c>
      <c r="BO1067">
        <v>365</v>
      </c>
      <c r="BP1067">
        <v>590</v>
      </c>
      <c r="BQ1067">
        <v>675</v>
      </c>
      <c r="BR1067">
        <v>865</v>
      </c>
      <c r="BS1067">
        <v>195</v>
      </c>
      <c r="BT1067">
        <v>180</v>
      </c>
      <c r="BU1067" s="1">
        <v>1520</v>
      </c>
      <c r="BV1067">
        <v>485</v>
      </c>
      <c r="BW1067">
        <v>250</v>
      </c>
      <c r="BX1067">
        <v>290</v>
      </c>
      <c r="BY1067">
        <v>375</v>
      </c>
      <c r="BZ1067">
        <v>750</v>
      </c>
      <c r="CA1067">
        <v>455</v>
      </c>
      <c r="CB1067" s="1">
        <v>1560</v>
      </c>
      <c r="CC1067">
        <v>410</v>
      </c>
      <c r="CD1067">
        <v>385</v>
      </c>
      <c r="CE1067">
        <v>730</v>
      </c>
      <c r="CF1067" s="1">
        <v>1660</v>
      </c>
      <c r="CG1067">
        <v>550</v>
      </c>
      <c r="CH1067">
        <v>815</v>
      </c>
      <c r="CI1067">
        <v>585</v>
      </c>
      <c r="CJ1067" s="1">
        <v>1160</v>
      </c>
      <c r="CK1067">
        <v>520</v>
      </c>
      <c r="CL1067" s="1">
        <v>1715</v>
      </c>
      <c r="CM1067">
        <v>435</v>
      </c>
      <c r="CN1067">
        <v>465</v>
      </c>
      <c r="CO1067">
        <v>765</v>
      </c>
      <c r="CP1067" s="1">
        <v>1930</v>
      </c>
      <c r="CQ1067">
        <v>355</v>
      </c>
      <c r="CR1067">
        <v>820</v>
      </c>
      <c r="CS1067">
        <v>470</v>
      </c>
      <c r="CT1067">
        <v>735</v>
      </c>
      <c r="CU1067">
        <v>675</v>
      </c>
      <c r="CV1067">
        <v>300</v>
      </c>
      <c r="CW1067">
        <v>485</v>
      </c>
      <c r="CX1067" s="1">
        <v>1335</v>
      </c>
      <c r="CY1067">
        <v>350</v>
      </c>
      <c r="CZ1067">
        <v>275</v>
      </c>
      <c r="DA1067">
        <v>515</v>
      </c>
      <c r="DB1067">
        <v>220</v>
      </c>
      <c r="DC1067">
        <v>475</v>
      </c>
      <c r="DD1067">
        <v>360</v>
      </c>
      <c r="DE1067">
        <v>835</v>
      </c>
      <c r="DF1067">
        <v>515</v>
      </c>
      <c r="DG1067">
        <v>660</v>
      </c>
      <c r="DH1067" s="1">
        <v>1110</v>
      </c>
      <c r="DI1067">
        <v>255</v>
      </c>
      <c r="DJ1067">
        <v>300</v>
      </c>
      <c r="DK1067">
        <v>610</v>
      </c>
      <c r="DL1067" s="1">
        <v>1050</v>
      </c>
      <c r="DM1067">
        <v>890</v>
      </c>
      <c r="DN1067">
        <v>435</v>
      </c>
      <c r="DO1067">
        <v>670</v>
      </c>
      <c r="DP1067">
        <v>815</v>
      </c>
      <c r="DQ1067">
        <v>940</v>
      </c>
      <c r="DR1067">
        <v>675</v>
      </c>
      <c r="DS1067">
        <v>640</v>
      </c>
      <c r="DT1067">
        <v>340</v>
      </c>
      <c r="DU1067">
        <v>780</v>
      </c>
      <c r="DV1067">
        <v>550</v>
      </c>
      <c r="DW1067">
        <v>255</v>
      </c>
      <c r="DX1067">
        <v>720</v>
      </c>
      <c r="DY1067" s="1">
        <v>3775</v>
      </c>
      <c r="DZ1067">
        <v>880</v>
      </c>
      <c r="EA1067" s="1">
        <v>1005</v>
      </c>
      <c r="EB1067">
        <v>985</v>
      </c>
      <c r="EC1067">
        <v>675</v>
      </c>
      <c r="ED1067">
        <v>325</v>
      </c>
      <c r="EE1067">
        <v>965</v>
      </c>
      <c r="EF1067" s="1">
        <v>1900</v>
      </c>
      <c r="EG1067">
        <v>490</v>
      </c>
      <c r="EH1067">
        <v>805</v>
      </c>
      <c r="EI1067" s="1">
        <v>1905</v>
      </c>
      <c r="EJ1067">
        <v>360</v>
      </c>
      <c r="EK1067">
        <v>290</v>
      </c>
      <c r="EL1067">
        <v>500</v>
      </c>
      <c r="EM1067">
        <v>475</v>
      </c>
      <c r="EN1067">
        <v>625</v>
      </c>
      <c r="EO1067" s="1">
        <v>1065</v>
      </c>
      <c r="EP1067">
        <v>500</v>
      </c>
    </row>
    <row r="1068" spans="1:146" x14ac:dyDescent="0.35">
      <c r="A1068">
        <v>1067</v>
      </c>
      <c r="B1068" t="s">
        <v>427</v>
      </c>
      <c r="C1068" t="s">
        <v>428</v>
      </c>
      <c r="D1068" t="s">
        <v>154</v>
      </c>
      <c r="E1068" t="s">
        <v>938</v>
      </c>
      <c r="F1068" s="1">
        <v>86755</v>
      </c>
      <c r="G1068">
        <v>755</v>
      </c>
      <c r="H1068">
        <v>755</v>
      </c>
      <c r="I1068">
        <v>355</v>
      </c>
      <c r="J1068" s="1">
        <v>1060</v>
      </c>
      <c r="K1068" s="1">
        <v>1000</v>
      </c>
      <c r="L1068">
        <v>495</v>
      </c>
      <c r="M1068" s="1">
        <v>1085</v>
      </c>
      <c r="N1068">
        <v>785</v>
      </c>
      <c r="O1068">
        <v>335</v>
      </c>
      <c r="P1068">
        <v>475</v>
      </c>
      <c r="Q1068">
        <v>200</v>
      </c>
      <c r="R1068">
        <v>930</v>
      </c>
      <c r="S1068">
        <v>640</v>
      </c>
      <c r="T1068">
        <v>595</v>
      </c>
      <c r="U1068">
        <v>170</v>
      </c>
      <c r="V1068">
        <v>535</v>
      </c>
      <c r="W1068">
        <v>130</v>
      </c>
      <c r="X1068">
        <v>415</v>
      </c>
      <c r="Y1068">
        <v>550</v>
      </c>
      <c r="Z1068">
        <v>440</v>
      </c>
      <c r="AA1068">
        <v>290</v>
      </c>
      <c r="AB1068">
        <v>355</v>
      </c>
      <c r="AC1068">
        <v>310</v>
      </c>
      <c r="AD1068" s="1">
        <v>1595</v>
      </c>
      <c r="AE1068">
        <v>755</v>
      </c>
      <c r="AF1068">
        <v>530</v>
      </c>
      <c r="AG1068">
        <v>425</v>
      </c>
      <c r="AH1068">
        <v>375</v>
      </c>
      <c r="AI1068">
        <v>250</v>
      </c>
      <c r="AJ1068">
        <v>435</v>
      </c>
      <c r="AK1068">
        <v>900</v>
      </c>
      <c r="AL1068">
        <v>810</v>
      </c>
      <c r="AM1068" s="1">
        <v>1240</v>
      </c>
      <c r="AN1068" s="1">
        <v>1100</v>
      </c>
      <c r="AO1068">
        <v>450</v>
      </c>
      <c r="AP1068">
        <v>535</v>
      </c>
      <c r="AQ1068">
        <v>455</v>
      </c>
      <c r="AR1068">
        <v>655</v>
      </c>
      <c r="AS1068">
        <v>315</v>
      </c>
      <c r="AT1068">
        <v>585</v>
      </c>
      <c r="AU1068">
        <v>570</v>
      </c>
      <c r="AV1068">
        <v>380</v>
      </c>
      <c r="AW1068">
        <v>700</v>
      </c>
      <c r="AX1068">
        <v>390</v>
      </c>
      <c r="AY1068">
        <v>315</v>
      </c>
      <c r="AZ1068">
        <v>760</v>
      </c>
      <c r="BA1068">
        <v>410</v>
      </c>
      <c r="BB1068">
        <v>320</v>
      </c>
      <c r="BC1068">
        <v>560</v>
      </c>
      <c r="BD1068">
        <v>855</v>
      </c>
      <c r="BE1068">
        <v>865</v>
      </c>
      <c r="BF1068">
        <v>270</v>
      </c>
      <c r="BG1068">
        <v>430</v>
      </c>
      <c r="BH1068">
        <v>315</v>
      </c>
      <c r="BI1068">
        <v>365</v>
      </c>
      <c r="BJ1068">
        <v>445</v>
      </c>
      <c r="BK1068">
        <v>440</v>
      </c>
      <c r="BL1068">
        <v>500</v>
      </c>
      <c r="BM1068" s="1">
        <v>1690</v>
      </c>
      <c r="BN1068">
        <v>445</v>
      </c>
      <c r="BO1068">
        <v>350</v>
      </c>
      <c r="BP1068">
        <v>535</v>
      </c>
      <c r="BQ1068">
        <v>560</v>
      </c>
      <c r="BR1068">
        <v>675</v>
      </c>
      <c r="BS1068">
        <v>190</v>
      </c>
      <c r="BT1068">
        <v>170</v>
      </c>
      <c r="BU1068" s="1">
        <v>1315</v>
      </c>
      <c r="BV1068">
        <v>420</v>
      </c>
      <c r="BW1068">
        <v>270</v>
      </c>
      <c r="BX1068">
        <v>255</v>
      </c>
      <c r="BY1068">
        <v>330</v>
      </c>
      <c r="BZ1068">
        <v>655</v>
      </c>
      <c r="CA1068">
        <v>415</v>
      </c>
      <c r="CB1068" s="1">
        <v>1290</v>
      </c>
      <c r="CC1068">
        <v>315</v>
      </c>
      <c r="CD1068">
        <v>320</v>
      </c>
      <c r="CE1068">
        <v>735</v>
      </c>
      <c r="CF1068" s="1">
        <v>1515</v>
      </c>
      <c r="CG1068">
        <v>480</v>
      </c>
      <c r="CH1068">
        <v>800</v>
      </c>
      <c r="CI1068">
        <v>410</v>
      </c>
      <c r="CJ1068">
        <v>980</v>
      </c>
      <c r="CK1068">
        <v>445</v>
      </c>
      <c r="CL1068" s="1">
        <v>1515</v>
      </c>
      <c r="CM1068">
        <v>315</v>
      </c>
      <c r="CN1068">
        <v>425</v>
      </c>
      <c r="CO1068">
        <v>645</v>
      </c>
      <c r="CP1068" s="1">
        <v>1810</v>
      </c>
      <c r="CQ1068">
        <v>295</v>
      </c>
      <c r="CR1068">
        <v>650</v>
      </c>
      <c r="CS1068">
        <v>375</v>
      </c>
      <c r="CT1068">
        <v>650</v>
      </c>
      <c r="CU1068">
        <v>525</v>
      </c>
      <c r="CV1068">
        <v>290</v>
      </c>
      <c r="CW1068">
        <v>480</v>
      </c>
      <c r="CX1068" s="1">
        <v>1160</v>
      </c>
      <c r="CY1068">
        <v>300</v>
      </c>
      <c r="CZ1068">
        <v>220</v>
      </c>
      <c r="DA1068">
        <v>460</v>
      </c>
      <c r="DB1068">
        <v>185</v>
      </c>
      <c r="DC1068">
        <v>345</v>
      </c>
      <c r="DD1068">
        <v>305</v>
      </c>
      <c r="DE1068">
        <v>685</v>
      </c>
      <c r="DF1068">
        <v>455</v>
      </c>
      <c r="DG1068">
        <v>655</v>
      </c>
      <c r="DH1068" s="1">
        <v>1175</v>
      </c>
      <c r="DI1068">
        <v>230</v>
      </c>
      <c r="DJ1068">
        <v>250</v>
      </c>
      <c r="DK1068">
        <v>465</v>
      </c>
      <c r="DL1068">
        <v>725</v>
      </c>
      <c r="DM1068">
        <v>900</v>
      </c>
      <c r="DN1068">
        <v>400</v>
      </c>
      <c r="DO1068">
        <v>675</v>
      </c>
      <c r="DP1068">
        <v>720</v>
      </c>
      <c r="DQ1068">
        <v>775</v>
      </c>
      <c r="DR1068">
        <v>520</v>
      </c>
      <c r="DS1068">
        <v>545</v>
      </c>
      <c r="DT1068">
        <v>290</v>
      </c>
      <c r="DU1068">
        <v>615</v>
      </c>
      <c r="DV1068">
        <v>495</v>
      </c>
      <c r="DW1068">
        <v>230</v>
      </c>
      <c r="DX1068">
        <v>610</v>
      </c>
      <c r="DY1068" s="1">
        <v>3905</v>
      </c>
      <c r="DZ1068">
        <v>765</v>
      </c>
      <c r="EA1068" s="1">
        <v>1045</v>
      </c>
      <c r="EB1068">
        <v>855</v>
      </c>
      <c r="EC1068">
        <v>540</v>
      </c>
      <c r="ED1068">
        <v>315</v>
      </c>
      <c r="EE1068">
        <v>840</v>
      </c>
      <c r="EF1068" s="1">
        <v>1705</v>
      </c>
      <c r="EG1068">
        <v>485</v>
      </c>
      <c r="EH1068">
        <v>685</v>
      </c>
      <c r="EI1068" s="1">
        <v>1545</v>
      </c>
      <c r="EJ1068">
        <v>325</v>
      </c>
      <c r="EK1068">
        <v>235</v>
      </c>
      <c r="EL1068">
        <v>400</v>
      </c>
      <c r="EM1068">
        <v>415</v>
      </c>
      <c r="EN1068">
        <v>475</v>
      </c>
      <c r="EO1068">
        <v>870</v>
      </c>
      <c r="EP1068">
        <v>445</v>
      </c>
    </row>
    <row r="1069" spans="1:146" x14ac:dyDescent="0.35">
      <c r="A1069">
        <v>1068</v>
      </c>
      <c r="B1069" t="s">
        <v>427</v>
      </c>
      <c r="C1069" t="s">
        <v>428</v>
      </c>
      <c r="D1069" t="s">
        <v>154</v>
      </c>
      <c r="E1069" t="s">
        <v>939</v>
      </c>
      <c r="F1069" s="1">
        <v>75120</v>
      </c>
      <c r="G1069">
        <v>695</v>
      </c>
      <c r="H1069">
        <v>630</v>
      </c>
      <c r="I1069">
        <v>365</v>
      </c>
      <c r="J1069">
        <v>820</v>
      </c>
      <c r="K1069">
        <v>790</v>
      </c>
      <c r="L1069">
        <v>420</v>
      </c>
      <c r="M1069">
        <v>895</v>
      </c>
      <c r="N1069">
        <v>695</v>
      </c>
      <c r="O1069">
        <v>305</v>
      </c>
      <c r="P1069">
        <v>415</v>
      </c>
      <c r="Q1069">
        <v>135</v>
      </c>
      <c r="R1069">
        <v>780</v>
      </c>
      <c r="S1069">
        <v>625</v>
      </c>
      <c r="T1069">
        <v>470</v>
      </c>
      <c r="U1069">
        <v>155</v>
      </c>
      <c r="V1069">
        <v>455</v>
      </c>
      <c r="W1069">
        <v>135</v>
      </c>
      <c r="X1069">
        <v>330</v>
      </c>
      <c r="Y1069">
        <v>440</v>
      </c>
      <c r="Z1069">
        <v>390</v>
      </c>
      <c r="AA1069">
        <v>285</v>
      </c>
      <c r="AB1069">
        <v>345</v>
      </c>
      <c r="AC1069">
        <v>365</v>
      </c>
      <c r="AD1069" s="1">
        <v>1245</v>
      </c>
      <c r="AE1069">
        <v>700</v>
      </c>
      <c r="AF1069">
        <v>480</v>
      </c>
      <c r="AG1069">
        <v>385</v>
      </c>
      <c r="AH1069">
        <v>385</v>
      </c>
      <c r="AI1069">
        <v>215</v>
      </c>
      <c r="AJ1069">
        <v>435</v>
      </c>
      <c r="AK1069">
        <v>745</v>
      </c>
      <c r="AL1069">
        <v>680</v>
      </c>
      <c r="AM1069" s="1">
        <v>1090</v>
      </c>
      <c r="AN1069">
        <v>885</v>
      </c>
      <c r="AO1069">
        <v>345</v>
      </c>
      <c r="AP1069">
        <v>515</v>
      </c>
      <c r="AQ1069">
        <v>455</v>
      </c>
      <c r="AR1069">
        <v>575</v>
      </c>
      <c r="AS1069">
        <v>255</v>
      </c>
      <c r="AT1069">
        <v>510</v>
      </c>
      <c r="AU1069">
        <v>555</v>
      </c>
      <c r="AV1069">
        <v>345</v>
      </c>
      <c r="AW1069">
        <v>550</v>
      </c>
      <c r="AX1069">
        <v>330</v>
      </c>
      <c r="AY1069">
        <v>230</v>
      </c>
      <c r="AZ1069">
        <v>675</v>
      </c>
      <c r="BA1069">
        <v>380</v>
      </c>
      <c r="BB1069">
        <v>315</v>
      </c>
      <c r="BC1069">
        <v>505</v>
      </c>
      <c r="BD1069">
        <v>740</v>
      </c>
      <c r="BE1069">
        <v>725</v>
      </c>
      <c r="BF1069">
        <v>230</v>
      </c>
      <c r="BG1069">
        <v>425</v>
      </c>
      <c r="BH1069">
        <v>290</v>
      </c>
      <c r="BI1069">
        <v>295</v>
      </c>
      <c r="BJ1069">
        <v>410</v>
      </c>
      <c r="BK1069">
        <v>330</v>
      </c>
      <c r="BL1069">
        <v>370</v>
      </c>
      <c r="BM1069" s="1">
        <v>1440</v>
      </c>
      <c r="BN1069">
        <v>435</v>
      </c>
      <c r="BO1069">
        <v>295</v>
      </c>
      <c r="BP1069">
        <v>400</v>
      </c>
      <c r="BQ1069">
        <v>485</v>
      </c>
      <c r="BR1069">
        <v>555</v>
      </c>
      <c r="BS1069">
        <v>165</v>
      </c>
      <c r="BT1069">
        <v>145</v>
      </c>
      <c r="BU1069" s="1">
        <v>1035</v>
      </c>
      <c r="BV1069">
        <v>415</v>
      </c>
      <c r="BW1069">
        <v>265</v>
      </c>
      <c r="BX1069">
        <v>270</v>
      </c>
      <c r="BY1069">
        <v>310</v>
      </c>
      <c r="BZ1069">
        <v>615</v>
      </c>
      <c r="CA1069">
        <v>325</v>
      </c>
      <c r="CB1069" s="1">
        <v>1115</v>
      </c>
      <c r="CC1069">
        <v>245</v>
      </c>
      <c r="CD1069">
        <v>330</v>
      </c>
      <c r="CE1069">
        <v>605</v>
      </c>
      <c r="CF1069" s="1">
        <v>1310</v>
      </c>
      <c r="CG1069">
        <v>415</v>
      </c>
      <c r="CH1069">
        <v>685</v>
      </c>
      <c r="CI1069">
        <v>385</v>
      </c>
      <c r="CJ1069">
        <v>765</v>
      </c>
      <c r="CK1069">
        <v>410</v>
      </c>
      <c r="CL1069" s="1">
        <v>1345</v>
      </c>
      <c r="CM1069">
        <v>265</v>
      </c>
      <c r="CN1069">
        <v>360</v>
      </c>
      <c r="CO1069">
        <v>610</v>
      </c>
      <c r="CP1069" s="1">
        <v>1660</v>
      </c>
      <c r="CQ1069">
        <v>280</v>
      </c>
      <c r="CR1069">
        <v>525</v>
      </c>
      <c r="CS1069">
        <v>250</v>
      </c>
      <c r="CT1069">
        <v>520</v>
      </c>
      <c r="CU1069">
        <v>490</v>
      </c>
      <c r="CV1069">
        <v>220</v>
      </c>
      <c r="CW1069">
        <v>390</v>
      </c>
      <c r="CX1069">
        <v>970</v>
      </c>
      <c r="CY1069">
        <v>300</v>
      </c>
      <c r="CZ1069">
        <v>215</v>
      </c>
      <c r="DA1069">
        <v>420</v>
      </c>
      <c r="DB1069">
        <v>210</v>
      </c>
      <c r="DC1069">
        <v>280</v>
      </c>
      <c r="DD1069">
        <v>270</v>
      </c>
      <c r="DE1069">
        <v>605</v>
      </c>
      <c r="DF1069">
        <v>420</v>
      </c>
      <c r="DG1069">
        <v>555</v>
      </c>
      <c r="DH1069" s="1">
        <v>1140</v>
      </c>
      <c r="DI1069">
        <v>225</v>
      </c>
      <c r="DJ1069">
        <v>210</v>
      </c>
      <c r="DK1069">
        <v>345</v>
      </c>
      <c r="DL1069">
        <v>615</v>
      </c>
      <c r="DM1069">
        <v>770</v>
      </c>
      <c r="DN1069">
        <v>350</v>
      </c>
      <c r="DO1069">
        <v>585</v>
      </c>
      <c r="DP1069">
        <v>590</v>
      </c>
      <c r="DQ1069">
        <v>715</v>
      </c>
      <c r="DR1069">
        <v>360</v>
      </c>
      <c r="DS1069">
        <v>585</v>
      </c>
      <c r="DT1069">
        <v>240</v>
      </c>
      <c r="DU1069">
        <v>430</v>
      </c>
      <c r="DV1069">
        <v>490</v>
      </c>
      <c r="DW1069">
        <v>190</v>
      </c>
      <c r="DX1069">
        <v>445</v>
      </c>
      <c r="DY1069" s="1">
        <v>3315</v>
      </c>
      <c r="DZ1069">
        <v>710</v>
      </c>
      <c r="EA1069">
        <v>815</v>
      </c>
      <c r="EB1069">
        <v>735</v>
      </c>
      <c r="EC1069">
        <v>385</v>
      </c>
      <c r="ED1069">
        <v>280</v>
      </c>
      <c r="EE1069">
        <v>725</v>
      </c>
      <c r="EF1069" s="1">
        <v>1575</v>
      </c>
      <c r="EG1069">
        <v>465</v>
      </c>
      <c r="EH1069">
        <v>600</v>
      </c>
      <c r="EI1069" s="1">
        <v>1315</v>
      </c>
      <c r="EJ1069">
        <v>285</v>
      </c>
      <c r="EK1069">
        <v>245</v>
      </c>
      <c r="EL1069">
        <v>380</v>
      </c>
      <c r="EM1069">
        <v>345</v>
      </c>
      <c r="EN1069">
        <v>450</v>
      </c>
      <c r="EO1069">
        <v>715</v>
      </c>
      <c r="EP1069">
        <v>365</v>
      </c>
    </row>
    <row r="1070" spans="1:146" x14ac:dyDescent="0.35">
      <c r="A1070">
        <v>1069</v>
      </c>
      <c r="B1070" t="s">
        <v>427</v>
      </c>
      <c r="C1070" t="s">
        <v>428</v>
      </c>
      <c r="D1070" t="s">
        <v>154</v>
      </c>
      <c r="E1070" t="s">
        <v>940</v>
      </c>
      <c r="F1070" s="1">
        <v>63360</v>
      </c>
      <c r="G1070">
        <v>640</v>
      </c>
      <c r="H1070">
        <v>500</v>
      </c>
      <c r="I1070">
        <v>310</v>
      </c>
      <c r="J1070">
        <v>750</v>
      </c>
      <c r="K1070">
        <v>690</v>
      </c>
      <c r="L1070">
        <v>350</v>
      </c>
      <c r="M1070">
        <v>650</v>
      </c>
      <c r="N1070">
        <v>545</v>
      </c>
      <c r="O1070">
        <v>315</v>
      </c>
      <c r="P1070">
        <v>325</v>
      </c>
      <c r="Q1070">
        <v>125</v>
      </c>
      <c r="R1070">
        <v>675</v>
      </c>
      <c r="S1070">
        <v>545</v>
      </c>
      <c r="T1070">
        <v>355</v>
      </c>
      <c r="U1070">
        <v>150</v>
      </c>
      <c r="V1070">
        <v>345</v>
      </c>
      <c r="W1070">
        <v>105</v>
      </c>
      <c r="X1070">
        <v>230</v>
      </c>
      <c r="Y1070">
        <v>310</v>
      </c>
      <c r="Z1070">
        <v>295</v>
      </c>
      <c r="AA1070">
        <v>275</v>
      </c>
      <c r="AB1070">
        <v>245</v>
      </c>
      <c r="AC1070">
        <v>325</v>
      </c>
      <c r="AD1070" s="1">
        <v>1110</v>
      </c>
      <c r="AE1070">
        <v>685</v>
      </c>
      <c r="AF1070">
        <v>350</v>
      </c>
      <c r="AG1070">
        <v>345</v>
      </c>
      <c r="AH1070">
        <v>385</v>
      </c>
      <c r="AI1070">
        <v>200</v>
      </c>
      <c r="AJ1070">
        <v>440</v>
      </c>
      <c r="AK1070">
        <v>580</v>
      </c>
      <c r="AL1070">
        <v>550</v>
      </c>
      <c r="AM1070">
        <v>945</v>
      </c>
      <c r="AN1070">
        <v>790</v>
      </c>
      <c r="AO1070">
        <v>315</v>
      </c>
      <c r="AP1070">
        <v>490</v>
      </c>
      <c r="AQ1070">
        <v>340</v>
      </c>
      <c r="AR1070">
        <v>430</v>
      </c>
      <c r="AS1070">
        <v>190</v>
      </c>
      <c r="AT1070">
        <v>405</v>
      </c>
      <c r="AU1070">
        <v>470</v>
      </c>
      <c r="AV1070">
        <v>300</v>
      </c>
      <c r="AW1070">
        <v>400</v>
      </c>
      <c r="AX1070">
        <v>265</v>
      </c>
      <c r="AY1070">
        <v>230</v>
      </c>
      <c r="AZ1070">
        <v>565</v>
      </c>
      <c r="BA1070">
        <v>385</v>
      </c>
      <c r="BB1070">
        <v>300</v>
      </c>
      <c r="BC1070">
        <v>375</v>
      </c>
      <c r="BD1070">
        <v>635</v>
      </c>
      <c r="BE1070">
        <v>625</v>
      </c>
      <c r="BF1070">
        <v>275</v>
      </c>
      <c r="BG1070">
        <v>385</v>
      </c>
      <c r="BH1070">
        <v>260</v>
      </c>
      <c r="BI1070">
        <v>260</v>
      </c>
      <c r="BJ1070">
        <v>320</v>
      </c>
      <c r="BK1070">
        <v>305</v>
      </c>
      <c r="BL1070">
        <v>270</v>
      </c>
      <c r="BM1070" s="1">
        <v>1320</v>
      </c>
      <c r="BN1070">
        <v>365</v>
      </c>
      <c r="BO1070">
        <v>255</v>
      </c>
      <c r="BP1070">
        <v>355</v>
      </c>
      <c r="BQ1070">
        <v>365</v>
      </c>
      <c r="BR1070">
        <v>470</v>
      </c>
      <c r="BS1070">
        <v>160</v>
      </c>
      <c r="BT1070">
        <v>150</v>
      </c>
      <c r="BU1070">
        <v>915</v>
      </c>
      <c r="BV1070">
        <v>345</v>
      </c>
      <c r="BW1070">
        <v>230</v>
      </c>
      <c r="BX1070">
        <v>225</v>
      </c>
      <c r="BY1070">
        <v>305</v>
      </c>
      <c r="BZ1070">
        <v>475</v>
      </c>
      <c r="CA1070">
        <v>250</v>
      </c>
      <c r="CB1070">
        <v>920</v>
      </c>
      <c r="CC1070">
        <v>205</v>
      </c>
      <c r="CD1070">
        <v>275</v>
      </c>
      <c r="CE1070">
        <v>495</v>
      </c>
      <c r="CF1070" s="1">
        <v>1030</v>
      </c>
      <c r="CG1070">
        <v>360</v>
      </c>
      <c r="CH1070">
        <v>580</v>
      </c>
      <c r="CI1070">
        <v>310</v>
      </c>
      <c r="CJ1070">
        <v>585</v>
      </c>
      <c r="CK1070">
        <v>365</v>
      </c>
      <c r="CL1070">
        <v>965</v>
      </c>
      <c r="CM1070">
        <v>250</v>
      </c>
      <c r="CN1070">
        <v>330</v>
      </c>
      <c r="CO1070">
        <v>430</v>
      </c>
      <c r="CP1070" s="1">
        <v>1395</v>
      </c>
      <c r="CQ1070">
        <v>235</v>
      </c>
      <c r="CR1070">
        <v>365</v>
      </c>
      <c r="CS1070">
        <v>195</v>
      </c>
      <c r="CT1070">
        <v>485</v>
      </c>
      <c r="CU1070">
        <v>395</v>
      </c>
      <c r="CV1070">
        <v>235</v>
      </c>
      <c r="CW1070">
        <v>335</v>
      </c>
      <c r="CX1070">
        <v>760</v>
      </c>
      <c r="CY1070">
        <v>270</v>
      </c>
      <c r="CZ1070">
        <v>145</v>
      </c>
      <c r="DA1070">
        <v>355</v>
      </c>
      <c r="DB1070">
        <v>225</v>
      </c>
      <c r="DC1070">
        <v>185</v>
      </c>
      <c r="DD1070">
        <v>270</v>
      </c>
      <c r="DE1070">
        <v>550</v>
      </c>
      <c r="DF1070">
        <v>345</v>
      </c>
      <c r="DG1070">
        <v>500</v>
      </c>
      <c r="DH1070" s="1">
        <v>1050</v>
      </c>
      <c r="DI1070">
        <v>235</v>
      </c>
      <c r="DJ1070">
        <v>165</v>
      </c>
      <c r="DK1070">
        <v>265</v>
      </c>
      <c r="DL1070">
        <v>400</v>
      </c>
      <c r="DM1070">
        <v>715</v>
      </c>
      <c r="DN1070">
        <v>325</v>
      </c>
      <c r="DO1070">
        <v>500</v>
      </c>
      <c r="DP1070">
        <v>575</v>
      </c>
      <c r="DQ1070">
        <v>575</v>
      </c>
      <c r="DR1070">
        <v>285</v>
      </c>
      <c r="DS1070">
        <v>500</v>
      </c>
      <c r="DT1070">
        <v>200</v>
      </c>
      <c r="DU1070">
        <v>315</v>
      </c>
      <c r="DV1070">
        <v>400</v>
      </c>
      <c r="DW1070">
        <v>150</v>
      </c>
      <c r="DX1070">
        <v>370</v>
      </c>
      <c r="DY1070" s="1">
        <v>2725</v>
      </c>
      <c r="DZ1070">
        <v>590</v>
      </c>
      <c r="EA1070">
        <v>760</v>
      </c>
      <c r="EB1070">
        <v>630</v>
      </c>
      <c r="EC1070">
        <v>370</v>
      </c>
      <c r="ED1070">
        <v>295</v>
      </c>
      <c r="EE1070">
        <v>620</v>
      </c>
      <c r="EF1070" s="1">
        <v>1255</v>
      </c>
      <c r="EG1070">
        <v>420</v>
      </c>
      <c r="EH1070">
        <v>555</v>
      </c>
      <c r="EI1070" s="1">
        <v>1070</v>
      </c>
      <c r="EJ1070">
        <v>320</v>
      </c>
      <c r="EK1070">
        <v>245</v>
      </c>
      <c r="EL1070">
        <v>305</v>
      </c>
      <c r="EM1070">
        <v>255</v>
      </c>
      <c r="EN1070">
        <v>335</v>
      </c>
      <c r="EO1070">
        <v>575</v>
      </c>
      <c r="EP1070">
        <v>290</v>
      </c>
    </row>
    <row r="1071" spans="1:146" x14ac:dyDescent="0.35">
      <c r="A1071">
        <v>1070</v>
      </c>
      <c r="B1071" t="s">
        <v>427</v>
      </c>
      <c r="C1071" t="s">
        <v>428</v>
      </c>
      <c r="D1071" t="s">
        <v>154</v>
      </c>
      <c r="E1071" t="s">
        <v>941</v>
      </c>
      <c r="F1071" s="1">
        <v>51570</v>
      </c>
      <c r="G1071">
        <v>500</v>
      </c>
      <c r="H1071">
        <v>405</v>
      </c>
      <c r="I1071">
        <v>265</v>
      </c>
      <c r="J1071">
        <v>620</v>
      </c>
      <c r="K1071">
        <v>595</v>
      </c>
      <c r="L1071">
        <v>305</v>
      </c>
      <c r="M1071">
        <v>480</v>
      </c>
      <c r="N1071">
        <v>435</v>
      </c>
      <c r="O1071">
        <v>255</v>
      </c>
      <c r="P1071">
        <v>345</v>
      </c>
      <c r="Q1071">
        <v>95</v>
      </c>
      <c r="R1071">
        <v>510</v>
      </c>
      <c r="S1071">
        <v>450</v>
      </c>
      <c r="T1071">
        <v>255</v>
      </c>
      <c r="U1071">
        <v>135</v>
      </c>
      <c r="V1071">
        <v>290</v>
      </c>
      <c r="W1071">
        <v>110</v>
      </c>
      <c r="X1071">
        <v>220</v>
      </c>
      <c r="Y1071">
        <v>290</v>
      </c>
      <c r="Z1071">
        <v>240</v>
      </c>
      <c r="AA1071">
        <v>215</v>
      </c>
      <c r="AB1071">
        <v>240</v>
      </c>
      <c r="AC1071">
        <v>315</v>
      </c>
      <c r="AD1071">
        <v>800</v>
      </c>
      <c r="AE1071">
        <v>515</v>
      </c>
      <c r="AF1071">
        <v>285</v>
      </c>
      <c r="AG1071">
        <v>310</v>
      </c>
      <c r="AH1071">
        <v>320</v>
      </c>
      <c r="AI1071">
        <v>155</v>
      </c>
      <c r="AJ1071">
        <v>365</v>
      </c>
      <c r="AK1071">
        <v>530</v>
      </c>
      <c r="AL1071">
        <v>435</v>
      </c>
      <c r="AM1071">
        <v>750</v>
      </c>
      <c r="AN1071">
        <v>630</v>
      </c>
      <c r="AO1071">
        <v>235</v>
      </c>
      <c r="AP1071">
        <v>410</v>
      </c>
      <c r="AQ1071">
        <v>265</v>
      </c>
      <c r="AR1071">
        <v>340</v>
      </c>
      <c r="AS1071">
        <v>160</v>
      </c>
      <c r="AT1071">
        <v>315</v>
      </c>
      <c r="AU1071">
        <v>470</v>
      </c>
      <c r="AV1071">
        <v>240</v>
      </c>
      <c r="AW1071">
        <v>295</v>
      </c>
      <c r="AX1071">
        <v>160</v>
      </c>
      <c r="AY1071">
        <v>160</v>
      </c>
      <c r="AZ1071">
        <v>435</v>
      </c>
      <c r="BA1071">
        <v>300</v>
      </c>
      <c r="BB1071">
        <v>240</v>
      </c>
      <c r="BC1071">
        <v>250</v>
      </c>
      <c r="BD1071">
        <v>500</v>
      </c>
      <c r="BE1071">
        <v>505</v>
      </c>
      <c r="BF1071">
        <v>220</v>
      </c>
      <c r="BG1071">
        <v>345</v>
      </c>
      <c r="BH1071">
        <v>215</v>
      </c>
      <c r="BI1071">
        <v>170</v>
      </c>
      <c r="BJ1071">
        <v>250</v>
      </c>
      <c r="BK1071">
        <v>220</v>
      </c>
      <c r="BL1071">
        <v>205</v>
      </c>
      <c r="BM1071">
        <v>950</v>
      </c>
      <c r="BN1071">
        <v>330</v>
      </c>
      <c r="BO1071">
        <v>245</v>
      </c>
      <c r="BP1071">
        <v>270</v>
      </c>
      <c r="BQ1071">
        <v>285</v>
      </c>
      <c r="BR1071">
        <v>345</v>
      </c>
      <c r="BS1071">
        <v>155</v>
      </c>
      <c r="BT1071">
        <v>125</v>
      </c>
      <c r="BU1071">
        <v>675</v>
      </c>
      <c r="BV1071">
        <v>315</v>
      </c>
      <c r="BW1071">
        <v>230</v>
      </c>
      <c r="BX1071">
        <v>230</v>
      </c>
      <c r="BY1071">
        <v>255</v>
      </c>
      <c r="BZ1071">
        <v>350</v>
      </c>
      <c r="CA1071">
        <v>185</v>
      </c>
      <c r="CB1071">
        <v>765</v>
      </c>
      <c r="CC1071">
        <v>190</v>
      </c>
      <c r="CD1071">
        <v>240</v>
      </c>
      <c r="CE1071">
        <v>445</v>
      </c>
      <c r="CF1071">
        <v>840</v>
      </c>
      <c r="CG1071">
        <v>300</v>
      </c>
      <c r="CH1071">
        <v>400</v>
      </c>
      <c r="CI1071">
        <v>230</v>
      </c>
      <c r="CJ1071">
        <v>445</v>
      </c>
      <c r="CK1071">
        <v>295</v>
      </c>
      <c r="CL1071">
        <v>735</v>
      </c>
      <c r="CM1071">
        <v>225</v>
      </c>
      <c r="CN1071">
        <v>255</v>
      </c>
      <c r="CO1071">
        <v>405</v>
      </c>
      <c r="CP1071" s="1">
        <v>1015</v>
      </c>
      <c r="CQ1071">
        <v>225</v>
      </c>
      <c r="CR1071">
        <v>235</v>
      </c>
      <c r="CS1071">
        <v>165</v>
      </c>
      <c r="CT1071">
        <v>405</v>
      </c>
      <c r="CU1071">
        <v>350</v>
      </c>
      <c r="CV1071">
        <v>170</v>
      </c>
      <c r="CW1071">
        <v>325</v>
      </c>
      <c r="CX1071">
        <v>635</v>
      </c>
      <c r="CY1071">
        <v>230</v>
      </c>
      <c r="CZ1071">
        <v>135</v>
      </c>
      <c r="DA1071">
        <v>295</v>
      </c>
      <c r="DB1071">
        <v>190</v>
      </c>
      <c r="DC1071">
        <v>140</v>
      </c>
      <c r="DD1071">
        <v>220</v>
      </c>
      <c r="DE1071">
        <v>455</v>
      </c>
      <c r="DF1071">
        <v>300</v>
      </c>
      <c r="DG1071">
        <v>380</v>
      </c>
      <c r="DH1071">
        <v>970</v>
      </c>
      <c r="DI1071">
        <v>215</v>
      </c>
      <c r="DJ1071">
        <v>110</v>
      </c>
      <c r="DK1071">
        <v>215</v>
      </c>
      <c r="DL1071">
        <v>320</v>
      </c>
      <c r="DM1071">
        <v>600</v>
      </c>
      <c r="DN1071">
        <v>265</v>
      </c>
      <c r="DO1071">
        <v>425</v>
      </c>
      <c r="DP1071">
        <v>495</v>
      </c>
      <c r="DQ1071">
        <v>455</v>
      </c>
      <c r="DR1071">
        <v>215</v>
      </c>
      <c r="DS1071">
        <v>435</v>
      </c>
      <c r="DT1071">
        <v>185</v>
      </c>
      <c r="DU1071">
        <v>240</v>
      </c>
      <c r="DV1071">
        <v>360</v>
      </c>
      <c r="DW1071">
        <v>145</v>
      </c>
      <c r="DX1071">
        <v>295</v>
      </c>
      <c r="DY1071" s="1">
        <v>2280</v>
      </c>
      <c r="DZ1071">
        <v>435</v>
      </c>
      <c r="EA1071">
        <v>595</v>
      </c>
      <c r="EB1071">
        <v>435</v>
      </c>
      <c r="EC1071">
        <v>300</v>
      </c>
      <c r="ED1071">
        <v>255</v>
      </c>
      <c r="EE1071">
        <v>545</v>
      </c>
      <c r="EF1071">
        <v>995</v>
      </c>
      <c r="EG1071">
        <v>315</v>
      </c>
      <c r="EH1071">
        <v>435</v>
      </c>
      <c r="EI1071">
        <v>850</v>
      </c>
      <c r="EJ1071">
        <v>265</v>
      </c>
      <c r="EK1071">
        <v>185</v>
      </c>
      <c r="EL1071">
        <v>250</v>
      </c>
      <c r="EM1071">
        <v>240</v>
      </c>
      <c r="EN1071">
        <v>305</v>
      </c>
      <c r="EO1071">
        <v>435</v>
      </c>
      <c r="EP1071">
        <v>270</v>
      </c>
    </row>
    <row r="1072" spans="1:146" x14ac:dyDescent="0.35">
      <c r="A1072">
        <v>1071</v>
      </c>
      <c r="B1072" t="s">
        <v>427</v>
      </c>
      <c r="C1072" t="s">
        <v>428</v>
      </c>
      <c r="D1072" t="s">
        <v>154</v>
      </c>
      <c r="E1072" t="s">
        <v>942</v>
      </c>
      <c r="F1072" s="1">
        <v>263465</v>
      </c>
      <c r="G1072" s="1">
        <v>1920</v>
      </c>
      <c r="H1072" s="1">
        <v>1500</v>
      </c>
      <c r="I1072" s="1">
        <v>1520</v>
      </c>
      <c r="J1072" s="1">
        <v>4755</v>
      </c>
      <c r="K1072" s="1">
        <v>3600</v>
      </c>
      <c r="L1072" s="1">
        <v>1585</v>
      </c>
      <c r="M1072" s="1">
        <v>2665</v>
      </c>
      <c r="N1072" s="1">
        <v>2275</v>
      </c>
      <c r="O1072" s="1">
        <v>1470</v>
      </c>
      <c r="P1072" s="1">
        <v>4220</v>
      </c>
      <c r="Q1072">
        <v>300</v>
      </c>
      <c r="R1072" s="1">
        <v>1900</v>
      </c>
      <c r="S1072" s="1">
        <v>2620</v>
      </c>
      <c r="T1072">
        <v>625</v>
      </c>
      <c r="U1072">
        <v>905</v>
      </c>
      <c r="V1072">
        <v>980</v>
      </c>
      <c r="W1072" s="1">
        <v>2180</v>
      </c>
      <c r="X1072">
        <v>905</v>
      </c>
      <c r="Y1072">
        <v>865</v>
      </c>
      <c r="Z1072" s="1">
        <v>1470</v>
      </c>
      <c r="AA1072">
        <v>745</v>
      </c>
      <c r="AB1072" s="1">
        <v>2120</v>
      </c>
      <c r="AC1072" s="1">
        <v>2090</v>
      </c>
      <c r="AD1072" s="1">
        <v>3210</v>
      </c>
      <c r="AE1072" s="1">
        <v>2035</v>
      </c>
      <c r="AF1072" s="1">
        <v>1705</v>
      </c>
      <c r="AG1072" s="1">
        <v>1685</v>
      </c>
      <c r="AH1072" s="1">
        <v>1385</v>
      </c>
      <c r="AI1072" s="1">
        <v>1320</v>
      </c>
      <c r="AJ1072" s="1">
        <v>2265</v>
      </c>
      <c r="AK1072" s="1">
        <v>2010</v>
      </c>
      <c r="AL1072" s="1">
        <v>1245</v>
      </c>
      <c r="AM1072" s="1">
        <v>3315</v>
      </c>
      <c r="AN1072" s="1">
        <v>2160</v>
      </c>
      <c r="AO1072" s="1">
        <v>1000</v>
      </c>
      <c r="AP1072" s="1">
        <v>2650</v>
      </c>
      <c r="AQ1072" s="1">
        <v>2120</v>
      </c>
      <c r="AR1072">
        <v>995</v>
      </c>
      <c r="AS1072">
        <v>515</v>
      </c>
      <c r="AT1072" s="1">
        <v>1740</v>
      </c>
      <c r="AU1072" s="1">
        <v>2315</v>
      </c>
      <c r="AV1072">
        <v>855</v>
      </c>
      <c r="AW1072">
        <v>735</v>
      </c>
      <c r="AX1072" s="1">
        <v>1640</v>
      </c>
      <c r="AY1072" s="1">
        <v>2075</v>
      </c>
      <c r="AZ1072" s="1">
        <v>1380</v>
      </c>
      <c r="BA1072" s="1">
        <v>1620</v>
      </c>
      <c r="BB1072" s="1">
        <v>1320</v>
      </c>
      <c r="BC1072">
        <v>905</v>
      </c>
      <c r="BD1072" s="1">
        <v>2640</v>
      </c>
      <c r="BE1072" s="1">
        <v>3580</v>
      </c>
      <c r="BF1072" s="1">
        <v>1585</v>
      </c>
      <c r="BG1072" s="1">
        <v>1745</v>
      </c>
      <c r="BH1072" s="1">
        <v>1000</v>
      </c>
      <c r="BI1072">
        <v>750</v>
      </c>
      <c r="BJ1072">
        <v>755</v>
      </c>
      <c r="BK1072" s="1">
        <v>1675</v>
      </c>
      <c r="BL1072">
        <v>625</v>
      </c>
      <c r="BM1072" s="1">
        <v>4705</v>
      </c>
      <c r="BN1072" s="1">
        <v>1615</v>
      </c>
      <c r="BO1072">
        <v>700</v>
      </c>
      <c r="BP1072">
        <v>890</v>
      </c>
      <c r="BQ1072" s="1">
        <v>1225</v>
      </c>
      <c r="BR1072" s="1">
        <v>1405</v>
      </c>
      <c r="BS1072" s="1">
        <v>2080</v>
      </c>
      <c r="BT1072" s="1">
        <v>1190</v>
      </c>
      <c r="BU1072" s="1">
        <v>2800</v>
      </c>
      <c r="BV1072" s="1">
        <v>2185</v>
      </c>
      <c r="BW1072" s="1">
        <v>3055</v>
      </c>
      <c r="BX1072" s="1">
        <v>3245</v>
      </c>
      <c r="BY1072" s="1">
        <v>3330</v>
      </c>
      <c r="BZ1072" s="1">
        <v>1470</v>
      </c>
      <c r="CA1072">
        <v>955</v>
      </c>
      <c r="CB1072" s="1">
        <v>2425</v>
      </c>
      <c r="CC1072">
        <v>730</v>
      </c>
      <c r="CD1072" s="1">
        <v>1490</v>
      </c>
      <c r="CE1072" s="1">
        <v>1605</v>
      </c>
      <c r="CF1072" s="1">
        <v>3900</v>
      </c>
      <c r="CG1072" s="1">
        <v>1130</v>
      </c>
      <c r="CH1072" s="1">
        <v>2115</v>
      </c>
      <c r="CI1072">
        <v>550</v>
      </c>
      <c r="CJ1072" s="1">
        <v>1205</v>
      </c>
      <c r="CK1072" s="1">
        <v>3035</v>
      </c>
      <c r="CL1072" s="1">
        <v>3060</v>
      </c>
      <c r="CM1072">
        <v>980</v>
      </c>
      <c r="CN1072" s="1">
        <v>1455</v>
      </c>
      <c r="CO1072" s="1">
        <v>1655</v>
      </c>
      <c r="CP1072" s="1">
        <v>4595</v>
      </c>
      <c r="CQ1072" s="1">
        <v>1930</v>
      </c>
      <c r="CR1072">
        <v>745</v>
      </c>
      <c r="CS1072">
        <v>410</v>
      </c>
      <c r="CT1072" s="1">
        <v>1745</v>
      </c>
      <c r="CU1072" s="1">
        <v>1585</v>
      </c>
      <c r="CV1072" s="1">
        <v>1180</v>
      </c>
      <c r="CW1072" s="1">
        <v>1750</v>
      </c>
      <c r="CX1072" s="1">
        <v>2860</v>
      </c>
      <c r="CY1072" s="1">
        <v>1045</v>
      </c>
      <c r="CZ1072" s="1">
        <v>1135</v>
      </c>
      <c r="DA1072" s="1">
        <v>1375</v>
      </c>
      <c r="DB1072" s="1">
        <v>2165</v>
      </c>
      <c r="DC1072">
        <v>510</v>
      </c>
      <c r="DD1072">
        <v>750</v>
      </c>
      <c r="DE1072" s="1">
        <v>1335</v>
      </c>
      <c r="DF1072" s="1">
        <v>1680</v>
      </c>
      <c r="DG1072" s="1">
        <v>4480</v>
      </c>
      <c r="DH1072" s="1">
        <v>4830</v>
      </c>
      <c r="DI1072" s="1">
        <v>1770</v>
      </c>
      <c r="DJ1072">
        <v>515</v>
      </c>
      <c r="DK1072">
        <v>790</v>
      </c>
      <c r="DL1072">
        <v>985</v>
      </c>
      <c r="DM1072" s="1">
        <v>3620</v>
      </c>
      <c r="DN1072" s="1">
        <v>2790</v>
      </c>
      <c r="DO1072" s="1">
        <v>1775</v>
      </c>
      <c r="DP1072" s="1">
        <v>3660</v>
      </c>
      <c r="DQ1072" s="1">
        <v>1845</v>
      </c>
      <c r="DR1072">
        <v>540</v>
      </c>
      <c r="DS1072" s="1">
        <v>3915</v>
      </c>
      <c r="DT1072">
        <v>725</v>
      </c>
      <c r="DU1072">
        <v>550</v>
      </c>
      <c r="DV1072" s="1">
        <v>1920</v>
      </c>
      <c r="DW1072">
        <v>780</v>
      </c>
      <c r="DX1072" s="1">
        <v>1005</v>
      </c>
      <c r="DY1072" s="1">
        <v>10415</v>
      </c>
      <c r="DZ1072" s="1">
        <v>1745</v>
      </c>
      <c r="EA1072" s="1">
        <v>2360</v>
      </c>
      <c r="EB1072" s="1">
        <v>1425</v>
      </c>
      <c r="EC1072">
        <v>930</v>
      </c>
      <c r="ED1072">
        <v>800</v>
      </c>
      <c r="EE1072" s="1">
        <v>2015</v>
      </c>
      <c r="EF1072" s="1">
        <v>4625</v>
      </c>
      <c r="EG1072" s="1">
        <v>1785</v>
      </c>
      <c r="EH1072" s="1">
        <v>2245</v>
      </c>
      <c r="EI1072" s="1">
        <v>2865</v>
      </c>
      <c r="EJ1072" s="1">
        <v>1730</v>
      </c>
      <c r="EK1072">
        <v>925</v>
      </c>
      <c r="EL1072" s="1">
        <v>1510</v>
      </c>
      <c r="EM1072" s="1">
        <v>1915</v>
      </c>
      <c r="EN1072" s="1">
        <v>2305</v>
      </c>
      <c r="EO1072" s="1">
        <v>1395</v>
      </c>
      <c r="EP1072" s="1">
        <v>1185</v>
      </c>
    </row>
    <row r="1073" spans="1:146" x14ac:dyDescent="0.35">
      <c r="A1073">
        <v>1072</v>
      </c>
      <c r="B1073" t="s">
        <v>427</v>
      </c>
      <c r="C1073" t="s">
        <v>428</v>
      </c>
      <c r="D1073" t="s">
        <v>154</v>
      </c>
      <c r="E1073" t="s">
        <v>918</v>
      </c>
      <c r="F1073" s="1">
        <v>94020</v>
      </c>
      <c r="G1073">
        <v>935</v>
      </c>
      <c r="H1073">
        <v>700</v>
      </c>
      <c r="I1073">
        <v>605</v>
      </c>
      <c r="J1073" s="1">
        <v>1205</v>
      </c>
      <c r="K1073" s="1">
        <v>1030</v>
      </c>
      <c r="L1073">
        <v>585</v>
      </c>
      <c r="M1073">
        <v>940</v>
      </c>
      <c r="N1073">
        <v>800</v>
      </c>
      <c r="O1073">
        <v>475</v>
      </c>
      <c r="P1073">
        <v>690</v>
      </c>
      <c r="Q1073">
        <v>125</v>
      </c>
      <c r="R1073">
        <v>980</v>
      </c>
      <c r="S1073">
        <v>950</v>
      </c>
      <c r="T1073">
        <v>365</v>
      </c>
      <c r="U1073">
        <v>280</v>
      </c>
      <c r="V1073">
        <v>490</v>
      </c>
      <c r="W1073">
        <v>245</v>
      </c>
      <c r="X1073">
        <v>325</v>
      </c>
      <c r="Y1073">
        <v>455</v>
      </c>
      <c r="Z1073">
        <v>445</v>
      </c>
      <c r="AA1073">
        <v>385</v>
      </c>
      <c r="AB1073">
        <v>445</v>
      </c>
      <c r="AC1073">
        <v>720</v>
      </c>
      <c r="AD1073" s="1">
        <v>1300</v>
      </c>
      <c r="AE1073">
        <v>965</v>
      </c>
      <c r="AF1073">
        <v>555</v>
      </c>
      <c r="AG1073">
        <v>635</v>
      </c>
      <c r="AH1073">
        <v>585</v>
      </c>
      <c r="AI1073">
        <v>370</v>
      </c>
      <c r="AJ1073">
        <v>825</v>
      </c>
      <c r="AK1073">
        <v>835</v>
      </c>
      <c r="AL1073">
        <v>635</v>
      </c>
      <c r="AM1073" s="1">
        <v>1425</v>
      </c>
      <c r="AN1073" s="1">
        <v>1050</v>
      </c>
      <c r="AO1073">
        <v>445</v>
      </c>
      <c r="AP1073">
        <v>900</v>
      </c>
      <c r="AQ1073">
        <v>455</v>
      </c>
      <c r="AR1073">
        <v>515</v>
      </c>
      <c r="AS1073">
        <v>270</v>
      </c>
      <c r="AT1073">
        <v>560</v>
      </c>
      <c r="AU1073">
        <v>905</v>
      </c>
      <c r="AV1073">
        <v>415</v>
      </c>
      <c r="AW1073">
        <v>400</v>
      </c>
      <c r="AX1073">
        <v>385</v>
      </c>
      <c r="AY1073">
        <v>325</v>
      </c>
      <c r="AZ1073">
        <v>740</v>
      </c>
      <c r="BA1073">
        <v>615</v>
      </c>
      <c r="BB1073">
        <v>490</v>
      </c>
      <c r="BC1073">
        <v>425</v>
      </c>
      <c r="BD1073">
        <v>855</v>
      </c>
      <c r="BE1073" s="1">
        <v>1015</v>
      </c>
      <c r="BF1073">
        <v>570</v>
      </c>
      <c r="BG1073">
        <v>695</v>
      </c>
      <c r="BH1073">
        <v>380</v>
      </c>
      <c r="BI1073">
        <v>360</v>
      </c>
      <c r="BJ1073">
        <v>415</v>
      </c>
      <c r="BK1073">
        <v>385</v>
      </c>
      <c r="BL1073">
        <v>350</v>
      </c>
      <c r="BM1073" s="1">
        <v>1750</v>
      </c>
      <c r="BN1073">
        <v>635</v>
      </c>
      <c r="BO1073">
        <v>350</v>
      </c>
      <c r="BP1073">
        <v>455</v>
      </c>
      <c r="BQ1073">
        <v>485</v>
      </c>
      <c r="BR1073">
        <v>615</v>
      </c>
      <c r="BS1073">
        <v>340</v>
      </c>
      <c r="BT1073">
        <v>285</v>
      </c>
      <c r="BU1073" s="1">
        <v>1270</v>
      </c>
      <c r="BV1073">
        <v>590</v>
      </c>
      <c r="BW1073">
        <v>505</v>
      </c>
      <c r="BX1073">
        <v>440</v>
      </c>
      <c r="BY1073">
        <v>540</v>
      </c>
      <c r="BZ1073">
        <v>630</v>
      </c>
      <c r="CA1073">
        <v>360</v>
      </c>
      <c r="CB1073" s="1">
        <v>1285</v>
      </c>
      <c r="CC1073">
        <v>300</v>
      </c>
      <c r="CD1073">
        <v>480</v>
      </c>
      <c r="CE1073">
        <v>710</v>
      </c>
      <c r="CF1073" s="1">
        <v>1520</v>
      </c>
      <c r="CG1073">
        <v>505</v>
      </c>
      <c r="CH1073">
        <v>805</v>
      </c>
      <c r="CI1073">
        <v>320</v>
      </c>
      <c r="CJ1073">
        <v>690</v>
      </c>
      <c r="CK1073">
        <v>660</v>
      </c>
      <c r="CL1073" s="1">
        <v>1235</v>
      </c>
      <c r="CM1073">
        <v>420</v>
      </c>
      <c r="CN1073">
        <v>510</v>
      </c>
      <c r="CO1073">
        <v>635</v>
      </c>
      <c r="CP1073" s="1">
        <v>1900</v>
      </c>
      <c r="CQ1073">
        <v>440</v>
      </c>
      <c r="CR1073">
        <v>370</v>
      </c>
      <c r="CS1073">
        <v>245</v>
      </c>
      <c r="CT1073">
        <v>715</v>
      </c>
      <c r="CU1073">
        <v>545</v>
      </c>
      <c r="CV1073">
        <v>390</v>
      </c>
      <c r="CW1073">
        <v>590</v>
      </c>
      <c r="CX1073" s="1">
        <v>1120</v>
      </c>
      <c r="CY1073">
        <v>485</v>
      </c>
      <c r="CZ1073">
        <v>255</v>
      </c>
      <c r="DA1073">
        <v>575</v>
      </c>
      <c r="DB1073">
        <v>415</v>
      </c>
      <c r="DC1073">
        <v>230</v>
      </c>
      <c r="DD1073">
        <v>395</v>
      </c>
      <c r="DE1073">
        <v>750</v>
      </c>
      <c r="DF1073">
        <v>570</v>
      </c>
      <c r="DG1073">
        <v>785</v>
      </c>
      <c r="DH1073" s="1">
        <v>1995</v>
      </c>
      <c r="DI1073">
        <v>445</v>
      </c>
      <c r="DJ1073">
        <v>215</v>
      </c>
      <c r="DK1073">
        <v>345</v>
      </c>
      <c r="DL1073">
        <v>485</v>
      </c>
      <c r="DM1073" s="1">
        <v>1110</v>
      </c>
      <c r="DN1073">
        <v>545</v>
      </c>
      <c r="DO1073">
        <v>810</v>
      </c>
      <c r="DP1073" s="1">
        <v>1015</v>
      </c>
      <c r="DQ1073">
        <v>805</v>
      </c>
      <c r="DR1073">
        <v>275</v>
      </c>
      <c r="DS1073">
        <v>890</v>
      </c>
      <c r="DT1073">
        <v>340</v>
      </c>
      <c r="DU1073">
        <v>305</v>
      </c>
      <c r="DV1073">
        <v>665</v>
      </c>
      <c r="DW1073">
        <v>240</v>
      </c>
      <c r="DX1073">
        <v>440</v>
      </c>
      <c r="DY1073" s="1">
        <v>3990</v>
      </c>
      <c r="DZ1073">
        <v>830</v>
      </c>
      <c r="EA1073" s="1">
        <v>1150</v>
      </c>
      <c r="EB1073">
        <v>635</v>
      </c>
      <c r="EC1073">
        <v>440</v>
      </c>
      <c r="ED1073">
        <v>425</v>
      </c>
      <c r="EE1073">
        <v>945</v>
      </c>
      <c r="EF1073" s="1">
        <v>1760</v>
      </c>
      <c r="EG1073">
        <v>630</v>
      </c>
      <c r="EH1073">
        <v>875</v>
      </c>
      <c r="EI1073" s="1">
        <v>1485</v>
      </c>
      <c r="EJ1073">
        <v>560</v>
      </c>
      <c r="EK1073">
        <v>395</v>
      </c>
      <c r="EL1073">
        <v>495</v>
      </c>
      <c r="EM1073">
        <v>465</v>
      </c>
      <c r="EN1073">
        <v>570</v>
      </c>
      <c r="EO1073">
        <v>700</v>
      </c>
      <c r="EP1073">
        <v>470</v>
      </c>
    </row>
    <row r="1074" spans="1:146" x14ac:dyDescent="0.35">
      <c r="A1074">
        <v>1073</v>
      </c>
      <c r="B1074" t="s">
        <v>427</v>
      </c>
      <c r="C1074" t="s">
        <v>428</v>
      </c>
      <c r="D1074" t="s">
        <v>154</v>
      </c>
      <c r="E1074" t="s">
        <v>925</v>
      </c>
      <c r="F1074" s="1">
        <v>58260</v>
      </c>
      <c r="G1074">
        <v>465</v>
      </c>
      <c r="H1074">
        <v>370</v>
      </c>
      <c r="I1074">
        <v>445</v>
      </c>
      <c r="J1074">
        <v>780</v>
      </c>
      <c r="K1074">
        <v>660</v>
      </c>
      <c r="L1074">
        <v>365</v>
      </c>
      <c r="M1074">
        <v>595</v>
      </c>
      <c r="N1074">
        <v>490</v>
      </c>
      <c r="O1074">
        <v>335</v>
      </c>
      <c r="P1074">
        <v>495</v>
      </c>
      <c r="Q1074">
        <v>85</v>
      </c>
      <c r="R1074">
        <v>500</v>
      </c>
      <c r="S1074">
        <v>595</v>
      </c>
      <c r="T1074">
        <v>145</v>
      </c>
      <c r="U1074">
        <v>235</v>
      </c>
      <c r="V1074">
        <v>255</v>
      </c>
      <c r="W1074">
        <v>200</v>
      </c>
      <c r="X1074">
        <v>230</v>
      </c>
      <c r="Y1074">
        <v>210</v>
      </c>
      <c r="Z1074">
        <v>300</v>
      </c>
      <c r="AA1074">
        <v>220</v>
      </c>
      <c r="AB1074">
        <v>295</v>
      </c>
      <c r="AC1074">
        <v>485</v>
      </c>
      <c r="AD1074">
        <v>745</v>
      </c>
      <c r="AE1074">
        <v>545</v>
      </c>
      <c r="AF1074">
        <v>330</v>
      </c>
      <c r="AG1074">
        <v>435</v>
      </c>
      <c r="AH1074">
        <v>355</v>
      </c>
      <c r="AI1074">
        <v>335</v>
      </c>
      <c r="AJ1074">
        <v>600</v>
      </c>
      <c r="AK1074">
        <v>485</v>
      </c>
      <c r="AL1074">
        <v>360</v>
      </c>
      <c r="AM1074">
        <v>925</v>
      </c>
      <c r="AN1074">
        <v>575</v>
      </c>
      <c r="AO1074">
        <v>225</v>
      </c>
      <c r="AP1074">
        <v>670</v>
      </c>
      <c r="AQ1074">
        <v>320</v>
      </c>
      <c r="AR1074">
        <v>270</v>
      </c>
      <c r="AS1074">
        <v>135</v>
      </c>
      <c r="AT1074">
        <v>300</v>
      </c>
      <c r="AU1074">
        <v>630</v>
      </c>
      <c r="AV1074">
        <v>220</v>
      </c>
      <c r="AW1074">
        <v>175</v>
      </c>
      <c r="AX1074">
        <v>195</v>
      </c>
      <c r="AY1074">
        <v>245</v>
      </c>
      <c r="AZ1074">
        <v>350</v>
      </c>
      <c r="BA1074">
        <v>450</v>
      </c>
      <c r="BB1074">
        <v>340</v>
      </c>
      <c r="BC1074">
        <v>190</v>
      </c>
      <c r="BD1074">
        <v>590</v>
      </c>
      <c r="BE1074">
        <v>695</v>
      </c>
      <c r="BF1074">
        <v>390</v>
      </c>
      <c r="BG1074">
        <v>410</v>
      </c>
      <c r="BH1074">
        <v>245</v>
      </c>
      <c r="BI1074">
        <v>190</v>
      </c>
      <c r="BJ1074">
        <v>185</v>
      </c>
      <c r="BK1074">
        <v>280</v>
      </c>
      <c r="BL1074">
        <v>165</v>
      </c>
      <c r="BM1074" s="1">
        <v>1055</v>
      </c>
      <c r="BN1074">
        <v>395</v>
      </c>
      <c r="BO1074">
        <v>185</v>
      </c>
      <c r="BP1074">
        <v>230</v>
      </c>
      <c r="BQ1074">
        <v>315</v>
      </c>
      <c r="BR1074">
        <v>365</v>
      </c>
      <c r="BS1074">
        <v>275</v>
      </c>
      <c r="BT1074">
        <v>210</v>
      </c>
      <c r="BU1074">
        <v>710</v>
      </c>
      <c r="BV1074">
        <v>395</v>
      </c>
      <c r="BW1074">
        <v>420</v>
      </c>
      <c r="BX1074">
        <v>385</v>
      </c>
      <c r="BY1074">
        <v>475</v>
      </c>
      <c r="BZ1074">
        <v>345</v>
      </c>
      <c r="CA1074">
        <v>240</v>
      </c>
      <c r="CB1074">
        <v>635</v>
      </c>
      <c r="CC1074">
        <v>175</v>
      </c>
      <c r="CD1074">
        <v>355</v>
      </c>
      <c r="CE1074">
        <v>425</v>
      </c>
      <c r="CF1074">
        <v>980</v>
      </c>
      <c r="CG1074">
        <v>310</v>
      </c>
      <c r="CH1074">
        <v>485</v>
      </c>
      <c r="CI1074">
        <v>140</v>
      </c>
      <c r="CJ1074">
        <v>300</v>
      </c>
      <c r="CK1074">
        <v>550</v>
      </c>
      <c r="CL1074">
        <v>670</v>
      </c>
      <c r="CM1074">
        <v>270</v>
      </c>
      <c r="CN1074">
        <v>310</v>
      </c>
      <c r="CO1074">
        <v>420</v>
      </c>
      <c r="CP1074" s="1">
        <v>1110</v>
      </c>
      <c r="CQ1074">
        <v>345</v>
      </c>
      <c r="CR1074">
        <v>185</v>
      </c>
      <c r="CS1074">
        <v>100</v>
      </c>
      <c r="CT1074">
        <v>445</v>
      </c>
      <c r="CU1074">
        <v>405</v>
      </c>
      <c r="CV1074">
        <v>290</v>
      </c>
      <c r="CW1074">
        <v>410</v>
      </c>
      <c r="CX1074">
        <v>645</v>
      </c>
      <c r="CY1074">
        <v>285</v>
      </c>
      <c r="CZ1074">
        <v>205</v>
      </c>
      <c r="DA1074">
        <v>375</v>
      </c>
      <c r="DB1074">
        <v>355</v>
      </c>
      <c r="DC1074">
        <v>125</v>
      </c>
      <c r="DD1074">
        <v>180</v>
      </c>
      <c r="DE1074">
        <v>335</v>
      </c>
      <c r="DF1074">
        <v>340</v>
      </c>
      <c r="DG1074">
        <v>585</v>
      </c>
      <c r="DH1074" s="1">
        <v>1285</v>
      </c>
      <c r="DI1074">
        <v>355</v>
      </c>
      <c r="DJ1074">
        <v>140</v>
      </c>
      <c r="DK1074">
        <v>190</v>
      </c>
      <c r="DL1074">
        <v>225</v>
      </c>
      <c r="DM1074">
        <v>950</v>
      </c>
      <c r="DN1074">
        <v>380</v>
      </c>
      <c r="DO1074">
        <v>425</v>
      </c>
      <c r="DP1074">
        <v>765</v>
      </c>
      <c r="DQ1074">
        <v>475</v>
      </c>
      <c r="DR1074">
        <v>160</v>
      </c>
      <c r="DS1074">
        <v>675</v>
      </c>
      <c r="DT1074">
        <v>190</v>
      </c>
      <c r="DU1074">
        <v>140</v>
      </c>
      <c r="DV1074">
        <v>405</v>
      </c>
      <c r="DW1074">
        <v>160</v>
      </c>
      <c r="DX1074">
        <v>260</v>
      </c>
      <c r="DY1074" s="1">
        <v>2405</v>
      </c>
      <c r="DZ1074">
        <v>455</v>
      </c>
      <c r="EA1074">
        <v>645</v>
      </c>
      <c r="EB1074">
        <v>380</v>
      </c>
      <c r="EC1074">
        <v>235</v>
      </c>
      <c r="ED1074">
        <v>230</v>
      </c>
      <c r="EE1074">
        <v>540</v>
      </c>
      <c r="EF1074" s="1">
        <v>1055</v>
      </c>
      <c r="EG1074">
        <v>390</v>
      </c>
      <c r="EH1074">
        <v>550</v>
      </c>
      <c r="EI1074">
        <v>710</v>
      </c>
      <c r="EJ1074">
        <v>475</v>
      </c>
      <c r="EK1074">
        <v>280</v>
      </c>
      <c r="EL1074">
        <v>310</v>
      </c>
      <c r="EM1074">
        <v>320</v>
      </c>
      <c r="EN1074">
        <v>350</v>
      </c>
      <c r="EO1074">
        <v>355</v>
      </c>
      <c r="EP1074">
        <v>280</v>
      </c>
    </row>
    <row r="1075" spans="1:146" x14ac:dyDescent="0.35">
      <c r="A1075">
        <v>1074</v>
      </c>
      <c r="B1075" t="s">
        <v>427</v>
      </c>
      <c r="C1075" t="s">
        <v>428</v>
      </c>
      <c r="D1075" t="s">
        <v>154</v>
      </c>
      <c r="E1075" t="s">
        <v>429</v>
      </c>
      <c r="F1075" s="1">
        <v>111185</v>
      </c>
      <c r="G1075">
        <v>510</v>
      </c>
      <c r="H1075">
        <v>425</v>
      </c>
      <c r="I1075">
        <v>470</v>
      </c>
      <c r="J1075" s="1">
        <v>2765</v>
      </c>
      <c r="K1075" s="1">
        <v>1915</v>
      </c>
      <c r="L1075">
        <v>635</v>
      </c>
      <c r="M1075" s="1">
        <v>1135</v>
      </c>
      <c r="N1075">
        <v>985</v>
      </c>
      <c r="O1075">
        <v>650</v>
      </c>
      <c r="P1075" s="1">
        <v>3030</v>
      </c>
      <c r="Q1075">
        <v>90</v>
      </c>
      <c r="R1075">
        <v>440</v>
      </c>
      <c r="S1075" s="1">
        <v>1075</v>
      </c>
      <c r="T1075">
        <v>120</v>
      </c>
      <c r="U1075">
        <v>380</v>
      </c>
      <c r="V1075">
        <v>235</v>
      </c>
      <c r="W1075" s="1">
        <v>1730</v>
      </c>
      <c r="X1075">
        <v>345</v>
      </c>
      <c r="Y1075">
        <v>205</v>
      </c>
      <c r="Z1075">
        <v>720</v>
      </c>
      <c r="AA1075">
        <v>130</v>
      </c>
      <c r="AB1075" s="1">
        <v>1385</v>
      </c>
      <c r="AC1075">
        <v>885</v>
      </c>
      <c r="AD1075" s="1">
        <v>1160</v>
      </c>
      <c r="AE1075">
        <v>520</v>
      </c>
      <c r="AF1075">
        <v>825</v>
      </c>
      <c r="AG1075">
        <v>625</v>
      </c>
      <c r="AH1075">
        <v>425</v>
      </c>
      <c r="AI1075">
        <v>625</v>
      </c>
      <c r="AJ1075">
        <v>840</v>
      </c>
      <c r="AK1075">
        <v>690</v>
      </c>
      <c r="AL1075">
        <v>250</v>
      </c>
      <c r="AM1075">
        <v>965</v>
      </c>
      <c r="AN1075">
        <v>550</v>
      </c>
      <c r="AO1075">
        <v>335</v>
      </c>
      <c r="AP1075" s="1">
        <v>1085</v>
      </c>
      <c r="AQ1075" s="1">
        <v>1355</v>
      </c>
      <c r="AR1075">
        <v>215</v>
      </c>
      <c r="AS1075">
        <v>105</v>
      </c>
      <c r="AT1075">
        <v>865</v>
      </c>
      <c r="AU1075">
        <v>775</v>
      </c>
      <c r="AV1075">
        <v>220</v>
      </c>
      <c r="AW1075">
        <v>165</v>
      </c>
      <c r="AX1075" s="1">
        <v>1065</v>
      </c>
      <c r="AY1075" s="1">
        <v>1495</v>
      </c>
      <c r="AZ1075">
        <v>295</v>
      </c>
      <c r="BA1075">
        <v>565</v>
      </c>
      <c r="BB1075">
        <v>490</v>
      </c>
      <c r="BC1075">
        <v>295</v>
      </c>
      <c r="BD1075" s="1">
        <v>1195</v>
      </c>
      <c r="BE1075" s="1">
        <v>1880</v>
      </c>
      <c r="BF1075">
        <v>630</v>
      </c>
      <c r="BG1075">
        <v>640</v>
      </c>
      <c r="BH1075">
        <v>380</v>
      </c>
      <c r="BI1075">
        <v>200</v>
      </c>
      <c r="BJ1075">
        <v>155</v>
      </c>
      <c r="BK1075" s="1">
        <v>1010</v>
      </c>
      <c r="BL1075">
        <v>110</v>
      </c>
      <c r="BM1075" s="1">
        <v>1900</v>
      </c>
      <c r="BN1075">
        <v>575</v>
      </c>
      <c r="BO1075">
        <v>165</v>
      </c>
      <c r="BP1075">
        <v>210</v>
      </c>
      <c r="BQ1075">
        <v>430</v>
      </c>
      <c r="BR1075">
        <v>425</v>
      </c>
      <c r="BS1075" s="1">
        <v>1455</v>
      </c>
      <c r="BT1075">
        <v>695</v>
      </c>
      <c r="BU1075">
        <v>815</v>
      </c>
      <c r="BV1075" s="1">
        <v>1205</v>
      </c>
      <c r="BW1075" s="1">
        <v>2125</v>
      </c>
      <c r="BX1075" s="1">
        <v>2420</v>
      </c>
      <c r="BY1075" s="1">
        <v>2305</v>
      </c>
      <c r="BZ1075">
        <v>480</v>
      </c>
      <c r="CA1075">
        <v>355</v>
      </c>
      <c r="CB1075">
        <v>505</v>
      </c>
      <c r="CC1075">
        <v>250</v>
      </c>
      <c r="CD1075">
        <v>660</v>
      </c>
      <c r="CE1075">
        <v>480</v>
      </c>
      <c r="CF1075" s="1">
        <v>1400</v>
      </c>
      <c r="CG1075">
        <v>310</v>
      </c>
      <c r="CH1075">
        <v>820</v>
      </c>
      <c r="CI1075">
        <v>90</v>
      </c>
      <c r="CJ1075">
        <v>225</v>
      </c>
      <c r="CK1075" s="1">
        <v>1840</v>
      </c>
      <c r="CL1075" s="1">
        <v>1145</v>
      </c>
      <c r="CM1075">
        <v>295</v>
      </c>
      <c r="CN1075">
        <v>630</v>
      </c>
      <c r="CO1075">
        <v>600</v>
      </c>
      <c r="CP1075" s="1">
        <v>1580</v>
      </c>
      <c r="CQ1075" s="1">
        <v>1150</v>
      </c>
      <c r="CR1075">
        <v>180</v>
      </c>
      <c r="CS1075">
        <v>85</v>
      </c>
      <c r="CT1075">
        <v>590</v>
      </c>
      <c r="CU1075">
        <v>640</v>
      </c>
      <c r="CV1075">
        <v>505</v>
      </c>
      <c r="CW1075">
        <v>740</v>
      </c>
      <c r="CX1075" s="1">
        <v>1085</v>
      </c>
      <c r="CY1075">
        <v>280</v>
      </c>
      <c r="CZ1075">
        <v>670</v>
      </c>
      <c r="DA1075">
        <v>430</v>
      </c>
      <c r="DB1075" s="1">
        <v>1380</v>
      </c>
      <c r="DC1075">
        <v>160</v>
      </c>
      <c r="DD1075">
        <v>170</v>
      </c>
      <c r="DE1075">
        <v>250</v>
      </c>
      <c r="DF1075">
        <v>765</v>
      </c>
      <c r="DG1075" s="1">
        <v>3110</v>
      </c>
      <c r="DH1075" s="1">
        <v>1575</v>
      </c>
      <c r="DI1075">
        <v>965</v>
      </c>
      <c r="DJ1075">
        <v>155</v>
      </c>
      <c r="DK1075">
        <v>260</v>
      </c>
      <c r="DL1075">
        <v>285</v>
      </c>
      <c r="DM1075" s="1">
        <v>1560</v>
      </c>
      <c r="DN1075" s="1">
        <v>1860</v>
      </c>
      <c r="DO1075">
        <v>535</v>
      </c>
      <c r="DP1075" s="1">
        <v>1885</v>
      </c>
      <c r="DQ1075">
        <v>575</v>
      </c>
      <c r="DR1075">
        <v>105</v>
      </c>
      <c r="DS1075" s="1">
        <v>2355</v>
      </c>
      <c r="DT1075">
        <v>190</v>
      </c>
      <c r="DU1075">
        <v>115</v>
      </c>
      <c r="DV1075">
        <v>855</v>
      </c>
      <c r="DW1075">
        <v>375</v>
      </c>
      <c r="DX1075">
        <v>310</v>
      </c>
      <c r="DY1075" s="1">
        <v>4025</v>
      </c>
      <c r="DZ1075">
        <v>455</v>
      </c>
      <c r="EA1075">
        <v>565</v>
      </c>
      <c r="EB1075">
        <v>420</v>
      </c>
      <c r="EC1075">
        <v>245</v>
      </c>
      <c r="ED1075">
        <v>145</v>
      </c>
      <c r="EE1075">
        <v>530</v>
      </c>
      <c r="EF1075" s="1">
        <v>1840</v>
      </c>
      <c r="EG1075">
        <v>765</v>
      </c>
      <c r="EH1075">
        <v>820</v>
      </c>
      <c r="EI1075">
        <v>655</v>
      </c>
      <c r="EJ1075">
        <v>695</v>
      </c>
      <c r="EK1075">
        <v>260</v>
      </c>
      <c r="EL1075">
        <v>705</v>
      </c>
      <c r="EM1075" s="1">
        <v>1135</v>
      </c>
      <c r="EN1075" s="1">
        <v>1390</v>
      </c>
      <c r="EO1075">
        <v>320</v>
      </c>
      <c r="EP1075">
        <v>435</v>
      </c>
    </row>
    <row r="1076" spans="1:146" x14ac:dyDescent="0.35">
      <c r="A1076">
        <v>1076</v>
      </c>
      <c r="B1076" t="s">
        <v>427</v>
      </c>
      <c r="C1076" t="s">
        <v>947</v>
      </c>
      <c r="D1076" t="s">
        <v>154</v>
      </c>
      <c r="E1076" t="s">
        <v>948</v>
      </c>
      <c r="F1076" s="1">
        <v>705600</v>
      </c>
      <c r="G1076" s="1">
        <v>7775</v>
      </c>
      <c r="H1076" s="1">
        <v>6300</v>
      </c>
      <c r="I1076" s="1">
        <v>3405</v>
      </c>
      <c r="J1076" s="1">
        <v>6855</v>
      </c>
      <c r="K1076" s="1">
        <v>7555</v>
      </c>
      <c r="L1076" s="1">
        <v>4245</v>
      </c>
      <c r="M1076" s="1">
        <v>5560</v>
      </c>
      <c r="N1076" s="1">
        <v>6070</v>
      </c>
      <c r="O1076" s="1">
        <v>3665</v>
      </c>
      <c r="P1076" s="1">
        <v>6085</v>
      </c>
      <c r="Q1076" s="1">
        <v>1710</v>
      </c>
      <c r="R1076" s="1">
        <v>7510</v>
      </c>
      <c r="S1076" s="1">
        <v>6005</v>
      </c>
      <c r="T1076" s="1">
        <v>5455</v>
      </c>
      <c r="U1076" s="1">
        <v>2060</v>
      </c>
      <c r="V1076" s="1">
        <v>3800</v>
      </c>
      <c r="W1076" s="1">
        <v>2595</v>
      </c>
      <c r="X1076" s="1">
        <v>2985</v>
      </c>
      <c r="Y1076" s="1">
        <v>4780</v>
      </c>
      <c r="Z1076" s="1">
        <v>2655</v>
      </c>
      <c r="AA1076" s="1">
        <v>2730</v>
      </c>
      <c r="AB1076" s="1">
        <v>2895</v>
      </c>
      <c r="AC1076" s="1">
        <v>3845</v>
      </c>
      <c r="AD1076" s="1">
        <v>6245</v>
      </c>
      <c r="AE1076" s="1">
        <v>7090</v>
      </c>
      <c r="AF1076" s="1">
        <v>4320</v>
      </c>
      <c r="AG1076" s="1">
        <v>4285</v>
      </c>
      <c r="AH1076" s="1">
        <v>3895</v>
      </c>
      <c r="AI1076" s="1">
        <v>2545</v>
      </c>
      <c r="AJ1076" s="1">
        <v>4810</v>
      </c>
      <c r="AK1076" s="1">
        <v>7515</v>
      </c>
      <c r="AL1076" s="1">
        <v>6450</v>
      </c>
      <c r="AM1076" s="1">
        <v>9310</v>
      </c>
      <c r="AN1076" s="1">
        <v>9335</v>
      </c>
      <c r="AO1076" s="1">
        <v>2910</v>
      </c>
      <c r="AP1076" s="1">
        <v>5715</v>
      </c>
      <c r="AQ1076" s="1">
        <v>4335</v>
      </c>
      <c r="AR1076" s="1">
        <v>5925</v>
      </c>
      <c r="AS1076" s="1">
        <v>2490</v>
      </c>
      <c r="AT1076" s="1">
        <v>5200</v>
      </c>
      <c r="AU1076" s="1">
        <v>5320</v>
      </c>
      <c r="AV1076" s="1">
        <v>3160</v>
      </c>
      <c r="AW1076" s="1">
        <v>5615</v>
      </c>
      <c r="AX1076" s="1">
        <v>3325</v>
      </c>
      <c r="AY1076" s="1">
        <v>2815</v>
      </c>
      <c r="AZ1076" s="1">
        <v>7710</v>
      </c>
      <c r="BA1076" s="1">
        <v>3815</v>
      </c>
      <c r="BB1076" s="1">
        <v>2800</v>
      </c>
      <c r="BC1076" s="1">
        <v>4160</v>
      </c>
      <c r="BD1076" s="1">
        <v>5775</v>
      </c>
      <c r="BE1076" s="1">
        <v>6300</v>
      </c>
      <c r="BF1076" s="1">
        <v>3190</v>
      </c>
      <c r="BG1076" s="1">
        <v>4785</v>
      </c>
      <c r="BH1076" s="1">
        <v>2875</v>
      </c>
      <c r="BI1076" s="1">
        <v>3210</v>
      </c>
      <c r="BJ1076" s="1">
        <v>4050</v>
      </c>
      <c r="BK1076" s="1">
        <v>3645</v>
      </c>
      <c r="BL1076" s="1">
        <v>3680</v>
      </c>
      <c r="BM1076" s="1">
        <v>12085</v>
      </c>
      <c r="BN1076" s="1">
        <v>3735</v>
      </c>
      <c r="BO1076" s="1">
        <v>2925</v>
      </c>
      <c r="BP1076" s="1">
        <v>4395</v>
      </c>
      <c r="BQ1076" s="1">
        <v>3430</v>
      </c>
      <c r="BR1076" s="1">
        <v>5780</v>
      </c>
      <c r="BS1076" s="1">
        <v>2680</v>
      </c>
      <c r="BT1076" s="1">
        <v>2250</v>
      </c>
      <c r="BU1076" s="1">
        <v>11785</v>
      </c>
      <c r="BV1076" s="1">
        <v>4435</v>
      </c>
      <c r="BW1076" s="1">
        <v>4060</v>
      </c>
      <c r="BX1076" s="1">
        <v>4175</v>
      </c>
      <c r="BY1076" s="1">
        <v>4555</v>
      </c>
      <c r="BZ1076" s="1">
        <v>3610</v>
      </c>
      <c r="CA1076" s="1">
        <v>2700</v>
      </c>
      <c r="CB1076" s="1">
        <v>11055</v>
      </c>
      <c r="CC1076" s="1">
        <v>2700</v>
      </c>
      <c r="CD1076" s="1">
        <v>3055</v>
      </c>
      <c r="CE1076" s="1">
        <v>6940</v>
      </c>
      <c r="CF1076" s="1">
        <v>8910</v>
      </c>
      <c r="CG1076" s="1">
        <v>4470</v>
      </c>
      <c r="CH1076" s="1">
        <v>3980</v>
      </c>
      <c r="CI1076" s="1">
        <v>3575</v>
      </c>
      <c r="CJ1076" s="1">
        <v>8095</v>
      </c>
      <c r="CK1076" s="1">
        <v>4535</v>
      </c>
      <c r="CL1076" s="1">
        <v>7000</v>
      </c>
      <c r="CM1076" s="1">
        <v>2885</v>
      </c>
      <c r="CN1076" s="1">
        <v>4235</v>
      </c>
      <c r="CO1076" s="1">
        <v>6385</v>
      </c>
      <c r="CP1076" s="1">
        <v>7310</v>
      </c>
      <c r="CQ1076" s="1">
        <v>3140</v>
      </c>
      <c r="CR1076" s="1">
        <v>4100</v>
      </c>
      <c r="CS1076" s="1">
        <v>3295</v>
      </c>
      <c r="CT1076" s="1">
        <v>5620</v>
      </c>
      <c r="CU1076" s="1">
        <v>4970</v>
      </c>
      <c r="CV1076" s="1">
        <v>2565</v>
      </c>
      <c r="CW1076" s="1">
        <v>3190</v>
      </c>
      <c r="CX1076" s="1">
        <v>9535</v>
      </c>
      <c r="CY1076" s="1">
        <v>2895</v>
      </c>
      <c r="CZ1076" s="1">
        <v>1945</v>
      </c>
      <c r="DA1076" s="1">
        <v>4370</v>
      </c>
      <c r="DB1076" s="1">
        <v>3270</v>
      </c>
      <c r="DC1076" s="1">
        <v>2490</v>
      </c>
      <c r="DD1076" s="1">
        <v>2775</v>
      </c>
      <c r="DE1076" s="1">
        <v>5855</v>
      </c>
      <c r="DF1076" s="1">
        <v>3715</v>
      </c>
      <c r="DG1076" s="1">
        <v>5565</v>
      </c>
      <c r="DH1076" s="1">
        <v>11685</v>
      </c>
      <c r="DI1076" s="1">
        <v>2875</v>
      </c>
      <c r="DJ1076" s="1">
        <v>2705</v>
      </c>
      <c r="DK1076" s="1">
        <v>4235</v>
      </c>
      <c r="DL1076" s="1">
        <v>4645</v>
      </c>
      <c r="DM1076" s="1">
        <v>7185</v>
      </c>
      <c r="DN1076" s="1">
        <v>4995</v>
      </c>
      <c r="DO1076" s="1">
        <v>6680</v>
      </c>
      <c r="DP1076" s="1">
        <v>7095</v>
      </c>
      <c r="DQ1076" s="1">
        <v>7430</v>
      </c>
      <c r="DR1076" s="1">
        <v>4070</v>
      </c>
      <c r="DS1076" s="1">
        <v>5945</v>
      </c>
      <c r="DT1076" s="1">
        <v>2640</v>
      </c>
      <c r="DU1076" s="1">
        <v>4975</v>
      </c>
      <c r="DV1076" s="1">
        <v>3970</v>
      </c>
      <c r="DW1076" s="1">
        <v>1435</v>
      </c>
      <c r="DX1076" s="1">
        <v>4560</v>
      </c>
      <c r="DY1076" s="1">
        <v>15070</v>
      </c>
      <c r="DZ1076" s="1">
        <v>7015</v>
      </c>
      <c r="EA1076" s="1">
        <v>8050</v>
      </c>
      <c r="EB1076" s="1">
        <v>7180</v>
      </c>
      <c r="EC1076" s="1">
        <v>4520</v>
      </c>
      <c r="ED1076" s="1">
        <v>2855</v>
      </c>
      <c r="EE1076" s="1">
        <v>7310</v>
      </c>
      <c r="EF1076" s="1">
        <v>13880</v>
      </c>
      <c r="EG1076" s="1">
        <v>4490</v>
      </c>
      <c r="EH1076" s="1">
        <v>6195</v>
      </c>
      <c r="EI1076" s="1">
        <v>13620</v>
      </c>
      <c r="EJ1076" s="1">
        <v>3430</v>
      </c>
      <c r="EK1076" s="1">
        <v>2195</v>
      </c>
      <c r="EL1076" s="1">
        <v>3460</v>
      </c>
      <c r="EM1076" s="1">
        <v>3105</v>
      </c>
      <c r="EN1076" s="1">
        <v>3225</v>
      </c>
      <c r="EO1076" s="1">
        <v>6845</v>
      </c>
      <c r="EP1076" s="1">
        <v>3825</v>
      </c>
    </row>
    <row r="1077" spans="1:146" x14ac:dyDescent="0.35">
      <c r="A1077">
        <v>1077</v>
      </c>
      <c r="B1077" t="s">
        <v>427</v>
      </c>
      <c r="C1077" t="s">
        <v>947</v>
      </c>
      <c r="D1077" t="s">
        <v>154</v>
      </c>
      <c r="E1077" t="s">
        <v>949</v>
      </c>
      <c r="F1077" s="1">
        <v>82859</v>
      </c>
    </row>
    <row r="1078" spans="1:146" x14ac:dyDescent="0.35">
      <c r="A1078">
        <v>1078</v>
      </c>
      <c r="B1078" t="s">
        <v>427</v>
      </c>
      <c r="C1078" t="s">
        <v>947</v>
      </c>
      <c r="D1078" t="s">
        <v>154</v>
      </c>
      <c r="E1078" t="s">
        <v>950</v>
      </c>
      <c r="F1078" s="1">
        <v>73530</v>
      </c>
    </row>
    <row r="1079" spans="1:146" x14ac:dyDescent="0.35">
      <c r="A1079">
        <v>1079</v>
      </c>
      <c r="B1079" t="s">
        <v>427</v>
      </c>
      <c r="C1079" t="s">
        <v>947</v>
      </c>
      <c r="D1079" t="s">
        <v>154</v>
      </c>
      <c r="E1079" t="s">
        <v>951</v>
      </c>
      <c r="F1079">
        <v>3.1</v>
      </c>
    </row>
    <row r="1080" spans="1:146" x14ac:dyDescent="0.35">
      <c r="A1080">
        <v>1080</v>
      </c>
      <c r="B1080" t="s">
        <v>427</v>
      </c>
      <c r="C1080" t="s">
        <v>947</v>
      </c>
      <c r="D1080" t="s">
        <v>154</v>
      </c>
      <c r="E1080" t="s">
        <v>952</v>
      </c>
      <c r="F1080" s="1">
        <v>221155</v>
      </c>
      <c r="G1080" s="1">
        <v>1775</v>
      </c>
      <c r="H1080" s="1">
        <v>1610</v>
      </c>
      <c r="I1080" s="1">
        <v>1010</v>
      </c>
      <c r="J1080" s="1">
        <v>3725</v>
      </c>
      <c r="K1080" s="1">
        <v>2780</v>
      </c>
      <c r="L1080" s="1">
        <v>1210</v>
      </c>
      <c r="M1080" s="1">
        <v>2875</v>
      </c>
      <c r="N1080" s="1">
        <v>2375</v>
      </c>
      <c r="O1080" s="1">
        <v>1155</v>
      </c>
      <c r="P1080" s="1">
        <v>1890</v>
      </c>
      <c r="Q1080">
        <v>360</v>
      </c>
      <c r="R1080" s="1">
        <v>2135</v>
      </c>
      <c r="S1080" s="1">
        <v>1910</v>
      </c>
      <c r="T1080">
        <v>810</v>
      </c>
      <c r="U1080">
        <v>620</v>
      </c>
      <c r="V1080" s="1">
        <v>1015</v>
      </c>
      <c r="W1080">
        <v>880</v>
      </c>
      <c r="X1080" s="1">
        <v>1135</v>
      </c>
      <c r="Y1080">
        <v>895</v>
      </c>
      <c r="Z1080" s="1">
        <v>1555</v>
      </c>
      <c r="AA1080">
        <v>685</v>
      </c>
      <c r="AB1080" s="1">
        <v>1520</v>
      </c>
      <c r="AC1080" s="1">
        <v>1100</v>
      </c>
      <c r="AD1080" s="1">
        <v>4055</v>
      </c>
      <c r="AE1080" s="1">
        <v>1575</v>
      </c>
      <c r="AF1080" s="1">
        <v>1310</v>
      </c>
      <c r="AG1080" s="1">
        <v>1130</v>
      </c>
      <c r="AH1080" s="1">
        <v>1220</v>
      </c>
      <c r="AI1080">
        <v>775</v>
      </c>
      <c r="AJ1080" s="1">
        <v>1535</v>
      </c>
      <c r="AK1080" s="1">
        <v>1990</v>
      </c>
      <c r="AL1080" s="1">
        <v>1390</v>
      </c>
      <c r="AM1080" s="1">
        <v>3320</v>
      </c>
      <c r="AN1080" s="1">
        <v>2210</v>
      </c>
      <c r="AO1080" s="1">
        <v>1245</v>
      </c>
      <c r="AP1080" s="1">
        <v>1740</v>
      </c>
      <c r="AQ1080" s="1">
        <v>1445</v>
      </c>
      <c r="AR1080" s="1">
        <v>1080</v>
      </c>
      <c r="AS1080">
        <v>530</v>
      </c>
      <c r="AT1080" s="1">
        <v>1220</v>
      </c>
      <c r="AU1080" s="1">
        <v>1530</v>
      </c>
      <c r="AV1080">
        <v>820</v>
      </c>
      <c r="AW1080" s="1">
        <v>1145</v>
      </c>
      <c r="AX1080" s="1">
        <v>1055</v>
      </c>
      <c r="AY1080" s="1">
        <v>1305</v>
      </c>
      <c r="AZ1080" s="1">
        <v>1245</v>
      </c>
      <c r="BA1080" s="1">
        <v>1210</v>
      </c>
      <c r="BB1080" s="1">
        <v>1005</v>
      </c>
      <c r="BC1080" s="1">
        <v>1285</v>
      </c>
      <c r="BD1080" s="1">
        <v>2585</v>
      </c>
      <c r="BE1080" s="1">
        <v>2600</v>
      </c>
      <c r="BF1080">
        <v>745</v>
      </c>
      <c r="BG1080" s="1">
        <v>1385</v>
      </c>
      <c r="BH1080">
        <v>885</v>
      </c>
      <c r="BI1080">
        <v>710</v>
      </c>
      <c r="BJ1080">
        <v>770</v>
      </c>
      <c r="BK1080" s="1">
        <v>1325</v>
      </c>
      <c r="BL1080">
        <v>805</v>
      </c>
      <c r="BM1080" s="1">
        <v>4500</v>
      </c>
      <c r="BN1080" s="1">
        <v>1295</v>
      </c>
      <c r="BO1080">
        <v>740</v>
      </c>
      <c r="BP1080">
        <v>975</v>
      </c>
      <c r="BQ1080" s="1">
        <v>1400</v>
      </c>
      <c r="BR1080" s="1">
        <v>1390</v>
      </c>
      <c r="BS1080">
        <v>995</v>
      </c>
      <c r="BT1080">
        <v>600</v>
      </c>
      <c r="BU1080" s="1">
        <v>2830</v>
      </c>
      <c r="BV1080" s="1">
        <v>1485</v>
      </c>
      <c r="BW1080" s="1">
        <v>1095</v>
      </c>
      <c r="BX1080" s="1">
        <v>1315</v>
      </c>
      <c r="BY1080" s="1">
        <v>1275</v>
      </c>
      <c r="BZ1080" s="1">
        <v>1645</v>
      </c>
      <c r="CA1080" s="1">
        <v>1000</v>
      </c>
      <c r="CB1080" s="1">
        <v>1800</v>
      </c>
      <c r="CC1080">
        <v>670</v>
      </c>
      <c r="CD1080" s="1">
        <v>1055</v>
      </c>
      <c r="CE1080" s="1">
        <v>1600</v>
      </c>
      <c r="CF1080" s="1">
        <v>4225</v>
      </c>
      <c r="CG1080">
        <v>970</v>
      </c>
      <c r="CH1080" s="1">
        <v>2360</v>
      </c>
      <c r="CI1080">
        <v>730</v>
      </c>
      <c r="CJ1080" s="1">
        <v>1150</v>
      </c>
      <c r="CK1080" s="1">
        <v>1570</v>
      </c>
      <c r="CL1080" s="1">
        <v>3645</v>
      </c>
      <c r="CM1080">
        <v>925</v>
      </c>
      <c r="CN1080" s="1">
        <v>1300</v>
      </c>
      <c r="CO1080" s="1">
        <v>1875</v>
      </c>
      <c r="CP1080" s="1">
        <v>4660</v>
      </c>
      <c r="CQ1080" s="1">
        <v>1120</v>
      </c>
      <c r="CR1080" s="1">
        <v>1470</v>
      </c>
      <c r="CS1080">
        <v>705</v>
      </c>
      <c r="CT1080" s="1">
        <v>1570</v>
      </c>
      <c r="CU1080" s="1">
        <v>1355</v>
      </c>
      <c r="CV1080">
        <v>800</v>
      </c>
      <c r="CW1080" s="1">
        <v>1455</v>
      </c>
      <c r="CX1080" s="1">
        <v>2290</v>
      </c>
      <c r="CY1080">
        <v>680</v>
      </c>
      <c r="CZ1080">
        <v>750</v>
      </c>
      <c r="DA1080" s="1">
        <v>1190</v>
      </c>
      <c r="DB1080" s="1">
        <v>1015</v>
      </c>
      <c r="DC1080">
        <v>785</v>
      </c>
      <c r="DD1080">
        <v>645</v>
      </c>
      <c r="DE1080" s="1">
        <v>1540</v>
      </c>
      <c r="DF1080" s="1">
        <v>1410</v>
      </c>
      <c r="DG1080" s="1">
        <v>2730</v>
      </c>
      <c r="DH1080" s="1">
        <v>2030</v>
      </c>
      <c r="DI1080">
        <v>860</v>
      </c>
      <c r="DJ1080">
        <v>510</v>
      </c>
      <c r="DK1080">
        <v>820</v>
      </c>
      <c r="DL1080" s="1">
        <v>1845</v>
      </c>
      <c r="DM1080" s="1">
        <v>2800</v>
      </c>
      <c r="DN1080" s="1">
        <v>1455</v>
      </c>
      <c r="DO1080" s="1">
        <v>1885</v>
      </c>
      <c r="DP1080" s="1">
        <v>2345</v>
      </c>
      <c r="DQ1080" s="1">
        <v>2045</v>
      </c>
      <c r="DR1080" s="1">
        <v>1020</v>
      </c>
      <c r="DS1080" s="1">
        <v>2170</v>
      </c>
      <c r="DT1080">
        <v>595</v>
      </c>
      <c r="DU1080">
        <v>945</v>
      </c>
      <c r="DV1080" s="1">
        <v>1650</v>
      </c>
      <c r="DW1080">
        <v>690</v>
      </c>
      <c r="DX1080" s="1">
        <v>1230</v>
      </c>
      <c r="DY1080" s="1">
        <v>9595</v>
      </c>
      <c r="DZ1080" s="1">
        <v>1480</v>
      </c>
      <c r="EA1080" s="1">
        <v>1595</v>
      </c>
      <c r="EB1080" s="1">
        <v>2110</v>
      </c>
      <c r="EC1080" s="1">
        <v>1105</v>
      </c>
      <c r="ED1080">
        <v>720</v>
      </c>
      <c r="EE1080" s="1">
        <v>1765</v>
      </c>
      <c r="EF1080" s="1">
        <v>4725</v>
      </c>
      <c r="EG1080" s="1">
        <v>1715</v>
      </c>
      <c r="EH1080" s="1">
        <v>1840</v>
      </c>
      <c r="EI1080" s="1">
        <v>2990</v>
      </c>
      <c r="EJ1080" s="1">
        <v>1115</v>
      </c>
      <c r="EK1080">
        <v>770</v>
      </c>
      <c r="EL1080" s="1">
        <v>1225</v>
      </c>
      <c r="EM1080" s="1">
        <v>1240</v>
      </c>
      <c r="EN1080" s="1">
        <v>1825</v>
      </c>
      <c r="EO1080" s="1">
        <v>1600</v>
      </c>
      <c r="EP1080" s="1">
        <v>1025</v>
      </c>
    </row>
    <row r="1081" spans="1:146" x14ac:dyDescent="0.35">
      <c r="A1081">
        <v>1081</v>
      </c>
      <c r="B1081" t="s">
        <v>427</v>
      </c>
      <c r="C1081" t="s">
        <v>947</v>
      </c>
      <c r="D1081" t="s">
        <v>154</v>
      </c>
      <c r="E1081" t="s">
        <v>953</v>
      </c>
      <c r="F1081" s="1">
        <v>83232</v>
      </c>
    </row>
    <row r="1082" spans="1:146" x14ac:dyDescent="0.35">
      <c r="A1082">
        <v>1082</v>
      </c>
      <c r="B1082" t="s">
        <v>427</v>
      </c>
      <c r="C1082" t="s">
        <v>947</v>
      </c>
      <c r="D1082" t="s">
        <v>154</v>
      </c>
      <c r="E1082" t="s">
        <v>954</v>
      </c>
      <c r="F1082" s="1">
        <v>138805</v>
      </c>
      <c r="G1082" s="1">
        <v>1345</v>
      </c>
      <c r="H1082" s="1">
        <v>1190</v>
      </c>
      <c r="I1082">
        <v>600</v>
      </c>
      <c r="J1082">
        <v>860</v>
      </c>
      <c r="K1082" s="1">
        <v>1170</v>
      </c>
      <c r="L1082">
        <v>805</v>
      </c>
      <c r="M1082">
        <v>785</v>
      </c>
      <c r="N1082">
        <v>960</v>
      </c>
      <c r="O1082">
        <v>625</v>
      </c>
      <c r="P1082">
        <v>770</v>
      </c>
      <c r="Q1082">
        <v>650</v>
      </c>
      <c r="R1082" s="1">
        <v>1410</v>
      </c>
      <c r="S1082" s="1">
        <v>1190</v>
      </c>
      <c r="T1082" s="1">
        <v>2145</v>
      </c>
      <c r="U1082">
        <v>490</v>
      </c>
      <c r="V1082">
        <v>835</v>
      </c>
      <c r="W1082">
        <v>270</v>
      </c>
      <c r="X1082">
        <v>615</v>
      </c>
      <c r="Y1082" s="1">
        <v>1600</v>
      </c>
      <c r="Z1082">
        <v>375</v>
      </c>
      <c r="AA1082">
        <v>525</v>
      </c>
      <c r="AB1082">
        <v>310</v>
      </c>
      <c r="AC1082">
        <v>530</v>
      </c>
      <c r="AD1082">
        <v>745</v>
      </c>
      <c r="AE1082" s="1">
        <v>1455</v>
      </c>
      <c r="AF1082">
        <v>750</v>
      </c>
      <c r="AG1082">
        <v>810</v>
      </c>
      <c r="AH1082">
        <v>735</v>
      </c>
      <c r="AI1082">
        <v>370</v>
      </c>
      <c r="AJ1082">
        <v>795</v>
      </c>
      <c r="AK1082" s="1">
        <v>1355</v>
      </c>
      <c r="AL1082" s="1">
        <v>1450</v>
      </c>
      <c r="AM1082" s="1">
        <v>1680</v>
      </c>
      <c r="AN1082" s="1">
        <v>2445</v>
      </c>
      <c r="AO1082">
        <v>460</v>
      </c>
      <c r="AP1082" s="1">
        <v>1165</v>
      </c>
      <c r="AQ1082">
        <v>780</v>
      </c>
      <c r="AR1082" s="1">
        <v>1745</v>
      </c>
      <c r="AS1082">
        <v>800</v>
      </c>
      <c r="AT1082" s="1">
        <v>1340</v>
      </c>
      <c r="AU1082">
        <v>965</v>
      </c>
      <c r="AV1082">
        <v>760</v>
      </c>
      <c r="AW1082" s="1">
        <v>1255</v>
      </c>
      <c r="AX1082">
        <v>555</v>
      </c>
      <c r="AY1082">
        <v>295</v>
      </c>
      <c r="AZ1082" s="1">
        <v>2905</v>
      </c>
      <c r="BA1082">
        <v>760</v>
      </c>
      <c r="BB1082">
        <v>485</v>
      </c>
      <c r="BC1082">
        <v>705</v>
      </c>
      <c r="BD1082">
        <v>850</v>
      </c>
      <c r="BE1082">
        <v>920</v>
      </c>
      <c r="BF1082">
        <v>370</v>
      </c>
      <c r="BG1082">
        <v>865</v>
      </c>
      <c r="BH1082">
        <v>670</v>
      </c>
      <c r="BI1082">
        <v>675</v>
      </c>
      <c r="BJ1082" s="1">
        <v>1145</v>
      </c>
      <c r="BK1082">
        <v>590</v>
      </c>
      <c r="BL1082" s="1">
        <v>1005</v>
      </c>
      <c r="BM1082" s="1">
        <v>2175</v>
      </c>
      <c r="BN1082">
        <v>630</v>
      </c>
      <c r="BO1082">
        <v>605</v>
      </c>
      <c r="BP1082" s="1">
        <v>1170</v>
      </c>
      <c r="BQ1082">
        <v>785</v>
      </c>
      <c r="BR1082" s="1">
        <v>1635</v>
      </c>
      <c r="BS1082">
        <v>255</v>
      </c>
      <c r="BT1082">
        <v>485</v>
      </c>
      <c r="BU1082" s="1">
        <v>2485</v>
      </c>
      <c r="BV1082">
        <v>655</v>
      </c>
      <c r="BW1082">
        <v>480</v>
      </c>
      <c r="BX1082">
        <v>465</v>
      </c>
      <c r="BY1082">
        <v>600</v>
      </c>
      <c r="BZ1082">
        <v>560</v>
      </c>
      <c r="CA1082">
        <v>570</v>
      </c>
      <c r="CB1082" s="1">
        <v>2660</v>
      </c>
      <c r="CC1082">
        <v>560</v>
      </c>
      <c r="CD1082">
        <v>470</v>
      </c>
      <c r="CE1082" s="1">
        <v>1260</v>
      </c>
      <c r="CF1082" s="1">
        <v>1560</v>
      </c>
      <c r="CG1082" s="1">
        <v>1060</v>
      </c>
      <c r="CH1082">
        <v>705</v>
      </c>
      <c r="CI1082" s="1">
        <v>1240</v>
      </c>
      <c r="CJ1082" s="1">
        <v>2230</v>
      </c>
      <c r="CK1082">
        <v>600</v>
      </c>
      <c r="CL1082" s="1">
        <v>1120</v>
      </c>
      <c r="CM1082">
        <v>745</v>
      </c>
      <c r="CN1082">
        <v>655</v>
      </c>
      <c r="CO1082" s="1">
        <v>1200</v>
      </c>
      <c r="CP1082">
        <v>845</v>
      </c>
      <c r="CQ1082">
        <v>455</v>
      </c>
      <c r="CR1082">
        <v>900</v>
      </c>
      <c r="CS1082">
        <v>790</v>
      </c>
      <c r="CT1082" s="1">
        <v>1305</v>
      </c>
      <c r="CU1082" s="1">
        <v>1160</v>
      </c>
      <c r="CV1082">
        <v>465</v>
      </c>
      <c r="CW1082">
        <v>430</v>
      </c>
      <c r="CX1082" s="1">
        <v>2385</v>
      </c>
      <c r="CY1082">
        <v>570</v>
      </c>
      <c r="CZ1082">
        <v>255</v>
      </c>
      <c r="DA1082">
        <v>760</v>
      </c>
      <c r="DB1082">
        <v>380</v>
      </c>
      <c r="DC1082">
        <v>690</v>
      </c>
      <c r="DD1082">
        <v>685</v>
      </c>
      <c r="DE1082" s="1">
        <v>1575</v>
      </c>
      <c r="DF1082">
        <v>585</v>
      </c>
      <c r="DG1082">
        <v>580</v>
      </c>
      <c r="DH1082" s="1">
        <v>1950</v>
      </c>
      <c r="DI1082">
        <v>365</v>
      </c>
      <c r="DJ1082" s="1">
        <v>1105</v>
      </c>
      <c r="DK1082" s="1">
        <v>1220</v>
      </c>
      <c r="DL1082" s="1">
        <v>1090</v>
      </c>
      <c r="DM1082" s="1">
        <v>1255</v>
      </c>
      <c r="DN1082">
        <v>800</v>
      </c>
      <c r="DO1082" s="1">
        <v>1100</v>
      </c>
      <c r="DP1082" s="1">
        <v>1125</v>
      </c>
      <c r="DQ1082" s="1">
        <v>1455</v>
      </c>
      <c r="DR1082">
        <v>840</v>
      </c>
      <c r="DS1082">
        <v>855</v>
      </c>
      <c r="DT1082">
        <v>605</v>
      </c>
      <c r="DU1082">
        <v>785</v>
      </c>
      <c r="DV1082">
        <v>610</v>
      </c>
      <c r="DW1082">
        <v>210</v>
      </c>
      <c r="DX1082" s="1">
        <v>1215</v>
      </c>
      <c r="DY1082" s="1">
        <v>1630</v>
      </c>
      <c r="DZ1082" s="1">
        <v>2120</v>
      </c>
      <c r="EA1082" s="1">
        <v>1555</v>
      </c>
      <c r="EB1082" s="1">
        <v>1590</v>
      </c>
      <c r="EC1082" s="1">
        <v>1520</v>
      </c>
      <c r="ED1082">
        <v>645</v>
      </c>
      <c r="EE1082" s="1">
        <v>1570</v>
      </c>
      <c r="EF1082" s="1">
        <v>2205</v>
      </c>
      <c r="EG1082">
        <v>600</v>
      </c>
      <c r="EH1082" s="1">
        <v>1255</v>
      </c>
      <c r="EI1082" s="1">
        <v>3065</v>
      </c>
      <c r="EJ1082">
        <v>645</v>
      </c>
      <c r="EK1082">
        <v>400</v>
      </c>
      <c r="EL1082">
        <v>695</v>
      </c>
      <c r="EM1082">
        <v>410</v>
      </c>
      <c r="EN1082">
        <v>385</v>
      </c>
      <c r="EO1082" s="1">
        <v>1835</v>
      </c>
      <c r="EP1082">
        <v>905</v>
      </c>
    </row>
    <row r="1083" spans="1:146" x14ac:dyDescent="0.35">
      <c r="A1083">
        <v>1083</v>
      </c>
      <c r="B1083" t="s">
        <v>427</v>
      </c>
      <c r="C1083" t="s">
        <v>947</v>
      </c>
      <c r="D1083" t="s">
        <v>154</v>
      </c>
      <c r="E1083" t="s">
        <v>955</v>
      </c>
      <c r="F1083" s="1">
        <v>72412</v>
      </c>
    </row>
    <row r="1084" spans="1:146" x14ac:dyDescent="0.35">
      <c r="A1084">
        <v>1084</v>
      </c>
      <c r="B1084" t="s">
        <v>427</v>
      </c>
      <c r="C1084" t="s">
        <v>947</v>
      </c>
      <c r="D1084" t="s">
        <v>154</v>
      </c>
      <c r="E1084" t="s">
        <v>956</v>
      </c>
      <c r="F1084">
        <v>2</v>
      </c>
    </row>
    <row r="1085" spans="1:146" x14ac:dyDescent="0.35">
      <c r="A1085">
        <v>1085</v>
      </c>
      <c r="B1085" t="s">
        <v>427</v>
      </c>
      <c r="C1085" t="s">
        <v>947</v>
      </c>
      <c r="D1085" t="s">
        <v>154</v>
      </c>
      <c r="E1085" t="s">
        <v>957</v>
      </c>
      <c r="F1085" s="1">
        <v>316450</v>
      </c>
      <c r="G1085" s="1">
        <v>4255</v>
      </c>
      <c r="H1085" s="1">
        <v>3170</v>
      </c>
      <c r="I1085" s="1">
        <v>1650</v>
      </c>
      <c r="J1085" s="1">
        <v>1975</v>
      </c>
      <c r="K1085" s="1">
        <v>3355</v>
      </c>
      <c r="L1085" s="1">
        <v>2055</v>
      </c>
      <c r="M1085" s="1">
        <v>1360</v>
      </c>
      <c r="N1085" s="1">
        <v>2480</v>
      </c>
      <c r="O1085" s="1">
        <v>1740</v>
      </c>
      <c r="P1085" s="1">
        <v>3310</v>
      </c>
      <c r="Q1085">
        <v>630</v>
      </c>
      <c r="R1085" s="1">
        <v>3620</v>
      </c>
      <c r="S1085" s="1">
        <v>2735</v>
      </c>
      <c r="T1085" s="1">
        <v>2220</v>
      </c>
      <c r="U1085">
        <v>880</v>
      </c>
      <c r="V1085" s="1">
        <v>1765</v>
      </c>
      <c r="W1085" s="1">
        <v>1415</v>
      </c>
      <c r="X1085" s="1">
        <v>1120</v>
      </c>
      <c r="Y1085" s="1">
        <v>2085</v>
      </c>
      <c r="Z1085">
        <v>620</v>
      </c>
      <c r="AA1085" s="1">
        <v>1415</v>
      </c>
      <c r="AB1085" s="1">
        <v>1005</v>
      </c>
      <c r="AC1085" s="1">
        <v>2125</v>
      </c>
      <c r="AD1085" s="1">
        <v>1020</v>
      </c>
      <c r="AE1085" s="1">
        <v>3795</v>
      </c>
      <c r="AF1085" s="1">
        <v>2105</v>
      </c>
      <c r="AG1085" s="1">
        <v>2225</v>
      </c>
      <c r="AH1085" s="1">
        <v>1815</v>
      </c>
      <c r="AI1085" s="1">
        <v>1295</v>
      </c>
      <c r="AJ1085" s="1">
        <v>2320</v>
      </c>
      <c r="AK1085" s="1">
        <v>3830</v>
      </c>
      <c r="AL1085" s="1">
        <v>3350</v>
      </c>
      <c r="AM1085" s="1">
        <v>3885</v>
      </c>
      <c r="AN1085" s="1">
        <v>4225</v>
      </c>
      <c r="AO1085" s="1">
        <v>1075</v>
      </c>
      <c r="AP1085" s="1">
        <v>2650</v>
      </c>
      <c r="AQ1085" s="1">
        <v>1990</v>
      </c>
      <c r="AR1085" s="1">
        <v>2860</v>
      </c>
      <c r="AS1085" s="1">
        <v>1075</v>
      </c>
      <c r="AT1085" s="1">
        <v>2445</v>
      </c>
      <c r="AU1085" s="1">
        <v>2680</v>
      </c>
      <c r="AV1085" s="1">
        <v>1450</v>
      </c>
      <c r="AW1085" s="1">
        <v>2940</v>
      </c>
      <c r="AX1085" s="1">
        <v>1610</v>
      </c>
      <c r="AY1085" s="1">
        <v>1165</v>
      </c>
      <c r="AZ1085" s="1">
        <v>3210</v>
      </c>
      <c r="BA1085" s="1">
        <v>1705</v>
      </c>
      <c r="BB1085" s="1">
        <v>1225</v>
      </c>
      <c r="BC1085" s="1">
        <v>1965</v>
      </c>
      <c r="BD1085" s="1">
        <v>2190</v>
      </c>
      <c r="BE1085" s="1">
        <v>2625</v>
      </c>
      <c r="BF1085" s="1">
        <v>1955</v>
      </c>
      <c r="BG1085" s="1">
        <v>2380</v>
      </c>
      <c r="BH1085" s="1">
        <v>1215</v>
      </c>
      <c r="BI1085" s="1">
        <v>1695</v>
      </c>
      <c r="BJ1085" s="1">
        <v>1950</v>
      </c>
      <c r="BK1085" s="1">
        <v>1595</v>
      </c>
      <c r="BL1085" s="1">
        <v>1700</v>
      </c>
      <c r="BM1085" s="1">
        <v>4910</v>
      </c>
      <c r="BN1085" s="1">
        <v>1670</v>
      </c>
      <c r="BO1085" s="1">
        <v>1455</v>
      </c>
      <c r="BP1085" s="1">
        <v>2050</v>
      </c>
      <c r="BQ1085">
        <v>990</v>
      </c>
      <c r="BR1085" s="1">
        <v>2495</v>
      </c>
      <c r="BS1085" s="1">
        <v>1375</v>
      </c>
      <c r="BT1085" s="1">
        <v>1095</v>
      </c>
      <c r="BU1085" s="1">
        <v>5905</v>
      </c>
      <c r="BV1085" s="1">
        <v>2085</v>
      </c>
      <c r="BW1085" s="1">
        <v>2425</v>
      </c>
      <c r="BX1085" s="1">
        <v>2325</v>
      </c>
      <c r="BY1085" s="1">
        <v>2630</v>
      </c>
      <c r="BZ1085" s="1">
        <v>1180</v>
      </c>
      <c r="CA1085" s="1">
        <v>1025</v>
      </c>
      <c r="CB1085" s="1">
        <v>6160</v>
      </c>
      <c r="CC1085" s="1">
        <v>1345</v>
      </c>
      <c r="CD1085" s="1">
        <v>1440</v>
      </c>
      <c r="CE1085" s="1">
        <v>3740</v>
      </c>
      <c r="CF1085" s="1">
        <v>2790</v>
      </c>
      <c r="CG1085" s="1">
        <v>2250</v>
      </c>
      <c r="CH1085">
        <v>740</v>
      </c>
      <c r="CI1085" s="1">
        <v>1455</v>
      </c>
      <c r="CJ1085" s="1">
        <v>4325</v>
      </c>
      <c r="CK1085" s="1">
        <v>2255</v>
      </c>
      <c r="CL1085" s="1">
        <v>1900</v>
      </c>
      <c r="CM1085" s="1">
        <v>1130</v>
      </c>
      <c r="CN1085" s="1">
        <v>2030</v>
      </c>
      <c r="CO1085" s="1">
        <v>2960</v>
      </c>
      <c r="CP1085" s="1">
        <v>1460</v>
      </c>
      <c r="CQ1085" s="1">
        <v>1485</v>
      </c>
      <c r="CR1085" s="1">
        <v>1460</v>
      </c>
      <c r="CS1085" s="1">
        <v>1695</v>
      </c>
      <c r="CT1085" s="1">
        <v>2505</v>
      </c>
      <c r="CU1085" s="1">
        <v>2265</v>
      </c>
      <c r="CV1085" s="1">
        <v>1200</v>
      </c>
      <c r="CW1085" s="1">
        <v>1135</v>
      </c>
      <c r="CX1085" s="1">
        <v>4485</v>
      </c>
      <c r="CY1085" s="1">
        <v>1540</v>
      </c>
      <c r="CZ1085">
        <v>875</v>
      </c>
      <c r="DA1085" s="1">
        <v>2245</v>
      </c>
      <c r="DB1085" s="1">
        <v>1800</v>
      </c>
      <c r="DC1085">
        <v>915</v>
      </c>
      <c r="DD1085" s="1">
        <v>1315</v>
      </c>
      <c r="DE1085" s="1">
        <v>2495</v>
      </c>
      <c r="DF1085" s="1">
        <v>1590</v>
      </c>
      <c r="DG1085" s="1">
        <v>2130</v>
      </c>
      <c r="DH1085" s="1">
        <v>7275</v>
      </c>
      <c r="DI1085" s="1">
        <v>1580</v>
      </c>
      <c r="DJ1085" s="1">
        <v>1000</v>
      </c>
      <c r="DK1085" s="1">
        <v>2055</v>
      </c>
      <c r="DL1085" s="1">
        <v>1430</v>
      </c>
      <c r="DM1085" s="1">
        <v>2830</v>
      </c>
      <c r="DN1085" s="1">
        <v>2615</v>
      </c>
      <c r="DO1085" s="1">
        <v>3390</v>
      </c>
      <c r="DP1085" s="1">
        <v>3425</v>
      </c>
      <c r="DQ1085" s="1">
        <v>3580</v>
      </c>
      <c r="DR1085" s="1">
        <v>2035</v>
      </c>
      <c r="DS1085" s="1">
        <v>2800</v>
      </c>
      <c r="DT1085" s="1">
        <v>1310</v>
      </c>
      <c r="DU1085" s="1">
        <v>3035</v>
      </c>
      <c r="DV1085" s="1">
        <v>1505</v>
      </c>
      <c r="DW1085">
        <v>450</v>
      </c>
      <c r="DX1085" s="1">
        <v>1955</v>
      </c>
      <c r="DY1085" s="1">
        <v>2920</v>
      </c>
      <c r="DZ1085" s="1">
        <v>3145</v>
      </c>
      <c r="EA1085" s="1">
        <v>4470</v>
      </c>
      <c r="EB1085" s="1">
        <v>3170</v>
      </c>
      <c r="EC1085" s="1">
        <v>1690</v>
      </c>
      <c r="ED1085" s="1">
        <v>1350</v>
      </c>
      <c r="EE1085" s="1">
        <v>3595</v>
      </c>
      <c r="EF1085" s="1">
        <v>6205</v>
      </c>
      <c r="EG1085" s="1">
        <v>1915</v>
      </c>
      <c r="EH1085" s="1">
        <v>2910</v>
      </c>
      <c r="EI1085" s="1">
        <v>6985</v>
      </c>
      <c r="EJ1085" s="1">
        <v>1565</v>
      </c>
      <c r="EK1085">
        <v>940</v>
      </c>
      <c r="EL1085" s="1">
        <v>1415</v>
      </c>
      <c r="EM1085" s="1">
        <v>1355</v>
      </c>
      <c r="EN1085">
        <v>925</v>
      </c>
      <c r="EO1085" s="1">
        <v>2975</v>
      </c>
      <c r="EP1085" s="1">
        <v>1705</v>
      </c>
    </row>
    <row r="1086" spans="1:146" x14ac:dyDescent="0.35">
      <c r="A1086">
        <v>1086</v>
      </c>
      <c r="B1086" t="s">
        <v>427</v>
      </c>
      <c r="C1086" t="s">
        <v>947</v>
      </c>
      <c r="D1086" t="s">
        <v>154</v>
      </c>
      <c r="E1086" t="s">
        <v>958</v>
      </c>
      <c r="F1086" s="1">
        <v>102273</v>
      </c>
    </row>
    <row r="1087" spans="1:146" x14ac:dyDescent="0.35">
      <c r="A1087">
        <v>1087</v>
      </c>
      <c r="B1087" t="s">
        <v>427</v>
      </c>
      <c r="C1087" t="s">
        <v>947</v>
      </c>
      <c r="D1087" t="s">
        <v>154</v>
      </c>
      <c r="E1087" t="s">
        <v>959</v>
      </c>
      <c r="F1087" s="1">
        <v>89920</v>
      </c>
    </row>
    <row r="1088" spans="1:146" x14ac:dyDescent="0.35">
      <c r="A1088">
        <v>1088</v>
      </c>
      <c r="B1088" t="s">
        <v>427</v>
      </c>
      <c r="C1088" t="s">
        <v>947</v>
      </c>
      <c r="D1088" t="s">
        <v>154</v>
      </c>
      <c r="E1088" t="s">
        <v>960</v>
      </c>
      <c r="F1088">
        <v>4</v>
      </c>
    </row>
    <row r="1089" spans="1:146" x14ac:dyDescent="0.35">
      <c r="A1089">
        <v>1089</v>
      </c>
      <c r="B1089" t="s">
        <v>427</v>
      </c>
      <c r="C1089" t="s">
        <v>947</v>
      </c>
      <c r="D1089" t="s">
        <v>154</v>
      </c>
      <c r="E1089" t="s">
        <v>961</v>
      </c>
      <c r="F1089" s="1">
        <v>51040</v>
      </c>
    </row>
    <row r="1090" spans="1:146" x14ac:dyDescent="0.35">
      <c r="A1090">
        <v>1090</v>
      </c>
      <c r="B1090" t="s">
        <v>427</v>
      </c>
      <c r="C1090" t="s">
        <v>947</v>
      </c>
      <c r="D1090" t="s">
        <v>154</v>
      </c>
      <c r="E1090" t="s">
        <v>962</v>
      </c>
      <c r="F1090" s="1">
        <v>47839</v>
      </c>
    </row>
    <row r="1091" spans="1:146" x14ac:dyDescent="0.35">
      <c r="A1091">
        <v>1091</v>
      </c>
      <c r="B1091" t="s">
        <v>427</v>
      </c>
      <c r="C1091" t="s">
        <v>947</v>
      </c>
      <c r="D1091" t="s">
        <v>154</v>
      </c>
      <c r="E1091" t="s">
        <v>963</v>
      </c>
      <c r="F1091">
        <v>2.7</v>
      </c>
    </row>
    <row r="1092" spans="1:146" x14ac:dyDescent="0.35">
      <c r="A1092">
        <v>1092</v>
      </c>
      <c r="B1092" t="s">
        <v>427</v>
      </c>
      <c r="C1092" t="s">
        <v>947</v>
      </c>
      <c r="D1092" t="s">
        <v>154</v>
      </c>
      <c r="E1092" t="s">
        <v>964</v>
      </c>
      <c r="F1092">
        <v>705440</v>
      </c>
      <c r="G1092">
        <v>7765</v>
      </c>
      <c r="H1092">
        <v>6255</v>
      </c>
      <c r="I1092">
        <v>3400</v>
      </c>
      <c r="J1092">
        <v>6865</v>
      </c>
      <c r="K1092">
        <v>7535</v>
      </c>
      <c r="L1092">
        <v>4255</v>
      </c>
      <c r="M1092">
        <v>5530</v>
      </c>
      <c r="N1092">
        <v>6090</v>
      </c>
      <c r="O1092">
        <v>3675</v>
      </c>
      <c r="P1092">
        <v>6055</v>
      </c>
      <c r="Q1092">
        <v>1710</v>
      </c>
      <c r="R1092">
        <v>7495</v>
      </c>
      <c r="S1092">
        <v>6010</v>
      </c>
      <c r="T1092">
        <v>5455</v>
      </c>
      <c r="U1092">
        <v>2060</v>
      </c>
      <c r="V1092">
        <v>3770</v>
      </c>
      <c r="W1092">
        <v>2600</v>
      </c>
      <c r="X1092">
        <v>2975</v>
      </c>
      <c r="Y1092">
        <v>4785</v>
      </c>
      <c r="Z1092">
        <v>2680</v>
      </c>
      <c r="AA1092">
        <v>2715</v>
      </c>
      <c r="AB1092">
        <v>2930</v>
      </c>
      <c r="AC1092">
        <v>3840</v>
      </c>
      <c r="AD1092">
        <v>6260</v>
      </c>
      <c r="AE1092">
        <v>7080</v>
      </c>
      <c r="AF1092">
        <v>4320</v>
      </c>
      <c r="AG1092">
        <v>4325</v>
      </c>
      <c r="AH1092">
        <v>3955</v>
      </c>
      <c r="AI1092">
        <v>2530</v>
      </c>
      <c r="AJ1092">
        <v>4795</v>
      </c>
      <c r="AK1092">
        <v>7520</v>
      </c>
      <c r="AL1092">
        <v>6475</v>
      </c>
      <c r="AM1092">
        <v>9210</v>
      </c>
      <c r="AN1092">
        <v>9360</v>
      </c>
      <c r="AO1092">
        <v>2920</v>
      </c>
      <c r="AP1092">
        <v>5720</v>
      </c>
      <c r="AQ1092">
        <v>4340</v>
      </c>
      <c r="AR1092">
        <v>5925</v>
      </c>
      <c r="AS1092">
        <v>2500</v>
      </c>
      <c r="AT1092">
        <v>5230</v>
      </c>
      <c r="AU1092">
        <v>5335</v>
      </c>
      <c r="AV1092">
        <v>3165</v>
      </c>
      <c r="AW1092">
        <v>5570</v>
      </c>
      <c r="AX1092">
        <v>3315</v>
      </c>
      <c r="AY1092">
        <v>2865</v>
      </c>
      <c r="AZ1092">
        <v>7730</v>
      </c>
      <c r="BA1092">
        <v>3810</v>
      </c>
      <c r="BB1092">
        <v>2800</v>
      </c>
      <c r="BC1092">
        <v>4190</v>
      </c>
      <c r="BD1092">
        <v>5805</v>
      </c>
      <c r="BE1092">
        <v>6305</v>
      </c>
      <c r="BF1092">
        <v>3210</v>
      </c>
      <c r="BG1092">
        <v>4770</v>
      </c>
      <c r="BH1092">
        <v>2890</v>
      </c>
      <c r="BI1092">
        <v>3185</v>
      </c>
      <c r="BJ1092">
        <v>4005</v>
      </c>
      <c r="BK1092">
        <v>3725</v>
      </c>
      <c r="BL1092">
        <v>3680</v>
      </c>
      <c r="BM1092">
        <v>12160</v>
      </c>
      <c r="BN1092">
        <v>3725</v>
      </c>
      <c r="BO1092">
        <v>2945</v>
      </c>
      <c r="BP1092">
        <v>4365</v>
      </c>
      <c r="BQ1092">
        <v>3430</v>
      </c>
      <c r="BR1092">
        <v>5790</v>
      </c>
      <c r="BS1092">
        <v>2675</v>
      </c>
      <c r="BT1092">
        <v>2250</v>
      </c>
      <c r="BU1092">
        <v>11830</v>
      </c>
      <c r="BV1092">
        <v>4450</v>
      </c>
      <c r="BW1092">
        <v>4080</v>
      </c>
      <c r="BX1092">
        <v>4160</v>
      </c>
      <c r="BY1092">
        <v>4560</v>
      </c>
      <c r="BZ1092">
        <v>3575</v>
      </c>
      <c r="CA1092">
        <v>2695</v>
      </c>
      <c r="CB1092">
        <v>11070</v>
      </c>
      <c r="CC1092">
        <v>2720</v>
      </c>
      <c r="CD1092">
        <v>3050</v>
      </c>
      <c r="CE1092">
        <v>6925</v>
      </c>
      <c r="CF1092">
        <v>8960</v>
      </c>
      <c r="CG1092">
        <v>4480</v>
      </c>
      <c r="CH1092">
        <v>4025</v>
      </c>
      <c r="CI1092">
        <v>3550</v>
      </c>
      <c r="CJ1092">
        <v>8075</v>
      </c>
      <c r="CK1092">
        <v>4525</v>
      </c>
      <c r="CL1092">
        <v>6970</v>
      </c>
      <c r="CM1092">
        <v>2890</v>
      </c>
      <c r="CN1092">
        <v>4240</v>
      </c>
      <c r="CO1092">
        <v>6390</v>
      </c>
      <c r="CP1092">
        <v>7360</v>
      </c>
      <c r="CQ1092">
        <v>3165</v>
      </c>
      <c r="CR1092">
        <v>4055</v>
      </c>
      <c r="CS1092">
        <v>3280</v>
      </c>
      <c r="CT1092">
        <v>5620</v>
      </c>
      <c r="CU1092">
        <v>4950</v>
      </c>
      <c r="CV1092">
        <v>2540</v>
      </c>
      <c r="CW1092">
        <v>3115</v>
      </c>
      <c r="CX1092">
        <v>9515</v>
      </c>
      <c r="CY1092">
        <v>2920</v>
      </c>
      <c r="CZ1092">
        <v>1910</v>
      </c>
      <c r="DA1092">
        <v>4430</v>
      </c>
      <c r="DB1092">
        <v>3270</v>
      </c>
      <c r="DC1092">
        <v>2470</v>
      </c>
      <c r="DD1092">
        <v>2780</v>
      </c>
      <c r="DE1092">
        <v>5810</v>
      </c>
      <c r="DF1092">
        <v>3725</v>
      </c>
      <c r="DG1092">
        <v>5560</v>
      </c>
      <c r="DH1092">
        <v>11680</v>
      </c>
      <c r="DI1092">
        <v>2900</v>
      </c>
      <c r="DJ1092">
        <v>2675</v>
      </c>
      <c r="DK1092">
        <v>4240</v>
      </c>
      <c r="DL1092">
        <v>4655</v>
      </c>
      <c r="DM1092">
        <v>7185</v>
      </c>
      <c r="DN1092">
        <v>5005</v>
      </c>
      <c r="DO1092">
        <v>6635</v>
      </c>
      <c r="DP1092">
        <v>7100</v>
      </c>
      <c r="DQ1092">
        <v>7420</v>
      </c>
      <c r="DR1092">
        <v>4070</v>
      </c>
      <c r="DS1092">
        <v>5960</v>
      </c>
      <c r="DT1092">
        <v>2635</v>
      </c>
      <c r="DU1092">
        <v>5000</v>
      </c>
      <c r="DV1092">
        <v>3925</v>
      </c>
      <c r="DW1092">
        <v>1405</v>
      </c>
      <c r="DX1092">
        <v>4550</v>
      </c>
      <c r="DY1092">
        <v>14995</v>
      </c>
      <c r="DZ1092">
        <v>6995</v>
      </c>
      <c r="EA1092">
        <v>8050</v>
      </c>
      <c r="EB1092">
        <v>7195</v>
      </c>
      <c r="EC1092">
        <v>4505</v>
      </c>
      <c r="ED1092">
        <v>2900</v>
      </c>
      <c r="EE1092">
        <v>7270</v>
      </c>
      <c r="EF1092">
        <v>13850</v>
      </c>
      <c r="EG1092">
        <v>4490</v>
      </c>
      <c r="EH1092">
        <v>6185</v>
      </c>
      <c r="EI1092">
        <v>13605</v>
      </c>
      <c r="EJ1092">
        <v>3425</v>
      </c>
      <c r="EK1092">
        <v>2200</v>
      </c>
      <c r="EL1092">
        <v>3475</v>
      </c>
      <c r="EM1092">
        <v>3125</v>
      </c>
      <c r="EN1092">
        <v>3185</v>
      </c>
      <c r="EO1092">
        <v>6875</v>
      </c>
      <c r="EP1092">
        <v>3820</v>
      </c>
    </row>
    <row r="1093" spans="1:146" x14ac:dyDescent="0.35">
      <c r="A1093">
        <v>1093</v>
      </c>
      <c r="B1093" t="s">
        <v>427</v>
      </c>
      <c r="C1093" t="s">
        <v>947</v>
      </c>
      <c r="D1093" t="s">
        <v>154</v>
      </c>
      <c r="E1093" t="s">
        <v>965</v>
      </c>
      <c r="F1093">
        <v>127312</v>
      </c>
    </row>
    <row r="1094" spans="1:146" x14ac:dyDescent="0.35">
      <c r="A1094">
        <v>1094</v>
      </c>
      <c r="B1094" t="s">
        <v>427</v>
      </c>
      <c r="C1094" t="s">
        <v>947</v>
      </c>
      <c r="D1094" t="s">
        <v>154</v>
      </c>
      <c r="E1094" t="s">
        <v>966</v>
      </c>
      <c r="F1094">
        <v>100343</v>
      </c>
    </row>
    <row r="1095" spans="1:146" x14ac:dyDescent="0.35">
      <c r="A1095">
        <v>1096</v>
      </c>
      <c r="B1095" t="s">
        <v>427</v>
      </c>
      <c r="C1095" t="s">
        <v>947</v>
      </c>
      <c r="D1095" t="s">
        <v>154</v>
      </c>
      <c r="E1095" t="s">
        <v>968</v>
      </c>
      <c r="F1095">
        <v>221085</v>
      </c>
      <c r="G1095">
        <v>1795</v>
      </c>
      <c r="H1095">
        <v>1590</v>
      </c>
      <c r="I1095">
        <v>995</v>
      </c>
      <c r="J1095">
        <v>3705</v>
      </c>
      <c r="K1095">
        <v>2785</v>
      </c>
      <c r="L1095">
        <v>1220</v>
      </c>
      <c r="M1095">
        <v>2870</v>
      </c>
      <c r="N1095">
        <v>2415</v>
      </c>
      <c r="O1095">
        <v>1155</v>
      </c>
      <c r="P1095">
        <v>1905</v>
      </c>
      <c r="Q1095">
        <v>355</v>
      </c>
      <c r="R1095">
        <v>2120</v>
      </c>
      <c r="S1095">
        <v>1890</v>
      </c>
      <c r="T1095">
        <v>800</v>
      </c>
      <c r="U1095">
        <v>610</v>
      </c>
      <c r="V1095">
        <v>1000</v>
      </c>
      <c r="W1095">
        <v>860</v>
      </c>
      <c r="X1095">
        <v>1140</v>
      </c>
      <c r="Y1095">
        <v>875</v>
      </c>
      <c r="Z1095">
        <v>1540</v>
      </c>
      <c r="AA1095">
        <v>700</v>
      </c>
      <c r="AB1095">
        <v>1510</v>
      </c>
      <c r="AC1095">
        <v>1120</v>
      </c>
      <c r="AD1095">
        <v>4055</v>
      </c>
      <c r="AE1095">
        <v>1565</v>
      </c>
      <c r="AF1095">
        <v>1305</v>
      </c>
      <c r="AG1095">
        <v>1160</v>
      </c>
      <c r="AH1095">
        <v>1210</v>
      </c>
      <c r="AI1095">
        <v>775</v>
      </c>
      <c r="AJ1095">
        <v>1515</v>
      </c>
      <c r="AK1095">
        <v>2000</v>
      </c>
      <c r="AL1095">
        <v>1400</v>
      </c>
      <c r="AM1095">
        <v>3315</v>
      </c>
      <c r="AN1095">
        <v>2215</v>
      </c>
      <c r="AO1095">
        <v>1260</v>
      </c>
      <c r="AP1095">
        <v>1760</v>
      </c>
      <c r="AQ1095">
        <v>1460</v>
      </c>
      <c r="AR1095">
        <v>1095</v>
      </c>
      <c r="AS1095">
        <v>575</v>
      </c>
      <c r="AT1095">
        <v>1195</v>
      </c>
      <c r="AU1095">
        <v>1520</v>
      </c>
      <c r="AV1095">
        <v>825</v>
      </c>
      <c r="AW1095">
        <v>1130</v>
      </c>
      <c r="AX1095">
        <v>1040</v>
      </c>
      <c r="AY1095">
        <v>1355</v>
      </c>
      <c r="AZ1095">
        <v>1280</v>
      </c>
      <c r="BA1095">
        <v>1215</v>
      </c>
      <c r="BB1095">
        <v>1035</v>
      </c>
      <c r="BC1095">
        <v>1310</v>
      </c>
      <c r="BD1095">
        <v>2590</v>
      </c>
      <c r="BE1095">
        <v>2610</v>
      </c>
      <c r="BF1095">
        <v>750</v>
      </c>
      <c r="BG1095">
        <v>1365</v>
      </c>
      <c r="BH1095">
        <v>890</v>
      </c>
      <c r="BI1095">
        <v>715</v>
      </c>
      <c r="BJ1095">
        <v>770</v>
      </c>
      <c r="BK1095">
        <v>1375</v>
      </c>
      <c r="BL1095">
        <v>845</v>
      </c>
      <c r="BM1095">
        <v>4495</v>
      </c>
      <c r="BN1095">
        <v>1290</v>
      </c>
      <c r="BO1095">
        <v>720</v>
      </c>
      <c r="BP1095">
        <v>950</v>
      </c>
      <c r="BQ1095">
        <v>1410</v>
      </c>
      <c r="BR1095">
        <v>1370</v>
      </c>
      <c r="BS1095">
        <v>995</v>
      </c>
      <c r="BT1095">
        <v>635</v>
      </c>
      <c r="BU1095">
        <v>2820</v>
      </c>
      <c r="BV1095">
        <v>1465</v>
      </c>
      <c r="BW1095">
        <v>1110</v>
      </c>
      <c r="BX1095">
        <v>1310</v>
      </c>
      <c r="BY1095">
        <v>1280</v>
      </c>
      <c r="BZ1095">
        <v>1605</v>
      </c>
      <c r="CA1095">
        <v>1015</v>
      </c>
      <c r="CB1095">
        <v>1760</v>
      </c>
      <c r="CC1095">
        <v>690</v>
      </c>
      <c r="CD1095">
        <v>1045</v>
      </c>
      <c r="CE1095">
        <v>1600</v>
      </c>
      <c r="CF1095">
        <v>4220</v>
      </c>
      <c r="CG1095">
        <v>955</v>
      </c>
      <c r="CH1095">
        <v>2370</v>
      </c>
      <c r="CI1095">
        <v>730</v>
      </c>
      <c r="CJ1095">
        <v>1225</v>
      </c>
      <c r="CK1095">
        <v>1600</v>
      </c>
      <c r="CL1095">
        <v>3640</v>
      </c>
      <c r="CM1095">
        <v>920</v>
      </c>
      <c r="CN1095">
        <v>1310</v>
      </c>
      <c r="CO1095">
        <v>1830</v>
      </c>
      <c r="CP1095">
        <v>4650</v>
      </c>
      <c r="CQ1095">
        <v>1100</v>
      </c>
      <c r="CR1095">
        <v>1460</v>
      </c>
      <c r="CS1095">
        <v>700</v>
      </c>
      <c r="CT1095">
        <v>1585</v>
      </c>
      <c r="CU1095">
        <v>1370</v>
      </c>
      <c r="CV1095">
        <v>785</v>
      </c>
      <c r="CW1095">
        <v>1425</v>
      </c>
      <c r="CX1095">
        <v>2265</v>
      </c>
      <c r="CY1095">
        <v>675</v>
      </c>
      <c r="CZ1095">
        <v>740</v>
      </c>
      <c r="DA1095">
        <v>1230</v>
      </c>
      <c r="DB1095">
        <v>960</v>
      </c>
      <c r="DC1095">
        <v>780</v>
      </c>
      <c r="DD1095">
        <v>660</v>
      </c>
      <c r="DE1095">
        <v>1550</v>
      </c>
      <c r="DF1095">
        <v>1400</v>
      </c>
      <c r="DG1095">
        <v>2715</v>
      </c>
      <c r="DH1095">
        <v>2050</v>
      </c>
      <c r="DI1095">
        <v>870</v>
      </c>
      <c r="DJ1095">
        <v>505</v>
      </c>
      <c r="DK1095">
        <v>815</v>
      </c>
      <c r="DL1095">
        <v>1835</v>
      </c>
      <c r="DM1095">
        <v>2795</v>
      </c>
      <c r="DN1095">
        <v>1440</v>
      </c>
      <c r="DO1095">
        <v>1915</v>
      </c>
      <c r="DP1095">
        <v>2325</v>
      </c>
      <c r="DQ1095">
        <v>2055</v>
      </c>
      <c r="DR1095">
        <v>1010</v>
      </c>
      <c r="DS1095">
        <v>2155</v>
      </c>
      <c r="DT1095">
        <v>640</v>
      </c>
      <c r="DU1095">
        <v>980</v>
      </c>
      <c r="DV1095">
        <v>1615</v>
      </c>
      <c r="DW1095">
        <v>695</v>
      </c>
      <c r="DX1095">
        <v>1210</v>
      </c>
      <c r="DY1095">
        <v>9555</v>
      </c>
      <c r="DZ1095">
        <v>1475</v>
      </c>
      <c r="EA1095">
        <v>1575</v>
      </c>
      <c r="EB1095">
        <v>2135</v>
      </c>
      <c r="EC1095">
        <v>1090</v>
      </c>
      <c r="ED1095">
        <v>725</v>
      </c>
      <c r="EE1095">
        <v>1760</v>
      </c>
      <c r="EF1095">
        <v>4745</v>
      </c>
      <c r="EG1095">
        <v>1675</v>
      </c>
      <c r="EH1095">
        <v>1840</v>
      </c>
      <c r="EI1095">
        <v>2990</v>
      </c>
      <c r="EJ1095">
        <v>1110</v>
      </c>
      <c r="EK1095">
        <v>770</v>
      </c>
      <c r="EL1095">
        <v>1185</v>
      </c>
      <c r="EM1095">
        <v>1250</v>
      </c>
      <c r="EN1095">
        <v>1810</v>
      </c>
      <c r="EO1095">
        <v>1595</v>
      </c>
      <c r="EP1095">
        <v>1015</v>
      </c>
    </row>
    <row r="1096" spans="1:146" x14ac:dyDescent="0.35">
      <c r="A1096">
        <v>1097</v>
      </c>
      <c r="B1096" t="s">
        <v>427</v>
      </c>
      <c r="C1096" t="s">
        <v>947</v>
      </c>
      <c r="D1096" t="s">
        <v>154</v>
      </c>
      <c r="E1096" t="s">
        <v>969</v>
      </c>
      <c r="F1096">
        <v>127461</v>
      </c>
    </row>
    <row r="1097" spans="1:146" x14ac:dyDescent="0.35">
      <c r="A1097">
        <v>1098</v>
      </c>
      <c r="B1097" t="s">
        <v>427</v>
      </c>
      <c r="C1097" t="s">
        <v>947</v>
      </c>
      <c r="D1097" t="s">
        <v>154</v>
      </c>
      <c r="E1097" t="s">
        <v>970</v>
      </c>
      <c r="F1097">
        <v>98833</v>
      </c>
    </row>
    <row r="1098" spans="1:146" x14ac:dyDescent="0.35">
      <c r="A1098">
        <v>1099</v>
      </c>
      <c r="B1098" t="s">
        <v>427</v>
      </c>
      <c r="C1098" t="s">
        <v>947</v>
      </c>
      <c r="D1098" t="s">
        <v>154</v>
      </c>
      <c r="E1098" t="s">
        <v>971</v>
      </c>
      <c r="F1098">
        <v>317230</v>
      </c>
      <c r="G1098">
        <v>4240</v>
      </c>
      <c r="H1098">
        <v>3250</v>
      </c>
      <c r="I1098">
        <v>1625</v>
      </c>
      <c r="J1098">
        <v>1945</v>
      </c>
      <c r="K1098">
        <v>3340</v>
      </c>
      <c r="L1098">
        <v>2050</v>
      </c>
      <c r="M1098">
        <v>1395</v>
      </c>
      <c r="N1098">
        <v>2465</v>
      </c>
      <c r="O1098">
        <v>1780</v>
      </c>
      <c r="P1098">
        <v>3310</v>
      </c>
      <c r="Q1098">
        <v>650</v>
      </c>
      <c r="R1098">
        <v>3640</v>
      </c>
      <c r="S1098">
        <v>2725</v>
      </c>
      <c r="T1098">
        <v>2225</v>
      </c>
      <c r="U1098">
        <v>880</v>
      </c>
      <c r="V1098">
        <v>1765</v>
      </c>
      <c r="W1098">
        <v>1425</v>
      </c>
      <c r="X1098">
        <v>1135</v>
      </c>
      <c r="Y1098">
        <v>2090</v>
      </c>
      <c r="Z1098">
        <v>595</v>
      </c>
      <c r="AA1098">
        <v>1435</v>
      </c>
      <c r="AB1098">
        <v>1050</v>
      </c>
      <c r="AC1098">
        <v>2085</v>
      </c>
      <c r="AD1098">
        <v>1060</v>
      </c>
      <c r="AE1098">
        <v>3805</v>
      </c>
      <c r="AF1098">
        <v>2120</v>
      </c>
      <c r="AG1098">
        <v>2240</v>
      </c>
      <c r="AH1098">
        <v>1890</v>
      </c>
      <c r="AI1098">
        <v>1310</v>
      </c>
      <c r="AJ1098">
        <v>2320</v>
      </c>
      <c r="AK1098">
        <v>3870</v>
      </c>
      <c r="AL1098">
        <v>3395</v>
      </c>
      <c r="AM1098">
        <v>3870</v>
      </c>
      <c r="AN1098">
        <v>4215</v>
      </c>
      <c r="AO1098">
        <v>1090</v>
      </c>
      <c r="AP1098">
        <v>2640</v>
      </c>
      <c r="AQ1098">
        <v>1970</v>
      </c>
      <c r="AR1098">
        <v>2850</v>
      </c>
      <c r="AS1098">
        <v>1055</v>
      </c>
      <c r="AT1098">
        <v>2490</v>
      </c>
      <c r="AU1098">
        <v>2660</v>
      </c>
      <c r="AV1098">
        <v>1445</v>
      </c>
      <c r="AW1098">
        <v>2940</v>
      </c>
      <c r="AX1098">
        <v>1640</v>
      </c>
      <c r="AY1098">
        <v>1130</v>
      </c>
      <c r="AZ1098">
        <v>3180</v>
      </c>
      <c r="BA1098">
        <v>1710</v>
      </c>
      <c r="BB1098">
        <v>1245</v>
      </c>
      <c r="BC1098">
        <v>1955</v>
      </c>
      <c r="BD1098">
        <v>2170</v>
      </c>
      <c r="BE1098">
        <v>2625</v>
      </c>
      <c r="BF1098">
        <v>1955</v>
      </c>
      <c r="BG1098">
        <v>2375</v>
      </c>
      <c r="BH1098">
        <v>1220</v>
      </c>
      <c r="BI1098">
        <v>1690</v>
      </c>
      <c r="BJ1098">
        <v>1995</v>
      </c>
      <c r="BK1098">
        <v>1555</v>
      </c>
      <c r="BL1098">
        <v>1730</v>
      </c>
      <c r="BM1098">
        <v>4970</v>
      </c>
      <c r="BN1098">
        <v>1675</v>
      </c>
      <c r="BO1098">
        <v>1450</v>
      </c>
      <c r="BP1098">
        <v>2080</v>
      </c>
      <c r="BQ1098">
        <v>995</v>
      </c>
      <c r="BR1098">
        <v>2565</v>
      </c>
      <c r="BS1098">
        <v>1380</v>
      </c>
      <c r="BT1098">
        <v>1045</v>
      </c>
      <c r="BU1098">
        <v>5930</v>
      </c>
      <c r="BV1098">
        <v>2085</v>
      </c>
      <c r="BW1098">
        <v>2385</v>
      </c>
      <c r="BX1098">
        <v>2335</v>
      </c>
      <c r="BY1098">
        <v>2650</v>
      </c>
      <c r="BZ1098">
        <v>1190</v>
      </c>
      <c r="CA1098">
        <v>1015</v>
      </c>
      <c r="CB1098">
        <v>6150</v>
      </c>
      <c r="CC1098">
        <v>1335</v>
      </c>
      <c r="CD1098">
        <v>1445</v>
      </c>
      <c r="CE1098">
        <v>3755</v>
      </c>
      <c r="CF1098">
        <v>2820</v>
      </c>
      <c r="CG1098">
        <v>2275</v>
      </c>
      <c r="CH1098">
        <v>745</v>
      </c>
      <c r="CI1098">
        <v>1465</v>
      </c>
      <c r="CJ1098">
        <v>4340</v>
      </c>
      <c r="CK1098">
        <v>2205</v>
      </c>
      <c r="CL1098">
        <v>1920</v>
      </c>
      <c r="CM1098">
        <v>1125</v>
      </c>
      <c r="CN1098">
        <v>1995</v>
      </c>
      <c r="CO1098">
        <v>2980</v>
      </c>
      <c r="CP1098">
        <v>1465</v>
      </c>
      <c r="CQ1098">
        <v>1475</v>
      </c>
      <c r="CR1098">
        <v>1470</v>
      </c>
      <c r="CS1098">
        <v>1700</v>
      </c>
      <c r="CT1098">
        <v>2520</v>
      </c>
      <c r="CU1098">
        <v>2285</v>
      </c>
      <c r="CV1098">
        <v>1215</v>
      </c>
      <c r="CW1098">
        <v>1140</v>
      </c>
      <c r="CX1098">
        <v>4485</v>
      </c>
      <c r="CY1098">
        <v>1545</v>
      </c>
      <c r="CZ1098">
        <v>865</v>
      </c>
      <c r="DA1098">
        <v>2235</v>
      </c>
      <c r="DB1098">
        <v>1790</v>
      </c>
      <c r="DC1098">
        <v>935</v>
      </c>
      <c r="DD1098">
        <v>1295</v>
      </c>
      <c r="DE1098">
        <v>2515</v>
      </c>
      <c r="DF1098">
        <v>1590</v>
      </c>
      <c r="DG1098">
        <v>2140</v>
      </c>
      <c r="DH1098">
        <v>7360</v>
      </c>
      <c r="DI1098">
        <v>1550</v>
      </c>
      <c r="DJ1098">
        <v>985</v>
      </c>
      <c r="DK1098">
        <v>2050</v>
      </c>
      <c r="DL1098">
        <v>1445</v>
      </c>
      <c r="DM1098">
        <v>2835</v>
      </c>
      <c r="DN1098">
        <v>2595</v>
      </c>
      <c r="DO1098">
        <v>3400</v>
      </c>
      <c r="DP1098">
        <v>3450</v>
      </c>
      <c r="DQ1098">
        <v>3560</v>
      </c>
      <c r="DR1098">
        <v>2090</v>
      </c>
      <c r="DS1098">
        <v>2800</v>
      </c>
      <c r="DT1098">
        <v>1315</v>
      </c>
      <c r="DU1098">
        <v>3070</v>
      </c>
      <c r="DV1098">
        <v>1505</v>
      </c>
      <c r="DW1098">
        <v>465</v>
      </c>
      <c r="DX1098">
        <v>1955</v>
      </c>
      <c r="DY1098">
        <v>2945</v>
      </c>
      <c r="DZ1098">
        <v>3140</v>
      </c>
      <c r="EA1098">
        <v>4475</v>
      </c>
      <c r="EB1098">
        <v>3190</v>
      </c>
      <c r="EC1098">
        <v>1675</v>
      </c>
      <c r="ED1098">
        <v>1350</v>
      </c>
      <c r="EE1098">
        <v>3580</v>
      </c>
      <c r="EF1098">
        <v>6285</v>
      </c>
      <c r="EG1098">
        <v>1900</v>
      </c>
      <c r="EH1098">
        <v>2940</v>
      </c>
      <c r="EI1098">
        <v>6925</v>
      </c>
      <c r="EJ1098">
        <v>1565</v>
      </c>
      <c r="EK1098">
        <v>965</v>
      </c>
      <c r="EL1098">
        <v>1430</v>
      </c>
      <c r="EM1098">
        <v>1330</v>
      </c>
      <c r="EN1098">
        <v>900</v>
      </c>
      <c r="EO1098">
        <v>3000</v>
      </c>
      <c r="EP1098">
        <v>1715</v>
      </c>
    </row>
    <row r="1099" spans="1:146" x14ac:dyDescent="0.35">
      <c r="A1099">
        <v>1100</v>
      </c>
      <c r="B1099" t="s">
        <v>427</v>
      </c>
      <c r="C1099" t="s">
        <v>947</v>
      </c>
      <c r="D1099" t="s">
        <v>154</v>
      </c>
      <c r="E1099" t="s">
        <v>972</v>
      </c>
      <c r="F1099">
        <v>155188</v>
      </c>
    </row>
    <row r="1100" spans="1:146" x14ac:dyDescent="0.35">
      <c r="A1100">
        <v>1101</v>
      </c>
      <c r="B1100" t="s">
        <v>427</v>
      </c>
      <c r="C1100" t="s">
        <v>947</v>
      </c>
      <c r="D1100" t="s">
        <v>154</v>
      </c>
      <c r="E1100" t="s">
        <v>973</v>
      </c>
      <c r="F1100">
        <v>120979</v>
      </c>
    </row>
    <row r="1101" spans="1:146" x14ac:dyDescent="0.35">
      <c r="A1101">
        <v>1102</v>
      </c>
      <c r="B1101" t="s">
        <v>427</v>
      </c>
      <c r="C1101" t="s">
        <v>947</v>
      </c>
      <c r="D1101" t="s">
        <v>154</v>
      </c>
      <c r="E1101" t="s">
        <v>974</v>
      </c>
      <c r="F1101">
        <v>137685</v>
      </c>
      <c r="G1101">
        <v>1330</v>
      </c>
      <c r="H1101">
        <v>1125</v>
      </c>
      <c r="I1101">
        <v>635</v>
      </c>
      <c r="J1101">
        <v>920</v>
      </c>
      <c r="K1101">
        <v>1175</v>
      </c>
      <c r="L1101">
        <v>830</v>
      </c>
      <c r="M1101">
        <v>745</v>
      </c>
      <c r="N1101">
        <v>975</v>
      </c>
      <c r="O1101">
        <v>590</v>
      </c>
      <c r="P1101">
        <v>770</v>
      </c>
      <c r="Q1101">
        <v>635</v>
      </c>
      <c r="R1101">
        <v>1375</v>
      </c>
      <c r="S1101">
        <v>1200</v>
      </c>
      <c r="T1101">
        <v>2135</v>
      </c>
      <c r="U1101">
        <v>490</v>
      </c>
      <c r="V1101">
        <v>820</v>
      </c>
      <c r="W1101">
        <v>275</v>
      </c>
      <c r="X1101">
        <v>605</v>
      </c>
      <c r="Y1101">
        <v>1585</v>
      </c>
      <c r="Z1101">
        <v>395</v>
      </c>
      <c r="AA1101">
        <v>495</v>
      </c>
      <c r="AB1101">
        <v>320</v>
      </c>
      <c r="AC1101">
        <v>560</v>
      </c>
      <c r="AD1101">
        <v>685</v>
      </c>
      <c r="AE1101">
        <v>1420</v>
      </c>
      <c r="AF1101">
        <v>775</v>
      </c>
      <c r="AG1101">
        <v>805</v>
      </c>
      <c r="AH1101">
        <v>695</v>
      </c>
      <c r="AI1101">
        <v>355</v>
      </c>
      <c r="AJ1101">
        <v>780</v>
      </c>
      <c r="AK1101">
        <v>1320</v>
      </c>
      <c r="AL1101">
        <v>1390</v>
      </c>
      <c r="AM1101">
        <v>1620</v>
      </c>
      <c r="AN1101">
        <v>2460</v>
      </c>
      <c r="AO1101">
        <v>440</v>
      </c>
      <c r="AP1101">
        <v>1165</v>
      </c>
      <c r="AQ1101">
        <v>800</v>
      </c>
      <c r="AR1101">
        <v>1725</v>
      </c>
      <c r="AS1101">
        <v>825</v>
      </c>
      <c r="AT1101">
        <v>1320</v>
      </c>
      <c r="AU1101">
        <v>985</v>
      </c>
      <c r="AV1101">
        <v>765</v>
      </c>
      <c r="AW1101">
        <v>1260</v>
      </c>
      <c r="AX1101">
        <v>535</v>
      </c>
      <c r="AY1101">
        <v>315</v>
      </c>
      <c r="AZ1101">
        <v>2920</v>
      </c>
      <c r="BA1101">
        <v>780</v>
      </c>
      <c r="BB1101">
        <v>460</v>
      </c>
      <c r="BC1101">
        <v>695</v>
      </c>
      <c r="BD1101">
        <v>865</v>
      </c>
      <c r="BE1101">
        <v>895</v>
      </c>
      <c r="BF1101">
        <v>385</v>
      </c>
      <c r="BG1101">
        <v>815</v>
      </c>
      <c r="BH1101">
        <v>665</v>
      </c>
      <c r="BI1101">
        <v>655</v>
      </c>
      <c r="BJ1101">
        <v>1080</v>
      </c>
      <c r="BK1101">
        <v>630</v>
      </c>
      <c r="BL1101">
        <v>975</v>
      </c>
      <c r="BM1101">
        <v>2180</v>
      </c>
      <c r="BN1101">
        <v>625</v>
      </c>
      <c r="BO1101">
        <v>630</v>
      </c>
      <c r="BP1101">
        <v>1135</v>
      </c>
      <c r="BQ1101">
        <v>765</v>
      </c>
      <c r="BR1101">
        <v>1570</v>
      </c>
      <c r="BS1101">
        <v>250</v>
      </c>
      <c r="BT1101">
        <v>505</v>
      </c>
      <c r="BU1101">
        <v>2505</v>
      </c>
      <c r="BV1101">
        <v>640</v>
      </c>
      <c r="BW1101">
        <v>490</v>
      </c>
      <c r="BX1101">
        <v>460</v>
      </c>
      <c r="BY1101">
        <v>590</v>
      </c>
      <c r="BZ1101">
        <v>545</v>
      </c>
      <c r="CA1101">
        <v>575</v>
      </c>
      <c r="CB1101">
        <v>2665</v>
      </c>
      <c r="CC1101">
        <v>580</v>
      </c>
      <c r="CD1101">
        <v>445</v>
      </c>
      <c r="CE1101">
        <v>1235</v>
      </c>
      <c r="CF1101">
        <v>1585</v>
      </c>
      <c r="CG1101">
        <v>1085</v>
      </c>
      <c r="CH1101">
        <v>705</v>
      </c>
      <c r="CI1101">
        <v>1220</v>
      </c>
      <c r="CJ1101">
        <v>2185</v>
      </c>
      <c r="CK1101">
        <v>620</v>
      </c>
      <c r="CL1101">
        <v>1095</v>
      </c>
      <c r="CM1101">
        <v>735</v>
      </c>
      <c r="CN1101">
        <v>660</v>
      </c>
      <c r="CO1101">
        <v>1160</v>
      </c>
      <c r="CP1101">
        <v>855</v>
      </c>
      <c r="CQ1101">
        <v>465</v>
      </c>
      <c r="CR1101">
        <v>880</v>
      </c>
      <c r="CS1101">
        <v>800</v>
      </c>
      <c r="CT1101">
        <v>1305</v>
      </c>
      <c r="CU1101">
        <v>1135</v>
      </c>
      <c r="CV1101">
        <v>450</v>
      </c>
      <c r="CW1101">
        <v>410</v>
      </c>
      <c r="CX1101">
        <v>2325</v>
      </c>
      <c r="CY1101">
        <v>585</v>
      </c>
      <c r="CZ1101">
        <v>255</v>
      </c>
      <c r="DA1101">
        <v>790</v>
      </c>
      <c r="DB1101">
        <v>390</v>
      </c>
      <c r="DC1101">
        <v>675</v>
      </c>
      <c r="DD1101">
        <v>670</v>
      </c>
      <c r="DE1101">
        <v>1530</v>
      </c>
      <c r="DF1101">
        <v>595</v>
      </c>
      <c r="DG1101">
        <v>605</v>
      </c>
      <c r="DH1101">
        <v>1895</v>
      </c>
      <c r="DI1101">
        <v>385</v>
      </c>
      <c r="DJ1101">
        <v>1110</v>
      </c>
      <c r="DK1101">
        <v>1215</v>
      </c>
      <c r="DL1101">
        <v>1070</v>
      </c>
      <c r="DM1101">
        <v>1250</v>
      </c>
      <c r="DN1101">
        <v>820</v>
      </c>
      <c r="DO1101">
        <v>1060</v>
      </c>
      <c r="DP1101">
        <v>1125</v>
      </c>
      <c r="DQ1101">
        <v>1470</v>
      </c>
      <c r="DR1101">
        <v>800</v>
      </c>
      <c r="DS1101">
        <v>865</v>
      </c>
      <c r="DT1101">
        <v>605</v>
      </c>
      <c r="DU1101">
        <v>730</v>
      </c>
      <c r="DV1101">
        <v>605</v>
      </c>
      <c r="DW1101">
        <v>180</v>
      </c>
      <c r="DX1101">
        <v>1205</v>
      </c>
      <c r="DY1101">
        <v>1595</v>
      </c>
      <c r="DZ1101">
        <v>2105</v>
      </c>
      <c r="EA1101">
        <v>1560</v>
      </c>
      <c r="EB1101">
        <v>1530</v>
      </c>
      <c r="EC1101">
        <v>1500</v>
      </c>
      <c r="ED1101">
        <v>680</v>
      </c>
      <c r="EE1101">
        <v>1550</v>
      </c>
      <c r="EF1101">
        <v>2145</v>
      </c>
      <c r="EG1101">
        <v>635</v>
      </c>
      <c r="EH1101">
        <v>1225</v>
      </c>
      <c r="EI1101">
        <v>3085</v>
      </c>
      <c r="EJ1101">
        <v>650</v>
      </c>
      <c r="EK1101">
        <v>390</v>
      </c>
      <c r="EL1101">
        <v>700</v>
      </c>
      <c r="EM1101">
        <v>425</v>
      </c>
      <c r="EN1101">
        <v>380</v>
      </c>
      <c r="EO1101">
        <v>1850</v>
      </c>
      <c r="EP1101">
        <v>910</v>
      </c>
    </row>
    <row r="1102" spans="1:146" x14ac:dyDescent="0.35">
      <c r="A1102">
        <v>1103</v>
      </c>
      <c r="B1102" t="s">
        <v>427</v>
      </c>
      <c r="C1102" t="s">
        <v>947</v>
      </c>
      <c r="D1102" t="s">
        <v>154</v>
      </c>
      <c r="E1102" t="s">
        <v>975</v>
      </c>
      <c r="F1102">
        <v>70494</v>
      </c>
    </row>
    <row r="1103" spans="1:146" x14ac:dyDescent="0.35">
      <c r="A1103">
        <v>1104</v>
      </c>
      <c r="B1103" t="s">
        <v>427</v>
      </c>
      <c r="C1103" t="s">
        <v>947</v>
      </c>
      <c r="D1103" t="s">
        <v>154</v>
      </c>
      <c r="E1103" t="s">
        <v>976</v>
      </c>
      <c r="F1103">
        <v>59981</v>
      </c>
    </row>
    <row r="1104" spans="1:146" x14ac:dyDescent="0.35">
      <c r="A1104">
        <v>1105</v>
      </c>
      <c r="B1104" t="s">
        <v>427</v>
      </c>
      <c r="C1104" t="s">
        <v>947</v>
      </c>
      <c r="D1104" t="s">
        <v>154</v>
      </c>
      <c r="E1104" t="s">
        <v>977</v>
      </c>
      <c r="F1104" s="1">
        <v>518285</v>
      </c>
      <c r="G1104" s="1">
        <v>2635</v>
      </c>
      <c r="H1104" s="1">
        <v>3065</v>
      </c>
      <c r="I1104" s="1">
        <v>1550</v>
      </c>
      <c r="J1104" s="1">
        <v>11165</v>
      </c>
      <c r="K1104" s="1">
        <v>5015</v>
      </c>
      <c r="L1104" s="1">
        <v>2465</v>
      </c>
      <c r="M1104" s="1">
        <v>12025</v>
      </c>
      <c r="N1104" s="1">
        <v>4005</v>
      </c>
      <c r="O1104" s="1">
        <v>1390</v>
      </c>
      <c r="P1104" s="1">
        <v>3080</v>
      </c>
      <c r="Q1104" s="1">
        <v>1120</v>
      </c>
      <c r="R1104" s="1">
        <v>4395</v>
      </c>
      <c r="S1104" s="1">
        <v>3750</v>
      </c>
      <c r="T1104" s="1">
        <v>2615</v>
      </c>
      <c r="U1104" s="1">
        <v>1320</v>
      </c>
      <c r="V1104" s="1">
        <v>2560</v>
      </c>
      <c r="W1104">
        <v>775</v>
      </c>
      <c r="X1104" s="1">
        <v>3050</v>
      </c>
      <c r="Y1104" s="1">
        <v>2200</v>
      </c>
      <c r="Z1104" s="1">
        <v>4485</v>
      </c>
      <c r="AA1104" s="1">
        <v>1315</v>
      </c>
      <c r="AB1104" s="1">
        <v>2940</v>
      </c>
      <c r="AC1104">
        <v>715</v>
      </c>
      <c r="AD1104" s="1">
        <v>15890</v>
      </c>
      <c r="AE1104" s="1">
        <v>2965</v>
      </c>
      <c r="AF1104" s="1">
        <v>2880</v>
      </c>
      <c r="AG1104" s="1">
        <v>1955</v>
      </c>
      <c r="AH1104" s="1">
        <v>2380</v>
      </c>
      <c r="AI1104" s="1">
        <v>1800</v>
      </c>
      <c r="AJ1104" s="1">
        <v>2645</v>
      </c>
      <c r="AK1104" s="1">
        <v>3575</v>
      </c>
      <c r="AL1104" s="1">
        <v>3035</v>
      </c>
      <c r="AM1104" s="1">
        <v>8950</v>
      </c>
      <c r="AN1104" s="1">
        <v>5035</v>
      </c>
      <c r="AO1104" s="1">
        <v>3545</v>
      </c>
      <c r="AP1104" s="1">
        <v>4050</v>
      </c>
      <c r="AQ1104" s="1">
        <v>2150</v>
      </c>
      <c r="AR1104" s="1">
        <v>2645</v>
      </c>
      <c r="AS1104" s="1">
        <v>1020</v>
      </c>
      <c r="AT1104" s="1">
        <v>3835</v>
      </c>
      <c r="AU1104" s="1">
        <v>1825</v>
      </c>
      <c r="AV1104" s="1">
        <v>1740</v>
      </c>
      <c r="AW1104" s="1">
        <v>2705</v>
      </c>
      <c r="AX1104" s="1">
        <v>2575</v>
      </c>
      <c r="AY1104" s="1">
        <v>2460</v>
      </c>
      <c r="AZ1104" s="1">
        <v>3445</v>
      </c>
      <c r="BA1104" s="1">
        <v>2855</v>
      </c>
      <c r="BB1104" s="1">
        <v>1365</v>
      </c>
      <c r="BC1104" s="1">
        <v>3040</v>
      </c>
      <c r="BD1104" s="1">
        <v>6085</v>
      </c>
      <c r="BE1104" s="1">
        <v>5365</v>
      </c>
      <c r="BF1104">
        <v>965</v>
      </c>
      <c r="BG1104" s="1">
        <v>2285</v>
      </c>
      <c r="BH1104" s="1">
        <v>1450</v>
      </c>
      <c r="BI1104" s="1">
        <v>1045</v>
      </c>
      <c r="BJ1104" s="1">
        <v>1565</v>
      </c>
      <c r="BK1104" s="1">
        <v>3575</v>
      </c>
      <c r="BL1104" s="1">
        <v>1965</v>
      </c>
      <c r="BM1104" s="1">
        <v>8380</v>
      </c>
      <c r="BN1104" s="1">
        <v>3010</v>
      </c>
      <c r="BO1104" s="1">
        <v>1640</v>
      </c>
      <c r="BP1104" s="1">
        <v>2760</v>
      </c>
      <c r="BQ1104" s="1">
        <v>7875</v>
      </c>
      <c r="BR1104" s="1">
        <v>2720</v>
      </c>
      <c r="BS1104" s="1">
        <v>1000</v>
      </c>
      <c r="BT1104" s="1">
        <v>1020</v>
      </c>
      <c r="BU1104" s="1">
        <v>5025</v>
      </c>
      <c r="BV1104" s="1">
        <v>2805</v>
      </c>
      <c r="BW1104" s="1">
        <v>1555</v>
      </c>
      <c r="BX1104" s="1">
        <v>1810</v>
      </c>
      <c r="BY1104" s="1">
        <v>2085</v>
      </c>
      <c r="BZ1104" s="1">
        <v>5255</v>
      </c>
      <c r="CA1104" s="1">
        <v>2535</v>
      </c>
      <c r="CB1104" s="1">
        <v>3620</v>
      </c>
      <c r="CC1104" s="1">
        <v>1195</v>
      </c>
      <c r="CD1104" s="1">
        <v>1400</v>
      </c>
      <c r="CE1104" s="1">
        <v>2475</v>
      </c>
      <c r="CF1104" s="1">
        <v>9885</v>
      </c>
      <c r="CG1104" s="1">
        <v>2020</v>
      </c>
      <c r="CH1104" s="1">
        <v>8620</v>
      </c>
      <c r="CI1104" s="1">
        <v>2040</v>
      </c>
      <c r="CJ1104" s="1">
        <v>2835</v>
      </c>
      <c r="CK1104" s="1">
        <v>3315</v>
      </c>
      <c r="CL1104" s="1">
        <v>11545</v>
      </c>
      <c r="CM1104" s="1">
        <v>2985</v>
      </c>
      <c r="CN1104" s="1">
        <v>2750</v>
      </c>
      <c r="CO1104" s="1">
        <v>4125</v>
      </c>
      <c r="CP1104" s="1">
        <v>13150</v>
      </c>
      <c r="CQ1104" s="1">
        <v>2315</v>
      </c>
      <c r="CR1104" s="1">
        <v>6820</v>
      </c>
      <c r="CS1104" s="1">
        <v>2450</v>
      </c>
      <c r="CT1104" s="1">
        <v>4105</v>
      </c>
      <c r="CU1104" s="1">
        <v>3155</v>
      </c>
      <c r="CV1104" s="1">
        <v>1510</v>
      </c>
      <c r="CW1104" s="1">
        <v>4950</v>
      </c>
      <c r="CX1104" s="1">
        <v>4660</v>
      </c>
      <c r="CY1104" s="1">
        <v>1080</v>
      </c>
      <c r="CZ1104" s="1">
        <v>1945</v>
      </c>
      <c r="DA1104" s="1">
        <v>2015</v>
      </c>
      <c r="DB1104">
        <v>700</v>
      </c>
      <c r="DC1104" s="1">
        <v>2930</v>
      </c>
      <c r="DD1104" s="1">
        <v>1375</v>
      </c>
      <c r="DE1104" s="1">
        <v>3840</v>
      </c>
      <c r="DF1104" s="1">
        <v>4060</v>
      </c>
      <c r="DG1104" s="1">
        <v>5035</v>
      </c>
      <c r="DH1104" s="1">
        <v>2560</v>
      </c>
      <c r="DI1104" s="1">
        <v>1180</v>
      </c>
      <c r="DJ1104" s="1">
        <v>1135</v>
      </c>
      <c r="DK1104" s="1">
        <v>2105</v>
      </c>
      <c r="DL1104" s="1">
        <v>8105</v>
      </c>
      <c r="DM1104" s="1">
        <v>6280</v>
      </c>
      <c r="DN1104" s="1">
        <v>1805</v>
      </c>
      <c r="DO1104" s="1">
        <v>2615</v>
      </c>
      <c r="DP1104" s="1">
        <v>3830</v>
      </c>
      <c r="DQ1104" s="1">
        <v>3625</v>
      </c>
      <c r="DR1104" s="1">
        <v>2820</v>
      </c>
      <c r="DS1104" s="1">
        <v>3910</v>
      </c>
      <c r="DT1104" s="1">
        <v>1030</v>
      </c>
      <c r="DU1104" s="1">
        <v>2570</v>
      </c>
      <c r="DV1104" s="1">
        <v>4880</v>
      </c>
      <c r="DW1104" s="1">
        <v>2925</v>
      </c>
      <c r="DX1104" s="1">
        <v>3230</v>
      </c>
      <c r="DY1104" s="1">
        <v>30135</v>
      </c>
      <c r="DZ1104" s="1">
        <v>3720</v>
      </c>
      <c r="EA1104" s="1">
        <v>3910</v>
      </c>
      <c r="EB1104" s="1">
        <v>4365</v>
      </c>
      <c r="EC1104" s="1">
        <v>3775</v>
      </c>
      <c r="ED1104" s="1">
        <v>1895</v>
      </c>
      <c r="EE1104" s="1">
        <v>3765</v>
      </c>
      <c r="EF1104" s="1">
        <v>10350</v>
      </c>
      <c r="EG1104" s="1">
        <v>3855</v>
      </c>
      <c r="EH1104" s="1">
        <v>2715</v>
      </c>
      <c r="EI1104" s="1">
        <v>6850</v>
      </c>
      <c r="EJ1104" s="1">
        <v>2370</v>
      </c>
      <c r="EK1104" s="1">
        <v>1560</v>
      </c>
      <c r="EL1104" s="1">
        <v>3155</v>
      </c>
      <c r="EM1104" s="1">
        <v>2915</v>
      </c>
      <c r="EN1104" s="1">
        <v>4230</v>
      </c>
      <c r="EO1104" s="1">
        <v>5515</v>
      </c>
      <c r="EP1104" s="1">
        <v>2000</v>
      </c>
    </row>
    <row r="1105" spans="1:146" x14ac:dyDescent="0.35">
      <c r="A1105">
        <v>1106</v>
      </c>
      <c r="B1105" t="s">
        <v>427</v>
      </c>
      <c r="C1105" t="s">
        <v>947</v>
      </c>
      <c r="D1105" t="s">
        <v>154</v>
      </c>
      <c r="E1105" t="s">
        <v>978</v>
      </c>
      <c r="F1105" s="1">
        <v>31059</v>
      </c>
    </row>
    <row r="1106" spans="1:146" x14ac:dyDescent="0.35">
      <c r="A1106">
        <v>1107</v>
      </c>
      <c r="B1106" t="s">
        <v>427</v>
      </c>
      <c r="C1106" t="s">
        <v>947</v>
      </c>
      <c r="D1106" t="s">
        <v>154</v>
      </c>
      <c r="E1106" t="s">
        <v>979</v>
      </c>
      <c r="F1106" s="1">
        <v>28647</v>
      </c>
    </row>
    <row r="1107" spans="1:146" x14ac:dyDescent="0.35">
      <c r="A1107">
        <v>1108</v>
      </c>
      <c r="B1107" t="s">
        <v>427</v>
      </c>
      <c r="C1107" t="s">
        <v>947</v>
      </c>
      <c r="D1107" t="s">
        <v>154</v>
      </c>
      <c r="E1107" t="s">
        <v>980</v>
      </c>
      <c r="F1107" s="1">
        <v>2691665</v>
      </c>
      <c r="G1107" s="1">
        <v>28825</v>
      </c>
      <c r="H1107" s="1">
        <v>23475</v>
      </c>
      <c r="I1107" s="1">
        <v>12030</v>
      </c>
      <c r="J1107" s="1">
        <v>28650</v>
      </c>
      <c r="K1107" s="1">
        <v>27005</v>
      </c>
      <c r="L1107" s="1">
        <v>15580</v>
      </c>
      <c r="M1107" s="1">
        <v>25600</v>
      </c>
      <c r="N1107" s="1">
        <v>21135</v>
      </c>
      <c r="O1107" s="1">
        <v>12655</v>
      </c>
      <c r="P1107" s="1">
        <v>23110</v>
      </c>
      <c r="Q1107" s="1">
        <v>6375</v>
      </c>
      <c r="R1107" s="1">
        <v>29105</v>
      </c>
      <c r="S1107" s="1">
        <v>21685</v>
      </c>
      <c r="T1107" s="1">
        <v>21565</v>
      </c>
      <c r="U1107" s="1">
        <v>7685</v>
      </c>
      <c r="V1107" s="1">
        <v>14215</v>
      </c>
      <c r="W1107" s="1">
        <v>9185</v>
      </c>
      <c r="X1107" s="1">
        <v>11335</v>
      </c>
      <c r="Y1107" s="1">
        <v>17710</v>
      </c>
      <c r="Z1107" s="1">
        <v>10995</v>
      </c>
      <c r="AA1107" s="1">
        <v>9910</v>
      </c>
      <c r="AB1107" s="1">
        <v>10790</v>
      </c>
      <c r="AC1107" s="1">
        <v>13340</v>
      </c>
      <c r="AD1107" s="1">
        <v>30305</v>
      </c>
      <c r="AE1107" s="1">
        <v>26305</v>
      </c>
      <c r="AF1107" s="1">
        <v>16420</v>
      </c>
      <c r="AG1107" s="1">
        <v>15810</v>
      </c>
      <c r="AH1107" s="1">
        <v>14080</v>
      </c>
      <c r="AI1107" s="1">
        <v>9595</v>
      </c>
      <c r="AJ1107" s="1">
        <v>17075</v>
      </c>
      <c r="AK1107" s="1">
        <v>26825</v>
      </c>
      <c r="AL1107" s="1">
        <v>24385</v>
      </c>
      <c r="AM1107" s="1">
        <v>36295</v>
      </c>
      <c r="AN1107" s="1">
        <v>34940</v>
      </c>
      <c r="AO1107" s="1">
        <v>11710</v>
      </c>
      <c r="AP1107" s="1">
        <v>21015</v>
      </c>
      <c r="AQ1107" s="1">
        <v>15190</v>
      </c>
      <c r="AR1107" s="1">
        <v>22250</v>
      </c>
      <c r="AS1107" s="1">
        <v>9450</v>
      </c>
      <c r="AT1107" s="1">
        <v>21885</v>
      </c>
      <c r="AU1107" s="1">
        <v>18525</v>
      </c>
      <c r="AV1107" s="1">
        <v>11465</v>
      </c>
      <c r="AW1107" s="1">
        <v>21910</v>
      </c>
      <c r="AX1107" s="1">
        <v>12670</v>
      </c>
      <c r="AY1107" s="1">
        <v>10620</v>
      </c>
      <c r="AZ1107" s="1">
        <v>30210</v>
      </c>
      <c r="BA1107" s="1">
        <v>14380</v>
      </c>
      <c r="BB1107" s="1">
        <v>9650</v>
      </c>
      <c r="BC1107" s="1">
        <v>15715</v>
      </c>
      <c r="BD1107" s="1">
        <v>21815</v>
      </c>
      <c r="BE1107" s="1">
        <v>23355</v>
      </c>
      <c r="BF1107" s="1">
        <v>12465</v>
      </c>
      <c r="BG1107" s="1">
        <v>16915</v>
      </c>
      <c r="BH1107" s="1">
        <v>10120</v>
      </c>
      <c r="BI1107" s="1">
        <v>12410</v>
      </c>
      <c r="BJ1107" s="1">
        <v>15535</v>
      </c>
      <c r="BK1107" s="1">
        <v>14225</v>
      </c>
      <c r="BL1107" s="1">
        <v>13605</v>
      </c>
      <c r="BM1107" s="1">
        <v>43230</v>
      </c>
      <c r="BN1107" s="1">
        <v>14080</v>
      </c>
      <c r="BO1107" s="1">
        <v>11045</v>
      </c>
      <c r="BP1107" s="1">
        <v>17105</v>
      </c>
      <c r="BQ1107" s="1">
        <v>17465</v>
      </c>
      <c r="BR1107" s="1">
        <v>21980</v>
      </c>
      <c r="BS1107" s="1">
        <v>9165</v>
      </c>
      <c r="BT1107" s="1">
        <v>7980</v>
      </c>
      <c r="BU1107" s="1">
        <v>43485</v>
      </c>
      <c r="BV1107" s="1">
        <v>16060</v>
      </c>
      <c r="BW1107" s="1">
        <v>14555</v>
      </c>
      <c r="BX1107" s="1">
        <v>15100</v>
      </c>
      <c r="BY1107" s="1">
        <v>16645</v>
      </c>
      <c r="BZ1107" s="1">
        <v>15055</v>
      </c>
      <c r="CA1107" s="1">
        <v>10065</v>
      </c>
      <c r="CB1107" s="1">
        <v>43760</v>
      </c>
      <c r="CC1107" s="1">
        <v>9865</v>
      </c>
      <c r="CD1107" s="1">
        <v>10455</v>
      </c>
      <c r="CE1107" s="1">
        <v>26055</v>
      </c>
      <c r="CF1107" s="1">
        <v>33315</v>
      </c>
      <c r="CG1107" s="1">
        <v>17160</v>
      </c>
      <c r="CH1107" s="1">
        <v>18460</v>
      </c>
      <c r="CI1107" s="1">
        <v>13265</v>
      </c>
      <c r="CJ1107" s="1">
        <v>32825</v>
      </c>
      <c r="CK1107" s="1">
        <v>16760</v>
      </c>
      <c r="CL1107" s="1">
        <v>28925</v>
      </c>
      <c r="CM1107" s="1">
        <v>11285</v>
      </c>
      <c r="CN1107" s="1">
        <v>15530</v>
      </c>
      <c r="CO1107" s="1">
        <v>23625</v>
      </c>
      <c r="CP1107" s="1">
        <v>30435</v>
      </c>
      <c r="CQ1107" s="1">
        <v>11675</v>
      </c>
      <c r="CR1107" s="1">
        <v>18355</v>
      </c>
      <c r="CS1107" s="1">
        <v>13605</v>
      </c>
      <c r="CT1107" s="1">
        <v>20965</v>
      </c>
      <c r="CU1107" s="1">
        <v>18505</v>
      </c>
      <c r="CV1107" s="1">
        <v>9210</v>
      </c>
      <c r="CW1107" s="1">
        <v>13765</v>
      </c>
      <c r="CX1107" s="1">
        <v>34725</v>
      </c>
      <c r="CY1107" s="1">
        <v>10720</v>
      </c>
      <c r="CZ1107" s="1">
        <v>7645</v>
      </c>
      <c r="DA1107" s="1">
        <v>15805</v>
      </c>
      <c r="DB1107" s="1">
        <v>11045</v>
      </c>
      <c r="DC1107" s="1">
        <v>10675</v>
      </c>
      <c r="DD1107" s="1">
        <v>10360</v>
      </c>
      <c r="DE1107" s="1">
        <v>22235</v>
      </c>
      <c r="DF1107" s="1">
        <v>14870</v>
      </c>
      <c r="DG1107" s="1">
        <v>20615</v>
      </c>
      <c r="DH1107" s="1">
        <v>46060</v>
      </c>
      <c r="DI1107" s="1">
        <v>10065</v>
      </c>
      <c r="DJ1107" s="1">
        <v>9755</v>
      </c>
      <c r="DK1107" s="1">
        <v>16440</v>
      </c>
      <c r="DL1107" s="1">
        <v>20655</v>
      </c>
      <c r="DM1107" s="1">
        <v>27045</v>
      </c>
      <c r="DN1107" s="1">
        <v>17675</v>
      </c>
      <c r="DO1107" s="1">
        <v>24265</v>
      </c>
      <c r="DP1107" s="1">
        <v>24895</v>
      </c>
      <c r="DQ1107" s="1">
        <v>27035</v>
      </c>
      <c r="DR1107" s="1">
        <v>15485</v>
      </c>
      <c r="DS1107" s="1">
        <v>21430</v>
      </c>
      <c r="DT1107" s="1">
        <v>10120</v>
      </c>
      <c r="DU1107" s="1">
        <v>20840</v>
      </c>
      <c r="DV1107" s="1">
        <v>16225</v>
      </c>
      <c r="DW1107" s="1">
        <v>6680</v>
      </c>
      <c r="DX1107" s="1">
        <v>17180</v>
      </c>
      <c r="DY1107" s="1">
        <v>65620</v>
      </c>
      <c r="DZ1107" s="1">
        <v>26970</v>
      </c>
      <c r="EA1107" s="1">
        <v>32895</v>
      </c>
      <c r="EB1107" s="1">
        <v>26065</v>
      </c>
      <c r="EC1107" s="1">
        <v>17695</v>
      </c>
      <c r="ED1107" s="1">
        <v>11090</v>
      </c>
      <c r="EE1107" s="1">
        <v>27545</v>
      </c>
      <c r="EF1107" s="1">
        <v>50255</v>
      </c>
      <c r="EG1107" s="1">
        <v>16725</v>
      </c>
      <c r="EH1107" s="1">
        <v>22150</v>
      </c>
      <c r="EI1107" s="1">
        <v>53005</v>
      </c>
      <c r="EJ1107" s="1">
        <v>12430</v>
      </c>
      <c r="EK1107" s="1">
        <v>7850</v>
      </c>
      <c r="EL1107" s="1">
        <v>13200</v>
      </c>
      <c r="EM1107" s="1">
        <v>11810</v>
      </c>
      <c r="EN1107" s="1">
        <v>12370</v>
      </c>
      <c r="EO1107" s="1">
        <v>27570</v>
      </c>
      <c r="EP1107" s="1">
        <v>14020</v>
      </c>
    </row>
    <row r="1108" spans="1:146" x14ac:dyDescent="0.35">
      <c r="A1108">
        <v>1109</v>
      </c>
      <c r="B1108" t="s">
        <v>427</v>
      </c>
      <c r="C1108" t="s">
        <v>947</v>
      </c>
      <c r="D1108" t="s">
        <v>154</v>
      </c>
      <c r="E1108" t="s">
        <v>981</v>
      </c>
      <c r="F1108" s="1">
        <v>1455315</v>
      </c>
      <c r="G1108" s="1">
        <v>18535</v>
      </c>
      <c r="H1108" s="1">
        <v>15205</v>
      </c>
      <c r="I1108" s="1">
        <v>4735</v>
      </c>
      <c r="J1108" s="1">
        <v>12080</v>
      </c>
      <c r="K1108" s="1">
        <v>10760</v>
      </c>
      <c r="L1108" s="1">
        <v>8150</v>
      </c>
      <c r="M1108" s="1">
        <v>15230</v>
      </c>
      <c r="N1108" s="1">
        <v>10745</v>
      </c>
      <c r="O1108" s="1">
        <v>6085</v>
      </c>
      <c r="P1108" s="1">
        <v>6680</v>
      </c>
      <c r="Q1108" s="1">
        <v>4545</v>
      </c>
      <c r="R1108" s="1">
        <v>18300</v>
      </c>
      <c r="S1108" s="1">
        <v>9605</v>
      </c>
      <c r="T1108" s="1">
        <v>17315</v>
      </c>
      <c r="U1108" s="1">
        <v>4080</v>
      </c>
      <c r="V1108" s="1">
        <v>8720</v>
      </c>
      <c r="W1108" s="1">
        <v>1785</v>
      </c>
      <c r="X1108" s="1">
        <v>6555</v>
      </c>
      <c r="Y1108" s="1">
        <v>12385</v>
      </c>
      <c r="Z1108" s="1">
        <v>5245</v>
      </c>
      <c r="AA1108" s="1">
        <v>5655</v>
      </c>
      <c r="AB1108" s="1">
        <v>3390</v>
      </c>
      <c r="AC1108" s="1">
        <v>3765</v>
      </c>
      <c r="AD1108" s="1">
        <v>16005</v>
      </c>
      <c r="AE1108" s="1">
        <v>15085</v>
      </c>
      <c r="AF1108" s="1">
        <v>8055</v>
      </c>
      <c r="AG1108" s="1">
        <v>7640</v>
      </c>
      <c r="AH1108" s="1">
        <v>7110</v>
      </c>
      <c r="AI1108" s="1">
        <v>4030</v>
      </c>
      <c r="AJ1108" s="1">
        <v>7115</v>
      </c>
      <c r="AK1108" s="1">
        <v>16090</v>
      </c>
      <c r="AL1108" s="1">
        <v>16525</v>
      </c>
      <c r="AM1108" s="1">
        <v>20055</v>
      </c>
      <c r="AN1108" s="1">
        <v>22180</v>
      </c>
      <c r="AO1108" s="1">
        <v>6695</v>
      </c>
      <c r="AP1108" s="1">
        <v>9520</v>
      </c>
      <c r="AQ1108" s="1">
        <v>5790</v>
      </c>
      <c r="AR1108" s="1">
        <v>15885</v>
      </c>
      <c r="AS1108" s="1">
        <v>6365</v>
      </c>
      <c r="AT1108" s="1">
        <v>13200</v>
      </c>
      <c r="AU1108" s="1">
        <v>7195</v>
      </c>
      <c r="AV1108" s="1">
        <v>6635</v>
      </c>
      <c r="AW1108" s="1">
        <v>16955</v>
      </c>
      <c r="AX1108" s="1">
        <v>5730</v>
      </c>
      <c r="AY1108" s="1">
        <v>2995</v>
      </c>
      <c r="AZ1108" s="1">
        <v>22035</v>
      </c>
      <c r="BA1108" s="1">
        <v>7075</v>
      </c>
      <c r="BB1108" s="1">
        <v>3410</v>
      </c>
      <c r="BC1108" s="1">
        <v>10350</v>
      </c>
      <c r="BD1108" s="1">
        <v>9465</v>
      </c>
      <c r="BE1108" s="1">
        <v>8080</v>
      </c>
      <c r="BF1108" s="1">
        <v>4845</v>
      </c>
      <c r="BG1108" s="1">
        <v>8870</v>
      </c>
      <c r="BH1108" s="1">
        <v>4975</v>
      </c>
      <c r="BI1108" s="1">
        <v>8210</v>
      </c>
      <c r="BJ1108" s="1">
        <v>11075</v>
      </c>
      <c r="BK1108" s="1">
        <v>6560</v>
      </c>
      <c r="BL1108" s="1">
        <v>9630</v>
      </c>
      <c r="BM1108" s="1">
        <v>19725</v>
      </c>
      <c r="BN1108" s="1">
        <v>6380</v>
      </c>
      <c r="BO1108" s="1">
        <v>6945</v>
      </c>
      <c r="BP1108" s="1">
        <v>11575</v>
      </c>
      <c r="BQ1108" s="1">
        <v>12155</v>
      </c>
      <c r="BR1108" s="1">
        <v>14335</v>
      </c>
      <c r="BS1108" s="1">
        <v>1540</v>
      </c>
      <c r="BT1108" s="1">
        <v>3170</v>
      </c>
      <c r="BU1108" s="1">
        <v>28220</v>
      </c>
      <c r="BV1108" s="1">
        <v>6700</v>
      </c>
      <c r="BW1108" s="1">
        <v>2780</v>
      </c>
      <c r="BX1108" s="1">
        <v>2910</v>
      </c>
      <c r="BY1108" s="1">
        <v>3385</v>
      </c>
      <c r="BZ1108" s="1">
        <v>7780</v>
      </c>
      <c r="CA1108" s="1">
        <v>5265</v>
      </c>
      <c r="CB1108" s="1">
        <v>29170</v>
      </c>
      <c r="CC1108" s="1">
        <v>5910</v>
      </c>
      <c r="CD1108" s="1">
        <v>3490</v>
      </c>
      <c r="CE1108" s="1">
        <v>17770</v>
      </c>
      <c r="CF1108" s="1">
        <v>15325</v>
      </c>
      <c r="CG1108" s="1">
        <v>10780</v>
      </c>
      <c r="CH1108" s="1">
        <v>10285</v>
      </c>
      <c r="CI1108" s="1">
        <v>9370</v>
      </c>
      <c r="CJ1108" s="1">
        <v>25410</v>
      </c>
      <c r="CK1108" s="1">
        <v>4855</v>
      </c>
      <c r="CL1108" s="1">
        <v>14120</v>
      </c>
      <c r="CM1108" s="1">
        <v>6495</v>
      </c>
      <c r="CN1108" s="1">
        <v>8690</v>
      </c>
      <c r="CO1108" s="1">
        <v>15320</v>
      </c>
      <c r="CP1108" s="1">
        <v>11210</v>
      </c>
      <c r="CQ1108" s="1">
        <v>3930</v>
      </c>
      <c r="CR1108" s="1">
        <v>14000</v>
      </c>
      <c r="CS1108" s="1">
        <v>10855</v>
      </c>
      <c r="CT1108" s="1">
        <v>12040</v>
      </c>
      <c r="CU1108" s="1">
        <v>10430</v>
      </c>
      <c r="CV1108" s="1">
        <v>3915</v>
      </c>
      <c r="CW1108" s="1">
        <v>6555</v>
      </c>
      <c r="CX1108" s="1">
        <v>19720</v>
      </c>
      <c r="CY1108" s="1">
        <v>5200</v>
      </c>
      <c r="CZ1108" s="1">
        <v>2815</v>
      </c>
      <c r="DA1108" s="1">
        <v>8820</v>
      </c>
      <c r="DB1108" s="1">
        <v>2685</v>
      </c>
      <c r="DC1108" s="1">
        <v>8055</v>
      </c>
      <c r="DD1108" s="1">
        <v>6000</v>
      </c>
      <c r="DE1108" s="1">
        <v>13965</v>
      </c>
      <c r="DF1108" s="1">
        <v>7425</v>
      </c>
      <c r="DG1108" s="1">
        <v>5065</v>
      </c>
      <c r="DH1108" s="1">
        <v>21300</v>
      </c>
      <c r="DI1108" s="1">
        <v>2660</v>
      </c>
      <c r="DJ1108" s="1">
        <v>6845</v>
      </c>
      <c r="DK1108" s="1">
        <v>11980</v>
      </c>
      <c r="DL1108" s="1">
        <v>14680</v>
      </c>
      <c r="DM1108" s="1">
        <v>12740</v>
      </c>
      <c r="DN1108" s="1">
        <v>6705</v>
      </c>
      <c r="DO1108" s="1">
        <v>15580</v>
      </c>
      <c r="DP1108" s="1">
        <v>9170</v>
      </c>
      <c r="DQ1108" s="1">
        <v>17010</v>
      </c>
      <c r="DR1108" s="1">
        <v>11880</v>
      </c>
      <c r="DS1108" s="1">
        <v>5760</v>
      </c>
      <c r="DT1108" s="1">
        <v>6325</v>
      </c>
      <c r="DU1108" s="1">
        <v>17230</v>
      </c>
      <c r="DV1108" s="1">
        <v>8410</v>
      </c>
      <c r="DW1108" s="1">
        <v>3605</v>
      </c>
      <c r="DX1108" s="1">
        <v>11120</v>
      </c>
      <c r="DY1108" s="1">
        <v>25550</v>
      </c>
      <c r="DZ1108" s="1">
        <v>17125</v>
      </c>
      <c r="EA1108" s="1">
        <v>19565</v>
      </c>
      <c r="EB1108" s="1">
        <v>17900</v>
      </c>
      <c r="EC1108" s="1">
        <v>12070</v>
      </c>
      <c r="ED1108" s="1">
        <v>6785</v>
      </c>
      <c r="EE1108" s="1">
        <v>16270</v>
      </c>
      <c r="EF1108" s="1">
        <v>28045</v>
      </c>
      <c r="EG1108" s="1">
        <v>8545</v>
      </c>
      <c r="EH1108" s="1">
        <v>10895</v>
      </c>
      <c r="EI1108" s="1">
        <v>36245</v>
      </c>
      <c r="EJ1108" s="1">
        <v>5025</v>
      </c>
      <c r="EK1108" s="1">
        <v>3490</v>
      </c>
      <c r="EL1108" s="1">
        <v>6355</v>
      </c>
      <c r="EM1108" s="1">
        <v>3840</v>
      </c>
      <c r="EN1108" s="1">
        <v>4165</v>
      </c>
      <c r="EO1108" s="1">
        <v>19105</v>
      </c>
      <c r="EP1108" s="1">
        <v>7735</v>
      </c>
    </row>
    <row r="1109" spans="1:146" x14ac:dyDescent="0.35">
      <c r="A1109">
        <v>1110</v>
      </c>
      <c r="B1109" t="s">
        <v>427</v>
      </c>
      <c r="C1109" t="s">
        <v>947</v>
      </c>
      <c r="D1109" t="s">
        <v>154</v>
      </c>
      <c r="E1109" t="s">
        <v>982</v>
      </c>
      <c r="F1109" s="1">
        <v>404560</v>
      </c>
      <c r="G1109" s="1">
        <v>4195</v>
      </c>
      <c r="H1109" s="1">
        <v>3905</v>
      </c>
      <c r="I1109">
        <v>725</v>
      </c>
      <c r="J1109" s="1">
        <v>4810</v>
      </c>
      <c r="K1109" s="1">
        <v>2600</v>
      </c>
      <c r="L1109" s="1">
        <v>1825</v>
      </c>
      <c r="M1109" s="1">
        <v>8820</v>
      </c>
      <c r="N1109" s="1">
        <v>4005</v>
      </c>
      <c r="O1109" s="1">
        <v>1760</v>
      </c>
      <c r="P1109" s="1">
        <v>1600</v>
      </c>
      <c r="Q1109" s="1">
        <v>1200</v>
      </c>
      <c r="R1109" s="1">
        <v>4795</v>
      </c>
      <c r="S1109" s="1">
        <v>2405</v>
      </c>
      <c r="T1109" s="1">
        <v>4670</v>
      </c>
      <c r="U1109" s="1">
        <v>1365</v>
      </c>
      <c r="V1109" s="1">
        <v>1785</v>
      </c>
      <c r="W1109">
        <v>695</v>
      </c>
      <c r="X1109" s="1">
        <v>1765</v>
      </c>
      <c r="Y1109" s="1">
        <v>2930</v>
      </c>
      <c r="Z1109" s="1">
        <v>1840</v>
      </c>
      <c r="AA1109" s="1">
        <v>1035</v>
      </c>
      <c r="AB1109" s="1">
        <v>1085</v>
      </c>
      <c r="AC1109">
        <v>605</v>
      </c>
      <c r="AD1109" s="1">
        <v>7050</v>
      </c>
      <c r="AE1109" s="1">
        <v>3605</v>
      </c>
      <c r="AF1109" s="1">
        <v>1765</v>
      </c>
      <c r="AG1109" s="1">
        <v>1860</v>
      </c>
      <c r="AH1109" s="1">
        <v>1620</v>
      </c>
      <c r="AI1109" s="1">
        <v>1045</v>
      </c>
      <c r="AJ1109" s="1">
        <v>1550</v>
      </c>
      <c r="AK1109" s="1">
        <v>4740</v>
      </c>
      <c r="AL1109" s="1">
        <v>3435</v>
      </c>
      <c r="AM1109" s="1">
        <v>5280</v>
      </c>
      <c r="AN1109" s="1">
        <v>4685</v>
      </c>
      <c r="AO1109" s="1">
        <v>1730</v>
      </c>
      <c r="AP1109" s="1">
        <v>2945</v>
      </c>
      <c r="AQ1109" s="1">
        <v>1080</v>
      </c>
      <c r="AR1109" s="1">
        <v>3740</v>
      </c>
      <c r="AS1109" s="1">
        <v>1480</v>
      </c>
      <c r="AT1109" s="1">
        <v>3275</v>
      </c>
      <c r="AU1109" s="1">
        <v>1150</v>
      </c>
      <c r="AV1109" s="1">
        <v>1435</v>
      </c>
      <c r="AW1109" s="1">
        <v>4905</v>
      </c>
      <c r="AX1109" s="1">
        <v>1410</v>
      </c>
      <c r="AY1109">
        <v>895</v>
      </c>
      <c r="AZ1109" s="1">
        <v>5190</v>
      </c>
      <c r="BA1109" s="1">
        <v>2165</v>
      </c>
      <c r="BB1109">
        <v>565</v>
      </c>
      <c r="BC1109" s="1">
        <v>3680</v>
      </c>
      <c r="BD1109" s="1">
        <v>2880</v>
      </c>
      <c r="BE1109" s="1">
        <v>2085</v>
      </c>
      <c r="BF1109" s="1">
        <v>1055</v>
      </c>
      <c r="BG1109" s="1">
        <v>2825</v>
      </c>
      <c r="BH1109">
        <v>900</v>
      </c>
      <c r="BI1109" s="1">
        <v>1600</v>
      </c>
      <c r="BJ1109" s="1">
        <v>2395</v>
      </c>
      <c r="BK1109" s="1">
        <v>1760</v>
      </c>
      <c r="BL1109" s="1">
        <v>2190</v>
      </c>
      <c r="BM1109" s="1">
        <v>4895</v>
      </c>
      <c r="BN1109" s="1">
        <v>1610</v>
      </c>
      <c r="BO1109" s="1">
        <v>1335</v>
      </c>
      <c r="BP1109" s="1">
        <v>3275</v>
      </c>
      <c r="BQ1109" s="1">
        <v>5345</v>
      </c>
      <c r="BR1109" s="1">
        <v>3595</v>
      </c>
      <c r="BS1109">
        <v>350</v>
      </c>
      <c r="BT1109" s="1">
        <v>1055</v>
      </c>
      <c r="BU1109" s="1">
        <v>7330</v>
      </c>
      <c r="BV1109" s="1">
        <v>2265</v>
      </c>
      <c r="BW1109">
        <v>770</v>
      </c>
      <c r="BX1109">
        <v>930</v>
      </c>
      <c r="BY1109">
        <v>885</v>
      </c>
      <c r="BZ1109" s="1">
        <v>2135</v>
      </c>
      <c r="CA1109" s="1">
        <v>1340</v>
      </c>
      <c r="CB1109" s="1">
        <v>5570</v>
      </c>
      <c r="CC1109">
        <v>965</v>
      </c>
      <c r="CD1109">
        <v>575</v>
      </c>
      <c r="CE1109" s="1">
        <v>4710</v>
      </c>
      <c r="CF1109" s="1">
        <v>4490</v>
      </c>
      <c r="CG1109" s="1">
        <v>2885</v>
      </c>
      <c r="CH1109" s="1">
        <v>4850</v>
      </c>
      <c r="CI1109" s="1">
        <v>2470</v>
      </c>
      <c r="CJ1109" s="1">
        <v>5835</v>
      </c>
      <c r="CK1109" s="1">
        <v>1310</v>
      </c>
      <c r="CL1109" s="1">
        <v>4730</v>
      </c>
      <c r="CM1109" s="1">
        <v>2100</v>
      </c>
      <c r="CN1109" s="1">
        <v>3510</v>
      </c>
      <c r="CO1109" s="1">
        <v>4955</v>
      </c>
      <c r="CP1109" s="1">
        <v>3540</v>
      </c>
      <c r="CQ1109" s="1">
        <v>1000</v>
      </c>
      <c r="CR1109" s="1">
        <v>5340</v>
      </c>
      <c r="CS1109" s="1">
        <v>4000</v>
      </c>
      <c r="CT1109" s="1">
        <v>2770</v>
      </c>
      <c r="CU1109" s="1">
        <v>3140</v>
      </c>
      <c r="CV1109">
        <v>865</v>
      </c>
      <c r="CW1109" s="1">
        <v>2055</v>
      </c>
      <c r="CX1109" s="1">
        <v>4910</v>
      </c>
      <c r="CY1109">
        <v>875</v>
      </c>
      <c r="CZ1109">
        <v>790</v>
      </c>
      <c r="DA1109" s="1">
        <v>2225</v>
      </c>
      <c r="DB1109">
        <v>550</v>
      </c>
      <c r="DC1109" s="1">
        <v>3230</v>
      </c>
      <c r="DD1109" s="1">
        <v>1345</v>
      </c>
      <c r="DE1109" s="1">
        <v>3435</v>
      </c>
      <c r="DF1109" s="1">
        <v>2405</v>
      </c>
      <c r="DG1109" s="1">
        <v>1750</v>
      </c>
      <c r="DH1109" s="1">
        <v>2895</v>
      </c>
      <c r="DI1109">
        <v>515</v>
      </c>
      <c r="DJ1109" s="1">
        <v>2040</v>
      </c>
      <c r="DK1109" s="1">
        <v>3585</v>
      </c>
      <c r="DL1109" s="1">
        <v>4720</v>
      </c>
      <c r="DM1109" s="1">
        <v>4060</v>
      </c>
      <c r="DN1109" s="1">
        <v>2145</v>
      </c>
      <c r="DO1109" s="1">
        <v>4170</v>
      </c>
      <c r="DP1109" s="1">
        <v>2075</v>
      </c>
      <c r="DQ1109" s="1">
        <v>4400</v>
      </c>
      <c r="DR1109" s="1">
        <v>3735</v>
      </c>
      <c r="DS1109" s="1">
        <v>1515</v>
      </c>
      <c r="DT1109" s="1">
        <v>1240</v>
      </c>
      <c r="DU1109" s="1">
        <v>6130</v>
      </c>
      <c r="DV1109" s="1">
        <v>2460</v>
      </c>
      <c r="DW1109" s="1">
        <v>1610</v>
      </c>
      <c r="DX1109" s="1">
        <v>2915</v>
      </c>
      <c r="DY1109" s="1">
        <v>9465</v>
      </c>
      <c r="DZ1109" s="1">
        <v>4750</v>
      </c>
      <c r="EA1109" s="1">
        <v>3900</v>
      </c>
      <c r="EB1109" s="1">
        <v>4590</v>
      </c>
      <c r="EC1109" s="1">
        <v>3745</v>
      </c>
      <c r="ED1109" s="1">
        <v>1740</v>
      </c>
      <c r="EE1109" s="1">
        <v>3630</v>
      </c>
      <c r="EF1109" s="1">
        <v>12600</v>
      </c>
      <c r="EG1109" s="1">
        <v>3620</v>
      </c>
      <c r="EH1109" s="1">
        <v>2005</v>
      </c>
      <c r="EI1109" s="1">
        <v>9965</v>
      </c>
      <c r="EJ1109" s="1">
        <v>1490</v>
      </c>
      <c r="EK1109">
        <v>890</v>
      </c>
      <c r="EL1109" s="1">
        <v>1685</v>
      </c>
      <c r="EM1109" s="1">
        <v>1185</v>
      </c>
      <c r="EN1109" s="1">
        <v>1340</v>
      </c>
      <c r="EO1109" s="1">
        <v>5410</v>
      </c>
      <c r="EP1109" s="1">
        <v>1630</v>
      </c>
    </row>
    <row r="1110" spans="1:146" x14ac:dyDescent="0.35">
      <c r="A1110">
        <v>1111</v>
      </c>
      <c r="B1110" t="s">
        <v>427</v>
      </c>
      <c r="C1110" t="s">
        <v>947</v>
      </c>
      <c r="D1110" t="s">
        <v>154</v>
      </c>
      <c r="E1110" t="s">
        <v>983</v>
      </c>
      <c r="F1110" s="1">
        <v>320165</v>
      </c>
      <c r="G1110" s="1">
        <v>5030</v>
      </c>
      <c r="H1110" s="1">
        <v>3565</v>
      </c>
      <c r="I1110">
        <v>815</v>
      </c>
      <c r="J1110" s="1">
        <v>2225</v>
      </c>
      <c r="K1110" s="1">
        <v>2195</v>
      </c>
      <c r="L1110" s="1">
        <v>1865</v>
      </c>
      <c r="M1110" s="1">
        <v>2020</v>
      </c>
      <c r="N1110" s="1">
        <v>1995</v>
      </c>
      <c r="O1110" s="1">
        <v>1315</v>
      </c>
      <c r="P1110" s="1">
        <v>1460</v>
      </c>
      <c r="Q1110" s="1">
        <v>1125</v>
      </c>
      <c r="R1110" s="1">
        <v>4065</v>
      </c>
      <c r="S1110" s="1">
        <v>1865</v>
      </c>
      <c r="T1110" s="1">
        <v>4695</v>
      </c>
      <c r="U1110" s="1">
        <v>1000</v>
      </c>
      <c r="V1110" s="1">
        <v>1720</v>
      </c>
      <c r="W1110">
        <v>285</v>
      </c>
      <c r="X1110" s="1">
        <v>1530</v>
      </c>
      <c r="Y1110" s="1">
        <v>2925</v>
      </c>
      <c r="Z1110" s="1">
        <v>1130</v>
      </c>
      <c r="AA1110" s="1">
        <v>1095</v>
      </c>
      <c r="AB1110">
        <v>690</v>
      </c>
      <c r="AC1110">
        <v>625</v>
      </c>
      <c r="AD1110" s="1">
        <v>2710</v>
      </c>
      <c r="AE1110" s="1">
        <v>3275</v>
      </c>
      <c r="AF1110" s="1">
        <v>1685</v>
      </c>
      <c r="AG1110" s="1">
        <v>1780</v>
      </c>
      <c r="AH1110" s="1">
        <v>1370</v>
      </c>
      <c r="AI1110">
        <v>850</v>
      </c>
      <c r="AJ1110" s="1">
        <v>1595</v>
      </c>
      <c r="AK1110" s="1">
        <v>3475</v>
      </c>
      <c r="AL1110" s="1">
        <v>3930</v>
      </c>
      <c r="AM1110" s="1">
        <v>4225</v>
      </c>
      <c r="AN1110" s="1">
        <v>4945</v>
      </c>
      <c r="AO1110" s="1">
        <v>1465</v>
      </c>
      <c r="AP1110" s="1">
        <v>2040</v>
      </c>
      <c r="AQ1110" s="1">
        <v>1150</v>
      </c>
      <c r="AR1110" s="1">
        <v>4000</v>
      </c>
      <c r="AS1110" s="1">
        <v>1530</v>
      </c>
      <c r="AT1110" s="1">
        <v>3115</v>
      </c>
      <c r="AU1110" s="1">
        <v>1370</v>
      </c>
      <c r="AV1110" s="1">
        <v>1390</v>
      </c>
      <c r="AW1110" s="1">
        <v>4610</v>
      </c>
      <c r="AX1110" s="1">
        <v>1295</v>
      </c>
      <c r="AY1110">
        <v>640</v>
      </c>
      <c r="AZ1110" s="1">
        <v>5610</v>
      </c>
      <c r="BA1110" s="1">
        <v>1575</v>
      </c>
      <c r="BB1110">
        <v>530</v>
      </c>
      <c r="BC1110" s="1">
        <v>1930</v>
      </c>
      <c r="BD1110" s="1">
        <v>1830</v>
      </c>
      <c r="BE1110" s="1">
        <v>1565</v>
      </c>
      <c r="BF1110">
        <v>850</v>
      </c>
      <c r="BG1110" s="1">
        <v>1955</v>
      </c>
      <c r="BH1110" s="1">
        <v>1050</v>
      </c>
      <c r="BI1110" s="1">
        <v>1845</v>
      </c>
      <c r="BJ1110" s="1">
        <v>2520</v>
      </c>
      <c r="BK1110" s="1">
        <v>1405</v>
      </c>
      <c r="BL1110" s="1">
        <v>2045</v>
      </c>
      <c r="BM1110" s="1">
        <v>4070</v>
      </c>
      <c r="BN1110" s="1">
        <v>1180</v>
      </c>
      <c r="BO1110" s="1">
        <v>1600</v>
      </c>
      <c r="BP1110" s="1">
        <v>2570</v>
      </c>
      <c r="BQ1110" s="1">
        <v>2710</v>
      </c>
      <c r="BR1110" s="1">
        <v>3760</v>
      </c>
      <c r="BS1110">
        <v>260</v>
      </c>
      <c r="BT1110">
        <v>680</v>
      </c>
      <c r="BU1110" s="1">
        <v>6605</v>
      </c>
      <c r="BV1110" s="1">
        <v>1330</v>
      </c>
      <c r="BW1110">
        <v>485</v>
      </c>
      <c r="BX1110">
        <v>500</v>
      </c>
      <c r="BY1110">
        <v>630</v>
      </c>
      <c r="BZ1110" s="1">
        <v>1495</v>
      </c>
      <c r="CA1110" s="1">
        <v>1070</v>
      </c>
      <c r="CB1110" s="1">
        <v>6725</v>
      </c>
      <c r="CC1110" s="1">
        <v>1310</v>
      </c>
      <c r="CD1110">
        <v>610</v>
      </c>
      <c r="CE1110" s="1">
        <v>4630</v>
      </c>
      <c r="CF1110" s="1">
        <v>3230</v>
      </c>
      <c r="CG1110" s="1">
        <v>2415</v>
      </c>
      <c r="CH1110" s="1">
        <v>2190</v>
      </c>
      <c r="CI1110" s="1">
        <v>2065</v>
      </c>
      <c r="CJ1110" s="1">
        <v>6515</v>
      </c>
      <c r="CK1110">
        <v>955</v>
      </c>
      <c r="CL1110" s="1">
        <v>2665</v>
      </c>
      <c r="CM1110" s="1">
        <v>1520</v>
      </c>
      <c r="CN1110" s="1">
        <v>1850</v>
      </c>
      <c r="CO1110" s="1">
        <v>3305</v>
      </c>
      <c r="CP1110" s="1">
        <v>2025</v>
      </c>
      <c r="CQ1110">
        <v>880</v>
      </c>
      <c r="CR1110" s="1">
        <v>3060</v>
      </c>
      <c r="CS1110" s="1">
        <v>3045</v>
      </c>
      <c r="CT1110" s="1">
        <v>2890</v>
      </c>
      <c r="CU1110" s="1">
        <v>2240</v>
      </c>
      <c r="CV1110">
        <v>805</v>
      </c>
      <c r="CW1110" s="1">
        <v>1340</v>
      </c>
      <c r="CX1110" s="1">
        <v>4435</v>
      </c>
      <c r="CY1110">
        <v>865</v>
      </c>
      <c r="CZ1110">
        <v>635</v>
      </c>
      <c r="DA1110" s="1">
        <v>1815</v>
      </c>
      <c r="DB1110">
        <v>485</v>
      </c>
      <c r="DC1110" s="1">
        <v>2200</v>
      </c>
      <c r="DD1110" s="1">
        <v>1225</v>
      </c>
      <c r="DE1110" s="1">
        <v>3335</v>
      </c>
      <c r="DF1110" s="1">
        <v>1635</v>
      </c>
      <c r="DG1110">
        <v>950</v>
      </c>
      <c r="DH1110" s="1">
        <v>3795</v>
      </c>
      <c r="DI1110">
        <v>495</v>
      </c>
      <c r="DJ1110" s="1">
        <v>1760</v>
      </c>
      <c r="DK1110" s="1">
        <v>3140</v>
      </c>
      <c r="DL1110" s="1">
        <v>3470</v>
      </c>
      <c r="DM1110" s="1">
        <v>2980</v>
      </c>
      <c r="DN1110" s="1">
        <v>1395</v>
      </c>
      <c r="DO1110" s="1">
        <v>3830</v>
      </c>
      <c r="DP1110" s="1">
        <v>1925</v>
      </c>
      <c r="DQ1110" s="1">
        <v>4165</v>
      </c>
      <c r="DR1110" s="1">
        <v>2800</v>
      </c>
      <c r="DS1110" s="1">
        <v>1135</v>
      </c>
      <c r="DT1110" s="1">
        <v>1465</v>
      </c>
      <c r="DU1110" s="1">
        <v>5160</v>
      </c>
      <c r="DV1110" s="1">
        <v>1745</v>
      </c>
      <c r="DW1110">
        <v>615</v>
      </c>
      <c r="DX1110" s="1">
        <v>2695</v>
      </c>
      <c r="DY1110" s="1">
        <v>4515</v>
      </c>
      <c r="DZ1110" s="1">
        <v>3900</v>
      </c>
      <c r="EA1110" s="1">
        <v>3680</v>
      </c>
      <c r="EB1110" s="1">
        <v>4275</v>
      </c>
      <c r="EC1110" s="1">
        <v>2915</v>
      </c>
      <c r="ED1110" s="1">
        <v>1390</v>
      </c>
      <c r="EE1110" s="1">
        <v>3545</v>
      </c>
      <c r="EF1110" s="1">
        <v>4985</v>
      </c>
      <c r="EG1110" s="1">
        <v>1740</v>
      </c>
      <c r="EH1110" s="1">
        <v>2450</v>
      </c>
      <c r="EI1110" s="1">
        <v>8715</v>
      </c>
      <c r="EJ1110" s="1">
        <v>1040</v>
      </c>
      <c r="EK1110">
        <v>715</v>
      </c>
      <c r="EL1110" s="1">
        <v>1480</v>
      </c>
      <c r="EM1110">
        <v>660</v>
      </c>
      <c r="EN1110">
        <v>675</v>
      </c>
      <c r="EO1110" s="1">
        <v>4135</v>
      </c>
      <c r="EP1110" s="1">
        <v>1665</v>
      </c>
    </row>
    <row r="1111" spans="1:146" x14ac:dyDescent="0.35">
      <c r="A1111">
        <v>1112</v>
      </c>
      <c r="B1111" t="s">
        <v>427</v>
      </c>
      <c r="C1111" t="s">
        <v>947</v>
      </c>
      <c r="D1111" t="s">
        <v>154</v>
      </c>
      <c r="E1111" t="s">
        <v>984</v>
      </c>
      <c r="F1111" s="1">
        <v>268500</v>
      </c>
      <c r="G1111" s="1">
        <v>3700</v>
      </c>
      <c r="H1111" s="1">
        <v>2940</v>
      </c>
      <c r="I1111" s="1">
        <v>1005</v>
      </c>
      <c r="J1111" s="1">
        <v>1710</v>
      </c>
      <c r="K1111" s="1">
        <v>2050</v>
      </c>
      <c r="L1111" s="1">
        <v>1595</v>
      </c>
      <c r="M1111" s="1">
        <v>1660</v>
      </c>
      <c r="N1111" s="1">
        <v>1585</v>
      </c>
      <c r="O1111" s="1">
        <v>1085</v>
      </c>
      <c r="P1111" s="1">
        <v>1300</v>
      </c>
      <c r="Q1111">
        <v>870</v>
      </c>
      <c r="R1111" s="1">
        <v>3525</v>
      </c>
      <c r="S1111" s="1">
        <v>1855</v>
      </c>
      <c r="T1111" s="1">
        <v>3495</v>
      </c>
      <c r="U1111">
        <v>655</v>
      </c>
      <c r="V1111" s="1">
        <v>1770</v>
      </c>
      <c r="W1111">
        <v>300</v>
      </c>
      <c r="X1111" s="1">
        <v>1270</v>
      </c>
      <c r="Y1111" s="1">
        <v>2680</v>
      </c>
      <c r="Z1111">
        <v>770</v>
      </c>
      <c r="AA1111" s="1">
        <v>1140</v>
      </c>
      <c r="AB1111">
        <v>545</v>
      </c>
      <c r="AC1111">
        <v>715</v>
      </c>
      <c r="AD1111" s="1">
        <v>2090</v>
      </c>
      <c r="AE1111" s="1">
        <v>2870</v>
      </c>
      <c r="AF1111" s="1">
        <v>1590</v>
      </c>
      <c r="AG1111" s="1">
        <v>1360</v>
      </c>
      <c r="AH1111" s="1">
        <v>1350</v>
      </c>
      <c r="AI1111">
        <v>870</v>
      </c>
      <c r="AJ1111" s="1">
        <v>1305</v>
      </c>
      <c r="AK1111" s="1">
        <v>2965</v>
      </c>
      <c r="AL1111" s="1">
        <v>3640</v>
      </c>
      <c r="AM1111" s="1">
        <v>3880</v>
      </c>
      <c r="AN1111" s="1">
        <v>4645</v>
      </c>
      <c r="AO1111" s="1">
        <v>1240</v>
      </c>
      <c r="AP1111" s="1">
        <v>1625</v>
      </c>
      <c r="AQ1111" s="1">
        <v>1160</v>
      </c>
      <c r="AR1111" s="1">
        <v>3195</v>
      </c>
      <c r="AS1111" s="1">
        <v>1385</v>
      </c>
      <c r="AT1111" s="1">
        <v>2535</v>
      </c>
      <c r="AU1111" s="1">
        <v>1415</v>
      </c>
      <c r="AV1111" s="1">
        <v>1415</v>
      </c>
      <c r="AW1111" s="1">
        <v>3200</v>
      </c>
      <c r="AX1111" s="1">
        <v>1080</v>
      </c>
      <c r="AY1111">
        <v>505</v>
      </c>
      <c r="AZ1111" s="1">
        <v>4460</v>
      </c>
      <c r="BA1111" s="1">
        <v>1200</v>
      </c>
      <c r="BB1111">
        <v>655</v>
      </c>
      <c r="BC1111" s="1">
        <v>1620</v>
      </c>
      <c r="BD1111" s="1">
        <v>1590</v>
      </c>
      <c r="BE1111" s="1">
        <v>1405</v>
      </c>
      <c r="BF1111">
        <v>930</v>
      </c>
      <c r="BG1111" s="1">
        <v>1330</v>
      </c>
      <c r="BH1111" s="1">
        <v>1160</v>
      </c>
      <c r="BI1111" s="1">
        <v>1830</v>
      </c>
      <c r="BJ1111" s="1">
        <v>2335</v>
      </c>
      <c r="BK1111" s="1">
        <v>1155</v>
      </c>
      <c r="BL1111" s="1">
        <v>1910</v>
      </c>
      <c r="BM1111" s="1">
        <v>3580</v>
      </c>
      <c r="BN1111" s="1">
        <v>1150</v>
      </c>
      <c r="BO1111" s="1">
        <v>1410</v>
      </c>
      <c r="BP1111" s="1">
        <v>2100</v>
      </c>
      <c r="BQ1111" s="1">
        <v>1605</v>
      </c>
      <c r="BR1111" s="1">
        <v>2805</v>
      </c>
      <c r="BS1111">
        <v>275</v>
      </c>
      <c r="BT1111">
        <v>545</v>
      </c>
      <c r="BU1111" s="1">
        <v>5610</v>
      </c>
      <c r="BV1111" s="1">
        <v>1100</v>
      </c>
      <c r="BW1111">
        <v>415</v>
      </c>
      <c r="BX1111">
        <v>460</v>
      </c>
      <c r="BY1111">
        <v>610</v>
      </c>
      <c r="BZ1111" s="1">
        <v>1445</v>
      </c>
      <c r="CA1111">
        <v>965</v>
      </c>
      <c r="CB1111" s="1">
        <v>6185</v>
      </c>
      <c r="CC1111" s="1">
        <v>1375</v>
      </c>
      <c r="CD1111">
        <v>840</v>
      </c>
      <c r="CE1111" s="1">
        <v>3520</v>
      </c>
      <c r="CF1111" s="1">
        <v>2595</v>
      </c>
      <c r="CG1111" s="1">
        <v>1970</v>
      </c>
      <c r="CH1111" s="1">
        <v>1355</v>
      </c>
      <c r="CI1111" s="1">
        <v>1765</v>
      </c>
      <c r="CJ1111" s="1">
        <v>5530</v>
      </c>
      <c r="CK1111">
        <v>800</v>
      </c>
      <c r="CL1111" s="1">
        <v>2170</v>
      </c>
      <c r="CM1111" s="1">
        <v>1030</v>
      </c>
      <c r="CN1111" s="1">
        <v>1190</v>
      </c>
      <c r="CO1111" s="1">
        <v>2765</v>
      </c>
      <c r="CP1111" s="1">
        <v>1770</v>
      </c>
      <c r="CQ1111">
        <v>570</v>
      </c>
      <c r="CR1111" s="1">
        <v>2310</v>
      </c>
      <c r="CS1111" s="1">
        <v>1770</v>
      </c>
      <c r="CT1111" s="1">
        <v>2410</v>
      </c>
      <c r="CU1111" s="1">
        <v>1935</v>
      </c>
      <c r="CV1111">
        <v>850</v>
      </c>
      <c r="CW1111" s="1">
        <v>1150</v>
      </c>
      <c r="CX1111" s="1">
        <v>3940</v>
      </c>
      <c r="CY1111" s="1">
        <v>1190</v>
      </c>
      <c r="CZ1111">
        <v>480</v>
      </c>
      <c r="DA1111" s="1">
        <v>1670</v>
      </c>
      <c r="DB1111">
        <v>515</v>
      </c>
      <c r="DC1111" s="1">
        <v>1230</v>
      </c>
      <c r="DD1111" s="1">
        <v>1310</v>
      </c>
      <c r="DE1111" s="1">
        <v>2590</v>
      </c>
      <c r="DF1111" s="1">
        <v>1220</v>
      </c>
      <c r="DG1111">
        <v>740</v>
      </c>
      <c r="DH1111" s="1">
        <v>4905</v>
      </c>
      <c r="DI1111">
        <v>485</v>
      </c>
      <c r="DJ1111" s="1">
        <v>1320</v>
      </c>
      <c r="DK1111" s="1">
        <v>2335</v>
      </c>
      <c r="DL1111" s="1">
        <v>2565</v>
      </c>
      <c r="DM1111" s="1">
        <v>2060</v>
      </c>
      <c r="DN1111" s="1">
        <v>1080</v>
      </c>
      <c r="DO1111" s="1">
        <v>3025</v>
      </c>
      <c r="DP1111" s="1">
        <v>1790</v>
      </c>
      <c r="DQ1111" s="1">
        <v>3130</v>
      </c>
      <c r="DR1111" s="1">
        <v>2160</v>
      </c>
      <c r="DS1111" s="1">
        <v>1035</v>
      </c>
      <c r="DT1111" s="1">
        <v>1460</v>
      </c>
      <c r="DU1111" s="1">
        <v>2740</v>
      </c>
      <c r="DV1111" s="1">
        <v>1595</v>
      </c>
      <c r="DW1111">
        <v>505</v>
      </c>
      <c r="DX1111" s="1">
        <v>2085</v>
      </c>
      <c r="DY1111" s="1">
        <v>3650</v>
      </c>
      <c r="DZ1111" s="1">
        <v>2975</v>
      </c>
      <c r="EA1111" s="1">
        <v>3865</v>
      </c>
      <c r="EB1111" s="1">
        <v>3480</v>
      </c>
      <c r="EC1111" s="1">
        <v>2240</v>
      </c>
      <c r="ED1111" s="1">
        <v>1330</v>
      </c>
      <c r="EE1111" s="1">
        <v>3295</v>
      </c>
      <c r="EF1111" s="1">
        <v>3855</v>
      </c>
      <c r="EG1111" s="1">
        <v>1145</v>
      </c>
      <c r="EH1111" s="1">
        <v>2295</v>
      </c>
      <c r="EI1111" s="1">
        <v>6815</v>
      </c>
      <c r="EJ1111">
        <v>850</v>
      </c>
      <c r="EK1111">
        <v>625</v>
      </c>
      <c r="EL1111" s="1">
        <v>1175</v>
      </c>
      <c r="EM1111">
        <v>630</v>
      </c>
      <c r="EN1111">
        <v>715</v>
      </c>
      <c r="EO1111" s="1">
        <v>3625</v>
      </c>
      <c r="EP1111" s="1">
        <v>1775</v>
      </c>
    </row>
    <row r="1112" spans="1:146" x14ac:dyDescent="0.35">
      <c r="A1112">
        <v>1113</v>
      </c>
      <c r="B1112" t="s">
        <v>427</v>
      </c>
      <c r="C1112" t="s">
        <v>947</v>
      </c>
      <c r="D1112" t="s">
        <v>154</v>
      </c>
      <c r="E1112" t="s">
        <v>985</v>
      </c>
      <c r="F1112" s="1">
        <v>238680</v>
      </c>
      <c r="G1112" s="1">
        <v>2990</v>
      </c>
      <c r="H1112" s="1">
        <v>2590</v>
      </c>
      <c r="I1112" s="1">
        <v>1060</v>
      </c>
      <c r="J1112" s="1">
        <v>1630</v>
      </c>
      <c r="K1112" s="1">
        <v>1875</v>
      </c>
      <c r="L1112" s="1">
        <v>1455</v>
      </c>
      <c r="M1112" s="1">
        <v>1380</v>
      </c>
      <c r="N1112" s="1">
        <v>1550</v>
      </c>
      <c r="O1112" s="1">
        <v>1025</v>
      </c>
      <c r="P1112" s="1">
        <v>1225</v>
      </c>
      <c r="Q1112">
        <v>770</v>
      </c>
      <c r="R1112" s="1">
        <v>3245</v>
      </c>
      <c r="S1112" s="1">
        <v>1685</v>
      </c>
      <c r="T1112" s="1">
        <v>2545</v>
      </c>
      <c r="U1112">
        <v>540</v>
      </c>
      <c r="V1112" s="1">
        <v>1765</v>
      </c>
      <c r="W1112">
        <v>270</v>
      </c>
      <c r="X1112" s="1">
        <v>1065</v>
      </c>
      <c r="Y1112" s="1">
        <v>2130</v>
      </c>
      <c r="Z1112">
        <v>755</v>
      </c>
      <c r="AA1112" s="1">
        <v>1190</v>
      </c>
      <c r="AB1112">
        <v>515</v>
      </c>
      <c r="AC1112">
        <v>830</v>
      </c>
      <c r="AD1112" s="1">
        <v>2050</v>
      </c>
      <c r="AE1112" s="1">
        <v>2615</v>
      </c>
      <c r="AF1112" s="1">
        <v>1635</v>
      </c>
      <c r="AG1112" s="1">
        <v>1395</v>
      </c>
      <c r="AH1112" s="1">
        <v>1390</v>
      </c>
      <c r="AI1112">
        <v>605</v>
      </c>
      <c r="AJ1112" s="1">
        <v>1355</v>
      </c>
      <c r="AK1112" s="1">
        <v>2610</v>
      </c>
      <c r="AL1112" s="1">
        <v>2890</v>
      </c>
      <c r="AM1112" s="1">
        <v>3490</v>
      </c>
      <c r="AN1112" s="1">
        <v>4175</v>
      </c>
      <c r="AO1112" s="1">
        <v>1265</v>
      </c>
      <c r="AP1112" s="1">
        <v>1435</v>
      </c>
      <c r="AQ1112" s="1">
        <v>1210</v>
      </c>
      <c r="AR1112" s="1">
        <v>2710</v>
      </c>
      <c r="AS1112" s="1">
        <v>1075</v>
      </c>
      <c r="AT1112" s="1">
        <v>2295</v>
      </c>
      <c r="AU1112" s="1">
        <v>1520</v>
      </c>
      <c r="AV1112" s="1">
        <v>1180</v>
      </c>
      <c r="AW1112" s="1">
        <v>2385</v>
      </c>
      <c r="AX1112" s="1">
        <v>1000</v>
      </c>
      <c r="AY1112">
        <v>430</v>
      </c>
      <c r="AZ1112" s="1">
        <v>3635</v>
      </c>
      <c r="BA1112" s="1">
        <v>1085</v>
      </c>
      <c r="BB1112">
        <v>760</v>
      </c>
      <c r="BC1112" s="1">
        <v>1680</v>
      </c>
      <c r="BD1112" s="1">
        <v>1550</v>
      </c>
      <c r="BE1112" s="1">
        <v>1415</v>
      </c>
      <c r="BF1112">
        <v>950</v>
      </c>
      <c r="BG1112" s="1">
        <v>1430</v>
      </c>
      <c r="BH1112">
        <v>960</v>
      </c>
      <c r="BI1112" s="1">
        <v>1590</v>
      </c>
      <c r="BJ1112" s="1">
        <v>2090</v>
      </c>
      <c r="BK1112" s="1">
        <v>1205</v>
      </c>
      <c r="BL1112" s="1">
        <v>1860</v>
      </c>
      <c r="BM1112" s="1">
        <v>3510</v>
      </c>
      <c r="BN1112" s="1">
        <v>1190</v>
      </c>
      <c r="BO1112" s="1">
        <v>1330</v>
      </c>
      <c r="BP1112" s="1">
        <v>1945</v>
      </c>
      <c r="BQ1112" s="1">
        <v>1340</v>
      </c>
      <c r="BR1112" s="1">
        <v>2145</v>
      </c>
      <c r="BS1112">
        <v>345</v>
      </c>
      <c r="BT1112">
        <v>470</v>
      </c>
      <c r="BU1112" s="1">
        <v>4600</v>
      </c>
      <c r="BV1112">
        <v>960</v>
      </c>
      <c r="BW1112">
        <v>510</v>
      </c>
      <c r="BX1112">
        <v>435</v>
      </c>
      <c r="BY1112">
        <v>595</v>
      </c>
      <c r="BZ1112" s="1">
        <v>1435</v>
      </c>
      <c r="CA1112">
        <v>920</v>
      </c>
      <c r="CB1112" s="1">
        <v>5605</v>
      </c>
      <c r="CC1112" s="1">
        <v>1185</v>
      </c>
      <c r="CD1112">
        <v>720</v>
      </c>
      <c r="CE1112" s="1">
        <v>2665</v>
      </c>
      <c r="CF1112" s="1">
        <v>2425</v>
      </c>
      <c r="CG1112" s="1">
        <v>1855</v>
      </c>
      <c r="CH1112">
        <v>965</v>
      </c>
      <c r="CI1112" s="1">
        <v>1680</v>
      </c>
      <c r="CJ1112" s="1">
        <v>4185</v>
      </c>
      <c r="CK1112">
        <v>865</v>
      </c>
      <c r="CL1112" s="1">
        <v>2190</v>
      </c>
      <c r="CM1112">
        <v>930</v>
      </c>
      <c r="CN1112" s="1">
        <v>1055</v>
      </c>
      <c r="CO1112" s="1">
        <v>2315</v>
      </c>
      <c r="CP1112" s="1">
        <v>1810</v>
      </c>
      <c r="CQ1112">
        <v>710</v>
      </c>
      <c r="CR1112" s="1">
        <v>1755</v>
      </c>
      <c r="CS1112" s="1">
        <v>1180</v>
      </c>
      <c r="CT1112" s="1">
        <v>2045</v>
      </c>
      <c r="CU1112" s="1">
        <v>1605</v>
      </c>
      <c r="CV1112">
        <v>675</v>
      </c>
      <c r="CW1112" s="1">
        <v>1060</v>
      </c>
      <c r="CX1112" s="1">
        <v>3365</v>
      </c>
      <c r="CY1112" s="1">
        <v>1095</v>
      </c>
      <c r="CZ1112">
        <v>410</v>
      </c>
      <c r="DA1112" s="1">
        <v>1615</v>
      </c>
      <c r="DB1112">
        <v>525</v>
      </c>
      <c r="DC1112">
        <v>750</v>
      </c>
      <c r="DD1112" s="1">
        <v>1070</v>
      </c>
      <c r="DE1112" s="1">
        <v>2310</v>
      </c>
      <c r="DF1112" s="1">
        <v>1085</v>
      </c>
      <c r="DG1112">
        <v>750</v>
      </c>
      <c r="DH1112" s="1">
        <v>4740</v>
      </c>
      <c r="DI1112">
        <v>560</v>
      </c>
      <c r="DJ1112">
        <v>990</v>
      </c>
      <c r="DK1112" s="1">
        <v>1590</v>
      </c>
      <c r="DL1112" s="1">
        <v>2115</v>
      </c>
      <c r="DM1112" s="1">
        <v>1825</v>
      </c>
      <c r="DN1112" s="1">
        <v>1055</v>
      </c>
      <c r="DO1112" s="1">
        <v>2290</v>
      </c>
      <c r="DP1112" s="1">
        <v>1670</v>
      </c>
      <c r="DQ1112" s="1">
        <v>2880</v>
      </c>
      <c r="DR1112" s="1">
        <v>1860</v>
      </c>
      <c r="DS1112">
        <v>955</v>
      </c>
      <c r="DT1112" s="1">
        <v>1165</v>
      </c>
      <c r="DU1112" s="1">
        <v>1875</v>
      </c>
      <c r="DV1112" s="1">
        <v>1345</v>
      </c>
      <c r="DW1112">
        <v>465</v>
      </c>
      <c r="DX1112" s="1">
        <v>1845</v>
      </c>
      <c r="DY1112" s="1">
        <v>3810</v>
      </c>
      <c r="DZ1112" s="1">
        <v>2845</v>
      </c>
      <c r="EA1112" s="1">
        <v>4210</v>
      </c>
      <c r="EB1112" s="1">
        <v>3020</v>
      </c>
      <c r="EC1112" s="1">
        <v>1750</v>
      </c>
      <c r="ED1112" s="1">
        <v>1185</v>
      </c>
      <c r="EE1112" s="1">
        <v>2860</v>
      </c>
      <c r="EF1112" s="1">
        <v>3285</v>
      </c>
      <c r="EG1112">
        <v>965</v>
      </c>
      <c r="EH1112" s="1">
        <v>2120</v>
      </c>
      <c r="EI1112" s="1">
        <v>5845</v>
      </c>
      <c r="EJ1112">
        <v>780</v>
      </c>
      <c r="EK1112">
        <v>610</v>
      </c>
      <c r="EL1112">
        <v>965</v>
      </c>
      <c r="EM1112">
        <v>665</v>
      </c>
      <c r="EN1112">
        <v>715</v>
      </c>
      <c r="EO1112" s="1">
        <v>3235</v>
      </c>
      <c r="EP1112" s="1">
        <v>1380</v>
      </c>
    </row>
    <row r="1113" spans="1:146" x14ac:dyDescent="0.35">
      <c r="A1113">
        <v>1114</v>
      </c>
      <c r="B1113" t="s">
        <v>427</v>
      </c>
      <c r="C1113" t="s">
        <v>947</v>
      </c>
      <c r="D1113" t="s">
        <v>154</v>
      </c>
      <c r="E1113" t="s">
        <v>986</v>
      </c>
      <c r="F1113" s="1">
        <v>223410</v>
      </c>
      <c r="G1113" s="1">
        <v>2610</v>
      </c>
      <c r="H1113" s="1">
        <v>2210</v>
      </c>
      <c r="I1113" s="1">
        <v>1140</v>
      </c>
      <c r="J1113" s="1">
        <v>1735</v>
      </c>
      <c r="K1113" s="1">
        <v>2045</v>
      </c>
      <c r="L1113" s="1">
        <v>1410</v>
      </c>
      <c r="M1113" s="1">
        <v>1350</v>
      </c>
      <c r="N1113" s="1">
        <v>1620</v>
      </c>
      <c r="O1113">
        <v>905</v>
      </c>
      <c r="P1113" s="1">
        <v>1095</v>
      </c>
      <c r="Q1113">
        <v>590</v>
      </c>
      <c r="R1113" s="1">
        <v>2680</v>
      </c>
      <c r="S1113" s="1">
        <v>1800</v>
      </c>
      <c r="T1113" s="1">
        <v>1910</v>
      </c>
      <c r="U1113">
        <v>510</v>
      </c>
      <c r="V1113" s="1">
        <v>1690</v>
      </c>
      <c r="W1113">
        <v>250</v>
      </c>
      <c r="X1113">
        <v>925</v>
      </c>
      <c r="Y1113" s="1">
        <v>1720</v>
      </c>
      <c r="Z1113">
        <v>755</v>
      </c>
      <c r="AA1113" s="1">
        <v>1200</v>
      </c>
      <c r="AB1113">
        <v>560</v>
      </c>
      <c r="AC1113">
        <v>985</v>
      </c>
      <c r="AD1113" s="1">
        <v>2110</v>
      </c>
      <c r="AE1113" s="1">
        <v>2720</v>
      </c>
      <c r="AF1113" s="1">
        <v>1375</v>
      </c>
      <c r="AG1113" s="1">
        <v>1250</v>
      </c>
      <c r="AH1113" s="1">
        <v>1390</v>
      </c>
      <c r="AI1113">
        <v>660</v>
      </c>
      <c r="AJ1113" s="1">
        <v>1300</v>
      </c>
      <c r="AK1113" s="1">
        <v>2305</v>
      </c>
      <c r="AL1113" s="1">
        <v>2645</v>
      </c>
      <c r="AM1113" s="1">
        <v>3180</v>
      </c>
      <c r="AN1113" s="1">
        <v>3735</v>
      </c>
      <c r="AO1113">
        <v>995</v>
      </c>
      <c r="AP1113" s="1">
        <v>1465</v>
      </c>
      <c r="AQ1113" s="1">
        <v>1200</v>
      </c>
      <c r="AR1113" s="1">
        <v>2245</v>
      </c>
      <c r="AS1113">
        <v>900</v>
      </c>
      <c r="AT1113" s="1">
        <v>1995</v>
      </c>
      <c r="AU1113" s="1">
        <v>1745</v>
      </c>
      <c r="AV1113" s="1">
        <v>1215</v>
      </c>
      <c r="AW1113" s="1">
        <v>1850</v>
      </c>
      <c r="AX1113">
        <v>945</v>
      </c>
      <c r="AY1113">
        <v>525</v>
      </c>
      <c r="AZ1113" s="1">
        <v>3150</v>
      </c>
      <c r="BA1113" s="1">
        <v>1040</v>
      </c>
      <c r="BB1113">
        <v>905</v>
      </c>
      <c r="BC1113" s="1">
        <v>1445</v>
      </c>
      <c r="BD1113" s="1">
        <v>1625</v>
      </c>
      <c r="BE1113" s="1">
        <v>1600</v>
      </c>
      <c r="BF1113" s="1">
        <v>1050</v>
      </c>
      <c r="BG1113" s="1">
        <v>1315</v>
      </c>
      <c r="BH1113">
        <v>900</v>
      </c>
      <c r="BI1113" s="1">
        <v>1345</v>
      </c>
      <c r="BJ1113" s="1">
        <v>1730</v>
      </c>
      <c r="BK1113" s="1">
        <v>1045</v>
      </c>
      <c r="BL1113" s="1">
        <v>1620</v>
      </c>
      <c r="BM1113" s="1">
        <v>3665</v>
      </c>
      <c r="BN1113" s="1">
        <v>1250</v>
      </c>
      <c r="BO1113" s="1">
        <v>1255</v>
      </c>
      <c r="BP1113" s="1">
        <v>1675</v>
      </c>
      <c r="BQ1113" s="1">
        <v>1155</v>
      </c>
      <c r="BR1113" s="1">
        <v>2035</v>
      </c>
      <c r="BS1113">
        <v>315</v>
      </c>
      <c r="BT1113">
        <v>405</v>
      </c>
      <c r="BU1113" s="1">
        <v>4065</v>
      </c>
      <c r="BV1113" s="1">
        <v>1060</v>
      </c>
      <c r="BW1113">
        <v>605</v>
      </c>
      <c r="BX1113">
        <v>565</v>
      </c>
      <c r="BY1113">
        <v>655</v>
      </c>
      <c r="BZ1113" s="1">
        <v>1260</v>
      </c>
      <c r="CA1113">
        <v>970</v>
      </c>
      <c r="CB1113" s="1">
        <v>5105</v>
      </c>
      <c r="CC1113" s="1">
        <v>1070</v>
      </c>
      <c r="CD1113">
        <v>750</v>
      </c>
      <c r="CE1113" s="1">
        <v>2240</v>
      </c>
      <c r="CF1113" s="1">
        <v>2580</v>
      </c>
      <c r="CG1113" s="1">
        <v>1655</v>
      </c>
      <c r="CH1113">
        <v>925</v>
      </c>
      <c r="CI1113" s="1">
        <v>1395</v>
      </c>
      <c r="CJ1113" s="1">
        <v>3350</v>
      </c>
      <c r="CK1113">
        <v>920</v>
      </c>
      <c r="CL1113" s="1">
        <v>2350</v>
      </c>
      <c r="CM1113">
        <v>915</v>
      </c>
      <c r="CN1113" s="1">
        <v>1080</v>
      </c>
      <c r="CO1113" s="1">
        <v>1985</v>
      </c>
      <c r="CP1113" s="1">
        <v>2080</v>
      </c>
      <c r="CQ1113">
        <v>770</v>
      </c>
      <c r="CR1113" s="1">
        <v>1540</v>
      </c>
      <c r="CS1113">
        <v>875</v>
      </c>
      <c r="CT1113" s="1">
        <v>1925</v>
      </c>
      <c r="CU1113" s="1">
        <v>1505</v>
      </c>
      <c r="CV1113">
        <v>720</v>
      </c>
      <c r="CW1113">
        <v>935</v>
      </c>
      <c r="CX1113" s="1">
        <v>3070</v>
      </c>
      <c r="CY1113" s="1">
        <v>1175</v>
      </c>
      <c r="CZ1113">
        <v>505</v>
      </c>
      <c r="DA1113" s="1">
        <v>1490</v>
      </c>
      <c r="DB1113">
        <v>605</v>
      </c>
      <c r="DC1113">
        <v>650</v>
      </c>
      <c r="DD1113" s="1">
        <v>1050</v>
      </c>
      <c r="DE1113" s="1">
        <v>2285</v>
      </c>
      <c r="DF1113" s="1">
        <v>1090</v>
      </c>
      <c r="DG1113">
        <v>870</v>
      </c>
      <c r="DH1113" s="1">
        <v>4965</v>
      </c>
      <c r="DI1113">
        <v>595</v>
      </c>
      <c r="DJ1113">
        <v>730</v>
      </c>
      <c r="DK1113" s="1">
        <v>1340</v>
      </c>
      <c r="DL1113" s="1">
        <v>1815</v>
      </c>
      <c r="DM1113" s="1">
        <v>1835</v>
      </c>
      <c r="DN1113" s="1">
        <v>1030</v>
      </c>
      <c r="DO1113" s="1">
        <v>2255</v>
      </c>
      <c r="DP1113" s="1">
        <v>1715</v>
      </c>
      <c r="DQ1113" s="1">
        <v>2440</v>
      </c>
      <c r="DR1113" s="1">
        <v>1325</v>
      </c>
      <c r="DS1113" s="1">
        <v>1115</v>
      </c>
      <c r="DT1113">
        <v>995</v>
      </c>
      <c r="DU1113" s="1">
        <v>1340</v>
      </c>
      <c r="DV1113" s="1">
        <v>1270</v>
      </c>
      <c r="DW1113">
        <v>425</v>
      </c>
      <c r="DX1113" s="1">
        <v>1585</v>
      </c>
      <c r="DY1113" s="1">
        <v>4105</v>
      </c>
      <c r="DZ1113" s="1">
        <v>2660</v>
      </c>
      <c r="EA1113" s="1">
        <v>3895</v>
      </c>
      <c r="EB1113" s="1">
        <v>2540</v>
      </c>
      <c r="EC1113" s="1">
        <v>1430</v>
      </c>
      <c r="ED1113" s="1">
        <v>1140</v>
      </c>
      <c r="EE1113" s="1">
        <v>2930</v>
      </c>
      <c r="EF1113" s="1">
        <v>3315</v>
      </c>
      <c r="EG1113" s="1">
        <v>1090</v>
      </c>
      <c r="EH1113" s="1">
        <v>2030</v>
      </c>
      <c r="EI1113" s="1">
        <v>4955</v>
      </c>
      <c r="EJ1113">
        <v>870</v>
      </c>
      <c r="EK1113">
        <v>645</v>
      </c>
      <c r="EL1113" s="1">
        <v>1060</v>
      </c>
      <c r="EM1113">
        <v>700</v>
      </c>
      <c r="EN1113">
        <v>730</v>
      </c>
      <c r="EO1113" s="1">
        <v>2710</v>
      </c>
      <c r="EP1113" s="1">
        <v>1290</v>
      </c>
    </row>
    <row r="1114" spans="1:146" x14ac:dyDescent="0.35">
      <c r="A1114">
        <v>1115</v>
      </c>
      <c r="B1114" t="s">
        <v>427</v>
      </c>
      <c r="C1114" t="s">
        <v>947</v>
      </c>
      <c r="D1114" t="s">
        <v>154</v>
      </c>
      <c r="E1114" t="s">
        <v>987</v>
      </c>
      <c r="F1114" s="1">
        <v>1236350</v>
      </c>
      <c r="G1114" s="1">
        <v>10280</v>
      </c>
      <c r="H1114" s="1">
        <v>8265</v>
      </c>
      <c r="I1114" s="1">
        <v>7290</v>
      </c>
      <c r="J1114" s="1">
        <v>16570</v>
      </c>
      <c r="K1114" s="1">
        <v>16245</v>
      </c>
      <c r="L1114" s="1">
        <v>7435</v>
      </c>
      <c r="M1114" s="1">
        <v>10365</v>
      </c>
      <c r="N1114" s="1">
        <v>10395</v>
      </c>
      <c r="O1114" s="1">
        <v>6575</v>
      </c>
      <c r="P1114" s="1">
        <v>16435</v>
      </c>
      <c r="Q1114" s="1">
        <v>1820</v>
      </c>
      <c r="R1114" s="1">
        <v>10800</v>
      </c>
      <c r="S1114" s="1">
        <v>12080</v>
      </c>
      <c r="T1114" s="1">
        <v>4250</v>
      </c>
      <c r="U1114" s="1">
        <v>3605</v>
      </c>
      <c r="V1114" s="1">
        <v>5490</v>
      </c>
      <c r="W1114" s="1">
        <v>7395</v>
      </c>
      <c r="X1114" s="1">
        <v>4780</v>
      </c>
      <c r="Y1114" s="1">
        <v>5315</v>
      </c>
      <c r="Z1114" s="1">
        <v>5745</v>
      </c>
      <c r="AA1114" s="1">
        <v>4250</v>
      </c>
      <c r="AB1114" s="1">
        <v>7395</v>
      </c>
      <c r="AC1114" s="1">
        <v>9580</v>
      </c>
      <c r="AD1114" s="1">
        <v>14320</v>
      </c>
      <c r="AE1114" s="1">
        <v>11215</v>
      </c>
      <c r="AF1114" s="1">
        <v>8365</v>
      </c>
      <c r="AG1114" s="1">
        <v>8160</v>
      </c>
      <c r="AH1114" s="1">
        <v>6965</v>
      </c>
      <c r="AI1114" s="1">
        <v>5565</v>
      </c>
      <c r="AJ1114" s="1">
        <v>9965</v>
      </c>
      <c r="AK1114" s="1">
        <v>10735</v>
      </c>
      <c r="AL1114" s="1">
        <v>7850</v>
      </c>
      <c r="AM1114" s="1">
        <v>16240</v>
      </c>
      <c r="AN1114" s="1">
        <v>12755</v>
      </c>
      <c r="AO1114" s="1">
        <v>5020</v>
      </c>
      <c r="AP1114" s="1">
        <v>11500</v>
      </c>
      <c r="AQ1114" s="1">
        <v>9405</v>
      </c>
      <c r="AR1114" s="1">
        <v>6375</v>
      </c>
      <c r="AS1114" s="1">
        <v>3075</v>
      </c>
      <c r="AT1114" s="1">
        <v>8690</v>
      </c>
      <c r="AU1114" s="1">
        <v>11330</v>
      </c>
      <c r="AV1114" s="1">
        <v>4825</v>
      </c>
      <c r="AW1114" s="1">
        <v>4955</v>
      </c>
      <c r="AX1114" s="1">
        <v>6940</v>
      </c>
      <c r="AY1114" s="1">
        <v>7615</v>
      </c>
      <c r="AZ1114" s="1">
        <v>8175</v>
      </c>
      <c r="BA1114" s="1">
        <v>7310</v>
      </c>
      <c r="BB1114" s="1">
        <v>6245</v>
      </c>
      <c r="BC1114" s="1">
        <v>5360</v>
      </c>
      <c r="BD1114" s="1">
        <v>12345</v>
      </c>
      <c r="BE1114" s="1">
        <v>15265</v>
      </c>
      <c r="BF1114" s="1">
        <v>7620</v>
      </c>
      <c r="BG1114" s="1">
        <v>8050</v>
      </c>
      <c r="BH1114" s="1">
        <v>5130</v>
      </c>
      <c r="BI1114" s="1">
        <v>4195</v>
      </c>
      <c r="BJ1114" s="1">
        <v>4450</v>
      </c>
      <c r="BK1114" s="1">
        <v>7665</v>
      </c>
      <c r="BL1114" s="1">
        <v>3990</v>
      </c>
      <c r="BM1114" s="1">
        <v>23510</v>
      </c>
      <c r="BN1114" s="1">
        <v>7695</v>
      </c>
      <c r="BO1114" s="1">
        <v>4085</v>
      </c>
      <c r="BP1114" s="1">
        <v>5530</v>
      </c>
      <c r="BQ1114" s="1">
        <v>5300</v>
      </c>
      <c r="BR1114" s="1">
        <v>7650</v>
      </c>
      <c r="BS1114" s="1">
        <v>7625</v>
      </c>
      <c r="BT1114" s="1">
        <v>4815</v>
      </c>
      <c r="BU1114" s="1">
        <v>15270</v>
      </c>
      <c r="BV1114" s="1">
        <v>9360</v>
      </c>
      <c r="BW1114" s="1">
        <v>11775</v>
      </c>
      <c r="BX1114" s="1">
        <v>12200</v>
      </c>
      <c r="BY1114" s="1">
        <v>13265</v>
      </c>
      <c r="BZ1114" s="1">
        <v>7275</v>
      </c>
      <c r="CA1114" s="1">
        <v>4790</v>
      </c>
      <c r="CB1114" s="1">
        <v>14585</v>
      </c>
      <c r="CC1114" s="1">
        <v>3945</v>
      </c>
      <c r="CD1114" s="1">
        <v>6960</v>
      </c>
      <c r="CE1114" s="1">
        <v>8280</v>
      </c>
      <c r="CF1114" s="1">
        <v>17990</v>
      </c>
      <c r="CG1114" s="1">
        <v>6375</v>
      </c>
      <c r="CH1114" s="1">
        <v>8175</v>
      </c>
      <c r="CI1114" s="1">
        <v>3900</v>
      </c>
      <c r="CJ1114" s="1">
        <v>7410</v>
      </c>
      <c r="CK1114" s="1">
        <v>11910</v>
      </c>
      <c r="CL1114" s="1">
        <v>14800</v>
      </c>
      <c r="CM1114" s="1">
        <v>4790</v>
      </c>
      <c r="CN1114" s="1">
        <v>6840</v>
      </c>
      <c r="CO1114" s="1">
        <v>8305</v>
      </c>
      <c r="CP1114" s="1">
        <v>19215</v>
      </c>
      <c r="CQ1114" s="1">
        <v>7745</v>
      </c>
      <c r="CR1114" s="1">
        <v>4355</v>
      </c>
      <c r="CS1114" s="1">
        <v>2755</v>
      </c>
      <c r="CT1114" s="1">
        <v>8925</v>
      </c>
      <c r="CU1114" s="1">
        <v>8070</v>
      </c>
      <c r="CV1114" s="1">
        <v>5305</v>
      </c>
      <c r="CW1114" s="1">
        <v>7205</v>
      </c>
      <c r="CX1114" s="1">
        <v>14985</v>
      </c>
      <c r="CY1114" s="1">
        <v>5515</v>
      </c>
      <c r="CZ1114" s="1">
        <v>4825</v>
      </c>
      <c r="DA1114" s="1">
        <v>6985</v>
      </c>
      <c r="DB1114" s="1">
        <v>8375</v>
      </c>
      <c r="DC1114" s="1">
        <v>2615</v>
      </c>
      <c r="DD1114" s="1">
        <v>4360</v>
      </c>
      <c r="DE1114" s="1">
        <v>8280</v>
      </c>
      <c r="DF1114" s="1">
        <v>7440</v>
      </c>
      <c r="DG1114" s="1">
        <v>15555</v>
      </c>
      <c r="DH1114" s="1">
        <v>24765</v>
      </c>
      <c r="DI1114" s="1">
        <v>7410</v>
      </c>
      <c r="DJ1114" s="1">
        <v>2905</v>
      </c>
      <c r="DK1114" s="1">
        <v>4460</v>
      </c>
      <c r="DL1114" s="1">
        <v>5965</v>
      </c>
      <c r="DM1114" s="1">
        <v>14300</v>
      </c>
      <c r="DN1114" s="1">
        <v>10965</v>
      </c>
      <c r="DO1114" s="1">
        <v>8690</v>
      </c>
      <c r="DP1114" s="1">
        <v>15725</v>
      </c>
      <c r="DQ1114" s="1">
        <v>10010</v>
      </c>
      <c r="DR1114" s="1">
        <v>3610</v>
      </c>
      <c r="DS1114" s="1">
        <v>15685</v>
      </c>
      <c r="DT1114" s="1">
        <v>3795</v>
      </c>
      <c r="DU1114" s="1">
        <v>3610</v>
      </c>
      <c r="DV1114" s="1">
        <v>7815</v>
      </c>
      <c r="DW1114" s="1">
        <v>3075</v>
      </c>
      <c r="DX1114" s="1">
        <v>6060</v>
      </c>
      <c r="DY1114" s="1">
        <v>40085</v>
      </c>
      <c r="DZ1114" s="1">
        <v>9835</v>
      </c>
      <c r="EA1114" s="1">
        <v>13325</v>
      </c>
      <c r="EB1114" s="1">
        <v>8160</v>
      </c>
      <c r="EC1114" s="1">
        <v>5620</v>
      </c>
      <c r="ED1114" s="1">
        <v>4305</v>
      </c>
      <c r="EE1114" s="1">
        <v>11285</v>
      </c>
      <c r="EF1114" s="1">
        <v>22210</v>
      </c>
      <c r="EG1114" s="1">
        <v>8175</v>
      </c>
      <c r="EH1114" s="1">
        <v>11255</v>
      </c>
      <c r="EI1114" s="1">
        <v>16750</v>
      </c>
      <c r="EJ1114" s="1">
        <v>7405</v>
      </c>
      <c r="EK1114" s="1">
        <v>4355</v>
      </c>
      <c r="EL1114" s="1">
        <v>6840</v>
      </c>
      <c r="EM1114" s="1">
        <v>7965</v>
      </c>
      <c r="EN1114" s="1">
        <v>8210</v>
      </c>
      <c r="EO1114" s="1">
        <v>8460</v>
      </c>
      <c r="EP1114" s="1">
        <v>6290</v>
      </c>
    </row>
    <row r="1115" spans="1:146" x14ac:dyDescent="0.35">
      <c r="A1115">
        <v>1116</v>
      </c>
      <c r="B1115" t="s">
        <v>427</v>
      </c>
      <c r="C1115" t="s">
        <v>947</v>
      </c>
      <c r="D1115" t="s">
        <v>154</v>
      </c>
      <c r="E1115" t="s">
        <v>988</v>
      </c>
      <c r="F1115" s="1">
        <v>216455</v>
      </c>
      <c r="G1115" s="1">
        <v>2500</v>
      </c>
      <c r="H1115" s="1">
        <v>2015</v>
      </c>
      <c r="I1115" s="1">
        <v>1265</v>
      </c>
      <c r="J1115" s="1">
        <v>1720</v>
      </c>
      <c r="K1115" s="1">
        <v>2105</v>
      </c>
      <c r="L1115" s="1">
        <v>1285</v>
      </c>
      <c r="M1115" s="1">
        <v>1400</v>
      </c>
      <c r="N1115" s="1">
        <v>1475</v>
      </c>
      <c r="O1115" s="1">
        <v>1065</v>
      </c>
      <c r="P1115" s="1">
        <v>1040</v>
      </c>
      <c r="Q1115">
        <v>485</v>
      </c>
      <c r="R1115" s="1">
        <v>2695</v>
      </c>
      <c r="S1115" s="1">
        <v>1875</v>
      </c>
      <c r="T1115" s="1">
        <v>1585</v>
      </c>
      <c r="U1115">
        <v>475</v>
      </c>
      <c r="V1115" s="1">
        <v>1360</v>
      </c>
      <c r="W1115">
        <v>240</v>
      </c>
      <c r="X1115">
        <v>975</v>
      </c>
      <c r="Y1115" s="1">
        <v>1515</v>
      </c>
      <c r="Z1115">
        <v>760</v>
      </c>
      <c r="AA1115" s="1">
        <v>1050</v>
      </c>
      <c r="AB1115">
        <v>530</v>
      </c>
      <c r="AC1115" s="1">
        <v>1270</v>
      </c>
      <c r="AD1115" s="1">
        <v>2140</v>
      </c>
      <c r="AE1115" s="1">
        <v>2575</v>
      </c>
      <c r="AF1115" s="1">
        <v>1325</v>
      </c>
      <c r="AG1115" s="1">
        <v>1455</v>
      </c>
      <c r="AH1115" s="1">
        <v>1410</v>
      </c>
      <c r="AI1115">
        <v>680</v>
      </c>
      <c r="AJ1115" s="1">
        <v>1485</v>
      </c>
      <c r="AK1115" s="1">
        <v>2340</v>
      </c>
      <c r="AL1115" s="1">
        <v>2330</v>
      </c>
      <c r="AM1115" s="1">
        <v>3425</v>
      </c>
      <c r="AN1115" s="1">
        <v>3485</v>
      </c>
      <c r="AO1115" s="1">
        <v>1010</v>
      </c>
      <c r="AP1115" s="1">
        <v>1450</v>
      </c>
      <c r="AQ1115" s="1">
        <v>1030</v>
      </c>
      <c r="AR1115" s="1">
        <v>1865</v>
      </c>
      <c r="AS1115">
        <v>940</v>
      </c>
      <c r="AT1115" s="1">
        <v>1640</v>
      </c>
      <c r="AU1115" s="1">
        <v>1785</v>
      </c>
      <c r="AV1115" s="1">
        <v>1115</v>
      </c>
      <c r="AW1115" s="1">
        <v>1535</v>
      </c>
      <c r="AX1115">
        <v>770</v>
      </c>
      <c r="AY1115">
        <v>540</v>
      </c>
      <c r="AZ1115" s="1">
        <v>2800</v>
      </c>
      <c r="BA1115" s="1">
        <v>1110</v>
      </c>
      <c r="BB1115">
        <v>920</v>
      </c>
      <c r="BC1115" s="1">
        <v>1270</v>
      </c>
      <c r="BD1115" s="1">
        <v>1670</v>
      </c>
      <c r="BE1115" s="1">
        <v>1730</v>
      </c>
      <c r="BF1115" s="1">
        <v>1205</v>
      </c>
      <c r="BG1115" s="1">
        <v>1415</v>
      </c>
      <c r="BH1115">
        <v>920</v>
      </c>
      <c r="BI1115" s="1">
        <v>1185</v>
      </c>
      <c r="BJ1115" s="1">
        <v>1350</v>
      </c>
      <c r="BK1115">
        <v>955</v>
      </c>
      <c r="BL1115" s="1">
        <v>1215</v>
      </c>
      <c r="BM1115" s="1">
        <v>3800</v>
      </c>
      <c r="BN1115" s="1">
        <v>1265</v>
      </c>
      <c r="BO1115" s="1">
        <v>1105</v>
      </c>
      <c r="BP1115" s="1">
        <v>1585</v>
      </c>
      <c r="BQ1115" s="1">
        <v>1020</v>
      </c>
      <c r="BR1115" s="1">
        <v>1750</v>
      </c>
      <c r="BS1115">
        <v>390</v>
      </c>
      <c r="BT1115">
        <v>460</v>
      </c>
      <c r="BU1115" s="1">
        <v>3615</v>
      </c>
      <c r="BV1115" s="1">
        <v>1095</v>
      </c>
      <c r="BW1115">
        <v>705</v>
      </c>
      <c r="BX1115">
        <v>650</v>
      </c>
      <c r="BY1115">
        <v>845</v>
      </c>
      <c r="BZ1115" s="1">
        <v>1365</v>
      </c>
      <c r="CA1115">
        <v>870</v>
      </c>
      <c r="CB1115" s="1">
        <v>4305</v>
      </c>
      <c r="CC1115">
        <v>895</v>
      </c>
      <c r="CD1115">
        <v>925</v>
      </c>
      <c r="CE1115" s="1">
        <v>1810</v>
      </c>
      <c r="CF1115" s="1">
        <v>2755</v>
      </c>
      <c r="CG1115" s="1">
        <v>1530</v>
      </c>
      <c r="CH1115">
        <v>935</v>
      </c>
      <c r="CI1115" s="1">
        <v>1300</v>
      </c>
      <c r="CJ1115" s="1">
        <v>2590</v>
      </c>
      <c r="CK1115">
        <v>950</v>
      </c>
      <c r="CL1115" s="1">
        <v>2370</v>
      </c>
      <c r="CM1115">
        <v>900</v>
      </c>
      <c r="CN1115" s="1">
        <v>1175</v>
      </c>
      <c r="CO1115" s="1">
        <v>1900</v>
      </c>
      <c r="CP1115" s="1">
        <v>2435</v>
      </c>
      <c r="CQ1115">
        <v>755</v>
      </c>
      <c r="CR1115" s="1">
        <v>1205</v>
      </c>
      <c r="CS1115">
        <v>940</v>
      </c>
      <c r="CT1115" s="1">
        <v>1885</v>
      </c>
      <c r="CU1115" s="1">
        <v>1465</v>
      </c>
      <c r="CV1115">
        <v>815</v>
      </c>
      <c r="CW1115" s="1">
        <v>1145</v>
      </c>
      <c r="CX1115" s="1">
        <v>3075</v>
      </c>
      <c r="CY1115" s="1">
        <v>1180</v>
      </c>
      <c r="CZ1115">
        <v>535</v>
      </c>
      <c r="DA1115" s="1">
        <v>1380</v>
      </c>
      <c r="DB1115">
        <v>570</v>
      </c>
      <c r="DC1115">
        <v>515</v>
      </c>
      <c r="DD1115" s="1">
        <v>1130</v>
      </c>
      <c r="DE1115" s="1">
        <v>2250</v>
      </c>
      <c r="DF1115" s="1">
        <v>1100</v>
      </c>
      <c r="DG1115" s="1">
        <v>1025</v>
      </c>
      <c r="DH1115" s="1">
        <v>5345</v>
      </c>
      <c r="DI1115">
        <v>725</v>
      </c>
      <c r="DJ1115">
        <v>790</v>
      </c>
      <c r="DK1115" s="1">
        <v>1165</v>
      </c>
      <c r="DL1115" s="1">
        <v>1420</v>
      </c>
      <c r="DM1115" s="1">
        <v>1890</v>
      </c>
      <c r="DN1115" s="1">
        <v>1040</v>
      </c>
      <c r="DO1115" s="1">
        <v>1770</v>
      </c>
      <c r="DP1115" s="1">
        <v>1870</v>
      </c>
      <c r="DQ1115" s="1">
        <v>2230</v>
      </c>
      <c r="DR1115" s="1">
        <v>1045</v>
      </c>
      <c r="DS1115" s="1">
        <v>1330</v>
      </c>
      <c r="DT1115" s="1">
        <v>1030</v>
      </c>
      <c r="DU1115" s="1">
        <v>1055</v>
      </c>
      <c r="DV1115" s="1">
        <v>1275</v>
      </c>
      <c r="DW1115">
        <v>420</v>
      </c>
      <c r="DX1115" s="1">
        <v>1505</v>
      </c>
      <c r="DY1115" s="1">
        <v>4800</v>
      </c>
      <c r="DZ1115" s="1">
        <v>2545</v>
      </c>
      <c r="EA1115" s="1">
        <v>3610</v>
      </c>
      <c r="EB1115" s="1">
        <v>2275</v>
      </c>
      <c r="EC1115" s="1">
        <v>1335</v>
      </c>
      <c r="ED1115" s="1">
        <v>1100</v>
      </c>
      <c r="EE1115" s="1">
        <v>2625</v>
      </c>
      <c r="EF1115" s="1">
        <v>3365</v>
      </c>
      <c r="EG1115" s="1">
        <v>1110</v>
      </c>
      <c r="EH1115" s="1">
        <v>2145</v>
      </c>
      <c r="EI1115" s="1">
        <v>4520</v>
      </c>
      <c r="EJ1115" s="1">
        <v>1030</v>
      </c>
      <c r="EK1115">
        <v>735</v>
      </c>
      <c r="EL1115" s="1">
        <v>1030</v>
      </c>
      <c r="EM1115">
        <v>815</v>
      </c>
      <c r="EN1115">
        <v>780</v>
      </c>
      <c r="EO1115" s="1">
        <v>2470</v>
      </c>
      <c r="EP1115" s="1">
        <v>1285</v>
      </c>
    </row>
    <row r="1116" spans="1:146" x14ac:dyDescent="0.35">
      <c r="A1116">
        <v>1117</v>
      </c>
      <c r="B1116" t="s">
        <v>427</v>
      </c>
      <c r="C1116" t="s">
        <v>947</v>
      </c>
      <c r="D1116" t="s">
        <v>154</v>
      </c>
      <c r="E1116" t="s">
        <v>989</v>
      </c>
      <c r="F1116" s="1">
        <v>213325</v>
      </c>
      <c r="G1116" s="1">
        <v>2340</v>
      </c>
      <c r="H1116" s="1">
        <v>1840</v>
      </c>
      <c r="I1116" s="1">
        <v>1420</v>
      </c>
      <c r="J1116" s="1">
        <v>1820</v>
      </c>
      <c r="K1116" s="1">
        <v>2230</v>
      </c>
      <c r="L1116" s="1">
        <v>1240</v>
      </c>
      <c r="M1116" s="1">
        <v>1470</v>
      </c>
      <c r="N1116" s="1">
        <v>1670</v>
      </c>
      <c r="O1116">
        <v>990</v>
      </c>
      <c r="P1116" s="1">
        <v>1215</v>
      </c>
      <c r="Q1116">
        <v>425</v>
      </c>
      <c r="R1116" s="1">
        <v>2485</v>
      </c>
      <c r="S1116" s="1">
        <v>1750</v>
      </c>
      <c r="T1116" s="1">
        <v>1135</v>
      </c>
      <c r="U1116">
        <v>490</v>
      </c>
      <c r="V1116" s="1">
        <v>1265</v>
      </c>
      <c r="W1116">
        <v>330</v>
      </c>
      <c r="X1116">
        <v>905</v>
      </c>
      <c r="Y1116" s="1">
        <v>1370</v>
      </c>
      <c r="Z1116">
        <v>855</v>
      </c>
      <c r="AA1116" s="1">
        <v>1135</v>
      </c>
      <c r="AB1116">
        <v>725</v>
      </c>
      <c r="AC1116" s="1">
        <v>1625</v>
      </c>
      <c r="AD1116" s="1">
        <v>2280</v>
      </c>
      <c r="AE1116" s="1">
        <v>2645</v>
      </c>
      <c r="AF1116" s="1">
        <v>1260</v>
      </c>
      <c r="AG1116" s="1">
        <v>1515</v>
      </c>
      <c r="AH1116" s="1">
        <v>1405</v>
      </c>
      <c r="AI1116">
        <v>790</v>
      </c>
      <c r="AJ1116" s="1">
        <v>1650</v>
      </c>
      <c r="AK1116" s="1">
        <v>2110</v>
      </c>
      <c r="AL1116" s="1">
        <v>1925</v>
      </c>
      <c r="AM1116" s="1">
        <v>3220</v>
      </c>
      <c r="AN1116" s="1">
        <v>2910</v>
      </c>
      <c r="AO1116">
        <v>965</v>
      </c>
      <c r="AP1116" s="1">
        <v>1650</v>
      </c>
      <c r="AQ1116" s="1">
        <v>1235</v>
      </c>
      <c r="AR1116" s="1">
        <v>1665</v>
      </c>
      <c r="AS1116">
        <v>675</v>
      </c>
      <c r="AT1116" s="1">
        <v>1470</v>
      </c>
      <c r="AU1116" s="1">
        <v>2060</v>
      </c>
      <c r="AV1116">
        <v>980</v>
      </c>
      <c r="AW1116" s="1">
        <v>1210</v>
      </c>
      <c r="AX1116">
        <v>760</v>
      </c>
      <c r="AY1116">
        <v>605</v>
      </c>
      <c r="AZ1116" s="1">
        <v>1995</v>
      </c>
      <c r="BA1116" s="1">
        <v>1280</v>
      </c>
      <c r="BB1116" s="1">
        <v>1050</v>
      </c>
      <c r="BC1116" s="1">
        <v>1190</v>
      </c>
      <c r="BD1116" s="1">
        <v>1810</v>
      </c>
      <c r="BE1116" s="1">
        <v>1950</v>
      </c>
      <c r="BF1116" s="1">
        <v>1380</v>
      </c>
      <c r="BG1116" s="1">
        <v>1560</v>
      </c>
      <c r="BH1116">
        <v>955</v>
      </c>
      <c r="BI1116" s="1">
        <v>1040</v>
      </c>
      <c r="BJ1116" s="1">
        <v>1135</v>
      </c>
      <c r="BK1116" s="1">
        <v>1010</v>
      </c>
      <c r="BL1116" s="1">
        <v>1040</v>
      </c>
      <c r="BM1116" s="1">
        <v>3945</v>
      </c>
      <c r="BN1116" s="1">
        <v>1360</v>
      </c>
      <c r="BO1116">
        <v>960</v>
      </c>
      <c r="BP1116" s="1">
        <v>1375</v>
      </c>
      <c r="BQ1116">
        <v>880</v>
      </c>
      <c r="BR1116" s="1">
        <v>1595</v>
      </c>
      <c r="BS1116">
        <v>535</v>
      </c>
      <c r="BT1116">
        <v>515</v>
      </c>
      <c r="BU1116" s="1">
        <v>3425</v>
      </c>
      <c r="BV1116" s="1">
        <v>1025</v>
      </c>
      <c r="BW1116">
        <v>890</v>
      </c>
      <c r="BX1116">
        <v>685</v>
      </c>
      <c r="BY1116" s="1">
        <v>1080</v>
      </c>
      <c r="BZ1116" s="1">
        <v>1375</v>
      </c>
      <c r="CA1116">
        <v>900</v>
      </c>
      <c r="CB1116" s="1">
        <v>3985</v>
      </c>
      <c r="CC1116">
        <v>895</v>
      </c>
      <c r="CD1116" s="1">
        <v>1070</v>
      </c>
      <c r="CE1116" s="1">
        <v>1950</v>
      </c>
      <c r="CF1116" s="1">
        <v>3030</v>
      </c>
      <c r="CG1116" s="1">
        <v>1365</v>
      </c>
      <c r="CH1116" s="1">
        <v>1070</v>
      </c>
      <c r="CI1116" s="1">
        <v>1005</v>
      </c>
      <c r="CJ1116" s="1">
        <v>2040</v>
      </c>
      <c r="CK1116" s="1">
        <v>1170</v>
      </c>
      <c r="CL1116" s="1">
        <v>2465</v>
      </c>
      <c r="CM1116">
        <v>845</v>
      </c>
      <c r="CN1116" s="1">
        <v>1135</v>
      </c>
      <c r="CO1116" s="1">
        <v>1675</v>
      </c>
      <c r="CP1116" s="1">
        <v>2810</v>
      </c>
      <c r="CQ1116">
        <v>820</v>
      </c>
      <c r="CR1116">
        <v>910</v>
      </c>
      <c r="CS1116">
        <v>565</v>
      </c>
      <c r="CT1116" s="1">
        <v>1805</v>
      </c>
      <c r="CU1116" s="1">
        <v>1420</v>
      </c>
      <c r="CV1116">
        <v>830</v>
      </c>
      <c r="CW1116" s="1">
        <v>1090</v>
      </c>
      <c r="CX1116" s="1">
        <v>2870</v>
      </c>
      <c r="CY1116" s="1">
        <v>1295</v>
      </c>
      <c r="CZ1116">
        <v>620</v>
      </c>
      <c r="DA1116" s="1">
        <v>1465</v>
      </c>
      <c r="DB1116">
        <v>720</v>
      </c>
      <c r="DC1116">
        <v>505</v>
      </c>
      <c r="DD1116" s="1">
        <v>1030</v>
      </c>
      <c r="DE1116" s="1">
        <v>2110</v>
      </c>
      <c r="DF1116" s="1">
        <v>1165</v>
      </c>
      <c r="DG1116" s="1">
        <v>1170</v>
      </c>
      <c r="DH1116" s="1">
        <v>5265</v>
      </c>
      <c r="DI1116">
        <v>945</v>
      </c>
      <c r="DJ1116">
        <v>545</v>
      </c>
      <c r="DK1116">
        <v>940</v>
      </c>
      <c r="DL1116" s="1">
        <v>1365</v>
      </c>
      <c r="DM1116" s="1">
        <v>2000</v>
      </c>
      <c r="DN1116" s="1">
        <v>1130</v>
      </c>
      <c r="DO1116" s="1">
        <v>1945</v>
      </c>
      <c r="DP1116" s="1">
        <v>2185</v>
      </c>
      <c r="DQ1116" s="1">
        <v>2185</v>
      </c>
      <c r="DR1116">
        <v>860</v>
      </c>
      <c r="DS1116" s="1">
        <v>1620</v>
      </c>
      <c r="DT1116">
        <v>815</v>
      </c>
      <c r="DU1116">
        <v>890</v>
      </c>
      <c r="DV1116" s="1">
        <v>1265</v>
      </c>
      <c r="DW1116">
        <v>380</v>
      </c>
      <c r="DX1116" s="1">
        <v>1295</v>
      </c>
      <c r="DY1116" s="1">
        <v>5460</v>
      </c>
      <c r="DZ1116" s="1">
        <v>2250</v>
      </c>
      <c r="EA1116" s="1">
        <v>3480</v>
      </c>
      <c r="EB1116" s="1">
        <v>1770</v>
      </c>
      <c r="EC1116" s="1">
        <v>1340</v>
      </c>
      <c r="ED1116" s="1">
        <v>1030</v>
      </c>
      <c r="EE1116" s="1">
        <v>2675</v>
      </c>
      <c r="EF1116" s="1">
        <v>3620</v>
      </c>
      <c r="EG1116" s="1">
        <v>1240</v>
      </c>
      <c r="EH1116" s="1">
        <v>2080</v>
      </c>
      <c r="EI1116" s="1">
        <v>4240</v>
      </c>
      <c r="EJ1116">
        <v>985</v>
      </c>
      <c r="EK1116">
        <v>785</v>
      </c>
      <c r="EL1116" s="1">
        <v>1085</v>
      </c>
      <c r="EM1116">
        <v>850</v>
      </c>
      <c r="EN1116">
        <v>880</v>
      </c>
      <c r="EO1116" s="1">
        <v>2095</v>
      </c>
      <c r="EP1116" s="1">
        <v>1260</v>
      </c>
    </row>
    <row r="1117" spans="1:146" x14ac:dyDescent="0.35">
      <c r="A1117">
        <v>1118</v>
      </c>
      <c r="B1117" t="s">
        <v>427</v>
      </c>
      <c r="C1117" t="s">
        <v>947</v>
      </c>
      <c r="D1117" t="s">
        <v>154</v>
      </c>
      <c r="E1117" t="s">
        <v>990</v>
      </c>
      <c r="F1117" s="1">
        <v>219865</v>
      </c>
      <c r="G1117" s="1">
        <v>2260</v>
      </c>
      <c r="H1117" s="1">
        <v>1800</v>
      </c>
      <c r="I1117" s="1">
        <v>1500</v>
      </c>
      <c r="J1117" s="1">
        <v>2210</v>
      </c>
      <c r="K1117" s="1">
        <v>2390</v>
      </c>
      <c r="L1117" s="1">
        <v>1420</v>
      </c>
      <c r="M1117" s="1">
        <v>1805</v>
      </c>
      <c r="N1117" s="1">
        <v>1830</v>
      </c>
      <c r="O1117" s="1">
        <v>1020</v>
      </c>
      <c r="P1117" s="1">
        <v>1540</v>
      </c>
      <c r="Q1117">
        <v>410</v>
      </c>
      <c r="R1117" s="1">
        <v>2330</v>
      </c>
      <c r="S1117" s="1">
        <v>2380</v>
      </c>
      <c r="T1117">
        <v>850</v>
      </c>
      <c r="U1117">
        <v>680</v>
      </c>
      <c r="V1117" s="1">
        <v>1200</v>
      </c>
      <c r="W1117">
        <v>435</v>
      </c>
      <c r="X1117">
        <v>805</v>
      </c>
      <c r="Y1117" s="1">
        <v>1090</v>
      </c>
      <c r="Z1117">
        <v>810</v>
      </c>
      <c r="AA1117">
        <v>915</v>
      </c>
      <c r="AB1117">
        <v>755</v>
      </c>
      <c r="AC1117" s="1">
        <v>1870</v>
      </c>
      <c r="AD1117" s="1">
        <v>2715</v>
      </c>
      <c r="AE1117" s="1">
        <v>2340</v>
      </c>
      <c r="AF1117" s="1">
        <v>1400</v>
      </c>
      <c r="AG1117" s="1">
        <v>1600</v>
      </c>
      <c r="AH1117" s="1">
        <v>1510</v>
      </c>
      <c r="AI1117">
        <v>935</v>
      </c>
      <c r="AJ1117" s="1">
        <v>1890</v>
      </c>
      <c r="AK1117" s="1">
        <v>2160</v>
      </c>
      <c r="AL1117" s="1">
        <v>1690</v>
      </c>
      <c r="AM1117" s="1">
        <v>3365</v>
      </c>
      <c r="AN1117" s="1">
        <v>2645</v>
      </c>
      <c r="AO1117" s="1">
        <v>1015</v>
      </c>
      <c r="AP1117" s="1">
        <v>2055</v>
      </c>
      <c r="AQ1117" s="1">
        <v>1195</v>
      </c>
      <c r="AR1117" s="1">
        <v>1335</v>
      </c>
      <c r="AS1117">
        <v>700</v>
      </c>
      <c r="AT1117" s="1">
        <v>1230</v>
      </c>
      <c r="AU1117" s="1">
        <v>2535</v>
      </c>
      <c r="AV1117" s="1">
        <v>1095</v>
      </c>
      <c r="AW1117">
        <v>900</v>
      </c>
      <c r="AX1117">
        <v>825</v>
      </c>
      <c r="AY1117">
        <v>685</v>
      </c>
      <c r="AZ1117" s="1">
        <v>1795</v>
      </c>
      <c r="BA1117" s="1">
        <v>1570</v>
      </c>
      <c r="BB1117" s="1">
        <v>1255</v>
      </c>
      <c r="BC1117" s="1">
        <v>1035</v>
      </c>
      <c r="BD1117" s="1">
        <v>2140</v>
      </c>
      <c r="BE1117" s="1">
        <v>2410</v>
      </c>
      <c r="BF1117" s="1">
        <v>1600</v>
      </c>
      <c r="BG1117" s="1">
        <v>1630</v>
      </c>
      <c r="BH1117" s="1">
        <v>1050</v>
      </c>
      <c r="BI1117">
        <v>930</v>
      </c>
      <c r="BJ1117">
        <v>990</v>
      </c>
      <c r="BK1117" s="1">
        <v>1105</v>
      </c>
      <c r="BL1117">
        <v>835</v>
      </c>
      <c r="BM1117" s="1">
        <v>4435</v>
      </c>
      <c r="BN1117" s="1">
        <v>1570</v>
      </c>
      <c r="BO1117">
        <v>950</v>
      </c>
      <c r="BP1117" s="1">
        <v>1190</v>
      </c>
      <c r="BQ1117">
        <v>990</v>
      </c>
      <c r="BR1117" s="1">
        <v>1525</v>
      </c>
      <c r="BS1117">
        <v>725</v>
      </c>
      <c r="BT1117">
        <v>625</v>
      </c>
      <c r="BU1117" s="1">
        <v>3125</v>
      </c>
      <c r="BV1117" s="1">
        <v>1325</v>
      </c>
      <c r="BW1117" s="1">
        <v>1195</v>
      </c>
      <c r="BX1117" s="1">
        <v>1005</v>
      </c>
      <c r="BY1117" s="1">
        <v>1335</v>
      </c>
      <c r="BZ1117" s="1">
        <v>1510</v>
      </c>
      <c r="CA1117">
        <v>875</v>
      </c>
      <c r="CB1117" s="1">
        <v>3260</v>
      </c>
      <c r="CC1117">
        <v>705</v>
      </c>
      <c r="CD1117" s="1">
        <v>1250</v>
      </c>
      <c r="CE1117" s="1">
        <v>1670</v>
      </c>
      <c r="CF1117" s="1">
        <v>3410</v>
      </c>
      <c r="CG1117" s="1">
        <v>1395</v>
      </c>
      <c r="CH1117" s="1">
        <v>1350</v>
      </c>
      <c r="CI1117">
        <v>775</v>
      </c>
      <c r="CJ1117" s="1">
        <v>1495</v>
      </c>
      <c r="CK1117" s="1">
        <v>1525</v>
      </c>
      <c r="CL1117" s="1">
        <v>2585</v>
      </c>
      <c r="CM1117">
        <v>955</v>
      </c>
      <c r="CN1117" s="1">
        <v>1165</v>
      </c>
      <c r="CO1117" s="1">
        <v>1480</v>
      </c>
      <c r="CP1117" s="1">
        <v>3240</v>
      </c>
      <c r="CQ1117" s="1">
        <v>1050</v>
      </c>
      <c r="CR1117">
        <v>800</v>
      </c>
      <c r="CS1117">
        <v>585</v>
      </c>
      <c r="CT1117" s="1">
        <v>1865</v>
      </c>
      <c r="CU1117" s="1">
        <v>1605</v>
      </c>
      <c r="CV1117">
        <v>910</v>
      </c>
      <c r="CW1117" s="1">
        <v>1330</v>
      </c>
      <c r="CX1117" s="1">
        <v>2710</v>
      </c>
      <c r="CY1117" s="1">
        <v>1180</v>
      </c>
      <c r="CZ1117">
        <v>620</v>
      </c>
      <c r="DA1117" s="1">
        <v>1525</v>
      </c>
      <c r="DB1117" s="1">
        <v>1115</v>
      </c>
      <c r="DC1117">
        <v>500</v>
      </c>
      <c r="DD1117">
        <v>940</v>
      </c>
      <c r="DE1117" s="1">
        <v>1830</v>
      </c>
      <c r="DF1117" s="1">
        <v>1280</v>
      </c>
      <c r="DG1117" s="1">
        <v>1460</v>
      </c>
      <c r="DH1117" s="1">
        <v>5135</v>
      </c>
      <c r="DI1117">
        <v>990</v>
      </c>
      <c r="DJ1117">
        <v>530</v>
      </c>
      <c r="DK1117">
        <v>855</v>
      </c>
      <c r="DL1117" s="1">
        <v>1165</v>
      </c>
      <c r="DM1117" s="1">
        <v>2365</v>
      </c>
      <c r="DN1117" s="1">
        <v>1180</v>
      </c>
      <c r="DO1117" s="1">
        <v>1780</v>
      </c>
      <c r="DP1117" s="1">
        <v>2490</v>
      </c>
      <c r="DQ1117" s="1">
        <v>2035</v>
      </c>
      <c r="DR1117">
        <v>705</v>
      </c>
      <c r="DS1117" s="1">
        <v>2010</v>
      </c>
      <c r="DT1117">
        <v>725</v>
      </c>
      <c r="DU1117">
        <v>680</v>
      </c>
      <c r="DV1117" s="1">
        <v>1365</v>
      </c>
      <c r="DW1117">
        <v>510</v>
      </c>
      <c r="DX1117" s="1">
        <v>1230</v>
      </c>
      <c r="DY1117" s="1">
        <v>6840</v>
      </c>
      <c r="DZ1117" s="1">
        <v>2095</v>
      </c>
      <c r="EA1117" s="1">
        <v>2990</v>
      </c>
      <c r="EB1117" s="1">
        <v>1550</v>
      </c>
      <c r="EC1117" s="1">
        <v>1170</v>
      </c>
      <c r="ED1117">
        <v>955</v>
      </c>
      <c r="EE1117" s="1">
        <v>2455</v>
      </c>
      <c r="EF1117" s="1">
        <v>3840</v>
      </c>
      <c r="EG1117" s="1">
        <v>1430</v>
      </c>
      <c r="EH1117" s="1">
        <v>2180</v>
      </c>
      <c r="EI1117" s="1">
        <v>3535</v>
      </c>
      <c r="EJ1117" s="1">
        <v>1290</v>
      </c>
      <c r="EK1117">
        <v>905</v>
      </c>
      <c r="EL1117" s="1">
        <v>1235</v>
      </c>
      <c r="EM1117" s="1">
        <v>1060</v>
      </c>
      <c r="EN1117" s="1">
        <v>1030</v>
      </c>
      <c r="EO1117" s="1">
        <v>1830</v>
      </c>
      <c r="EP1117" s="1">
        <v>1285</v>
      </c>
    </row>
    <row r="1118" spans="1:146" x14ac:dyDescent="0.35">
      <c r="A1118">
        <v>1119</v>
      </c>
      <c r="B1118" t="s">
        <v>427</v>
      </c>
      <c r="C1118" t="s">
        <v>947</v>
      </c>
      <c r="D1118" t="s">
        <v>154</v>
      </c>
      <c r="E1118" t="s">
        <v>991</v>
      </c>
      <c r="F1118" s="1">
        <v>241850</v>
      </c>
      <c r="G1118" s="1">
        <v>1900</v>
      </c>
      <c r="H1118" s="1">
        <v>1505</v>
      </c>
      <c r="I1118" s="1">
        <v>1750</v>
      </c>
      <c r="J1118" s="1">
        <v>2830</v>
      </c>
      <c r="K1118" s="1">
        <v>3135</v>
      </c>
      <c r="L1118" s="1">
        <v>1620</v>
      </c>
      <c r="M1118" s="1">
        <v>2085</v>
      </c>
      <c r="N1118" s="1">
        <v>2195</v>
      </c>
      <c r="O1118" s="1">
        <v>1445</v>
      </c>
      <c r="P1118" s="1">
        <v>2305</v>
      </c>
      <c r="Q1118">
        <v>300</v>
      </c>
      <c r="R1118" s="1">
        <v>2085</v>
      </c>
      <c r="S1118" s="1">
        <v>2635</v>
      </c>
      <c r="T1118">
        <v>530</v>
      </c>
      <c r="U1118">
        <v>805</v>
      </c>
      <c r="V1118" s="1">
        <v>1035</v>
      </c>
      <c r="W1118">
        <v>795</v>
      </c>
      <c r="X1118">
        <v>900</v>
      </c>
      <c r="Y1118">
        <v>870</v>
      </c>
      <c r="Z1118" s="1">
        <v>1115</v>
      </c>
      <c r="AA1118">
        <v>835</v>
      </c>
      <c r="AB1118" s="1">
        <v>1080</v>
      </c>
      <c r="AC1118" s="1">
        <v>2260</v>
      </c>
      <c r="AD1118" s="1">
        <v>2945</v>
      </c>
      <c r="AE1118" s="1">
        <v>2340</v>
      </c>
      <c r="AF1118" s="1">
        <v>1725</v>
      </c>
      <c r="AG1118" s="1">
        <v>1775</v>
      </c>
      <c r="AH1118" s="1">
        <v>1440</v>
      </c>
      <c r="AI1118" s="1">
        <v>1355</v>
      </c>
      <c r="AJ1118" s="1">
        <v>2545</v>
      </c>
      <c r="AK1118" s="1">
        <v>2100</v>
      </c>
      <c r="AL1118" s="1">
        <v>1320</v>
      </c>
      <c r="AM1118" s="1">
        <v>3435</v>
      </c>
      <c r="AN1118" s="1">
        <v>2395</v>
      </c>
      <c r="AO1118">
        <v>985</v>
      </c>
      <c r="AP1118" s="1">
        <v>2930</v>
      </c>
      <c r="AQ1118" s="1">
        <v>1485</v>
      </c>
      <c r="AR1118">
        <v>970</v>
      </c>
      <c r="AS1118">
        <v>535</v>
      </c>
      <c r="AT1118" s="1">
        <v>1610</v>
      </c>
      <c r="AU1118" s="1">
        <v>2700</v>
      </c>
      <c r="AV1118">
        <v>975</v>
      </c>
      <c r="AW1118">
        <v>800</v>
      </c>
      <c r="AX1118">
        <v>950</v>
      </c>
      <c r="AY1118">
        <v>885</v>
      </c>
      <c r="AZ1118" s="1">
        <v>1175</v>
      </c>
      <c r="BA1118" s="1">
        <v>1615</v>
      </c>
      <c r="BB1118" s="1">
        <v>1535</v>
      </c>
      <c r="BC1118">
        <v>915</v>
      </c>
      <c r="BD1118" s="1">
        <v>2765</v>
      </c>
      <c r="BE1118" s="1">
        <v>3030</v>
      </c>
      <c r="BF1118" s="1">
        <v>1835</v>
      </c>
      <c r="BG1118" s="1">
        <v>1605</v>
      </c>
      <c r="BH1118" s="1">
        <v>1035</v>
      </c>
      <c r="BI1118">
        <v>680</v>
      </c>
      <c r="BJ1118">
        <v>685</v>
      </c>
      <c r="BK1118" s="1">
        <v>1210</v>
      </c>
      <c r="BL1118">
        <v>670</v>
      </c>
      <c r="BM1118" s="1">
        <v>5120</v>
      </c>
      <c r="BN1118" s="1">
        <v>1780</v>
      </c>
      <c r="BO1118">
        <v>725</v>
      </c>
      <c r="BP1118">
        <v>955</v>
      </c>
      <c r="BQ1118" s="1">
        <v>1090</v>
      </c>
      <c r="BR1118" s="1">
        <v>1525</v>
      </c>
      <c r="BS1118" s="1">
        <v>1175</v>
      </c>
      <c r="BT1118">
        <v>980</v>
      </c>
      <c r="BU1118" s="1">
        <v>3005</v>
      </c>
      <c r="BV1118" s="1">
        <v>1840</v>
      </c>
      <c r="BW1118" s="1">
        <v>2040</v>
      </c>
      <c r="BX1118" s="1">
        <v>1475</v>
      </c>
      <c r="BY1118" s="1">
        <v>2035</v>
      </c>
      <c r="BZ1118" s="1">
        <v>1460</v>
      </c>
      <c r="CA1118" s="1">
        <v>1060</v>
      </c>
      <c r="CB1118" s="1">
        <v>2290</v>
      </c>
      <c r="CC1118">
        <v>750</v>
      </c>
      <c r="CD1118" s="1">
        <v>1575</v>
      </c>
      <c r="CE1118" s="1">
        <v>1710</v>
      </c>
      <c r="CF1118" s="1">
        <v>3965</v>
      </c>
      <c r="CG1118" s="1">
        <v>1295</v>
      </c>
      <c r="CH1118" s="1">
        <v>1845</v>
      </c>
      <c r="CI1118">
        <v>605</v>
      </c>
      <c r="CJ1118">
        <v>895</v>
      </c>
      <c r="CK1118" s="1">
        <v>2185</v>
      </c>
      <c r="CL1118" s="1">
        <v>3100</v>
      </c>
      <c r="CM1118" s="1">
        <v>1185</v>
      </c>
      <c r="CN1118" s="1">
        <v>1450</v>
      </c>
      <c r="CO1118" s="1">
        <v>1540</v>
      </c>
      <c r="CP1118" s="1">
        <v>4690</v>
      </c>
      <c r="CQ1118" s="1">
        <v>1555</v>
      </c>
      <c r="CR1118">
        <v>705</v>
      </c>
      <c r="CS1118">
        <v>435</v>
      </c>
      <c r="CT1118" s="1">
        <v>1725</v>
      </c>
      <c r="CU1118" s="1">
        <v>1645</v>
      </c>
      <c r="CV1118" s="1">
        <v>1255</v>
      </c>
      <c r="CW1118" s="1">
        <v>1395</v>
      </c>
      <c r="CX1118" s="1">
        <v>2980</v>
      </c>
      <c r="CY1118" s="1">
        <v>1190</v>
      </c>
      <c r="CZ1118">
        <v>865</v>
      </c>
      <c r="DA1118" s="1">
        <v>1500</v>
      </c>
      <c r="DB1118" s="1">
        <v>1530</v>
      </c>
      <c r="DC1118">
        <v>515</v>
      </c>
      <c r="DD1118">
        <v>870</v>
      </c>
      <c r="DE1118" s="1">
        <v>1390</v>
      </c>
      <c r="DF1118" s="1">
        <v>1575</v>
      </c>
      <c r="DG1118" s="1">
        <v>2120</v>
      </c>
      <c r="DH1118" s="1">
        <v>5320</v>
      </c>
      <c r="DI1118" s="1">
        <v>1735</v>
      </c>
      <c r="DJ1118">
        <v>650</v>
      </c>
      <c r="DK1118">
        <v>805</v>
      </c>
      <c r="DL1118" s="1">
        <v>1040</v>
      </c>
      <c r="DM1118" s="1">
        <v>3055</v>
      </c>
      <c r="DN1118" s="1">
        <v>1640</v>
      </c>
      <c r="DO1118" s="1">
        <v>1795</v>
      </c>
      <c r="DP1118" s="1">
        <v>3315</v>
      </c>
      <c r="DQ1118" s="1">
        <v>1990</v>
      </c>
      <c r="DR1118">
        <v>655</v>
      </c>
      <c r="DS1118" s="1">
        <v>3120</v>
      </c>
      <c r="DT1118">
        <v>795</v>
      </c>
      <c r="DU1118">
        <v>555</v>
      </c>
      <c r="DV1118" s="1">
        <v>1530</v>
      </c>
      <c r="DW1118">
        <v>620</v>
      </c>
      <c r="DX1118" s="1">
        <v>1085</v>
      </c>
      <c r="DY1118" s="1">
        <v>8860</v>
      </c>
      <c r="DZ1118" s="1">
        <v>1885</v>
      </c>
      <c r="EA1118" s="1">
        <v>2250</v>
      </c>
      <c r="EB1118" s="1">
        <v>1340</v>
      </c>
      <c r="EC1118" s="1">
        <v>1120</v>
      </c>
      <c r="ED1118">
        <v>830</v>
      </c>
      <c r="EE1118" s="1">
        <v>2255</v>
      </c>
      <c r="EF1118" s="1">
        <v>4990</v>
      </c>
      <c r="EG1118" s="1">
        <v>1925</v>
      </c>
      <c r="EH1118" s="1">
        <v>2475</v>
      </c>
      <c r="EI1118" s="1">
        <v>2830</v>
      </c>
      <c r="EJ1118" s="1">
        <v>1935</v>
      </c>
      <c r="EK1118" s="1">
        <v>1020</v>
      </c>
      <c r="EL1118" s="1">
        <v>1410</v>
      </c>
      <c r="EM1118" s="1">
        <v>1480</v>
      </c>
      <c r="EN1118" s="1">
        <v>1300</v>
      </c>
      <c r="EO1118" s="1">
        <v>1380</v>
      </c>
      <c r="EP1118" s="1">
        <v>1330</v>
      </c>
    </row>
    <row r="1119" spans="1:146" x14ac:dyDescent="0.35">
      <c r="A1119">
        <v>1120</v>
      </c>
      <c r="B1119" t="s">
        <v>427</v>
      </c>
      <c r="C1119" t="s">
        <v>947</v>
      </c>
      <c r="D1119" t="s">
        <v>154</v>
      </c>
      <c r="E1119" t="s">
        <v>992</v>
      </c>
      <c r="F1119" s="1">
        <v>344855</v>
      </c>
      <c r="G1119" s="1">
        <v>1305</v>
      </c>
      <c r="H1119" s="1">
        <v>1125</v>
      </c>
      <c r="I1119" s="1">
        <v>1345</v>
      </c>
      <c r="J1119" s="1">
        <v>7995</v>
      </c>
      <c r="K1119" s="1">
        <v>6395</v>
      </c>
      <c r="L1119" s="1">
        <v>1870</v>
      </c>
      <c r="M1119" s="1">
        <v>3600</v>
      </c>
      <c r="N1119" s="1">
        <v>3215</v>
      </c>
      <c r="O1119" s="1">
        <v>2055</v>
      </c>
      <c r="P1119" s="1">
        <v>10315</v>
      </c>
      <c r="Q1119">
        <v>215</v>
      </c>
      <c r="R1119" s="1">
        <v>1200</v>
      </c>
      <c r="S1119" s="1">
        <v>3445</v>
      </c>
      <c r="T1119">
        <v>135</v>
      </c>
      <c r="U1119" s="1">
        <v>1160</v>
      </c>
      <c r="V1119">
        <v>635</v>
      </c>
      <c r="W1119" s="1">
        <v>5585</v>
      </c>
      <c r="X1119" s="1">
        <v>1180</v>
      </c>
      <c r="Y1119">
        <v>475</v>
      </c>
      <c r="Z1119" s="1">
        <v>2210</v>
      </c>
      <c r="AA1119">
        <v>315</v>
      </c>
      <c r="AB1119" s="1">
        <v>4305</v>
      </c>
      <c r="AC1119" s="1">
        <v>2570</v>
      </c>
      <c r="AD1119" s="1">
        <v>4245</v>
      </c>
      <c r="AE1119" s="1">
        <v>1325</v>
      </c>
      <c r="AF1119" s="1">
        <v>2640</v>
      </c>
      <c r="AG1119" s="1">
        <v>1800</v>
      </c>
      <c r="AH1119" s="1">
        <v>1185</v>
      </c>
      <c r="AI1119" s="1">
        <v>1805</v>
      </c>
      <c r="AJ1119" s="1">
        <v>2415</v>
      </c>
      <c r="AK1119" s="1">
        <v>2020</v>
      </c>
      <c r="AL1119">
        <v>600</v>
      </c>
      <c r="AM1119" s="1">
        <v>2800</v>
      </c>
      <c r="AN1119" s="1">
        <v>1325</v>
      </c>
      <c r="AO1119" s="1">
        <v>1035</v>
      </c>
      <c r="AP1119" s="1">
        <v>3400</v>
      </c>
      <c r="AQ1119" s="1">
        <v>4455</v>
      </c>
      <c r="AR1119">
        <v>520</v>
      </c>
      <c r="AS1119">
        <v>220</v>
      </c>
      <c r="AT1119" s="1">
        <v>2745</v>
      </c>
      <c r="AU1119" s="1">
        <v>2255</v>
      </c>
      <c r="AV1119">
        <v>665</v>
      </c>
      <c r="AW1119">
        <v>525</v>
      </c>
      <c r="AX1119" s="1">
        <v>3630</v>
      </c>
      <c r="AY1119" s="1">
        <v>4910</v>
      </c>
      <c r="AZ1119">
        <v>410</v>
      </c>
      <c r="BA1119" s="1">
        <v>1735</v>
      </c>
      <c r="BB1119" s="1">
        <v>1485</v>
      </c>
      <c r="BC1119">
        <v>960</v>
      </c>
      <c r="BD1119" s="1">
        <v>3975</v>
      </c>
      <c r="BE1119" s="1">
        <v>6140</v>
      </c>
      <c r="BF1119" s="1">
        <v>1605</v>
      </c>
      <c r="BG1119" s="1">
        <v>1840</v>
      </c>
      <c r="BH1119" s="1">
        <v>1170</v>
      </c>
      <c r="BI1119">
        <v>355</v>
      </c>
      <c r="BJ1119">
        <v>285</v>
      </c>
      <c r="BK1119" s="1">
        <v>3380</v>
      </c>
      <c r="BL1119">
        <v>235</v>
      </c>
      <c r="BM1119" s="1">
        <v>6195</v>
      </c>
      <c r="BN1119" s="1">
        <v>1725</v>
      </c>
      <c r="BO1119">
        <v>350</v>
      </c>
      <c r="BP1119">
        <v>440</v>
      </c>
      <c r="BQ1119" s="1">
        <v>1320</v>
      </c>
      <c r="BR1119" s="1">
        <v>1255</v>
      </c>
      <c r="BS1119" s="1">
        <v>4790</v>
      </c>
      <c r="BT1119" s="1">
        <v>2230</v>
      </c>
      <c r="BU1119" s="1">
        <v>2125</v>
      </c>
      <c r="BV1119" s="1">
        <v>4070</v>
      </c>
      <c r="BW1119" s="1">
        <v>6955</v>
      </c>
      <c r="BX1119" s="1">
        <v>8385</v>
      </c>
      <c r="BY1119" s="1">
        <v>7965</v>
      </c>
      <c r="BZ1119" s="1">
        <v>1570</v>
      </c>
      <c r="CA1119" s="1">
        <v>1095</v>
      </c>
      <c r="CB1119">
        <v>735</v>
      </c>
      <c r="CC1119">
        <v>710</v>
      </c>
      <c r="CD1119" s="1">
        <v>2145</v>
      </c>
      <c r="CE1119" s="1">
        <v>1155</v>
      </c>
      <c r="CF1119" s="1">
        <v>4820</v>
      </c>
      <c r="CG1119">
        <v>785</v>
      </c>
      <c r="CH1119" s="1">
        <v>2980</v>
      </c>
      <c r="CI1119">
        <v>200</v>
      </c>
      <c r="CJ1119">
        <v>400</v>
      </c>
      <c r="CK1119" s="1">
        <v>6070</v>
      </c>
      <c r="CL1119" s="1">
        <v>4280</v>
      </c>
      <c r="CM1119">
        <v>910</v>
      </c>
      <c r="CN1119" s="1">
        <v>1910</v>
      </c>
      <c r="CO1119" s="1">
        <v>1715</v>
      </c>
      <c r="CP1119" s="1">
        <v>6050</v>
      </c>
      <c r="CQ1119" s="1">
        <v>3555</v>
      </c>
      <c r="CR1119">
        <v>730</v>
      </c>
      <c r="CS1119">
        <v>235</v>
      </c>
      <c r="CT1119" s="1">
        <v>1640</v>
      </c>
      <c r="CU1119" s="1">
        <v>1950</v>
      </c>
      <c r="CV1119" s="1">
        <v>1500</v>
      </c>
      <c r="CW1119" s="1">
        <v>2250</v>
      </c>
      <c r="CX1119" s="1">
        <v>3365</v>
      </c>
      <c r="CY1119">
        <v>675</v>
      </c>
      <c r="CZ1119" s="1">
        <v>2185</v>
      </c>
      <c r="DA1119" s="1">
        <v>1125</v>
      </c>
      <c r="DB1119" s="1">
        <v>4440</v>
      </c>
      <c r="DC1119">
        <v>580</v>
      </c>
      <c r="DD1119">
        <v>395</v>
      </c>
      <c r="DE1119">
        <v>680</v>
      </c>
      <c r="DF1119" s="1">
        <v>2325</v>
      </c>
      <c r="DG1119" s="1">
        <v>9760</v>
      </c>
      <c r="DH1119" s="1">
        <v>3690</v>
      </c>
      <c r="DI1119" s="1">
        <v>3010</v>
      </c>
      <c r="DJ1119">
        <v>405</v>
      </c>
      <c r="DK1119">
        <v>695</v>
      </c>
      <c r="DL1119">
        <v>995</v>
      </c>
      <c r="DM1119" s="1">
        <v>4980</v>
      </c>
      <c r="DN1119" s="1">
        <v>5980</v>
      </c>
      <c r="DO1119" s="1">
        <v>1425</v>
      </c>
      <c r="DP1119" s="1">
        <v>5860</v>
      </c>
      <c r="DQ1119" s="1">
        <v>1570</v>
      </c>
      <c r="DR1119">
        <v>340</v>
      </c>
      <c r="DS1119" s="1">
        <v>7605</v>
      </c>
      <c r="DT1119">
        <v>425</v>
      </c>
      <c r="DU1119">
        <v>445</v>
      </c>
      <c r="DV1119" s="1">
        <v>2385</v>
      </c>
      <c r="DW1119" s="1">
        <v>1145</v>
      </c>
      <c r="DX1119">
        <v>950</v>
      </c>
      <c r="DY1119" s="1">
        <v>14135</v>
      </c>
      <c r="DZ1119" s="1">
        <v>1060</v>
      </c>
      <c r="EA1119" s="1">
        <v>1005</v>
      </c>
      <c r="EB1119" s="1">
        <v>1240</v>
      </c>
      <c r="EC1119">
        <v>645</v>
      </c>
      <c r="ED1119">
        <v>380</v>
      </c>
      <c r="EE1119" s="1">
        <v>1250</v>
      </c>
      <c r="EF1119" s="1">
        <v>6425</v>
      </c>
      <c r="EG1119" s="1">
        <v>2460</v>
      </c>
      <c r="EH1119" s="1">
        <v>2370</v>
      </c>
      <c r="EI1119" s="1">
        <v>1650</v>
      </c>
      <c r="EJ1119" s="1">
        <v>2165</v>
      </c>
      <c r="EK1119">
        <v>915</v>
      </c>
      <c r="EL1119" s="1">
        <v>2080</v>
      </c>
      <c r="EM1119" s="1">
        <v>3770</v>
      </c>
      <c r="EN1119" s="1">
        <v>4220</v>
      </c>
      <c r="EO1119">
        <v>700</v>
      </c>
      <c r="EP1119" s="1">
        <v>1130</v>
      </c>
    </row>
    <row r="1120" spans="1:146" x14ac:dyDescent="0.35">
      <c r="A1120">
        <v>1121</v>
      </c>
      <c r="B1120" t="s">
        <v>427</v>
      </c>
      <c r="C1120" t="s">
        <v>945</v>
      </c>
      <c r="D1120" t="s">
        <v>154</v>
      </c>
      <c r="E1120" t="s">
        <v>993</v>
      </c>
      <c r="F1120" s="1">
        <v>2691665</v>
      </c>
      <c r="G1120" s="1">
        <v>28820</v>
      </c>
      <c r="H1120" s="1">
        <v>23470</v>
      </c>
      <c r="I1120" s="1">
        <v>12030</v>
      </c>
      <c r="J1120" s="1">
        <v>28640</v>
      </c>
      <c r="K1120" s="1">
        <v>26995</v>
      </c>
      <c r="L1120" s="1">
        <v>15575</v>
      </c>
      <c r="M1120" s="1">
        <v>25605</v>
      </c>
      <c r="N1120" s="1">
        <v>21135</v>
      </c>
      <c r="O1120" s="1">
        <v>12660</v>
      </c>
      <c r="P1120" s="1">
        <v>23110</v>
      </c>
      <c r="Q1120" s="1">
        <v>6370</v>
      </c>
      <c r="R1120" s="1">
        <v>29095</v>
      </c>
      <c r="S1120" s="1">
        <v>21690</v>
      </c>
      <c r="T1120" s="1">
        <v>21550</v>
      </c>
      <c r="U1120" s="1">
        <v>7685</v>
      </c>
      <c r="V1120" s="1">
        <v>14205</v>
      </c>
      <c r="W1120" s="1">
        <v>9185</v>
      </c>
      <c r="X1120" s="1">
        <v>11330</v>
      </c>
      <c r="Y1120" s="1">
        <v>17700</v>
      </c>
      <c r="Z1120" s="1">
        <v>10990</v>
      </c>
      <c r="AA1120" s="1">
        <v>9910</v>
      </c>
      <c r="AB1120" s="1">
        <v>10785</v>
      </c>
      <c r="AC1120" s="1">
        <v>13340</v>
      </c>
      <c r="AD1120" s="1">
        <v>30315</v>
      </c>
      <c r="AE1120" s="1">
        <v>26300</v>
      </c>
      <c r="AF1120" s="1">
        <v>16420</v>
      </c>
      <c r="AG1120" s="1">
        <v>15805</v>
      </c>
      <c r="AH1120" s="1">
        <v>14080</v>
      </c>
      <c r="AI1120" s="1">
        <v>9595</v>
      </c>
      <c r="AJ1120" s="1">
        <v>17080</v>
      </c>
      <c r="AK1120" s="1">
        <v>26820</v>
      </c>
      <c r="AL1120" s="1">
        <v>24380</v>
      </c>
      <c r="AM1120" s="1">
        <v>36280</v>
      </c>
      <c r="AN1120" s="1">
        <v>34935</v>
      </c>
      <c r="AO1120" s="1">
        <v>11710</v>
      </c>
      <c r="AP1120" s="1">
        <v>21010</v>
      </c>
      <c r="AQ1120" s="1">
        <v>15195</v>
      </c>
      <c r="AR1120" s="1">
        <v>22250</v>
      </c>
      <c r="AS1120" s="1">
        <v>9450</v>
      </c>
      <c r="AT1120" s="1">
        <v>21885</v>
      </c>
      <c r="AU1120" s="1">
        <v>18520</v>
      </c>
      <c r="AV1120" s="1">
        <v>11465</v>
      </c>
      <c r="AW1120" s="1">
        <v>21905</v>
      </c>
      <c r="AX1120" s="1">
        <v>12665</v>
      </c>
      <c r="AY1120" s="1">
        <v>10615</v>
      </c>
      <c r="AZ1120" s="1">
        <v>30220</v>
      </c>
      <c r="BA1120" s="1">
        <v>14375</v>
      </c>
      <c r="BB1120" s="1">
        <v>9650</v>
      </c>
      <c r="BC1120" s="1">
        <v>15710</v>
      </c>
      <c r="BD1120" s="1">
        <v>21820</v>
      </c>
      <c r="BE1120" s="1">
        <v>23350</v>
      </c>
      <c r="BF1120" s="1">
        <v>12470</v>
      </c>
      <c r="BG1120" s="1">
        <v>16920</v>
      </c>
      <c r="BH1120" s="1">
        <v>10115</v>
      </c>
      <c r="BI1120" s="1">
        <v>12410</v>
      </c>
      <c r="BJ1120" s="1">
        <v>15535</v>
      </c>
      <c r="BK1120" s="1">
        <v>14220</v>
      </c>
      <c r="BL1120" s="1">
        <v>13605</v>
      </c>
      <c r="BM1120" s="1">
        <v>43225</v>
      </c>
      <c r="BN1120" s="1">
        <v>14080</v>
      </c>
      <c r="BO1120" s="1">
        <v>11040</v>
      </c>
      <c r="BP1120" s="1">
        <v>17100</v>
      </c>
      <c r="BQ1120" s="1">
        <v>17455</v>
      </c>
      <c r="BR1120" s="1">
        <v>21985</v>
      </c>
      <c r="BS1120" s="1">
        <v>9170</v>
      </c>
      <c r="BT1120" s="1">
        <v>7980</v>
      </c>
      <c r="BU1120" s="1">
        <v>43490</v>
      </c>
      <c r="BV1120" s="1">
        <v>16060</v>
      </c>
      <c r="BW1120" s="1">
        <v>14555</v>
      </c>
      <c r="BX1120" s="1">
        <v>15120</v>
      </c>
      <c r="BY1120" s="1">
        <v>16635</v>
      </c>
      <c r="BZ1120" s="1">
        <v>15055</v>
      </c>
      <c r="CA1120" s="1">
        <v>10065</v>
      </c>
      <c r="CB1120" s="1">
        <v>43770</v>
      </c>
      <c r="CC1120" s="1">
        <v>9865</v>
      </c>
      <c r="CD1120" s="1">
        <v>10445</v>
      </c>
      <c r="CE1120" s="1">
        <v>26070</v>
      </c>
      <c r="CF1120" s="1">
        <v>33305</v>
      </c>
      <c r="CG1120" s="1">
        <v>17155</v>
      </c>
      <c r="CH1120" s="1">
        <v>18455</v>
      </c>
      <c r="CI1120" s="1">
        <v>13260</v>
      </c>
      <c r="CJ1120" s="1">
        <v>32825</v>
      </c>
      <c r="CK1120" s="1">
        <v>16760</v>
      </c>
      <c r="CL1120" s="1">
        <v>28920</v>
      </c>
      <c r="CM1120" s="1">
        <v>11290</v>
      </c>
      <c r="CN1120" s="1">
        <v>15530</v>
      </c>
      <c r="CO1120" s="1">
        <v>23630</v>
      </c>
      <c r="CP1120" s="1">
        <v>30445</v>
      </c>
      <c r="CQ1120" s="1">
        <v>11680</v>
      </c>
      <c r="CR1120" s="1">
        <v>18360</v>
      </c>
      <c r="CS1120" s="1">
        <v>13605</v>
      </c>
      <c r="CT1120" s="1">
        <v>20965</v>
      </c>
      <c r="CU1120" s="1">
        <v>18500</v>
      </c>
      <c r="CV1120" s="1">
        <v>9215</v>
      </c>
      <c r="CW1120" s="1">
        <v>13755</v>
      </c>
      <c r="CX1120" s="1">
        <v>34730</v>
      </c>
      <c r="CY1120" s="1">
        <v>10715</v>
      </c>
      <c r="CZ1120" s="1">
        <v>7640</v>
      </c>
      <c r="DA1120" s="1">
        <v>15810</v>
      </c>
      <c r="DB1120" s="1">
        <v>11045</v>
      </c>
      <c r="DC1120" s="1">
        <v>10675</v>
      </c>
      <c r="DD1120" s="1">
        <v>10360</v>
      </c>
      <c r="DE1120" s="1">
        <v>22235</v>
      </c>
      <c r="DF1120" s="1">
        <v>14875</v>
      </c>
      <c r="DG1120" s="1">
        <v>20615</v>
      </c>
      <c r="DH1120" s="1">
        <v>46060</v>
      </c>
      <c r="DI1120" s="1">
        <v>10065</v>
      </c>
      <c r="DJ1120" s="1">
        <v>9750</v>
      </c>
      <c r="DK1120" s="1">
        <v>16440</v>
      </c>
      <c r="DL1120" s="1">
        <v>20645</v>
      </c>
      <c r="DM1120" s="1">
        <v>27040</v>
      </c>
      <c r="DN1120" s="1">
        <v>17675</v>
      </c>
      <c r="DO1120" s="1">
        <v>24270</v>
      </c>
      <c r="DP1120" s="1">
        <v>24890</v>
      </c>
      <c r="DQ1120" s="1">
        <v>27030</v>
      </c>
      <c r="DR1120" s="1">
        <v>15485</v>
      </c>
      <c r="DS1120" s="1">
        <v>21440</v>
      </c>
      <c r="DT1120" s="1">
        <v>10125</v>
      </c>
      <c r="DU1120" s="1">
        <v>20840</v>
      </c>
      <c r="DV1120" s="1">
        <v>16225</v>
      </c>
      <c r="DW1120" s="1">
        <v>6680</v>
      </c>
      <c r="DX1120" s="1">
        <v>17180</v>
      </c>
      <c r="DY1120" s="1">
        <v>65625</v>
      </c>
      <c r="DZ1120" s="1">
        <v>26955</v>
      </c>
      <c r="EA1120" s="1">
        <v>32885</v>
      </c>
      <c r="EB1120" s="1">
        <v>26070</v>
      </c>
      <c r="EC1120" s="1">
        <v>17685</v>
      </c>
      <c r="ED1120" s="1">
        <v>11095</v>
      </c>
      <c r="EE1120" s="1">
        <v>27550</v>
      </c>
      <c r="EF1120" s="1">
        <v>50250</v>
      </c>
      <c r="EG1120" s="1">
        <v>16725</v>
      </c>
      <c r="EH1120" s="1">
        <v>22140</v>
      </c>
      <c r="EI1120" s="1">
        <v>53015</v>
      </c>
      <c r="EJ1120" s="1">
        <v>12425</v>
      </c>
      <c r="EK1120" s="1">
        <v>7850</v>
      </c>
      <c r="EL1120" s="1">
        <v>13190</v>
      </c>
      <c r="EM1120" s="1">
        <v>11805</v>
      </c>
      <c r="EN1120" s="1">
        <v>12375</v>
      </c>
      <c r="EO1120" s="1">
        <v>27565</v>
      </c>
      <c r="EP1120" s="1">
        <v>14025</v>
      </c>
    </row>
    <row r="1121" spans="1:146" x14ac:dyDescent="0.35">
      <c r="A1121">
        <v>1122</v>
      </c>
      <c r="B1121" t="s">
        <v>427</v>
      </c>
      <c r="C1121" t="s">
        <v>945</v>
      </c>
      <c r="D1121" t="s">
        <v>154</v>
      </c>
      <c r="E1121" t="s">
        <v>994</v>
      </c>
      <c r="F1121" s="1">
        <v>478360</v>
      </c>
      <c r="G1121" s="1">
        <v>4790</v>
      </c>
      <c r="H1121" s="1">
        <v>3835</v>
      </c>
      <c r="I1121" s="1">
        <v>2085</v>
      </c>
      <c r="J1121" s="1">
        <v>2795</v>
      </c>
      <c r="K1121" s="1">
        <v>4470</v>
      </c>
      <c r="L1121" s="1">
        <v>2815</v>
      </c>
      <c r="M1121" s="1">
        <v>1845</v>
      </c>
      <c r="N1121" s="1">
        <v>2940</v>
      </c>
      <c r="O1121" s="1">
        <v>1945</v>
      </c>
      <c r="P1121" s="1">
        <v>5575</v>
      </c>
      <c r="Q1121" s="1">
        <v>1365</v>
      </c>
      <c r="R1121" s="1">
        <v>5435</v>
      </c>
      <c r="S1121" s="1">
        <v>4015</v>
      </c>
      <c r="T1121" s="1">
        <v>5555</v>
      </c>
      <c r="U1121" s="1">
        <v>1665</v>
      </c>
      <c r="V1121" s="1">
        <v>2285</v>
      </c>
      <c r="W1121" s="1">
        <v>1890</v>
      </c>
      <c r="X1121" s="1">
        <v>1690</v>
      </c>
      <c r="Y1121" s="1">
        <v>4055</v>
      </c>
      <c r="Z1121">
        <v>935</v>
      </c>
      <c r="AA1121" s="1">
        <v>1790</v>
      </c>
      <c r="AB1121" s="1">
        <v>1465</v>
      </c>
      <c r="AC1121" s="1">
        <v>2695</v>
      </c>
      <c r="AD1121" s="1">
        <v>1405</v>
      </c>
      <c r="AE1121" s="1">
        <v>5545</v>
      </c>
      <c r="AF1121" s="1">
        <v>3325</v>
      </c>
      <c r="AG1121" s="1">
        <v>3170</v>
      </c>
      <c r="AH1121" s="1">
        <v>2250</v>
      </c>
      <c r="AI1121" s="1">
        <v>1860</v>
      </c>
      <c r="AJ1121" s="1">
        <v>3440</v>
      </c>
      <c r="AK1121" s="1">
        <v>4825</v>
      </c>
      <c r="AL1121" s="1">
        <v>5095</v>
      </c>
      <c r="AM1121" s="1">
        <v>5275</v>
      </c>
      <c r="AN1121" s="1">
        <v>6915</v>
      </c>
      <c r="AO1121" s="1">
        <v>1510</v>
      </c>
      <c r="AP1121" s="1">
        <v>4350</v>
      </c>
      <c r="AQ1121" s="1">
        <v>2615</v>
      </c>
      <c r="AR1121" s="1">
        <v>5060</v>
      </c>
      <c r="AS1121" s="1">
        <v>2210</v>
      </c>
      <c r="AT1121" s="1">
        <v>5770</v>
      </c>
      <c r="AU1121" s="1">
        <v>3325</v>
      </c>
      <c r="AV1121" s="1">
        <v>2090</v>
      </c>
      <c r="AW1121" s="1">
        <v>5260</v>
      </c>
      <c r="AX1121" s="1">
        <v>2480</v>
      </c>
      <c r="AY1121" s="1">
        <v>1700</v>
      </c>
      <c r="AZ1121" s="1">
        <v>7080</v>
      </c>
      <c r="BA1121" s="1">
        <v>2795</v>
      </c>
      <c r="BB1121" s="1">
        <v>1590</v>
      </c>
      <c r="BC1121" s="1">
        <v>2905</v>
      </c>
      <c r="BD1121" s="1">
        <v>3310</v>
      </c>
      <c r="BE1121" s="1">
        <v>4140</v>
      </c>
      <c r="BF1121" s="1">
        <v>1945</v>
      </c>
      <c r="BG1121" s="1">
        <v>2690</v>
      </c>
      <c r="BH1121" s="1">
        <v>1750</v>
      </c>
      <c r="BI1121" s="1">
        <v>2630</v>
      </c>
      <c r="BJ1121" s="1">
        <v>3545</v>
      </c>
      <c r="BK1121" s="1">
        <v>2535</v>
      </c>
      <c r="BL1121" s="1">
        <v>2750</v>
      </c>
      <c r="BM1121" s="1">
        <v>6900</v>
      </c>
      <c r="BN1121" s="1">
        <v>2440</v>
      </c>
      <c r="BO1121" s="1">
        <v>2015</v>
      </c>
      <c r="BP1121" s="1">
        <v>3400</v>
      </c>
      <c r="BQ1121" s="1">
        <v>1550</v>
      </c>
      <c r="BR1121" s="1">
        <v>5110</v>
      </c>
      <c r="BS1121" s="1">
        <v>1940</v>
      </c>
      <c r="BT1121" s="1">
        <v>1995</v>
      </c>
      <c r="BU1121" s="1">
        <v>7520</v>
      </c>
      <c r="BV1121" s="1">
        <v>2890</v>
      </c>
      <c r="BW1121" s="1">
        <v>3865</v>
      </c>
      <c r="BX1121" s="1">
        <v>3490</v>
      </c>
      <c r="BY1121" s="1">
        <v>4000</v>
      </c>
      <c r="BZ1121" s="1">
        <v>1630</v>
      </c>
      <c r="CA1121" s="1">
        <v>1570</v>
      </c>
      <c r="CB1121" s="1">
        <v>9725</v>
      </c>
      <c r="CC1121" s="1">
        <v>1850</v>
      </c>
      <c r="CD1121" s="1">
        <v>1690</v>
      </c>
      <c r="CE1121" s="1">
        <v>4445</v>
      </c>
      <c r="CF1121" s="1">
        <v>4010</v>
      </c>
      <c r="CG1121" s="1">
        <v>3495</v>
      </c>
      <c r="CH1121" s="1">
        <v>1665</v>
      </c>
      <c r="CI1121" s="1">
        <v>2900</v>
      </c>
      <c r="CJ1121" s="1">
        <v>8555</v>
      </c>
      <c r="CK1121" s="1">
        <v>3535</v>
      </c>
      <c r="CL1121" s="1">
        <v>2830</v>
      </c>
      <c r="CM1121" s="1">
        <v>1920</v>
      </c>
      <c r="CN1121" s="1">
        <v>2020</v>
      </c>
      <c r="CO1121" s="1">
        <v>3530</v>
      </c>
      <c r="CP1121" s="1">
        <v>2230</v>
      </c>
      <c r="CQ1121" s="1">
        <v>2265</v>
      </c>
      <c r="CR1121" s="1">
        <v>2675</v>
      </c>
      <c r="CS1121" s="1">
        <v>3405</v>
      </c>
      <c r="CT1121" s="1">
        <v>3720</v>
      </c>
      <c r="CU1121" s="1">
        <v>3760</v>
      </c>
      <c r="CV1121" s="1">
        <v>1745</v>
      </c>
      <c r="CW1121" s="1">
        <v>1465</v>
      </c>
      <c r="CX1121" s="1">
        <v>7215</v>
      </c>
      <c r="CY1121" s="1">
        <v>2155</v>
      </c>
      <c r="CZ1121" s="1">
        <v>1350</v>
      </c>
      <c r="DA1121" s="1">
        <v>2565</v>
      </c>
      <c r="DB1121" s="1">
        <v>2235</v>
      </c>
      <c r="DC1121" s="1">
        <v>2030</v>
      </c>
      <c r="DD1121" s="1">
        <v>1990</v>
      </c>
      <c r="DE1121" s="1">
        <v>4315</v>
      </c>
      <c r="DF1121" s="1">
        <v>2635</v>
      </c>
      <c r="DG1121" s="1">
        <v>3200</v>
      </c>
      <c r="DH1121" s="1">
        <v>9795</v>
      </c>
      <c r="DI1121" s="1">
        <v>2370</v>
      </c>
      <c r="DJ1121" s="1">
        <v>2350</v>
      </c>
      <c r="DK1121" s="1">
        <v>4010</v>
      </c>
      <c r="DL1121" s="1">
        <v>2445</v>
      </c>
      <c r="DM1121" s="1">
        <v>4495</v>
      </c>
      <c r="DN1121" s="1">
        <v>3390</v>
      </c>
      <c r="DO1121" s="1">
        <v>3855</v>
      </c>
      <c r="DP1121" s="1">
        <v>4780</v>
      </c>
      <c r="DQ1121" s="1">
        <v>4735</v>
      </c>
      <c r="DR1121" s="1">
        <v>3405</v>
      </c>
      <c r="DS1121" s="1">
        <v>4500</v>
      </c>
      <c r="DT1121" s="1">
        <v>2085</v>
      </c>
      <c r="DU1121" s="1">
        <v>6360</v>
      </c>
      <c r="DV1121" s="1">
        <v>2015</v>
      </c>
      <c r="DW1121">
        <v>590</v>
      </c>
      <c r="DX1121" s="1">
        <v>3185</v>
      </c>
      <c r="DY1121" s="1">
        <v>4050</v>
      </c>
      <c r="DZ1121" s="1">
        <v>5715</v>
      </c>
      <c r="EA1121" s="1">
        <v>6310</v>
      </c>
      <c r="EB1121" s="1">
        <v>4280</v>
      </c>
      <c r="EC1121" s="1">
        <v>3630</v>
      </c>
      <c r="ED1121" s="1">
        <v>2050</v>
      </c>
      <c r="EE1121" s="1">
        <v>5150</v>
      </c>
      <c r="EF1121" s="1">
        <v>7285</v>
      </c>
      <c r="EG1121" s="1">
        <v>2185</v>
      </c>
      <c r="EH1121" s="1">
        <v>4290</v>
      </c>
      <c r="EI1121" s="1">
        <v>11475</v>
      </c>
      <c r="EJ1121" s="1">
        <v>2625</v>
      </c>
      <c r="EK1121" s="1">
        <v>1320</v>
      </c>
      <c r="EL1121" s="1">
        <v>2155</v>
      </c>
      <c r="EM1121" s="1">
        <v>2100</v>
      </c>
      <c r="EN1121" s="1">
        <v>1385</v>
      </c>
      <c r="EO1121" s="1">
        <v>4960</v>
      </c>
      <c r="EP1121" s="1">
        <v>2495</v>
      </c>
    </row>
    <row r="1122" spans="1:146" x14ac:dyDescent="0.35">
      <c r="A1122">
        <v>1123</v>
      </c>
      <c r="B1122" t="s">
        <v>427</v>
      </c>
      <c r="C1122" t="s">
        <v>945</v>
      </c>
      <c r="D1122" t="s">
        <v>154</v>
      </c>
      <c r="E1122" t="s">
        <v>995</v>
      </c>
      <c r="F1122" s="1">
        <v>162510</v>
      </c>
      <c r="G1122" s="1">
        <v>1580</v>
      </c>
      <c r="H1122" s="1">
        <v>1290</v>
      </c>
      <c r="I1122">
        <v>795</v>
      </c>
      <c r="J1122" s="1">
        <v>1065</v>
      </c>
      <c r="K1122" s="1">
        <v>1310</v>
      </c>
      <c r="L1122">
        <v>990</v>
      </c>
      <c r="M1122" s="1">
        <v>1075</v>
      </c>
      <c r="N1122" s="1">
        <v>1030</v>
      </c>
      <c r="O1122">
        <v>480</v>
      </c>
      <c r="P1122" s="1">
        <v>1600</v>
      </c>
      <c r="Q1122">
        <v>460</v>
      </c>
      <c r="R1122" s="1">
        <v>1775</v>
      </c>
      <c r="S1122" s="1">
        <v>1320</v>
      </c>
      <c r="T1122" s="1">
        <v>1820</v>
      </c>
      <c r="U1122">
        <v>625</v>
      </c>
      <c r="V1122">
        <v>790</v>
      </c>
      <c r="W1122">
        <v>430</v>
      </c>
      <c r="X1122">
        <v>645</v>
      </c>
      <c r="Y1122" s="1">
        <v>1305</v>
      </c>
      <c r="Z1122">
        <v>370</v>
      </c>
      <c r="AA1122">
        <v>590</v>
      </c>
      <c r="AB1122">
        <v>435</v>
      </c>
      <c r="AC1122">
        <v>790</v>
      </c>
      <c r="AD1122">
        <v>720</v>
      </c>
      <c r="AE1122" s="1">
        <v>1880</v>
      </c>
      <c r="AF1122" s="1">
        <v>1170</v>
      </c>
      <c r="AG1122">
        <v>895</v>
      </c>
      <c r="AH1122">
        <v>825</v>
      </c>
      <c r="AI1122">
        <v>730</v>
      </c>
      <c r="AJ1122" s="1">
        <v>1405</v>
      </c>
      <c r="AK1122" s="1">
        <v>1670</v>
      </c>
      <c r="AL1122" s="1">
        <v>1645</v>
      </c>
      <c r="AM1122" s="1">
        <v>2035</v>
      </c>
      <c r="AN1122" s="1">
        <v>2370</v>
      </c>
      <c r="AO1122">
        <v>575</v>
      </c>
      <c r="AP1122" s="1">
        <v>1645</v>
      </c>
      <c r="AQ1122">
        <v>685</v>
      </c>
      <c r="AR1122" s="1">
        <v>1575</v>
      </c>
      <c r="AS1122">
        <v>650</v>
      </c>
      <c r="AT1122" s="1">
        <v>1945</v>
      </c>
      <c r="AU1122">
        <v>945</v>
      </c>
      <c r="AV1122">
        <v>685</v>
      </c>
      <c r="AW1122" s="1">
        <v>1785</v>
      </c>
      <c r="AX1122">
        <v>760</v>
      </c>
      <c r="AY1122">
        <v>430</v>
      </c>
      <c r="AZ1122" s="1">
        <v>2165</v>
      </c>
      <c r="BA1122" s="1">
        <v>1255</v>
      </c>
      <c r="BB1122">
        <v>500</v>
      </c>
      <c r="BC1122" s="1">
        <v>1135</v>
      </c>
      <c r="BD1122" s="1">
        <v>1290</v>
      </c>
      <c r="BE1122" s="1">
        <v>1405</v>
      </c>
      <c r="BF1122">
        <v>530</v>
      </c>
      <c r="BG1122">
        <v>730</v>
      </c>
      <c r="BH1122">
        <v>535</v>
      </c>
      <c r="BI1122">
        <v>830</v>
      </c>
      <c r="BJ1122" s="1">
        <v>1210</v>
      </c>
      <c r="BK1122">
        <v>860</v>
      </c>
      <c r="BL1122" s="1">
        <v>1025</v>
      </c>
      <c r="BM1122" s="1">
        <v>2595</v>
      </c>
      <c r="BN1122">
        <v>995</v>
      </c>
      <c r="BO1122">
        <v>620</v>
      </c>
      <c r="BP1122" s="1">
        <v>1085</v>
      </c>
      <c r="BQ1122">
        <v>615</v>
      </c>
      <c r="BR1122" s="1">
        <v>1730</v>
      </c>
      <c r="BS1122">
        <v>535</v>
      </c>
      <c r="BT1122">
        <v>665</v>
      </c>
      <c r="BU1122" s="1">
        <v>2445</v>
      </c>
      <c r="BV1122" s="1">
        <v>1000</v>
      </c>
      <c r="BW1122" s="1">
        <v>1190</v>
      </c>
      <c r="BX1122">
        <v>855</v>
      </c>
      <c r="BY1122" s="1">
        <v>1020</v>
      </c>
      <c r="BZ1122">
        <v>665</v>
      </c>
      <c r="CA1122">
        <v>615</v>
      </c>
      <c r="CB1122" s="1">
        <v>2930</v>
      </c>
      <c r="CC1122">
        <v>595</v>
      </c>
      <c r="CD1122">
        <v>435</v>
      </c>
      <c r="CE1122" s="1">
        <v>1660</v>
      </c>
      <c r="CF1122" s="1">
        <v>1715</v>
      </c>
      <c r="CG1122" s="1">
        <v>1120</v>
      </c>
      <c r="CH1122">
        <v>720</v>
      </c>
      <c r="CI1122">
        <v>960</v>
      </c>
      <c r="CJ1122" s="1">
        <v>2680</v>
      </c>
      <c r="CK1122" s="1">
        <v>1240</v>
      </c>
      <c r="CL1122" s="1">
        <v>1250</v>
      </c>
      <c r="CM1122">
        <v>730</v>
      </c>
      <c r="CN1122">
        <v>610</v>
      </c>
      <c r="CO1122" s="1">
        <v>1145</v>
      </c>
      <c r="CP1122" s="1">
        <v>1305</v>
      </c>
      <c r="CQ1122">
        <v>810</v>
      </c>
      <c r="CR1122" s="1">
        <v>1090</v>
      </c>
      <c r="CS1122" s="1">
        <v>1180</v>
      </c>
      <c r="CT1122" s="1">
        <v>1380</v>
      </c>
      <c r="CU1122" s="1">
        <v>1240</v>
      </c>
      <c r="CV1122">
        <v>560</v>
      </c>
      <c r="CW1122">
        <v>530</v>
      </c>
      <c r="CX1122" s="1">
        <v>2200</v>
      </c>
      <c r="CY1122">
        <v>675</v>
      </c>
      <c r="CZ1122">
        <v>470</v>
      </c>
      <c r="DA1122">
        <v>700</v>
      </c>
      <c r="DB1122">
        <v>570</v>
      </c>
      <c r="DC1122">
        <v>620</v>
      </c>
      <c r="DD1122">
        <v>665</v>
      </c>
      <c r="DE1122" s="1">
        <v>1405</v>
      </c>
      <c r="DF1122">
        <v>955</v>
      </c>
      <c r="DG1122">
        <v>915</v>
      </c>
      <c r="DH1122" s="1">
        <v>2900</v>
      </c>
      <c r="DI1122">
        <v>905</v>
      </c>
      <c r="DJ1122">
        <v>765</v>
      </c>
      <c r="DK1122" s="1">
        <v>1290</v>
      </c>
      <c r="DL1122">
        <v>955</v>
      </c>
      <c r="DM1122" s="1">
        <v>1975</v>
      </c>
      <c r="DN1122">
        <v>775</v>
      </c>
      <c r="DO1122" s="1">
        <v>1260</v>
      </c>
      <c r="DP1122" s="1">
        <v>1665</v>
      </c>
      <c r="DQ1122" s="1">
        <v>1575</v>
      </c>
      <c r="DR1122" s="1">
        <v>1310</v>
      </c>
      <c r="DS1122" s="1">
        <v>1510</v>
      </c>
      <c r="DT1122">
        <v>645</v>
      </c>
      <c r="DU1122" s="1">
        <v>2415</v>
      </c>
      <c r="DV1122">
        <v>800</v>
      </c>
      <c r="DW1122">
        <v>230</v>
      </c>
      <c r="DX1122" s="1">
        <v>1045</v>
      </c>
      <c r="DY1122" s="1">
        <v>2345</v>
      </c>
      <c r="DZ1122" s="1">
        <v>1695</v>
      </c>
      <c r="EA1122" s="1">
        <v>1830</v>
      </c>
      <c r="EB1122" s="1">
        <v>1470</v>
      </c>
      <c r="EC1122" s="1">
        <v>1335</v>
      </c>
      <c r="ED1122">
        <v>680</v>
      </c>
      <c r="EE1122" s="1">
        <v>1630</v>
      </c>
      <c r="EF1122" s="1">
        <v>2715</v>
      </c>
      <c r="EG1122">
        <v>815</v>
      </c>
      <c r="EH1122" s="1">
        <v>1430</v>
      </c>
      <c r="EI1122" s="1">
        <v>3775</v>
      </c>
      <c r="EJ1122" s="1">
        <v>1065</v>
      </c>
      <c r="EK1122">
        <v>550</v>
      </c>
      <c r="EL1122">
        <v>775</v>
      </c>
      <c r="EM1122">
        <v>725</v>
      </c>
      <c r="EN1122">
        <v>545</v>
      </c>
      <c r="EO1122" s="1">
        <v>1705</v>
      </c>
      <c r="EP1122">
        <v>700</v>
      </c>
    </row>
    <row r="1123" spans="1:146" x14ac:dyDescent="0.35">
      <c r="A1123">
        <v>1124</v>
      </c>
      <c r="B1123" t="s">
        <v>427</v>
      </c>
      <c r="C1123" t="s">
        <v>945</v>
      </c>
      <c r="D1123" t="s">
        <v>154</v>
      </c>
      <c r="E1123" t="s">
        <v>996</v>
      </c>
      <c r="F1123" s="1">
        <v>1811260</v>
      </c>
      <c r="G1123" s="1">
        <v>18245</v>
      </c>
      <c r="H1123" s="1">
        <v>15785</v>
      </c>
      <c r="I1123" s="1">
        <v>7930</v>
      </c>
      <c r="J1123" s="1">
        <v>20945</v>
      </c>
      <c r="K1123" s="1">
        <v>16210</v>
      </c>
      <c r="L1123" s="1">
        <v>10045</v>
      </c>
      <c r="M1123" s="1">
        <v>21385</v>
      </c>
      <c r="N1123" s="1">
        <v>14805</v>
      </c>
      <c r="O1123" s="1">
        <v>7490</v>
      </c>
      <c r="P1123" s="1">
        <v>13650</v>
      </c>
      <c r="Q1123" s="1">
        <v>4160</v>
      </c>
      <c r="R1123" s="1">
        <v>19050</v>
      </c>
      <c r="S1123" s="1">
        <v>14280</v>
      </c>
      <c r="T1123" s="1">
        <v>13275</v>
      </c>
      <c r="U1123" s="1">
        <v>5125</v>
      </c>
      <c r="V1123" s="1">
        <v>9825</v>
      </c>
      <c r="W1123" s="1">
        <v>5555</v>
      </c>
      <c r="X1123" s="1">
        <v>7820</v>
      </c>
      <c r="Y1123" s="1">
        <v>11530</v>
      </c>
      <c r="Z1123" s="1">
        <v>8075</v>
      </c>
      <c r="AA1123" s="1">
        <v>6800</v>
      </c>
      <c r="AB1123" s="1">
        <v>6765</v>
      </c>
      <c r="AC1123" s="1">
        <v>8260</v>
      </c>
      <c r="AD1123" s="1">
        <v>25965</v>
      </c>
      <c r="AE1123" s="1">
        <v>17530</v>
      </c>
      <c r="AF1123" s="1">
        <v>10715</v>
      </c>
      <c r="AG1123" s="1">
        <v>9970</v>
      </c>
      <c r="AH1123" s="1">
        <v>9820</v>
      </c>
      <c r="AI1123" s="1">
        <v>6225</v>
      </c>
      <c r="AJ1123" s="1">
        <v>11055</v>
      </c>
      <c r="AK1123" s="1">
        <v>17480</v>
      </c>
      <c r="AL1123" s="1">
        <v>16085</v>
      </c>
      <c r="AM1123" s="1">
        <v>26640</v>
      </c>
      <c r="AN1123" s="1">
        <v>22505</v>
      </c>
      <c r="AO1123" s="1">
        <v>8690</v>
      </c>
      <c r="AP1123" s="1">
        <v>14200</v>
      </c>
      <c r="AQ1123" s="1">
        <v>9615</v>
      </c>
      <c r="AR1123" s="1">
        <v>14165</v>
      </c>
      <c r="AS1123" s="1">
        <v>5960</v>
      </c>
      <c r="AT1123" s="1">
        <v>12825</v>
      </c>
      <c r="AU1123" s="1">
        <v>11480</v>
      </c>
      <c r="AV1123" s="1">
        <v>7675</v>
      </c>
      <c r="AW1123" s="1">
        <v>13670</v>
      </c>
      <c r="AX1123" s="1">
        <v>8180</v>
      </c>
      <c r="AY1123" s="1">
        <v>6660</v>
      </c>
      <c r="AZ1123" s="1">
        <v>18320</v>
      </c>
      <c r="BA1123" s="1">
        <v>9940</v>
      </c>
      <c r="BB1123" s="1">
        <v>5645</v>
      </c>
      <c r="BC1123" s="1">
        <v>11345</v>
      </c>
      <c r="BD1123" s="1">
        <v>15575</v>
      </c>
      <c r="BE1123" s="1">
        <v>15930</v>
      </c>
      <c r="BF1123" s="1">
        <v>8135</v>
      </c>
      <c r="BG1123" s="1">
        <v>9915</v>
      </c>
      <c r="BH1123" s="1">
        <v>6120</v>
      </c>
      <c r="BI1123" s="1">
        <v>7405</v>
      </c>
      <c r="BJ1123" s="1">
        <v>9845</v>
      </c>
      <c r="BK1123" s="1">
        <v>9855</v>
      </c>
      <c r="BL1123" s="1">
        <v>8965</v>
      </c>
      <c r="BM1123" s="1">
        <v>29610</v>
      </c>
      <c r="BN1123" s="1">
        <v>10155</v>
      </c>
      <c r="BO1123" s="1">
        <v>7245</v>
      </c>
      <c r="BP1123" s="1">
        <v>11155</v>
      </c>
      <c r="BQ1123" s="1">
        <v>13365</v>
      </c>
      <c r="BR1123" s="1">
        <v>13290</v>
      </c>
      <c r="BS1123" s="1">
        <v>5330</v>
      </c>
      <c r="BT1123" s="1">
        <v>4955</v>
      </c>
      <c r="BU1123" s="1">
        <v>27415</v>
      </c>
      <c r="BV1123" s="1">
        <v>11115</v>
      </c>
      <c r="BW1123" s="1">
        <v>8815</v>
      </c>
      <c r="BX1123" s="1">
        <v>9465</v>
      </c>
      <c r="BY1123" s="1">
        <v>10275</v>
      </c>
      <c r="BZ1123" s="1">
        <v>11965</v>
      </c>
      <c r="CA1123" s="1">
        <v>7105</v>
      </c>
      <c r="CB1123" s="1">
        <v>28155</v>
      </c>
      <c r="CC1123" s="1">
        <v>6195</v>
      </c>
      <c r="CD1123" s="1">
        <v>6155</v>
      </c>
      <c r="CE1123" s="1">
        <v>16975</v>
      </c>
      <c r="CF1123" s="1">
        <v>24210</v>
      </c>
      <c r="CG1123" s="1">
        <v>11195</v>
      </c>
      <c r="CH1123" s="1">
        <v>15170</v>
      </c>
      <c r="CI1123" s="1">
        <v>8895</v>
      </c>
      <c r="CJ1123" s="1">
        <v>20720</v>
      </c>
      <c r="CK1123" s="1">
        <v>10770</v>
      </c>
      <c r="CL1123" s="1">
        <v>22210</v>
      </c>
      <c r="CM1123" s="1">
        <v>7835</v>
      </c>
      <c r="CN1123" s="1">
        <v>10675</v>
      </c>
      <c r="CO1123" s="1">
        <v>16095</v>
      </c>
      <c r="CP1123" s="1">
        <v>26775</v>
      </c>
      <c r="CQ1123" s="1">
        <v>7825</v>
      </c>
      <c r="CR1123" s="1">
        <v>14095</v>
      </c>
      <c r="CS1123" s="1">
        <v>8755</v>
      </c>
      <c r="CT1123" s="1">
        <v>13715</v>
      </c>
      <c r="CU1123" s="1">
        <v>12175</v>
      </c>
      <c r="CV1123" s="1">
        <v>5955</v>
      </c>
      <c r="CW1123" s="1">
        <v>10335</v>
      </c>
      <c r="CX1123" s="1">
        <v>22295</v>
      </c>
      <c r="CY1123" s="1">
        <v>6980</v>
      </c>
      <c r="CZ1123" s="1">
        <v>5180</v>
      </c>
      <c r="DA1123" s="1">
        <v>10050</v>
      </c>
      <c r="DB1123" s="1">
        <v>6785</v>
      </c>
      <c r="DC1123" s="1">
        <v>7930</v>
      </c>
      <c r="DD1123" s="1">
        <v>6775</v>
      </c>
      <c r="DE1123" s="1">
        <v>14265</v>
      </c>
      <c r="DF1123" s="1">
        <v>10565</v>
      </c>
      <c r="DG1123" s="1">
        <v>12430</v>
      </c>
      <c r="DH1123" s="1">
        <v>29965</v>
      </c>
      <c r="DI1123" s="1">
        <v>6450</v>
      </c>
      <c r="DJ1123" s="1">
        <v>5690</v>
      </c>
      <c r="DK1123" s="1">
        <v>10470</v>
      </c>
      <c r="DL1123" s="1">
        <v>16115</v>
      </c>
      <c r="DM1123" s="1">
        <v>19685</v>
      </c>
      <c r="DN1123" s="1">
        <v>11090</v>
      </c>
      <c r="DO1123" s="1">
        <v>14990</v>
      </c>
      <c r="DP1123" s="1">
        <v>16040</v>
      </c>
      <c r="DQ1123" s="1">
        <v>16530</v>
      </c>
      <c r="DR1123" s="1">
        <v>10530</v>
      </c>
      <c r="DS1123" s="1">
        <v>14065</v>
      </c>
      <c r="DT1123" s="1">
        <v>6355</v>
      </c>
      <c r="DU1123" s="1">
        <v>12360</v>
      </c>
      <c r="DV1123" s="1">
        <v>11990</v>
      </c>
      <c r="DW1123" s="1">
        <v>5125</v>
      </c>
      <c r="DX1123" s="1">
        <v>10895</v>
      </c>
      <c r="DY1123" s="1">
        <v>56970</v>
      </c>
      <c r="DZ1123" s="1">
        <v>17230</v>
      </c>
      <c r="EA1123" s="1">
        <v>21910</v>
      </c>
      <c r="EB1123" s="1">
        <v>16830</v>
      </c>
      <c r="EC1123" s="1">
        <v>11830</v>
      </c>
      <c r="ED1123" s="1">
        <v>7720</v>
      </c>
      <c r="EE1123" s="1">
        <v>18010</v>
      </c>
      <c r="EF1123" s="1">
        <v>36825</v>
      </c>
      <c r="EG1123" s="1">
        <v>11335</v>
      </c>
      <c r="EH1123" s="1">
        <v>12960</v>
      </c>
      <c r="EI1123" s="1">
        <v>33815</v>
      </c>
      <c r="EJ1123" s="1">
        <v>8440</v>
      </c>
      <c r="EK1123" s="1">
        <v>5430</v>
      </c>
      <c r="EL1123" s="1">
        <v>8875</v>
      </c>
      <c r="EM1123" s="1">
        <v>8100</v>
      </c>
      <c r="EN1123" s="1">
        <v>8215</v>
      </c>
      <c r="EO1123" s="1">
        <v>19065</v>
      </c>
      <c r="EP1123" s="1">
        <v>8855</v>
      </c>
    </row>
    <row r="1124" spans="1:146" x14ac:dyDescent="0.35">
      <c r="A1124">
        <v>1125</v>
      </c>
      <c r="B1124" t="s">
        <v>427</v>
      </c>
      <c r="C1124" t="s">
        <v>945</v>
      </c>
      <c r="D1124" t="s">
        <v>154</v>
      </c>
      <c r="E1124" t="s">
        <v>997</v>
      </c>
      <c r="F1124" s="1">
        <v>402045</v>
      </c>
      <c r="G1124" s="1">
        <v>5785</v>
      </c>
      <c r="H1124" s="1">
        <v>3855</v>
      </c>
      <c r="I1124" s="1">
        <v>2005</v>
      </c>
      <c r="J1124" s="1">
        <v>4920</v>
      </c>
      <c r="K1124" s="1">
        <v>6330</v>
      </c>
      <c r="L1124" s="1">
        <v>2715</v>
      </c>
      <c r="M1124" s="1">
        <v>2370</v>
      </c>
      <c r="N1124" s="1">
        <v>3385</v>
      </c>
      <c r="O1124" s="1">
        <v>3225</v>
      </c>
      <c r="P1124" s="1">
        <v>3895</v>
      </c>
      <c r="Q1124">
        <v>840</v>
      </c>
      <c r="R1124" s="1">
        <v>4600</v>
      </c>
      <c r="S1124" s="1">
        <v>3385</v>
      </c>
      <c r="T1124" s="1">
        <v>2720</v>
      </c>
      <c r="U1124">
        <v>895</v>
      </c>
      <c r="V1124" s="1">
        <v>2100</v>
      </c>
      <c r="W1124" s="1">
        <v>1750</v>
      </c>
      <c r="X1124" s="1">
        <v>1820</v>
      </c>
      <c r="Y1124" s="1">
        <v>2125</v>
      </c>
      <c r="Z1124" s="1">
        <v>1980</v>
      </c>
      <c r="AA1124" s="1">
        <v>1325</v>
      </c>
      <c r="AB1124" s="1">
        <v>2565</v>
      </c>
      <c r="AC1124" s="1">
        <v>2385</v>
      </c>
      <c r="AD1124" s="1">
        <v>2940</v>
      </c>
      <c r="AE1124" s="1">
        <v>3220</v>
      </c>
      <c r="AF1124" s="1">
        <v>2375</v>
      </c>
      <c r="AG1124" s="1">
        <v>2660</v>
      </c>
      <c r="AH1124" s="1">
        <v>2005</v>
      </c>
      <c r="AI1124" s="1">
        <v>1500</v>
      </c>
      <c r="AJ1124" s="1">
        <v>2590</v>
      </c>
      <c r="AK1124" s="1">
        <v>4515</v>
      </c>
      <c r="AL1124" s="1">
        <v>3200</v>
      </c>
      <c r="AM1124" s="1">
        <v>4375</v>
      </c>
      <c r="AN1124" s="1">
        <v>5510</v>
      </c>
      <c r="AO1124" s="1">
        <v>1505</v>
      </c>
      <c r="AP1124" s="1">
        <v>2440</v>
      </c>
      <c r="AQ1124" s="1">
        <v>2960</v>
      </c>
      <c r="AR1124" s="1">
        <v>3015</v>
      </c>
      <c r="AS1124" s="1">
        <v>1275</v>
      </c>
      <c r="AT1124" s="1">
        <v>3295</v>
      </c>
      <c r="AU1124" s="1">
        <v>3730</v>
      </c>
      <c r="AV1124" s="1">
        <v>1705</v>
      </c>
      <c r="AW1124" s="1">
        <v>2995</v>
      </c>
      <c r="AX1124" s="1">
        <v>2010</v>
      </c>
      <c r="AY1124" s="1">
        <v>2255</v>
      </c>
      <c r="AZ1124" s="1">
        <v>4810</v>
      </c>
      <c r="BA1124" s="1">
        <v>1640</v>
      </c>
      <c r="BB1124" s="1">
        <v>2415</v>
      </c>
      <c r="BC1124" s="1">
        <v>1460</v>
      </c>
      <c r="BD1124" s="1">
        <v>2930</v>
      </c>
      <c r="BE1124" s="1">
        <v>3290</v>
      </c>
      <c r="BF1124" s="1">
        <v>2390</v>
      </c>
      <c r="BG1124" s="1">
        <v>4305</v>
      </c>
      <c r="BH1124" s="1">
        <v>2230</v>
      </c>
      <c r="BI1124" s="1">
        <v>2380</v>
      </c>
      <c r="BJ1124" s="1">
        <v>2155</v>
      </c>
      <c r="BK1124" s="1">
        <v>1825</v>
      </c>
      <c r="BL1124" s="1">
        <v>1890</v>
      </c>
      <c r="BM1124" s="1">
        <v>6720</v>
      </c>
      <c r="BN1124" s="1">
        <v>1480</v>
      </c>
      <c r="BO1124" s="1">
        <v>1785</v>
      </c>
      <c r="BP1124" s="1">
        <v>2550</v>
      </c>
      <c r="BQ1124" s="1">
        <v>2530</v>
      </c>
      <c r="BR1124" s="1">
        <v>3580</v>
      </c>
      <c r="BS1124" s="1">
        <v>1895</v>
      </c>
      <c r="BT1124" s="1">
        <v>1025</v>
      </c>
      <c r="BU1124" s="1">
        <v>8570</v>
      </c>
      <c r="BV1124" s="1">
        <v>2070</v>
      </c>
      <c r="BW1124" s="1">
        <v>1885</v>
      </c>
      <c r="BX1124" s="1">
        <v>2165</v>
      </c>
      <c r="BY1124" s="1">
        <v>2370</v>
      </c>
      <c r="BZ1124" s="1">
        <v>1465</v>
      </c>
      <c r="CA1124" s="1">
        <v>1400</v>
      </c>
      <c r="CB1124" s="1">
        <v>5885</v>
      </c>
      <c r="CC1124" s="1">
        <v>1810</v>
      </c>
      <c r="CD1124" s="1">
        <v>2610</v>
      </c>
      <c r="CE1124" s="1">
        <v>4640</v>
      </c>
      <c r="CF1124" s="1">
        <v>5090</v>
      </c>
      <c r="CG1124" s="1">
        <v>2475</v>
      </c>
      <c r="CH1124" s="1">
        <v>1620</v>
      </c>
      <c r="CI1124" s="1">
        <v>1465</v>
      </c>
      <c r="CJ1124" s="1">
        <v>3555</v>
      </c>
      <c r="CK1124" s="1">
        <v>2460</v>
      </c>
      <c r="CL1124" s="1">
        <v>3900</v>
      </c>
      <c r="CM1124" s="1">
        <v>1525</v>
      </c>
      <c r="CN1124" s="1">
        <v>2845</v>
      </c>
      <c r="CO1124" s="1">
        <v>4010</v>
      </c>
      <c r="CP1124" s="1">
        <v>1420</v>
      </c>
      <c r="CQ1124" s="1">
        <v>1585</v>
      </c>
      <c r="CR1124" s="1">
        <v>1590</v>
      </c>
      <c r="CS1124" s="1">
        <v>1450</v>
      </c>
      <c r="CT1124" s="1">
        <v>3520</v>
      </c>
      <c r="CU1124" s="1">
        <v>2555</v>
      </c>
      <c r="CV1124" s="1">
        <v>1500</v>
      </c>
      <c r="CW1124" s="1">
        <v>1960</v>
      </c>
      <c r="CX1124" s="1">
        <v>5210</v>
      </c>
      <c r="CY1124" s="1">
        <v>1580</v>
      </c>
      <c r="CZ1124" s="1">
        <v>1115</v>
      </c>
      <c r="DA1124" s="1">
        <v>3195</v>
      </c>
      <c r="DB1124" s="1">
        <v>2020</v>
      </c>
      <c r="DC1124">
        <v>715</v>
      </c>
      <c r="DD1124" s="1">
        <v>1600</v>
      </c>
      <c r="DE1124" s="1">
        <v>3655</v>
      </c>
      <c r="DF1124" s="1">
        <v>1665</v>
      </c>
      <c r="DG1124" s="1">
        <v>4970</v>
      </c>
      <c r="DH1124" s="1">
        <v>6315</v>
      </c>
      <c r="DI1124" s="1">
        <v>1245</v>
      </c>
      <c r="DJ1124" s="1">
        <v>1710</v>
      </c>
      <c r="DK1124" s="1">
        <v>1955</v>
      </c>
      <c r="DL1124" s="1">
        <v>2100</v>
      </c>
      <c r="DM1124" s="1">
        <v>2880</v>
      </c>
      <c r="DN1124" s="1">
        <v>3195</v>
      </c>
      <c r="DO1124" s="1">
        <v>5425</v>
      </c>
      <c r="DP1124" s="1">
        <v>4090</v>
      </c>
      <c r="DQ1124" s="1">
        <v>5785</v>
      </c>
      <c r="DR1124" s="1">
        <v>1545</v>
      </c>
      <c r="DS1124" s="1">
        <v>2880</v>
      </c>
      <c r="DT1124" s="1">
        <v>1680</v>
      </c>
      <c r="DU1124" s="1">
        <v>2115</v>
      </c>
      <c r="DV1124" s="1">
        <v>2225</v>
      </c>
      <c r="DW1124">
        <v>955</v>
      </c>
      <c r="DX1124" s="1">
        <v>3100</v>
      </c>
      <c r="DY1124" s="1">
        <v>4600</v>
      </c>
      <c r="DZ1124" s="1">
        <v>4025</v>
      </c>
      <c r="EA1124" s="1">
        <v>4665</v>
      </c>
      <c r="EB1124" s="1">
        <v>4965</v>
      </c>
      <c r="EC1124" s="1">
        <v>2220</v>
      </c>
      <c r="ED1124" s="1">
        <v>1320</v>
      </c>
      <c r="EE1124" s="1">
        <v>4385</v>
      </c>
      <c r="EF1124" s="1">
        <v>6160</v>
      </c>
      <c r="EG1124" s="1">
        <v>3205</v>
      </c>
      <c r="EH1124" s="1">
        <v>4905</v>
      </c>
      <c r="EI1124" s="1">
        <v>7715</v>
      </c>
      <c r="EJ1124" s="1">
        <v>1360</v>
      </c>
      <c r="EK1124" s="1">
        <v>1090</v>
      </c>
      <c r="EL1124" s="1">
        <v>2170</v>
      </c>
      <c r="EM1124" s="1">
        <v>1600</v>
      </c>
      <c r="EN1124" s="1">
        <v>2775</v>
      </c>
      <c r="EO1124" s="1">
        <v>3540</v>
      </c>
      <c r="EP1124" s="1">
        <v>2675</v>
      </c>
    </row>
    <row r="1125" spans="1:146" x14ac:dyDescent="0.35">
      <c r="A1125">
        <v>1126</v>
      </c>
      <c r="B1125" t="s">
        <v>427</v>
      </c>
      <c r="C1125" t="s">
        <v>945</v>
      </c>
      <c r="D1125" t="s">
        <v>154</v>
      </c>
      <c r="E1125" t="s">
        <v>998</v>
      </c>
      <c r="F1125" s="1">
        <v>543390</v>
      </c>
      <c r="G1125" s="1">
        <v>6145</v>
      </c>
      <c r="H1125" s="1">
        <v>5315</v>
      </c>
      <c r="I1125">
        <v>985</v>
      </c>
      <c r="J1125" s="1">
        <v>5245</v>
      </c>
      <c r="K1125" s="1">
        <v>3705</v>
      </c>
      <c r="L1125" s="1">
        <v>2655</v>
      </c>
      <c r="M1125" s="1">
        <v>9665</v>
      </c>
      <c r="N1125" s="1">
        <v>5015</v>
      </c>
      <c r="O1125" s="1">
        <v>2335</v>
      </c>
      <c r="P1125" s="1">
        <v>2170</v>
      </c>
      <c r="Q1125" s="1">
        <v>1785</v>
      </c>
      <c r="R1125" s="1">
        <v>6815</v>
      </c>
      <c r="S1125" s="1">
        <v>3150</v>
      </c>
      <c r="T1125" s="1">
        <v>7105</v>
      </c>
      <c r="U1125" s="1">
        <v>1885</v>
      </c>
      <c r="V1125" s="1">
        <v>2410</v>
      </c>
      <c r="W1125">
        <v>810</v>
      </c>
      <c r="X1125" s="1">
        <v>2560</v>
      </c>
      <c r="Y1125" s="1">
        <v>4375</v>
      </c>
      <c r="Z1125" s="1">
        <v>2290</v>
      </c>
      <c r="AA1125" s="1">
        <v>1405</v>
      </c>
      <c r="AB1125" s="1">
        <v>1350</v>
      </c>
      <c r="AC1125">
        <v>830</v>
      </c>
      <c r="AD1125" s="1">
        <v>7880</v>
      </c>
      <c r="AE1125" s="1">
        <v>5135</v>
      </c>
      <c r="AF1125" s="1">
        <v>2450</v>
      </c>
      <c r="AG1125" s="1">
        <v>2825</v>
      </c>
      <c r="AH1125" s="1">
        <v>1885</v>
      </c>
      <c r="AI1125" s="1">
        <v>1360</v>
      </c>
      <c r="AJ1125" s="1">
        <v>2330</v>
      </c>
      <c r="AK1125" s="1">
        <v>6300</v>
      </c>
      <c r="AL1125" s="1">
        <v>5440</v>
      </c>
      <c r="AM1125" s="1">
        <v>6205</v>
      </c>
      <c r="AN1125" s="1">
        <v>6760</v>
      </c>
      <c r="AO1125" s="1">
        <v>2105</v>
      </c>
      <c r="AP1125" s="1">
        <v>3955</v>
      </c>
      <c r="AQ1125" s="1">
        <v>1600</v>
      </c>
      <c r="AR1125" s="1">
        <v>5775</v>
      </c>
      <c r="AS1125" s="1">
        <v>2195</v>
      </c>
      <c r="AT1125" s="1">
        <v>4665</v>
      </c>
      <c r="AU1125" s="1">
        <v>1800</v>
      </c>
      <c r="AV1125" s="1">
        <v>2100</v>
      </c>
      <c r="AW1125" s="1">
        <v>7605</v>
      </c>
      <c r="AX1125" s="1">
        <v>1960</v>
      </c>
      <c r="AY1125" s="1">
        <v>1140</v>
      </c>
      <c r="AZ1125" s="1">
        <v>7775</v>
      </c>
      <c r="BA1125" s="1">
        <v>2825</v>
      </c>
      <c r="BB1125">
        <v>740</v>
      </c>
      <c r="BC1125" s="1">
        <v>4645</v>
      </c>
      <c r="BD1125" s="1">
        <v>3605</v>
      </c>
      <c r="BE1125" s="1">
        <v>2600</v>
      </c>
      <c r="BF1125" s="1">
        <v>1315</v>
      </c>
      <c r="BG1125" s="1">
        <v>3710</v>
      </c>
      <c r="BH1125" s="1">
        <v>1480</v>
      </c>
      <c r="BI1125" s="1">
        <v>2450</v>
      </c>
      <c r="BJ1125" s="1">
        <v>3520</v>
      </c>
      <c r="BK1125" s="1">
        <v>2235</v>
      </c>
      <c r="BL1125" s="1">
        <v>3175</v>
      </c>
      <c r="BM1125" s="1">
        <v>6810</v>
      </c>
      <c r="BN1125" s="1">
        <v>1900</v>
      </c>
      <c r="BO1125" s="1">
        <v>2015</v>
      </c>
      <c r="BP1125" s="1">
        <v>4500</v>
      </c>
      <c r="BQ1125" s="1">
        <v>5800</v>
      </c>
      <c r="BR1125" s="1">
        <v>5470</v>
      </c>
      <c r="BS1125">
        <v>415</v>
      </c>
      <c r="BT1125" s="1">
        <v>1475</v>
      </c>
      <c r="BU1125" s="1">
        <v>10220</v>
      </c>
      <c r="BV1125" s="1">
        <v>2830</v>
      </c>
      <c r="BW1125">
        <v>980</v>
      </c>
      <c r="BX1125" s="1">
        <v>1100</v>
      </c>
      <c r="BY1125" s="1">
        <v>1140</v>
      </c>
      <c r="BZ1125" s="1">
        <v>2350</v>
      </c>
      <c r="CA1125" s="1">
        <v>1775</v>
      </c>
      <c r="CB1125" s="1">
        <v>8935</v>
      </c>
      <c r="CC1125" s="1">
        <v>1495</v>
      </c>
      <c r="CD1125">
        <v>870</v>
      </c>
      <c r="CE1125" s="1">
        <v>5760</v>
      </c>
      <c r="CF1125" s="1">
        <v>6060</v>
      </c>
      <c r="CG1125" s="1">
        <v>4085</v>
      </c>
      <c r="CH1125" s="1">
        <v>5895</v>
      </c>
      <c r="CI1125" s="1">
        <v>3355</v>
      </c>
      <c r="CJ1125" s="1">
        <v>9155</v>
      </c>
      <c r="CK1125" s="1">
        <v>1730</v>
      </c>
      <c r="CL1125" s="1">
        <v>6025</v>
      </c>
      <c r="CM1125" s="1">
        <v>2800</v>
      </c>
      <c r="CN1125" s="1">
        <v>4260</v>
      </c>
      <c r="CO1125" s="1">
        <v>6215</v>
      </c>
      <c r="CP1125" s="1">
        <v>4185</v>
      </c>
      <c r="CQ1125" s="1">
        <v>1275</v>
      </c>
      <c r="CR1125" s="1">
        <v>6695</v>
      </c>
      <c r="CS1125" s="1">
        <v>5795</v>
      </c>
      <c r="CT1125" s="1">
        <v>3905</v>
      </c>
      <c r="CU1125" s="1">
        <v>4160</v>
      </c>
      <c r="CV1125" s="1">
        <v>1245</v>
      </c>
      <c r="CW1125" s="1">
        <v>1895</v>
      </c>
      <c r="CX1125" s="1">
        <v>7150</v>
      </c>
      <c r="CY1125" s="1">
        <v>1225</v>
      </c>
      <c r="CZ1125" s="1">
        <v>1040</v>
      </c>
      <c r="DA1125" s="1">
        <v>2770</v>
      </c>
      <c r="DB1125">
        <v>800</v>
      </c>
      <c r="DC1125" s="1">
        <v>4515</v>
      </c>
      <c r="DD1125" s="1">
        <v>1930</v>
      </c>
      <c r="DE1125" s="1">
        <v>5060</v>
      </c>
      <c r="DF1125" s="1">
        <v>2965</v>
      </c>
      <c r="DG1125" s="1">
        <v>2110</v>
      </c>
      <c r="DH1125" s="1">
        <v>4395</v>
      </c>
      <c r="DI1125">
        <v>690</v>
      </c>
      <c r="DJ1125" s="1">
        <v>3090</v>
      </c>
      <c r="DK1125" s="1">
        <v>5325</v>
      </c>
      <c r="DL1125" s="1">
        <v>6290</v>
      </c>
      <c r="DM1125" s="1">
        <v>5055</v>
      </c>
      <c r="DN1125" s="1">
        <v>2810</v>
      </c>
      <c r="DO1125" s="1">
        <v>5105</v>
      </c>
      <c r="DP1125" s="1">
        <v>2895</v>
      </c>
      <c r="DQ1125" s="1">
        <v>6425</v>
      </c>
      <c r="DR1125" s="1">
        <v>5100</v>
      </c>
      <c r="DS1125" s="1">
        <v>2010</v>
      </c>
      <c r="DT1125" s="1">
        <v>1800</v>
      </c>
      <c r="DU1125" s="1">
        <v>9490</v>
      </c>
      <c r="DV1125" s="1">
        <v>2385</v>
      </c>
      <c r="DW1125" s="1">
        <v>1495</v>
      </c>
      <c r="DX1125" s="1">
        <v>4455</v>
      </c>
      <c r="DY1125" s="1">
        <v>10820</v>
      </c>
      <c r="DZ1125" s="1">
        <v>6780</v>
      </c>
      <c r="EA1125" s="1">
        <v>5210</v>
      </c>
      <c r="EB1125" s="1">
        <v>6355</v>
      </c>
      <c r="EC1125" s="1">
        <v>5240</v>
      </c>
      <c r="ED1125" s="1">
        <v>2260</v>
      </c>
      <c r="EE1125" s="1">
        <v>5285</v>
      </c>
      <c r="EF1125" s="1">
        <v>15220</v>
      </c>
      <c r="EG1125" s="1">
        <v>4535</v>
      </c>
      <c r="EH1125" s="1">
        <v>3320</v>
      </c>
      <c r="EI1125" s="1">
        <v>14410</v>
      </c>
      <c r="EJ1125" s="1">
        <v>1965</v>
      </c>
      <c r="EK1125" s="1">
        <v>1190</v>
      </c>
      <c r="EL1125" s="1">
        <v>2200</v>
      </c>
      <c r="EM1125" s="1">
        <v>1420</v>
      </c>
      <c r="EN1125" s="1">
        <v>1600</v>
      </c>
      <c r="EO1125" s="1">
        <v>6715</v>
      </c>
      <c r="EP1125" s="1">
        <v>2350</v>
      </c>
    </row>
    <row r="1126" spans="1:146" x14ac:dyDescent="0.35">
      <c r="A1126">
        <v>1127</v>
      </c>
      <c r="B1126" t="s">
        <v>427</v>
      </c>
      <c r="C1126" t="s">
        <v>945</v>
      </c>
      <c r="D1126" t="s">
        <v>154</v>
      </c>
      <c r="E1126" t="s">
        <v>994</v>
      </c>
      <c r="F1126" s="1">
        <v>125675</v>
      </c>
      <c r="G1126" s="1">
        <v>1395</v>
      </c>
      <c r="H1126" s="1">
        <v>1130</v>
      </c>
      <c r="I1126">
        <v>195</v>
      </c>
      <c r="J1126">
        <v>415</v>
      </c>
      <c r="K1126">
        <v>720</v>
      </c>
      <c r="L1126">
        <v>545</v>
      </c>
      <c r="M1126">
        <v>785</v>
      </c>
      <c r="N1126">
        <v>880</v>
      </c>
      <c r="O1126">
        <v>535</v>
      </c>
      <c r="P1126">
        <v>495</v>
      </c>
      <c r="Q1126">
        <v>555</v>
      </c>
      <c r="R1126" s="1">
        <v>1725</v>
      </c>
      <c r="S1126">
        <v>660</v>
      </c>
      <c r="T1126" s="1">
        <v>2565</v>
      </c>
      <c r="U1126">
        <v>470</v>
      </c>
      <c r="V1126">
        <v>460</v>
      </c>
      <c r="W1126">
        <v>225</v>
      </c>
      <c r="X1126">
        <v>475</v>
      </c>
      <c r="Y1126" s="1">
        <v>1445</v>
      </c>
      <c r="Z1126">
        <v>190</v>
      </c>
      <c r="AA1126">
        <v>325</v>
      </c>
      <c r="AB1126">
        <v>180</v>
      </c>
      <c r="AC1126">
        <v>250</v>
      </c>
      <c r="AD1126">
        <v>460</v>
      </c>
      <c r="AE1126" s="1">
        <v>1605</v>
      </c>
      <c r="AF1126">
        <v>485</v>
      </c>
      <c r="AG1126">
        <v>780</v>
      </c>
      <c r="AH1126">
        <v>320</v>
      </c>
      <c r="AI1126">
        <v>180</v>
      </c>
      <c r="AJ1126">
        <v>490</v>
      </c>
      <c r="AK1126" s="1">
        <v>1490</v>
      </c>
      <c r="AL1126" s="1">
        <v>1615</v>
      </c>
      <c r="AM1126" s="1">
        <v>1000</v>
      </c>
      <c r="AN1126" s="1">
        <v>1945</v>
      </c>
      <c r="AO1126">
        <v>300</v>
      </c>
      <c r="AP1126">
        <v>790</v>
      </c>
      <c r="AQ1126">
        <v>330</v>
      </c>
      <c r="AR1126" s="1">
        <v>1965</v>
      </c>
      <c r="AS1126">
        <v>800</v>
      </c>
      <c r="AT1126" s="1">
        <v>1395</v>
      </c>
      <c r="AU1126">
        <v>495</v>
      </c>
      <c r="AV1126">
        <v>595</v>
      </c>
      <c r="AW1126" s="1">
        <v>2575</v>
      </c>
      <c r="AX1126">
        <v>390</v>
      </c>
      <c r="AY1126">
        <v>190</v>
      </c>
      <c r="AZ1126" s="1">
        <v>2880</v>
      </c>
      <c r="BA1126">
        <v>585</v>
      </c>
      <c r="BB1126">
        <v>150</v>
      </c>
      <c r="BC1126" s="1">
        <v>1020</v>
      </c>
      <c r="BD1126">
        <v>480</v>
      </c>
      <c r="BE1126">
        <v>490</v>
      </c>
      <c r="BF1126">
        <v>315</v>
      </c>
      <c r="BG1126">
        <v>715</v>
      </c>
      <c r="BH1126">
        <v>415</v>
      </c>
      <c r="BI1126">
        <v>830</v>
      </c>
      <c r="BJ1126" s="1">
        <v>1185</v>
      </c>
      <c r="BK1126">
        <v>310</v>
      </c>
      <c r="BL1126">
        <v>900</v>
      </c>
      <c r="BM1126" s="1">
        <v>1510</v>
      </c>
      <c r="BN1126">
        <v>310</v>
      </c>
      <c r="BO1126">
        <v>455</v>
      </c>
      <c r="BP1126" s="1">
        <v>1255</v>
      </c>
      <c r="BQ1126">
        <v>565</v>
      </c>
      <c r="BR1126" s="1">
        <v>2025</v>
      </c>
      <c r="BS1126">
        <v>80</v>
      </c>
      <c r="BT1126">
        <v>465</v>
      </c>
      <c r="BU1126" s="1">
        <v>2495</v>
      </c>
      <c r="BV1126">
        <v>405</v>
      </c>
      <c r="BW1126">
        <v>180</v>
      </c>
      <c r="BX1126">
        <v>210</v>
      </c>
      <c r="BY1126">
        <v>240</v>
      </c>
      <c r="BZ1126">
        <v>315</v>
      </c>
      <c r="CA1126">
        <v>295</v>
      </c>
      <c r="CB1126" s="1">
        <v>2910</v>
      </c>
      <c r="CC1126">
        <v>410</v>
      </c>
      <c r="CD1126">
        <v>180</v>
      </c>
      <c r="CE1126" s="1">
        <v>1345</v>
      </c>
      <c r="CF1126">
        <v>855</v>
      </c>
      <c r="CG1126" s="1">
        <v>1250</v>
      </c>
      <c r="CH1126">
        <v>830</v>
      </c>
      <c r="CI1126" s="1">
        <v>1060</v>
      </c>
      <c r="CJ1126" s="1">
        <v>3365</v>
      </c>
      <c r="CK1126">
        <v>255</v>
      </c>
      <c r="CL1126">
        <v>700</v>
      </c>
      <c r="CM1126">
        <v>500</v>
      </c>
      <c r="CN1126">
        <v>630</v>
      </c>
      <c r="CO1126" s="1">
        <v>1035</v>
      </c>
      <c r="CP1126">
        <v>490</v>
      </c>
      <c r="CQ1126">
        <v>185</v>
      </c>
      <c r="CR1126" s="1">
        <v>1280</v>
      </c>
      <c r="CS1126" s="1">
        <v>1860</v>
      </c>
      <c r="CT1126">
        <v>780</v>
      </c>
      <c r="CU1126" s="1">
        <v>1215</v>
      </c>
      <c r="CV1126">
        <v>265</v>
      </c>
      <c r="CW1126">
        <v>165</v>
      </c>
      <c r="CX1126" s="1">
        <v>2110</v>
      </c>
      <c r="CY1126">
        <v>330</v>
      </c>
      <c r="CZ1126">
        <v>95</v>
      </c>
      <c r="DA1126">
        <v>610</v>
      </c>
      <c r="DB1126">
        <v>210</v>
      </c>
      <c r="DC1126" s="1">
        <v>1175</v>
      </c>
      <c r="DD1126">
        <v>555</v>
      </c>
      <c r="DE1126" s="1">
        <v>1355</v>
      </c>
      <c r="DF1126">
        <v>485</v>
      </c>
      <c r="DG1126">
        <v>290</v>
      </c>
      <c r="DH1126" s="1">
        <v>1440</v>
      </c>
      <c r="DI1126">
        <v>130</v>
      </c>
      <c r="DJ1126" s="1">
        <v>1145</v>
      </c>
      <c r="DK1126" s="1">
        <v>1900</v>
      </c>
      <c r="DL1126">
        <v>905</v>
      </c>
      <c r="DM1126">
        <v>910</v>
      </c>
      <c r="DN1126">
        <v>720</v>
      </c>
      <c r="DO1126" s="1">
        <v>1045</v>
      </c>
      <c r="DP1126">
        <v>615</v>
      </c>
      <c r="DQ1126" s="1">
        <v>1510</v>
      </c>
      <c r="DR1126" s="1">
        <v>1485</v>
      </c>
      <c r="DS1126">
        <v>315</v>
      </c>
      <c r="DT1126">
        <v>570</v>
      </c>
      <c r="DU1126" s="1">
        <v>3825</v>
      </c>
      <c r="DV1126">
        <v>270</v>
      </c>
      <c r="DW1126">
        <v>95</v>
      </c>
      <c r="DX1126" s="1">
        <v>1125</v>
      </c>
      <c r="DY1126" s="1">
        <v>1020</v>
      </c>
      <c r="DZ1126" s="1">
        <v>2080</v>
      </c>
      <c r="EA1126" s="1">
        <v>1360</v>
      </c>
      <c r="EB1126" s="1">
        <v>1240</v>
      </c>
      <c r="EC1126" s="1">
        <v>1440</v>
      </c>
      <c r="ED1126">
        <v>520</v>
      </c>
      <c r="EE1126" s="1">
        <v>1460</v>
      </c>
      <c r="EF1126" s="1">
        <v>2580</v>
      </c>
      <c r="EG1126">
        <v>485</v>
      </c>
      <c r="EH1126" s="1">
        <v>1035</v>
      </c>
      <c r="EI1126" s="1">
        <v>4260</v>
      </c>
      <c r="EJ1126">
        <v>375</v>
      </c>
      <c r="EK1126">
        <v>205</v>
      </c>
      <c r="EL1126">
        <v>285</v>
      </c>
      <c r="EM1126">
        <v>200</v>
      </c>
      <c r="EN1126">
        <v>165</v>
      </c>
      <c r="EO1126" s="1">
        <v>1625</v>
      </c>
      <c r="EP1126">
        <v>655</v>
      </c>
    </row>
    <row r="1127" spans="1:146" x14ac:dyDescent="0.35">
      <c r="A1127">
        <v>1128</v>
      </c>
      <c r="B1127" t="s">
        <v>427</v>
      </c>
      <c r="C1127" t="s">
        <v>945</v>
      </c>
      <c r="D1127" t="s">
        <v>154</v>
      </c>
      <c r="E1127" t="s">
        <v>995</v>
      </c>
      <c r="F1127" s="1">
        <v>42690</v>
      </c>
      <c r="G1127">
        <v>510</v>
      </c>
      <c r="H1127">
        <v>390</v>
      </c>
      <c r="I1127">
        <v>70</v>
      </c>
      <c r="J1127">
        <v>160</v>
      </c>
      <c r="K1127">
        <v>235</v>
      </c>
      <c r="L1127">
        <v>185</v>
      </c>
      <c r="M1127">
        <v>380</v>
      </c>
      <c r="N1127">
        <v>270</v>
      </c>
      <c r="O1127">
        <v>125</v>
      </c>
      <c r="P1127">
        <v>150</v>
      </c>
      <c r="Q1127">
        <v>200</v>
      </c>
      <c r="R1127">
        <v>580</v>
      </c>
      <c r="S1127">
        <v>215</v>
      </c>
      <c r="T1127">
        <v>895</v>
      </c>
      <c r="U1127">
        <v>135</v>
      </c>
      <c r="V1127">
        <v>170</v>
      </c>
      <c r="W1127">
        <v>40</v>
      </c>
      <c r="X1127">
        <v>165</v>
      </c>
      <c r="Y1127">
        <v>490</v>
      </c>
      <c r="Z1127">
        <v>60</v>
      </c>
      <c r="AA1127">
        <v>120</v>
      </c>
      <c r="AB1127">
        <v>50</v>
      </c>
      <c r="AC1127">
        <v>55</v>
      </c>
      <c r="AD1127">
        <v>190</v>
      </c>
      <c r="AE1127">
        <v>565</v>
      </c>
      <c r="AF1127">
        <v>165</v>
      </c>
      <c r="AG1127">
        <v>220</v>
      </c>
      <c r="AH1127">
        <v>120</v>
      </c>
      <c r="AI1127">
        <v>55</v>
      </c>
      <c r="AJ1127">
        <v>150</v>
      </c>
      <c r="AK1127">
        <v>510</v>
      </c>
      <c r="AL1127">
        <v>555</v>
      </c>
      <c r="AM1127">
        <v>340</v>
      </c>
      <c r="AN1127">
        <v>685</v>
      </c>
      <c r="AO1127">
        <v>100</v>
      </c>
      <c r="AP1127">
        <v>245</v>
      </c>
      <c r="AQ1127">
        <v>110</v>
      </c>
      <c r="AR1127">
        <v>675</v>
      </c>
      <c r="AS1127">
        <v>250</v>
      </c>
      <c r="AT1127">
        <v>435</v>
      </c>
      <c r="AU1127">
        <v>130</v>
      </c>
      <c r="AV1127">
        <v>195</v>
      </c>
      <c r="AW1127">
        <v>905</v>
      </c>
      <c r="AX1127">
        <v>110</v>
      </c>
      <c r="AY1127">
        <v>45</v>
      </c>
      <c r="AZ1127">
        <v>955</v>
      </c>
      <c r="BA1127">
        <v>185</v>
      </c>
      <c r="BB1127">
        <v>45</v>
      </c>
      <c r="BC1127">
        <v>380</v>
      </c>
      <c r="BD1127">
        <v>190</v>
      </c>
      <c r="BE1127">
        <v>125</v>
      </c>
      <c r="BF1127">
        <v>80</v>
      </c>
      <c r="BG1127">
        <v>195</v>
      </c>
      <c r="BH1127">
        <v>120</v>
      </c>
      <c r="BI1127">
        <v>270</v>
      </c>
      <c r="BJ1127">
        <v>410</v>
      </c>
      <c r="BK1127">
        <v>90</v>
      </c>
      <c r="BL1127">
        <v>380</v>
      </c>
      <c r="BM1127">
        <v>520</v>
      </c>
      <c r="BN1127">
        <v>90</v>
      </c>
      <c r="BO1127">
        <v>135</v>
      </c>
      <c r="BP1127">
        <v>440</v>
      </c>
      <c r="BQ1127">
        <v>210</v>
      </c>
      <c r="BR1127">
        <v>735</v>
      </c>
      <c r="BS1127">
        <v>20</v>
      </c>
      <c r="BT1127">
        <v>160</v>
      </c>
      <c r="BU1127">
        <v>865</v>
      </c>
      <c r="BV1127">
        <v>150</v>
      </c>
      <c r="BW1127">
        <v>45</v>
      </c>
      <c r="BX1127">
        <v>45</v>
      </c>
      <c r="BY1127">
        <v>65</v>
      </c>
      <c r="BZ1127">
        <v>90</v>
      </c>
      <c r="CA1127">
        <v>110</v>
      </c>
      <c r="CB1127">
        <v>955</v>
      </c>
      <c r="CC1127">
        <v>160</v>
      </c>
      <c r="CD1127">
        <v>55</v>
      </c>
      <c r="CE1127">
        <v>550</v>
      </c>
      <c r="CF1127">
        <v>325</v>
      </c>
      <c r="CG1127">
        <v>425</v>
      </c>
      <c r="CH1127">
        <v>290</v>
      </c>
      <c r="CI1127">
        <v>395</v>
      </c>
      <c r="CJ1127" s="1">
        <v>1125</v>
      </c>
      <c r="CK1127">
        <v>65</v>
      </c>
      <c r="CL1127">
        <v>240</v>
      </c>
      <c r="CM1127">
        <v>170</v>
      </c>
      <c r="CN1127">
        <v>190</v>
      </c>
      <c r="CO1127">
        <v>305</v>
      </c>
      <c r="CP1127">
        <v>220</v>
      </c>
      <c r="CQ1127">
        <v>50</v>
      </c>
      <c r="CR1127">
        <v>530</v>
      </c>
      <c r="CS1127">
        <v>680</v>
      </c>
      <c r="CT1127">
        <v>260</v>
      </c>
      <c r="CU1127">
        <v>420</v>
      </c>
      <c r="CV1127">
        <v>80</v>
      </c>
      <c r="CW1127">
        <v>40</v>
      </c>
      <c r="CX1127">
        <v>655</v>
      </c>
      <c r="CY1127">
        <v>100</v>
      </c>
      <c r="CZ1127">
        <v>35</v>
      </c>
      <c r="DA1127">
        <v>175</v>
      </c>
      <c r="DB1127">
        <v>60</v>
      </c>
      <c r="DC1127">
        <v>305</v>
      </c>
      <c r="DD1127">
        <v>200</v>
      </c>
      <c r="DE1127">
        <v>465</v>
      </c>
      <c r="DF1127">
        <v>160</v>
      </c>
      <c r="DG1127">
        <v>95</v>
      </c>
      <c r="DH1127">
        <v>430</v>
      </c>
      <c r="DI1127">
        <v>50</v>
      </c>
      <c r="DJ1127">
        <v>405</v>
      </c>
      <c r="DK1127">
        <v>650</v>
      </c>
      <c r="DL1127">
        <v>330</v>
      </c>
      <c r="DM1127">
        <v>255</v>
      </c>
      <c r="DN1127">
        <v>145</v>
      </c>
      <c r="DO1127">
        <v>330</v>
      </c>
      <c r="DP1127">
        <v>220</v>
      </c>
      <c r="DQ1127">
        <v>525</v>
      </c>
      <c r="DR1127">
        <v>615</v>
      </c>
      <c r="DS1127">
        <v>75</v>
      </c>
      <c r="DT1127">
        <v>195</v>
      </c>
      <c r="DU1127" s="1">
        <v>1520</v>
      </c>
      <c r="DV1127">
        <v>100</v>
      </c>
      <c r="DW1127">
        <v>25</v>
      </c>
      <c r="DX1127">
        <v>335</v>
      </c>
      <c r="DY1127">
        <v>430</v>
      </c>
      <c r="DZ1127">
        <v>675</v>
      </c>
      <c r="EA1127">
        <v>465</v>
      </c>
      <c r="EB1127">
        <v>390</v>
      </c>
      <c r="EC1127">
        <v>590</v>
      </c>
      <c r="ED1127">
        <v>140</v>
      </c>
      <c r="EE1127">
        <v>500</v>
      </c>
      <c r="EF1127">
        <v>745</v>
      </c>
      <c r="EG1127">
        <v>150</v>
      </c>
      <c r="EH1127">
        <v>370</v>
      </c>
      <c r="EI1127" s="1">
        <v>1480</v>
      </c>
      <c r="EJ1127">
        <v>105</v>
      </c>
      <c r="EK1127">
        <v>60</v>
      </c>
      <c r="EL1127">
        <v>100</v>
      </c>
      <c r="EM1127">
        <v>75</v>
      </c>
      <c r="EN1127">
        <v>65</v>
      </c>
      <c r="EO1127">
        <v>640</v>
      </c>
      <c r="EP1127">
        <v>170</v>
      </c>
    </row>
    <row r="1128" spans="1:146" x14ac:dyDescent="0.35">
      <c r="A1128">
        <v>1129</v>
      </c>
      <c r="B1128" t="s">
        <v>427</v>
      </c>
      <c r="C1128" t="s">
        <v>945</v>
      </c>
      <c r="D1128" t="s">
        <v>154</v>
      </c>
      <c r="E1128" t="s">
        <v>996</v>
      </c>
      <c r="F1128" s="1">
        <v>347775</v>
      </c>
      <c r="G1128" s="1">
        <v>3495</v>
      </c>
      <c r="H1128" s="1">
        <v>3505</v>
      </c>
      <c r="I1128">
        <v>630</v>
      </c>
      <c r="J1128" s="1">
        <v>4215</v>
      </c>
      <c r="K1128" s="1">
        <v>2275</v>
      </c>
      <c r="L1128" s="1">
        <v>1515</v>
      </c>
      <c r="M1128" s="1">
        <v>8480</v>
      </c>
      <c r="N1128" s="1">
        <v>3655</v>
      </c>
      <c r="O1128" s="1">
        <v>1475</v>
      </c>
      <c r="P1128" s="1">
        <v>1310</v>
      </c>
      <c r="Q1128" s="1">
        <v>1055</v>
      </c>
      <c r="R1128" s="1">
        <v>4295</v>
      </c>
      <c r="S1128" s="1">
        <v>2110</v>
      </c>
      <c r="T1128" s="1">
        <v>3795</v>
      </c>
      <c r="U1128" s="1">
        <v>1130</v>
      </c>
      <c r="V1128" s="1">
        <v>1585</v>
      </c>
      <c r="W1128">
        <v>520</v>
      </c>
      <c r="X1128" s="1">
        <v>1700</v>
      </c>
      <c r="Y1128" s="1">
        <v>2575</v>
      </c>
      <c r="Z1128" s="1">
        <v>1540</v>
      </c>
      <c r="AA1128">
        <v>900</v>
      </c>
      <c r="AB1128">
        <v>945</v>
      </c>
      <c r="AC1128">
        <v>495</v>
      </c>
      <c r="AD1128" s="1">
        <v>6810</v>
      </c>
      <c r="AE1128" s="1">
        <v>3155</v>
      </c>
      <c r="AF1128" s="1">
        <v>1475</v>
      </c>
      <c r="AG1128" s="1">
        <v>1545</v>
      </c>
      <c r="AH1128" s="1">
        <v>1305</v>
      </c>
      <c r="AI1128">
        <v>760</v>
      </c>
      <c r="AJ1128" s="1">
        <v>1360</v>
      </c>
      <c r="AK1128" s="1">
        <v>4145</v>
      </c>
      <c r="AL1128" s="1">
        <v>3230</v>
      </c>
      <c r="AM1128" s="1">
        <v>4375</v>
      </c>
      <c r="AN1128" s="1">
        <v>4075</v>
      </c>
      <c r="AO1128" s="1">
        <v>1505</v>
      </c>
      <c r="AP1128" s="1">
        <v>2560</v>
      </c>
      <c r="AQ1128" s="1">
        <v>1005</v>
      </c>
      <c r="AR1128" s="1">
        <v>3330</v>
      </c>
      <c r="AS1128" s="1">
        <v>1215</v>
      </c>
      <c r="AT1128" s="1">
        <v>2445</v>
      </c>
      <c r="AU1128" s="1">
        <v>1040</v>
      </c>
      <c r="AV1128" s="1">
        <v>1290</v>
      </c>
      <c r="AW1128" s="1">
        <v>4215</v>
      </c>
      <c r="AX1128" s="1">
        <v>1265</v>
      </c>
      <c r="AY1128">
        <v>745</v>
      </c>
      <c r="AZ1128" s="1">
        <v>4000</v>
      </c>
      <c r="BA1128" s="1">
        <v>1820</v>
      </c>
      <c r="BB1128">
        <v>450</v>
      </c>
      <c r="BC1128" s="1">
        <v>3320</v>
      </c>
      <c r="BD1128" s="1">
        <v>2585</v>
      </c>
      <c r="BE1128" s="1">
        <v>1725</v>
      </c>
      <c r="BF1128">
        <v>900</v>
      </c>
      <c r="BG1128" s="1">
        <v>1970</v>
      </c>
      <c r="BH1128">
        <v>825</v>
      </c>
      <c r="BI1128" s="1">
        <v>1355</v>
      </c>
      <c r="BJ1128" s="1">
        <v>2000</v>
      </c>
      <c r="BK1128" s="1">
        <v>1590</v>
      </c>
      <c r="BL1128" s="1">
        <v>1920</v>
      </c>
      <c r="BM1128" s="1">
        <v>4240</v>
      </c>
      <c r="BN1128" s="1">
        <v>1390</v>
      </c>
      <c r="BO1128" s="1">
        <v>1140</v>
      </c>
      <c r="BP1128" s="1">
        <v>2645</v>
      </c>
      <c r="BQ1128" s="1">
        <v>4095</v>
      </c>
      <c r="BR1128" s="1">
        <v>3050</v>
      </c>
      <c r="BS1128">
        <v>280</v>
      </c>
      <c r="BT1128">
        <v>830</v>
      </c>
      <c r="BU1128" s="1">
        <v>5965</v>
      </c>
      <c r="BV1128" s="1">
        <v>2145</v>
      </c>
      <c r="BW1128">
        <v>610</v>
      </c>
      <c r="BX1128">
        <v>785</v>
      </c>
      <c r="BY1128">
        <v>760</v>
      </c>
      <c r="BZ1128" s="1">
        <v>1835</v>
      </c>
      <c r="CA1128" s="1">
        <v>1245</v>
      </c>
      <c r="CB1128" s="1">
        <v>5000</v>
      </c>
      <c r="CC1128">
        <v>905</v>
      </c>
      <c r="CD1128">
        <v>525</v>
      </c>
      <c r="CE1128" s="1">
        <v>3415</v>
      </c>
      <c r="CF1128" s="1">
        <v>4110</v>
      </c>
      <c r="CG1128" s="1">
        <v>2490</v>
      </c>
      <c r="CH1128" s="1">
        <v>4410</v>
      </c>
      <c r="CI1128" s="1">
        <v>2030</v>
      </c>
      <c r="CJ1128" s="1">
        <v>5095</v>
      </c>
      <c r="CK1128" s="1">
        <v>1080</v>
      </c>
      <c r="CL1128" s="1">
        <v>4355</v>
      </c>
      <c r="CM1128" s="1">
        <v>1795</v>
      </c>
      <c r="CN1128" s="1">
        <v>2940</v>
      </c>
      <c r="CO1128" s="1">
        <v>4225</v>
      </c>
      <c r="CP1128" s="1">
        <v>3430</v>
      </c>
      <c r="CQ1128">
        <v>900</v>
      </c>
      <c r="CR1128" s="1">
        <v>4770</v>
      </c>
      <c r="CS1128" s="1">
        <v>3455</v>
      </c>
      <c r="CT1128" s="1">
        <v>2320</v>
      </c>
      <c r="CU1128" s="1">
        <v>2580</v>
      </c>
      <c r="CV1128">
        <v>775</v>
      </c>
      <c r="CW1128" s="1">
        <v>1420</v>
      </c>
      <c r="CX1128" s="1">
        <v>4295</v>
      </c>
      <c r="CY1128">
        <v>745</v>
      </c>
      <c r="CZ1128">
        <v>710</v>
      </c>
      <c r="DA1128" s="1">
        <v>1775</v>
      </c>
      <c r="DB1128">
        <v>490</v>
      </c>
      <c r="DC1128" s="1">
        <v>2955</v>
      </c>
      <c r="DD1128" s="1">
        <v>1165</v>
      </c>
      <c r="DE1128" s="1">
        <v>2895</v>
      </c>
      <c r="DF1128" s="1">
        <v>1920</v>
      </c>
      <c r="DG1128" s="1">
        <v>1485</v>
      </c>
      <c r="DH1128" s="1">
        <v>2515</v>
      </c>
      <c r="DI1128">
        <v>450</v>
      </c>
      <c r="DJ1128" s="1">
        <v>1560</v>
      </c>
      <c r="DK1128" s="1">
        <v>3035</v>
      </c>
      <c r="DL1128" s="1">
        <v>4585</v>
      </c>
      <c r="DM1128" s="1">
        <v>3315</v>
      </c>
      <c r="DN1128" s="1">
        <v>1850</v>
      </c>
      <c r="DO1128" s="1">
        <v>2885</v>
      </c>
      <c r="DP1128" s="1">
        <v>1865</v>
      </c>
      <c r="DQ1128" s="1">
        <v>3590</v>
      </c>
      <c r="DR1128" s="1">
        <v>3240</v>
      </c>
      <c r="DS1128" s="1">
        <v>1405</v>
      </c>
      <c r="DT1128" s="1">
        <v>1045</v>
      </c>
      <c r="DU1128" s="1">
        <v>4990</v>
      </c>
      <c r="DV1128" s="1">
        <v>1810</v>
      </c>
      <c r="DW1128" s="1">
        <v>1255</v>
      </c>
      <c r="DX1128" s="1">
        <v>2570</v>
      </c>
      <c r="DY1128" s="1">
        <v>8875</v>
      </c>
      <c r="DZ1128" s="1">
        <v>3970</v>
      </c>
      <c r="EA1128" s="1">
        <v>3355</v>
      </c>
      <c r="EB1128" s="1">
        <v>3630</v>
      </c>
      <c r="EC1128" s="1">
        <v>3155</v>
      </c>
      <c r="ED1128" s="1">
        <v>1480</v>
      </c>
      <c r="EE1128" s="1">
        <v>3235</v>
      </c>
      <c r="EF1128" s="1">
        <v>11270</v>
      </c>
      <c r="EG1128" s="1">
        <v>3070</v>
      </c>
      <c r="EH1128" s="1">
        <v>1740</v>
      </c>
      <c r="EI1128" s="1">
        <v>8470</v>
      </c>
      <c r="EJ1128" s="1">
        <v>1275</v>
      </c>
      <c r="EK1128">
        <v>735</v>
      </c>
      <c r="EL1128" s="1">
        <v>1405</v>
      </c>
      <c r="EM1128" s="1">
        <v>1070</v>
      </c>
      <c r="EN1128" s="1">
        <v>1240</v>
      </c>
      <c r="EO1128" s="1">
        <v>4535</v>
      </c>
      <c r="EP1128" s="1">
        <v>1355</v>
      </c>
    </row>
    <row r="1129" spans="1:146" x14ac:dyDescent="0.35">
      <c r="A1129">
        <v>1130</v>
      </c>
      <c r="B1129" t="s">
        <v>427</v>
      </c>
      <c r="C1129" t="s">
        <v>945</v>
      </c>
      <c r="D1129" t="s">
        <v>154</v>
      </c>
      <c r="E1129" t="s">
        <v>997</v>
      </c>
      <c r="F1129" s="1">
        <v>69935</v>
      </c>
      <c r="G1129" s="1">
        <v>1250</v>
      </c>
      <c r="H1129">
        <v>685</v>
      </c>
      <c r="I1129">
        <v>160</v>
      </c>
      <c r="J1129">
        <v>615</v>
      </c>
      <c r="K1129">
        <v>695</v>
      </c>
      <c r="L1129">
        <v>590</v>
      </c>
      <c r="M1129">
        <v>405</v>
      </c>
      <c r="N1129">
        <v>485</v>
      </c>
      <c r="O1129">
        <v>325</v>
      </c>
      <c r="P1129">
        <v>365</v>
      </c>
      <c r="Q1129">
        <v>170</v>
      </c>
      <c r="R1129">
        <v>790</v>
      </c>
      <c r="S1129">
        <v>385</v>
      </c>
      <c r="T1129">
        <v>745</v>
      </c>
      <c r="U1129">
        <v>280</v>
      </c>
      <c r="V1129">
        <v>365</v>
      </c>
      <c r="W1129">
        <v>60</v>
      </c>
      <c r="X1129">
        <v>385</v>
      </c>
      <c r="Y1129">
        <v>350</v>
      </c>
      <c r="Z1129">
        <v>550</v>
      </c>
      <c r="AA1129">
        <v>185</v>
      </c>
      <c r="AB1129">
        <v>225</v>
      </c>
      <c r="AC1129">
        <v>80</v>
      </c>
      <c r="AD1129">
        <v>605</v>
      </c>
      <c r="AE1129">
        <v>375</v>
      </c>
      <c r="AF1129">
        <v>495</v>
      </c>
      <c r="AG1129">
        <v>500</v>
      </c>
      <c r="AH1129">
        <v>260</v>
      </c>
      <c r="AI1129">
        <v>415</v>
      </c>
      <c r="AJ1129">
        <v>480</v>
      </c>
      <c r="AK1129">
        <v>665</v>
      </c>
      <c r="AL1129">
        <v>595</v>
      </c>
      <c r="AM1129">
        <v>830</v>
      </c>
      <c r="AN1129">
        <v>725</v>
      </c>
      <c r="AO1129">
        <v>290</v>
      </c>
      <c r="AP1129">
        <v>600</v>
      </c>
      <c r="AQ1129">
        <v>255</v>
      </c>
      <c r="AR1129">
        <v>480</v>
      </c>
      <c r="AS1129">
        <v>180</v>
      </c>
      <c r="AT1129">
        <v>830</v>
      </c>
      <c r="AU1129">
        <v>260</v>
      </c>
      <c r="AV1129">
        <v>215</v>
      </c>
      <c r="AW1129">
        <v>810</v>
      </c>
      <c r="AX1129">
        <v>305</v>
      </c>
      <c r="AY1129">
        <v>200</v>
      </c>
      <c r="AZ1129">
        <v>895</v>
      </c>
      <c r="BA1129">
        <v>430</v>
      </c>
      <c r="BB1129">
        <v>130</v>
      </c>
      <c r="BC1129">
        <v>305</v>
      </c>
      <c r="BD1129">
        <v>555</v>
      </c>
      <c r="BE1129">
        <v>385</v>
      </c>
      <c r="BF1129">
        <v>105</v>
      </c>
      <c r="BG1129" s="1">
        <v>1025</v>
      </c>
      <c r="BH1129">
        <v>240</v>
      </c>
      <c r="BI1129">
        <v>260</v>
      </c>
      <c r="BJ1129">
        <v>340</v>
      </c>
      <c r="BK1129">
        <v>340</v>
      </c>
      <c r="BL1129">
        <v>360</v>
      </c>
      <c r="BM1129" s="1">
        <v>1065</v>
      </c>
      <c r="BN1129">
        <v>205</v>
      </c>
      <c r="BO1129">
        <v>415</v>
      </c>
      <c r="BP1129">
        <v>610</v>
      </c>
      <c r="BQ1129" s="1">
        <v>1140</v>
      </c>
      <c r="BR1129">
        <v>395</v>
      </c>
      <c r="BS1129">
        <v>60</v>
      </c>
      <c r="BT1129">
        <v>180</v>
      </c>
      <c r="BU1129" s="1">
        <v>1770</v>
      </c>
      <c r="BV1129">
        <v>280</v>
      </c>
      <c r="BW1129">
        <v>195</v>
      </c>
      <c r="BX1129">
        <v>120</v>
      </c>
      <c r="BY1129">
        <v>150</v>
      </c>
      <c r="BZ1129">
        <v>200</v>
      </c>
      <c r="CA1129">
        <v>230</v>
      </c>
      <c r="CB1129" s="1">
        <v>1035</v>
      </c>
      <c r="CC1129">
        <v>185</v>
      </c>
      <c r="CD1129">
        <v>165</v>
      </c>
      <c r="CE1129">
        <v>990</v>
      </c>
      <c r="CF1129" s="1">
        <v>1080</v>
      </c>
      <c r="CG1129">
        <v>345</v>
      </c>
      <c r="CH1129">
        <v>655</v>
      </c>
      <c r="CI1129">
        <v>280</v>
      </c>
      <c r="CJ1129">
        <v>690</v>
      </c>
      <c r="CK1129">
        <v>400</v>
      </c>
      <c r="CL1129">
        <v>975</v>
      </c>
      <c r="CM1129">
        <v>500</v>
      </c>
      <c r="CN1129">
        <v>690</v>
      </c>
      <c r="CO1129">
        <v>955</v>
      </c>
      <c r="CP1129">
        <v>270</v>
      </c>
      <c r="CQ1129">
        <v>195</v>
      </c>
      <c r="CR1129">
        <v>635</v>
      </c>
      <c r="CS1129">
        <v>480</v>
      </c>
      <c r="CT1129">
        <v>815</v>
      </c>
      <c r="CU1129">
        <v>365</v>
      </c>
      <c r="CV1129">
        <v>200</v>
      </c>
      <c r="CW1129">
        <v>325</v>
      </c>
      <c r="CX1129">
        <v>755</v>
      </c>
      <c r="CY1129">
        <v>145</v>
      </c>
      <c r="CZ1129">
        <v>235</v>
      </c>
      <c r="DA1129">
        <v>385</v>
      </c>
      <c r="DB1129">
        <v>95</v>
      </c>
      <c r="DC1129">
        <v>390</v>
      </c>
      <c r="DD1129">
        <v>210</v>
      </c>
      <c r="DE1129">
        <v>820</v>
      </c>
      <c r="DF1129">
        <v>560</v>
      </c>
      <c r="DG1129">
        <v>315</v>
      </c>
      <c r="DH1129">
        <v>445</v>
      </c>
      <c r="DI1129">
        <v>105</v>
      </c>
      <c r="DJ1129">
        <v>395</v>
      </c>
      <c r="DK1129">
        <v>400</v>
      </c>
      <c r="DL1129">
        <v>815</v>
      </c>
      <c r="DM1129">
        <v>830</v>
      </c>
      <c r="DN1129">
        <v>250</v>
      </c>
      <c r="DO1129" s="1">
        <v>1190</v>
      </c>
      <c r="DP1129">
        <v>425</v>
      </c>
      <c r="DQ1129" s="1">
        <v>1325</v>
      </c>
      <c r="DR1129">
        <v>370</v>
      </c>
      <c r="DS1129">
        <v>275</v>
      </c>
      <c r="DT1129">
        <v>190</v>
      </c>
      <c r="DU1129">
        <v>665</v>
      </c>
      <c r="DV1129">
        <v>290</v>
      </c>
      <c r="DW1129">
        <v>150</v>
      </c>
      <c r="DX1129">
        <v>780</v>
      </c>
      <c r="DY1129">
        <v>910</v>
      </c>
      <c r="DZ1129">
        <v>730</v>
      </c>
      <c r="EA1129">
        <v>480</v>
      </c>
      <c r="EB1129" s="1">
        <v>1490</v>
      </c>
      <c r="EC1129">
        <v>640</v>
      </c>
      <c r="ED1129">
        <v>275</v>
      </c>
      <c r="EE1129">
        <v>590</v>
      </c>
      <c r="EF1129" s="1">
        <v>1365</v>
      </c>
      <c r="EG1129">
        <v>985</v>
      </c>
      <c r="EH1129">
        <v>555</v>
      </c>
      <c r="EI1129" s="1">
        <v>1670</v>
      </c>
      <c r="EJ1129">
        <v>310</v>
      </c>
      <c r="EK1129">
        <v>240</v>
      </c>
      <c r="EL1129">
        <v>510</v>
      </c>
      <c r="EM1129">
        <v>155</v>
      </c>
      <c r="EN1129">
        <v>185</v>
      </c>
      <c r="EO1129">
        <v>560</v>
      </c>
      <c r="EP1129">
        <v>355</v>
      </c>
    </row>
    <row r="1130" spans="1:146" x14ac:dyDescent="0.35">
      <c r="A1130">
        <v>1131</v>
      </c>
      <c r="B1130" t="s">
        <v>427</v>
      </c>
      <c r="C1130" t="s">
        <v>945</v>
      </c>
      <c r="D1130" t="s">
        <v>154</v>
      </c>
      <c r="E1130" t="s">
        <v>999</v>
      </c>
      <c r="F1130">
        <v>20.2</v>
      </c>
      <c r="G1130">
        <v>21.3</v>
      </c>
      <c r="H1130">
        <v>22.6</v>
      </c>
      <c r="I1130">
        <v>8.1999999999999993</v>
      </c>
      <c r="J1130">
        <v>18.3</v>
      </c>
      <c r="K1130">
        <v>13.7</v>
      </c>
      <c r="L1130">
        <v>17</v>
      </c>
      <c r="M1130">
        <v>37.700000000000003</v>
      </c>
      <c r="N1130">
        <v>23.7</v>
      </c>
      <c r="O1130">
        <v>18.399999999999999</v>
      </c>
      <c r="P1130">
        <v>9.4</v>
      </c>
      <c r="Q1130">
        <v>28</v>
      </c>
      <c r="R1130">
        <v>23.4</v>
      </c>
      <c r="S1130">
        <v>14.5</v>
      </c>
      <c r="T1130">
        <v>33</v>
      </c>
      <c r="U1130">
        <v>24.5</v>
      </c>
      <c r="V1130">
        <v>17</v>
      </c>
      <c r="W1130">
        <v>8.8000000000000007</v>
      </c>
      <c r="X1130">
        <v>22.6</v>
      </c>
      <c r="Y1130">
        <v>24.7</v>
      </c>
      <c r="Z1130">
        <v>20.8</v>
      </c>
      <c r="AA1130">
        <v>14.2</v>
      </c>
      <c r="AB1130">
        <v>12.5</v>
      </c>
      <c r="AC1130">
        <v>6.2</v>
      </c>
      <c r="AD1130">
        <v>26</v>
      </c>
      <c r="AE1130">
        <v>19.5</v>
      </c>
      <c r="AF1130">
        <v>14.9</v>
      </c>
      <c r="AG1130">
        <v>17.899999999999999</v>
      </c>
      <c r="AH1130">
        <v>13.4</v>
      </c>
      <c r="AI1130">
        <v>14.2</v>
      </c>
      <c r="AJ1130">
        <v>13.6</v>
      </c>
      <c r="AK1130">
        <v>23.5</v>
      </c>
      <c r="AL1130">
        <v>22.3</v>
      </c>
      <c r="AM1130">
        <v>17.100000000000001</v>
      </c>
      <c r="AN1130">
        <v>19.399999999999999</v>
      </c>
      <c r="AO1130">
        <v>18</v>
      </c>
      <c r="AP1130">
        <v>18.8</v>
      </c>
      <c r="AQ1130">
        <v>10.5</v>
      </c>
      <c r="AR1130">
        <v>26</v>
      </c>
      <c r="AS1130">
        <v>23.2</v>
      </c>
      <c r="AT1130">
        <v>21.3</v>
      </c>
      <c r="AU1130">
        <v>9.6999999999999993</v>
      </c>
      <c r="AV1130">
        <v>18.3</v>
      </c>
      <c r="AW1130">
        <v>34.700000000000003</v>
      </c>
      <c r="AX1130">
        <v>15.5</v>
      </c>
      <c r="AY1130">
        <v>10.7</v>
      </c>
      <c r="AZ1130">
        <v>25.7</v>
      </c>
      <c r="BA1130">
        <v>19.7</v>
      </c>
      <c r="BB1130">
        <v>7.7</v>
      </c>
      <c r="BC1130">
        <v>29.6</v>
      </c>
      <c r="BD1130">
        <v>16.5</v>
      </c>
      <c r="BE1130">
        <v>11.1</v>
      </c>
      <c r="BF1130">
        <v>10.5</v>
      </c>
      <c r="BG1130">
        <v>21.9</v>
      </c>
      <c r="BH1130">
        <v>14.6</v>
      </c>
      <c r="BI1130">
        <v>19.7</v>
      </c>
      <c r="BJ1130">
        <v>22.7</v>
      </c>
      <c r="BK1130">
        <v>15.7</v>
      </c>
      <c r="BL1130">
        <v>23.3</v>
      </c>
      <c r="BM1130">
        <v>15.8</v>
      </c>
      <c r="BN1130">
        <v>13.5</v>
      </c>
      <c r="BO1130">
        <v>18.3</v>
      </c>
      <c r="BP1130">
        <v>26.3</v>
      </c>
      <c r="BQ1130">
        <v>33.200000000000003</v>
      </c>
      <c r="BR1130">
        <v>24.9</v>
      </c>
      <c r="BS1130">
        <v>4.5</v>
      </c>
      <c r="BT1130">
        <v>18.5</v>
      </c>
      <c r="BU1130">
        <v>23.5</v>
      </c>
      <c r="BV1130">
        <v>17.600000000000001</v>
      </c>
      <c r="BW1130">
        <v>6.7</v>
      </c>
      <c r="BX1130">
        <v>7.3</v>
      </c>
      <c r="BY1130">
        <v>6.9</v>
      </c>
      <c r="BZ1130">
        <v>15.6</v>
      </c>
      <c r="CA1130">
        <v>17.600000000000001</v>
      </c>
      <c r="CB1130">
        <v>20.399999999999999</v>
      </c>
      <c r="CC1130">
        <v>15.2</v>
      </c>
      <c r="CD1130">
        <v>8.3000000000000007</v>
      </c>
      <c r="CE1130">
        <v>22.1</v>
      </c>
      <c r="CF1130">
        <v>18.2</v>
      </c>
      <c r="CG1130">
        <v>23.8</v>
      </c>
      <c r="CH1130">
        <v>31.9</v>
      </c>
      <c r="CI1130">
        <v>25.3</v>
      </c>
      <c r="CJ1130">
        <v>27.9</v>
      </c>
      <c r="CK1130">
        <v>10.3</v>
      </c>
      <c r="CL1130">
        <v>20.8</v>
      </c>
      <c r="CM1130">
        <v>24.8</v>
      </c>
      <c r="CN1130">
        <v>27.4</v>
      </c>
      <c r="CO1130">
        <v>26.3</v>
      </c>
      <c r="CP1130">
        <v>13.7</v>
      </c>
      <c r="CQ1130">
        <v>10.9</v>
      </c>
      <c r="CR1130">
        <v>36.5</v>
      </c>
      <c r="CS1130">
        <v>42.6</v>
      </c>
      <c r="CT1130">
        <v>18.600000000000001</v>
      </c>
      <c r="CU1130">
        <v>22.5</v>
      </c>
      <c r="CV1130">
        <v>13.5</v>
      </c>
      <c r="CW1130">
        <v>13.8</v>
      </c>
      <c r="CX1130">
        <v>20.6</v>
      </c>
      <c r="CY1130">
        <v>11.4</v>
      </c>
      <c r="CZ1130">
        <v>13.6</v>
      </c>
      <c r="DA1130">
        <v>17.5</v>
      </c>
      <c r="DB1130">
        <v>7.2</v>
      </c>
      <c r="DC1130">
        <v>42.3</v>
      </c>
      <c r="DD1130">
        <v>18.600000000000001</v>
      </c>
      <c r="DE1130">
        <v>22.8</v>
      </c>
      <c r="DF1130">
        <v>19.899999999999999</v>
      </c>
      <c r="DG1130">
        <v>10.199999999999999</v>
      </c>
      <c r="DH1130">
        <v>9.5</v>
      </c>
      <c r="DI1130">
        <v>6.9</v>
      </c>
      <c r="DJ1130">
        <v>31.7</v>
      </c>
      <c r="DK1130">
        <v>32.4</v>
      </c>
      <c r="DL1130">
        <v>30.5</v>
      </c>
      <c r="DM1130">
        <v>18.7</v>
      </c>
      <c r="DN1130">
        <v>15.9</v>
      </c>
      <c r="DO1130">
        <v>21</v>
      </c>
      <c r="DP1130">
        <v>11.6</v>
      </c>
      <c r="DQ1130">
        <v>23.8</v>
      </c>
      <c r="DR1130">
        <v>32.9</v>
      </c>
      <c r="DS1130">
        <v>9.4</v>
      </c>
      <c r="DT1130">
        <v>17.8</v>
      </c>
      <c r="DU1130">
        <v>45.5</v>
      </c>
      <c r="DV1130">
        <v>14.7</v>
      </c>
      <c r="DW1130">
        <v>22.4</v>
      </c>
      <c r="DX1130">
        <v>25.9</v>
      </c>
      <c r="DY1130">
        <v>16.5</v>
      </c>
      <c r="DZ1130">
        <v>25.2</v>
      </c>
      <c r="EA1130">
        <v>15.8</v>
      </c>
      <c r="EB1130">
        <v>24.4</v>
      </c>
      <c r="EC1130">
        <v>29.6</v>
      </c>
      <c r="ED1130">
        <v>20.399999999999999</v>
      </c>
      <c r="EE1130">
        <v>19.2</v>
      </c>
      <c r="EF1130">
        <v>30.3</v>
      </c>
      <c r="EG1130">
        <v>27.1</v>
      </c>
      <c r="EH1130">
        <v>15</v>
      </c>
      <c r="EI1130">
        <v>27.2</v>
      </c>
      <c r="EJ1130">
        <v>15.8</v>
      </c>
      <c r="EK1130">
        <v>15.2</v>
      </c>
      <c r="EL1130">
        <v>16.7</v>
      </c>
      <c r="EM1130">
        <v>12</v>
      </c>
      <c r="EN1130">
        <v>12.9</v>
      </c>
      <c r="EO1130">
        <v>24.4</v>
      </c>
      <c r="EP1130">
        <v>16.8</v>
      </c>
    </row>
    <row r="1131" spans="1:146" x14ac:dyDescent="0.35">
      <c r="A1131">
        <v>1132</v>
      </c>
      <c r="B1131" t="s">
        <v>427</v>
      </c>
      <c r="C1131" t="s">
        <v>945</v>
      </c>
      <c r="D1131" t="s">
        <v>154</v>
      </c>
      <c r="E1131" t="s">
        <v>1000</v>
      </c>
      <c r="F1131">
        <v>26.3</v>
      </c>
      <c r="G1131">
        <v>29.1</v>
      </c>
      <c r="H1131">
        <v>29.5</v>
      </c>
      <c r="I1131">
        <v>9.4</v>
      </c>
      <c r="J1131">
        <v>14.8</v>
      </c>
      <c r="K1131">
        <v>16.100000000000001</v>
      </c>
      <c r="L1131">
        <v>19.399999999999999</v>
      </c>
      <c r="M1131">
        <v>42.5</v>
      </c>
      <c r="N1131">
        <v>29.9</v>
      </c>
      <c r="O1131">
        <v>27.5</v>
      </c>
      <c r="P1131">
        <v>8.9</v>
      </c>
      <c r="Q1131">
        <v>40.700000000000003</v>
      </c>
      <c r="R1131">
        <v>31.7</v>
      </c>
      <c r="S1131">
        <v>16.399999999999999</v>
      </c>
      <c r="T1131">
        <v>46.2</v>
      </c>
      <c r="U1131">
        <v>28.2</v>
      </c>
      <c r="V1131">
        <v>20.100000000000001</v>
      </c>
      <c r="W1131">
        <v>11.9</v>
      </c>
      <c r="X1131">
        <v>28.1</v>
      </c>
      <c r="Y1131">
        <v>35.6</v>
      </c>
      <c r="Z1131">
        <v>20.3</v>
      </c>
      <c r="AA1131">
        <v>18.2</v>
      </c>
      <c r="AB1131">
        <v>12.3</v>
      </c>
      <c r="AC1131">
        <v>9.3000000000000007</v>
      </c>
      <c r="AD1131">
        <v>32.700000000000003</v>
      </c>
      <c r="AE1131">
        <v>28.9</v>
      </c>
      <c r="AF1131">
        <v>14.6</v>
      </c>
      <c r="AG1131">
        <v>24.6</v>
      </c>
      <c r="AH1131">
        <v>14.2</v>
      </c>
      <c r="AI1131">
        <v>9.6999999999999993</v>
      </c>
      <c r="AJ1131">
        <v>14.2</v>
      </c>
      <c r="AK1131">
        <v>30.9</v>
      </c>
      <c r="AL1131">
        <v>31.7</v>
      </c>
      <c r="AM1131">
        <v>19</v>
      </c>
      <c r="AN1131">
        <v>28.1</v>
      </c>
      <c r="AO1131">
        <v>19.899999999999999</v>
      </c>
      <c r="AP1131">
        <v>18.2</v>
      </c>
      <c r="AQ1131">
        <v>12.6</v>
      </c>
      <c r="AR1131">
        <v>38.799999999999997</v>
      </c>
      <c r="AS1131">
        <v>36.200000000000003</v>
      </c>
      <c r="AT1131">
        <v>24.2</v>
      </c>
      <c r="AU1131">
        <v>14.9</v>
      </c>
      <c r="AV1131">
        <v>28.5</v>
      </c>
      <c r="AW1131">
        <v>49</v>
      </c>
      <c r="AX1131">
        <v>15.7</v>
      </c>
      <c r="AY1131">
        <v>11.2</v>
      </c>
      <c r="AZ1131">
        <v>40.700000000000003</v>
      </c>
      <c r="BA1131">
        <v>20.9</v>
      </c>
      <c r="BB1131">
        <v>9.4</v>
      </c>
      <c r="BC1131">
        <v>35.1</v>
      </c>
      <c r="BD1131">
        <v>14.5</v>
      </c>
      <c r="BE1131">
        <v>11.8</v>
      </c>
      <c r="BF1131">
        <v>16.2</v>
      </c>
      <c r="BG1131">
        <v>26.6</v>
      </c>
      <c r="BH1131">
        <v>23.7</v>
      </c>
      <c r="BI1131">
        <v>31.6</v>
      </c>
      <c r="BJ1131">
        <v>33.4</v>
      </c>
      <c r="BK1131">
        <v>12.2</v>
      </c>
      <c r="BL1131">
        <v>32.700000000000003</v>
      </c>
      <c r="BM1131">
        <v>21.9</v>
      </c>
      <c r="BN1131">
        <v>12.7</v>
      </c>
      <c r="BO1131">
        <v>22.6</v>
      </c>
      <c r="BP1131">
        <v>36.9</v>
      </c>
      <c r="BQ1131">
        <v>36.5</v>
      </c>
      <c r="BR1131">
        <v>39.6</v>
      </c>
      <c r="BS1131">
        <v>4.0999999999999996</v>
      </c>
      <c r="BT1131">
        <v>23.3</v>
      </c>
      <c r="BU1131">
        <v>33.200000000000003</v>
      </c>
      <c r="BV1131">
        <v>14</v>
      </c>
      <c r="BW1131">
        <v>4.7</v>
      </c>
      <c r="BX1131">
        <v>6</v>
      </c>
      <c r="BY1131">
        <v>6</v>
      </c>
      <c r="BZ1131">
        <v>19.3</v>
      </c>
      <c r="CA1131">
        <v>18.8</v>
      </c>
      <c r="CB1131">
        <v>29.9</v>
      </c>
      <c r="CC1131">
        <v>22.2</v>
      </c>
      <c r="CD1131">
        <v>10.7</v>
      </c>
      <c r="CE1131">
        <v>30.3</v>
      </c>
      <c r="CF1131">
        <v>21.3</v>
      </c>
      <c r="CG1131">
        <v>35.799999999999997</v>
      </c>
      <c r="CH1131">
        <v>49.8</v>
      </c>
      <c r="CI1131">
        <v>36.6</v>
      </c>
      <c r="CJ1131">
        <v>39.299999999999997</v>
      </c>
      <c r="CK1131">
        <v>7.2</v>
      </c>
      <c r="CL1131">
        <v>24.7</v>
      </c>
      <c r="CM1131">
        <v>26</v>
      </c>
      <c r="CN1131">
        <v>31.2</v>
      </c>
      <c r="CO1131">
        <v>29.3</v>
      </c>
      <c r="CP1131">
        <v>22</v>
      </c>
      <c r="CQ1131">
        <v>8.1999999999999993</v>
      </c>
      <c r="CR1131">
        <v>47.9</v>
      </c>
      <c r="CS1131">
        <v>54.6</v>
      </c>
      <c r="CT1131">
        <v>21</v>
      </c>
      <c r="CU1131">
        <v>32.299999999999997</v>
      </c>
      <c r="CV1131">
        <v>15.2</v>
      </c>
      <c r="CW1131">
        <v>11.3</v>
      </c>
      <c r="CX1131">
        <v>29.2</v>
      </c>
      <c r="CY1131">
        <v>15.3</v>
      </c>
      <c r="CZ1131">
        <v>7</v>
      </c>
      <c r="DA1131">
        <v>23.8</v>
      </c>
      <c r="DB1131">
        <v>9.4</v>
      </c>
      <c r="DC1131">
        <v>57.9</v>
      </c>
      <c r="DD1131">
        <v>27.9</v>
      </c>
      <c r="DE1131">
        <v>31.4</v>
      </c>
      <c r="DF1131">
        <v>18.399999999999999</v>
      </c>
      <c r="DG1131">
        <v>9.1</v>
      </c>
      <c r="DH1131">
        <v>14.7</v>
      </c>
      <c r="DI1131">
        <v>5.5</v>
      </c>
      <c r="DJ1131">
        <v>48.7</v>
      </c>
      <c r="DK1131">
        <v>47.4</v>
      </c>
      <c r="DL1131">
        <v>37</v>
      </c>
      <c r="DM1131">
        <v>20.2</v>
      </c>
      <c r="DN1131">
        <v>21.2</v>
      </c>
      <c r="DO1131">
        <v>27.1</v>
      </c>
      <c r="DP1131">
        <v>12.9</v>
      </c>
      <c r="DQ1131">
        <v>31.9</v>
      </c>
      <c r="DR1131">
        <v>43.6</v>
      </c>
      <c r="DS1131">
        <v>7</v>
      </c>
      <c r="DT1131">
        <v>27.3</v>
      </c>
      <c r="DU1131">
        <v>60.1</v>
      </c>
      <c r="DV1131">
        <v>13.4</v>
      </c>
      <c r="DW1131">
        <v>16.100000000000001</v>
      </c>
      <c r="DX1131">
        <v>35.299999999999997</v>
      </c>
      <c r="DY1131">
        <v>25.2</v>
      </c>
      <c r="DZ1131">
        <v>36.4</v>
      </c>
      <c r="EA1131">
        <v>21.6</v>
      </c>
      <c r="EB1131">
        <v>29</v>
      </c>
      <c r="EC1131">
        <v>39.700000000000003</v>
      </c>
      <c r="ED1131">
        <v>25.4</v>
      </c>
      <c r="EE1131">
        <v>28.3</v>
      </c>
      <c r="EF1131">
        <v>35.4</v>
      </c>
      <c r="EG1131">
        <v>22.2</v>
      </c>
      <c r="EH1131">
        <v>24.1</v>
      </c>
      <c r="EI1131">
        <v>37.1</v>
      </c>
      <c r="EJ1131">
        <v>14.3</v>
      </c>
      <c r="EK1131">
        <v>15.5</v>
      </c>
      <c r="EL1131">
        <v>13.2</v>
      </c>
      <c r="EM1131">
        <v>9.5</v>
      </c>
      <c r="EN1131">
        <v>11.9</v>
      </c>
      <c r="EO1131">
        <v>32.799999999999997</v>
      </c>
      <c r="EP1131">
        <v>26.3</v>
      </c>
    </row>
    <row r="1132" spans="1:146" x14ac:dyDescent="0.35">
      <c r="A1132">
        <v>1095</v>
      </c>
      <c r="B1132" t="s">
        <v>427</v>
      </c>
      <c r="C1132" t="s">
        <v>945</v>
      </c>
      <c r="D1132" t="s">
        <v>154</v>
      </c>
      <c r="E1132" t="s">
        <v>967</v>
      </c>
      <c r="F1132">
        <v>26.3</v>
      </c>
      <c r="G1132">
        <v>32.299999999999997</v>
      </c>
      <c r="H1132">
        <v>30.2</v>
      </c>
      <c r="I1132">
        <v>8.8000000000000007</v>
      </c>
      <c r="J1132">
        <v>15</v>
      </c>
      <c r="K1132">
        <v>17.899999999999999</v>
      </c>
      <c r="L1132">
        <v>18.7</v>
      </c>
      <c r="M1132">
        <v>35.299999999999997</v>
      </c>
      <c r="N1132">
        <v>26.2</v>
      </c>
      <c r="O1132">
        <v>26</v>
      </c>
      <c r="P1132">
        <v>9.4</v>
      </c>
      <c r="Q1132">
        <v>43.5</v>
      </c>
      <c r="R1132">
        <v>32.700000000000003</v>
      </c>
      <c r="S1132">
        <v>16.3</v>
      </c>
      <c r="T1132">
        <v>49.2</v>
      </c>
      <c r="U1132">
        <v>21.6</v>
      </c>
      <c r="V1132">
        <v>21.5</v>
      </c>
      <c r="W1132">
        <v>9.3000000000000007</v>
      </c>
      <c r="X1132">
        <v>25.6</v>
      </c>
      <c r="Y1132">
        <v>37.5</v>
      </c>
      <c r="Z1132">
        <v>16.2</v>
      </c>
      <c r="AA1132">
        <v>20.3</v>
      </c>
      <c r="AB1132">
        <v>11.5</v>
      </c>
      <c r="AC1132">
        <v>7</v>
      </c>
      <c r="AD1132">
        <v>26.4</v>
      </c>
      <c r="AE1132">
        <v>30.1</v>
      </c>
      <c r="AF1132">
        <v>14.1</v>
      </c>
      <c r="AG1132">
        <v>24.6</v>
      </c>
      <c r="AH1132">
        <v>14.5</v>
      </c>
      <c r="AI1132">
        <v>7.5</v>
      </c>
      <c r="AJ1132">
        <v>10.7</v>
      </c>
      <c r="AK1132">
        <v>30.5</v>
      </c>
      <c r="AL1132">
        <v>33.700000000000003</v>
      </c>
      <c r="AM1132">
        <v>16.7</v>
      </c>
      <c r="AN1132">
        <v>28.9</v>
      </c>
      <c r="AO1132">
        <v>17.399999999999999</v>
      </c>
      <c r="AP1132">
        <v>14.9</v>
      </c>
      <c r="AQ1132">
        <v>16.100000000000001</v>
      </c>
      <c r="AR1132">
        <v>42.9</v>
      </c>
      <c r="AS1132">
        <v>38.5</v>
      </c>
      <c r="AT1132">
        <v>22.4</v>
      </c>
      <c r="AU1132">
        <v>13.8</v>
      </c>
      <c r="AV1132">
        <v>28.5</v>
      </c>
      <c r="AW1132">
        <v>50.7</v>
      </c>
      <c r="AX1132">
        <v>14.5</v>
      </c>
      <c r="AY1132">
        <v>10.5</v>
      </c>
      <c r="AZ1132">
        <v>44.1</v>
      </c>
      <c r="BA1132">
        <v>14.7</v>
      </c>
      <c r="BB1132">
        <v>9</v>
      </c>
      <c r="BC1132">
        <v>33.5</v>
      </c>
      <c r="BD1132">
        <v>14.7</v>
      </c>
      <c r="BE1132">
        <v>8.9</v>
      </c>
      <c r="BF1132">
        <v>15.1</v>
      </c>
      <c r="BG1132">
        <v>26.7</v>
      </c>
      <c r="BH1132">
        <v>22.4</v>
      </c>
      <c r="BI1132">
        <v>32.5</v>
      </c>
      <c r="BJ1132">
        <v>33.9</v>
      </c>
      <c r="BK1132">
        <v>10.5</v>
      </c>
      <c r="BL1132">
        <v>37.1</v>
      </c>
      <c r="BM1132">
        <v>20</v>
      </c>
      <c r="BN1132">
        <v>9</v>
      </c>
      <c r="BO1132">
        <v>21.8</v>
      </c>
      <c r="BP1132">
        <v>40.6</v>
      </c>
      <c r="BQ1132">
        <v>34.1</v>
      </c>
      <c r="BR1132">
        <v>42.5</v>
      </c>
      <c r="BS1132">
        <v>3.7</v>
      </c>
      <c r="BT1132">
        <v>24.1</v>
      </c>
      <c r="BU1132">
        <v>35.4</v>
      </c>
      <c r="BV1132">
        <v>15</v>
      </c>
      <c r="BW1132">
        <v>3.8</v>
      </c>
      <c r="BX1132">
        <v>5.3</v>
      </c>
      <c r="BY1132">
        <v>6.4</v>
      </c>
      <c r="BZ1132">
        <v>13.5</v>
      </c>
      <c r="CA1132">
        <v>17.899999999999999</v>
      </c>
      <c r="CB1132">
        <v>32.6</v>
      </c>
      <c r="CC1132">
        <v>26.9</v>
      </c>
      <c r="CD1132">
        <v>12.6</v>
      </c>
      <c r="CE1132">
        <v>33.1</v>
      </c>
      <c r="CF1132">
        <v>19</v>
      </c>
      <c r="CG1132">
        <v>37.9</v>
      </c>
      <c r="CH1132">
        <v>40.299999999999997</v>
      </c>
      <c r="CI1132">
        <v>41.1</v>
      </c>
      <c r="CJ1132">
        <v>42</v>
      </c>
      <c r="CK1132">
        <v>5.2</v>
      </c>
      <c r="CL1132">
        <v>19.2</v>
      </c>
      <c r="CM1132">
        <v>23.3</v>
      </c>
      <c r="CN1132">
        <v>31.1</v>
      </c>
      <c r="CO1132">
        <v>26.6</v>
      </c>
      <c r="CP1132">
        <v>16.899999999999999</v>
      </c>
      <c r="CQ1132">
        <v>6.2</v>
      </c>
      <c r="CR1132">
        <v>48.6</v>
      </c>
      <c r="CS1132">
        <v>57.6</v>
      </c>
      <c r="CT1132">
        <v>18.8</v>
      </c>
      <c r="CU1132">
        <v>33.9</v>
      </c>
      <c r="CV1132">
        <v>14.3</v>
      </c>
      <c r="CW1132">
        <v>7.5</v>
      </c>
      <c r="CX1132">
        <v>29.8</v>
      </c>
      <c r="CY1132">
        <v>14.8</v>
      </c>
      <c r="CZ1132">
        <v>7.4</v>
      </c>
      <c r="DA1132">
        <v>25</v>
      </c>
      <c r="DB1132">
        <v>10.5</v>
      </c>
      <c r="DC1132">
        <v>49.2</v>
      </c>
      <c r="DD1132">
        <v>30.1</v>
      </c>
      <c r="DE1132">
        <v>33.1</v>
      </c>
      <c r="DF1132">
        <v>16.8</v>
      </c>
      <c r="DG1132">
        <v>10.4</v>
      </c>
      <c r="DH1132">
        <v>14.8</v>
      </c>
      <c r="DI1132">
        <v>5.5</v>
      </c>
      <c r="DJ1132">
        <v>52.9</v>
      </c>
      <c r="DK1132">
        <v>50.4</v>
      </c>
      <c r="DL1132">
        <v>34.6</v>
      </c>
      <c r="DM1132">
        <v>12.9</v>
      </c>
      <c r="DN1132">
        <v>18.7</v>
      </c>
      <c r="DO1132">
        <v>26.2</v>
      </c>
      <c r="DP1132">
        <v>13.2</v>
      </c>
      <c r="DQ1132">
        <v>33.299999999999997</v>
      </c>
      <c r="DR1132">
        <v>46.9</v>
      </c>
      <c r="DS1132">
        <v>5</v>
      </c>
      <c r="DT1132">
        <v>30.2</v>
      </c>
      <c r="DU1132">
        <v>62.9</v>
      </c>
      <c r="DV1132">
        <v>12.5</v>
      </c>
      <c r="DW1132">
        <v>10.9</v>
      </c>
      <c r="DX1132">
        <v>32.1</v>
      </c>
      <c r="DY1132">
        <v>18.3</v>
      </c>
      <c r="DZ1132">
        <v>39.799999999999997</v>
      </c>
      <c r="EA1132">
        <v>25.4</v>
      </c>
      <c r="EB1132">
        <v>26.5</v>
      </c>
      <c r="EC1132">
        <v>44.2</v>
      </c>
      <c r="ED1132">
        <v>20.6</v>
      </c>
      <c r="EE1132">
        <v>30.7</v>
      </c>
      <c r="EF1132">
        <v>27.4</v>
      </c>
      <c r="EG1132">
        <v>18.399999999999999</v>
      </c>
      <c r="EH1132">
        <v>25.9</v>
      </c>
      <c r="EI1132">
        <v>39.200000000000003</v>
      </c>
      <c r="EJ1132">
        <v>9.9</v>
      </c>
      <c r="EK1132">
        <v>10.9</v>
      </c>
      <c r="EL1132">
        <v>12.9</v>
      </c>
      <c r="EM1132">
        <v>10.3</v>
      </c>
      <c r="EN1132">
        <v>11.9</v>
      </c>
      <c r="EO1132">
        <v>37.5</v>
      </c>
      <c r="EP1132">
        <v>24.3</v>
      </c>
    </row>
    <row r="1133" spans="1:146" x14ac:dyDescent="0.35">
      <c r="A1133">
        <v>1075</v>
      </c>
      <c r="B1133" t="s">
        <v>427</v>
      </c>
      <c r="C1133" t="s">
        <v>945</v>
      </c>
      <c r="D1133" t="s">
        <v>154</v>
      </c>
      <c r="E1133" t="s">
        <v>946</v>
      </c>
      <c r="F1133">
        <v>19.2</v>
      </c>
      <c r="G1133">
        <v>19.2</v>
      </c>
      <c r="H1133">
        <v>22.2</v>
      </c>
      <c r="I1133">
        <v>7.9</v>
      </c>
      <c r="J1133">
        <v>20.100000000000001</v>
      </c>
      <c r="K1133">
        <v>14</v>
      </c>
      <c r="L1133">
        <v>15.1</v>
      </c>
      <c r="M1133">
        <v>39.700000000000003</v>
      </c>
      <c r="N1133">
        <v>24.7</v>
      </c>
      <c r="O1133">
        <v>19.7</v>
      </c>
      <c r="P1133">
        <v>9.6</v>
      </c>
      <c r="Q1133">
        <v>25.4</v>
      </c>
      <c r="R1133">
        <v>22.5</v>
      </c>
      <c r="S1133">
        <v>14.8</v>
      </c>
      <c r="T1133">
        <v>28.6</v>
      </c>
      <c r="U1133">
        <v>22</v>
      </c>
      <c r="V1133">
        <v>16.100000000000001</v>
      </c>
      <c r="W1133">
        <v>9.4</v>
      </c>
      <c r="X1133">
        <v>21.7</v>
      </c>
      <c r="Y1133">
        <v>22.3</v>
      </c>
      <c r="Z1133">
        <v>19.100000000000001</v>
      </c>
      <c r="AA1133">
        <v>13.2</v>
      </c>
      <c r="AB1133">
        <v>14</v>
      </c>
      <c r="AC1133">
        <v>6</v>
      </c>
      <c r="AD1133">
        <v>26.2</v>
      </c>
      <c r="AE1133">
        <v>18</v>
      </c>
      <c r="AF1133">
        <v>13.8</v>
      </c>
      <c r="AG1133">
        <v>15.5</v>
      </c>
      <c r="AH1133">
        <v>13.3</v>
      </c>
      <c r="AI1133">
        <v>12.2</v>
      </c>
      <c r="AJ1133">
        <v>12.3</v>
      </c>
      <c r="AK1133">
        <v>23.7</v>
      </c>
      <c r="AL1133">
        <v>20.100000000000001</v>
      </c>
      <c r="AM1133">
        <v>16.399999999999999</v>
      </c>
      <c r="AN1133">
        <v>18.100000000000001</v>
      </c>
      <c r="AO1133">
        <v>17.3</v>
      </c>
      <c r="AP1133">
        <v>18</v>
      </c>
      <c r="AQ1133">
        <v>10.5</v>
      </c>
      <c r="AR1133">
        <v>23.5</v>
      </c>
      <c r="AS1133">
        <v>20.399999999999999</v>
      </c>
      <c r="AT1133">
        <v>19.100000000000001</v>
      </c>
      <c r="AU1133">
        <v>9.1</v>
      </c>
      <c r="AV1133">
        <v>16.8</v>
      </c>
      <c r="AW1133">
        <v>30.8</v>
      </c>
      <c r="AX1133">
        <v>15.5</v>
      </c>
      <c r="AY1133">
        <v>11.2</v>
      </c>
      <c r="AZ1133">
        <v>21.8</v>
      </c>
      <c r="BA1133">
        <v>18.3</v>
      </c>
      <c r="BB1133">
        <v>8</v>
      </c>
      <c r="BC1133">
        <v>29.3</v>
      </c>
      <c r="BD1133">
        <v>16.600000000000001</v>
      </c>
      <c r="BE1133">
        <v>10.8</v>
      </c>
      <c r="BF1133">
        <v>11.1</v>
      </c>
      <c r="BG1133">
        <v>19.899999999999999</v>
      </c>
      <c r="BH1133">
        <v>13.5</v>
      </c>
      <c r="BI1133">
        <v>18.3</v>
      </c>
      <c r="BJ1133">
        <v>20.3</v>
      </c>
      <c r="BK1133">
        <v>16.100000000000001</v>
      </c>
      <c r="BL1133">
        <v>21.4</v>
      </c>
      <c r="BM1133">
        <v>14.3</v>
      </c>
      <c r="BN1133">
        <v>13.7</v>
      </c>
      <c r="BO1133">
        <v>15.7</v>
      </c>
      <c r="BP1133">
        <v>23.7</v>
      </c>
      <c r="BQ1133">
        <v>30.6</v>
      </c>
      <c r="BR1133">
        <v>22.9</v>
      </c>
      <c r="BS1133">
        <v>5.3</v>
      </c>
      <c r="BT1133">
        <v>16.8</v>
      </c>
      <c r="BU1133">
        <v>21.8</v>
      </c>
      <c r="BV1133">
        <v>19.3</v>
      </c>
      <c r="BW1133">
        <v>6.9</v>
      </c>
      <c r="BX1133">
        <v>8.3000000000000007</v>
      </c>
      <c r="BY1133">
        <v>7.4</v>
      </c>
      <c r="BZ1133">
        <v>15.3</v>
      </c>
      <c r="CA1133">
        <v>17.5</v>
      </c>
      <c r="CB1133">
        <v>17.8</v>
      </c>
      <c r="CC1133">
        <v>14.6</v>
      </c>
      <c r="CD1133">
        <v>8.5</v>
      </c>
      <c r="CE1133">
        <v>20.100000000000001</v>
      </c>
      <c r="CF1133">
        <v>17</v>
      </c>
      <c r="CG1133">
        <v>22.2</v>
      </c>
      <c r="CH1133">
        <v>29.1</v>
      </c>
      <c r="CI1133">
        <v>22.8</v>
      </c>
      <c r="CJ1133">
        <v>24.6</v>
      </c>
      <c r="CK1133">
        <v>10</v>
      </c>
      <c r="CL1133">
        <v>19.600000000000001</v>
      </c>
      <c r="CM1133">
        <v>22.9</v>
      </c>
      <c r="CN1133">
        <v>27.5</v>
      </c>
      <c r="CO1133">
        <v>26.3</v>
      </c>
      <c r="CP1133">
        <v>12.8</v>
      </c>
      <c r="CQ1133">
        <v>11.5</v>
      </c>
      <c r="CR1133">
        <v>33.799999999999997</v>
      </c>
      <c r="CS1133">
        <v>39.5</v>
      </c>
      <c r="CT1133">
        <v>16.899999999999999</v>
      </c>
      <c r="CU1133">
        <v>21.2</v>
      </c>
      <c r="CV1133">
        <v>13</v>
      </c>
      <c r="CW1133">
        <v>13.7</v>
      </c>
      <c r="CX1133">
        <v>19.3</v>
      </c>
      <c r="CY1133">
        <v>10.7</v>
      </c>
      <c r="CZ1133">
        <v>13.7</v>
      </c>
      <c r="DA1133">
        <v>17.7</v>
      </c>
      <c r="DB1133">
        <v>7.2</v>
      </c>
      <c r="DC1133">
        <v>37.299999999999997</v>
      </c>
      <c r="DD1133">
        <v>17.2</v>
      </c>
      <c r="DE1133">
        <v>20.3</v>
      </c>
      <c r="DF1133">
        <v>18.2</v>
      </c>
      <c r="DG1133">
        <v>11.9</v>
      </c>
      <c r="DH1133">
        <v>8.4</v>
      </c>
      <c r="DI1133">
        <v>7</v>
      </c>
      <c r="DJ1133">
        <v>27.4</v>
      </c>
      <c r="DK1133">
        <v>29</v>
      </c>
      <c r="DL1133">
        <v>28.5</v>
      </c>
      <c r="DM1133">
        <v>16.8</v>
      </c>
      <c r="DN1133">
        <v>16.7</v>
      </c>
      <c r="DO1133">
        <v>19.2</v>
      </c>
      <c r="DP1133">
        <v>11.6</v>
      </c>
      <c r="DQ1133">
        <v>21.7</v>
      </c>
      <c r="DR1133">
        <v>30.8</v>
      </c>
      <c r="DS1133">
        <v>10</v>
      </c>
      <c r="DT1133">
        <v>16.399999999999999</v>
      </c>
      <c r="DU1133">
        <v>40.4</v>
      </c>
      <c r="DV1133">
        <v>15.1</v>
      </c>
      <c r="DW1133">
        <v>24.5</v>
      </c>
      <c r="DX1133">
        <v>23.6</v>
      </c>
      <c r="DY1133">
        <v>15.6</v>
      </c>
      <c r="DZ1133">
        <v>23</v>
      </c>
      <c r="EA1133">
        <v>15.3</v>
      </c>
      <c r="EB1133">
        <v>21.6</v>
      </c>
      <c r="EC1133">
        <v>26.7</v>
      </c>
      <c r="ED1133">
        <v>19.2</v>
      </c>
      <c r="EE1133">
        <v>18</v>
      </c>
      <c r="EF1133">
        <v>30.6</v>
      </c>
      <c r="EG1133">
        <v>27.1</v>
      </c>
      <c r="EH1133">
        <v>13.4</v>
      </c>
      <c r="EI1133">
        <v>25</v>
      </c>
      <c r="EJ1133">
        <v>15.1</v>
      </c>
      <c r="EK1133">
        <v>13.5</v>
      </c>
      <c r="EL1133">
        <v>15.8</v>
      </c>
      <c r="EM1133">
        <v>13.2</v>
      </c>
      <c r="EN1133">
        <v>15.1</v>
      </c>
      <c r="EO1133">
        <v>23.8</v>
      </c>
      <c r="EP1133">
        <v>15.3</v>
      </c>
    </row>
    <row r="1134" spans="1:146" x14ac:dyDescent="0.35">
      <c r="A1134">
        <v>1133</v>
      </c>
      <c r="B1134" t="s">
        <v>427</v>
      </c>
      <c r="C1134" t="s">
        <v>945</v>
      </c>
      <c r="D1134" t="s">
        <v>154</v>
      </c>
      <c r="E1134" t="s">
        <v>1001</v>
      </c>
      <c r="F1134">
        <v>17.399999999999999</v>
      </c>
      <c r="G1134">
        <v>21.6</v>
      </c>
      <c r="H1134">
        <v>17.8</v>
      </c>
      <c r="I1134">
        <v>8</v>
      </c>
      <c r="J1134">
        <v>12.5</v>
      </c>
      <c r="K1134">
        <v>11</v>
      </c>
      <c r="L1134">
        <v>21.7</v>
      </c>
      <c r="M1134">
        <v>17.100000000000001</v>
      </c>
      <c r="N1134">
        <v>14.3</v>
      </c>
      <c r="O1134">
        <v>10.1</v>
      </c>
      <c r="P1134">
        <v>9.4</v>
      </c>
      <c r="Q1134">
        <v>20.2</v>
      </c>
      <c r="R1134">
        <v>17.2</v>
      </c>
      <c r="S1134">
        <v>11.4</v>
      </c>
      <c r="T1134">
        <v>27.4</v>
      </c>
      <c r="U1134">
        <v>31.3</v>
      </c>
      <c r="V1134">
        <v>17.399999999999999</v>
      </c>
      <c r="W1134">
        <v>3.4</v>
      </c>
      <c r="X1134">
        <v>21.2</v>
      </c>
      <c r="Y1134">
        <v>16.5</v>
      </c>
      <c r="Z1134">
        <v>27.8</v>
      </c>
      <c r="AA1134">
        <v>14</v>
      </c>
      <c r="AB1134">
        <v>8.8000000000000007</v>
      </c>
      <c r="AC1134">
        <v>3.4</v>
      </c>
      <c r="AD1134">
        <v>20.6</v>
      </c>
      <c r="AE1134">
        <v>11.6</v>
      </c>
      <c r="AF1134">
        <v>20.8</v>
      </c>
      <c r="AG1134">
        <v>18.8</v>
      </c>
      <c r="AH1134">
        <v>13</v>
      </c>
      <c r="AI1134">
        <v>27.7</v>
      </c>
      <c r="AJ1134">
        <v>18.5</v>
      </c>
      <c r="AK1134">
        <v>14.7</v>
      </c>
      <c r="AL1134">
        <v>18.600000000000001</v>
      </c>
      <c r="AM1134">
        <v>19</v>
      </c>
      <c r="AN1134">
        <v>13.2</v>
      </c>
      <c r="AO1134">
        <v>19.3</v>
      </c>
      <c r="AP1134">
        <v>24.6</v>
      </c>
      <c r="AQ1134">
        <v>8.6</v>
      </c>
      <c r="AR1134">
        <v>15.9</v>
      </c>
      <c r="AS1134">
        <v>14.1</v>
      </c>
      <c r="AT1134">
        <v>25.2</v>
      </c>
      <c r="AU1134">
        <v>7</v>
      </c>
      <c r="AV1134">
        <v>12.6</v>
      </c>
      <c r="AW1134">
        <v>27</v>
      </c>
      <c r="AX1134">
        <v>15.2</v>
      </c>
      <c r="AY1134">
        <v>8.9</v>
      </c>
      <c r="AZ1134">
        <v>18.600000000000001</v>
      </c>
      <c r="BA1134">
        <v>26.2</v>
      </c>
      <c r="BB1134">
        <v>5.4</v>
      </c>
      <c r="BC1134">
        <v>20.9</v>
      </c>
      <c r="BD1134">
        <v>18.899999999999999</v>
      </c>
      <c r="BE1134">
        <v>11.7</v>
      </c>
      <c r="BF1134">
        <v>4.4000000000000004</v>
      </c>
      <c r="BG1134">
        <v>23.8</v>
      </c>
      <c r="BH1134">
        <v>10.8</v>
      </c>
      <c r="BI1134">
        <v>10.9</v>
      </c>
      <c r="BJ1134">
        <v>15.8</v>
      </c>
      <c r="BK1134">
        <v>18.600000000000001</v>
      </c>
      <c r="BL1134">
        <v>19</v>
      </c>
      <c r="BM1134">
        <v>15.8</v>
      </c>
      <c r="BN1134">
        <v>13.9</v>
      </c>
      <c r="BO1134">
        <v>23.2</v>
      </c>
      <c r="BP1134">
        <v>23.9</v>
      </c>
      <c r="BQ1134">
        <v>45.1</v>
      </c>
      <c r="BR1134">
        <v>11</v>
      </c>
      <c r="BS1134">
        <v>3.2</v>
      </c>
      <c r="BT1134">
        <v>17.600000000000001</v>
      </c>
      <c r="BU1134">
        <v>20.7</v>
      </c>
      <c r="BV1134">
        <v>13.5</v>
      </c>
      <c r="BW1134">
        <v>10.3</v>
      </c>
      <c r="BX1134">
        <v>5.5</v>
      </c>
      <c r="BY1134">
        <v>6.3</v>
      </c>
      <c r="BZ1134">
        <v>13.7</v>
      </c>
      <c r="CA1134">
        <v>16.399999999999999</v>
      </c>
      <c r="CB1134">
        <v>17.600000000000001</v>
      </c>
      <c r="CC1134">
        <v>10.199999999999999</v>
      </c>
      <c r="CD1134">
        <v>6.3</v>
      </c>
      <c r="CE1134">
        <v>21.3</v>
      </c>
      <c r="CF1134">
        <v>21.2</v>
      </c>
      <c r="CG1134">
        <v>13.9</v>
      </c>
      <c r="CH1134">
        <v>40.4</v>
      </c>
      <c r="CI1134">
        <v>19.100000000000001</v>
      </c>
      <c r="CJ1134">
        <v>19.399999999999999</v>
      </c>
      <c r="CK1134">
        <v>16.3</v>
      </c>
      <c r="CL1134">
        <v>25</v>
      </c>
      <c r="CM1134">
        <v>32.799999999999997</v>
      </c>
      <c r="CN1134">
        <v>24.3</v>
      </c>
      <c r="CO1134">
        <v>23.8</v>
      </c>
      <c r="CP1134">
        <v>19</v>
      </c>
      <c r="CQ1134">
        <v>12.3</v>
      </c>
      <c r="CR1134">
        <v>39.9</v>
      </c>
      <c r="CS1134">
        <v>33.1</v>
      </c>
      <c r="CT1134">
        <v>23.2</v>
      </c>
      <c r="CU1134">
        <v>14.3</v>
      </c>
      <c r="CV1134">
        <v>13.3</v>
      </c>
      <c r="CW1134">
        <v>16.600000000000001</v>
      </c>
      <c r="CX1134">
        <v>14.5</v>
      </c>
      <c r="CY1134">
        <v>9.1999999999999993</v>
      </c>
      <c r="CZ1134">
        <v>21.1</v>
      </c>
      <c r="DA1134">
        <v>12.1</v>
      </c>
      <c r="DB1134">
        <v>4.7</v>
      </c>
      <c r="DC1134">
        <v>54.5</v>
      </c>
      <c r="DD1134">
        <v>13.1</v>
      </c>
      <c r="DE1134">
        <v>22.4</v>
      </c>
      <c r="DF1134">
        <v>33.6</v>
      </c>
      <c r="DG1134">
        <v>6.3</v>
      </c>
      <c r="DH1134">
        <v>7</v>
      </c>
      <c r="DI1134">
        <v>8.4</v>
      </c>
      <c r="DJ1134">
        <v>23.1</v>
      </c>
      <c r="DK1134">
        <v>20.5</v>
      </c>
      <c r="DL1134">
        <v>38.799999999999997</v>
      </c>
      <c r="DM1134">
        <v>28.8</v>
      </c>
      <c r="DN1134">
        <v>7.8</v>
      </c>
      <c r="DO1134">
        <v>21.9</v>
      </c>
      <c r="DP1134">
        <v>10.4</v>
      </c>
      <c r="DQ1134">
        <v>22.9</v>
      </c>
      <c r="DR1134">
        <v>23.9</v>
      </c>
      <c r="DS1134">
        <v>9.5</v>
      </c>
      <c r="DT1134">
        <v>11.3</v>
      </c>
      <c r="DU1134">
        <v>31.4</v>
      </c>
      <c r="DV1134">
        <v>13</v>
      </c>
      <c r="DW1134">
        <v>15.7</v>
      </c>
      <c r="DX1134">
        <v>25.2</v>
      </c>
      <c r="DY1134">
        <v>19.8</v>
      </c>
      <c r="DZ1134">
        <v>18.100000000000001</v>
      </c>
      <c r="EA1134">
        <v>10.3</v>
      </c>
      <c r="EB1134">
        <v>30</v>
      </c>
      <c r="EC1134">
        <v>28.8</v>
      </c>
      <c r="ED1134">
        <v>20.8</v>
      </c>
      <c r="EE1134">
        <v>13.5</v>
      </c>
      <c r="EF1134">
        <v>22.2</v>
      </c>
      <c r="EG1134">
        <v>30.7</v>
      </c>
      <c r="EH1134">
        <v>11.3</v>
      </c>
      <c r="EI1134">
        <v>21.6</v>
      </c>
      <c r="EJ1134">
        <v>22.8</v>
      </c>
      <c r="EK1134">
        <v>22</v>
      </c>
      <c r="EL1134">
        <v>23.5</v>
      </c>
      <c r="EM1134">
        <v>9.6999999999999993</v>
      </c>
      <c r="EN1134">
        <v>6.7</v>
      </c>
      <c r="EO1134">
        <v>15.8</v>
      </c>
      <c r="EP1134">
        <v>13.3</v>
      </c>
    </row>
    <row r="1135" spans="1:146" x14ac:dyDescent="0.35">
      <c r="A1135">
        <v>1134</v>
      </c>
      <c r="B1135" t="s">
        <v>427</v>
      </c>
      <c r="C1135" t="s">
        <v>945</v>
      </c>
      <c r="D1135" t="s">
        <v>154</v>
      </c>
      <c r="E1135" t="s">
        <v>1002</v>
      </c>
      <c r="F1135" s="1">
        <v>469325</v>
      </c>
      <c r="G1135" s="1">
        <v>5035</v>
      </c>
      <c r="H1135" s="1">
        <v>4400</v>
      </c>
      <c r="I1135">
        <v>850</v>
      </c>
      <c r="J1135" s="1">
        <v>5410</v>
      </c>
      <c r="K1135" s="1">
        <v>3015</v>
      </c>
      <c r="L1135" s="1">
        <v>2205</v>
      </c>
      <c r="M1135" s="1">
        <v>9235</v>
      </c>
      <c r="N1135" s="1">
        <v>4310</v>
      </c>
      <c r="O1135" s="1">
        <v>1945</v>
      </c>
      <c r="P1135" s="1">
        <v>1910</v>
      </c>
      <c r="Q1135" s="1">
        <v>1395</v>
      </c>
      <c r="R1135" s="1">
        <v>5655</v>
      </c>
      <c r="S1135" s="1">
        <v>2790</v>
      </c>
      <c r="T1135" s="1">
        <v>5575</v>
      </c>
      <c r="U1135" s="1">
        <v>1620</v>
      </c>
      <c r="V1135" s="1">
        <v>2105</v>
      </c>
      <c r="W1135">
        <v>775</v>
      </c>
      <c r="X1135" s="1">
        <v>2100</v>
      </c>
      <c r="Y1135" s="1">
        <v>3410</v>
      </c>
      <c r="Z1135" s="1">
        <v>2225</v>
      </c>
      <c r="AA1135" s="1">
        <v>1195</v>
      </c>
      <c r="AB1135" s="1">
        <v>1260</v>
      </c>
      <c r="AC1135">
        <v>705</v>
      </c>
      <c r="AD1135" s="1">
        <v>7820</v>
      </c>
      <c r="AE1135" s="1">
        <v>4250</v>
      </c>
      <c r="AF1135" s="1">
        <v>2100</v>
      </c>
      <c r="AG1135" s="1">
        <v>2265</v>
      </c>
      <c r="AH1135" s="1">
        <v>1865</v>
      </c>
      <c r="AI1135" s="1">
        <v>1300</v>
      </c>
      <c r="AJ1135" s="1">
        <v>1910</v>
      </c>
      <c r="AK1135" s="1">
        <v>5280</v>
      </c>
      <c r="AL1135" s="1">
        <v>4150</v>
      </c>
      <c r="AM1135" s="1">
        <v>6185</v>
      </c>
      <c r="AN1135" s="1">
        <v>5540</v>
      </c>
      <c r="AO1135" s="1">
        <v>2115</v>
      </c>
      <c r="AP1135" s="1">
        <v>3490</v>
      </c>
      <c r="AQ1135" s="1">
        <v>1250</v>
      </c>
      <c r="AR1135" s="1">
        <v>4550</v>
      </c>
      <c r="AS1135" s="1">
        <v>1695</v>
      </c>
      <c r="AT1135" s="1">
        <v>3900</v>
      </c>
      <c r="AU1135" s="1">
        <v>1385</v>
      </c>
      <c r="AV1135" s="1">
        <v>1685</v>
      </c>
      <c r="AW1135" s="1">
        <v>5965</v>
      </c>
      <c r="AX1135" s="1">
        <v>1680</v>
      </c>
      <c r="AY1135" s="1">
        <v>1045</v>
      </c>
      <c r="AZ1135" s="1">
        <v>6320</v>
      </c>
      <c r="BA1135" s="1">
        <v>2535</v>
      </c>
      <c r="BB1135">
        <v>650</v>
      </c>
      <c r="BC1135" s="1">
        <v>3985</v>
      </c>
      <c r="BD1135" s="1">
        <v>3300</v>
      </c>
      <c r="BE1135" s="1">
        <v>2425</v>
      </c>
      <c r="BF1135" s="1">
        <v>1235</v>
      </c>
      <c r="BG1135" s="1">
        <v>3225</v>
      </c>
      <c r="BH1135" s="1">
        <v>1090</v>
      </c>
      <c r="BI1135" s="1">
        <v>1990</v>
      </c>
      <c r="BJ1135" s="1">
        <v>2855</v>
      </c>
      <c r="BK1135" s="1">
        <v>2065</v>
      </c>
      <c r="BL1135" s="1">
        <v>2530</v>
      </c>
      <c r="BM1135" s="1">
        <v>5600</v>
      </c>
      <c r="BN1135" s="1">
        <v>1860</v>
      </c>
      <c r="BO1135" s="1">
        <v>1640</v>
      </c>
      <c r="BP1135" s="1">
        <v>3780</v>
      </c>
      <c r="BQ1135" s="1">
        <v>6100</v>
      </c>
      <c r="BR1135" s="1">
        <v>4340</v>
      </c>
      <c r="BS1135">
        <v>380</v>
      </c>
      <c r="BT1135" s="1">
        <v>1205</v>
      </c>
      <c r="BU1135" s="1">
        <v>8480</v>
      </c>
      <c r="BV1135" s="1">
        <v>2485</v>
      </c>
      <c r="BW1135">
        <v>890</v>
      </c>
      <c r="BX1135" s="1">
        <v>1030</v>
      </c>
      <c r="BY1135">
        <v>975</v>
      </c>
      <c r="BZ1135" s="1">
        <v>2515</v>
      </c>
      <c r="CA1135" s="1">
        <v>1520</v>
      </c>
      <c r="CB1135" s="1">
        <v>6755</v>
      </c>
      <c r="CC1135" s="1">
        <v>1160</v>
      </c>
      <c r="CD1135">
        <v>670</v>
      </c>
      <c r="CE1135" s="1">
        <v>5525</v>
      </c>
      <c r="CF1135" s="1">
        <v>5210</v>
      </c>
      <c r="CG1135" s="1">
        <v>3275</v>
      </c>
      <c r="CH1135" s="1">
        <v>5490</v>
      </c>
      <c r="CI1135" s="1">
        <v>2805</v>
      </c>
      <c r="CJ1135" s="1">
        <v>7140</v>
      </c>
      <c r="CK1135" s="1">
        <v>1540</v>
      </c>
      <c r="CL1135" s="1">
        <v>5380</v>
      </c>
      <c r="CM1135" s="1">
        <v>2440</v>
      </c>
      <c r="CN1135" s="1">
        <v>3860</v>
      </c>
      <c r="CO1135" s="1">
        <v>5475</v>
      </c>
      <c r="CP1135" s="1">
        <v>4040</v>
      </c>
      <c r="CQ1135" s="1">
        <v>1210</v>
      </c>
      <c r="CR1135" s="1">
        <v>6070</v>
      </c>
      <c r="CS1135" s="1">
        <v>4760</v>
      </c>
      <c r="CT1135" s="1">
        <v>3410</v>
      </c>
      <c r="CU1135" s="1">
        <v>3685</v>
      </c>
      <c r="CV1135" s="1">
        <v>1060</v>
      </c>
      <c r="CW1135" s="1">
        <v>2440</v>
      </c>
      <c r="CX1135" s="1">
        <v>5755</v>
      </c>
      <c r="CY1135" s="1">
        <v>1000</v>
      </c>
      <c r="CZ1135">
        <v>970</v>
      </c>
      <c r="DA1135" s="1">
        <v>2520</v>
      </c>
      <c r="DB1135">
        <v>660</v>
      </c>
      <c r="DC1135" s="1">
        <v>3765</v>
      </c>
      <c r="DD1135" s="1">
        <v>1640</v>
      </c>
      <c r="DE1135" s="1">
        <v>4105</v>
      </c>
      <c r="DF1135" s="1">
        <v>2870</v>
      </c>
      <c r="DG1135" s="1">
        <v>1995</v>
      </c>
      <c r="DH1135" s="1">
        <v>3590</v>
      </c>
      <c r="DI1135">
        <v>580</v>
      </c>
      <c r="DJ1135" s="1">
        <v>2360</v>
      </c>
      <c r="DK1135" s="1">
        <v>4225</v>
      </c>
      <c r="DL1135" s="1">
        <v>5605</v>
      </c>
      <c r="DM1135" s="1">
        <v>4750</v>
      </c>
      <c r="DN1135" s="1">
        <v>2365</v>
      </c>
      <c r="DO1135" s="1">
        <v>4825</v>
      </c>
      <c r="DP1135" s="1">
        <v>2360</v>
      </c>
      <c r="DQ1135" s="1">
        <v>5150</v>
      </c>
      <c r="DR1135" s="1">
        <v>4230</v>
      </c>
      <c r="DS1135" s="1">
        <v>1750</v>
      </c>
      <c r="DT1135" s="1">
        <v>1485</v>
      </c>
      <c r="DU1135" s="1">
        <v>7590</v>
      </c>
      <c r="DV1135" s="1">
        <v>2860</v>
      </c>
      <c r="DW1135" s="1">
        <v>1765</v>
      </c>
      <c r="DX1135" s="1">
        <v>3460</v>
      </c>
      <c r="DY1135" s="1">
        <v>10510</v>
      </c>
      <c r="DZ1135" s="1">
        <v>5610</v>
      </c>
      <c r="EA1135" s="1">
        <v>4550</v>
      </c>
      <c r="EB1135" s="1">
        <v>5290</v>
      </c>
      <c r="EC1135" s="1">
        <v>4435</v>
      </c>
      <c r="ED1135" s="1">
        <v>2055</v>
      </c>
      <c r="EE1135" s="1">
        <v>4240</v>
      </c>
      <c r="EF1135" s="1">
        <v>13395</v>
      </c>
      <c r="EG1135" s="1">
        <v>3950</v>
      </c>
      <c r="EH1135" s="1">
        <v>2470</v>
      </c>
      <c r="EI1135" s="1">
        <v>11880</v>
      </c>
      <c r="EJ1135" s="1">
        <v>1725</v>
      </c>
      <c r="EK1135" s="1">
        <v>1060</v>
      </c>
      <c r="EL1135" s="1">
        <v>2055</v>
      </c>
      <c r="EM1135" s="1">
        <v>1315</v>
      </c>
      <c r="EN1135" s="1">
        <v>1500</v>
      </c>
      <c r="EO1135" s="1">
        <v>6195</v>
      </c>
      <c r="EP1135" s="1">
        <v>1945</v>
      </c>
    </row>
    <row r="1136" spans="1:146" x14ac:dyDescent="0.35">
      <c r="A1136">
        <v>1135</v>
      </c>
      <c r="B1136" t="s">
        <v>427</v>
      </c>
      <c r="C1136" t="s">
        <v>945</v>
      </c>
      <c r="D1136" t="s">
        <v>154</v>
      </c>
      <c r="E1136" t="s">
        <v>994</v>
      </c>
      <c r="F1136" s="1">
        <v>98910</v>
      </c>
      <c r="G1136" s="1">
        <v>1140</v>
      </c>
      <c r="H1136">
        <v>845</v>
      </c>
      <c r="I1136">
        <v>145</v>
      </c>
      <c r="J1136">
        <v>375</v>
      </c>
      <c r="K1136">
        <v>575</v>
      </c>
      <c r="L1136">
        <v>420</v>
      </c>
      <c r="M1136">
        <v>670</v>
      </c>
      <c r="N1136">
        <v>735</v>
      </c>
      <c r="O1136">
        <v>430</v>
      </c>
      <c r="P1136">
        <v>380</v>
      </c>
      <c r="Q1136">
        <v>415</v>
      </c>
      <c r="R1136" s="1">
        <v>1345</v>
      </c>
      <c r="S1136">
        <v>545</v>
      </c>
      <c r="T1136" s="1">
        <v>1920</v>
      </c>
      <c r="U1136">
        <v>375</v>
      </c>
      <c r="V1136">
        <v>355</v>
      </c>
      <c r="W1136">
        <v>205</v>
      </c>
      <c r="X1136">
        <v>355</v>
      </c>
      <c r="Y1136" s="1">
        <v>1070</v>
      </c>
      <c r="Z1136">
        <v>170</v>
      </c>
      <c r="AA1136">
        <v>240</v>
      </c>
      <c r="AB1136">
        <v>145</v>
      </c>
      <c r="AC1136">
        <v>190</v>
      </c>
      <c r="AD1136">
        <v>390</v>
      </c>
      <c r="AE1136" s="1">
        <v>1255</v>
      </c>
      <c r="AF1136">
        <v>360</v>
      </c>
      <c r="AG1136">
        <v>610</v>
      </c>
      <c r="AH1136">
        <v>280</v>
      </c>
      <c r="AI1136">
        <v>150</v>
      </c>
      <c r="AJ1136">
        <v>365</v>
      </c>
      <c r="AK1136" s="1">
        <v>1185</v>
      </c>
      <c r="AL1136" s="1">
        <v>1160</v>
      </c>
      <c r="AM1136">
        <v>780</v>
      </c>
      <c r="AN1136" s="1">
        <v>1440</v>
      </c>
      <c r="AO1136">
        <v>240</v>
      </c>
      <c r="AP1136">
        <v>630</v>
      </c>
      <c r="AQ1136">
        <v>245</v>
      </c>
      <c r="AR1136" s="1">
        <v>1505</v>
      </c>
      <c r="AS1136">
        <v>600</v>
      </c>
      <c r="AT1136" s="1">
        <v>1055</v>
      </c>
      <c r="AU1136">
        <v>390</v>
      </c>
      <c r="AV1136">
        <v>450</v>
      </c>
      <c r="AW1136" s="1">
        <v>2060</v>
      </c>
      <c r="AX1136">
        <v>290</v>
      </c>
      <c r="AY1136">
        <v>160</v>
      </c>
      <c r="AZ1136" s="1">
        <v>2245</v>
      </c>
      <c r="BA1136">
        <v>485</v>
      </c>
      <c r="BB1136">
        <v>125</v>
      </c>
      <c r="BC1136">
        <v>810</v>
      </c>
      <c r="BD1136">
        <v>390</v>
      </c>
      <c r="BE1136">
        <v>415</v>
      </c>
      <c r="BF1136">
        <v>240</v>
      </c>
      <c r="BG1136">
        <v>620</v>
      </c>
      <c r="BH1136">
        <v>280</v>
      </c>
      <c r="BI1136">
        <v>675</v>
      </c>
      <c r="BJ1136">
        <v>895</v>
      </c>
      <c r="BK1136">
        <v>235</v>
      </c>
      <c r="BL1136">
        <v>705</v>
      </c>
      <c r="BM1136" s="1">
        <v>1190</v>
      </c>
      <c r="BN1136">
        <v>270</v>
      </c>
      <c r="BO1136">
        <v>365</v>
      </c>
      <c r="BP1136">
        <v>995</v>
      </c>
      <c r="BQ1136">
        <v>500</v>
      </c>
      <c r="BR1136" s="1">
        <v>1490</v>
      </c>
      <c r="BS1136">
        <v>60</v>
      </c>
      <c r="BT1136">
        <v>365</v>
      </c>
      <c r="BU1136" s="1">
        <v>1970</v>
      </c>
      <c r="BV1136">
        <v>330</v>
      </c>
      <c r="BW1136">
        <v>155</v>
      </c>
      <c r="BX1136">
        <v>185</v>
      </c>
      <c r="BY1136">
        <v>175</v>
      </c>
      <c r="BZ1136">
        <v>250</v>
      </c>
      <c r="CA1136">
        <v>205</v>
      </c>
      <c r="CB1136" s="1">
        <v>2100</v>
      </c>
      <c r="CC1136">
        <v>300</v>
      </c>
      <c r="CD1136">
        <v>125</v>
      </c>
      <c r="CE1136" s="1">
        <v>1265</v>
      </c>
      <c r="CF1136">
        <v>660</v>
      </c>
      <c r="CG1136">
        <v>950</v>
      </c>
      <c r="CH1136">
        <v>620</v>
      </c>
      <c r="CI1136">
        <v>855</v>
      </c>
      <c r="CJ1136" s="1">
        <v>2545</v>
      </c>
      <c r="CK1136">
        <v>200</v>
      </c>
      <c r="CL1136">
        <v>565</v>
      </c>
      <c r="CM1136">
        <v>390</v>
      </c>
      <c r="CN1136">
        <v>550</v>
      </c>
      <c r="CO1136">
        <v>870</v>
      </c>
      <c r="CP1136">
        <v>395</v>
      </c>
      <c r="CQ1136">
        <v>130</v>
      </c>
      <c r="CR1136" s="1">
        <v>1005</v>
      </c>
      <c r="CS1136" s="1">
        <v>1445</v>
      </c>
      <c r="CT1136">
        <v>590</v>
      </c>
      <c r="CU1136" s="1">
        <v>1040</v>
      </c>
      <c r="CV1136">
        <v>200</v>
      </c>
      <c r="CW1136">
        <v>130</v>
      </c>
      <c r="CX1136" s="1">
        <v>1660</v>
      </c>
      <c r="CY1136">
        <v>235</v>
      </c>
      <c r="CZ1136">
        <v>75</v>
      </c>
      <c r="DA1136">
        <v>540</v>
      </c>
      <c r="DB1136">
        <v>160</v>
      </c>
      <c r="DC1136">
        <v>930</v>
      </c>
      <c r="DD1136">
        <v>450</v>
      </c>
      <c r="DE1136" s="1">
        <v>1025</v>
      </c>
      <c r="DF1136">
        <v>395</v>
      </c>
      <c r="DG1136">
        <v>265</v>
      </c>
      <c r="DH1136" s="1">
        <v>1125</v>
      </c>
      <c r="DI1136">
        <v>100</v>
      </c>
      <c r="DJ1136">
        <v>870</v>
      </c>
      <c r="DK1136" s="1">
        <v>1445</v>
      </c>
      <c r="DL1136">
        <v>665</v>
      </c>
      <c r="DM1136">
        <v>785</v>
      </c>
      <c r="DN1136">
        <v>575</v>
      </c>
      <c r="DO1136" s="1">
        <v>1035</v>
      </c>
      <c r="DP1136">
        <v>450</v>
      </c>
      <c r="DQ1136" s="1">
        <v>1160</v>
      </c>
      <c r="DR1136" s="1">
        <v>1175</v>
      </c>
      <c r="DS1136">
        <v>240</v>
      </c>
      <c r="DT1136">
        <v>445</v>
      </c>
      <c r="DU1136" s="1">
        <v>3065</v>
      </c>
      <c r="DV1136">
        <v>245</v>
      </c>
      <c r="DW1136">
        <v>90</v>
      </c>
      <c r="DX1136">
        <v>840</v>
      </c>
      <c r="DY1136">
        <v>850</v>
      </c>
      <c r="DZ1136" s="1">
        <v>1630</v>
      </c>
      <c r="EA1136" s="1">
        <v>1035</v>
      </c>
      <c r="EB1136" s="1">
        <v>1005</v>
      </c>
      <c r="EC1136" s="1">
        <v>1115</v>
      </c>
      <c r="ED1136">
        <v>400</v>
      </c>
      <c r="EE1136" s="1">
        <v>1105</v>
      </c>
      <c r="EF1136" s="1">
        <v>2250</v>
      </c>
      <c r="EG1136">
        <v>395</v>
      </c>
      <c r="EH1136">
        <v>745</v>
      </c>
      <c r="EI1136" s="1">
        <v>3400</v>
      </c>
      <c r="EJ1136">
        <v>290</v>
      </c>
      <c r="EK1136">
        <v>140</v>
      </c>
      <c r="EL1136">
        <v>235</v>
      </c>
      <c r="EM1136">
        <v>160</v>
      </c>
      <c r="EN1136">
        <v>135</v>
      </c>
      <c r="EO1136" s="1">
        <v>1250</v>
      </c>
      <c r="EP1136">
        <v>540</v>
      </c>
    </row>
    <row r="1137" spans="1:146" x14ac:dyDescent="0.35">
      <c r="A1137">
        <v>1136</v>
      </c>
      <c r="B1137" t="s">
        <v>427</v>
      </c>
      <c r="C1137" t="s">
        <v>945</v>
      </c>
      <c r="D1137" t="s">
        <v>154</v>
      </c>
      <c r="E1137" t="s">
        <v>995</v>
      </c>
      <c r="F1137" s="1">
        <v>33950</v>
      </c>
      <c r="G1137">
        <v>430</v>
      </c>
      <c r="H1137">
        <v>295</v>
      </c>
      <c r="I1137">
        <v>55</v>
      </c>
      <c r="J1137">
        <v>125</v>
      </c>
      <c r="K1137">
        <v>190</v>
      </c>
      <c r="L1137">
        <v>135</v>
      </c>
      <c r="M1137">
        <v>305</v>
      </c>
      <c r="N1137">
        <v>220</v>
      </c>
      <c r="O1137">
        <v>95</v>
      </c>
      <c r="P1137">
        <v>120</v>
      </c>
      <c r="Q1137">
        <v>155</v>
      </c>
      <c r="R1137">
        <v>455</v>
      </c>
      <c r="S1137">
        <v>175</v>
      </c>
      <c r="T1137">
        <v>705</v>
      </c>
      <c r="U1137">
        <v>120</v>
      </c>
      <c r="V1137">
        <v>140</v>
      </c>
      <c r="W1137">
        <v>40</v>
      </c>
      <c r="X1137">
        <v>125</v>
      </c>
      <c r="Y1137">
        <v>365</v>
      </c>
      <c r="Z1137">
        <v>60</v>
      </c>
      <c r="AA1137">
        <v>80</v>
      </c>
      <c r="AB1137">
        <v>30</v>
      </c>
      <c r="AC1137">
        <v>40</v>
      </c>
      <c r="AD1137">
        <v>160</v>
      </c>
      <c r="AE1137">
        <v>460</v>
      </c>
      <c r="AF1137">
        <v>115</v>
      </c>
      <c r="AG1137">
        <v>180</v>
      </c>
      <c r="AH1137">
        <v>95</v>
      </c>
      <c r="AI1137">
        <v>45</v>
      </c>
      <c r="AJ1137">
        <v>105</v>
      </c>
      <c r="AK1137">
        <v>385</v>
      </c>
      <c r="AL1137">
        <v>415</v>
      </c>
      <c r="AM1137">
        <v>260</v>
      </c>
      <c r="AN1137">
        <v>505</v>
      </c>
      <c r="AO1137">
        <v>80</v>
      </c>
      <c r="AP1137">
        <v>200</v>
      </c>
      <c r="AQ1137">
        <v>90</v>
      </c>
      <c r="AR1137">
        <v>550</v>
      </c>
      <c r="AS1137">
        <v>180</v>
      </c>
      <c r="AT1137">
        <v>335</v>
      </c>
      <c r="AU1137">
        <v>95</v>
      </c>
      <c r="AV1137">
        <v>155</v>
      </c>
      <c r="AW1137">
        <v>725</v>
      </c>
      <c r="AX1137">
        <v>75</v>
      </c>
      <c r="AY1137">
        <v>30</v>
      </c>
      <c r="AZ1137">
        <v>740</v>
      </c>
      <c r="BA1137">
        <v>150</v>
      </c>
      <c r="BB1137">
        <v>35</v>
      </c>
      <c r="BC1137">
        <v>315</v>
      </c>
      <c r="BD1137">
        <v>160</v>
      </c>
      <c r="BE1137">
        <v>100</v>
      </c>
      <c r="BF1137">
        <v>60</v>
      </c>
      <c r="BG1137">
        <v>170</v>
      </c>
      <c r="BH1137">
        <v>75</v>
      </c>
      <c r="BI1137">
        <v>230</v>
      </c>
      <c r="BJ1137">
        <v>315</v>
      </c>
      <c r="BK1137">
        <v>70</v>
      </c>
      <c r="BL1137">
        <v>300</v>
      </c>
      <c r="BM1137">
        <v>430</v>
      </c>
      <c r="BN1137">
        <v>85</v>
      </c>
      <c r="BO1137">
        <v>115</v>
      </c>
      <c r="BP1137">
        <v>365</v>
      </c>
      <c r="BQ1137">
        <v>180</v>
      </c>
      <c r="BR1137">
        <v>555</v>
      </c>
      <c r="BS1137">
        <v>20</v>
      </c>
      <c r="BT1137">
        <v>135</v>
      </c>
      <c r="BU1137">
        <v>680</v>
      </c>
      <c r="BV1137">
        <v>130</v>
      </c>
      <c r="BW1137">
        <v>35</v>
      </c>
      <c r="BX1137">
        <v>45</v>
      </c>
      <c r="BY1137">
        <v>50</v>
      </c>
      <c r="BZ1137">
        <v>80</v>
      </c>
      <c r="CA1137">
        <v>70</v>
      </c>
      <c r="CB1137">
        <v>710</v>
      </c>
      <c r="CC1137">
        <v>100</v>
      </c>
      <c r="CD1137">
        <v>40</v>
      </c>
      <c r="CE1137">
        <v>570</v>
      </c>
      <c r="CF1137">
        <v>245</v>
      </c>
      <c r="CG1137">
        <v>340</v>
      </c>
      <c r="CH1137">
        <v>230</v>
      </c>
      <c r="CI1137">
        <v>315</v>
      </c>
      <c r="CJ1137">
        <v>840</v>
      </c>
      <c r="CK1137">
        <v>45</v>
      </c>
      <c r="CL1137">
        <v>200</v>
      </c>
      <c r="CM1137">
        <v>120</v>
      </c>
      <c r="CN1137">
        <v>155</v>
      </c>
      <c r="CO1137">
        <v>255</v>
      </c>
      <c r="CP1137">
        <v>170</v>
      </c>
      <c r="CQ1137">
        <v>45</v>
      </c>
      <c r="CR1137">
        <v>410</v>
      </c>
      <c r="CS1137">
        <v>535</v>
      </c>
      <c r="CT1137">
        <v>205</v>
      </c>
      <c r="CU1137">
        <v>370</v>
      </c>
      <c r="CV1137">
        <v>70</v>
      </c>
      <c r="CW1137">
        <v>40</v>
      </c>
      <c r="CX1137">
        <v>515</v>
      </c>
      <c r="CY1137">
        <v>75</v>
      </c>
      <c r="CZ1137">
        <v>25</v>
      </c>
      <c r="DA1137">
        <v>150</v>
      </c>
      <c r="DB1137">
        <v>45</v>
      </c>
      <c r="DC1137">
        <v>255</v>
      </c>
      <c r="DD1137">
        <v>160</v>
      </c>
      <c r="DE1137">
        <v>350</v>
      </c>
      <c r="DF1137">
        <v>140</v>
      </c>
      <c r="DG1137">
        <v>75</v>
      </c>
      <c r="DH1137">
        <v>365</v>
      </c>
      <c r="DI1137">
        <v>35</v>
      </c>
      <c r="DJ1137">
        <v>320</v>
      </c>
      <c r="DK1137">
        <v>505</v>
      </c>
      <c r="DL1137">
        <v>255</v>
      </c>
      <c r="DM1137">
        <v>220</v>
      </c>
      <c r="DN1137">
        <v>115</v>
      </c>
      <c r="DO1137">
        <v>350</v>
      </c>
      <c r="DP1137">
        <v>160</v>
      </c>
      <c r="DQ1137">
        <v>415</v>
      </c>
      <c r="DR1137">
        <v>490</v>
      </c>
      <c r="DS1137">
        <v>50</v>
      </c>
      <c r="DT1137">
        <v>155</v>
      </c>
      <c r="DU1137" s="1">
        <v>1250</v>
      </c>
      <c r="DV1137">
        <v>90</v>
      </c>
      <c r="DW1137">
        <v>15</v>
      </c>
      <c r="DX1137">
        <v>250</v>
      </c>
      <c r="DY1137">
        <v>360</v>
      </c>
      <c r="DZ1137">
        <v>540</v>
      </c>
      <c r="EA1137">
        <v>345</v>
      </c>
      <c r="EB1137">
        <v>325</v>
      </c>
      <c r="EC1137">
        <v>465</v>
      </c>
      <c r="ED1137">
        <v>105</v>
      </c>
      <c r="EE1137">
        <v>400</v>
      </c>
      <c r="EF1137">
        <v>630</v>
      </c>
      <c r="EG1137">
        <v>115</v>
      </c>
      <c r="EH1137">
        <v>285</v>
      </c>
      <c r="EI1137" s="1">
        <v>1195</v>
      </c>
      <c r="EJ1137">
        <v>80</v>
      </c>
      <c r="EK1137">
        <v>45</v>
      </c>
      <c r="EL1137">
        <v>80</v>
      </c>
      <c r="EM1137">
        <v>60</v>
      </c>
      <c r="EN1137">
        <v>50</v>
      </c>
      <c r="EO1137">
        <v>485</v>
      </c>
      <c r="EP1137">
        <v>150</v>
      </c>
    </row>
    <row r="1138" spans="1:146" x14ac:dyDescent="0.35">
      <c r="A1138">
        <v>1137</v>
      </c>
      <c r="B1138" t="s">
        <v>427</v>
      </c>
      <c r="C1138" t="s">
        <v>945</v>
      </c>
      <c r="D1138" t="s">
        <v>154</v>
      </c>
      <c r="E1138" t="s">
        <v>996</v>
      </c>
      <c r="F1138" s="1">
        <v>322620</v>
      </c>
      <c r="G1138" s="1">
        <v>3190</v>
      </c>
      <c r="H1138" s="1">
        <v>3135</v>
      </c>
      <c r="I1138">
        <v>595</v>
      </c>
      <c r="J1138" s="1">
        <v>4545</v>
      </c>
      <c r="K1138" s="1">
        <v>2010</v>
      </c>
      <c r="L1138" s="1">
        <v>1340</v>
      </c>
      <c r="M1138" s="1">
        <v>8280</v>
      </c>
      <c r="N1138" s="1">
        <v>3250</v>
      </c>
      <c r="O1138" s="1">
        <v>1325</v>
      </c>
      <c r="P1138" s="1">
        <v>1240</v>
      </c>
      <c r="Q1138">
        <v>845</v>
      </c>
      <c r="R1138" s="1">
        <v>3825</v>
      </c>
      <c r="S1138" s="1">
        <v>1985</v>
      </c>
      <c r="T1138" s="1">
        <v>3085</v>
      </c>
      <c r="U1138" s="1">
        <v>1045</v>
      </c>
      <c r="V1138" s="1">
        <v>1490</v>
      </c>
      <c r="W1138">
        <v>520</v>
      </c>
      <c r="X1138" s="1">
        <v>1500</v>
      </c>
      <c r="Y1138" s="1">
        <v>2105</v>
      </c>
      <c r="Z1138" s="1">
        <v>1635</v>
      </c>
      <c r="AA1138">
        <v>835</v>
      </c>
      <c r="AB1138">
        <v>945</v>
      </c>
      <c r="AC1138">
        <v>450</v>
      </c>
      <c r="AD1138" s="1">
        <v>6950</v>
      </c>
      <c r="AE1138" s="1">
        <v>2750</v>
      </c>
      <c r="AF1138" s="1">
        <v>1380</v>
      </c>
      <c r="AG1138" s="1">
        <v>1300</v>
      </c>
      <c r="AH1138" s="1">
        <v>1430</v>
      </c>
      <c r="AI1138">
        <v>845</v>
      </c>
      <c r="AJ1138" s="1">
        <v>1240</v>
      </c>
      <c r="AK1138" s="1">
        <v>3650</v>
      </c>
      <c r="AL1138" s="1">
        <v>2590</v>
      </c>
      <c r="AM1138" s="1">
        <v>4845</v>
      </c>
      <c r="AN1138" s="1">
        <v>3590</v>
      </c>
      <c r="AO1138" s="1">
        <v>1705</v>
      </c>
      <c r="AP1138" s="1">
        <v>2365</v>
      </c>
      <c r="AQ1138">
        <v>850</v>
      </c>
      <c r="AR1138" s="1">
        <v>2745</v>
      </c>
      <c r="AS1138">
        <v>980</v>
      </c>
      <c r="AT1138" s="1">
        <v>2215</v>
      </c>
      <c r="AU1138">
        <v>850</v>
      </c>
      <c r="AV1138" s="1">
        <v>1105</v>
      </c>
      <c r="AW1138" s="1">
        <v>3390</v>
      </c>
      <c r="AX1138" s="1">
        <v>1160</v>
      </c>
      <c r="AY1138">
        <v>745</v>
      </c>
      <c r="AZ1138" s="1">
        <v>3455</v>
      </c>
      <c r="BA1138" s="1">
        <v>1740</v>
      </c>
      <c r="BB1138">
        <v>440</v>
      </c>
      <c r="BC1138" s="1">
        <v>3010</v>
      </c>
      <c r="BD1138" s="1">
        <v>2485</v>
      </c>
      <c r="BE1138" s="1">
        <v>1730</v>
      </c>
      <c r="BF1138">
        <v>925</v>
      </c>
      <c r="BG1138" s="1">
        <v>1875</v>
      </c>
      <c r="BH1138">
        <v>660</v>
      </c>
      <c r="BI1138" s="1">
        <v>1170</v>
      </c>
      <c r="BJ1138" s="1">
        <v>1750</v>
      </c>
      <c r="BK1138" s="1">
        <v>1545</v>
      </c>
      <c r="BL1138" s="1">
        <v>1605</v>
      </c>
      <c r="BM1138" s="1">
        <v>3740</v>
      </c>
      <c r="BN1138" s="1">
        <v>1425</v>
      </c>
      <c r="BO1138" s="1">
        <v>1010</v>
      </c>
      <c r="BP1138" s="1">
        <v>2390</v>
      </c>
      <c r="BQ1138" s="1">
        <v>4760</v>
      </c>
      <c r="BR1138" s="1">
        <v>2575</v>
      </c>
      <c r="BS1138">
        <v>260</v>
      </c>
      <c r="BT1138">
        <v>705</v>
      </c>
      <c r="BU1138" s="1">
        <v>5415</v>
      </c>
      <c r="BV1138" s="1">
        <v>1960</v>
      </c>
      <c r="BW1138">
        <v>595</v>
      </c>
      <c r="BX1138">
        <v>765</v>
      </c>
      <c r="BY1138">
        <v>690</v>
      </c>
      <c r="BZ1138" s="1">
        <v>2130</v>
      </c>
      <c r="CA1138" s="1">
        <v>1145</v>
      </c>
      <c r="CB1138" s="1">
        <v>4075</v>
      </c>
      <c r="CC1138">
        <v>765</v>
      </c>
      <c r="CD1138">
        <v>445</v>
      </c>
      <c r="CE1138" s="1">
        <v>3675</v>
      </c>
      <c r="CF1138" s="1">
        <v>3720</v>
      </c>
      <c r="CG1138" s="1">
        <v>2140</v>
      </c>
      <c r="CH1138" s="1">
        <v>4310</v>
      </c>
      <c r="CI1138" s="1">
        <v>1760</v>
      </c>
      <c r="CJ1138" s="1">
        <v>4150</v>
      </c>
      <c r="CK1138" s="1">
        <v>1030</v>
      </c>
      <c r="CL1138" s="1">
        <v>4070</v>
      </c>
      <c r="CM1138" s="1">
        <v>1680</v>
      </c>
      <c r="CN1138" s="1">
        <v>2815</v>
      </c>
      <c r="CO1138" s="1">
        <v>4000</v>
      </c>
      <c r="CP1138" s="1">
        <v>3455</v>
      </c>
      <c r="CQ1138">
        <v>920</v>
      </c>
      <c r="CR1138" s="1">
        <v>4570</v>
      </c>
      <c r="CS1138" s="1">
        <v>2930</v>
      </c>
      <c r="CT1138" s="1">
        <v>2215</v>
      </c>
      <c r="CU1138" s="1">
        <v>2385</v>
      </c>
      <c r="CV1138">
        <v>730</v>
      </c>
      <c r="CW1138" s="1">
        <v>2060</v>
      </c>
      <c r="CX1138" s="1">
        <v>3635</v>
      </c>
      <c r="CY1138">
        <v>665</v>
      </c>
      <c r="CZ1138">
        <v>725</v>
      </c>
      <c r="DA1138" s="1">
        <v>1760</v>
      </c>
      <c r="DB1138">
        <v>430</v>
      </c>
      <c r="DC1138" s="1">
        <v>2540</v>
      </c>
      <c r="DD1138" s="1">
        <v>1035</v>
      </c>
      <c r="DE1138" s="1">
        <v>2490</v>
      </c>
      <c r="DF1138" s="1">
        <v>2030</v>
      </c>
      <c r="DG1138" s="1">
        <v>1500</v>
      </c>
      <c r="DH1138" s="1">
        <v>2165</v>
      </c>
      <c r="DI1138">
        <v>415</v>
      </c>
      <c r="DJ1138" s="1">
        <v>1240</v>
      </c>
      <c r="DK1138" s="1">
        <v>2555</v>
      </c>
      <c r="DL1138" s="1">
        <v>4340</v>
      </c>
      <c r="DM1138" s="1">
        <v>3365</v>
      </c>
      <c r="DN1138" s="1">
        <v>1605</v>
      </c>
      <c r="DO1138" s="1">
        <v>3115</v>
      </c>
      <c r="DP1138" s="1">
        <v>1640</v>
      </c>
      <c r="DQ1138" s="1">
        <v>3165</v>
      </c>
      <c r="DR1138" s="1">
        <v>2825</v>
      </c>
      <c r="DS1138" s="1">
        <v>1305</v>
      </c>
      <c r="DT1138">
        <v>920</v>
      </c>
      <c r="DU1138" s="1">
        <v>4090</v>
      </c>
      <c r="DV1138" s="1">
        <v>2420</v>
      </c>
      <c r="DW1138" s="1">
        <v>1580</v>
      </c>
      <c r="DX1138" s="1">
        <v>2090</v>
      </c>
      <c r="DY1138" s="1">
        <v>9030</v>
      </c>
      <c r="DZ1138" s="1">
        <v>3445</v>
      </c>
      <c r="EA1138" s="1">
        <v>3250</v>
      </c>
      <c r="EB1138" s="1">
        <v>3265</v>
      </c>
      <c r="EC1138" s="1">
        <v>2835</v>
      </c>
      <c r="ED1138" s="1">
        <v>1465</v>
      </c>
      <c r="EE1138" s="1">
        <v>2770</v>
      </c>
      <c r="EF1138" s="1">
        <v>10230</v>
      </c>
      <c r="EG1138" s="1">
        <v>2810</v>
      </c>
      <c r="EH1138" s="1">
        <v>1405</v>
      </c>
      <c r="EI1138" s="1">
        <v>7365</v>
      </c>
      <c r="EJ1138" s="1">
        <v>1210</v>
      </c>
      <c r="EK1138">
        <v>730</v>
      </c>
      <c r="EL1138" s="1">
        <v>1485</v>
      </c>
      <c r="EM1138" s="1">
        <v>1030</v>
      </c>
      <c r="EN1138" s="1">
        <v>1210</v>
      </c>
      <c r="EO1138" s="1">
        <v>4565</v>
      </c>
      <c r="EP1138" s="1">
        <v>1180</v>
      </c>
    </row>
    <row r="1139" spans="1:146" x14ac:dyDescent="0.35">
      <c r="A1139">
        <v>1138</v>
      </c>
      <c r="B1139" t="s">
        <v>427</v>
      </c>
      <c r="C1139" t="s">
        <v>945</v>
      </c>
      <c r="D1139" t="s">
        <v>154</v>
      </c>
      <c r="E1139" t="s">
        <v>997</v>
      </c>
      <c r="F1139" s="1">
        <v>47805</v>
      </c>
      <c r="G1139">
        <v>710</v>
      </c>
      <c r="H1139">
        <v>420</v>
      </c>
      <c r="I1139">
        <v>110</v>
      </c>
      <c r="J1139">
        <v>495</v>
      </c>
      <c r="K1139">
        <v>440</v>
      </c>
      <c r="L1139">
        <v>440</v>
      </c>
      <c r="M1139">
        <v>295</v>
      </c>
      <c r="N1139">
        <v>335</v>
      </c>
      <c r="O1139">
        <v>200</v>
      </c>
      <c r="P1139">
        <v>275</v>
      </c>
      <c r="Q1139">
        <v>135</v>
      </c>
      <c r="R1139">
        <v>485</v>
      </c>
      <c r="S1139">
        <v>275</v>
      </c>
      <c r="T1139">
        <v>580</v>
      </c>
      <c r="U1139">
        <v>200</v>
      </c>
      <c r="V1139">
        <v>255</v>
      </c>
      <c r="W1139">
        <v>45</v>
      </c>
      <c r="X1139">
        <v>240</v>
      </c>
      <c r="Y1139">
        <v>240</v>
      </c>
      <c r="Z1139">
        <v>435</v>
      </c>
      <c r="AA1139">
        <v>110</v>
      </c>
      <c r="AB1139">
        <v>175</v>
      </c>
      <c r="AC1139">
        <v>60</v>
      </c>
      <c r="AD1139">
        <v>460</v>
      </c>
      <c r="AE1139">
        <v>240</v>
      </c>
      <c r="AF1139">
        <v>360</v>
      </c>
      <c r="AG1139">
        <v>350</v>
      </c>
      <c r="AH1139">
        <v>165</v>
      </c>
      <c r="AI1139">
        <v>310</v>
      </c>
      <c r="AJ1139">
        <v>290</v>
      </c>
      <c r="AK1139">
        <v>430</v>
      </c>
      <c r="AL1139">
        <v>380</v>
      </c>
      <c r="AM1139">
        <v>555</v>
      </c>
      <c r="AN1139">
        <v>485</v>
      </c>
      <c r="AO1139">
        <v>185</v>
      </c>
      <c r="AP1139">
        <v>485</v>
      </c>
      <c r="AQ1139">
        <v>165</v>
      </c>
      <c r="AR1139">
        <v>310</v>
      </c>
      <c r="AS1139">
        <v>115</v>
      </c>
      <c r="AT1139">
        <v>625</v>
      </c>
      <c r="AU1139">
        <v>140</v>
      </c>
      <c r="AV1139">
        <v>125</v>
      </c>
      <c r="AW1139">
        <v>515</v>
      </c>
      <c r="AX1139">
        <v>220</v>
      </c>
      <c r="AY1139">
        <v>140</v>
      </c>
      <c r="AZ1139">
        <v>630</v>
      </c>
      <c r="BA1139">
        <v>310</v>
      </c>
      <c r="BB1139">
        <v>70</v>
      </c>
      <c r="BC1139">
        <v>160</v>
      </c>
      <c r="BD1139">
        <v>420</v>
      </c>
      <c r="BE1139">
        <v>265</v>
      </c>
      <c r="BF1139">
        <v>75</v>
      </c>
      <c r="BG1139">
        <v>720</v>
      </c>
      <c r="BH1139">
        <v>140</v>
      </c>
      <c r="BI1139">
        <v>140</v>
      </c>
      <c r="BJ1139">
        <v>210</v>
      </c>
      <c r="BK1139">
        <v>280</v>
      </c>
      <c r="BL1139">
        <v>215</v>
      </c>
      <c r="BM1139">
        <v>690</v>
      </c>
      <c r="BN1139">
        <v>165</v>
      </c>
      <c r="BO1139">
        <v>280</v>
      </c>
      <c r="BP1139">
        <v>385</v>
      </c>
      <c r="BQ1139">
        <v>855</v>
      </c>
      <c r="BR1139">
        <v>270</v>
      </c>
      <c r="BS1139">
        <v>45</v>
      </c>
      <c r="BT1139">
        <v>130</v>
      </c>
      <c r="BU1139" s="1">
        <v>1080</v>
      </c>
      <c r="BV1139">
        <v>195</v>
      </c>
      <c r="BW1139">
        <v>145</v>
      </c>
      <c r="BX1139">
        <v>75</v>
      </c>
      <c r="BY1139">
        <v>105</v>
      </c>
      <c r="BZ1139">
        <v>125</v>
      </c>
      <c r="CA1139">
        <v>170</v>
      </c>
      <c r="CB1139">
        <v>590</v>
      </c>
      <c r="CC1139">
        <v>105</v>
      </c>
      <c r="CD1139">
        <v>85</v>
      </c>
      <c r="CE1139">
        <v>570</v>
      </c>
      <c r="CF1139">
        <v>820</v>
      </c>
      <c r="CG1139">
        <v>185</v>
      </c>
      <c r="CH1139">
        <v>565</v>
      </c>
      <c r="CI1139">
        <v>195</v>
      </c>
      <c r="CJ1139">
        <v>435</v>
      </c>
      <c r="CK1139">
        <v>295</v>
      </c>
      <c r="CL1139">
        <v>735</v>
      </c>
      <c r="CM1139">
        <v>375</v>
      </c>
      <c r="CN1139">
        <v>495</v>
      </c>
      <c r="CO1139">
        <v>615</v>
      </c>
      <c r="CP1139">
        <v>200</v>
      </c>
      <c r="CQ1139">
        <v>155</v>
      </c>
      <c r="CR1139">
        <v>505</v>
      </c>
      <c r="CS1139">
        <v>375</v>
      </c>
      <c r="CT1139">
        <v>610</v>
      </c>
      <c r="CU1139">
        <v>250</v>
      </c>
      <c r="CV1139">
        <v>140</v>
      </c>
      <c r="CW1139">
        <v>235</v>
      </c>
      <c r="CX1139">
        <v>455</v>
      </c>
      <c r="CY1139">
        <v>95</v>
      </c>
      <c r="CZ1139">
        <v>170</v>
      </c>
      <c r="DA1139">
        <v>220</v>
      </c>
      <c r="DB1139">
        <v>75</v>
      </c>
      <c r="DC1139">
        <v>290</v>
      </c>
      <c r="DD1139">
        <v>155</v>
      </c>
      <c r="DE1139">
        <v>580</v>
      </c>
      <c r="DF1139">
        <v>445</v>
      </c>
      <c r="DG1139">
        <v>235</v>
      </c>
      <c r="DH1139">
        <v>305</v>
      </c>
      <c r="DI1139">
        <v>55</v>
      </c>
      <c r="DJ1139">
        <v>245</v>
      </c>
      <c r="DK1139">
        <v>235</v>
      </c>
      <c r="DL1139">
        <v>620</v>
      </c>
      <c r="DM1139">
        <v>595</v>
      </c>
      <c r="DN1139">
        <v>195</v>
      </c>
      <c r="DO1139">
        <v>690</v>
      </c>
      <c r="DP1139">
        <v>285</v>
      </c>
      <c r="DQ1139">
        <v>820</v>
      </c>
      <c r="DR1139">
        <v>230</v>
      </c>
      <c r="DS1139">
        <v>210</v>
      </c>
      <c r="DT1139">
        <v>125</v>
      </c>
      <c r="DU1139">
        <v>435</v>
      </c>
      <c r="DV1139">
        <v>205</v>
      </c>
      <c r="DW1139">
        <v>100</v>
      </c>
      <c r="DX1139">
        <v>530</v>
      </c>
      <c r="DY1139">
        <v>625</v>
      </c>
      <c r="DZ1139">
        <v>540</v>
      </c>
      <c r="EA1139">
        <v>280</v>
      </c>
      <c r="EB1139" s="1">
        <v>1015</v>
      </c>
      <c r="EC1139">
        <v>480</v>
      </c>
      <c r="ED1139">
        <v>190</v>
      </c>
      <c r="EE1139">
        <v>375</v>
      </c>
      <c r="EF1139">
        <v>900</v>
      </c>
      <c r="EG1139">
        <v>735</v>
      </c>
      <c r="EH1139">
        <v>320</v>
      </c>
      <c r="EI1139" s="1">
        <v>1120</v>
      </c>
      <c r="EJ1139">
        <v>230</v>
      </c>
      <c r="EK1139">
        <v>190</v>
      </c>
      <c r="EL1139">
        <v>345</v>
      </c>
      <c r="EM1139">
        <v>130</v>
      </c>
      <c r="EN1139">
        <v>140</v>
      </c>
      <c r="EO1139">
        <v>365</v>
      </c>
      <c r="EP1139">
        <v>235</v>
      </c>
    </row>
    <row r="1140" spans="1:146" x14ac:dyDescent="0.35">
      <c r="A1140">
        <v>1140</v>
      </c>
      <c r="B1140" t="s">
        <v>427</v>
      </c>
      <c r="C1140" t="s">
        <v>945</v>
      </c>
      <c r="D1140" t="s">
        <v>154</v>
      </c>
      <c r="E1140" t="s">
        <v>1006</v>
      </c>
      <c r="F1140">
        <v>17.399999999999999</v>
      </c>
      <c r="G1140">
        <v>17.5</v>
      </c>
      <c r="H1140">
        <v>18.7</v>
      </c>
      <c r="I1140">
        <v>7.1</v>
      </c>
      <c r="J1140">
        <v>18.899999999999999</v>
      </c>
      <c r="K1140">
        <v>11.2</v>
      </c>
      <c r="L1140">
        <v>14.2</v>
      </c>
      <c r="M1140">
        <v>36.1</v>
      </c>
      <c r="N1140">
        <v>20.399999999999999</v>
      </c>
      <c r="O1140">
        <v>15.4</v>
      </c>
      <c r="P1140">
        <v>8.3000000000000007</v>
      </c>
      <c r="Q1140">
        <v>21.9</v>
      </c>
      <c r="R1140">
        <v>19.399999999999999</v>
      </c>
      <c r="S1140">
        <v>12.9</v>
      </c>
      <c r="T1140">
        <v>25.9</v>
      </c>
      <c r="U1140">
        <v>21.1</v>
      </c>
      <c r="V1140">
        <v>14.8</v>
      </c>
      <c r="W1140">
        <v>8.4</v>
      </c>
      <c r="X1140">
        <v>18.5</v>
      </c>
      <c r="Y1140">
        <v>19.3</v>
      </c>
      <c r="Z1140">
        <v>20.2</v>
      </c>
      <c r="AA1140">
        <v>12.1</v>
      </c>
      <c r="AB1140">
        <v>11.7</v>
      </c>
      <c r="AC1140">
        <v>5.3</v>
      </c>
      <c r="AD1140">
        <v>25.8</v>
      </c>
      <c r="AE1140">
        <v>16.2</v>
      </c>
      <c r="AF1140">
        <v>12.8</v>
      </c>
      <c r="AG1140">
        <v>14.3</v>
      </c>
      <c r="AH1140">
        <v>13.2</v>
      </c>
      <c r="AI1140">
        <v>13.5</v>
      </c>
      <c r="AJ1140">
        <v>11.2</v>
      </c>
      <c r="AK1140">
        <v>19.7</v>
      </c>
      <c r="AL1140">
        <v>17</v>
      </c>
      <c r="AM1140">
        <v>17</v>
      </c>
      <c r="AN1140">
        <v>15.9</v>
      </c>
      <c r="AO1140">
        <v>18.100000000000001</v>
      </c>
      <c r="AP1140">
        <v>16.600000000000001</v>
      </c>
      <c r="AQ1140">
        <v>8.1999999999999993</v>
      </c>
      <c r="AR1140">
        <v>20.399999999999999</v>
      </c>
      <c r="AS1140">
        <v>17.899999999999999</v>
      </c>
      <c r="AT1140">
        <v>17.8</v>
      </c>
      <c r="AU1140">
        <v>7.5</v>
      </c>
      <c r="AV1140">
        <v>14.7</v>
      </c>
      <c r="AW1140">
        <v>27.2</v>
      </c>
      <c r="AX1140">
        <v>13.3</v>
      </c>
      <c r="AY1140">
        <v>9.8000000000000007</v>
      </c>
      <c r="AZ1140">
        <v>20.9</v>
      </c>
      <c r="BA1140">
        <v>17.600000000000001</v>
      </c>
      <c r="BB1140">
        <v>6.7</v>
      </c>
      <c r="BC1140">
        <v>25.4</v>
      </c>
      <c r="BD1140">
        <v>15.1</v>
      </c>
      <c r="BE1140">
        <v>10.4</v>
      </c>
      <c r="BF1140">
        <v>9.9</v>
      </c>
      <c r="BG1140">
        <v>19.100000000000001</v>
      </c>
      <c r="BH1140">
        <v>10.8</v>
      </c>
      <c r="BI1140">
        <v>16</v>
      </c>
      <c r="BJ1140">
        <v>18.399999999999999</v>
      </c>
      <c r="BK1140">
        <v>14.5</v>
      </c>
      <c r="BL1140">
        <v>18.600000000000001</v>
      </c>
      <c r="BM1140">
        <v>13</v>
      </c>
      <c r="BN1140">
        <v>13.2</v>
      </c>
      <c r="BO1140">
        <v>14.9</v>
      </c>
      <c r="BP1140">
        <v>22.1</v>
      </c>
      <c r="BQ1140">
        <v>34.9</v>
      </c>
      <c r="BR1140">
        <v>19.7</v>
      </c>
      <c r="BS1140">
        <v>4.0999999999999996</v>
      </c>
      <c r="BT1140">
        <v>15.1</v>
      </c>
      <c r="BU1140">
        <v>19.5</v>
      </c>
      <c r="BV1140">
        <v>15.5</v>
      </c>
      <c r="BW1140">
        <v>6.1</v>
      </c>
      <c r="BX1140">
        <v>6.8</v>
      </c>
      <c r="BY1140">
        <v>5.9</v>
      </c>
      <c r="BZ1140">
        <v>16.7</v>
      </c>
      <c r="CA1140">
        <v>15.1</v>
      </c>
      <c r="CB1140">
        <v>15.4</v>
      </c>
      <c r="CC1140">
        <v>11.8</v>
      </c>
      <c r="CD1140">
        <v>6.4</v>
      </c>
      <c r="CE1140">
        <v>21.2</v>
      </c>
      <c r="CF1140">
        <v>15.6</v>
      </c>
      <c r="CG1140">
        <v>19.100000000000001</v>
      </c>
      <c r="CH1140">
        <v>29.7</v>
      </c>
      <c r="CI1140">
        <v>21.2</v>
      </c>
      <c r="CJ1140">
        <v>21.8</v>
      </c>
      <c r="CK1140">
        <v>9.1999999999999993</v>
      </c>
      <c r="CL1140">
        <v>18.600000000000001</v>
      </c>
      <c r="CM1140">
        <v>21.6</v>
      </c>
      <c r="CN1140">
        <v>24.9</v>
      </c>
      <c r="CO1140">
        <v>23.2</v>
      </c>
      <c r="CP1140">
        <v>13.3</v>
      </c>
      <c r="CQ1140">
        <v>10.4</v>
      </c>
      <c r="CR1140">
        <v>33.1</v>
      </c>
      <c r="CS1140">
        <v>35</v>
      </c>
      <c r="CT1140">
        <v>16.3</v>
      </c>
      <c r="CU1140">
        <v>19.899999999999999</v>
      </c>
      <c r="CV1140">
        <v>11.5</v>
      </c>
      <c r="CW1140">
        <v>17.7</v>
      </c>
      <c r="CX1140">
        <v>16.600000000000001</v>
      </c>
      <c r="CY1140">
        <v>9.3000000000000007</v>
      </c>
      <c r="CZ1140">
        <v>12.7</v>
      </c>
      <c r="DA1140">
        <v>15.9</v>
      </c>
      <c r="DB1140">
        <v>6</v>
      </c>
      <c r="DC1140">
        <v>35.299999999999997</v>
      </c>
      <c r="DD1140">
        <v>15.8</v>
      </c>
      <c r="DE1140">
        <v>18.5</v>
      </c>
      <c r="DF1140">
        <v>19.3</v>
      </c>
      <c r="DG1140">
        <v>9.6999999999999993</v>
      </c>
      <c r="DH1140">
        <v>7.8</v>
      </c>
      <c r="DI1140">
        <v>5.8</v>
      </c>
      <c r="DJ1140">
        <v>24.2</v>
      </c>
      <c r="DK1140">
        <v>25.7</v>
      </c>
      <c r="DL1140">
        <v>27.1</v>
      </c>
      <c r="DM1140">
        <v>17.600000000000001</v>
      </c>
      <c r="DN1140">
        <v>13.4</v>
      </c>
      <c r="DO1140">
        <v>19.899999999999999</v>
      </c>
      <c r="DP1140">
        <v>9.5</v>
      </c>
      <c r="DQ1140">
        <v>19.100000000000001</v>
      </c>
      <c r="DR1140">
        <v>27.3</v>
      </c>
      <c r="DS1140">
        <v>8.1999999999999993</v>
      </c>
      <c r="DT1140">
        <v>14.7</v>
      </c>
      <c r="DU1140">
        <v>36.4</v>
      </c>
      <c r="DV1140">
        <v>17.600000000000001</v>
      </c>
      <c r="DW1140">
        <v>26.4</v>
      </c>
      <c r="DX1140">
        <v>20.100000000000001</v>
      </c>
      <c r="DY1140">
        <v>16</v>
      </c>
      <c r="DZ1140">
        <v>20.8</v>
      </c>
      <c r="EA1140">
        <v>13.8</v>
      </c>
      <c r="EB1140">
        <v>20.3</v>
      </c>
      <c r="EC1140">
        <v>25.1</v>
      </c>
      <c r="ED1140">
        <v>18.5</v>
      </c>
      <c r="EE1140">
        <v>15.4</v>
      </c>
      <c r="EF1140">
        <v>26.7</v>
      </c>
      <c r="EG1140">
        <v>23.6</v>
      </c>
      <c r="EH1140">
        <v>11.2</v>
      </c>
      <c r="EI1140">
        <v>22.4</v>
      </c>
      <c r="EJ1140">
        <v>13.9</v>
      </c>
      <c r="EK1140">
        <v>13.5</v>
      </c>
      <c r="EL1140">
        <v>15.6</v>
      </c>
      <c r="EM1140">
        <v>11.1</v>
      </c>
      <c r="EN1140">
        <v>12.1</v>
      </c>
      <c r="EO1140">
        <v>22.5</v>
      </c>
      <c r="EP1140">
        <v>13.9</v>
      </c>
    </row>
    <row r="1141" spans="1:146" x14ac:dyDescent="0.35">
      <c r="A1141">
        <v>1141</v>
      </c>
      <c r="B1141" t="s">
        <v>427</v>
      </c>
      <c r="C1141" t="s">
        <v>945</v>
      </c>
      <c r="D1141" t="s">
        <v>154</v>
      </c>
      <c r="E1141" t="s">
        <v>1000</v>
      </c>
      <c r="F1141">
        <v>20.7</v>
      </c>
      <c r="G1141">
        <v>23.8</v>
      </c>
      <c r="H1141">
        <v>22</v>
      </c>
      <c r="I1141">
        <v>7</v>
      </c>
      <c r="J1141">
        <v>13.4</v>
      </c>
      <c r="K1141">
        <v>12.9</v>
      </c>
      <c r="L1141">
        <v>14.9</v>
      </c>
      <c r="M1141">
        <v>36.299999999999997</v>
      </c>
      <c r="N1141">
        <v>25</v>
      </c>
      <c r="O1141">
        <v>22.1</v>
      </c>
      <c r="P1141">
        <v>6.8</v>
      </c>
      <c r="Q1141">
        <v>30.4</v>
      </c>
      <c r="R1141">
        <v>24.7</v>
      </c>
      <c r="S1141">
        <v>13.6</v>
      </c>
      <c r="T1141">
        <v>34.6</v>
      </c>
      <c r="U1141">
        <v>22.5</v>
      </c>
      <c r="V1141">
        <v>15.5</v>
      </c>
      <c r="W1141">
        <v>10.8</v>
      </c>
      <c r="X1141">
        <v>21</v>
      </c>
      <c r="Y1141">
        <v>26.4</v>
      </c>
      <c r="Z1141">
        <v>18.2</v>
      </c>
      <c r="AA1141">
        <v>13.4</v>
      </c>
      <c r="AB1141">
        <v>9.9</v>
      </c>
      <c r="AC1141">
        <v>7.1</v>
      </c>
      <c r="AD1141">
        <v>27.8</v>
      </c>
      <c r="AE1141">
        <v>22.6</v>
      </c>
      <c r="AF1141">
        <v>10.8</v>
      </c>
      <c r="AG1141">
        <v>19.2</v>
      </c>
      <c r="AH1141">
        <v>12.4</v>
      </c>
      <c r="AI1141">
        <v>8.1</v>
      </c>
      <c r="AJ1141">
        <v>10.6</v>
      </c>
      <c r="AK1141">
        <v>24.6</v>
      </c>
      <c r="AL1141">
        <v>22.8</v>
      </c>
      <c r="AM1141">
        <v>14.8</v>
      </c>
      <c r="AN1141">
        <v>20.8</v>
      </c>
      <c r="AO1141">
        <v>15.9</v>
      </c>
      <c r="AP1141">
        <v>14.5</v>
      </c>
      <c r="AQ1141">
        <v>9.4</v>
      </c>
      <c r="AR1141">
        <v>29.7</v>
      </c>
      <c r="AS1141">
        <v>27.1</v>
      </c>
      <c r="AT1141">
        <v>18.3</v>
      </c>
      <c r="AU1141">
        <v>11.7</v>
      </c>
      <c r="AV1141">
        <v>21.5</v>
      </c>
      <c r="AW1141">
        <v>39.200000000000003</v>
      </c>
      <c r="AX1141">
        <v>11.7</v>
      </c>
      <c r="AY1141">
        <v>9.4</v>
      </c>
      <c r="AZ1141">
        <v>31.7</v>
      </c>
      <c r="BA1141">
        <v>17.399999999999999</v>
      </c>
      <c r="BB1141">
        <v>7.9</v>
      </c>
      <c r="BC1141">
        <v>27.9</v>
      </c>
      <c r="BD1141">
        <v>11.8</v>
      </c>
      <c r="BE1141">
        <v>10</v>
      </c>
      <c r="BF1141">
        <v>12.3</v>
      </c>
      <c r="BG1141">
        <v>23</v>
      </c>
      <c r="BH1141">
        <v>16</v>
      </c>
      <c r="BI1141">
        <v>25.7</v>
      </c>
      <c r="BJ1141">
        <v>25.2</v>
      </c>
      <c r="BK1141">
        <v>9.3000000000000007</v>
      </c>
      <c r="BL1141">
        <v>25.6</v>
      </c>
      <c r="BM1141">
        <v>17.2</v>
      </c>
      <c r="BN1141">
        <v>11.1</v>
      </c>
      <c r="BO1141">
        <v>18.100000000000001</v>
      </c>
      <c r="BP1141">
        <v>29.3</v>
      </c>
      <c r="BQ1141">
        <v>32.299999999999997</v>
      </c>
      <c r="BR1141">
        <v>29.2</v>
      </c>
      <c r="BS1141">
        <v>3.1</v>
      </c>
      <c r="BT1141">
        <v>18.3</v>
      </c>
      <c r="BU1141">
        <v>26.2</v>
      </c>
      <c r="BV1141">
        <v>11.4</v>
      </c>
      <c r="BW1141">
        <v>4</v>
      </c>
      <c r="BX1141">
        <v>5.3</v>
      </c>
      <c r="BY1141">
        <v>4.4000000000000004</v>
      </c>
      <c r="BZ1141">
        <v>15.3</v>
      </c>
      <c r="CA1141">
        <v>13.1</v>
      </c>
      <c r="CB1141">
        <v>21.6</v>
      </c>
      <c r="CC1141">
        <v>16.2</v>
      </c>
      <c r="CD1141">
        <v>7.4</v>
      </c>
      <c r="CE1141">
        <v>28.5</v>
      </c>
      <c r="CF1141">
        <v>16.5</v>
      </c>
      <c r="CG1141">
        <v>27.2</v>
      </c>
      <c r="CH1141">
        <v>37.200000000000003</v>
      </c>
      <c r="CI1141">
        <v>29.5</v>
      </c>
      <c r="CJ1141">
        <v>29.7</v>
      </c>
      <c r="CK1141">
        <v>5.7</v>
      </c>
      <c r="CL1141">
        <v>20</v>
      </c>
      <c r="CM1141">
        <v>20.3</v>
      </c>
      <c r="CN1141">
        <v>27.2</v>
      </c>
      <c r="CO1141">
        <v>24.6</v>
      </c>
      <c r="CP1141">
        <v>17.7</v>
      </c>
      <c r="CQ1141">
        <v>5.7</v>
      </c>
      <c r="CR1141">
        <v>37.6</v>
      </c>
      <c r="CS1141">
        <v>42.4</v>
      </c>
      <c r="CT1141">
        <v>15.9</v>
      </c>
      <c r="CU1141">
        <v>27.7</v>
      </c>
      <c r="CV1141">
        <v>11.5</v>
      </c>
      <c r="CW1141">
        <v>8.9</v>
      </c>
      <c r="CX1141">
        <v>23</v>
      </c>
      <c r="CY1141">
        <v>10.9</v>
      </c>
      <c r="CZ1141">
        <v>5.6</v>
      </c>
      <c r="DA1141">
        <v>21.1</v>
      </c>
      <c r="DB1141">
        <v>7.2</v>
      </c>
      <c r="DC1141">
        <v>45.8</v>
      </c>
      <c r="DD1141">
        <v>22.6</v>
      </c>
      <c r="DE1141">
        <v>23.8</v>
      </c>
      <c r="DF1141">
        <v>15</v>
      </c>
      <c r="DG1141">
        <v>8.3000000000000007</v>
      </c>
      <c r="DH1141">
        <v>11.5</v>
      </c>
      <c r="DI1141">
        <v>4.2</v>
      </c>
      <c r="DJ1141">
        <v>37</v>
      </c>
      <c r="DK1141">
        <v>36</v>
      </c>
      <c r="DL1141">
        <v>27.2</v>
      </c>
      <c r="DM1141">
        <v>17.5</v>
      </c>
      <c r="DN1141">
        <v>17</v>
      </c>
      <c r="DO1141">
        <v>26.8</v>
      </c>
      <c r="DP1141">
        <v>9.4</v>
      </c>
      <c r="DQ1141">
        <v>24.5</v>
      </c>
      <c r="DR1141">
        <v>34.5</v>
      </c>
      <c r="DS1141">
        <v>5.3</v>
      </c>
      <c r="DT1141">
        <v>21.3</v>
      </c>
      <c r="DU1141">
        <v>48.2</v>
      </c>
      <c r="DV1141">
        <v>12.2</v>
      </c>
      <c r="DW1141">
        <v>15.3</v>
      </c>
      <c r="DX1141">
        <v>26.4</v>
      </c>
      <c r="DY1141">
        <v>21</v>
      </c>
      <c r="DZ1141">
        <v>28.5</v>
      </c>
      <c r="EA1141">
        <v>16.399999999999999</v>
      </c>
      <c r="EB1141">
        <v>23.5</v>
      </c>
      <c r="EC1141">
        <v>30.7</v>
      </c>
      <c r="ED1141">
        <v>19.5</v>
      </c>
      <c r="EE1141">
        <v>21.5</v>
      </c>
      <c r="EF1141">
        <v>30.9</v>
      </c>
      <c r="EG1141">
        <v>18.100000000000001</v>
      </c>
      <c r="EH1141">
        <v>17.399999999999999</v>
      </c>
      <c r="EI1141">
        <v>29.6</v>
      </c>
      <c r="EJ1141">
        <v>11</v>
      </c>
      <c r="EK1141">
        <v>10.6</v>
      </c>
      <c r="EL1141">
        <v>10.9</v>
      </c>
      <c r="EM1141">
        <v>7.6</v>
      </c>
      <c r="EN1141">
        <v>9.6999999999999993</v>
      </c>
      <c r="EO1141">
        <v>25.2</v>
      </c>
      <c r="EP1141">
        <v>21.6</v>
      </c>
    </row>
    <row r="1142" spans="1:146" x14ac:dyDescent="0.35">
      <c r="A1142">
        <v>1142</v>
      </c>
      <c r="B1142" t="s">
        <v>427</v>
      </c>
      <c r="C1142" t="s">
        <v>945</v>
      </c>
      <c r="D1142" t="s">
        <v>154</v>
      </c>
      <c r="E1142" t="s">
        <v>967</v>
      </c>
      <c r="F1142">
        <v>20.9</v>
      </c>
      <c r="G1142">
        <v>27.2</v>
      </c>
      <c r="H1142">
        <v>22.9</v>
      </c>
      <c r="I1142">
        <v>6.9</v>
      </c>
      <c r="J1142">
        <v>11.7</v>
      </c>
      <c r="K1142">
        <v>14.5</v>
      </c>
      <c r="L1142">
        <v>13.6</v>
      </c>
      <c r="M1142">
        <v>28.4</v>
      </c>
      <c r="N1142">
        <v>21.4</v>
      </c>
      <c r="O1142">
        <v>19.8</v>
      </c>
      <c r="P1142">
        <v>7.5</v>
      </c>
      <c r="Q1142">
        <v>33.700000000000003</v>
      </c>
      <c r="R1142">
        <v>25.6</v>
      </c>
      <c r="S1142">
        <v>13.3</v>
      </c>
      <c r="T1142">
        <v>38.700000000000003</v>
      </c>
      <c r="U1142">
        <v>19.2</v>
      </c>
      <c r="V1142">
        <v>17.7</v>
      </c>
      <c r="W1142">
        <v>9.3000000000000007</v>
      </c>
      <c r="X1142">
        <v>19.399999999999999</v>
      </c>
      <c r="Y1142">
        <v>28</v>
      </c>
      <c r="Z1142">
        <v>16.2</v>
      </c>
      <c r="AA1142">
        <v>13.6</v>
      </c>
      <c r="AB1142">
        <v>6.9</v>
      </c>
      <c r="AC1142">
        <v>5.0999999999999996</v>
      </c>
      <c r="AD1142">
        <v>22.2</v>
      </c>
      <c r="AE1142">
        <v>24.5</v>
      </c>
      <c r="AF1142">
        <v>9.8000000000000007</v>
      </c>
      <c r="AG1142">
        <v>20.100000000000001</v>
      </c>
      <c r="AH1142">
        <v>11.5</v>
      </c>
      <c r="AI1142">
        <v>6.2</v>
      </c>
      <c r="AJ1142">
        <v>7.5</v>
      </c>
      <c r="AK1142">
        <v>23.1</v>
      </c>
      <c r="AL1142">
        <v>25.2</v>
      </c>
      <c r="AM1142">
        <v>12.8</v>
      </c>
      <c r="AN1142">
        <v>21.3</v>
      </c>
      <c r="AO1142">
        <v>13.9</v>
      </c>
      <c r="AP1142">
        <v>12.2</v>
      </c>
      <c r="AQ1142">
        <v>13.1</v>
      </c>
      <c r="AR1142">
        <v>34.9</v>
      </c>
      <c r="AS1142">
        <v>27.7</v>
      </c>
      <c r="AT1142">
        <v>17.2</v>
      </c>
      <c r="AU1142">
        <v>10.1</v>
      </c>
      <c r="AV1142">
        <v>22.6</v>
      </c>
      <c r="AW1142">
        <v>40.6</v>
      </c>
      <c r="AX1142">
        <v>9.9</v>
      </c>
      <c r="AY1142">
        <v>7</v>
      </c>
      <c r="AZ1142">
        <v>34.200000000000003</v>
      </c>
      <c r="BA1142">
        <v>12</v>
      </c>
      <c r="BB1142">
        <v>7</v>
      </c>
      <c r="BC1142">
        <v>27.8</v>
      </c>
      <c r="BD1142">
        <v>12.4</v>
      </c>
      <c r="BE1142">
        <v>7.1</v>
      </c>
      <c r="BF1142">
        <v>11.3</v>
      </c>
      <c r="BG1142">
        <v>23.3</v>
      </c>
      <c r="BH1142">
        <v>14</v>
      </c>
      <c r="BI1142">
        <v>27.7</v>
      </c>
      <c r="BJ1142">
        <v>26</v>
      </c>
      <c r="BK1142">
        <v>8.1</v>
      </c>
      <c r="BL1142">
        <v>29.3</v>
      </c>
      <c r="BM1142">
        <v>16.600000000000001</v>
      </c>
      <c r="BN1142">
        <v>8.5</v>
      </c>
      <c r="BO1142">
        <v>18.5</v>
      </c>
      <c r="BP1142">
        <v>33.6</v>
      </c>
      <c r="BQ1142">
        <v>29.3</v>
      </c>
      <c r="BR1142">
        <v>32.1</v>
      </c>
      <c r="BS1142">
        <v>3.7</v>
      </c>
      <c r="BT1142">
        <v>20.3</v>
      </c>
      <c r="BU1142">
        <v>27.8</v>
      </c>
      <c r="BV1142">
        <v>13</v>
      </c>
      <c r="BW1142">
        <v>2.9</v>
      </c>
      <c r="BX1142">
        <v>5.3</v>
      </c>
      <c r="BY1142">
        <v>4.9000000000000004</v>
      </c>
      <c r="BZ1142">
        <v>12</v>
      </c>
      <c r="CA1142">
        <v>11.4</v>
      </c>
      <c r="CB1142">
        <v>24.2</v>
      </c>
      <c r="CC1142">
        <v>16.8</v>
      </c>
      <c r="CD1142">
        <v>9.1999999999999993</v>
      </c>
      <c r="CE1142">
        <v>34.299999999999997</v>
      </c>
      <c r="CF1142">
        <v>14.3</v>
      </c>
      <c r="CG1142">
        <v>30.4</v>
      </c>
      <c r="CH1142">
        <v>31.9</v>
      </c>
      <c r="CI1142">
        <v>32.799999999999997</v>
      </c>
      <c r="CJ1142">
        <v>31.3</v>
      </c>
      <c r="CK1142">
        <v>3.6</v>
      </c>
      <c r="CL1142">
        <v>16</v>
      </c>
      <c r="CM1142">
        <v>16.399999999999999</v>
      </c>
      <c r="CN1142">
        <v>25.4</v>
      </c>
      <c r="CO1142">
        <v>22.3</v>
      </c>
      <c r="CP1142">
        <v>13</v>
      </c>
      <c r="CQ1142">
        <v>5.6</v>
      </c>
      <c r="CR1142">
        <v>37.6</v>
      </c>
      <c r="CS1142">
        <v>45.3</v>
      </c>
      <c r="CT1142">
        <v>14.9</v>
      </c>
      <c r="CU1142">
        <v>29.8</v>
      </c>
      <c r="CV1142">
        <v>12.5</v>
      </c>
      <c r="CW1142">
        <v>7.5</v>
      </c>
      <c r="CX1142">
        <v>23.4</v>
      </c>
      <c r="CY1142">
        <v>11.1</v>
      </c>
      <c r="CZ1142">
        <v>5.3</v>
      </c>
      <c r="DA1142">
        <v>21.4</v>
      </c>
      <c r="DB1142">
        <v>7.9</v>
      </c>
      <c r="DC1142">
        <v>41.1</v>
      </c>
      <c r="DD1142">
        <v>24.1</v>
      </c>
      <c r="DE1142">
        <v>24.9</v>
      </c>
      <c r="DF1142">
        <v>14.7</v>
      </c>
      <c r="DG1142">
        <v>8.1999999999999993</v>
      </c>
      <c r="DH1142">
        <v>12.6</v>
      </c>
      <c r="DI1142">
        <v>3.9</v>
      </c>
      <c r="DJ1142">
        <v>41.8</v>
      </c>
      <c r="DK1142">
        <v>39.1</v>
      </c>
      <c r="DL1142">
        <v>26.7</v>
      </c>
      <c r="DM1142">
        <v>11.1</v>
      </c>
      <c r="DN1142">
        <v>14.8</v>
      </c>
      <c r="DO1142">
        <v>27.8</v>
      </c>
      <c r="DP1142">
        <v>9.6</v>
      </c>
      <c r="DQ1142">
        <v>26.3</v>
      </c>
      <c r="DR1142">
        <v>37.4</v>
      </c>
      <c r="DS1142">
        <v>3.3</v>
      </c>
      <c r="DT1142">
        <v>24</v>
      </c>
      <c r="DU1142">
        <v>51.8</v>
      </c>
      <c r="DV1142">
        <v>11.3</v>
      </c>
      <c r="DW1142">
        <v>6.5</v>
      </c>
      <c r="DX1142">
        <v>23.9</v>
      </c>
      <c r="DY1142">
        <v>15.4</v>
      </c>
      <c r="DZ1142">
        <v>31.9</v>
      </c>
      <c r="EA1142">
        <v>18.899999999999999</v>
      </c>
      <c r="EB1142">
        <v>22.1</v>
      </c>
      <c r="EC1142">
        <v>34.799999999999997</v>
      </c>
      <c r="ED1142">
        <v>15.4</v>
      </c>
      <c r="EE1142">
        <v>24.5</v>
      </c>
      <c r="EF1142">
        <v>23.2</v>
      </c>
      <c r="EG1142">
        <v>14.1</v>
      </c>
      <c r="EH1142">
        <v>19.899999999999999</v>
      </c>
      <c r="EI1142">
        <v>31.7</v>
      </c>
      <c r="EJ1142">
        <v>7.5</v>
      </c>
      <c r="EK1142">
        <v>8.1999999999999993</v>
      </c>
      <c r="EL1142">
        <v>10.3</v>
      </c>
      <c r="EM1142">
        <v>8.3000000000000007</v>
      </c>
      <c r="EN1142">
        <v>9.1999999999999993</v>
      </c>
      <c r="EO1142">
        <v>28.4</v>
      </c>
      <c r="EP1142">
        <v>21.4</v>
      </c>
    </row>
    <row r="1143" spans="1:146" x14ac:dyDescent="0.35">
      <c r="A1143">
        <v>1143</v>
      </c>
      <c r="B1143" t="s">
        <v>427</v>
      </c>
      <c r="C1143" t="s">
        <v>945</v>
      </c>
      <c r="D1143" t="s">
        <v>154</v>
      </c>
      <c r="E1143" t="s">
        <v>946</v>
      </c>
      <c r="F1143">
        <v>17.8</v>
      </c>
      <c r="G1143">
        <v>17.5</v>
      </c>
      <c r="H1143">
        <v>19.899999999999999</v>
      </c>
      <c r="I1143">
        <v>7.5</v>
      </c>
      <c r="J1143">
        <v>21.7</v>
      </c>
      <c r="K1143">
        <v>12.4</v>
      </c>
      <c r="L1143">
        <v>13.3</v>
      </c>
      <c r="M1143">
        <v>38.700000000000003</v>
      </c>
      <c r="N1143">
        <v>22</v>
      </c>
      <c r="O1143">
        <v>17.7</v>
      </c>
      <c r="P1143">
        <v>9.1</v>
      </c>
      <c r="Q1143">
        <v>20.3</v>
      </c>
      <c r="R1143">
        <v>20.100000000000001</v>
      </c>
      <c r="S1143">
        <v>13.9</v>
      </c>
      <c r="T1143">
        <v>23.2</v>
      </c>
      <c r="U1143">
        <v>20.399999999999999</v>
      </c>
      <c r="V1143">
        <v>15.2</v>
      </c>
      <c r="W1143">
        <v>9.4</v>
      </c>
      <c r="X1143">
        <v>19.2</v>
      </c>
      <c r="Y1143">
        <v>18.3</v>
      </c>
      <c r="Z1143">
        <v>20.2</v>
      </c>
      <c r="AA1143">
        <v>12.3</v>
      </c>
      <c r="AB1143">
        <v>14</v>
      </c>
      <c r="AC1143">
        <v>5.4</v>
      </c>
      <c r="AD1143">
        <v>26.8</v>
      </c>
      <c r="AE1143">
        <v>15.7</v>
      </c>
      <c r="AF1143">
        <v>12.9</v>
      </c>
      <c r="AG1143">
        <v>13</v>
      </c>
      <c r="AH1143">
        <v>14.6</v>
      </c>
      <c r="AI1143">
        <v>13.6</v>
      </c>
      <c r="AJ1143">
        <v>11.2</v>
      </c>
      <c r="AK1143">
        <v>20.9</v>
      </c>
      <c r="AL1143">
        <v>16.100000000000001</v>
      </c>
      <c r="AM1143">
        <v>18.2</v>
      </c>
      <c r="AN1143">
        <v>16</v>
      </c>
      <c r="AO1143">
        <v>19.600000000000001</v>
      </c>
      <c r="AP1143">
        <v>16.7</v>
      </c>
      <c r="AQ1143">
        <v>8.8000000000000007</v>
      </c>
      <c r="AR1143">
        <v>19.399999999999999</v>
      </c>
      <c r="AS1143">
        <v>16.399999999999999</v>
      </c>
      <c r="AT1143">
        <v>17.3</v>
      </c>
      <c r="AU1143">
        <v>7.4</v>
      </c>
      <c r="AV1143">
        <v>14.4</v>
      </c>
      <c r="AW1143">
        <v>24.8</v>
      </c>
      <c r="AX1143">
        <v>14.2</v>
      </c>
      <c r="AY1143">
        <v>11.2</v>
      </c>
      <c r="AZ1143">
        <v>18.899999999999999</v>
      </c>
      <c r="BA1143">
        <v>17.5</v>
      </c>
      <c r="BB1143">
        <v>7.8</v>
      </c>
      <c r="BC1143">
        <v>26.5</v>
      </c>
      <c r="BD1143">
        <v>16</v>
      </c>
      <c r="BE1143">
        <v>10.9</v>
      </c>
      <c r="BF1143">
        <v>11.4</v>
      </c>
      <c r="BG1143">
        <v>18.899999999999999</v>
      </c>
      <c r="BH1143">
        <v>10.8</v>
      </c>
      <c r="BI1143">
        <v>15.8</v>
      </c>
      <c r="BJ1143">
        <v>17.8</v>
      </c>
      <c r="BK1143">
        <v>15.7</v>
      </c>
      <c r="BL1143">
        <v>17.899999999999999</v>
      </c>
      <c r="BM1143">
        <v>12.6</v>
      </c>
      <c r="BN1143">
        <v>14</v>
      </c>
      <c r="BO1143">
        <v>13.9</v>
      </c>
      <c r="BP1143">
        <v>21.4</v>
      </c>
      <c r="BQ1143">
        <v>35.6</v>
      </c>
      <c r="BR1143">
        <v>19.399999999999999</v>
      </c>
      <c r="BS1143">
        <v>4.9000000000000004</v>
      </c>
      <c r="BT1143">
        <v>14.2</v>
      </c>
      <c r="BU1143">
        <v>19.8</v>
      </c>
      <c r="BV1143">
        <v>17.600000000000001</v>
      </c>
      <c r="BW1143">
        <v>6.7</v>
      </c>
      <c r="BX1143">
        <v>8.1</v>
      </c>
      <c r="BY1143">
        <v>6.7</v>
      </c>
      <c r="BZ1143">
        <v>17.8</v>
      </c>
      <c r="CA1143">
        <v>16.100000000000001</v>
      </c>
      <c r="CB1143">
        <v>14.5</v>
      </c>
      <c r="CC1143">
        <v>12.3</v>
      </c>
      <c r="CD1143">
        <v>7.2</v>
      </c>
      <c r="CE1143">
        <v>21.6</v>
      </c>
      <c r="CF1143">
        <v>15.4</v>
      </c>
      <c r="CG1143">
        <v>19.100000000000001</v>
      </c>
      <c r="CH1143">
        <v>28.4</v>
      </c>
      <c r="CI1143">
        <v>19.8</v>
      </c>
      <c r="CJ1143">
        <v>20</v>
      </c>
      <c r="CK1143">
        <v>9.6</v>
      </c>
      <c r="CL1143">
        <v>18.3</v>
      </c>
      <c r="CM1143">
        <v>21.4</v>
      </c>
      <c r="CN1143">
        <v>26.4</v>
      </c>
      <c r="CO1143">
        <v>24.9</v>
      </c>
      <c r="CP1143">
        <v>12.9</v>
      </c>
      <c r="CQ1143">
        <v>11.8</v>
      </c>
      <c r="CR1143">
        <v>32.4</v>
      </c>
      <c r="CS1143">
        <v>33.5</v>
      </c>
      <c r="CT1143">
        <v>16.2</v>
      </c>
      <c r="CU1143">
        <v>19.600000000000001</v>
      </c>
      <c r="CV1143">
        <v>12.3</v>
      </c>
      <c r="CW1143">
        <v>19.899999999999999</v>
      </c>
      <c r="CX1143">
        <v>16.3</v>
      </c>
      <c r="CY1143">
        <v>9.5</v>
      </c>
      <c r="CZ1143">
        <v>14</v>
      </c>
      <c r="DA1143">
        <v>17.5</v>
      </c>
      <c r="DB1143">
        <v>6.3</v>
      </c>
      <c r="DC1143">
        <v>32</v>
      </c>
      <c r="DD1143">
        <v>15.3</v>
      </c>
      <c r="DE1143">
        <v>17.5</v>
      </c>
      <c r="DF1143">
        <v>19.2</v>
      </c>
      <c r="DG1143">
        <v>12.1</v>
      </c>
      <c r="DH1143">
        <v>7.2</v>
      </c>
      <c r="DI1143">
        <v>6.4</v>
      </c>
      <c r="DJ1143">
        <v>21.8</v>
      </c>
      <c r="DK1143">
        <v>24.4</v>
      </c>
      <c r="DL1143">
        <v>26.9</v>
      </c>
      <c r="DM1143">
        <v>17.100000000000001</v>
      </c>
      <c r="DN1143">
        <v>14.5</v>
      </c>
      <c r="DO1143">
        <v>20.8</v>
      </c>
      <c r="DP1143">
        <v>10.199999999999999</v>
      </c>
      <c r="DQ1143">
        <v>19.100000000000001</v>
      </c>
      <c r="DR1143">
        <v>26.8</v>
      </c>
      <c r="DS1143">
        <v>9.3000000000000007</v>
      </c>
      <c r="DT1143">
        <v>14.5</v>
      </c>
      <c r="DU1143">
        <v>33.1</v>
      </c>
      <c r="DV1143">
        <v>20.2</v>
      </c>
      <c r="DW1143">
        <v>30.8</v>
      </c>
      <c r="DX1143">
        <v>19.2</v>
      </c>
      <c r="DY1143">
        <v>15.9</v>
      </c>
      <c r="DZ1143">
        <v>20</v>
      </c>
      <c r="EA1143">
        <v>14.8</v>
      </c>
      <c r="EB1143">
        <v>19.399999999999999</v>
      </c>
      <c r="EC1143">
        <v>24</v>
      </c>
      <c r="ED1143">
        <v>19</v>
      </c>
      <c r="EE1143">
        <v>15.4</v>
      </c>
      <c r="EF1143">
        <v>27.8</v>
      </c>
      <c r="EG1143">
        <v>24.8</v>
      </c>
      <c r="EH1143">
        <v>10.8</v>
      </c>
      <c r="EI1143">
        <v>21.8</v>
      </c>
      <c r="EJ1143">
        <v>14.3</v>
      </c>
      <c r="EK1143">
        <v>13.4</v>
      </c>
      <c r="EL1143">
        <v>16.7</v>
      </c>
      <c r="EM1143">
        <v>12.7</v>
      </c>
      <c r="EN1143">
        <v>14.7</v>
      </c>
      <c r="EO1143">
        <v>23.9</v>
      </c>
      <c r="EP1143">
        <v>13.3</v>
      </c>
    </row>
    <row r="1144" spans="1:146" x14ac:dyDescent="0.35">
      <c r="A1144">
        <v>1144</v>
      </c>
      <c r="B1144" t="s">
        <v>427</v>
      </c>
      <c r="C1144" t="s">
        <v>945</v>
      </c>
      <c r="D1144" t="s">
        <v>154</v>
      </c>
      <c r="E1144" t="s">
        <v>1001</v>
      </c>
      <c r="F1144">
        <v>11.9</v>
      </c>
      <c r="G1144">
        <v>12.3</v>
      </c>
      <c r="H1144">
        <v>10.9</v>
      </c>
      <c r="I1144">
        <v>5.5</v>
      </c>
      <c r="J1144">
        <v>10.1</v>
      </c>
      <c r="K1144">
        <v>7</v>
      </c>
      <c r="L1144">
        <v>16.2</v>
      </c>
      <c r="M1144">
        <v>12.4</v>
      </c>
      <c r="N1144">
        <v>9.9</v>
      </c>
      <c r="O1144">
        <v>6.2</v>
      </c>
      <c r="P1144">
        <v>7.1</v>
      </c>
      <c r="Q1144">
        <v>16.100000000000001</v>
      </c>
      <c r="R1144">
        <v>10.5</v>
      </c>
      <c r="S1144">
        <v>8.1</v>
      </c>
      <c r="T1144">
        <v>21.3</v>
      </c>
      <c r="U1144">
        <v>22.3</v>
      </c>
      <c r="V1144">
        <v>12.1</v>
      </c>
      <c r="W1144">
        <v>2.6</v>
      </c>
      <c r="X1144">
        <v>13.2</v>
      </c>
      <c r="Y1144">
        <v>11.3</v>
      </c>
      <c r="Z1144">
        <v>22</v>
      </c>
      <c r="AA1144">
        <v>8.3000000000000007</v>
      </c>
      <c r="AB1144">
        <v>6.8</v>
      </c>
      <c r="AC1144">
        <v>2.5</v>
      </c>
      <c r="AD1144">
        <v>15.6</v>
      </c>
      <c r="AE1144">
        <v>7.5</v>
      </c>
      <c r="AF1144">
        <v>15.2</v>
      </c>
      <c r="AG1144">
        <v>13.2</v>
      </c>
      <c r="AH1144">
        <v>8.1999999999999993</v>
      </c>
      <c r="AI1144">
        <v>20.7</v>
      </c>
      <c r="AJ1144">
        <v>11.2</v>
      </c>
      <c r="AK1144">
        <v>9.5</v>
      </c>
      <c r="AL1144">
        <v>11.9</v>
      </c>
      <c r="AM1144">
        <v>12.7</v>
      </c>
      <c r="AN1144">
        <v>8.8000000000000007</v>
      </c>
      <c r="AO1144">
        <v>12.3</v>
      </c>
      <c r="AP1144">
        <v>19.899999999999999</v>
      </c>
      <c r="AQ1144">
        <v>5.6</v>
      </c>
      <c r="AR1144">
        <v>10.3</v>
      </c>
      <c r="AS1144">
        <v>9</v>
      </c>
      <c r="AT1144">
        <v>19</v>
      </c>
      <c r="AU1144">
        <v>3.8</v>
      </c>
      <c r="AV1144">
        <v>7.3</v>
      </c>
      <c r="AW1144">
        <v>17.2</v>
      </c>
      <c r="AX1144">
        <v>10.9</v>
      </c>
      <c r="AY1144">
        <v>6.2</v>
      </c>
      <c r="AZ1144">
        <v>13.1</v>
      </c>
      <c r="BA1144">
        <v>18.899999999999999</v>
      </c>
      <c r="BB1144">
        <v>2.9</v>
      </c>
      <c r="BC1144">
        <v>11</v>
      </c>
      <c r="BD1144">
        <v>14.3</v>
      </c>
      <c r="BE1144">
        <v>8.1</v>
      </c>
      <c r="BF1144">
        <v>3.1</v>
      </c>
      <c r="BG1144">
        <v>16.7</v>
      </c>
      <c r="BH1144">
        <v>6.3</v>
      </c>
      <c r="BI1144">
        <v>5.9</v>
      </c>
      <c r="BJ1144">
        <v>9.6999999999999993</v>
      </c>
      <c r="BK1144">
        <v>15.3</v>
      </c>
      <c r="BL1144">
        <v>11.4</v>
      </c>
      <c r="BM1144">
        <v>10.3</v>
      </c>
      <c r="BN1144">
        <v>11.1</v>
      </c>
      <c r="BO1144">
        <v>15.7</v>
      </c>
      <c r="BP1144">
        <v>15.1</v>
      </c>
      <c r="BQ1144">
        <v>33.799999999999997</v>
      </c>
      <c r="BR1144">
        <v>7.5</v>
      </c>
      <c r="BS1144">
        <v>2.4</v>
      </c>
      <c r="BT1144">
        <v>12.7</v>
      </c>
      <c r="BU1144">
        <v>12.6</v>
      </c>
      <c r="BV1144">
        <v>9.4</v>
      </c>
      <c r="BW1144">
        <v>7.7</v>
      </c>
      <c r="BX1144">
        <v>3.5</v>
      </c>
      <c r="BY1144">
        <v>4.4000000000000004</v>
      </c>
      <c r="BZ1144">
        <v>8.5</v>
      </c>
      <c r="CA1144">
        <v>12.1</v>
      </c>
      <c r="CB1144">
        <v>10</v>
      </c>
      <c r="CC1144">
        <v>5.8</v>
      </c>
      <c r="CD1144">
        <v>3.3</v>
      </c>
      <c r="CE1144">
        <v>12.3</v>
      </c>
      <c r="CF1144">
        <v>16.100000000000001</v>
      </c>
      <c r="CG1144">
        <v>7.5</v>
      </c>
      <c r="CH1144">
        <v>34.9</v>
      </c>
      <c r="CI1144">
        <v>13.3</v>
      </c>
      <c r="CJ1144">
        <v>12.2</v>
      </c>
      <c r="CK1144">
        <v>12</v>
      </c>
      <c r="CL1144">
        <v>18.8</v>
      </c>
      <c r="CM1144">
        <v>24.6</v>
      </c>
      <c r="CN1144">
        <v>17.399999999999999</v>
      </c>
      <c r="CO1144">
        <v>15.3</v>
      </c>
      <c r="CP1144">
        <v>14.1</v>
      </c>
      <c r="CQ1144">
        <v>9.8000000000000007</v>
      </c>
      <c r="CR1144">
        <v>31.8</v>
      </c>
      <c r="CS1144">
        <v>25.9</v>
      </c>
      <c r="CT1144">
        <v>17.3</v>
      </c>
      <c r="CU1144">
        <v>9.8000000000000007</v>
      </c>
      <c r="CV1144">
        <v>9.3000000000000007</v>
      </c>
      <c r="CW1144">
        <v>12</v>
      </c>
      <c r="CX1144">
        <v>8.6999999999999993</v>
      </c>
      <c r="CY1144">
        <v>6</v>
      </c>
      <c r="CZ1144">
        <v>15.2</v>
      </c>
      <c r="DA1144">
        <v>6.9</v>
      </c>
      <c r="DB1144">
        <v>3.7</v>
      </c>
      <c r="DC1144">
        <v>40.6</v>
      </c>
      <c r="DD1144">
        <v>9.6999999999999993</v>
      </c>
      <c r="DE1144">
        <v>15.9</v>
      </c>
      <c r="DF1144">
        <v>26.7</v>
      </c>
      <c r="DG1144">
        <v>4.7</v>
      </c>
      <c r="DH1144">
        <v>4.8</v>
      </c>
      <c r="DI1144">
        <v>4.4000000000000004</v>
      </c>
      <c r="DJ1144">
        <v>14.3</v>
      </c>
      <c r="DK1144">
        <v>12</v>
      </c>
      <c r="DL1144">
        <v>29.5</v>
      </c>
      <c r="DM1144">
        <v>20.7</v>
      </c>
      <c r="DN1144">
        <v>6.1</v>
      </c>
      <c r="DO1144">
        <v>12.7</v>
      </c>
      <c r="DP1144">
        <v>7</v>
      </c>
      <c r="DQ1144">
        <v>14.2</v>
      </c>
      <c r="DR1144">
        <v>14.9</v>
      </c>
      <c r="DS1144">
        <v>7.3</v>
      </c>
      <c r="DT1144">
        <v>7.4</v>
      </c>
      <c r="DU1144">
        <v>20.6</v>
      </c>
      <c r="DV1144">
        <v>9.1999999999999993</v>
      </c>
      <c r="DW1144">
        <v>10.5</v>
      </c>
      <c r="DX1144">
        <v>17.100000000000001</v>
      </c>
      <c r="DY1144">
        <v>13.6</v>
      </c>
      <c r="DZ1144">
        <v>13.4</v>
      </c>
      <c r="EA1144">
        <v>6</v>
      </c>
      <c r="EB1144">
        <v>20.399999999999999</v>
      </c>
      <c r="EC1144">
        <v>21.6</v>
      </c>
      <c r="ED1144">
        <v>14.4</v>
      </c>
      <c r="EE1144">
        <v>8.6</v>
      </c>
      <c r="EF1144">
        <v>14.6</v>
      </c>
      <c r="EG1144">
        <v>22.9</v>
      </c>
      <c r="EH1144">
        <v>6.5</v>
      </c>
      <c r="EI1144">
        <v>14.5</v>
      </c>
      <c r="EJ1144">
        <v>16.899999999999999</v>
      </c>
      <c r="EK1144">
        <v>17.399999999999999</v>
      </c>
      <c r="EL1144">
        <v>15.9</v>
      </c>
      <c r="EM1144">
        <v>8.1</v>
      </c>
      <c r="EN1144">
        <v>5</v>
      </c>
      <c r="EO1144">
        <v>10.3</v>
      </c>
      <c r="EP1144">
        <v>8.8000000000000007</v>
      </c>
    </row>
    <row r="1145" spans="1:146" x14ac:dyDescent="0.35">
      <c r="A1145">
        <v>1145</v>
      </c>
      <c r="B1145" t="s">
        <v>1003</v>
      </c>
      <c r="C1145" t="s">
        <v>1007</v>
      </c>
      <c r="D1145" t="s">
        <v>154</v>
      </c>
      <c r="E1145" t="s">
        <v>1008</v>
      </c>
      <c r="F1145" s="1">
        <v>2691665</v>
      </c>
      <c r="G1145" s="1">
        <v>28815</v>
      </c>
      <c r="H1145" s="1">
        <v>23465</v>
      </c>
      <c r="I1145" s="1">
        <v>12030</v>
      </c>
      <c r="J1145" s="1">
        <v>28645</v>
      </c>
      <c r="K1145" s="1">
        <v>27000</v>
      </c>
      <c r="L1145" s="1">
        <v>15580</v>
      </c>
      <c r="M1145" s="1">
        <v>25600</v>
      </c>
      <c r="N1145" s="1">
        <v>21135</v>
      </c>
      <c r="O1145" s="1">
        <v>12660</v>
      </c>
      <c r="P1145" s="1">
        <v>23110</v>
      </c>
      <c r="Q1145" s="1">
        <v>6370</v>
      </c>
      <c r="R1145" s="1">
        <v>29090</v>
      </c>
      <c r="S1145" s="1">
        <v>21680</v>
      </c>
      <c r="T1145" s="1">
        <v>21555</v>
      </c>
      <c r="U1145" s="1">
        <v>7685</v>
      </c>
      <c r="V1145" s="1">
        <v>14210</v>
      </c>
      <c r="W1145" s="1">
        <v>9185</v>
      </c>
      <c r="X1145" s="1">
        <v>11325</v>
      </c>
      <c r="Y1145" s="1">
        <v>17705</v>
      </c>
      <c r="Z1145" s="1">
        <v>10995</v>
      </c>
      <c r="AA1145" s="1">
        <v>9910</v>
      </c>
      <c r="AB1145" s="1">
        <v>10890</v>
      </c>
      <c r="AC1145" s="1">
        <v>13340</v>
      </c>
      <c r="AD1145" s="1">
        <v>30310</v>
      </c>
      <c r="AE1145" s="1">
        <v>26305</v>
      </c>
      <c r="AF1145" s="1">
        <v>16420</v>
      </c>
      <c r="AG1145" s="1">
        <v>15795</v>
      </c>
      <c r="AH1145" s="1">
        <v>14110</v>
      </c>
      <c r="AI1145" s="1">
        <v>9595</v>
      </c>
      <c r="AJ1145" s="1">
        <v>17075</v>
      </c>
      <c r="AK1145" s="1">
        <v>26820</v>
      </c>
      <c r="AL1145" s="1">
        <v>24380</v>
      </c>
      <c r="AM1145" s="1">
        <v>36195</v>
      </c>
      <c r="AN1145" s="1">
        <v>34995</v>
      </c>
      <c r="AO1145" s="1">
        <v>11710</v>
      </c>
      <c r="AP1145" s="1">
        <v>21010</v>
      </c>
      <c r="AQ1145" s="1">
        <v>15190</v>
      </c>
      <c r="AR1145" s="1">
        <v>22250</v>
      </c>
      <c r="AS1145" s="1">
        <v>9445</v>
      </c>
      <c r="AT1145" s="1">
        <v>21880</v>
      </c>
      <c r="AU1145" s="1">
        <v>18520</v>
      </c>
      <c r="AV1145" s="1">
        <v>11470</v>
      </c>
      <c r="AW1145" s="1">
        <v>21915</v>
      </c>
      <c r="AX1145" s="1">
        <v>12665</v>
      </c>
      <c r="AY1145" s="1">
        <v>10595</v>
      </c>
      <c r="AZ1145" s="1">
        <v>30205</v>
      </c>
      <c r="BA1145" s="1">
        <v>14380</v>
      </c>
      <c r="BB1145" s="1">
        <v>9650</v>
      </c>
      <c r="BC1145" s="1">
        <v>15705</v>
      </c>
      <c r="BD1145" s="1">
        <v>21805</v>
      </c>
      <c r="BE1145" s="1">
        <v>23350</v>
      </c>
      <c r="BF1145" s="1">
        <v>12465</v>
      </c>
      <c r="BG1145" s="1">
        <v>16920</v>
      </c>
      <c r="BH1145" s="1">
        <v>10110</v>
      </c>
      <c r="BI1145" s="1">
        <v>12410</v>
      </c>
      <c r="BJ1145" s="1">
        <v>15535</v>
      </c>
      <c r="BK1145" s="1">
        <v>14230</v>
      </c>
      <c r="BL1145" s="1">
        <v>13610</v>
      </c>
      <c r="BM1145" s="1">
        <v>43230</v>
      </c>
      <c r="BN1145" s="1">
        <v>14075</v>
      </c>
      <c r="BO1145" s="1">
        <v>11035</v>
      </c>
      <c r="BP1145" s="1">
        <v>17100</v>
      </c>
      <c r="BQ1145" s="1">
        <v>17460</v>
      </c>
      <c r="BR1145" s="1">
        <v>21980</v>
      </c>
      <c r="BS1145" s="1">
        <v>9160</v>
      </c>
      <c r="BT1145" s="1">
        <v>7985</v>
      </c>
      <c r="BU1145" s="1">
        <v>43505</v>
      </c>
      <c r="BV1145" s="1">
        <v>16070</v>
      </c>
      <c r="BW1145" s="1">
        <v>14560</v>
      </c>
      <c r="BX1145" s="1">
        <v>15115</v>
      </c>
      <c r="BY1145" s="1">
        <v>16645</v>
      </c>
      <c r="BZ1145" s="1">
        <v>15055</v>
      </c>
      <c r="CA1145" s="1">
        <v>10065</v>
      </c>
      <c r="CB1145" s="1">
        <v>43775</v>
      </c>
      <c r="CC1145" s="1">
        <v>9865</v>
      </c>
      <c r="CD1145" s="1">
        <v>10450</v>
      </c>
      <c r="CE1145" s="1">
        <v>26060</v>
      </c>
      <c r="CF1145" s="1">
        <v>33320</v>
      </c>
      <c r="CG1145" s="1">
        <v>17150</v>
      </c>
      <c r="CH1145" s="1">
        <v>18460</v>
      </c>
      <c r="CI1145" s="1">
        <v>13260</v>
      </c>
      <c r="CJ1145" s="1">
        <v>32830</v>
      </c>
      <c r="CK1145" s="1">
        <v>16750</v>
      </c>
      <c r="CL1145" s="1">
        <v>28925</v>
      </c>
      <c r="CM1145" s="1">
        <v>11285</v>
      </c>
      <c r="CN1145" s="1">
        <v>15535</v>
      </c>
      <c r="CO1145" s="1">
        <v>23630</v>
      </c>
      <c r="CP1145" s="1">
        <v>30425</v>
      </c>
      <c r="CQ1145" s="1">
        <v>11670</v>
      </c>
      <c r="CR1145" s="1">
        <v>18355</v>
      </c>
      <c r="CS1145" s="1">
        <v>13610</v>
      </c>
      <c r="CT1145" s="1">
        <v>20965</v>
      </c>
      <c r="CU1145" s="1">
        <v>18495</v>
      </c>
      <c r="CV1145" s="1">
        <v>9210</v>
      </c>
      <c r="CW1145" s="1">
        <v>13755</v>
      </c>
      <c r="CX1145" s="1">
        <v>34725</v>
      </c>
      <c r="CY1145" s="1">
        <v>10710</v>
      </c>
      <c r="CZ1145" s="1">
        <v>7645</v>
      </c>
      <c r="DA1145" s="1">
        <v>15805</v>
      </c>
      <c r="DB1145" s="1">
        <v>11040</v>
      </c>
      <c r="DC1145" s="1">
        <v>10675</v>
      </c>
      <c r="DD1145" s="1">
        <v>10355</v>
      </c>
      <c r="DE1145" s="1">
        <v>22235</v>
      </c>
      <c r="DF1145" s="1">
        <v>14870</v>
      </c>
      <c r="DG1145" s="1">
        <v>20615</v>
      </c>
      <c r="DH1145" s="1">
        <v>46065</v>
      </c>
      <c r="DI1145" s="1">
        <v>10065</v>
      </c>
      <c r="DJ1145" s="1">
        <v>9755</v>
      </c>
      <c r="DK1145" s="1">
        <v>16430</v>
      </c>
      <c r="DL1145" s="1">
        <v>20660</v>
      </c>
      <c r="DM1145" s="1">
        <v>27045</v>
      </c>
      <c r="DN1145" s="1">
        <v>17680</v>
      </c>
      <c r="DO1145" s="1">
        <v>24270</v>
      </c>
      <c r="DP1145" s="1">
        <v>24895</v>
      </c>
      <c r="DQ1145" s="1">
        <v>27030</v>
      </c>
      <c r="DR1145" s="1">
        <v>15485</v>
      </c>
      <c r="DS1145" s="1">
        <v>21445</v>
      </c>
      <c r="DT1145" s="1">
        <v>10125</v>
      </c>
      <c r="DU1145" s="1">
        <v>20840</v>
      </c>
      <c r="DV1145" s="1">
        <v>16230</v>
      </c>
      <c r="DW1145" s="1">
        <v>6675</v>
      </c>
      <c r="DX1145" s="1">
        <v>17185</v>
      </c>
      <c r="DY1145" s="1">
        <v>65620</v>
      </c>
      <c r="DZ1145" s="1">
        <v>26960</v>
      </c>
      <c r="EA1145" s="1">
        <v>32885</v>
      </c>
      <c r="EB1145" s="1">
        <v>26125</v>
      </c>
      <c r="EC1145" s="1">
        <v>17690</v>
      </c>
      <c r="ED1145" s="1">
        <v>11090</v>
      </c>
      <c r="EE1145" s="1">
        <v>27550</v>
      </c>
      <c r="EF1145" s="1">
        <v>50260</v>
      </c>
      <c r="EG1145" s="1">
        <v>16670</v>
      </c>
      <c r="EH1145" s="1">
        <v>22145</v>
      </c>
      <c r="EI1145" s="1">
        <v>53005</v>
      </c>
      <c r="EJ1145" s="1">
        <v>12425</v>
      </c>
      <c r="EK1145" s="1">
        <v>7855</v>
      </c>
      <c r="EL1145" s="1">
        <v>13250</v>
      </c>
      <c r="EM1145" s="1">
        <v>11805</v>
      </c>
      <c r="EN1145" s="1">
        <v>12300</v>
      </c>
      <c r="EO1145" s="1">
        <v>27565</v>
      </c>
      <c r="EP1145" s="1">
        <v>14025</v>
      </c>
    </row>
    <row r="1146" spans="1:146" x14ac:dyDescent="0.35">
      <c r="A1146">
        <v>1146</v>
      </c>
      <c r="B1146" t="s">
        <v>1003</v>
      </c>
      <c r="C1146" t="s">
        <v>1007</v>
      </c>
      <c r="D1146" t="s">
        <v>154</v>
      </c>
      <c r="E1146" t="s">
        <v>1009</v>
      </c>
      <c r="F1146" s="1">
        <v>2296365</v>
      </c>
      <c r="G1146" s="1">
        <v>23550</v>
      </c>
      <c r="H1146" s="1">
        <v>19015</v>
      </c>
      <c r="I1146" s="1">
        <v>11425</v>
      </c>
      <c r="J1146" s="1">
        <v>25550</v>
      </c>
      <c r="K1146" s="1">
        <v>24105</v>
      </c>
      <c r="L1146" s="1">
        <v>13175</v>
      </c>
      <c r="M1146" s="1">
        <v>17185</v>
      </c>
      <c r="N1146" s="1">
        <v>16205</v>
      </c>
      <c r="O1146" s="1">
        <v>10570</v>
      </c>
      <c r="P1146" s="1">
        <v>20860</v>
      </c>
      <c r="Q1146" s="1">
        <v>5395</v>
      </c>
      <c r="R1146" s="1">
        <v>24120</v>
      </c>
      <c r="S1146" s="1">
        <v>20350</v>
      </c>
      <c r="T1146" s="1">
        <v>17520</v>
      </c>
      <c r="U1146" s="1">
        <v>7215</v>
      </c>
      <c r="V1146" s="1">
        <v>11470</v>
      </c>
      <c r="W1146" s="1">
        <v>8400</v>
      </c>
      <c r="X1146" s="1">
        <v>9930</v>
      </c>
      <c r="Y1146" s="1">
        <v>14630</v>
      </c>
      <c r="Z1146" s="1">
        <v>9965</v>
      </c>
      <c r="AA1146" s="1">
        <v>8100</v>
      </c>
      <c r="AB1146" s="1">
        <v>10070</v>
      </c>
      <c r="AC1146" s="1">
        <v>12820</v>
      </c>
      <c r="AD1146" s="1">
        <v>24730</v>
      </c>
      <c r="AE1146" s="1">
        <v>23015</v>
      </c>
      <c r="AF1146" s="1">
        <v>13820</v>
      </c>
      <c r="AG1146" s="1">
        <v>14590</v>
      </c>
      <c r="AH1146" s="1">
        <v>12210</v>
      </c>
      <c r="AI1146" s="1">
        <v>8920</v>
      </c>
      <c r="AJ1146" s="1">
        <v>15990</v>
      </c>
      <c r="AK1146" s="1">
        <v>20275</v>
      </c>
      <c r="AL1146" s="1">
        <v>20720</v>
      </c>
      <c r="AM1146" s="1">
        <v>31910</v>
      </c>
      <c r="AN1146" s="1">
        <v>28690</v>
      </c>
      <c r="AO1146" s="1">
        <v>10180</v>
      </c>
      <c r="AP1146" s="1">
        <v>19015</v>
      </c>
      <c r="AQ1146" s="1">
        <v>13990</v>
      </c>
      <c r="AR1146" s="1">
        <v>18485</v>
      </c>
      <c r="AS1146" s="1">
        <v>8370</v>
      </c>
      <c r="AT1146" s="1">
        <v>18385</v>
      </c>
      <c r="AU1146" s="1">
        <v>17515</v>
      </c>
      <c r="AV1146" s="1">
        <v>9895</v>
      </c>
      <c r="AW1146" s="1">
        <v>17190</v>
      </c>
      <c r="AX1146" s="1">
        <v>10660</v>
      </c>
      <c r="AY1146" s="1">
        <v>9600</v>
      </c>
      <c r="AZ1146" s="1">
        <v>25825</v>
      </c>
      <c r="BA1146" s="1">
        <v>13430</v>
      </c>
      <c r="BB1146" s="1">
        <v>9155</v>
      </c>
      <c r="BC1146" s="1">
        <v>10030</v>
      </c>
      <c r="BD1146" s="1">
        <v>19170</v>
      </c>
      <c r="BE1146" s="1">
        <v>21860</v>
      </c>
      <c r="BF1146" s="1">
        <v>11415</v>
      </c>
      <c r="BG1146" s="1">
        <v>13975</v>
      </c>
      <c r="BH1146" s="1">
        <v>9265</v>
      </c>
      <c r="BI1146" s="1">
        <v>10540</v>
      </c>
      <c r="BJ1146" s="1">
        <v>12585</v>
      </c>
      <c r="BK1146" s="1">
        <v>12455</v>
      </c>
      <c r="BL1146" s="1">
        <v>10870</v>
      </c>
      <c r="BM1146" s="1">
        <v>37920</v>
      </c>
      <c r="BN1146" s="1">
        <v>13105</v>
      </c>
      <c r="BO1146" s="1">
        <v>8945</v>
      </c>
      <c r="BP1146" s="1">
        <v>14910</v>
      </c>
      <c r="BQ1146" s="1">
        <v>14450</v>
      </c>
      <c r="BR1146" s="1">
        <v>18605</v>
      </c>
      <c r="BS1146" s="1">
        <v>8865</v>
      </c>
      <c r="BT1146" s="1">
        <v>7425</v>
      </c>
      <c r="BU1146" s="1">
        <v>34970</v>
      </c>
      <c r="BV1146" s="1">
        <v>12975</v>
      </c>
      <c r="BW1146" s="1">
        <v>13875</v>
      </c>
      <c r="BX1146" s="1">
        <v>14060</v>
      </c>
      <c r="BY1146" s="1">
        <v>15805</v>
      </c>
      <c r="BZ1146" s="1">
        <v>13400</v>
      </c>
      <c r="CA1146" s="1">
        <v>9200</v>
      </c>
      <c r="CB1146" s="1">
        <v>37720</v>
      </c>
      <c r="CC1146" s="1">
        <v>8160</v>
      </c>
      <c r="CD1146" s="1">
        <v>9850</v>
      </c>
      <c r="CE1146" s="1">
        <v>20830</v>
      </c>
      <c r="CF1146" s="1">
        <v>29250</v>
      </c>
      <c r="CG1146" s="1">
        <v>14960</v>
      </c>
      <c r="CH1146" s="1">
        <v>16245</v>
      </c>
      <c r="CI1146" s="1">
        <v>11375</v>
      </c>
      <c r="CJ1146" s="1">
        <v>25135</v>
      </c>
      <c r="CK1146" s="1">
        <v>15305</v>
      </c>
      <c r="CL1146" s="1">
        <v>23750</v>
      </c>
      <c r="CM1146" s="1">
        <v>10095</v>
      </c>
      <c r="CN1146" s="1">
        <v>11655</v>
      </c>
      <c r="CO1146" s="1">
        <v>17320</v>
      </c>
      <c r="CP1146" s="1">
        <v>27140</v>
      </c>
      <c r="CQ1146" s="1">
        <v>11040</v>
      </c>
      <c r="CR1146" s="1">
        <v>13715</v>
      </c>
      <c r="CS1146" s="1">
        <v>10975</v>
      </c>
      <c r="CT1146" s="1">
        <v>17600</v>
      </c>
      <c r="CU1146" s="1">
        <v>16175</v>
      </c>
      <c r="CV1146" s="1">
        <v>8630</v>
      </c>
      <c r="CW1146" s="1">
        <v>12460</v>
      </c>
      <c r="CX1146" s="1">
        <v>29910</v>
      </c>
      <c r="CY1146" s="1">
        <v>9840</v>
      </c>
      <c r="CZ1146" s="1">
        <v>7090</v>
      </c>
      <c r="DA1146" s="1">
        <v>12545</v>
      </c>
      <c r="DB1146" s="1">
        <v>10375</v>
      </c>
      <c r="DC1146" s="1">
        <v>9360</v>
      </c>
      <c r="DD1146" s="1">
        <v>9180</v>
      </c>
      <c r="DE1146" s="1">
        <v>19535</v>
      </c>
      <c r="DF1146" s="1">
        <v>13530</v>
      </c>
      <c r="DG1146" s="1">
        <v>18700</v>
      </c>
      <c r="DH1146" s="1">
        <v>42375</v>
      </c>
      <c r="DI1146" s="1">
        <v>9540</v>
      </c>
      <c r="DJ1146" s="1">
        <v>8655</v>
      </c>
      <c r="DK1146" s="1">
        <v>13810</v>
      </c>
      <c r="DL1146" s="1">
        <v>17530</v>
      </c>
      <c r="DM1146" s="1">
        <v>24745</v>
      </c>
      <c r="DN1146" s="1">
        <v>15060</v>
      </c>
      <c r="DO1146" s="1">
        <v>19310</v>
      </c>
      <c r="DP1146" s="1">
        <v>22855</v>
      </c>
      <c r="DQ1146" s="1">
        <v>21960</v>
      </c>
      <c r="DR1146" s="1">
        <v>11825</v>
      </c>
      <c r="DS1146" s="1">
        <v>20255</v>
      </c>
      <c r="DT1146" s="1">
        <v>8630</v>
      </c>
      <c r="DU1146" s="1">
        <v>15215</v>
      </c>
      <c r="DV1146" s="1">
        <v>14375</v>
      </c>
      <c r="DW1146" s="1">
        <v>5525</v>
      </c>
      <c r="DX1146" s="1">
        <v>14695</v>
      </c>
      <c r="DY1146" s="1">
        <v>54800</v>
      </c>
      <c r="DZ1146" s="1">
        <v>24155</v>
      </c>
      <c r="EA1146" s="1">
        <v>27405</v>
      </c>
      <c r="EB1146" s="1">
        <v>19600</v>
      </c>
      <c r="EC1146" s="1">
        <v>14685</v>
      </c>
      <c r="ED1146" s="1">
        <v>9620</v>
      </c>
      <c r="EE1146" s="1">
        <v>23960</v>
      </c>
      <c r="EF1146" s="1">
        <v>35145</v>
      </c>
      <c r="EG1146" s="1">
        <v>12730</v>
      </c>
      <c r="EH1146" s="1">
        <v>19850</v>
      </c>
      <c r="EI1146" s="1">
        <v>43580</v>
      </c>
      <c r="EJ1146" s="1">
        <v>11665</v>
      </c>
      <c r="EK1146" s="1">
        <v>7360</v>
      </c>
      <c r="EL1146" s="1">
        <v>12135</v>
      </c>
      <c r="EM1146" s="1">
        <v>10425</v>
      </c>
      <c r="EN1146" s="1">
        <v>10925</v>
      </c>
      <c r="EO1146" s="1">
        <v>21520</v>
      </c>
      <c r="EP1146" s="1">
        <v>12160</v>
      </c>
    </row>
    <row r="1147" spans="1:146" x14ac:dyDescent="0.35">
      <c r="A1147">
        <v>1147</v>
      </c>
      <c r="B1147" t="s">
        <v>1003</v>
      </c>
      <c r="C1147" t="s">
        <v>1007</v>
      </c>
      <c r="D1147" t="s">
        <v>154</v>
      </c>
      <c r="E1147" t="s">
        <v>1010</v>
      </c>
      <c r="F1147" s="1">
        <v>431655</v>
      </c>
      <c r="G1147" s="1">
        <v>4280</v>
      </c>
      <c r="H1147" s="1">
        <v>3405</v>
      </c>
      <c r="I1147" s="1">
        <v>2085</v>
      </c>
      <c r="J1147" s="1">
        <v>2615</v>
      </c>
      <c r="K1147" s="1">
        <v>4130</v>
      </c>
      <c r="L1147" s="1">
        <v>2420</v>
      </c>
      <c r="M1147" s="1">
        <v>1310</v>
      </c>
      <c r="N1147" s="1">
        <v>2390</v>
      </c>
      <c r="O1147" s="1">
        <v>1595</v>
      </c>
      <c r="P1147" s="1">
        <v>5220</v>
      </c>
      <c r="Q1147" s="1">
        <v>1310</v>
      </c>
      <c r="R1147" s="1">
        <v>5040</v>
      </c>
      <c r="S1147" s="1">
        <v>3880</v>
      </c>
      <c r="T1147" s="1">
        <v>4945</v>
      </c>
      <c r="U1147" s="1">
        <v>1655</v>
      </c>
      <c r="V1147" s="1">
        <v>2035</v>
      </c>
      <c r="W1147" s="1">
        <v>1735</v>
      </c>
      <c r="X1147" s="1">
        <v>1590</v>
      </c>
      <c r="Y1147" s="1">
        <v>3655</v>
      </c>
      <c r="Z1147">
        <v>875</v>
      </c>
      <c r="AA1147" s="1">
        <v>1635</v>
      </c>
      <c r="AB1147" s="1">
        <v>1420</v>
      </c>
      <c r="AC1147" s="1">
        <v>2635</v>
      </c>
      <c r="AD1147" s="1">
        <v>1175</v>
      </c>
      <c r="AE1147" s="1">
        <v>5065</v>
      </c>
      <c r="AF1147" s="1">
        <v>3050</v>
      </c>
      <c r="AG1147" s="1">
        <v>2960</v>
      </c>
      <c r="AH1147" s="1">
        <v>2180</v>
      </c>
      <c r="AI1147" s="1">
        <v>1840</v>
      </c>
      <c r="AJ1147" s="1">
        <v>3400</v>
      </c>
      <c r="AK1147" s="1">
        <v>3795</v>
      </c>
      <c r="AL1147" s="1">
        <v>4635</v>
      </c>
      <c r="AM1147" s="1">
        <v>4950</v>
      </c>
      <c r="AN1147" s="1">
        <v>6145</v>
      </c>
      <c r="AO1147" s="1">
        <v>1365</v>
      </c>
      <c r="AP1147" s="1">
        <v>4070</v>
      </c>
      <c r="AQ1147" s="1">
        <v>2520</v>
      </c>
      <c r="AR1147" s="1">
        <v>4365</v>
      </c>
      <c r="AS1147" s="1">
        <v>2050</v>
      </c>
      <c r="AT1147" s="1">
        <v>5260</v>
      </c>
      <c r="AU1147" s="1">
        <v>3210</v>
      </c>
      <c r="AV1147" s="1">
        <v>1900</v>
      </c>
      <c r="AW1147" s="1">
        <v>4240</v>
      </c>
      <c r="AX1147" s="1">
        <v>2110</v>
      </c>
      <c r="AY1147" s="1">
        <v>1565</v>
      </c>
      <c r="AZ1147" s="1">
        <v>6450</v>
      </c>
      <c r="BA1147" s="1">
        <v>2755</v>
      </c>
      <c r="BB1147" s="1">
        <v>1545</v>
      </c>
      <c r="BC1147" s="1">
        <v>1915</v>
      </c>
      <c r="BD1147" s="1">
        <v>3025</v>
      </c>
      <c r="BE1147" s="1">
        <v>3970</v>
      </c>
      <c r="BF1147" s="1">
        <v>1895</v>
      </c>
      <c r="BG1147" s="1">
        <v>2310</v>
      </c>
      <c r="BH1147" s="1">
        <v>1630</v>
      </c>
      <c r="BI1147" s="1">
        <v>2465</v>
      </c>
      <c r="BJ1147" s="1">
        <v>3160</v>
      </c>
      <c r="BK1147" s="1">
        <v>2400</v>
      </c>
      <c r="BL1147" s="1">
        <v>2360</v>
      </c>
      <c r="BM1147" s="1">
        <v>6245</v>
      </c>
      <c r="BN1147" s="1">
        <v>2360</v>
      </c>
      <c r="BO1147" s="1">
        <v>1765</v>
      </c>
      <c r="BP1147" s="1">
        <v>3130</v>
      </c>
      <c r="BQ1147" s="1">
        <v>1390</v>
      </c>
      <c r="BR1147" s="1">
        <v>4430</v>
      </c>
      <c r="BS1147" s="1">
        <v>1885</v>
      </c>
      <c r="BT1147" s="1">
        <v>1980</v>
      </c>
      <c r="BU1147" s="1">
        <v>6465</v>
      </c>
      <c r="BV1147" s="1">
        <v>2610</v>
      </c>
      <c r="BW1147" s="1">
        <v>3725</v>
      </c>
      <c r="BX1147" s="1">
        <v>3310</v>
      </c>
      <c r="BY1147" s="1">
        <v>3875</v>
      </c>
      <c r="BZ1147" s="1">
        <v>1505</v>
      </c>
      <c r="CA1147" s="1">
        <v>1455</v>
      </c>
      <c r="CB1147" s="1">
        <v>8870</v>
      </c>
      <c r="CC1147" s="1">
        <v>1655</v>
      </c>
      <c r="CD1147" s="1">
        <v>1595</v>
      </c>
      <c r="CE1147" s="1">
        <v>4040</v>
      </c>
      <c r="CF1147" s="1">
        <v>3610</v>
      </c>
      <c r="CG1147" s="1">
        <v>3140</v>
      </c>
      <c r="CH1147" s="1">
        <v>1545</v>
      </c>
      <c r="CI1147" s="1">
        <v>2685</v>
      </c>
      <c r="CJ1147" s="1">
        <v>7320</v>
      </c>
      <c r="CK1147" s="1">
        <v>3335</v>
      </c>
      <c r="CL1147" s="1">
        <v>2305</v>
      </c>
      <c r="CM1147" s="1">
        <v>1860</v>
      </c>
      <c r="CN1147" s="1">
        <v>1630</v>
      </c>
      <c r="CO1147" s="1">
        <v>2740</v>
      </c>
      <c r="CP1147" s="1">
        <v>2155</v>
      </c>
      <c r="CQ1147" s="1">
        <v>2220</v>
      </c>
      <c r="CR1147" s="1">
        <v>2190</v>
      </c>
      <c r="CS1147" s="1">
        <v>2925</v>
      </c>
      <c r="CT1147" s="1">
        <v>3415</v>
      </c>
      <c r="CU1147" s="1">
        <v>3380</v>
      </c>
      <c r="CV1147" s="1">
        <v>1705</v>
      </c>
      <c r="CW1147" s="1">
        <v>1425</v>
      </c>
      <c r="CX1147" s="1">
        <v>6435</v>
      </c>
      <c r="CY1147" s="1">
        <v>2100</v>
      </c>
      <c r="CZ1147" s="1">
        <v>1325</v>
      </c>
      <c r="DA1147" s="1">
        <v>2135</v>
      </c>
      <c r="DB1147" s="1">
        <v>2110</v>
      </c>
      <c r="DC1147" s="1">
        <v>1935</v>
      </c>
      <c r="DD1147" s="1">
        <v>1830</v>
      </c>
      <c r="DE1147" s="1">
        <v>4050</v>
      </c>
      <c r="DF1147" s="1">
        <v>2490</v>
      </c>
      <c r="DG1147" s="1">
        <v>3045</v>
      </c>
      <c r="DH1147" s="1">
        <v>9425</v>
      </c>
      <c r="DI1147" s="1">
        <v>2295</v>
      </c>
      <c r="DJ1147" s="1">
        <v>2225</v>
      </c>
      <c r="DK1147" s="1">
        <v>3640</v>
      </c>
      <c r="DL1147" s="1">
        <v>2175</v>
      </c>
      <c r="DM1147" s="1">
        <v>4340</v>
      </c>
      <c r="DN1147" s="1">
        <v>2900</v>
      </c>
      <c r="DO1147" s="1">
        <v>3265</v>
      </c>
      <c r="DP1147" s="1">
        <v>4585</v>
      </c>
      <c r="DQ1147" s="1">
        <v>4045</v>
      </c>
      <c r="DR1147" s="1">
        <v>2705</v>
      </c>
      <c r="DS1147" s="1">
        <v>4360</v>
      </c>
      <c r="DT1147" s="1">
        <v>1900</v>
      </c>
      <c r="DU1147" s="1">
        <v>4895</v>
      </c>
      <c r="DV1147" s="1">
        <v>1925</v>
      </c>
      <c r="DW1147">
        <v>520</v>
      </c>
      <c r="DX1147" s="1">
        <v>2805</v>
      </c>
      <c r="DY1147" s="1">
        <v>3635</v>
      </c>
      <c r="DZ1147" s="1">
        <v>5250</v>
      </c>
      <c r="EA1147" s="1">
        <v>5755</v>
      </c>
      <c r="EB1147" s="1">
        <v>3265</v>
      </c>
      <c r="EC1147" s="1">
        <v>3190</v>
      </c>
      <c r="ED1147" s="1">
        <v>1970</v>
      </c>
      <c r="EE1147" s="1">
        <v>4685</v>
      </c>
      <c r="EF1147" s="1">
        <v>5355</v>
      </c>
      <c r="EG1147" s="1">
        <v>1960</v>
      </c>
      <c r="EH1147" s="1">
        <v>3840</v>
      </c>
      <c r="EI1147" s="1">
        <v>10080</v>
      </c>
      <c r="EJ1147" s="1">
        <v>2580</v>
      </c>
      <c r="EK1147" s="1">
        <v>1295</v>
      </c>
      <c r="EL1147" s="1">
        <v>2095</v>
      </c>
      <c r="EM1147" s="1">
        <v>1965</v>
      </c>
      <c r="EN1147" s="1">
        <v>1215</v>
      </c>
      <c r="EO1147" s="1">
        <v>4305</v>
      </c>
      <c r="EP1147" s="1">
        <v>2325</v>
      </c>
    </row>
    <row r="1148" spans="1:146" x14ac:dyDescent="0.35">
      <c r="A1148">
        <v>1149</v>
      </c>
      <c r="B1148" t="s">
        <v>1003</v>
      </c>
      <c r="C1148" t="s">
        <v>1007</v>
      </c>
      <c r="D1148" t="s">
        <v>154</v>
      </c>
      <c r="E1148" t="s">
        <v>1014</v>
      </c>
      <c r="F1148" s="1">
        <v>1864715</v>
      </c>
      <c r="G1148" s="1">
        <v>19265</v>
      </c>
      <c r="H1148" s="1">
        <v>15605</v>
      </c>
      <c r="I1148" s="1">
        <v>9340</v>
      </c>
      <c r="J1148" s="1">
        <v>22930</v>
      </c>
      <c r="K1148" s="1">
        <v>19975</v>
      </c>
      <c r="L1148" s="1">
        <v>10755</v>
      </c>
      <c r="M1148" s="1">
        <v>15870</v>
      </c>
      <c r="N1148" s="1">
        <v>13820</v>
      </c>
      <c r="O1148" s="1">
        <v>8980</v>
      </c>
      <c r="P1148" s="1">
        <v>15650</v>
      </c>
      <c r="Q1148" s="1">
        <v>4085</v>
      </c>
      <c r="R1148" s="1">
        <v>19080</v>
      </c>
      <c r="S1148" s="1">
        <v>16470</v>
      </c>
      <c r="T1148" s="1">
        <v>12590</v>
      </c>
      <c r="U1148" s="1">
        <v>5570</v>
      </c>
      <c r="V1148" s="1">
        <v>9440</v>
      </c>
      <c r="W1148" s="1">
        <v>6665</v>
      </c>
      <c r="X1148" s="1">
        <v>8345</v>
      </c>
      <c r="Y1148" s="1">
        <v>10970</v>
      </c>
      <c r="Z1148" s="1">
        <v>9085</v>
      </c>
      <c r="AA1148" s="1">
        <v>6465</v>
      </c>
      <c r="AB1148" s="1">
        <v>8645</v>
      </c>
      <c r="AC1148" s="1">
        <v>10185</v>
      </c>
      <c r="AD1148" s="1">
        <v>23555</v>
      </c>
      <c r="AE1148" s="1">
        <v>17950</v>
      </c>
      <c r="AF1148" s="1">
        <v>10770</v>
      </c>
      <c r="AG1148" s="1">
        <v>11620</v>
      </c>
      <c r="AH1148" s="1">
        <v>10025</v>
      </c>
      <c r="AI1148" s="1">
        <v>7085</v>
      </c>
      <c r="AJ1148" s="1">
        <v>12590</v>
      </c>
      <c r="AK1148" s="1">
        <v>16495</v>
      </c>
      <c r="AL1148" s="1">
        <v>16090</v>
      </c>
      <c r="AM1148" s="1">
        <v>26950</v>
      </c>
      <c r="AN1148" s="1">
        <v>22555</v>
      </c>
      <c r="AO1148" s="1">
        <v>8810</v>
      </c>
      <c r="AP1148" s="1">
        <v>14955</v>
      </c>
      <c r="AQ1148" s="1">
        <v>11475</v>
      </c>
      <c r="AR1148" s="1">
        <v>14125</v>
      </c>
      <c r="AS1148" s="1">
        <v>6315</v>
      </c>
      <c r="AT1148" s="1">
        <v>13115</v>
      </c>
      <c r="AU1148" s="1">
        <v>14305</v>
      </c>
      <c r="AV1148" s="1">
        <v>7995</v>
      </c>
      <c r="AW1148" s="1">
        <v>12945</v>
      </c>
      <c r="AX1148" s="1">
        <v>8545</v>
      </c>
      <c r="AY1148" s="1">
        <v>8040</v>
      </c>
      <c r="AZ1148" s="1">
        <v>19365</v>
      </c>
      <c r="BA1148" s="1">
        <v>10680</v>
      </c>
      <c r="BB1148" s="1">
        <v>7610</v>
      </c>
      <c r="BC1148" s="1">
        <v>8110</v>
      </c>
      <c r="BD1148" s="1">
        <v>16140</v>
      </c>
      <c r="BE1148" s="1">
        <v>17875</v>
      </c>
      <c r="BF1148" s="1">
        <v>9530</v>
      </c>
      <c r="BG1148" s="1">
        <v>11670</v>
      </c>
      <c r="BH1148" s="1">
        <v>7625</v>
      </c>
      <c r="BI1148" s="1">
        <v>8085</v>
      </c>
      <c r="BJ1148" s="1">
        <v>9420</v>
      </c>
      <c r="BK1148" s="1">
        <v>10050</v>
      </c>
      <c r="BL1148" s="1">
        <v>8515</v>
      </c>
      <c r="BM1148" s="1">
        <v>31670</v>
      </c>
      <c r="BN1148" s="1">
        <v>10750</v>
      </c>
      <c r="BO1148" s="1">
        <v>7185</v>
      </c>
      <c r="BP1148" s="1">
        <v>11765</v>
      </c>
      <c r="BQ1148" s="1">
        <v>13055</v>
      </c>
      <c r="BR1148" s="1">
        <v>14160</v>
      </c>
      <c r="BS1148" s="1">
        <v>6980</v>
      </c>
      <c r="BT1148" s="1">
        <v>5455</v>
      </c>
      <c r="BU1148" s="1">
        <v>28495</v>
      </c>
      <c r="BV1148" s="1">
        <v>10375</v>
      </c>
      <c r="BW1148" s="1">
        <v>10145</v>
      </c>
      <c r="BX1148" s="1">
        <v>10745</v>
      </c>
      <c r="BY1148" s="1">
        <v>11945</v>
      </c>
      <c r="BZ1148" s="1">
        <v>11895</v>
      </c>
      <c r="CA1148" s="1">
        <v>7745</v>
      </c>
      <c r="CB1148" s="1">
        <v>28860</v>
      </c>
      <c r="CC1148" s="1">
        <v>6500</v>
      </c>
      <c r="CD1148" s="1">
        <v>8265</v>
      </c>
      <c r="CE1148" s="1">
        <v>16790</v>
      </c>
      <c r="CF1148" s="1">
        <v>25640</v>
      </c>
      <c r="CG1148" s="1">
        <v>11815</v>
      </c>
      <c r="CH1148" s="1">
        <v>14705</v>
      </c>
      <c r="CI1148" s="1">
        <v>8700</v>
      </c>
      <c r="CJ1148" s="1">
        <v>17815</v>
      </c>
      <c r="CK1148" s="1">
        <v>11980</v>
      </c>
      <c r="CL1148" s="1">
        <v>21440</v>
      </c>
      <c r="CM1148" s="1">
        <v>8245</v>
      </c>
      <c r="CN1148" s="1">
        <v>10030</v>
      </c>
      <c r="CO1148" s="1">
        <v>14580</v>
      </c>
      <c r="CP1148" s="1">
        <v>24975</v>
      </c>
      <c r="CQ1148" s="1">
        <v>8810</v>
      </c>
      <c r="CR1148" s="1">
        <v>11530</v>
      </c>
      <c r="CS1148" s="1">
        <v>8055</v>
      </c>
      <c r="CT1148" s="1">
        <v>14190</v>
      </c>
      <c r="CU1148" s="1">
        <v>12785</v>
      </c>
      <c r="CV1148" s="1">
        <v>6915</v>
      </c>
      <c r="CW1148" s="1">
        <v>11030</v>
      </c>
      <c r="CX1148" s="1">
        <v>23485</v>
      </c>
      <c r="CY1148" s="1">
        <v>7735</v>
      </c>
      <c r="CZ1148" s="1">
        <v>5765</v>
      </c>
      <c r="DA1148" s="1">
        <v>10405</v>
      </c>
      <c r="DB1148" s="1">
        <v>8265</v>
      </c>
      <c r="DC1148" s="1">
        <v>7425</v>
      </c>
      <c r="DD1148" s="1">
        <v>7350</v>
      </c>
      <c r="DE1148" s="1">
        <v>15480</v>
      </c>
      <c r="DF1148" s="1">
        <v>11035</v>
      </c>
      <c r="DG1148" s="1">
        <v>15645</v>
      </c>
      <c r="DH1148" s="1">
        <v>32960</v>
      </c>
      <c r="DI1148" s="1">
        <v>7245</v>
      </c>
      <c r="DJ1148" s="1">
        <v>6435</v>
      </c>
      <c r="DK1148" s="1">
        <v>10165</v>
      </c>
      <c r="DL1148" s="1">
        <v>15355</v>
      </c>
      <c r="DM1148" s="1">
        <v>20400</v>
      </c>
      <c r="DN1148" s="1">
        <v>12155</v>
      </c>
      <c r="DO1148" s="1">
        <v>16045</v>
      </c>
      <c r="DP1148" s="1">
        <v>18275</v>
      </c>
      <c r="DQ1148" s="1">
        <v>17910</v>
      </c>
      <c r="DR1148" s="1">
        <v>9125</v>
      </c>
      <c r="DS1148" s="1">
        <v>15905</v>
      </c>
      <c r="DT1148" s="1">
        <v>6720</v>
      </c>
      <c r="DU1148" s="1">
        <v>10315</v>
      </c>
      <c r="DV1148" s="1">
        <v>12460</v>
      </c>
      <c r="DW1148" s="1">
        <v>5005</v>
      </c>
      <c r="DX1148" s="1">
        <v>11880</v>
      </c>
      <c r="DY1148" s="1">
        <v>51170</v>
      </c>
      <c r="DZ1148" s="1">
        <v>18910</v>
      </c>
      <c r="EA1148" s="1">
        <v>21635</v>
      </c>
      <c r="EB1148" s="1">
        <v>16350</v>
      </c>
      <c r="EC1148" s="1">
        <v>11490</v>
      </c>
      <c r="ED1148" s="1">
        <v>7660</v>
      </c>
      <c r="EE1148" s="1">
        <v>19275</v>
      </c>
      <c r="EF1148" s="1">
        <v>29800</v>
      </c>
      <c r="EG1148" s="1">
        <v>10775</v>
      </c>
      <c r="EH1148" s="1">
        <v>16015</v>
      </c>
      <c r="EI1148" s="1">
        <v>33510</v>
      </c>
      <c r="EJ1148" s="1">
        <v>9070</v>
      </c>
      <c r="EK1148" s="1">
        <v>6065</v>
      </c>
      <c r="EL1148" s="1">
        <v>10050</v>
      </c>
      <c r="EM1148" s="1">
        <v>8460</v>
      </c>
      <c r="EN1148" s="1">
        <v>9725</v>
      </c>
      <c r="EO1148" s="1">
        <v>17220</v>
      </c>
      <c r="EP1148" s="1">
        <v>9835</v>
      </c>
    </row>
    <row r="1149" spans="1:146" x14ac:dyDescent="0.35">
      <c r="A1149">
        <v>1150</v>
      </c>
      <c r="B1149" t="s">
        <v>1003</v>
      </c>
      <c r="C1149" t="s">
        <v>1007</v>
      </c>
      <c r="D1149" t="s">
        <v>154</v>
      </c>
      <c r="E1149" t="s">
        <v>1015</v>
      </c>
      <c r="F1149" s="1">
        <v>395300</v>
      </c>
      <c r="G1149" s="1">
        <v>5270</v>
      </c>
      <c r="H1149" s="1">
        <v>4465</v>
      </c>
      <c r="I1149">
        <v>600</v>
      </c>
      <c r="J1149" s="1">
        <v>3085</v>
      </c>
      <c r="K1149" s="1">
        <v>2900</v>
      </c>
      <c r="L1149" s="1">
        <v>2410</v>
      </c>
      <c r="M1149" s="1">
        <v>8425</v>
      </c>
      <c r="N1149" s="1">
        <v>4920</v>
      </c>
      <c r="O1149" s="1">
        <v>2090</v>
      </c>
      <c r="P1149" s="1">
        <v>2245</v>
      </c>
      <c r="Q1149">
        <v>975</v>
      </c>
      <c r="R1149" s="1">
        <v>4985</v>
      </c>
      <c r="S1149" s="1">
        <v>1335</v>
      </c>
      <c r="T1149" s="1">
        <v>4030</v>
      </c>
      <c r="U1149">
        <v>470</v>
      </c>
      <c r="V1149" s="1">
        <v>2735</v>
      </c>
      <c r="W1149">
        <v>785</v>
      </c>
      <c r="X1149" s="1">
        <v>1400</v>
      </c>
      <c r="Y1149" s="1">
        <v>3075</v>
      </c>
      <c r="Z1149" s="1">
        <v>1030</v>
      </c>
      <c r="AA1149" s="1">
        <v>1805</v>
      </c>
      <c r="AB1149">
        <v>820</v>
      </c>
      <c r="AC1149">
        <v>525</v>
      </c>
      <c r="AD1149" s="1">
        <v>5585</v>
      </c>
      <c r="AE1149" s="1">
        <v>3285</v>
      </c>
      <c r="AF1149" s="1">
        <v>2595</v>
      </c>
      <c r="AG1149" s="1">
        <v>1220</v>
      </c>
      <c r="AH1149" s="1">
        <v>1900</v>
      </c>
      <c r="AI1149">
        <v>675</v>
      </c>
      <c r="AJ1149" s="1">
        <v>1080</v>
      </c>
      <c r="AK1149" s="1">
        <v>6550</v>
      </c>
      <c r="AL1149" s="1">
        <v>3650</v>
      </c>
      <c r="AM1149" s="1">
        <v>4300</v>
      </c>
      <c r="AN1149" s="1">
        <v>6305</v>
      </c>
      <c r="AO1149" s="1">
        <v>1530</v>
      </c>
      <c r="AP1149" s="1">
        <v>2000</v>
      </c>
      <c r="AQ1149" s="1">
        <v>1205</v>
      </c>
      <c r="AR1149" s="1">
        <v>3770</v>
      </c>
      <c r="AS1149" s="1">
        <v>1075</v>
      </c>
      <c r="AT1149" s="1">
        <v>3500</v>
      </c>
      <c r="AU1149" s="1">
        <v>1005</v>
      </c>
      <c r="AV1149" s="1">
        <v>1575</v>
      </c>
      <c r="AW1149" s="1">
        <v>4720</v>
      </c>
      <c r="AX1149" s="1">
        <v>2015</v>
      </c>
      <c r="AY1149">
        <v>995</v>
      </c>
      <c r="AZ1149" s="1">
        <v>4400</v>
      </c>
      <c r="BA1149">
        <v>950</v>
      </c>
      <c r="BB1149">
        <v>500</v>
      </c>
      <c r="BC1149" s="1">
        <v>5680</v>
      </c>
      <c r="BD1149" s="1">
        <v>2650</v>
      </c>
      <c r="BE1149" s="1">
        <v>1490</v>
      </c>
      <c r="BF1149" s="1">
        <v>1050</v>
      </c>
      <c r="BG1149" s="1">
        <v>2930</v>
      </c>
      <c r="BH1149">
        <v>850</v>
      </c>
      <c r="BI1149" s="1">
        <v>1870</v>
      </c>
      <c r="BJ1149" s="1">
        <v>2965</v>
      </c>
      <c r="BK1149" s="1">
        <v>1770</v>
      </c>
      <c r="BL1149" s="1">
        <v>2735</v>
      </c>
      <c r="BM1149" s="1">
        <v>5325</v>
      </c>
      <c r="BN1149">
        <v>965</v>
      </c>
      <c r="BO1149" s="1">
        <v>2095</v>
      </c>
      <c r="BP1149" s="1">
        <v>2195</v>
      </c>
      <c r="BQ1149" s="1">
        <v>3010</v>
      </c>
      <c r="BR1149" s="1">
        <v>3380</v>
      </c>
      <c r="BS1149">
        <v>300</v>
      </c>
      <c r="BT1149">
        <v>550</v>
      </c>
      <c r="BU1149" s="1">
        <v>8525</v>
      </c>
      <c r="BV1149" s="1">
        <v>3085</v>
      </c>
      <c r="BW1149">
        <v>695</v>
      </c>
      <c r="BX1149" s="1">
        <v>1055</v>
      </c>
      <c r="BY1149">
        <v>835</v>
      </c>
      <c r="BZ1149" s="1">
        <v>1655</v>
      </c>
      <c r="CA1149">
        <v>860</v>
      </c>
      <c r="CB1149" s="1">
        <v>6040</v>
      </c>
      <c r="CC1149" s="1">
        <v>1710</v>
      </c>
      <c r="CD1149">
        <v>595</v>
      </c>
      <c r="CE1149" s="1">
        <v>5220</v>
      </c>
      <c r="CF1149" s="1">
        <v>4065</v>
      </c>
      <c r="CG1149" s="1">
        <v>2190</v>
      </c>
      <c r="CH1149" s="1">
        <v>2215</v>
      </c>
      <c r="CI1149" s="1">
        <v>1885</v>
      </c>
      <c r="CJ1149" s="1">
        <v>7700</v>
      </c>
      <c r="CK1149" s="1">
        <v>1440</v>
      </c>
      <c r="CL1149" s="1">
        <v>5175</v>
      </c>
      <c r="CM1149" s="1">
        <v>1190</v>
      </c>
      <c r="CN1149" s="1">
        <v>3870</v>
      </c>
      <c r="CO1149" s="1">
        <v>6310</v>
      </c>
      <c r="CP1149" s="1">
        <v>3305</v>
      </c>
      <c r="CQ1149">
        <v>650</v>
      </c>
      <c r="CR1149" s="1">
        <v>4630</v>
      </c>
      <c r="CS1149" s="1">
        <v>2625</v>
      </c>
      <c r="CT1149" s="1">
        <v>3365</v>
      </c>
      <c r="CU1149" s="1">
        <v>2325</v>
      </c>
      <c r="CV1149">
        <v>585</v>
      </c>
      <c r="CW1149" s="1">
        <v>1305</v>
      </c>
      <c r="CX1149" s="1">
        <v>4810</v>
      </c>
      <c r="CY1149">
        <v>880</v>
      </c>
      <c r="CZ1149">
        <v>555</v>
      </c>
      <c r="DA1149" s="1">
        <v>3255</v>
      </c>
      <c r="DB1149">
        <v>665</v>
      </c>
      <c r="DC1149" s="1">
        <v>1315</v>
      </c>
      <c r="DD1149" s="1">
        <v>1180</v>
      </c>
      <c r="DE1149" s="1">
        <v>2705</v>
      </c>
      <c r="DF1149" s="1">
        <v>1355</v>
      </c>
      <c r="DG1149" s="1">
        <v>1920</v>
      </c>
      <c r="DH1149" s="1">
        <v>3675</v>
      </c>
      <c r="DI1149">
        <v>525</v>
      </c>
      <c r="DJ1149" s="1">
        <v>1100</v>
      </c>
      <c r="DK1149" s="1">
        <v>2625</v>
      </c>
      <c r="DL1149" s="1">
        <v>3115</v>
      </c>
      <c r="DM1149" s="1">
        <v>2305</v>
      </c>
      <c r="DN1149" s="1">
        <v>2615</v>
      </c>
      <c r="DO1149" s="1">
        <v>4970</v>
      </c>
      <c r="DP1149" s="1">
        <v>2040</v>
      </c>
      <c r="DQ1149" s="1">
        <v>5075</v>
      </c>
      <c r="DR1149" s="1">
        <v>3660</v>
      </c>
      <c r="DS1149" s="1">
        <v>1180</v>
      </c>
      <c r="DT1149" s="1">
        <v>1495</v>
      </c>
      <c r="DU1149" s="1">
        <v>5625</v>
      </c>
      <c r="DV1149" s="1">
        <v>1850</v>
      </c>
      <c r="DW1149" s="1">
        <v>1155</v>
      </c>
      <c r="DX1149" s="1">
        <v>2485</v>
      </c>
      <c r="DY1149" s="1">
        <v>10825</v>
      </c>
      <c r="DZ1149" s="1">
        <v>2815</v>
      </c>
      <c r="EA1149" s="1">
        <v>5485</v>
      </c>
      <c r="EB1149" s="1">
        <v>6510</v>
      </c>
      <c r="EC1149" s="1">
        <v>3005</v>
      </c>
      <c r="ED1149" s="1">
        <v>1465</v>
      </c>
      <c r="EE1149" s="1">
        <v>3580</v>
      </c>
      <c r="EF1149" s="1">
        <v>15105</v>
      </c>
      <c r="EG1149" s="1">
        <v>3940</v>
      </c>
      <c r="EH1149" s="1">
        <v>2290</v>
      </c>
      <c r="EI1149" s="1">
        <v>9445</v>
      </c>
      <c r="EJ1149">
        <v>775</v>
      </c>
      <c r="EK1149">
        <v>490</v>
      </c>
      <c r="EL1149" s="1">
        <v>1115</v>
      </c>
      <c r="EM1149" s="1">
        <v>1380</v>
      </c>
      <c r="EN1149" s="1">
        <v>1360</v>
      </c>
      <c r="EO1149" s="1">
        <v>6050</v>
      </c>
      <c r="EP1149" s="1">
        <v>1865</v>
      </c>
    </row>
    <row r="1150" spans="1:146" x14ac:dyDescent="0.35">
      <c r="A1150">
        <v>1151</v>
      </c>
      <c r="B1150" t="s">
        <v>1003</v>
      </c>
      <c r="C1150" t="s">
        <v>1016</v>
      </c>
      <c r="D1150" t="s">
        <v>154</v>
      </c>
      <c r="E1150" t="s">
        <v>1017</v>
      </c>
      <c r="F1150" s="1">
        <v>2691665</v>
      </c>
      <c r="G1150" s="1">
        <v>28830</v>
      </c>
      <c r="H1150" s="1">
        <v>23475</v>
      </c>
      <c r="I1150" s="1">
        <v>12025</v>
      </c>
      <c r="J1150" s="1">
        <v>28640</v>
      </c>
      <c r="K1150" s="1">
        <v>27000</v>
      </c>
      <c r="L1150" s="1">
        <v>15575</v>
      </c>
      <c r="M1150" s="1">
        <v>25605</v>
      </c>
      <c r="N1150" s="1">
        <v>21140</v>
      </c>
      <c r="O1150" s="1">
        <v>12665</v>
      </c>
      <c r="P1150" s="1">
        <v>23110</v>
      </c>
      <c r="Q1150" s="1">
        <v>6365</v>
      </c>
      <c r="R1150" s="1">
        <v>29100</v>
      </c>
      <c r="S1150" s="1">
        <v>21690</v>
      </c>
      <c r="T1150" s="1">
        <v>21565</v>
      </c>
      <c r="U1150" s="1">
        <v>7685</v>
      </c>
      <c r="V1150" s="1">
        <v>14210</v>
      </c>
      <c r="W1150" s="1">
        <v>9185</v>
      </c>
      <c r="X1150" s="1">
        <v>11330</v>
      </c>
      <c r="Y1150" s="1">
        <v>17700</v>
      </c>
      <c r="Z1150" s="1">
        <v>10990</v>
      </c>
      <c r="AA1150" s="1">
        <v>9905</v>
      </c>
      <c r="AB1150" s="1">
        <v>10880</v>
      </c>
      <c r="AC1150" s="1">
        <v>13340</v>
      </c>
      <c r="AD1150" s="1">
        <v>30310</v>
      </c>
      <c r="AE1150" s="1">
        <v>26300</v>
      </c>
      <c r="AF1150" s="1">
        <v>16420</v>
      </c>
      <c r="AG1150" s="1">
        <v>15800</v>
      </c>
      <c r="AH1150" s="1">
        <v>14105</v>
      </c>
      <c r="AI1150" s="1">
        <v>9590</v>
      </c>
      <c r="AJ1150" s="1">
        <v>17085</v>
      </c>
      <c r="AK1150" s="1">
        <v>26815</v>
      </c>
      <c r="AL1150" s="1">
        <v>24375</v>
      </c>
      <c r="AM1150" s="1">
        <v>36205</v>
      </c>
      <c r="AN1150" s="1">
        <v>35000</v>
      </c>
      <c r="AO1150" s="1">
        <v>11710</v>
      </c>
      <c r="AP1150" s="1">
        <v>21010</v>
      </c>
      <c r="AQ1150" s="1">
        <v>15200</v>
      </c>
      <c r="AR1150" s="1">
        <v>22250</v>
      </c>
      <c r="AS1150" s="1">
        <v>9445</v>
      </c>
      <c r="AT1150" s="1">
        <v>21890</v>
      </c>
      <c r="AU1150" s="1">
        <v>18525</v>
      </c>
      <c r="AV1150" s="1">
        <v>11470</v>
      </c>
      <c r="AW1150" s="1">
        <v>21920</v>
      </c>
      <c r="AX1150" s="1">
        <v>12675</v>
      </c>
      <c r="AY1150" s="1">
        <v>10605</v>
      </c>
      <c r="AZ1150" s="1">
        <v>30215</v>
      </c>
      <c r="BA1150" s="1">
        <v>14375</v>
      </c>
      <c r="BB1150" s="1">
        <v>9650</v>
      </c>
      <c r="BC1150" s="1">
        <v>15715</v>
      </c>
      <c r="BD1150" s="1">
        <v>21810</v>
      </c>
      <c r="BE1150" s="1">
        <v>23345</v>
      </c>
      <c r="BF1150" s="1">
        <v>12470</v>
      </c>
      <c r="BG1150" s="1">
        <v>16920</v>
      </c>
      <c r="BH1150" s="1">
        <v>10115</v>
      </c>
      <c r="BI1150" s="1">
        <v>12410</v>
      </c>
      <c r="BJ1150" s="1">
        <v>15535</v>
      </c>
      <c r="BK1150" s="1">
        <v>14220</v>
      </c>
      <c r="BL1150" s="1">
        <v>13610</v>
      </c>
      <c r="BM1150" s="1">
        <v>43220</v>
      </c>
      <c r="BN1150" s="1">
        <v>14075</v>
      </c>
      <c r="BO1150" s="1">
        <v>11045</v>
      </c>
      <c r="BP1150" s="1">
        <v>17100</v>
      </c>
      <c r="BQ1150" s="1">
        <v>17460</v>
      </c>
      <c r="BR1150" s="1">
        <v>21980</v>
      </c>
      <c r="BS1150" s="1">
        <v>9165</v>
      </c>
      <c r="BT1150" s="1">
        <v>7980</v>
      </c>
      <c r="BU1150" s="1">
        <v>43495</v>
      </c>
      <c r="BV1150" s="1">
        <v>16065</v>
      </c>
      <c r="BW1150" s="1">
        <v>14560</v>
      </c>
      <c r="BX1150" s="1">
        <v>15110</v>
      </c>
      <c r="BY1150" s="1">
        <v>16640</v>
      </c>
      <c r="BZ1150" s="1">
        <v>15055</v>
      </c>
      <c r="CA1150" s="1">
        <v>10060</v>
      </c>
      <c r="CB1150" s="1">
        <v>43765</v>
      </c>
      <c r="CC1150" s="1">
        <v>9860</v>
      </c>
      <c r="CD1150" s="1">
        <v>10450</v>
      </c>
      <c r="CE1150" s="1">
        <v>26060</v>
      </c>
      <c r="CF1150" s="1">
        <v>33325</v>
      </c>
      <c r="CG1150" s="1">
        <v>17145</v>
      </c>
      <c r="CH1150" s="1">
        <v>18455</v>
      </c>
      <c r="CI1150" s="1">
        <v>13265</v>
      </c>
      <c r="CJ1150" s="1">
        <v>32830</v>
      </c>
      <c r="CK1150" s="1">
        <v>16760</v>
      </c>
      <c r="CL1150" s="1">
        <v>28930</v>
      </c>
      <c r="CM1150" s="1">
        <v>11290</v>
      </c>
      <c r="CN1150" s="1">
        <v>15535</v>
      </c>
      <c r="CO1150" s="1">
        <v>23625</v>
      </c>
      <c r="CP1150" s="1">
        <v>30440</v>
      </c>
      <c r="CQ1150" s="1">
        <v>11680</v>
      </c>
      <c r="CR1150" s="1">
        <v>18355</v>
      </c>
      <c r="CS1150" s="1">
        <v>13600</v>
      </c>
      <c r="CT1150" s="1">
        <v>20955</v>
      </c>
      <c r="CU1150" s="1">
        <v>18500</v>
      </c>
      <c r="CV1150" s="1">
        <v>9220</v>
      </c>
      <c r="CW1150" s="1">
        <v>13760</v>
      </c>
      <c r="CX1150" s="1">
        <v>34730</v>
      </c>
      <c r="CY1150" s="1">
        <v>10710</v>
      </c>
      <c r="CZ1150" s="1">
        <v>7640</v>
      </c>
      <c r="DA1150" s="1">
        <v>15805</v>
      </c>
      <c r="DB1150" s="1">
        <v>11050</v>
      </c>
      <c r="DC1150" s="1">
        <v>10675</v>
      </c>
      <c r="DD1150" s="1">
        <v>10360</v>
      </c>
      <c r="DE1150" s="1">
        <v>22245</v>
      </c>
      <c r="DF1150" s="1">
        <v>14875</v>
      </c>
      <c r="DG1150" s="1">
        <v>20610</v>
      </c>
      <c r="DH1150" s="1">
        <v>46070</v>
      </c>
      <c r="DI1150" s="1">
        <v>10070</v>
      </c>
      <c r="DJ1150" s="1">
        <v>9755</v>
      </c>
      <c r="DK1150" s="1">
        <v>16435</v>
      </c>
      <c r="DL1150" s="1">
        <v>20655</v>
      </c>
      <c r="DM1150" s="1">
        <v>27040</v>
      </c>
      <c r="DN1150" s="1">
        <v>17675</v>
      </c>
      <c r="DO1150" s="1">
        <v>24265</v>
      </c>
      <c r="DP1150" s="1">
        <v>24890</v>
      </c>
      <c r="DQ1150" s="1">
        <v>27025</v>
      </c>
      <c r="DR1150" s="1">
        <v>15485</v>
      </c>
      <c r="DS1150" s="1">
        <v>21440</v>
      </c>
      <c r="DT1150" s="1">
        <v>10125</v>
      </c>
      <c r="DU1150" s="1">
        <v>20835</v>
      </c>
      <c r="DV1150" s="1">
        <v>16230</v>
      </c>
      <c r="DW1150" s="1">
        <v>6675</v>
      </c>
      <c r="DX1150" s="1">
        <v>17180</v>
      </c>
      <c r="DY1150" s="1">
        <v>65620</v>
      </c>
      <c r="DZ1150" s="1">
        <v>26955</v>
      </c>
      <c r="EA1150" s="1">
        <v>32890</v>
      </c>
      <c r="EB1150" s="1">
        <v>26115</v>
      </c>
      <c r="EC1150" s="1">
        <v>17695</v>
      </c>
      <c r="ED1150" s="1">
        <v>11090</v>
      </c>
      <c r="EE1150" s="1">
        <v>27540</v>
      </c>
      <c r="EF1150" s="1">
        <v>50260</v>
      </c>
      <c r="EG1150" s="1">
        <v>16670</v>
      </c>
      <c r="EH1150" s="1">
        <v>22150</v>
      </c>
      <c r="EI1150" s="1">
        <v>53000</v>
      </c>
      <c r="EJ1150" s="1">
        <v>12430</v>
      </c>
      <c r="EK1150" s="1">
        <v>7850</v>
      </c>
      <c r="EL1150" s="1">
        <v>13245</v>
      </c>
      <c r="EM1150" s="1">
        <v>11805</v>
      </c>
      <c r="EN1150" s="1">
        <v>12290</v>
      </c>
      <c r="EO1150" s="1">
        <v>27565</v>
      </c>
      <c r="EP1150" s="1">
        <v>14030</v>
      </c>
    </row>
    <row r="1151" spans="1:146" x14ac:dyDescent="0.35">
      <c r="A1151">
        <v>1152</v>
      </c>
      <c r="B1151" t="s">
        <v>1003</v>
      </c>
      <c r="C1151" t="s">
        <v>1016</v>
      </c>
      <c r="D1151" t="s">
        <v>154</v>
      </c>
      <c r="E1151" t="s">
        <v>1018</v>
      </c>
      <c r="F1151" s="1">
        <v>1332090</v>
      </c>
      <c r="G1151" s="1">
        <v>7895</v>
      </c>
      <c r="H1151" s="1">
        <v>7190</v>
      </c>
      <c r="I1151" s="1">
        <v>7975</v>
      </c>
      <c r="J1151" s="1">
        <v>19030</v>
      </c>
      <c r="K1151" s="1">
        <v>13310</v>
      </c>
      <c r="L1151" s="1">
        <v>7135</v>
      </c>
      <c r="M1151" s="1">
        <v>9995</v>
      </c>
      <c r="N1151" s="1">
        <v>7220</v>
      </c>
      <c r="O1151" s="1">
        <v>4735</v>
      </c>
      <c r="P1151" s="1">
        <v>15885</v>
      </c>
      <c r="Q1151" s="1">
        <v>2685</v>
      </c>
      <c r="R1151" s="1">
        <v>11675</v>
      </c>
      <c r="S1151" s="1">
        <v>15430</v>
      </c>
      <c r="T1151" s="1">
        <v>8175</v>
      </c>
      <c r="U1151" s="1">
        <v>5175</v>
      </c>
      <c r="V1151" s="1">
        <v>5280</v>
      </c>
      <c r="W1151" s="1">
        <v>5880</v>
      </c>
      <c r="X1151" s="1">
        <v>6240</v>
      </c>
      <c r="Y1151" s="1">
        <v>7580</v>
      </c>
      <c r="Z1151" s="1">
        <v>6965</v>
      </c>
      <c r="AA1151" s="1">
        <v>4275</v>
      </c>
      <c r="AB1151" s="1">
        <v>7715</v>
      </c>
      <c r="AC1151" s="1">
        <v>8305</v>
      </c>
      <c r="AD1151" s="1">
        <v>16650</v>
      </c>
      <c r="AE1151" s="1">
        <v>12665</v>
      </c>
      <c r="AF1151" s="1">
        <v>8425</v>
      </c>
      <c r="AG1151" s="1">
        <v>9795</v>
      </c>
      <c r="AH1151" s="1">
        <v>7590</v>
      </c>
      <c r="AI1151" s="1">
        <v>6575</v>
      </c>
      <c r="AJ1151" s="1">
        <v>11310</v>
      </c>
      <c r="AK1151" s="1">
        <v>7690</v>
      </c>
      <c r="AL1151" s="1">
        <v>9300</v>
      </c>
      <c r="AM1151" s="1">
        <v>20635</v>
      </c>
      <c r="AN1151" s="1">
        <v>14560</v>
      </c>
      <c r="AO1151" s="1">
        <v>6785</v>
      </c>
      <c r="AP1151" s="1">
        <v>14820</v>
      </c>
      <c r="AQ1151" s="1">
        <v>9065</v>
      </c>
      <c r="AR1151" s="1">
        <v>8730</v>
      </c>
      <c r="AS1151" s="1">
        <v>4600</v>
      </c>
      <c r="AT1151" s="1">
        <v>11490</v>
      </c>
      <c r="AU1151" s="1">
        <v>10180</v>
      </c>
      <c r="AV1151" s="1">
        <v>5415</v>
      </c>
      <c r="AW1151" s="1">
        <v>6990</v>
      </c>
      <c r="AX1151" s="1">
        <v>7210</v>
      </c>
      <c r="AY1151" s="1">
        <v>7535</v>
      </c>
      <c r="AZ1151" s="1">
        <v>11700</v>
      </c>
      <c r="BA1151" s="1">
        <v>9775</v>
      </c>
      <c r="BB1151" s="1">
        <v>6455</v>
      </c>
      <c r="BC1151" s="1">
        <v>4205</v>
      </c>
      <c r="BD1151" s="1">
        <v>13340</v>
      </c>
      <c r="BE1151" s="1">
        <v>16315</v>
      </c>
      <c r="BF1151" s="1">
        <v>5195</v>
      </c>
      <c r="BG1151" s="1">
        <v>5015</v>
      </c>
      <c r="BH1151" s="1">
        <v>5360</v>
      </c>
      <c r="BI1151" s="1">
        <v>4860</v>
      </c>
      <c r="BJ1151" s="1">
        <v>5730</v>
      </c>
      <c r="BK1151" s="1">
        <v>9135</v>
      </c>
      <c r="BL1151" s="1">
        <v>5220</v>
      </c>
      <c r="BM1151" s="1">
        <v>22450</v>
      </c>
      <c r="BN1151" s="1">
        <v>9355</v>
      </c>
      <c r="BO1151" s="1">
        <v>4480</v>
      </c>
      <c r="BP1151" s="1">
        <v>7390</v>
      </c>
      <c r="BQ1151" s="1">
        <v>8570</v>
      </c>
      <c r="BR1151" s="1">
        <v>10110</v>
      </c>
      <c r="BS1151" s="1">
        <v>7115</v>
      </c>
      <c r="BT1151" s="1">
        <v>5485</v>
      </c>
      <c r="BU1151" s="1">
        <v>13710</v>
      </c>
      <c r="BV1151" s="1">
        <v>7960</v>
      </c>
      <c r="BW1151" s="1">
        <v>11085</v>
      </c>
      <c r="BX1151" s="1">
        <v>11690</v>
      </c>
      <c r="BY1151" s="1">
        <v>13130</v>
      </c>
      <c r="BZ1151" s="1">
        <v>9720</v>
      </c>
      <c r="CA1151" s="1">
        <v>6415</v>
      </c>
      <c r="CB1151" s="1">
        <v>15960</v>
      </c>
      <c r="CC1151" s="1">
        <v>4345</v>
      </c>
      <c r="CD1151" s="1">
        <v>6505</v>
      </c>
      <c r="CE1151" s="1">
        <v>6805</v>
      </c>
      <c r="CF1151" s="1">
        <v>18925</v>
      </c>
      <c r="CG1151" s="1">
        <v>7240</v>
      </c>
      <c r="CH1151" s="1">
        <v>11240</v>
      </c>
      <c r="CI1151" s="1">
        <v>5545</v>
      </c>
      <c r="CJ1151" s="1">
        <v>10425</v>
      </c>
      <c r="CK1151" s="1">
        <v>11880</v>
      </c>
      <c r="CL1151" s="1">
        <v>15955</v>
      </c>
      <c r="CM1151" s="1">
        <v>6975</v>
      </c>
      <c r="CN1151" s="1">
        <v>4465</v>
      </c>
      <c r="CO1151" s="1">
        <v>6450</v>
      </c>
      <c r="CP1151" s="1">
        <v>20255</v>
      </c>
      <c r="CQ1151" s="1">
        <v>8605</v>
      </c>
      <c r="CR1151" s="1">
        <v>7405</v>
      </c>
      <c r="CS1151" s="1">
        <v>5660</v>
      </c>
      <c r="CT1151" s="1">
        <v>10280</v>
      </c>
      <c r="CU1151" s="1">
        <v>11180</v>
      </c>
      <c r="CV1151" s="1">
        <v>6120</v>
      </c>
      <c r="CW1151" s="1">
        <v>9225</v>
      </c>
      <c r="CX1151" s="1">
        <v>16630</v>
      </c>
      <c r="CY1151" s="1">
        <v>5685</v>
      </c>
      <c r="CZ1151" s="1">
        <v>5750</v>
      </c>
      <c r="DA1151" s="1">
        <v>5270</v>
      </c>
      <c r="DB1151" s="1">
        <v>7565</v>
      </c>
      <c r="DC1151" s="1">
        <v>5350</v>
      </c>
      <c r="DD1151" s="1">
        <v>5255</v>
      </c>
      <c r="DE1151" s="1">
        <v>10755</v>
      </c>
      <c r="DF1151" s="1">
        <v>10080</v>
      </c>
      <c r="DG1151" s="1">
        <v>14490</v>
      </c>
      <c r="DH1151" s="1">
        <v>20025</v>
      </c>
      <c r="DI1151" s="1">
        <v>7585</v>
      </c>
      <c r="DJ1151" s="1">
        <v>4495</v>
      </c>
      <c r="DK1151" s="1">
        <v>7040</v>
      </c>
      <c r="DL1151" s="1">
        <v>11025</v>
      </c>
      <c r="DM1151" s="1">
        <v>18260</v>
      </c>
      <c r="DN1151" s="1">
        <v>8355</v>
      </c>
      <c r="DO1151" s="1">
        <v>5820</v>
      </c>
      <c r="DP1151" s="1">
        <v>15905</v>
      </c>
      <c r="DQ1151" s="1">
        <v>9285</v>
      </c>
      <c r="DR1151" s="1">
        <v>6055</v>
      </c>
      <c r="DS1151" s="1">
        <v>16900</v>
      </c>
      <c r="DT1151" s="1">
        <v>4470</v>
      </c>
      <c r="DU1151" s="1">
        <v>6620</v>
      </c>
      <c r="DV1151" s="1">
        <v>9830</v>
      </c>
      <c r="DW1151" s="1">
        <v>4040</v>
      </c>
      <c r="DX1151" s="1">
        <v>7670</v>
      </c>
      <c r="DY1151" s="1">
        <v>37035</v>
      </c>
      <c r="DZ1151" s="1">
        <v>13280</v>
      </c>
      <c r="EA1151" s="1">
        <v>12285</v>
      </c>
      <c r="EB1151" s="1">
        <v>7070</v>
      </c>
      <c r="EC1151" s="1">
        <v>8475</v>
      </c>
      <c r="ED1151" s="1">
        <v>5430</v>
      </c>
      <c r="EE1151" s="1">
        <v>13180</v>
      </c>
      <c r="EF1151" s="1">
        <v>14150</v>
      </c>
      <c r="EG1151" s="1">
        <v>5970</v>
      </c>
      <c r="EH1151" s="1">
        <v>11775</v>
      </c>
      <c r="EI1151" s="1">
        <v>20645</v>
      </c>
      <c r="EJ1151" s="1">
        <v>9320</v>
      </c>
      <c r="EK1151" s="1">
        <v>5490</v>
      </c>
      <c r="EL1151" s="1">
        <v>8525</v>
      </c>
      <c r="EM1151" s="1">
        <v>8080</v>
      </c>
      <c r="EN1151" s="1">
        <v>8325</v>
      </c>
      <c r="EO1151" s="1">
        <v>10295</v>
      </c>
      <c r="EP1151" s="1">
        <v>6380</v>
      </c>
    </row>
    <row r="1152" spans="1:146" x14ac:dyDescent="0.35">
      <c r="A1152">
        <v>1153</v>
      </c>
      <c r="B1152" t="s">
        <v>1003</v>
      </c>
      <c r="C1152" t="s">
        <v>1016</v>
      </c>
      <c r="D1152" t="s">
        <v>154</v>
      </c>
      <c r="E1152" t="s">
        <v>1019</v>
      </c>
      <c r="F1152" s="1">
        <v>1266005</v>
      </c>
      <c r="G1152" s="1">
        <v>19995</v>
      </c>
      <c r="H1152" s="1">
        <v>15095</v>
      </c>
      <c r="I1152" s="1">
        <v>3970</v>
      </c>
      <c r="J1152" s="1">
        <v>8270</v>
      </c>
      <c r="K1152" s="1">
        <v>13195</v>
      </c>
      <c r="L1152" s="1">
        <v>8020</v>
      </c>
      <c r="M1152" s="1">
        <v>10455</v>
      </c>
      <c r="N1152" s="1">
        <v>12625</v>
      </c>
      <c r="O1152" s="1">
        <v>7535</v>
      </c>
      <c r="P1152" s="1">
        <v>6805</v>
      </c>
      <c r="Q1152" s="1">
        <v>3425</v>
      </c>
      <c r="R1152" s="1">
        <v>15865</v>
      </c>
      <c r="S1152" s="1">
        <v>6080</v>
      </c>
      <c r="T1152" s="1">
        <v>12705</v>
      </c>
      <c r="U1152" s="1">
        <v>2420</v>
      </c>
      <c r="V1152" s="1">
        <v>8555</v>
      </c>
      <c r="W1152" s="1">
        <v>3150</v>
      </c>
      <c r="X1152" s="1">
        <v>4790</v>
      </c>
      <c r="Y1152" s="1">
        <v>9725</v>
      </c>
      <c r="Z1152" s="1">
        <v>3770</v>
      </c>
      <c r="AA1152" s="1">
        <v>5285</v>
      </c>
      <c r="AB1152" s="1">
        <v>2885</v>
      </c>
      <c r="AC1152" s="1">
        <v>4990</v>
      </c>
      <c r="AD1152" s="1">
        <v>10935</v>
      </c>
      <c r="AE1152" s="1">
        <v>13115</v>
      </c>
      <c r="AF1152" s="1">
        <v>7485</v>
      </c>
      <c r="AG1152" s="1">
        <v>5835</v>
      </c>
      <c r="AH1152" s="1">
        <v>6095</v>
      </c>
      <c r="AI1152" s="1">
        <v>2855</v>
      </c>
      <c r="AJ1152" s="1">
        <v>5575</v>
      </c>
      <c r="AK1152" s="1">
        <v>17865</v>
      </c>
      <c r="AL1152" s="1">
        <v>14685</v>
      </c>
      <c r="AM1152" s="1">
        <v>14395</v>
      </c>
      <c r="AN1152" s="1">
        <v>19515</v>
      </c>
      <c r="AO1152" s="1">
        <v>4395</v>
      </c>
      <c r="AP1152" s="1">
        <v>5920</v>
      </c>
      <c r="AQ1152" s="1">
        <v>5950</v>
      </c>
      <c r="AR1152" s="1">
        <v>13000</v>
      </c>
      <c r="AS1152" s="1">
        <v>4725</v>
      </c>
      <c r="AT1152" s="1">
        <v>9785</v>
      </c>
      <c r="AU1152" s="1">
        <v>8190</v>
      </c>
      <c r="AV1152" s="1">
        <v>5805</v>
      </c>
      <c r="AW1152" s="1">
        <v>14030</v>
      </c>
      <c r="AX1152" s="1">
        <v>4975</v>
      </c>
      <c r="AY1152" s="1">
        <v>2755</v>
      </c>
      <c r="AZ1152" s="1">
        <v>17790</v>
      </c>
      <c r="BA1152" s="1">
        <v>4385</v>
      </c>
      <c r="BB1152" s="1">
        <v>3130</v>
      </c>
      <c r="BC1152" s="1">
        <v>9525</v>
      </c>
      <c r="BD1152" s="1">
        <v>7670</v>
      </c>
      <c r="BE1152" s="1">
        <v>6565</v>
      </c>
      <c r="BF1152" s="1">
        <v>7015</v>
      </c>
      <c r="BG1152" s="1">
        <v>11285</v>
      </c>
      <c r="BH1152" s="1">
        <v>4645</v>
      </c>
      <c r="BI1152" s="1">
        <v>7280</v>
      </c>
      <c r="BJ1152" s="1">
        <v>9440</v>
      </c>
      <c r="BK1152" s="1">
        <v>4660</v>
      </c>
      <c r="BL1152" s="1">
        <v>7795</v>
      </c>
      <c r="BM1152" s="1">
        <v>19590</v>
      </c>
      <c r="BN1152" s="1">
        <v>4550</v>
      </c>
      <c r="BO1152" s="1">
        <v>6185</v>
      </c>
      <c r="BP1152" s="1">
        <v>9465</v>
      </c>
      <c r="BQ1152" s="1">
        <v>7615</v>
      </c>
      <c r="BR1152" s="1">
        <v>11425</v>
      </c>
      <c r="BS1152" s="1">
        <v>1960</v>
      </c>
      <c r="BT1152" s="1">
        <v>2410</v>
      </c>
      <c r="BU1152" s="1">
        <v>28325</v>
      </c>
      <c r="BV1152" s="1">
        <v>7075</v>
      </c>
      <c r="BW1152" s="1">
        <v>3340</v>
      </c>
      <c r="BX1152" s="1">
        <v>3180</v>
      </c>
      <c r="BY1152" s="1">
        <v>3375</v>
      </c>
      <c r="BZ1152" s="1">
        <v>4835</v>
      </c>
      <c r="CA1152" s="1">
        <v>3445</v>
      </c>
      <c r="CB1152" s="1">
        <v>26900</v>
      </c>
      <c r="CC1152" s="1">
        <v>5245</v>
      </c>
      <c r="CD1152" s="1">
        <v>3890</v>
      </c>
      <c r="CE1152" s="1">
        <v>18265</v>
      </c>
      <c r="CF1152" s="1">
        <v>13425</v>
      </c>
      <c r="CG1152" s="1">
        <v>9495</v>
      </c>
      <c r="CH1152" s="1">
        <v>6470</v>
      </c>
      <c r="CI1152" s="1">
        <v>7430</v>
      </c>
      <c r="CJ1152" s="1">
        <v>21500</v>
      </c>
      <c r="CK1152" s="1">
        <v>4510</v>
      </c>
      <c r="CL1152" s="1">
        <v>11295</v>
      </c>
      <c r="CM1152" s="1">
        <v>3970</v>
      </c>
      <c r="CN1152" s="1">
        <v>9945</v>
      </c>
      <c r="CO1152" s="1">
        <v>15665</v>
      </c>
      <c r="CP1152" s="1">
        <v>8995</v>
      </c>
      <c r="CQ1152" s="1">
        <v>2925</v>
      </c>
      <c r="CR1152" s="1">
        <v>9485</v>
      </c>
      <c r="CS1152" s="1">
        <v>7520</v>
      </c>
      <c r="CT1152" s="1">
        <v>9965</v>
      </c>
      <c r="CU1152" s="1">
        <v>6890</v>
      </c>
      <c r="CV1152" s="1">
        <v>3025</v>
      </c>
      <c r="CW1152" s="1">
        <v>4100</v>
      </c>
      <c r="CX1152" s="1">
        <v>17210</v>
      </c>
      <c r="CY1152" s="1">
        <v>4930</v>
      </c>
      <c r="CZ1152" s="1">
        <v>1795</v>
      </c>
      <c r="DA1152" s="1">
        <v>9765</v>
      </c>
      <c r="DB1152" s="1">
        <v>3360</v>
      </c>
      <c r="DC1152" s="1">
        <v>5015</v>
      </c>
      <c r="DD1152" s="1">
        <v>4975</v>
      </c>
      <c r="DE1152" s="1">
        <v>11020</v>
      </c>
      <c r="DF1152" s="1">
        <v>4395</v>
      </c>
      <c r="DG1152" s="1">
        <v>5495</v>
      </c>
      <c r="DH1152" s="1">
        <v>25575</v>
      </c>
      <c r="DI1152" s="1">
        <v>2335</v>
      </c>
      <c r="DJ1152" s="1">
        <v>5105</v>
      </c>
      <c r="DK1152" s="1">
        <v>8975</v>
      </c>
      <c r="DL1152" s="1">
        <v>8920</v>
      </c>
      <c r="DM1152" s="1">
        <v>8210</v>
      </c>
      <c r="DN1152" s="1">
        <v>8835</v>
      </c>
      <c r="DO1152" s="1">
        <v>17440</v>
      </c>
      <c r="DP1152" s="1">
        <v>8635</v>
      </c>
      <c r="DQ1152" s="1">
        <v>16725</v>
      </c>
      <c r="DR1152" s="1">
        <v>8705</v>
      </c>
      <c r="DS1152" s="1">
        <v>4225</v>
      </c>
      <c r="DT1152" s="1">
        <v>5465</v>
      </c>
      <c r="DU1152" s="1">
        <v>13270</v>
      </c>
      <c r="DV1152" s="1">
        <v>5810</v>
      </c>
      <c r="DW1152" s="1">
        <v>2015</v>
      </c>
      <c r="DX1152" s="1">
        <v>9185</v>
      </c>
      <c r="DY1152" s="1">
        <v>23820</v>
      </c>
      <c r="DZ1152" s="1">
        <v>13345</v>
      </c>
      <c r="EA1152" s="1">
        <v>19230</v>
      </c>
      <c r="EB1152" s="1">
        <v>18155</v>
      </c>
      <c r="EC1152" s="1">
        <v>8690</v>
      </c>
      <c r="ED1152" s="1">
        <v>5370</v>
      </c>
      <c r="EE1152" s="1">
        <v>13905</v>
      </c>
      <c r="EF1152" s="1">
        <v>31040</v>
      </c>
      <c r="EG1152" s="1">
        <v>9390</v>
      </c>
      <c r="EH1152" s="1">
        <v>10030</v>
      </c>
      <c r="EI1152" s="1">
        <v>30185</v>
      </c>
      <c r="EJ1152" s="1">
        <v>2935</v>
      </c>
      <c r="EK1152" s="1">
        <v>2190</v>
      </c>
      <c r="EL1152" s="1">
        <v>4345</v>
      </c>
      <c r="EM1152" s="1">
        <v>3180</v>
      </c>
      <c r="EN1152" s="1">
        <v>3580</v>
      </c>
      <c r="EO1152" s="1">
        <v>15595</v>
      </c>
      <c r="EP1152" s="1">
        <v>7265</v>
      </c>
    </row>
    <row r="1153" spans="1:146" x14ac:dyDescent="0.35">
      <c r="A1153">
        <v>1154</v>
      </c>
      <c r="B1153" t="s">
        <v>1003</v>
      </c>
      <c r="C1153" t="s">
        <v>1016</v>
      </c>
      <c r="D1153" t="s">
        <v>154</v>
      </c>
      <c r="E1153" t="s">
        <v>1020</v>
      </c>
      <c r="F1153" s="1">
        <v>294065</v>
      </c>
      <c r="G1153" s="1">
        <v>3450</v>
      </c>
      <c r="H1153" s="1">
        <v>2830</v>
      </c>
      <c r="I1153" s="1">
        <v>1715</v>
      </c>
      <c r="J1153" s="1">
        <v>3075</v>
      </c>
      <c r="K1153" s="1">
        <v>4225</v>
      </c>
      <c r="L1153" s="1">
        <v>2015</v>
      </c>
      <c r="M1153" s="1">
        <v>1475</v>
      </c>
      <c r="N1153" s="1">
        <v>2060</v>
      </c>
      <c r="O1153" s="1">
        <v>1640</v>
      </c>
      <c r="P1153" s="1">
        <v>2250</v>
      </c>
      <c r="Q1153">
        <v>815</v>
      </c>
      <c r="R1153" s="1">
        <v>2890</v>
      </c>
      <c r="S1153" s="1">
        <v>2345</v>
      </c>
      <c r="T1153" s="1">
        <v>2170</v>
      </c>
      <c r="U1153">
        <v>745</v>
      </c>
      <c r="V1153" s="1">
        <v>1920</v>
      </c>
      <c r="W1153" s="1">
        <v>1035</v>
      </c>
      <c r="X1153" s="1">
        <v>1555</v>
      </c>
      <c r="Y1153" s="1">
        <v>1970</v>
      </c>
      <c r="Z1153" s="1">
        <v>1180</v>
      </c>
      <c r="AA1153" s="1">
        <v>1540</v>
      </c>
      <c r="AB1153" s="1">
        <v>1240</v>
      </c>
      <c r="AC1153" s="1">
        <v>1785</v>
      </c>
      <c r="AD1153" s="1">
        <v>1960</v>
      </c>
      <c r="AE1153" s="1">
        <v>2250</v>
      </c>
      <c r="AF1153" s="1">
        <v>1960</v>
      </c>
      <c r="AG1153" s="1">
        <v>1620</v>
      </c>
      <c r="AH1153" s="1">
        <v>2435</v>
      </c>
      <c r="AI1153" s="1">
        <v>1310</v>
      </c>
      <c r="AJ1153" s="1">
        <v>2420</v>
      </c>
      <c r="AK1153" s="1">
        <v>3005</v>
      </c>
      <c r="AL1153" s="1">
        <v>1990</v>
      </c>
      <c r="AM1153" s="1">
        <v>5065</v>
      </c>
      <c r="AN1153" s="1">
        <v>5675</v>
      </c>
      <c r="AO1153" s="1">
        <v>1675</v>
      </c>
      <c r="AP1153" s="1">
        <v>1695</v>
      </c>
      <c r="AQ1153" s="1">
        <v>2245</v>
      </c>
      <c r="AR1153" s="1">
        <v>2020</v>
      </c>
      <c r="AS1153" s="1">
        <v>1100</v>
      </c>
      <c r="AT1153" s="1">
        <v>2245</v>
      </c>
      <c r="AU1153" s="1">
        <v>2775</v>
      </c>
      <c r="AV1153" s="1">
        <v>1235</v>
      </c>
      <c r="AW1153" s="1">
        <v>2000</v>
      </c>
      <c r="AX1153" s="1">
        <v>1070</v>
      </c>
      <c r="AY1153" s="1">
        <v>1045</v>
      </c>
      <c r="AZ1153" s="1">
        <v>4345</v>
      </c>
      <c r="BA1153" s="1">
        <v>1405</v>
      </c>
      <c r="BB1153" s="1">
        <v>1375</v>
      </c>
      <c r="BC1153">
        <v>960</v>
      </c>
      <c r="BD1153" s="1">
        <v>2135</v>
      </c>
      <c r="BE1153" s="1">
        <v>2615</v>
      </c>
      <c r="BF1153" s="1">
        <v>2380</v>
      </c>
      <c r="BG1153" s="1">
        <v>1955</v>
      </c>
      <c r="BH1153" s="1">
        <v>1705</v>
      </c>
      <c r="BI1153" s="1">
        <v>2195</v>
      </c>
      <c r="BJ1153" s="1">
        <v>1755</v>
      </c>
      <c r="BK1153" s="1">
        <v>1235</v>
      </c>
      <c r="BL1153" s="1">
        <v>1275</v>
      </c>
      <c r="BM1153" s="1">
        <v>4840</v>
      </c>
      <c r="BN1153" s="1">
        <v>1335</v>
      </c>
      <c r="BO1153" s="1">
        <v>1770</v>
      </c>
      <c r="BP1153" s="1">
        <v>1695</v>
      </c>
      <c r="BQ1153" s="1">
        <v>1815</v>
      </c>
      <c r="BR1153" s="1">
        <v>2835</v>
      </c>
      <c r="BS1153" s="1">
        <v>1055</v>
      </c>
      <c r="BT1153">
        <v>685</v>
      </c>
      <c r="BU1153" s="1">
        <v>5515</v>
      </c>
      <c r="BV1153" s="1">
        <v>1340</v>
      </c>
      <c r="BW1153" s="1">
        <v>1325</v>
      </c>
      <c r="BX1153" s="1">
        <v>1145</v>
      </c>
      <c r="BY1153" s="1">
        <v>1445</v>
      </c>
      <c r="BZ1153" s="1">
        <v>1855</v>
      </c>
      <c r="CA1153">
        <v>960</v>
      </c>
      <c r="CB1153" s="1">
        <v>4335</v>
      </c>
      <c r="CC1153" s="1">
        <v>1885</v>
      </c>
      <c r="CD1153" s="1">
        <v>1405</v>
      </c>
      <c r="CE1153" s="1">
        <v>2885</v>
      </c>
      <c r="CF1153" s="1">
        <v>3610</v>
      </c>
      <c r="CG1153" s="1">
        <v>1650</v>
      </c>
      <c r="CH1153" s="1">
        <v>1265</v>
      </c>
      <c r="CI1153" s="1">
        <v>1310</v>
      </c>
      <c r="CJ1153" s="1">
        <v>2465</v>
      </c>
      <c r="CK1153" s="1">
        <v>1535</v>
      </c>
      <c r="CL1153" s="1">
        <v>2225</v>
      </c>
      <c r="CM1153">
        <v>885</v>
      </c>
      <c r="CN1153" s="1">
        <v>1620</v>
      </c>
      <c r="CO1153" s="1">
        <v>2545</v>
      </c>
      <c r="CP1153" s="1">
        <v>1595</v>
      </c>
      <c r="CQ1153" s="1">
        <v>1385</v>
      </c>
      <c r="CR1153">
        <v>870</v>
      </c>
      <c r="CS1153">
        <v>910</v>
      </c>
      <c r="CT1153" s="1">
        <v>3565</v>
      </c>
      <c r="CU1153" s="1">
        <v>2080</v>
      </c>
      <c r="CV1153" s="1">
        <v>1410</v>
      </c>
      <c r="CW1153" s="1">
        <v>2115</v>
      </c>
      <c r="CX1153" s="1">
        <v>3605</v>
      </c>
      <c r="CY1153" s="1">
        <v>1690</v>
      </c>
      <c r="CZ1153">
        <v>815</v>
      </c>
      <c r="DA1153" s="1">
        <v>2715</v>
      </c>
      <c r="DB1153" s="1">
        <v>1335</v>
      </c>
      <c r="DC1153">
        <v>430</v>
      </c>
      <c r="DD1153" s="1">
        <v>1320</v>
      </c>
      <c r="DE1153" s="1">
        <v>3310</v>
      </c>
      <c r="DF1153" s="1">
        <v>1565</v>
      </c>
      <c r="DG1153" s="1">
        <v>2320</v>
      </c>
      <c r="DH1153" s="1">
        <v>5265</v>
      </c>
      <c r="DI1153" s="1">
        <v>1175</v>
      </c>
      <c r="DJ1153" s="1">
        <v>1690</v>
      </c>
      <c r="DK1153" s="1">
        <v>1270</v>
      </c>
      <c r="DL1153" s="1">
        <v>1590</v>
      </c>
      <c r="DM1153" s="1">
        <v>2450</v>
      </c>
      <c r="DN1153" s="1">
        <v>1890</v>
      </c>
      <c r="DO1153" s="1">
        <v>3420</v>
      </c>
      <c r="DP1153" s="1">
        <v>2935</v>
      </c>
      <c r="DQ1153" s="1">
        <v>3500</v>
      </c>
      <c r="DR1153" s="1">
        <v>1075</v>
      </c>
      <c r="DS1153" s="1">
        <v>1965</v>
      </c>
      <c r="DT1153" s="1">
        <v>1175</v>
      </c>
      <c r="DU1153" s="1">
        <v>1210</v>
      </c>
      <c r="DV1153" s="1">
        <v>2560</v>
      </c>
      <c r="DW1153">
        <v>815</v>
      </c>
      <c r="DX1153" s="1">
        <v>2230</v>
      </c>
      <c r="DY1153" s="1">
        <v>3795</v>
      </c>
      <c r="DZ1153" s="1">
        <v>2895</v>
      </c>
      <c r="EA1153" s="1">
        <v>3790</v>
      </c>
      <c r="EB1153" s="1">
        <v>2350</v>
      </c>
      <c r="EC1153" s="1">
        <v>1880</v>
      </c>
      <c r="ED1153" s="1">
        <v>1740</v>
      </c>
      <c r="EE1153" s="1">
        <v>3245</v>
      </c>
      <c r="EF1153" s="1">
        <v>3775</v>
      </c>
      <c r="EG1153" s="1">
        <v>1820</v>
      </c>
      <c r="EH1153" s="1">
        <v>3420</v>
      </c>
      <c r="EI1153" s="1">
        <v>4550</v>
      </c>
      <c r="EJ1153" s="1">
        <v>1045</v>
      </c>
      <c r="EK1153">
        <v>825</v>
      </c>
      <c r="EL1153" s="1">
        <v>2055</v>
      </c>
      <c r="EM1153" s="1">
        <v>1025</v>
      </c>
      <c r="EN1153" s="1">
        <v>1245</v>
      </c>
      <c r="EO1153" s="1">
        <v>3215</v>
      </c>
      <c r="EP1153" s="1">
        <v>2835</v>
      </c>
    </row>
    <row r="1154" spans="1:146" x14ac:dyDescent="0.35">
      <c r="A1154">
        <v>1155</v>
      </c>
      <c r="B1154" t="s">
        <v>1003</v>
      </c>
      <c r="C1154" t="s">
        <v>1016</v>
      </c>
      <c r="D1154" t="s">
        <v>154</v>
      </c>
      <c r="E1154" t="s">
        <v>1021</v>
      </c>
      <c r="F1154" s="1">
        <v>171565</v>
      </c>
      <c r="G1154" s="1">
        <v>3250</v>
      </c>
      <c r="H1154" s="1">
        <v>2255</v>
      </c>
      <c r="I1154">
        <v>605</v>
      </c>
      <c r="J1154" s="1">
        <v>1015</v>
      </c>
      <c r="K1154" s="1">
        <v>1790</v>
      </c>
      <c r="L1154">
        <v>795</v>
      </c>
      <c r="M1154">
        <v>910</v>
      </c>
      <c r="N1154" s="1">
        <v>1480</v>
      </c>
      <c r="O1154" s="1">
        <v>1085</v>
      </c>
      <c r="P1154">
        <v>905</v>
      </c>
      <c r="Q1154">
        <v>750</v>
      </c>
      <c r="R1154" s="1">
        <v>2050</v>
      </c>
      <c r="S1154">
        <v>820</v>
      </c>
      <c r="T1154" s="1">
        <v>2010</v>
      </c>
      <c r="U1154">
        <v>360</v>
      </c>
      <c r="V1154">
        <v>995</v>
      </c>
      <c r="W1154">
        <v>450</v>
      </c>
      <c r="X1154">
        <v>465</v>
      </c>
      <c r="Y1154" s="1">
        <v>1735</v>
      </c>
      <c r="Z1154">
        <v>575</v>
      </c>
      <c r="AA1154" s="1">
        <v>1185</v>
      </c>
      <c r="AB1154">
        <v>355</v>
      </c>
      <c r="AC1154">
        <v>820</v>
      </c>
      <c r="AD1154" s="1">
        <v>1445</v>
      </c>
      <c r="AE1154" s="1">
        <v>1465</v>
      </c>
      <c r="AF1154">
        <v>800</v>
      </c>
      <c r="AG1154">
        <v>750</v>
      </c>
      <c r="AH1154" s="1">
        <v>1185</v>
      </c>
      <c r="AI1154">
        <v>410</v>
      </c>
      <c r="AJ1154">
        <v>775</v>
      </c>
      <c r="AK1154" s="1">
        <v>1700</v>
      </c>
      <c r="AL1154" s="1">
        <v>2045</v>
      </c>
      <c r="AM1154" s="1">
        <v>2890</v>
      </c>
      <c r="AN1154" s="1">
        <v>2525</v>
      </c>
      <c r="AO1154">
        <v>875</v>
      </c>
      <c r="AP1154">
        <v>835</v>
      </c>
      <c r="AQ1154">
        <v>785</v>
      </c>
      <c r="AR1154" s="1">
        <v>1670</v>
      </c>
      <c r="AS1154">
        <v>840</v>
      </c>
      <c r="AT1154" s="1">
        <v>1175</v>
      </c>
      <c r="AU1154" s="1">
        <v>1035</v>
      </c>
      <c r="AV1154">
        <v>585</v>
      </c>
      <c r="AW1154" s="1">
        <v>1635</v>
      </c>
      <c r="AX1154">
        <v>310</v>
      </c>
      <c r="AY1154">
        <v>325</v>
      </c>
      <c r="AZ1154" s="1">
        <v>3450</v>
      </c>
      <c r="BA1154">
        <v>770</v>
      </c>
      <c r="BB1154">
        <v>320</v>
      </c>
      <c r="BC1154">
        <v>760</v>
      </c>
      <c r="BD1154" s="1">
        <v>1115</v>
      </c>
      <c r="BE1154">
        <v>855</v>
      </c>
      <c r="BF1154" s="1">
        <v>1390</v>
      </c>
      <c r="BG1154" s="1">
        <v>1665</v>
      </c>
      <c r="BH1154">
        <v>660</v>
      </c>
      <c r="BI1154">
        <v>830</v>
      </c>
      <c r="BJ1154" s="1">
        <v>1435</v>
      </c>
      <c r="BK1154">
        <v>745</v>
      </c>
      <c r="BL1154">
        <v>925</v>
      </c>
      <c r="BM1154" s="1">
        <v>2235</v>
      </c>
      <c r="BN1154">
        <v>975</v>
      </c>
      <c r="BO1154" s="1">
        <v>1415</v>
      </c>
      <c r="BP1154" s="1">
        <v>1305</v>
      </c>
      <c r="BQ1154" s="1">
        <v>1240</v>
      </c>
      <c r="BR1154" s="1">
        <v>1320</v>
      </c>
      <c r="BS1154">
        <v>280</v>
      </c>
      <c r="BT1154">
        <v>370</v>
      </c>
      <c r="BU1154" s="1">
        <v>3905</v>
      </c>
      <c r="BV1154">
        <v>660</v>
      </c>
      <c r="BW1154">
        <v>340</v>
      </c>
      <c r="BX1154">
        <v>375</v>
      </c>
      <c r="BY1154">
        <v>450</v>
      </c>
      <c r="BZ1154">
        <v>865</v>
      </c>
      <c r="CA1154">
        <v>565</v>
      </c>
      <c r="CB1154" s="1">
        <v>4225</v>
      </c>
      <c r="CC1154">
        <v>670</v>
      </c>
      <c r="CD1154">
        <v>460</v>
      </c>
      <c r="CE1154" s="1">
        <v>3100</v>
      </c>
      <c r="CF1154" s="1">
        <v>2035</v>
      </c>
      <c r="CG1154" s="1">
        <v>1360</v>
      </c>
      <c r="CH1154" s="1">
        <v>1070</v>
      </c>
      <c r="CI1154" s="1">
        <v>1305</v>
      </c>
      <c r="CJ1154" s="1">
        <v>2290</v>
      </c>
      <c r="CK1154">
        <v>555</v>
      </c>
      <c r="CL1154" s="1">
        <v>1330</v>
      </c>
      <c r="CM1154">
        <v>645</v>
      </c>
      <c r="CN1154" s="1">
        <v>1075</v>
      </c>
      <c r="CO1154" s="1">
        <v>1340</v>
      </c>
      <c r="CP1154" s="1">
        <v>1735</v>
      </c>
      <c r="CQ1154">
        <v>425</v>
      </c>
      <c r="CR1154" s="1">
        <v>1045</v>
      </c>
      <c r="CS1154">
        <v>680</v>
      </c>
      <c r="CT1154" s="1">
        <v>1385</v>
      </c>
      <c r="CU1154">
        <v>660</v>
      </c>
      <c r="CV1154">
        <v>310</v>
      </c>
      <c r="CW1154">
        <v>530</v>
      </c>
      <c r="CX1154" s="1">
        <v>1885</v>
      </c>
      <c r="CY1154">
        <v>840</v>
      </c>
      <c r="CZ1154">
        <v>215</v>
      </c>
      <c r="DA1154">
        <v>875</v>
      </c>
      <c r="DB1154">
        <v>415</v>
      </c>
      <c r="DC1154">
        <v>685</v>
      </c>
      <c r="DD1154">
        <v>815</v>
      </c>
      <c r="DE1154" s="1">
        <v>2355</v>
      </c>
      <c r="DF1154">
        <v>710</v>
      </c>
      <c r="DG1154">
        <v>645</v>
      </c>
      <c r="DH1154" s="1">
        <v>4455</v>
      </c>
      <c r="DI1154">
        <v>360</v>
      </c>
      <c r="DJ1154">
        <v>910</v>
      </c>
      <c r="DK1154" s="1">
        <v>1105</v>
      </c>
      <c r="DL1154" s="1">
        <v>1180</v>
      </c>
      <c r="DM1154" s="1">
        <v>1635</v>
      </c>
      <c r="DN1154" s="1">
        <v>1170</v>
      </c>
      <c r="DO1154" s="1">
        <v>2705</v>
      </c>
      <c r="DP1154" s="1">
        <v>1135</v>
      </c>
      <c r="DQ1154" s="1">
        <v>2210</v>
      </c>
      <c r="DR1154">
        <v>640</v>
      </c>
      <c r="DS1154">
        <v>530</v>
      </c>
      <c r="DT1154">
        <v>830</v>
      </c>
      <c r="DU1154">
        <v>755</v>
      </c>
      <c r="DV1154">
        <v>910</v>
      </c>
      <c r="DW1154">
        <v>215</v>
      </c>
      <c r="DX1154" s="1">
        <v>1055</v>
      </c>
      <c r="DY1154" s="1">
        <v>3350</v>
      </c>
      <c r="DZ1154" s="1">
        <v>1990</v>
      </c>
      <c r="EA1154" s="1">
        <v>2925</v>
      </c>
      <c r="EB1154" s="1">
        <v>1575</v>
      </c>
      <c r="EC1154" s="1">
        <v>1520</v>
      </c>
      <c r="ED1154" s="1">
        <v>1235</v>
      </c>
      <c r="EE1154" s="1">
        <v>1530</v>
      </c>
      <c r="EF1154" s="1">
        <v>3155</v>
      </c>
      <c r="EG1154">
        <v>875</v>
      </c>
      <c r="EH1154" s="1">
        <v>1230</v>
      </c>
      <c r="EI1154" s="1">
        <v>3645</v>
      </c>
      <c r="EJ1154">
        <v>475</v>
      </c>
      <c r="EK1154">
        <v>360</v>
      </c>
      <c r="EL1154">
        <v>630</v>
      </c>
      <c r="EM1154">
        <v>325</v>
      </c>
      <c r="EN1154">
        <v>365</v>
      </c>
      <c r="EO1154" s="1">
        <v>1910</v>
      </c>
      <c r="EP1154">
        <v>965</v>
      </c>
    </row>
    <row r="1155" spans="1:146" x14ac:dyDescent="0.35">
      <c r="A1155">
        <v>1157</v>
      </c>
      <c r="B1155" t="s">
        <v>1003</v>
      </c>
      <c r="C1155" t="s">
        <v>1016</v>
      </c>
      <c r="D1155" t="s">
        <v>154</v>
      </c>
      <c r="E1155" t="s">
        <v>1025</v>
      </c>
      <c r="F1155" s="1">
        <v>281870</v>
      </c>
      <c r="G1155" s="1">
        <v>5595</v>
      </c>
      <c r="H1155" s="1">
        <v>3805</v>
      </c>
      <c r="I1155">
        <v>770</v>
      </c>
      <c r="J1155" s="1">
        <v>1405</v>
      </c>
      <c r="K1155" s="1">
        <v>2565</v>
      </c>
      <c r="L1155" s="1">
        <v>1685</v>
      </c>
      <c r="M1155" s="1">
        <v>2315</v>
      </c>
      <c r="N1155" s="1">
        <v>2910</v>
      </c>
      <c r="O1155" s="1">
        <v>1930</v>
      </c>
      <c r="P1155">
        <v>960</v>
      </c>
      <c r="Q1155">
        <v>775</v>
      </c>
      <c r="R1155" s="1">
        <v>4135</v>
      </c>
      <c r="S1155" s="1">
        <v>1090</v>
      </c>
      <c r="T1155" s="1">
        <v>2965</v>
      </c>
      <c r="U1155">
        <v>565</v>
      </c>
      <c r="V1155" s="1">
        <v>1900</v>
      </c>
      <c r="W1155">
        <v>530</v>
      </c>
      <c r="X1155" s="1">
        <v>1000</v>
      </c>
      <c r="Y1155" s="1">
        <v>2140</v>
      </c>
      <c r="Z1155">
        <v>670</v>
      </c>
      <c r="AA1155">
        <v>910</v>
      </c>
      <c r="AB1155">
        <v>485</v>
      </c>
      <c r="AC1155" s="1">
        <v>1060</v>
      </c>
      <c r="AD1155" s="1">
        <v>2495</v>
      </c>
      <c r="AE1155" s="1">
        <v>3305</v>
      </c>
      <c r="AF1155" s="1">
        <v>1475</v>
      </c>
      <c r="AG1155" s="1">
        <v>1310</v>
      </c>
      <c r="AH1155">
        <v>995</v>
      </c>
      <c r="AI1155">
        <v>440</v>
      </c>
      <c r="AJ1155">
        <v>955</v>
      </c>
      <c r="AK1155" s="1">
        <v>3445</v>
      </c>
      <c r="AL1155" s="1">
        <v>4055</v>
      </c>
      <c r="AM1155" s="1">
        <v>2855</v>
      </c>
      <c r="AN1155" s="1">
        <v>3865</v>
      </c>
      <c r="AO1155">
        <v>660</v>
      </c>
      <c r="AP1155" s="1">
        <v>1075</v>
      </c>
      <c r="AQ1155" s="1">
        <v>1075</v>
      </c>
      <c r="AR1155" s="1">
        <v>3130</v>
      </c>
      <c r="AS1155" s="1">
        <v>1170</v>
      </c>
      <c r="AT1155" s="1">
        <v>1895</v>
      </c>
      <c r="AU1155" s="1">
        <v>2230</v>
      </c>
      <c r="AV1155" s="1">
        <v>1520</v>
      </c>
      <c r="AW1155" s="1">
        <v>2950</v>
      </c>
      <c r="AX1155">
        <v>765</v>
      </c>
      <c r="AY1155">
        <v>340</v>
      </c>
      <c r="AZ1155" s="1">
        <v>4180</v>
      </c>
      <c r="BA1155" s="1">
        <v>1005</v>
      </c>
      <c r="BB1155">
        <v>705</v>
      </c>
      <c r="BC1155" s="1">
        <v>1605</v>
      </c>
      <c r="BD1155" s="1">
        <v>1480</v>
      </c>
      <c r="BE1155" s="1">
        <v>1440</v>
      </c>
      <c r="BF1155" s="1">
        <v>1815</v>
      </c>
      <c r="BG1155" s="1">
        <v>3060</v>
      </c>
      <c r="BH1155" s="1">
        <v>1045</v>
      </c>
      <c r="BI1155" s="1">
        <v>1370</v>
      </c>
      <c r="BJ1155" s="1">
        <v>2125</v>
      </c>
      <c r="BK1155">
        <v>885</v>
      </c>
      <c r="BL1155" s="1">
        <v>1800</v>
      </c>
      <c r="BM1155" s="1">
        <v>4575</v>
      </c>
      <c r="BN1155">
        <v>990</v>
      </c>
      <c r="BO1155" s="1">
        <v>1340</v>
      </c>
      <c r="BP1155" s="1">
        <v>2550</v>
      </c>
      <c r="BQ1155" s="1">
        <v>1780</v>
      </c>
      <c r="BR1155" s="1">
        <v>2330</v>
      </c>
      <c r="BS1155">
        <v>260</v>
      </c>
      <c r="BT1155">
        <v>595</v>
      </c>
      <c r="BU1155" s="1">
        <v>6420</v>
      </c>
      <c r="BV1155" s="1">
        <v>1440</v>
      </c>
      <c r="BW1155">
        <v>585</v>
      </c>
      <c r="BX1155">
        <v>560</v>
      </c>
      <c r="BY1155">
        <v>480</v>
      </c>
      <c r="BZ1155">
        <v>855</v>
      </c>
      <c r="CA1155">
        <v>725</v>
      </c>
      <c r="CB1155" s="1">
        <v>7845</v>
      </c>
      <c r="CC1155">
        <v>785</v>
      </c>
      <c r="CD1155">
        <v>975</v>
      </c>
      <c r="CE1155" s="1">
        <v>4880</v>
      </c>
      <c r="CF1155" s="1">
        <v>2775</v>
      </c>
      <c r="CG1155" s="1">
        <v>2440</v>
      </c>
      <c r="CH1155" s="1">
        <v>1620</v>
      </c>
      <c r="CI1155" s="1">
        <v>1925</v>
      </c>
      <c r="CJ1155" s="1">
        <v>4915</v>
      </c>
      <c r="CK1155">
        <v>810</v>
      </c>
      <c r="CL1155" s="1">
        <v>2250</v>
      </c>
      <c r="CM1155">
        <v>950</v>
      </c>
      <c r="CN1155" s="1">
        <v>2525</v>
      </c>
      <c r="CO1155" s="1">
        <v>2760</v>
      </c>
      <c r="CP1155" s="1">
        <v>2120</v>
      </c>
      <c r="CQ1155">
        <v>480</v>
      </c>
      <c r="CR1155" s="1">
        <v>2155</v>
      </c>
      <c r="CS1155" s="1">
        <v>1680</v>
      </c>
      <c r="CT1155" s="1">
        <v>1650</v>
      </c>
      <c r="CU1155" s="1">
        <v>1225</v>
      </c>
      <c r="CV1155">
        <v>540</v>
      </c>
      <c r="CW1155">
        <v>555</v>
      </c>
      <c r="CX1155" s="1">
        <v>3865</v>
      </c>
      <c r="CY1155">
        <v>890</v>
      </c>
      <c r="CZ1155">
        <v>290</v>
      </c>
      <c r="DA1155" s="1">
        <v>2020</v>
      </c>
      <c r="DB1155">
        <v>650</v>
      </c>
      <c r="DC1155" s="1">
        <v>1545</v>
      </c>
      <c r="DD1155" s="1">
        <v>1080</v>
      </c>
      <c r="DE1155" s="1">
        <v>2430</v>
      </c>
      <c r="DF1155">
        <v>765</v>
      </c>
      <c r="DG1155">
        <v>790</v>
      </c>
      <c r="DH1155" s="1">
        <v>8575</v>
      </c>
      <c r="DI1155">
        <v>320</v>
      </c>
      <c r="DJ1155" s="1">
        <v>1185</v>
      </c>
      <c r="DK1155" s="1">
        <v>2120</v>
      </c>
      <c r="DL1155" s="1">
        <v>1850</v>
      </c>
      <c r="DM1155" s="1">
        <v>1740</v>
      </c>
      <c r="DN1155" s="1">
        <v>1825</v>
      </c>
      <c r="DO1155" s="1">
        <v>4595</v>
      </c>
      <c r="DP1155" s="1">
        <v>1655</v>
      </c>
      <c r="DQ1155" s="1">
        <v>3875</v>
      </c>
      <c r="DR1155" s="1">
        <v>1405</v>
      </c>
      <c r="DS1155">
        <v>640</v>
      </c>
      <c r="DT1155" s="1">
        <v>1245</v>
      </c>
      <c r="DU1155" s="1">
        <v>2275</v>
      </c>
      <c r="DV1155">
        <v>950</v>
      </c>
      <c r="DW1155">
        <v>315</v>
      </c>
      <c r="DX1155" s="1">
        <v>2035</v>
      </c>
      <c r="DY1155" s="1">
        <v>5845</v>
      </c>
      <c r="DZ1155" s="1">
        <v>3330</v>
      </c>
      <c r="EA1155" s="1">
        <v>4935</v>
      </c>
      <c r="EB1155" s="1">
        <v>4060</v>
      </c>
      <c r="EC1155" s="1">
        <v>1865</v>
      </c>
      <c r="ED1155" s="1">
        <v>1220</v>
      </c>
      <c r="EE1155" s="1">
        <v>3205</v>
      </c>
      <c r="EF1155" s="1">
        <v>7050</v>
      </c>
      <c r="EG1155" s="1">
        <v>2145</v>
      </c>
      <c r="EH1155" s="1">
        <v>1805</v>
      </c>
      <c r="EI1155" s="1">
        <v>7885</v>
      </c>
      <c r="EJ1155">
        <v>570</v>
      </c>
      <c r="EK1155">
        <v>475</v>
      </c>
      <c r="EL1155">
        <v>710</v>
      </c>
      <c r="EM1155">
        <v>530</v>
      </c>
      <c r="EN1155">
        <v>605</v>
      </c>
      <c r="EO1155" s="1">
        <v>3405</v>
      </c>
      <c r="EP1155" s="1">
        <v>1305</v>
      </c>
    </row>
    <row r="1156" spans="1:146" x14ac:dyDescent="0.35">
      <c r="A1156">
        <v>1158</v>
      </c>
      <c r="B1156" t="s">
        <v>1003</v>
      </c>
      <c r="C1156" t="s">
        <v>1016</v>
      </c>
      <c r="D1156" t="s">
        <v>154</v>
      </c>
      <c r="E1156" t="s">
        <v>1026</v>
      </c>
      <c r="F1156" s="1">
        <v>330550</v>
      </c>
      <c r="G1156" s="1">
        <v>5535</v>
      </c>
      <c r="H1156" s="1">
        <v>4460</v>
      </c>
      <c r="I1156">
        <v>685</v>
      </c>
      <c r="J1156" s="1">
        <v>1790</v>
      </c>
      <c r="K1156" s="1">
        <v>3105</v>
      </c>
      <c r="L1156" s="1">
        <v>2035</v>
      </c>
      <c r="M1156" s="1">
        <v>3480</v>
      </c>
      <c r="N1156" s="1">
        <v>3650</v>
      </c>
      <c r="O1156" s="1">
        <v>1810</v>
      </c>
      <c r="P1156" s="1">
        <v>1440</v>
      </c>
      <c r="Q1156">
        <v>725</v>
      </c>
      <c r="R1156" s="1">
        <v>4820</v>
      </c>
      <c r="S1156" s="1">
        <v>1335</v>
      </c>
      <c r="T1156" s="1">
        <v>3515</v>
      </c>
      <c r="U1156">
        <v>550</v>
      </c>
      <c r="V1156" s="1">
        <v>2330</v>
      </c>
      <c r="W1156">
        <v>795</v>
      </c>
      <c r="X1156" s="1">
        <v>1095</v>
      </c>
      <c r="Y1156" s="1">
        <v>2415</v>
      </c>
      <c r="Z1156">
        <v>980</v>
      </c>
      <c r="AA1156">
        <v>965</v>
      </c>
      <c r="AB1156">
        <v>520</v>
      </c>
      <c r="AC1156" s="1">
        <v>1115</v>
      </c>
      <c r="AD1156" s="1">
        <v>3045</v>
      </c>
      <c r="AE1156" s="1">
        <v>4275</v>
      </c>
      <c r="AF1156" s="1">
        <v>1905</v>
      </c>
      <c r="AG1156" s="1">
        <v>1565</v>
      </c>
      <c r="AH1156">
        <v>910</v>
      </c>
      <c r="AI1156">
        <v>460</v>
      </c>
      <c r="AJ1156" s="1">
        <v>1010</v>
      </c>
      <c r="AK1156" s="1">
        <v>5935</v>
      </c>
      <c r="AL1156" s="1">
        <v>4620</v>
      </c>
      <c r="AM1156" s="1">
        <v>2255</v>
      </c>
      <c r="AN1156" s="1">
        <v>4305</v>
      </c>
      <c r="AO1156">
        <v>705</v>
      </c>
      <c r="AP1156" s="1">
        <v>1325</v>
      </c>
      <c r="AQ1156" s="1">
        <v>1330</v>
      </c>
      <c r="AR1156" s="1">
        <v>3870</v>
      </c>
      <c r="AS1156" s="1">
        <v>1090</v>
      </c>
      <c r="AT1156" s="1">
        <v>2420</v>
      </c>
      <c r="AU1156" s="1">
        <v>1810</v>
      </c>
      <c r="AV1156" s="1">
        <v>1655</v>
      </c>
      <c r="AW1156" s="1">
        <v>4650</v>
      </c>
      <c r="AX1156" s="1">
        <v>1690</v>
      </c>
      <c r="AY1156">
        <v>590</v>
      </c>
      <c r="AZ1156" s="1">
        <v>3950</v>
      </c>
      <c r="BA1156">
        <v>860</v>
      </c>
      <c r="BB1156">
        <v>590</v>
      </c>
      <c r="BC1156" s="1">
        <v>3260</v>
      </c>
      <c r="BD1156" s="1">
        <v>1710</v>
      </c>
      <c r="BE1156" s="1">
        <v>1145</v>
      </c>
      <c r="BF1156" s="1">
        <v>1105</v>
      </c>
      <c r="BG1156" s="1">
        <v>3470</v>
      </c>
      <c r="BH1156">
        <v>890</v>
      </c>
      <c r="BI1156" s="1">
        <v>2020</v>
      </c>
      <c r="BJ1156" s="1">
        <v>2555</v>
      </c>
      <c r="BK1156" s="1">
        <v>1010</v>
      </c>
      <c r="BL1156" s="1">
        <v>2270</v>
      </c>
      <c r="BM1156" s="1">
        <v>5070</v>
      </c>
      <c r="BN1156">
        <v>875</v>
      </c>
      <c r="BO1156">
        <v>965</v>
      </c>
      <c r="BP1156" s="1">
        <v>2735</v>
      </c>
      <c r="BQ1156" s="1">
        <v>1950</v>
      </c>
      <c r="BR1156" s="1">
        <v>3120</v>
      </c>
      <c r="BS1156">
        <v>245</v>
      </c>
      <c r="BT1156">
        <v>510</v>
      </c>
      <c r="BU1156" s="1">
        <v>8520</v>
      </c>
      <c r="BV1156" s="1">
        <v>2175</v>
      </c>
      <c r="BW1156">
        <v>745</v>
      </c>
      <c r="BX1156">
        <v>615</v>
      </c>
      <c r="BY1156">
        <v>640</v>
      </c>
      <c r="BZ1156">
        <v>760</v>
      </c>
      <c r="CA1156">
        <v>810</v>
      </c>
      <c r="CB1156" s="1">
        <v>7780</v>
      </c>
      <c r="CC1156">
        <v>955</v>
      </c>
      <c r="CD1156">
        <v>755</v>
      </c>
      <c r="CE1156" s="1">
        <v>5230</v>
      </c>
      <c r="CF1156" s="1">
        <v>3115</v>
      </c>
      <c r="CG1156" s="1">
        <v>2825</v>
      </c>
      <c r="CH1156" s="1">
        <v>1570</v>
      </c>
      <c r="CI1156" s="1">
        <v>1985</v>
      </c>
      <c r="CJ1156" s="1">
        <v>7095</v>
      </c>
      <c r="CK1156">
        <v>970</v>
      </c>
      <c r="CL1156" s="1">
        <v>2915</v>
      </c>
      <c r="CM1156">
        <v>995</v>
      </c>
      <c r="CN1156" s="1">
        <v>2855</v>
      </c>
      <c r="CO1156" s="1">
        <v>5380</v>
      </c>
      <c r="CP1156" s="1">
        <v>2135</v>
      </c>
      <c r="CQ1156">
        <v>440</v>
      </c>
      <c r="CR1156" s="1">
        <v>2890</v>
      </c>
      <c r="CS1156" s="1">
        <v>2490</v>
      </c>
      <c r="CT1156" s="1">
        <v>1890</v>
      </c>
      <c r="CU1156" s="1">
        <v>1700</v>
      </c>
      <c r="CV1156">
        <v>435</v>
      </c>
      <c r="CW1156">
        <v>570</v>
      </c>
      <c r="CX1156" s="1">
        <v>5065</v>
      </c>
      <c r="CY1156" s="1">
        <v>1155</v>
      </c>
      <c r="CZ1156">
        <v>250</v>
      </c>
      <c r="DA1156" s="1">
        <v>2825</v>
      </c>
      <c r="DB1156">
        <v>680</v>
      </c>
      <c r="DC1156" s="1">
        <v>1790</v>
      </c>
      <c r="DD1156" s="1">
        <v>1130</v>
      </c>
      <c r="DE1156" s="1">
        <v>1890</v>
      </c>
      <c r="DF1156">
        <v>830</v>
      </c>
      <c r="DG1156" s="1">
        <v>1000</v>
      </c>
      <c r="DH1156" s="1">
        <v>5700</v>
      </c>
      <c r="DI1156">
        <v>300</v>
      </c>
      <c r="DJ1156">
        <v>810</v>
      </c>
      <c r="DK1156" s="1">
        <v>2855</v>
      </c>
      <c r="DL1156" s="1">
        <v>2605</v>
      </c>
      <c r="DM1156" s="1">
        <v>1580</v>
      </c>
      <c r="DN1156" s="1">
        <v>2550</v>
      </c>
      <c r="DO1156" s="1">
        <v>4920</v>
      </c>
      <c r="DP1156" s="1">
        <v>1900</v>
      </c>
      <c r="DQ1156" s="1">
        <v>4720</v>
      </c>
      <c r="DR1156" s="1">
        <v>3095</v>
      </c>
      <c r="DS1156">
        <v>710</v>
      </c>
      <c r="DT1156" s="1">
        <v>1490</v>
      </c>
      <c r="DU1156" s="1">
        <v>5160</v>
      </c>
      <c r="DV1156">
        <v>910</v>
      </c>
      <c r="DW1156">
        <v>355</v>
      </c>
      <c r="DX1156" s="1">
        <v>2165</v>
      </c>
      <c r="DY1156" s="1">
        <v>6095</v>
      </c>
      <c r="DZ1156" s="1">
        <v>3670</v>
      </c>
      <c r="EA1156" s="1">
        <v>5145</v>
      </c>
      <c r="EB1156" s="1">
        <v>5730</v>
      </c>
      <c r="EC1156" s="1">
        <v>1970</v>
      </c>
      <c r="ED1156">
        <v>815</v>
      </c>
      <c r="EE1156" s="1">
        <v>3950</v>
      </c>
      <c r="EF1156" s="1">
        <v>9660</v>
      </c>
      <c r="EG1156" s="1">
        <v>2880</v>
      </c>
      <c r="EH1156" s="1">
        <v>2360</v>
      </c>
      <c r="EI1156" s="1">
        <v>9170</v>
      </c>
      <c r="EJ1156">
        <v>570</v>
      </c>
      <c r="EK1156">
        <v>410</v>
      </c>
      <c r="EL1156">
        <v>655</v>
      </c>
      <c r="EM1156">
        <v>710</v>
      </c>
      <c r="EN1156">
        <v>700</v>
      </c>
      <c r="EO1156" s="1">
        <v>4190</v>
      </c>
      <c r="EP1156" s="1">
        <v>1310</v>
      </c>
    </row>
    <row r="1157" spans="1:146" x14ac:dyDescent="0.35">
      <c r="A1157">
        <v>1159</v>
      </c>
      <c r="B1157" t="s">
        <v>1003</v>
      </c>
      <c r="C1157" t="s">
        <v>1016</v>
      </c>
      <c r="D1157" t="s">
        <v>154</v>
      </c>
      <c r="E1157" t="s">
        <v>1027</v>
      </c>
      <c r="F1157" s="1">
        <v>162775</v>
      </c>
      <c r="G1157" s="1">
        <v>2795</v>
      </c>
      <c r="H1157" s="1">
        <v>2320</v>
      </c>
      <c r="I1157">
        <v>425</v>
      </c>
      <c r="J1157">
        <v>910</v>
      </c>
      <c r="K1157" s="1">
        <v>1435</v>
      </c>
      <c r="L1157">
        <v>980</v>
      </c>
      <c r="M1157" s="1">
        <v>1605</v>
      </c>
      <c r="N1157" s="1">
        <v>1730</v>
      </c>
      <c r="O1157">
        <v>940</v>
      </c>
      <c r="P1157">
        <v>530</v>
      </c>
      <c r="Q1157">
        <v>340</v>
      </c>
      <c r="R1157" s="1">
        <v>2355</v>
      </c>
      <c r="S1157">
        <v>610</v>
      </c>
      <c r="T1157" s="1">
        <v>1435</v>
      </c>
      <c r="U1157">
        <v>315</v>
      </c>
      <c r="V1157" s="1">
        <v>1020</v>
      </c>
      <c r="W1157">
        <v>345</v>
      </c>
      <c r="X1157">
        <v>490</v>
      </c>
      <c r="Y1157" s="1">
        <v>1190</v>
      </c>
      <c r="Z1157">
        <v>450</v>
      </c>
      <c r="AA1157">
        <v>415</v>
      </c>
      <c r="AB1157">
        <v>195</v>
      </c>
      <c r="AC1157">
        <v>655</v>
      </c>
      <c r="AD1157" s="1">
        <v>1435</v>
      </c>
      <c r="AE1157" s="1">
        <v>2160</v>
      </c>
      <c r="AF1157">
        <v>785</v>
      </c>
      <c r="AG1157">
        <v>820</v>
      </c>
      <c r="AH1157">
        <v>415</v>
      </c>
      <c r="AI1157">
        <v>250</v>
      </c>
      <c r="AJ1157">
        <v>555</v>
      </c>
      <c r="AK1157" s="1">
        <v>3045</v>
      </c>
      <c r="AL1157" s="1">
        <v>2365</v>
      </c>
      <c r="AM1157" s="1">
        <v>1125</v>
      </c>
      <c r="AN1157" s="1">
        <v>1855</v>
      </c>
      <c r="AO1157">
        <v>280</v>
      </c>
      <c r="AP1157">
        <v>565</v>
      </c>
      <c r="AQ1157">
        <v>815</v>
      </c>
      <c r="AR1157" s="1">
        <v>1950</v>
      </c>
      <c r="AS1157">
        <v>605</v>
      </c>
      <c r="AT1157" s="1">
        <v>1025</v>
      </c>
      <c r="AU1157" s="1">
        <v>1030</v>
      </c>
      <c r="AV1157">
        <v>760</v>
      </c>
      <c r="AW1157" s="1">
        <v>2045</v>
      </c>
      <c r="AX1157">
        <v>795</v>
      </c>
      <c r="AY1157">
        <v>260</v>
      </c>
      <c r="AZ1157" s="1">
        <v>1860</v>
      </c>
      <c r="BA1157">
        <v>475</v>
      </c>
      <c r="BB1157">
        <v>325</v>
      </c>
      <c r="BC1157" s="1">
        <v>1430</v>
      </c>
      <c r="BD1157">
        <v>785</v>
      </c>
      <c r="BE1157">
        <v>575</v>
      </c>
      <c r="BF1157">
        <v>610</v>
      </c>
      <c r="BG1157" s="1">
        <v>2235</v>
      </c>
      <c r="BH1157">
        <v>435</v>
      </c>
      <c r="BI1157">
        <v>985</v>
      </c>
      <c r="BJ1157" s="1">
        <v>1135</v>
      </c>
      <c r="BK1157">
        <v>425</v>
      </c>
      <c r="BL1157" s="1">
        <v>1070</v>
      </c>
      <c r="BM1157" s="1">
        <v>2510</v>
      </c>
      <c r="BN1157">
        <v>490</v>
      </c>
      <c r="BO1157">
        <v>385</v>
      </c>
      <c r="BP1157" s="1">
        <v>1255</v>
      </c>
      <c r="BQ1157">
        <v>955</v>
      </c>
      <c r="BR1157" s="1">
        <v>1625</v>
      </c>
      <c r="BS1157">
        <v>115</v>
      </c>
      <c r="BT1157">
        <v>205</v>
      </c>
      <c r="BU1157" s="1">
        <v>4765</v>
      </c>
      <c r="BV1157">
        <v>990</v>
      </c>
      <c r="BW1157">
        <v>350</v>
      </c>
      <c r="BX1157">
        <v>260</v>
      </c>
      <c r="BY1157">
        <v>305</v>
      </c>
      <c r="BZ1157">
        <v>360</v>
      </c>
      <c r="CA1157">
        <v>435</v>
      </c>
      <c r="CB1157" s="1">
        <v>3900</v>
      </c>
      <c r="CC1157">
        <v>390</v>
      </c>
      <c r="CD1157">
        <v>465</v>
      </c>
      <c r="CE1157" s="1">
        <v>2715</v>
      </c>
      <c r="CF1157" s="1">
        <v>1540</v>
      </c>
      <c r="CG1157" s="1">
        <v>1570</v>
      </c>
      <c r="CH1157">
        <v>730</v>
      </c>
      <c r="CI1157">
        <v>885</v>
      </c>
      <c r="CJ1157" s="1">
        <v>2795</v>
      </c>
      <c r="CK1157">
        <v>465</v>
      </c>
      <c r="CL1157" s="1">
        <v>1380</v>
      </c>
      <c r="CM1157">
        <v>510</v>
      </c>
      <c r="CN1157" s="1">
        <v>1560</v>
      </c>
      <c r="CO1157" s="1">
        <v>2595</v>
      </c>
      <c r="CP1157" s="1">
        <v>1080</v>
      </c>
      <c r="CQ1157">
        <v>190</v>
      </c>
      <c r="CR1157" s="1">
        <v>1310</v>
      </c>
      <c r="CS1157" s="1">
        <v>1295</v>
      </c>
      <c r="CT1157">
        <v>825</v>
      </c>
      <c r="CU1157">
        <v>840</v>
      </c>
      <c r="CV1157">
        <v>190</v>
      </c>
      <c r="CW1157">
        <v>265</v>
      </c>
      <c r="CX1157" s="1">
        <v>2535</v>
      </c>
      <c r="CY1157">
        <v>610</v>
      </c>
      <c r="CZ1157">
        <v>140</v>
      </c>
      <c r="DA1157" s="1">
        <v>1580</v>
      </c>
      <c r="DB1157">
        <v>380</v>
      </c>
      <c r="DC1157" s="1">
        <v>1085</v>
      </c>
      <c r="DD1157">
        <v>620</v>
      </c>
      <c r="DE1157">
        <v>885</v>
      </c>
      <c r="DF1157">
        <v>390</v>
      </c>
      <c r="DG1157">
        <v>495</v>
      </c>
      <c r="DH1157" s="1">
        <v>3300</v>
      </c>
      <c r="DI1157">
        <v>150</v>
      </c>
      <c r="DJ1157">
        <v>325</v>
      </c>
      <c r="DK1157" s="1">
        <v>1330</v>
      </c>
      <c r="DL1157" s="1">
        <v>1060</v>
      </c>
      <c r="DM1157">
        <v>825</v>
      </c>
      <c r="DN1157" s="1">
        <v>1305</v>
      </c>
      <c r="DO1157" s="1">
        <v>2840</v>
      </c>
      <c r="DP1157" s="1">
        <v>1060</v>
      </c>
      <c r="DQ1157" s="1">
        <v>2410</v>
      </c>
      <c r="DR1157" s="1">
        <v>1380</v>
      </c>
      <c r="DS1157">
        <v>320</v>
      </c>
      <c r="DT1157">
        <v>695</v>
      </c>
      <c r="DU1157" s="1">
        <v>2360</v>
      </c>
      <c r="DV1157">
        <v>440</v>
      </c>
      <c r="DW1157">
        <v>140</v>
      </c>
      <c r="DX1157" s="1">
        <v>1170</v>
      </c>
      <c r="DY1157" s="1">
        <v>3150</v>
      </c>
      <c r="DZ1157" s="1">
        <v>1795</v>
      </c>
      <c r="EA1157" s="1">
        <v>2660</v>
      </c>
      <c r="EB1157" s="1">
        <v>2630</v>
      </c>
      <c r="EC1157">
        <v>875</v>
      </c>
      <c r="ED1157">
        <v>415</v>
      </c>
      <c r="EE1157" s="1">
        <v>2030</v>
      </c>
      <c r="EF1157" s="1">
        <v>4605</v>
      </c>
      <c r="EG1157" s="1">
        <v>1550</v>
      </c>
      <c r="EH1157" s="1">
        <v>1480</v>
      </c>
      <c r="EI1157" s="1">
        <v>4525</v>
      </c>
      <c r="EJ1157">
        <v>230</v>
      </c>
      <c r="EK1157">
        <v>195</v>
      </c>
      <c r="EL1157">
        <v>375</v>
      </c>
      <c r="EM1157">
        <v>290</v>
      </c>
      <c r="EN1157">
        <v>300</v>
      </c>
      <c r="EO1157" s="1">
        <v>1955</v>
      </c>
      <c r="EP1157">
        <v>655</v>
      </c>
    </row>
    <row r="1158" spans="1:146" x14ac:dyDescent="0.35">
      <c r="A1158">
        <v>1160</v>
      </c>
      <c r="B1158" t="s">
        <v>1003</v>
      </c>
      <c r="C1158" t="s">
        <v>1016</v>
      </c>
      <c r="D1158" t="s">
        <v>154</v>
      </c>
      <c r="E1158" t="s">
        <v>1028</v>
      </c>
      <c r="F1158" s="1">
        <v>167780</v>
      </c>
      <c r="G1158" s="1">
        <v>2750</v>
      </c>
      <c r="H1158" s="1">
        <v>2140</v>
      </c>
      <c r="I1158">
        <v>255</v>
      </c>
      <c r="J1158">
        <v>870</v>
      </c>
      <c r="K1158" s="1">
        <v>1665</v>
      </c>
      <c r="L1158" s="1">
        <v>1055</v>
      </c>
      <c r="M1158" s="1">
        <v>1880</v>
      </c>
      <c r="N1158" s="1">
        <v>1925</v>
      </c>
      <c r="O1158">
        <v>865</v>
      </c>
      <c r="P1158">
        <v>905</v>
      </c>
      <c r="Q1158">
        <v>380</v>
      </c>
      <c r="R1158" s="1">
        <v>2455</v>
      </c>
      <c r="S1158">
        <v>725</v>
      </c>
      <c r="T1158" s="1">
        <v>2075</v>
      </c>
      <c r="U1158">
        <v>225</v>
      </c>
      <c r="V1158" s="1">
        <v>1300</v>
      </c>
      <c r="W1158">
        <v>455</v>
      </c>
      <c r="X1158">
        <v>610</v>
      </c>
      <c r="Y1158" s="1">
        <v>1220</v>
      </c>
      <c r="Z1158">
        <v>525</v>
      </c>
      <c r="AA1158">
        <v>560</v>
      </c>
      <c r="AB1158">
        <v>335</v>
      </c>
      <c r="AC1158">
        <v>465</v>
      </c>
      <c r="AD1158" s="1">
        <v>1620</v>
      </c>
      <c r="AE1158" s="1">
        <v>2110</v>
      </c>
      <c r="AF1158" s="1">
        <v>1105</v>
      </c>
      <c r="AG1158">
        <v>730</v>
      </c>
      <c r="AH1158">
        <v>495</v>
      </c>
      <c r="AI1158">
        <v>205</v>
      </c>
      <c r="AJ1158">
        <v>450</v>
      </c>
      <c r="AK1158" s="1">
        <v>2880</v>
      </c>
      <c r="AL1158" s="1">
        <v>2265</v>
      </c>
      <c r="AM1158" s="1">
        <v>1125</v>
      </c>
      <c r="AN1158" s="1">
        <v>2455</v>
      </c>
      <c r="AO1158">
        <v>420</v>
      </c>
      <c r="AP1158">
        <v>770</v>
      </c>
      <c r="AQ1158">
        <v>520</v>
      </c>
      <c r="AR1158" s="1">
        <v>1935</v>
      </c>
      <c r="AS1158">
        <v>485</v>
      </c>
      <c r="AT1158" s="1">
        <v>1395</v>
      </c>
      <c r="AU1158">
        <v>775</v>
      </c>
      <c r="AV1158">
        <v>885</v>
      </c>
      <c r="AW1158" s="1">
        <v>2605</v>
      </c>
      <c r="AX1158">
        <v>890</v>
      </c>
      <c r="AY1158">
        <v>325</v>
      </c>
      <c r="AZ1158" s="1">
        <v>2080</v>
      </c>
      <c r="BA1158">
        <v>385</v>
      </c>
      <c r="BB1158">
        <v>265</v>
      </c>
      <c r="BC1158" s="1">
        <v>1835</v>
      </c>
      <c r="BD1158">
        <v>930</v>
      </c>
      <c r="BE1158">
        <v>565</v>
      </c>
      <c r="BF1158">
        <v>500</v>
      </c>
      <c r="BG1158" s="1">
        <v>1230</v>
      </c>
      <c r="BH1158">
        <v>460</v>
      </c>
      <c r="BI1158" s="1">
        <v>1035</v>
      </c>
      <c r="BJ1158" s="1">
        <v>1415</v>
      </c>
      <c r="BK1158">
        <v>595</v>
      </c>
      <c r="BL1158" s="1">
        <v>1200</v>
      </c>
      <c r="BM1158" s="1">
        <v>2570</v>
      </c>
      <c r="BN1158">
        <v>390</v>
      </c>
      <c r="BO1158">
        <v>590</v>
      </c>
      <c r="BP1158" s="1">
        <v>1500</v>
      </c>
      <c r="BQ1158">
        <v>995</v>
      </c>
      <c r="BR1158" s="1">
        <v>1500</v>
      </c>
      <c r="BS1158">
        <v>115</v>
      </c>
      <c r="BT1158">
        <v>315</v>
      </c>
      <c r="BU1158" s="1">
        <v>3745</v>
      </c>
      <c r="BV1158" s="1">
        <v>1185</v>
      </c>
      <c r="BW1158">
        <v>400</v>
      </c>
      <c r="BX1158">
        <v>355</v>
      </c>
      <c r="BY1158">
        <v>330</v>
      </c>
      <c r="BZ1158">
        <v>390</v>
      </c>
      <c r="CA1158">
        <v>375</v>
      </c>
      <c r="CB1158" s="1">
        <v>3875</v>
      </c>
      <c r="CC1158">
        <v>570</v>
      </c>
      <c r="CD1158">
        <v>295</v>
      </c>
      <c r="CE1158" s="1">
        <v>2490</v>
      </c>
      <c r="CF1158" s="1">
        <v>1585</v>
      </c>
      <c r="CG1158" s="1">
        <v>1255</v>
      </c>
      <c r="CH1158">
        <v>840</v>
      </c>
      <c r="CI1158" s="1">
        <v>1095</v>
      </c>
      <c r="CJ1158" s="1">
        <v>4315</v>
      </c>
      <c r="CK1158">
        <v>515</v>
      </c>
      <c r="CL1158" s="1">
        <v>1535</v>
      </c>
      <c r="CM1158">
        <v>495</v>
      </c>
      <c r="CN1158" s="1">
        <v>1300</v>
      </c>
      <c r="CO1158" s="1">
        <v>2790</v>
      </c>
      <c r="CP1158" s="1">
        <v>1060</v>
      </c>
      <c r="CQ1158">
        <v>245</v>
      </c>
      <c r="CR1158" s="1">
        <v>1590</v>
      </c>
      <c r="CS1158" s="1">
        <v>1195</v>
      </c>
      <c r="CT1158" s="1">
        <v>1065</v>
      </c>
      <c r="CU1158">
        <v>865</v>
      </c>
      <c r="CV1158">
        <v>250</v>
      </c>
      <c r="CW1158">
        <v>300</v>
      </c>
      <c r="CX1158" s="1">
        <v>2530</v>
      </c>
      <c r="CY1158">
        <v>545</v>
      </c>
      <c r="CZ1158">
        <v>120</v>
      </c>
      <c r="DA1158" s="1">
        <v>1245</v>
      </c>
      <c r="DB1158">
        <v>305</v>
      </c>
      <c r="DC1158">
        <v>700</v>
      </c>
      <c r="DD1158">
        <v>510</v>
      </c>
      <c r="DE1158" s="1">
        <v>1015</v>
      </c>
      <c r="DF1158">
        <v>430</v>
      </c>
      <c r="DG1158">
        <v>490</v>
      </c>
      <c r="DH1158" s="1">
        <v>2400</v>
      </c>
      <c r="DI1158">
        <v>160</v>
      </c>
      <c r="DJ1158">
        <v>485</v>
      </c>
      <c r="DK1158" s="1">
        <v>1525</v>
      </c>
      <c r="DL1158" s="1">
        <v>1535</v>
      </c>
      <c r="DM1158">
        <v>745</v>
      </c>
      <c r="DN1158" s="1">
        <v>1235</v>
      </c>
      <c r="DO1158" s="1">
        <v>2075</v>
      </c>
      <c r="DP1158">
        <v>835</v>
      </c>
      <c r="DQ1158" s="1">
        <v>2305</v>
      </c>
      <c r="DR1158" s="1">
        <v>1715</v>
      </c>
      <c r="DS1158">
        <v>385</v>
      </c>
      <c r="DT1158">
        <v>795</v>
      </c>
      <c r="DU1158" s="1">
        <v>2800</v>
      </c>
      <c r="DV1158">
        <v>475</v>
      </c>
      <c r="DW1158">
        <v>215</v>
      </c>
      <c r="DX1158">
        <v>990</v>
      </c>
      <c r="DY1158" s="1">
        <v>2940</v>
      </c>
      <c r="DZ1158" s="1">
        <v>1875</v>
      </c>
      <c r="EA1158" s="1">
        <v>2480</v>
      </c>
      <c r="EB1158" s="1">
        <v>3105</v>
      </c>
      <c r="EC1158" s="1">
        <v>1100</v>
      </c>
      <c r="ED1158">
        <v>390</v>
      </c>
      <c r="EE1158" s="1">
        <v>1915</v>
      </c>
      <c r="EF1158" s="1">
        <v>5055</v>
      </c>
      <c r="EG1158" s="1">
        <v>1335</v>
      </c>
      <c r="EH1158">
        <v>875</v>
      </c>
      <c r="EI1158" s="1">
        <v>4620</v>
      </c>
      <c r="EJ1158">
        <v>335</v>
      </c>
      <c r="EK1158">
        <v>220</v>
      </c>
      <c r="EL1158">
        <v>280</v>
      </c>
      <c r="EM1158">
        <v>420</v>
      </c>
      <c r="EN1158">
        <v>395</v>
      </c>
      <c r="EO1158" s="1">
        <v>2235</v>
      </c>
      <c r="EP1158">
        <v>660</v>
      </c>
    </row>
    <row r="1159" spans="1:146" x14ac:dyDescent="0.35">
      <c r="A1159">
        <v>1161</v>
      </c>
      <c r="B1159" t="s">
        <v>1003</v>
      </c>
      <c r="C1159" t="s">
        <v>1016</v>
      </c>
      <c r="D1159" t="s">
        <v>154</v>
      </c>
      <c r="E1159" t="s">
        <v>1029</v>
      </c>
      <c r="F1159" s="1">
        <v>187950</v>
      </c>
      <c r="G1159" s="1">
        <v>2165</v>
      </c>
      <c r="H1159" s="1">
        <v>1735</v>
      </c>
      <c r="I1159">
        <v>200</v>
      </c>
      <c r="J1159">
        <v>975</v>
      </c>
      <c r="K1159" s="1">
        <v>1500</v>
      </c>
      <c r="L1159" s="1">
        <v>1490</v>
      </c>
      <c r="M1159" s="1">
        <v>2275</v>
      </c>
      <c r="N1159" s="1">
        <v>2520</v>
      </c>
      <c r="O1159" s="1">
        <v>1070</v>
      </c>
      <c r="P1159" s="1">
        <v>1260</v>
      </c>
      <c r="Q1159">
        <v>360</v>
      </c>
      <c r="R1159" s="1">
        <v>1970</v>
      </c>
      <c r="S1159">
        <v>485</v>
      </c>
      <c r="T1159" s="1">
        <v>2045</v>
      </c>
      <c r="U1159">
        <v>210</v>
      </c>
      <c r="V1159" s="1">
        <v>1425</v>
      </c>
      <c r="W1159">
        <v>330</v>
      </c>
      <c r="X1159">
        <v>680</v>
      </c>
      <c r="Y1159" s="1">
        <v>1475</v>
      </c>
      <c r="Z1159">
        <v>365</v>
      </c>
      <c r="AA1159">
        <v>685</v>
      </c>
      <c r="AB1159">
        <v>285</v>
      </c>
      <c r="AC1159">
        <v>210</v>
      </c>
      <c r="AD1159" s="1">
        <v>1970</v>
      </c>
      <c r="AE1159" s="1">
        <v>1820</v>
      </c>
      <c r="AF1159" s="1">
        <v>1345</v>
      </c>
      <c r="AG1159">
        <v>600</v>
      </c>
      <c r="AH1159">
        <v>560</v>
      </c>
      <c r="AI1159">
        <v>235</v>
      </c>
      <c r="AJ1159">
        <v>410</v>
      </c>
      <c r="AK1159" s="1">
        <v>3785</v>
      </c>
      <c r="AL1159" s="1">
        <v>1960</v>
      </c>
      <c r="AM1159" s="1">
        <v>1330</v>
      </c>
      <c r="AN1159" s="1">
        <v>3145</v>
      </c>
      <c r="AO1159">
        <v>480</v>
      </c>
      <c r="AP1159" s="1">
        <v>1005</v>
      </c>
      <c r="AQ1159">
        <v>515</v>
      </c>
      <c r="AR1159" s="1">
        <v>2315</v>
      </c>
      <c r="AS1159">
        <v>530</v>
      </c>
      <c r="AT1159" s="1">
        <v>2050</v>
      </c>
      <c r="AU1159">
        <v>350</v>
      </c>
      <c r="AV1159">
        <v>815</v>
      </c>
      <c r="AW1159" s="1">
        <v>2795</v>
      </c>
      <c r="AX1159" s="1">
        <v>1140</v>
      </c>
      <c r="AY1159">
        <v>465</v>
      </c>
      <c r="AZ1159" s="1">
        <v>1875</v>
      </c>
      <c r="BA1159">
        <v>335</v>
      </c>
      <c r="BB1159">
        <v>145</v>
      </c>
      <c r="BC1159" s="1">
        <v>2935</v>
      </c>
      <c r="BD1159" s="1">
        <v>1240</v>
      </c>
      <c r="BE1159">
        <v>505</v>
      </c>
      <c r="BF1159">
        <v>325</v>
      </c>
      <c r="BG1159" s="1">
        <v>1125</v>
      </c>
      <c r="BH1159">
        <v>345</v>
      </c>
      <c r="BI1159">
        <v>870</v>
      </c>
      <c r="BJ1159" s="1">
        <v>1555</v>
      </c>
      <c r="BK1159">
        <v>775</v>
      </c>
      <c r="BL1159" s="1">
        <v>1510</v>
      </c>
      <c r="BM1159" s="1">
        <v>2850</v>
      </c>
      <c r="BN1159">
        <v>345</v>
      </c>
      <c r="BO1159">
        <v>700</v>
      </c>
      <c r="BP1159" s="1">
        <v>1170</v>
      </c>
      <c r="BQ1159">
        <v>840</v>
      </c>
      <c r="BR1159" s="1">
        <v>1830</v>
      </c>
      <c r="BS1159">
        <v>95</v>
      </c>
      <c r="BT1159">
        <v>245</v>
      </c>
      <c r="BU1159" s="1">
        <v>3965</v>
      </c>
      <c r="BV1159" s="1">
        <v>1470</v>
      </c>
      <c r="BW1159">
        <v>345</v>
      </c>
      <c r="BX1159">
        <v>475</v>
      </c>
      <c r="BY1159">
        <v>355</v>
      </c>
      <c r="BZ1159">
        <v>500</v>
      </c>
      <c r="CA1159">
        <v>375</v>
      </c>
      <c r="CB1159" s="1">
        <v>2745</v>
      </c>
      <c r="CC1159">
        <v>950</v>
      </c>
      <c r="CD1159">
        <v>295</v>
      </c>
      <c r="CE1159" s="1">
        <v>2190</v>
      </c>
      <c r="CF1159" s="1">
        <v>1895</v>
      </c>
      <c r="CG1159" s="1">
        <v>1215</v>
      </c>
      <c r="CH1159">
        <v>945</v>
      </c>
      <c r="CI1159">
        <v>905</v>
      </c>
      <c r="CJ1159" s="1">
        <v>4720</v>
      </c>
      <c r="CK1159">
        <v>635</v>
      </c>
      <c r="CL1159" s="1">
        <v>2580</v>
      </c>
      <c r="CM1159">
        <v>500</v>
      </c>
      <c r="CN1159" s="1">
        <v>1855</v>
      </c>
      <c r="CO1159" s="1">
        <v>3660</v>
      </c>
      <c r="CP1159" s="1">
        <v>1405</v>
      </c>
      <c r="CQ1159">
        <v>190</v>
      </c>
      <c r="CR1159" s="1">
        <v>2525</v>
      </c>
      <c r="CS1159" s="1">
        <v>1760</v>
      </c>
      <c r="CT1159" s="1">
        <v>1455</v>
      </c>
      <c r="CU1159" s="1">
        <v>1245</v>
      </c>
      <c r="CV1159">
        <v>320</v>
      </c>
      <c r="CW1159">
        <v>325</v>
      </c>
      <c r="CX1159" s="1">
        <v>2790</v>
      </c>
      <c r="CY1159">
        <v>365</v>
      </c>
      <c r="CZ1159">
        <v>235</v>
      </c>
      <c r="DA1159" s="1">
        <v>1320</v>
      </c>
      <c r="DB1159">
        <v>270</v>
      </c>
      <c r="DC1159">
        <v>560</v>
      </c>
      <c r="DD1159">
        <v>625</v>
      </c>
      <c r="DE1159" s="1">
        <v>1040</v>
      </c>
      <c r="DF1159">
        <v>510</v>
      </c>
      <c r="DG1159">
        <v>750</v>
      </c>
      <c r="DH1159" s="1">
        <v>1595</v>
      </c>
      <c r="DI1159">
        <v>170</v>
      </c>
      <c r="DJ1159">
        <v>510</v>
      </c>
      <c r="DK1159" s="1">
        <v>1625</v>
      </c>
      <c r="DL1159" s="1">
        <v>1695</v>
      </c>
      <c r="DM1159">
        <v>800</v>
      </c>
      <c r="DN1159" s="1">
        <v>1400</v>
      </c>
      <c r="DO1159" s="1">
        <v>1810</v>
      </c>
      <c r="DP1159" s="1">
        <v>1005</v>
      </c>
      <c r="DQ1159" s="1">
        <v>2435</v>
      </c>
      <c r="DR1159" s="1">
        <v>2500</v>
      </c>
      <c r="DS1159">
        <v>395</v>
      </c>
      <c r="DT1159">
        <v>720</v>
      </c>
      <c r="DU1159" s="1">
        <v>3880</v>
      </c>
      <c r="DV1159">
        <v>460</v>
      </c>
      <c r="DW1159">
        <v>315</v>
      </c>
      <c r="DX1159" s="1">
        <v>1695</v>
      </c>
      <c r="DY1159" s="1">
        <v>4730</v>
      </c>
      <c r="DZ1159" s="1">
        <v>1455</v>
      </c>
      <c r="EA1159" s="1">
        <v>2440</v>
      </c>
      <c r="EB1159" s="1">
        <v>4430</v>
      </c>
      <c r="EC1159" s="1">
        <v>1465</v>
      </c>
      <c r="ED1159">
        <v>370</v>
      </c>
      <c r="EE1159" s="1">
        <v>1970</v>
      </c>
      <c r="EF1159" s="1">
        <v>7405</v>
      </c>
      <c r="EG1159" s="1">
        <v>1675</v>
      </c>
      <c r="EH1159" s="1">
        <v>1210</v>
      </c>
      <c r="EI1159" s="1">
        <v>4925</v>
      </c>
      <c r="EJ1159">
        <v>265</v>
      </c>
      <c r="EK1159">
        <v>130</v>
      </c>
      <c r="EL1159">
        <v>315</v>
      </c>
      <c r="EM1159">
        <v>600</v>
      </c>
      <c r="EN1159">
        <v>670</v>
      </c>
      <c r="EO1159" s="1">
        <v>2850</v>
      </c>
      <c r="EP1159">
        <v>855</v>
      </c>
    </row>
    <row r="1160" spans="1:146" x14ac:dyDescent="0.35">
      <c r="A1160">
        <v>1162</v>
      </c>
      <c r="B1160" t="s">
        <v>1003</v>
      </c>
      <c r="C1160" t="s">
        <v>1016</v>
      </c>
      <c r="D1160" t="s">
        <v>154</v>
      </c>
      <c r="E1160" t="s">
        <v>1030</v>
      </c>
      <c r="F1160" s="1">
        <v>93580</v>
      </c>
      <c r="G1160">
        <v>930</v>
      </c>
      <c r="H1160" s="1">
        <v>1175</v>
      </c>
      <c r="I1160">
        <v>85</v>
      </c>
      <c r="J1160" s="1">
        <v>1350</v>
      </c>
      <c r="K1160">
        <v>485</v>
      </c>
      <c r="L1160">
        <v>430</v>
      </c>
      <c r="M1160" s="1">
        <v>5145</v>
      </c>
      <c r="N1160" s="1">
        <v>1285</v>
      </c>
      <c r="O1160">
        <v>390</v>
      </c>
      <c r="P1160">
        <v>425</v>
      </c>
      <c r="Q1160">
        <v>260</v>
      </c>
      <c r="R1160" s="1">
        <v>1555</v>
      </c>
      <c r="S1160">
        <v>190</v>
      </c>
      <c r="T1160">
        <v>675</v>
      </c>
      <c r="U1160">
        <v>90</v>
      </c>
      <c r="V1160">
        <v>375</v>
      </c>
      <c r="W1160">
        <v>160</v>
      </c>
      <c r="X1160">
        <v>300</v>
      </c>
      <c r="Y1160">
        <v>390</v>
      </c>
      <c r="Z1160">
        <v>260</v>
      </c>
      <c r="AA1160">
        <v>345</v>
      </c>
      <c r="AB1160">
        <v>295</v>
      </c>
      <c r="AC1160">
        <v>40</v>
      </c>
      <c r="AD1160" s="1">
        <v>2745</v>
      </c>
      <c r="AE1160">
        <v>530</v>
      </c>
      <c r="AF1160">
        <v>510</v>
      </c>
      <c r="AG1160">
        <v>165</v>
      </c>
      <c r="AH1160">
        <v>420</v>
      </c>
      <c r="AI1160">
        <v>165</v>
      </c>
      <c r="AJ1160">
        <v>195</v>
      </c>
      <c r="AK1160" s="1">
        <v>1275</v>
      </c>
      <c r="AL1160">
        <v>385</v>
      </c>
      <c r="AM1160" s="1">
        <v>1185</v>
      </c>
      <c r="AN1160">
        <v>945</v>
      </c>
      <c r="AO1160">
        <v>535</v>
      </c>
      <c r="AP1160">
        <v>255</v>
      </c>
      <c r="AQ1160">
        <v>185</v>
      </c>
      <c r="AR1160">
        <v>515</v>
      </c>
      <c r="AS1160">
        <v>120</v>
      </c>
      <c r="AT1160">
        <v>610</v>
      </c>
      <c r="AU1160">
        <v>145</v>
      </c>
      <c r="AV1160">
        <v>250</v>
      </c>
      <c r="AW1160">
        <v>890</v>
      </c>
      <c r="AX1160">
        <v>480</v>
      </c>
      <c r="AY1160">
        <v>300</v>
      </c>
      <c r="AZ1160">
        <v>715</v>
      </c>
      <c r="BA1160">
        <v>220</v>
      </c>
      <c r="BB1160">
        <v>70</v>
      </c>
      <c r="BC1160" s="1">
        <v>1985</v>
      </c>
      <c r="BD1160">
        <v>805</v>
      </c>
      <c r="BE1160">
        <v>470</v>
      </c>
      <c r="BF1160">
        <v>255</v>
      </c>
      <c r="BG1160">
        <v>620</v>
      </c>
      <c r="BH1160">
        <v>110</v>
      </c>
      <c r="BI1160">
        <v>265</v>
      </c>
      <c r="BJ1160">
        <v>360</v>
      </c>
      <c r="BK1160">
        <v>430</v>
      </c>
      <c r="BL1160">
        <v>600</v>
      </c>
      <c r="BM1160" s="1">
        <v>1195</v>
      </c>
      <c r="BN1160">
        <v>180</v>
      </c>
      <c r="BO1160">
        <v>380</v>
      </c>
      <c r="BP1160">
        <v>255</v>
      </c>
      <c r="BQ1160" s="1">
        <v>1270</v>
      </c>
      <c r="BR1160">
        <v>450</v>
      </c>
      <c r="BS1160">
        <v>80</v>
      </c>
      <c r="BT1160">
        <v>80</v>
      </c>
      <c r="BU1160" s="1">
        <v>1480</v>
      </c>
      <c r="BV1160" s="1">
        <v>1025</v>
      </c>
      <c r="BW1160">
        <v>135</v>
      </c>
      <c r="BX1160">
        <v>255</v>
      </c>
      <c r="BY1160">
        <v>140</v>
      </c>
      <c r="BZ1160">
        <v>490</v>
      </c>
      <c r="CA1160">
        <v>210</v>
      </c>
      <c r="CB1160">
        <v>920</v>
      </c>
      <c r="CC1160">
        <v>270</v>
      </c>
      <c r="CD1160">
        <v>60</v>
      </c>
      <c r="CE1160">
        <v>990</v>
      </c>
      <c r="CF1160">
        <v>940</v>
      </c>
      <c r="CG1160">
        <v>410</v>
      </c>
      <c r="CH1160">
        <v>750</v>
      </c>
      <c r="CI1160">
        <v>275</v>
      </c>
      <c r="CJ1160">
        <v>900</v>
      </c>
      <c r="CK1160">
        <v>360</v>
      </c>
      <c r="CL1160" s="1">
        <v>1670</v>
      </c>
      <c r="CM1160">
        <v>345</v>
      </c>
      <c r="CN1160" s="1">
        <v>1110</v>
      </c>
      <c r="CO1160" s="1">
        <v>1510</v>
      </c>
      <c r="CP1160" s="1">
        <v>1185</v>
      </c>
      <c r="CQ1160">
        <v>150</v>
      </c>
      <c r="CR1160" s="1">
        <v>1470</v>
      </c>
      <c r="CS1160">
        <v>425</v>
      </c>
      <c r="CT1160">
        <v>725</v>
      </c>
      <c r="CU1160">
        <v>425</v>
      </c>
      <c r="CV1160">
        <v>70</v>
      </c>
      <c r="CW1160">
        <v>435</v>
      </c>
      <c r="CX1160">
        <v>870</v>
      </c>
      <c r="CY1160">
        <v>95</v>
      </c>
      <c r="CZ1160">
        <v>90</v>
      </c>
      <c r="DA1160">
        <v>760</v>
      </c>
      <c r="DB1160">
        <v>130</v>
      </c>
      <c r="DC1160">
        <v>315</v>
      </c>
      <c r="DD1160">
        <v>130</v>
      </c>
      <c r="DE1160">
        <v>445</v>
      </c>
      <c r="DF1160">
        <v>390</v>
      </c>
      <c r="DG1160">
        <v>620</v>
      </c>
      <c r="DH1160">
        <v>470</v>
      </c>
      <c r="DI1160">
        <v>145</v>
      </c>
      <c r="DJ1160">
        <v>150</v>
      </c>
      <c r="DK1160">
        <v>415</v>
      </c>
      <c r="DL1160">
        <v>705</v>
      </c>
      <c r="DM1160">
        <v>580</v>
      </c>
      <c r="DN1160">
        <v>495</v>
      </c>
      <c r="DO1160" s="1">
        <v>1005</v>
      </c>
      <c r="DP1160">
        <v>355</v>
      </c>
      <c r="DQ1160" s="1">
        <v>1010</v>
      </c>
      <c r="DR1160">
        <v>725</v>
      </c>
      <c r="DS1160">
        <v>325</v>
      </c>
      <c r="DT1160">
        <v>190</v>
      </c>
      <c r="DU1160">
        <v>950</v>
      </c>
      <c r="DV1160">
        <v>600</v>
      </c>
      <c r="DW1160">
        <v>625</v>
      </c>
      <c r="DX1160">
        <v>320</v>
      </c>
      <c r="DY1160" s="1">
        <v>4775</v>
      </c>
      <c r="DZ1160">
        <v>335</v>
      </c>
      <c r="EA1160" s="1">
        <v>1370</v>
      </c>
      <c r="EB1160">
        <v>930</v>
      </c>
      <c r="EC1160">
        <v>520</v>
      </c>
      <c r="ED1160">
        <v>290</v>
      </c>
      <c r="EE1160">
        <v>470</v>
      </c>
      <c r="EF1160" s="1">
        <v>5080</v>
      </c>
      <c r="EG1160" s="1">
        <v>1310</v>
      </c>
      <c r="EH1160">
        <v>340</v>
      </c>
      <c r="EI1160" s="1">
        <v>2200</v>
      </c>
      <c r="EJ1160">
        <v>185</v>
      </c>
      <c r="EK1160">
        <v>160</v>
      </c>
      <c r="EL1160">
        <v>385</v>
      </c>
      <c r="EM1160">
        <v>540</v>
      </c>
      <c r="EN1160">
        <v>395</v>
      </c>
      <c r="EO1160" s="1">
        <v>1690</v>
      </c>
      <c r="EP1160">
        <v>375</v>
      </c>
    </row>
    <row r="1161" spans="1:146" x14ac:dyDescent="0.35">
      <c r="A1161">
        <v>1163</v>
      </c>
      <c r="B1161" t="s">
        <v>1003</v>
      </c>
      <c r="C1161" t="s">
        <v>1031</v>
      </c>
      <c r="D1161" t="s">
        <v>154</v>
      </c>
      <c r="E1161" t="s">
        <v>1032</v>
      </c>
      <c r="F1161" s="1">
        <v>1266000</v>
      </c>
      <c r="G1161" s="1">
        <v>19990</v>
      </c>
      <c r="H1161" s="1">
        <v>15090</v>
      </c>
      <c r="I1161" s="1">
        <v>3970</v>
      </c>
      <c r="J1161" s="1">
        <v>8270</v>
      </c>
      <c r="K1161" s="1">
        <v>13205</v>
      </c>
      <c r="L1161" s="1">
        <v>8015</v>
      </c>
      <c r="M1161" s="1">
        <v>10465</v>
      </c>
      <c r="N1161" s="1">
        <v>12625</v>
      </c>
      <c r="O1161" s="1">
        <v>7530</v>
      </c>
      <c r="P1161" s="1">
        <v>6805</v>
      </c>
      <c r="Q1161" s="1">
        <v>3430</v>
      </c>
      <c r="R1161" s="1">
        <v>15865</v>
      </c>
      <c r="S1161" s="1">
        <v>6070</v>
      </c>
      <c r="T1161" s="1">
        <v>12700</v>
      </c>
      <c r="U1161" s="1">
        <v>2420</v>
      </c>
      <c r="V1161" s="1">
        <v>8560</v>
      </c>
      <c r="W1161" s="1">
        <v>3145</v>
      </c>
      <c r="X1161" s="1">
        <v>4795</v>
      </c>
      <c r="Y1161" s="1">
        <v>9730</v>
      </c>
      <c r="Z1161" s="1">
        <v>3780</v>
      </c>
      <c r="AA1161" s="1">
        <v>5285</v>
      </c>
      <c r="AB1161" s="1">
        <v>2880</v>
      </c>
      <c r="AC1161" s="1">
        <v>4990</v>
      </c>
      <c r="AD1161" s="1">
        <v>10925</v>
      </c>
      <c r="AE1161" s="1">
        <v>13110</v>
      </c>
      <c r="AF1161" s="1">
        <v>7480</v>
      </c>
      <c r="AG1161" s="1">
        <v>5840</v>
      </c>
      <c r="AH1161" s="1">
        <v>6100</v>
      </c>
      <c r="AI1161" s="1">
        <v>2850</v>
      </c>
      <c r="AJ1161" s="1">
        <v>5570</v>
      </c>
      <c r="AK1161" s="1">
        <v>17875</v>
      </c>
      <c r="AL1161" s="1">
        <v>14690</v>
      </c>
      <c r="AM1161" s="1">
        <v>14380</v>
      </c>
      <c r="AN1161" s="1">
        <v>19525</v>
      </c>
      <c r="AO1161" s="1">
        <v>4395</v>
      </c>
      <c r="AP1161" s="1">
        <v>5925</v>
      </c>
      <c r="AQ1161" s="1">
        <v>5940</v>
      </c>
      <c r="AR1161" s="1">
        <v>12995</v>
      </c>
      <c r="AS1161" s="1">
        <v>4730</v>
      </c>
      <c r="AT1161" s="1">
        <v>9780</v>
      </c>
      <c r="AU1161" s="1">
        <v>8200</v>
      </c>
      <c r="AV1161" s="1">
        <v>5805</v>
      </c>
      <c r="AW1161" s="1">
        <v>14025</v>
      </c>
      <c r="AX1161" s="1">
        <v>4975</v>
      </c>
      <c r="AY1161" s="1">
        <v>2760</v>
      </c>
      <c r="AZ1161" s="1">
        <v>17800</v>
      </c>
      <c r="BA1161" s="1">
        <v>4385</v>
      </c>
      <c r="BB1161" s="1">
        <v>3135</v>
      </c>
      <c r="BC1161" s="1">
        <v>9520</v>
      </c>
      <c r="BD1161" s="1">
        <v>7675</v>
      </c>
      <c r="BE1161" s="1">
        <v>6560</v>
      </c>
      <c r="BF1161" s="1">
        <v>7020</v>
      </c>
      <c r="BG1161" s="1">
        <v>11285</v>
      </c>
      <c r="BH1161" s="1">
        <v>4650</v>
      </c>
      <c r="BI1161" s="1">
        <v>7280</v>
      </c>
      <c r="BJ1161" s="1">
        <v>9430</v>
      </c>
      <c r="BK1161" s="1">
        <v>4665</v>
      </c>
      <c r="BL1161" s="1">
        <v>7790</v>
      </c>
      <c r="BM1161" s="1">
        <v>19575</v>
      </c>
      <c r="BN1161" s="1">
        <v>4550</v>
      </c>
      <c r="BO1161" s="1">
        <v>6190</v>
      </c>
      <c r="BP1161" s="1">
        <v>9465</v>
      </c>
      <c r="BQ1161" s="1">
        <v>7620</v>
      </c>
      <c r="BR1161" s="1">
        <v>11430</v>
      </c>
      <c r="BS1161" s="1">
        <v>1955</v>
      </c>
      <c r="BT1161" s="1">
        <v>2400</v>
      </c>
      <c r="BU1161" s="1">
        <v>28315</v>
      </c>
      <c r="BV1161" s="1">
        <v>7075</v>
      </c>
      <c r="BW1161" s="1">
        <v>3340</v>
      </c>
      <c r="BX1161" s="1">
        <v>3175</v>
      </c>
      <c r="BY1161" s="1">
        <v>3370</v>
      </c>
      <c r="BZ1161" s="1">
        <v>4840</v>
      </c>
      <c r="CA1161" s="1">
        <v>3445</v>
      </c>
      <c r="CB1161" s="1">
        <v>26895</v>
      </c>
      <c r="CC1161" s="1">
        <v>5250</v>
      </c>
      <c r="CD1161" s="1">
        <v>3890</v>
      </c>
      <c r="CE1161" s="1">
        <v>18260</v>
      </c>
      <c r="CF1161" s="1">
        <v>13445</v>
      </c>
      <c r="CG1161" s="1">
        <v>9500</v>
      </c>
      <c r="CH1161" s="1">
        <v>6470</v>
      </c>
      <c r="CI1161" s="1">
        <v>7430</v>
      </c>
      <c r="CJ1161" s="1">
        <v>21495</v>
      </c>
      <c r="CK1161" s="1">
        <v>4520</v>
      </c>
      <c r="CL1161" s="1">
        <v>11300</v>
      </c>
      <c r="CM1161" s="1">
        <v>3965</v>
      </c>
      <c r="CN1161" s="1">
        <v>9950</v>
      </c>
      <c r="CO1161" s="1">
        <v>15670</v>
      </c>
      <c r="CP1161" s="1">
        <v>9000</v>
      </c>
      <c r="CQ1161" s="1">
        <v>2925</v>
      </c>
      <c r="CR1161" s="1">
        <v>9480</v>
      </c>
      <c r="CS1161" s="1">
        <v>7515</v>
      </c>
      <c r="CT1161" s="1">
        <v>9960</v>
      </c>
      <c r="CU1161" s="1">
        <v>6890</v>
      </c>
      <c r="CV1161" s="1">
        <v>3025</v>
      </c>
      <c r="CW1161" s="1">
        <v>4105</v>
      </c>
      <c r="CX1161" s="1">
        <v>17205</v>
      </c>
      <c r="CY1161" s="1">
        <v>4930</v>
      </c>
      <c r="CZ1161" s="1">
        <v>1795</v>
      </c>
      <c r="DA1161" s="1">
        <v>9775</v>
      </c>
      <c r="DB1161" s="1">
        <v>3365</v>
      </c>
      <c r="DC1161" s="1">
        <v>5010</v>
      </c>
      <c r="DD1161" s="1">
        <v>4970</v>
      </c>
      <c r="DE1161" s="1">
        <v>11030</v>
      </c>
      <c r="DF1161" s="1">
        <v>4395</v>
      </c>
      <c r="DG1161" s="1">
        <v>5500</v>
      </c>
      <c r="DH1161" s="1">
        <v>25580</v>
      </c>
      <c r="DI1161" s="1">
        <v>2330</v>
      </c>
      <c r="DJ1161" s="1">
        <v>5105</v>
      </c>
      <c r="DK1161" s="1">
        <v>8980</v>
      </c>
      <c r="DL1161" s="1">
        <v>8925</v>
      </c>
      <c r="DM1161" s="1">
        <v>8205</v>
      </c>
      <c r="DN1161" s="1">
        <v>8830</v>
      </c>
      <c r="DO1161" s="1">
        <v>17445</v>
      </c>
      <c r="DP1161" s="1">
        <v>8645</v>
      </c>
      <c r="DQ1161" s="1">
        <v>16735</v>
      </c>
      <c r="DR1161" s="1">
        <v>8710</v>
      </c>
      <c r="DS1161" s="1">
        <v>4220</v>
      </c>
      <c r="DT1161" s="1">
        <v>5460</v>
      </c>
      <c r="DU1161" s="1">
        <v>13275</v>
      </c>
      <c r="DV1161" s="1">
        <v>5805</v>
      </c>
      <c r="DW1161" s="1">
        <v>2010</v>
      </c>
      <c r="DX1161" s="1">
        <v>9180</v>
      </c>
      <c r="DY1161" s="1">
        <v>23805</v>
      </c>
      <c r="DZ1161" s="1">
        <v>13345</v>
      </c>
      <c r="EA1161" s="1">
        <v>19230</v>
      </c>
      <c r="EB1161" s="1">
        <v>18150</v>
      </c>
      <c r="EC1161" s="1">
        <v>8675</v>
      </c>
      <c r="ED1161" s="1">
        <v>5375</v>
      </c>
      <c r="EE1161" s="1">
        <v>13900</v>
      </c>
      <c r="EF1161" s="1">
        <v>31035</v>
      </c>
      <c r="EG1161" s="1">
        <v>9390</v>
      </c>
      <c r="EH1161" s="1">
        <v>10035</v>
      </c>
      <c r="EI1161" s="1">
        <v>30170</v>
      </c>
      <c r="EJ1161" s="1">
        <v>2925</v>
      </c>
      <c r="EK1161" s="1">
        <v>2200</v>
      </c>
      <c r="EL1161" s="1">
        <v>4350</v>
      </c>
      <c r="EM1161" s="1">
        <v>3180</v>
      </c>
      <c r="EN1161" s="1">
        <v>3580</v>
      </c>
      <c r="EO1161" s="1">
        <v>15585</v>
      </c>
      <c r="EP1161" s="1">
        <v>7275</v>
      </c>
    </row>
    <row r="1162" spans="1:146" x14ac:dyDescent="0.35">
      <c r="A1162">
        <v>1164</v>
      </c>
      <c r="B1162" t="s">
        <v>1003</v>
      </c>
      <c r="C1162" t="s">
        <v>1031</v>
      </c>
      <c r="D1162" t="s">
        <v>154</v>
      </c>
      <c r="E1162" t="s">
        <v>1033</v>
      </c>
      <c r="F1162" s="1">
        <v>96800</v>
      </c>
      <c r="G1162" s="1">
        <v>1045</v>
      </c>
      <c r="H1162">
        <v>785</v>
      </c>
      <c r="I1162">
        <v>375</v>
      </c>
      <c r="J1162">
        <v>835</v>
      </c>
      <c r="K1162" s="1">
        <v>1120</v>
      </c>
      <c r="L1162">
        <v>535</v>
      </c>
      <c r="M1162" s="1">
        <v>1010</v>
      </c>
      <c r="N1162">
        <v>875</v>
      </c>
      <c r="O1162">
        <v>545</v>
      </c>
      <c r="P1162">
        <v>720</v>
      </c>
      <c r="Q1162">
        <v>225</v>
      </c>
      <c r="R1162" s="1">
        <v>1205</v>
      </c>
      <c r="S1162">
        <v>650</v>
      </c>
      <c r="T1162">
        <v>760</v>
      </c>
      <c r="U1162">
        <v>235</v>
      </c>
      <c r="V1162">
        <v>425</v>
      </c>
      <c r="W1162">
        <v>295</v>
      </c>
      <c r="X1162">
        <v>340</v>
      </c>
      <c r="Y1162">
        <v>605</v>
      </c>
      <c r="Z1162">
        <v>370</v>
      </c>
      <c r="AA1162">
        <v>355</v>
      </c>
      <c r="AB1162">
        <v>360</v>
      </c>
      <c r="AC1162">
        <v>465</v>
      </c>
      <c r="AD1162" s="1">
        <v>1085</v>
      </c>
      <c r="AE1162" s="1">
        <v>1115</v>
      </c>
      <c r="AF1162">
        <v>520</v>
      </c>
      <c r="AG1162">
        <v>550</v>
      </c>
      <c r="AH1162">
        <v>390</v>
      </c>
      <c r="AI1162">
        <v>240</v>
      </c>
      <c r="AJ1162">
        <v>495</v>
      </c>
      <c r="AK1162" s="1">
        <v>1245</v>
      </c>
      <c r="AL1162">
        <v>940</v>
      </c>
      <c r="AM1162" s="1">
        <v>1250</v>
      </c>
      <c r="AN1162" s="1">
        <v>1170</v>
      </c>
      <c r="AO1162">
        <v>365</v>
      </c>
      <c r="AP1162">
        <v>610</v>
      </c>
      <c r="AQ1162">
        <v>620</v>
      </c>
      <c r="AR1162">
        <v>875</v>
      </c>
      <c r="AS1162">
        <v>320</v>
      </c>
      <c r="AT1162">
        <v>705</v>
      </c>
      <c r="AU1162">
        <v>860</v>
      </c>
      <c r="AV1162">
        <v>455</v>
      </c>
      <c r="AW1162">
        <v>990</v>
      </c>
      <c r="AX1162">
        <v>450</v>
      </c>
      <c r="AY1162">
        <v>375</v>
      </c>
      <c r="AZ1162" s="1">
        <v>1075</v>
      </c>
      <c r="BA1162">
        <v>420</v>
      </c>
      <c r="BB1162">
        <v>325</v>
      </c>
      <c r="BC1162">
        <v>855</v>
      </c>
      <c r="BD1162">
        <v>715</v>
      </c>
      <c r="BE1162">
        <v>785</v>
      </c>
      <c r="BF1162">
        <v>465</v>
      </c>
      <c r="BG1162">
        <v>800</v>
      </c>
      <c r="BH1162">
        <v>380</v>
      </c>
      <c r="BI1162">
        <v>445</v>
      </c>
      <c r="BJ1162">
        <v>575</v>
      </c>
      <c r="BK1162">
        <v>395</v>
      </c>
      <c r="BL1162">
        <v>475</v>
      </c>
      <c r="BM1162" s="1">
        <v>1565</v>
      </c>
      <c r="BN1162">
        <v>325</v>
      </c>
      <c r="BO1162">
        <v>385</v>
      </c>
      <c r="BP1162">
        <v>695</v>
      </c>
      <c r="BQ1162">
        <v>585</v>
      </c>
      <c r="BR1162">
        <v>930</v>
      </c>
      <c r="BS1162">
        <v>280</v>
      </c>
      <c r="BT1162">
        <v>245</v>
      </c>
      <c r="BU1162" s="1">
        <v>1640</v>
      </c>
      <c r="BV1162">
        <v>520</v>
      </c>
      <c r="BW1162">
        <v>410</v>
      </c>
      <c r="BX1162">
        <v>420</v>
      </c>
      <c r="BY1162">
        <v>500</v>
      </c>
      <c r="BZ1162">
        <v>480</v>
      </c>
      <c r="CA1162">
        <v>350</v>
      </c>
      <c r="CB1162" s="1">
        <v>1710</v>
      </c>
      <c r="CC1162">
        <v>395</v>
      </c>
      <c r="CD1162">
        <v>350</v>
      </c>
      <c r="CE1162">
        <v>880</v>
      </c>
      <c r="CF1162" s="1">
        <v>1195</v>
      </c>
      <c r="CG1162">
        <v>745</v>
      </c>
      <c r="CH1162">
        <v>640</v>
      </c>
      <c r="CI1162">
        <v>495</v>
      </c>
      <c r="CJ1162" s="1">
        <v>1605</v>
      </c>
      <c r="CK1162">
        <v>460</v>
      </c>
      <c r="CL1162">
        <v>965</v>
      </c>
      <c r="CM1162">
        <v>290</v>
      </c>
      <c r="CN1162">
        <v>495</v>
      </c>
      <c r="CO1162">
        <v>765</v>
      </c>
      <c r="CP1162" s="1">
        <v>1175</v>
      </c>
      <c r="CQ1162">
        <v>345</v>
      </c>
      <c r="CR1162">
        <v>570</v>
      </c>
      <c r="CS1162">
        <v>645</v>
      </c>
      <c r="CT1162">
        <v>705</v>
      </c>
      <c r="CU1162">
        <v>560</v>
      </c>
      <c r="CV1162">
        <v>290</v>
      </c>
      <c r="CW1162">
        <v>410</v>
      </c>
      <c r="CX1162" s="1">
        <v>1405</v>
      </c>
      <c r="CY1162">
        <v>415</v>
      </c>
      <c r="CZ1162">
        <v>190</v>
      </c>
      <c r="DA1162">
        <v>595</v>
      </c>
      <c r="DB1162">
        <v>465</v>
      </c>
      <c r="DC1162">
        <v>455</v>
      </c>
      <c r="DD1162">
        <v>400</v>
      </c>
      <c r="DE1162">
        <v>655</v>
      </c>
      <c r="DF1162">
        <v>510</v>
      </c>
      <c r="DG1162">
        <v>495</v>
      </c>
      <c r="DH1162" s="1">
        <v>1555</v>
      </c>
      <c r="DI1162">
        <v>375</v>
      </c>
      <c r="DJ1162">
        <v>375</v>
      </c>
      <c r="DK1162">
        <v>800</v>
      </c>
      <c r="DL1162">
        <v>655</v>
      </c>
      <c r="DM1162">
        <v>720</v>
      </c>
      <c r="DN1162">
        <v>850</v>
      </c>
      <c r="DO1162">
        <v>710</v>
      </c>
      <c r="DP1162">
        <v>865</v>
      </c>
      <c r="DQ1162">
        <v>990</v>
      </c>
      <c r="DR1162">
        <v>835</v>
      </c>
      <c r="DS1162">
        <v>700</v>
      </c>
      <c r="DT1162">
        <v>385</v>
      </c>
      <c r="DU1162" s="1">
        <v>1570</v>
      </c>
      <c r="DV1162">
        <v>580</v>
      </c>
      <c r="DW1162">
        <v>180</v>
      </c>
      <c r="DX1162">
        <v>640</v>
      </c>
      <c r="DY1162" s="1">
        <v>2555</v>
      </c>
      <c r="DZ1162">
        <v>990</v>
      </c>
      <c r="EA1162" s="1">
        <v>1085</v>
      </c>
      <c r="EB1162">
        <v>870</v>
      </c>
      <c r="EC1162">
        <v>675</v>
      </c>
      <c r="ED1162">
        <v>440</v>
      </c>
      <c r="EE1162">
        <v>815</v>
      </c>
      <c r="EF1162" s="1">
        <v>1990</v>
      </c>
      <c r="EG1162">
        <v>460</v>
      </c>
      <c r="EH1162">
        <v>820</v>
      </c>
      <c r="EI1162" s="1">
        <v>2190</v>
      </c>
      <c r="EJ1162">
        <v>405</v>
      </c>
      <c r="EK1162">
        <v>210</v>
      </c>
      <c r="EL1162">
        <v>310</v>
      </c>
      <c r="EM1162">
        <v>370</v>
      </c>
      <c r="EN1162">
        <v>385</v>
      </c>
      <c r="EO1162">
        <v>840</v>
      </c>
      <c r="EP1162">
        <v>505</v>
      </c>
    </row>
    <row r="1163" spans="1:146" x14ac:dyDescent="0.35">
      <c r="A1163">
        <v>1165</v>
      </c>
      <c r="B1163" t="s">
        <v>1003</v>
      </c>
      <c r="C1163" t="s">
        <v>1031</v>
      </c>
      <c r="D1163" t="s">
        <v>154</v>
      </c>
      <c r="E1163" t="s">
        <v>1034</v>
      </c>
      <c r="F1163" s="1">
        <v>205915</v>
      </c>
      <c r="G1163" s="1">
        <v>2305</v>
      </c>
      <c r="H1163" s="1">
        <v>2180</v>
      </c>
      <c r="I1163">
        <v>610</v>
      </c>
      <c r="J1163" s="1">
        <v>1710</v>
      </c>
      <c r="K1163" s="1">
        <v>2040</v>
      </c>
      <c r="L1163" s="1">
        <v>1380</v>
      </c>
      <c r="M1163" s="1">
        <v>2805</v>
      </c>
      <c r="N1163" s="1">
        <v>2145</v>
      </c>
      <c r="O1163" s="1">
        <v>1095</v>
      </c>
      <c r="P1163" s="1">
        <v>1250</v>
      </c>
      <c r="Q1163">
        <v>535</v>
      </c>
      <c r="R1163" s="1">
        <v>2545</v>
      </c>
      <c r="S1163" s="1">
        <v>1180</v>
      </c>
      <c r="T1163" s="1">
        <v>1910</v>
      </c>
      <c r="U1163">
        <v>415</v>
      </c>
      <c r="V1163" s="1">
        <v>1340</v>
      </c>
      <c r="W1163">
        <v>650</v>
      </c>
      <c r="X1163">
        <v>660</v>
      </c>
      <c r="Y1163" s="1">
        <v>1580</v>
      </c>
      <c r="Z1163">
        <v>625</v>
      </c>
      <c r="AA1163">
        <v>735</v>
      </c>
      <c r="AB1163">
        <v>500</v>
      </c>
      <c r="AC1163">
        <v>870</v>
      </c>
      <c r="AD1163" s="1">
        <v>2325</v>
      </c>
      <c r="AE1163" s="1">
        <v>2220</v>
      </c>
      <c r="AF1163" s="1">
        <v>1260</v>
      </c>
      <c r="AG1163" s="1">
        <v>1125</v>
      </c>
      <c r="AH1163" s="1">
        <v>1080</v>
      </c>
      <c r="AI1163">
        <v>440</v>
      </c>
      <c r="AJ1163">
        <v>910</v>
      </c>
      <c r="AK1163" s="1">
        <v>2535</v>
      </c>
      <c r="AL1163" s="1">
        <v>2010</v>
      </c>
      <c r="AM1163" s="1">
        <v>2425</v>
      </c>
      <c r="AN1163" s="1">
        <v>3080</v>
      </c>
      <c r="AO1163">
        <v>605</v>
      </c>
      <c r="AP1163" s="1">
        <v>1040</v>
      </c>
      <c r="AQ1163" s="1">
        <v>1075</v>
      </c>
      <c r="AR1163" s="1">
        <v>1905</v>
      </c>
      <c r="AS1163">
        <v>755</v>
      </c>
      <c r="AT1163" s="1">
        <v>1370</v>
      </c>
      <c r="AU1163" s="1">
        <v>1335</v>
      </c>
      <c r="AV1163" s="1">
        <v>1085</v>
      </c>
      <c r="AW1163" s="1">
        <v>2040</v>
      </c>
      <c r="AX1163">
        <v>820</v>
      </c>
      <c r="AY1163">
        <v>495</v>
      </c>
      <c r="AZ1163" s="1">
        <v>2540</v>
      </c>
      <c r="BA1163">
        <v>790</v>
      </c>
      <c r="BB1163">
        <v>555</v>
      </c>
      <c r="BC1163" s="1">
        <v>1735</v>
      </c>
      <c r="BD1163" s="1">
        <v>1255</v>
      </c>
      <c r="BE1163" s="1">
        <v>1300</v>
      </c>
      <c r="BF1163" s="1">
        <v>1015</v>
      </c>
      <c r="BG1163" s="1">
        <v>1460</v>
      </c>
      <c r="BH1163">
        <v>835</v>
      </c>
      <c r="BI1163" s="1">
        <v>1095</v>
      </c>
      <c r="BJ1163" s="1">
        <v>1390</v>
      </c>
      <c r="BK1163">
        <v>760</v>
      </c>
      <c r="BL1163" s="1">
        <v>1115</v>
      </c>
      <c r="BM1163" s="1">
        <v>3305</v>
      </c>
      <c r="BN1163">
        <v>660</v>
      </c>
      <c r="BO1163">
        <v>955</v>
      </c>
      <c r="BP1163" s="1">
        <v>1375</v>
      </c>
      <c r="BQ1163" s="1">
        <v>1375</v>
      </c>
      <c r="BR1163" s="1">
        <v>2010</v>
      </c>
      <c r="BS1163">
        <v>495</v>
      </c>
      <c r="BT1163">
        <v>400</v>
      </c>
      <c r="BU1163" s="1">
        <v>3750</v>
      </c>
      <c r="BV1163" s="1">
        <v>1230</v>
      </c>
      <c r="BW1163">
        <v>710</v>
      </c>
      <c r="BX1163">
        <v>650</v>
      </c>
      <c r="BY1163">
        <v>695</v>
      </c>
      <c r="BZ1163">
        <v>915</v>
      </c>
      <c r="CA1163">
        <v>630</v>
      </c>
      <c r="CB1163" s="1">
        <v>3980</v>
      </c>
      <c r="CC1163">
        <v>755</v>
      </c>
      <c r="CD1163">
        <v>710</v>
      </c>
      <c r="CE1163" s="1">
        <v>1775</v>
      </c>
      <c r="CF1163" s="1">
        <v>2490</v>
      </c>
      <c r="CG1163" s="1">
        <v>1645</v>
      </c>
      <c r="CH1163" s="1">
        <v>1260</v>
      </c>
      <c r="CI1163" s="1">
        <v>1215</v>
      </c>
      <c r="CJ1163" s="1">
        <v>3340</v>
      </c>
      <c r="CK1163">
        <v>745</v>
      </c>
      <c r="CL1163" s="1">
        <v>1905</v>
      </c>
      <c r="CM1163">
        <v>690</v>
      </c>
      <c r="CN1163" s="1">
        <v>1505</v>
      </c>
      <c r="CO1163" s="1">
        <v>2480</v>
      </c>
      <c r="CP1163" s="1">
        <v>2165</v>
      </c>
      <c r="CQ1163">
        <v>585</v>
      </c>
      <c r="CR1163" s="1">
        <v>1090</v>
      </c>
      <c r="CS1163" s="1">
        <v>1135</v>
      </c>
      <c r="CT1163" s="1">
        <v>1435</v>
      </c>
      <c r="CU1163" s="1">
        <v>1270</v>
      </c>
      <c r="CV1163">
        <v>500</v>
      </c>
      <c r="CW1163">
        <v>695</v>
      </c>
      <c r="CX1163" s="1">
        <v>3010</v>
      </c>
      <c r="CY1163">
        <v>835</v>
      </c>
      <c r="CZ1163">
        <v>275</v>
      </c>
      <c r="DA1163" s="1">
        <v>1445</v>
      </c>
      <c r="DB1163">
        <v>715</v>
      </c>
      <c r="DC1163">
        <v>920</v>
      </c>
      <c r="DD1163">
        <v>785</v>
      </c>
      <c r="DE1163" s="1">
        <v>1815</v>
      </c>
      <c r="DF1163">
        <v>665</v>
      </c>
      <c r="DG1163">
        <v>970</v>
      </c>
      <c r="DH1163" s="1">
        <v>4045</v>
      </c>
      <c r="DI1163">
        <v>400</v>
      </c>
      <c r="DJ1163">
        <v>810</v>
      </c>
      <c r="DK1163" s="1">
        <v>1430</v>
      </c>
      <c r="DL1163" s="1">
        <v>1365</v>
      </c>
      <c r="DM1163" s="1">
        <v>1440</v>
      </c>
      <c r="DN1163" s="1">
        <v>1625</v>
      </c>
      <c r="DO1163" s="1">
        <v>2065</v>
      </c>
      <c r="DP1163" s="1">
        <v>1580</v>
      </c>
      <c r="DQ1163" s="1">
        <v>2320</v>
      </c>
      <c r="DR1163" s="1">
        <v>1360</v>
      </c>
      <c r="DS1163">
        <v>925</v>
      </c>
      <c r="DT1163">
        <v>710</v>
      </c>
      <c r="DU1163" s="1">
        <v>2180</v>
      </c>
      <c r="DV1163">
        <v>920</v>
      </c>
      <c r="DW1163">
        <v>440</v>
      </c>
      <c r="DX1163" s="1">
        <v>1425</v>
      </c>
      <c r="DY1163" s="1">
        <v>5835</v>
      </c>
      <c r="DZ1163" s="1">
        <v>2355</v>
      </c>
      <c r="EA1163" s="1">
        <v>2705</v>
      </c>
      <c r="EB1163" s="1">
        <v>2615</v>
      </c>
      <c r="EC1163" s="1">
        <v>1425</v>
      </c>
      <c r="ED1163">
        <v>855</v>
      </c>
      <c r="EE1163" s="1">
        <v>2065</v>
      </c>
      <c r="EF1163" s="1">
        <v>5465</v>
      </c>
      <c r="EG1163" s="1">
        <v>1515</v>
      </c>
      <c r="EH1163" s="1">
        <v>1820</v>
      </c>
      <c r="EI1163" s="1">
        <v>4670</v>
      </c>
      <c r="EJ1163">
        <v>470</v>
      </c>
      <c r="EK1163">
        <v>420</v>
      </c>
      <c r="EL1163">
        <v>620</v>
      </c>
      <c r="EM1163">
        <v>650</v>
      </c>
      <c r="EN1163">
        <v>700</v>
      </c>
      <c r="EO1163" s="1">
        <v>2720</v>
      </c>
      <c r="EP1163" s="1">
        <v>1135</v>
      </c>
    </row>
    <row r="1164" spans="1:146" x14ac:dyDescent="0.35">
      <c r="A1164">
        <v>1166</v>
      </c>
      <c r="B1164" t="s">
        <v>1003</v>
      </c>
      <c r="C1164" t="s">
        <v>1031</v>
      </c>
      <c r="D1164" t="s">
        <v>154</v>
      </c>
      <c r="E1164" t="s">
        <v>1035</v>
      </c>
      <c r="F1164" s="1">
        <v>270470</v>
      </c>
      <c r="G1164" s="1">
        <v>3790</v>
      </c>
      <c r="H1164" s="1">
        <v>3035</v>
      </c>
      <c r="I1164" s="1">
        <v>1075</v>
      </c>
      <c r="J1164" s="1">
        <v>1635</v>
      </c>
      <c r="K1164" s="1">
        <v>2635</v>
      </c>
      <c r="L1164" s="1">
        <v>1580</v>
      </c>
      <c r="M1164" s="1">
        <v>2165</v>
      </c>
      <c r="N1164" s="1">
        <v>2315</v>
      </c>
      <c r="O1164" s="1">
        <v>1380</v>
      </c>
      <c r="P1164" s="1">
        <v>1345</v>
      </c>
      <c r="Q1164">
        <v>870</v>
      </c>
      <c r="R1164" s="1">
        <v>3410</v>
      </c>
      <c r="S1164" s="1">
        <v>1350</v>
      </c>
      <c r="T1164" s="1">
        <v>3285</v>
      </c>
      <c r="U1164">
        <v>545</v>
      </c>
      <c r="V1164" s="1">
        <v>1700</v>
      </c>
      <c r="W1164">
        <v>620</v>
      </c>
      <c r="X1164" s="1">
        <v>1140</v>
      </c>
      <c r="Y1164" s="1">
        <v>2510</v>
      </c>
      <c r="Z1164">
        <v>725</v>
      </c>
      <c r="AA1164" s="1">
        <v>1385</v>
      </c>
      <c r="AB1164">
        <v>575</v>
      </c>
      <c r="AC1164" s="1">
        <v>1210</v>
      </c>
      <c r="AD1164" s="1">
        <v>2140</v>
      </c>
      <c r="AE1164" s="1">
        <v>2455</v>
      </c>
      <c r="AF1164" s="1">
        <v>1525</v>
      </c>
      <c r="AG1164" s="1">
        <v>1155</v>
      </c>
      <c r="AH1164" s="1">
        <v>1460</v>
      </c>
      <c r="AI1164">
        <v>775</v>
      </c>
      <c r="AJ1164" s="1">
        <v>1390</v>
      </c>
      <c r="AK1164" s="1">
        <v>3040</v>
      </c>
      <c r="AL1164" s="1">
        <v>3015</v>
      </c>
      <c r="AM1164" s="1">
        <v>3245</v>
      </c>
      <c r="AN1164" s="1">
        <v>5330</v>
      </c>
      <c r="AO1164">
        <v>940</v>
      </c>
      <c r="AP1164" s="1">
        <v>1145</v>
      </c>
      <c r="AQ1164" s="1">
        <v>1405</v>
      </c>
      <c r="AR1164" s="1">
        <v>2660</v>
      </c>
      <c r="AS1164" s="1">
        <v>1195</v>
      </c>
      <c r="AT1164" s="1">
        <v>1780</v>
      </c>
      <c r="AU1164" s="1">
        <v>1640</v>
      </c>
      <c r="AV1164" s="1">
        <v>1120</v>
      </c>
      <c r="AW1164" s="1">
        <v>2780</v>
      </c>
      <c r="AX1164">
        <v>790</v>
      </c>
      <c r="AY1164">
        <v>465</v>
      </c>
      <c r="AZ1164" s="1">
        <v>4880</v>
      </c>
      <c r="BA1164">
        <v>940</v>
      </c>
      <c r="BB1164">
        <v>725</v>
      </c>
      <c r="BC1164" s="1">
        <v>1580</v>
      </c>
      <c r="BD1164" s="1">
        <v>1475</v>
      </c>
      <c r="BE1164" s="1">
        <v>1245</v>
      </c>
      <c r="BF1164" s="1">
        <v>1860</v>
      </c>
      <c r="BG1164" s="1">
        <v>1435</v>
      </c>
      <c r="BH1164" s="1">
        <v>1115</v>
      </c>
      <c r="BI1164" s="1">
        <v>2130</v>
      </c>
      <c r="BJ1164" s="1">
        <v>2470</v>
      </c>
      <c r="BK1164">
        <v>865</v>
      </c>
      <c r="BL1164" s="1">
        <v>1610</v>
      </c>
      <c r="BM1164" s="1">
        <v>4125</v>
      </c>
      <c r="BN1164" s="1">
        <v>1080</v>
      </c>
      <c r="BO1164" s="1">
        <v>1645</v>
      </c>
      <c r="BP1164" s="1">
        <v>1900</v>
      </c>
      <c r="BQ1164" s="1">
        <v>1450</v>
      </c>
      <c r="BR1164" s="1">
        <v>2830</v>
      </c>
      <c r="BS1164">
        <v>445</v>
      </c>
      <c r="BT1164">
        <v>410</v>
      </c>
      <c r="BU1164" s="1">
        <v>5435</v>
      </c>
      <c r="BV1164" s="1">
        <v>1340</v>
      </c>
      <c r="BW1164">
        <v>670</v>
      </c>
      <c r="BX1164">
        <v>560</v>
      </c>
      <c r="BY1164">
        <v>680</v>
      </c>
      <c r="BZ1164" s="1">
        <v>1125</v>
      </c>
      <c r="CA1164">
        <v>595</v>
      </c>
      <c r="CB1164" s="1">
        <v>6200</v>
      </c>
      <c r="CC1164" s="1">
        <v>1535</v>
      </c>
      <c r="CD1164">
        <v>865</v>
      </c>
      <c r="CE1164" s="1">
        <v>3960</v>
      </c>
      <c r="CF1164" s="1">
        <v>2795</v>
      </c>
      <c r="CG1164" s="1">
        <v>1895</v>
      </c>
      <c r="CH1164" s="1">
        <v>1300</v>
      </c>
      <c r="CI1164" s="1">
        <v>1725</v>
      </c>
      <c r="CJ1164" s="1">
        <v>4910</v>
      </c>
      <c r="CK1164">
        <v>905</v>
      </c>
      <c r="CL1164" s="1">
        <v>1915</v>
      </c>
      <c r="CM1164">
        <v>770</v>
      </c>
      <c r="CN1164" s="1">
        <v>1905</v>
      </c>
      <c r="CO1164" s="1">
        <v>2900</v>
      </c>
      <c r="CP1164" s="1">
        <v>1800</v>
      </c>
      <c r="CQ1164">
        <v>700</v>
      </c>
      <c r="CR1164" s="1">
        <v>1790</v>
      </c>
      <c r="CS1164" s="1">
        <v>1425</v>
      </c>
      <c r="CT1164" s="1">
        <v>2370</v>
      </c>
      <c r="CU1164" s="1">
        <v>1700</v>
      </c>
      <c r="CV1164">
        <v>760</v>
      </c>
      <c r="CW1164">
        <v>940</v>
      </c>
      <c r="CX1164" s="1">
        <v>3150</v>
      </c>
      <c r="CY1164" s="1">
        <v>1360</v>
      </c>
      <c r="CZ1164">
        <v>395</v>
      </c>
      <c r="DA1164" s="1">
        <v>2000</v>
      </c>
      <c r="DB1164">
        <v>625</v>
      </c>
      <c r="DC1164" s="1">
        <v>1010</v>
      </c>
      <c r="DD1164" s="1">
        <v>1215</v>
      </c>
      <c r="DE1164" s="1">
        <v>2885</v>
      </c>
      <c r="DF1164">
        <v>835</v>
      </c>
      <c r="DG1164" s="1">
        <v>1130</v>
      </c>
      <c r="DH1164" s="1">
        <v>6560</v>
      </c>
      <c r="DI1164">
        <v>590</v>
      </c>
      <c r="DJ1164" s="1">
        <v>1570</v>
      </c>
      <c r="DK1164" s="1">
        <v>1810</v>
      </c>
      <c r="DL1164" s="1">
        <v>1765</v>
      </c>
      <c r="DM1164" s="1">
        <v>1710</v>
      </c>
      <c r="DN1164" s="1">
        <v>1575</v>
      </c>
      <c r="DO1164" s="1">
        <v>3500</v>
      </c>
      <c r="DP1164" s="1">
        <v>1810</v>
      </c>
      <c r="DQ1164" s="1">
        <v>3230</v>
      </c>
      <c r="DR1164" s="1">
        <v>1370</v>
      </c>
      <c r="DS1164">
        <v>760</v>
      </c>
      <c r="DT1164" s="1">
        <v>1490</v>
      </c>
      <c r="DU1164" s="1">
        <v>2385</v>
      </c>
      <c r="DV1164" s="1">
        <v>1350</v>
      </c>
      <c r="DW1164">
        <v>450</v>
      </c>
      <c r="DX1164" s="1">
        <v>1935</v>
      </c>
      <c r="DY1164" s="1">
        <v>4770</v>
      </c>
      <c r="DZ1164" s="1">
        <v>3025</v>
      </c>
      <c r="EA1164" s="1">
        <v>5100</v>
      </c>
      <c r="EB1164" s="1">
        <v>2785</v>
      </c>
      <c r="EC1164" s="1">
        <v>2230</v>
      </c>
      <c r="ED1164" s="1">
        <v>1545</v>
      </c>
      <c r="EE1164" s="1">
        <v>3135</v>
      </c>
      <c r="EF1164" s="1">
        <v>5735</v>
      </c>
      <c r="EG1164" s="1">
        <v>1875</v>
      </c>
      <c r="EH1164" s="1">
        <v>2355</v>
      </c>
      <c r="EI1164" s="1">
        <v>6600</v>
      </c>
      <c r="EJ1164">
        <v>515</v>
      </c>
      <c r="EK1164">
        <v>500</v>
      </c>
      <c r="EL1164" s="1">
        <v>1135</v>
      </c>
      <c r="EM1164">
        <v>560</v>
      </c>
      <c r="EN1164">
        <v>715</v>
      </c>
      <c r="EO1164" s="1">
        <v>3925</v>
      </c>
      <c r="EP1164" s="1">
        <v>2030</v>
      </c>
    </row>
    <row r="1165" spans="1:146" x14ac:dyDescent="0.35">
      <c r="A1165">
        <v>1167</v>
      </c>
      <c r="B1165" t="s">
        <v>1003</v>
      </c>
      <c r="C1165" t="s">
        <v>1031</v>
      </c>
      <c r="D1165" t="s">
        <v>154</v>
      </c>
      <c r="E1165" t="s">
        <v>1036</v>
      </c>
      <c r="F1165" s="1">
        <v>558625</v>
      </c>
      <c r="G1165" s="1">
        <v>9355</v>
      </c>
      <c r="H1165" s="1">
        <v>7110</v>
      </c>
      <c r="I1165" s="1">
        <v>1690</v>
      </c>
      <c r="J1165" s="1">
        <v>3415</v>
      </c>
      <c r="K1165" s="1">
        <v>6140</v>
      </c>
      <c r="L1165" s="1">
        <v>3530</v>
      </c>
      <c r="M1165" s="1">
        <v>3645</v>
      </c>
      <c r="N1165" s="1">
        <v>5855</v>
      </c>
      <c r="O1165" s="1">
        <v>3460</v>
      </c>
      <c r="P1165" s="1">
        <v>2955</v>
      </c>
      <c r="Q1165" s="1">
        <v>1530</v>
      </c>
      <c r="R1165" s="1">
        <v>6995</v>
      </c>
      <c r="S1165" s="1">
        <v>2510</v>
      </c>
      <c r="T1165" s="1">
        <v>5150</v>
      </c>
      <c r="U1165">
        <v>955</v>
      </c>
      <c r="V1165" s="1">
        <v>4215</v>
      </c>
      <c r="W1165" s="1">
        <v>1270</v>
      </c>
      <c r="X1165" s="1">
        <v>2290</v>
      </c>
      <c r="Y1165" s="1">
        <v>4185</v>
      </c>
      <c r="Z1165" s="1">
        <v>1630</v>
      </c>
      <c r="AA1165" s="1">
        <v>2355</v>
      </c>
      <c r="AB1165" s="1">
        <v>1200</v>
      </c>
      <c r="AC1165" s="1">
        <v>2085</v>
      </c>
      <c r="AD1165" s="1">
        <v>4660</v>
      </c>
      <c r="AE1165" s="1">
        <v>6130</v>
      </c>
      <c r="AF1165" s="1">
        <v>3400</v>
      </c>
      <c r="AG1165" s="1">
        <v>2440</v>
      </c>
      <c r="AH1165" s="1">
        <v>2785</v>
      </c>
      <c r="AI1165" s="1">
        <v>1135</v>
      </c>
      <c r="AJ1165" s="1">
        <v>2320</v>
      </c>
      <c r="AK1165" s="1">
        <v>8885</v>
      </c>
      <c r="AL1165" s="1">
        <v>7015</v>
      </c>
      <c r="AM1165" s="1">
        <v>6395</v>
      </c>
      <c r="AN1165" s="1">
        <v>8345</v>
      </c>
      <c r="AO1165" s="1">
        <v>2160</v>
      </c>
      <c r="AP1165" s="1">
        <v>2635</v>
      </c>
      <c r="AQ1165" s="1">
        <v>2435</v>
      </c>
      <c r="AR1165" s="1">
        <v>6130</v>
      </c>
      <c r="AS1165" s="1">
        <v>2080</v>
      </c>
      <c r="AT1165" s="1">
        <v>4745</v>
      </c>
      <c r="AU1165" s="1">
        <v>3700</v>
      </c>
      <c r="AV1165" s="1">
        <v>2605</v>
      </c>
      <c r="AW1165" s="1">
        <v>6490</v>
      </c>
      <c r="AX1165" s="1">
        <v>2395</v>
      </c>
      <c r="AY1165" s="1">
        <v>1230</v>
      </c>
      <c r="AZ1165" s="1">
        <v>7555</v>
      </c>
      <c r="BA1165" s="1">
        <v>1785</v>
      </c>
      <c r="BB1165" s="1">
        <v>1340</v>
      </c>
      <c r="BC1165" s="1">
        <v>4355</v>
      </c>
      <c r="BD1165" s="1">
        <v>3715</v>
      </c>
      <c r="BE1165" s="1">
        <v>2825</v>
      </c>
      <c r="BF1165" s="1">
        <v>3045</v>
      </c>
      <c r="BG1165" s="1">
        <v>5785</v>
      </c>
      <c r="BH1165" s="1">
        <v>1955</v>
      </c>
      <c r="BI1165" s="1">
        <v>2790</v>
      </c>
      <c r="BJ1165" s="1">
        <v>4020</v>
      </c>
      <c r="BK1165" s="1">
        <v>2180</v>
      </c>
      <c r="BL1165" s="1">
        <v>3750</v>
      </c>
      <c r="BM1165" s="1">
        <v>8800</v>
      </c>
      <c r="BN1165" s="1">
        <v>2125</v>
      </c>
      <c r="BO1165" s="1">
        <v>2700</v>
      </c>
      <c r="BP1165" s="1">
        <v>4390</v>
      </c>
      <c r="BQ1165" s="1">
        <v>3075</v>
      </c>
      <c r="BR1165" s="1">
        <v>4605</v>
      </c>
      <c r="BS1165">
        <v>675</v>
      </c>
      <c r="BT1165" s="1">
        <v>1150</v>
      </c>
      <c r="BU1165" s="1">
        <v>13135</v>
      </c>
      <c r="BV1165" s="1">
        <v>3215</v>
      </c>
      <c r="BW1165" s="1">
        <v>1310</v>
      </c>
      <c r="BX1165" s="1">
        <v>1320</v>
      </c>
      <c r="BY1165" s="1">
        <v>1365</v>
      </c>
      <c r="BZ1165" s="1">
        <v>2025</v>
      </c>
      <c r="CA1165" s="1">
        <v>1585</v>
      </c>
      <c r="CB1165" s="1">
        <v>11455</v>
      </c>
      <c r="CC1165" s="1">
        <v>2180</v>
      </c>
      <c r="CD1165" s="1">
        <v>1735</v>
      </c>
      <c r="CE1165" s="1">
        <v>8385</v>
      </c>
      <c r="CF1165" s="1">
        <v>5645</v>
      </c>
      <c r="CG1165" s="1">
        <v>4220</v>
      </c>
      <c r="CH1165" s="1">
        <v>2850</v>
      </c>
      <c r="CI1165" s="1">
        <v>3425</v>
      </c>
      <c r="CJ1165" s="1">
        <v>8920</v>
      </c>
      <c r="CK1165" s="1">
        <v>2080</v>
      </c>
      <c r="CL1165" s="1">
        <v>5580</v>
      </c>
      <c r="CM1165" s="1">
        <v>1735</v>
      </c>
      <c r="CN1165" s="1">
        <v>4485</v>
      </c>
      <c r="CO1165" s="1">
        <v>6900</v>
      </c>
      <c r="CP1165" s="1">
        <v>3395</v>
      </c>
      <c r="CQ1165" s="1">
        <v>1130</v>
      </c>
      <c r="CR1165" s="1">
        <v>5145</v>
      </c>
      <c r="CS1165" s="1">
        <v>3595</v>
      </c>
      <c r="CT1165" s="1">
        <v>4440</v>
      </c>
      <c r="CU1165" s="1">
        <v>2720</v>
      </c>
      <c r="CV1165" s="1">
        <v>1270</v>
      </c>
      <c r="CW1165" s="1">
        <v>1770</v>
      </c>
      <c r="CX1165" s="1">
        <v>7910</v>
      </c>
      <c r="CY1165" s="1">
        <v>1990</v>
      </c>
      <c r="CZ1165">
        <v>780</v>
      </c>
      <c r="DA1165" s="1">
        <v>4680</v>
      </c>
      <c r="DB1165" s="1">
        <v>1340</v>
      </c>
      <c r="DC1165" s="1">
        <v>2170</v>
      </c>
      <c r="DD1165" s="1">
        <v>2125</v>
      </c>
      <c r="DE1165" s="1">
        <v>4765</v>
      </c>
      <c r="DF1165" s="1">
        <v>1930</v>
      </c>
      <c r="DG1165" s="1">
        <v>2530</v>
      </c>
      <c r="DH1165" s="1">
        <v>10615</v>
      </c>
      <c r="DI1165">
        <v>830</v>
      </c>
      <c r="DJ1165" s="1">
        <v>1910</v>
      </c>
      <c r="DK1165" s="1">
        <v>3890</v>
      </c>
      <c r="DL1165" s="1">
        <v>4220</v>
      </c>
      <c r="DM1165" s="1">
        <v>3530</v>
      </c>
      <c r="DN1165" s="1">
        <v>3935</v>
      </c>
      <c r="DO1165" s="1">
        <v>8065</v>
      </c>
      <c r="DP1165" s="1">
        <v>3775</v>
      </c>
      <c r="DQ1165" s="1">
        <v>7690</v>
      </c>
      <c r="DR1165" s="1">
        <v>4400</v>
      </c>
      <c r="DS1165" s="1">
        <v>1645</v>
      </c>
      <c r="DT1165" s="1">
        <v>2270</v>
      </c>
      <c r="DU1165" s="1">
        <v>5885</v>
      </c>
      <c r="DV1165" s="1">
        <v>2515</v>
      </c>
      <c r="DW1165">
        <v>750</v>
      </c>
      <c r="DX1165" s="1">
        <v>3985</v>
      </c>
      <c r="DY1165" s="1">
        <v>9210</v>
      </c>
      <c r="DZ1165" s="1">
        <v>5620</v>
      </c>
      <c r="EA1165" s="1">
        <v>8075</v>
      </c>
      <c r="EB1165" s="1">
        <v>8570</v>
      </c>
      <c r="EC1165" s="1">
        <v>3600</v>
      </c>
      <c r="ED1165" s="1">
        <v>2210</v>
      </c>
      <c r="EE1165" s="1">
        <v>6370</v>
      </c>
      <c r="EF1165" s="1">
        <v>13520</v>
      </c>
      <c r="EG1165" s="1">
        <v>3980</v>
      </c>
      <c r="EH1165" s="1">
        <v>4250</v>
      </c>
      <c r="EI1165" s="1">
        <v>13140</v>
      </c>
      <c r="EJ1165" s="1">
        <v>1275</v>
      </c>
      <c r="EK1165">
        <v>865</v>
      </c>
      <c r="EL1165" s="1">
        <v>1905</v>
      </c>
      <c r="EM1165" s="1">
        <v>1385</v>
      </c>
      <c r="EN1165" s="1">
        <v>1540</v>
      </c>
      <c r="EO1165" s="1">
        <v>6625</v>
      </c>
      <c r="EP1165" s="1">
        <v>3070</v>
      </c>
    </row>
    <row r="1166" spans="1:146" x14ac:dyDescent="0.35">
      <c r="A1166">
        <v>1168</v>
      </c>
      <c r="B1166" t="s">
        <v>1003</v>
      </c>
      <c r="C1166" t="s">
        <v>1031</v>
      </c>
      <c r="D1166" t="s">
        <v>154</v>
      </c>
      <c r="E1166" t="s">
        <v>1037</v>
      </c>
      <c r="F1166" s="1">
        <v>134195</v>
      </c>
      <c r="G1166" s="1">
        <v>3485</v>
      </c>
      <c r="H1166" s="1">
        <v>1975</v>
      </c>
      <c r="I1166">
        <v>215</v>
      </c>
      <c r="J1166">
        <v>665</v>
      </c>
      <c r="K1166" s="1">
        <v>1265</v>
      </c>
      <c r="L1166">
        <v>985</v>
      </c>
      <c r="M1166">
        <v>845</v>
      </c>
      <c r="N1166" s="1">
        <v>1425</v>
      </c>
      <c r="O1166" s="1">
        <v>1060</v>
      </c>
      <c r="P1166">
        <v>535</v>
      </c>
      <c r="Q1166">
        <v>260</v>
      </c>
      <c r="R1166" s="1">
        <v>1720</v>
      </c>
      <c r="S1166">
        <v>385</v>
      </c>
      <c r="T1166" s="1">
        <v>1580</v>
      </c>
      <c r="U1166">
        <v>280</v>
      </c>
      <c r="V1166">
        <v>875</v>
      </c>
      <c r="W1166">
        <v>310</v>
      </c>
      <c r="X1166">
        <v>350</v>
      </c>
      <c r="Y1166">
        <v>850</v>
      </c>
      <c r="Z1166">
        <v>450</v>
      </c>
      <c r="AA1166">
        <v>455</v>
      </c>
      <c r="AB1166">
        <v>255</v>
      </c>
      <c r="AC1166">
        <v>365</v>
      </c>
      <c r="AD1166">
        <v>715</v>
      </c>
      <c r="AE1166" s="1">
        <v>1190</v>
      </c>
      <c r="AF1166">
        <v>770</v>
      </c>
      <c r="AG1166">
        <v>575</v>
      </c>
      <c r="AH1166">
        <v>380</v>
      </c>
      <c r="AI1166">
        <v>270</v>
      </c>
      <c r="AJ1166">
        <v>475</v>
      </c>
      <c r="AK1166" s="1">
        <v>2145</v>
      </c>
      <c r="AL1166" s="1">
        <v>1710</v>
      </c>
      <c r="AM1166" s="1">
        <v>1080</v>
      </c>
      <c r="AN1166" s="1">
        <v>1570</v>
      </c>
      <c r="AO1166">
        <v>335</v>
      </c>
      <c r="AP1166">
        <v>490</v>
      </c>
      <c r="AQ1166">
        <v>415</v>
      </c>
      <c r="AR1166" s="1">
        <v>1420</v>
      </c>
      <c r="AS1166">
        <v>380</v>
      </c>
      <c r="AT1166" s="1">
        <v>1175</v>
      </c>
      <c r="AU1166">
        <v>650</v>
      </c>
      <c r="AV1166">
        <v>545</v>
      </c>
      <c r="AW1166" s="1">
        <v>1720</v>
      </c>
      <c r="AX1166">
        <v>525</v>
      </c>
      <c r="AY1166">
        <v>205</v>
      </c>
      <c r="AZ1166" s="1">
        <v>1745</v>
      </c>
      <c r="BA1166">
        <v>435</v>
      </c>
      <c r="BB1166">
        <v>185</v>
      </c>
      <c r="BC1166" s="1">
        <v>1000</v>
      </c>
      <c r="BD1166">
        <v>485</v>
      </c>
      <c r="BE1166">
        <v>415</v>
      </c>
      <c r="BF1166">
        <v>625</v>
      </c>
      <c r="BG1166" s="1">
        <v>1800</v>
      </c>
      <c r="BH1166">
        <v>365</v>
      </c>
      <c r="BI1166">
        <v>815</v>
      </c>
      <c r="BJ1166">
        <v>990</v>
      </c>
      <c r="BK1166">
        <v>470</v>
      </c>
      <c r="BL1166">
        <v>855</v>
      </c>
      <c r="BM1166" s="1">
        <v>1785</v>
      </c>
      <c r="BN1166">
        <v>350</v>
      </c>
      <c r="BO1166">
        <v>510</v>
      </c>
      <c r="BP1166" s="1">
        <v>1100</v>
      </c>
      <c r="BQ1166" s="1">
        <v>1120</v>
      </c>
      <c r="BR1166" s="1">
        <v>1040</v>
      </c>
      <c r="BS1166">
        <v>70</v>
      </c>
      <c r="BT1166">
        <v>200</v>
      </c>
      <c r="BU1166" s="1">
        <v>4370</v>
      </c>
      <c r="BV1166">
        <v>755</v>
      </c>
      <c r="BW1166">
        <v>245</v>
      </c>
      <c r="BX1166">
        <v>215</v>
      </c>
      <c r="BY1166">
        <v>120</v>
      </c>
      <c r="BZ1166">
        <v>295</v>
      </c>
      <c r="CA1166">
        <v>280</v>
      </c>
      <c r="CB1166" s="1">
        <v>3540</v>
      </c>
      <c r="CC1166">
        <v>375</v>
      </c>
      <c r="CD1166">
        <v>235</v>
      </c>
      <c r="CE1166" s="1">
        <v>3240</v>
      </c>
      <c r="CF1166" s="1">
        <v>1305</v>
      </c>
      <c r="CG1166">
        <v>990</v>
      </c>
      <c r="CH1166">
        <v>425</v>
      </c>
      <c r="CI1166">
        <v>570</v>
      </c>
      <c r="CJ1166" s="1">
        <v>2720</v>
      </c>
      <c r="CK1166">
        <v>315</v>
      </c>
      <c r="CL1166">
        <v>945</v>
      </c>
      <c r="CM1166">
        <v>470</v>
      </c>
      <c r="CN1166" s="1">
        <v>1570</v>
      </c>
      <c r="CO1166" s="1">
        <v>2625</v>
      </c>
      <c r="CP1166">
        <v>460</v>
      </c>
      <c r="CQ1166">
        <v>165</v>
      </c>
      <c r="CR1166">
        <v>885</v>
      </c>
      <c r="CS1166">
        <v>710</v>
      </c>
      <c r="CT1166" s="1">
        <v>1020</v>
      </c>
      <c r="CU1166">
        <v>645</v>
      </c>
      <c r="CV1166">
        <v>200</v>
      </c>
      <c r="CW1166">
        <v>275</v>
      </c>
      <c r="CX1166" s="1">
        <v>1730</v>
      </c>
      <c r="CY1166">
        <v>335</v>
      </c>
      <c r="CZ1166">
        <v>145</v>
      </c>
      <c r="DA1166" s="1">
        <v>1045</v>
      </c>
      <c r="DB1166">
        <v>220</v>
      </c>
      <c r="DC1166">
        <v>470</v>
      </c>
      <c r="DD1166">
        <v>455</v>
      </c>
      <c r="DE1166">
        <v>890</v>
      </c>
      <c r="DF1166">
        <v>485</v>
      </c>
      <c r="DG1166">
        <v>365</v>
      </c>
      <c r="DH1166" s="1">
        <v>2790</v>
      </c>
      <c r="DI1166">
        <v>135</v>
      </c>
      <c r="DJ1166">
        <v>430</v>
      </c>
      <c r="DK1166" s="1">
        <v>1040</v>
      </c>
      <c r="DL1166">
        <v>920</v>
      </c>
      <c r="DM1166">
        <v>800</v>
      </c>
      <c r="DN1166">
        <v>850</v>
      </c>
      <c r="DO1166" s="1">
        <v>3100</v>
      </c>
      <c r="DP1166">
        <v>590</v>
      </c>
      <c r="DQ1166" s="1">
        <v>2525</v>
      </c>
      <c r="DR1166">
        <v>740</v>
      </c>
      <c r="DS1166">
        <v>180</v>
      </c>
      <c r="DT1166">
        <v>600</v>
      </c>
      <c r="DU1166" s="1">
        <v>1245</v>
      </c>
      <c r="DV1166">
        <v>455</v>
      </c>
      <c r="DW1166">
        <v>190</v>
      </c>
      <c r="DX1166" s="1">
        <v>1195</v>
      </c>
      <c r="DY1166" s="1">
        <v>1455</v>
      </c>
      <c r="DZ1166" s="1">
        <v>1360</v>
      </c>
      <c r="EA1166" s="1">
        <v>2255</v>
      </c>
      <c r="EB1166" s="1">
        <v>3325</v>
      </c>
      <c r="EC1166">
        <v>760</v>
      </c>
      <c r="ED1166">
        <v>315</v>
      </c>
      <c r="EE1166" s="1">
        <v>1500</v>
      </c>
      <c r="EF1166" s="1">
        <v>4355</v>
      </c>
      <c r="EG1166" s="1">
        <v>1565</v>
      </c>
      <c r="EH1166">
        <v>795</v>
      </c>
      <c r="EI1166" s="1">
        <v>3590</v>
      </c>
      <c r="EJ1166">
        <v>265</v>
      </c>
      <c r="EK1166">
        <v>195</v>
      </c>
      <c r="EL1166">
        <v>370</v>
      </c>
      <c r="EM1166">
        <v>210</v>
      </c>
      <c r="EN1166">
        <v>230</v>
      </c>
      <c r="EO1166" s="1">
        <v>1490</v>
      </c>
      <c r="EP1166">
        <v>535</v>
      </c>
    </row>
    <row r="1167" spans="1:146" x14ac:dyDescent="0.35">
      <c r="A1167">
        <v>1169</v>
      </c>
      <c r="B1167" t="s">
        <v>1003</v>
      </c>
      <c r="C1167" t="s">
        <v>1004</v>
      </c>
      <c r="D1167" t="s">
        <v>154</v>
      </c>
      <c r="E1167" t="s">
        <v>1038</v>
      </c>
      <c r="F1167" s="1">
        <v>1266005</v>
      </c>
      <c r="G1167" s="1">
        <v>19990</v>
      </c>
      <c r="H1167" s="1">
        <v>15095</v>
      </c>
      <c r="I1167" s="1">
        <v>3965</v>
      </c>
      <c r="J1167" s="1">
        <v>8275</v>
      </c>
      <c r="K1167" s="1">
        <v>13205</v>
      </c>
      <c r="L1167" s="1">
        <v>8015</v>
      </c>
      <c r="M1167" s="1">
        <v>10465</v>
      </c>
      <c r="N1167" s="1">
        <v>12625</v>
      </c>
      <c r="O1167" s="1">
        <v>7535</v>
      </c>
      <c r="P1167" s="1">
        <v>6810</v>
      </c>
      <c r="Q1167" s="1">
        <v>3430</v>
      </c>
      <c r="R1167" s="1">
        <v>15865</v>
      </c>
      <c r="S1167" s="1">
        <v>6075</v>
      </c>
      <c r="T1167" s="1">
        <v>12705</v>
      </c>
      <c r="U1167" s="1">
        <v>2425</v>
      </c>
      <c r="V1167" s="1">
        <v>8560</v>
      </c>
      <c r="W1167" s="1">
        <v>3145</v>
      </c>
      <c r="X1167" s="1">
        <v>4795</v>
      </c>
      <c r="Y1167" s="1">
        <v>9725</v>
      </c>
      <c r="Z1167" s="1">
        <v>3775</v>
      </c>
      <c r="AA1167" s="1">
        <v>5285</v>
      </c>
      <c r="AB1167" s="1">
        <v>2885</v>
      </c>
      <c r="AC1167" s="1">
        <v>4990</v>
      </c>
      <c r="AD1167" s="1">
        <v>10935</v>
      </c>
      <c r="AE1167" s="1">
        <v>13115</v>
      </c>
      <c r="AF1167" s="1">
        <v>7480</v>
      </c>
      <c r="AG1167" s="1">
        <v>5835</v>
      </c>
      <c r="AH1167" s="1">
        <v>6095</v>
      </c>
      <c r="AI1167" s="1">
        <v>2855</v>
      </c>
      <c r="AJ1167" s="1">
        <v>5570</v>
      </c>
      <c r="AK1167" s="1">
        <v>17855</v>
      </c>
      <c r="AL1167" s="1">
        <v>14690</v>
      </c>
      <c r="AM1167" s="1">
        <v>14380</v>
      </c>
      <c r="AN1167" s="1">
        <v>19520</v>
      </c>
      <c r="AO1167" s="1">
        <v>4395</v>
      </c>
      <c r="AP1167" s="1">
        <v>5930</v>
      </c>
      <c r="AQ1167" s="1">
        <v>5950</v>
      </c>
      <c r="AR1167" s="1">
        <v>13000</v>
      </c>
      <c r="AS1167" s="1">
        <v>4730</v>
      </c>
      <c r="AT1167" s="1">
        <v>9780</v>
      </c>
      <c r="AU1167" s="1">
        <v>8190</v>
      </c>
      <c r="AV1167" s="1">
        <v>5805</v>
      </c>
      <c r="AW1167" s="1">
        <v>14020</v>
      </c>
      <c r="AX1167" s="1">
        <v>4975</v>
      </c>
      <c r="AY1167" s="1">
        <v>2760</v>
      </c>
      <c r="AZ1167" s="1">
        <v>17795</v>
      </c>
      <c r="BA1167" s="1">
        <v>4385</v>
      </c>
      <c r="BB1167" s="1">
        <v>3135</v>
      </c>
      <c r="BC1167" s="1">
        <v>9530</v>
      </c>
      <c r="BD1167" s="1">
        <v>7665</v>
      </c>
      <c r="BE1167" s="1">
        <v>6570</v>
      </c>
      <c r="BF1167" s="1">
        <v>7010</v>
      </c>
      <c r="BG1167" s="1">
        <v>11285</v>
      </c>
      <c r="BH1167" s="1">
        <v>4645</v>
      </c>
      <c r="BI1167" s="1">
        <v>7285</v>
      </c>
      <c r="BJ1167" s="1">
        <v>9435</v>
      </c>
      <c r="BK1167" s="1">
        <v>4660</v>
      </c>
      <c r="BL1167" s="1">
        <v>7790</v>
      </c>
      <c r="BM1167" s="1">
        <v>19585</v>
      </c>
      <c r="BN1167" s="1">
        <v>4550</v>
      </c>
      <c r="BO1167" s="1">
        <v>6190</v>
      </c>
      <c r="BP1167" s="1">
        <v>9465</v>
      </c>
      <c r="BQ1167" s="1">
        <v>7610</v>
      </c>
      <c r="BR1167" s="1">
        <v>11430</v>
      </c>
      <c r="BS1167" s="1">
        <v>1960</v>
      </c>
      <c r="BT1167" s="1">
        <v>2410</v>
      </c>
      <c r="BU1167" s="1">
        <v>28330</v>
      </c>
      <c r="BV1167" s="1">
        <v>7075</v>
      </c>
      <c r="BW1167" s="1">
        <v>3345</v>
      </c>
      <c r="BX1167" s="1">
        <v>3170</v>
      </c>
      <c r="BY1167" s="1">
        <v>3365</v>
      </c>
      <c r="BZ1167" s="1">
        <v>4840</v>
      </c>
      <c r="CA1167" s="1">
        <v>3450</v>
      </c>
      <c r="CB1167" s="1">
        <v>26905</v>
      </c>
      <c r="CC1167" s="1">
        <v>5245</v>
      </c>
      <c r="CD1167" s="1">
        <v>3895</v>
      </c>
      <c r="CE1167" s="1">
        <v>18260</v>
      </c>
      <c r="CF1167" s="1">
        <v>13440</v>
      </c>
      <c r="CG1167" s="1">
        <v>9495</v>
      </c>
      <c r="CH1167" s="1">
        <v>6475</v>
      </c>
      <c r="CI1167" s="1">
        <v>7430</v>
      </c>
      <c r="CJ1167" s="1">
        <v>21505</v>
      </c>
      <c r="CK1167" s="1">
        <v>4510</v>
      </c>
      <c r="CL1167" s="1">
        <v>11300</v>
      </c>
      <c r="CM1167" s="1">
        <v>3970</v>
      </c>
      <c r="CN1167" s="1">
        <v>9940</v>
      </c>
      <c r="CO1167" s="1">
        <v>15670</v>
      </c>
      <c r="CP1167" s="1">
        <v>8995</v>
      </c>
      <c r="CQ1167" s="1">
        <v>2920</v>
      </c>
      <c r="CR1167" s="1">
        <v>9480</v>
      </c>
      <c r="CS1167" s="1">
        <v>7510</v>
      </c>
      <c r="CT1167" s="1">
        <v>9960</v>
      </c>
      <c r="CU1167" s="1">
        <v>6900</v>
      </c>
      <c r="CV1167" s="1">
        <v>3020</v>
      </c>
      <c r="CW1167" s="1">
        <v>4100</v>
      </c>
      <c r="CX1167" s="1">
        <v>17210</v>
      </c>
      <c r="CY1167" s="1">
        <v>4935</v>
      </c>
      <c r="CZ1167" s="1">
        <v>1800</v>
      </c>
      <c r="DA1167" s="1">
        <v>9770</v>
      </c>
      <c r="DB1167" s="1">
        <v>3365</v>
      </c>
      <c r="DC1167" s="1">
        <v>5015</v>
      </c>
      <c r="DD1167" s="1">
        <v>4975</v>
      </c>
      <c r="DE1167" s="1">
        <v>11030</v>
      </c>
      <c r="DF1167" s="1">
        <v>4390</v>
      </c>
      <c r="DG1167" s="1">
        <v>5505</v>
      </c>
      <c r="DH1167" s="1">
        <v>25580</v>
      </c>
      <c r="DI1167" s="1">
        <v>2335</v>
      </c>
      <c r="DJ1167" s="1">
        <v>5105</v>
      </c>
      <c r="DK1167" s="1">
        <v>8975</v>
      </c>
      <c r="DL1167" s="1">
        <v>8920</v>
      </c>
      <c r="DM1167" s="1">
        <v>8205</v>
      </c>
      <c r="DN1167" s="1">
        <v>8835</v>
      </c>
      <c r="DO1167" s="1">
        <v>17445</v>
      </c>
      <c r="DP1167" s="1">
        <v>8635</v>
      </c>
      <c r="DQ1167" s="1">
        <v>16735</v>
      </c>
      <c r="DR1167" s="1">
        <v>8705</v>
      </c>
      <c r="DS1167" s="1">
        <v>4220</v>
      </c>
      <c r="DT1167" s="1">
        <v>5455</v>
      </c>
      <c r="DU1167" s="1">
        <v>13275</v>
      </c>
      <c r="DV1167" s="1">
        <v>5805</v>
      </c>
      <c r="DW1167" s="1">
        <v>2015</v>
      </c>
      <c r="DX1167" s="1">
        <v>9190</v>
      </c>
      <c r="DY1167" s="1">
        <v>23805</v>
      </c>
      <c r="DZ1167" s="1">
        <v>13340</v>
      </c>
      <c r="EA1167" s="1">
        <v>19230</v>
      </c>
      <c r="EB1167" s="1">
        <v>18150</v>
      </c>
      <c r="EC1167" s="1">
        <v>8690</v>
      </c>
      <c r="ED1167" s="1">
        <v>5370</v>
      </c>
      <c r="EE1167" s="1">
        <v>13895</v>
      </c>
      <c r="EF1167" s="1">
        <v>31040</v>
      </c>
      <c r="EG1167" s="1">
        <v>9395</v>
      </c>
      <c r="EH1167" s="1">
        <v>10040</v>
      </c>
      <c r="EI1167" s="1">
        <v>30180</v>
      </c>
      <c r="EJ1167" s="1">
        <v>2930</v>
      </c>
      <c r="EK1167" s="1">
        <v>2200</v>
      </c>
      <c r="EL1167" s="1">
        <v>4355</v>
      </c>
      <c r="EM1167" s="1">
        <v>3175</v>
      </c>
      <c r="EN1167" s="1">
        <v>3585</v>
      </c>
      <c r="EO1167" s="1">
        <v>15595</v>
      </c>
      <c r="EP1167" s="1">
        <v>7270</v>
      </c>
    </row>
    <row r="1168" spans="1:146" x14ac:dyDescent="0.35">
      <c r="A1168">
        <v>1170</v>
      </c>
      <c r="B1168" t="s">
        <v>1003</v>
      </c>
      <c r="C1168" t="s">
        <v>1004</v>
      </c>
      <c r="D1168" t="s">
        <v>154</v>
      </c>
      <c r="E1168" t="s">
        <v>1039</v>
      </c>
      <c r="F1168" s="1">
        <v>212010</v>
      </c>
      <c r="G1168" s="1">
        <v>1635</v>
      </c>
      <c r="H1168" s="1">
        <v>1415</v>
      </c>
      <c r="I1168">
        <v>450</v>
      </c>
      <c r="J1168" s="1">
        <v>1630</v>
      </c>
      <c r="K1168" s="1">
        <v>1335</v>
      </c>
      <c r="L1168">
        <v>920</v>
      </c>
      <c r="M1168" s="1">
        <v>1050</v>
      </c>
      <c r="N1168">
        <v>925</v>
      </c>
      <c r="O1168">
        <v>550</v>
      </c>
      <c r="P1168" s="1">
        <v>1120</v>
      </c>
      <c r="Q1168" s="1">
        <v>1290</v>
      </c>
      <c r="R1168" s="1">
        <v>2215</v>
      </c>
      <c r="S1168">
        <v>970</v>
      </c>
      <c r="T1168" s="1">
        <v>4035</v>
      </c>
      <c r="U1168">
        <v>440</v>
      </c>
      <c r="V1168" s="1">
        <v>1620</v>
      </c>
      <c r="W1168">
        <v>345</v>
      </c>
      <c r="X1168">
        <v>715</v>
      </c>
      <c r="Y1168" s="1">
        <v>3560</v>
      </c>
      <c r="Z1168">
        <v>795</v>
      </c>
      <c r="AA1168" s="1">
        <v>1250</v>
      </c>
      <c r="AB1168">
        <v>740</v>
      </c>
      <c r="AC1168">
        <v>850</v>
      </c>
      <c r="AD1168" s="1">
        <v>1740</v>
      </c>
      <c r="AE1168" s="1">
        <v>1615</v>
      </c>
      <c r="AF1168">
        <v>770</v>
      </c>
      <c r="AG1168">
        <v>880</v>
      </c>
      <c r="AH1168" s="1">
        <v>1395</v>
      </c>
      <c r="AI1168">
        <v>370</v>
      </c>
      <c r="AJ1168">
        <v>715</v>
      </c>
      <c r="AK1168" s="1">
        <v>1495</v>
      </c>
      <c r="AL1168" s="1">
        <v>2120</v>
      </c>
      <c r="AM1168" s="1">
        <v>2550</v>
      </c>
      <c r="AN1168" s="1">
        <v>5640</v>
      </c>
      <c r="AO1168">
        <v>865</v>
      </c>
      <c r="AP1168" s="1">
        <v>1065</v>
      </c>
      <c r="AQ1168" s="1">
        <v>1020</v>
      </c>
      <c r="AR1168" s="1">
        <v>2965</v>
      </c>
      <c r="AS1168" s="1">
        <v>1440</v>
      </c>
      <c r="AT1168" s="1">
        <v>1875</v>
      </c>
      <c r="AU1168" s="1">
        <v>1005</v>
      </c>
      <c r="AV1168">
        <v>690</v>
      </c>
      <c r="AW1168" s="1">
        <v>1065</v>
      </c>
      <c r="AX1168">
        <v>825</v>
      </c>
      <c r="AY1168">
        <v>595</v>
      </c>
      <c r="AZ1168" s="1">
        <v>6470</v>
      </c>
      <c r="BA1168">
        <v>730</v>
      </c>
      <c r="BB1168">
        <v>640</v>
      </c>
      <c r="BC1168">
        <v>825</v>
      </c>
      <c r="BD1168" s="1">
        <v>1210</v>
      </c>
      <c r="BE1168" s="1">
        <v>1025</v>
      </c>
      <c r="BF1168" s="1">
        <v>1895</v>
      </c>
      <c r="BG1168">
        <v>755</v>
      </c>
      <c r="BH1168">
        <v>850</v>
      </c>
      <c r="BI1168" s="1">
        <v>1525</v>
      </c>
      <c r="BJ1168" s="1">
        <v>3160</v>
      </c>
      <c r="BK1168" s="1">
        <v>1095</v>
      </c>
      <c r="BL1168" s="1">
        <v>1405</v>
      </c>
      <c r="BM1168" s="1">
        <v>2460</v>
      </c>
      <c r="BN1168">
        <v>855</v>
      </c>
      <c r="BO1168" s="1">
        <v>1535</v>
      </c>
      <c r="BP1168" s="1">
        <v>1525</v>
      </c>
      <c r="BQ1168">
        <v>795</v>
      </c>
      <c r="BR1168" s="1">
        <v>2000</v>
      </c>
      <c r="BS1168">
        <v>300</v>
      </c>
      <c r="BT1168">
        <v>505</v>
      </c>
      <c r="BU1168" s="1">
        <v>2670</v>
      </c>
      <c r="BV1168">
        <v>695</v>
      </c>
      <c r="BW1168">
        <v>555</v>
      </c>
      <c r="BX1168">
        <v>545</v>
      </c>
      <c r="BY1168">
        <v>590</v>
      </c>
      <c r="BZ1168">
        <v>650</v>
      </c>
      <c r="CA1168">
        <v>650</v>
      </c>
      <c r="CB1168" s="1">
        <v>7120</v>
      </c>
      <c r="CC1168">
        <v>965</v>
      </c>
      <c r="CD1168">
        <v>440</v>
      </c>
      <c r="CE1168" s="1">
        <v>1110</v>
      </c>
      <c r="CF1168" s="1">
        <v>2165</v>
      </c>
      <c r="CG1168" s="1">
        <v>2205</v>
      </c>
      <c r="CH1168" s="1">
        <v>1205</v>
      </c>
      <c r="CI1168" s="1">
        <v>3150</v>
      </c>
      <c r="CJ1168" s="1">
        <v>4940</v>
      </c>
      <c r="CK1168">
        <v>870</v>
      </c>
      <c r="CL1168" s="1">
        <v>1675</v>
      </c>
      <c r="CM1168">
        <v>830</v>
      </c>
      <c r="CN1168">
        <v>405</v>
      </c>
      <c r="CO1168">
        <v>840</v>
      </c>
      <c r="CP1168" s="1">
        <v>1680</v>
      </c>
      <c r="CQ1168">
        <v>585</v>
      </c>
      <c r="CR1168" s="1">
        <v>1185</v>
      </c>
      <c r="CS1168">
        <v>810</v>
      </c>
      <c r="CT1168" s="1">
        <v>2775</v>
      </c>
      <c r="CU1168" s="1">
        <v>1230</v>
      </c>
      <c r="CV1168">
        <v>445</v>
      </c>
      <c r="CW1168">
        <v>675</v>
      </c>
      <c r="CX1168" s="1">
        <v>2910</v>
      </c>
      <c r="CY1168" s="1">
        <v>1105</v>
      </c>
      <c r="CZ1168">
        <v>340</v>
      </c>
      <c r="DA1168">
        <v>675</v>
      </c>
      <c r="DB1168">
        <v>345</v>
      </c>
      <c r="DC1168">
        <v>550</v>
      </c>
      <c r="DD1168" s="1">
        <v>1505</v>
      </c>
      <c r="DE1168" s="1">
        <v>3335</v>
      </c>
      <c r="DF1168">
        <v>900</v>
      </c>
      <c r="DG1168" s="1">
        <v>1150</v>
      </c>
      <c r="DH1168" s="1">
        <v>6015</v>
      </c>
      <c r="DI1168">
        <v>405</v>
      </c>
      <c r="DJ1168" s="1">
        <v>1640</v>
      </c>
      <c r="DK1168" s="1">
        <v>2080</v>
      </c>
      <c r="DL1168" s="1">
        <v>1575</v>
      </c>
      <c r="DM1168" s="1">
        <v>1075</v>
      </c>
      <c r="DN1168">
        <v>845</v>
      </c>
      <c r="DO1168">
        <v>690</v>
      </c>
      <c r="DP1168">
        <v>940</v>
      </c>
      <c r="DQ1168" s="1">
        <v>1775</v>
      </c>
      <c r="DR1168">
        <v>870</v>
      </c>
      <c r="DS1168">
        <v>920</v>
      </c>
      <c r="DT1168" s="1">
        <v>1205</v>
      </c>
      <c r="DU1168">
        <v>890</v>
      </c>
      <c r="DV1168">
        <v>470</v>
      </c>
      <c r="DW1168">
        <v>400</v>
      </c>
      <c r="DX1168" s="1">
        <v>1425</v>
      </c>
      <c r="DY1168" s="1">
        <v>3470</v>
      </c>
      <c r="DZ1168" s="1">
        <v>3865</v>
      </c>
      <c r="EA1168" s="1">
        <v>5370</v>
      </c>
      <c r="EB1168" s="1">
        <v>1085</v>
      </c>
      <c r="EC1168" s="1">
        <v>3655</v>
      </c>
      <c r="ED1168" s="1">
        <v>1290</v>
      </c>
      <c r="EE1168" s="1">
        <v>1880</v>
      </c>
      <c r="EF1168" s="1">
        <v>1800</v>
      </c>
      <c r="EG1168">
        <v>530</v>
      </c>
      <c r="EH1168" s="1">
        <v>2065</v>
      </c>
      <c r="EI1168" s="1">
        <v>4570</v>
      </c>
      <c r="EJ1168">
        <v>660</v>
      </c>
      <c r="EK1168">
        <v>490</v>
      </c>
      <c r="EL1168">
        <v>960</v>
      </c>
      <c r="EM1168">
        <v>580</v>
      </c>
      <c r="EN1168">
        <v>695</v>
      </c>
      <c r="EO1168" s="1">
        <v>3645</v>
      </c>
      <c r="EP1168" s="1">
        <v>1510</v>
      </c>
    </row>
    <row r="1169" spans="1:146" x14ac:dyDescent="0.35">
      <c r="A1169">
        <v>1171</v>
      </c>
      <c r="B1169" t="s">
        <v>1003</v>
      </c>
      <c r="C1169" t="s">
        <v>1004</v>
      </c>
      <c r="D1169" t="s">
        <v>154</v>
      </c>
      <c r="E1169" t="s">
        <v>1040</v>
      </c>
      <c r="F1169" s="1">
        <v>7025</v>
      </c>
      <c r="G1169">
        <v>10</v>
      </c>
      <c r="H1169">
        <v>15</v>
      </c>
      <c r="I1169">
        <v>30</v>
      </c>
      <c r="J1169">
        <v>60</v>
      </c>
      <c r="K1169">
        <v>40</v>
      </c>
      <c r="L1169">
        <v>30</v>
      </c>
      <c r="M1169">
        <v>75</v>
      </c>
      <c r="N1169">
        <v>80</v>
      </c>
      <c r="O1169">
        <v>0</v>
      </c>
      <c r="P1169">
        <v>20</v>
      </c>
      <c r="Q1169">
        <v>80</v>
      </c>
      <c r="R1169">
        <v>30</v>
      </c>
      <c r="S1169">
        <v>10</v>
      </c>
      <c r="T1169">
        <v>10</v>
      </c>
      <c r="U1169">
        <v>0</v>
      </c>
      <c r="V1169">
        <v>135</v>
      </c>
      <c r="W1169">
        <v>20</v>
      </c>
      <c r="X1169">
        <v>15</v>
      </c>
      <c r="Y1169">
        <v>205</v>
      </c>
      <c r="Z1169">
        <v>45</v>
      </c>
      <c r="AA1169">
        <v>85</v>
      </c>
      <c r="AB1169">
        <v>40</v>
      </c>
      <c r="AC1169">
        <v>10</v>
      </c>
      <c r="AD1169">
        <v>115</v>
      </c>
      <c r="AE1169">
        <v>20</v>
      </c>
      <c r="AF1169">
        <v>10</v>
      </c>
      <c r="AG1169">
        <v>20</v>
      </c>
      <c r="AH1169">
        <v>180</v>
      </c>
      <c r="AI1169">
        <v>10</v>
      </c>
      <c r="AJ1169">
        <v>40</v>
      </c>
      <c r="AK1169">
        <v>65</v>
      </c>
      <c r="AL1169">
        <v>20</v>
      </c>
      <c r="AM1169">
        <v>330</v>
      </c>
      <c r="AN1169">
        <v>65</v>
      </c>
      <c r="AO1169">
        <v>110</v>
      </c>
      <c r="AP1169">
        <v>60</v>
      </c>
      <c r="AQ1169">
        <v>90</v>
      </c>
      <c r="AR1169">
        <v>0</v>
      </c>
      <c r="AS1169">
        <v>10</v>
      </c>
      <c r="AT1169">
        <v>45</v>
      </c>
      <c r="AU1169">
        <v>90</v>
      </c>
      <c r="AV1169">
        <v>25</v>
      </c>
      <c r="AW1169">
        <v>20</v>
      </c>
      <c r="AX1169">
        <v>35</v>
      </c>
      <c r="AY1169">
        <v>40</v>
      </c>
      <c r="AZ1169">
        <v>0</v>
      </c>
      <c r="BA1169">
        <v>20</v>
      </c>
      <c r="BB1169">
        <v>10</v>
      </c>
      <c r="BC1169">
        <v>70</v>
      </c>
      <c r="BD1169">
        <v>80</v>
      </c>
      <c r="BE1169">
        <v>35</v>
      </c>
      <c r="BF1169">
        <v>20</v>
      </c>
      <c r="BG1169">
        <v>10</v>
      </c>
      <c r="BH1169">
        <v>80</v>
      </c>
      <c r="BI1169">
        <v>0</v>
      </c>
      <c r="BJ1169">
        <v>30</v>
      </c>
      <c r="BK1169">
        <v>25</v>
      </c>
      <c r="BL1169">
        <v>0</v>
      </c>
      <c r="BM1169">
        <v>190</v>
      </c>
      <c r="BN1169">
        <v>60</v>
      </c>
      <c r="BO1169">
        <v>160</v>
      </c>
      <c r="BP1169">
        <v>20</v>
      </c>
      <c r="BQ1169">
        <v>35</v>
      </c>
      <c r="BR1169">
        <v>85</v>
      </c>
      <c r="BS1169">
        <v>10</v>
      </c>
      <c r="BT1169">
        <v>25</v>
      </c>
      <c r="BU1169">
        <v>35</v>
      </c>
      <c r="BV1169">
        <v>60</v>
      </c>
      <c r="BW1169">
        <v>0</v>
      </c>
      <c r="BX1169">
        <v>25</v>
      </c>
      <c r="BY1169">
        <v>80</v>
      </c>
      <c r="BZ1169">
        <v>95</v>
      </c>
      <c r="CA1169">
        <v>20</v>
      </c>
      <c r="CB1169">
        <v>0</v>
      </c>
      <c r="CC1169">
        <v>30</v>
      </c>
      <c r="CD1169">
        <v>50</v>
      </c>
      <c r="CE1169">
        <v>0</v>
      </c>
      <c r="CF1169">
        <v>155</v>
      </c>
      <c r="CG1169">
        <v>10</v>
      </c>
      <c r="CH1169">
        <v>65</v>
      </c>
      <c r="CI1169">
        <v>240</v>
      </c>
      <c r="CJ1169">
        <v>20</v>
      </c>
      <c r="CK1169">
        <v>35</v>
      </c>
      <c r="CL1169">
        <v>130</v>
      </c>
      <c r="CM1169">
        <v>35</v>
      </c>
      <c r="CN1169">
        <v>30</v>
      </c>
      <c r="CO1169">
        <v>50</v>
      </c>
      <c r="CP1169">
        <v>90</v>
      </c>
      <c r="CQ1169">
        <v>10</v>
      </c>
      <c r="CR1169">
        <v>80</v>
      </c>
      <c r="CS1169">
        <v>0</v>
      </c>
      <c r="CT1169">
        <v>100</v>
      </c>
      <c r="CU1169">
        <v>15</v>
      </c>
      <c r="CV1169">
        <v>0</v>
      </c>
      <c r="CW1169">
        <v>60</v>
      </c>
      <c r="CX1169">
        <v>55</v>
      </c>
      <c r="CY1169">
        <v>30</v>
      </c>
      <c r="CZ1169">
        <v>10</v>
      </c>
      <c r="DA1169">
        <v>0</v>
      </c>
      <c r="DB1169">
        <v>20</v>
      </c>
      <c r="DC1169">
        <v>25</v>
      </c>
      <c r="DD1169">
        <v>0</v>
      </c>
      <c r="DE1169">
        <v>235</v>
      </c>
      <c r="DF1169">
        <v>25</v>
      </c>
      <c r="DG1169">
        <v>90</v>
      </c>
      <c r="DH1169">
        <v>25</v>
      </c>
      <c r="DI1169">
        <v>10</v>
      </c>
      <c r="DJ1169">
        <v>0</v>
      </c>
      <c r="DK1169">
        <v>0</v>
      </c>
      <c r="DL1169">
        <v>60</v>
      </c>
      <c r="DM1169">
        <v>60</v>
      </c>
      <c r="DN1169">
        <v>30</v>
      </c>
      <c r="DO1169">
        <v>10</v>
      </c>
      <c r="DP1169">
        <v>85</v>
      </c>
      <c r="DQ1169">
        <v>0</v>
      </c>
      <c r="DR1169">
        <v>30</v>
      </c>
      <c r="DS1169">
        <v>10</v>
      </c>
      <c r="DT1169">
        <v>0</v>
      </c>
      <c r="DU1169">
        <v>25</v>
      </c>
      <c r="DV1169">
        <v>55</v>
      </c>
      <c r="DW1169">
        <v>35</v>
      </c>
      <c r="DX1169">
        <v>0</v>
      </c>
      <c r="DY1169">
        <v>235</v>
      </c>
      <c r="DZ1169">
        <v>10</v>
      </c>
      <c r="EA1169">
        <v>20</v>
      </c>
      <c r="EB1169">
        <v>10</v>
      </c>
      <c r="EC1169">
        <v>165</v>
      </c>
      <c r="ED1169">
        <v>105</v>
      </c>
      <c r="EE1169">
        <v>10</v>
      </c>
      <c r="EF1169">
        <v>100</v>
      </c>
      <c r="EG1169">
        <v>55</v>
      </c>
      <c r="EH1169">
        <v>115</v>
      </c>
      <c r="EI1169">
        <v>45</v>
      </c>
      <c r="EJ1169">
        <v>30</v>
      </c>
      <c r="EK1169">
        <v>25</v>
      </c>
      <c r="EL1169">
        <v>50</v>
      </c>
      <c r="EM1169">
        <v>50</v>
      </c>
      <c r="EN1169">
        <v>25</v>
      </c>
      <c r="EO1169">
        <v>40</v>
      </c>
      <c r="EP1169">
        <v>90</v>
      </c>
    </row>
    <row r="1170" spans="1:146" x14ac:dyDescent="0.35">
      <c r="A1170">
        <v>1172</v>
      </c>
      <c r="B1170" t="s">
        <v>1003</v>
      </c>
      <c r="C1170" t="s">
        <v>1004</v>
      </c>
      <c r="D1170" t="s">
        <v>154</v>
      </c>
      <c r="E1170" t="s">
        <v>1041</v>
      </c>
      <c r="F1170" s="1">
        <v>8715</v>
      </c>
      <c r="G1170">
        <v>15</v>
      </c>
      <c r="H1170">
        <v>10</v>
      </c>
      <c r="I1170">
        <v>15</v>
      </c>
      <c r="J1170">
        <v>40</v>
      </c>
      <c r="K1170">
        <v>100</v>
      </c>
      <c r="L1170">
        <v>120</v>
      </c>
      <c r="M1170">
        <v>60</v>
      </c>
      <c r="N1170">
        <v>100</v>
      </c>
      <c r="O1170">
        <v>50</v>
      </c>
      <c r="P1170">
        <v>60</v>
      </c>
      <c r="Q1170">
        <v>10</v>
      </c>
      <c r="R1170">
        <v>0</v>
      </c>
      <c r="S1170">
        <v>45</v>
      </c>
      <c r="T1170">
        <v>80</v>
      </c>
      <c r="U1170">
        <v>0</v>
      </c>
      <c r="V1170">
        <v>170</v>
      </c>
      <c r="W1170">
        <v>15</v>
      </c>
      <c r="X1170">
        <v>50</v>
      </c>
      <c r="Y1170">
        <v>185</v>
      </c>
      <c r="Z1170">
        <v>15</v>
      </c>
      <c r="AA1170">
        <v>25</v>
      </c>
      <c r="AB1170">
        <v>50</v>
      </c>
      <c r="AC1170">
        <v>10</v>
      </c>
      <c r="AD1170">
        <v>90</v>
      </c>
      <c r="AE1170">
        <v>60</v>
      </c>
      <c r="AF1170">
        <v>60</v>
      </c>
      <c r="AG1170">
        <v>15</v>
      </c>
      <c r="AH1170">
        <v>80</v>
      </c>
      <c r="AI1170">
        <v>20</v>
      </c>
      <c r="AJ1170">
        <v>45</v>
      </c>
      <c r="AK1170">
        <v>205</v>
      </c>
      <c r="AL1170">
        <v>20</v>
      </c>
      <c r="AM1170">
        <v>115</v>
      </c>
      <c r="AN1170">
        <v>320</v>
      </c>
      <c r="AO1170">
        <v>45</v>
      </c>
      <c r="AP1170">
        <v>0</v>
      </c>
      <c r="AQ1170">
        <v>190</v>
      </c>
      <c r="AR1170">
        <v>35</v>
      </c>
      <c r="AS1170">
        <v>70</v>
      </c>
      <c r="AT1170">
        <v>95</v>
      </c>
      <c r="AU1170">
        <v>105</v>
      </c>
      <c r="AV1170">
        <v>35</v>
      </c>
      <c r="AW1170">
        <v>105</v>
      </c>
      <c r="AX1170">
        <v>75</v>
      </c>
      <c r="AY1170">
        <v>30</v>
      </c>
      <c r="AZ1170">
        <v>155</v>
      </c>
      <c r="BA1170">
        <v>0</v>
      </c>
      <c r="BB1170">
        <v>10</v>
      </c>
      <c r="BC1170">
        <v>65</v>
      </c>
      <c r="BD1170">
        <v>85</v>
      </c>
      <c r="BE1170">
        <v>55</v>
      </c>
      <c r="BF1170">
        <v>10</v>
      </c>
      <c r="BG1170">
        <v>90</v>
      </c>
      <c r="BH1170">
        <v>95</v>
      </c>
      <c r="BI1170">
        <v>85</v>
      </c>
      <c r="BJ1170">
        <v>150</v>
      </c>
      <c r="BK1170">
        <v>35</v>
      </c>
      <c r="BL1170">
        <v>0</v>
      </c>
      <c r="BM1170">
        <v>180</v>
      </c>
      <c r="BN1170">
        <v>30</v>
      </c>
      <c r="BO1170">
        <v>35</v>
      </c>
      <c r="BP1170">
        <v>10</v>
      </c>
      <c r="BQ1170">
        <v>35</v>
      </c>
      <c r="BR1170">
        <v>100</v>
      </c>
      <c r="BS1170">
        <v>10</v>
      </c>
      <c r="BT1170">
        <v>20</v>
      </c>
      <c r="BU1170">
        <v>40</v>
      </c>
      <c r="BV1170">
        <v>40</v>
      </c>
      <c r="BW1170">
        <v>25</v>
      </c>
      <c r="BX1170">
        <v>10</v>
      </c>
      <c r="BY1170">
        <v>10</v>
      </c>
      <c r="BZ1170">
        <v>30</v>
      </c>
      <c r="CA1170">
        <v>15</v>
      </c>
      <c r="CB1170">
        <v>70</v>
      </c>
      <c r="CC1170">
        <v>45</v>
      </c>
      <c r="CD1170">
        <v>20</v>
      </c>
      <c r="CE1170">
        <v>0</v>
      </c>
      <c r="CF1170">
        <v>135</v>
      </c>
      <c r="CG1170">
        <v>0</v>
      </c>
      <c r="CH1170">
        <v>90</v>
      </c>
      <c r="CI1170">
        <v>135</v>
      </c>
      <c r="CJ1170">
        <v>55</v>
      </c>
      <c r="CK1170">
        <v>25</v>
      </c>
      <c r="CL1170">
        <v>160</v>
      </c>
      <c r="CM1170">
        <v>30</v>
      </c>
      <c r="CN1170">
        <v>55</v>
      </c>
      <c r="CO1170">
        <v>30</v>
      </c>
      <c r="CP1170">
        <v>165</v>
      </c>
      <c r="CQ1170">
        <v>20</v>
      </c>
      <c r="CR1170">
        <v>90</v>
      </c>
      <c r="CS1170">
        <v>0</v>
      </c>
      <c r="CT1170">
        <v>165</v>
      </c>
      <c r="CU1170">
        <v>40</v>
      </c>
      <c r="CV1170">
        <v>50</v>
      </c>
      <c r="CW1170">
        <v>30</v>
      </c>
      <c r="CX1170">
        <v>335</v>
      </c>
      <c r="CY1170">
        <v>35</v>
      </c>
      <c r="CZ1170">
        <v>10</v>
      </c>
      <c r="DA1170">
        <v>35</v>
      </c>
      <c r="DB1170">
        <v>20</v>
      </c>
      <c r="DC1170">
        <v>30</v>
      </c>
      <c r="DD1170">
        <v>40</v>
      </c>
      <c r="DE1170">
        <v>10</v>
      </c>
      <c r="DF1170">
        <v>50</v>
      </c>
      <c r="DG1170">
        <v>80</v>
      </c>
      <c r="DH1170">
        <v>30</v>
      </c>
      <c r="DI1170">
        <v>0</v>
      </c>
      <c r="DJ1170">
        <v>40</v>
      </c>
      <c r="DK1170">
        <v>20</v>
      </c>
      <c r="DL1170">
        <v>45</v>
      </c>
      <c r="DM1170">
        <v>20</v>
      </c>
      <c r="DN1170">
        <v>70</v>
      </c>
      <c r="DO1170">
        <v>0</v>
      </c>
      <c r="DP1170">
        <v>30</v>
      </c>
      <c r="DQ1170">
        <v>30</v>
      </c>
      <c r="DR1170">
        <v>10</v>
      </c>
      <c r="DS1170">
        <v>15</v>
      </c>
      <c r="DT1170">
        <v>75</v>
      </c>
      <c r="DU1170">
        <v>110</v>
      </c>
      <c r="DV1170">
        <v>10</v>
      </c>
      <c r="DW1170">
        <v>10</v>
      </c>
      <c r="DX1170">
        <v>165</v>
      </c>
      <c r="DY1170">
        <v>215</v>
      </c>
      <c r="DZ1170">
        <v>10</v>
      </c>
      <c r="EA1170">
        <v>75</v>
      </c>
      <c r="EB1170">
        <v>70</v>
      </c>
      <c r="EC1170">
        <v>85</v>
      </c>
      <c r="ED1170">
        <v>55</v>
      </c>
      <c r="EE1170">
        <v>110</v>
      </c>
      <c r="EF1170">
        <v>180</v>
      </c>
      <c r="EG1170">
        <v>50</v>
      </c>
      <c r="EH1170">
        <v>85</v>
      </c>
      <c r="EI1170">
        <v>70</v>
      </c>
      <c r="EJ1170">
        <v>0</v>
      </c>
      <c r="EK1170">
        <v>0</v>
      </c>
      <c r="EL1170">
        <v>45</v>
      </c>
      <c r="EM1170">
        <v>45</v>
      </c>
      <c r="EN1170">
        <v>50</v>
      </c>
      <c r="EO1170">
        <v>170</v>
      </c>
      <c r="EP1170">
        <v>105</v>
      </c>
    </row>
    <row r="1171" spans="1:146" x14ac:dyDescent="0.35">
      <c r="A1171">
        <v>1173</v>
      </c>
      <c r="B1171" t="s">
        <v>1003</v>
      </c>
      <c r="C1171" t="s">
        <v>1004</v>
      </c>
      <c r="D1171" t="s">
        <v>154</v>
      </c>
      <c r="E1171" t="s">
        <v>1042</v>
      </c>
      <c r="F1171" s="1">
        <v>6955</v>
      </c>
      <c r="G1171">
        <v>10</v>
      </c>
      <c r="H1171">
        <v>30</v>
      </c>
      <c r="I1171">
        <v>20</v>
      </c>
      <c r="J1171">
        <v>10</v>
      </c>
      <c r="K1171">
        <v>10</v>
      </c>
      <c r="L1171">
        <v>35</v>
      </c>
      <c r="M1171">
        <v>10</v>
      </c>
      <c r="N1171">
        <v>20</v>
      </c>
      <c r="O1171">
        <v>10</v>
      </c>
      <c r="P1171">
        <v>35</v>
      </c>
      <c r="Q1171">
        <v>30</v>
      </c>
      <c r="R1171">
        <v>80</v>
      </c>
      <c r="S1171">
        <v>45</v>
      </c>
      <c r="T1171">
        <v>195</v>
      </c>
      <c r="U1171">
        <v>0</v>
      </c>
      <c r="V1171">
        <v>35</v>
      </c>
      <c r="W1171">
        <v>0</v>
      </c>
      <c r="X1171">
        <v>10</v>
      </c>
      <c r="Y1171">
        <v>195</v>
      </c>
      <c r="Z1171">
        <v>30</v>
      </c>
      <c r="AA1171">
        <v>85</v>
      </c>
      <c r="AB1171">
        <v>0</v>
      </c>
      <c r="AC1171">
        <v>10</v>
      </c>
      <c r="AD1171">
        <v>20</v>
      </c>
      <c r="AE1171">
        <v>50</v>
      </c>
      <c r="AF1171">
        <v>20</v>
      </c>
      <c r="AG1171">
        <v>15</v>
      </c>
      <c r="AH1171">
        <v>85</v>
      </c>
      <c r="AI1171">
        <v>0</v>
      </c>
      <c r="AJ1171">
        <v>20</v>
      </c>
      <c r="AK1171">
        <v>25</v>
      </c>
      <c r="AL1171">
        <v>65</v>
      </c>
      <c r="AM1171">
        <v>85</v>
      </c>
      <c r="AN1171">
        <v>465</v>
      </c>
      <c r="AO1171">
        <v>0</v>
      </c>
      <c r="AP1171">
        <v>20</v>
      </c>
      <c r="AQ1171">
        <v>35</v>
      </c>
      <c r="AR1171">
        <v>35</v>
      </c>
      <c r="AS1171">
        <v>130</v>
      </c>
      <c r="AT1171">
        <v>75</v>
      </c>
      <c r="AU1171">
        <v>45</v>
      </c>
      <c r="AV1171">
        <v>10</v>
      </c>
      <c r="AW1171">
        <v>10</v>
      </c>
      <c r="AX1171">
        <v>20</v>
      </c>
      <c r="AY1171">
        <v>20</v>
      </c>
      <c r="AZ1171">
        <v>465</v>
      </c>
      <c r="BA1171">
        <v>20</v>
      </c>
      <c r="BB1171">
        <v>10</v>
      </c>
      <c r="BC1171">
        <v>25</v>
      </c>
      <c r="BD1171">
        <v>20</v>
      </c>
      <c r="BE1171">
        <v>0</v>
      </c>
      <c r="BF1171">
        <v>15</v>
      </c>
      <c r="BG1171">
        <v>30</v>
      </c>
      <c r="BH1171">
        <v>40</v>
      </c>
      <c r="BI1171">
        <v>85</v>
      </c>
      <c r="BJ1171">
        <v>175</v>
      </c>
      <c r="BK1171">
        <v>20</v>
      </c>
      <c r="BL1171">
        <v>50</v>
      </c>
      <c r="BM1171">
        <v>85</v>
      </c>
      <c r="BN1171">
        <v>25</v>
      </c>
      <c r="BO1171">
        <v>85</v>
      </c>
      <c r="BP1171">
        <v>65</v>
      </c>
      <c r="BQ1171">
        <v>35</v>
      </c>
      <c r="BR1171">
        <v>105</v>
      </c>
      <c r="BS1171">
        <v>0</v>
      </c>
      <c r="BT1171">
        <v>0</v>
      </c>
      <c r="BU1171">
        <v>95</v>
      </c>
      <c r="BV1171">
        <v>0</v>
      </c>
      <c r="BW1171">
        <v>10</v>
      </c>
      <c r="BX1171">
        <v>0</v>
      </c>
      <c r="BY1171">
        <v>10</v>
      </c>
      <c r="BZ1171">
        <v>10</v>
      </c>
      <c r="CA1171">
        <v>35</v>
      </c>
      <c r="CB1171">
        <v>115</v>
      </c>
      <c r="CC1171">
        <v>70</v>
      </c>
      <c r="CD1171">
        <v>10</v>
      </c>
      <c r="CE1171">
        <v>10</v>
      </c>
      <c r="CF1171">
        <v>65</v>
      </c>
      <c r="CG1171">
        <v>10</v>
      </c>
      <c r="CH1171">
        <v>40</v>
      </c>
      <c r="CI1171">
        <v>185</v>
      </c>
      <c r="CJ1171">
        <v>190</v>
      </c>
      <c r="CK1171">
        <v>20</v>
      </c>
      <c r="CL1171">
        <v>10</v>
      </c>
      <c r="CM1171">
        <v>0</v>
      </c>
      <c r="CN1171">
        <v>0</v>
      </c>
      <c r="CO1171">
        <v>20</v>
      </c>
      <c r="CP1171">
        <v>60</v>
      </c>
      <c r="CQ1171">
        <v>0</v>
      </c>
      <c r="CR1171">
        <v>15</v>
      </c>
      <c r="CS1171">
        <v>10</v>
      </c>
      <c r="CT1171">
        <v>110</v>
      </c>
      <c r="CU1171">
        <v>0</v>
      </c>
      <c r="CV1171">
        <v>0</v>
      </c>
      <c r="CW1171">
        <v>35</v>
      </c>
      <c r="CX1171">
        <v>15</v>
      </c>
      <c r="CY1171">
        <v>95</v>
      </c>
      <c r="CZ1171">
        <v>0</v>
      </c>
      <c r="DA1171">
        <v>45</v>
      </c>
      <c r="DB1171">
        <v>0</v>
      </c>
      <c r="DC1171">
        <v>30</v>
      </c>
      <c r="DD1171">
        <v>175</v>
      </c>
      <c r="DE1171">
        <v>340</v>
      </c>
      <c r="DF1171">
        <v>20</v>
      </c>
      <c r="DG1171">
        <v>10</v>
      </c>
      <c r="DH1171">
        <v>35</v>
      </c>
      <c r="DI1171">
        <v>10</v>
      </c>
      <c r="DJ1171">
        <v>135</v>
      </c>
      <c r="DK1171">
        <v>25</v>
      </c>
      <c r="DL1171">
        <v>40</v>
      </c>
      <c r="DM1171">
        <v>35</v>
      </c>
      <c r="DN1171">
        <v>20</v>
      </c>
      <c r="DO1171">
        <v>0</v>
      </c>
      <c r="DP1171">
        <v>20</v>
      </c>
      <c r="DQ1171">
        <v>50</v>
      </c>
      <c r="DR1171">
        <v>0</v>
      </c>
      <c r="DS1171">
        <v>10</v>
      </c>
      <c r="DT1171">
        <v>50</v>
      </c>
      <c r="DU1171">
        <v>0</v>
      </c>
      <c r="DV1171">
        <v>10</v>
      </c>
      <c r="DW1171">
        <v>15</v>
      </c>
      <c r="DX1171">
        <v>50</v>
      </c>
      <c r="DY1171">
        <v>55</v>
      </c>
      <c r="DZ1171">
        <v>80</v>
      </c>
      <c r="EA1171">
        <v>170</v>
      </c>
      <c r="EB1171">
        <v>45</v>
      </c>
      <c r="EC1171">
        <v>115</v>
      </c>
      <c r="ED1171">
        <v>85</v>
      </c>
      <c r="EE1171">
        <v>95</v>
      </c>
      <c r="EF1171">
        <v>30</v>
      </c>
      <c r="EG1171">
        <v>0</v>
      </c>
      <c r="EH1171">
        <v>75</v>
      </c>
      <c r="EI1171">
        <v>65</v>
      </c>
      <c r="EJ1171">
        <v>10</v>
      </c>
      <c r="EK1171">
        <v>0</v>
      </c>
      <c r="EL1171">
        <v>10</v>
      </c>
      <c r="EM1171">
        <v>10</v>
      </c>
      <c r="EN1171">
        <v>10</v>
      </c>
      <c r="EO1171">
        <v>160</v>
      </c>
      <c r="EP1171">
        <v>45</v>
      </c>
    </row>
    <row r="1172" spans="1:146" x14ac:dyDescent="0.35">
      <c r="A1172">
        <v>1174</v>
      </c>
      <c r="B1172" t="s">
        <v>1003</v>
      </c>
      <c r="C1172" t="s">
        <v>1004</v>
      </c>
      <c r="D1172" t="s">
        <v>154</v>
      </c>
      <c r="E1172" t="s">
        <v>1043</v>
      </c>
      <c r="F1172" s="1">
        <v>34490</v>
      </c>
      <c r="G1172">
        <v>390</v>
      </c>
      <c r="H1172">
        <v>295</v>
      </c>
      <c r="I1172">
        <v>80</v>
      </c>
      <c r="J1172">
        <v>45</v>
      </c>
      <c r="K1172">
        <v>155</v>
      </c>
      <c r="L1172">
        <v>55</v>
      </c>
      <c r="M1172">
        <v>85</v>
      </c>
      <c r="N1172">
        <v>60</v>
      </c>
      <c r="O1172">
        <v>90</v>
      </c>
      <c r="P1172">
        <v>45</v>
      </c>
      <c r="Q1172">
        <v>120</v>
      </c>
      <c r="R1172">
        <v>760</v>
      </c>
      <c r="S1172">
        <v>115</v>
      </c>
      <c r="T1172" s="1">
        <v>1235</v>
      </c>
      <c r="U1172">
        <v>20</v>
      </c>
      <c r="V1172">
        <v>125</v>
      </c>
      <c r="W1172">
        <v>30</v>
      </c>
      <c r="X1172">
        <v>55</v>
      </c>
      <c r="Y1172">
        <v>295</v>
      </c>
      <c r="Z1172">
        <v>50</v>
      </c>
      <c r="AA1172">
        <v>80</v>
      </c>
      <c r="AB1172">
        <v>20</v>
      </c>
      <c r="AC1172">
        <v>270</v>
      </c>
      <c r="AD1172">
        <v>135</v>
      </c>
      <c r="AE1172">
        <v>295</v>
      </c>
      <c r="AF1172">
        <v>80</v>
      </c>
      <c r="AG1172">
        <v>215</v>
      </c>
      <c r="AH1172">
        <v>45</v>
      </c>
      <c r="AI1172">
        <v>25</v>
      </c>
      <c r="AJ1172">
        <v>90</v>
      </c>
      <c r="AK1172">
        <v>150</v>
      </c>
      <c r="AL1172">
        <v>650</v>
      </c>
      <c r="AM1172">
        <v>195</v>
      </c>
      <c r="AN1172">
        <v>395</v>
      </c>
      <c r="AO1172">
        <v>45</v>
      </c>
      <c r="AP1172">
        <v>125</v>
      </c>
      <c r="AQ1172">
        <v>25</v>
      </c>
      <c r="AR1172">
        <v>910</v>
      </c>
      <c r="AS1172">
        <v>145</v>
      </c>
      <c r="AT1172">
        <v>115</v>
      </c>
      <c r="AU1172">
        <v>75</v>
      </c>
      <c r="AV1172">
        <v>85</v>
      </c>
      <c r="AW1172">
        <v>185</v>
      </c>
      <c r="AX1172">
        <v>25</v>
      </c>
      <c r="AY1172">
        <v>10</v>
      </c>
      <c r="AZ1172" s="1">
        <v>1595</v>
      </c>
      <c r="BA1172">
        <v>110</v>
      </c>
      <c r="BB1172">
        <v>165</v>
      </c>
      <c r="BC1172">
        <v>120</v>
      </c>
      <c r="BD1172">
        <v>65</v>
      </c>
      <c r="BE1172">
        <v>60</v>
      </c>
      <c r="BF1172">
        <v>715</v>
      </c>
      <c r="BG1172">
        <v>125</v>
      </c>
      <c r="BH1172">
        <v>65</v>
      </c>
      <c r="BI1172">
        <v>255</v>
      </c>
      <c r="BJ1172">
        <v>500</v>
      </c>
      <c r="BK1172">
        <v>35</v>
      </c>
      <c r="BL1172">
        <v>560</v>
      </c>
      <c r="BM1172">
        <v>185</v>
      </c>
      <c r="BN1172">
        <v>65</v>
      </c>
      <c r="BO1172">
        <v>130</v>
      </c>
      <c r="BP1172">
        <v>575</v>
      </c>
      <c r="BQ1172">
        <v>25</v>
      </c>
      <c r="BR1172">
        <v>220</v>
      </c>
      <c r="BS1172">
        <v>30</v>
      </c>
      <c r="BT1172">
        <v>10</v>
      </c>
      <c r="BU1172">
        <v>565</v>
      </c>
      <c r="BV1172">
        <v>25</v>
      </c>
      <c r="BW1172">
        <v>35</v>
      </c>
      <c r="BX1172">
        <v>20</v>
      </c>
      <c r="BY1172">
        <v>25</v>
      </c>
      <c r="BZ1172">
        <v>40</v>
      </c>
      <c r="CA1172">
        <v>55</v>
      </c>
      <c r="CB1172" s="1">
        <v>2430</v>
      </c>
      <c r="CC1172">
        <v>25</v>
      </c>
      <c r="CD1172">
        <v>25</v>
      </c>
      <c r="CE1172">
        <v>340</v>
      </c>
      <c r="CF1172">
        <v>170</v>
      </c>
      <c r="CG1172">
        <v>635</v>
      </c>
      <c r="CH1172">
        <v>160</v>
      </c>
      <c r="CI1172">
        <v>270</v>
      </c>
      <c r="CJ1172" s="1">
        <v>1510</v>
      </c>
      <c r="CK1172">
        <v>35</v>
      </c>
      <c r="CL1172">
        <v>135</v>
      </c>
      <c r="CM1172">
        <v>80</v>
      </c>
      <c r="CN1172">
        <v>65</v>
      </c>
      <c r="CO1172">
        <v>35</v>
      </c>
      <c r="CP1172">
        <v>85</v>
      </c>
      <c r="CQ1172">
        <v>20</v>
      </c>
      <c r="CR1172">
        <v>125</v>
      </c>
      <c r="CS1172">
        <v>180</v>
      </c>
      <c r="CT1172">
        <v>110</v>
      </c>
      <c r="CU1172">
        <v>180</v>
      </c>
      <c r="CV1172">
        <v>70</v>
      </c>
      <c r="CW1172">
        <v>20</v>
      </c>
      <c r="CX1172">
        <v>405</v>
      </c>
      <c r="CY1172">
        <v>95</v>
      </c>
      <c r="CZ1172">
        <v>0</v>
      </c>
      <c r="DA1172">
        <v>80</v>
      </c>
      <c r="DB1172">
        <v>15</v>
      </c>
      <c r="DC1172">
        <v>65</v>
      </c>
      <c r="DD1172">
        <v>200</v>
      </c>
      <c r="DE1172">
        <v>345</v>
      </c>
      <c r="DF1172">
        <v>130</v>
      </c>
      <c r="DG1172">
        <v>20</v>
      </c>
      <c r="DH1172" s="1">
        <v>2030</v>
      </c>
      <c r="DI1172">
        <v>40</v>
      </c>
      <c r="DJ1172">
        <v>160</v>
      </c>
      <c r="DK1172">
        <v>580</v>
      </c>
      <c r="DL1172">
        <v>220</v>
      </c>
      <c r="DM1172">
        <v>130</v>
      </c>
      <c r="DN1172">
        <v>70</v>
      </c>
      <c r="DO1172">
        <v>165</v>
      </c>
      <c r="DP1172">
        <v>30</v>
      </c>
      <c r="DQ1172">
        <v>370</v>
      </c>
      <c r="DR1172">
        <v>135</v>
      </c>
      <c r="DS1172">
        <v>65</v>
      </c>
      <c r="DT1172">
        <v>215</v>
      </c>
      <c r="DU1172">
        <v>110</v>
      </c>
      <c r="DV1172">
        <v>30</v>
      </c>
      <c r="DW1172">
        <v>0</v>
      </c>
      <c r="DX1172">
        <v>235</v>
      </c>
      <c r="DY1172">
        <v>225</v>
      </c>
      <c r="DZ1172" s="1">
        <v>1090</v>
      </c>
      <c r="EA1172" s="1">
        <v>1895</v>
      </c>
      <c r="EB1172">
        <v>85</v>
      </c>
      <c r="EC1172">
        <v>245</v>
      </c>
      <c r="ED1172">
        <v>100</v>
      </c>
      <c r="EE1172">
        <v>475</v>
      </c>
      <c r="EF1172">
        <v>115</v>
      </c>
      <c r="EG1172">
        <v>60</v>
      </c>
      <c r="EH1172">
        <v>235</v>
      </c>
      <c r="EI1172" s="1">
        <v>1530</v>
      </c>
      <c r="EJ1172">
        <v>50</v>
      </c>
      <c r="EK1172">
        <v>35</v>
      </c>
      <c r="EL1172">
        <v>20</v>
      </c>
      <c r="EM1172">
        <v>15</v>
      </c>
      <c r="EN1172">
        <v>0</v>
      </c>
      <c r="EO1172">
        <v>495</v>
      </c>
      <c r="EP1172">
        <v>290</v>
      </c>
    </row>
    <row r="1173" spans="1:146" x14ac:dyDescent="0.35">
      <c r="A1173">
        <v>1175</v>
      </c>
      <c r="B1173" t="s">
        <v>1003</v>
      </c>
      <c r="C1173" t="s">
        <v>1004</v>
      </c>
      <c r="D1173" t="s">
        <v>154</v>
      </c>
      <c r="E1173" t="s">
        <v>1044</v>
      </c>
      <c r="F1173" s="1">
        <v>1850</v>
      </c>
      <c r="G1173">
        <v>0</v>
      </c>
      <c r="H1173">
        <v>20</v>
      </c>
      <c r="I1173">
        <v>0</v>
      </c>
      <c r="J1173">
        <v>0</v>
      </c>
      <c r="K1173">
        <v>0</v>
      </c>
      <c r="L1173">
        <v>0</v>
      </c>
      <c r="M1173">
        <v>10</v>
      </c>
      <c r="N1173">
        <v>0</v>
      </c>
      <c r="O1173">
        <v>0</v>
      </c>
      <c r="P1173">
        <v>0</v>
      </c>
      <c r="Q1173">
        <v>0</v>
      </c>
      <c r="R1173">
        <v>10</v>
      </c>
      <c r="S1173">
        <v>20</v>
      </c>
      <c r="T1173">
        <v>25</v>
      </c>
      <c r="U1173">
        <v>0</v>
      </c>
      <c r="V1173">
        <v>0</v>
      </c>
      <c r="W1173">
        <v>10</v>
      </c>
      <c r="X1173">
        <v>0</v>
      </c>
      <c r="Y1173">
        <v>10</v>
      </c>
      <c r="Z1173">
        <v>10</v>
      </c>
      <c r="AA1173">
        <v>0</v>
      </c>
      <c r="AB1173">
        <v>0</v>
      </c>
      <c r="AC1173">
        <v>0</v>
      </c>
      <c r="AD1173">
        <v>10</v>
      </c>
      <c r="AE1173">
        <v>10</v>
      </c>
      <c r="AF1173">
        <v>0</v>
      </c>
      <c r="AG1173">
        <v>10</v>
      </c>
      <c r="AH1173">
        <v>0</v>
      </c>
      <c r="AI1173">
        <v>0</v>
      </c>
      <c r="AJ1173">
        <v>10</v>
      </c>
      <c r="AK1173">
        <v>15</v>
      </c>
      <c r="AL1173">
        <v>20</v>
      </c>
      <c r="AM1173">
        <v>0</v>
      </c>
      <c r="AN1173">
        <v>50</v>
      </c>
      <c r="AO1173">
        <v>0</v>
      </c>
      <c r="AP1173">
        <v>0</v>
      </c>
      <c r="AQ1173">
        <v>0</v>
      </c>
      <c r="AR1173">
        <v>95</v>
      </c>
      <c r="AS1173">
        <v>0</v>
      </c>
      <c r="AT1173">
        <v>10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60</v>
      </c>
      <c r="BA1173">
        <v>10</v>
      </c>
      <c r="BB1173">
        <v>20</v>
      </c>
      <c r="BC1173">
        <v>0</v>
      </c>
      <c r="BD1173">
        <v>0</v>
      </c>
      <c r="BE1173">
        <v>0</v>
      </c>
      <c r="BF1173">
        <v>10</v>
      </c>
      <c r="BG1173">
        <v>0</v>
      </c>
      <c r="BH1173">
        <v>0</v>
      </c>
      <c r="BI1173">
        <v>0</v>
      </c>
      <c r="BJ1173">
        <v>60</v>
      </c>
      <c r="BK1173">
        <v>0</v>
      </c>
      <c r="BL1173">
        <v>15</v>
      </c>
      <c r="BM1173">
        <v>30</v>
      </c>
      <c r="BN1173">
        <v>0</v>
      </c>
      <c r="BO1173">
        <v>0</v>
      </c>
      <c r="BP1173">
        <v>10</v>
      </c>
      <c r="BQ1173">
        <v>20</v>
      </c>
      <c r="BR1173">
        <v>10</v>
      </c>
      <c r="BS1173">
        <v>0</v>
      </c>
      <c r="BT1173">
        <v>10</v>
      </c>
      <c r="BU1173">
        <v>25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125</v>
      </c>
      <c r="CC1173">
        <v>0</v>
      </c>
      <c r="CD1173">
        <v>10</v>
      </c>
      <c r="CE1173">
        <v>0</v>
      </c>
      <c r="CF1173">
        <v>0</v>
      </c>
      <c r="CG1173">
        <v>35</v>
      </c>
      <c r="CH1173">
        <v>10</v>
      </c>
      <c r="CI1173">
        <v>10</v>
      </c>
      <c r="CJ1173">
        <v>170</v>
      </c>
      <c r="CK1173">
        <v>10</v>
      </c>
      <c r="CL1173">
        <v>0</v>
      </c>
      <c r="CM1173">
        <v>20</v>
      </c>
      <c r="CN1173">
        <v>0</v>
      </c>
      <c r="CO1173">
        <v>0</v>
      </c>
      <c r="CP1173">
        <v>0</v>
      </c>
      <c r="CQ1173">
        <v>10</v>
      </c>
      <c r="CR1173">
        <v>10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25</v>
      </c>
      <c r="CY1173">
        <v>0</v>
      </c>
      <c r="CZ1173">
        <v>10</v>
      </c>
      <c r="DA1173">
        <v>0</v>
      </c>
      <c r="DB1173">
        <v>0</v>
      </c>
      <c r="DC1173">
        <v>10</v>
      </c>
      <c r="DD1173">
        <v>0</v>
      </c>
      <c r="DE1173">
        <v>15</v>
      </c>
      <c r="DF1173">
        <v>0</v>
      </c>
      <c r="DG1173">
        <v>0</v>
      </c>
      <c r="DH1173">
        <v>20</v>
      </c>
      <c r="DI1173">
        <v>10</v>
      </c>
      <c r="DJ1173">
        <v>10</v>
      </c>
      <c r="DK1173">
        <v>195</v>
      </c>
      <c r="DL1173">
        <v>0</v>
      </c>
      <c r="DM1173">
        <v>10</v>
      </c>
      <c r="DN1173">
        <v>0</v>
      </c>
      <c r="DO1173">
        <v>0</v>
      </c>
      <c r="DP1173">
        <v>15</v>
      </c>
      <c r="DQ1173">
        <v>10</v>
      </c>
      <c r="DR1173">
        <v>20</v>
      </c>
      <c r="DS1173">
        <v>0</v>
      </c>
      <c r="DT1173">
        <v>30</v>
      </c>
      <c r="DU1173">
        <v>10</v>
      </c>
      <c r="DV1173">
        <v>10</v>
      </c>
      <c r="DW1173">
        <v>0</v>
      </c>
      <c r="DX1173">
        <v>25</v>
      </c>
      <c r="DY1173">
        <v>10</v>
      </c>
      <c r="DZ1173">
        <v>180</v>
      </c>
      <c r="EA1173">
        <v>45</v>
      </c>
      <c r="EB1173">
        <v>0</v>
      </c>
      <c r="EC1173">
        <v>0</v>
      </c>
      <c r="ED1173">
        <v>0</v>
      </c>
      <c r="EE1173">
        <v>10</v>
      </c>
      <c r="EF1173">
        <v>0</v>
      </c>
      <c r="EG1173">
        <v>0</v>
      </c>
      <c r="EH1173">
        <v>10</v>
      </c>
      <c r="EI1173">
        <v>55</v>
      </c>
      <c r="EJ1173">
        <v>0</v>
      </c>
      <c r="EK1173">
        <v>10</v>
      </c>
      <c r="EL1173">
        <v>0</v>
      </c>
      <c r="EM1173">
        <v>10</v>
      </c>
      <c r="EN1173">
        <v>0</v>
      </c>
      <c r="EO1173">
        <v>35</v>
      </c>
      <c r="EP1173">
        <v>0</v>
      </c>
    </row>
    <row r="1174" spans="1:146" x14ac:dyDescent="0.35">
      <c r="A1174">
        <v>1176</v>
      </c>
      <c r="B1174" t="s">
        <v>1003</v>
      </c>
      <c r="C1174" t="s">
        <v>1004</v>
      </c>
      <c r="D1174" t="s">
        <v>154</v>
      </c>
      <c r="E1174" t="s">
        <v>1045</v>
      </c>
      <c r="F1174" s="1">
        <v>45075</v>
      </c>
      <c r="G1174">
        <v>500</v>
      </c>
      <c r="H1174">
        <v>395</v>
      </c>
      <c r="I1174">
        <v>45</v>
      </c>
      <c r="J1174">
        <v>175</v>
      </c>
      <c r="K1174">
        <v>220</v>
      </c>
      <c r="L1174">
        <v>140</v>
      </c>
      <c r="M1174">
        <v>85</v>
      </c>
      <c r="N1174">
        <v>140</v>
      </c>
      <c r="O1174">
        <v>100</v>
      </c>
      <c r="P1174">
        <v>90</v>
      </c>
      <c r="Q1174">
        <v>450</v>
      </c>
      <c r="R1174">
        <v>420</v>
      </c>
      <c r="S1174">
        <v>195</v>
      </c>
      <c r="T1174" s="1">
        <v>1020</v>
      </c>
      <c r="U1174">
        <v>105</v>
      </c>
      <c r="V1174">
        <v>285</v>
      </c>
      <c r="W1174">
        <v>30</v>
      </c>
      <c r="X1174">
        <v>105</v>
      </c>
      <c r="Y1174">
        <v>930</v>
      </c>
      <c r="Z1174">
        <v>80</v>
      </c>
      <c r="AA1174">
        <v>180</v>
      </c>
      <c r="AB1174">
        <v>55</v>
      </c>
      <c r="AC1174">
        <v>180</v>
      </c>
      <c r="AD1174">
        <v>170</v>
      </c>
      <c r="AE1174">
        <v>355</v>
      </c>
      <c r="AF1174">
        <v>90</v>
      </c>
      <c r="AG1174">
        <v>150</v>
      </c>
      <c r="AH1174">
        <v>105</v>
      </c>
      <c r="AI1174">
        <v>30</v>
      </c>
      <c r="AJ1174">
        <v>85</v>
      </c>
      <c r="AK1174">
        <v>320</v>
      </c>
      <c r="AL1174">
        <v>525</v>
      </c>
      <c r="AM1174">
        <v>250</v>
      </c>
      <c r="AN1174" s="1">
        <v>1410</v>
      </c>
      <c r="AO1174">
        <v>60</v>
      </c>
      <c r="AP1174">
        <v>160</v>
      </c>
      <c r="AQ1174">
        <v>125</v>
      </c>
      <c r="AR1174">
        <v>730</v>
      </c>
      <c r="AS1174">
        <v>420</v>
      </c>
      <c r="AT1174">
        <v>315</v>
      </c>
      <c r="AU1174">
        <v>140</v>
      </c>
      <c r="AV1174">
        <v>135</v>
      </c>
      <c r="AW1174">
        <v>190</v>
      </c>
      <c r="AX1174">
        <v>115</v>
      </c>
      <c r="AY1174">
        <v>60</v>
      </c>
      <c r="AZ1174" s="1">
        <v>1450</v>
      </c>
      <c r="BA1174">
        <v>80</v>
      </c>
      <c r="BB1174">
        <v>120</v>
      </c>
      <c r="BC1174">
        <v>110</v>
      </c>
      <c r="BD1174">
        <v>70</v>
      </c>
      <c r="BE1174">
        <v>75</v>
      </c>
      <c r="BF1174">
        <v>520</v>
      </c>
      <c r="BG1174">
        <v>135</v>
      </c>
      <c r="BH1174">
        <v>130</v>
      </c>
      <c r="BI1174">
        <v>550</v>
      </c>
      <c r="BJ1174">
        <v>790</v>
      </c>
      <c r="BK1174">
        <v>195</v>
      </c>
      <c r="BL1174">
        <v>320</v>
      </c>
      <c r="BM1174">
        <v>380</v>
      </c>
      <c r="BN1174">
        <v>85</v>
      </c>
      <c r="BO1174">
        <v>345</v>
      </c>
      <c r="BP1174">
        <v>350</v>
      </c>
      <c r="BQ1174">
        <v>140</v>
      </c>
      <c r="BR1174">
        <v>570</v>
      </c>
      <c r="BS1174">
        <v>20</v>
      </c>
      <c r="BT1174">
        <v>115</v>
      </c>
      <c r="BU1174">
        <v>980</v>
      </c>
      <c r="BV1174">
        <v>70</v>
      </c>
      <c r="BW1174">
        <v>30</v>
      </c>
      <c r="BX1174">
        <v>45</v>
      </c>
      <c r="BY1174">
        <v>55</v>
      </c>
      <c r="BZ1174">
        <v>45</v>
      </c>
      <c r="CA1174">
        <v>75</v>
      </c>
      <c r="CB1174" s="1">
        <v>2105</v>
      </c>
      <c r="CC1174">
        <v>195</v>
      </c>
      <c r="CD1174">
        <v>50</v>
      </c>
      <c r="CE1174">
        <v>335</v>
      </c>
      <c r="CF1174">
        <v>235</v>
      </c>
      <c r="CG1174">
        <v>760</v>
      </c>
      <c r="CH1174">
        <v>220</v>
      </c>
      <c r="CI1174">
        <v>920</v>
      </c>
      <c r="CJ1174" s="1">
        <v>1475</v>
      </c>
      <c r="CK1174">
        <v>90</v>
      </c>
      <c r="CL1174">
        <v>175</v>
      </c>
      <c r="CM1174">
        <v>130</v>
      </c>
      <c r="CN1174">
        <v>20</v>
      </c>
      <c r="CO1174">
        <v>105</v>
      </c>
      <c r="CP1174">
        <v>185</v>
      </c>
      <c r="CQ1174">
        <v>55</v>
      </c>
      <c r="CR1174">
        <v>180</v>
      </c>
      <c r="CS1174">
        <v>195</v>
      </c>
      <c r="CT1174">
        <v>630</v>
      </c>
      <c r="CU1174">
        <v>275</v>
      </c>
      <c r="CV1174">
        <v>75</v>
      </c>
      <c r="CW1174">
        <v>45</v>
      </c>
      <c r="CX1174">
        <v>650</v>
      </c>
      <c r="CY1174">
        <v>260</v>
      </c>
      <c r="CZ1174">
        <v>20</v>
      </c>
      <c r="DA1174">
        <v>155</v>
      </c>
      <c r="DB1174">
        <v>25</v>
      </c>
      <c r="DC1174">
        <v>90</v>
      </c>
      <c r="DD1174">
        <v>370</v>
      </c>
      <c r="DE1174">
        <v>650</v>
      </c>
      <c r="DF1174">
        <v>80</v>
      </c>
      <c r="DG1174">
        <v>75</v>
      </c>
      <c r="DH1174" s="1">
        <v>1925</v>
      </c>
      <c r="DI1174">
        <v>40</v>
      </c>
      <c r="DJ1174">
        <v>590</v>
      </c>
      <c r="DK1174">
        <v>550</v>
      </c>
      <c r="DL1174">
        <v>230</v>
      </c>
      <c r="DM1174">
        <v>140</v>
      </c>
      <c r="DN1174">
        <v>140</v>
      </c>
      <c r="DO1174">
        <v>180</v>
      </c>
      <c r="DP1174">
        <v>100</v>
      </c>
      <c r="DQ1174">
        <v>540</v>
      </c>
      <c r="DR1174">
        <v>170</v>
      </c>
      <c r="DS1174">
        <v>50</v>
      </c>
      <c r="DT1174">
        <v>275</v>
      </c>
      <c r="DU1174">
        <v>135</v>
      </c>
      <c r="DV1174">
        <v>25</v>
      </c>
      <c r="DW1174">
        <v>15</v>
      </c>
      <c r="DX1174">
        <v>295</v>
      </c>
      <c r="DY1174">
        <v>400</v>
      </c>
      <c r="DZ1174" s="1">
        <v>1195</v>
      </c>
      <c r="EA1174" s="1">
        <v>1440</v>
      </c>
      <c r="EB1174">
        <v>290</v>
      </c>
      <c r="EC1174" s="1">
        <v>1425</v>
      </c>
      <c r="ED1174">
        <v>205</v>
      </c>
      <c r="EE1174">
        <v>340</v>
      </c>
      <c r="EF1174">
        <v>210</v>
      </c>
      <c r="EG1174">
        <v>50</v>
      </c>
      <c r="EH1174">
        <v>460</v>
      </c>
      <c r="EI1174" s="1">
        <v>1240</v>
      </c>
      <c r="EJ1174">
        <v>75</v>
      </c>
      <c r="EK1174">
        <v>70</v>
      </c>
      <c r="EL1174">
        <v>210</v>
      </c>
      <c r="EM1174">
        <v>30</v>
      </c>
      <c r="EN1174">
        <v>50</v>
      </c>
      <c r="EO1174" s="1">
        <v>1115</v>
      </c>
      <c r="EP1174">
        <v>295</v>
      </c>
    </row>
    <row r="1175" spans="1:146" x14ac:dyDescent="0.35">
      <c r="A1175">
        <v>1177</v>
      </c>
      <c r="B1175" t="s">
        <v>1003</v>
      </c>
      <c r="C1175" t="s">
        <v>1004</v>
      </c>
      <c r="D1175" t="s">
        <v>154</v>
      </c>
      <c r="E1175" t="s">
        <v>1046</v>
      </c>
      <c r="F1175" s="1">
        <v>7225</v>
      </c>
      <c r="G1175">
        <v>15</v>
      </c>
      <c r="H1175">
        <v>10</v>
      </c>
      <c r="I1175">
        <v>25</v>
      </c>
      <c r="J1175">
        <v>60</v>
      </c>
      <c r="K1175">
        <v>50</v>
      </c>
      <c r="L1175">
        <v>50</v>
      </c>
      <c r="M1175">
        <v>85</v>
      </c>
      <c r="N1175">
        <v>40</v>
      </c>
      <c r="O1175">
        <v>15</v>
      </c>
      <c r="P1175">
        <v>55</v>
      </c>
      <c r="Q1175">
        <v>0</v>
      </c>
      <c r="R1175">
        <v>30</v>
      </c>
      <c r="S1175">
        <v>30</v>
      </c>
      <c r="T1175">
        <v>70</v>
      </c>
      <c r="U1175">
        <v>10</v>
      </c>
      <c r="V1175">
        <v>95</v>
      </c>
      <c r="W1175">
        <v>10</v>
      </c>
      <c r="X1175">
        <v>55</v>
      </c>
      <c r="Y1175">
        <v>95</v>
      </c>
      <c r="Z1175">
        <v>65</v>
      </c>
      <c r="AA1175">
        <v>95</v>
      </c>
      <c r="AB1175">
        <v>65</v>
      </c>
      <c r="AC1175">
        <v>15</v>
      </c>
      <c r="AD1175">
        <v>135</v>
      </c>
      <c r="AE1175">
        <v>15</v>
      </c>
      <c r="AF1175">
        <v>10</v>
      </c>
      <c r="AG1175">
        <v>20</v>
      </c>
      <c r="AH1175">
        <v>95</v>
      </c>
      <c r="AI1175">
        <v>20</v>
      </c>
      <c r="AJ1175">
        <v>50</v>
      </c>
      <c r="AK1175">
        <v>50</v>
      </c>
      <c r="AL1175">
        <v>10</v>
      </c>
      <c r="AM1175">
        <v>170</v>
      </c>
      <c r="AN1175">
        <v>180</v>
      </c>
      <c r="AO1175">
        <v>65</v>
      </c>
      <c r="AP1175">
        <v>45</v>
      </c>
      <c r="AQ1175">
        <v>65</v>
      </c>
      <c r="AR1175">
        <v>10</v>
      </c>
      <c r="AS1175">
        <v>15</v>
      </c>
      <c r="AT1175">
        <v>60</v>
      </c>
      <c r="AU1175">
        <v>0</v>
      </c>
      <c r="AV1175">
        <v>25</v>
      </c>
      <c r="AW1175">
        <v>60</v>
      </c>
      <c r="AX1175">
        <v>45</v>
      </c>
      <c r="AY1175">
        <v>25</v>
      </c>
      <c r="AZ1175">
        <v>140</v>
      </c>
      <c r="BA1175">
        <v>10</v>
      </c>
      <c r="BB1175">
        <v>55</v>
      </c>
      <c r="BC1175">
        <v>10</v>
      </c>
      <c r="BD1175">
        <v>145</v>
      </c>
      <c r="BE1175">
        <v>65</v>
      </c>
      <c r="BF1175">
        <v>10</v>
      </c>
      <c r="BG1175">
        <v>20</v>
      </c>
      <c r="BH1175">
        <v>10</v>
      </c>
      <c r="BI1175">
        <v>45</v>
      </c>
      <c r="BJ1175">
        <v>45</v>
      </c>
      <c r="BK1175">
        <v>85</v>
      </c>
      <c r="BL1175">
        <v>0</v>
      </c>
      <c r="BM1175">
        <v>145</v>
      </c>
      <c r="BN1175">
        <v>95</v>
      </c>
      <c r="BO1175">
        <v>25</v>
      </c>
      <c r="BP1175">
        <v>20</v>
      </c>
      <c r="BQ1175">
        <v>20</v>
      </c>
      <c r="BR1175">
        <v>50</v>
      </c>
      <c r="BS1175">
        <v>0</v>
      </c>
      <c r="BT1175">
        <v>15</v>
      </c>
      <c r="BU1175">
        <v>45</v>
      </c>
      <c r="BV1175">
        <v>35</v>
      </c>
      <c r="BW1175">
        <v>35</v>
      </c>
      <c r="BX1175">
        <v>35</v>
      </c>
      <c r="BY1175">
        <v>20</v>
      </c>
      <c r="BZ1175">
        <v>40</v>
      </c>
      <c r="CA1175">
        <v>20</v>
      </c>
      <c r="CB1175">
        <v>40</v>
      </c>
      <c r="CC1175">
        <v>30</v>
      </c>
      <c r="CD1175">
        <v>30</v>
      </c>
      <c r="CE1175">
        <v>0</v>
      </c>
      <c r="CF1175">
        <v>160</v>
      </c>
      <c r="CG1175">
        <v>65</v>
      </c>
      <c r="CH1175">
        <v>90</v>
      </c>
      <c r="CI1175">
        <v>90</v>
      </c>
      <c r="CJ1175">
        <v>80</v>
      </c>
      <c r="CK1175">
        <v>30</v>
      </c>
      <c r="CL1175">
        <v>160</v>
      </c>
      <c r="CM1175">
        <v>35</v>
      </c>
      <c r="CN1175">
        <v>30</v>
      </c>
      <c r="CO1175">
        <v>50</v>
      </c>
      <c r="CP1175">
        <v>120</v>
      </c>
      <c r="CQ1175">
        <v>20</v>
      </c>
      <c r="CR1175">
        <v>100</v>
      </c>
      <c r="CS1175">
        <v>20</v>
      </c>
      <c r="CT1175">
        <v>180</v>
      </c>
      <c r="CU1175">
        <v>0</v>
      </c>
      <c r="CV1175">
        <v>10</v>
      </c>
      <c r="CW1175">
        <v>25</v>
      </c>
      <c r="CX1175">
        <v>110</v>
      </c>
      <c r="CY1175">
        <v>65</v>
      </c>
      <c r="CZ1175">
        <v>10</v>
      </c>
      <c r="DA1175">
        <v>10</v>
      </c>
      <c r="DB1175">
        <v>35</v>
      </c>
      <c r="DC1175">
        <v>0</v>
      </c>
      <c r="DD1175">
        <v>70</v>
      </c>
      <c r="DE1175">
        <v>155</v>
      </c>
      <c r="DF1175">
        <v>40</v>
      </c>
      <c r="DG1175">
        <v>60</v>
      </c>
      <c r="DH1175">
        <v>30</v>
      </c>
      <c r="DI1175">
        <v>40</v>
      </c>
      <c r="DJ1175">
        <v>15</v>
      </c>
      <c r="DK1175">
        <v>35</v>
      </c>
      <c r="DL1175">
        <v>55</v>
      </c>
      <c r="DM1175">
        <v>75</v>
      </c>
      <c r="DN1175">
        <v>70</v>
      </c>
      <c r="DO1175">
        <v>0</v>
      </c>
      <c r="DP1175">
        <v>80</v>
      </c>
      <c r="DQ1175">
        <v>20</v>
      </c>
      <c r="DR1175">
        <v>30</v>
      </c>
      <c r="DS1175">
        <v>65</v>
      </c>
      <c r="DT1175">
        <v>65</v>
      </c>
      <c r="DU1175">
        <v>55</v>
      </c>
      <c r="DV1175">
        <v>10</v>
      </c>
      <c r="DW1175">
        <v>30</v>
      </c>
      <c r="DX1175">
        <v>20</v>
      </c>
      <c r="DY1175">
        <v>245</v>
      </c>
      <c r="DZ1175">
        <v>80</v>
      </c>
      <c r="EA1175">
        <v>50</v>
      </c>
      <c r="EB1175">
        <v>40</v>
      </c>
      <c r="EC1175">
        <v>110</v>
      </c>
      <c r="ED1175">
        <v>75</v>
      </c>
      <c r="EE1175">
        <v>75</v>
      </c>
      <c r="EF1175">
        <v>125</v>
      </c>
      <c r="EG1175">
        <v>40</v>
      </c>
      <c r="EH1175">
        <v>50</v>
      </c>
      <c r="EI1175">
        <v>20</v>
      </c>
      <c r="EJ1175">
        <v>25</v>
      </c>
      <c r="EK1175">
        <v>10</v>
      </c>
      <c r="EL1175">
        <v>25</v>
      </c>
      <c r="EM1175">
        <v>35</v>
      </c>
      <c r="EN1175">
        <v>45</v>
      </c>
      <c r="EO1175">
        <v>85</v>
      </c>
      <c r="EP1175">
        <v>50</v>
      </c>
    </row>
    <row r="1176" spans="1:146" x14ac:dyDescent="0.35">
      <c r="A1176">
        <v>1178</v>
      </c>
      <c r="B1176" t="s">
        <v>1003</v>
      </c>
      <c r="C1176" t="s">
        <v>1004</v>
      </c>
      <c r="D1176" t="s">
        <v>154</v>
      </c>
      <c r="E1176" t="s">
        <v>1047</v>
      </c>
      <c r="F1176" s="1">
        <v>3870</v>
      </c>
      <c r="G1176">
        <v>40</v>
      </c>
      <c r="H1176">
        <v>15</v>
      </c>
      <c r="I1176">
        <v>0</v>
      </c>
      <c r="J1176">
        <v>60</v>
      </c>
      <c r="K1176">
        <v>0</v>
      </c>
      <c r="L1176">
        <v>20</v>
      </c>
      <c r="M1176">
        <v>35</v>
      </c>
      <c r="N1176">
        <v>45</v>
      </c>
      <c r="O1176">
        <v>35</v>
      </c>
      <c r="P1176">
        <v>30</v>
      </c>
      <c r="Q1176">
        <v>10</v>
      </c>
      <c r="R1176">
        <v>10</v>
      </c>
      <c r="S1176">
        <v>0</v>
      </c>
      <c r="T1176">
        <v>45</v>
      </c>
      <c r="U1176">
        <v>0</v>
      </c>
      <c r="V1176">
        <v>35</v>
      </c>
      <c r="W1176">
        <v>0</v>
      </c>
      <c r="X1176">
        <v>20</v>
      </c>
      <c r="Y1176">
        <v>50</v>
      </c>
      <c r="Z1176">
        <v>35</v>
      </c>
      <c r="AA1176">
        <v>15</v>
      </c>
      <c r="AB1176">
        <v>10</v>
      </c>
      <c r="AC1176">
        <v>0</v>
      </c>
      <c r="AD1176">
        <v>65</v>
      </c>
      <c r="AE1176">
        <v>20</v>
      </c>
      <c r="AF1176">
        <v>10</v>
      </c>
      <c r="AG1176">
        <v>10</v>
      </c>
      <c r="AH1176">
        <v>70</v>
      </c>
      <c r="AI1176">
        <v>20</v>
      </c>
      <c r="AJ1176">
        <v>0</v>
      </c>
      <c r="AK1176">
        <v>50</v>
      </c>
      <c r="AL1176">
        <v>10</v>
      </c>
      <c r="AM1176">
        <v>70</v>
      </c>
      <c r="AN1176">
        <v>120</v>
      </c>
      <c r="AO1176">
        <v>20</v>
      </c>
      <c r="AP1176">
        <v>30</v>
      </c>
      <c r="AQ1176">
        <v>20</v>
      </c>
      <c r="AR1176">
        <v>10</v>
      </c>
      <c r="AS1176">
        <v>50</v>
      </c>
      <c r="AT1176">
        <v>45</v>
      </c>
      <c r="AU1176">
        <v>15</v>
      </c>
      <c r="AV1176">
        <v>0</v>
      </c>
      <c r="AW1176">
        <v>20</v>
      </c>
      <c r="AX1176">
        <v>25</v>
      </c>
      <c r="AY1176">
        <v>0</v>
      </c>
      <c r="AZ1176">
        <v>155</v>
      </c>
      <c r="BA1176">
        <v>10</v>
      </c>
      <c r="BB1176">
        <v>0</v>
      </c>
      <c r="BC1176">
        <v>0</v>
      </c>
      <c r="BD1176">
        <v>45</v>
      </c>
      <c r="BE1176">
        <v>60</v>
      </c>
      <c r="BF1176">
        <v>10</v>
      </c>
      <c r="BG1176">
        <v>45</v>
      </c>
      <c r="BH1176">
        <v>35</v>
      </c>
      <c r="BI1176">
        <v>20</v>
      </c>
      <c r="BJ1176">
        <v>70</v>
      </c>
      <c r="BK1176">
        <v>20</v>
      </c>
      <c r="BL1176">
        <v>0</v>
      </c>
      <c r="BM1176">
        <v>85</v>
      </c>
      <c r="BN1176">
        <v>45</v>
      </c>
      <c r="BO1176">
        <v>35</v>
      </c>
      <c r="BP1176">
        <v>10</v>
      </c>
      <c r="BQ1176">
        <v>10</v>
      </c>
      <c r="BR1176">
        <v>20</v>
      </c>
      <c r="BS1176">
        <v>10</v>
      </c>
      <c r="BT1176">
        <v>20</v>
      </c>
      <c r="BU1176">
        <v>25</v>
      </c>
      <c r="BV1176">
        <v>15</v>
      </c>
      <c r="BW1176">
        <v>10</v>
      </c>
      <c r="BX1176">
        <v>0</v>
      </c>
      <c r="BY1176">
        <v>20</v>
      </c>
      <c r="BZ1176">
        <v>20</v>
      </c>
      <c r="CA1176">
        <v>0</v>
      </c>
      <c r="CB1176">
        <v>25</v>
      </c>
      <c r="CC1176">
        <v>30</v>
      </c>
      <c r="CD1176">
        <v>10</v>
      </c>
      <c r="CE1176">
        <v>30</v>
      </c>
      <c r="CF1176">
        <v>105</v>
      </c>
      <c r="CG1176">
        <v>0</v>
      </c>
      <c r="CH1176">
        <v>0</v>
      </c>
      <c r="CI1176">
        <v>55</v>
      </c>
      <c r="CJ1176">
        <v>10</v>
      </c>
      <c r="CK1176">
        <v>30</v>
      </c>
      <c r="CL1176">
        <v>55</v>
      </c>
      <c r="CM1176">
        <v>0</v>
      </c>
      <c r="CN1176">
        <v>10</v>
      </c>
      <c r="CO1176">
        <v>30</v>
      </c>
      <c r="CP1176">
        <v>50</v>
      </c>
      <c r="CQ1176">
        <v>10</v>
      </c>
      <c r="CR1176">
        <v>45</v>
      </c>
      <c r="CS1176">
        <v>0</v>
      </c>
      <c r="CT1176">
        <v>100</v>
      </c>
      <c r="CU1176">
        <v>45</v>
      </c>
      <c r="CV1176">
        <v>0</v>
      </c>
      <c r="CW1176">
        <v>0</v>
      </c>
      <c r="CX1176">
        <v>50</v>
      </c>
      <c r="CY1176">
        <v>0</v>
      </c>
      <c r="CZ1176">
        <v>0</v>
      </c>
      <c r="DA1176">
        <v>0</v>
      </c>
      <c r="DB1176">
        <v>20</v>
      </c>
      <c r="DC1176">
        <v>30</v>
      </c>
      <c r="DD1176">
        <v>45</v>
      </c>
      <c r="DE1176">
        <v>130</v>
      </c>
      <c r="DF1176">
        <v>20</v>
      </c>
      <c r="DG1176">
        <v>40</v>
      </c>
      <c r="DH1176">
        <v>60</v>
      </c>
      <c r="DI1176">
        <v>10</v>
      </c>
      <c r="DJ1176">
        <v>30</v>
      </c>
      <c r="DK1176">
        <v>10</v>
      </c>
      <c r="DL1176">
        <v>40</v>
      </c>
      <c r="DM1176">
        <v>0</v>
      </c>
      <c r="DN1176">
        <v>15</v>
      </c>
      <c r="DO1176">
        <v>10</v>
      </c>
      <c r="DP1176">
        <v>20</v>
      </c>
      <c r="DQ1176">
        <v>20</v>
      </c>
      <c r="DR1176">
        <v>10</v>
      </c>
      <c r="DS1176">
        <v>20</v>
      </c>
      <c r="DT1176">
        <v>25</v>
      </c>
      <c r="DU1176">
        <v>0</v>
      </c>
      <c r="DV1176">
        <v>0</v>
      </c>
      <c r="DW1176">
        <v>10</v>
      </c>
      <c r="DX1176">
        <v>10</v>
      </c>
      <c r="DY1176">
        <v>135</v>
      </c>
      <c r="DZ1176">
        <v>25</v>
      </c>
      <c r="EA1176">
        <v>45</v>
      </c>
      <c r="EB1176">
        <v>30</v>
      </c>
      <c r="EC1176">
        <v>80</v>
      </c>
      <c r="ED1176">
        <v>40</v>
      </c>
      <c r="EE1176">
        <v>0</v>
      </c>
      <c r="EF1176">
        <v>40</v>
      </c>
      <c r="EG1176">
        <v>30</v>
      </c>
      <c r="EH1176">
        <v>30</v>
      </c>
      <c r="EI1176">
        <v>0</v>
      </c>
      <c r="EJ1176">
        <v>10</v>
      </c>
      <c r="EK1176">
        <v>35</v>
      </c>
      <c r="EL1176">
        <v>35</v>
      </c>
      <c r="EM1176">
        <v>10</v>
      </c>
      <c r="EN1176">
        <v>10</v>
      </c>
      <c r="EO1176">
        <v>55</v>
      </c>
      <c r="EP1176">
        <v>25</v>
      </c>
    </row>
    <row r="1177" spans="1:146" x14ac:dyDescent="0.35">
      <c r="A1177">
        <v>1179</v>
      </c>
      <c r="B1177" t="s">
        <v>1003</v>
      </c>
      <c r="C1177" t="s">
        <v>1004</v>
      </c>
      <c r="D1177" t="s">
        <v>154</v>
      </c>
      <c r="E1177" t="s">
        <v>1048</v>
      </c>
      <c r="F1177" s="1">
        <v>19640</v>
      </c>
      <c r="G1177">
        <v>220</v>
      </c>
      <c r="H1177">
        <v>240</v>
      </c>
      <c r="I1177">
        <v>50</v>
      </c>
      <c r="J1177">
        <v>80</v>
      </c>
      <c r="K1177">
        <v>225</v>
      </c>
      <c r="L1177">
        <v>35</v>
      </c>
      <c r="M1177">
        <v>95</v>
      </c>
      <c r="N1177">
        <v>80</v>
      </c>
      <c r="O1177">
        <v>65</v>
      </c>
      <c r="P1177">
        <v>30</v>
      </c>
      <c r="Q1177">
        <v>85</v>
      </c>
      <c r="R1177">
        <v>265</v>
      </c>
      <c r="S1177">
        <v>110</v>
      </c>
      <c r="T1177">
        <v>165</v>
      </c>
      <c r="U1177">
        <v>25</v>
      </c>
      <c r="V1177">
        <v>115</v>
      </c>
      <c r="W1177">
        <v>10</v>
      </c>
      <c r="X1177">
        <v>90</v>
      </c>
      <c r="Y1177">
        <v>155</v>
      </c>
      <c r="Z1177">
        <v>70</v>
      </c>
      <c r="AA1177">
        <v>65</v>
      </c>
      <c r="AB1177">
        <v>25</v>
      </c>
      <c r="AC1177">
        <v>175</v>
      </c>
      <c r="AD1177">
        <v>190</v>
      </c>
      <c r="AE1177">
        <v>300</v>
      </c>
      <c r="AF1177">
        <v>65</v>
      </c>
      <c r="AG1177">
        <v>180</v>
      </c>
      <c r="AH1177">
        <v>45</v>
      </c>
      <c r="AI1177">
        <v>55</v>
      </c>
      <c r="AJ1177">
        <v>60</v>
      </c>
      <c r="AK1177">
        <v>95</v>
      </c>
      <c r="AL1177">
        <v>340</v>
      </c>
      <c r="AM1177">
        <v>255</v>
      </c>
      <c r="AN1177">
        <v>215</v>
      </c>
      <c r="AO1177">
        <v>60</v>
      </c>
      <c r="AP1177">
        <v>175</v>
      </c>
      <c r="AQ1177">
        <v>35</v>
      </c>
      <c r="AR1177">
        <v>460</v>
      </c>
      <c r="AS1177">
        <v>120</v>
      </c>
      <c r="AT1177">
        <v>140</v>
      </c>
      <c r="AU1177">
        <v>110</v>
      </c>
      <c r="AV1177">
        <v>40</v>
      </c>
      <c r="AW1177">
        <v>105</v>
      </c>
      <c r="AX1177">
        <v>45</v>
      </c>
      <c r="AY1177">
        <v>10</v>
      </c>
      <c r="AZ1177">
        <v>225</v>
      </c>
      <c r="BA1177">
        <v>65</v>
      </c>
      <c r="BB1177">
        <v>135</v>
      </c>
      <c r="BC1177">
        <v>80</v>
      </c>
      <c r="BD1177">
        <v>50</v>
      </c>
      <c r="BE1177">
        <v>60</v>
      </c>
      <c r="BF1177">
        <v>240</v>
      </c>
      <c r="BG1177">
        <v>105</v>
      </c>
      <c r="BH1177">
        <v>55</v>
      </c>
      <c r="BI1177">
        <v>90</v>
      </c>
      <c r="BJ1177">
        <v>115</v>
      </c>
      <c r="BK1177">
        <v>75</v>
      </c>
      <c r="BL1177">
        <v>130</v>
      </c>
      <c r="BM1177">
        <v>205</v>
      </c>
      <c r="BN1177">
        <v>75</v>
      </c>
      <c r="BO1177">
        <v>80</v>
      </c>
      <c r="BP1177">
        <v>205</v>
      </c>
      <c r="BQ1177">
        <v>90</v>
      </c>
      <c r="BR1177">
        <v>115</v>
      </c>
      <c r="BS1177">
        <v>20</v>
      </c>
      <c r="BT1177">
        <v>25</v>
      </c>
      <c r="BU1177">
        <v>285</v>
      </c>
      <c r="BV1177">
        <v>50</v>
      </c>
      <c r="BW1177">
        <v>20</v>
      </c>
      <c r="BX1177">
        <v>55</v>
      </c>
      <c r="BY1177">
        <v>20</v>
      </c>
      <c r="BZ1177">
        <v>30</v>
      </c>
      <c r="CA1177">
        <v>120</v>
      </c>
      <c r="CB1177" s="1">
        <v>1075</v>
      </c>
      <c r="CC1177">
        <v>65</v>
      </c>
      <c r="CD1177">
        <v>25</v>
      </c>
      <c r="CE1177">
        <v>175</v>
      </c>
      <c r="CF1177">
        <v>170</v>
      </c>
      <c r="CG1177">
        <v>220</v>
      </c>
      <c r="CH1177">
        <v>95</v>
      </c>
      <c r="CI1177">
        <v>160</v>
      </c>
      <c r="CJ1177">
        <v>355</v>
      </c>
      <c r="CK1177">
        <v>90</v>
      </c>
      <c r="CL1177">
        <v>140</v>
      </c>
      <c r="CM1177">
        <v>185</v>
      </c>
      <c r="CN1177">
        <v>40</v>
      </c>
      <c r="CO1177">
        <v>125</v>
      </c>
      <c r="CP1177">
        <v>170</v>
      </c>
      <c r="CQ1177">
        <v>45</v>
      </c>
      <c r="CR1177">
        <v>130</v>
      </c>
      <c r="CS1177">
        <v>145</v>
      </c>
      <c r="CT1177">
        <v>170</v>
      </c>
      <c r="CU1177">
        <v>205</v>
      </c>
      <c r="CV1177">
        <v>60</v>
      </c>
      <c r="CW1177">
        <v>75</v>
      </c>
      <c r="CX1177">
        <v>265</v>
      </c>
      <c r="CY1177">
        <v>20</v>
      </c>
      <c r="CZ1177">
        <v>45</v>
      </c>
      <c r="DA1177">
        <v>125</v>
      </c>
      <c r="DB1177">
        <v>30</v>
      </c>
      <c r="DC1177">
        <v>40</v>
      </c>
      <c r="DD1177">
        <v>145</v>
      </c>
      <c r="DE1177">
        <v>185</v>
      </c>
      <c r="DF1177">
        <v>120</v>
      </c>
      <c r="DG1177">
        <v>50</v>
      </c>
      <c r="DH1177">
        <v>890</v>
      </c>
      <c r="DI1177">
        <v>10</v>
      </c>
      <c r="DJ1177">
        <v>80</v>
      </c>
      <c r="DK1177">
        <v>245</v>
      </c>
      <c r="DL1177">
        <v>230</v>
      </c>
      <c r="DM1177">
        <v>100</v>
      </c>
      <c r="DN1177">
        <v>65</v>
      </c>
      <c r="DO1177">
        <v>120</v>
      </c>
      <c r="DP1177">
        <v>85</v>
      </c>
      <c r="DQ1177">
        <v>240</v>
      </c>
      <c r="DR1177">
        <v>110</v>
      </c>
      <c r="DS1177">
        <v>50</v>
      </c>
      <c r="DT1177">
        <v>130</v>
      </c>
      <c r="DU1177">
        <v>100</v>
      </c>
      <c r="DV1177">
        <v>40</v>
      </c>
      <c r="DW1177">
        <v>10</v>
      </c>
      <c r="DX1177">
        <v>150</v>
      </c>
      <c r="DY1177">
        <v>400</v>
      </c>
      <c r="DZ1177">
        <v>490</v>
      </c>
      <c r="EA1177">
        <v>590</v>
      </c>
      <c r="EB1177">
        <v>40</v>
      </c>
      <c r="EC1177">
        <v>155</v>
      </c>
      <c r="ED1177">
        <v>105</v>
      </c>
      <c r="EE1177">
        <v>235</v>
      </c>
      <c r="EF1177">
        <v>175</v>
      </c>
      <c r="EG1177">
        <v>45</v>
      </c>
      <c r="EH1177">
        <v>200</v>
      </c>
      <c r="EI1177">
        <v>605</v>
      </c>
      <c r="EJ1177">
        <v>50</v>
      </c>
      <c r="EK1177">
        <v>90</v>
      </c>
      <c r="EL1177">
        <v>85</v>
      </c>
      <c r="EM1177">
        <v>40</v>
      </c>
      <c r="EN1177">
        <v>25</v>
      </c>
      <c r="EO1177">
        <v>200</v>
      </c>
      <c r="EP1177">
        <v>95</v>
      </c>
    </row>
    <row r="1178" spans="1:146" x14ac:dyDescent="0.35">
      <c r="A1178">
        <v>1180</v>
      </c>
      <c r="B1178" t="s">
        <v>1003</v>
      </c>
      <c r="C1178" t="s">
        <v>1004</v>
      </c>
      <c r="D1178" t="s">
        <v>154</v>
      </c>
      <c r="E1178" t="s">
        <v>1049</v>
      </c>
      <c r="F1178" s="1">
        <v>24535</v>
      </c>
      <c r="G1178">
        <v>130</v>
      </c>
      <c r="H1178">
        <v>115</v>
      </c>
      <c r="I1178">
        <v>75</v>
      </c>
      <c r="J1178">
        <v>780</v>
      </c>
      <c r="K1178">
        <v>300</v>
      </c>
      <c r="L1178">
        <v>115</v>
      </c>
      <c r="M1178">
        <v>325</v>
      </c>
      <c r="N1178">
        <v>130</v>
      </c>
      <c r="O1178">
        <v>105</v>
      </c>
      <c r="P1178">
        <v>570</v>
      </c>
      <c r="Q1178">
        <v>60</v>
      </c>
      <c r="R1178">
        <v>145</v>
      </c>
      <c r="S1178">
        <v>255</v>
      </c>
      <c r="T1178">
        <v>70</v>
      </c>
      <c r="U1178">
        <v>165</v>
      </c>
      <c r="V1178">
        <v>80</v>
      </c>
      <c r="W1178">
        <v>210</v>
      </c>
      <c r="X1178">
        <v>155</v>
      </c>
      <c r="Y1178">
        <v>55</v>
      </c>
      <c r="Z1178">
        <v>280</v>
      </c>
      <c r="AA1178">
        <v>45</v>
      </c>
      <c r="AB1178">
        <v>325</v>
      </c>
      <c r="AC1178">
        <v>60</v>
      </c>
      <c r="AD1178">
        <v>380</v>
      </c>
      <c r="AE1178">
        <v>140</v>
      </c>
      <c r="AF1178">
        <v>220</v>
      </c>
      <c r="AG1178">
        <v>115</v>
      </c>
      <c r="AH1178">
        <v>135</v>
      </c>
      <c r="AI1178">
        <v>115</v>
      </c>
      <c r="AJ1178">
        <v>150</v>
      </c>
      <c r="AK1178">
        <v>220</v>
      </c>
      <c r="AL1178">
        <v>80</v>
      </c>
      <c r="AM1178">
        <v>360</v>
      </c>
      <c r="AN1178">
        <v>105</v>
      </c>
      <c r="AO1178">
        <v>135</v>
      </c>
      <c r="AP1178">
        <v>215</v>
      </c>
      <c r="AQ1178">
        <v>110</v>
      </c>
      <c r="AR1178">
        <v>110</v>
      </c>
      <c r="AS1178">
        <v>60</v>
      </c>
      <c r="AT1178">
        <v>680</v>
      </c>
      <c r="AU1178">
        <v>115</v>
      </c>
      <c r="AV1178">
        <v>40</v>
      </c>
      <c r="AW1178">
        <v>145</v>
      </c>
      <c r="AX1178">
        <v>185</v>
      </c>
      <c r="AY1178">
        <v>230</v>
      </c>
      <c r="AZ1178">
        <v>85</v>
      </c>
      <c r="BA1178">
        <v>160</v>
      </c>
      <c r="BB1178">
        <v>90</v>
      </c>
      <c r="BC1178">
        <v>155</v>
      </c>
      <c r="BD1178">
        <v>300</v>
      </c>
      <c r="BE1178">
        <v>350</v>
      </c>
      <c r="BF1178">
        <v>75</v>
      </c>
      <c r="BG1178">
        <v>105</v>
      </c>
      <c r="BH1178">
        <v>70</v>
      </c>
      <c r="BI1178">
        <v>25</v>
      </c>
      <c r="BJ1178">
        <v>75</v>
      </c>
      <c r="BK1178">
        <v>240</v>
      </c>
      <c r="BL1178">
        <v>70</v>
      </c>
      <c r="BM1178">
        <v>265</v>
      </c>
      <c r="BN1178">
        <v>175</v>
      </c>
      <c r="BO1178">
        <v>25</v>
      </c>
      <c r="BP1178">
        <v>75</v>
      </c>
      <c r="BQ1178">
        <v>190</v>
      </c>
      <c r="BR1178">
        <v>120</v>
      </c>
      <c r="BS1178">
        <v>150</v>
      </c>
      <c r="BT1178">
        <v>125</v>
      </c>
      <c r="BU1178">
        <v>115</v>
      </c>
      <c r="BV1178">
        <v>210</v>
      </c>
      <c r="BW1178">
        <v>270</v>
      </c>
      <c r="BX1178">
        <v>265</v>
      </c>
      <c r="BY1178">
        <v>210</v>
      </c>
      <c r="BZ1178">
        <v>120</v>
      </c>
      <c r="CA1178">
        <v>125</v>
      </c>
      <c r="CB1178">
        <v>200</v>
      </c>
      <c r="CC1178">
        <v>25</v>
      </c>
      <c r="CD1178">
        <v>120</v>
      </c>
      <c r="CE1178">
        <v>40</v>
      </c>
      <c r="CF1178">
        <v>340</v>
      </c>
      <c r="CG1178">
        <v>85</v>
      </c>
      <c r="CH1178">
        <v>210</v>
      </c>
      <c r="CI1178">
        <v>75</v>
      </c>
      <c r="CJ1178">
        <v>125</v>
      </c>
      <c r="CK1178">
        <v>305</v>
      </c>
      <c r="CL1178">
        <v>345</v>
      </c>
      <c r="CM1178">
        <v>55</v>
      </c>
      <c r="CN1178">
        <v>70</v>
      </c>
      <c r="CO1178">
        <v>115</v>
      </c>
      <c r="CP1178">
        <v>290</v>
      </c>
      <c r="CQ1178">
        <v>305</v>
      </c>
      <c r="CR1178">
        <v>95</v>
      </c>
      <c r="CS1178">
        <v>65</v>
      </c>
      <c r="CT1178">
        <v>185</v>
      </c>
      <c r="CU1178">
        <v>170</v>
      </c>
      <c r="CV1178">
        <v>60</v>
      </c>
      <c r="CW1178">
        <v>235</v>
      </c>
      <c r="CX1178">
        <v>245</v>
      </c>
      <c r="CY1178">
        <v>35</v>
      </c>
      <c r="CZ1178">
        <v>145</v>
      </c>
      <c r="DA1178">
        <v>70</v>
      </c>
      <c r="DB1178">
        <v>120</v>
      </c>
      <c r="DC1178">
        <v>80</v>
      </c>
      <c r="DD1178">
        <v>35</v>
      </c>
      <c r="DE1178">
        <v>100</v>
      </c>
      <c r="DF1178">
        <v>240</v>
      </c>
      <c r="DG1178">
        <v>555</v>
      </c>
      <c r="DH1178">
        <v>180</v>
      </c>
      <c r="DI1178">
        <v>160</v>
      </c>
      <c r="DJ1178">
        <v>40</v>
      </c>
      <c r="DK1178">
        <v>145</v>
      </c>
      <c r="DL1178">
        <v>180</v>
      </c>
      <c r="DM1178">
        <v>350</v>
      </c>
      <c r="DN1178">
        <v>230</v>
      </c>
      <c r="DO1178">
        <v>35</v>
      </c>
      <c r="DP1178">
        <v>205</v>
      </c>
      <c r="DQ1178">
        <v>115</v>
      </c>
      <c r="DR1178">
        <v>120</v>
      </c>
      <c r="DS1178">
        <v>485</v>
      </c>
      <c r="DT1178">
        <v>70</v>
      </c>
      <c r="DU1178">
        <v>185</v>
      </c>
      <c r="DV1178">
        <v>160</v>
      </c>
      <c r="DW1178">
        <v>195</v>
      </c>
      <c r="DX1178">
        <v>115</v>
      </c>
      <c r="DY1178">
        <v>740</v>
      </c>
      <c r="DZ1178">
        <v>165</v>
      </c>
      <c r="EA1178">
        <v>110</v>
      </c>
      <c r="EB1178">
        <v>140</v>
      </c>
      <c r="EC1178">
        <v>115</v>
      </c>
      <c r="ED1178">
        <v>50</v>
      </c>
      <c r="EE1178">
        <v>125</v>
      </c>
      <c r="EF1178">
        <v>335</v>
      </c>
      <c r="EG1178">
        <v>90</v>
      </c>
      <c r="EH1178">
        <v>160</v>
      </c>
      <c r="EI1178">
        <v>215</v>
      </c>
      <c r="EJ1178">
        <v>240</v>
      </c>
      <c r="EK1178">
        <v>85</v>
      </c>
      <c r="EL1178">
        <v>205</v>
      </c>
      <c r="EM1178">
        <v>210</v>
      </c>
      <c r="EN1178">
        <v>325</v>
      </c>
      <c r="EO1178">
        <v>120</v>
      </c>
      <c r="EP1178">
        <v>95</v>
      </c>
    </row>
    <row r="1179" spans="1:146" x14ac:dyDescent="0.35">
      <c r="A1179">
        <v>1181</v>
      </c>
      <c r="B1179" t="s">
        <v>1003</v>
      </c>
      <c r="C1179" t="s">
        <v>1004</v>
      </c>
      <c r="D1179" t="s">
        <v>154</v>
      </c>
      <c r="E1179" t="s">
        <v>1050</v>
      </c>
      <c r="F1179" s="1">
        <v>52630</v>
      </c>
      <c r="G1179">
        <v>325</v>
      </c>
      <c r="H1179">
        <v>285</v>
      </c>
      <c r="I1179">
        <v>110</v>
      </c>
      <c r="J1179">
        <v>295</v>
      </c>
      <c r="K1179">
        <v>230</v>
      </c>
      <c r="L1179">
        <v>335</v>
      </c>
      <c r="M1179">
        <v>205</v>
      </c>
      <c r="N1179">
        <v>245</v>
      </c>
      <c r="O1179">
        <v>80</v>
      </c>
      <c r="P1179">
        <v>220</v>
      </c>
      <c r="Q1179">
        <v>425</v>
      </c>
      <c r="R1179">
        <v>480</v>
      </c>
      <c r="S1179">
        <v>190</v>
      </c>
      <c r="T1179" s="1">
        <v>1120</v>
      </c>
      <c r="U1179">
        <v>110</v>
      </c>
      <c r="V1179">
        <v>560</v>
      </c>
      <c r="W1179">
        <v>10</v>
      </c>
      <c r="X1179">
        <v>155</v>
      </c>
      <c r="Y1179" s="1">
        <v>1365</v>
      </c>
      <c r="Z1179">
        <v>130</v>
      </c>
      <c r="AA1179">
        <v>550</v>
      </c>
      <c r="AB1179">
        <v>145</v>
      </c>
      <c r="AC1179">
        <v>130</v>
      </c>
      <c r="AD1179">
        <v>430</v>
      </c>
      <c r="AE1179">
        <v>350</v>
      </c>
      <c r="AF1179">
        <v>210</v>
      </c>
      <c r="AG1179">
        <v>150</v>
      </c>
      <c r="AH1179">
        <v>545</v>
      </c>
      <c r="AI1179">
        <v>75</v>
      </c>
      <c r="AJ1179">
        <v>160</v>
      </c>
      <c r="AK1179">
        <v>300</v>
      </c>
      <c r="AL1179">
        <v>375</v>
      </c>
      <c r="AM1179">
        <v>705</v>
      </c>
      <c r="AN1179" s="1">
        <v>2305</v>
      </c>
      <c r="AO1179">
        <v>310</v>
      </c>
      <c r="AP1179">
        <v>245</v>
      </c>
      <c r="AQ1179">
        <v>330</v>
      </c>
      <c r="AR1179">
        <v>565</v>
      </c>
      <c r="AS1179">
        <v>420</v>
      </c>
      <c r="AT1179">
        <v>300</v>
      </c>
      <c r="AU1179">
        <v>290</v>
      </c>
      <c r="AV1179">
        <v>300</v>
      </c>
      <c r="AW1179">
        <v>195</v>
      </c>
      <c r="AX1179">
        <v>245</v>
      </c>
      <c r="AY1179">
        <v>160</v>
      </c>
      <c r="AZ1179" s="1">
        <v>2155</v>
      </c>
      <c r="BA1179">
        <v>260</v>
      </c>
      <c r="BB1179">
        <v>40</v>
      </c>
      <c r="BC1179">
        <v>200</v>
      </c>
      <c r="BD1179">
        <v>355</v>
      </c>
      <c r="BE1179">
        <v>235</v>
      </c>
      <c r="BF1179">
        <v>275</v>
      </c>
      <c r="BG1179">
        <v>105</v>
      </c>
      <c r="BH1179">
        <v>275</v>
      </c>
      <c r="BI1179">
        <v>375</v>
      </c>
      <c r="BJ1179" s="1">
        <v>1145</v>
      </c>
      <c r="BK1179">
        <v>390</v>
      </c>
      <c r="BL1179">
        <v>245</v>
      </c>
      <c r="BM1179">
        <v>705</v>
      </c>
      <c r="BN1179">
        <v>195</v>
      </c>
      <c r="BO1179">
        <v>595</v>
      </c>
      <c r="BP1179">
        <v>215</v>
      </c>
      <c r="BQ1179">
        <v>195</v>
      </c>
      <c r="BR1179">
        <v>630</v>
      </c>
      <c r="BS1179">
        <v>55</v>
      </c>
      <c r="BT1179">
        <v>140</v>
      </c>
      <c r="BU1179">
        <v>455</v>
      </c>
      <c r="BV1179">
        <v>195</v>
      </c>
      <c r="BW1179">
        <v>110</v>
      </c>
      <c r="BX1179">
        <v>105</v>
      </c>
      <c r="BY1179">
        <v>155</v>
      </c>
      <c r="BZ1179">
        <v>185</v>
      </c>
      <c r="CA1179">
        <v>180</v>
      </c>
      <c r="CB1179">
        <v>935</v>
      </c>
      <c r="CC1179">
        <v>415</v>
      </c>
      <c r="CD1179">
        <v>95</v>
      </c>
      <c r="CE1179">
        <v>185</v>
      </c>
      <c r="CF1179">
        <v>640</v>
      </c>
      <c r="CG1179">
        <v>380</v>
      </c>
      <c r="CH1179">
        <v>225</v>
      </c>
      <c r="CI1179">
        <v>990</v>
      </c>
      <c r="CJ1179">
        <v>925</v>
      </c>
      <c r="CK1179">
        <v>195</v>
      </c>
      <c r="CL1179">
        <v>360</v>
      </c>
      <c r="CM1179">
        <v>260</v>
      </c>
      <c r="CN1179">
        <v>100</v>
      </c>
      <c r="CO1179">
        <v>250</v>
      </c>
      <c r="CP1179">
        <v>450</v>
      </c>
      <c r="CQ1179">
        <v>85</v>
      </c>
      <c r="CR1179">
        <v>315</v>
      </c>
      <c r="CS1179">
        <v>180</v>
      </c>
      <c r="CT1179" s="1">
        <v>1015</v>
      </c>
      <c r="CU1179">
        <v>275</v>
      </c>
      <c r="CV1179">
        <v>125</v>
      </c>
      <c r="CW1179">
        <v>160</v>
      </c>
      <c r="CX1179">
        <v>770</v>
      </c>
      <c r="CY1179">
        <v>440</v>
      </c>
      <c r="CZ1179">
        <v>80</v>
      </c>
      <c r="DA1179">
        <v>140</v>
      </c>
      <c r="DB1179">
        <v>45</v>
      </c>
      <c r="DC1179">
        <v>150</v>
      </c>
      <c r="DD1179">
        <v>425</v>
      </c>
      <c r="DE1179" s="1">
        <v>1185</v>
      </c>
      <c r="DF1179">
        <v>175</v>
      </c>
      <c r="DG1179">
        <v>195</v>
      </c>
      <c r="DH1179">
        <v>795</v>
      </c>
      <c r="DI1179">
        <v>75</v>
      </c>
      <c r="DJ1179">
        <v>540</v>
      </c>
      <c r="DK1179">
        <v>290</v>
      </c>
      <c r="DL1179">
        <v>480</v>
      </c>
      <c r="DM1179">
        <v>170</v>
      </c>
      <c r="DN1179">
        <v>170</v>
      </c>
      <c r="DO1179">
        <v>160</v>
      </c>
      <c r="DP1179">
        <v>270</v>
      </c>
      <c r="DQ1179">
        <v>335</v>
      </c>
      <c r="DR1179">
        <v>220</v>
      </c>
      <c r="DS1179">
        <v>150</v>
      </c>
      <c r="DT1179">
        <v>265</v>
      </c>
      <c r="DU1179">
        <v>150</v>
      </c>
      <c r="DV1179">
        <v>105</v>
      </c>
      <c r="DW1179">
        <v>70</v>
      </c>
      <c r="DX1179">
        <v>340</v>
      </c>
      <c r="DY1179">
        <v>830</v>
      </c>
      <c r="DZ1179">
        <v>525</v>
      </c>
      <c r="EA1179">
        <v>935</v>
      </c>
      <c r="EB1179">
        <v>310</v>
      </c>
      <c r="EC1179" s="1">
        <v>1160</v>
      </c>
      <c r="ED1179">
        <v>480</v>
      </c>
      <c r="EE1179">
        <v>400</v>
      </c>
      <c r="EF1179">
        <v>460</v>
      </c>
      <c r="EG1179">
        <v>130</v>
      </c>
      <c r="EH1179">
        <v>590</v>
      </c>
      <c r="EI1179">
        <v>710</v>
      </c>
      <c r="EJ1179">
        <v>170</v>
      </c>
      <c r="EK1179">
        <v>135</v>
      </c>
      <c r="EL1179">
        <v>275</v>
      </c>
      <c r="EM1179">
        <v>135</v>
      </c>
      <c r="EN1179">
        <v>160</v>
      </c>
      <c r="EO1179" s="1">
        <v>1195</v>
      </c>
      <c r="EP1179">
        <v>430</v>
      </c>
    </row>
    <row r="1180" spans="1:146" x14ac:dyDescent="0.35">
      <c r="A1180">
        <v>1182</v>
      </c>
      <c r="B1180" t="s">
        <v>1003</v>
      </c>
      <c r="C1180" t="s">
        <v>1004</v>
      </c>
      <c r="D1180" t="s">
        <v>154</v>
      </c>
      <c r="E1180" t="s">
        <v>1051</v>
      </c>
      <c r="F1180" s="1">
        <v>298270</v>
      </c>
      <c r="G1180">
        <v>675</v>
      </c>
      <c r="H1180" s="1">
        <v>1075</v>
      </c>
      <c r="I1180" s="1">
        <v>2380</v>
      </c>
      <c r="J1180" s="1">
        <v>2895</v>
      </c>
      <c r="K1180" s="1">
        <v>3495</v>
      </c>
      <c r="L1180" s="1">
        <v>3160</v>
      </c>
      <c r="M1180" s="1">
        <v>1575</v>
      </c>
      <c r="N1180" s="1">
        <v>1650</v>
      </c>
      <c r="O1180" s="1">
        <v>1145</v>
      </c>
      <c r="P1180" s="1">
        <v>2085</v>
      </c>
      <c r="Q1180" s="1">
        <v>1095</v>
      </c>
      <c r="R1180" s="1">
        <v>1885</v>
      </c>
      <c r="S1180" s="1">
        <v>2215</v>
      </c>
      <c r="T1180" s="1">
        <v>1580</v>
      </c>
      <c r="U1180">
        <v>580</v>
      </c>
      <c r="V1180" s="1">
        <v>3325</v>
      </c>
      <c r="W1180">
        <v>895</v>
      </c>
      <c r="X1180" s="1">
        <v>2435</v>
      </c>
      <c r="Y1180" s="1">
        <v>2100</v>
      </c>
      <c r="Z1180" s="1">
        <v>1290</v>
      </c>
      <c r="AA1180" s="1">
        <v>2775</v>
      </c>
      <c r="AB1180" s="1">
        <v>1175</v>
      </c>
      <c r="AC1180" s="1">
        <v>1375</v>
      </c>
      <c r="AD1180" s="1">
        <v>2685</v>
      </c>
      <c r="AE1180" s="1">
        <v>2100</v>
      </c>
      <c r="AF1180" s="1">
        <v>2295</v>
      </c>
      <c r="AG1180" s="1">
        <v>1425</v>
      </c>
      <c r="AH1180" s="1">
        <v>3630</v>
      </c>
      <c r="AI1180" s="1">
        <v>1345</v>
      </c>
      <c r="AJ1180" s="1">
        <v>2620</v>
      </c>
      <c r="AK1180" s="1">
        <v>2535</v>
      </c>
      <c r="AL1180" s="1">
        <v>1255</v>
      </c>
      <c r="AM1180" s="1">
        <v>6490</v>
      </c>
      <c r="AN1180" s="1">
        <v>5420</v>
      </c>
      <c r="AO1180" s="1">
        <v>2080</v>
      </c>
      <c r="AP1180" s="1">
        <v>1615</v>
      </c>
      <c r="AQ1180" s="1">
        <v>3590</v>
      </c>
      <c r="AR1180" s="1">
        <v>1255</v>
      </c>
      <c r="AS1180">
        <v>975</v>
      </c>
      <c r="AT1180" s="1">
        <v>2610</v>
      </c>
      <c r="AU1180" s="1">
        <v>4505</v>
      </c>
      <c r="AV1180" s="1">
        <v>2520</v>
      </c>
      <c r="AW1180" s="1">
        <v>1750</v>
      </c>
      <c r="AX1180" s="1">
        <v>1760</v>
      </c>
      <c r="AY1180" s="1">
        <v>1095</v>
      </c>
      <c r="AZ1180" s="1">
        <v>3360</v>
      </c>
      <c r="BA1180">
        <v>940</v>
      </c>
      <c r="BB1180" s="1">
        <v>1185</v>
      </c>
      <c r="BC1180">
        <v>910</v>
      </c>
      <c r="BD1180" s="1">
        <v>4065</v>
      </c>
      <c r="BE1180" s="1">
        <v>3730</v>
      </c>
      <c r="BF1180">
        <v>910</v>
      </c>
      <c r="BG1180" s="1">
        <v>1320</v>
      </c>
      <c r="BH1180" s="1">
        <v>2800</v>
      </c>
      <c r="BI1180" s="1">
        <v>1965</v>
      </c>
      <c r="BJ1180" s="1">
        <v>1380</v>
      </c>
      <c r="BK1180" s="1">
        <v>1410</v>
      </c>
      <c r="BL1180">
        <v>915</v>
      </c>
      <c r="BM1180" s="1">
        <v>8325</v>
      </c>
      <c r="BN1180" s="1">
        <v>1855</v>
      </c>
      <c r="BO1180" s="1">
        <v>3045</v>
      </c>
      <c r="BP1180" s="1">
        <v>1125</v>
      </c>
      <c r="BQ1180">
        <v>860</v>
      </c>
      <c r="BR1180" s="1">
        <v>2870</v>
      </c>
      <c r="BS1180" s="1">
        <v>1095</v>
      </c>
      <c r="BT1180" s="1">
        <v>1280</v>
      </c>
      <c r="BU1180" s="1">
        <v>2385</v>
      </c>
      <c r="BV1180" s="1">
        <v>1785</v>
      </c>
      <c r="BW1180" s="1">
        <v>1295</v>
      </c>
      <c r="BX1180" s="1">
        <v>1225</v>
      </c>
      <c r="BY1180" s="1">
        <v>1435</v>
      </c>
      <c r="BZ1180" s="1">
        <v>2410</v>
      </c>
      <c r="CA1180" s="1">
        <v>1855</v>
      </c>
      <c r="CB1180" s="1">
        <v>1060</v>
      </c>
      <c r="CC1180" s="1">
        <v>2185</v>
      </c>
      <c r="CD1180" s="1">
        <v>2725</v>
      </c>
      <c r="CE1180">
        <v>245</v>
      </c>
      <c r="CF1180" s="1">
        <v>5990</v>
      </c>
      <c r="CG1180">
        <v>955</v>
      </c>
      <c r="CH1180" s="1">
        <v>1325</v>
      </c>
      <c r="CI1180" s="1">
        <v>1395</v>
      </c>
      <c r="CJ1180" s="1">
        <v>1400</v>
      </c>
      <c r="CK1180" s="1">
        <v>1830</v>
      </c>
      <c r="CL1180" s="1">
        <v>3775</v>
      </c>
      <c r="CM1180" s="1">
        <v>1660</v>
      </c>
      <c r="CN1180" s="1">
        <v>1275</v>
      </c>
      <c r="CO1180" s="1">
        <v>4035</v>
      </c>
      <c r="CP1180" s="1">
        <v>2695</v>
      </c>
      <c r="CQ1180" s="1">
        <v>1085</v>
      </c>
      <c r="CR1180" s="1">
        <v>1065</v>
      </c>
      <c r="CS1180">
        <v>590</v>
      </c>
      <c r="CT1180" s="1">
        <v>3655</v>
      </c>
      <c r="CU1180" s="1">
        <v>2245</v>
      </c>
      <c r="CV1180" s="1">
        <v>1445</v>
      </c>
      <c r="CW1180" s="1">
        <v>2115</v>
      </c>
      <c r="CX1180" s="1">
        <v>3755</v>
      </c>
      <c r="CY1180" s="1">
        <v>1980</v>
      </c>
      <c r="CZ1180">
        <v>840</v>
      </c>
      <c r="DA1180" s="1">
        <v>2085</v>
      </c>
      <c r="DB1180" s="1">
        <v>1805</v>
      </c>
      <c r="DC1180">
        <v>395</v>
      </c>
      <c r="DD1180" s="1">
        <v>1340</v>
      </c>
      <c r="DE1180" s="1">
        <v>4195</v>
      </c>
      <c r="DF1180" s="1">
        <v>1815</v>
      </c>
      <c r="DG1180" s="1">
        <v>2205</v>
      </c>
      <c r="DH1180" s="1">
        <v>1685</v>
      </c>
      <c r="DI1180" s="1">
        <v>1335</v>
      </c>
      <c r="DJ1180" s="1">
        <v>1720</v>
      </c>
      <c r="DK1180">
        <v>965</v>
      </c>
      <c r="DL1180" s="1">
        <v>1835</v>
      </c>
      <c r="DM1180" s="1">
        <v>1390</v>
      </c>
      <c r="DN1180" s="1">
        <v>1660</v>
      </c>
      <c r="DO1180">
        <v>755</v>
      </c>
      <c r="DP1180" s="1">
        <v>5520</v>
      </c>
      <c r="DQ1180" s="1">
        <v>1620</v>
      </c>
      <c r="DR1180" s="1">
        <v>1205</v>
      </c>
      <c r="DS1180" s="1">
        <v>2240</v>
      </c>
      <c r="DT1180" s="1">
        <v>1140</v>
      </c>
      <c r="DU1180" s="1">
        <v>1285</v>
      </c>
      <c r="DV1180" s="1">
        <v>2770</v>
      </c>
      <c r="DW1180">
        <v>600</v>
      </c>
      <c r="DX1180" s="1">
        <v>1830</v>
      </c>
      <c r="DY1180" s="1">
        <v>5390</v>
      </c>
      <c r="DZ1180" s="1">
        <v>2025</v>
      </c>
      <c r="EA1180" s="1">
        <v>1795</v>
      </c>
      <c r="EB1180" s="1">
        <v>7105</v>
      </c>
      <c r="EC1180" s="1">
        <v>1730</v>
      </c>
      <c r="ED1180" s="1">
        <v>2545</v>
      </c>
      <c r="EE1180" s="1">
        <v>2890</v>
      </c>
      <c r="EF1180" s="1">
        <v>3035</v>
      </c>
      <c r="EG1180" s="1">
        <v>2020</v>
      </c>
      <c r="EH1180" s="1">
        <v>3915</v>
      </c>
      <c r="EI1180" s="1">
        <v>2890</v>
      </c>
      <c r="EJ1180">
        <v>920</v>
      </c>
      <c r="EK1180">
        <v>720</v>
      </c>
      <c r="EL1180" s="1">
        <v>1935</v>
      </c>
      <c r="EM1180" s="1">
        <v>1065</v>
      </c>
      <c r="EN1180" s="1">
        <v>1420</v>
      </c>
      <c r="EO1180" s="1">
        <v>2925</v>
      </c>
      <c r="EP1180" s="1">
        <v>3090</v>
      </c>
    </row>
    <row r="1181" spans="1:146" x14ac:dyDescent="0.35">
      <c r="A1181">
        <v>1183</v>
      </c>
      <c r="B1181" t="s">
        <v>1003</v>
      </c>
      <c r="C1181" t="s">
        <v>1004</v>
      </c>
      <c r="D1181" t="s">
        <v>154</v>
      </c>
      <c r="E1181" t="s">
        <v>1052</v>
      </c>
      <c r="F1181" s="1">
        <v>5125</v>
      </c>
      <c r="G1181">
        <v>0</v>
      </c>
      <c r="H1181">
        <v>0</v>
      </c>
      <c r="I1181">
        <v>65</v>
      </c>
      <c r="J1181">
        <v>45</v>
      </c>
      <c r="K1181">
        <v>120</v>
      </c>
      <c r="L1181">
        <v>60</v>
      </c>
      <c r="M1181">
        <v>20</v>
      </c>
      <c r="N1181">
        <v>25</v>
      </c>
      <c r="O1181">
        <v>10</v>
      </c>
      <c r="P1181">
        <v>0</v>
      </c>
      <c r="Q1181">
        <v>10</v>
      </c>
      <c r="R1181">
        <v>20</v>
      </c>
      <c r="S1181">
        <v>35</v>
      </c>
      <c r="T1181">
        <v>0</v>
      </c>
      <c r="U1181">
        <v>0</v>
      </c>
      <c r="V1181">
        <v>185</v>
      </c>
      <c r="W1181">
        <v>10</v>
      </c>
      <c r="X1181">
        <v>205</v>
      </c>
      <c r="Y1181">
        <v>0</v>
      </c>
      <c r="Z1181">
        <v>10</v>
      </c>
      <c r="AA1181">
        <v>0</v>
      </c>
      <c r="AB1181">
        <v>45</v>
      </c>
      <c r="AC1181">
        <v>10</v>
      </c>
      <c r="AD1181">
        <v>70</v>
      </c>
      <c r="AE1181">
        <v>25</v>
      </c>
      <c r="AF1181">
        <v>20</v>
      </c>
      <c r="AG1181">
        <v>0</v>
      </c>
      <c r="AH1181">
        <v>10</v>
      </c>
      <c r="AI1181">
        <v>20</v>
      </c>
      <c r="AJ1181">
        <v>50</v>
      </c>
      <c r="AK1181">
        <v>40</v>
      </c>
      <c r="AL1181">
        <v>30</v>
      </c>
      <c r="AM1181">
        <v>20</v>
      </c>
      <c r="AN1181">
        <v>30</v>
      </c>
      <c r="AO1181">
        <v>15</v>
      </c>
      <c r="AP1181">
        <v>50</v>
      </c>
      <c r="AQ1181">
        <v>90</v>
      </c>
      <c r="AR1181">
        <v>0</v>
      </c>
      <c r="AS1181">
        <v>10</v>
      </c>
      <c r="AT1181">
        <v>30</v>
      </c>
      <c r="AU1181">
        <v>300</v>
      </c>
      <c r="AV1181">
        <v>160</v>
      </c>
      <c r="AW1181">
        <v>30</v>
      </c>
      <c r="AX1181">
        <v>55</v>
      </c>
      <c r="AY1181">
        <v>10</v>
      </c>
      <c r="AZ1181">
        <v>0</v>
      </c>
      <c r="BA1181">
        <v>30</v>
      </c>
      <c r="BB1181">
        <v>0</v>
      </c>
      <c r="BC1181">
        <v>0</v>
      </c>
      <c r="BD1181">
        <v>95</v>
      </c>
      <c r="BE1181">
        <v>115</v>
      </c>
      <c r="BF1181">
        <v>0</v>
      </c>
      <c r="BG1181">
        <v>15</v>
      </c>
      <c r="BH1181">
        <v>45</v>
      </c>
      <c r="BI1181">
        <v>0</v>
      </c>
      <c r="BJ1181">
        <v>0</v>
      </c>
      <c r="BK1181">
        <v>0</v>
      </c>
      <c r="BL1181">
        <v>0</v>
      </c>
      <c r="BM1181">
        <v>490</v>
      </c>
      <c r="BN1181">
        <v>20</v>
      </c>
      <c r="BO1181">
        <v>0</v>
      </c>
      <c r="BP1181">
        <v>10</v>
      </c>
      <c r="BQ1181">
        <v>20</v>
      </c>
      <c r="BR1181">
        <v>20</v>
      </c>
      <c r="BS1181">
        <v>20</v>
      </c>
      <c r="BT1181">
        <v>25</v>
      </c>
      <c r="BU1181">
        <v>35</v>
      </c>
      <c r="BV1181">
        <v>15</v>
      </c>
      <c r="BW1181">
        <v>20</v>
      </c>
      <c r="BX1181">
        <v>25</v>
      </c>
      <c r="BY1181">
        <v>25</v>
      </c>
      <c r="BZ1181">
        <v>10</v>
      </c>
      <c r="CA1181">
        <v>35</v>
      </c>
      <c r="CB1181">
        <v>10</v>
      </c>
      <c r="CC1181">
        <v>0</v>
      </c>
      <c r="CD1181">
        <v>220</v>
      </c>
      <c r="CE1181">
        <v>0</v>
      </c>
      <c r="CF1181">
        <v>150</v>
      </c>
      <c r="CG1181">
        <v>0</v>
      </c>
      <c r="CH1181">
        <v>30</v>
      </c>
      <c r="CI1181">
        <v>20</v>
      </c>
      <c r="CJ1181">
        <v>25</v>
      </c>
      <c r="CK1181">
        <v>100</v>
      </c>
      <c r="CL1181">
        <v>135</v>
      </c>
      <c r="CM1181">
        <v>25</v>
      </c>
      <c r="CN1181">
        <v>10</v>
      </c>
      <c r="CO1181">
        <v>10</v>
      </c>
      <c r="CP1181">
        <v>60</v>
      </c>
      <c r="CQ1181">
        <v>10</v>
      </c>
      <c r="CR1181">
        <v>25</v>
      </c>
      <c r="CS1181">
        <v>0</v>
      </c>
      <c r="CT1181">
        <v>10</v>
      </c>
      <c r="CU1181">
        <v>65</v>
      </c>
      <c r="CV1181">
        <v>50</v>
      </c>
      <c r="CW1181">
        <v>10</v>
      </c>
      <c r="CX1181">
        <v>90</v>
      </c>
      <c r="CY1181">
        <v>30</v>
      </c>
      <c r="CZ1181">
        <v>0</v>
      </c>
      <c r="DA1181">
        <v>25</v>
      </c>
      <c r="DB1181">
        <v>20</v>
      </c>
      <c r="DC1181">
        <v>0</v>
      </c>
      <c r="DD1181">
        <v>40</v>
      </c>
      <c r="DE1181">
        <v>30</v>
      </c>
      <c r="DF1181">
        <v>0</v>
      </c>
      <c r="DG1181">
        <v>20</v>
      </c>
      <c r="DH1181">
        <v>0</v>
      </c>
      <c r="DI1181">
        <v>0</v>
      </c>
      <c r="DJ1181">
        <v>0</v>
      </c>
      <c r="DK1181">
        <v>20</v>
      </c>
      <c r="DL1181">
        <v>20</v>
      </c>
      <c r="DM1181">
        <v>10</v>
      </c>
      <c r="DN1181">
        <v>60</v>
      </c>
      <c r="DO1181">
        <v>0</v>
      </c>
      <c r="DP1181">
        <v>130</v>
      </c>
      <c r="DQ1181">
        <v>45</v>
      </c>
      <c r="DR1181">
        <v>60</v>
      </c>
      <c r="DS1181">
        <v>20</v>
      </c>
      <c r="DT1181">
        <v>20</v>
      </c>
      <c r="DU1181">
        <v>20</v>
      </c>
      <c r="DV1181">
        <v>20</v>
      </c>
      <c r="DW1181">
        <v>0</v>
      </c>
      <c r="DX1181">
        <v>55</v>
      </c>
      <c r="DY1181">
        <v>115</v>
      </c>
      <c r="DZ1181">
        <v>0</v>
      </c>
      <c r="EA1181">
        <v>40</v>
      </c>
      <c r="EB1181">
        <v>25</v>
      </c>
      <c r="EC1181">
        <v>10</v>
      </c>
      <c r="ED1181">
        <v>0</v>
      </c>
      <c r="EE1181">
        <v>30</v>
      </c>
      <c r="EF1181">
        <v>45</v>
      </c>
      <c r="EG1181">
        <v>30</v>
      </c>
      <c r="EH1181">
        <v>60</v>
      </c>
      <c r="EI1181">
        <v>0</v>
      </c>
      <c r="EJ1181">
        <v>0</v>
      </c>
      <c r="EK1181">
        <v>10</v>
      </c>
      <c r="EL1181">
        <v>25</v>
      </c>
      <c r="EM1181">
        <v>20</v>
      </c>
      <c r="EN1181">
        <v>10</v>
      </c>
      <c r="EO1181">
        <v>10</v>
      </c>
      <c r="EP1181">
        <v>10</v>
      </c>
    </row>
    <row r="1182" spans="1:146" x14ac:dyDescent="0.35">
      <c r="A1182">
        <v>1184</v>
      </c>
      <c r="B1182" t="s">
        <v>1003</v>
      </c>
      <c r="C1182" t="s">
        <v>1004</v>
      </c>
      <c r="D1182" t="s">
        <v>154</v>
      </c>
      <c r="E1182" t="s">
        <v>1053</v>
      </c>
      <c r="F1182" s="1">
        <v>4675</v>
      </c>
      <c r="G1182">
        <v>10</v>
      </c>
      <c r="H1182">
        <v>0</v>
      </c>
      <c r="I1182">
        <v>105</v>
      </c>
      <c r="J1182">
        <v>40</v>
      </c>
      <c r="K1182">
        <v>50</v>
      </c>
      <c r="L1182">
        <v>20</v>
      </c>
      <c r="M1182">
        <v>20</v>
      </c>
      <c r="N1182">
        <v>25</v>
      </c>
      <c r="O1182">
        <v>15</v>
      </c>
      <c r="P1182">
        <v>20</v>
      </c>
      <c r="Q1182">
        <v>0</v>
      </c>
      <c r="R1182">
        <v>15</v>
      </c>
      <c r="S1182">
        <v>20</v>
      </c>
      <c r="T1182">
        <v>10</v>
      </c>
      <c r="U1182">
        <v>10</v>
      </c>
      <c r="V1182">
        <v>15</v>
      </c>
      <c r="W1182">
        <v>30</v>
      </c>
      <c r="X1182">
        <v>65</v>
      </c>
      <c r="Y1182">
        <v>0</v>
      </c>
      <c r="Z1182">
        <v>15</v>
      </c>
      <c r="AA1182">
        <v>10</v>
      </c>
      <c r="AB1182">
        <v>10</v>
      </c>
      <c r="AC1182">
        <v>15</v>
      </c>
      <c r="AD1182">
        <v>50</v>
      </c>
      <c r="AE1182">
        <v>0</v>
      </c>
      <c r="AF1182">
        <v>25</v>
      </c>
      <c r="AG1182">
        <v>10</v>
      </c>
      <c r="AH1182">
        <v>0</v>
      </c>
      <c r="AI1182">
        <v>20</v>
      </c>
      <c r="AJ1182">
        <v>25</v>
      </c>
      <c r="AK1182">
        <v>40</v>
      </c>
      <c r="AL1182">
        <v>20</v>
      </c>
      <c r="AM1182">
        <v>20</v>
      </c>
      <c r="AN1182">
        <v>50</v>
      </c>
      <c r="AO1182">
        <v>50</v>
      </c>
      <c r="AP1182">
        <v>15</v>
      </c>
      <c r="AQ1182">
        <v>115</v>
      </c>
      <c r="AR1182">
        <v>35</v>
      </c>
      <c r="AS1182">
        <v>25</v>
      </c>
      <c r="AT1182">
        <v>50</v>
      </c>
      <c r="AU1182">
        <v>145</v>
      </c>
      <c r="AV1182">
        <v>75</v>
      </c>
      <c r="AW1182">
        <v>0</v>
      </c>
      <c r="AX1182">
        <v>10</v>
      </c>
      <c r="AY1182">
        <v>25</v>
      </c>
      <c r="AZ1182">
        <v>20</v>
      </c>
      <c r="BA1182">
        <v>10</v>
      </c>
      <c r="BB1182">
        <v>25</v>
      </c>
      <c r="BC1182">
        <v>10</v>
      </c>
      <c r="BD1182">
        <v>60</v>
      </c>
      <c r="BE1182">
        <v>90</v>
      </c>
      <c r="BF1182">
        <v>10</v>
      </c>
      <c r="BG1182">
        <v>10</v>
      </c>
      <c r="BH1182">
        <v>75</v>
      </c>
      <c r="BI1182">
        <v>10</v>
      </c>
      <c r="BJ1182">
        <v>10</v>
      </c>
      <c r="BK1182">
        <v>10</v>
      </c>
      <c r="BL1182">
        <v>10</v>
      </c>
      <c r="BM1182">
        <v>310</v>
      </c>
      <c r="BN1182">
        <v>35</v>
      </c>
      <c r="BO1182">
        <v>10</v>
      </c>
      <c r="BP1182">
        <v>30</v>
      </c>
      <c r="BQ1182">
        <v>0</v>
      </c>
      <c r="BR1182">
        <v>110</v>
      </c>
      <c r="BS1182">
        <v>25</v>
      </c>
      <c r="BT1182">
        <v>15</v>
      </c>
      <c r="BU1182">
        <v>20</v>
      </c>
      <c r="BV1182">
        <v>30</v>
      </c>
      <c r="BW1182">
        <v>35</v>
      </c>
      <c r="BX1182">
        <v>0</v>
      </c>
      <c r="BY1182">
        <v>20</v>
      </c>
      <c r="BZ1182">
        <v>0</v>
      </c>
      <c r="CA1182">
        <v>40</v>
      </c>
      <c r="CB1182">
        <v>10</v>
      </c>
      <c r="CC1182">
        <v>25</v>
      </c>
      <c r="CD1182">
        <v>155</v>
      </c>
      <c r="CE1182">
        <v>0</v>
      </c>
      <c r="CF1182">
        <v>100</v>
      </c>
      <c r="CG1182">
        <v>0</v>
      </c>
      <c r="CH1182">
        <v>35</v>
      </c>
      <c r="CI1182">
        <v>20</v>
      </c>
      <c r="CJ1182">
        <v>20</v>
      </c>
      <c r="CK1182">
        <v>25</v>
      </c>
      <c r="CL1182">
        <v>75</v>
      </c>
      <c r="CM1182">
        <v>40</v>
      </c>
      <c r="CN1182">
        <v>40</v>
      </c>
      <c r="CO1182">
        <v>20</v>
      </c>
      <c r="CP1182">
        <v>20</v>
      </c>
      <c r="CQ1182">
        <v>20</v>
      </c>
      <c r="CR1182">
        <v>45</v>
      </c>
      <c r="CS1182">
        <v>10</v>
      </c>
      <c r="CT1182">
        <v>30</v>
      </c>
      <c r="CU1182">
        <v>35</v>
      </c>
      <c r="CV1182">
        <v>35</v>
      </c>
      <c r="CW1182">
        <v>0</v>
      </c>
      <c r="CX1182">
        <v>30</v>
      </c>
      <c r="CY1182">
        <v>10</v>
      </c>
      <c r="CZ1182">
        <v>20</v>
      </c>
      <c r="DA1182">
        <v>20</v>
      </c>
      <c r="DB1182">
        <v>65</v>
      </c>
      <c r="DC1182">
        <v>0</v>
      </c>
      <c r="DD1182">
        <v>190</v>
      </c>
      <c r="DE1182">
        <v>105</v>
      </c>
      <c r="DF1182">
        <v>50</v>
      </c>
      <c r="DG1182">
        <v>10</v>
      </c>
      <c r="DH1182">
        <v>10</v>
      </c>
      <c r="DI1182">
        <v>80</v>
      </c>
      <c r="DJ1182">
        <v>10</v>
      </c>
      <c r="DK1182">
        <v>10</v>
      </c>
      <c r="DL1182">
        <v>70</v>
      </c>
      <c r="DM1182">
        <v>10</v>
      </c>
      <c r="DN1182">
        <v>40</v>
      </c>
      <c r="DO1182">
        <v>0</v>
      </c>
      <c r="DP1182">
        <v>140</v>
      </c>
      <c r="DQ1182">
        <v>0</v>
      </c>
      <c r="DR1182">
        <v>25</v>
      </c>
      <c r="DS1182">
        <v>35</v>
      </c>
      <c r="DT1182">
        <v>55</v>
      </c>
      <c r="DU1182">
        <v>10</v>
      </c>
      <c r="DV1182">
        <v>10</v>
      </c>
      <c r="DW1182">
        <v>0</v>
      </c>
      <c r="DX1182">
        <v>25</v>
      </c>
      <c r="DY1182">
        <v>110</v>
      </c>
      <c r="DZ1182">
        <v>30</v>
      </c>
      <c r="EA1182">
        <v>70</v>
      </c>
      <c r="EB1182">
        <v>0</v>
      </c>
      <c r="EC1182">
        <v>55</v>
      </c>
      <c r="ED1182">
        <v>25</v>
      </c>
      <c r="EE1182">
        <v>35</v>
      </c>
      <c r="EF1182">
        <v>45</v>
      </c>
      <c r="EG1182">
        <v>35</v>
      </c>
      <c r="EH1182">
        <v>100</v>
      </c>
      <c r="EI1182">
        <v>65</v>
      </c>
      <c r="EJ1182">
        <v>0</v>
      </c>
      <c r="EK1182">
        <v>20</v>
      </c>
      <c r="EL1182">
        <v>30</v>
      </c>
      <c r="EM1182">
        <v>15</v>
      </c>
      <c r="EN1182">
        <v>30</v>
      </c>
      <c r="EO1182">
        <v>30</v>
      </c>
      <c r="EP1182">
        <v>20</v>
      </c>
    </row>
    <row r="1183" spans="1:146" x14ac:dyDescent="0.35">
      <c r="A1183">
        <v>1185</v>
      </c>
      <c r="B1183" t="s">
        <v>1003</v>
      </c>
      <c r="C1183" t="s">
        <v>1004</v>
      </c>
      <c r="D1183" t="s">
        <v>154</v>
      </c>
      <c r="E1183" t="s">
        <v>1054</v>
      </c>
      <c r="F1183" s="1">
        <v>4585</v>
      </c>
      <c r="G1183">
        <v>0</v>
      </c>
      <c r="H1183">
        <v>0</v>
      </c>
      <c r="I1183">
        <v>15</v>
      </c>
      <c r="J1183">
        <v>145</v>
      </c>
      <c r="K1183">
        <v>25</v>
      </c>
      <c r="L1183">
        <v>30</v>
      </c>
      <c r="M1183">
        <v>60</v>
      </c>
      <c r="N1183">
        <v>35</v>
      </c>
      <c r="O1183">
        <v>25</v>
      </c>
      <c r="P1183">
        <v>40</v>
      </c>
      <c r="Q1183">
        <v>0</v>
      </c>
      <c r="R1183">
        <v>40</v>
      </c>
      <c r="S1183">
        <v>25</v>
      </c>
      <c r="T1183">
        <v>10</v>
      </c>
      <c r="U1183">
        <v>50</v>
      </c>
      <c r="V1183">
        <v>50</v>
      </c>
      <c r="W1183">
        <v>40</v>
      </c>
      <c r="X1183">
        <v>10</v>
      </c>
      <c r="Y1183">
        <v>25</v>
      </c>
      <c r="Z1183">
        <v>55</v>
      </c>
      <c r="AA1183">
        <v>45</v>
      </c>
      <c r="AB1183">
        <v>30</v>
      </c>
      <c r="AC1183">
        <v>10</v>
      </c>
      <c r="AD1183">
        <v>140</v>
      </c>
      <c r="AE1183">
        <v>0</v>
      </c>
      <c r="AF1183">
        <v>35</v>
      </c>
      <c r="AG1183">
        <v>20</v>
      </c>
      <c r="AH1183">
        <v>30</v>
      </c>
      <c r="AI1183">
        <v>30</v>
      </c>
      <c r="AJ1183">
        <v>55</v>
      </c>
      <c r="AK1183">
        <v>40</v>
      </c>
      <c r="AL1183">
        <v>0</v>
      </c>
      <c r="AM1183">
        <v>105</v>
      </c>
      <c r="AN1183">
        <v>60</v>
      </c>
      <c r="AO1183">
        <v>35</v>
      </c>
      <c r="AP1183">
        <v>30</v>
      </c>
      <c r="AQ1183">
        <v>30</v>
      </c>
      <c r="AR1183">
        <v>20</v>
      </c>
      <c r="AS1183">
        <v>0</v>
      </c>
      <c r="AT1183">
        <v>25</v>
      </c>
      <c r="AU1183">
        <v>15</v>
      </c>
      <c r="AV1183">
        <v>0</v>
      </c>
      <c r="AW1183">
        <v>20</v>
      </c>
      <c r="AX1183">
        <v>20</v>
      </c>
      <c r="AY1183">
        <v>50</v>
      </c>
      <c r="AZ1183">
        <v>20</v>
      </c>
      <c r="BA1183">
        <v>20</v>
      </c>
      <c r="BB1183">
        <v>15</v>
      </c>
      <c r="BC1183">
        <v>30</v>
      </c>
      <c r="BD1183">
        <v>65</v>
      </c>
      <c r="BE1183">
        <v>55</v>
      </c>
      <c r="BF1183">
        <v>0</v>
      </c>
      <c r="BG1183">
        <v>25</v>
      </c>
      <c r="BH1183">
        <v>0</v>
      </c>
      <c r="BI1183">
        <v>20</v>
      </c>
      <c r="BJ1183">
        <v>0</v>
      </c>
      <c r="BK1183">
        <v>30</v>
      </c>
      <c r="BL1183">
        <v>10</v>
      </c>
      <c r="BM1183">
        <v>95</v>
      </c>
      <c r="BN1183">
        <v>20</v>
      </c>
      <c r="BO1183">
        <v>20</v>
      </c>
      <c r="BP1183">
        <v>20</v>
      </c>
      <c r="BQ1183">
        <v>50</v>
      </c>
      <c r="BR1183">
        <v>35</v>
      </c>
      <c r="BS1183">
        <v>10</v>
      </c>
      <c r="BT1183">
        <v>20</v>
      </c>
      <c r="BU1183">
        <v>20</v>
      </c>
      <c r="BV1183">
        <v>35</v>
      </c>
      <c r="BW1183">
        <v>35</v>
      </c>
      <c r="BX1183">
        <v>65</v>
      </c>
      <c r="BY1183">
        <v>45</v>
      </c>
      <c r="BZ1183">
        <v>40</v>
      </c>
      <c r="CA1183">
        <v>25</v>
      </c>
      <c r="CB1183">
        <v>30</v>
      </c>
      <c r="CC1183">
        <v>25</v>
      </c>
      <c r="CD1183">
        <v>20</v>
      </c>
      <c r="CE1183">
        <v>10</v>
      </c>
      <c r="CF1183">
        <v>55</v>
      </c>
      <c r="CG1183">
        <v>10</v>
      </c>
      <c r="CH1183">
        <v>55</v>
      </c>
      <c r="CI1183">
        <v>15</v>
      </c>
      <c r="CJ1183">
        <v>25</v>
      </c>
      <c r="CK1183">
        <v>45</v>
      </c>
      <c r="CL1183">
        <v>80</v>
      </c>
      <c r="CM1183">
        <v>10</v>
      </c>
      <c r="CN1183">
        <v>0</v>
      </c>
      <c r="CO1183">
        <v>40</v>
      </c>
      <c r="CP1183">
        <v>70</v>
      </c>
      <c r="CQ1183">
        <v>25</v>
      </c>
      <c r="CR1183">
        <v>50</v>
      </c>
      <c r="CS1183">
        <v>10</v>
      </c>
      <c r="CT1183">
        <v>60</v>
      </c>
      <c r="CU1183">
        <v>0</v>
      </c>
      <c r="CV1183">
        <v>10</v>
      </c>
      <c r="CW1183">
        <v>75</v>
      </c>
      <c r="CX1183">
        <v>55</v>
      </c>
      <c r="CY1183">
        <v>20</v>
      </c>
      <c r="CZ1183">
        <v>15</v>
      </c>
      <c r="DA1183">
        <v>0</v>
      </c>
      <c r="DB1183">
        <v>20</v>
      </c>
      <c r="DC1183">
        <v>25</v>
      </c>
      <c r="DD1183">
        <v>15</v>
      </c>
      <c r="DE1183">
        <v>15</v>
      </c>
      <c r="DF1183">
        <v>30</v>
      </c>
      <c r="DG1183">
        <v>100</v>
      </c>
      <c r="DH1183">
        <v>25</v>
      </c>
      <c r="DI1183">
        <v>30</v>
      </c>
      <c r="DJ1183">
        <v>10</v>
      </c>
      <c r="DK1183">
        <v>20</v>
      </c>
      <c r="DL1183">
        <v>45</v>
      </c>
      <c r="DM1183">
        <v>45</v>
      </c>
      <c r="DN1183">
        <v>45</v>
      </c>
      <c r="DO1183">
        <v>20</v>
      </c>
      <c r="DP1183">
        <v>50</v>
      </c>
      <c r="DQ1183">
        <v>25</v>
      </c>
      <c r="DR1183">
        <v>10</v>
      </c>
      <c r="DS1183">
        <v>85</v>
      </c>
      <c r="DT1183">
        <v>0</v>
      </c>
      <c r="DU1183">
        <v>20</v>
      </c>
      <c r="DV1183">
        <v>80</v>
      </c>
      <c r="DW1183">
        <v>25</v>
      </c>
      <c r="DX1183">
        <v>10</v>
      </c>
      <c r="DY1183">
        <v>230</v>
      </c>
      <c r="DZ1183">
        <v>30</v>
      </c>
      <c r="EA1183">
        <v>30</v>
      </c>
      <c r="EB1183">
        <v>20</v>
      </c>
      <c r="EC1183">
        <v>40</v>
      </c>
      <c r="ED1183">
        <v>30</v>
      </c>
      <c r="EE1183">
        <v>35</v>
      </c>
      <c r="EF1183">
        <v>55</v>
      </c>
      <c r="EG1183">
        <v>30</v>
      </c>
      <c r="EH1183">
        <v>10</v>
      </c>
      <c r="EI1183">
        <v>35</v>
      </c>
      <c r="EJ1183">
        <v>40</v>
      </c>
      <c r="EK1183">
        <v>10</v>
      </c>
      <c r="EL1183">
        <v>50</v>
      </c>
      <c r="EM1183">
        <v>45</v>
      </c>
      <c r="EN1183">
        <v>30</v>
      </c>
      <c r="EO1183">
        <v>35</v>
      </c>
      <c r="EP1183">
        <v>0</v>
      </c>
    </row>
    <row r="1184" spans="1:146" x14ac:dyDescent="0.35">
      <c r="A1184">
        <v>1186</v>
      </c>
      <c r="B1184" t="s">
        <v>1003</v>
      </c>
      <c r="C1184" t="s">
        <v>1004</v>
      </c>
      <c r="D1184" t="s">
        <v>154</v>
      </c>
      <c r="E1184" t="s">
        <v>1055</v>
      </c>
      <c r="F1184" s="1">
        <v>11090</v>
      </c>
      <c r="G1184">
        <v>35</v>
      </c>
      <c r="H1184">
        <v>65</v>
      </c>
      <c r="I1184">
        <v>95</v>
      </c>
      <c r="J1184">
        <v>235</v>
      </c>
      <c r="K1184">
        <v>200</v>
      </c>
      <c r="L1184">
        <v>55</v>
      </c>
      <c r="M1184">
        <v>85</v>
      </c>
      <c r="N1184">
        <v>65</v>
      </c>
      <c r="O1184">
        <v>75</v>
      </c>
      <c r="P1184">
        <v>160</v>
      </c>
      <c r="Q1184">
        <v>0</v>
      </c>
      <c r="R1184">
        <v>80</v>
      </c>
      <c r="S1184">
        <v>150</v>
      </c>
      <c r="T1184">
        <v>10</v>
      </c>
      <c r="U1184">
        <v>15</v>
      </c>
      <c r="V1184">
        <v>15</v>
      </c>
      <c r="W1184">
        <v>85</v>
      </c>
      <c r="X1184">
        <v>55</v>
      </c>
      <c r="Y1184">
        <v>45</v>
      </c>
      <c r="Z1184">
        <v>85</v>
      </c>
      <c r="AA1184">
        <v>0</v>
      </c>
      <c r="AB1184">
        <v>55</v>
      </c>
      <c r="AC1184">
        <v>70</v>
      </c>
      <c r="AD1184">
        <v>155</v>
      </c>
      <c r="AE1184">
        <v>50</v>
      </c>
      <c r="AF1184">
        <v>80</v>
      </c>
      <c r="AG1184">
        <v>100</v>
      </c>
      <c r="AH1184">
        <v>50</v>
      </c>
      <c r="AI1184">
        <v>25</v>
      </c>
      <c r="AJ1184">
        <v>40</v>
      </c>
      <c r="AK1184">
        <v>80</v>
      </c>
      <c r="AL1184">
        <v>55</v>
      </c>
      <c r="AM1184">
        <v>60</v>
      </c>
      <c r="AN1184">
        <v>70</v>
      </c>
      <c r="AO1184">
        <v>45</v>
      </c>
      <c r="AP1184">
        <v>80</v>
      </c>
      <c r="AQ1184">
        <v>145</v>
      </c>
      <c r="AR1184">
        <v>115</v>
      </c>
      <c r="AS1184">
        <v>25</v>
      </c>
      <c r="AT1184">
        <v>95</v>
      </c>
      <c r="AU1184">
        <v>155</v>
      </c>
      <c r="AV1184">
        <v>95</v>
      </c>
      <c r="AW1184">
        <v>65</v>
      </c>
      <c r="AX1184">
        <v>70</v>
      </c>
      <c r="AY1184">
        <v>105</v>
      </c>
      <c r="AZ1184">
        <v>25</v>
      </c>
      <c r="BA1184">
        <v>40</v>
      </c>
      <c r="BB1184">
        <v>150</v>
      </c>
      <c r="BC1184">
        <v>35</v>
      </c>
      <c r="BD1184">
        <v>235</v>
      </c>
      <c r="BE1184">
        <v>230</v>
      </c>
      <c r="BF1184">
        <v>50</v>
      </c>
      <c r="BG1184">
        <v>85</v>
      </c>
      <c r="BH1184">
        <v>65</v>
      </c>
      <c r="BI1184">
        <v>15</v>
      </c>
      <c r="BJ1184">
        <v>40</v>
      </c>
      <c r="BK1184">
        <v>45</v>
      </c>
      <c r="BL1184">
        <v>60</v>
      </c>
      <c r="BM1184">
        <v>250</v>
      </c>
      <c r="BN1184">
        <v>75</v>
      </c>
      <c r="BO1184">
        <v>10</v>
      </c>
      <c r="BP1184">
        <v>0</v>
      </c>
      <c r="BQ1184">
        <v>35</v>
      </c>
      <c r="BR1184">
        <v>75</v>
      </c>
      <c r="BS1184">
        <v>60</v>
      </c>
      <c r="BT1184">
        <v>45</v>
      </c>
      <c r="BU1184">
        <v>140</v>
      </c>
      <c r="BV1184">
        <v>35</v>
      </c>
      <c r="BW1184">
        <v>70</v>
      </c>
      <c r="BX1184">
        <v>90</v>
      </c>
      <c r="BY1184">
        <v>80</v>
      </c>
      <c r="BZ1184">
        <v>50</v>
      </c>
      <c r="CA1184">
        <v>70</v>
      </c>
      <c r="CB1184">
        <v>90</v>
      </c>
      <c r="CC1184">
        <v>20</v>
      </c>
      <c r="CD1184">
        <v>75</v>
      </c>
      <c r="CE1184">
        <v>15</v>
      </c>
      <c r="CF1184">
        <v>235</v>
      </c>
      <c r="CG1184">
        <v>80</v>
      </c>
      <c r="CH1184">
        <v>45</v>
      </c>
      <c r="CI1184">
        <v>30</v>
      </c>
      <c r="CJ1184">
        <v>85</v>
      </c>
      <c r="CK1184">
        <v>60</v>
      </c>
      <c r="CL1184">
        <v>180</v>
      </c>
      <c r="CM1184">
        <v>45</v>
      </c>
      <c r="CN1184">
        <v>55</v>
      </c>
      <c r="CO1184">
        <v>80</v>
      </c>
      <c r="CP1184">
        <v>105</v>
      </c>
      <c r="CQ1184">
        <v>40</v>
      </c>
      <c r="CR1184">
        <v>30</v>
      </c>
      <c r="CS1184">
        <v>35</v>
      </c>
      <c r="CT1184">
        <v>55</v>
      </c>
      <c r="CU1184">
        <v>70</v>
      </c>
      <c r="CV1184">
        <v>30</v>
      </c>
      <c r="CW1184">
        <v>60</v>
      </c>
      <c r="CX1184">
        <v>145</v>
      </c>
      <c r="CY1184">
        <v>30</v>
      </c>
      <c r="CZ1184">
        <v>65</v>
      </c>
      <c r="DA1184">
        <v>50</v>
      </c>
      <c r="DB1184">
        <v>85</v>
      </c>
      <c r="DC1184">
        <v>10</v>
      </c>
      <c r="DD1184">
        <v>55</v>
      </c>
      <c r="DE1184">
        <v>80</v>
      </c>
      <c r="DF1184">
        <v>85</v>
      </c>
      <c r="DG1184">
        <v>145</v>
      </c>
      <c r="DH1184">
        <v>160</v>
      </c>
      <c r="DI1184">
        <v>55</v>
      </c>
      <c r="DJ1184">
        <v>30</v>
      </c>
      <c r="DK1184">
        <v>80</v>
      </c>
      <c r="DL1184">
        <v>50</v>
      </c>
      <c r="DM1184">
        <v>90</v>
      </c>
      <c r="DN1184">
        <v>105</v>
      </c>
      <c r="DO1184">
        <v>50</v>
      </c>
      <c r="DP1184">
        <v>160</v>
      </c>
      <c r="DQ1184">
        <v>50</v>
      </c>
      <c r="DR1184">
        <v>45</v>
      </c>
      <c r="DS1184">
        <v>195</v>
      </c>
      <c r="DT1184">
        <v>75</v>
      </c>
      <c r="DU1184">
        <v>50</v>
      </c>
      <c r="DV1184">
        <v>50</v>
      </c>
      <c r="DW1184">
        <v>10</v>
      </c>
      <c r="DX1184">
        <v>50</v>
      </c>
      <c r="DY1184">
        <v>250</v>
      </c>
      <c r="DZ1184">
        <v>135</v>
      </c>
      <c r="EA1184">
        <v>120</v>
      </c>
      <c r="EB1184">
        <v>125</v>
      </c>
      <c r="EC1184">
        <v>40</v>
      </c>
      <c r="ED1184">
        <v>10</v>
      </c>
      <c r="EE1184">
        <v>100</v>
      </c>
      <c r="EF1184">
        <v>155</v>
      </c>
      <c r="EG1184">
        <v>95</v>
      </c>
      <c r="EH1184">
        <v>130</v>
      </c>
      <c r="EI1184">
        <v>220</v>
      </c>
      <c r="EJ1184">
        <v>75</v>
      </c>
      <c r="EK1184">
        <v>35</v>
      </c>
      <c r="EL1184">
        <v>100</v>
      </c>
      <c r="EM1184">
        <v>35</v>
      </c>
      <c r="EN1184">
        <v>95</v>
      </c>
      <c r="EO1184">
        <v>65</v>
      </c>
      <c r="EP1184">
        <v>10</v>
      </c>
    </row>
    <row r="1185" spans="1:146" x14ac:dyDescent="0.35">
      <c r="A1185">
        <v>1187</v>
      </c>
      <c r="B1185" t="s">
        <v>1003</v>
      </c>
      <c r="C1185" t="s">
        <v>1004</v>
      </c>
      <c r="D1185" t="s">
        <v>154</v>
      </c>
      <c r="E1185" t="s">
        <v>1056</v>
      </c>
      <c r="F1185" s="1">
        <v>19240</v>
      </c>
      <c r="G1185">
        <v>100</v>
      </c>
      <c r="H1185">
        <v>200</v>
      </c>
      <c r="I1185">
        <v>20</v>
      </c>
      <c r="J1185">
        <v>150</v>
      </c>
      <c r="K1185">
        <v>170</v>
      </c>
      <c r="L1185">
        <v>190</v>
      </c>
      <c r="M1185">
        <v>50</v>
      </c>
      <c r="N1185">
        <v>60</v>
      </c>
      <c r="O1185">
        <v>45</v>
      </c>
      <c r="P1185">
        <v>80</v>
      </c>
      <c r="Q1185">
        <v>0</v>
      </c>
      <c r="R1185">
        <v>485</v>
      </c>
      <c r="S1185">
        <v>125</v>
      </c>
      <c r="T1185">
        <v>35</v>
      </c>
      <c r="U1185">
        <v>180</v>
      </c>
      <c r="V1185">
        <v>110</v>
      </c>
      <c r="W1185">
        <v>40</v>
      </c>
      <c r="X1185">
        <v>775</v>
      </c>
      <c r="Y1185">
        <v>55</v>
      </c>
      <c r="Z1185">
        <v>15</v>
      </c>
      <c r="AA1185">
        <v>50</v>
      </c>
      <c r="AB1185">
        <v>10</v>
      </c>
      <c r="AC1185">
        <v>55</v>
      </c>
      <c r="AD1185">
        <v>35</v>
      </c>
      <c r="AE1185">
        <v>430</v>
      </c>
      <c r="AF1185">
        <v>220</v>
      </c>
      <c r="AG1185">
        <v>160</v>
      </c>
      <c r="AH1185">
        <v>40</v>
      </c>
      <c r="AI1185">
        <v>350</v>
      </c>
      <c r="AJ1185" s="1">
        <v>1035</v>
      </c>
      <c r="AK1185">
        <v>200</v>
      </c>
      <c r="AL1185">
        <v>355</v>
      </c>
      <c r="AM1185">
        <v>250</v>
      </c>
      <c r="AN1185">
        <v>90</v>
      </c>
      <c r="AO1185">
        <v>20</v>
      </c>
      <c r="AP1185">
        <v>110</v>
      </c>
      <c r="AQ1185">
        <v>45</v>
      </c>
      <c r="AR1185">
        <v>270</v>
      </c>
      <c r="AS1185">
        <v>20</v>
      </c>
      <c r="AT1185">
        <v>80</v>
      </c>
      <c r="AU1185">
        <v>105</v>
      </c>
      <c r="AV1185">
        <v>45</v>
      </c>
      <c r="AW1185">
        <v>370</v>
      </c>
      <c r="AX1185">
        <v>35</v>
      </c>
      <c r="AY1185">
        <v>25</v>
      </c>
      <c r="AZ1185">
        <v>85</v>
      </c>
      <c r="BA1185">
        <v>105</v>
      </c>
      <c r="BB1185">
        <v>60</v>
      </c>
      <c r="BC1185">
        <v>60</v>
      </c>
      <c r="BD1185">
        <v>60</v>
      </c>
      <c r="BE1185">
        <v>60</v>
      </c>
      <c r="BF1185">
        <v>85</v>
      </c>
      <c r="BG1185">
        <v>85</v>
      </c>
      <c r="BH1185">
        <v>25</v>
      </c>
      <c r="BI1185">
        <v>15</v>
      </c>
      <c r="BJ1185">
        <v>45</v>
      </c>
      <c r="BK1185">
        <v>140</v>
      </c>
      <c r="BL1185">
        <v>230</v>
      </c>
      <c r="BM1185">
        <v>155</v>
      </c>
      <c r="BN1185">
        <v>130</v>
      </c>
      <c r="BO1185">
        <v>55</v>
      </c>
      <c r="BP1185">
        <v>240</v>
      </c>
      <c r="BQ1185">
        <v>20</v>
      </c>
      <c r="BR1185">
        <v>75</v>
      </c>
      <c r="BS1185">
        <v>15</v>
      </c>
      <c r="BT1185">
        <v>25</v>
      </c>
      <c r="BU1185">
        <v>545</v>
      </c>
      <c r="BV1185">
        <v>80</v>
      </c>
      <c r="BW1185">
        <v>115</v>
      </c>
      <c r="BX1185">
        <v>50</v>
      </c>
      <c r="BY1185">
        <v>90</v>
      </c>
      <c r="BZ1185">
        <v>10</v>
      </c>
      <c r="CA1185">
        <v>10</v>
      </c>
      <c r="CB1185">
        <v>45</v>
      </c>
      <c r="CC1185">
        <v>30</v>
      </c>
      <c r="CD1185">
        <v>55</v>
      </c>
      <c r="CE1185">
        <v>40</v>
      </c>
      <c r="CF1185">
        <v>50</v>
      </c>
      <c r="CG1185">
        <v>60</v>
      </c>
      <c r="CH1185">
        <v>40</v>
      </c>
      <c r="CI1185">
        <v>45</v>
      </c>
      <c r="CJ1185">
        <v>115</v>
      </c>
      <c r="CK1185">
        <v>80</v>
      </c>
      <c r="CL1185">
        <v>65</v>
      </c>
      <c r="CM1185">
        <v>55</v>
      </c>
      <c r="CN1185">
        <v>110</v>
      </c>
      <c r="CO1185">
        <v>100</v>
      </c>
      <c r="CP1185">
        <v>20</v>
      </c>
      <c r="CQ1185">
        <v>185</v>
      </c>
      <c r="CR1185">
        <v>20</v>
      </c>
      <c r="CS1185">
        <v>80</v>
      </c>
      <c r="CT1185">
        <v>410</v>
      </c>
      <c r="CU1185">
        <v>555</v>
      </c>
      <c r="CV1185">
        <v>550</v>
      </c>
      <c r="CW1185">
        <v>105</v>
      </c>
      <c r="CX1185">
        <v>295</v>
      </c>
      <c r="CY1185">
        <v>45</v>
      </c>
      <c r="CZ1185">
        <v>285</v>
      </c>
      <c r="DA1185">
        <v>725</v>
      </c>
      <c r="DB1185">
        <v>50</v>
      </c>
      <c r="DC1185">
        <v>15</v>
      </c>
      <c r="DD1185">
        <v>55</v>
      </c>
      <c r="DE1185">
        <v>160</v>
      </c>
      <c r="DF1185">
        <v>35</v>
      </c>
      <c r="DG1185">
        <v>75</v>
      </c>
      <c r="DH1185">
        <v>50</v>
      </c>
      <c r="DI1185">
        <v>60</v>
      </c>
      <c r="DJ1185">
        <v>20</v>
      </c>
      <c r="DK1185">
        <v>100</v>
      </c>
      <c r="DL1185">
        <v>10</v>
      </c>
      <c r="DM1185">
        <v>75</v>
      </c>
      <c r="DN1185">
        <v>60</v>
      </c>
      <c r="DO1185">
        <v>275</v>
      </c>
      <c r="DP1185">
        <v>40</v>
      </c>
      <c r="DQ1185">
        <v>340</v>
      </c>
      <c r="DR1185">
        <v>70</v>
      </c>
      <c r="DS1185">
        <v>55</v>
      </c>
      <c r="DT1185">
        <v>40</v>
      </c>
      <c r="DU1185">
        <v>215</v>
      </c>
      <c r="DV1185">
        <v>10</v>
      </c>
      <c r="DW1185">
        <v>10</v>
      </c>
      <c r="DX1185">
        <v>520</v>
      </c>
      <c r="DY1185">
        <v>165</v>
      </c>
      <c r="DZ1185">
        <v>145</v>
      </c>
      <c r="EA1185">
        <v>60</v>
      </c>
      <c r="EB1185">
        <v>40</v>
      </c>
      <c r="EC1185">
        <v>15</v>
      </c>
      <c r="ED1185">
        <v>95</v>
      </c>
      <c r="EE1185">
        <v>850</v>
      </c>
      <c r="EF1185">
        <v>90</v>
      </c>
      <c r="EG1185">
        <v>90</v>
      </c>
      <c r="EH1185">
        <v>145</v>
      </c>
      <c r="EI1185">
        <v>410</v>
      </c>
      <c r="EJ1185">
        <v>80</v>
      </c>
      <c r="EK1185">
        <v>80</v>
      </c>
      <c r="EL1185">
        <v>300</v>
      </c>
      <c r="EM1185">
        <v>35</v>
      </c>
      <c r="EN1185">
        <v>15</v>
      </c>
      <c r="EO1185">
        <v>60</v>
      </c>
      <c r="EP1185">
        <v>95</v>
      </c>
    </row>
    <row r="1186" spans="1:146" x14ac:dyDescent="0.35">
      <c r="A1186">
        <v>1188</v>
      </c>
      <c r="B1186" t="s">
        <v>1003</v>
      </c>
      <c r="C1186" t="s">
        <v>1004</v>
      </c>
      <c r="D1186" t="s">
        <v>154</v>
      </c>
      <c r="E1186" t="s">
        <v>1057</v>
      </c>
      <c r="F1186" s="1">
        <v>7855</v>
      </c>
      <c r="G1186">
        <v>10</v>
      </c>
      <c r="H1186">
        <v>20</v>
      </c>
      <c r="I1186">
        <v>30</v>
      </c>
      <c r="J1186">
        <v>100</v>
      </c>
      <c r="K1186">
        <v>115</v>
      </c>
      <c r="L1186">
        <v>110</v>
      </c>
      <c r="M1186">
        <v>45</v>
      </c>
      <c r="N1186">
        <v>105</v>
      </c>
      <c r="O1186">
        <v>80</v>
      </c>
      <c r="P1186">
        <v>95</v>
      </c>
      <c r="Q1186">
        <v>10</v>
      </c>
      <c r="R1186">
        <v>15</v>
      </c>
      <c r="S1186">
        <v>40</v>
      </c>
      <c r="T1186">
        <v>110</v>
      </c>
      <c r="U1186">
        <v>0</v>
      </c>
      <c r="V1186">
        <v>85</v>
      </c>
      <c r="W1186">
        <v>25</v>
      </c>
      <c r="X1186">
        <v>10</v>
      </c>
      <c r="Y1186">
        <v>40</v>
      </c>
      <c r="Z1186">
        <v>40</v>
      </c>
      <c r="AA1186">
        <v>35</v>
      </c>
      <c r="AB1186">
        <v>105</v>
      </c>
      <c r="AC1186">
        <v>25</v>
      </c>
      <c r="AD1186">
        <v>50</v>
      </c>
      <c r="AE1186">
        <v>65</v>
      </c>
      <c r="AF1186">
        <v>150</v>
      </c>
      <c r="AG1186">
        <v>10</v>
      </c>
      <c r="AH1186">
        <v>0</v>
      </c>
      <c r="AI1186">
        <v>0</v>
      </c>
      <c r="AJ1186">
        <v>40</v>
      </c>
      <c r="AK1186">
        <v>85</v>
      </c>
      <c r="AL1186">
        <v>20</v>
      </c>
      <c r="AM1186">
        <v>100</v>
      </c>
      <c r="AN1186">
        <v>95</v>
      </c>
      <c r="AO1186">
        <v>45</v>
      </c>
      <c r="AP1186">
        <v>55</v>
      </c>
      <c r="AQ1186">
        <v>60</v>
      </c>
      <c r="AR1186">
        <v>25</v>
      </c>
      <c r="AS1186">
        <v>40</v>
      </c>
      <c r="AT1186">
        <v>210</v>
      </c>
      <c r="AU1186">
        <v>135</v>
      </c>
      <c r="AV1186">
        <v>50</v>
      </c>
      <c r="AW1186">
        <v>35</v>
      </c>
      <c r="AX1186">
        <v>125</v>
      </c>
      <c r="AY1186">
        <v>80</v>
      </c>
      <c r="AZ1186">
        <v>40</v>
      </c>
      <c r="BA1186">
        <v>20</v>
      </c>
      <c r="BB1186">
        <v>30</v>
      </c>
      <c r="BC1186">
        <v>40</v>
      </c>
      <c r="BD1186">
        <v>115</v>
      </c>
      <c r="BE1186">
        <v>50</v>
      </c>
      <c r="BF1186">
        <v>30</v>
      </c>
      <c r="BG1186">
        <v>65</v>
      </c>
      <c r="BH1186">
        <v>45</v>
      </c>
      <c r="BI1186">
        <v>0</v>
      </c>
      <c r="BJ1186">
        <v>65</v>
      </c>
      <c r="BK1186">
        <v>105</v>
      </c>
      <c r="BL1186">
        <v>0</v>
      </c>
      <c r="BM1186">
        <v>120</v>
      </c>
      <c r="BN1186">
        <v>30</v>
      </c>
      <c r="BO1186">
        <v>20</v>
      </c>
      <c r="BP1186">
        <v>20</v>
      </c>
      <c r="BQ1186">
        <v>20</v>
      </c>
      <c r="BR1186">
        <v>155</v>
      </c>
      <c r="BS1186">
        <v>40</v>
      </c>
      <c r="BT1186">
        <v>70</v>
      </c>
      <c r="BU1186">
        <v>90</v>
      </c>
      <c r="BV1186">
        <v>70</v>
      </c>
      <c r="BW1186">
        <v>40</v>
      </c>
      <c r="BX1186">
        <v>20</v>
      </c>
      <c r="BY1186">
        <v>50</v>
      </c>
      <c r="BZ1186">
        <v>10</v>
      </c>
      <c r="CA1186">
        <v>45</v>
      </c>
      <c r="CB1186">
        <v>30</v>
      </c>
      <c r="CC1186">
        <v>10</v>
      </c>
      <c r="CD1186">
        <v>50</v>
      </c>
      <c r="CE1186">
        <v>0</v>
      </c>
      <c r="CF1186">
        <v>100</v>
      </c>
      <c r="CG1186">
        <v>20</v>
      </c>
      <c r="CH1186">
        <v>35</v>
      </c>
      <c r="CI1186">
        <v>25</v>
      </c>
      <c r="CJ1186">
        <v>20</v>
      </c>
      <c r="CK1186">
        <v>65</v>
      </c>
      <c r="CL1186">
        <v>95</v>
      </c>
      <c r="CM1186">
        <v>25</v>
      </c>
      <c r="CN1186">
        <v>65</v>
      </c>
      <c r="CO1186">
        <v>100</v>
      </c>
      <c r="CP1186">
        <v>10</v>
      </c>
      <c r="CQ1186">
        <v>0</v>
      </c>
      <c r="CR1186">
        <v>45</v>
      </c>
      <c r="CS1186">
        <v>10</v>
      </c>
      <c r="CT1186">
        <v>70</v>
      </c>
      <c r="CU1186">
        <v>260</v>
      </c>
      <c r="CV1186">
        <v>0</v>
      </c>
      <c r="CW1186">
        <v>20</v>
      </c>
      <c r="CX1186">
        <v>125</v>
      </c>
      <c r="CY1186">
        <v>25</v>
      </c>
      <c r="CZ1186">
        <v>20</v>
      </c>
      <c r="DA1186">
        <v>50</v>
      </c>
      <c r="DB1186">
        <v>20</v>
      </c>
      <c r="DC1186">
        <v>0</v>
      </c>
      <c r="DD1186">
        <v>25</v>
      </c>
      <c r="DE1186">
        <v>55</v>
      </c>
      <c r="DF1186">
        <v>125</v>
      </c>
      <c r="DG1186">
        <v>135</v>
      </c>
      <c r="DH1186">
        <v>25</v>
      </c>
      <c r="DI1186">
        <v>10</v>
      </c>
      <c r="DJ1186">
        <v>30</v>
      </c>
      <c r="DK1186">
        <v>20</v>
      </c>
      <c r="DL1186">
        <v>125</v>
      </c>
      <c r="DM1186">
        <v>30</v>
      </c>
      <c r="DN1186">
        <v>95</v>
      </c>
      <c r="DO1186">
        <v>0</v>
      </c>
      <c r="DP1186">
        <v>120</v>
      </c>
      <c r="DQ1186">
        <v>55</v>
      </c>
      <c r="DR1186">
        <v>10</v>
      </c>
      <c r="DS1186">
        <v>45</v>
      </c>
      <c r="DT1186">
        <v>20</v>
      </c>
      <c r="DU1186">
        <v>45</v>
      </c>
      <c r="DV1186">
        <v>0</v>
      </c>
      <c r="DW1186">
        <v>10</v>
      </c>
      <c r="DX1186">
        <v>30</v>
      </c>
      <c r="DY1186">
        <v>100</v>
      </c>
      <c r="DZ1186">
        <v>120</v>
      </c>
      <c r="EA1186">
        <v>50</v>
      </c>
      <c r="EB1186">
        <v>155</v>
      </c>
      <c r="EC1186">
        <v>175</v>
      </c>
      <c r="ED1186">
        <v>30</v>
      </c>
      <c r="EE1186">
        <v>75</v>
      </c>
      <c r="EF1186">
        <v>90</v>
      </c>
      <c r="EG1186">
        <v>80</v>
      </c>
      <c r="EH1186">
        <v>85</v>
      </c>
      <c r="EI1186">
        <v>65</v>
      </c>
      <c r="EJ1186">
        <v>30</v>
      </c>
      <c r="EK1186">
        <v>20</v>
      </c>
      <c r="EL1186">
        <v>75</v>
      </c>
      <c r="EM1186">
        <v>65</v>
      </c>
      <c r="EN1186">
        <v>60</v>
      </c>
      <c r="EO1186">
        <v>95</v>
      </c>
      <c r="EP1186">
        <v>75</v>
      </c>
    </row>
    <row r="1187" spans="1:146" x14ac:dyDescent="0.35">
      <c r="A1187">
        <v>1190</v>
      </c>
      <c r="B1187" t="s">
        <v>1003</v>
      </c>
      <c r="C1187" t="s">
        <v>1004</v>
      </c>
      <c r="D1187" t="s">
        <v>154</v>
      </c>
      <c r="E1187" t="s">
        <v>1061</v>
      </c>
      <c r="F1187">
        <v>275</v>
      </c>
      <c r="G1187">
        <v>0</v>
      </c>
      <c r="H1187">
        <v>0</v>
      </c>
      <c r="I1187">
        <v>0</v>
      </c>
      <c r="J1187">
        <v>10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10</v>
      </c>
      <c r="R1187">
        <v>0</v>
      </c>
      <c r="S1187">
        <v>0</v>
      </c>
      <c r="T1187">
        <v>0</v>
      </c>
      <c r="U1187">
        <v>0</v>
      </c>
      <c r="V1187">
        <v>10</v>
      </c>
      <c r="W1187">
        <v>0</v>
      </c>
      <c r="X1187">
        <v>0</v>
      </c>
      <c r="Y1187">
        <v>0</v>
      </c>
      <c r="Z1187">
        <v>10</v>
      </c>
      <c r="AA1187">
        <v>0</v>
      </c>
      <c r="AB1187">
        <v>0</v>
      </c>
      <c r="AC1187">
        <v>0</v>
      </c>
      <c r="AD1187">
        <v>0</v>
      </c>
      <c r="AE1187">
        <v>10</v>
      </c>
      <c r="AF1187">
        <v>10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10</v>
      </c>
      <c r="BE1187">
        <v>10</v>
      </c>
      <c r="BF1187">
        <v>0</v>
      </c>
      <c r="BG1187">
        <v>0</v>
      </c>
      <c r="BH1187">
        <v>0</v>
      </c>
      <c r="BI1187">
        <v>0</v>
      </c>
      <c r="BJ1187">
        <v>10</v>
      </c>
      <c r="BK1187">
        <v>10</v>
      </c>
      <c r="BL1187">
        <v>0</v>
      </c>
      <c r="BM1187">
        <v>0</v>
      </c>
      <c r="BN1187">
        <v>0</v>
      </c>
      <c r="BO1187">
        <v>0</v>
      </c>
      <c r="BP1187">
        <v>10</v>
      </c>
      <c r="BQ1187">
        <v>0</v>
      </c>
      <c r="BR1187">
        <v>0</v>
      </c>
      <c r="BS1187">
        <v>0</v>
      </c>
      <c r="BT1187">
        <v>10</v>
      </c>
      <c r="BU1187">
        <v>0</v>
      </c>
      <c r="BV1187">
        <v>0</v>
      </c>
      <c r="BW1187">
        <v>0</v>
      </c>
      <c r="BX1187">
        <v>0</v>
      </c>
      <c r="BY1187">
        <v>25</v>
      </c>
      <c r="BZ1187">
        <v>0</v>
      </c>
      <c r="CA1187">
        <v>0</v>
      </c>
      <c r="CB1187">
        <v>10</v>
      </c>
      <c r="CC1187">
        <v>0</v>
      </c>
      <c r="CD1187">
        <v>10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10</v>
      </c>
      <c r="CQ1187">
        <v>0</v>
      </c>
      <c r="CR1187">
        <v>10</v>
      </c>
      <c r="CS1187">
        <v>10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10</v>
      </c>
      <c r="DM1187">
        <v>0</v>
      </c>
      <c r="DN1187">
        <v>10</v>
      </c>
      <c r="DO1187">
        <v>0</v>
      </c>
      <c r="DP1187">
        <v>10</v>
      </c>
      <c r="DQ1187">
        <v>0</v>
      </c>
      <c r="DR1187">
        <v>10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10</v>
      </c>
      <c r="EA1187">
        <v>0</v>
      </c>
      <c r="EB1187">
        <v>10</v>
      </c>
      <c r="EC1187">
        <v>0</v>
      </c>
      <c r="ED1187">
        <v>0</v>
      </c>
      <c r="EE1187">
        <v>0</v>
      </c>
      <c r="EF1187">
        <v>10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</row>
    <row r="1188" spans="1:146" x14ac:dyDescent="0.35">
      <c r="A1188">
        <v>1191</v>
      </c>
      <c r="B1188" t="s">
        <v>1003</v>
      </c>
      <c r="C1188" t="s">
        <v>1004</v>
      </c>
      <c r="D1188" t="s">
        <v>154</v>
      </c>
      <c r="E1188" t="s">
        <v>1062</v>
      </c>
      <c r="F1188" s="1">
        <v>4625</v>
      </c>
      <c r="G1188">
        <v>10</v>
      </c>
      <c r="H1188">
        <v>0</v>
      </c>
      <c r="I1188">
        <v>20</v>
      </c>
      <c r="J1188">
        <v>80</v>
      </c>
      <c r="K1188">
        <v>40</v>
      </c>
      <c r="L1188">
        <v>0</v>
      </c>
      <c r="M1188">
        <v>40</v>
      </c>
      <c r="N1188">
        <v>35</v>
      </c>
      <c r="O1188">
        <v>0</v>
      </c>
      <c r="P1188">
        <v>50</v>
      </c>
      <c r="Q1188">
        <v>20</v>
      </c>
      <c r="R1188">
        <v>25</v>
      </c>
      <c r="S1188">
        <v>145</v>
      </c>
      <c r="T1188">
        <v>0</v>
      </c>
      <c r="U1188">
        <v>10</v>
      </c>
      <c r="V1188">
        <v>10</v>
      </c>
      <c r="W1188">
        <v>0</v>
      </c>
      <c r="X1188">
        <v>50</v>
      </c>
      <c r="Y1188">
        <v>20</v>
      </c>
      <c r="Z1188">
        <v>15</v>
      </c>
      <c r="AA1188">
        <v>15</v>
      </c>
      <c r="AB1188">
        <v>40</v>
      </c>
      <c r="AC1188">
        <v>25</v>
      </c>
      <c r="AD1188">
        <v>100</v>
      </c>
      <c r="AE1188">
        <v>65</v>
      </c>
      <c r="AF1188">
        <v>10</v>
      </c>
      <c r="AG1188">
        <v>30</v>
      </c>
      <c r="AH1188">
        <v>0</v>
      </c>
      <c r="AI1188">
        <v>30</v>
      </c>
      <c r="AJ1188">
        <v>60</v>
      </c>
      <c r="AK1188">
        <v>25</v>
      </c>
      <c r="AL1188">
        <v>0</v>
      </c>
      <c r="AM1188">
        <v>55</v>
      </c>
      <c r="AN1188">
        <v>10</v>
      </c>
      <c r="AO1188">
        <v>25</v>
      </c>
      <c r="AP1188">
        <v>75</v>
      </c>
      <c r="AQ1188">
        <v>30</v>
      </c>
      <c r="AR1188">
        <v>10</v>
      </c>
      <c r="AS1188">
        <v>10</v>
      </c>
      <c r="AT1188">
        <v>10</v>
      </c>
      <c r="AU1188">
        <v>65</v>
      </c>
      <c r="AV1188">
        <v>10</v>
      </c>
      <c r="AW1188">
        <v>0</v>
      </c>
      <c r="AX1188">
        <v>20</v>
      </c>
      <c r="AY1188">
        <v>10</v>
      </c>
      <c r="AZ1188">
        <v>15</v>
      </c>
      <c r="BA1188">
        <v>45</v>
      </c>
      <c r="BB1188">
        <v>45</v>
      </c>
      <c r="BC1188">
        <v>10</v>
      </c>
      <c r="BD1188">
        <v>90</v>
      </c>
      <c r="BE1188">
        <v>110</v>
      </c>
      <c r="BF1188">
        <v>20</v>
      </c>
      <c r="BG1188">
        <v>20</v>
      </c>
      <c r="BH1188">
        <v>0</v>
      </c>
      <c r="BI1188">
        <v>0</v>
      </c>
      <c r="BJ1188">
        <v>0</v>
      </c>
      <c r="BK1188">
        <v>20</v>
      </c>
      <c r="BL1188">
        <v>10</v>
      </c>
      <c r="BM1188">
        <v>120</v>
      </c>
      <c r="BN1188">
        <v>45</v>
      </c>
      <c r="BO1188">
        <v>10</v>
      </c>
      <c r="BP1188">
        <v>10</v>
      </c>
      <c r="BQ1188">
        <v>30</v>
      </c>
      <c r="BR1188">
        <v>20</v>
      </c>
      <c r="BS1188">
        <v>30</v>
      </c>
      <c r="BT1188">
        <v>30</v>
      </c>
      <c r="BU1188">
        <v>20</v>
      </c>
      <c r="BV1188">
        <v>20</v>
      </c>
      <c r="BW1188">
        <v>55</v>
      </c>
      <c r="BX1188">
        <v>55</v>
      </c>
      <c r="BY1188">
        <v>50</v>
      </c>
      <c r="BZ1188">
        <v>25</v>
      </c>
      <c r="CA1188">
        <v>10</v>
      </c>
      <c r="CB1188">
        <v>10</v>
      </c>
      <c r="CC1188">
        <v>10</v>
      </c>
      <c r="CD1188">
        <v>30</v>
      </c>
      <c r="CE1188">
        <v>0</v>
      </c>
      <c r="CF1188">
        <v>75</v>
      </c>
      <c r="CG1188">
        <v>45</v>
      </c>
      <c r="CH1188">
        <v>50</v>
      </c>
      <c r="CI1188">
        <v>0</v>
      </c>
      <c r="CJ1188">
        <v>20</v>
      </c>
      <c r="CK1188">
        <v>55</v>
      </c>
      <c r="CL1188">
        <v>170</v>
      </c>
      <c r="CM1188">
        <v>55</v>
      </c>
      <c r="CN1188">
        <v>30</v>
      </c>
      <c r="CO1188">
        <v>0</v>
      </c>
      <c r="CP1188">
        <v>105</v>
      </c>
      <c r="CQ1188">
        <v>40</v>
      </c>
      <c r="CR1188">
        <v>10</v>
      </c>
      <c r="CS1188">
        <v>10</v>
      </c>
      <c r="CT1188">
        <v>25</v>
      </c>
      <c r="CU1188">
        <v>20</v>
      </c>
      <c r="CV1188">
        <v>80</v>
      </c>
      <c r="CW1188">
        <v>55</v>
      </c>
      <c r="CX1188">
        <v>45</v>
      </c>
      <c r="CY1188">
        <v>0</v>
      </c>
      <c r="CZ1188">
        <v>25</v>
      </c>
      <c r="DA1188">
        <v>0</v>
      </c>
      <c r="DB1188">
        <v>20</v>
      </c>
      <c r="DC1188">
        <v>15</v>
      </c>
      <c r="DD1188">
        <v>20</v>
      </c>
      <c r="DE1188">
        <v>0</v>
      </c>
      <c r="DF1188">
        <v>20</v>
      </c>
      <c r="DG1188">
        <v>75</v>
      </c>
      <c r="DH1188">
        <v>10</v>
      </c>
      <c r="DI1188">
        <v>10</v>
      </c>
      <c r="DJ1188">
        <v>10</v>
      </c>
      <c r="DK1188">
        <v>10</v>
      </c>
      <c r="DL1188">
        <v>55</v>
      </c>
      <c r="DM1188">
        <v>85</v>
      </c>
      <c r="DN1188">
        <v>20</v>
      </c>
      <c r="DO1188">
        <v>0</v>
      </c>
      <c r="DP1188">
        <v>75</v>
      </c>
      <c r="DQ1188">
        <v>20</v>
      </c>
      <c r="DR1188">
        <v>0</v>
      </c>
      <c r="DS1188">
        <v>125</v>
      </c>
      <c r="DT1188">
        <v>0</v>
      </c>
      <c r="DU1188">
        <v>15</v>
      </c>
      <c r="DV1188">
        <v>20</v>
      </c>
      <c r="DW1188">
        <v>20</v>
      </c>
      <c r="DX1188">
        <v>30</v>
      </c>
      <c r="DY1188">
        <v>275</v>
      </c>
      <c r="DZ1188">
        <v>65</v>
      </c>
      <c r="EA1188">
        <v>20</v>
      </c>
      <c r="EB1188">
        <v>0</v>
      </c>
      <c r="EC1188">
        <v>20</v>
      </c>
      <c r="ED1188">
        <v>0</v>
      </c>
      <c r="EE1188">
        <v>10</v>
      </c>
      <c r="EF1188">
        <v>30</v>
      </c>
      <c r="EG1188">
        <v>10</v>
      </c>
      <c r="EH1188">
        <v>30</v>
      </c>
      <c r="EI1188">
        <v>20</v>
      </c>
      <c r="EJ1188">
        <v>20</v>
      </c>
      <c r="EK1188">
        <v>10</v>
      </c>
      <c r="EL1188">
        <v>25</v>
      </c>
      <c r="EM1188">
        <v>45</v>
      </c>
      <c r="EN1188">
        <v>65</v>
      </c>
      <c r="EO1188">
        <v>20</v>
      </c>
      <c r="EP1188">
        <v>10</v>
      </c>
    </row>
    <row r="1189" spans="1:146" x14ac:dyDescent="0.35">
      <c r="A1189">
        <v>1192</v>
      </c>
      <c r="B1189" t="s">
        <v>1003</v>
      </c>
      <c r="C1189" t="s">
        <v>1004</v>
      </c>
      <c r="D1189" t="s">
        <v>154</v>
      </c>
      <c r="E1189" t="s">
        <v>1063</v>
      </c>
      <c r="F1189" s="1">
        <v>45515</v>
      </c>
      <c r="G1189">
        <v>65</v>
      </c>
      <c r="H1189">
        <v>300</v>
      </c>
      <c r="I1189">
        <v>370</v>
      </c>
      <c r="J1189">
        <v>310</v>
      </c>
      <c r="K1189">
        <v>95</v>
      </c>
      <c r="L1189">
        <v>485</v>
      </c>
      <c r="M1189">
        <v>80</v>
      </c>
      <c r="N1189">
        <v>65</v>
      </c>
      <c r="O1189">
        <v>70</v>
      </c>
      <c r="P1189">
        <v>225</v>
      </c>
      <c r="Q1189">
        <v>300</v>
      </c>
      <c r="R1189">
        <v>175</v>
      </c>
      <c r="S1189">
        <v>165</v>
      </c>
      <c r="T1189">
        <v>845</v>
      </c>
      <c r="U1189">
        <v>35</v>
      </c>
      <c r="V1189">
        <v>625</v>
      </c>
      <c r="W1189">
        <v>70</v>
      </c>
      <c r="X1189">
        <v>30</v>
      </c>
      <c r="Y1189">
        <v>715</v>
      </c>
      <c r="Z1189">
        <v>20</v>
      </c>
      <c r="AA1189">
        <v>520</v>
      </c>
      <c r="AB1189">
        <v>30</v>
      </c>
      <c r="AC1189">
        <v>135</v>
      </c>
      <c r="AD1189">
        <v>105</v>
      </c>
      <c r="AE1189">
        <v>295</v>
      </c>
      <c r="AF1189">
        <v>510</v>
      </c>
      <c r="AG1189">
        <v>145</v>
      </c>
      <c r="AH1189" s="1">
        <v>1195</v>
      </c>
      <c r="AI1189">
        <v>390</v>
      </c>
      <c r="AJ1189">
        <v>315</v>
      </c>
      <c r="AK1189">
        <v>35</v>
      </c>
      <c r="AL1189">
        <v>110</v>
      </c>
      <c r="AM1189">
        <v>710</v>
      </c>
      <c r="AN1189" s="1">
        <v>3470</v>
      </c>
      <c r="AO1189">
        <v>150</v>
      </c>
      <c r="AP1189">
        <v>105</v>
      </c>
      <c r="AQ1189">
        <v>595</v>
      </c>
      <c r="AR1189">
        <v>150</v>
      </c>
      <c r="AS1189">
        <v>390</v>
      </c>
      <c r="AT1189">
        <v>360</v>
      </c>
      <c r="AU1189">
        <v>470</v>
      </c>
      <c r="AV1189">
        <v>155</v>
      </c>
      <c r="AW1189">
        <v>20</v>
      </c>
      <c r="AX1189">
        <v>65</v>
      </c>
      <c r="AY1189">
        <v>35</v>
      </c>
      <c r="AZ1189" s="1">
        <v>2475</v>
      </c>
      <c r="BA1189">
        <v>95</v>
      </c>
      <c r="BB1189">
        <v>55</v>
      </c>
      <c r="BC1189">
        <v>30</v>
      </c>
      <c r="BD1189">
        <v>100</v>
      </c>
      <c r="BE1189">
        <v>105</v>
      </c>
      <c r="BF1189">
        <v>265</v>
      </c>
      <c r="BG1189">
        <v>35</v>
      </c>
      <c r="BH1189">
        <v>705</v>
      </c>
      <c r="BI1189" s="1">
        <v>1615</v>
      </c>
      <c r="BJ1189">
        <v>760</v>
      </c>
      <c r="BK1189">
        <v>165</v>
      </c>
      <c r="BL1189">
        <v>115</v>
      </c>
      <c r="BM1189">
        <v>640</v>
      </c>
      <c r="BN1189">
        <v>105</v>
      </c>
      <c r="BO1189">
        <v>535</v>
      </c>
      <c r="BP1189">
        <v>145</v>
      </c>
      <c r="BQ1189">
        <v>25</v>
      </c>
      <c r="BR1189">
        <v>900</v>
      </c>
      <c r="BS1189">
        <v>115</v>
      </c>
      <c r="BT1189">
        <v>15</v>
      </c>
      <c r="BU1189">
        <v>510</v>
      </c>
      <c r="BV1189">
        <v>75</v>
      </c>
      <c r="BW1189">
        <v>40</v>
      </c>
      <c r="BX1189">
        <v>85</v>
      </c>
      <c r="BY1189">
        <v>65</v>
      </c>
      <c r="BZ1189">
        <v>105</v>
      </c>
      <c r="CA1189">
        <v>45</v>
      </c>
      <c r="CB1189">
        <v>65</v>
      </c>
      <c r="CC1189" s="1">
        <v>1460</v>
      </c>
      <c r="CD1189">
        <v>130</v>
      </c>
      <c r="CE1189">
        <v>30</v>
      </c>
      <c r="CF1189">
        <v>370</v>
      </c>
      <c r="CG1189">
        <v>115</v>
      </c>
      <c r="CH1189">
        <v>30</v>
      </c>
      <c r="CI1189">
        <v>125</v>
      </c>
      <c r="CJ1189">
        <v>600</v>
      </c>
      <c r="CK1189">
        <v>40</v>
      </c>
      <c r="CL1189">
        <v>135</v>
      </c>
      <c r="CM1189">
        <v>50</v>
      </c>
      <c r="CN1189">
        <v>235</v>
      </c>
      <c r="CO1189">
        <v>450</v>
      </c>
      <c r="CP1189">
        <v>80</v>
      </c>
      <c r="CQ1189">
        <v>70</v>
      </c>
      <c r="CR1189">
        <v>35</v>
      </c>
      <c r="CS1189">
        <v>105</v>
      </c>
      <c r="CT1189" s="1">
        <v>1140</v>
      </c>
      <c r="CU1189">
        <v>120</v>
      </c>
      <c r="CV1189">
        <v>75</v>
      </c>
      <c r="CW1189">
        <v>455</v>
      </c>
      <c r="CX1189">
        <v>150</v>
      </c>
      <c r="CY1189">
        <v>935</v>
      </c>
      <c r="CZ1189">
        <v>45</v>
      </c>
      <c r="DA1189">
        <v>500</v>
      </c>
      <c r="DB1189">
        <v>180</v>
      </c>
      <c r="DC1189">
        <v>10</v>
      </c>
      <c r="DD1189">
        <v>285</v>
      </c>
      <c r="DE1189">
        <v>485</v>
      </c>
      <c r="DF1189">
        <v>35</v>
      </c>
      <c r="DG1189">
        <v>100</v>
      </c>
      <c r="DH1189">
        <v>145</v>
      </c>
      <c r="DI1189">
        <v>75</v>
      </c>
      <c r="DJ1189" s="1">
        <v>1070</v>
      </c>
      <c r="DK1189">
        <v>150</v>
      </c>
      <c r="DL1189">
        <v>40</v>
      </c>
      <c r="DM1189">
        <v>35</v>
      </c>
      <c r="DN1189">
        <v>75</v>
      </c>
      <c r="DO1189">
        <v>225</v>
      </c>
      <c r="DP1189">
        <v>460</v>
      </c>
      <c r="DQ1189">
        <v>235</v>
      </c>
      <c r="DR1189">
        <v>45</v>
      </c>
      <c r="DS1189">
        <v>65</v>
      </c>
      <c r="DT1189">
        <v>430</v>
      </c>
      <c r="DU1189">
        <v>25</v>
      </c>
      <c r="DV1189">
        <v>230</v>
      </c>
      <c r="DW1189">
        <v>60</v>
      </c>
      <c r="DX1189">
        <v>140</v>
      </c>
      <c r="DY1189">
        <v>170</v>
      </c>
      <c r="DZ1189">
        <v>305</v>
      </c>
      <c r="EA1189">
        <v>630</v>
      </c>
      <c r="EB1189">
        <v>125</v>
      </c>
      <c r="EC1189">
        <v>345</v>
      </c>
      <c r="ED1189">
        <v>405</v>
      </c>
      <c r="EE1189">
        <v>375</v>
      </c>
      <c r="EF1189">
        <v>195</v>
      </c>
      <c r="EG1189">
        <v>190</v>
      </c>
      <c r="EH1189" s="1">
        <v>1070</v>
      </c>
      <c r="EI1189">
        <v>305</v>
      </c>
      <c r="EJ1189">
        <v>70</v>
      </c>
      <c r="EK1189">
        <v>60</v>
      </c>
      <c r="EL1189">
        <v>360</v>
      </c>
      <c r="EM1189">
        <v>55</v>
      </c>
      <c r="EN1189">
        <v>55</v>
      </c>
      <c r="EO1189" s="1">
        <v>1545</v>
      </c>
      <c r="EP1189" s="1">
        <v>1695</v>
      </c>
    </row>
    <row r="1190" spans="1:146" x14ac:dyDescent="0.35">
      <c r="A1190">
        <v>1193</v>
      </c>
      <c r="B1190" t="s">
        <v>1003</v>
      </c>
      <c r="C1190" t="s">
        <v>1004</v>
      </c>
      <c r="D1190" t="s">
        <v>154</v>
      </c>
      <c r="E1190" t="s">
        <v>1064</v>
      </c>
      <c r="F1190" s="1">
        <v>2690</v>
      </c>
      <c r="G1190">
        <v>0</v>
      </c>
      <c r="H1190">
        <v>0</v>
      </c>
      <c r="I1190">
        <v>20</v>
      </c>
      <c r="J1190">
        <v>50</v>
      </c>
      <c r="K1190">
        <v>65</v>
      </c>
      <c r="L1190">
        <v>0</v>
      </c>
      <c r="M1190">
        <v>25</v>
      </c>
      <c r="N1190">
        <v>20</v>
      </c>
      <c r="O1190">
        <v>10</v>
      </c>
      <c r="P1190">
        <v>10</v>
      </c>
      <c r="Q1190">
        <v>10</v>
      </c>
      <c r="R1190">
        <v>25</v>
      </c>
      <c r="S1190">
        <v>40</v>
      </c>
      <c r="T1190">
        <v>10</v>
      </c>
      <c r="U1190">
        <v>10</v>
      </c>
      <c r="V1190">
        <v>0</v>
      </c>
      <c r="W1190">
        <v>0</v>
      </c>
      <c r="X1190">
        <v>0</v>
      </c>
      <c r="Y1190">
        <v>0</v>
      </c>
      <c r="Z1190">
        <v>35</v>
      </c>
      <c r="AA1190">
        <v>0</v>
      </c>
      <c r="AB1190">
        <v>20</v>
      </c>
      <c r="AC1190">
        <v>15</v>
      </c>
      <c r="AD1190">
        <v>60</v>
      </c>
      <c r="AE1190">
        <v>0</v>
      </c>
      <c r="AF1190">
        <v>20</v>
      </c>
      <c r="AG1190">
        <v>45</v>
      </c>
      <c r="AH1190">
        <v>0</v>
      </c>
      <c r="AI1190">
        <v>10</v>
      </c>
      <c r="AJ1190">
        <v>25</v>
      </c>
      <c r="AK1190">
        <v>30</v>
      </c>
      <c r="AL1190">
        <v>10</v>
      </c>
      <c r="AM1190">
        <v>40</v>
      </c>
      <c r="AN1190">
        <v>20</v>
      </c>
      <c r="AO1190">
        <v>10</v>
      </c>
      <c r="AP1190">
        <v>30</v>
      </c>
      <c r="AQ1190">
        <v>45</v>
      </c>
      <c r="AR1190">
        <v>0</v>
      </c>
      <c r="AS1190">
        <v>0</v>
      </c>
      <c r="AT1190">
        <v>20</v>
      </c>
      <c r="AU1190">
        <v>20</v>
      </c>
      <c r="AV1190">
        <v>0</v>
      </c>
      <c r="AW1190">
        <v>20</v>
      </c>
      <c r="AX1190">
        <v>10</v>
      </c>
      <c r="AY1190">
        <v>30</v>
      </c>
      <c r="AZ1190">
        <v>10</v>
      </c>
      <c r="BA1190">
        <v>10</v>
      </c>
      <c r="BB1190">
        <v>25</v>
      </c>
      <c r="BC1190">
        <v>20</v>
      </c>
      <c r="BD1190">
        <v>25</v>
      </c>
      <c r="BE1190">
        <v>40</v>
      </c>
      <c r="BF1190">
        <v>0</v>
      </c>
      <c r="BG1190">
        <v>20</v>
      </c>
      <c r="BH1190">
        <v>10</v>
      </c>
      <c r="BI1190">
        <v>10</v>
      </c>
      <c r="BJ1190">
        <v>0</v>
      </c>
      <c r="BK1190">
        <v>25</v>
      </c>
      <c r="BL1190">
        <v>10</v>
      </c>
      <c r="BM1190">
        <v>70</v>
      </c>
      <c r="BN1190">
        <v>10</v>
      </c>
      <c r="BO1190">
        <v>10</v>
      </c>
      <c r="BP1190">
        <v>35</v>
      </c>
      <c r="BQ1190">
        <v>0</v>
      </c>
      <c r="BR1190">
        <v>0</v>
      </c>
      <c r="BS1190">
        <v>35</v>
      </c>
      <c r="BT1190">
        <v>35</v>
      </c>
      <c r="BU1190">
        <v>10</v>
      </c>
      <c r="BV1190">
        <v>25</v>
      </c>
      <c r="BW1190">
        <v>30</v>
      </c>
      <c r="BX1190">
        <v>20</v>
      </c>
      <c r="BY1190">
        <v>45</v>
      </c>
      <c r="BZ1190">
        <v>10</v>
      </c>
      <c r="CA1190">
        <v>25</v>
      </c>
      <c r="CB1190">
        <v>40</v>
      </c>
      <c r="CC1190">
        <v>0</v>
      </c>
      <c r="CD1190">
        <v>45</v>
      </c>
      <c r="CE1190">
        <v>10</v>
      </c>
      <c r="CF1190">
        <v>40</v>
      </c>
      <c r="CG1190">
        <v>25</v>
      </c>
      <c r="CH1190">
        <v>30</v>
      </c>
      <c r="CI1190">
        <v>0</v>
      </c>
      <c r="CJ1190">
        <v>0</v>
      </c>
      <c r="CK1190">
        <v>55</v>
      </c>
      <c r="CL1190">
        <v>60</v>
      </c>
      <c r="CM1190">
        <v>10</v>
      </c>
      <c r="CN1190">
        <v>0</v>
      </c>
      <c r="CO1190">
        <v>40</v>
      </c>
      <c r="CP1190">
        <v>35</v>
      </c>
      <c r="CQ1190">
        <v>30</v>
      </c>
      <c r="CR1190">
        <v>20</v>
      </c>
      <c r="CS1190">
        <v>0</v>
      </c>
      <c r="CT1190">
        <v>10</v>
      </c>
      <c r="CU1190">
        <v>25</v>
      </c>
      <c r="CV1190">
        <v>20</v>
      </c>
      <c r="CW1190">
        <v>10</v>
      </c>
      <c r="CX1190">
        <v>55</v>
      </c>
      <c r="CY1190">
        <v>0</v>
      </c>
      <c r="CZ1190">
        <v>20</v>
      </c>
      <c r="DA1190">
        <v>10</v>
      </c>
      <c r="DB1190">
        <v>30</v>
      </c>
      <c r="DC1190">
        <v>10</v>
      </c>
      <c r="DD1190">
        <v>10</v>
      </c>
      <c r="DE1190">
        <v>30</v>
      </c>
      <c r="DF1190">
        <v>10</v>
      </c>
      <c r="DG1190">
        <v>35</v>
      </c>
      <c r="DH1190">
        <v>20</v>
      </c>
      <c r="DI1190">
        <v>30</v>
      </c>
      <c r="DJ1190">
        <v>0</v>
      </c>
      <c r="DK1190">
        <v>20</v>
      </c>
      <c r="DL1190">
        <v>0</v>
      </c>
      <c r="DM1190">
        <v>20</v>
      </c>
      <c r="DN1190">
        <v>10</v>
      </c>
      <c r="DO1190">
        <v>10</v>
      </c>
      <c r="DP1190">
        <v>35</v>
      </c>
      <c r="DQ1190">
        <v>35</v>
      </c>
      <c r="DR1190">
        <v>10</v>
      </c>
      <c r="DS1190">
        <v>60</v>
      </c>
      <c r="DT1190">
        <v>10</v>
      </c>
      <c r="DU1190">
        <v>10</v>
      </c>
      <c r="DV1190">
        <v>35</v>
      </c>
      <c r="DW1190">
        <v>0</v>
      </c>
      <c r="DX1190">
        <v>0</v>
      </c>
      <c r="DY1190">
        <v>30</v>
      </c>
      <c r="DZ1190">
        <v>20</v>
      </c>
      <c r="EA1190">
        <v>10</v>
      </c>
      <c r="EB1190">
        <v>10</v>
      </c>
      <c r="EC1190">
        <v>25</v>
      </c>
      <c r="ED1190">
        <v>0</v>
      </c>
      <c r="EE1190">
        <v>10</v>
      </c>
      <c r="EF1190">
        <v>45</v>
      </c>
      <c r="EG1190">
        <v>35</v>
      </c>
      <c r="EH1190">
        <v>30</v>
      </c>
      <c r="EI1190">
        <v>20</v>
      </c>
      <c r="EJ1190">
        <v>0</v>
      </c>
      <c r="EK1190">
        <v>20</v>
      </c>
      <c r="EL1190">
        <v>25</v>
      </c>
      <c r="EM1190">
        <v>20</v>
      </c>
      <c r="EN1190">
        <v>15</v>
      </c>
      <c r="EO1190">
        <v>0</v>
      </c>
      <c r="EP1190">
        <v>0</v>
      </c>
    </row>
    <row r="1191" spans="1:146" x14ac:dyDescent="0.35">
      <c r="A1191">
        <v>1194</v>
      </c>
      <c r="B1191" t="s">
        <v>1003</v>
      </c>
      <c r="C1191" t="s">
        <v>1004</v>
      </c>
      <c r="D1191" t="s">
        <v>154</v>
      </c>
      <c r="E1191" t="s">
        <v>1065</v>
      </c>
      <c r="F1191" s="1">
        <v>21365</v>
      </c>
      <c r="G1191">
        <v>10</v>
      </c>
      <c r="H1191">
        <v>35</v>
      </c>
      <c r="I1191">
        <v>485</v>
      </c>
      <c r="J1191">
        <v>145</v>
      </c>
      <c r="K1191">
        <v>200</v>
      </c>
      <c r="L1191">
        <v>210</v>
      </c>
      <c r="M1191">
        <v>115</v>
      </c>
      <c r="N1191">
        <v>90</v>
      </c>
      <c r="O1191">
        <v>45</v>
      </c>
      <c r="P1191">
        <v>170</v>
      </c>
      <c r="Q1191">
        <v>30</v>
      </c>
      <c r="R1191">
        <v>130</v>
      </c>
      <c r="S1191">
        <v>50</v>
      </c>
      <c r="T1191">
        <v>85</v>
      </c>
      <c r="U1191">
        <v>30</v>
      </c>
      <c r="V1191">
        <v>80</v>
      </c>
      <c r="W1191">
        <v>10</v>
      </c>
      <c r="X1191">
        <v>40</v>
      </c>
      <c r="Y1191">
        <v>140</v>
      </c>
      <c r="Z1191">
        <v>50</v>
      </c>
      <c r="AA1191">
        <v>0</v>
      </c>
      <c r="AB1191">
        <v>50</v>
      </c>
      <c r="AC1191">
        <v>135</v>
      </c>
      <c r="AD1191">
        <v>190</v>
      </c>
      <c r="AE1191">
        <v>110</v>
      </c>
      <c r="AF1191">
        <v>155</v>
      </c>
      <c r="AG1191">
        <v>140</v>
      </c>
      <c r="AH1191">
        <v>35</v>
      </c>
      <c r="AI1191">
        <v>30</v>
      </c>
      <c r="AJ1191">
        <v>55</v>
      </c>
      <c r="AK1191">
        <v>115</v>
      </c>
      <c r="AL1191">
        <v>45</v>
      </c>
      <c r="AM1191">
        <v>170</v>
      </c>
      <c r="AN1191">
        <v>155</v>
      </c>
      <c r="AO1191">
        <v>75</v>
      </c>
      <c r="AP1191">
        <v>70</v>
      </c>
      <c r="AQ1191">
        <v>420</v>
      </c>
      <c r="AR1191">
        <v>70</v>
      </c>
      <c r="AS1191">
        <v>150</v>
      </c>
      <c r="AT1191">
        <v>220</v>
      </c>
      <c r="AU1191">
        <v>595</v>
      </c>
      <c r="AV1191">
        <v>330</v>
      </c>
      <c r="AW1191">
        <v>50</v>
      </c>
      <c r="AX1191">
        <v>55</v>
      </c>
      <c r="AY1191">
        <v>65</v>
      </c>
      <c r="AZ1191">
        <v>105</v>
      </c>
      <c r="BA1191">
        <v>30</v>
      </c>
      <c r="BB1191">
        <v>70</v>
      </c>
      <c r="BC1191">
        <v>40</v>
      </c>
      <c r="BD1191">
        <v>725</v>
      </c>
      <c r="BE1191">
        <v>730</v>
      </c>
      <c r="BF1191">
        <v>55</v>
      </c>
      <c r="BG1191">
        <v>55</v>
      </c>
      <c r="BH1191">
        <v>310</v>
      </c>
      <c r="BI1191">
        <v>15</v>
      </c>
      <c r="BJ1191">
        <v>40</v>
      </c>
      <c r="BK1191">
        <v>95</v>
      </c>
      <c r="BL1191">
        <v>45</v>
      </c>
      <c r="BM1191" s="1">
        <v>1270</v>
      </c>
      <c r="BN1191">
        <v>140</v>
      </c>
      <c r="BO1191">
        <v>70</v>
      </c>
      <c r="BP1191">
        <v>0</v>
      </c>
      <c r="BQ1191">
        <v>90</v>
      </c>
      <c r="BR1191">
        <v>340</v>
      </c>
      <c r="BS1191">
        <v>130</v>
      </c>
      <c r="BT1191">
        <v>215</v>
      </c>
      <c r="BU1191">
        <v>95</v>
      </c>
      <c r="BV1191">
        <v>105</v>
      </c>
      <c r="BW1191">
        <v>35</v>
      </c>
      <c r="BX1191">
        <v>65</v>
      </c>
      <c r="BY1191">
        <v>30</v>
      </c>
      <c r="BZ1191">
        <v>70</v>
      </c>
      <c r="CA1191">
        <v>520</v>
      </c>
      <c r="CB1191">
        <v>105</v>
      </c>
      <c r="CC1191">
        <v>35</v>
      </c>
      <c r="CD1191">
        <v>350</v>
      </c>
      <c r="CE1191">
        <v>0</v>
      </c>
      <c r="CF1191" s="1">
        <v>1190</v>
      </c>
      <c r="CG1191">
        <v>75</v>
      </c>
      <c r="CH1191">
        <v>110</v>
      </c>
      <c r="CI1191">
        <v>105</v>
      </c>
      <c r="CJ1191">
        <v>105</v>
      </c>
      <c r="CK1191">
        <v>120</v>
      </c>
      <c r="CL1191">
        <v>175</v>
      </c>
      <c r="CM1191">
        <v>535</v>
      </c>
      <c r="CN1191">
        <v>70</v>
      </c>
      <c r="CO1191">
        <v>105</v>
      </c>
      <c r="CP1191">
        <v>250</v>
      </c>
      <c r="CQ1191">
        <v>35</v>
      </c>
      <c r="CR1191">
        <v>75</v>
      </c>
      <c r="CS1191">
        <v>10</v>
      </c>
      <c r="CT1191">
        <v>90</v>
      </c>
      <c r="CU1191">
        <v>45</v>
      </c>
      <c r="CV1191">
        <v>20</v>
      </c>
      <c r="CW1191">
        <v>55</v>
      </c>
      <c r="CX1191">
        <v>180</v>
      </c>
      <c r="CY1191">
        <v>95</v>
      </c>
      <c r="CZ1191">
        <v>25</v>
      </c>
      <c r="DA1191">
        <v>45</v>
      </c>
      <c r="DB1191">
        <v>250</v>
      </c>
      <c r="DC1191">
        <v>30</v>
      </c>
      <c r="DD1191">
        <v>75</v>
      </c>
      <c r="DE1191">
        <v>260</v>
      </c>
      <c r="DF1191">
        <v>455</v>
      </c>
      <c r="DG1191">
        <v>90</v>
      </c>
      <c r="DH1191">
        <v>140</v>
      </c>
      <c r="DI1191">
        <v>175</v>
      </c>
      <c r="DJ1191">
        <v>10</v>
      </c>
      <c r="DK1191">
        <v>115</v>
      </c>
      <c r="DL1191">
        <v>505</v>
      </c>
      <c r="DM1191">
        <v>85</v>
      </c>
      <c r="DN1191">
        <v>80</v>
      </c>
      <c r="DO1191">
        <v>20</v>
      </c>
      <c r="DP1191" s="1">
        <v>1120</v>
      </c>
      <c r="DQ1191">
        <v>35</v>
      </c>
      <c r="DR1191">
        <v>35</v>
      </c>
      <c r="DS1191">
        <v>105</v>
      </c>
      <c r="DT1191">
        <v>145</v>
      </c>
      <c r="DU1191">
        <v>45</v>
      </c>
      <c r="DV1191">
        <v>70</v>
      </c>
      <c r="DW1191">
        <v>55</v>
      </c>
      <c r="DX1191">
        <v>50</v>
      </c>
      <c r="DY1191">
        <v>350</v>
      </c>
      <c r="DZ1191">
        <v>205</v>
      </c>
      <c r="EA1191">
        <v>130</v>
      </c>
      <c r="EB1191">
        <v>280</v>
      </c>
      <c r="EC1191">
        <v>60</v>
      </c>
      <c r="ED1191">
        <v>35</v>
      </c>
      <c r="EE1191">
        <v>115</v>
      </c>
      <c r="EF1191">
        <v>135</v>
      </c>
      <c r="EG1191">
        <v>100</v>
      </c>
      <c r="EH1191">
        <v>410</v>
      </c>
      <c r="EI1191">
        <v>180</v>
      </c>
      <c r="EJ1191">
        <v>40</v>
      </c>
      <c r="EK1191">
        <v>35</v>
      </c>
      <c r="EL1191">
        <v>25</v>
      </c>
      <c r="EM1191">
        <v>85</v>
      </c>
      <c r="EN1191">
        <v>45</v>
      </c>
      <c r="EO1191">
        <v>90</v>
      </c>
      <c r="EP1191">
        <v>55</v>
      </c>
    </row>
    <row r="1192" spans="1:146" x14ac:dyDescent="0.35">
      <c r="A1192">
        <v>1195</v>
      </c>
      <c r="B1192" t="s">
        <v>1003</v>
      </c>
      <c r="C1192" t="s">
        <v>1004</v>
      </c>
      <c r="D1192" t="s">
        <v>154</v>
      </c>
      <c r="E1192" t="s">
        <v>1066</v>
      </c>
      <c r="F1192" s="1">
        <v>38575</v>
      </c>
      <c r="G1192">
        <v>55</v>
      </c>
      <c r="H1192">
        <v>10</v>
      </c>
      <c r="I1192">
        <v>250</v>
      </c>
      <c r="J1192">
        <v>165</v>
      </c>
      <c r="K1192">
        <v>65</v>
      </c>
      <c r="L1192">
        <v>130</v>
      </c>
      <c r="M1192">
        <v>55</v>
      </c>
      <c r="N1192">
        <v>10</v>
      </c>
      <c r="O1192">
        <v>30</v>
      </c>
      <c r="P1192">
        <v>30</v>
      </c>
      <c r="Q1192">
        <v>615</v>
      </c>
      <c r="R1192">
        <v>75</v>
      </c>
      <c r="S1192">
        <v>85</v>
      </c>
      <c r="T1192">
        <v>130</v>
      </c>
      <c r="U1192">
        <v>40</v>
      </c>
      <c r="V1192">
        <v>835</v>
      </c>
      <c r="W1192">
        <v>10</v>
      </c>
      <c r="X1192">
        <v>20</v>
      </c>
      <c r="Y1192">
        <v>805</v>
      </c>
      <c r="Z1192">
        <v>40</v>
      </c>
      <c r="AA1192" s="1">
        <v>1895</v>
      </c>
      <c r="AB1192">
        <v>40</v>
      </c>
      <c r="AC1192">
        <v>50</v>
      </c>
      <c r="AD1192">
        <v>55</v>
      </c>
      <c r="AE1192">
        <v>95</v>
      </c>
      <c r="AF1192">
        <v>75</v>
      </c>
      <c r="AG1192">
        <v>40</v>
      </c>
      <c r="AH1192" s="1">
        <v>1975</v>
      </c>
      <c r="AI1192">
        <v>25</v>
      </c>
      <c r="AJ1192">
        <v>80</v>
      </c>
      <c r="AK1192">
        <v>45</v>
      </c>
      <c r="AL1192">
        <v>15</v>
      </c>
      <c r="AM1192" s="1">
        <v>4060</v>
      </c>
      <c r="AN1192">
        <v>740</v>
      </c>
      <c r="AO1192" s="1">
        <v>1235</v>
      </c>
      <c r="AP1192">
        <v>50</v>
      </c>
      <c r="AQ1192">
        <v>200</v>
      </c>
      <c r="AR1192">
        <v>40</v>
      </c>
      <c r="AS1192">
        <v>110</v>
      </c>
      <c r="AT1192">
        <v>245</v>
      </c>
      <c r="AU1192">
        <v>370</v>
      </c>
      <c r="AV1192">
        <v>155</v>
      </c>
      <c r="AW1192">
        <v>25</v>
      </c>
      <c r="AX1192">
        <v>40</v>
      </c>
      <c r="AY1192">
        <v>10</v>
      </c>
      <c r="AZ1192">
        <v>245</v>
      </c>
      <c r="BA1192">
        <v>25</v>
      </c>
      <c r="BB1192">
        <v>25</v>
      </c>
      <c r="BC1192">
        <v>30</v>
      </c>
      <c r="BD1192">
        <v>135</v>
      </c>
      <c r="BE1192">
        <v>135</v>
      </c>
      <c r="BF1192">
        <v>25</v>
      </c>
      <c r="BG1192">
        <v>10</v>
      </c>
      <c r="BH1192">
        <v>300</v>
      </c>
      <c r="BI1192">
        <v>110</v>
      </c>
      <c r="BJ1192">
        <v>115</v>
      </c>
      <c r="BK1192">
        <v>110</v>
      </c>
      <c r="BL1192">
        <v>20</v>
      </c>
      <c r="BM1192">
        <v>660</v>
      </c>
      <c r="BN1192">
        <v>490</v>
      </c>
      <c r="BO1192" s="1">
        <v>2170</v>
      </c>
      <c r="BP1192">
        <v>60</v>
      </c>
      <c r="BQ1192">
        <v>125</v>
      </c>
      <c r="BR1192">
        <v>240</v>
      </c>
      <c r="BS1192">
        <v>10</v>
      </c>
      <c r="BT1192">
        <v>110</v>
      </c>
      <c r="BU1192">
        <v>50</v>
      </c>
      <c r="BV1192">
        <v>20</v>
      </c>
      <c r="BW1192">
        <v>15</v>
      </c>
      <c r="BX1192">
        <v>20</v>
      </c>
      <c r="BY1192">
        <v>25</v>
      </c>
      <c r="BZ1192" s="1">
        <v>1740</v>
      </c>
      <c r="CA1192">
        <v>80</v>
      </c>
      <c r="CB1192">
        <v>65</v>
      </c>
      <c r="CC1192">
        <v>450</v>
      </c>
      <c r="CD1192">
        <v>75</v>
      </c>
      <c r="CE1192">
        <v>10</v>
      </c>
      <c r="CF1192">
        <v>470</v>
      </c>
      <c r="CG1192">
        <v>20</v>
      </c>
      <c r="CH1192">
        <v>65</v>
      </c>
      <c r="CI1192">
        <v>575</v>
      </c>
      <c r="CJ1192">
        <v>80</v>
      </c>
      <c r="CK1192">
        <v>50</v>
      </c>
      <c r="CL1192">
        <v>40</v>
      </c>
      <c r="CM1192">
        <v>115</v>
      </c>
      <c r="CN1192">
        <v>35</v>
      </c>
      <c r="CO1192">
        <v>55</v>
      </c>
      <c r="CP1192">
        <v>455</v>
      </c>
      <c r="CQ1192">
        <v>30</v>
      </c>
      <c r="CR1192">
        <v>35</v>
      </c>
      <c r="CS1192">
        <v>40</v>
      </c>
      <c r="CT1192" s="1">
        <v>1185</v>
      </c>
      <c r="CU1192">
        <v>85</v>
      </c>
      <c r="CV1192">
        <v>20</v>
      </c>
      <c r="CW1192">
        <v>825</v>
      </c>
      <c r="CX1192">
        <v>105</v>
      </c>
      <c r="CY1192">
        <v>365</v>
      </c>
      <c r="CZ1192">
        <v>0</v>
      </c>
      <c r="DA1192">
        <v>60</v>
      </c>
      <c r="DB1192">
        <v>125</v>
      </c>
      <c r="DC1192">
        <v>10</v>
      </c>
      <c r="DD1192">
        <v>95</v>
      </c>
      <c r="DE1192" s="1">
        <v>2110</v>
      </c>
      <c r="DF1192">
        <v>335</v>
      </c>
      <c r="DG1192">
        <v>35</v>
      </c>
      <c r="DH1192">
        <v>75</v>
      </c>
      <c r="DI1192">
        <v>90</v>
      </c>
      <c r="DJ1192">
        <v>390</v>
      </c>
      <c r="DK1192">
        <v>55</v>
      </c>
      <c r="DL1192">
        <v>145</v>
      </c>
      <c r="DM1192">
        <v>145</v>
      </c>
      <c r="DN1192">
        <v>45</v>
      </c>
      <c r="DO1192">
        <v>0</v>
      </c>
      <c r="DP1192">
        <v>375</v>
      </c>
      <c r="DQ1192">
        <v>30</v>
      </c>
      <c r="DR1192">
        <v>50</v>
      </c>
      <c r="DS1192">
        <v>35</v>
      </c>
      <c r="DT1192">
        <v>70</v>
      </c>
      <c r="DU1192">
        <v>20</v>
      </c>
      <c r="DV1192" s="1">
        <v>1865</v>
      </c>
      <c r="DW1192">
        <v>210</v>
      </c>
      <c r="DX1192">
        <v>25</v>
      </c>
      <c r="DY1192">
        <v>200</v>
      </c>
      <c r="DZ1192">
        <v>70</v>
      </c>
      <c r="EA1192">
        <v>115</v>
      </c>
      <c r="EB1192">
        <v>55</v>
      </c>
      <c r="EC1192">
        <v>495</v>
      </c>
      <c r="ED1192" s="1">
        <v>1735</v>
      </c>
      <c r="EE1192">
        <v>95</v>
      </c>
      <c r="EF1192">
        <v>30</v>
      </c>
      <c r="EG1192">
        <v>30</v>
      </c>
      <c r="EH1192">
        <v>330</v>
      </c>
      <c r="EI1192">
        <v>90</v>
      </c>
      <c r="EJ1192">
        <v>10</v>
      </c>
      <c r="EK1192">
        <v>25</v>
      </c>
      <c r="EL1192">
        <v>480</v>
      </c>
      <c r="EM1192">
        <v>20</v>
      </c>
      <c r="EN1192">
        <v>35</v>
      </c>
      <c r="EO1192">
        <v>195</v>
      </c>
      <c r="EP1192">
        <v>740</v>
      </c>
    </row>
    <row r="1193" spans="1:146" x14ac:dyDescent="0.35">
      <c r="A1193">
        <v>1196</v>
      </c>
      <c r="B1193" t="s">
        <v>1003</v>
      </c>
      <c r="C1193" t="s">
        <v>1004</v>
      </c>
      <c r="D1193" t="s">
        <v>154</v>
      </c>
      <c r="E1193" t="s">
        <v>1067</v>
      </c>
      <c r="F1193" s="1">
        <v>12875</v>
      </c>
      <c r="G1193">
        <v>10</v>
      </c>
      <c r="H1193">
        <v>30</v>
      </c>
      <c r="I1193">
        <v>60</v>
      </c>
      <c r="J1193">
        <v>105</v>
      </c>
      <c r="K1193">
        <v>415</v>
      </c>
      <c r="L1193">
        <v>135</v>
      </c>
      <c r="M1193">
        <v>85</v>
      </c>
      <c r="N1193">
        <v>360</v>
      </c>
      <c r="O1193">
        <v>140</v>
      </c>
      <c r="P1193">
        <v>65</v>
      </c>
      <c r="Q1193">
        <v>15</v>
      </c>
      <c r="R1193">
        <v>90</v>
      </c>
      <c r="S1193">
        <v>90</v>
      </c>
      <c r="T1193">
        <v>40</v>
      </c>
      <c r="U1193">
        <v>0</v>
      </c>
      <c r="V1193">
        <v>120</v>
      </c>
      <c r="W1193">
        <v>45</v>
      </c>
      <c r="X1193">
        <v>55</v>
      </c>
      <c r="Y1193">
        <v>10</v>
      </c>
      <c r="Z1193">
        <v>40</v>
      </c>
      <c r="AA1193">
        <v>10</v>
      </c>
      <c r="AB1193">
        <v>95</v>
      </c>
      <c r="AC1193">
        <v>100</v>
      </c>
      <c r="AD1193">
        <v>110</v>
      </c>
      <c r="AE1193">
        <v>105</v>
      </c>
      <c r="AF1193">
        <v>115</v>
      </c>
      <c r="AG1193">
        <v>30</v>
      </c>
      <c r="AH1193">
        <v>0</v>
      </c>
      <c r="AI1193">
        <v>15</v>
      </c>
      <c r="AJ1193">
        <v>50</v>
      </c>
      <c r="AK1193">
        <v>545</v>
      </c>
      <c r="AL1193">
        <v>75</v>
      </c>
      <c r="AM1193">
        <v>40</v>
      </c>
      <c r="AN1193">
        <v>125</v>
      </c>
      <c r="AO1193">
        <v>25</v>
      </c>
      <c r="AP1193">
        <v>90</v>
      </c>
      <c r="AQ1193">
        <v>130</v>
      </c>
      <c r="AR1193">
        <v>75</v>
      </c>
      <c r="AS1193">
        <v>0</v>
      </c>
      <c r="AT1193">
        <v>200</v>
      </c>
      <c r="AU1193">
        <v>125</v>
      </c>
      <c r="AV1193">
        <v>60</v>
      </c>
      <c r="AW1193">
        <v>130</v>
      </c>
      <c r="AX1193">
        <v>235</v>
      </c>
      <c r="AY1193">
        <v>45</v>
      </c>
      <c r="AZ1193">
        <v>20</v>
      </c>
      <c r="BA1193">
        <v>25</v>
      </c>
      <c r="BB1193">
        <v>65</v>
      </c>
      <c r="BC1193">
        <v>135</v>
      </c>
      <c r="BD1193">
        <v>150</v>
      </c>
      <c r="BE1193">
        <v>100</v>
      </c>
      <c r="BF1193">
        <v>20</v>
      </c>
      <c r="BG1193">
        <v>290</v>
      </c>
      <c r="BH1193">
        <v>100</v>
      </c>
      <c r="BI1193">
        <v>30</v>
      </c>
      <c r="BJ1193">
        <v>45</v>
      </c>
      <c r="BK1193">
        <v>55</v>
      </c>
      <c r="BL1193">
        <v>30</v>
      </c>
      <c r="BM1193">
        <v>265</v>
      </c>
      <c r="BN1193">
        <v>45</v>
      </c>
      <c r="BO1193">
        <v>0</v>
      </c>
      <c r="BP1193">
        <v>45</v>
      </c>
      <c r="BQ1193">
        <v>30</v>
      </c>
      <c r="BR1193">
        <v>70</v>
      </c>
      <c r="BS1193">
        <v>30</v>
      </c>
      <c r="BT1193">
        <v>60</v>
      </c>
      <c r="BU1193">
        <v>135</v>
      </c>
      <c r="BV1193">
        <v>195</v>
      </c>
      <c r="BW1193">
        <v>50</v>
      </c>
      <c r="BX1193">
        <v>35</v>
      </c>
      <c r="BY1193">
        <v>65</v>
      </c>
      <c r="BZ1193">
        <v>25</v>
      </c>
      <c r="CA1193">
        <v>25</v>
      </c>
      <c r="CB1193">
        <v>55</v>
      </c>
      <c r="CC1193">
        <v>10</v>
      </c>
      <c r="CD1193">
        <v>65</v>
      </c>
      <c r="CE1193">
        <v>15</v>
      </c>
      <c r="CF1193">
        <v>180</v>
      </c>
      <c r="CG1193">
        <v>65</v>
      </c>
      <c r="CH1193">
        <v>60</v>
      </c>
      <c r="CI1193">
        <v>35</v>
      </c>
      <c r="CJ1193">
        <v>10</v>
      </c>
      <c r="CK1193">
        <v>85</v>
      </c>
      <c r="CL1193">
        <v>335</v>
      </c>
      <c r="CM1193">
        <v>25</v>
      </c>
      <c r="CN1193">
        <v>70</v>
      </c>
      <c r="CO1193">
        <v>225</v>
      </c>
      <c r="CP1193">
        <v>135</v>
      </c>
      <c r="CQ1193">
        <v>35</v>
      </c>
      <c r="CR1193">
        <v>50</v>
      </c>
      <c r="CS1193">
        <v>10</v>
      </c>
      <c r="CT1193">
        <v>50</v>
      </c>
      <c r="CU1193">
        <v>85</v>
      </c>
      <c r="CV1193">
        <v>30</v>
      </c>
      <c r="CW1193">
        <v>25</v>
      </c>
      <c r="CX1193">
        <v>830</v>
      </c>
      <c r="CY1193">
        <v>30</v>
      </c>
      <c r="CZ1193">
        <v>0</v>
      </c>
      <c r="DA1193">
        <v>135</v>
      </c>
      <c r="DB1193">
        <v>135</v>
      </c>
      <c r="DC1193">
        <v>0</v>
      </c>
      <c r="DD1193">
        <v>95</v>
      </c>
      <c r="DE1193">
        <v>55</v>
      </c>
      <c r="DF1193">
        <v>10</v>
      </c>
      <c r="DG1193">
        <v>125</v>
      </c>
      <c r="DH1193">
        <v>100</v>
      </c>
      <c r="DI1193">
        <v>15</v>
      </c>
      <c r="DJ1193">
        <v>30</v>
      </c>
      <c r="DK1193">
        <v>35</v>
      </c>
      <c r="DL1193">
        <v>50</v>
      </c>
      <c r="DM1193">
        <v>30</v>
      </c>
      <c r="DN1193">
        <v>275</v>
      </c>
      <c r="DO1193">
        <v>10</v>
      </c>
      <c r="DP1193">
        <v>130</v>
      </c>
      <c r="DQ1193">
        <v>150</v>
      </c>
      <c r="DR1193">
        <v>210</v>
      </c>
      <c r="DS1193">
        <v>35</v>
      </c>
      <c r="DT1193">
        <v>25</v>
      </c>
      <c r="DU1193">
        <v>110</v>
      </c>
      <c r="DV1193">
        <v>20</v>
      </c>
      <c r="DW1193">
        <v>20</v>
      </c>
      <c r="DX1193">
        <v>105</v>
      </c>
      <c r="DY1193">
        <v>305</v>
      </c>
      <c r="DZ1193">
        <v>65</v>
      </c>
      <c r="EA1193">
        <v>30</v>
      </c>
      <c r="EB1193">
        <v>340</v>
      </c>
      <c r="EC1193">
        <v>25</v>
      </c>
      <c r="ED1193">
        <v>0</v>
      </c>
      <c r="EE1193">
        <v>215</v>
      </c>
      <c r="EF1193">
        <v>250</v>
      </c>
      <c r="EG1193">
        <v>105</v>
      </c>
      <c r="EH1193">
        <v>105</v>
      </c>
      <c r="EI1193">
        <v>125</v>
      </c>
      <c r="EJ1193">
        <v>35</v>
      </c>
      <c r="EK1193">
        <v>0</v>
      </c>
      <c r="EL1193">
        <v>40</v>
      </c>
      <c r="EM1193">
        <v>20</v>
      </c>
      <c r="EN1193">
        <v>130</v>
      </c>
      <c r="EO1193">
        <v>55</v>
      </c>
      <c r="EP1193">
        <v>50</v>
      </c>
    </row>
    <row r="1194" spans="1:146" x14ac:dyDescent="0.35">
      <c r="A1194">
        <v>1197</v>
      </c>
      <c r="B1194" t="s">
        <v>1003</v>
      </c>
      <c r="C1194" t="s">
        <v>1004</v>
      </c>
      <c r="D1194" t="s">
        <v>154</v>
      </c>
      <c r="E1194" t="s">
        <v>1068</v>
      </c>
      <c r="F1194" s="1">
        <v>16225</v>
      </c>
      <c r="G1194">
        <v>0</v>
      </c>
      <c r="H1194">
        <v>30</v>
      </c>
      <c r="I1194">
        <v>35</v>
      </c>
      <c r="J1194">
        <v>145</v>
      </c>
      <c r="K1194">
        <v>135</v>
      </c>
      <c r="L1194">
        <v>640</v>
      </c>
      <c r="M1194">
        <v>170</v>
      </c>
      <c r="N1194">
        <v>105</v>
      </c>
      <c r="O1194">
        <v>100</v>
      </c>
      <c r="P1194">
        <v>175</v>
      </c>
      <c r="Q1194">
        <v>10</v>
      </c>
      <c r="R1194">
        <v>60</v>
      </c>
      <c r="S1194">
        <v>80</v>
      </c>
      <c r="T1194">
        <v>65</v>
      </c>
      <c r="U1194">
        <v>20</v>
      </c>
      <c r="V1194">
        <v>165</v>
      </c>
      <c r="W1194">
        <v>90</v>
      </c>
      <c r="X1194">
        <v>55</v>
      </c>
      <c r="Y1194">
        <v>35</v>
      </c>
      <c r="Z1194">
        <v>80</v>
      </c>
      <c r="AA1194">
        <v>20</v>
      </c>
      <c r="AB1194">
        <v>65</v>
      </c>
      <c r="AC1194">
        <v>70</v>
      </c>
      <c r="AD1194">
        <v>335</v>
      </c>
      <c r="AE1194">
        <v>45</v>
      </c>
      <c r="AF1194">
        <v>250</v>
      </c>
      <c r="AG1194">
        <v>40</v>
      </c>
      <c r="AH1194">
        <v>25</v>
      </c>
      <c r="AI1194">
        <v>35</v>
      </c>
      <c r="AJ1194">
        <v>35</v>
      </c>
      <c r="AK1194">
        <v>265</v>
      </c>
      <c r="AL1194">
        <v>30</v>
      </c>
      <c r="AM1194">
        <v>75</v>
      </c>
      <c r="AN1194">
        <v>60</v>
      </c>
      <c r="AO1194">
        <v>35</v>
      </c>
      <c r="AP1194">
        <v>30</v>
      </c>
      <c r="AQ1194">
        <v>105</v>
      </c>
      <c r="AR1194">
        <v>45</v>
      </c>
      <c r="AS1194">
        <v>0</v>
      </c>
      <c r="AT1194">
        <v>245</v>
      </c>
      <c r="AU1194">
        <v>140</v>
      </c>
      <c r="AV1194">
        <v>110</v>
      </c>
      <c r="AW1194">
        <v>100</v>
      </c>
      <c r="AX1194">
        <v>230</v>
      </c>
      <c r="AY1194">
        <v>90</v>
      </c>
      <c r="AZ1194">
        <v>20</v>
      </c>
      <c r="BA1194">
        <v>20</v>
      </c>
      <c r="BB1194">
        <v>10</v>
      </c>
      <c r="BC1194">
        <v>135</v>
      </c>
      <c r="BD1194">
        <v>360</v>
      </c>
      <c r="BE1194">
        <v>210</v>
      </c>
      <c r="BF1194">
        <v>0</v>
      </c>
      <c r="BG1194">
        <v>115</v>
      </c>
      <c r="BH1194">
        <v>100</v>
      </c>
      <c r="BI1194">
        <v>10</v>
      </c>
      <c r="BJ1194">
        <v>20</v>
      </c>
      <c r="BK1194">
        <v>95</v>
      </c>
      <c r="BL1194">
        <v>10</v>
      </c>
      <c r="BM1194">
        <v>350</v>
      </c>
      <c r="BN1194">
        <v>80</v>
      </c>
      <c r="BO1194">
        <v>10</v>
      </c>
      <c r="BP1194">
        <v>10</v>
      </c>
      <c r="BQ1194">
        <v>50</v>
      </c>
      <c r="BR1194">
        <v>65</v>
      </c>
      <c r="BS1194">
        <v>20</v>
      </c>
      <c r="BT1194">
        <v>60</v>
      </c>
      <c r="BU1194">
        <v>55</v>
      </c>
      <c r="BV1194">
        <v>320</v>
      </c>
      <c r="BW1194">
        <v>55</v>
      </c>
      <c r="BX1194">
        <v>110</v>
      </c>
      <c r="BY1194">
        <v>45</v>
      </c>
      <c r="BZ1194">
        <v>35</v>
      </c>
      <c r="CA1194">
        <v>115</v>
      </c>
      <c r="CB1194">
        <v>10</v>
      </c>
      <c r="CC1194">
        <v>10</v>
      </c>
      <c r="CD1194">
        <v>35</v>
      </c>
      <c r="CE1194">
        <v>10</v>
      </c>
      <c r="CF1194">
        <v>340</v>
      </c>
      <c r="CG1194">
        <v>10</v>
      </c>
      <c r="CH1194">
        <v>140</v>
      </c>
      <c r="CI1194">
        <v>30</v>
      </c>
      <c r="CJ1194">
        <v>35</v>
      </c>
      <c r="CK1194">
        <v>95</v>
      </c>
      <c r="CL1194">
        <v>430</v>
      </c>
      <c r="CM1194">
        <v>90</v>
      </c>
      <c r="CN1194">
        <v>90</v>
      </c>
      <c r="CO1194" s="1">
        <v>1020</v>
      </c>
      <c r="CP1194">
        <v>190</v>
      </c>
      <c r="CQ1194">
        <v>25</v>
      </c>
      <c r="CR1194">
        <v>185</v>
      </c>
      <c r="CS1194">
        <v>20</v>
      </c>
      <c r="CT1194">
        <v>75</v>
      </c>
      <c r="CU1194">
        <v>65</v>
      </c>
      <c r="CV1194">
        <v>30</v>
      </c>
      <c r="CW1194">
        <v>20</v>
      </c>
      <c r="CX1194">
        <v>155</v>
      </c>
      <c r="CY1194">
        <v>20</v>
      </c>
      <c r="CZ1194">
        <v>20</v>
      </c>
      <c r="DA1194">
        <v>55</v>
      </c>
      <c r="DB1194">
        <v>50</v>
      </c>
      <c r="DC1194">
        <v>30</v>
      </c>
      <c r="DD1194">
        <v>20</v>
      </c>
      <c r="DE1194">
        <v>35</v>
      </c>
      <c r="DF1194">
        <v>50</v>
      </c>
      <c r="DG1194">
        <v>100</v>
      </c>
      <c r="DH1194">
        <v>10</v>
      </c>
      <c r="DI1194">
        <v>30</v>
      </c>
      <c r="DJ1194">
        <v>20</v>
      </c>
      <c r="DK1194">
        <v>15</v>
      </c>
      <c r="DL1194">
        <v>35</v>
      </c>
      <c r="DM1194">
        <v>30</v>
      </c>
      <c r="DN1194">
        <v>130</v>
      </c>
      <c r="DO1194">
        <v>20</v>
      </c>
      <c r="DP1194">
        <v>275</v>
      </c>
      <c r="DQ1194">
        <v>35</v>
      </c>
      <c r="DR1194">
        <v>55</v>
      </c>
      <c r="DS1194">
        <v>90</v>
      </c>
      <c r="DT1194">
        <v>20</v>
      </c>
      <c r="DU1194">
        <v>75</v>
      </c>
      <c r="DV1194">
        <v>30</v>
      </c>
      <c r="DW1194">
        <v>10</v>
      </c>
      <c r="DX1194">
        <v>90</v>
      </c>
      <c r="DY1194">
        <v>590</v>
      </c>
      <c r="DZ1194">
        <v>20</v>
      </c>
      <c r="EA1194">
        <v>25</v>
      </c>
      <c r="EB1194" s="1">
        <v>2415</v>
      </c>
      <c r="EC1194">
        <v>40</v>
      </c>
      <c r="ED1194">
        <v>40</v>
      </c>
      <c r="EE1194">
        <v>70</v>
      </c>
      <c r="EF1194">
        <v>630</v>
      </c>
      <c r="EG1194">
        <v>355</v>
      </c>
      <c r="EH1194">
        <v>50</v>
      </c>
      <c r="EI1194">
        <v>75</v>
      </c>
      <c r="EJ1194">
        <v>35</v>
      </c>
      <c r="EK1194">
        <v>20</v>
      </c>
      <c r="EL1194">
        <v>40</v>
      </c>
      <c r="EM1194">
        <v>30</v>
      </c>
      <c r="EN1194">
        <v>85</v>
      </c>
      <c r="EO1194">
        <v>185</v>
      </c>
      <c r="EP1194">
        <v>35</v>
      </c>
    </row>
    <row r="1195" spans="1:146" x14ac:dyDescent="0.35">
      <c r="A1195">
        <v>1198</v>
      </c>
      <c r="B1195" t="s">
        <v>1003</v>
      </c>
      <c r="C1195" t="s">
        <v>1004</v>
      </c>
      <c r="D1195" t="s">
        <v>154</v>
      </c>
      <c r="E1195" t="s">
        <v>1069</v>
      </c>
      <c r="F1195" s="1">
        <v>8525</v>
      </c>
      <c r="G1195">
        <v>0</v>
      </c>
      <c r="H1195">
        <v>25</v>
      </c>
      <c r="I1195">
        <v>35</v>
      </c>
      <c r="J1195">
        <v>65</v>
      </c>
      <c r="K1195">
        <v>260</v>
      </c>
      <c r="L1195">
        <v>65</v>
      </c>
      <c r="M1195">
        <v>40</v>
      </c>
      <c r="N1195">
        <v>40</v>
      </c>
      <c r="O1195">
        <v>20</v>
      </c>
      <c r="P1195">
        <v>35</v>
      </c>
      <c r="Q1195">
        <v>0</v>
      </c>
      <c r="R1195">
        <v>50</v>
      </c>
      <c r="S1195">
        <v>10</v>
      </c>
      <c r="T1195">
        <v>10</v>
      </c>
      <c r="U1195">
        <v>10</v>
      </c>
      <c r="V1195">
        <v>85</v>
      </c>
      <c r="W1195">
        <v>30</v>
      </c>
      <c r="X1195">
        <v>120</v>
      </c>
      <c r="Y1195">
        <v>50</v>
      </c>
      <c r="Z1195">
        <v>35</v>
      </c>
      <c r="AA1195">
        <v>10</v>
      </c>
      <c r="AB1195">
        <v>30</v>
      </c>
      <c r="AC1195">
        <v>45</v>
      </c>
      <c r="AD1195">
        <v>85</v>
      </c>
      <c r="AE1195">
        <v>10</v>
      </c>
      <c r="AF1195">
        <v>45</v>
      </c>
      <c r="AG1195">
        <v>0</v>
      </c>
      <c r="AH1195">
        <v>20</v>
      </c>
      <c r="AI1195">
        <v>20</v>
      </c>
      <c r="AJ1195">
        <v>75</v>
      </c>
      <c r="AK1195">
        <v>105</v>
      </c>
      <c r="AL1195">
        <v>20</v>
      </c>
      <c r="AM1195">
        <v>30</v>
      </c>
      <c r="AN1195">
        <v>0</v>
      </c>
      <c r="AO1195">
        <v>15</v>
      </c>
      <c r="AP1195">
        <v>25</v>
      </c>
      <c r="AQ1195">
        <v>170</v>
      </c>
      <c r="AR1195">
        <v>40</v>
      </c>
      <c r="AS1195">
        <v>10</v>
      </c>
      <c r="AT1195">
        <v>50</v>
      </c>
      <c r="AU1195">
        <v>395</v>
      </c>
      <c r="AV1195">
        <v>250</v>
      </c>
      <c r="AW1195">
        <v>90</v>
      </c>
      <c r="AX1195">
        <v>70</v>
      </c>
      <c r="AY1195">
        <v>50</v>
      </c>
      <c r="AZ1195">
        <v>50</v>
      </c>
      <c r="BA1195">
        <v>0</v>
      </c>
      <c r="BB1195">
        <v>25</v>
      </c>
      <c r="BC1195">
        <v>20</v>
      </c>
      <c r="BD1195">
        <v>240</v>
      </c>
      <c r="BE1195">
        <v>300</v>
      </c>
      <c r="BF1195">
        <v>10</v>
      </c>
      <c r="BG1195">
        <v>45</v>
      </c>
      <c r="BH1195">
        <v>75</v>
      </c>
      <c r="BI1195">
        <v>0</v>
      </c>
      <c r="BJ1195">
        <v>10</v>
      </c>
      <c r="BK1195">
        <v>25</v>
      </c>
      <c r="BL1195">
        <v>25</v>
      </c>
      <c r="BM1195">
        <v>555</v>
      </c>
      <c r="BN1195">
        <v>55</v>
      </c>
      <c r="BO1195">
        <v>0</v>
      </c>
      <c r="BP1195">
        <v>60</v>
      </c>
      <c r="BQ1195">
        <v>10</v>
      </c>
      <c r="BR1195">
        <v>20</v>
      </c>
      <c r="BS1195">
        <v>40</v>
      </c>
      <c r="BT1195">
        <v>35</v>
      </c>
      <c r="BU1195">
        <v>30</v>
      </c>
      <c r="BV1195">
        <v>30</v>
      </c>
      <c r="BW1195">
        <v>55</v>
      </c>
      <c r="BX1195">
        <v>50</v>
      </c>
      <c r="BY1195">
        <v>55</v>
      </c>
      <c r="BZ1195">
        <v>15</v>
      </c>
      <c r="CA1195">
        <v>70</v>
      </c>
      <c r="CB1195">
        <v>0</v>
      </c>
      <c r="CC1195">
        <v>0</v>
      </c>
      <c r="CD1195">
        <v>415</v>
      </c>
      <c r="CE1195">
        <v>10</v>
      </c>
      <c r="CF1195">
        <v>125</v>
      </c>
      <c r="CG1195">
        <v>45</v>
      </c>
      <c r="CH1195">
        <v>55</v>
      </c>
      <c r="CI1195">
        <v>0</v>
      </c>
      <c r="CJ1195">
        <v>10</v>
      </c>
      <c r="CK1195">
        <v>100</v>
      </c>
      <c r="CL1195">
        <v>285</v>
      </c>
      <c r="CM1195">
        <v>25</v>
      </c>
      <c r="CN1195">
        <v>55</v>
      </c>
      <c r="CO1195">
        <v>115</v>
      </c>
      <c r="CP1195">
        <v>60</v>
      </c>
      <c r="CQ1195">
        <v>45</v>
      </c>
      <c r="CR1195">
        <v>65</v>
      </c>
      <c r="CS1195">
        <v>10</v>
      </c>
      <c r="CT1195">
        <v>10</v>
      </c>
      <c r="CU1195">
        <v>65</v>
      </c>
      <c r="CV1195">
        <v>70</v>
      </c>
      <c r="CW1195">
        <v>10</v>
      </c>
      <c r="CX1195">
        <v>150</v>
      </c>
      <c r="CY1195">
        <v>20</v>
      </c>
      <c r="CZ1195">
        <v>35</v>
      </c>
      <c r="DA1195">
        <v>60</v>
      </c>
      <c r="DB1195">
        <v>70</v>
      </c>
      <c r="DC1195">
        <v>10</v>
      </c>
      <c r="DD1195">
        <v>40</v>
      </c>
      <c r="DE1195">
        <v>45</v>
      </c>
      <c r="DF1195">
        <v>45</v>
      </c>
      <c r="DG1195">
        <v>65</v>
      </c>
      <c r="DH1195">
        <v>25</v>
      </c>
      <c r="DI1195">
        <v>40</v>
      </c>
      <c r="DJ1195">
        <v>10</v>
      </c>
      <c r="DK1195">
        <v>20</v>
      </c>
      <c r="DL1195">
        <v>70</v>
      </c>
      <c r="DM1195">
        <v>30</v>
      </c>
      <c r="DN1195">
        <v>75</v>
      </c>
      <c r="DO1195">
        <v>0</v>
      </c>
      <c r="DP1195">
        <v>335</v>
      </c>
      <c r="DQ1195">
        <v>40</v>
      </c>
      <c r="DR1195">
        <v>30</v>
      </c>
      <c r="DS1195">
        <v>30</v>
      </c>
      <c r="DT1195">
        <v>15</v>
      </c>
      <c r="DU1195">
        <v>60</v>
      </c>
      <c r="DV1195">
        <v>20</v>
      </c>
      <c r="DW1195">
        <v>0</v>
      </c>
      <c r="DX1195">
        <v>60</v>
      </c>
      <c r="DY1195">
        <v>275</v>
      </c>
      <c r="DZ1195">
        <v>35</v>
      </c>
      <c r="EA1195">
        <v>10</v>
      </c>
      <c r="EB1195">
        <v>100</v>
      </c>
      <c r="EC1195">
        <v>10</v>
      </c>
      <c r="ED1195">
        <v>15</v>
      </c>
      <c r="EE1195">
        <v>50</v>
      </c>
      <c r="EF1195">
        <v>70</v>
      </c>
      <c r="EG1195">
        <v>60</v>
      </c>
      <c r="EH1195">
        <v>75</v>
      </c>
      <c r="EI1195">
        <v>95</v>
      </c>
      <c r="EJ1195">
        <v>15</v>
      </c>
      <c r="EK1195">
        <v>25</v>
      </c>
      <c r="EL1195">
        <v>25</v>
      </c>
      <c r="EM1195">
        <v>65</v>
      </c>
      <c r="EN1195">
        <v>70</v>
      </c>
      <c r="EO1195">
        <v>30</v>
      </c>
      <c r="EP1195">
        <v>20</v>
      </c>
    </row>
    <row r="1196" spans="1:146" x14ac:dyDescent="0.35">
      <c r="A1196">
        <v>1199</v>
      </c>
      <c r="B1196" t="s">
        <v>1003</v>
      </c>
      <c r="C1196" t="s">
        <v>1004</v>
      </c>
      <c r="D1196" t="s">
        <v>154</v>
      </c>
      <c r="E1196" t="s">
        <v>1070</v>
      </c>
      <c r="F1196" s="1">
        <v>15780</v>
      </c>
      <c r="G1196">
        <v>0</v>
      </c>
      <c r="H1196">
        <v>20</v>
      </c>
      <c r="I1196">
        <v>245</v>
      </c>
      <c r="J1196">
        <v>90</v>
      </c>
      <c r="K1196">
        <v>50</v>
      </c>
      <c r="L1196">
        <v>535</v>
      </c>
      <c r="M1196">
        <v>70</v>
      </c>
      <c r="N1196">
        <v>85</v>
      </c>
      <c r="O1196">
        <v>50</v>
      </c>
      <c r="P1196">
        <v>115</v>
      </c>
      <c r="Q1196">
        <v>15</v>
      </c>
      <c r="R1196">
        <v>20</v>
      </c>
      <c r="S1196">
        <v>60</v>
      </c>
      <c r="T1196">
        <v>40</v>
      </c>
      <c r="U1196">
        <v>0</v>
      </c>
      <c r="V1196">
        <v>150</v>
      </c>
      <c r="W1196">
        <v>55</v>
      </c>
      <c r="X1196">
        <v>30</v>
      </c>
      <c r="Y1196">
        <v>10</v>
      </c>
      <c r="Z1196">
        <v>50</v>
      </c>
      <c r="AA1196">
        <v>0</v>
      </c>
      <c r="AB1196">
        <v>50</v>
      </c>
      <c r="AC1196">
        <v>20</v>
      </c>
      <c r="AD1196">
        <v>180</v>
      </c>
      <c r="AE1196">
        <v>10</v>
      </c>
      <c r="AF1196">
        <v>185</v>
      </c>
      <c r="AG1196">
        <v>35</v>
      </c>
      <c r="AH1196">
        <v>10</v>
      </c>
      <c r="AI1196">
        <v>10</v>
      </c>
      <c r="AJ1196">
        <v>25</v>
      </c>
      <c r="AK1196">
        <v>120</v>
      </c>
      <c r="AL1196">
        <v>10</v>
      </c>
      <c r="AM1196">
        <v>90</v>
      </c>
      <c r="AN1196">
        <v>45</v>
      </c>
      <c r="AO1196">
        <v>35</v>
      </c>
      <c r="AP1196">
        <v>20</v>
      </c>
      <c r="AQ1196">
        <v>475</v>
      </c>
      <c r="AR1196">
        <v>0</v>
      </c>
      <c r="AS1196">
        <v>30</v>
      </c>
      <c r="AT1196">
        <v>185</v>
      </c>
      <c r="AU1196">
        <v>560</v>
      </c>
      <c r="AV1196">
        <v>375</v>
      </c>
      <c r="AW1196">
        <v>60</v>
      </c>
      <c r="AX1196">
        <v>105</v>
      </c>
      <c r="AY1196">
        <v>55</v>
      </c>
      <c r="AZ1196">
        <v>40</v>
      </c>
      <c r="BA1196">
        <v>35</v>
      </c>
      <c r="BB1196">
        <v>30</v>
      </c>
      <c r="BC1196">
        <v>55</v>
      </c>
      <c r="BD1196">
        <v>400</v>
      </c>
      <c r="BE1196">
        <v>275</v>
      </c>
      <c r="BF1196">
        <v>0</v>
      </c>
      <c r="BG1196">
        <v>75</v>
      </c>
      <c r="BH1196">
        <v>425</v>
      </c>
      <c r="BI1196">
        <v>15</v>
      </c>
      <c r="BJ1196">
        <v>10</v>
      </c>
      <c r="BK1196">
        <v>40</v>
      </c>
      <c r="BL1196">
        <v>0</v>
      </c>
      <c r="BM1196" s="1">
        <v>1105</v>
      </c>
      <c r="BN1196">
        <v>95</v>
      </c>
      <c r="BO1196">
        <v>0</v>
      </c>
      <c r="BP1196">
        <v>0</v>
      </c>
      <c r="BQ1196">
        <v>10</v>
      </c>
      <c r="BR1196">
        <v>140</v>
      </c>
      <c r="BS1196">
        <v>80</v>
      </c>
      <c r="BT1196">
        <v>180</v>
      </c>
      <c r="BU1196">
        <v>20</v>
      </c>
      <c r="BV1196">
        <v>210</v>
      </c>
      <c r="BW1196">
        <v>40</v>
      </c>
      <c r="BX1196">
        <v>70</v>
      </c>
      <c r="BY1196">
        <v>15</v>
      </c>
      <c r="BZ1196">
        <v>10</v>
      </c>
      <c r="CA1196">
        <v>255</v>
      </c>
      <c r="CB1196">
        <v>0</v>
      </c>
      <c r="CC1196">
        <v>20</v>
      </c>
      <c r="CD1196">
        <v>270</v>
      </c>
      <c r="CE1196">
        <v>0</v>
      </c>
      <c r="CF1196">
        <v>740</v>
      </c>
      <c r="CG1196">
        <v>0</v>
      </c>
      <c r="CH1196">
        <v>80</v>
      </c>
      <c r="CI1196">
        <v>55</v>
      </c>
      <c r="CJ1196">
        <v>25</v>
      </c>
      <c r="CK1196">
        <v>45</v>
      </c>
      <c r="CL1196">
        <v>205</v>
      </c>
      <c r="CM1196">
        <v>180</v>
      </c>
      <c r="CN1196">
        <v>100</v>
      </c>
      <c r="CO1196">
        <v>785</v>
      </c>
      <c r="CP1196">
        <v>100</v>
      </c>
      <c r="CQ1196">
        <v>0</v>
      </c>
      <c r="CR1196">
        <v>50</v>
      </c>
      <c r="CS1196">
        <v>0</v>
      </c>
      <c r="CT1196">
        <v>55</v>
      </c>
      <c r="CU1196">
        <v>0</v>
      </c>
      <c r="CV1196">
        <v>0</v>
      </c>
      <c r="CW1196">
        <v>45</v>
      </c>
      <c r="CX1196">
        <v>110</v>
      </c>
      <c r="CY1196">
        <v>45</v>
      </c>
      <c r="CZ1196">
        <v>0</v>
      </c>
      <c r="DA1196">
        <v>0</v>
      </c>
      <c r="DB1196">
        <v>125</v>
      </c>
      <c r="DC1196">
        <v>30</v>
      </c>
      <c r="DD1196">
        <v>60</v>
      </c>
      <c r="DE1196">
        <v>110</v>
      </c>
      <c r="DF1196">
        <v>50</v>
      </c>
      <c r="DG1196">
        <v>35</v>
      </c>
      <c r="DH1196">
        <v>20</v>
      </c>
      <c r="DI1196">
        <v>80</v>
      </c>
      <c r="DJ1196">
        <v>10</v>
      </c>
      <c r="DK1196">
        <v>10</v>
      </c>
      <c r="DL1196">
        <v>65</v>
      </c>
      <c r="DM1196">
        <v>75</v>
      </c>
      <c r="DN1196">
        <v>70</v>
      </c>
      <c r="DO1196">
        <v>0</v>
      </c>
      <c r="DP1196">
        <v>860</v>
      </c>
      <c r="DQ1196">
        <v>10</v>
      </c>
      <c r="DR1196">
        <v>30</v>
      </c>
      <c r="DS1196">
        <v>30</v>
      </c>
      <c r="DT1196">
        <v>30</v>
      </c>
      <c r="DU1196">
        <v>15</v>
      </c>
      <c r="DV1196">
        <v>20</v>
      </c>
      <c r="DW1196">
        <v>15</v>
      </c>
      <c r="DX1196">
        <v>35</v>
      </c>
      <c r="DY1196">
        <v>290</v>
      </c>
      <c r="DZ1196">
        <v>30</v>
      </c>
      <c r="EA1196">
        <v>20</v>
      </c>
      <c r="EB1196" s="1">
        <v>1780</v>
      </c>
      <c r="EC1196">
        <v>10</v>
      </c>
      <c r="ED1196">
        <v>15</v>
      </c>
      <c r="EE1196">
        <v>20</v>
      </c>
      <c r="EF1196">
        <v>180</v>
      </c>
      <c r="EG1196">
        <v>170</v>
      </c>
      <c r="EH1196">
        <v>230</v>
      </c>
      <c r="EI1196">
        <v>35</v>
      </c>
      <c r="EJ1196">
        <v>10</v>
      </c>
      <c r="EK1196">
        <v>10</v>
      </c>
      <c r="EL1196">
        <v>30</v>
      </c>
      <c r="EM1196">
        <v>25</v>
      </c>
      <c r="EN1196">
        <v>40</v>
      </c>
      <c r="EO1196">
        <v>105</v>
      </c>
      <c r="EP1196">
        <v>15</v>
      </c>
    </row>
    <row r="1197" spans="1:146" x14ac:dyDescent="0.35">
      <c r="A1197">
        <v>1200</v>
      </c>
      <c r="B1197" t="s">
        <v>1003</v>
      </c>
      <c r="C1197" t="s">
        <v>1004</v>
      </c>
      <c r="D1197" t="s">
        <v>154</v>
      </c>
      <c r="E1197" t="s">
        <v>1071</v>
      </c>
      <c r="F1197" s="1">
        <v>40295</v>
      </c>
      <c r="G1197">
        <v>210</v>
      </c>
      <c r="H1197">
        <v>200</v>
      </c>
      <c r="I1197">
        <v>200</v>
      </c>
      <c r="J1197">
        <v>655</v>
      </c>
      <c r="K1197">
        <v>685</v>
      </c>
      <c r="L1197">
        <v>100</v>
      </c>
      <c r="M1197">
        <v>420</v>
      </c>
      <c r="N1197">
        <v>250</v>
      </c>
      <c r="O1197">
        <v>245</v>
      </c>
      <c r="P1197">
        <v>455</v>
      </c>
      <c r="Q1197">
        <v>0</v>
      </c>
      <c r="R1197">
        <v>320</v>
      </c>
      <c r="S1197">
        <v>845</v>
      </c>
      <c r="T1197">
        <v>85</v>
      </c>
      <c r="U1197">
        <v>125</v>
      </c>
      <c r="V1197">
        <v>125</v>
      </c>
      <c r="W1197">
        <v>270</v>
      </c>
      <c r="X1197">
        <v>205</v>
      </c>
      <c r="Y1197">
        <v>95</v>
      </c>
      <c r="Z1197">
        <v>505</v>
      </c>
      <c r="AA1197">
        <v>45</v>
      </c>
      <c r="AB1197">
        <v>360</v>
      </c>
      <c r="AC1197">
        <v>405</v>
      </c>
      <c r="AD1197">
        <v>565</v>
      </c>
      <c r="AE1197">
        <v>340</v>
      </c>
      <c r="AF1197">
        <v>105</v>
      </c>
      <c r="AG1197">
        <v>370</v>
      </c>
      <c r="AH1197">
        <v>95</v>
      </c>
      <c r="AI1197">
        <v>225</v>
      </c>
      <c r="AJ1197">
        <v>355</v>
      </c>
      <c r="AK1197">
        <v>275</v>
      </c>
      <c r="AL1197">
        <v>180</v>
      </c>
      <c r="AM1197">
        <v>445</v>
      </c>
      <c r="AN1197">
        <v>185</v>
      </c>
      <c r="AO1197">
        <v>170</v>
      </c>
      <c r="AP1197">
        <v>640</v>
      </c>
      <c r="AQ1197">
        <v>295</v>
      </c>
      <c r="AR1197">
        <v>165</v>
      </c>
      <c r="AS1197">
        <v>65</v>
      </c>
      <c r="AT1197">
        <v>190</v>
      </c>
      <c r="AU1197">
        <v>360</v>
      </c>
      <c r="AV1197">
        <v>175</v>
      </c>
      <c r="AW1197">
        <v>210</v>
      </c>
      <c r="AX1197">
        <v>150</v>
      </c>
      <c r="AY1197">
        <v>220</v>
      </c>
      <c r="AZ1197">
        <v>80</v>
      </c>
      <c r="BA1197">
        <v>345</v>
      </c>
      <c r="BB1197">
        <v>400</v>
      </c>
      <c r="BC1197">
        <v>115</v>
      </c>
      <c r="BD1197">
        <v>550</v>
      </c>
      <c r="BE1197">
        <v>565</v>
      </c>
      <c r="BF1197">
        <v>190</v>
      </c>
      <c r="BG1197">
        <v>180</v>
      </c>
      <c r="BH1197">
        <v>160</v>
      </c>
      <c r="BI1197">
        <v>70</v>
      </c>
      <c r="BJ1197">
        <v>110</v>
      </c>
      <c r="BK1197">
        <v>245</v>
      </c>
      <c r="BL1197">
        <v>115</v>
      </c>
      <c r="BM1197">
        <v>725</v>
      </c>
      <c r="BN1197">
        <v>250</v>
      </c>
      <c r="BO1197">
        <v>60</v>
      </c>
      <c r="BP1197">
        <v>225</v>
      </c>
      <c r="BQ1197">
        <v>180</v>
      </c>
      <c r="BR1197">
        <v>195</v>
      </c>
      <c r="BS1197">
        <v>295</v>
      </c>
      <c r="BT1197">
        <v>170</v>
      </c>
      <c r="BU1197">
        <v>305</v>
      </c>
      <c r="BV1197">
        <v>225</v>
      </c>
      <c r="BW1197">
        <v>385</v>
      </c>
      <c r="BX1197">
        <v>300</v>
      </c>
      <c r="BY1197">
        <v>595</v>
      </c>
      <c r="BZ1197">
        <v>140</v>
      </c>
      <c r="CA1197">
        <v>260</v>
      </c>
      <c r="CB1197">
        <v>350</v>
      </c>
      <c r="CC1197">
        <v>35</v>
      </c>
      <c r="CD1197">
        <v>270</v>
      </c>
      <c r="CE1197">
        <v>80</v>
      </c>
      <c r="CF1197">
        <v>830</v>
      </c>
      <c r="CG1197">
        <v>245</v>
      </c>
      <c r="CH1197">
        <v>320</v>
      </c>
      <c r="CI1197">
        <v>95</v>
      </c>
      <c r="CJ1197">
        <v>105</v>
      </c>
      <c r="CK1197">
        <v>555</v>
      </c>
      <c r="CL1197">
        <v>840</v>
      </c>
      <c r="CM1197">
        <v>230</v>
      </c>
      <c r="CN1197">
        <v>180</v>
      </c>
      <c r="CO1197">
        <v>150</v>
      </c>
      <c r="CP1197">
        <v>595</v>
      </c>
      <c r="CQ1197">
        <v>365</v>
      </c>
      <c r="CR1197">
        <v>180</v>
      </c>
      <c r="CS1197">
        <v>125</v>
      </c>
      <c r="CT1197">
        <v>195</v>
      </c>
      <c r="CU1197">
        <v>320</v>
      </c>
      <c r="CV1197">
        <v>235</v>
      </c>
      <c r="CW1197">
        <v>210</v>
      </c>
      <c r="CX1197">
        <v>625</v>
      </c>
      <c r="CY1197">
        <v>115</v>
      </c>
      <c r="CZ1197">
        <v>190</v>
      </c>
      <c r="DA1197">
        <v>175</v>
      </c>
      <c r="DB1197">
        <v>265</v>
      </c>
      <c r="DC1197">
        <v>115</v>
      </c>
      <c r="DD1197">
        <v>125</v>
      </c>
      <c r="DE1197">
        <v>195</v>
      </c>
      <c r="DF1197">
        <v>325</v>
      </c>
      <c r="DG1197">
        <v>770</v>
      </c>
      <c r="DH1197">
        <v>580</v>
      </c>
      <c r="DI1197">
        <v>180</v>
      </c>
      <c r="DJ1197">
        <v>35</v>
      </c>
      <c r="DK1197">
        <v>140</v>
      </c>
      <c r="DL1197">
        <v>240</v>
      </c>
      <c r="DM1197">
        <v>485</v>
      </c>
      <c r="DN1197">
        <v>250</v>
      </c>
      <c r="DO1197">
        <v>90</v>
      </c>
      <c r="DP1197">
        <v>570</v>
      </c>
      <c r="DQ1197">
        <v>335</v>
      </c>
      <c r="DR1197">
        <v>145</v>
      </c>
      <c r="DS1197">
        <v>995</v>
      </c>
      <c r="DT1197">
        <v>95</v>
      </c>
      <c r="DU1197">
        <v>195</v>
      </c>
      <c r="DV1197">
        <v>225</v>
      </c>
      <c r="DW1197">
        <v>110</v>
      </c>
      <c r="DX1197">
        <v>250</v>
      </c>
      <c r="DY1197" s="1">
        <v>1330</v>
      </c>
      <c r="DZ1197">
        <v>465</v>
      </c>
      <c r="EA1197">
        <v>220</v>
      </c>
      <c r="EB1197">
        <v>140</v>
      </c>
      <c r="EC1197">
        <v>165</v>
      </c>
      <c r="ED1197">
        <v>70</v>
      </c>
      <c r="EE1197">
        <v>360</v>
      </c>
      <c r="EF1197">
        <v>425</v>
      </c>
      <c r="EG1197">
        <v>265</v>
      </c>
      <c r="EH1197">
        <v>320</v>
      </c>
      <c r="EI1197">
        <v>580</v>
      </c>
      <c r="EJ1197">
        <v>355</v>
      </c>
      <c r="EK1197">
        <v>180</v>
      </c>
      <c r="EL1197">
        <v>160</v>
      </c>
      <c r="EM1197">
        <v>305</v>
      </c>
      <c r="EN1197">
        <v>425</v>
      </c>
      <c r="EO1197">
        <v>120</v>
      </c>
      <c r="EP1197">
        <v>55</v>
      </c>
    </row>
    <row r="1198" spans="1:146" x14ac:dyDescent="0.35">
      <c r="A1198">
        <v>1139</v>
      </c>
      <c r="B1198" t="s">
        <v>1003</v>
      </c>
      <c r="C1198" t="s">
        <v>1004</v>
      </c>
      <c r="D1198" t="s">
        <v>154</v>
      </c>
      <c r="E1198" t="s">
        <v>1005</v>
      </c>
      <c r="F1198" s="1">
        <v>77445</v>
      </c>
      <c r="G1198">
        <v>445</v>
      </c>
      <c r="H1198">
        <v>350</v>
      </c>
      <c r="I1198">
        <v>100</v>
      </c>
      <c r="J1198">
        <v>620</v>
      </c>
      <c r="K1198" s="1">
        <v>1070</v>
      </c>
      <c r="L1198">
        <v>260</v>
      </c>
      <c r="M1198">
        <v>620</v>
      </c>
      <c r="N1198">
        <v>375</v>
      </c>
      <c r="O1198">
        <v>265</v>
      </c>
      <c r="P1198">
        <v>445</v>
      </c>
      <c r="Q1198">
        <v>340</v>
      </c>
      <c r="R1198">
        <v>665</v>
      </c>
      <c r="S1198">
        <v>275</v>
      </c>
      <c r="T1198" s="1">
        <v>1655</v>
      </c>
      <c r="U1198">
        <v>275</v>
      </c>
      <c r="V1198">
        <v>250</v>
      </c>
      <c r="W1198">
        <v>165</v>
      </c>
      <c r="X1198">
        <v>195</v>
      </c>
      <c r="Y1198" s="1">
        <v>1065</v>
      </c>
      <c r="Z1198">
        <v>185</v>
      </c>
      <c r="AA1198">
        <v>100</v>
      </c>
      <c r="AB1198">
        <v>230</v>
      </c>
      <c r="AC1198">
        <v>200</v>
      </c>
      <c r="AD1198">
        <v>795</v>
      </c>
      <c r="AE1198">
        <v>900</v>
      </c>
      <c r="AF1198">
        <v>390</v>
      </c>
      <c r="AG1198">
        <v>165</v>
      </c>
      <c r="AH1198">
        <v>140</v>
      </c>
      <c r="AI1198">
        <v>120</v>
      </c>
      <c r="AJ1198">
        <v>115</v>
      </c>
      <c r="AK1198">
        <v>980</v>
      </c>
      <c r="AL1198">
        <v>580</v>
      </c>
      <c r="AM1198">
        <v>655</v>
      </c>
      <c r="AN1198">
        <v>955</v>
      </c>
      <c r="AO1198">
        <v>160</v>
      </c>
      <c r="AP1198">
        <v>400</v>
      </c>
      <c r="AQ1198">
        <v>290</v>
      </c>
      <c r="AR1198">
        <v>930</v>
      </c>
      <c r="AS1198">
        <v>865</v>
      </c>
      <c r="AT1198">
        <v>705</v>
      </c>
      <c r="AU1198">
        <v>405</v>
      </c>
      <c r="AV1198">
        <v>225</v>
      </c>
      <c r="AW1198" s="1">
        <v>1675</v>
      </c>
      <c r="AX1198">
        <v>255</v>
      </c>
      <c r="AY1198">
        <v>150</v>
      </c>
      <c r="AZ1198" s="1">
        <v>1555</v>
      </c>
      <c r="BA1198">
        <v>280</v>
      </c>
      <c r="BB1198">
        <v>130</v>
      </c>
      <c r="BC1198">
        <v>520</v>
      </c>
      <c r="BD1198">
        <v>330</v>
      </c>
      <c r="BE1198">
        <v>315</v>
      </c>
      <c r="BF1198">
        <v>190</v>
      </c>
      <c r="BG1198">
        <v>330</v>
      </c>
      <c r="BH1198">
        <v>430</v>
      </c>
      <c r="BI1198">
        <v>275</v>
      </c>
      <c r="BJ1198">
        <v>780</v>
      </c>
      <c r="BK1198">
        <v>320</v>
      </c>
      <c r="BL1198">
        <v>545</v>
      </c>
      <c r="BM1198" s="1">
        <v>1350</v>
      </c>
      <c r="BN1198">
        <v>165</v>
      </c>
      <c r="BO1198">
        <v>150</v>
      </c>
      <c r="BP1198">
        <v>730</v>
      </c>
      <c r="BQ1198">
        <v>320</v>
      </c>
      <c r="BR1198" s="1">
        <v>2575</v>
      </c>
      <c r="BS1198">
        <v>70</v>
      </c>
      <c r="BT1198">
        <v>205</v>
      </c>
      <c r="BU1198" s="1">
        <v>1370</v>
      </c>
      <c r="BV1198">
        <v>315</v>
      </c>
      <c r="BW1198">
        <v>110</v>
      </c>
      <c r="BX1198">
        <v>195</v>
      </c>
      <c r="BY1198">
        <v>165</v>
      </c>
      <c r="BZ1198">
        <v>265</v>
      </c>
      <c r="CA1198">
        <v>105</v>
      </c>
      <c r="CB1198" s="1">
        <v>1205</v>
      </c>
      <c r="CC1198">
        <v>145</v>
      </c>
      <c r="CD1198">
        <v>90</v>
      </c>
      <c r="CE1198">
        <v>235</v>
      </c>
      <c r="CF1198">
        <v>700</v>
      </c>
      <c r="CG1198">
        <v>510</v>
      </c>
      <c r="CH1198" s="1">
        <v>1270</v>
      </c>
      <c r="CI1198" s="1">
        <v>1045</v>
      </c>
      <c r="CJ1198" s="1">
        <v>2570</v>
      </c>
      <c r="CK1198">
        <v>240</v>
      </c>
      <c r="CL1198">
        <v>670</v>
      </c>
      <c r="CM1198">
        <v>405</v>
      </c>
      <c r="CN1198">
        <v>220</v>
      </c>
      <c r="CO1198">
        <v>330</v>
      </c>
      <c r="CP1198">
        <v>675</v>
      </c>
      <c r="CQ1198">
        <v>90</v>
      </c>
      <c r="CR1198" s="1">
        <v>1085</v>
      </c>
      <c r="CS1198">
        <v>960</v>
      </c>
      <c r="CT1198">
        <v>565</v>
      </c>
      <c r="CU1198">
        <v>495</v>
      </c>
      <c r="CV1198">
        <v>30</v>
      </c>
      <c r="CW1198">
        <v>140</v>
      </c>
      <c r="CX1198" s="1">
        <v>1335</v>
      </c>
      <c r="CY1198">
        <v>290</v>
      </c>
      <c r="CZ1198">
        <v>90</v>
      </c>
      <c r="DA1198">
        <v>340</v>
      </c>
      <c r="DB1198">
        <v>150</v>
      </c>
      <c r="DC1198">
        <v>665</v>
      </c>
      <c r="DD1198">
        <v>380</v>
      </c>
      <c r="DE1198">
        <v>845</v>
      </c>
      <c r="DF1198">
        <v>150</v>
      </c>
      <c r="DG1198">
        <v>375</v>
      </c>
      <c r="DH1198">
        <v>925</v>
      </c>
      <c r="DI1198">
        <v>115</v>
      </c>
      <c r="DJ1198">
        <v>940</v>
      </c>
      <c r="DK1198">
        <v>625</v>
      </c>
      <c r="DL1198">
        <v>745</v>
      </c>
      <c r="DM1198">
        <v>325</v>
      </c>
      <c r="DN1198">
        <v>500</v>
      </c>
      <c r="DO1198">
        <v>675</v>
      </c>
      <c r="DP1198">
        <v>225</v>
      </c>
      <c r="DQ1198">
        <v>720</v>
      </c>
      <c r="DR1198">
        <v>880</v>
      </c>
      <c r="DS1198">
        <v>200</v>
      </c>
      <c r="DT1198">
        <v>460</v>
      </c>
      <c r="DU1198" s="1">
        <v>1070</v>
      </c>
      <c r="DV1198">
        <v>110</v>
      </c>
      <c r="DW1198">
        <v>80</v>
      </c>
      <c r="DX1198" s="1">
        <v>1110</v>
      </c>
      <c r="DY1198" s="1">
        <v>1775</v>
      </c>
      <c r="DZ1198" s="1">
        <v>1150</v>
      </c>
      <c r="EA1198" s="1">
        <v>1610</v>
      </c>
      <c r="EB1198">
        <v>610</v>
      </c>
      <c r="EC1198" s="1">
        <v>1490</v>
      </c>
      <c r="ED1198">
        <v>380</v>
      </c>
      <c r="EE1198">
        <v>650</v>
      </c>
      <c r="EF1198" s="1">
        <v>1005</v>
      </c>
      <c r="EG1198">
        <v>195</v>
      </c>
      <c r="EH1198" s="1">
        <v>1020</v>
      </c>
      <c r="EI1198" s="1">
        <v>1210</v>
      </c>
      <c r="EJ1198">
        <v>215</v>
      </c>
      <c r="EK1198">
        <v>70</v>
      </c>
      <c r="EL1198">
        <v>205</v>
      </c>
      <c r="EM1198">
        <v>130</v>
      </c>
      <c r="EN1198">
        <v>250</v>
      </c>
      <c r="EO1198" s="1">
        <v>1095</v>
      </c>
      <c r="EP1198">
        <v>285</v>
      </c>
    </row>
    <row r="1199" spans="1:146" x14ac:dyDescent="0.35">
      <c r="A1199">
        <v>1201</v>
      </c>
      <c r="B1199" t="s">
        <v>1003</v>
      </c>
      <c r="C1199" t="s">
        <v>1004</v>
      </c>
      <c r="D1199" t="s">
        <v>154</v>
      </c>
      <c r="E1199" t="s">
        <v>1072</v>
      </c>
      <c r="F1199" s="1">
        <v>39230</v>
      </c>
      <c r="G1199">
        <v>135</v>
      </c>
      <c r="H1199">
        <v>135</v>
      </c>
      <c r="I1199">
        <v>335</v>
      </c>
      <c r="J1199">
        <v>355</v>
      </c>
      <c r="K1199">
        <v>790</v>
      </c>
      <c r="L1199">
        <v>390</v>
      </c>
      <c r="M1199">
        <v>220</v>
      </c>
      <c r="N1199">
        <v>250</v>
      </c>
      <c r="O1199">
        <v>140</v>
      </c>
      <c r="P1199">
        <v>335</v>
      </c>
      <c r="Q1199">
        <v>50</v>
      </c>
      <c r="R1199">
        <v>260</v>
      </c>
      <c r="S1199">
        <v>240</v>
      </c>
      <c r="T1199">
        <v>85</v>
      </c>
      <c r="U1199">
        <v>40</v>
      </c>
      <c r="V1199">
        <v>680</v>
      </c>
      <c r="W1199">
        <v>85</v>
      </c>
      <c r="X1199">
        <v>695</v>
      </c>
      <c r="Y1199">
        <v>55</v>
      </c>
      <c r="Z1199">
        <v>220</v>
      </c>
      <c r="AA1199">
        <v>125</v>
      </c>
      <c r="AB1199">
        <v>100</v>
      </c>
      <c r="AC1199">
        <v>175</v>
      </c>
      <c r="AD1199">
        <v>415</v>
      </c>
      <c r="AE1199">
        <v>410</v>
      </c>
      <c r="AF1199">
        <v>300</v>
      </c>
      <c r="AG1199">
        <v>205</v>
      </c>
      <c r="AH1199">
        <v>125</v>
      </c>
      <c r="AI1199">
        <v>130</v>
      </c>
      <c r="AJ1199">
        <v>330</v>
      </c>
      <c r="AK1199">
        <v>495</v>
      </c>
      <c r="AL1199">
        <v>285</v>
      </c>
      <c r="AM1199">
        <v>225</v>
      </c>
      <c r="AN1199">
        <v>255</v>
      </c>
      <c r="AO1199">
        <v>105</v>
      </c>
      <c r="AP1199">
        <v>170</v>
      </c>
      <c r="AQ1199">
        <v>655</v>
      </c>
      <c r="AR1199">
        <v>215</v>
      </c>
      <c r="AS1199">
        <v>90</v>
      </c>
      <c r="AT1199">
        <v>395</v>
      </c>
      <c r="AU1199">
        <v>535</v>
      </c>
      <c r="AV1199">
        <v>490</v>
      </c>
      <c r="AW1199">
        <v>550</v>
      </c>
      <c r="AX1199">
        <v>440</v>
      </c>
      <c r="AY1199">
        <v>170</v>
      </c>
      <c r="AZ1199">
        <v>105</v>
      </c>
      <c r="BA1199">
        <v>80</v>
      </c>
      <c r="BB1199">
        <v>155</v>
      </c>
      <c r="BC1199">
        <v>145</v>
      </c>
      <c r="BD1199">
        <v>685</v>
      </c>
      <c r="BE1199">
        <v>550</v>
      </c>
      <c r="BF1199">
        <v>155</v>
      </c>
      <c r="BG1199">
        <v>210</v>
      </c>
      <c r="BH1199">
        <v>390</v>
      </c>
      <c r="BI1199">
        <v>20</v>
      </c>
      <c r="BJ1199">
        <v>90</v>
      </c>
      <c r="BK1199">
        <v>210</v>
      </c>
      <c r="BL1199">
        <v>220</v>
      </c>
      <c r="BM1199" s="1">
        <v>1185</v>
      </c>
      <c r="BN1199">
        <v>295</v>
      </c>
      <c r="BO1199">
        <v>50</v>
      </c>
      <c r="BP1199">
        <v>210</v>
      </c>
      <c r="BQ1199">
        <v>130</v>
      </c>
      <c r="BR1199">
        <v>410</v>
      </c>
      <c r="BS1199">
        <v>130</v>
      </c>
      <c r="BT1199">
        <v>160</v>
      </c>
      <c r="BU1199">
        <v>360</v>
      </c>
      <c r="BV1199">
        <v>300</v>
      </c>
      <c r="BW1199">
        <v>225</v>
      </c>
      <c r="BX1199">
        <v>200</v>
      </c>
      <c r="BY1199">
        <v>135</v>
      </c>
      <c r="BZ1199">
        <v>95</v>
      </c>
      <c r="CA1199">
        <v>235</v>
      </c>
      <c r="CB1199">
        <v>200</v>
      </c>
      <c r="CC1199">
        <v>85</v>
      </c>
      <c r="CD1199">
        <v>460</v>
      </c>
      <c r="CE1199">
        <v>30</v>
      </c>
      <c r="CF1199">
        <v>935</v>
      </c>
      <c r="CG1199">
        <v>130</v>
      </c>
      <c r="CH1199">
        <v>145</v>
      </c>
      <c r="CI1199">
        <v>220</v>
      </c>
      <c r="CJ1199">
        <v>125</v>
      </c>
      <c r="CK1199">
        <v>250</v>
      </c>
      <c r="CL1199">
        <v>510</v>
      </c>
      <c r="CM1199">
        <v>195</v>
      </c>
      <c r="CN1199">
        <v>150</v>
      </c>
      <c r="CO1199">
        <v>730</v>
      </c>
      <c r="CP1199">
        <v>400</v>
      </c>
      <c r="CQ1199">
        <v>135</v>
      </c>
      <c r="CR1199">
        <v>135</v>
      </c>
      <c r="CS1199">
        <v>100</v>
      </c>
      <c r="CT1199">
        <v>235</v>
      </c>
      <c r="CU1199">
        <v>415</v>
      </c>
      <c r="CV1199">
        <v>180</v>
      </c>
      <c r="CW1199">
        <v>150</v>
      </c>
      <c r="CX1199">
        <v>585</v>
      </c>
      <c r="CY1199">
        <v>200</v>
      </c>
      <c r="CZ1199">
        <v>95</v>
      </c>
      <c r="DA1199">
        <v>170</v>
      </c>
      <c r="DB1199">
        <v>295</v>
      </c>
      <c r="DC1199">
        <v>65</v>
      </c>
      <c r="DD1199">
        <v>155</v>
      </c>
      <c r="DE1199">
        <v>405</v>
      </c>
      <c r="DF1199">
        <v>145</v>
      </c>
      <c r="DG1199">
        <v>320</v>
      </c>
      <c r="DH1199">
        <v>270</v>
      </c>
      <c r="DI1199">
        <v>375</v>
      </c>
      <c r="DJ1199">
        <v>45</v>
      </c>
      <c r="DK1199">
        <v>150</v>
      </c>
      <c r="DL1199">
        <v>285</v>
      </c>
      <c r="DM1199">
        <v>125</v>
      </c>
      <c r="DN1199">
        <v>210</v>
      </c>
      <c r="DO1199">
        <v>55</v>
      </c>
      <c r="DP1199">
        <v>655</v>
      </c>
      <c r="DQ1199">
        <v>185</v>
      </c>
      <c r="DR1199">
        <v>370</v>
      </c>
      <c r="DS1199">
        <v>245</v>
      </c>
      <c r="DT1199">
        <v>100</v>
      </c>
      <c r="DU1199">
        <v>360</v>
      </c>
      <c r="DV1199">
        <v>95</v>
      </c>
      <c r="DW1199">
        <v>40</v>
      </c>
      <c r="DX1199">
        <v>355</v>
      </c>
      <c r="DY1199">
        <v>660</v>
      </c>
      <c r="DZ1199">
        <v>290</v>
      </c>
      <c r="EA1199">
        <v>245</v>
      </c>
      <c r="EB1199" s="1">
        <v>1455</v>
      </c>
      <c r="EC1199">
        <v>205</v>
      </c>
      <c r="ED1199">
        <v>40</v>
      </c>
      <c r="EE1199">
        <v>465</v>
      </c>
      <c r="EF1199">
        <v>565</v>
      </c>
      <c r="EG1199">
        <v>345</v>
      </c>
      <c r="EH1199">
        <v>765</v>
      </c>
      <c r="EI1199">
        <v>535</v>
      </c>
      <c r="EJ1199">
        <v>105</v>
      </c>
      <c r="EK1199">
        <v>145</v>
      </c>
      <c r="EL1199">
        <v>160</v>
      </c>
      <c r="EM1199">
        <v>215</v>
      </c>
      <c r="EN1199">
        <v>195</v>
      </c>
      <c r="EO1199">
        <v>295</v>
      </c>
      <c r="EP1199">
        <v>195</v>
      </c>
    </row>
    <row r="1200" spans="1:146" x14ac:dyDescent="0.35">
      <c r="A1200">
        <v>1202</v>
      </c>
      <c r="B1200" t="s">
        <v>1003</v>
      </c>
      <c r="C1200" t="s">
        <v>1004</v>
      </c>
      <c r="D1200" t="s">
        <v>154</v>
      </c>
      <c r="E1200" t="s">
        <v>1073</v>
      </c>
      <c r="F1200">
        <v>770</v>
      </c>
      <c r="G1200">
        <v>0</v>
      </c>
      <c r="H1200">
        <v>10</v>
      </c>
      <c r="I1200">
        <v>0</v>
      </c>
      <c r="J1200">
        <v>0</v>
      </c>
      <c r="K1200">
        <v>10</v>
      </c>
      <c r="L1200">
        <v>10</v>
      </c>
      <c r="M1200">
        <v>0</v>
      </c>
      <c r="N1200">
        <v>10</v>
      </c>
      <c r="O1200">
        <v>0</v>
      </c>
      <c r="P1200">
        <v>10</v>
      </c>
      <c r="Q1200">
        <v>0</v>
      </c>
      <c r="R1200">
        <v>10</v>
      </c>
      <c r="S1200">
        <v>0</v>
      </c>
      <c r="T1200">
        <v>0</v>
      </c>
      <c r="U1200">
        <v>10</v>
      </c>
      <c r="V1200">
        <v>0</v>
      </c>
      <c r="W1200">
        <v>0</v>
      </c>
      <c r="X1200">
        <v>0</v>
      </c>
      <c r="Y1200">
        <v>10</v>
      </c>
      <c r="Z1200">
        <v>0</v>
      </c>
      <c r="AA1200">
        <v>0</v>
      </c>
      <c r="AB1200">
        <v>10</v>
      </c>
      <c r="AC1200">
        <v>0</v>
      </c>
      <c r="AD1200">
        <v>20</v>
      </c>
      <c r="AE1200">
        <v>10</v>
      </c>
      <c r="AF1200">
        <v>0</v>
      </c>
      <c r="AG1200">
        <v>0</v>
      </c>
      <c r="AH1200">
        <v>10</v>
      </c>
      <c r="AI1200">
        <v>0</v>
      </c>
      <c r="AJ1200">
        <v>0</v>
      </c>
      <c r="AK1200">
        <v>0</v>
      </c>
      <c r="AL1200">
        <v>25</v>
      </c>
      <c r="AM1200">
        <v>25</v>
      </c>
      <c r="AN1200">
        <v>20</v>
      </c>
      <c r="AO1200">
        <v>25</v>
      </c>
      <c r="AP1200">
        <v>30</v>
      </c>
      <c r="AQ1200">
        <v>0</v>
      </c>
      <c r="AR1200">
        <v>10</v>
      </c>
      <c r="AS1200">
        <v>0</v>
      </c>
      <c r="AT1200">
        <v>0</v>
      </c>
      <c r="AU1200">
        <v>10</v>
      </c>
      <c r="AV1200">
        <v>0</v>
      </c>
      <c r="AW1200">
        <v>20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25</v>
      </c>
      <c r="BD1200">
        <v>10</v>
      </c>
      <c r="BE1200">
        <v>10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20</v>
      </c>
      <c r="BM1200">
        <v>10</v>
      </c>
      <c r="BN1200">
        <v>0</v>
      </c>
      <c r="BO1200">
        <v>0</v>
      </c>
      <c r="BP1200">
        <v>10</v>
      </c>
      <c r="BQ1200">
        <v>0</v>
      </c>
      <c r="BR1200">
        <v>0</v>
      </c>
      <c r="BS1200">
        <v>0</v>
      </c>
      <c r="BT1200">
        <v>0</v>
      </c>
      <c r="BU1200">
        <v>10</v>
      </c>
      <c r="BV1200">
        <v>0</v>
      </c>
      <c r="BW1200">
        <v>0</v>
      </c>
      <c r="BX1200">
        <v>20</v>
      </c>
      <c r="BY1200">
        <v>0</v>
      </c>
      <c r="BZ1200">
        <v>10</v>
      </c>
      <c r="CA1200">
        <v>0</v>
      </c>
      <c r="CB1200">
        <v>25</v>
      </c>
      <c r="CC1200">
        <v>0</v>
      </c>
      <c r="CD1200">
        <v>0</v>
      </c>
      <c r="CE1200">
        <v>0</v>
      </c>
      <c r="CF1200">
        <v>10</v>
      </c>
      <c r="CG1200">
        <v>10</v>
      </c>
      <c r="CH1200">
        <v>10</v>
      </c>
      <c r="CI1200">
        <v>0</v>
      </c>
      <c r="CJ1200">
        <v>0</v>
      </c>
      <c r="CK1200">
        <v>0</v>
      </c>
      <c r="CL1200">
        <v>10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20</v>
      </c>
      <c r="CV1200">
        <v>0</v>
      </c>
      <c r="CW1200">
        <v>0</v>
      </c>
      <c r="CX1200">
        <v>25</v>
      </c>
      <c r="CY1200">
        <v>0</v>
      </c>
      <c r="CZ1200">
        <v>0</v>
      </c>
      <c r="DA1200">
        <v>10</v>
      </c>
      <c r="DB1200">
        <v>0</v>
      </c>
      <c r="DC1200">
        <v>10</v>
      </c>
      <c r="DD1200">
        <v>0</v>
      </c>
      <c r="DE1200">
        <v>20</v>
      </c>
      <c r="DF1200">
        <v>0</v>
      </c>
      <c r="DG1200">
        <v>0</v>
      </c>
      <c r="DH1200">
        <v>10</v>
      </c>
      <c r="DI1200">
        <v>0</v>
      </c>
      <c r="DJ1200">
        <v>0</v>
      </c>
      <c r="DK1200">
        <v>0</v>
      </c>
      <c r="DL1200">
        <v>10</v>
      </c>
      <c r="DM1200">
        <v>0</v>
      </c>
      <c r="DN1200">
        <v>0</v>
      </c>
      <c r="DO1200">
        <v>0</v>
      </c>
      <c r="DP1200">
        <v>20</v>
      </c>
      <c r="DQ1200">
        <v>0</v>
      </c>
      <c r="DR1200">
        <v>0</v>
      </c>
      <c r="DS1200">
        <v>0</v>
      </c>
      <c r="DT1200">
        <v>10</v>
      </c>
      <c r="DU1200">
        <v>85</v>
      </c>
      <c r="DV1200">
        <v>0</v>
      </c>
      <c r="DW1200">
        <v>10</v>
      </c>
      <c r="DX1200">
        <v>10</v>
      </c>
      <c r="DY1200">
        <v>30</v>
      </c>
      <c r="DZ1200">
        <v>10</v>
      </c>
      <c r="EA1200">
        <v>15</v>
      </c>
      <c r="EB1200">
        <v>0</v>
      </c>
      <c r="EC1200">
        <v>10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10</v>
      </c>
      <c r="EO1200">
        <v>0</v>
      </c>
      <c r="EP1200">
        <v>0</v>
      </c>
    </row>
    <row r="1201" spans="1:146" x14ac:dyDescent="0.35">
      <c r="A1201">
        <v>1203</v>
      </c>
      <c r="B1201" t="s">
        <v>1003</v>
      </c>
      <c r="C1201" t="s">
        <v>1004</v>
      </c>
      <c r="D1201" t="s">
        <v>154</v>
      </c>
      <c r="E1201" t="s">
        <v>1074</v>
      </c>
      <c r="F1201" s="1">
        <v>6625</v>
      </c>
      <c r="G1201">
        <v>115</v>
      </c>
      <c r="H1201">
        <v>50</v>
      </c>
      <c r="I1201">
        <v>10</v>
      </c>
      <c r="J1201">
        <v>75</v>
      </c>
      <c r="K1201">
        <v>225</v>
      </c>
      <c r="L1201">
        <v>50</v>
      </c>
      <c r="M1201">
        <v>210</v>
      </c>
      <c r="N1201">
        <v>105</v>
      </c>
      <c r="O1201">
        <v>65</v>
      </c>
      <c r="P1201">
        <v>55</v>
      </c>
      <c r="Q1201">
        <v>10</v>
      </c>
      <c r="R1201">
        <v>85</v>
      </c>
      <c r="S1201">
        <v>25</v>
      </c>
      <c r="T1201">
        <v>40</v>
      </c>
      <c r="U1201">
        <v>0</v>
      </c>
      <c r="V1201">
        <v>30</v>
      </c>
      <c r="W1201">
        <v>35</v>
      </c>
      <c r="X1201">
        <v>25</v>
      </c>
      <c r="Y1201">
        <v>15</v>
      </c>
      <c r="Z1201">
        <v>35</v>
      </c>
      <c r="AA1201">
        <v>0</v>
      </c>
      <c r="AB1201">
        <v>25</v>
      </c>
      <c r="AC1201">
        <v>20</v>
      </c>
      <c r="AD1201">
        <v>80</v>
      </c>
      <c r="AE1201">
        <v>35</v>
      </c>
      <c r="AF1201">
        <v>40</v>
      </c>
      <c r="AG1201">
        <v>20</v>
      </c>
      <c r="AH1201">
        <v>0</v>
      </c>
      <c r="AI1201">
        <v>0</v>
      </c>
      <c r="AJ1201">
        <v>10</v>
      </c>
      <c r="AK1201">
        <v>250</v>
      </c>
      <c r="AL1201">
        <v>125</v>
      </c>
      <c r="AM1201">
        <v>10</v>
      </c>
      <c r="AN1201">
        <v>20</v>
      </c>
      <c r="AO1201">
        <v>0</v>
      </c>
      <c r="AP1201">
        <v>20</v>
      </c>
      <c r="AQ1201">
        <v>25</v>
      </c>
      <c r="AR1201">
        <v>10</v>
      </c>
      <c r="AS1201">
        <v>10</v>
      </c>
      <c r="AT1201">
        <v>10</v>
      </c>
      <c r="AU1201">
        <v>70</v>
      </c>
      <c r="AV1201">
        <v>0</v>
      </c>
      <c r="AW1201">
        <v>50</v>
      </c>
      <c r="AX1201">
        <v>25</v>
      </c>
      <c r="AY1201">
        <v>10</v>
      </c>
      <c r="AZ1201">
        <v>0</v>
      </c>
      <c r="BA1201">
        <v>20</v>
      </c>
      <c r="BB1201">
        <v>0</v>
      </c>
      <c r="BC1201">
        <v>215</v>
      </c>
      <c r="BD1201">
        <v>40</v>
      </c>
      <c r="BE1201">
        <v>55</v>
      </c>
      <c r="BF1201">
        <v>25</v>
      </c>
      <c r="BG1201">
        <v>60</v>
      </c>
      <c r="BH1201">
        <v>25</v>
      </c>
      <c r="BI1201">
        <v>0</v>
      </c>
      <c r="BJ1201">
        <v>25</v>
      </c>
      <c r="BK1201">
        <v>35</v>
      </c>
      <c r="BL1201">
        <v>40</v>
      </c>
      <c r="BM1201">
        <v>110</v>
      </c>
      <c r="BN1201">
        <v>10</v>
      </c>
      <c r="BO1201">
        <v>0</v>
      </c>
      <c r="BP1201">
        <v>10</v>
      </c>
      <c r="BQ1201">
        <v>15</v>
      </c>
      <c r="BR1201">
        <v>45</v>
      </c>
      <c r="BS1201">
        <v>0</v>
      </c>
      <c r="BT1201">
        <v>0</v>
      </c>
      <c r="BU1201">
        <v>290</v>
      </c>
      <c r="BV1201">
        <v>45</v>
      </c>
      <c r="BW1201">
        <v>10</v>
      </c>
      <c r="BX1201">
        <v>40</v>
      </c>
      <c r="BY1201">
        <v>20</v>
      </c>
      <c r="BZ1201">
        <v>10</v>
      </c>
      <c r="CA1201">
        <v>10</v>
      </c>
      <c r="CB1201">
        <v>75</v>
      </c>
      <c r="CC1201">
        <v>0</v>
      </c>
      <c r="CD1201">
        <v>10</v>
      </c>
      <c r="CE1201">
        <v>30</v>
      </c>
      <c r="CF1201">
        <v>100</v>
      </c>
      <c r="CG1201">
        <v>10</v>
      </c>
      <c r="CH1201">
        <v>40</v>
      </c>
      <c r="CI1201">
        <v>10</v>
      </c>
      <c r="CJ1201">
        <v>40</v>
      </c>
      <c r="CK1201">
        <v>25</v>
      </c>
      <c r="CL1201">
        <v>100</v>
      </c>
      <c r="CM1201">
        <v>10</v>
      </c>
      <c r="CN1201">
        <v>40</v>
      </c>
      <c r="CO1201">
        <v>60</v>
      </c>
      <c r="CP1201">
        <v>95</v>
      </c>
      <c r="CQ1201">
        <v>20</v>
      </c>
      <c r="CR1201">
        <v>65</v>
      </c>
      <c r="CS1201">
        <v>50</v>
      </c>
      <c r="CT1201">
        <v>70</v>
      </c>
      <c r="CU1201">
        <v>10</v>
      </c>
      <c r="CV1201">
        <v>0</v>
      </c>
      <c r="CW1201">
        <v>30</v>
      </c>
      <c r="CX1201">
        <v>300</v>
      </c>
      <c r="CY1201">
        <v>0</v>
      </c>
      <c r="CZ1201">
        <v>10</v>
      </c>
      <c r="DA1201">
        <v>110</v>
      </c>
      <c r="DB1201">
        <v>0</v>
      </c>
      <c r="DC1201">
        <v>40</v>
      </c>
      <c r="DD1201">
        <v>30</v>
      </c>
      <c r="DE1201">
        <v>40</v>
      </c>
      <c r="DF1201">
        <v>10</v>
      </c>
      <c r="DG1201">
        <v>60</v>
      </c>
      <c r="DH1201">
        <v>55</v>
      </c>
      <c r="DI1201">
        <v>30</v>
      </c>
      <c r="DJ1201">
        <v>10</v>
      </c>
      <c r="DK1201">
        <v>40</v>
      </c>
      <c r="DL1201">
        <v>20</v>
      </c>
      <c r="DM1201">
        <v>40</v>
      </c>
      <c r="DN1201">
        <v>115</v>
      </c>
      <c r="DO1201">
        <v>165</v>
      </c>
      <c r="DP1201">
        <v>25</v>
      </c>
      <c r="DQ1201">
        <v>155</v>
      </c>
      <c r="DR1201">
        <v>30</v>
      </c>
      <c r="DS1201">
        <v>15</v>
      </c>
      <c r="DT1201">
        <v>10</v>
      </c>
      <c r="DU1201">
        <v>60</v>
      </c>
      <c r="DV1201">
        <v>0</v>
      </c>
      <c r="DW1201">
        <v>0</v>
      </c>
      <c r="DX1201">
        <v>50</v>
      </c>
      <c r="DY1201">
        <v>225</v>
      </c>
      <c r="DZ1201">
        <v>10</v>
      </c>
      <c r="EA1201">
        <v>25</v>
      </c>
      <c r="EB1201">
        <v>85</v>
      </c>
      <c r="EC1201">
        <v>10</v>
      </c>
      <c r="ED1201">
        <v>10</v>
      </c>
      <c r="EE1201">
        <v>95</v>
      </c>
      <c r="EF1201">
        <v>370</v>
      </c>
      <c r="EG1201">
        <v>50</v>
      </c>
      <c r="EH1201">
        <v>40</v>
      </c>
      <c r="EI1201">
        <v>100</v>
      </c>
      <c r="EJ1201">
        <v>15</v>
      </c>
      <c r="EK1201">
        <v>10</v>
      </c>
      <c r="EL1201">
        <v>0</v>
      </c>
      <c r="EM1201">
        <v>10</v>
      </c>
      <c r="EN1201">
        <v>65</v>
      </c>
      <c r="EO1201">
        <v>35</v>
      </c>
      <c r="EP1201">
        <v>0</v>
      </c>
    </row>
    <row r="1202" spans="1:146" x14ac:dyDescent="0.35">
      <c r="A1202">
        <v>1204</v>
      </c>
      <c r="B1202" t="s">
        <v>1003</v>
      </c>
      <c r="C1202" t="s">
        <v>1004</v>
      </c>
      <c r="D1202" t="s">
        <v>154</v>
      </c>
      <c r="E1202" t="s">
        <v>1075</v>
      </c>
      <c r="F1202" s="1">
        <v>9080</v>
      </c>
      <c r="G1202">
        <v>0</v>
      </c>
      <c r="H1202">
        <v>20</v>
      </c>
      <c r="I1202">
        <v>10</v>
      </c>
      <c r="J1202">
        <v>70</v>
      </c>
      <c r="K1202">
        <v>35</v>
      </c>
      <c r="L1202">
        <v>20</v>
      </c>
      <c r="M1202">
        <v>50</v>
      </c>
      <c r="N1202">
        <v>10</v>
      </c>
      <c r="O1202">
        <v>0</v>
      </c>
      <c r="P1202">
        <v>20</v>
      </c>
      <c r="Q1202">
        <v>20</v>
      </c>
      <c r="R1202">
        <v>105</v>
      </c>
      <c r="S1202">
        <v>50</v>
      </c>
      <c r="T1202">
        <v>20</v>
      </c>
      <c r="U1202">
        <v>50</v>
      </c>
      <c r="V1202">
        <v>30</v>
      </c>
      <c r="W1202">
        <v>0</v>
      </c>
      <c r="X1202">
        <v>30</v>
      </c>
      <c r="Y1202">
        <v>130</v>
      </c>
      <c r="Z1202">
        <v>0</v>
      </c>
      <c r="AA1202">
        <v>20</v>
      </c>
      <c r="AB1202">
        <v>20</v>
      </c>
      <c r="AC1202">
        <v>50</v>
      </c>
      <c r="AD1202">
        <v>115</v>
      </c>
      <c r="AE1202">
        <v>305</v>
      </c>
      <c r="AF1202">
        <v>10</v>
      </c>
      <c r="AG1202">
        <v>20</v>
      </c>
      <c r="AH1202">
        <v>20</v>
      </c>
      <c r="AI1202">
        <v>50</v>
      </c>
      <c r="AJ1202">
        <v>25</v>
      </c>
      <c r="AK1202">
        <v>25</v>
      </c>
      <c r="AL1202">
        <v>95</v>
      </c>
      <c r="AM1202">
        <v>165</v>
      </c>
      <c r="AN1202">
        <v>85</v>
      </c>
      <c r="AO1202">
        <v>20</v>
      </c>
      <c r="AP1202">
        <v>85</v>
      </c>
      <c r="AQ1202">
        <v>40</v>
      </c>
      <c r="AR1202">
        <v>255</v>
      </c>
      <c r="AS1202">
        <v>70</v>
      </c>
      <c r="AT1202">
        <v>140</v>
      </c>
      <c r="AU1202">
        <v>10</v>
      </c>
      <c r="AV1202">
        <v>0</v>
      </c>
      <c r="AW1202">
        <v>250</v>
      </c>
      <c r="AX1202">
        <v>10</v>
      </c>
      <c r="AY1202">
        <v>0</v>
      </c>
      <c r="AZ1202">
        <v>105</v>
      </c>
      <c r="BA1202">
        <v>85</v>
      </c>
      <c r="BB1202">
        <v>20</v>
      </c>
      <c r="BC1202">
        <v>10</v>
      </c>
      <c r="BD1202">
        <v>80</v>
      </c>
      <c r="BE1202">
        <v>20</v>
      </c>
      <c r="BF1202">
        <v>20</v>
      </c>
      <c r="BG1202">
        <v>10</v>
      </c>
      <c r="BH1202">
        <v>85</v>
      </c>
      <c r="BI1202">
        <v>0</v>
      </c>
      <c r="BJ1202">
        <v>40</v>
      </c>
      <c r="BK1202">
        <v>15</v>
      </c>
      <c r="BL1202">
        <v>110</v>
      </c>
      <c r="BM1202">
        <v>95</v>
      </c>
      <c r="BN1202">
        <v>10</v>
      </c>
      <c r="BO1202">
        <v>0</v>
      </c>
      <c r="BP1202">
        <v>245</v>
      </c>
      <c r="BQ1202">
        <v>70</v>
      </c>
      <c r="BR1202">
        <v>125</v>
      </c>
      <c r="BS1202">
        <v>0</v>
      </c>
      <c r="BT1202">
        <v>25</v>
      </c>
      <c r="BU1202">
        <v>90</v>
      </c>
      <c r="BV1202">
        <v>15</v>
      </c>
      <c r="BW1202">
        <v>0</v>
      </c>
      <c r="BX1202">
        <v>10</v>
      </c>
      <c r="BY1202">
        <v>0</v>
      </c>
      <c r="BZ1202">
        <v>10</v>
      </c>
      <c r="CA1202">
        <v>10</v>
      </c>
      <c r="CB1202">
        <v>160</v>
      </c>
      <c r="CC1202">
        <v>10</v>
      </c>
      <c r="CD1202">
        <v>0</v>
      </c>
      <c r="CE1202">
        <v>10</v>
      </c>
      <c r="CF1202">
        <v>70</v>
      </c>
      <c r="CG1202">
        <v>60</v>
      </c>
      <c r="CH1202">
        <v>375</v>
      </c>
      <c r="CI1202">
        <v>75</v>
      </c>
      <c r="CJ1202">
        <v>110</v>
      </c>
      <c r="CK1202">
        <v>10</v>
      </c>
      <c r="CL1202">
        <v>50</v>
      </c>
      <c r="CM1202">
        <v>55</v>
      </c>
      <c r="CN1202">
        <v>10</v>
      </c>
      <c r="CO1202">
        <v>0</v>
      </c>
      <c r="CP1202">
        <v>85</v>
      </c>
      <c r="CQ1202">
        <v>0</v>
      </c>
      <c r="CR1202">
        <v>445</v>
      </c>
      <c r="CS1202">
        <v>305</v>
      </c>
      <c r="CT1202">
        <v>160</v>
      </c>
      <c r="CU1202">
        <v>60</v>
      </c>
      <c r="CV1202">
        <v>0</v>
      </c>
      <c r="CW1202">
        <v>20</v>
      </c>
      <c r="CX1202">
        <v>60</v>
      </c>
      <c r="CY1202">
        <v>20</v>
      </c>
      <c r="CZ1202">
        <v>15</v>
      </c>
      <c r="DA1202">
        <v>15</v>
      </c>
      <c r="DB1202">
        <v>0</v>
      </c>
      <c r="DC1202">
        <v>145</v>
      </c>
      <c r="DD1202">
        <v>30</v>
      </c>
      <c r="DE1202">
        <v>150</v>
      </c>
      <c r="DF1202">
        <v>10</v>
      </c>
      <c r="DG1202">
        <v>45</v>
      </c>
      <c r="DH1202">
        <v>135</v>
      </c>
      <c r="DI1202">
        <v>10</v>
      </c>
      <c r="DJ1202">
        <v>105</v>
      </c>
      <c r="DK1202">
        <v>180</v>
      </c>
      <c r="DL1202">
        <v>315</v>
      </c>
      <c r="DM1202">
        <v>15</v>
      </c>
      <c r="DN1202">
        <v>20</v>
      </c>
      <c r="DO1202">
        <v>0</v>
      </c>
      <c r="DP1202">
        <v>10</v>
      </c>
      <c r="DQ1202">
        <v>30</v>
      </c>
      <c r="DR1202">
        <v>245</v>
      </c>
      <c r="DS1202">
        <v>0</v>
      </c>
      <c r="DT1202">
        <v>10</v>
      </c>
      <c r="DU1202">
        <v>115</v>
      </c>
      <c r="DV1202">
        <v>10</v>
      </c>
      <c r="DW1202">
        <v>25</v>
      </c>
      <c r="DX1202">
        <v>100</v>
      </c>
      <c r="DY1202">
        <v>230</v>
      </c>
      <c r="DZ1202">
        <v>220</v>
      </c>
      <c r="EA1202">
        <v>50</v>
      </c>
      <c r="EB1202">
        <v>35</v>
      </c>
      <c r="EC1202">
        <v>155</v>
      </c>
      <c r="ED1202">
        <v>95</v>
      </c>
      <c r="EE1202">
        <v>115</v>
      </c>
      <c r="EF1202">
        <v>25</v>
      </c>
      <c r="EG1202">
        <v>10</v>
      </c>
      <c r="EH1202">
        <v>35</v>
      </c>
      <c r="EI1202">
        <v>205</v>
      </c>
      <c r="EJ1202">
        <v>60</v>
      </c>
      <c r="EK1202">
        <v>10</v>
      </c>
      <c r="EL1202">
        <v>65</v>
      </c>
      <c r="EM1202">
        <v>0</v>
      </c>
      <c r="EN1202">
        <v>15</v>
      </c>
      <c r="EO1202">
        <v>20</v>
      </c>
      <c r="EP1202">
        <v>70</v>
      </c>
    </row>
    <row r="1203" spans="1:146" x14ac:dyDescent="0.35">
      <c r="A1203">
        <v>1205</v>
      </c>
      <c r="B1203" t="s">
        <v>1003</v>
      </c>
      <c r="C1203" t="s">
        <v>1004</v>
      </c>
      <c r="D1203" t="s">
        <v>154</v>
      </c>
      <c r="E1203" t="s">
        <v>1076</v>
      </c>
      <c r="F1203" s="1">
        <v>4880</v>
      </c>
      <c r="G1203">
        <v>65</v>
      </c>
      <c r="H1203">
        <v>55</v>
      </c>
      <c r="I1203">
        <v>10</v>
      </c>
      <c r="J1203">
        <v>20</v>
      </c>
      <c r="K1203">
        <v>150</v>
      </c>
      <c r="L1203">
        <v>10</v>
      </c>
      <c r="M1203">
        <v>20</v>
      </c>
      <c r="N1203">
        <v>10</v>
      </c>
      <c r="O1203">
        <v>50</v>
      </c>
      <c r="P1203">
        <v>30</v>
      </c>
      <c r="Q1203">
        <v>30</v>
      </c>
      <c r="R1203">
        <v>90</v>
      </c>
      <c r="S1203">
        <v>20</v>
      </c>
      <c r="T1203">
        <v>55</v>
      </c>
      <c r="U1203">
        <v>10</v>
      </c>
      <c r="V1203">
        <v>0</v>
      </c>
      <c r="W1203">
        <v>30</v>
      </c>
      <c r="X1203">
        <v>10</v>
      </c>
      <c r="Y1203">
        <v>30</v>
      </c>
      <c r="Z1203">
        <v>15</v>
      </c>
      <c r="AA1203">
        <v>10</v>
      </c>
      <c r="AB1203">
        <v>0</v>
      </c>
      <c r="AC1203">
        <v>45</v>
      </c>
      <c r="AD1203">
        <v>75</v>
      </c>
      <c r="AE1203">
        <v>15</v>
      </c>
      <c r="AF1203">
        <v>10</v>
      </c>
      <c r="AG1203">
        <v>10</v>
      </c>
      <c r="AH1203">
        <v>10</v>
      </c>
      <c r="AI1203">
        <v>0</v>
      </c>
      <c r="AJ1203">
        <v>20</v>
      </c>
      <c r="AK1203">
        <v>95</v>
      </c>
      <c r="AL1203">
        <v>0</v>
      </c>
      <c r="AM1203">
        <v>30</v>
      </c>
      <c r="AN1203">
        <v>15</v>
      </c>
      <c r="AO1203">
        <v>10</v>
      </c>
      <c r="AP1203">
        <v>25</v>
      </c>
      <c r="AQ1203">
        <v>0</v>
      </c>
      <c r="AR1203">
        <v>30</v>
      </c>
      <c r="AS1203">
        <v>20</v>
      </c>
      <c r="AT1203">
        <v>45</v>
      </c>
      <c r="AU1203">
        <v>50</v>
      </c>
      <c r="AV1203">
        <v>20</v>
      </c>
      <c r="AW1203">
        <v>170</v>
      </c>
      <c r="AX1203">
        <v>25</v>
      </c>
      <c r="AY1203">
        <v>0</v>
      </c>
      <c r="AZ1203">
        <v>35</v>
      </c>
      <c r="BA1203">
        <v>30</v>
      </c>
      <c r="BB1203">
        <v>10</v>
      </c>
      <c r="BC1203">
        <v>30</v>
      </c>
      <c r="BD1203">
        <v>10</v>
      </c>
      <c r="BE1203">
        <v>15</v>
      </c>
      <c r="BF1203">
        <v>30</v>
      </c>
      <c r="BG1203">
        <v>50</v>
      </c>
      <c r="BH1203">
        <v>0</v>
      </c>
      <c r="BI1203">
        <v>10</v>
      </c>
      <c r="BJ1203">
        <v>10</v>
      </c>
      <c r="BK1203">
        <v>20</v>
      </c>
      <c r="BL1203">
        <v>20</v>
      </c>
      <c r="BM1203">
        <v>105</v>
      </c>
      <c r="BN1203">
        <v>10</v>
      </c>
      <c r="BO1203">
        <v>0</v>
      </c>
      <c r="BP1203">
        <v>40</v>
      </c>
      <c r="BQ1203">
        <v>10</v>
      </c>
      <c r="BR1203">
        <v>255</v>
      </c>
      <c r="BS1203">
        <v>15</v>
      </c>
      <c r="BT1203">
        <v>20</v>
      </c>
      <c r="BU1203">
        <v>110</v>
      </c>
      <c r="BV1203">
        <v>20</v>
      </c>
      <c r="BW1203">
        <v>25</v>
      </c>
      <c r="BX1203">
        <v>10</v>
      </c>
      <c r="BY1203">
        <v>55</v>
      </c>
      <c r="BZ1203">
        <v>0</v>
      </c>
      <c r="CA1203">
        <v>10</v>
      </c>
      <c r="CB1203">
        <v>140</v>
      </c>
      <c r="CC1203">
        <v>20</v>
      </c>
      <c r="CD1203">
        <v>20</v>
      </c>
      <c r="CE1203">
        <v>35</v>
      </c>
      <c r="CF1203">
        <v>40</v>
      </c>
      <c r="CG1203">
        <v>15</v>
      </c>
      <c r="CH1203">
        <v>45</v>
      </c>
      <c r="CI1203">
        <v>25</v>
      </c>
      <c r="CJ1203">
        <v>130</v>
      </c>
      <c r="CK1203">
        <v>35</v>
      </c>
      <c r="CL1203">
        <v>30</v>
      </c>
      <c r="CM1203">
        <v>35</v>
      </c>
      <c r="CN1203">
        <v>20</v>
      </c>
      <c r="CO1203">
        <v>20</v>
      </c>
      <c r="CP1203">
        <v>75</v>
      </c>
      <c r="CQ1203">
        <v>20</v>
      </c>
      <c r="CR1203">
        <v>15</v>
      </c>
      <c r="CS1203">
        <v>10</v>
      </c>
      <c r="CT1203">
        <v>35</v>
      </c>
      <c r="CU1203">
        <v>10</v>
      </c>
      <c r="CV1203">
        <v>0</v>
      </c>
      <c r="CW1203">
        <v>0</v>
      </c>
      <c r="CX1203">
        <v>95</v>
      </c>
      <c r="CY1203">
        <v>20</v>
      </c>
      <c r="CZ1203">
        <v>0</v>
      </c>
      <c r="DA1203">
        <v>35</v>
      </c>
      <c r="DB1203">
        <v>0</v>
      </c>
      <c r="DC1203">
        <v>15</v>
      </c>
      <c r="DD1203">
        <v>25</v>
      </c>
      <c r="DE1203">
        <v>35</v>
      </c>
      <c r="DF1203">
        <v>10</v>
      </c>
      <c r="DG1203">
        <v>35</v>
      </c>
      <c r="DH1203">
        <v>45</v>
      </c>
      <c r="DI1203">
        <v>0</v>
      </c>
      <c r="DJ1203">
        <v>90</v>
      </c>
      <c r="DK1203">
        <v>40</v>
      </c>
      <c r="DL1203">
        <v>10</v>
      </c>
      <c r="DM1203">
        <v>10</v>
      </c>
      <c r="DN1203">
        <v>40</v>
      </c>
      <c r="DO1203">
        <v>70</v>
      </c>
      <c r="DP1203">
        <v>20</v>
      </c>
      <c r="DQ1203">
        <v>75</v>
      </c>
      <c r="DR1203">
        <v>55</v>
      </c>
      <c r="DS1203">
        <v>30</v>
      </c>
      <c r="DT1203">
        <v>20</v>
      </c>
      <c r="DU1203">
        <v>130</v>
      </c>
      <c r="DV1203">
        <v>20</v>
      </c>
      <c r="DW1203">
        <v>10</v>
      </c>
      <c r="DX1203">
        <v>100</v>
      </c>
      <c r="DY1203">
        <v>150</v>
      </c>
      <c r="DZ1203">
        <v>50</v>
      </c>
      <c r="EA1203">
        <v>65</v>
      </c>
      <c r="EB1203">
        <v>20</v>
      </c>
      <c r="EC1203">
        <v>55</v>
      </c>
      <c r="ED1203">
        <v>0</v>
      </c>
      <c r="EE1203">
        <v>35</v>
      </c>
      <c r="EF1203">
        <v>45</v>
      </c>
      <c r="EG1203">
        <v>15</v>
      </c>
      <c r="EH1203">
        <v>20</v>
      </c>
      <c r="EI1203">
        <v>65</v>
      </c>
      <c r="EJ1203">
        <v>10</v>
      </c>
      <c r="EK1203">
        <v>10</v>
      </c>
      <c r="EL1203">
        <v>10</v>
      </c>
      <c r="EM1203">
        <v>10</v>
      </c>
      <c r="EN1203">
        <v>0</v>
      </c>
      <c r="EO1203">
        <v>85</v>
      </c>
      <c r="EP1203">
        <v>10</v>
      </c>
    </row>
    <row r="1204" spans="1:146" x14ac:dyDescent="0.35">
      <c r="A1204">
        <v>1206</v>
      </c>
      <c r="B1204" t="s">
        <v>1003</v>
      </c>
      <c r="C1204" t="s">
        <v>1004</v>
      </c>
      <c r="D1204" t="s">
        <v>154</v>
      </c>
      <c r="E1204" t="s">
        <v>1077</v>
      </c>
      <c r="F1204" s="1">
        <v>1850</v>
      </c>
      <c r="G1204">
        <v>10</v>
      </c>
      <c r="H1204">
        <v>0</v>
      </c>
      <c r="I1204">
        <v>0</v>
      </c>
      <c r="J1204">
        <v>40</v>
      </c>
      <c r="K1204">
        <v>35</v>
      </c>
      <c r="L1204">
        <v>50</v>
      </c>
      <c r="M1204">
        <v>0</v>
      </c>
      <c r="N1204">
        <v>10</v>
      </c>
      <c r="O1204">
        <v>0</v>
      </c>
      <c r="P1204">
        <v>55</v>
      </c>
      <c r="Q1204">
        <v>0</v>
      </c>
      <c r="R1204">
        <v>10</v>
      </c>
      <c r="S1204">
        <v>0</v>
      </c>
      <c r="T1204">
        <v>10</v>
      </c>
      <c r="U1204">
        <v>0</v>
      </c>
      <c r="V1204">
        <v>10</v>
      </c>
      <c r="W1204">
        <v>20</v>
      </c>
      <c r="X1204">
        <v>20</v>
      </c>
      <c r="Y1204">
        <v>0</v>
      </c>
      <c r="Z1204">
        <v>10</v>
      </c>
      <c r="AA1204">
        <v>10</v>
      </c>
      <c r="AB1204">
        <v>10</v>
      </c>
      <c r="AC1204">
        <v>0</v>
      </c>
      <c r="AD1204">
        <v>25</v>
      </c>
      <c r="AE1204">
        <v>25</v>
      </c>
      <c r="AF1204">
        <v>80</v>
      </c>
      <c r="AG1204">
        <v>0</v>
      </c>
      <c r="AH1204">
        <v>20</v>
      </c>
      <c r="AI1204">
        <v>0</v>
      </c>
      <c r="AJ1204">
        <v>0</v>
      </c>
      <c r="AK1204">
        <v>40</v>
      </c>
      <c r="AL1204">
        <v>15</v>
      </c>
      <c r="AM1204">
        <v>15</v>
      </c>
      <c r="AN1204">
        <v>20</v>
      </c>
      <c r="AO1204">
        <v>10</v>
      </c>
      <c r="AP1204">
        <v>15</v>
      </c>
      <c r="AQ1204">
        <v>0</v>
      </c>
      <c r="AR1204">
        <v>0</v>
      </c>
      <c r="AS1204">
        <v>0</v>
      </c>
      <c r="AT1204">
        <v>45</v>
      </c>
      <c r="AU1204">
        <v>0</v>
      </c>
      <c r="AV1204">
        <v>10</v>
      </c>
      <c r="AW1204">
        <v>50</v>
      </c>
      <c r="AX1204">
        <v>35</v>
      </c>
      <c r="AY1204">
        <v>30</v>
      </c>
      <c r="AZ1204">
        <v>15</v>
      </c>
      <c r="BA1204">
        <v>10</v>
      </c>
      <c r="BB1204">
        <v>0</v>
      </c>
      <c r="BC1204">
        <v>0</v>
      </c>
      <c r="BD1204">
        <v>0</v>
      </c>
      <c r="BE1204">
        <v>10</v>
      </c>
      <c r="BF1204">
        <v>0</v>
      </c>
      <c r="BG1204">
        <v>15</v>
      </c>
      <c r="BH1204">
        <v>0</v>
      </c>
      <c r="BI1204">
        <v>0</v>
      </c>
      <c r="BJ1204">
        <v>0</v>
      </c>
      <c r="BK1204">
        <v>15</v>
      </c>
      <c r="BL1204">
        <v>30</v>
      </c>
      <c r="BM1204">
        <v>20</v>
      </c>
      <c r="BN1204">
        <v>0</v>
      </c>
      <c r="BO1204">
        <v>0</v>
      </c>
      <c r="BP1204">
        <v>10</v>
      </c>
      <c r="BQ1204">
        <v>35</v>
      </c>
      <c r="BR1204">
        <v>30</v>
      </c>
      <c r="BS1204">
        <v>0</v>
      </c>
      <c r="BT1204">
        <v>0</v>
      </c>
      <c r="BU1204">
        <v>0</v>
      </c>
      <c r="BV1204">
        <v>25</v>
      </c>
      <c r="BW1204">
        <v>10</v>
      </c>
      <c r="BX1204">
        <v>0</v>
      </c>
      <c r="BY1204">
        <v>10</v>
      </c>
      <c r="BZ1204">
        <v>10</v>
      </c>
      <c r="CA1204">
        <v>10</v>
      </c>
      <c r="CB1204">
        <v>20</v>
      </c>
      <c r="CC1204">
        <v>0</v>
      </c>
      <c r="CD1204">
        <v>0</v>
      </c>
      <c r="CE1204">
        <v>0</v>
      </c>
      <c r="CF1204">
        <v>10</v>
      </c>
      <c r="CG1204">
        <v>0</v>
      </c>
      <c r="CH1204">
        <v>10</v>
      </c>
      <c r="CI1204">
        <v>0</v>
      </c>
      <c r="CJ1204">
        <v>10</v>
      </c>
      <c r="CK1204">
        <v>20</v>
      </c>
      <c r="CL1204">
        <v>45</v>
      </c>
      <c r="CM1204">
        <v>10</v>
      </c>
      <c r="CN1204">
        <v>10</v>
      </c>
      <c r="CO1204">
        <v>65</v>
      </c>
      <c r="CP1204">
        <v>20</v>
      </c>
      <c r="CQ1204">
        <v>10</v>
      </c>
      <c r="CR1204">
        <v>50</v>
      </c>
      <c r="CS1204">
        <v>10</v>
      </c>
      <c r="CT1204">
        <v>10</v>
      </c>
      <c r="CU1204">
        <v>20</v>
      </c>
      <c r="CV1204">
        <v>0</v>
      </c>
      <c r="CW1204">
        <v>10</v>
      </c>
      <c r="CX1204">
        <v>40</v>
      </c>
      <c r="CY1204">
        <v>0</v>
      </c>
      <c r="CZ1204">
        <v>0</v>
      </c>
      <c r="DA1204">
        <v>0</v>
      </c>
      <c r="DB1204">
        <v>10</v>
      </c>
      <c r="DC1204">
        <v>15</v>
      </c>
      <c r="DD1204">
        <v>15</v>
      </c>
      <c r="DE1204">
        <v>10</v>
      </c>
      <c r="DF1204">
        <v>0</v>
      </c>
      <c r="DG1204">
        <v>30</v>
      </c>
      <c r="DH1204">
        <v>0</v>
      </c>
      <c r="DI1204">
        <v>10</v>
      </c>
      <c r="DJ1204">
        <v>0</v>
      </c>
      <c r="DK1204">
        <v>10</v>
      </c>
      <c r="DL1204">
        <v>10</v>
      </c>
      <c r="DM1204">
        <v>0</v>
      </c>
      <c r="DN1204">
        <v>20</v>
      </c>
      <c r="DO1204">
        <v>0</v>
      </c>
      <c r="DP1204">
        <v>10</v>
      </c>
      <c r="DQ1204">
        <v>0</v>
      </c>
      <c r="DR1204">
        <v>25</v>
      </c>
      <c r="DS1204">
        <v>0</v>
      </c>
      <c r="DT1204">
        <v>0</v>
      </c>
      <c r="DU1204">
        <v>25</v>
      </c>
      <c r="DV1204">
        <v>10</v>
      </c>
      <c r="DW1204">
        <v>0</v>
      </c>
      <c r="DX1204">
        <v>10</v>
      </c>
      <c r="DY1204">
        <v>15</v>
      </c>
      <c r="DZ1204">
        <v>0</v>
      </c>
      <c r="EA1204">
        <v>20</v>
      </c>
      <c r="EB1204">
        <v>185</v>
      </c>
      <c r="EC1204">
        <v>10</v>
      </c>
      <c r="ED1204">
        <v>0</v>
      </c>
      <c r="EE1204">
        <v>15</v>
      </c>
      <c r="EF1204">
        <v>60</v>
      </c>
      <c r="EG1204">
        <v>0</v>
      </c>
      <c r="EH1204">
        <v>10</v>
      </c>
      <c r="EI1204">
        <v>35</v>
      </c>
      <c r="EJ1204">
        <v>0</v>
      </c>
      <c r="EK1204">
        <v>10</v>
      </c>
      <c r="EL1204">
        <v>0</v>
      </c>
      <c r="EM1204">
        <v>0</v>
      </c>
      <c r="EN1204">
        <v>10</v>
      </c>
      <c r="EO1204">
        <v>10</v>
      </c>
      <c r="EP1204">
        <v>0</v>
      </c>
    </row>
    <row r="1205" spans="1:146" x14ac:dyDescent="0.35">
      <c r="A1205">
        <v>1207</v>
      </c>
      <c r="B1205" t="s">
        <v>1003</v>
      </c>
      <c r="C1205" t="s">
        <v>1004</v>
      </c>
      <c r="D1205" t="s">
        <v>154</v>
      </c>
      <c r="E1205" t="s">
        <v>1078</v>
      </c>
      <c r="F1205" s="1">
        <v>7605</v>
      </c>
      <c r="G1205">
        <v>15</v>
      </c>
      <c r="H1205">
        <v>10</v>
      </c>
      <c r="I1205">
        <v>0</v>
      </c>
      <c r="J1205">
        <v>20</v>
      </c>
      <c r="K1205">
        <v>30</v>
      </c>
      <c r="L1205">
        <v>10</v>
      </c>
      <c r="M1205">
        <v>75</v>
      </c>
      <c r="N1205">
        <v>10</v>
      </c>
      <c r="O1205">
        <v>0</v>
      </c>
      <c r="P1205">
        <v>0</v>
      </c>
      <c r="Q1205">
        <v>70</v>
      </c>
      <c r="R1205">
        <v>10</v>
      </c>
      <c r="S1205">
        <v>30</v>
      </c>
      <c r="T1205">
        <v>415</v>
      </c>
      <c r="U1205">
        <v>20</v>
      </c>
      <c r="V1205">
        <v>10</v>
      </c>
      <c r="W1205">
        <v>10</v>
      </c>
      <c r="X1205">
        <v>0</v>
      </c>
      <c r="Y1205">
        <v>140</v>
      </c>
      <c r="Z1205">
        <v>15</v>
      </c>
      <c r="AA1205">
        <v>0</v>
      </c>
      <c r="AB1205">
        <v>10</v>
      </c>
      <c r="AC1205">
        <v>20</v>
      </c>
      <c r="AD1205">
        <v>50</v>
      </c>
      <c r="AE1205">
        <v>30</v>
      </c>
      <c r="AF1205">
        <v>30</v>
      </c>
      <c r="AG1205">
        <v>20</v>
      </c>
      <c r="AH1205">
        <v>10</v>
      </c>
      <c r="AI1205">
        <v>10</v>
      </c>
      <c r="AJ1205">
        <v>10</v>
      </c>
      <c r="AK1205">
        <v>60</v>
      </c>
      <c r="AL1205">
        <v>30</v>
      </c>
      <c r="AM1205">
        <v>40</v>
      </c>
      <c r="AN1205">
        <v>215</v>
      </c>
      <c r="AO1205">
        <v>0</v>
      </c>
      <c r="AP1205">
        <v>20</v>
      </c>
      <c r="AQ1205">
        <v>25</v>
      </c>
      <c r="AR1205">
        <v>30</v>
      </c>
      <c r="AS1205">
        <v>170</v>
      </c>
      <c r="AT1205">
        <v>65</v>
      </c>
      <c r="AU1205">
        <v>10</v>
      </c>
      <c r="AV1205">
        <v>40</v>
      </c>
      <c r="AW1205">
        <v>40</v>
      </c>
      <c r="AX1205">
        <v>15</v>
      </c>
      <c r="AY1205">
        <v>0</v>
      </c>
      <c r="AZ1205">
        <v>475</v>
      </c>
      <c r="BA1205">
        <v>0</v>
      </c>
      <c r="BB1205">
        <v>0</v>
      </c>
      <c r="BC1205">
        <v>35</v>
      </c>
      <c r="BD1205">
        <v>10</v>
      </c>
      <c r="BE1205">
        <v>30</v>
      </c>
      <c r="BF1205">
        <v>20</v>
      </c>
      <c r="BG1205">
        <v>10</v>
      </c>
      <c r="BH1205">
        <v>25</v>
      </c>
      <c r="BI1205">
        <v>65</v>
      </c>
      <c r="BJ1205">
        <v>260</v>
      </c>
      <c r="BK1205">
        <v>10</v>
      </c>
      <c r="BL1205">
        <v>0</v>
      </c>
      <c r="BM1205">
        <v>120</v>
      </c>
      <c r="BN1205">
        <v>10</v>
      </c>
      <c r="BO1205">
        <v>0</v>
      </c>
      <c r="BP1205">
        <v>55</v>
      </c>
      <c r="BQ1205">
        <v>10</v>
      </c>
      <c r="BR1205">
        <v>230</v>
      </c>
      <c r="BS1205">
        <v>0</v>
      </c>
      <c r="BT1205">
        <v>35</v>
      </c>
      <c r="BU1205">
        <v>85</v>
      </c>
      <c r="BV1205">
        <v>0</v>
      </c>
      <c r="BW1205">
        <v>0</v>
      </c>
      <c r="BX1205">
        <v>0</v>
      </c>
      <c r="BY1205">
        <v>10</v>
      </c>
      <c r="BZ1205">
        <v>20</v>
      </c>
      <c r="CA1205">
        <v>0</v>
      </c>
      <c r="CB1205">
        <v>175</v>
      </c>
      <c r="CC1205">
        <v>55</v>
      </c>
      <c r="CD1205">
        <v>0</v>
      </c>
      <c r="CE1205">
        <v>0</v>
      </c>
      <c r="CF1205">
        <v>110</v>
      </c>
      <c r="CG1205">
        <v>135</v>
      </c>
      <c r="CH1205">
        <v>35</v>
      </c>
      <c r="CI1205">
        <v>220</v>
      </c>
      <c r="CJ1205">
        <v>725</v>
      </c>
      <c r="CK1205">
        <v>0</v>
      </c>
      <c r="CL1205">
        <v>40</v>
      </c>
      <c r="CM1205">
        <v>40</v>
      </c>
      <c r="CN1205">
        <v>10</v>
      </c>
      <c r="CO1205">
        <v>10</v>
      </c>
      <c r="CP1205">
        <v>55</v>
      </c>
      <c r="CQ1205">
        <v>0</v>
      </c>
      <c r="CR1205">
        <v>15</v>
      </c>
      <c r="CS1205">
        <v>50</v>
      </c>
      <c r="CT1205">
        <v>20</v>
      </c>
      <c r="CU1205">
        <v>40</v>
      </c>
      <c r="CV1205">
        <v>0</v>
      </c>
      <c r="CW1205">
        <v>0</v>
      </c>
      <c r="CX1205">
        <v>40</v>
      </c>
      <c r="CY1205">
        <v>35</v>
      </c>
      <c r="CZ1205">
        <v>0</v>
      </c>
      <c r="DA1205">
        <v>0</v>
      </c>
      <c r="DB1205">
        <v>0</v>
      </c>
      <c r="DC1205">
        <v>25</v>
      </c>
      <c r="DD1205">
        <v>75</v>
      </c>
      <c r="DE1205">
        <v>30</v>
      </c>
      <c r="DF1205">
        <v>10</v>
      </c>
      <c r="DG1205">
        <v>10</v>
      </c>
      <c r="DH1205">
        <v>50</v>
      </c>
      <c r="DI1205">
        <v>10</v>
      </c>
      <c r="DJ1205">
        <v>45</v>
      </c>
      <c r="DK1205">
        <v>80</v>
      </c>
      <c r="DL1205">
        <v>0</v>
      </c>
      <c r="DM1205">
        <v>20</v>
      </c>
      <c r="DN1205">
        <v>30</v>
      </c>
      <c r="DO1205">
        <v>10</v>
      </c>
      <c r="DP1205">
        <v>0</v>
      </c>
      <c r="DQ1205">
        <v>30</v>
      </c>
      <c r="DR1205">
        <v>45</v>
      </c>
      <c r="DS1205">
        <v>0</v>
      </c>
      <c r="DT1205">
        <v>65</v>
      </c>
      <c r="DU1205">
        <v>10</v>
      </c>
      <c r="DV1205">
        <v>10</v>
      </c>
      <c r="DW1205">
        <v>10</v>
      </c>
      <c r="DX1205">
        <v>0</v>
      </c>
      <c r="DY1205">
        <v>175</v>
      </c>
      <c r="DZ1205">
        <v>170</v>
      </c>
      <c r="EA1205">
        <v>305</v>
      </c>
      <c r="EB1205">
        <v>30</v>
      </c>
      <c r="EC1205">
        <v>255</v>
      </c>
      <c r="ED1205">
        <v>10</v>
      </c>
      <c r="EE1205">
        <v>20</v>
      </c>
      <c r="EF1205">
        <v>25</v>
      </c>
      <c r="EG1205">
        <v>10</v>
      </c>
      <c r="EH1205">
        <v>245</v>
      </c>
      <c r="EI1205">
        <v>165</v>
      </c>
      <c r="EJ1205">
        <v>10</v>
      </c>
      <c r="EK1205">
        <v>0</v>
      </c>
      <c r="EL1205">
        <v>10</v>
      </c>
      <c r="EM1205">
        <v>10</v>
      </c>
      <c r="EN1205">
        <v>0</v>
      </c>
      <c r="EO1205">
        <v>420</v>
      </c>
      <c r="EP1205">
        <v>50</v>
      </c>
    </row>
    <row r="1206" spans="1:146" x14ac:dyDescent="0.35">
      <c r="A1206">
        <v>1208</v>
      </c>
      <c r="B1206" t="s">
        <v>1003</v>
      </c>
      <c r="C1206" t="s">
        <v>1004</v>
      </c>
      <c r="D1206" t="s">
        <v>154</v>
      </c>
      <c r="E1206" t="s">
        <v>1079</v>
      </c>
      <c r="F1206" s="1">
        <v>9025</v>
      </c>
      <c r="G1206">
        <v>10</v>
      </c>
      <c r="H1206">
        <v>45</v>
      </c>
      <c r="I1206">
        <v>10</v>
      </c>
      <c r="J1206">
        <v>10</v>
      </c>
      <c r="K1206">
        <v>10</v>
      </c>
      <c r="L1206">
        <v>10</v>
      </c>
      <c r="M1206">
        <v>35</v>
      </c>
      <c r="N1206">
        <v>10</v>
      </c>
      <c r="O1206">
        <v>0</v>
      </c>
      <c r="P1206">
        <v>10</v>
      </c>
      <c r="Q1206">
        <v>75</v>
      </c>
      <c r="R1206">
        <v>15</v>
      </c>
      <c r="S1206">
        <v>0</v>
      </c>
      <c r="T1206">
        <v>305</v>
      </c>
      <c r="U1206">
        <v>45</v>
      </c>
      <c r="V1206">
        <v>0</v>
      </c>
      <c r="W1206">
        <v>0</v>
      </c>
      <c r="X1206">
        <v>15</v>
      </c>
      <c r="Y1206">
        <v>185</v>
      </c>
      <c r="Z1206">
        <v>0</v>
      </c>
      <c r="AA1206">
        <v>0</v>
      </c>
      <c r="AB1206">
        <v>10</v>
      </c>
      <c r="AC1206">
        <v>10</v>
      </c>
      <c r="AD1206">
        <v>65</v>
      </c>
      <c r="AE1206">
        <v>50</v>
      </c>
      <c r="AF1206">
        <v>20</v>
      </c>
      <c r="AG1206">
        <v>20</v>
      </c>
      <c r="AH1206">
        <v>0</v>
      </c>
      <c r="AI1206">
        <v>0</v>
      </c>
      <c r="AJ1206">
        <v>0</v>
      </c>
      <c r="AK1206">
        <v>20</v>
      </c>
      <c r="AL1206">
        <v>25</v>
      </c>
      <c r="AM1206">
        <v>50</v>
      </c>
      <c r="AN1206">
        <v>110</v>
      </c>
      <c r="AO1206">
        <v>0</v>
      </c>
      <c r="AP1206">
        <v>0</v>
      </c>
      <c r="AQ1206">
        <v>70</v>
      </c>
      <c r="AR1206">
        <v>60</v>
      </c>
      <c r="AS1206">
        <v>395</v>
      </c>
      <c r="AT1206">
        <v>125</v>
      </c>
      <c r="AU1206">
        <v>135</v>
      </c>
      <c r="AV1206">
        <v>70</v>
      </c>
      <c r="AW1206">
        <v>135</v>
      </c>
      <c r="AX1206">
        <v>0</v>
      </c>
      <c r="AY1206">
        <v>0</v>
      </c>
      <c r="AZ1206">
        <v>140</v>
      </c>
      <c r="BA1206">
        <v>10</v>
      </c>
      <c r="BB1206">
        <v>0</v>
      </c>
      <c r="BC1206">
        <v>25</v>
      </c>
      <c r="BD1206">
        <v>0</v>
      </c>
      <c r="BE1206">
        <v>30</v>
      </c>
      <c r="BF1206">
        <v>0</v>
      </c>
      <c r="BG1206">
        <v>25</v>
      </c>
      <c r="BH1206">
        <v>135</v>
      </c>
      <c r="BI1206">
        <v>50</v>
      </c>
      <c r="BJ1206">
        <v>40</v>
      </c>
      <c r="BK1206">
        <v>0</v>
      </c>
      <c r="BL1206">
        <v>40</v>
      </c>
      <c r="BM1206">
        <v>345</v>
      </c>
      <c r="BN1206">
        <v>0</v>
      </c>
      <c r="BO1206">
        <v>10</v>
      </c>
      <c r="BP1206">
        <v>110</v>
      </c>
      <c r="BQ1206">
        <v>55</v>
      </c>
      <c r="BR1206" s="1">
        <v>1265</v>
      </c>
      <c r="BS1206">
        <v>0</v>
      </c>
      <c r="BT1206">
        <v>35</v>
      </c>
      <c r="BU1206">
        <v>95</v>
      </c>
      <c r="BV1206">
        <v>10</v>
      </c>
      <c r="BW1206">
        <v>0</v>
      </c>
      <c r="BX1206">
        <v>0</v>
      </c>
      <c r="BY1206">
        <v>0</v>
      </c>
      <c r="BZ1206">
        <v>10</v>
      </c>
      <c r="CA1206">
        <v>10</v>
      </c>
      <c r="CB1206">
        <v>100</v>
      </c>
      <c r="CC1206">
        <v>0</v>
      </c>
      <c r="CD1206">
        <v>0</v>
      </c>
      <c r="CE1206">
        <v>0</v>
      </c>
      <c r="CF1206">
        <v>40</v>
      </c>
      <c r="CG1206">
        <v>10</v>
      </c>
      <c r="CH1206">
        <v>245</v>
      </c>
      <c r="CI1206">
        <v>275</v>
      </c>
      <c r="CJ1206">
        <v>435</v>
      </c>
      <c r="CK1206">
        <v>0</v>
      </c>
      <c r="CL1206">
        <v>10</v>
      </c>
      <c r="CM1206">
        <v>50</v>
      </c>
      <c r="CN1206">
        <v>0</v>
      </c>
      <c r="CO1206">
        <v>0</v>
      </c>
      <c r="CP1206">
        <v>20</v>
      </c>
      <c r="CQ1206">
        <v>0</v>
      </c>
      <c r="CR1206">
        <v>90</v>
      </c>
      <c r="CS1206">
        <v>65</v>
      </c>
      <c r="CT1206">
        <v>10</v>
      </c>
      <c r="CU1206">
        <v>35</v>
      </c>
      <c r="CV1206">
        <v>0</v>
      </c>
      <c r="CW1206">
        <v>0</v>
      </c>
      <c r="CX1206">
        <v>115</v>
      </c>
      <c r="CY1206">
        <v>45</v>
      </c>
      <c r="CZ1206">
        <v>0</v>
      </c>
      <c r="DA1206">
        <v>10</v>
      </c>
      <c r="DB1206">
        <v>25</v>
      </c>
      <c r="DC1206">
        <v>120</v>
      </c>
      <c r="DD1206">
        <v>70</v>
      </c>
      <c r="DE1206">
        <v>230</v>
      </c>
      <c r="DF1206">
        <v>10</v>
      </c>
      <c r="DG1206">
        <v>10</v>
      </c>
      <c r="DH1206">
        <v>45</v>
      </c>
      <c r="DI1206">
        <v>0</v>
      </c>
      <c r="DJ1206">
        <v>350</v>
      </c>
      <c r="DK1206">
        <v>40</v>
      </c>
      <c r="DL1206">
        <v>10</v>
      </c>
      <c r="DM1206">
        <v>55</v>
      </c>
      <c r="DN1206">
        <v>15</v>
      </c>
      <c r="DO1206">
        <v>10</v>
      </c>
      <c r="DP1206">
        <v>0</v>
      </c>
      <c r="DQ1206">
        <v>70</v>
      </c>
      <c r="DR1206">
        <v>35</v>
      </c>
      <c r="DS1206">
        <v>0</v>
      </c>
      <c r="DT1206">
        <v>60</v>
      </c>
      <c r="DU1206">
        <v>15</v>
      </c>
      <c r="DV1206">
        <v>0</v>
      </c>
      <c r="DW1206">
        <v>0</v>
      </c>
      <c r="DX1206">
        <v>30</v>
      </c>
      <c r="DY1206">
        <v>95</v>
      </c>
      <c r="DZ1206">
        <v>100</v>
      </c>
      <c r="EA1206">
        <v>270</v>
      </c>
      <c r="EB1206">
        <v>10</v>
      </c>
      <c r="EC1206">
        <v>545</v>
      </c>
      <c r="ED1206">
        <v>50</v>
      </c>
      <c r="EE1206">
        <v>25</v>
      </c>
      <c r="EF1206">
        <v>25</v>
      </c>
      <c r="EG1206">
        <v>0</v>
      </c>
      <c r="EH1206">
        <v>175</v>
      </c>
      <c r="EI1206">
        <v>130</v>
      </c>
      <c r="EJ1206">
        <v>10</v>
      </c>
      <c r="EK1206">
        <v>0</v>
      </c>
      <c r="EL1206">
        <v>10</v>
      </c>
      <c r="EM1206">
        <v>0</v>
      </c>
      <c r="EN1206">
        <v>0</v>
      </c>
      <c r="EO1206">
        <v>65</v>
      </c>
      <c r="EP1206">
        <v>25</v>
      </c>
    </row>
    <row r="1207" spans="1:146" x14ac:dyDescent="0.35">
      <c r="A1207">
        <v>1209</v>
      </c>
      <c r="B1207" t="s">
        <v>1003</v>
      </c>
      <c r="C1207" t="s">
        <v>1004</v>
      </c>
      <c r="D1207" t="s">
        <v>154</v>
      </c>
      <c r="E1207" t="s">
        <v>1080</v>
      </c>
      <c r="F1207" s="1">
        <v>5560</v>
      </c>
      <c r="G1207">
        <v>30</v>
      </c>
      <c r="H1207">
        <v>10</v>
      </c>
      <c r="I1207">
        <v>0</v>
      </c>
      <c r="J1207">
        <v>180</v>
      </c>
      <c r="K1207">
        <v>80</v>
      </c>
      <c r="L1207">
        <v>45</v>
      </c>
      <c r="M1207">
        <v>75</v>
      </c>
      <c r="N1207">
        <v>65</v>
      </c>
      <c r="O1207">
        <v>40</v>
      </c>
      <c r="P1207">
        <v>190</v>
      </c>
      <c r="Q1207">
        <v>0</v>
      </c>
      <c r="R1207">
        <v>40</v>
      </c>
      <c r="S1207">
        <v>30</v>
      </c>
      <c r="T1207">
        <v>0</v>
      </c>
      <c r="U1207">
        <v>20</v>
      </c>
      <c r="V1207">
        <v>40</v>
      </c>
      <c r="W1207">
        <v>55</v>
      </c>
      <c r="X1207">
        <v>20</v>
      </c>
      <c r="Y1207">
        <v>0</v>
      </c>
      <c r="Z1207">
        <v>40</v>
      </c>
      <c r="AA1207">
        <v>10</v>
      </c>
      <c r="AB1207">
        <v>95</v>
      </c>
      <c r="AC1207">
        <v>10</v>
      </c>
      <c r="AD1207">
        <v>75</v>
      </c>
      <c r="AE1207">
        <v>35</v>
      </c>
      <c r="AF1207">
        <v>120</v>
      </c>
      <c r="AG1207">
        <v>20</v>
      </c>
      <c r="AH1207">
        <v>20</v>
      </c>
      <c r="AI1207">
        <v>0</v>
      </c>
      <c r="AJ1207">
        <v>10</v>
      </c>
      <c r="AK1207">
        <v>100</v>
      </c>
      <c r="AL1207">
        <v>35</v>
      </c>
      <c r="AM1207">
        <v>85</v>
      </c>
      <c r="AN1207">
        <v>10</v>
      </c>
      <c r="AO1207">
        <v>10</v>
      </c>
      <c r="AP1207">
        <v>65</v>
      </c>
      <c r="AQ1207">
        <v>25</v>
      </c>
      <c r="AR1207">
        <v>20</v>
      </c>
      <c r="AS1207">
        <v>0</v>
      </c>
      <c r="AT1207">
        <v>100</v>
      </c>
      <c r="AU1207">
        <v>30</v>
      </c>
      <c r="AV1207">
        <v>35</v>
      </c>
      <c r="AW1207">
        <v>20</v>
      </c>
      <c r="AX1207">
        <v>95</v>
      </c>
      <c r="AY1207">
        <v>60</v>
      </c>
      <c r="AZ1207">
        <v>10</v>
      </c>
      <c r="BA1207">
        <v>20</v>
      </c>
      <c r="BB1207">
        <v>30</v>
      </c>
      <c r="BC1207">
        <v>15</v>
      </c>
      <c r="BD1207">
        <v>55</v>
      </c>
      <c r="BE1207">
        <v>45</v>
      </c>
      <c r="BF1207">
        <v>0</v>
      </c>
      <c r="BG1207">
        <v>30</v>
      </c>
      <c r="BH1207">
        <v>0</v>
      </c>
      <c r="BI1207">
        <v>10</v>
      </c>
      <c r="BJ1207">
        <v>10</v>
      </c>
      <c r="BK1207">
        <v>75</v>
      </c>
      <c r="BL1207">
        <v>0</v>
      </c>
      <c r="BM1207">
        <v>85</v>
      </c>
      <c r="BN1207">
        <v>0</v>
      </c>
      <c r="BO1207">
        <v>25</v>
      </c>
      <c r="BP1207">
        <v>0</v>
      </c>
      <c r="BQ1207">
        <v>30</v>
      </c>
      <c r="BR1207">
        <v>10</v>
      </c>
      <c r="BS1207">
        <v>30</v>
      </c>
      <c r="BT1207">
        <v>10</v>
      </c>
      <c r="BU1207">
        <v>40</v>
      </c>
      <c r="BV1207">
        <v>90</v>
      </c>
      <c r="BW1207">
        <v>60</v>
      </c>
      <c r="BX1207">
        <v>75</v>
      </c>
      <c r="BY1207">
        <v>45</v>
      </c>
      <c r="BZ1207">
        <v>30</v>
      </c>
      <c r="CA1207">
        <v>15</v>
      </c>
      <c r="CB1207">
        <v>40</v>
      </c>
      <c r="CC1207">
        <v>0</v>
      </c>
      <c r="CD1207">
        <v>20</v>
      </c>
      <c r="CE1207">
        <v>10</v>
      </c>
      <c r="CF1207">
        <v>70</v>
      </c>
      <c r="CG1207">
        <v>35</v>
      </c>
      <c r="CH1207">
        <v>55</v>
      </c>
      <c r="CI1207">
        <v>10</v>
      </c>
      <c r="CJ1207">
        <v>0</v>
      </c>
      <c r="CK1207">
        <v>85</v>
      </c>
      <c r="CL1207">
        <v>160</v>
      </c>
      <c r="CM1207">
        <v>25</v>
      </c>
      <c r="CN1207">
        <v>40</v>
      </c>
      <c r="CO1207">
        <v>55</v>
      </c>
      <c r="CP1207">
        <v>100</v>
      </c>
      <c r="CQ1207">
        <v>35</v>
      </c>
      <c r="CR1207">
        <v>30</v>
      </c>
      <c r="CS1207">
        <v>10</v>
      </c>
      <c r="CT1207">
        <v>10</v>
      </c>
      <c r="CU1207">
        <v>10</v>
      </c>
      <c r="CV1207">
        <v>20</v>
      </c>
      <c r="CW1207">
        <v>35</v>
      </c>
      <c r="CX1207">
        <v>100</v>
      </c>
      <c r="CY1207">
        <v>15</v>
      </c>
      <c r="CZ1207">
        <v>15</v>
      </c>
      <c r="DA1207">
        <v>40</v>
      </c>
      <c r="DB1207">
        <v>50</v>
      </c>
      <c r="DC1207">
        <v>10</v>
      </c>
      <c r="DD1207">
        <v>10</v>
      </c>
      <c r="DE1207">
        <v>20</v>
      </c>
      <c r="DF1207">
        <v>10</v>
      </c>
      <c r="DG1207">
        <v>140</v>
      </c>
      <c r="DH1207">
        <v>105</v>
      </c>
      <c r="DI1207">
        <v>50</v>
      </c>
      <c r="DJ1207">
        <v>10</v>
      </c>
      <c r="DK1207">
        <v>20</v>
      </c>
      <c r="DL1207">
        <v>35</v>
      </c>
      <c r="DM1207">
        <v>45</v>
      </c>
      <c r="DN1207">
        <v>125</v>
      </c>
      <c r="DO1207">
        <v>20</v>
      </c>
      <c r="DP1207">
        <v>30</v>
      </c>
      <c r="DQ1207">
        <v>35</v>
      </c>
      <c r="DR1207">
        <v>10</v>
      </c>
      <c r="DS1207">
        <v>100</v>
      </c>
      <c r="DT1207">
        <v>10</v>
      </c>
      <c r="DU1207">
        <v>40</v>
      </c>
      <c r="DV1207">
        <v>50</v>
      </c>
      <c r="DW1207">
        <v>10</v>
      </c>
      <c r="DX1207">
        <v>20</v>
      </c>
      <c r="DY1207">
        <v>230</v>
      </c>
      <c r="DZ1207">
        <v>25</v>
      </c>
      <c r="EA1207">
        <v>10</v>
      </c>
      <c r="EB1207">
        <v>60</v>
      </c>
      <c r="EC1207">
        <v>10</v>
      </c>
      <c r="ED1207">
        <v>0</v>
      </c>
      <c r="EE1207">
        <v>10</v>
      </c>
      <c r="EF1207">
        <v>115</v>
      </c>
      <c r="EG1207">
        <v>45</v>
      </c>
      <c r="EH1207">
        <v>10</v>
      </c>
      <c r="EI1207">
        <v>60</v>
      </c>
      <c r="EJ1207">
        <v>10</v>
      </c>
      <c r="EK1207">
        <v>10</v>
      </c>
      <c r="EL1207">
        <v>35</v>
      </c>
      <c r="EM1207">
        <v>35</v>
      </c>
      <c r="EN1207">
        <v>95</v>
      </c>
      <c r="EO1207">
        <v>10</v>
      </c>
      <c r="EP1207">
        <v>0</v>
      </c>
    </row>
    <row r="1208" spans="1:146" x14ac:dyDescent="0.35">
      <c r="A1208">
        <v>1210</v>
      </c>
      <c r="B1208" t="s">
        <v>1003</v>
      </c>
      <c r="C1208" t="s">
        <v>1004</v>
      </c>
      <c r="D1208" t="s">
        <v>154</v>
      </c>
      <c r="E1208" t="s">
        <v>1081</v>
      </c>
      <c r="F1208" s="1">
        <v>32055</v>
      </c>
      <c r="G1208">
        <v>210</v>
      </c>
      <c r="H1208">
        <v>155</v>
      </c>
      <c r="I1208">
        <v>55</v>
      </c>
      <c r="J1208">
        <v>230</v>
      </c>
      <c r="K1208">
        <v>485</v>
      </c>
      <c r="L1208">
        <v>75</v>
      </c>
      <c r="M1208">
        <v>155</v>
      </c>
      <c r="N1208">
        <v>140</v>
      </c>
      <c r="O1208">
        <v>100</v>
      </c>
      <c r="P1208">
        <v>85</v>
      </c>
      <c r="Q1208">
        <v>135</v>
      </c>
      <c r="R1208">
        <v>295</v>
      </c>
      <c r="S1208">
        <v>105</v>
      </c>
      <c r="T1208">
        <v>830</v>
      </c>
      <c r="U1208">
        <v>115</v>
      </c>
      <c r="V1208">
        <v>135</v>
      </c>
      <c r="W1208">
        <v>35</v>
      </c>
      <c r="X1208">
        <v>75</v>
      </c>
      <c r="Y1208">
        <v>560</v>
      </c>
      <c r="Z1208">
        <v>80</v>
      </c>
      <c r="AA1208">
        <v>60</v>
      </c>
      <c r="AB1208">
        <v>50</v>
      </c>
      <c r="AC1208">
        <v>55</v>
      </c>
      <c r="AD1208">
        <v>325</v>
      </c>
      <c r="AE1208">
        <v>385</v>
      </c>
      <c r="AF1208">
        <v>90</v>
      </c>
      <c r="AG1208">
        <v>70</v>
      </c>
      <c r="AH1208">
        <v>75</v>
      </c>
      <c r="AI1208">
        <v>30</v>
      </c>
      <c r="AJ1208">
        <v>40</v>
      </c>
      <c r="AK1208">
        <v>385</v>
      </c>
      <c r="AL1208">
        <v>230</v>
      </c>
      <c r="AM1208">
        <v>300</v>
      </c>
      <c r="AN1208">
        <v>485</v>
      </c>
      <c r="AO1208">
        <v>85</v>
      </c>
      <c r="AP1208">
        <v>100</v>
      </c>
      <c r="AQ1208">
        <v>115</v>
      </c>
      <c r="AR1208">
        <v>470</v>
      </c>
      <c r="AS1208">
        <v>200</v>
      </c>
      <c r="AT1208">
        <v>200</v>
      </c>
      <c r="AU1208">
        <v>75</v>
      </c>
      <c r="AV1208">
        <v>55</v>
      </c>
      <c r="AW1208">
        <v>930</v>
      </c>
      <c r="AX1208">
        <v>60</v>
      </c>
      <c r="AY1208">
        <v>45</v>
      </c>
      <c r="AZ1208">
        <v>770</v>
      </c>
      <c r="BA1208">
        <v>125</v>
      </c>
      <c r="BB1208">
        <v>55</v>
      </c>
      <c r="BC1208">
        <v>170</v>
      </c>
      <c r="BD1208">
        <v>130</v>
      </c>
      <c r="BE1208">
        <v>85</v>
      </c>
      <c r="BF1208">
        <v>90</v>
      </c>
      <c r="BG1208">
        <v>130</v>
      </c>
      <c r="BH1208">
        <v>150</v>
      </c>
      <c r="BI1208">
        <v>150</v>
      </c>
      <c r="BJ1208">
        <v>395</v>
      </c>
      <c r="BK1208">
        <v>145</v>
      </c>
      <c r="BL1208">
        <v>290</v>
      </c>
      <c r="BM1208">
        <v>470</v>
      </c>
      <c r="BN1208">
        <v>100</v>
      </c>
      <c r="BO1208">
        <v>110</v>
      </c>
      <c r="BP1208">
        <v>260</v>
      </c>
      <c r="BQ1208">
        <v>80</v>
      </c>
      <c r="BR1208">
        <v>635</v>
      </c>
      <c r="BS1208">
        <v>35</v>
      </c>
      <c r="BT1208">
        <v>85</v>
      </c>
      <c r="BU1208">
        <v>615</v>
      </c>
      <c r="BV1208">
        <v>120</v>
      </c>
      <c r="BW1208">
        <v>10</v>
      </c>
      <c r="BX1208">
        <v>35</v>
      </c>
      <c r="BY1208">
        <v>40</v>
      </c>
      <c r="BZ1208">
        <v>175</v>
      </c>
      <c r="CA1208">
        <v>30</v>
      </c>
      <c r="CB1208">
        <v>505</v>
      </c>
      <c r="CC1208">
        <v>50</v>
      </c>
      <c r="CD1208">
        <v>35</v>
      </c>
      <c r="CE1208">
        <v>155</v>
      </c>
      <c r="CF1208">
        <v>240</v>
      </c>
      <c r="CG1208">
        <v>225</v>
      </c>
      <c r="CH1208">
        <v>440</v>
      </c>
      <c r="CI1208">
        <v>430</v>
      </c>
      <c r="CJ1208" s="1">
        <v>1105</v>
      </c>
      <c r="CK1208">
        <v>75</v>
      </c>
      <c r="CL1208">
        <v>260</v>
      </c>
      <c r="CM1208">
        <v>180</v>
      </c>
      <c r="CN1208">
        <v>115</v>
      </c>
      <c r="CO1208">
        <v>100</v>
      </c>
      <c r="CP1208">
        <v>220</v>
      </c>
      <c r="CQ1208">
        <v>20</v>
      </c>
      <c r="CR1208">
        <v>375</v>
      </c>
      <c r="CS1208">
        <v>465</v>
      </c>
      <c r="CT1208">
        <v>255</v>
      </c>
      <c r="CU1208">
        <v>290</v>
      </c>
      <c r="CV1208">
        <v>25</v>
      </c>
      <c r="CW1208">
        <v>40</v>
      </c>
      <c r="CX1208">
        <v>550</v>
      </c>
      <c r="CY1208">
        <v>165</v>
      </c>
      <c r="CZ1208">
        <v>35</v>
      </c>
      <c r="DA1208">
        <v>125</v>
      </c>
      <c r="DB1208">
        <v>55</v>
      </c>
      <c r="DC1208">
        <v>285</v>
      </c>
      <c r="DD1208">
        <v>115</v>
      </c>
      <c r="DE1208">
        <v>340</v>
      </c>
      <c r="DF1208">
        <v>85</v>
      </c>
      <c r="DG1208">
        <v>55</v>
      </c>
      <c r="DH1208">
        <v>475</v>
      </c>
      <c r="DI1208">
        <v>10</v>
      </c>
      <c r="DJ1208">
        <v>340</v>
      </c>
      <c r="DK1208">
        <v>215</v>
      </c>
      <c r="DL1208">
        <v>330</v>
      </c>
      <c r="DM1208">
        <v>150</v>
      </c>
      <c r="DN1208">
        <v>130</v>
      </c>
      <c r="DO1208">
        <v>405</v>
      </c>
      <c r="DP1208">
        <v>125</v>
      </c>
      <c r="DQ1208">
        <v>320</v>
      </c>
      <c r="DR1208">
        <v>440</v>
      </c>
      <c r="DS1208">
        <v>40</v>
      </c>
      <c r="DT1208">
        <v>275</v>
      </c>
      <c r="DU1208">
        <v>580</v>
      </c>
      <c r="DV1208">
        <v>25</v>
      </c>
      <c r="DW1208">
        <v>30</v>
      </c>
      <c r="DX1208">
        <v>790</v>
      </c>
      <c r="DY1208">
        <v>650</v>
      </c>
      <c r="DZ1208">
        <v>570</v>
      </c>
      <c r="EA1208">
        <v>840</v>
      </c>
      <c r="EB1208">
        <v>180</v>
      </c>
      <c r="EC1208">
        <v>435</v>
      </c>
      <c r="ED1208">
        <v>200</v>
      </c>
      <c r="EE1208">
        <v>335</v>
      </c>
      <c r="EF1208">
        <v>365</v>
      </c>
      <c r="EG1208">
        <v>60</v>
      </c>
      <c r="EH1208">
        <v>510</v>
      </c>
      <c r="EI1208">
        <v>480</v>
      </c>
      <c r="EJ1208">
        <v>105</v>
      </c>
      <c r="EK1208">
        <v>30</v>
      </c>
      <c r="EL1208">
        <v>70</v>
      </c>
      <c r="EM1208">
        <v>55</v>
      </c>
      <c r="EN1208">
        <v>55</v>
      </c>
      <c r="EO1208">
        <v>435</v>
      </c>
      <c r="EP1208">
        <v>125</v>
      </c>
    </row>
    <row r="1209" spans="1:146" x14ac:dyDescent="0.35">
      <c r="A1209">
        <v>1211</v>
      </c>
      <c r="B1209" t="s">
        <v>1003</v>
      </c>
      <c r="C1209" t="s">
        <v>1004</v>
      </c>
      <c r="D1209" t="s">
        <v>154</v>
      </c>
      <c r="E1209" t="s">
        <v>1082</v>
      </c>
      <c r="F1209" s="1">
        <v>674490</v>
      </c>
      <c r="G1209" s="1">
        <v>17220</v>
      </c>
      <c r="H1209" s="1">
        <v>12240</v>
      </c>
      <c r="I1209" s="1">
        <v>1035</v>
      </c>
      <c r="J1209" s="1">
        <v>3045</v>
      </c>
      <c r="K1209" s="1">
        <v>7255</v>
      </c>
      <c r="L1209" s="1">
        <v>3680</v>
      </c>
      <c r="M1209" s="1">
        <v>7180</v>
      </c>
      <c r="N1209" s="1">
        <v>9635</v>
      </c>
      <c r="O1209" s="1">
        <v>5570</v>
      </c>
      <c r="P1209" s="1">
        <v>3135</v>
      </c>
      <c r="Q1209">
        <v>695</v>
      </c>
      <c r="R1209" s="1">
        <v>11060</v>
      </c>
      <c r="S1209" s="1">
        <v>2590</v>
      </c>
      <c r="T1209" s="1">
        <v>5425</v>
      </c>
      <c r="U1209" s="1">
        <v>1105</v>
      </c>
      <c r="V1209" s="1">
        <v>3350</v>
      </c>
      <c r="W1209" s="1">
        <v>1715</v>
      </c>
      <c r="X1209" s="1">
        <v>1430</v>
      </c>
      <c r="Y1209" s="1">
        <v>3000</v>
      </c>
      <c r="Z1209" s="1">
        <v>1480</v>
      </c>
      <c r="AA1209" s="1">
        <v>1155</v>
      </c>
      <c r="AB1209">
        <v>715</v>
      </c>
      <c r="AC1209" s="1">
        <v>2555</v>
      </c>
      <c r="AD1209" s="1">
        <v>5640</v>
      </c>
      <c r="AE1209" s="1">
        <v>8495</v>
      </c>
      <c r="AF1209" s="1">
        <v>3995</v>
      </c>
      <c r="AG1209" s="1">
        <v>3330</v>
      </c>
      <c r="AH1209">
        <v>910</v>
      </c>
      <c r="AI1209">
        <v>970</v>
      </c>
      <c r="AJ1209" s="1">
        <v>2100</v>
      </c>
      <c r="AK1209" s="1">
        <v>12845</v>
      </c>
      <c r="AL1209" s="1">
        <v>10705</v>
      </c>
      <c r="AM1209" s="1">
        <v>4605</v>
      </c>
      <c r="AN1209" s="1">
        <v>7485</v>
      </c>
      <c r="AO1209" s="1">
        <v>1285</v>
      </c>
      <c r="AP1209" s="1">
        <v>2805</v>
      </c>
      <c r="AQ1209" s="1">
        <v>1025</v>
      </c>
      <c r="AR1209" s="1">
        <v>7845</v>
      </c>
      <c r="AS1209" s="1">
        <v>1450</v>
      </c>
      <c r="AT1209" s="1">
        <v>4595</v>
      </c>
      <c r="AU1209" s="1">
        <v>2260</v>
      </c>
      <c r="AV1209" s="1">
        <v>2360</v>
      </c>
      <c r="AW1209" s="1">
        <v>9505</v>
      </c>
      <c r="AX1209" s="1">
        <v>2130</v>
      </c>
      <c r="AY1209">
        <v>895</v>
      </c>
      <c r="AZ1209" s="1">
        <v>6370</v>
      </c>
      <c r="BA1209" s="1">
        <v>2420</v>
      </c>
      <c r="BB1209" s="1">
        <v>1165</v>
      </c>
      <c r="BC1209" s="1">
        <v>7255</v>
      </c>
      <c r="BD1209" s="1">
        <v>1995</v>
      </c>
      <c r="BE1209" s="1">
        <v>1425</v>
      </c>
      <c r="BF1209" s="1">
        <v>4000</v>
      </c>
      <c r="BG1209" s="1">
        <v>8860</v>
      </c>
      <c r="BH1209">
        <v>560</v>
      </c>
      <c r="BI1209" s="1">
        <v>3510</v>
      </c>
      <c r="BJ1209" s="1">
        <v>4100</v>
      </c>
      <c r="BK1209" s="1">
        <v>1800</v>
      </c>
      <c r="BL1209" s="1">
        <v>4915</v>
      </c>
      <c r="BM1209" s="1">
        <v>7415</v>
      </c>
      <c r="BN1209" s="1">
        <v>1640</v>
      </c>
      <c r="BO1209" s="1">
        <v>1450</v>
      </c>
      <c r="BP1209" s="1">
        <v>6080</v>
      </c>
      <c r="BQ1209" s="1">
        <v>5615</v>
      </c>
      <c r="BR1209" s="1">
        <v>3935</v>
      </c>
      <c r="BS1209">
        <v>420</v>
      </c>
      <c r="BT1209">
        <v>415</v>
      </c>
      <c r="BU1209" s="1">
        <v>21875</v>
      </c>
      <c r="BV1209" s="1">
        <v>4260</v>
      </c>
      <c r="BW1209" s="1">
        <v>1335</v>
      </c>
      <c r="BX1209" s="1">
        <v>1145</v>
      </c>
      <c r="BY1209" s="1">
        <v>1105</v>
      </c>
      <c r="BZ1209" s="1">
        <v>1485</v>
      </c>
      <c r="CA1209">
        <v>825</v>
      </c>
      <c r="CB1209" s="1">
        <v>17440</v>
      </c>
      <c r="CC1209" s="1">
        <v>1940</v>
      </c>
      <c r="CD1209">
        <v>625</v>
      </c>
      <c r="CE1209" s="1">
        <v>16660</v>
      </c>
      <c r="CF1209" s="1">
        <v>4515</v>
      </c>
      <c r="CG1209" s="1">
        <v>5800</v>
      </c>
      <c r="CH1209" s="1">
        <v>2620</v>
      </c>
      <c r="CI1209" s="1">
        <v>1835</v>
      </c>
      <c r="CJ1209" s="1">
        <v>12570</v>
      </c>
      <c r="CK1209" s="1">
        <v>1535</v>
      </c>
      <c r="CL1209" s="1">
        <v>5130</v>
      </c>
      <c r="CM1209" s="1">
        <v>1045</v>
      </c>
      <c r="CN1209" s="1">
        <v>8045</v>
      </c>
      <c r="CO1209" s="1">
        <v>10460</v>
      </c>
      <c r="CP1209" s="1">
        <v>3875</v>
      </c>
      <c r="CQ1209" s="1">
        <v>1100</v>
      </c>
      <c r="CR1209" s="1">
        <v>6125</v>
      </c>
      <c r="CS1209" s="1">
        <v>5145</v>
      </c>
      <c r="CT1209" s="1">
        <v>2955</v>
      </c>
      <c r="CU1209" s="1">
        <v>2925</v>
      </c>
      <c r="CV1209" s="1">
        <v>1070</v>
      </c>
      <c r="CW1209" s="1">
        <v>1150</v>
      </c>
      <c r="CX1209" s="1">
        <v>9175</v>
      </c>
      <c r="CY1209" s="1">
        <v>1545</v>
      </c>
      <c r="CZ1209">
        <v>495</v>
      </c>
      <c r="DA1209" s="1">
        <v>6655</v>
      </c>
      <c r="DB1209" s="1">
        <v>1025</v>
      </c>
      <c r="DC1209" s="1">
        <v>3385</v>
      </c>
      <c r="DD1209" s="1">
        <v>1745</v>
      </c>
      <c r="DE1209" s="1">
        <v>2630</v>
      </c>
      <c r="DF1209" s="1">
        <v>1475</v>
      </c>
      <c r="DG1209" s="1">
        <v>1710</v>
      </c>
      <c r="DH1209" s="1">
        <v>16890</v>
      </c>
      <c r="DI1209">
        <v>440</v>
      </c>
      <c r="DJ1209">
        <v>810</v>
      </c>
      <c r="DK1209" s="1">
        <v>5290</v>
      </c>
      <c r="DL1209" s="1">
        <v>4715</v>
      </c>
      <c r="DM1209" s="1">
        <v>5320</v>
      </c>
      <c r="DN1209" s="1">
        <v>5825</v>
      </c>
      <c r="DO1209" s="1">
        <v>15300</v>
      </c>
      <c r="DP1209" s="1">
        <v>1915</v>
      </c>
      <c r="DQ1209" s="1">
        <v>12575</v>
      </c>
      <c r="DR1209" s="1">
        <v>5740</v>
      </c>
      <c r="DS1209">
        <v>805</v>
      </c>
      <c r="DT1209" s="1">
        <v>2655</v>
      </c>
      <c r="DU1209" s="1">
        <v>10035</v>
      </c>
      <c r="DV1209" s="1">
        <v>2410</v>
      </c>
      <c r="DW1209">
        <v>910</v>
      </c>
      <c r="DX1209" s="1">
        <v>4800</v>
      </c>
      <c r="DY1209" s="1">
        <v>13015</v>
      </c>
      <c r="DZ1209" s="1">
        <v>6265</v>
      </c>
      <c r="EA1209" s="1">
        <v>10395</v>
      </c>
      <c r="EB1209" s="1">
        <v>9340</v>
      </c>
      <c r="EC1209" s="1">
        <v>1815</v>
      </c>
      <c r="ED1209" s="1">
        <v>1125</v>
      </c>
      <c r="EE1209" s="1">
        <v>8450</v>
      </c>
      <c r="EF1209" s="1">
        <v>25150</v>
      </c>
      <c r="EG1209" s="1">
        <v>6625</v>
      </c>
      <c r="EH1209" s="1">
        <v>3035</v>
      </c>
      <c r="EI1209" s="1">
        <v>21405</v>
      </c>
      <c r="EJ1209" s="1">
        <v>1100</v>
      </c>
      <c r="EK1209">
        <v>900</v>
      </c>
      <c r="EL1209" s="1">
        <v>1225</v>
      </c>
      <c r="EM1209" s="1">
        <v>1390</v>
      </c>
      <c r="EN1209" s="1">
        <v>1195</v>
      </c>
      <c r="EO1209" s="1">
        <v>7890</v>
      </c>
      <c r="EP1209" s="1">
        <v>2380</v>
      </c>
    </row>
    <row r="1210" spans="1:146" x14ac:dyDescent="0.35">
      <c r="A1210">
        <v>1213</v>
      </c>
      <c r="B1210" t="s">
        <v>1003</v>
      </c>
      <c r="C1210" t="s">
        <v>1004</v>
      </c>
      <c r="D1210" t="s">
        <v>154</v>
      </c>
      <c r="E1210" t="s">
        <v>1086</v>
      </c>
      <c r="F1210">
        <v>192120</v>
      </c>
      <c r="G1210">
        <v>890</v>
      </c>
      <c r="H1210">
        <v>1020</v>
      </c>
      <c r="I1210">
        <v>430</v>
      </c>
      <c r="J1210">
        <v>4795</v>
      </c>
      <c r="K1210">
        <v>2575</v>
      </c>
      <c r="L1210">
        <v>1055</v>
      </c>
      <c r="M1210">
        <v>3810</v>
      </c>
      <c r="N1210">
        <v>2360</v>
      </c>
      <c r="O1210">
        <v>1140</v>
      </c>
      <c r="P1210">
        <v>2280</v>
      </c>
      <c r="Q1210">
        <v>65</v>
      </c>
      <c r="R1210">
        <v>1090</v>
      </c>
      <c r="S1210">
        <v>1135</v>
      </c>
      <c r="T1210">
        <v>145</v>
      </c>
      <c r="U1210">
        <v>605</v>
      </c>
      <c r="V1210">
        <v>610</v>
      </c>
      <c r="W1210">
        <v>1265</v>
      </c>
      <c r="X1210">
        <v>890</v>
      </c>
      <c r="Y1210">
        <v>230</v>
      </c>
      <c r="Z1210">
        <v>1380</v>
      </c>
      <c r="AA1210">
        <v>175</v>
      </c>
      <c r="AB1210">
        <v>1590</v>
      </c>
      <c r="AC1210">
        <v>785</v>
      </c>
      <c r="AD1210">
        <v>4185</v>
      </c>
      <c r="AE1210">
        <v>1365</v>
      </c>
      <c r="AF1210">
        <v>1020</v>
      </c>
      <c r="AG1210">
        <v>795</v>
      </c>
      <c r="AH1210">
        <v>770</v>
      </c>
      <c r="AI1210">
        <v>835</v>
      </c>
      <c r="AJ1210">
        <v>1295</v>
      </c>
      <c r="AK1210">
        <v>2335</v>
      </c>
      <c r="AL1210">
        <v>985</v>
      </c>
      <c r="AM1210">
        <v>2555</v>
      </c>
      <c r="AN1210">
        <v>590</v>
      </c>
      <c r="AO1210">
        <v>935</v>
      </c>
      <c r="AP1210">
        <v>1675</v>
      </c>
      <c r="AQ1210">
        <v>1235</v>
      </c>
      <c r="AR1210">
        <v>670</v>
      </c>
      <c r="AS1210">
        <v>185</v>
      </c>
      <c r="AT1210">
        <v>1170</v>
      </c>
      <c r="AU1210">
        <v>1010</v>
      </c>
      <c r="AV1210">
        <v>565</v>
      </c>
      <c r="AW1210">
        <v>1050</v>
      </c>
      <c r="AX1210">
        <v>1190</v>
      </c>
      <c r="AY1210">
        <v>1565</v>
      </c>
      <c r="AZ1210">
        <v>320</v>
      </c>
      <c r="BA1210">
        <v>1055</v>
      </c>
      <c r="BB1210">
        <v>560</v>
      </c>
      <c r="BC1210">
        <v>1725</v>
      </c>
      <c r="BD1210">
        <v>2805</v>
      </c>
      <c r="BE1210">
        <v>2795</v>
      </c>
      <c r="BF1210">
        <v>570</v>
      </c>
      <c r="BG1210">
        <v>1535</v>
      </c>
      <c r="BH1210">
        <v>495</v>
      </c>
      <c r="BI1210">
        <v>310</v>
      </c>
      <c r="BJ1210">
        <v>345</v>
      </c>
      <c r="BK1210">
        <v>1560</v>
      </c>
      <c r="BL1210">
        <v>610</v>
      </c>
      <c r="BM1210">
        <v>3325</v>
      </c>
      <c r="BN1210">
        <v>1305</v>
      </c>
      <c r="BO1210">
        <v>125</v>
      </c>
      <c r="BP1210">
        <v>630</v>
      </c>
      <c r="BQ1210">
        <v>1435</v>
      </c>
      <c r="BR1210">
        <v>675</v>
      </c>
      <c r="BS1210">
        <v>1235</v>
      </c>
      <c r="BT1210">
        <v>820</v>
      </c>
      <c r="BU1210">
        <v>1755</v>
      </c>
      <c r="BV1210">
        <v>1825</v>
      </c>
      <c r="BW1210">
        <v>1855</v>
      </c>
      <c r="BX1210">
        <v>2350</v>
      </c>
      <c r="BY1210">
        <v>1940</v>
      </c>
      <c r="BZ1210">
        <v>1365</v>
      </c>
      <c r="CA1210">
        <v>555</v>
      </c>
      <c r="CB1210">
        <v>1105</v>
      </c>
      <c r="CC1210">
        <v>150</v>
      </c>
      <c r="CD1210">
        <v>685</v>
      </c>
      <c r="CE1210">
        <v>525</v>
      </c>
      <c r="CF1210">
        <v>2545</v>
      </c>
      <c r="CG1210">
        <v>515</v>
      </c>
      <c r="CH1210">
        <v>2010</v>
      </c>
      <c r="CI1210">
        <v>345</v>
      </c>
      <c r="CJ1210">
        <v>1000</v>
      </c>
      <c r="CK1210">
        <v>2160</v>
      </c>
      <c r="CL1210">
        <v>3840</v>
      </c>
      <c r="CM1210">
        <v>480</v>
      </c>
      <c r="CN1210">
        <v>1385</v>
      </c>
      <c r="CO1210">
        <v>1505</v>
      </c>
      <c r="CP1210">
        <v>3680</v>
      </c>
      <c r="CQ1210">
        <v>1440</v>
      </c>
      <c r="CR1210">
        <v>1525</v>
      </c>
      <c r="CS1210">
        <v>960</v>
      </c>
      <c r="CT1210">
        <v>1190</v>
      </c>
      <c r="CU1210">
        <v>820</v>
      </c>
      <c r="CV1210">
        <v>485</v>
      </c>
      <c r="CW1210">
        <v>1625</v>
      </c>
      <c r="CX1210">
        <v>2015</v>
      </c>
      <c r="CY1210">
        <v>200</v>
      </c>
      <c r="CZ1210">
        <v>970</v>
      </c>
      <c r="DA1210">
        <v>940</v>
      </c>
      <c r="DB1210">
        <v>980</v>
      </c>
      <c r="DC1210">
        <v>710</v>
      </c>
      <c r="DD1210">
        <v>255</v>
      </c>
      <c r="DE1210">
        <v>435</v>
      </c>
      <c r="DF1210">
        <v>1450</v>
      </c>
      <c r="DG1210">
        <v>3435</v>
      </c>
      <c r="DH1210">
        <v>1525</v>
      </c>
      <c r="DI1210">
        <v>1185</v>
      </c>
      <c r="DJ1210">
        <v>90</v>
      </c>
      <c r="DK1210">
        <v>730</v>
      </c>
      <c r="DL1210">
        <v>1140</v>
      </c>
      <c r="DM1210">
        <v>2205</v>
      </c>
      <c r="DN1210">
        <v>1925</v>
      </c>
      <c r="DO1210">
        <v>915</v>
      </c>
      <c r="DP1210">
        <v>1970</v>
      </c>
      <c r="DQ1210">
        <v>1380</v>
      </c>
      <c r="DR1210">
        <v>1615</v>
      </c>
      <c r="DS1210">
        <v>2310</v>
      </c>
      <c r="DT1210">
        <v>365</v>
      </c>
      <c r="DU1210">
        <v>1365</v>
      </c>
      <c r="DV1210">
        <v>1430</v>
      </c>
      <c r="DW1210">
        <v>920</v>
      </c>
      <c r="DX1210">
        <v>705</v>
      </c>
      <c r="DY1210">
        <v>10130</v>
      </c>
      <c r="DZ1210">
        <v>820</v>
      </c>
      <c r="EA1210">
        <v>1260</v>
      </c>
      <c r="EB1210">
        <v>1605</v>
      </c>
      <c r="EC1210">
        <v>390</v>
      </c>
      <c r="ED1210">
        <v>360</v>
      </c>
      <c r="EE1210">
        <v>985</v>
      </c>
      <c r="EF1210">
        <v>6160</v>
      </c>
      <c r="EG1210">
        <v>1770</v>
      </c>
      <c r="EH1210">
        <v>1005</v>
      </c>
      <c r="EI1210">
        <v>2135</v>
      </c>
      <c r="EJ1210">
        <v>965</v>
      </c>
      <c r="EK1210">
        <v>540</v>
      </c>
      <c r="EL1210">
        <v>1310</v>
      </c>
      <c r="EM1210">
        <v>1780</v>
      </c>
      <c r="EN1210">
        <v>2100</v>
      </c>
      <c r="EO1210">
        <v>1030</v>
      </c>
      <c r="EP1210">
        <v>430</v>
      </c>
    </row>
    <row r="1211" spans="1:146" x14ac:dyDescent="0.35">
      <c r="A1211">
        <v>1214</v>
      </c>
      <c r="B1211" t="s">
        <v>1003</v>
      </c>
      <c r="C1211" t="s">
        <v>1004</v>
      </c>
      <c r="D1211" t="s">
        <v>154</v>
      </c>
      <c r="E1211" t="s">
        <v>1087</v>
      </c>
      <c r="F1211" s="1">
        <v>25100</v>
      </c>
      <c r="G1211">
        <v>35</v>
      </c>
      <c r="H1211">
        <v>145</v>
      </c>
      <c r="I1211">
        <v>0</v>
      </c>
      <c r="J1211">
        <v>55</v>
      </c>
      <c r="K1211">
        <v>75</v>
      </c>
      <c r="L1211">
        <v>45</v>
      </c>
      <c r="M1211">
        <v>100</v>
      </c>
      <c r="N1211">
        <v>20</v>
      </c>
      <c r="O1211">
        <v>0</v>
      </c>
      <c r="P1211">
        <v>0</v>
      </c>
      <c r="Q1211">
        <v>0</v>
      </c>
      <c r="R1211">
        <v>545</v>
      </c>
      <c r="S1211">
        <v>610</v>
      </c>
      <c r="T1211">
        <v>10</v>
      </c>
      <c r="U1211">
        <v>20</v>
      </c>
      <c r="V1211">
        <v>10</v>
      </c>
      <c r="W1211">
        <v>0</v>
      </c>
      <c r="X1211">
        <v>45</v>
      </c>
      <c r="Y1211">
        <v>85</v>
      </c>
      <c r="Z1211">
        <v>30</v>
      </c>
      <c r="AA1211">
        <v>20</v>
      </c>
      <c r="AB1211">
        <v>15</v>
      </c>
      <c r="AC1211">
        <v>240</v>
      </c>
      <c r="AD1211">
        <v>85</v>
      </c>
      <c r="AE1211" s="1">
        <v>1990</v>
      </c>
      <c r="AF1211">
        <v>15</v>
      </c>
      <c r="AG1211" s="1">
        <v>1000</v>
      </c>
      <c r="AH1211">
        <v>10</v>
      </c>
      <c r="AI1211">
        <v>10</v>
      </c>
      <c r="AJ1211">
        <v>35</v>
      </c>
      <c r="AK1211">
        <v>165</v>
      </c>
      <c r="AL1211">
        <v>445</v>
      </c>
      <c r="AM1211">
        <v>200</v>
      </c>
      <c r="AN1211">
        <v>85</v>
      </c>
      <c r="AO1211">
        <v>100</v>
      </c>
      <c r="AP1211">
        <v>470</v>
      </c>
      <c r="AQ1211">
        <v>0</v>
      </c>
      <c r="AR1211">
        <v>400</v>
      </c>
      <c r="AS1211">
        <v>95</v>
      </c>
      <c r="AT1211">
        <v>0</v>
      </c>
      <c r="AU1211">
        <v>40</v>
      </c>
      <c r="AV1211">
        <v>55</v>
      </c>
      <c r="AW1211">
        <v>580</v>
      </c>
      <c r="AX1211">
        <v>15</v>
      </c>
      <c r="AY1211">
        <v>0</v>
      </c>
      <c r="AZ1211">
        <v>60</v>
      </c>
      <c r="BA1211">
        <v>40</v>
      </c>
      <c r="BB1211">
        <v>145</v>
      </c>
      <c r="BC1211">
        <v>225</v>
      </c>
      <c r="BD1211">
        <v>10</v>
      </c>
      <c r="BE1211">
        <v>15</v>
      </c>
      <c r="BF1211">
        <v>165</v>
      </c>
      <c r="BG1211">
        <v>40</v>
      </c>
      <c r="BH1211">
        <v>25</v>
      </c>
      <c r="BI1211">
        <v>120</v>
      </c>
      <c r="BJ1211">
        <v>10</v>
      </c>
      <c r="BK1211">
        <v>20</v>
      </c>
      <c r="BL1211">
        <v>270</v>
      </c>
      <c r="BM1211">
        <v>240</v>
      </c>
      <c r="BN1211">
        <v>20</v>
      </c>
      <c r="BO1211">
        <v>10</v>
      </c>
      <c r="BP1211" s="1">
        <v>1135</v>
      </c>
      <c r="BQ1211">
        <v>45</v>
      </c>
      <c r="BR1211">
        <v>190</v>
      </c>
      <c r="BS1211">
        <v>0</v>
      </c>
      <c r="BT1211">
        <v>0</v>
      </c>
      <c r="BU1211">
        <v>120</v>
      </c>
      <c r="BV1211">
        <v>25</v>
      </c>
      <c r="BW1211">
        <v>10</v>
      </c>
      <c r="BX1211">
        <v>0</v>
      </c>
      <c r="BY1211">
        <v>15</v>
      </c>
      <c r="BZ1211">
        <v>0</v>
      </c>
      <c r="CA1211">
        <v>15</v>
      </c>
      <c r="CB1211">
        <v>510</v>
      </c>
      <c r="CC1211">
        <v>25</v>
      </c>
      <c r="CD1211">
        <v>0</v>
      </c>
      <c r="CE1211">
        <v>20</v>
      </c>
      <c r="CF1211">
        <v>60</v>
      </c>
      <c r="CG1211">
        <v>285</v>
      </c>
      <c r="CH1211">
        <v>190</v>
      </c>
      <c r="CI1211">
        <v>75</v>
      </c>
      <c r="CJ1211">
        <v>215</v>
      </c>
      <c r="CK1211">
        <v>15</v>
      </c>
      <c r="CL1211">
        <v>85</v>
      </c>
      <c r="CM1211">
        <v>10</v>
      </c>
      <c r="CN1211">
        <v>50</v>
      </c>
      <c r="CO1211">
        <v>30</v>
      </c>
      <c r="CP1211">
        <v>35</v>
      </c>
      <c r="CQ1211">
        <v>10</v>
      </c>
      <c r="CR1211">
        <v>235</v>
      </c>
      <c r="CS1211" s="1">
        <v>2470</v>
      </c>
      <c r="CT1211">
        <v>20</v>
      </c>
      <c r="CU1211">
        <v>240</v>
      </c>
      <c r="CV1211">
        <v>10</v>
      </c>
      <c r="CW1211">
        <v>0</v>
      </c>
      <c r="CX1211">
        <v>515</v>
      </c>
      <c r="CY1211">
        <v>35</v>
      </c>
      <c r="CZ1211">
        <v>0</v>
      </c>
      <c r="DA1211">
        <v>50</v>
      </c>
      <c r="DB1211">
        <v>0</v>
      </c>
      <c r="DC1211">
        <v>840</v>
      </c>
      <c r="DD1211">
        <v>75</v>
      </c>
      <c r="DE1211">
        <v>100</v>
      </c>
      <c r="DF1211">
        <v>30</v>
      </c>
      <c r="DG1211">
        <v>30</v>
      </c>
      <c r="DH1211">
        <v>385</v>
      </c>
      <c r="DI1211">
        <v>0</v>
      </c>
      <c r="DJ1211">
        <v>10</v>
      </c>
      <c r="DK1211">
        <v>870</v>
      </c>
      <c r="DL1211">
        <v>75</v>
      </c>
      <c r="DM1211">
        <v>120</v>
      </c>
      <c r="DN1211">
        <v>80</v>
      </c>
      <c r="DO1211">
        <v>25</v>
      </c>
      <c r="DP1211">
        <v>10</v>
      </c>
      <c r="DQ1211">
        <v>100</v>
      </c>
      <c r="DR1211" s="1">
        <v>2560</v>
      </c>
      <c r="DS1211">
        <v>20</v>
      </c>
      <c r="DT1211">
        <v>60</v>
      </c>
      <c r="DU1211">
        <v>385</v>
      </c>
      <c r="DV1211">
        <v>0</v>
      </c>
      <c r="DW1211">
        <v>10</v>
      </c>
      <c r="DX1211">
        <v>155</v>
      </c>
      <c r="DY1211">
        <v>145</v>
      </c>
      <c r="DZ1211">
        <v>910</v>
      </c>
      <c r="EA1211">
        <v>170</v>
      </c>
      <c r="EB1211">
        <v>10</v>
      </c>
      <c r="EC1211">
        <v>40</v>
      </c>
      <c r="ED1211">
        <v>65</v>
      </c>
      <c r="EE1211">
        <v>205</v>
      </c>
      <c r="EF1211">
        <v>165</v>
      </c>
      <c r="EG1211">
        <v>30</v>
      </c>
      <c r="EH1211">
        <v>75</v>
      </c>
      <c r="EI1211">
        <v>920</v>
      </c>
      <c r="EJ1211">
        <v>30</v>
      </c>
      <c r="EK1211">
        <v>60</v>
      </c>
      <c r="EL1211">
        <v>0</v>
      </c>
      <c r="EM1211">
        <v>0</v>
      </c>
      <c r="EN1211">
        <v>45</v>
      </c>
      <c r="EO1211">
        <v>195</v>
      </c>
      <c r="EP1211">
        <v>30</v>
      </c>
    </row>
    <row r="1212" spans="1:146" x14ac:dyDescent="0.35">
      <c r="A1212">
        <v>1215</v>
      </c>
      <c r="B1212" t="s">
        <v>1003</v>
      </c>
      <c r="C1212" t="s">
        <v>1004</v>
      </c>
      <c r="D1212" t="s">
        <v>154</v>
      </c>
      <c r="E1212" t="s">
        <v>1088</v>
      </c>
      <c r="F1212" s="1">
        <v>131480</v>
      </c>
      <c r="G1212" s="1">
        <v>8630</v>
      </c>
      <c r="H1212" s="1">
        <v>5920</v>
      </c>
      <c r="I1212">
        <v>110</v>
      </c>
      <c r="J1212">
        <v>620</v>
      </c>
      <c r="K1212" s="1">
        <v>1910</v>
      </c>
      <c r="L1212">
        <v>305</v>
      </c>
      <c r="M1212" s="1">
        <v>2180</v>
      </c>
      <c r="N1212" s="1">
        <v>2360</v>
      </c>
      <c r="O1212" s="1">
        <v>1945</v>
      </c>
      <c r="P1212">
        <v>365</v>
      </c>
      <c r="Q1212">
        <v>20</v>
      </c>
      <c r="R1212" s="1">
        <v>1680</v>
      </c>
      <c r="S1212">
        <v>380</v>
      </c>
      <c r="T1212">
        <v>90</v>
      </c>
      <c r="U1212">
        <v>485</v>
      </c>
      <c r="V1212">
        <v>105</v>
      </c>
      <c r="W1212">
        <v>515</v>
      </c>
      <c r="X1212">
        <v>205</v>
      </c>
      <c r="Y1212">
        <v>125</v>
      </c>
      <c r="Z1212">
        <v>360</v>
      </c>
      <c r="AA1212">
        <v>60</v>
      </c>
      <c r="AB1212">
        <v>130</v>
      </c>
      <c r="AC1212">
        <v>225</v>
      </c>
      <c r="AD1212" s="1">
        <v>1080</v>
      </c>
      <c r="AE1212" s="1">
        <v>1105</v>
      </c>
      <c r="AF1212">
        <v>205</v>
      </c>
      <c r="AG1212">
        <v>345</v>
      </c>
      <c r="AH1212">
        <v>180</v>
      </c>
      <c r="AI1212">
        <v>315</v>
      </c>
      <c r="AJ1212">
        <v>555</v>
      </c>
      <c r="AK1212" s="1">
        <v>3570</v>
      </c>
      <c r="AL1212" s="1">
        <v>1275</v>
      </c>
      <c r="AM1212" s="1">
        <v>1215</v>
      </c>
      <c r="AN1212">
        <v>170</v>
      </c>
      <c r="AO1212">
        <v>310</v>
      </c>
      <c r="AP1212">
        <v>425</v>
      </c>
      <c r="AQ1212">
        <v>125</v>
      </c>
      <c r="AR1212">
        <v>380</v>
      </c>
      <c r="AS1212">
        <v>40</v>
      </c>
      <c r="AT1212">
        <v>170</v>
      </c>
      <c r="AU1212">
        <v>305</v>
      </c>
      <c r="AV1212">
        <v>150</v>
      </c>
      <c r="AW1212">
        <v>655</v>
      </c>
      <c r="AX1212">
        <v>120</v>
      </c>
      <c r="AY1212">
        <v>180</v>
      </c>
      <c r="AZ1212">
        <v>160</v>
      </c>
      <c r="BA1212">
        <v>890</v>
      </c>
      <c r="BB1212">
        <v>115</v>
      </c>
      <c r="BC1212" s="1">
        <v>1315</v>
      </c>
      <c r="BD1212">
        <v>250</v>
      </c>
      <c r="BE1212">
        <v>260</v>
      </c>
      <c r="BF1212">
        <v>260</v>
      </c>
      <c r="BG1212" s="1">
        <v>4325</v>
      </c>
      <c r="BH1212">
        <v>0</v>
      </c>
      <c r="BI1212">
        <v>50</v>
      </c>
      <c r="BJ1212">
        <v>95</v>
      </c>
      <c r="BK1212">
        <v>80</v>
      </c>
      <c r="BL1212">
        <v>235</v>
      </c>
      <c r="BM1212">
        <v>790</v>
      </c>
      <c r="BN1212">
        <v>320</v>
      </c>
      <c r="BO1212">
        <v>25</v>
      </c>
      <c r="BP1212">
        <v>420</v>
      </c>
      <c r="BQ1212" s="1">
        <v>2990</v>
      </c>
      <c r="BR1212">
        <v>185</v>
      </c>
      <c r="BS1212">
        <v>60</v>
      </c>
      <c r="BT1212">
        <v>60</v>
      </c>
      <c r="BU1212" s="1">
        <v>9430</v>
      </c>
      <c r="BV1212">
        <v>540</v>
      </c>
      <c r="BW1212">
        <v>235</v>
      </c>
      <c r="BX1212">
        <v>230</v>
      </c>
      <c r="BY1212">
        <v>185</v>
      </c>
      <c r="BZ1212">
        <v>585</v>
      </c>
      <c r="CA1212">
        <v>75</v>
      </c>
      <c r="CB1212" s="1">
        <v>1370</v>
      </c>
      <c r="CC1212">
        <v>25</v>
      </c>
      <c r="CD1212">
        <v>45</v>
      </c>
      <c r="CE1212" s="1">
        <v>9410</v>
      </c>
      <c r="CF1212">
        <v>710</v>
      </c>
      <c r="CG1212">
        <v>365</v>
      </c>
      <c r="CH1212">
        <v>360</v>
      </c>
      <c r="CI1212">
        <v>70</v>
      </c>
      <c r="CJ1212">
        <v>70</v>
      </c>
      <c r="CK1212">
        <v>245</v>
      </c>
      <c r="CL1212">
        <v>625</v>
      </c>
      <c r="CM1212">
        <v>125</v>
      </c>
      <c r="CN1212" s="1">
        <v>1935</v>
      </c>
      <c r="CO1212">
        <v>965</v>
      </c>
      <c r="CP1212">
        <v>735</v>
      </c>
      <c r="CQ1212">
        <v>495</v>
      </c>
      <c r="CR1212">
        <v>390</v>
      </c>
      <c r="CS1212">
        <v>395</v>
      </c>
      <c r="CT1212">
        <v>360</v>
      </c>
      <c r="CU1212">
        <v>260</v>
      </c>
      <c r="CV1212">
        <v>215</v>
      </c>
      <c r="CW1212">
        <v>460</v>
      </c>
      <c r="CX1212" s="1">
        <v>1180</v>
      </c>
      <c r="CY1212">
        <v>35</v>
      </c>
      <c r="CZ1212">
        <v>155</v>
      </c>
      <c r="DA1212" s="1">
        <v>3255</v>
      </c>
      <c r="DB1212">
        <v>250</v>
      </c>
      <c r="DC1212">
        <v>645</v>
      </c>
      <c r="DD1212">
        <v>25</v>
      </c>
      <c r="DE1212">
        <v>115</v>
      </c>
      <c r="DF1212">
        <v>220</v>
      </c>
      <c r="DG1212">
        <v>315</v>
      </c>
      <c r="DH1212">
        <v>595</v>
      </c>
      <c r="DI1212">
        <v>65</v>
      </c>
      <c r="DJ1212">
        <v>0</v>
      </c>
      <c r="DK1212">
        <v>205</v>
      </c>
      <c r="DL1212">
        <v>545</v>
      </c>
      <c r="DM1212" s="1">
        <v>2620</v>
      </c>
      <c r="DN1212" s="1">
        <v>1665</v>
      </c>
      <c r="DO1212" s="1">
        <v>9230</v>
      </c>
      <c r="DP1212">
        <v>190</v>
      </c>
      <c r="DQ1212" s="1">
        <v>4670</v>
      </c>
      <c r="DR1212">
        <v>255</v>
      </c>
      <c r="DS1212">
        <v>110</v>
      </c>
      <c r="DT1212">
        <v>45</v>
      </c>
      <c r="DU1212">
        <v>150</v>
      </c>
      <c r="DV1212" s="1">
        <v>1645</v>
      </c>
      <c r="DW1212">
        <v>330</v>
      </c>
      <c r="DX1212">
        <v>350</v>
      </c>
      <c r="DY1212" s="1">
        <v>3090</v>
      </c>
      <c r="DZ1212">
        <v>280</v>
      </c>
      <c r="EA1212">
        <v>140</v>
      </c>
      <c r="EB1212">
        <v>340</v>
      </c>
      <c r="EC1212">
        <v>85</v>
      </c>
      <c r="ED1212">
        <v>65</v>
      </c>
      <c r="EE1212" s="1">
        <v>1075</v>
      </c>
      <c r="EF1212" s="1">
        <v>6760</v>
      </c>
      <c r="EG1212" s="1">
        <v>1390</v>
      </c>
      <c r="EH1212">
        <v>235</v>
      </c>
      <c r="EI1212" s="1">
        <v>1545</v>
      </c>
      <c r="EJ1212">
        <v>365</v>
      </c>
      <c r="EK1212">
        <v>210</v>
      </c>
      <c r="EL1212">
        <v>330</v>
      </c>
      <c r="EM1212">
        <v>260</v>
      </c>
      <c r="EN1212">
        <v>170</v>
      </c>
      <c r="EO1212">
        <v>555</v>
      </c>
      <c r="EP1212">
        <v>275</v>
      </c>
    </row>
    <row r="1213" spans="1:146" x14ac:dyDescent="0.35">
      <c r="A1213">
        <v>1216</v>
      </c>
      <c r="B1213" t="s">
        <v>1003</v>
      </c>
      <c r="C1213" t="s">
        <v>1004</v>
      </c>
      <c r="D1213" t="s">
        <v>154</v>
      </c>
      <c r="E1213" t="s">
        <v>1089</v>
      </c>
      <c r="F1213" s="1">
        <v>38825</v>
      </c>
      <c r="G1213" s="1">
        <v>2450</v>
      </c>
      <c r="H1213" s="1">
        <v>1255</v>
      </c>
      <c r="I1213">
        <v>10</v>
      </c>
      <c r="J1213">
        <v>230</v>
      </c>
      <c r="K1213">
        <v>870</v>
      </c>
      <c r="L1213">
        <v>25</v>
      </c>
      <c r="M1213">
        <v>485</v>
      </c>
      <c r="N1213" s="1">
        <v>1270</v>
      </c>
      <c r="O1213">
        <v>920</v>
      </c>
      <c r="P1213">
        <v>160</v>
      </c>
      <c r="Q1213">
        <v>0</v>
      </c>
      <c r="R1213">
        <v>635</v>
      </c>
      <c r="S1213">
        <v>105</v>
      </c>
      <c r="T1213">
        <v>20</v>
      </c>
      <c r="U1213">
        <v>60</v>
      </c>
      <c r="V1213">
        <v>25</v>
      </c>
      <c r="W1213">
        <v>270</v>
      </c>
      <c r="X1213">
        <v>45</v>
      </c>
      <c r="Y1213">
        <v>35</v>
      </c>
      <c r="Z1213">
        <v>45</v>
      </c>
      <c r="AA1213">
        <v>25</v>
      </c>
      <c r="AB1213">
        <v>45</v>
      </c>
      <c r="AC1213">
        <v>110</v>
      </c>
      <c r="AD1213">
        <v>465</v>
      </c>
      <c r="AE1213">
        <v>165</v>
      </c>
      <c r="AF1213">
        <v>55</v>
      </c>
      <c r="AG1213">
        <v>105</v>
      </c>
      <c r="AH1213">
        <v>55</v>
      </c>
      <c r="AI1213">
        <v>70</v>
      </c>
      <c r="AJ1213">
        <v>205</v>
      </c>
      <c r="AK1213">
        <v>990</v>
      </c>
      <c r="AL1213">
        <v>390</v>
      </c>
      <c r="AM1213">
        <v>140</v>
      </c>
      <c r="AN1213">
        <v>20</v>
      </c>
      <c r="AO1213">
        <v>45</v>
      </c>
      <c r="AP1213">
        <v>135</v>
      </c>
      <c r="AQ1213">
        <v>35</v>
      </c>
      <c r="AR1213">
        <v>85</v>
      </c>
      <c r="AS1213">
        <v>20</v>
      </c>
      <c r="AT1213">
        <v>35</v>
      </c>
      <c r="AU1213">
        <v>105</v>
      </c>
      <c r="AV1213">
        <v>40</v>
      </c>
      <c r="AW1213">
        <v>135</v>
      </c>
      <c r="AX1213">
        <v>25</v>
      </c>
      <c r="AY1213">
        <v>70</v>
      </c>
      <c r="AZ1213">
        <v>20</v>
      </c>
      <c r="BA1213">
        <v>160</v>
      </c>
      <c r="BB1213">
        <v>45</v>
      </c>
      <c r="BC1213">
        <v>380</v>
      </c>
      <c r="BD1213">
        <v>75</v>
      </c>
      <c r="BE1213">
        <v>65</v>
      </c>
      <c r="BF1213">
        <v>205</v>
      </c>
      <c r="BG1213" s="1">
        <v>1460</v>
      </c>
      <c r="BH1213">
        <v>0</v>
      </c>
      <c r="BI1213">
        <v>10</v>
      </c>
      <c r="BJ1213">
        <v>0</v>
      </c>
      <c r="BK1213">
        <v>45</v>
      </c>
      <c r="BL1213">
        <v>45</v>
      </c>
      <c r="BM1213">
        <v>195</v>
      </c>
      <c r="BN1213">
        <v>55</v>
      </c>
      <c r="BO1213">
        <v>25</v>
      </c>
      <c r="BP1213">
        <v>225</v>
      </c>
      <c r="BQ1213">
        <v>395</v>
      </c>
      <c r="BR1213">
        <v>30</v>
      </c>
      <c r="BS1213">
        <v>25</v>
      </c>
      <c r="BT1213">
        <v>10</v>
      </c>
      <c r="BU1213" s="1">
        <v>1575</v>
      </c>
      <c r="BV1213">
        <v>245</v>
      </c>
      <c r="BW1213">
        <v>120</v>
      </c>
      <c r="BX1213">
        <v>35</v>
      </c>
      <c r="BY1213">
        <v>140</v>
      </c>
      <c r="BZ1213">
        <v>60</v>
      </c>
      <c r="CA1213">
        <v>20</v>
      </c>
      <c r="CB1213">
        <v>700</v>
      </c>
      <c r="CC1213">
        <v>0</v>
      </c>
      <c r="CD1213">
        <v>45</v>
      </c>
      <c r="CE1213" s="1">
        <v>3050</v>
      </c>
      <c r="CF1213">
        <v>200</v>
      </c>
      <c r="CG1213">
        <v>145</v>
      </c>
      <c r="CH1213">
        <v>220</v>
      </c>
      <c r="CI1213">
        <v>25</v>
      </c>
      <c r="CJ1213">
        <v>30</v>
      </c>
      <c r="CK1213">
        <v>125</v>
      </c>
      <c r="CL1213">
        <v>185</v>
      </c>
      <c r="CM1213">
        <v>30</v>
      </c>
      <c r="CN1213">
        <v>905</v>
      </c>
      <c r="CO1213">
        <v>250</v>
      </c>
      <c r="CP1213">
        <v>310</v>
      </c>
      <c r="CQ1213">
        <v>95</v>
      </c>
      <c r="CR1213">
        <v>65</v>
      </c>
      <c r="CS1213">
        <v>65</v>
      </c>
      <c r="CT1213">
        <v>50</v>
      </c>
      <c r="CU1213">
        <v>45</v>
      </c>
      <c r="CV1213">
        <v>55</v>
      </c>
      <c r="CW1213">
        <v>75</v>
      </c>
      <c r="CX1213">
        <v>345</v>
      </c>
      <c r="CY1213">
        <v>10</v>
      </c>
      <c r="CZ1213">
        <v>40</v>
      </c>
      <c r="DA1213">
        <v>495</v>
      </c>
      <c r="DB1213">
        <v>55</v>
      </c>
      <c r="DC1213">
        <v>50</v>
      </c>
      <c r="DD1213">
        <v>10</v>
      </c>
      <c r="DE1213">
        <v>10</v>
      </c>
      <c r="DF1213">
        <v>45</v>
      </c>
      <c r="DG1213">
        <v>180</v>
      </c>
      <c r="DH1213">
        <v>460</v>
      </c>
      <c r="DI1213">
        <v>25</v>
      </c>
      <c r="DJ1213">
        <v>0</v>
      </c>
      <c r="DK1213">
        <v>85</v>
      </c>
      <c r="DL1213">
        <v>60</v>
      </c>
      <c r="DM1213">
        <v>325</v>
      </c>
      <c r="DN1213">
        <v>720</v>
      </c>
      <c r="DO1213" s="1">
        <v>3050</v>
      </c>
      <c r="DP1213">
        <v>60</v>
      </c>
      <c r="DQ1213" s="1">
        <v>1325</v>
      </c>
      <c r="DR1213">
        <v>130</v>
      </c>
      <c r="DS1213">
        <v>45</v>
      </c>
      <c r="DT1213">
        <v>0</v>
      </c>
      <c r="DU1213">
        <v>90</v>
      </c>
      <c r="DV1213">
        <v>140</v>
      </c>
      <c r="DW1213">
        <v>60</v>
      </c>
      <c r="DX1213">
        <v>95</v>
      </c>
      <c r="DY1213" s="1">
        <v>1190</v>
      </c>
      <c r="DZ1213">
        <v>70</v>
      </c>
      <c r="EA1213">
        <v>40</v>
      </c>
      <c r="EB1213">
        <v>125</v>
      </c>
      <c r="EC1213">
        <v>0</v>
      </c>
      <c r="ED1213">
        <v>10</v>
      </c>
      <c r="EE1213">
        <v>125</v>
      </c>
      <c r="EF1213" s="1">
        <v>2875</v>
      </c>
      <c r="EG1213">
        <v>415</v>
      </c>
      <c r="EH1213">
        <v>60</v>
      </c>
      <c r="EI1213">
        <v>640</v>
      </c>
      <c r="EJ1213">
        <v>80</v>
      </c>
      <c r="EK1213">
        <v>90</v>
      </c>
      <c r="EL1213">
        <v>45</v>
      </c>
      <c r="EM1213">
        <v>110</v>
      </c>
      <c r="EN1213">
        <v>90</v>
      </c>
      <c r="EO1213">
        <v>35</v>
      </c>
      <c r="EP1213">
        <v>30</v>
      </c>
    </row>
    <row r="1214" spans="1:146" x14ac:dyDescent="0.35">
      <c r="A1214">
        <v>1217</v>
      </c>
      <c r="B1214" t="s">
        <v>1003</v>
      </c>
      <c r="C1214" t="s">
        <v>1004</v>
      </c>
      <c r="D1214" t="s">
        <v>154</v>
      </c>
      <c r="E1214" t="s">
        <v>1090</v>
      </c>
      <c r="F1214" s="1">
        <v>79225</v>
      </c>
      <c r="G1214">
        <v>945</v>
      </c>
      <c r="H1214">
        <v>980</v>
      </c>
      <c r="I1214">
        <v>230</v>
      </c>
      <c r="J1214">
        <v>210</v>
      </c>
      <c r="K1214">
        <v>690</v>
      </c>
      <c r="L1214">
        <v>205</v>
      </c>
      <c r="M1214">
        <v>540</v>
      </c>
      <c r="N1214">
        <v>450</v>
      </c>
      <c r="O1214">
        <v>195</v>
      </c>
      <c r="P1214">
        <v>125</v>
      </c>
      <c r="Q1214">
        <v>80</v>
      </c>
      <c r="R1214" s="1">
        <v>1760</v>
      </c>
      <c r="S1214">
        <v>165</v>
      </c>
      <c r="T1214">
        <v>190</v>
      </c>
      <c r="U1214">
        <v>125</v>
      </c>
      <c r="V1214">
        <v>100</v>
      </c>
      <c r="W1214">
        <v>70</v>
      </c>
      <c r="X1214">
        <v>115</v>
      </c>
      <c r="Y1214">
        <v>220</v>
      </c>
      <c r="Z1214">
        <v>125</v>
      </c>
      <c r="AA1214">
        <v>75</v>
      </c>
      <c r="AB1214">
        <v>80</v>
      </c>
      <c r="AC1214">
        <v>450</v>
      </c>
      <c r="AD1214">
        <v>750</v>
      </c>
      <c r="AE1214">
        <v>515</v>
      </c>
      <c r="AF1214">
        <v>160</v>
      </c>
      <c r="AG1214">
        <v>280</v>
      </c>
      <c r="AH1214">
        <v>70</v>
      </c>
      <c r="AI1214">
        <v>250</v>
      </c>
      <c r="AJ1214">
        <v>200</v>
      </c>
      <c r="AK1214">
        <v>985</v>
      </c>
      <c r="AL1214" s="1">
        <v>1325</v>
      </c>
      <c r="AM1214">
        <v>380</v>
      </c>
      <c r="AN1214">
        <v>430</v>
      </c>
      <c r="AO1214">
        <v>115</v>
      </c>
      <c r="AP1214">
        <v>200</v>
      </c>
      <c r="AQ1214">
        <v>135</v>
      </c>
      <c r="AR1214">
        <v>985</v>
      </c>
      <c r="AS1214">
        <v>145</v>
      </c>
      <c r="AT1214">
        <v>130</v>
      </c>
      <c r="AU1214">
        <v>365</v>
      </c>
      <c r="AV1214">
        <v>275</v>
      </c>
      <c r="AW1214" s="1">
        <v>1740</v>
      </c>
      <c r="AX1214">
        <v>50</v>
      </c>
      <c r="AY1214">
        <v>65</v>
      </c>
      <c r="AZ1214">
        <v>410</v>
      </c>
      <c r="BA1214">
        <v>240</v>
      </c>
      <c r="BB1214">
        <v>135</v>
      </c>
      <c r="BC1214" s="1">
        <v>1165</v>
      </c>
      <c r="BD1214">
        <v>300</v>
      </c>
      <c r="BE1214">
        <v>170</v>
      </c>
      <c r="BF1214">
        <v>835</v>
      </c>
      <c r="BG1214">
        <v>560</v>
      </c>
      <c r="BH1214">
        <v>100</v>
      </c>
      <c r="BI1214" s="1">
        <v>1140</v>
      </c>
      <c r="BJ1214" s="1">
        <v>1015</v>
      </c>
      <c r="BK1214">
        <v>45</v>
      </c>
      <c r="BL1214">
        <v>665</v>
      </c>
      <c r="BM1214" s="1">
        <v>1250</v>
      </c>
      <c r="BN1214">
        <v>155</v>
      </c>
      <c r="BO1214">
        <v>285</v>
      </c>
      <c r="BP1214">
        <v>350</v>
      </c>
      <c r="BQ1214">
        <v>130</v>
      </c>
      <c r="BR1214">
        <v>770</v>
      </c>
      <c r="BS1214">
        <v>50</v>
      </c>
      <c r="BT1214">
        <v>45</v>
      </c>
      <c r="BU1214" s="1">
        <v>1360</v>
      </c>
      <c r="BV1214">
        <v>345</v>
      </c>
      <c r="BW1214">
        <v>65</v>
      </c>
      <c r="BX1214">
        <v>95</v>
      </c>
      <c r="BY1214">
        <v>100</v>
      </c>
      <c r="BZ1214">
        <v>70</v>
      </c>
      <c r="CA1214">
        <v>80</v>
      </c>
      <c r="CB1214" s="1">
        <v>3380</v>
      </c>
      <c r="CC1214">
        <v>500</v>
      </c>
      <c r="CD1214">
        <v>50</v>
      </c>
      <c r="CE1214">
        <v>780</v>
      </c>
      <c r="CF1214">
        <v>920</v>
      </c>
      <c r="CG1214">
        <v>875</v>
      </c>
      <c r="CH1214">
        <v>220</v>
      </c>
      <c r="CI1214">
        <v>85</v>
      </c>
      <c r="CJ1214" s="1">
        <v>4815</v>
      </c>
      <c r="CK1214">
        <v>150</v>
      </c>
      <c r="CL1214">
        <v>670</v>
      </c>
      <c r="CM1214">
        <v>140</v>
      </c>
      <c r="CN1214">
        <v>270</v>
      </c>
      <c r="CO1214">
        <v>380</v>
      </c>
      <c r="CP1214">
        <v>515</v>
      </c>
      <c r="CQ1214">
        <v>85</v>
      </c>
      <c r="CR1214">
        <v>705</v>
      </c>
      <c r="CS1214">
        <v>370</v>
      </c>
      <c r="CT1214">
        <v>160</v>
      </c>
      <c r="CU1214">
        <v>185</v>
      </c>
      <c r="CV1214">
        <v>40</v>
      </c>
      <c r="CW1214">
        <v>55</v>
      </c>
      <c r="CX1214">
        <v>590</v>
      </c>
      <c r="CY1214">
        <v>165</v>
      </c>
      <c r="CZ1214">
        <v>60</v>
      </c>
      <c r="DA1214">
        <v>410</v>
      </c>
      <c r="DB1214">
        <v>170</v>
      </c>
      <c r="DC1214">
        <v>150</v>
      </c>
      <c r="DD1214">
        <v>375</v>
      </c>
      <c r="DE1214">
        <v>175</v>
      </c>
      <c r="DF1214">
        <v>310</v>
      </c>
      <c r="DG1214">
        <v>205</v>
      </c>
      <c r="DH1214" s="1">
        <v>2940</v>
      </c>
      <c r="DI1214">
        <v>30</v>
      </c>
      <c r="DJ1214">
        <v>70</v>
      </c>
      <c r="DK1214">
        <v>740</v>
      </c>
      <c r="DL1214" s="1">
        <v>1130</v>
      </c>
      <c r="DM1214">
        <v>240</v>
      </c>
      <c r="DN1214">
        <v>260</v>
      </c>
      <c r="DO1214">
        <v>430</v>
      </c>
      <c r="DP1214">
        <v>425</v>
      </c>
      <c r="DQ1214" s="1">
        <v>1075</v>
      </c>
      <c r="DR1214">
        <v>685</v>
      </c>
      <c r="DS1214">
        <v>80</v>
      </c>
      <c r="DT1214" s="1">
        <v>1100</v>
      </c>
      <c r="DU1214" s="1">
        <v>1250</v>
      </c>
      <c r="DV1214">
        <v>55</v>
      </c>
      <c r="DW1214">
        <v>80</v>
      </c>
      <c r="DX1214">
        <v>450</v>
      </c>
      <c r="DY1214" s="1">
        <v>1975</v>
      </c>
      <c r="DZ1214">
        <v>705</v>
      </c>
      <c r="EA1214" s="1">
        <v>6525</v>
      </c>
      <c r="EB1214">
        <v>210</v>
      </c>
      <c r="EC1214">
        <v>90</v>
      </c>
      <c r="ED1214">
        <v>100</v>
      </c>
      <c r="EE1214">
        <v>625</v>
      </c>
      <c r="EF1214" s="1">
        <v>1175</v>
      </c>
      <c r="EG1214">
        <v>315</v>
      </c>
      <c r="EH1214">
        <v>705</v>
      </c>
      <c r="EI1214" s="1">
        <v>6680</v>
      </c>
      <c r="EJ1214">
        <v>115</v>
      </c>
      <c r="EK1214">
        <v>65</v>
      </c>
      <c r="EL1214">
        <v>60</v>
      </c>
      <c r="EM1214">
        <v>135</v>
      </c>
      <c r="EN1214">
        <v>185</v>
      </c>
      <c r="EO1214">
        <v>770</v>
      </c>
      <c r="EP1214">
        <v>215</v>
      </c>
    </row>
    <row r="1215" spans="1:146" x14ac:dyDescent="0.35">
      <c r="A1215">
        <v>1218</v>
      </c>
      <c r="B1215" t="s">
        <v>1003</v>
      </c>
      <c r="C1215" t="s">
        <v>1004</v>
      </c>
      <c r="D1215" t="s">
        <v>154</v>
      </c>
      <c r="E1215" t="s">
        <v>1091</v>
      </c>
      <c r="F1215" s="1">
        <v>36440</v>
      </c>
      <c r="G1215">
        <v>35</v>
      </c>
      <c r="H1215">
        <v>90</v>
      </c>
      <c r="I1215">
        <v>0</v>
      </c>
      <c r="J1215">
        <v>350</v>
      </c>
      <c r="K1215">
        <v>730</v>
      </c>
      <c r="L1215">
        <v>190</v>
      </c>
      <c r="M1215">
        <v>530</v>
      </c>
      <c r="N1215" s="1">
        <v>2290</v>
      </c>
      <c r="O1215" s="1">
        <v>1000</v>
      </c>
      <c r="P1215">
        <v>325</v>
      </c>
      <c r="Q1215">
        <v>0</v>
      </c>
      <c r="R1215">
        <v>110</v>
      </c>
      <c r="S1215">
        <v>60</v>
      </c>
      <c r="T1215">
        <v>40</v>
      </c>
      <c r="U1215">
        <v>30</v>
      </c>
      <c r="V1215">
        <v>50</v>
      </c>
      <c r="W1215">
        <v>350</v>
      </c>
      <c r="X1215">
        <v>90</v>
      </c>
      <c r="Y1215">
        <v>10</v>
      </c>
      <c r="Z1215">
        <v>40</v>
      </c>
      <c r="AA1215">
        <v>15</v>
      </c>
      <c r="AB1215">
        <v>80</v>
      </c>
      <c r="AC1215">
        <v>45</v>
      </c>
      <c r="AD1215">
        <v>455</v>
      </c>
      <c r="AE1215">
        <v>100</v>
      </c>
      <c r="AF1215">
        <v>135</v>
      </c>
      <c r="AG1215">
        <v>45</v>
      </c>
      <c r="AH1215">
        <v>95</v>
      </c>
      <c r="AI1215">
        <v>40</v>
      </c>
      <c r="AJ1215">
        <v>40</v>
      </c>
      <c r="AK1215" s="1">
        <v>1930</v>
      </c>
      <c r="AL1215">
        <v>90</v>
      </c>
      <c r="AM1215">
        <v>130</v>
      </c>
      <c r="AN1215">
        <v>95</v>
      </c>
      <c r="AO1215">
        <v>20</v>
      </c>
      <c r="AP1215">
        <v>115</v>
      </c>
      <c r="AQ1215">
        <v>60</v>
      </c>
      <c r="AR1215">
        <v>60</v>
      </c>
      <c r="AS1215">
        <v>0</v>
      </c>
      <c r="AT1215">
        <v>75</v>
      </c>
      <c r="AU1215">
        <v>60</v>
      </c>
      <c r="AV1215">
        <v>0</v>
      </c>
      <c r="AW1215">
        <v>285</v>
      </c>
      <c r="AX1215">
        <v>90</v>
      </c>
      <c r="AY1215">
        <v>105</v>
      </c>
      <c r="AZ1215">
        <v>10</v>
      </c>
      <c r="BA1215">
        <v>35</v>
      </c>
      <c r="BB1215">
        <v>25</v>
      </c>
      <c r="BC1215">
        <v>760</v>
      </c>
      <c r="BD1215">
        <v>200</v>
      </c>
      <c r="BE1215">
        <v>100</v>
      </c>
      <c r="BF1215">
        <v>20</v>
      </c>
      <c r="BG1215">
        <v>690</v>
      </c>
      <c r="BH1215">
        <v>20</v>
      </c>
      <c r="BI1215">
        <v>10</v>
      </c>
      <c r="BJ1215">
        <v>10</v>
      </c>
      <c r="BK1215">
        <v>50</v>
      </c>
      <c r="BL1215">
        <v>25</v>
      </c>
      <c r="BM1215">
        <v>195</v>
      </c>
      <c r="BN1215">
        <v>20</v>
      </c>
      <c r="BO1215">
        <v>10</v>
      </c>
      <c r="BP1215">
        <v>35</v>
      </c>
      <c r="BQ1215">
        <v>100</v>
      </c>
      <c r="BR1215">
        <v>50</v>
      </c>
      <c r="BS1215">
        <v>35</v>
      </c>
      <c r="BT1215">
        <v>40</v>
      </c>
      <c r="BU1215">
        <v>400</v>
      </c>
      <c r="BV1215">
        <v>915</v>
      </c>
      <c r="BW1215">
        <v>200</v>
      </c>
      <c r="BX1215">
        <v>225</v>
      </c>
      <c r="BY1215">
        <v>110</v>
      </c>
      <c r="BZ1215">
        <v>45</v>
      </c>
      <c r="CA1215">
        <v>55</v>
      </c>
      <c r="CB1215">
        <v>80</v>
      </c>
      <c r="CC1215">
        <v>10</v>
      </c>
      <c r="CD1215">
        <v>40</v>
      </c>
      <c r="CE1215">
        <v>10</v>
      </c>
      <c r="CF1215">
        <v>310</v>
      </c>
      <c r="CG1215">
        <v>15</v>
      </c>
      <c r="CH1215">
        <v>175</v>
      </c>
      <c r="CI1215">
        <v>30</v>
      </c>
      <c r="CJ1215">
        <v>40</v>
      </c>
      <c r="CK1215">
        <v>210</v>
      </c>
      <c r="CL1215" s="1">
        <v>1115</v>
      </c>
      <c r="CM1215">
        <v>20</v>
      </c>
      <c r="CN1215" s="1">
        <v>2170</v>
      </c>
      <c r="CO1215" s="1">
        <v>1780</v>
      </c>
      <c r="CP1215">
        <v>310</v>
      </c>
      <c r="CQ1215">
        <v>40</v>
      </c>
      <c r="CR1215">
        <v>255</v>
      </c>
      <c r="CS1215">
        <v>85</v>
      </c>
      <c r="CT1215">
        <v>50</v>
      </c>
      <c r="CU1215">
        <v>85</v>
      </c>
      <c r="CV1215">
        <v>45</v>
      </c>
      <c r="CW1215">
        <v>55</v>
      </c>
      <c r="CX1215">
        <v>860</v>
      </c>
      <c r="CY1215">
        <v>0</v>
      </c>
      <c r="CZ1215">
        <v>20</v>
      </c>
      <c r="DA1215">
        <v>355</v>
      </c>
      <c r="DB1215">
        <v>25</v>
      </c>
      <c r="DC1215">
        <v>100</v>
      </c>
      <c r="DD1215">
        <v>10</v>
      </c>
      <c r="DE1215">
        <v>40</v>
      </c>
      <c r="DF1215">
        <v>35</v>
      </c>
      <c r="DG1215">
        <v>185</v>
      </c>
      <c r="DH1215">
        <v>65</v>
      </c>
      <c r="DI1215">
        <v>35</v>
      </c>
      <c r="DJ1215">
        <v>10</v>
      </c>
      <c r="DK1215">
        <v>100</v>
      </c>
      <c r="DL1215">
        <v>65</v>
      </c>
      <c r="DM1215">
        <v>70</v>
      </c>
      <c r="DN1215" s="1">
        <v>1075</v>
      </c>
      <c r="DO1215">
        <v>95</v>
      </c>
      <c r="DP1215">
        <v>65</v>
      </c>
      <c r="DQ1215">
        <v>125</v>
      </c>
      <c r="DR1215">
        <v>65</v>
      </c>
      <c r="DS1215">
        <v>55</v>
      </c>
      <c r="DT1215">
        <v>15</v>
      </c>
      <c r="DU1215">
        <v>40</v>
      </c>
      <c r="DV1215">
        <v>50</v>
      </c>
      <c r="DW1215">
        <v>35</v>
      </c>
      <c r="DX1215">
        <v>240</v>
      </c>
      <c r="DY1215" s="1">
        <v>1185</v>
      </c>
      <c r="DZ1215">
        <v>45</v>
      </c>
      <c r="EA1215">
        <v>45</v>
      </c>
      <c r="EB1215">
        <v>545</v>
      </c>
      <c r="EC1215">
        <v>25</v>
      </c>
      <c r="ED1215">
        <v>25</v>
      </c>
      <c r="EE1215">
        <v>210</v>
      </c>
      <c r="EF1215" s="1">
        <v>6225</v>
      </c>
      <c r="EG1215" s="1">
        <v>1675</v>
      </c>
      <c r="EH1215">
        <v>45</v>
      </c>
      <c r="EI1215">
        <v>140</v>
      </c>
      <c r="EJ1215">
        <v>40</v>
      </c>
      <c r="EK1215">
        <v>15</v>
      </c>
      <c r="EL1215">
        <v>40</v>
      </c>
      <c r="EM1215">
        <v>200</v>
      </c>
      <c r="EN1215">
        <v>170</v>
      </c>
      <c r="EO1215">
        <v>150</v>
      </c>
      <c r="EP1215">
        <v>25</v>
      </c>
    </row>
    <row r="1216" spans="1:146" x14ac:dyDescent="0.35">
      <c r="A1216">
        <v>1219</v>
      </c>
      <c r="B1216" t="s">
        <v>1003</v>
      </c>
      <c r="C1216" t="s">
        <v>1004</v>
      </c>
      <c r="D1216" t="s">
        <v>154</v>
      </c>
      <c r="E1216" t="s">
        <v>1092</v>
      </c>
      <c r="F1216" s="1">
        <v>11135</v>
      </c>
      <c r="G1216">
        <v>70</v>
      </c>
      <c r="H1216">
        <v>75</v>
      </c>
      <c r="I1216">
        <v>0</v>
      </c>
      <c r="J1216">
        <v>35</v>
      </c>
      <c r="K1216">
        <v>55</v>
      </c>
      <c r="L1216">
        <v>55</v>
      </c>
      <c r="M1216">
        <v>40</v>
      </c>
      <c r="N1216">
        <v>65</v>
      </c>
      <c r="O1216">
        <v>0</v>
      </c>
      <c r="P1216">
        <v>10</v>
      </c>
      <c r="Q1216">
        <v>10</v>
      </c>
      <c r="R1216">
        <v>50</v>
      </c>
      <c r="S1216">
        <v>20</v>
      </c>
      <c r="T1216" s="1">
        <v>1255</v>
      </c>
      <c r="U1216">
        <v>0</v>
      </c>
      <c r="V1216">
        <v>0</v>
      </c>
      <c r="W1216">
        <v>0</v>
      </c>
      <c r="X1216">
        <v>10</v>
      </c>
      <c r="Y1216">
        <v>10</v>
      </c>
      <c r="Z1216">
        <v>0</v>
      </c>
      <c r="AA1216">
        <v>0</v>
      </c>
      <c r="AB1216">
        <v>10</v>
      </c>
      <c r="AC1216">
        <v>25</v>
      </c>
      <c r="AD1216">
        <v>40</v>
      </c>
      <c r="AE1216">
        <v>10</v>
      </c>
      <c r="AF1216">
        <v>25</v>
      </c>
      <c r="AG1216">
        <v>35</v>
      </c>
      <c r="AH1216">
        <v>0</v>
      </c>
      <c r="AI1216">
        <v>0</v>
      </c>
      <c r="AJ1216">
        <v>20</v>
      </c>
      <c r="AK1216">
        <v>200</v>
      </c>
      <c r="AL1216">
        <v>60</v>
      </c>
      <c r="AM1216">
        <v>10</v>
      </c>
      <c r="AN1216">
        <v>160</v>
      </c>
      <c r="AO1216">
        <v>0</v>
      </c>
      <c r="AP1216">
        <v>15</v>
      </c>
      <c r="AQ1216">
        <v>0</v>
      </c>
      <c r="AR1216">
        <v>10</v>
      </c>
      <c r="AS1216">
        <v>20</v>
      </c>
      <c r="AT1216">
        <v>0</v>
      </c>
      <c r="AU1216">
        <v>30</v>
      </c>
      <c r="AV1216">
        <v>45</v>
      </c>
      <c r="AW1216">
        <v>40</v>
      </c>
      <c r="AX1216">
        <v>0</v>
      </c>
      <c r="AY1216">
        <v>10</v>
      </c>
      <c r="AZ1216">
        <v>325</v>
      </c>
      <c r="BA1216">
        <v>0</v>
      </c>
      <c r="BB1216">
        <v>0</v>
      </c>
      <c r="BC1216">
        <v>360</v>
      </c>
      <c r="BD1216">
        <v>35</v>
      </c>
      <c r="BE1216">
        <v>30</v>
      </c>
      <c r="BF1216">
        <v>15</v>
      </c>
      <c r="BG1216">
        <v>20</v>
      </c>
      <c r="BH1216">
        <v>25</v>
      </c>
      <c r="BI1216">
        <v>365</v>
      </c>
      <c r="BJ1216">
        <v>125</v>
      </c>
      <c r="BK1216">
        <v>0</v>
      </c>
      <c r="BL1216">
        <v>35</v>
      </c>
      <c r="BM1216">
        <v>140</v>
      </c>
      <c r="BN1216">
        <v>0</v>
      </c>
      <c r="BO1216">
        <v>10</v>
      </c>
      <c r="BP1216">
        <v>40</v>
      </c>
      <c r="BQ1216">
        <v>10</v>
      </c>
      <c r="BR1216">
        <v>80</v>
      </c>
      <c r="BS1216">
        <v>0</v>
      </c>
      <c r="BT1216">
        <v>0</v>
      </c>
      <c r="BU1216">
        <v>495</v>
      </c>
      <c r="BV1216">
        <v>10</v>
      </c>
      <c r="BW1216">
        <v>10</v>
      </c>
      <c r="BX1216">
        <v>0</v>
      </c>
      <c r="BY1216">
        <v>10</v>
      </c>
      <c r="BZ1216">
        <v>10</v>
      </c>
      <c r="CA1216">
        <v>0</v>
      </c>
      <c r="CB1216">
        <v>45</v>
      </c>
      <c r="CC1216">
        <v>20</v>
      </c>
      <c r="CD1216">
        <v>0</v>
      </c>
      <c r="CE1216">
        <v>20</v>
      </c>
      <c r="CF1216">
        <v>35</v>
      </c>
      <c r="CG1216">
        <v>15</v>
      </c>
      <c r="CH1216">
        <v>20</v>
      </c>
      <c r="CI1216">
        <v>0</v>
      </c>
      <c r="CJ1216" s="1">
        <v>3535</v>
      </c>
      <c r="CK1216">
        <v>0</v>
      </c>
      <c r="CL1216">
        <v>0</v>
      </c>
      <c r="CM1216">
        <v>10</v>
      </c>
      <c r="CN1216">
        <v>20</v>
      </c>
      <c r="CO1216">
        <v>45</v>
      </c>
      <c r="CP1216">
        <v>55</v>
      </c>
      <c r="CQ1216">
        <v>0</v>
      </c>
      <c r="CR1216">
        <v>45</v>
      </c>
      <c r="CS1216">
        <v>25</v>
      </c>
      <c r="CT1216">
        <v>15</v>
      </c>
      <c r="CU1216">
        <v>10</v>
      </c>
      <c r="CV1216">
        <v>10</v>
      </c>
      <c r="CW1216">
        <v>30</v>
      </c>
      <c r="CX1216">
        <v>130</v>
      </c>
      <c r="CY1216">
        <v>40</v>
      </c>
      <c r="CZ1216">
        <v>0</v>
      </c>
      <c r="DA1216">
        <v>60</v>
      </c>
      <c r="DB1216">
        <v>10</v>
      </c>
      <c r="DC1216">
        <v>15</v>
      </c>
      <c r="DD1216">
        <v>70</v>
      </c>
      <c r="DE1216">
        <v>0</v>
      </c>
      <c r="DF1216">
        <v>10</v>
      </c>
      <c r="DG1216">
        <v>0</v>
      </c>
      <c r="DH1216">
        <v>55</v>
      </c>
      <c r="DI1216">
        <v>0</v>
      </c>
      <c r="DJ1216">
        <v>0</v>
      </c>
      <c r="DK1216">
        <v>25</v>
      </c>
      <c r="DL1216">
        <v>35</v>
      </c>
      <c r="DM1216">
        <v>30</v>
      </c>
      <c r="DN1216">
        <v>30</v>
      </c>
      <c r="DO1216">
        <v>40</v>
      </c>
      <c r="DP1216">
        <v>0</v>
      </c>
      <c r="DQ1216">
        <v>230</v>
      </c>
      <c r="DR1216">
        <v>0</v>
      </c>
      <c r="DS1216">
        <v>10</v>
      </c>
      <c r="DT1216">
        <v>425</v>
      </c>
      <c r="DU1216">
        <v>10</v>
      </c>
      <c r="DV1216">
        <v>10</v>
      </c>
      <c r="DW1216">
        <v>0</v>
      </c>
      <c r="DX1216">
        <v>220</v>
      </c>
      <c r="DY1216">
        <v>130</v>
      </c>
      <c r="DZ1216">
        <v>0</v>
      </c>
      <c r="EA1216">
        <v>150</v>
      </c>
      <c r="EB1216">
        <v>105</v>
      </c>
      <c r="EC1216">
        <v>30</v>
      </c>
      <c r="ED1216">
        <v>15</v>
      </c>
      <c r="EE1216">
        <v>115</v>
      </c>
      <c r="EF1216">
        <v>95</v>
      </c>
      <c r="EG1216">
        <v>20</v>
      </c>
      <c r="EH1216">
        <v>45</v>
      </c>
      <c r="EI1216">
        <v>180</v>
      </c>
      <c r="EJ1216">
        <v>10</v>
      </c>
      <c r="EK1216">
        <v>0</v>
      </c>
      <c r="EL1216">
        <v>10</v>
      </c>
      <c r="EM1216">
        <v>10</v>
      </c>
      <c r="EN1216">
        <v>10</v>
      </c>
      <c r="EO1216">
        <v>110</v>
      </c>
      <c r="EP1216">
        <v>10</v>
      </c>
    </row>
    <row r="1217" spans="1:146" x14ac:dyDescent="0.35">
      <c r="A1217">
        <v>1220</v>
      </c>
      <c r="B1217" t="s">
        <v>1003</v>
      </c>
      <c r="C1217" t="s">
        <v>1004</v>
      </c>
      <c r="D1217" t="s">
        <v>154</v>
      </c>
      <c r="E1217" t="s">
        <v>1093</v>
      </c>
      <c r="F1217" s="1">
        <v>3985</v>
      </c>
      <c r="G1217">
        <v>45</v>
      </c>
      <c r="H1217">
        <v>25</v>
      </c>
      <c r="I1217">
        <v>10</v>
      </c>
      <c r="J1217">
        <v>90</v>
      </c>
      <c r="K1217">
        <v>25</v>
      </c>
      <c r="L1217">
        <v>10</v>
      </c>
      <c r="M1217">
        <v>90</v>
      </c>
      <c r="N1217">
        <v>55</v>
      </c>
      <c r="O1217">
        <v>35</v>
      </c>
      <c r="P1217">
        <v>10</v>
      </c>
      <c r="Q1217">
        <v>0</v>
      </c>
      <c r="R1217">
        <v>35</v>
      </c>
      <c r="S1217">
        <v>35</v>
      </c>
      <c r="T1217">
        <v>10</v>
      </c>
      <c r="U1217">
        <v>10</v>
      </c>
      <c r="V1217">
        <v>25</v>
      </c>
      <c r="W1217">
        <v>15</v>
      </c>
      <c r="X1217">
        <v>30</v>
      </c>
      <c r="Y1217">
        <v>20</v>
      </c>
      <c r="Z1217">
        <v>10</v>
      </c>
      <c r="AA1217">
        <v>0</v>
      </c>
      <c r="AB1217">
        <v>30</v>
      </c>
      <c r="AC1217">
        <v>15</v>
      </c>
      <c r="AD1217">
        <v>115</v>
      </c>
      <c r="AE1217">
        <v>35</v>
      </c>
      <c r="AF1217">
        <v>15</v>
      </c>
      <c r="AG1217">
        <v>25</v>
      </c>
      <c r="AH1217">
        <v>0</v>
      </c>
      <c r="AI1217">
        <v>15</v>
      </c>
      <c r="AJ1217">
        <v>80</v>
      </c>
      <c r="AK1217">
        <v>60</v>
      </c>
      <c r="AL1217">
        <v>0</v>
      </c>
      <c r="AM1217">
        <v>70</v>
      </c>
      <c r="AN1217">
        <v>20</v>
      </c>
      <c r="AO1217">
        <v>10</v>
      </c>
      <c r="AP1217">
        <v>45</v>
      </c>
      <c r="AQ1217">
        <v>0</v>
      </c>
      <c r="AR1217">
        <v>25</v>
      </c>
      <c r="AS1217">
        <v>0</v>
      </c>
      <c r="AT1217">
        <v>10</v>
      </c>
      <c r="AU1217">
        <v>10</v>
      </c>
      <c r="AV1217">
        <v>10</v>
      </c>
      <c r="AW1217">
        <v>20</v>
      </c>
      <c r="AX1217">
        <v>10</v>
      </c>
      <c r="AY1217">
        <v>10</v>
      </c>
      <c r="AZ1217">
        <v>10</v>
      </c>
      <c r="BA1217">
        <v>15</v>
      </c>
      <c r="BB1217">
        <v>15</v>
      </c>
      <c r="BC1217">
        <v>40</v>
      </c>
      <c r="BD1217">
        <v>45</v>
      </c>
      <c r="BE1217">
        <v>70</v>
      </c>
      <c r="BF1217">
        <v>10</v>
      </c>
      <c r="BG1217">
        <v>40</v>
      </c>
      <c r="BH1217">
        <v>0</v>
      </c>
      <c r="BI1217">
        <v>0</v>
      </c>
      <c r="BJ1217">
        <v>10</v>
      </c>
      <c r="BK1217">
        <v>60</v>
      </c>
      <c r="BL1217">
        <v>0</v>
      </c>
      <c r="BM1217">
        <v>40</v>
      </c>
      <c r="BN1217">
        <v>35</v>
      </c>
      <c r="BO1217">
        <v>10</v>
      </c>
      <c r="BP1217">
        <v>60</v>
      </c>
      <c r="BQ1217">
        <v>65</v>
      </c>
      <c r="BR1217">
        <v>0</v>
      </c>
      <c r="BS1217">
        <v>0</v>
      </c>
      <c r="BT1217">
        <v>0</v>
      </c>
      <c r="BU1217">
        <v>40</v>
      </c>
      <c r="BV1217">
        <v>40</v>
      </c>
      <c r="BW1217">
        <v>15</v>
      </c>
      <c r="BX1217">
        <v>10</v>
      </c>
      <c r="BY1217">
        <v>10</v>
      </c>
      <c r="BZ1217">
        <v>10</v>
      </c>
      <c r="CA1217">
        <v>10</v>
      </c>
      <c r="CB1217">
        <v>20</v>
      </c>
      <c r="CC1217">
        <v>0</v>
      </c>
      <c r="CD1217">
        <v>0</v>
      </c>
      <c r="CE1217">
        <v>30</v>
      </c>
      <c r="CF1217">
        <v>60</v>
      </c>
      <c r="CG1217">
        <v>25</v>
      </c>
      <c r="CH1217">
        <v>40</v>
      </c>
      <c r="CI1217">
        <v>20</v>
      </c>
      <c r="CJ1217">
        <v>10</v>
      </c>
      <c r="CK1217">
        <v>45</v>
      </c>
      <c r="CL1217">
        <v>130</v>
      </c>
      <c r="CM1217">
        <v>25</v>
      </c>
      <c r="CN1217">
        <v>25</v>
      </c>
      <c r="CO1217">
        <v>25</v>
      </c>
      <c r="CP1217">
        <v>50</v>
      </c>
      <c r="CQ1217">
        <v>35</v>
      </c>
      <c r="CR1217">
        <v>20</v>
      </c>
      <c r="CS1217">
        <v>20</v>
      </c>
      <c r="CT1217">
        <v>10</v>
      </c>
      <c r="CU1217">
        <v>10</v>
      </c>
      <c r="CV1217">
        <v>15</v>
      </c>
      <c r="CW1217">
        <v>20</v>
      </c>
      <c r="CX1217">
        <v>40</v>
      </c>
      <c r="CY1217">
        <v>0</v>
      </c>
      <c r="CZ1217">
        <v>30</v>
      </c>
      <c r="DA1217">
        <v>25</v>
      </c>
      <c r="DB1217">
        <v>40</v>
      </c>
      <c r="DC1217">
        <v>15</v>
      </c>
      <c r="DD1217">
        <v>0</v>
      </c>
      <c r="DE1217">
        <v>30</v>
      </c>
      <c r="DF1217">
        <v>10</v>
      </c>
      <c r="DG1217">
        <v>50</v>
      </c>
      <c r="DH1217">
        <v>10</v>
      </c>
      <c r="DI1217">
        <v>25</v>
      </c>
      <c r="DJ1217">
        <v>0</v>
      </c>
      <c r="DK1217">
        <v>10</v>
      </c>
      <c r="DL1217">
        <v>50</v>
      </c>
      <c r="DM1217">
        <v>50</v>
      </c>
      <c r="DN1217">
        <v>60</v>
      </c>
      <c r="DO1217">
        <v>20</v>
      </c>
      <c r="DP1217">
        <v>30</v>
      </c>
      <c r="DQ1217">
        <v>85</v>
      </c>
      <c r="DR1217">
        <v>35</v>
      </c>
      <c r="DS1217">
        <v>40</v>
      </c>
      <c r="DT1217">
        <v>0</v>
      </c>
      <c r="DU1217">
        <v>30</v>
      </c>
      <c r="DV1217">
        <v>0</v>
      </c>
      <c r="DW1217">
        <v>30</v>
      </c>
      <c r="DX1217">
        <v>0</v>
      </c>
      <c r="DY1217">
        <v>170</v>
      </c>
      <c r="DZ1217">
        <v>15</v>
      </c>
      <c r="EA1217">
        <v>20</v>
      </c>
      <c r="EB1217">
        <v>10</v>
      </c>
      <c r="EC1217">
        <v>20</v>
      </c>
      <c r="ED1217">
        <v>10</v>
      </c>
      <c r="EE1217">
        <v>10</v>
      </c>
      <c r="EF1217">
        <v>205</v>
      </c>
      <c r="EG1217">
        <v>35</v>
      </c>
      <c r="EH1217">
        <v>20</v>
      </c>
      <c r="EI1217">
        <v>30</v>
      </c>
      <c r="EJ1217">
        <v>25</v>
      </c>
      <c r="EK1217">
        <v>25</v>
      </c>
      <c r="EL1217">
        <v>20</v>
      </c>
      <c r="EM1217">
        <v>35</v>
      </c>
      <c r="EN1217">
        <v>30</v>
      </c>
      <c r="EO1217">
        <v>10</v>
      </c>
      <c r="EP1217">
        <v>20</v>
      </c>
    </row>
    <row r="1218" spans="1:146" x14ac:dyDescent="0.35">
      <c r="A1218">
        <v>1221</v>
      </c>
      <c r="B1218" t="s">
        <v>1003</v>
      </c>
      <c r="C1218" t="s">
        <v>1004</v>
      </c>
      <c r="D1218" t="s">
        <v>154</v>
      </c>
      <c r="E1218" t="s">
        <v>1094</v>
      </c>
      <c r="F1218" s="1">
        <v>26830</v>
      </c>
      <c r="G1218">
        <v>65</v>
      </c>
      <c r="H1218">
        <v>65</v>
      </c>
      <c r="I1218">
        <v>40</v>
      </c>
      <c r="J1218">
        <v>365</v>
      </c>
      <c r="K1218">
        <v>385</v>
      </c>
      <c r="L1218">
        <v>170</v>
      </c>
      <c r="M1218">
        <v>830</v>
      </c>
      <c r="N1218" s="1">
        <v>1070</v>
      </c>
      <c r="O1218">
        <v>470</v>
      </c>
      <c r="P1218">
        <v>115</v>
      </c>
      <c r="Q1218">
        <v>10</v>
      </c>
      <c r="R1218">
        <v>160</v>
      </c>
      <c r="S1218">
        <v>35</v>
      </c>
      <c r="T1218">
        <v>35</v>
      </c>
      <c r="U1218">
        <v>15</v>
      </c>
      <c r="V1218">
        <v>90</v>
      </c>
      <c r="W1218">
        <v>155</v>
      </c>
      <c r="X1218">
        <v>45</v>
      </c>
      <c r="Y1218">
        <v>20</v>
      </c>
      <c r="Z1218">
        <v>60</v>
      </c>
      <c r="AA1218">
        <v>0</v>
      </c>
      <c r="AB1218">
        <v>40</v>
      </c>
      <c r="AC1218">
        <v>20</v>
      </c>
      <c r="AD1218">
        <v>370</v>
      </c>
      <c r="AE1218">
        <v>55</v>
      </c>
      <c r="AF1218">
        <v>100</v>
      </c>
      <c r="AG1218">
        <v>35</v>
      </c>
      <c r="AH1218">
        <v>65</v>
      </c>
      <c r="AI1218">
        <v>15</v>
      </c>
      <c r="AJ1218">
        <v>60</v>
      </c>
      <c r="AK1218">
        <v>510</v>
      </c>
      <c r="AL1218">
        <v>20</v>
      </c>
      <c r="AM1218">
        <v>220</v>
      </c>
      <c r="AN1218">
        <v>85</v>
      </c>
      <c r="AO1218">
        <v>65</v>
      </c>
      <c r="AP1218">
        <v>95</v>
      </c>
      <c r="AQ1218">
        <v>150</v>
      </c>
      <c r="AR1218">
        <v>30</v>
      </c>
      <c r="AS1218">
        <v>90</v>
      </c>
      <c r="AT1218">
        <v>90</v>
      </c>
      <c r="AU1218">
        <v>285</v>
      </c>
      <c r="AV1218">
        <v>195</v>
      </c>
      <c r="AW1218">
        <v>155</v>
      </c>
      <c r="AX1218">
        <v>80</v>
      </c>
      <c r="AY1218">
        <v>20</v>
      </c>
      <c r="AZ1218">
        <v>10</v>
      </c>
      <c r="BA1218">
        <v>50</v>
      </c>
      <c r="BB1218">
        <v>45</v>
      </c>
      <c r="BC1218">
        <v>230</v>
      </c>
      <c r="BD1218">
        <v>200</v>
      </c>
      <c r="BE1218">
        <v>155</v>
      </c>
      <c r="BF1218">
        <v>75</v>
      </c>
      <c r="BG1218">
        <v>420</v>
      </c>
      <c r="BH1218">
        <v>90</v>
      </c>
      <c r="BI1218">
        <v>40</v>
      </c>
      <c r="BJ1218">
        <v>65</v>
      </c>
      <c r="BK1218">
        <v>85</v>
      </c>
      <c r="BL1218">
        <v>15</v>
      </c>
      <c r="BM1218" s="1">
        <v>1195</v>
      </c>
      <c r="BN1218">
        <v>30</v>
      </c>
      <c r="BO1218">
        <v>0</v>
      </c>
      <c r="BP1218">
        <v>30</v>
      </c>
      <c r="BQ1218">
        <v>185</v>
      </c>
      <c r="BR1218">
        <v>170</v>
      </c>
      <c r="BS1218">
        <v>70</v>
      </c>
      <c r="BT1218">
        <v>30</v>
      </c>
      <c r="BU1218">
        <v>120</v>
      </c>
      <c r="BV1218">
        <v>580</v>
      </c>
      <c r="BW1218">
        <v>175</v>
      </c>
      <c r="BX1218">
        <v>35</v>
      </c>
      <c r="BY1218">
        <v>120</v>
      </c>
      <c r="BZ1218">
        <v>75</v>
      </c>
      <c r="CA1218">
        <v>10</v>
      </c>
      <c r="CB1218">
        <v>60</v>
      </c>
      <c r="CC1218">
        <v>20</v>
      </c>
      <c r="CD1218">
        <v>170</v>
      </c>
      <c r="CE1218">
        <v>10</v>
      </c>
      <c r="CF1218">
        <v>395</v>
      </c>
      <c r="CG1218">
        <v>55</v>
      </c>
      <c r="CH1218">
        <v>125</v>
      </c>
      <c r="CI1218">
        <v>135</v>
      </c>
      <c r="CJ1218">
        <v>45</v>
      </c>
      <c r="CK1218">
        <v>125</v>
      </c>
      <c r="CL1218">
        <v>445</v>
      </c>
      <c r="CM1218">
        <v>50</v>
      </c>
      <c r="CN1218" s="1">
        <v>1355</v>
      </c>
      <c r="CO1218" s="1">
        <v>1530</v>
      </c>
      <c r="CP1218">
        <v>245</v>
      </c>
      <c r="CQ1218">
        <v>10</v>
      </c>
      <c r="CR1218">
        <v>200</v>
      </c>
      <c r="CS1218">
        <v>20</v>
      </c>
      <c r="CT1218">
        <v>70</v>
      </c>
      <c r="CU1218">
        <v>55</v>
      </c>
      <c r="CV1218">
        <v>35</v>
      </c>
      <c r="CW1218">
        <v>85</v>
      </c>
      <c r="CX1218">
        <v>355</v>
      </c>
      <c r="CY1218">
        <v>25</v>
      </c>
      <c r="CZ1218">
        <v>20</v>
      </c>
      <c r="DA1218">
        <v>145</v>
      </c>
      <c r="DB1218">
        <v>120</v>
      </c>
      <c r="DC1218">
        <v>10</v>
      </c>
      <c r="DD1218">
        <v>20</v>
      </c>
      <c r="DE1218">
        <v>30</v>
      </c>
      <c r="DF1218">
        <v>35</v>
      </c>
      <c r="DG1218">
        <v>130</v>
      </c>
      <c r="DH1218">
        <v>45</v>
      </c>
      <c r="DI1218">
        <v>25</v>
      </c>
      <c r="DJ1218">
        <v>0</v>
      </c>
      <c r="DK1218">
        <v>20</v>
      </c>
      <c r="DL1218">
        <v>55</v>
      </c>
      <c r="DM1218">
        <v>85</v>
      </c>
      <c r="DN1218">
        <v>590</v>
      </c>
      <c r="DO1218">
        <v>90</v>
      </c>
      <c r="DP1218">
        <v>125</v>
      </c>
      <c r="DQ1218">
        <v>200</v>
      </c>
      <c r="DR1218">
        <v>75</v>
      </c>
      <c r="DS1218">
        <v>45</v>
      </c>
      <c r="DT1218">
        <v>15</v>
      </c>
      <c r="DU1218">
        <v>60</v>
      </c>
      <c r="DV1218">
        <v>35</v>
      </c>
      <c r="DW1218">
        <v>85</v>
      </c>
      <c r="DX1218">
        <v>95</v>
      </c>
      <c r="DY1218">
        <v>730</v>
      </c>
      <c r="DZ1218">
        <v>45</v>
      </c>
      <c r="EA1218">
        <v>45</v>
      </c>
      <c r="EB1218">
        <v>665</v>
      </c>
      <c r="EC1218">
        <v>45</v>
      </c>
      <c r="ED1218">
        <v>0</v>
      </c>
      <c r="EE1218">
        <v>130</v>
      </c>
      <c r="EF1218" s="1">
        <v>3510</v>
      </c>
      <c r="EG1218" s="1">
        <v>1485</v>
      </c>
      <c r="EH1218">
        <v>290</v>
      </c>
      <c r="EI1218">
        <v>165</v>
      </c>
      <c r="EJ1218">
        <v>20</v>
      </c>
      <c r="EK1218">
        <v>30</v>
      </c>
      <c r="EL1218">
        <v>75</v>
      </c>
      <c r="EM1218">
        <v>120</v>
      </c>
      <c r="EN1218">
        <v>70</v>
      </c>
      <c r="EO1218">
        <v>265</v>
      </c>
      <c r="EP1218">
        <v>35</v>
      </c>
    </row>
    <row r="1219" spans="1:146" x14ac:dyDescent="0.35">
      <c r="A1219">
        <v>1222</v>
      </c>
      <c r="B1219" t="s">
        <v>1003</v>
      </c>
      <c r="C1219" t="s">
        <v>1004</v>
      </c>
      <c r="D1219" t="s">
        <v>154</v>
      </c>
      <c r="E1219" t="s">
        <v>1095</v>
      </c>
      <c r="F1219" s="1">
        <v>6010</v>
      </c>
      <c r="G1219">
        <v>20</v>
      </c>
      <c r="H1219">
        <v>50</v>
      </c>
      <c r="I1219">
        <v>35</v>
      </c>
      <c r="J1219">
        <v>20</v>
      </c>
      <c r="K1219">
        <v>120</v>
      </c>
      <c r="L1219">
        <v>40</v>
      </c>
      <c r="M1219">
        <v>65</v>
      </c>
      <c r="N1219">
        <v>55</v>
      </c>
      <c r="O1219">
        <v>30</v>
      </c>
      <c r="P1219">
        <v>20</v>
      </c>
      <c r="Q1219">
        <v>25</v>
      </c>
      <c r="R1219">
        <v>30</v>
      </c>
      <c r="S1219">
        <v>15</v>
      </c>
      <c r="T1219">
        <v>25</v>
      </c>
      <c r="U1219">
        <v>0</v>
      </c>
      <c r="V1219">
        <v>10</v>
      </c>
      <c r="W1219">
        <v>25</v>
      </c>
      <c r="X1219">
        <v>10</v>
      </c>
      <c r="Y1219">
        <v>20</v>
      </c>
      <c r="Z1219">
        <v>0</v>
      </c>
      <c r="AA1219">
        <v>0</v>
      </c>
      <c r="AB1219">
        <v>15</v>
      </c>
      <c r="AC1219">
        <v>45</v>
      </c>
      <c r="AD1219">
        <v>110</v>
      </c>
      <c r="AE1219">
        <v>10</v>
      </c>
      <c r="AF1219">
        <v>15</v>
      </c>
      <c r="AG1219">
        <v>10</v>
      </c>
      <c r="AH1219">
        <v>20</v>
      </c>
      <c r="AI1219">
        <v>0</v>
      </c>
      <c r="AJ1219">
        <v>45</v>
      </c>
      <c r="AK1219">
        <v>190</v>
      </c>
      <c r="AL1219">
        <v>300</v>
      </c>
      <c r="AM1219">
        <v>20</v>
      </c>
      <c r="AN1219">
        <v>70</v>
      </c>
      <c r="AO1219">
        <v>10</v>
      </c>
      <c r="AP1219">
        <v>15</v>
      </c>
      <c r="AQ1219">
        <v>25</v>
      </c>
      <c r="AR1219">
        <v>20</v>
      </c>
      <c r="AS1219">
        <v>0</v>
      </c>
      <c r="AT1219">
        <v>10</v>
      </c>
      <c r="AU1219">
        <v>45</v>
      </c>
      <c r="AV1219">
        <v>80</v>
      </c>
      <c r="AW1219">
        <v>40</v>
      </c>
      <c r="AX1219">
        <v>20</v>
      </c>
      <c r="AY1219">
        <v>10</v>
      </c>
      <c r="AZ1219">
        <v>35</v>
      </c>
      <c r="BA1219">
        <v>0</v>
      </c>
      <c r="BB1219">
        <v>10</v>
      </c>
      <c r="BC1219">
        <v>85</v>
      </c>
      <c r="BD1219">
        <v>20</v>
      </c>
      <c r="BE1219">
        <v>0</v>
      </c>
      <c r="BF1219">
        <v>10</v>
      </c>
      <c r="BG1219">
        <v>60</v>
      </c>
      <c r="BH1219">
        <v>10</v>
      </c>
      <c r="BI1219">
        <v>0</v>
      </c>
      <c r="BJ1219">
        <v>0</v>
      </c>
      <c r="BK1219">
        <v>10</v>
      </c>
      <c r="BL1219">
        <v>65</v>
      </c>
      <c r="BM1219">
        <v>85</v>
      </c>
      <c r="BN1219">
        <v>0</v>
      </c>
      <c r="BO1219">
        <v>0</v>
      </c>
      <c r="BP1219">
        <v>50</v>
      </c>
      <c r="BQ1219">
        <v>10</v>
      </c>
      <c r="BR1219">
        <v>70</v>
      </c>
      <c r="BS1219">
        <v>10</v>
      </c>
      <c r="BT1219">
        <v>0</v>
      </c>
      <c r="BU1219">
        <v>565</v>
      </c>
      <c r="BV1219">
        <v>35</v>
      </c>
      <c r="BW1219">
        <v>20</v>
      </c>
      <c r="BX1219">
        <v>30</v>
      </c>
      <c r="BY1219">
        <v>10</v>
      </c>
      <c r="BZ1219">
        <v>0</v>
      </c>
      <c r="CA1219">
        <v>20</v>
      </c>
      <c r="CB1219">
        <v>40</v>
      </c>
      <c r="CC1219">
        <v>20</v>
      </c>
      <c r="CD1219">
        <v>15</v>
      </c>
      <c r="CE1219">
        <v>10</v>
      </c>
      <c r="CF1219">
        <v>75</v>
      </c>
      <c r="CG1219">
        <v>45</v>
      </c>
      <c r="CH1219">
        <v>25</v>
      </c>
      <c r="CI1219">
        <v>0</v>
      </c>
      <c r="CJ1219">
        <v>55</v>
      </c>
      <c r="CK1219">
        <v>40</v>
      </c>
      <c r="CL1219">
        <v>75</v>
      </c>
      <c r="CM1219">
        <v>10</v>
      </c>
      <c r="CN1219">
        <v>60</v>
      </c>
      <c r="CO1219">
        <v>20</v>
      </c>
      <c r="CP1219">
        <v>45</v>
      </c>
      <c r="CQ1219">
        <v>0</v>
      </c>
      <c r="CR1219">
        <v>25</v>
      </c>
      <c r="CS1219">
        <v>20</v>
      </c>
      <c r="CT1219">
        <v>10</v>
      </c>
      <c r="CU1219">
        <v>20</v>
      </c>
      <c r="CV1219">
        <v>15</v>
      </c>
      <c r="CW1219">
        <v>10</v>
      </c>
      <c r="CX1219">
        <v>255</v>
      </c>
      <c r="CY1219">
        <v>0</v>
      </c>
      <c r="CZ1219">
        <v>0</v>
      </c>
      <c r="DA1219">
        <v>65</v>
      </c>
      <c r="DB1219">
        <v>0</v>
      </c>
      <c r="DC1219">
        <v>10</v>
      </c>
      <c r="DD1219">
        <v>10</v>
      </c>
      <c r="DE1219">
        <v>10</v>
      </c>
      <c r="DF1219">
        <v>20</v>
      </c>
      <c r="DG1219">
        <v>65</v>
      </c>
      <c r="DH1219">
        <v>30</v>
      </c>
      <c r="DI1219">
        <v>20</v>
      </c>
      <c r="DJ1219">
        <v>10</v>
      </c>
      <c r="DK1219">
        <v>10</v>
      </c>
      <c r="DL1219">
        <v>10</v>
      </c>
      <c r="DM1219">
        <v>10</v>
      </c>
      <c r="DN1219">
        <v>75</v>
      </c>
      <c r="DO1219">
        <v>90</v>
      </c>
      <c r="DP1219">
        <v>15</v>
      </c>
      <c r="DQ1219">
        <v>165</v>
      </c>
      <c r="DR1219">
        <v>10</v>
      </c>
      <c r="DS1219">
        <v>10</v>
      </c>
      <c r="DT1219">
        <v>30</v>
      </c>
      <c r="DU1219">
        <v>15</v>
      </c>
      <c r="DV1219">
        <v>10</v>
      </c>
      <c r="DW1219">
        <v>10</v>
      </c>
      <c r="DX1219">
        <v>225</v>
      </c>
      <c r="DY1219">
        <v>215</v>
      </c>
      <c r="DZ1219">
        <v>10</v>
      </c>
      <c r="EA1219">
        <v>30</v>
      </c>
      <c r="EB1219">
        <v>25</v>
      </c>
      <c r="EC1219">
        <v>10</v>
      </c>
      <c r="ED1219">
        <v>0</v>
      </c>
      <c r="EE1219">
        <v>335</v>
      </c>
      <c r="EF1219">
        <v>225</v>
      </c>
      <c r="EG1219">
        <v>15</v>
      </c>
      <c r="EH1219">
        <v>10</v>
      </c>
      <c r="EI1219">
        <v>65</v>
      </c>
      <c r="EJ1219">
        <v>0</v>
      </c>
      <c r="EK1219">
        <v>0</v>
      </c>
      <c r="EL1219">
        <v>10</v>
      </c>
      <c r="EM1219">
        <v>55</v>
      </c>
      <c r="EN1219">
        <v>10</v>
      </c>
      <c r="EO1219">
        <v>150</v>
      </c>
      <c r="EP1219">
        <v>10</v>
      </c>
    </row>
    <row r="1220" spans="1:146" x14ac:dyDescent="0.35">
      <c r="A1220">
        <v>1223</v>
      </c>
      <c r="B1220" t="s">
        <v>1003</v>
      </c>
      <c r="C1220" t="s">
        <v>1004</v>
      </c>
      <c r="D1220" t="s">
        <v>154</v>
      </c>
      <c r="E1220" t="s">
        <v>1096</v>
      </c>
      <c r="F1220" s="1">
        <v>34750</v>
      </c>
      <c r="G1220">
        <v>295</v>
      </c>
      <c r="H1220">
        <v>435</v>
      </c>
      <c r="I1220">
        <v>15</v>
      </c>
      <c r="J1220">
        <v>135</v>
      </c>
      <c r="K1220">
        <v>365</v>
      </c>
      <c r="L1220">
        <v>45</v>
      </c>
      <c r="M1220">
        <v>365</v>
      </c>
      <c r="N1220">
        <v>105</v>
      </c>
      <c r="O1220">
        <v>70</v>
      </c>
      <c r="P1220">
        <v>40</v>
      </c>
      <c r="Q1220">
        <v>10</v>
      </c>
      <c r="R1220">
        <v>820</v>
      </c>
      <c r="S1220">
        <v>75</v>
      </c>
      <c r="T1220">
        <v>95</v>
      </c>
      <c r="U1220">
        <v>40</v>
      </c>
      <c r="V1220">
        <v>15</v>
      </c>
      <c r="W1220">
        <v>40</v>
      </c>
      <c r="X1220">
        <v>85</v>
      </c>
      <c r="Y1220">
        <v>80</v>
      </c>
      <c r="Z1220">
        <v>40</v>
      </c>
      <c r="AA1220">
        <v>0</v>
      </c>
      <c r="AB1220">
        <v>10</v>
      </c>
      <c r="AC1220">
        <v>100</v>
      </c>
      <c r="AD1220">
        <v>200</v>
      </c>
      <c r="AE1220">
        <v>875</v>
      </c>
      <c r="AF1220">
        <v>25</v>
      </c>
      <c r="AG1220">
        <v>95</v>
      </c>
      <c r="AH1220">
        <v>20</v>
      </c>
      <c r="AI1220">
        <v>60</v>
      </c>
      <c r="AJ1220">
        <v>160</v>
      </c>
      <c r="AK1220">
        <v>310</v>
      </c>
      <c r="AL1220">
        <v>705</v>
      </c>
      <c r="AM1220">
        <v>240</v>
      </c>
      <c r="AN1220">
        <v>85</v>
      </c>
      <c r="AO1220">
        <v>60</v>
      </c>
      <c r="AP1220">
        <v>320</v>
      </c>
      <c r="AQ1220">
        <v>40</v>
      </c>
      <c r="AR1220">
        <v>275</v>
      </c>
      <c r="AS1220">
        <v>110</v>
      </c>
      <c r="AT1220">
        <v>15</v>
      </c>
      <c r="AU1220">
        <v>175</v>
      </c>
      <c r="AV1220">
        <v>240</v>
      </c>
      <c r="AW1220" s="1">
        <v>1360</v>
      </c>
      <c r="AX1220">
        <v>15</v>
      </c>
      <c r="AY1220">
        <v>10</v>
      </c>
      <c r="AZ1220">
        <v>100</v>
      </c>
      <c r="BA1220">
        <v>210</v>
      </c>
      <c r="BB1220">
        <v>45</v>
      </c>
      <c r="BC1220">
        <v>425</v>
      </c>
      <c r="BD1220">
        <v>70</v>
      </c>
      <c r="BE1220">
        <v>25</v>
      </c>
      <c r="BF1220">
        <v>285</v>
      </c>
      <c r="BG1220">
        <v>95</v>
      </c>
      <c r="BH1220">
        <v>15</v>
      </c>
      <c r="BI1220">
        <v>975</v>
      </c>
      <c r="BJ1220">
        <v>790</v>
      </c>
      <c r="BK1220">
        <v>40</v>
      </c>
      <c r="BL1220">
        <v>240</v>
      </c>
      <c r="BM1220">
        <v>335</v>
      </c>
      <c r="BN1220">
        <v>15</v>
      </c>
      <c r="BO1220">
        <v>45</v>
      </c>
      <c r="BP1220">
        <v>345</v>
      </c>
      <c r="BQ1220">
        <v>155</v>
      </c>
      <c r="BR1220">
        <v>875</v>
      </c>
      <c r="BS1220">
        <v>0</v>
      </c>
      <c r="BT1220">
        <v>15</v>
      </c>
      <c r="BU1220">
        <v>530</v>
      </c>
      <c r="BV1220">
        <v>85</v>
      </c>
      <c r="BW1220">
        <v>0</v>
      </c>
      <c r="BX1220">
        <v>35</v>
      </c>
      <c r="BY1220">
        <v>10</v>
      </c>
      <c r="BZ1220">
        <v>30</v>
      </c>
      <c r="CA1220">
        <v>30</v>
      </c>
      <c r="CB1220" s="1">
        <v>1540</v>
      </c>
      <c r="CC1220">
        <v>0</v>
      </c>
      <c r="CD1220">
        <v>45</v>
      </c>
      <c r="CE1220">
        <v>160</v>
      </c>
      <c r="CF1220">
        <v>120</v>
      </c>
      <c r="CG1220">
        <v>395</v>
      </c>
      <c r="CH1220">
        <v>95</v>
      </c>
      <c r="CI1220">
        <v>20</v>
      </c>
      <c r="CJ1220">
        <v>900</v>
      </c>
      <c r="CK1220">
        <v>10</v>
      </c>
      <c r="CL1220">
        <v>115</v>
      </c>
      <c r="CM1220">
        <v>10</v>
      </c>
      <c r="CN1220">
        <v>105</v>
      </c>
      <c r="CO1220">
        <v>100</v>
      </c>
      <c r="CP1220">
        <v>115</v>
      </c>
      <c r="CQ1220">
        <v>10</v>
      </c>
      <c r="CR1220">
        <v>215</v>
      </c>
      <c r="CS1220">
        <v>280</v>
      </c>
      <c r="CT1220">
        <v>35</v>
      </c>
      <c r="CU1220">
        <v>375</v>
      </c>
      <c r="CV1220">
        <v>35</v>
      </c>
      <c r="CW1220">
        <v>10</v>
      </c>
      <c r="CX1220">
        <v>540</v>
      </c>
      <c r="CY1220">
        <v>95</v>
      </c>
      <c r="CZ1220">
        <v>25</v>
      </c>
      <c r="DA1220">
        <v>115</v>
      </c>
      <c r="DB1220">
        <v>10</v>
      </c>
      <c r="DC1220">
        <v>255</v>
      </c>
      <c r="DD1220">
        <v>230</v>
      </c>
      <c r="DE1220">
        <v>155</v>
      </c>
      <c r="DF1220">
        <v>35</v>
      </c>
      <c r="DG1220">
        <v>50</v>
      </c>
      <c r="DH1220">
        <v>775</v>
      </c>
      <c r="DI1220">
        <v>15</v>
      </c>
      <c r="DJ1220">
        <v>0</v>
      </c>
      <c r="DK1220">
        <v>565</v>
      </c>
      <c r="DL1220">
        <v>100</v>
      </c>
      <c r="DM1220">
        <v>85</v>
      </c>
      <c r="DN1220">
        <v>95</v>
      </c>
      <c r="DO1220">
        <v>165</v>
      </c>
      <c r="DP1220">
        <v>30</v>
      </c>
      <c r="DQ1220">
        <v>725</v>
      </c>
      <c r="DR1220">
        <v>640</v>
      </c>
      <c r="DS1220">
        <v>30</v>
      </c>
      <c r="DT1220">
        <v>285</v>
      </c>
      <c r="DU1220" s="1">
        <v>4440</v>
      </c>
      <c r="DV1220">
        <v>10</v>
      </c>
      <c r="DW1220">
        <v>10</v>
      </c>
      <c r="DX1220">
        <v>645</v>
      </c>
      <c r="DY1220">
        <v>600</v>
      </c>
      <c r="DZ1220">
        <v>370</v>
      </c>
      <c r="EA1220">
        <v>505</v>
      </c>
      <c r="EB1220">
        <v>90</v>
      </c>
      <c r="EC1220">
        <v>60</v>
      </c>
      <c r="ED1220">
        <v>20</v>
      </c>
      <c r="EE1220">
        <v>585</v>
      </c>
      <c r="EF1220">
        <v>295</v>
      </c>
      <c r="EG1220">
        <v>50</v>
      </c>
      <c r="EH1220">
        <v>540</v>
      </c>
      <c r="EI1220" s="1">
        <v>1550</v>
      </c>
      <c r="EJ1220">
        <v>95</v>
      </c>
      <c r="EK1220">
        <v>35</v>
      </c>
      <c r="EL1220">
        <v>10</v>
      </c>
      <c r="EM1220">
        <v>15</v>
      </c>
      <c r="EN1220">
        <v>30</v>
      </c>
      <c r="EO1220">
        <v>505</v>
      </c>
      <c r="EP1220">
        <v>20</v>
      </c>
    </row>
    <row r="1221" spans="1:146" x14ac:dyDescent="0.35">
      <c r="A1221">
        <v>1225</v>
      </c>
      <c r="B1221" t="s">
        <v>1003</v>
      </c>
      <c r="C1221" t="s">
        <v>1004</v>
      </c>
      <c r="D1221" t="s">
        <v>154</v>
      </c>
      <c r="E1221" t="s">
        <v>1098</v>
      </c>
      <c r="F1221">
        <v>675</v>
      </c>
      <c r="G1221">
        <v>0</v>
      </c>
      <c r="H1221">
        <v>15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10</v>
      </c>
      <c r="T1221">
        <v>15</v>
      </c>
      <c r="U1221">
        <v>0</v>
      </c>
      <c r="V1221">
        <v>0</v>
      </c>
      <c r="W1221">
        <v>0</v>
      </c>
      <c r="X1221">
        <v>10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10</v>
      </c>
      <c r="AM1221">
        <v>0</v>
      </c>
      <c r="AN1221">
        <v>20</v>
      </c>
      <c r="AO1221">
        <v>0</v>
      </c>
      <c r="AP1221">
        <v>0</v>
      </c>
      <c r="AQ1221">
        <v>0</v>
      </c>
      <c r="AR1221">
        <v>50</v>
      </c>
      <c r="AS1221">
        <v>0</v>
      </c>
      <c r="AT1221">
        <v>10</v>
      </c>
      <c r="AU1221">
        <v>0</v>
      </c>
      <c r="AV1221">
        <v>0</v>
      </c>
      <c r="AW1221">
        <v>10</v>
      </c>
      <c r="AX1221">
        <v>0</v>
      </c>
      <c r="AY1221">
        <v>0</v>
      </c>
      <c r="AZ1221">
        <v>10</v>
      </c>
      <c r="BA1221">
        <v>0</v>
      </c>
      <c r="BB1221">
        <v>10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35</v>
      </c>
      <c r="BK1221">
        <v>0</v>
      </c>
      <c r="BL1221">
        <v>15</v>
      </c>
      <c r="BM1221">
        <v>10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10</v>
      </c>
      <c r="BU1221">
        <v>10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35</v>
      </c>
      <c r="CC1221">
        <v>10</v>
      </c>
      <c r="CD1221">
        <v>0</v>
      </c>
      <c r="CE1221">
        <v>0</v>
      </c>
      <c r="CF1221">
        <v>0</v>
      </c>
      <c r="CG1221">
        <v>20</v>
      </c>
      <c r="CH1221">
        <v>0</v>
      </c>
      <c r="CI1221">
        <v>0</v>
      </c>
      <c r="CJ1221">
        <v>65</v>
      </c>
      <c r="CK1221">
        <v>10</v>
      </c>
      <c r="CL1221">
        <v>0</v>
      </c>
      <c r="CM1221">
        <v>10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10</v>
      </c>
      <c r="DI1221">
        <v>0</v>
      </c>
      <c r="DJ1221">
        <v>0</v>
      </c>
      <c r="DK1221">
        <v>80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10</v>
      </c>
      <c r="DR1221">
        <v>10</v>
      </c>
      <c r="DS1221">
        <v>0</v>
      </c>
      <c r="DT1221">
        <v>15</v>
      </c>
      <c r="DU1221">
        <v>0</v>
      </c>
      <c r="DV1221">
        <v>0</v>
      </c>
      <c r="DW1221">
        <v>0</v>
      </c>
      <c r="DX1221">
        <v>15</v>
      </c>
      <c r="DY1221">
        <v>0</v>
      </c>
      <c r="DZ1221">
        <v>95</v>
      </c>
      <c r="EA1221">
        <v>20</v>
      </c>
      <c r="EB1221">
        <v>0</v>
      </c>
      <c r="EC1221">
        <v>0</v>
      </c>
      <c r="ED1221">
        <v>0</v>
      </c>
      <c r="EE1221">
        <v>15</v>
      </c>
      <c r="EF1221">
        <v>0</v>
      </c>
      <c r="EG1221">
        <v>0</v>
      </c>
      <c r="EH1221">
        <v>10</v>
      </c>
      <c r="EI1221">
        <v>20</v>
      </c>
      <c r="EJ1221">
        <v>0</v>
      </c>
      <c r="EK1221">
        <v>0</v>
      </c>
      <c r="EL1221">
        <v>0</v>
      </c>
      <c r="EM1221">
        <v>10</v>
      </c>
      <c r="EN1221">
        <v>0</v>
      </c>
      <c r="EO1221">
        <v>10</v>
      </c>
      <c r="EP1221">
        <v>0</v>
      </c>
    </row>
    <row r="1222" spans="1:146" x14ac:dyDescent="0.35">
      <c r="A1222">
        <v>1226</v>
      </c>
      <c r="B1222" t="s">
        <v>1003</v>
      </c>
      <c r="C1222" t="s">
        <v>1004</v>
      </c>
      <c r="D1222" t="s">
        <v>154</v>
      </c>
      <c r="E1222" t="s">
        <v>1099</v>
      </c>
      <c r="F1222" s="1">
        <v>52900</v>
      </c>
      <c r="G1222" s="1">
        <v>2210</v>
      </c>
      <c r="H1222" s="1">
        <v>1070</v>
      </c>
      <c r="I1222">
        <v>25</v>
      </c>
      <c r="J1222">
        <v>30</v>
      </c>
      <c r="K1222">
        <v>165</v>
      </c>
      <c r="L1222">
        <v>50</v>
      </c>
      <c r="M1222">
        <v>55</v>
      </c>
      <c r="N1222">
        <v>175</v>
      </c>
      <c r="O1222">
        <v>85</v>
      </c>
      <c r="P1222">
        <v>20</v>
      </c>
      <c r="Q1222">
        <v>40</v>
      </c>
      <c r="R1222" s="1">
        <v>1795</v>
      </c>
      <c r="S1222">
        <v>85</v>
      </c>
      <c r="T1222">
        <v>440</v>
      </c>
      <c r="U1222">
        <v>35</v>
      </c>
      <c r="V1222">
        <v>65</v>
      </c>
      <c r="W1222">
        <v>20</v>
      </c>
      <c r="X1222">
        <v>55</v>
      </c>
      <c r="Y1222">
        <v>230</v>
      </c>
      <c r="Z1222">
        <v>40</v>
      </c>
      <c r="AA1222">
        <v>25</v>
      </c>
      <c r="AB1222">
        <v>10</v>
      </c>
      <c r="AC1222">
        <v>510</v>
      </c>
      <c r="AD1222">
        <v>140</v>
      </c>
      <c r="AE1222">
        <v>390</v>
      </c>
      <c r="AF1222">
        <v>25</v>
      </c>
      <c r="AG1222">
        <v>415</v>
      </c>
      <c r="AH1222">
        <v>10</v>
      </c>
      <c r="AI1222">
        <v>15</v>
      </c>
      <c r="AJ1222">
        <v>25</v>
      </c>
      <c r="AK1222">
        <v>250</v>
      </c>
      <c r="AL1222" s="1">
        <v>2190</v>
      </c>
      <c r="AM1222">
        <v>210</v>
      </c>
      <c r="AN1222">
        <v>105</v>
      </c>
      <c r="AO1222">
        <v>40</v>
      </c>
      <c r="AP1222">
        <v>40</v>
      </c>
      <c r="AQ1222">
        <v>10</v>
      </c>
      <c r="AR1222" s="1">
        <v>2070</v>
      </c>
      <c r="AS1222">
        <v>85</v>
      </c>
      <c r="AT1222">
        <v>30</v>
      </c>
      <c r="AU1222">
        <v>155</v>
      </c>
      <c r="AV1222">
        <v>150</v>
      </c>
      <c r="AW1222">
        <v>635</v>
      </c>
      <c r="AX1222">
        <v>10</v>
      </c>
      <c r="AY1222">
        <v>10</v>
      </c>
      <c r="AZ1222">
        <v>235</v>
      </c>
      <c r="BA1222">
        <v>45</v>
      </c>
      <c r="BB1222">
        <v>55</v>
      </c>
      <c r="BC1222">
        <v>155</v>
      </c>
      <c r="BD1222">
        <v>10</v>
      </c>
      <c r="BE1222">
        <v>30</v>
      </c>
      <c r="BF1222" s="1">
        <v>1165</v>
      </c>
      <c r="BG1222">
        <v>180</v>
      </c>
      <c r="BH1222">
        <v>10</v>
      </c>
      <c r="BI1222">
        <v>95</v>
      </c>
      <c r="BJ1222">
        <v>180</v>
      </c>
      <c r="BK1222">
        <v>30</v>
      </c>
      <c r="BL1222">
        <v>810</v>
      </c>
      <c r="BM1222">
        <v>140</v>
      </c>
      <c r="BN1222">
        <v>15</v>
      </c>
      <c r="BO1222">
        <v>60</v>
      </c>
      <c r="BP1222">
        <v>820</v>
      </c>
      <c r="BQ1222">
        <v>25</v>
      </c>
      <c r="BR1222">
        <v>205</v>
      </c>
      <c r="BS1222">
        <v>0</v>
      </c>
      <c r="BT1222">
        <v>0</v>
      </c>
      <c r="BU1222" s="1">
        <v>2620</v>
      </c>
      <c r="BV1222">
        <v>35</v>
      </c>
      <c r="BW1222">
        <v>25</v>
      </c>
      <c r="BX1222">
        <v>25</v>
      </c>
      <c r="BY1222">
        <v>10</v>
      </c>
      <c r="BZ1222">
        <v>10</v>
      </c>
      <c r="CA1222">
        <v>10</v>
      </c>
      <c r="CB1222" s="1">
        <v>4860</v>
      </c>
      <c r="CC1222">
        <v>85</v>
      </c>
      <c r="CD1222">
        <v>0</v>
      </c>
      <c r="CE1222" s="1">
        <v>1150</v>
      </c>
      <c r="CF1222">
        <v>45</v>
      </c>
      <c r="CG1222" s="1">
        <v>1570</v>
      </c>
      <c r="CH1222">
        <v>125</v>
      </c>
      <c r="CI1222">
        <v>55</v>
      </c>
      <c r="CJ1222">
        <v>945</v>
      </c>
      <c r="CK1222">
        <v>25</v>
      </c>
      <c r="CL1222">
        <v>55</v>
      </c>
      <c r="CM1222">
        <v>10</v>
      </c>
      <c r="CN1222">
        <v>0</v>
      </c>
      <c r="CO1222">
        <v>80</v>
      </c>
      <c r="CP1222">
        <v>95</v>
      </c>
      <c r="CQ1222">
        <v>10</v>
      </c>
      <c r="CR1222">
        <v>575</v>
      </c>
      <c r="CS1222">
        <v>230</v>
      </c>
      <c r="CT1222">
        <v>30</v>
      </c>
      <c r="CU1222">
        <v>195</v>
      </c>
      <c r="CV1222">
        <v>20</v>
      </c>
      <c r="CW1222">
        <v>10</v>
      </c>
      <c r="CX1222">
        <v>475</v>
      </c>
      <c r="CY1222">
        <v>100</v>
      </c>
      <c r="CZ1222">
        <v>0</v>
      </c>
      <c r="DA1222">
        <v>195</v>
      </c>
      <c r="DB1222">
        <v>70</v>
      </c>
      <c r="DC1222">
        <v>410</v>
      </c>
      <c r="DD1222">
        <v>90</v>
      </c>
      <c r="DE1222">
        <v>35</v>
      </c>
      <c r="DF1222">
        <v>125</v>
      </c>
      <c r="DG1222">
        <v>20</v>
      </c>
      <c r="DH1222" s="1">
        <v>7385</v>
      </c>
      <c r="DI1222">
        <v>15</v>
      </c>
      <c r="DJ1222">
        <v>125</v>
      </c>
      <c r="DK1222" s="1">
        <v>1155</v>
      </c>
      <c r="DL1222">
        <v>225</v>
      </c>
      <c r="DM1222">
        <v>10</v>
      </c>
      <c r="DN1222">
        <v>105</v>
      </c>
      <c r="DO1222">
        <v>270</v>
      </c>
      <c r="DP1222">
        <v>70</v>
      </c>
      <c r="DQ1222" s="1">
        <v>1015</v>
      </c>
      <c r="DR1222">
        <v>150</v>
      </c>
      <c r="DS1222">
        <v>25</v>
      </c>
      <c r="DT1222">
        <v>120</v>
      </c>
      <c r="DU1222">
        <v>220</v>
      </c>
      <c r="DV1222">
        <v>10</v>
      </c>
      <c r="DW1222">
        <v>0</v>
      </c>
      <c r="DX1222">
        <v>300</v>
      </c>
      <c r="DY1222">
        <v>195</v>
      </c>
      <c r="DZ1222">
        <v>875</v>
      </c>
      <c r="EA1222">
        <v>585</v>
      </c>
      <c r="EB1222">
        <v>35</v>
      </c>
      <c r="EC1222">
        <v>240</v>
      </c>
      <c r="ED1222">
        <v>15</v>
      </c>
      <c r="EE1222">
        <v>960</v>
      </c>
      <c r="EF1222">
        <v>155</v>
      </c>
      <c r="EG1222">
        <v>55</v>
      </c>
      <c r="EH1222">
        <v>200</v>
      </c>
      <c r="EI1222" s="1">
        <v>4405</v>
      </c>
      <c r="EJ1222">
        <v>0</v>
      </c>
      <c r="EK1222">
        <v>0</v>
      </c>
      <c r="EL1222">
        <v>10</v>
      </c>
      <c r="EM1222">
        <v>10</v>
      </c>
      <c r="EN1222">
        <v>45</v>
      </c>
      <c r="EO1222">
        <v>875</v>
      </c>
      <c r="EP1222">
        <v>65</v>
      </c>
    </row>
    <row r="1223" spans="1:146" x14ac:dyDescent="0.35">
      <c r="A1223">
        <v>1227</v>
      </c>
      <c r="B1223" t="s">
        <v>1003</v>
      </c>
      <c r="C1223" t="s">
        <v>1004</v>
      </c>
      <c r="D1223" t="s">
        <v>154</v>
      </c>
      <c r="E1223" t="s">
        <v>1100</v>
      </c>
      <c r="F1223" s="1">
        <v>5575</v>
      </c>
      <c r="G1223">
        <v>10</v>
      </c>
      <c r="H1223">
        <v>40</v>
      </c>
      <c r="I1223">
        <v>0</v>
      </c>
      <c r="J1223">
        <v>20</v>
      </c>
      <c r="K1223">
        <v>60</v>
      </c>
      <c r="L1223">
        <v>40</v>
      </c>
      <c r="M1223">
        <v>30</v>
      </c>
      <c r="N1223">
        <v>20</v>
      </c>
      <c r="O1223">
        <v>25</v>
      </c>
      <c r="P1223">
        <v>0</v>
      </c>
      <c r="Q1223">
        <v>0</v>
      </c>
      <c r="R1223">
        <v>20</v>
      </c>
      <c r="S1223">
        <v>0</v>
      </c>
      <c r="T1223">
        <v>100</v>
      </c>
      <c r="U1223">
        <v>10</v>
      </c>
      <c r="V1223">
        <v>10</v>
      </c>
      <c r="W1223">
        <v>0</v>
      </c>
      <c r="X1223">
        <v>25</v>
      </c>
      <c r="Y1223">
        <v>10</v>
      </c>
      <c r="Z1223">
        <v>15</v>
      </c>
      <c r="AA1223">
        <v>0</v>
      </c>
      <c r="AB1223">
        <v>25</v>
      </c>
      <c r="AC1223">
        <v>20</v>
      </c>
      <c r="AD1223">
        <v>20</v>
      </c>
      <c r="AE1223">
        <v>10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310</v>
      </c>
      <c r="AL1223">
        <v>130</v>
      </c>
      <c r="AM1223">
        <v>15</v>
      </c>
      <c r="AN1223">
        <v>20</v>
      </c>
      <c r="AO1223">
        <v>10</v>
      </c>
      <c r="AP1223">
        <v>30</v>
      </c>
      <c r="AQ1223">
        <v>20</v>
      </c>
      <c r="AR1223">
        <v>55</v>
      </c>
      <c r="AS1223">
        <v>10</v>
      </c>
      <c r="AT1223">
        <v>10</v>
      </c>
      <c r="AU1223">
        <v>20</v>
      </c>
      <c r="AV1223">
        <v>10</v>
      </c>
      <c r="AW1223">
        <v>60</v>
      </c>
      <c r="AX1223">
        <v>20</v>
      </c>
      <c r="AY1223">
        <v>10</v>
      </c>
      <c r="AZ1223">
        <v>10</v>
      </c>
      <c r="BA1223">
        <v>0</v>
      </c>
      <c r="BB1223">
        <v>0</v>
      </c>
      <c r="BC1223">
        <v>75</v>
      </c>
      <c r="BD1223">
        <v>25</v>
      </c>
      <c r="BE1223">
        <v>10</v>
      </c>
      <c r="BF1223">
        <v>0</v>
      </c>
      <c r="BG1223">
        <v>25</v>
      </c>
      <c r="BH1223">
        <v>0</v>
      </c>
      <c r="BI1223">
        <v>0</v>
      </c>
      <c r="BJ1223">
        <v>40</v>
      </c>
      <c r="BK1223">
        <v>10</v>
      </c>
      <c r="BL1223">
        <v>45</v>
      </c>
      <c r="BM1223">
        <v>135</v>
      </c>
      <c r="BN1223">
        <v>0</v>
      </c>
      <c r="BO1223">
        <v>10</v>
      </c>
      <c r="BP1223">
        <v>20</v>
      </c>
      <c r="BQ1223">
        <v>30</v>
      </c>
      <c r="BR1223">
        <v>35</v>
      </c>
      <c r="BS1223">
        <v>0</v>
      </c>
      <c r="BT1223">
        <v>10</v>
      </c>
      <c r="BU1223">
        <v>590</v>
      </c>
      <c r="BV1223">
        <v>10</v>
      </c>
      <c r="BW1223">
        <v>10</v>
      </c>
      <c r="BX1223">
        <v>10</v>
      </c>
      <c r="BY1223">
        <v>10</v>
      </c>
      <c r="BZ1223">
        <v>0</v>
      </c>
      <c r="CA1223">
        <v>10</v>
      </c>
      <c r="CB1223">
        <v>65</v>
      </c>
      <c r="CC1223">
        <v>0</v>
      </c>
      <c r="CD1223">
        <v>20</v>
      </c>
      <c r="CE1223">
        <v>10</v>
      </c>
      <c r="CF1223">
        <v>15</v>
      </c>
      <c r="CG1223">
        <v>40</v>
      </c>
      <c r="CH1223">
        <v>30</v>
      </c>
      <c r="CI1223">
        <v>10</v>
      </c>
      <c r="CJ1223">
        <v>230</v>
      </c>
      <c r="CK1223">
        <v>10</v>
      </c>
      <c r="CL1223">
        <v>35</v>
      </c>
      <c r="CM1223">
        <v>0</v>
      </c>
      <c r="CN1223">
        <v>20</v>
      </c>
      <c r="CO1223">
        <v>15</v>
      </c>
      <c r="CP1223">
        <v>35</v>
      </c>
      <c r="CQ1223">
        <v>0</v>
      </c>
      <c r="CR1223">
        <v>25</v>
      </c>
      <c r="CS1223">
        <v>10</v>
      </c>
      <c r="CT1223">
        <v>0</v>
      </c>
      <c r="CU1223">
        <v>35</v>
      </c>
      <c r="CV1223">
        <v>0</v>
      </c>
      <c r="CW1223">
        <v>0</v>
      </c>
      <c r="CX1223">
        <v>435</v>
      </c>
      <c r="CY1223">
        <v>25</v>
      </c>
      <c r="CZ1223">
        <v>0</v>
      </c>
      <c r="DA1223">
        <v>190</v>
      </c>
      <c r="DB1223">
        <v>20</v>
      </c>
      <c r="DC1223">
        <v>15</v>
      </c>
      <c r="DD1223">
        <v>0</v>
      </c>
      <c r="DE1223">
        <v>10</v>
      </c>
      <c r="DF1223">
        <v>0</v>
      </c>
      <c r="DG1223">
        <v>10</v>
      </c>
      <c r="DH1223">
        <v>80</v>
      </c>
      <c r="DI1223">
        <v>0</v>
      </c>
      <c r="DJ1223">
        <v>10</v>
      </c>
      <c r="DK1223">
        <v>50</v>
      </c>
      <c r="DL1223">
        <v>20</v>
      </c>
      <c r="DM1223">
        <v>0</v>
      </c>
      <c r="DN1223">
        <v>25</v>
      </c>
      <c r="DO1223">
        <v>60</v>
      </c>
      <c r="DP1223">
        <v>0</v>
      </c>
      <c r="DQ1223">
        <v>210</v>
      </c>
      <c r="DR1223">
        <v>30</v>
      </c>
      <c r="DS1223">
        <v>0</v>
      </c>
      <c r="DT1223">
        <v>50</v>
      </c>
      <c r="DU1223">
        <v>170</v>
      </c>
      <c r="DV1223">
        <v>10</v>
      </c>
      <c r="DW1223">
        <v>0</v>
      </c>
      <c r="DX1223">
        <v>380</v>
      </c>
      <c r="DY1223">
        <v>80</v>
      </c>
      <c r="DZ1223">
        <v>25</v>
      </c>
      <c r="EA1223">
        <v>10</v>
      </c>
      <c r="EB1223">
        <v>40</v>
      </c>
      <c r="EC1223">
        <v>45</v>
      </c>
      <c r="ED1223">
        <v>0</v>
      </c>
      <c r="EE1223">
        <v>345</v>
      </c>
      <c r="EF1223">
        <v>80</v>
      </c>
      <c r="EG1223">
        <v>25</v>
      </c>
      <c r="EH1223">
        <v>10</v>
      </c>
      <c r="EI1223">
        <v>115</v>
      </c>
      <c r="EJ1223">
        <v>0</v>
      </c>
      <c r="EK1223">
        <v>0</v>
      </c>
      <c r="EL1223">
        <v>0</v>
      </c>
      <c r="EM1223">
        <v>10</v>
      </c>
      <c r="EN1223">
        <v>10</v>
      </c>
      <c r="EO1223">
        <v>15</v>
      </c>
      <c r="EP1223">
        <v>10</v>
      </c>
    </row>
    <row r="1224" spans="1:146" x14ac:dyDescent="0.35">
      <c r="A1224">
        <v>1228</v>
      </c>
      <c r="B1224" t="s">
        <v>1003</v>
      </c>
      <c r="C1224" t="s">
        <v>1004</v>
      </c>
      <c r="D1224" t="s">
        <v>154</v>
      </c>
      <c r="E1224" t="s">
        <v>1101</v>
      </c>
      <c r="F1224" s="1">
        <v>7695</v>
      </c>
      <c r="G1224">
        <v>115</v>
      </c>
      <c r="H1224">
        <v>140</v>
      </c>
      <c r="I1224">
        <v>0</v>
      </c>
      <c r="J1224">
        <v>120</v>
      </c>
      <c r="K1224">
        <v>135</v>
      </c>
      <c r="L1224">
        <v>0</v>
      </c>
      <c r="M1224">
        <v>515</v>
      </c>
      <c r="N1224">
        <v>235</v>
      </c>
      <c r="O1224">
        <v>150</v>
      </c>
      <c r="P1224">
        <v>40</v>
      </c>
      <c r="Q1224">
        <v>0</v>
      </c>
      <c r="R1224">
        <v>85</v>
      </c>
      <c r="S1224">
        <v>10</v>
      </c>
      <c r="T1224">
        <v>10</v>
      </c>
      <c r="U1224">
        <v>30</v>
      </c>
      <c r="V1224">
        <v>10</v>
      </c>
      <c r="W1224">
        <v>35</v>
      </c>
      <c r="X1224">
        <v>0</v>
      </c>
      <c r="Y1224">
        <v>10</v>
      </c>
      <c r="Z1224">
        <v>20</v>
      </c>
      <c r="AA1224">
        <v>0</v>
      </c>
      <c r="AB1224">
        <v>25</v>
      </c>
      <c r="AC1224">
        <v>30</v>
      </c>
      <c r="AD1224">
        <v>230</v>
      </c>
      <c r="AE1224">
        <v>20</v>
      </c>
      <c r="AF1224">
        <v>30</v>
      </c>
      <c r="AG1224">
        <v>20</v>
      </c>
      <c r="AH1224">
        <v>0</v>
      </c>
      <c r="AI1224">
        <v>10</v>
      </c>
      <c r="AJ1224">
        <v>30</v>
      </c>
      <c r="AK1224">
        <v>245</v>
      </c>
      <c r="AL1224">
        <v>70</v>
      </c>
      <c r="AM1224">
        <v>30</v>
      </c>
      <c r="AN1224">
        <v>0</v>
      </c>
      <c r="AO1224">
        <v>10</v>
      </c>
      <c r="AP1224">
        <v>30</v>
      </c>
      <c r="AQ1224">
        <v>10</v>
      </c>
      <c r="AR1224">
        <v>15</v>
      </c>
      <c r="AS1224">
        <v>10</v>
      </c>
      <c r="AT1224">
        <v>20</v>
      </c>
      <c r="AU1224">
        <v>40</v>
      </c>
      <c r="AV1224">
        <v>25</v>
      </c>
      <c r="AW1224">
        <v>10</v>
      </c>
      <c r="AX1224">
        <v>0</v>
      </c>
      <c r="AY1224">
        <v>0</v>
      </c>
      <c r="AZ1224">
        <v>0</v>
      </c>
      <c r="BA1224">
        <v>30</v>
      </c>
      <c r="BB1224">
        <v>0</v>
      </c>
      <c r="BC1224">
        <v>70</v>
      </c>
      <c r="BD1224">
        <v>10</v>
      </c>
      <c r="BE1224">
        <v>15</v>
      </c>
      <c r="BF1224">
        <v>10</v>
      </c>
      <c r="BG1224">
        <v>205</v>
      </c>
      <c r="BH1224">
        <v>25</v>
      </c>
      <c r="BI1224">
        <v>0</v>
      </c>
      <c r="BJ1224">
        <v>0</v>
      </c>
      <c r="BK1224">
        <v>0</v>
      </c>
      <c r="BL1224">
        <v>10</v>
      </c>
      <c r="BM1224">
        <v>85</v>
      </c>
      <c r="BN1224">
        <v>25</v>
      </c>
      <c r="BO1224">
        <v>0</v>
      </c>
      <c r="BP1224">
        <v>10</v>
      </c>
      <c r="BQ1224">
        <v>110</v>
      </c>
      <c r="BR1224">
        <v>20</v>
      </c>
      <c r="BS1224">
        <v>10</v>
      </c>
      <c r="BT1224">
        <v>10</v>
      </c>
      <c r="BU1224">
        <v>130</v>
      </c>
      <c r="BV1224">
        <v>120</v>
      </c>
      <c r="BW1224">
        <v>40</v>
      </c>
      <c r="BX1224">
        <v>30</v>
      </c>
      <c r="BY1224">
        <v>20</v>
      </c>
      <c r="BZ1224">
        <v>20</v>
      </c>
      <c r="CA1224">
        <v>0</v>
      </c>
      <c r="CB1224">
        <v>50</v>
      </c>
      <c r="CC1224">
        <v>0</v>
      </c>
      <c r="CD1224">
        <v>20</v>
      </c>
      <c r="CE1224">
        <v>150</v>
      </c>
      <c r="CF1224">
        <v>10</v>
      </c>
      <c r="CG1224">
        <v>40</v>
      </c>
      <c r="CH1224">
        <v>20</v>
      </c>
      <c r="CI1224">
        <v>10</v>
      </c>
      <c r="CJ1224">
        <v>0</v>
      </c>
      <c r="CK1224">
        <v>0</v>
      </c>
      <c r="CL1224">
        <v>35</v>
      </c>
      <c r="CM1224">
        <v>0</v>
      </c>
      <c r="CN1224">
        <v>245</v>
      </c>
      <c r="CO1224">
        <v>160</v>
      </c>
      <c r="CP1224">
        <v>40</v>
      </c>
      <c r="CQ1224">
        <v>10</v>
      </c>
      <c r="CR1224">
        <v>0</v>
      </c>
      <c r="CS1224">
        <v>10</v>
      </c>
      <c r="CT1224">
        <v>20</v>
      </c>
      <c r="CU1224">
        <v>45</v>
      </c>
      <c r="CV1224">
        <v>30</v>
      </c>
      <c r="CW1224">
        <v>35</v>
      </c>
      <c r="CX1224">
        <v>130</v>
      </c>
      <c r="CY1224">
        <v>0</v>
      </c>
      <c r="CZ1224">
        <v>0</v>
      </c>
      <c r="DA1224">
        <v>140</v>
      </c>
      <c r="DB1224">
        <v>20</v>
      </c>
      <c r="DC1224">
        <v>20</v>
      </c>
      <c r="DD1224">
        <v>0</v>
      </c>
      <c r="DE1224">
        <v>0</v>
      </c>
      <c r="DF1224">
        <v>10</v>
      </c>
      <c r="DG1224">
        <v>30</v>
      </c>
      <c r="DH1224">
        <v>15</v>
      </c>
      <c r="DI1224">
        <v>10</v>
      </c>
      <c r="DJ1224">
        <v>0</v>
      </c>
      <c r="DK1224">
        <v>10</v>
      </c>
      <c r="DL1224">
        <v>20</v>
      </c>
      <c r="DM1224">
        <v>40</v>
      </c>
      <c r="DN1224">
        <v>185</v>
      </c>
      <c r="DO1224">
        <v>300</v>
      </c>
      <c r="DP1224">
        <v>30</v>
      </c>
      <c r="DQ1224">
        <v>115</v>
      </c>
      <c r="DR1224">
        <v>15</v>
      </c>
      <c r="DS1224">
        <v>30</v>
      </c>
      <c r="DT1224">
        <v>0</v>
      </c>
      <c r="DU1224">
        <v>10</v>
      </c>
      <c r="DV1224">
        <v>65</v>
      </c>
      <c r="DW1224">
        <v>20</v>
      </c>
      <c r="DX1224">
        <v>20</v>
      </c>
      <c r="DY1224">
        <v>330</v>
      </c>
      <c r="DZ1224">
        <v>20</v>
      </c>
      <c r="EA1224">
        <v>30</v>
      </c>
      <c r="EB1224">
        <v>10</v>
      </c>
      <c r="EC1224">
        <v>10</v>
      </c>
      <c r="ED1224">
        <v>0</v>
      </c>
      <c r="EE1224">
        <v>40</v>
      </c>
      <c r="EF1224" s="1">
        <v>1065</v>
      </c>
      <c r="EG1224">
        <v>190</v>
      </c>
      <c r="EH1224">
        <v>25</v>
      </c>
      <c r="EI1224">
        <v>110</v>
      </c>
      <c r="EJ1224">
        <v>0</v>
      </c>
      <c r="EK1224">
        <v>20</v>
      </c>
      <c r="EL1224">
        <v>10</v>
      </c>
      <c r="EM1224">
        <v>40</v>
      </c>
      <c r="EN1224">
        <v>35</v>
      </c>
      <c r="EO1224">
        <v>10</v>
      </c>
      <c r="EP1224">
        <v>20</v>
      </c>
    </row>
    <row r="1225" spans="1:146" x14ac:dyDescent="0.35">
      <c r="A1225">
        <v>1229</v>
      </c>
      <c r="B1225" t="s">
        <v>1003</v>
      </c>
      <c r="C1225" t="s">
        <v>1004</v>
      </c>
      <c r="D1225" t="s">
        <v>154</v>
      </c>
      <c r="E1225" t="s">
        <v>1102</v>
      </c>
      <c r="F1225" s="1">
        <v>30580</v>
      </c>
      <c r="G1225">
        <v>495</v>
      </c>
      <c r="H1225">
        <v>330</v>
      </c>
      <c r="I1225">
        <v>35</v>
      </c>
      <c r="J1225">
        <v>70</v>
      </c>
      <c r="K1225">
        <v>100</v>
      </c>
      <c r="L1225">
        <v>85</v>
      </c>
      <c r="M1225">
        <v>125</v>
      </c>
      <c r="N1225">
        <v>100</v>
      </c>
      <c r="O1225">
        <v>70</v>
      </c>
      <c r="P1225">
        <v>55</v>
      </c>
      <c r="Q1225">
        <v>120</v>
      </c>
      <c r="R1225">
        <v>145</v>
      </c>
      <c r="S1225">
        <v>180</v>
      </c>
      <c r="T1225" s="1">
        <v>1630</v>
      </c>
      <c r="U1225">
        <v>40</v>
      </c>
      <c r="V1225">
        <v>105</v>
      </c>
      <c r="W1225">
        <v>25</v>
      </c>
      <c r="X1225">
        <v>35</v>
      </c>
      <c r="Y1225">
        <v>860</v>
      </c>
      <c r="Z1225">
        <v>100</v>
      </c>
      <c r="AA1225">
        <v>110</v>
      </c>
      <c r="AB1225">
        <v>10</v>
      </c>
      <c r="AC1225">
        <v>35</v>
      </c>
      <c r="AD1225">
        <v>190</v>
      </c>
      <c r="AE1225">
        <v>155</v>
      </c>
      <c r="AF1225">
        <v>100</v>
      </c>
      <c r="AG1225">
        <v>80</v>
      </c>
      <c r="AH1225">
        <v>90</v>
      </c>
      <c r="AI1225">
        <v>55</v>
      </c>
      <c r="AJ1225">
        <v>85</v>
      </c>
      <c r="AK1225">
        <v>140</v>
      </c>
      <c r="AL1225">
        <v>155</v>
      </c>
      <c r="AM1225">
        <v>780</v>
      </c>
      <c r="AN1225" s="1">
        <v>1500</v>
      </c>
      <c r="AO1225">
        <v>245</v>
      </c>
      <c r="AP1225">
        <v>100</v>
      </c>
      <c r="AQ1225">
        <v>60</v>
      </c>
      <c r="AR1225">
        <v>140</v>
      </c>
      <c r="AS1225">
        <v>150</v>
      </c>
      <c r="AT1225">
        <v>105</v>
      </c>
      <c r="AU1225">
        <v>80</v>
      </c>
      <c r="AV1225">
        <v>75</v>
      </c>
      <c r="AW1225">
        <v>115</v>
      </c>
      <c r="AX1225">
        <v>0</v>
      </c>
      <c r="AY1225">
        <v>15</v>
      </c>
      <c r="AZ1225" s="1">
        <v>2785</v>
      </c>
      <c r="BA1225">
        <v>245</v>
      </c>
      <c r="BB1225">
        <v>60</v>
      </c>
      <c r="BC1225">
        <v>65</v>
      </c>
      <c r="BD1225">
        <v>90</v>
      </c>
      <c r="BE1225">
        <v>140</v>
      </c>
      <c r="BF1225">
        <v>65</v>
      </c>
      <c r="BG1225">
        <v>70</v>
      </c>
      <c r="BH1225">
        <v>0</v>
      </c>
      <c r="BI1225">
        <v>295</v>
      </c>
      <c r="BJ1225">
        <v>790</v>
      </c>
      <c r="BK1225">
        <v>45</v>
      </c>
      <c r="BL1225">
        <v>95</v>
      </c>
      <c r="BM1225">
        <v>250</v>
      </c>
      <c r="BN1225">
        <v>365</v>
      </c>
      <c r="BO1225">
        <v>240</v>
      </c>
      <c r="BP1225">
        <v>125</v>
      </c>
      <c r="BQ1225">
        <v>535</v>
      </c>
      <c r="BR1225">
        <v>165</v>
      </c>
      <c r="BS1225">
        <v>0</v>
      </c>
      <c r="BT1225">
        <v>10</v>
      </c>
      <c r="BU1225">
        <v>600</v>
      </c>
      <c r="BV1225">
        <v>35</v>
      </c>
      <c r="BW1225">
        <v>40</v>
      </c>
      <c r="BX1225">
        <v>30</v>
      </c>
      <c r="BY1225">
        <v>25</v>
      </c>
      <c r="BZ1225">
        <v>285</v>
      </c>
      <c r="CA1225">
        <v>55</v>
      </c>
      <c r="CB1225">
        <v>230</v>
      </c>
      <c r="CC1225">
        <v>210</v>
      </c>
      <c r="CD1225">
        <v>10</v>
      </c>
      <c r="CE1225">
        <v>465</v>
      </c>
      <c r="CF1225">
        <v>160</v>
      </c>
      <c r="CG1225">
        <v>75</v>
      </c>
      <c r="CH1225">
        <v>265</v>
      </c>
      <c r="CI1225">
        <v>515</v>
      </c>
      <c r="CJ1225">
        <v>365</v>
      </c>
      <c r="CK1225">
        <v>20</v>
      </c>
      <c r="CL1225">
        <v>15</v>
      </c>
      <c r="CM1225">
        <v>80</v>
      </c>
      <c r="CN1225">
        <v>50</v>
      </c>
      <c r="CO1225">
        <v>120</v>
      </c>
      <c r="CP1225">
        <v>170</v>
      </c>
      <c r="CQ1225">
        <v>120</v>
      </c>
      <c r="CR1225">
        <v>140</v>
      </c>
      <c r="CS1225">
        <v>45</v>
      </c>
      <c r="CT1225">
        <v>330</v>
      </c>
      <c r="CU1225">
        <v>85</v>
      </c>
      <c r="CV1225">
        <v>120</v>
      </c>
      <c r="CW1225">
        <v>120</v>
      </c>
      <c r="CX1225">
        <v>145</v>
      </c>
      <c r="CY1225">
        <v>535</v>
      </c>
      <c r="CZ1225">
        <v>35</v>
      </c>
      <c r="DA1225">
        <v>115</v>
      </c>
      <c r="DB1225">
        <v>30</v>
      </c>
      <c r="DC1225">
        <v>410</v>
      </c>
      <c r="DD1225">
        <v>130</v>
      </c>
      <c r="DE1225">
        <v>970</v>
      </c>
      <c r="DF1225">
        <v>235</v>
      </c>
      <c r="DG1225">
        <v>10</v>
      </c>
      <c r="DH1225">
        <v>265</v>
      </c>
      <c r="DI1225">
        <v>45</v>
      </c>
      <c r="DJ1225">
        <v>240</v>
      </c>
      <c r="DK1225">
        <v>50</v>
      </c>
      <c r="DL1225">
        <v>415</v>
      </c>
      <c r="DM1225">
        <v>895</v>
      </c>
      <c r="DN1225">
        <v>35</v>
      </c>
      <c r="DO1225">
        <v>375</v>
      </c>
      <c r="DP1225">
        <v>115</v>
      </c>
      <c r="DQ1225">
        <v>275</v>
      </c>
      <c r="DR1225">
        <v>60</v>
      </c>
      <c r="DS1225">
        <v>35</v>
      </c>
      <c r="DT1225">
        <v>115</v>
      </c>
      <c r="DU1225">
        <v>40</v>
      </c>
      <c r="DV1225">
        <v>185</v>
      </c>
      <c r="DW1225">
        <v>45</v>
      </c>
      <c r="DX1225">
        <v>55</v>
      </c>
      <c r="DY1225">
        <v>220</v>
      </c>
      <c r="DZ1225">
        <v>115</v>
      </c>
      <c r="EA1225">
        <v>260</v>
      </c>
      <c r="EB1225">
        <v>105</v>
      </c>
      <c r="EC1225">
        <v>405</v>
      </c>
      <c r="ED1225">
        <v>430</v>
      </c>
      <c r="EE1225">
        <v>180</v>
      </c>
      <c r="EF1225">
        <v>225</v>
      </c>
      <c r="EG1225">
        <v>85</v>
      </c>
      <c r="EH1225">
        <v>90</v>
      </c>
      <c r="EI1225">
        <v>200</v>
      </c>
      <c r="EJ1225">
        <v>90</v>
      </c>
      <c r="EK1225">
        <v>65</v>
      </c>
      <c r="EL1225">
        <v>195</v>
      </c>
      <c r="EM1225">
        <v>15</v>
      </c>
      <c r="EN1225">
        <v>0</v>
      </c>
      <c r="EO1225">
        <v>980</v>
      </c>
      <c r="EP1225">
        <v>550</v>
      </c>
    </row>
    <row r="1226" spans="1:146" x14ac:dyDescent="0.35">
      <c r="A1226">
        <v>1231</v>
      </c>
      <c r="B1226" t="s">
        <v>1003</v>
      </c>
      <c r="C1226" t="s">
        <v>1004</v>
      </c>
      <c r="D1226" t="s">
        <v>154</v>
      </c>
      <c r="E1226" t="s">
        <v>1104</v>
      </c>
      <c r="F1226" s="1">
        <v>52450</v>
      </c>
      <c r="G1226">
        <v>600</v>
      </c>
      <c r="H1226">
        <v>460</v>
      </c>
      <c r="I1226">
        <v>85</v>
      </c>
      <c r="J1226">
        <v>515</v>
      </c>
      <c r="K1226">
        <v>610</v>
      </c>
      <c r="L1226">
        <v>825</v>
      </c>
      <c r="M1226">
        <v>860</v>
      </c>
      <c r="N1226">
        <v>675</v>
      </c>
      <c r="O1226">
        <v>385</v>
      </c>
      <c r="P1226">
        <v>455</v>
      </c>
      <c r="Q1226">
        <v>55</v>
      </c>
      <c r="R1226">
        <v>580</v>
      </c>
      <c r="S1226">
        <v>165</v>
      </c>
      <c r="T1226">
        <v>670</v>
      </c>
      <c r="U1226">
        <v>110</v>
      </c>
      <c r="V1226">
        <v>295</v>
      </c>
      <c r="W1226">
        <v>165</v>
      </c>
      <c r="X1226">
        <v>160</v>
      </c>
      <c r="Y1226">
        <v>165</v>
      </c>
      <c r="Z1226">
        <v>180</v>
      </c>
      <c r="AA1226">
        <v>100</v>
      </c>
      <c r="AB1226">
        <v>150</v>
      </c>
      <c r="AC1226">
        <v>125</v>
      </c>
      <c r="AD1226">
        <v>760</v>
      </c>
      <c r="AE1226">
        <v>490</v>
      </c>
      <c r="AF1226">
        <v>505</v>
      </c>
      <c r="AG1226">
        <v>205</v>
      </c>
      <c r="AH1226">
        <v>40</v>
      </c>
      <c r="AI1226">
        <v>95</v>
      </c>
      <c r="AJ1226">
        <v>250</v>
      </c>
      <c r="AK1226">
        <v>860</v>
      </c>
      <c r="AL1226">
        <v>475</v>
      </c>
      <c r="AM1226">
        <v>485</v>
      </c>
      <c r="AN1226">
        <v>915</v>
      </c>
      <c r="AO1226">
        <v>100</v>
      </c>
      <c r="AP1226">
        <v>250</v>
      </c>
      <c r="AQ1226">
        <v>180</v>
      </c>
      <c r="AR1226">
        <v>560</v>
      </c>
      <c r="AS1226">
        <v>95</v>
      </c>
      <c r="AT1226">
        <v>620</v>
      </c>
      <c r="AU1226">
        <v>190</v>
      </c>
      <c r="AV1226">
        <v>415</v>
      </c>
      <c r="AW1226">
        <v>740</v>
      </c>
      <c r="AX1226">
        <v>375</v>
      </c>
      <c r="AY1226">
        <v>165</v>
      </c>
      <c r="AZ1226">
        <v>830</v>
      </c>
      <c r="BA1226">
        <v>235</v>
      </c>
      <c r="BB1226">
        <v>55</v>
      </c>
      <c r="BC1226">
        <v>500</v>
      </c>
      <c r="BD1226">
        <v>375</v>
      </c>
      <c r="BE1226">
        <v>165</v>
      </c>
      <c r="BF1226">
        <v>245</v>
      </c>
      <c r="BG1226">
        <v>350</v>
      </c>
      <c r="BH1226">
        <v>55</v>
      </c>
      <c r="BI1226">
        <v>65</v>
      </c>
      <c r="BJ1226">
        <v>270</v>
      </c>
      <c r="BK1226">
        <v>155</v>
      </c>
      <c r="BL1226">
        <v>370</v>
      </c>
      <c r="BM1226">
        <v>855</v>
      </c>
      <c r="BN1226">
        <v>195</v>
      </c>
      <c r="BO1226">
        <v>90</v>
      </c>
      <c r="BP1226">
        <v>280</v>
      </c>
      <c r="BQ1226">
        <v>435</v>
      </c>
      <c r="BR1226">
        <v>265</v>
      </c>
      <c r="BS1226">
        <v>45</v>
      </c>
      <c r="BT1226">
        <v>65</v>
      </c>
      <c r="BU1226" s="1">
        <v>1185</v>
      </c>
      <c r="BV1226">
        <v>415</v>
      </c>
      <c r="BW1226">
        <v>205</v>
      </c>
      <c r="BX1226">
        <v>155</v>
      </c>
      <c r="BY1226">
        <v>180</v>
      </c>
      <c r="BZ1226">
        <v>155</v>
      </c>
      <c r="CA1226">
        <v>145</v>
      </c>
      <c r="CB1226">
        <v>585</v>
      </c>
      <c r="CC1226">
        <v>75</v>
      </c>
      <c r="CD1226">
        <v>75</v>
      </c>
      <c r="CE1226">
        <v>450</v>
      </c>
      <c r="CF1226">
        <v>600</v>
      </c>
      <c r="CG1226">
        <v>195</v>
      </c>
      <c r="CH1226">
        <v>270</v>
      </c>
      <c r="CI1226">
        <v>130</v>
      </c>
      <c r="CJ1226">
        <v>380</v>
      </c>
      <c r="CK1226">
        <v>210</v>
      </c>
      <c r="CL1226">
        <v>730</v>
      </c>
      <c r="CM1226">
        <v>210</v>
      </c>
      <c r="CN1226">
        <v>355</v>
      </c>
      <c r="CO1226" s="1">
        <v>1270</v>
      </c>
      <c r="CP1226">
        <v>555</v>
      </c>
      <c r="CQ1226">
        <v>105</v>
      </c>
      <c r="CR1226">
        <v>930</v>
      </c>
      <c r="CS1226">
        <v>270</v>
      </c>
      <c r="CT1226">
        <v>265</v>
      </c>
      <c r="CU1226">
        <v>235</v>
      </c>
      <c r="CV1226">
        <v>155</v>
      </c>
      <c r="CW1226">
        <v>110</v>
      </c>
      <c r="CX1226">
        <v>840</v>
      </c>
      <c r="CY1226">
        <v>95</v>
      </c>
      <c r="CZ1226">
        <v>60</v>
      </c>
      <c r="DA1226">
        <v>460</v>
      </c>
      <c r="DB1226">
        <v>120</v>
      </c>
      <c r="DC1226">
        <v>155</v>
      </c>
      <c r="DD1226">
        <v>155</v>
      </c>
      <c r="DE1226">
        <v>300</v>
      </c>
      <c r="DF1226">
        <v>165</v>
      </c>
      <c r="DG1226">
        <v>255</v>
      </c>
      <c r="DH1226">
        <v>615</v>
      </c>
      <c r="DI1226">
        <v>40</v>
      </c>
      <c r="DJ1226">
        <v>65</v>
      </c>
      <c r="DK1226">
        <v>230</v>
      </c>
      <c r="DL1226">
        <v>705</v>
      </c>
      <c r="DM1226">
        <v>330</v>
      </c>
      <c r="DN1226">
        <v>500</v>
      </c>
      <c r="DO1226">
        <v>550</v>
      </c>
      <c r="DP1226">
        <v>350</v>
      </c>
      <c r="DQ1226">
        <v>495</v>
      </c>
      <c r="DR1226">
        <v>465</v>
      </c>
      <c r="DS1226">
        <v>185</v>
      </c>
      <c r="DT1226">
        <v>85</v>
      </c>
      <c r="DU1226">
        <v>710</v>
      </c>
      <c r="DV1226">
        <v>125</v>
      </c>
      <c r="DW1226">
        <v>100</v>
      </c>
      <c r="DX1226">
        <v>275</v>
      </c>
      <c r="DY1226" s="1">
        <v>1690</v>
      </c>
      <c r="DZ1226">
        <v>525</v>
      </c>
      <c r="EA1226">
        <v>355</v>
      </c>
      <c r="EB1226" s="1">
        <v>2070</v>
      </c>
      <c r="EC1226">
        <v>165</v>
      </c>
      <c r="ED1226">
        <v>130</v>
      </c>
      <c r="EE1226">
        <v>715</v>
      </c>
      <c r="EF1226" s="1">
        <v>1345</v>
      </c>
      <c r="EG1226">
        <v>615</v>
      </c>
      <c r="EH1226">
        <v>220</v>
      </c>
      <c r="EI1226">
        <v>750</v>
      </c>
      <c r="EJ1226">
        <v>95</v>
      </c>
      <c r="EK1226">
        <v>75</v>
      </c>
      <c r="EL1226">
        <v>135</v>
      </c>
      <c r="EM1226">
        <v>195</v>
      </c>
      <c r="EN1226">
        <v>150</v>
      </c>
      <c r="EO1226">
        <v>975</v>
      </c>
      <c r="EP1226">
        <v>160</v>
      </c>
    </row>
    <row r="1227" spans="1:146" x14ac:dyDescent="0.35">
      <c r="A1227">
        <v>1232</v>
      </c>
      <c r="B1227" t="s">
        <v>1003</v>
      </c>
      <c r="C1227" t="s">
        <v>1097</v>
      </c>
      <c r="D1227" t="s">
        <v>154</v>
      </c>
      <c r="E1227" t="s">
        <v>1105</v>
      </c>
      <c r="F1227" s="1">
        <v>3780</v>
      </c>
      <c r="G1227">
        <v>20</v>
      </c>
      <c r="H1227">
        <v>0</v>
      </c>
      <c r="I1227">
        <v>10</v>
      </c>
      <c r="J1227">
        <v>85</v>
      </c>
      <c r="K1227">
        <v>45</v>
      </c>
      <c r="L1227">
        <v>10</v>
      </c>
      <c r="M1227">
        <v>30</v>
      </c>
      <c r="N1227">
        <v>35</v>
      </c>
      <c r="O1227">
        <v>10</v>
      </c>
      <c r="P1227">
        <v>30</v>
      </c>
      <c r="Q1227">
        <v>0</v>
      </c>
      <c r="R1227">
        <v>25</v>
      </c>
      <c r="S1227">
        <v>20</v>
      </c>
      <c r="T1227">
        <v>0</v>
      </c>
      <c r="U1227">
        <v>25</v>
      </c>
      <c r="V1227">
        <v>0</v>
      </c>
      <c r="W1227">
        <v>20</v>
      </c>
      <c r="X1227">
        <v>25</v>
      </c>
      <c r="Y1227">
        <v>0</v>
      </c>
      <c r="Z1227">
        <v>15</v>
      </c>
      <c r="AA1227">
        <v>0</v>
      </c>
      <c r="AB1227">
        <v>25</v>
      </c>
      <c r="AC1227">
        <v>10</v>
      </c>
      <c r="AD1227">
        <v>75</v>
      </c>
      <c r="AE1227">
        <v>15</v>
      </c>
      <c r="AF1227">
        <v>30</v>
      </c>
      <c r="AG1227">
        <v>45</v>
      </c>
      <c r="AH1227">
        <v>25</v>
      </c>
      <c r="AI1227">
        <v>45</v>
      </c>
      <c r="AJ1227">
        <v>35</v>
      </c>
      <c r="AK1227">
        <v>10</v>
      </c>
      <c r="AL1227">
        <v>20</v>
      </c>
      <c r="AM1227">
        <v>65</v>
      </c>
      <c r="AN1227">
        <v>10</v>
      </c>
      <c r="AO1227">
        <v>10</v>
      </c>
      <c r="AP1227">
        <v>45</v>
      </c>
      <c r="AQ1227">
        <v>10</v>
      </c>
      <c r="AR1227">
        <v>0</v>
      </c>
      <c r="AS1227">
        <v>0</v>
      </c>
      <c r="AT1227">
        <v>10</v>
      </c>
      <c r="AU1227">
        <v>20</v>
      </c>
      <c r="AV1227">
        <v>10</v>
      </c>
      <c r="AW1227">
        <v>30</v>
      </c>
      <c r="AX1227">
        <v>0</v>
      </c>
      <c r="AY1227">
        <v>25</v>
      </c>
      <c r="AZ1227">
        <v>35</v>
      </c>
      <c r="BA1227">
        <v>10</v>
      </c>
      <c r="BB1227">
        <v>10</v>
      </c>
      <c r="BC1227">
        <v>0</v>
      </c>
      <c r="BD1227">
        <v>55</v>
      </c>
      <c r="BE1227">
        <v>65</v>
      </c>
      <c r="BF1227">
        <v>20</v>
      </c>
      <c r="BG1227">
        <v>20</v>
      </c>
      <c r="BH1227">
        <v>20</v>
      </c>
      <c r="BI1227">
        <v>10</v>
      </c>
      <c r="BJ1227">
        <v>0</v>
      </c>
      <c r="BK1227">
        <v>10</v>
      </c>
      <c r="BL1227">
        <v>10</v>
      </c>
      <c r="BM1227">
        <v>50</v>
      </c>
      <c r="BN1227">
        <v>30</v>
      </c>
      <c r="BO1227">
        <v>10</v>
      </c>
      <c r="BP1227">
        <v>10</v>
      </c>
      <c r="BQ1227">
        <v>10</v>
      </c>
      <c r="BR1227">
        <v>25</v>
      </c>
      <c r="BS1227">
        <v>65</v>
      </c>
      <c r="BT1227">
        <v>0</v>
      </c>
      <c r="BU1227">
        <v>45</v>
      </c>
      <c r="BV1227">
        <v>0</v>
      </c>
      <c r="BW1227">
        <v>50</v>
      </c>
      <c r="BX1227">
        <v>70</v>
      </c>
      <c r="BY1227">
        <v>70</v>
      </c>
      <c r="BZ1227">
        <v>45</v>
      </c>
      <c r="CA1227">
        <v>10</v>
      </c>
      <c r="CB1227">
        <v>45</v>
      </c>
      <c r="CC1227">
        <v>0</v>
      </c>
      <c r="CD1227">
        <v>10</v>
      </c>
      <c r="CE1227">
        <v>0</v>
      </c>
      <c r="CF1227">
        <v>55</v>
      </c>
      <c r="CG1227">
        <v>30</v>
      </c>
      <c r="CH1227">
        <v>40</v>
      </c>
      <c r="CI1227">
        <v>15</v>
      </c>
      <c r="CJ1227">
        <v>20</v>
      </c>
      <c r="CK1227">
        <v>40</v>
      </c>
      <c r="CL1227">
        <v>45</v>
      </c>
      <c r="CM1227">
        <v>30</v>
      </c>
      <c r="CN1227">
        <v>10</v>
      </c>
      <c r="CO1227">
        <v>10</v>
      </c>
      <c r="CP1227">
        <v>60</v>
      </c>
      <c r="CQ1227">
        <v>70</v>
      </c>
      <c r="CR1227">
        <v>0</v>
      </c>
      <c r="CS1227">
        <v>0</v>
      </c>
      <c r="CT1227">
        <v>10</v>
      </c>
      <c r="CU1227">
        <v>10</v>
      </c>
      <c r="CV1227">
        <v>20</v>
      </c>
      <c r="CW1227">
        <v>20</v>
      </c>
      <c r="CX1227">
        <v>40</v>
      </c>
      <c r="CY1227">
        <v>15</v>
      </c>
      <c r="CZ1227">
        <v>30</v>
      </c>
      <c r="DA1227">
        <v>10</v>
      </c>
      <c r="DB1227">
        <v>40</v>
      </c>
      <c r="DC1227">
        <v>15</v>
      </c>
      <c r="DD1227">
        <v>10</v>
      </c>
      <c r="DE1227">
        <v>10</v>
      </c>
      <c r="DF1227">
        <v>75</v>
      </c>
      <c r="DG1227">
        <v>40</v>
      </c>
      <c r="DH1227">
        <v>80</v>
      </c>
      <c r="DI1227">
        <v>40</v>
      </c>
      <c r="DJ1227">
        <v>0</v>
      </c>
      <c r="DK1227">
        <v>20</v>
      </c>
      <c r="DL1227">
        <v>55</v>
      </c>
      <c r="DM1227">
        <v>85</v>
      </c>
      <c r="DN1227">
        <v>10</v>
      </c>
      <c r="DO1227">
        <v>20</v>
      </c>
      <c r="DP1227">
        <v>45</v>
      </c>
      <c r="DQ1227">
        <v>20</v>
      </c>
      <c r="DR1227">
        <v>10</v>
      </c>
      <c r="DS1227">
        <v>65</v>
      </c>
      <c r="DT1227">
        <v>10</v>
      </c>
      <c r="DU1227">
        <v>0</v>
      </c>
      <c r="DV1227">
        <v>15</v>
      </c>
      <c r="DW1227">
        <v>15</v>
      </c>
      <c r="DX1227">
        <v>0</v>
      </c>
      <c r="DY1227">
        <v>165</v>
      </c>
      <c r="DZ1227">
        <v>20</v>
      </c>
      <c r="EA1227">
        <v>65</v>
      </c>
      <c r="EB1227">
        <v>10</v>
      </c>
      <c r="EC1227">
        <v>0</v>
      </c>
      <c r="ED1227">
        <v>20</v>
      </c>
      <c r="EE1227">
        <v>10</v>
      </c>
      <c r="EF1227">
        <v>50</v>
      </c>
      <c r="EG1227">
        <v>25</v>
      </c>
      <c r="EH1227">
        <v>10</v>
      </c>
      <c r="EI1227">
        <v>75</v>
      </c>
      <c r="EJ1227">
        <v>35</v>
      </c>
      <c r="EK1227">
        <v>10</v>
      </c>
      <c r="EL1227">
        <v>30</v>
      </c>
      <c r="EM1227">
        <v>10</v>
      </c>
      <c r="EN1227">
        <v>30</v>
      </c>
      <c r="EO1227">
        <v>20</v>
      </c>
      <c r="EP1227">
        <v>10</v>
      </c>
    </row>
    <row r="1228" spans="1:146" x14ac:dyDescent="0.35">
      <c r="A1228">
        <v>1233</v>
      </c>
      <c r="B1228" t="s">
        <v>1003</v>
      </c>
      <c r="C1228" t="s">
        <v>1097</v>
      </c>
      <c r="D1228" t="s">
        <v>154</v>
      </c>
      <c r="E1228" t="s">
        <v>1039</v>
      </c>
      <c r="F1228" s="1">
        <v>187945</v>
      </c>
      <c r="G1228" s="1">
        <v>2165</v>
      </c>
      <c r="H1228" s="1">
        <v>1740</v>
      </c>
      <c r="I1228">
        <v>205</v>
      </c>
      <c r="J1228">
        <v>990</v>
      </c>
      <c r="K1228" s="1">
        <v>1505</v>
      </c>
      <c r="L1228" s="1">
        <v>1495</v>
      </c>
      <c r="M1228" s="1">
        <v>2275</v>
      </c>
      <c r="N1228" s="1">
        <v>2515</v>
      </c>
      <c r="O1228" s="1">
        <v>1065</v>
      </c>
      <c r="P1228" s="1">
        <v>1265</v>
      </c>
      <c r="Q1228">
        <v>360</v>
      </c>
      <c r="R1228" s="1">
        <v>1970</v>
      </c>
      <c r="S1228">
        <v>470</v>
      </c>
      <c r="T1228" s="1">
        <v>2045</v>
      </c>
      <c r="U1228">
        <v>205</v>
      </c>
      <c r="V1228" s="1">
        <v>1420</v>
      </c>
      <c r="W1228">
        <v>335</v>
      </c>
      <c r="X1228">
        <v>680</v>
      </c>
      <c r="Y1228" s="1">
        <v>1475</v>
      </c>
      <c r="Z1228">
        <v>370</v>
      </c>
      <c r="AA1228">
        <v>685</v>
      </c>
      <c r="AB1228">
        <v>285</v>
      </c>
      <c r="AC1228">
        <v>210</v>
      </c>
      <c r="AD1228" s="1">
        <v>1975</v>
      </c>
      <c r="AE1228" s="1">
        <v>1820</v>
      </c>
      <c r="AF1228" s="1">
        <v>1345</v>
      </c>
      <c r="AG1228">
        <v>600</v>
      </c>
      <c r="AH1228">
        <v>565</v>
      </c>
      <c r="AI1228">
        <v>235</v>
      </c>
      <c r="AJ1228">
        <v>405</v>
      </c>
      <c r="AK1228" s="1">
        <v>3775</v>
      </c>
      <c r="AL1228" s="1">
        <v>1960</v>
      </c>
      <c r="AM1228" s="1">
        <v>1335</v>
      </c>
      <c r="AN1228" s="1">
        <v>3145</v>
      </c>
      <c r="AO1228">
        <v>480</v>
      </c>
      <c r="AP1228" s="1">
        <v>1005</v>
      </c>
      <c r="AQ1228">
        <v>505</v>
      </c>
      <c r="AR1228" s="1">
        <v>2315</v>
      </c>
      <c r="AS1228">
        <v>540</v>
      </c>
      <c r="AT1228" s="1">
        <v>2045</v>
      </c>
      <c r="AU1228">
        <v>345</v>
      </c>
      <c r="AV1228">
        <v>815</v>
      </c>
      <c r="AW1228" s="1">
        <v>2785</v>
      </c>
      <c r="AX1228" s="1">
        <v>1140</v>
      </c>
      <c r="AY1228">
        <v>465</v>
      </c>
      <c r="AZ1228" s="1">
        <v>1865</v>
      </c>
      <c r="BA1228">
        <v>335</v>
      </c>
      <c r="BB1228">
        <v>145</v>
      </c>
      <c r="BC1228" s="1">
        <v>2940</v>
      </c>
      <c r="BD1228" s="1">
        <v>1240</v>
      </c>
      <c r="BE1228">
        <v>505</v>
      </c>
      <c r="BF1228">
        <v>335</v>
      </c>
      <c r="BG1228" s="1">
        <v>1125</v>
      </c>
      <c r="BH1228">
        <v>345</v>
      </c>
      <c r="BI1228">
        <v>865</v>
      </c>
      <c r="BJ1228" s="1">
        <v>1555</v>
      </c>
      <c r="BK1228">
        <v>770</v>
      </c>
      <c r="BL1228" s="1">
        <v>1515</v>
      </c>
      <c r="BM1228" s="1">
        <v>2860</v>
      </c>
      <c r="BN1228">
        <v>345</v>
      </c>
      <c r="BO1228">
        <v>700</v>
      </c>
      <c r="BP1228" s="1">
        <v>1170</v>
      </c>
      <c r="BQ1228">
        <v>840</v>
      </c>
      <c r="BR1228" s="1">
        <v>1825</v>
      </c>
      <c r="BS1228">
        <v>100</v>
      </c>
      <c r="BT1228">
        <v>240</v>
      </c>
      <c r="BU1228" s="1">
        <v>3970</v>
      </c>
      <c r="BV1228" s="1">
        <v>1465</v>
      </c>
      <c r="BW1228">
        <v>345</v>
      </c>
      <c r="BX1228">
        <v>475</v>
      </c>
      <c r="BY1228">
        <v>345</v>
      </c>
      <c r="BZ1228">
        <v>500</v>
      </c>
      <c r="CA1228">
        <v>385</v>
      </c>
      <c r="CB1228" s="1">
        <v>2730</v>
      </c>
      <c r="CC1228">
        <v>955</v>
      </c>
      <c r="CD1228">
        <v>295</v>
      </c>
      <c r="CE1228" s="1">
        <v>2185</v>
      </c>
      <c r="CF1228" s="1">
        <v>1895</v>
      </c>
      <c r="CG1228" s="1">
        <v>1215</v>
      </c>
      <c r="CH1228">
        <v>945</v>
      </c>
      <c r="CI1228">
        <v>900</v>
      </c>
      <c r="CJ1228" s="1">
        <v>4725</v>
      </c>
      <c r="CK1228">
        <v>635</v>
      </c>
      <c r="CL1228" s="1">
        <v>2570</v>
      </c>
      <c r="CM1228">
        <v>495</v>
      </c>
      <c r="CN1228" s="1">
        <v>1870</v>
      </c>
      <c r="CO1228" s="1">
        <v>3650</v>
      </c>
      <c r="CP1228" s="1">
        <v>1405</v>
      </c>
      <c r="CQ1228">
        <v>195</v>
      </c>
      <c r="CR1228" s="1">
        <v>2525</v>
      </c>
      <c r="CS1228" s="1">
        <v>1760</v>
      </c>
      <c r="CT1228" s="1">
        <v>1465</v>
      </c>
      <c r="CU1228" s="1">
        <v>1255</v>
      </c>
      <c r="CV1228">
        <v>320</v>
      </c>
      <c r="CW1228">
        <v>330</v>
      </c>
      <c r="CX1228" s="1">
        <v>2795</v>
      </c>
      <c r="CY1228">
        <v>365</v>
      </c>
      <c r="CZ1228">
        <v>225</v>
      </c>
      <c r="DA1228" s="1">
        <v>1320</v>
      </c>
      <c r="DB1228">
        <v>270</v>
      </c>
      <c r="DC1228">
        <v>560</v>
      </c>
      <c r="DD1228">
        <v>625</v>
      </c>
      <c r="DE1228" s="1">
        <v>1045</v>
      </c>
      <c r="DF1228">
        <v>520</v>
      </c>
      <c r="DG1228">
        <v>745</v>
      </c>
      <c r="DH1228" s="1">
        <v>1590</v>
      </c>
      <c r="DI1228">
        <v>170</v>
      </c>
      <c r="DJ1228">
        <v>515</v>
      </c>
      <c r="DK1228" s="1">
        <v>1620</v>
      </c>
      <c r="DL1228" s="1">
        <v>1685</v>
      </c>
      <c r="DM1228">
        <v>790</v>
      </c>
      <c r="DN1228" s="1">
        <v>1395</v>
      </c>
      <c r="DO1228" s="1">
        <v>1800</v>
      </c>
      <c r="DP1228" s="1">
        <v>1005</v>
      </c>
      <c r="DQ1228" s="1">
        <v>2435</v>
      </c>
      <c r="DR1228" s="1">
        <v>2495</v>
      </c>
      <c r="DS1228">
        <v>395</v>
      </c>
      <c r="DT1228">
        <v>720</v>
      </c>
      <c r="DU1228" s="1">
        <v>3885</v>
      </c>
      <c r="DV1228">
        <v>470</v>
      </c>
      <c r="DW1228">
        <v>315</v>
      </c>
      <c r="DX1228" s="1">
        <v>1700</v>
      </c>
      <c r="DY1228" s="1">
        <v>4740</v>
      </c>
      <c r="DZ1228" s="1">
        <v>1455</v>
      </c>
      <c r="EA1228" s="1">
        <v>2440</v>
      </c>
      <c r="EB1228" s="1">
        <v>4430</v>
      </c>
      <c r="EC1228" s="1">
        <v>1455</v>
      </c>
      <c r="ED1228">
        <v>365</v>
      </c>
      <c r="EE1228" s="1">
        <v>1965</v>
      </c>
      <c r="EF1228" s="1">
        <v>7400</v>
      </c>
      <c r="EG1228" s="1">
        <v>1680</v>
      </c>
      <c r="EH1228" s="1">
        <v>1205</v>
      </c>
      <c r="EI1228" s="1">
        <v>4935</v>
      </c>
      <c r="EJ1228">
        <v>265</v>
      </c>
      <c r="EK1228">
        <v>125</v>
      </c>
      <c r="EL1228">
        <v>315</v>
      </c>
      <c r="EM1228">
        <v>595</v>
      </c>
      <c r="EN1228">
        <v>670</v>
      </c>
      <c r="EO1228" s="1">
        <v>2855</v>
      </c>
      <c r="EP1228">
        <v>855</v>
      </c>
    </row>
    <row r="1229" spans="1:146" x14ac:dyDescent="0.35">
      <c r="A1229">
        <v>1234</v>
      </c>
      <c r="B1229" t="s">
        <v>1003</v>
      </c>
      <c r="C1229" t="s">
        <v>1097</v>
      </c>
      <c r="D1229" t="s">
        <v>154</v>
      </c>
      <c r="E1229" t="s">
        <v>1040</v>
      </c>
      <c r="F1229" s="1">
        <v>23850</v>
      </c>
      <c r="G1229">
        <v>70</v>
      </c>
      <c r="H1229">
        <v>115</v>
      </c>
      <c r="I1229">
        <v>55</v>
      </c>
      <c r="J1229">
        <v>135</v>
      </c>
      <c r="K1229">
        <v>115</v>
      </c>
      <c r="L1229">
        <v>110</v>
      </c>
      <c r="M1229">
        <v>285</v>
      </c>
      <c r="N1229">
        <v>170</v>
      </c>
      <c r="O1229">
        <v>70</v>
      </c>
      <c r="P1229">
        <v>140</v>
      </c>
      <c r="Q1229">
        <v>175</v>
      </c>
      <c r="R1229">
        <v>165</v>
      </c>
      <c r="S1229">
        <v>85</v>
      </c>
      <c r="T1229">
        <v>515</v>
      </c>
      <c r="U1229">
        <v>70</v>
      </c>
      <c r="V1229">
        <v>250</v>
      </c>
      <c r="W1229">
        <v>50</v>
      </c>
      <c r="X1229">
        <v>100</v>
      </c>
      <c r="Y1229">
        <v>555</v>
      </c>
      <c r="Z1229">
        <v>110</v>
      </c>
      <c r="AA1229">
        <v>180</v>
      </c>
      <c r="AB1229">
        <v>75</v>
      </c>
      <c r="AC1229">
        <v>15</v>
      </c>
      <c r="AD1229">
        <v>235</v>
      </c>
      <c r="AE1229">
        <v>100</v>
      </c>
      <c r="AF1229">
        <v>100</v>
      </c>
      <c r="AG1229">
        <v>35</v>
      </c>
      <c r="AH1229">
        <v>215</v>
      </c>
      <c r="AI1229">
        <v>55</v>
      </c>
      <c r="AJ1229">
        <v>95</v>
      </c>
      <c r="AK1229">
        <v>140</v>
      </c>
      <c r="AL1229">
        <v>260</v>
      </c>
      <c r="AM1229">
        <v>340</v>
      </c>
      <c r="AN1229">
        <v>705</v>
      </c>
      <c r="AO1229">
        <v>160</v>
      </c>
      <c r="AP1229">
        <v>75</v>
      </c>
      <c r="AQ1229">
        <v>95</v>
      </c>
      <c r="AR1229">
        <v>290</v>
      </c>
      <c r="AS1229">
        <v>145</v>
      </c>
      <c r="AT1229">
        <v>205</v>
      </c>
      <c r="AU1229">
        <v>30</v>
      </c>
      <c r="AV1229">
        <v>90</v>
      </c>
      <c r="AW1229">
        <v>125</v>
      </c>
      <c r="AX1229">
        <v>80</v>
      </c>
      <c r="AY1229">
        <v>90</v>
      </c>
      <c r="AZ1229">
        <v>690</v>
      </c>
      <c r="BA1229">
        <v>85</v>
      </c>
      <c r="BB1229">
        <v>35</v>
      </c>
      <c r="BC1229">
        <v>170</v>
      </c>
      <c r="BD1229">
        <v>210</v>
      </c>
      <c r="BE1229">
        <v>75</v>
      </c>
      <c r="BF1229">
        <v>55</v>
      </c>
      <c r="BG1229">
        <v>45</v>
      </c>
      <c r="BH1229">
        <v>95</v>
      </c>
      <c r="BI1229">
        <v>155</v>
      </c>
      <c r="BJ1229">
        <v>500</v>
      </c>
      <c r="BK1229">
        <v>120</v>
      </c>
      <c r="BL1229">
        <v>90</v>
      </c>
      <c r="BM1229">
        <v>335</v>
      </c>
      <c r="BN1229">
        <v>80</v>
      </c>
      <c r="BO1229">
        <v>200</v>
      </c>
      <c r="BP1229">
        <v>90</v>
      </c>
      <c r="BQ1229">
        <v>60</v>
      </c>
      <c r="BR1229">
        <v>245</v>
      </c>
      <c r="BS1229">
        <v>10</v>
      </c>
      <c r="BT1229">
        <v>55</v>
      </c>
      <c r="BU1229">
        <v>180</v>
      </c>
      <c r="BV1229">
        <v>110</v>
      </c>
      <c r="BW1229">
        <v>45</v>
      </c>
      <c r="BX1229">
        <v>75</v>
      </c>
      <c r="BY1229">
        <v>115</v>
      </c>
      <c r="BZ1229">
        <v>100</v>
      </c>
      <c r="CA1229">
        <v>60</v>
      </c>
      <c r="CB1229">
        <v>465</v>
      </c>
      <c r="CC1229">
        <v>125</v>
      </c>
      <c r="CD1229">
        <v>35</v>
      </c>
      <c r="CE1229">
        <v>10</v>
      </c>
      <c r="CF1229">
        <v>380</v>
      </c>
      <c r="CG1229">
        <v>215</v>
      </c>
      <c r="CH1229">
        <v>130</v>
      </c>
      <c r="CI1229">
        <v>350</v>
      </c>
      <c r="CJ1229">
        <v>630</v>
      </c>
      <c r="CK1229">
        <v>115</v>
      </c>
      <c r="CL1229">
        <v>335</v>
      </c>
      <c r="CM1229">
        <v>130</v>
      </c>
      <c r="CN1229">
        <v>120</v>
      </c>
      <c r="CO1229">
        <v>85</v>
      </c>
      <c r="CP1229">
        <v>325</v>
      </c>
      <c r="CQ1229">
        <v>65</v>
      </c>
      <c r="CR1229">
        <v>200</v>
      </c>
      <c r="CS1229">
        <v>50</v>
      </c>
      <c r="CT1229">
        <v>295</v>
      </c>
      <c r="CU1229">
        <v>165</v>
      </c>
      <c r="CV1229">
        <v>50</v>
      </c>
      <c r="CW1229">
        <v>75</v>
      </c>
      <c r="CX1229">
        <v>330</v>
      </c>
      <c r="CY1229">
        <v>95</v>
      </c>
      <c r="CZ1229">
        <v>50</v>
      </c>
      <c r="DA1229">
        <v>25</v>
      </c>
      <c r="DB1229">
        <v>20</v>
      </c>
      <c r="DC1229">
        <v>45</v>
      </c>
      <c r="DD1229">
        <v>160</v>
      </c>
      <c r="DE1229">
        <v>360</v>
      </c>
      <c r="DF1229">
        <v>110</v>
      </c>
      <c r="DG1229">
        <v>175</v>
      </c>
      <c r="DH1229">
        <v>245</v>
      </c>
      <c r="DI1229">
        <v>25</v>
      </c>
      <c r="DJ1229">
        <v>185</v>
      </c>
      <c r="DK1229">
        <v>330</v>
      </c>
      <c r="DL1229">
        <v>160</v>
      </c>
      <c r="DM1229">
        <v>145</v>
      </c>
      <c r="DN1229">
        <v>140</v>
      </c>
      <c r="DO1229">
        <v>40</v>
      </c>
      <c r="DP1229">
        <v>120</v>
      </c>
      <c r="DQ1229">
        <v>110</v>
      </c>
      <c r="DR1229">
        <v>120</v>
      </c>
      <c r="DS1229">
        <v>70</v>
      </c>
      <c r="DT1229">
        <v>85</v>
      </c>
      <c r="DU1229">
        <v>180</v>
      </c>
      <c r="DV1229">
        <v>50</v>
      </c>
      <c r="DW1229">
        <v>115</v>
      </c>
      <c r="DX1229">
        <v>175</v>
      </c>
      <c r="DY1229">
        <v>615</v>
      </c>
      <c r="DZ1229">
        <v>255</v>
      </c>
      <c r="EA1229">
        <v>365</v>
      </c>
      <c r="EB1229">
        <v>115</v>
      </c>
      <c r="EC1229">
        <v>560</v>
      </c>
      <c r="ED1229">
        <v>80</v>
      </c>
      <c r="EE1229">
        <v>215</v>
      </c>
      <c r="EF1229">
        <v>310</v>
      </c>
      <c r="EG1229">
        <v>85</v>
      </c>
      <c r="EH1229">
        <v>250</v>
      </c>
      <c r="EI1229">
        <v>340</v>
      </c>
      <c r="EJ1229">
        <v>55</v>
      </c>
      <c r="EK1229">
        <v>50</v>
      </c>
      <c r="EL1229">
        <v>105</v>
      </c>
      <c r="EM1229">
        <v>135</v>
      </c>
      <c r="EN1229">
        <v>150</v>
      </c>
      <c r="EO1229">
        <v>505</v>
      </c>
      <c r="EP1229">
        <v>270</v>
      </c>
    </row>
    <row r="1230" spans="1:146" x14ac:dyDescent="0.35">
      <c r="A1230">
        <v>1235</v>
      </c>
      <c r="B1230" t="s">
        <v>1003</v>
      </c>
      <c r="C1230" t="s">
        <v>1097</v>
      </c>
      <c r="D1230" t="s">
        <v>154</v>
      </c>
      <c r="E1230" t="s">
        <v>1041</v>
      </c>
      <c r="F1230" s="1">
        <v>1910</v>
      </c>
      <c r="G1230">
        <v>0</v>
      </c>
      <c r="H1230">
        <v>15</v>
      </c>
      <c r="I1230">
        <v>15</v>
      </c>
      <c r="J1230">
        <v>20</v>
      </c>
      <c r="K1230">
        <v>0</v>
      </c>
      <c r="L1230">
        <v>10</v>
      </c>
      <c r="M1230">
        <v>30</v>
      </c>
      <c r="N1230">
        <v>45</v>
      </c>
      <c r="O1230">
        <v>0</v>
      </c>
      <c r="P1230">
        <v>0</v>
      </c>
      <c r="Q1230">
        <v>10</v>
      </c>
      <c r="R1230">
        <v>10</v>
      </c>
      <c r="S1230">
        <v>0</v>
      </c>
      <c r="T1230">
        <v>0</v>
      </c>
      <c r="U1230">
        <v>0</v>
      </c>
      <c r="V1230">
        <v>50</v>
      </c>
      <c r="W1230">
        <v>0</v>
      </c>
      <c r="X1230">
        <v>0</v>
      </c>
      <c r="Y1230">
        <v>45</v>
      </c>
      <c r="Z1230">
        <v>0</v>
      </c>
      <c r="AA1230">
        <v>20</v>
      </c>
      <c r="AB1230">
        <v>10</v>
      </c>
      <c r="AC1230">
        <v>0</v>
      </c>
      <c r="AD1230">
        <v>40</v>
      </c>
      <c r="AE1230">
        <v>10</v>
      </c>
      <c r="AF1230">
        <v>0</v>
      </c>
      <c r="AG1230">
        <v>0</v>
      </c>
      <c r="AH1230">
        <v>25</v>
      </c>
      <c r="AI1230">
        <v>0</v>
      </c>
      <c r="AJ1230">
        <v>10</v>
      </c>
      <c r="AK1230">
        <v>25</v>
      </c>
      <c r="AL1230">
        <v>20</v>
      </c>
      <c r="AM1230">
        <v>55</v>
      </c>
      <c r="AN1230">
        <v>20</v>
      </c>
      <c r="AO1230">
        <v>50</v>
      </c>
      <c r="AP1230">
        <v>35</v>
      </c>
      <c r="AQ1230">
        <v>10</v>
      </c>
      <c r="AR1230">
        <v>0</v>
      </c>
      <c r="AS1230">
        <v>10</v>
      </c>
      <c r="AT1230">
        <v>15</v>
      </c>
      <c r="AU1230">
        <v>10</v>
      </c>
      <c r="AV1230">
        <v>10</v>
      </c>
      <c r="AW1230">
        <v>10</v>
      </c>
      <c r="AX1230">
        <v>15</v>
      </c>
      <c r="AY1230">
        <v>30</v>
      </c>
      <c r="AZ1230">
        <v>0</v>
      </c>
      <c r="BA1230">
        <v>0</v>
      </c>
      <c r="BB1230">
        <v>0</v>
      </c>
      <c r="BC1230">
        <v>45</v>
      </c>
      <c r="BD1230">
        <v>10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15</v>
      </c>
      <c r="BK1230">
        <v>10</v>
      </c>
      <c r="BL1230">
        <v>0</v>
      </c>
      <c r="BM1230">
        <v>40</v>
      </c>
      <c r="BN1230">
        <v>10</v>
      </c>
      <c r="BO1230">
        <v>65</v>
      </c>
      <c r="BP1230">
        <v>0</v>
      </c>
      <c r="BQ1230">
        <v>15</v>
      </c>
      <c r="BR1230">
        <v>35</v>
      </c>
      <c r="BS1230">
        <v>0</v>
      </c>
      <c r="BT1230">
        <v>0</v>
      </c>
      <c r="BU1230">
        <v>0</v>
      </c>
      <c r="BV1230">
        <v>15</v>
      </c>
      <c r="BW1230">
        <v>0</v>
      </c>
      <c r="BX1230">
        <v>10</v>
      </c>
      <c r="BY1230">
        <v>45</v>
      </c>
      <c r="BZ1230">
        <v>10</v>
      </c>
      <c r="CA1230">
        <v>0</v>
      </c>
      <c r="CB1230">
        <v>0</v>
      </c>
      <c r="CC1230">
        <v>10</v>
      </c>
      <c r="CD1230">
        <v>20</v>
      </c>
      <c r="CE1230">
        <v>0</v>
      </c>
      <c r="CF1230">
        <v>40</v>
      </c>
      <c r="CG1230">
        <v>0</v>
      </c>
      <c r="CH1230">
        <v>10</v>
      </c>
      <c r="CI1230">
        <v>60</v>
      </c>
      <c r="CJ1230">
        <v>0</v>
      </c>
      <c r="CK1230">
        <v>10</v>
      </c>
      <c r="CL1230">
        <v>55</v>
      </c>
      <c r="CM1230">
        <v>10</v>
      </c>
      <c r="CN1230">
        <v>0</v>
      </c>
      <c r="CO1230">
        <v>25</v>
      </c>
      <c r="CP1230">
        <v>20</v>
      </c>
      <c r="CQ1230">
        <v>0</v>
      </c>
      <c r="CR1230">
        <v>20</v>
      </c>
      <c r="CS1230">
        <v>0</v>
      </c>
      <c r="CT1230">
        <v>25</v>
      </c>
      <c r="CU1230">
        <v>0</v>
      </c>
      <c r="CV1230">
        <v>0</v>
      </c>
      <c r="CW1230">
        <v>10</v>
      </c>
      <c r="CX1230">
        <v>0</v>
      </c>
      <c r="CY1230">
        <v>10</v>
      </c>
      <c r="CZ1230">
        <v>10</v>
      </c>
      <c r="DA1230">
        <v>0</v>
      </c>
      <c r="DB1230">
        <v>0</v>
      </c>
      <c r="DC1230">
        <v>0</v>
      </c>
      <c r="DD1230">
        <v>0</v>
      </c>
      <c r="DE1230">
        <v>85</v>
      </c>
      <c r="DF1230">
        <v>0</v>
      </c>
      <c r="DG1230">
        <v>25</v>
      </c>
      <c r="DH1230">
        <v>0</v>
      </c>
      <c r="DI1230">
        <v>0</v>
      </c>
      <c r="DJ1230">
        <v>0</v>
      </c>
      <c r="DK1230">
        <v>0</v>
      </c>
      <c r="DL1230">
        <v>30</v>
      </c>
      <c r="DM1230">
        <v>20</v>
      </c>
      <c r="DN1230">
        <v>0</v>
      </c>
      <c r="DO1230">
        <v>0</v>
      </c>
      <c r="DP1230">
        <v>20</v>
      </c>
      <c r="DQ1230">
        <v>0</v>
      </c>
      <c r="DR1230">
        <v>25</v>
      </c>
      <c r="DS1230">
        <v>0</v>
      </c>
      <c r="DT1230">
        <v>0</v>
      </c>
      <c r="DU1230">
        <v>0</v>
      </c>
      <c r="DV1230">
        <v>10</v>
      </c>
      <c r="DW1230">
        <v>0</v>
      </c>
      <c r="DX1230">
        <v>0</v>
      </c>
      <c r="DY1230">
        <v>65</v>
      </c>
      <c r="DZ1230">
        <v>10</v>
      </c>
      <c r="EA1230">
        <v>0</v>
      </c>
      <c r="EB1230">
        <v>0</v>
      </c>
      <c r="EC1230">
        <v>45</v>
      </c>
      <c r="ED1230">
        <v>10</v>
      </c>
      <c r="EE1230">
        <v>10</v>
      </c>
      <c r="EF1230">
        <v>40</v>
      </c>
      <c r="EG1230">
        <v>20</v>
      </c>
      <c r="EH1230">
        <v>55</v>
      </c>
      <c r="EI1230">
        <v>0</v>
      </c>
      <c r="EJ1230">
        <v>0</v>
      </c>
      <c r="EK1230">
        <v>0</v>
      </c>
      <c r="EL1230">
        <v>25</v>
      </c>
      <c r="EM1230">
        <v>20</v>
      </c>
      <c r="EN1230">
        <v>0</v>
      </c>
      <c r="EO1230">
        <v>0</v>
      </c>
      <c r="EP1230">
        <v>30</v>
      </c>
    </row>
    <row r="1231" spans="1:146" x14ac:dyDescent="0.35">
      <c r="A1231">
        <v>1236</v>
      </c>
      <c r="B1231" t="s">
        <v>1003</v>
      </c>
      <c r="C1231" t="s">
        <v>1097</v>
      </c>
      <c r="D1231" t="s">
        <v>154</v>
      </c>
      <c r="E1231" t="s">
        <v>1106</v>
      </c>
      <c r="F1231" s="1">
        <v>1430</v>
      </c>
      <c r="G1231">
        <v>0</v>
      </c>
      <c r="H1231">
        <v>0</v>
      </c>
      <c r="I1231">
        <v>0</v>
      </c>
      <c r="J1231">
        <v>0</v>
      </c>
      <c r="K1231">
        <v>10</v>
      </c>
      <c r="L1231">
        <v>35</v>
      </c>
      <c r="M1231">
        <v>25</v>
      </c>
      <c r="N1231">
        <v>15</v>
      </c>
      <c r="O1231">
        <v>0</v>
      </c>
      <c r="P1231">
        <v>0</v>
      </c>
      <c r="Q1231">
        <v>10</v>
      </c>
      <c r="R1231">
        <v>0</v>
      </c>
      <c r="S1231">
        <v>15</v>
      </c>
      <c r="T1231">
        <v>15</v>
      </c>
      <c r="U1231">
        <v>0</v>
      </c>
      <c r="V1231">
        <v>40</v>
      </c>
      <c r="W1231">
        <v>0</v>
      </c>
      <c r="X1231">
        <v>15</v>
      </c>
      <c r="Y1231">
        <v>35</v>
      </c>
      <c r="Z1231">
        <v>0</v>
      </c>
      <c r="AA1231">
        <v>0</v>
      </c>
      <c r="AB1231">
        <v>0</v>
      </c>
      <c r="AC1231">
        <v>0</v>
      </c>
      <c r="AD1231">
        <v>20</v>
      </c>
      <c r="AE1231">
        <v>10</v>
      </c>
      <c r="AF1231">
        <v>10</v>
      </c>
      <c r="AG1231">
        <v>0</v>
      </c>
      <c r="AH1231">
        <v>35</v>
      </c>
      <c r="AI1231">
        <v>20</v>
      </c>
      <c r="AJ1231">
        <v>0</v>
      </c>
      <c r="AK1231">
        <v>0</v>
      </c>
      <c r="AL1231">
        <v>0</v>
      </c>
      <c r="AM1231">
        <v>30</v>
      </c>
      <c r="AN1231">
        <v>30</v>
      </c>
      <c r="AO1231">
        <v>10</v>
      </c>
      <c r="AP1231">
        <v>0</v>
      </c>
      <c r="AQ1231">
        <v>35</v>
      </c>
      <c r="AR1231">
        <v>20</v>
      </c>
      <c r="AS1231">
        <v>10</v>
      </c>
      <c r="AT1231">
        <v>0</v>
      </c>
      <c r="AU1231">
        <v>0</v>
      </c>
      <c r="AV1231">
        <v>10</v>
      </c>
      <c r="AW1231">
        <v>0</v>
      </c>
      <c r="AX1231">
        <v>10</v>
      </c>
      <c r="AY1231">
        <v>0</v>
      </c>
      <c r="AZ1231">
        <v>30</v>
      </c>
      <c r="BA1231">
        <v>0</v>
      </c>
      <c r="BB1231">
        <v>0</v>
      </c>
      <c r="BC1231">
        <v>20</v>
      </c>
      <c r="BD1231">
        <v>0</v>
      </c>
      <c r="BE1231">
        <v>0</v>
      </c>
      <c r="BF1231">
        <v>0</v>
      </c>
      <c r="BG1231">
        <v>10</v>
      </c>
      <c r="BH1231">
        <v>20</v>
      </c>
      <c r="BI1231">
        <v>0</v>
      </c>
      <c r="BJ1231">
        <v>35</v>
      </c>
      <c r="BK1231">
        <v>0</v>
      </c>
      <c r="BL1231">
        <v>0</v>
      </c>
      <c r="BM1231">
        <v>25</v>
      </c>
      <c r="BN1231">
        <v>10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10</v>
      </c>
      <c r="BW1231">
        <v>0</v>
      </c>
      <c r="BX1231">
        <v>0</v>
      </c>
      <c r="BY1231">
        <v>0</v>
      </c>
      <c r="BZ1231">
        <v>10</v>
      </c>
      <c r="CA1231">
        <v>0</v>
      </c>
      <c r="CB1231">
        <v>10</v>
      </c>
      <c r="CC1231">
        <v>30</v>
      </c>
      <c r="CD1231">
        <v>0</v>
      </c>
      <c r="CE1231">
        <v>0</v>
      </c>
      <c r="CF1231">
        <v>35</v>
      </c>
      <c r="CG1231">
        <v>0</v>
      </c>
      <c r="CH1231">
        <v>0</v>
      </c>
      <c r="CI1231">
        <v>0</v>
      </c>
      <c r="CJ1231">
        <v>20</v>
      </c>
      <c r="CK1231">
        <v>0</v>
      </c>
      <c r="CL1231">
        <v>50</v>
      </c>
      <c r="CM1231">
        <v>0</v>
      </c>
      <c r="CN1231">
        <v>40</v>
      </c>
      <c r="CO1231">
        <v>0</v>
      </c>
      <c r="CP1231">
        <v>25</v>
      </c>
      <c r="CQ1231">
        <v>0</v>
      </c>
      <c r="CR1231">
        <v>15</v>
      </c>
      <c r="CS1231">
        <v>0</v>
      </c>
      <c r="CT1231">
        <v>25</v>
      </c>
      <c r="CU1231">
        <v>35</v>
      </c>
      <c r="CV1231">
        <v>15</v>
      </c>
      <c r="CW1231">
        <v>0</v>
      </c>
      <c r="CX1231">
        <v>100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10</v>
      </c>
      <c r="DE1231">
        <v>0</v>
      </c>
      <c r="DF1231">
        <v>10</v>
      </c>
      <c r="DG1231">
        <v>15</v>
      </c>
      <c r="DH1231">
        <v>0</v>
      </c>
      <c r="DI1231">
        <v>10</v>
      </c>
      <c r="DJ1231">
        <v>0</v>
      </c>
      <c r="DK1231">
        <v>0</v>
      </c>
      <c r="DL1231">
        <v>10</v>
      </c>
      <c r="DM1231">
        <v>0</v>
      </c>
      <c r="DN1231">
        <v>20</v>
      </c>
      <c r="DO1231">
        <v>0</v>
      </c>
      <c r="DP1231">
        <v>0</v>
      </c>
      <c r="DQ1231">
        <v>0</v>
      </c>
      <c r="DR1231">
        <v>10</v>
      </c>
      <c r="DS1231">
        <v>0</v>
      </c>
      <c r="DT1231">
        <v>0</v>
      </c>
      <c r="DU1231">
        <v>60</v>
      </c>
      <c r="DV1231">
        <v>10</v>
      </c>
      <c r="DW1231">
        <v>0</v>
      </c>
      <c r="DX1231">
        <v>10</v>
      </c>
      <c r="DY1231">
        <v>35</v>
      </c>
      <c r="DZ1231">
        <v>0</v>
      </c>
      <c r="EA1231">
        <v>10</v>
      </c>
      <c r="EB1231">
        <v>0</v>
      </c>
      <c r="EC1231">
        <v>15</v>
      </c>
      <c r="ED1231">
        <v>0</v>
      </c>
      <c r="EE1231">
        <v>45</v>
      </c>
      <c r="EF1231">
        <v>0</v>
      </c>
      <c r="EG1231">
        <v>10</v>
      </c>
      <c r="EH1231">
        <v>10</v>
      </c>
      <c r="EI1231">
        <v>15</v>
      </c>
      <c r="EJ1231">
        <v>0</v>
      </c>
      <c r="EK1231">
        <v>0</v>
      </c>
      <c r="EL1231">
        <v>15</v>
      </c>
      <c r="EM1231">
        <v>10</v>
      </c>
      <c r="EN1231">
        <v>10</v>
      </c>
      <c r="EO1231">
        <v>20</v>
      </c>
      <c r="EP1231">
        <v>20</v>
      </c>
    </row>
    <row r="1232" spans="1:146" x14ac:dyDescent="0.35">
      <c r="A1232">
        <v>1224</v>
      </c>
      <c r="B1232" t="s">
        <v>1003</v>
      </c>
      <c r="C1232" t="s">
        <v>1097</v>
      </c>
      <c r="D1232" t="s">
        <v>154</v>
      </c>
      <c r="E1232" t="s">
        <v>1044</v>
      </c>
      <c r="F1232" s="1">
        <v>118775</v>
      </c>
      <c r="G1232" s="1">
        <v>1180</v>
      </c>
      <c r="H1232" s="1">
        <v>1030</v>
      </c>
      <c r="I1232">
        <v>420</v>
      </c>
      <c r="J1232">
        <v>175</v>
      </c>
      <c r="K1232">
        <v>850</v>
      </c>
      <c r="L1232" s="1">
        <v>1565</v>
      </c>
      <c r="M1232">
        <v>345</v>
      </c>
      <c r="N1232">
        <v>630</v>
      </c>
      <c r="O1232">
        <v>140</v>
      </c>
      <c r="P1232" s="1">
        <v>1410</v>
      </c>
      <c r="Q1232">
        <v>330</v>
      </c>
      <c r="R1232" s="1">
        <v>2175</v>
      </c>
      <c r="S1232">
        <v>645</v>
      </c>
      <c r="T1232">
        <v>740</v>
      </c>
      <c r="U1232">
        <v>50</v>
      </c>
      <c r="V1232" s="1">
        <v>2460</v>
      </c>
      <c r="W1232">
        <v>20</v>
      </c>
      <c r="X1232">
        <v>440</v>
      </c>
      <c r="Y1232" s="1">
        <v>1025</v>
      </c>
      <c r="Z1232">
        <v>395</v>
      </c>
      <c r="AA1232">
        <v>715</v>
      </c>
      <c r="AB1232">
        <v>50</v>
      </c>
      <c r="AC1232">
        <v>535</v>
      </c>
      <c r="AD1232">
        <v>585</v>
      </c>
      <c r="AE1232" s="1">
        <v>2410</v>
      </c>
      <c r="AF1232" s="1">
        <v>2575</v>
      </c>
      <c r="AG1232">
        <v>555</v>
      </c>
      <c r="AH1232">
        <v>250</v>
      </c>
      <c r="AI1232">
        <v>50</v>
      </c>
      <c r="AJ1232">
        <v>315</v>
      </c>
      <c r="AK1232" s="1">
        <v>1765</v>
      </c>
      <c r="AL1232" s="1">
        <v>2690</v>
      </c>
      <c r="AM1232">
        <v>425</v>
      </c>
      <c r="AN1232" s="1">
        <v>3565</v>
      </c>
      <c r="AO1232">
        <v>125</v>
      </c>
      <c r="AP1232">
        <v>495</v>
      </c>
      <c r="AQ1232">
        <v>160</v>
      </c>
      <c r="AR1232" s="1">
        <v>2405</v>
      </c>
      <c r="AS1232">
        <v>410</v>
      </c>
      <c r="AT1232" s="1">
        <v>3180</v>
      </c>
      <c r="AU1232">
        <v>300</v>
      </c>
      <c r="AV1232">
        <v>545</v>
      </c>
      <c r="AW1232" s="1">
        <v>1810</v>
      </c>
      <c r="AX1232" s="1">
        <v>1265</v>
      </c>
      <c r="AY1232">
        <v>200</v>
      </c>
      <c r="AZ1232" s="1">
        <v>1155</v>
      </c>
      <c r="BA1232">
        <v>190</v>
      </c>
      <c r="BB1232">
        <v>390</v>
      </c>
      <c r="BC1232" s="1">
        <v>1025</v>
      </c>
      <c r="BD1232">
        <v>245</v>
      </c>
      <c r="BE1232">
        <v>165</v>
      </c>
      <c r="BF1232">
        <v>590</v>
      </c>
      <c r="BG1232">
        <v>245</v>
      </c>
      <c r="BH1232">
        <v>125</v>
      </c>
      <c r="BI1232">
        <v>285</v>
      </c>
      <c r="BJ1232">
        <v>675</v>
      </c>
      <c r="BK1232" s="1">
        <v>1155</v>
      </c>
      <c r="BL1232" s="1">
        <v>1915</v>
      </c>
      <c r="BM1232" s="1">
        <v>1360</v>
      </c>
      <c r="BN1232">
        <v>395</v>
      </c>
      <c r="BO1232">
        <v>615</v>
      </c>
      <c r="BP1232" s="1">
        <v>2050</v>
      </c>
      <c r="BQ1232">
        <v>340</v>
      </c>
      <c r="BR1232">
        <v>540</v>
      </c>
      <c r="BS1232">
        <v>65</v>
      </c>
      <c r="BT1232">
        <v>110</v>
      </c>
      <c r="BU1232" s="1">
        <v>2020</v>
      </c>
      <c r="BV1232">
        <v>830</v>
      </c>
      <c r="BW1232">
        <v>165</v>
      </c>
      <c r="BX1232">
        <v>195</v>
      </c>
      <c r="BY1232">
        <v>135</v>
      </c>
      <c r="BZ1232">
        <v>100</v>
      </c>
      <c r="CA1232">
        <v>310</v>
      </c>
      <c r="CB1232" s="1">
        <v>3660</v>
      </c>
      <c r="CC1232">
        <v>965</v>
      </c>
      <c r="CD1232">
        <v>75</v>
      </c>
      <c r="CE1232">
        <v>885</v>
      </c>
      <c r="CF1232">
        <v>770</v>
      </c>
      <c r="CG1232" s="1">
        <v>1510</v>
      </c>
      <c r="CH1232">
        <v>375</v>
      </c>
      <c r="CI1232">
        <v>645</v>
      </c>
      <c r="CJ1232">
        <v>645</v>
      </c>
      <c r="CK1232">
        <v>280</v>
      </c>
      <c r="CL1232">
        <v>815</v>
      </c>
      <c r="CM1232">
        <v>320</v>
      </c>
      <c r="CN1232">
        <v>420</v>
      </c>
      <c r="CO1232" s="1">
        <v>3620</v>
      </c>
      <c r="CP1232">
        <v>520</v>
      </c>
      <c r="CQ1232">
        <v>65</v>
      </c>
      <c r="CR1232" s="1">
        <v>2230</v>
      </c>
      <c r="CS1232">
        <v>555</v>
      </c>
      <c r="CT1232" s="1">
        <v>1500</v>
      </c>
      <c r="CU1232">
        <v>835</v>
      </c>
      <c r="CV1232">
        <v>295</v>
      </c>
      <c r="CW1232">
        <v>70</v>
      </c>
      <c r="CX1232" s="1">
        <v>1920</v>
      </c>
      <c r="CY1232">
        <v>360</v>
      </c>
      <c r="CZ1232">
        <v>40</v>
      </c>
      <c r="DA1232">
        <v>520</v>
      </c>
      <c r="DB1232">
        <v>45</v>
      </c>
      <c r="DC1232">
        <v>240</v>
      </c>
      <c r="DD1232">
        <v>455</v>
      </c>
      <c r="DE1232">
        <v>640</v>
      </c>
      <c r="DF1232">
        <v>185</v>
      </c>
      <c r="DG1232">
        <v>140</v>
      </c>
      <c r="DH1232" s="1">
        <v>2830</v>
      </c>
      <c r="DI1232">
        <v>100</v>
      </c>
      <c r="DJ1232">
        <v>265</v>
      </c>
      <c r="DK1232">
        <v>825</v>
      </c>
      <c r="DL1232" s="1">
        <v>1155</v>
      </c>
      <c r="DM1232">
        <v>370</v>
      </c>
      <c r="DN1232">
        <v>325</v>
      </c>
      <c r="DO1232">
        <v>480</v>
      </c>
      <c r="DP1232">
        <v>340</v>
      </c>
      <c r="DQ1232" s="1">
        <v>1675</v>
      </c>
      <c r="DR1232">
        <v>470</v>
      </c>
      <c r="DS1232">
        <v>115</v>
      </c>
      <c r="DT1232">
        <v>220</v>
      </c>
      <c r="DU1232" s="1">
        <v>1260</v>
      </c>
      <c r="DV1232">
        <v>75</v>
      </c>
      <c r="DW1232">
        <v>100</v>
      </c>
      <c r="DX1232" s="1">
        <v>1020</v>
      </c>
      <c r="DY1232" s="1">
        <v>1005</v>
      </c>
      <c r="DZ1232" s="1">
        <v>1935</v>
      </c>
      <c r="EA1232" s="1">
        <v>1265</v>
      </c>
      <c r="EB1232" s="1">
        <v>4870</v>
      </c>
      <c r="EC1232">
        <v>475</v>
      </c>
      <c r="ED1232">
        <v>220</v>
      </c>
      <c r="EE1232" s="1">
        <v>2610</v>
      </c>
      <c r="EF1232">
        <v>720</v>
      </c>
      <c r="EG1232">
        <v>195</v>
      </c>
      <c r="EH1232">
        <v>410</v>
      </c>
      <c r="EI1232" s="1">
        <v>3150</v>
      </c>
      <c r="EJ1232">
        <v>130</v>
      </c>
      <c r="EK1232">
        <v>210</v>
      </c>
      <c r="EL1232">
        <v>285</v>
      </c>
      <c r="EM1232">
        <v>175</v>
      </c>
      <c r="EN1232">
        <v>145</v>
      </c>
      <c r="EO1232" s="1">
        <v>2080</v>
      </c>
      <c r="EP1232">
        <v>900</v>
      </c>
    </row>
    <row r="1233" spans="1:146" x14ac:dyDescent="0.35">
      <c r="A1233">
        <v>1237</v>
      </c>
      <c r="B1233" t="s">
        <v>1003</v>
      </c>
      <c r="C1233" t="s">
        <v>1097</v>
      </c>
      <c r="D1233" t="s">
        <v>154</v>
      </c>
      <c r="E1233" t="s">
        <v>1045</v>
      </c>
      <c r="F1233">
        <v>770</v>
      </c>
      <c r="G1233">
        <v>10</v>
      </c>
      <c r="H1233">
        <v>0</v>
      </c>
      <c r="I1233">
        <v>0</v>
      </c>
      <c r="J1233">
        <v>10</v>
      </c>
      <c r="K1233">
        <v>0</v>
      </c>
      <c r="L1233">
        <v>0</v>
      </c>
      <c r="M1233">
        <v>20</v>
      </c>
      <c r="N1233">
        <v>0</v>
      </c>
      <c r="O1233">
        <v>0</v>
      </c>
      <c r="P1233">
        <v>10</v>
      </c>
      <c r="Q1233">
        <v>0</v>
      </c>
      <c r="R1233">
        <v>0</v>
      </c>
      <c r="S1233">
        <v>0</v>
      </c>
      <c r="T1233">
        <v>10</v>
      </c>
      <c r="U1233">
        <v>0</v>
      </c>
      <c r="V1233">
        <v>15</v>
      </c>
      <c r="W1233">
        <v>0</v>
      </c>
      <c r="X1233">
        <v>0</v>
      </c>
      <c r="Y1233">
        <v>15</v>
      </c>
      <c r="Z1233">
        <v>10</v>
      </c>
      <c r="AA1233">
        <v>10</v>
      </c>
      <c r="AB1233">
        <v>0</v>
      </c>
      <c r="AC1233">
        <v>10</v>
      </c>
      <c r="AD1233">
        <v>0</v>
      </c>
      <c r="AE1233">
        <v>0</v>
      </c>
      <c r="AF1233">
        <v>25</v>
      </c>
      <c r="AG1233">
        <v>0</v>
      </c>
      <c r="AH1233">
        <v>15</v>
      </c>
      <c r="AI1233">
        <v>0</v>
      </c>
      <c r="AJ1233">
        <v>0</v>
      </c>
      <c r="AK1233">
        <v>10</v>
      </c>
      <c r="AL1233">
        <v>0</v>
      </c>
      <c r="AM1233">
        <v>35</v>
      </c>
      <c r="AN1233">
        <v>0</v>
      </c>
      <c r="AO1233">
        <v>0</v>
      </c>
      <c r="AP1233">
        <v>0</v>
      </c>
      <c r="AQ1233">
        <v>10</v>
      </c>
      <c r="AR1233">
        <v>20</v>
      </c>
      <c r="AS1233">
        <v>0</v>
      </c>
      <c r="AT1233">
        <v>20</v>
      </c>
      <c r="AU1233">
        <v>0</v>
      </c>
      <c r="AV1233">
        <v>0</v>
      </c>
      <c r="AW1233">
        <v>0</v>
      </c>
      <c r="AX1233">
        <v>0</v>
      </c>
      <c r="AY1233">
        <v>10</v>
      </c>
      <c r="AZ1233">
        <v>0</v>
      </c>
      <c r="BA1233">
        <v>10</v>
      </c>
      <c r="BB1233">
        <v>0</v>
      </c>
      <c r="BC1233">
        <v>0</v>
      </c>
      <c r="BD1233">
        <v>20</v>
      </c>
      <c r="BE1233">
        <v>10</v>
      </c>
      <c r="BF1233">
        <v>0</v>
      </c>
      <c r="BG1233">
        <v>0</v>
      </c>
      <c r="BH1233">
        <v>10</v>
      </c>
      <c r="BI1233">
        <v>20</v>
      </c>
      <c r="BJ1233">
        <v>15</v>
      </c>
      <c r="BK1233">
        <v>0</v>
      </c>
      <c r="BL1233">
        <v>0</v>
      </c>
      <c r="BM1233">
        <v>10</v>
      </c>
      <c r="BN1233">
        <v>0</v>
      </c>
      <c r="BO1233">
        <v>10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10</v>
      </c>
      <c r="BZ1233">
        <v>0</v>
      </c>
      <c r="CA1233">
        <v>25</v>
      </c>
      <c r="CB1233">
        <v>25</v>
      </c>
      <c r="CC1233">
        <v>20</v>
      </c>
      <c r="CD1233">
        <v>10</v>
      </c>
      <c r="CE1233">
        <v>0</v>
      </c>
      <c r="CF1233">
        <v>0</v>
      </c>
      <c r="CG1233">
        <v>10</v>
      </c>
      <c r="CH1233">
        <v>0</v>
      </c>
      <c r="CI1233">
        <v>0</v>
      </c>
      <c r="CJ1233">
        <v>0</v>
      </c>
      <c r="CK1233">
        <v>0</v>
      </c>
      <c r="CL1233">
        <v>10</v>
      </c>
      <c r="CM1233">
        <v>10</v>
      </c>
      <c r="CN1233">
        <v>10</v>
      </c>
      <c r="CO1233">
        <v>10</v>
      </c>
      <c r="CP1233">
        <v>10</v>
      </c>
      <c r="CQ1233">
        <v>0</v>
      </c>
      <c r="CR1233">
        <v>10</v>
      </c>
      <c r="CS1233">
        <v>0</v>
      </c>
      <c r="CT1233">
        <v>20</v>
      </c>
      <c r="CU1233">
        <v>10</v>
      </c>
      <c r="CV1233">
        <v>0</v>
      </c>
      <c r="CW1233">
        <v>0</v>
      </c>
      <c r="CX1233">
        <v>40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10</v>
      </c>
      <c r="DI1233">
        <v>0</v>
      </c>
      <c r="DJ1233">
        <v>10</v>
      </c>
      <c r="DK1233">
        <v>20</v>
      </c>
      <c r="DL1233">
        <v>20</v>
      </c>
      <c r="DM1233">
        <v>0</v>
      </c>
      <c r="DN1233">
        <v>10</v>
      </c>
      <c r="DO1233">
        <v>0</v>
      </c>
      <c r="DP1233">
        <v>10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20</v>
      </c>
      <c r="DY1233">
        <v>15</v>
      </c>
      <c r="DZ1233">
        <v>0</v>
      </c>
      <c r="EA1233">
        <v>10</v>
      </c>
      <c r="EB1233">
        <v>10</v>
      </c>
      <c r="EC1233">
        <v>25</v>
      </c>
      <c r="ED1233">
        <v>15</v>
      </c>
      <c r="EE1233">
        <v>10</v>
      </c>
      <c r="EF1233">
        <v>0</v>
      </c>
      <c r="EG1233">
        <v>0</v>
      </c>
      <c r="EH1233">
        <v>20</v>
      </c>
      <c r="EI1233">
        <v>20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10</v>
      </c>
    </row>
    <row r="1234" spans="1:146" x14ac:dyDescent="0.35">
      <c r="A1234">
        <v>1238</v>
      </c>
      <c r="B1234" t="s">
        <v>1003</v>
      </c>
      <c r="C1234" t="s">
        <v>1097</v>
      </c>
      <c r="D1234" t="s">
        <v>154</v>
      </c>
      <c r="E1234" t="s">
        <v>1046</v>
      </c>
      <c r="F1234" s="1">
        <v>3530</v>
      </c>
      <c r="G1234">
        <v>10</v>
      </c>
      <c r="H1234">
        <v>25</v>
      </c>
      <c r="I1234">
        <v>0</v>
      </c>
      <c r="J1234">
        <v>10</v>
      </c>
      <c r="K1234">
        <v>15</v>
      </c>
      <c r="L1234">
        <v>0</v>
      </c>
      <c r="M1234">
        <v>10</v>
      </c>
      <c r="N1234">
        <v>0</v>
      </c>
      <c r="O1234">
        <v>0</v>
      </c>
      <c r="P1234">
        <v>0</v>
      </c>
      <c r="Q1234">
        <v>45</v>
      </c>
      <c r="R1234">
        <v>45</v>
      </c>
      <c r="S1234">
        <v>10</v>
      </c>
      <c r="T1234">
        <v>95</v>
      </c>
      <c r="U1234">
        <v>15</v>
      </c>
      <c r="V1234">
        <v>30</v>
      </c>
      <c r="W1234">
        <v>10</v>
      </c>
      <c r="X1234">
        <v>0</v>
      </c>
      <c r="Y1234">
        <v>100</v>
      </c>
      <c r="Z1234">
        <v>0</v>
      </c>
      <c r="AA1234">
        <v>30</v>
      </c>
      <c r="AB1234">
        <v>0</v>
      </c>
      <c r="AC1234">
        <v>0</v>
      </c>
      <c r="AD1234">
        <v>10</v>
      </c>
      <c r="AE1234">
        <v>20</v>
      </c>
      <c r="AF1234">
        <v>20</v>
      </c>
      <c r="AG1234">
        <v>0</v>
      </c>
      <c r="AH1234">
        <v>0</v>
      </c>
      <c r="AI1234">
        <v>0</v>
      </c>
      <c r="AJ1234">
        <v>15</v>
      </c>
      <c r="AK1234">
        <v>20</v>
      </c>
      <c r="AL1234">
        <v>95</v>
      </c>
      <c r="AM1234">
        <v>10</v>
      </c>
      <c r="AN1234">
        <v>120</v>
      </c>
      <c r="AO1234">
        <v>10</v>
      </c>
      <c r="AP1234">
        <v>10</v>
      </c>
      <c r="AQ1234">
        <v>25</v>
      </c>
      <c r="AR1234">
        <v>45</v>
      </c>
      <c r="AS1234">
        <v>50</v>
      </c>
      <c r="AT1234">
        <v>20</v>
      </c>
      <c r="AU1234">
        <v>10</v>
      </c>
      <c r="AV1234">
        <v>0</v>
      </c>
      <c r="AW1234">
        <v>10</v>
      </c>
      <c r="AX1234">
        <v>10</v>
      </c>
      <c r="AY1234">
        <v>0</v>
      </c>
      <c r="AZ1234">
        <v>120</v>
      </c>
      <c r="BA1234">
        <v>10</v>
      </c>
      <c r="BB1234">
        <v>10</v>
      </c>
      <c r="BC1234">
        <v>15</v>
      </c>
      <c r="BD1234">
        <v>10</v>
      </c>
      <c r="BE1234">
        <v>0</v>
      </c>
      <c r="BF1234">
        <v>20</v>
      </c>
      <c r="BG1234">
        <v>0</v>
      </c>
      <c r="BH1234">
        <v>0</v>
      </c>
      <c r="BI1234">
        <v>40</v>
      </c>
      <c r="BJ1234">
        <v>155</v>
      </c>
      <c r="BK1234">
        <v>0</v>
      </c>
      <c r="BL1234">
        <v>10</v>
      </c>
      <c r="BM1234">
        <v>15</v>
      </c>
      <c r="BN1234">
        <v>0</v>
      </c>
      <c r="BO1234">
        <v>20</v>
      </c>
      <c r="BP1234">
        <v>10</v>
      </c>
      <c r="BQ1234">
        <v>10</v>
      </c>
      <c r="BR1234">
        <v>65</v>
      </c>
      <c r="BS1234">
        <v>0</v>
      </c>
      <c r="BT1234">
        <v>10</v>
      </c>
      <c r="BU1234">
        <v>95</v>
      </c>
      <c r="BV1234">
        <v>10</v>
      </c>
      <c r="BW1234">
        <v>0</v>
      </c>
      <c r="BX1234">
        <v>0</v>
      </c>
      <c r="BY1234">
        <v>0</v>
      </c>
      <c r="BZ1234">
        <v>0</v>
      </c>
      <c r="CA1234">
        <v>10</v>
      </c>
      <c r="CB1234">
        <v>120</v>
      </c>
      <c r="CC1234">
        <v>10</v>
      </c>
      <c r="CD1234">
        <v>0</v>
      </c>
      <c r="CE1234">
        <v>10</v>
      </c>
      <c r="CF1234">
        <v>50</v>
      </c>
      <c r="CG1234">
        <v>60</v>
      </c>
      <c r="CH1234">
        <v>30</v>
      </c>
      <c r="CI1234">
        <v>105</v>
      </c>
      <c r="CJ1234">
        <v>175</v>
      </c>
      <c r="CK1234">
        <v>0</v>
      </c>
      <c r="CL1234">
        <v>20</v>
      </c>
      <c r="CM1234">
        <v>10</v>
      </c>
      <c r="CN1234">
        <v>0</v>
      </c>
      <c r="CO1234">
        <v>0</v>
      </c>
      <c r="CP1234">
        <v>15</v>
      </c>
      <c r="CQ1234">
        <v>0</v>
      </c>
      <c r="CR1234">
        <v>20</v>
      </c>
      <c r="CS1234">
        <v>10</v>
      </c>
      <c r="CT1234">
        <v>25</v>
      </c>
      <c r="CU1234">
        <v>20</v>
      </c>
      <c r="CV1234">
        <v>0</v>
      </c>
      <c r="CW1234">
        <v>0</v>
      </c>
      <c r="CX1234">
        <v>35</v>
      </c>
      <c r="CY1234">
        <v>20</v>
      </c>
      <c r="CZ1234">
        <v>10</v>
      </c>
      <c r="DA1234">
        <v>0</v>
      </c>
      <c r="DB1234">
        <v>0</v>
      </c>
      <c r="DC1234">
        <v>0</v>
      </c>
      <c r="DD1234">
        <v>60</v>
      </c>
      <c r="DE1234">
        <v>25</v>
      </c>
      <c r="DF1234">
        <v>10</v>
      </c>
      <c r="DG1234">
        <v>0</v>
      </c>
      <c r="DH1234">
        <v>75</v>
      </c>
      <c r="DI1234">
        <v>0</v>
      </c>
      <c r="DJ1234">
        <v>65</v>
      </c>
      <c r="DK1234">
        <v>70</v>
      </c>
      <c r="DL1234">
        <v>20</v>
      </c>
      <c r="DM1234">
        <v>0</v>
      </c>
      <c r="DN1234">
        <v>10</v>
      </c>
      <c r="DO1234">
        <v>10</v>
      </c>
      <c r="DP1234">
        <v>0</v>
      </c>
      <c r="DQ1234">
        <v>35</v>
      </c>
      <c r="DR1234">
        <v>0</v>
      </c>
      <c r="DS1234">
        <v>0</v>
      </c>
      <c r="DT1234">
        <v>15</v>
      </c>
      <c r="DU1234">
        <v>0</v>
      </c>
      <c r="DV1234">
        <v>0</v>
      </c>
      <c r="DW1234">
        <v>0</v>
      </c>
      <c r="DX1234">
        <v>30</v>
      </c>
      <c r="DY1234">
        <v>10</v>
      </c>
      <c r="DZ1234">
        <v>30</v>
      </c>
      <c r="EA1234">
        <v>115</v>
      </c>
      <c r="EB1234">
        <v>35</v>
      </c>
      <c r="EC1234">
        <v>160</v>
      </c>
      <c r="ED1234">
        <v>0</v>
      </c>
      <c r="EE1234">
        <v>30</v>
      </c>
      <c r="EF1234">
        <v>0</v>
      </c>
      <c r="EG1234">
        <v>0</v>
      </c>
      <c r="EH1234">
        <v>40</v>
      </c>
      <c r="EI1234">
        <v>110</v>
      </c>
      <c r="EJ1234">
        <v>0</v>
      </c>
      <c r="EK1234">
        <v>10</v>
      </c>
      <c r="EL1234">
        <v>0</v>
      </c>
      <c r="EM1234">
        <v>0</v>
      </c>
      <c r="EN1234">
        <v>0</v>
      </c>
      <c r="EO1234">
        <v>165</v>
      </c>
      <c r="EP1234">
        <v>20</v>
      </c>
    </row>
    <row r="1235" spans="1:146" x14ac:dyDescent="0.35">
      <c r="A1235">
        <v>1239</v>
      </c>
      <c r="B1235" t="s">
        <v>1003</v>
      </c>
      <c r="C1235" t="s">
        <v>1097</v>
      </c>
      <c r="D1235" t="s">
        <v>154</v>
      </c>
      <c r="E1235" t="s">
        <v>1049</v>
      </c>
      <c r="F1235" s="1">
        <v>2065</v>
      </c>
      <c r="G1235">
        <v>0</v>
      </c>
      <c r="H1235">
        <v>0</v>
      </c>
      <c r="I1235">
        <v>10</v>
      </c>
      <c r="J1235">
        <v>0</v>
      </c>
      <c r="K1235">
        <v>0</v>
      </c>
      <c r="L1235">
        <v>20</v>
      </c>
      <c r="M1235">
        <v>40</v>
      </c>
      <c r="N1235">
        <v>10</v>
      </c>
      <c r="O1235">
        <v>0</v>
      </c>
      <c r="P1235">
        <v>10</v>
      </c>
      <c r="Q1235">
        <v>0</v>
      </c>
      <c r="R1235">
        <v>10</v>
      </c>
      <c r="S1235">
        <v>0</v>
      </c>
      <c r="T1235">
        <v>10</v>
      </c>
      <c r="U1235">
        <v>0</v>
      </c>
      <c r="V1235">
        <v>30</v>
      </c>
      <c r="W1235">
        <v>0</v>
      </c>
      <c r="X1235">
        <v>25</v>
      </c>
      <c r="Y1235">
        <v>30</v>
      </c>
      <c r="Z1235">
        <v>10</v>
      </c>
      <c r="AA1235">
        <v>25</v>
      </c>
      <c r="AB1235">
        <v>0</v>
      </c>
      <c r="AC1235">
        <v>0</v>
      </c>
      <c r="AD1235">
        <v>45</v>
      </c>
      <c r="AE1235">
        <v>10</v>
      </c>
      <c r="AF1235">
        <v>10</v>
      </c>
      <c r="AG1235">
        <v>0</v>
      </c>
      <c r="AH1235">
        <v>30</v>
      </c>
      <c r="AI1235">
        <v>10</v>
      </c>
      <c r="AJ1235">
        <v>25</v>
      </c>
      <c r="AK1235">
        <v>30</v>
      </c>
      <c r="AL1235">
        <v>0</v>
      </c>
      <c r="AM1235">
        <v>80</v>
      </c>
      <c r="AN1235">
        <v>75</v>
      </c>
      <c r="AO1235">
        <v>10</v>
      </c>
      <c r="AP1235">
        <v>0</v>
      </c>
      <c r="AQ1235">
        <v>10</v>
      </c>
      <c r="AR1235">
        <v>0</v>
      </c>
      <c r="AS1235">
        <v>10</v>
      </c>
      <c r="AT1235">
        <v>10</v>
      </c>
      <c r="AU1235">
        <v>0</v>
      </c>
      <c r="AV1235">
        <v>10</v>
      </c>
      <c r="AW1235">
        <v>40</v>
      </c>
      <c r="AX1235">
        <v>20</v>
      </c>
      <c r="AY1235">
        <v>20</v>
      </c>
      <c r="AZ1235">
        <v>45</v>
      </c>
      <c r="BA1235">
        <v>0</v>
      </c>
      <c r="BB1235">
        <v>10</v>
      </c>
      <c r="BC1235">
        <v>10</v>
      </c>
      <c r="BD1235">
        <v>65</v>
      </c>
      <c r="BE1235">
        <v>15</v>
      </c>
      <c r="BF1235">
        <v>10</v>
      </c>
      <c r="BG1235">
        <v>0</v>
      </c>
      <c r="BH1235">
        <v>0</v>
      </c>
      <c r="BI1235">
        <v>0</v>
      </c>
      <c r="BJ1235">
        <v>20</v>
      </c>
      <c r="BK1235">
        <v>25</v>
      </c>
      <c r="BL1235">
        <v>0</v>
      </c>
      <c r="BM1235">
        <v>10</v>
      </c>
      <c r="BN1235">
        <v>15</v>
      </c>
      <c r="BO1235">
        <v>20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15</v>
      </c>
      <c r="BW1235">
        <v>10</v>
      </c>
      <c r="BX1235">
        <v>10</v>
      </c>
      <c r="BY1235">
        <v>10</v>
      </c>
      <c r="BZ1235">
        <v>15</v>
      </c>
      <c r="CA1235">
        <v>0</v>
      </c>
      <c r="CB1235">
        <v>20</v>
      </c>
      <c r="CC1235">
        <v>0</v>
      </c>
      <c r="CD1235">
        <v>10</v>
      </c>
      <c r="CE1235">
        <v>0</v>
      </c>
      <c r="CF1235">
        <v>100</v>
      </c>
      <c r="CG1235">
        <v>0</v>
      </c>
      <c r="CH1235">
        <v>20</v>
      </c>
      <c r="CI1235">
        <v>10</v>
      </c>
      <c r="CJ1235">
        <v>25</v>
      </c>
      <c r="CK1235">
        <v>10</v>
      </c>
      <c r="CL1235">
        <v>60</v>
      </c>
      <c r="CM1235">
        <v>10</v>
      </c>
      <c r="CN1235">
        <v>10</v>
      </c>
      <c r="CO1235">
        <v>10</v>
      </c>
      <c r="CP1235">
        <v>35</v>
      </c>
      <c r="CQ1235">
        <v>10</v>
      </c>
      <c r="CR1235">
        <v>25</v>
      </c>
      <c r="CS1235">
        <v>0</v>
      </c>
      <c r="CT1235">
        <v>30</v>
      </c>
      <c r="CU1235">
        <v>0</v>
      </c>
      <c r="CV1235">
        <v>10</v>
      </c>
      <c r="CW1235">
        <v>10</v>
      </c>
      <c r="CX1235">
        <v>20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20</v>
      </c>
      <c r="DE1235">
        <v>50</v>
      </c>
      <c r="DF1235">
        <v>0</v>
      </c>
      <c r="DG1235">
        <v>10</v>
      </c>
      <c r="DH1235">
        <v>0</v>
      </c>
      <c r="DI1235">
        <v>10</v>
      </c>
      <c r="DJ1235">
        <v>10</v>
      </c>
      <c r="DK1235">
        <v>10</v>
      </c>
      <c r="DL1235">
        <v>35</v>
      </c>
      <c r="DM1235">
        <v>15</v>
      </c>
      <c r="DN1235">
        <v>15</v>
      </c>
      <c r="DO1235">
        <v>0</v>
      </c>
      <c r="DP1235">
        <v>25</v>
      </c>
      <c r="DQ1235">
        <v>0</v>
      </c>
      <c r="DR1235">
        <v>25</v>
      </c>
      <c r="DS1235">
        <v>25</v>
      </c>
      <c r="DT1235">
        <v>0</v>
      </c>
      <c r="DU1235">
        <v>30</v>
      </c>
      <c r="DV1235">
        <v>10</v>
      </c>
      <c r="DW1235">
        <v>10</v>
      </c>
      <c r="DX1235">
        <v>10</v>
      </c>
      <c r="DY1235">
        <v>70</v>
      </c>
      <c r="DZ1235">
        <v>10</v>
      </c>
      <c r="EA1235">
        <v>20</v>
      </c>
      <c r="EB1235">
        <v>10</v>
      </c>
      <c r="EC1235">
        <v>60</v>
      </c>
      <c r="ED1235">
        <v>0</v>
      </c>
      <c r="EE1235">
        <v>40</v>
      </c>
      <c r="EF1235">
        <v>80</v>
      </c>
      <c r="EG1235">
        <v>25</v>
      </c>
      <c r="EH1235">
        <v>10</v>
      </c>
      <c r="EI1235">
        <v>10</v>
      </c>
      <c r="EJ1235">
        <v>0</v>
      </c>
      <c r="EK1235">
        <v>0</v>
      </c>
      <c r="EL1235">
        <v>0</v>
      </c>
      <c r="EM1235">
        <v>10</v>
      </c>
      <c r="EN1235">
        <v>15</v>
      </c>
      <c r="EO1235">
        <v>20</v>
      </c>
      <c r="EP1235">
        <v>0</v>
      </c>
    </row>
    <row r="1236" spans="1:146" x14ac:dyDescent="0.35">
      <c r="A1236">
        <v>1240</v>
      </c>
      <c r="B1236" t="s">
        <v>1003</v>
      </c>
      <c r="C1236" t="s">
        <v>1097</v>
      </c>
      <c r="D1236" t="s">
        <v>154</v>
      </c>
      <c r="E1236" t="s">
        <v>1107</v>
      </c>
      <c r="F1236" s="1">
        <v>4015</v>
      </c>
      <c r="G1236">
        <v>25</v>
      </c>
      <c r="H1236">
        <v>10</v>
      </c>
      <c r="I1236">
        <v>0</v>
      </c>
      <c r="J1236">
        <v>100</v>
      </c>
      <c r="K1236">
        <v>40</v>
      </c>
      <c r="L1236">
        <v>15</v>
      </c>
      <c r="M1236">
        <v>105</v>
      </c>
      <c r="N1236">
        <v>40</v>
      </c>
      <c r="O1236">
        <v>20</v>
      </c>
      <c r="P1236">
        <v>75</v>
      </c>
      <c r="Q1236">
        <v>20</v>
      </c>
      <c r="R1236">
        <v>25</v>
      </c>
      <c r="S1236">
        <v>35</v>
      </c>
      <c r="T1236">
        <v>20</v>
      </c>
      <c r="U1236">
        <v>35</v>
      </c>
      <c r="V1236">
        <v>20</v>
      </c>
      <c r="W1236">
        <v>35</v>
      </c>
      <c r="X1236">
        <v>40</v>
      </c>
      <c r="Y1236">
        <v>20</v>
      </c>
      <c r="Z1236">
        <v>25</v>
      </c>
      <c r="AA1236">
        <v>20</v>
      </c>
      <c r="AB1236">
        <v>25</v>
      </c>
      <c r="AC1236">
        <v>0</v>
      </c>
      <c r="AD1236">
        <v>50</v>
      </c>
      <c r="AE1236">
        <v>0</v>
      </c>
      <c r="AF1236">
        <v>35</v>
      </c>
      <c r="AG1236">
        <v>10</v>
      </c>
      <c r="AH1236">
        <v>20</v>
      </c>
      <c r="AI1236">
        <v>20</v>
      </c>
      <c r="AJ1236">
        <v>30</v>
      </c>
      <c r="AK1236">
        <v>30</v>
      </c>
      <c r="AL1236">
        <v>10</v>
      </c>
      <c r="AM1236">
        <v>55</v>
      </c>
      <c r="AN1236">
        <v>40</v>
      </c>
      <c r="AO1236">
        <v>30</v>
      </c>
      <c r="AP1236">
        <v>25</v>
      </c>
      <c r="AQ1236">
        <v>10</v>
      </c>
      <c r="AR1236">
        <v>15</v>
      </c>
      <c r="AS1236">
        <v>0</v>
      </c>
      <c r="AT1236">
        <v>80</v>
      </c>
      <c r="AU1236">
        <v>0</v>
      </c>
      <c r="AV1236">
        <v>0</v>
      </c>
      <c r="AW1236">
        <v>35</v>
      </c>
      <c r="AX1236">
        <v>0</v>
      </c>
      <c r="AY1236">
        <v>10</v>
      </c>
      <c r="AZ1236">
        <v>0</v>
      </c>
      <c r="BA1236">
        <v>30</v>
      </c>
      <c r="BB1236">
        <v>10</v>
      </c>
      <c r="BC1236">
        <v>25</v>
      </c>
      <c r="BD1236">
        <v>65</v>
      </c>
      <c r="BE1236">
        <v>10</v>
      </c>
      <c r="BF1236">
        <v>20</v>
      </c>
      <c r="BG1236">
        <v>25</v>
      </c>
      <c r="BH1236">
        <v>35</v>
      </c>
      <c r="BI1236">
        <v>0</v>
      </c>
      <c r="BJ1236">
        <v>0</v>
      </c>
      <c r="BK1236">
        <v>25</v>
      </c>
      <c r="BL1236">
        <v>10</v>
      </c>
      <c r="BM1236">
        <v>50</v>
      </c>
      <c r="BN1236">
        <v>10</v>
      </c>
      <c r="BO1236">
        <v>0</v>
      </c>
      <c r="BP1236">
        <v>15</v>
      </c>
      <c r="BQ1236">
        <v>20</v>
      </c>
      <c r="BR1236">
        <v>40</v>
      </c>
      <c r="BS1236">
        <v>10</v>
      </c>
      <c r="BT1236">
        <v>15</v>
      </c>
      <c r="BU1236">
        <v>10</v>
      </c>
      <c r="BV1236">
        <v>40</v>
      </c>
      <c r="BW1236">
        <v>25</v>
      </c>
      <c r="BX1236">
        <v>30</v>
      </c>
      <c r="BY1236">
        <v>50</v>
      </c>
      <c r="BZ1236">
        <v>25</v>
      </c>
      <c r="CA1236">
        <v>20</v>
      </c>
      <c r="CB1236">
        <v>50</v>
      </c>
      <c r="CC1236">
        <v>10</v>
      </c>
      <c r="CD1236">
        <v>0</v>
      </c>
      <c r="CE1236">
        <v>10</v>
      </c>
      <c r="CF1236">
        <v>45</v>
      </c>
      <c r="CG1236">
        <v>20</v>
      </c>
      <c r="CH1236">
        <v>35</v>
      </c>
      <c r="CI1236">
        <v>10</v>
      </c>
      <c r="CJ1236">
        <v>25</v>
      </c>
      <c r="CK1236">
        <v>50</v>
      </c>
      <c r="CL1236">
        <v>70</v>
      </c>
      <c r="CM1236">
        <v>10</v>
      </c>
      <c r="CN1236">
        <v>30</v>
      </c>
      <c r="CO1236">
        <v>10</v>
      </c>
      <c r="CP1236">
        <v>95</v>
      </c>
      <c r="CQ1236">
        <v>45</v>
      </c>
      <c r="CR1236">
        <v>15</v>
      </c>
      <c r="CS1236">
        <v>10</v>
      </c>
      <c r="CT1236">
        <v>20</v>
      </c>
      <c r="CU1236">
        <v>0</v>
      </c>
      <c r="CV1236">
        <v>15</v>
      </c>
      <c r="CW1236">
        <v>20</v>
      </c>
      <c r="CX1236">
        <v>30</v>
      </c>
      <c r="CY1236">
        <v>10</v>
      </c>
      <c r="CZ1236">
        <v>25</v>
      </c>
      <c r="DA1236">
        <v>10</v>
      </c>
      <c r="DB1236">
        <v>0</v>
      </c>
      <c r="DC1236">
        <v>25</v>
      </c>
      <c r="DD1236">
        <v>0</v>
      </c>
      <c r="DE1236">
        <v>10</v>
      </c>
      <c r="DF1236">
        <v>40</v>
      </c>
      <c r="DG1236">
        <v>85</v>
      </c>
      <c r="DH1236">
        <v>35</v>
      </c>
      <c r="DI1236">
        <v>10</v>
      </c>
      <c r="DJ1236">
        <v>0</v>
      </c>
      <c r="DK1236">
        <v>40</v>
      </c>
      <c r="DL1236">
        <v>30</v>
      </c>
      <c r="DM1236">
        <v>60</v>
      </c>
      <c r="DN1236">
        <v>55</v>
      </c>
      <c r="DO1236">
        <v>10</v>
      </c>
      <c r="DP1236">
        <v>20</v>
      </c>
      <c r="DQ1236">
        <v>10</v>
      </c>
      <c r="DR1236">
        <v>25</v>
      </c>
      <c r="DS1236">
        <v>45</v>
      </c>
      <c r="DT1236">
        <v>10</v>
      </c>
      <c r="DU1236">
        <v>70</v>
      </c>
      <c r="DV1236">
        <v>25</v>
      </c>
      <c r="DW1236">
        <v>85</v>
      </c>
      <c r="DX1236">
        <v>20</v>
      </c>
      <c r="DY1236">
        <v>150</v>
      </c>
      <c r="DZ1236">
        <v>25</v>
      </c>
      <c r="EA1236">
        <v>20</v>
      </c>
      <c r="EB1236">
        <v>45</v>
      </c>
      <c r="EC1236">
        <v>20</v>
      </c>
      <c r="ED1236">
        <v>10</v>
      </c>
      <c r="EE1236">
        <v>20</v>
      </c>
      <c r="EF1236">
        <v>80</v>
      </c>
      <c r="EG1236">
        <v>15</v>
      </c>
      <c r="EH1236">
        <v>15</v>
      </c>
      <c r="EI1236">
        <v>40</v>
      </c>
      <c r="EJ1236">
        <v>45</v>
      </c>
      <c r="EK1236">
        <v>10</v>
      </c>
      <c r="EL1236">
        <v>20</v>
      </c>
      <c r="EM1236">
        <v>55</v>
      </c>
      <c r="EN1236">
        <v>50</v>
      </c>
      <c r="EO1236">
        <v>50</v>
      </c>
      <c r="EP1236">
        <v>15</v>
      </c>
    </row>
    <row r="1237" spans="1:146" x14ac:dyDescent="0.35">
      <c r="A1237">
        <v>1241</v>
      </c>
      <c r="B1237" t="s">
        <v>1003</v>
      </c>
      <c r="C1237" t="s">
        <v>1097</v>
      </c>
      <c r="D1237" t="s">
        <v>154</v>
      </c>
      <c r="E1237" t="s">
        <v>1050</v>
      </c>
      <c r="F1237" s="1">
        <v>1060</v>
      </c>
      <c r="G1237">
        <v>0</v>
      </c>
      <c r="H1237">
        <v>15</v>
      </c>
      <c r="I1237">
        <v>0</v>
      </c>
      <c r="J1237">
        <v>0</v>
      </c>
      <c r="K1237">
        <v>0</v>
      </c>
      <c r="L1237">
        <v>10</v>
      </c>
      <c r="M1237">
        <v>0</v>
      </c>
      <c r="N1237">
        <v>10</v>
      </c>
      <c r="O1237">
        <v>10</v>
      </c>
      <c r="P1237">
        <v>10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10</v>
      </c>
      <c r="W1237">
        <v>0</v>
      </c>
      <c r="X1237">
        <v>0</v>
      </c>
      <c r="Y1237">
        <v>0</v>
      </c>
      <c r="Z1237">
        <v>10</v>
      </c>
      <c r="AA1237">
        <v>10</v>
      </c>
      <c r="AB1237">
        <v>30</v>
      </c>
      <c r="AC1237">
        <v>0</v>
      </c>
      <c r="AD1237">
        <v>20</v>
      </c>
      <c r="AE1237">
        <v>15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15</v>
      </c>
      <c r="AM1237">
        <v>10</v>
      </c>
      <c r="AN1237">
        <v>10</v>
      </c>
      <c r="AO1237">
        <v>25</v>
      </c>
      <c r="AP1237">
        <v>0</v>
      </c>
      <c r="AQ1237">
        <v>10</v>
      </c>
      <c r="AR1237">
        <v>15</v>
      </c>
      <c r="AS1237">
        <v>0</v>
      </c>
      <c r="AT1237">
        <v>0</v>
      </c>
      <c r="AU1237">
        <v>0</v>
      </c>
      <c r="AV1237">
        <v>25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35</v>
      </c>
      <c r="BD1237">
        <v>0</v>
      </c>
      <c r="BE1237">
        <v>0</v>
      </c>
      <c r="BF1237">
        <v>10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45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10</v>
      </c>
      <c r="BW1237">
        <v>0</v>
      </c>
      <c r="BX1237">
        <v>0</v>
      </c>
      <c r="BY1237">
        <v>10</v>
      </c>
      <c r="BZ1237">
        <v>10</v>
      </c>
      <c r="CA1237">
        <v>0</v>
      </c>
      <c r="CB1237">
        <v>10</v>
      </c>
      <c r="CC1237">
        <v>10</v>
      </c>
      <c r="CD1237">
        <v>0</v>
      </c>
      <c r="CE1237">
        <v>0</v>
      </c>
      <c r="CF1237">
        <v>60</v>
      </c>
      <c r="CG1237">
        <v>0</v>
      </c>
      <c r="CH1237">
        <v>20</v>
      </c>
      <c r="CI1237">
        <v>10</v>
      </c>
      <c r="CJ1237">
        <v>0</v>
      </c>
      <c r="CK1237">
        <v>10</v>
      </c>
      <c r="CL1237">
        <v>20</v>
      </c>
      <c r="CM1237">
        <v>0</v>
      </c>
      <c r="CN1237">
        <v>0</v>
      </c>
      <c r="CO1237">
        <v>0</v>
      </c>
      <c r="CP1237">
        <v>55</v>
      </c>
      <c r="CQ1237">
        <v>10</v>
      </c>
      <c r="CR1237">
        <v>40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10</v>
      </c>
      <c r="CY1237">
        <v>0</v>
      </c>
      <c r="CZ1237">
        <v>20</v>
      </c>
      <c r="DA1237">
        <v>0</v>
      </c>
      <c r="DB1237">
        <v>0</v>
      </c>
      <c r="DC1237">
        <v>10</v>
      </c>
      <c r="DD1237">
        <v>0</v>
      </c>
      <c r="DE1237">
        <v>30</v>
      </c>
      <c r="DF1237">
        <v>0</v>
      </c>
      <c r="DG1237">
        <v>10</v>
      </c>
      <c r="DH1237">
        <v>0</v>
      </c>
      <c r="DI1237">
        <v>0</v>
      </c>
      <c r="DJ1237">
        <v>0</v>
      </c>
      <c r="DK1237">
        <v>0</v>
      </c>
      <c r="DL1237">
        <v>20</v>
      </c>
      <c r="DM1237">
        <v>25</v>
      </c>
      <c r="DN1237">
        <v>0</v>
      </c>
      <c r="DO1237">
        <v>0</v>
      </c>
      <c r="DP1237">
        <v>10</v>
      </c>
      <c r="DQ1237">
        <v>0</v>
      </c>
      <c r="DR1237">
        <v>0</v>
      </c>
      <c r="DS1237">
        <v>10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95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20</v>
      </c>
      <c r="EF1237">
        <v>60</v>
      </c>
      <c r="EG1237">
        <v>0</v>
      </c>
      <c r="EH1237">
        <v>0</v>
      </c>
      <c r="EI1237">
        <v>10</v>
      </c>
      <c r="EJ1237">
        <v>0</v>
      </c>
      <c r="EK1237">
        <v>0</v>
      </c>
      <c r="EL1237">
        <v>10</v>
      </c>
      <c r="EM1237">
        <v>20</v>
      </c>
      <c r="EN1237">
        <v>15</v>
      </c>
      <c r="EO1237">
        <v>0</v>
      </c>
      <c r="EP1237">
        <v>10</v>
      </c>
    </row>
    <row r="1238" spans="1:146" x14ac:dyDescent="0.35">
      <c r="A1238">
        <v>1242</v>
      </c>
      <c r="B1238" t="s">
        <v>1003</v>
      </c>
      <c r="C1238" t="s">
        <v>1097</v>
      </c>
      <c r="D1238" t="s">
        <v>154</v>
      </c>
      <c r="E1238" t="s">
        <v>1051</v>
      </c>
      <c r="F1238" s="1">
        <v>8390</v>
      </c>
      <c r="G1238">
        <v>25</v>
      </c>
      <c r="H1238">
        <v>35</v>
      </c>
      <c r="I1238">
        <v>30</v>
      </c>
      <c r="J1238">
        <v>10</v>
      </c>
      <c r="K1238">
        <v>10</v>
      </c>
      <c r="L1238">
        <v>15</v>
      </c>
      <c r="M1238">
        <v>50</v>
      </c>
      <c r="N1238">
        <v>45</v>
      </c>
      <c r="O1238">
        <v>35</v>
      </c>
      <c r="P1238">
        <v>25</v>
      </c>
      <c r="Q1238">
        <v>100</v>
      </c>
      <c r="R1238">
        <v>60</v>
      </c>
      <c r="S1238">
        <v>10</v>
      </c>
      <c r="T1238">
        <v>345</v>
      </c>
      <c r="U1238">
        <v>15</v>
      </c>
      <c r="V1238">
        <v>80</v>
      </c>
      <c r="W1238">
        <v>0</v>
      </c>
      <c r="X1238">
        <v>15</v>
      </c>
      <c r="Y1238">
        <v>300</v>
      </c>
      <c r="Z1238">
        <v>35</v>
      </c>
      <c r="AA1238">
        <v>75</v>
      </c>
      <c r="AB1238">
        <v>10</v>
      </c>
      <c r="AC1238">
        <v>10</v>
      </c>
      <c r="AD1238">
        <v>40</v>
      </c>
      <c r="AE1238">
        <v>45</v>
      </c>
      <c r="AF1238">
        <v>0</v>
      </c>
      <c r="AG1238">
        <v>20</v>
      </c>
      <c r="AH1238">
        <v>85</v>
      </c>
      <c r="AI1238">
        <v>10</v>
      </c>
      <c r="AJ1238">
        <v>10</v>
      </c>
      <c r="AK1238">
        <v>35</v>
      </c>
      <c r="AL1238">
        <v>105</v>
      </c>
      <c r="AM1238">
        <v>45</v>
      </c>
      <c r="AN1238">
        <v>420</v>
      </c>
      <c r="AO1238">
        <v>30</v>
      </c>
      <c r="AP1238">
        <v>15</v>
      </c>
      <c r="AQ1238">
        <v>10</v>
      </c>
      <c r="AR1238">
        <v>110</v>
      </c>
      <c r="AS1238">
        <v>65</v>
      </c>
      <c r="AT1238">
        <v>35</v>
      </c>
      <c r="AU1238">
        <v>20</v>
      </c>
      <c r="AV1238">
        <v>20</v>
      </c>
      <c r="AW1238">
        <v>10</v>
      </c>
      <c r="AX1238">
        <v>20</v>
      </c>
      <c r="AY1238">
        <v>20</v>
      </c>
      <c r="AZ1238">
        <v>475</v>
      </c>
      <c r="BA1238">
        <v>35</v>
      </c>
      <c r="BB1238">
        <v>10</v>
      </c>
      <c r="BC1238">
        <v>10</v>
      </c>
      <c r="BD1238">
        <v>40</v>
      </c>
      <c r="BE1238">
        <v>30</v>
      </c>
      <c r="BF1238">
        <v>15</v>
      </c>
      <c r="BG1238">
        <v>30</v>
      </c>
      <c r="BH1238">
        <v>25</v>
      </c>
      <c r="BI1238">
        <v>110</v>
      </c>
      <c r="BJ1238">
        <v>230</v>
      </c>
      <c r="BK1238">
        <v>35</v>
      </c>
      <c r="BL1238">
        <v>50</v>
      </c>
      <c r="BM1238">
        <v>80</v>
      </c>
      <c r="BN1238">
        <v>25</v>
      </c>
      <c r="BO1238">
        <v>80</v>
      </c>
      <c r="BP1238">
        <v>60</v>
      </c>
      <c r="BQ1238">
        <v>10</v>
      </c>
      <c r="BR1238">
        <v>105</v>
      </c>
      <c r="BS1238">
        <v>0</v>
      </c>
      <c r="BT1238">
        <v>15</v>
      </c>
      <c r="BU1238">
        <v>40</v>
      </c>
      <c r="BV1238">
        <v>20</v>
      </c>
      <c r="BW1238">
        <v>0</v>
      </c>
      <c r="BX1238">
        <v>0</v>
      </c>
      <c r="BY1238">
        <v>10</v>
      </c>
      <c r="BZ1238">
        <v>25</v>
      </c>
      <c r="CA1238">
        <v>10</v>
      </c>
      <c r="CB1238">
        <v>205</v>
      </c>
      <c r="CC1238">
        <v>40</v>
      </c>
      <c r="CD1238">
        <v>0</v>
      </c>
      <c r="CE1238">
        <v>10</v>
      </c>
      <c r="CF1238">
        <v>65</v>
      </c>
      <c r="CG1238">
        <v>105</v>
      </c>
      <c r="CH1238">
        <v>10</v>
      </c>
      <c r="CI1238">
        <v>150</v>
      </c>
      <c r="CJ1238">
        <v>320</v>
      </c>
      <c r="CK1238">
        <v>15</v>
      </c>
      <c r="CL1238">
        <v>90</v>
      </c>
      <c r="CM1238">
        <v>100</v>
      </c>
      <c r="CN1238">
        <v>35</v>
      </c>
      <c r="CO1238">
        <v>20</v>
      </c>
      <c r="CP1238">
        <v>65</v>
      </c>
      <c r="CQ1238">
        <v>0</v>
      </c>
      <c r="CR1238">
        <v>45</v>
      </c>
      <c r="CS1238">
        <v>25</v>
      </c>
      <c r="CT1238">
        <v>135</v>
      </c>
      <c r="CU1238">
        <v>85</v>
      </c>
      <c r="CV1238">
        <v>10</v>
      </c>
      <c r="CW1238">
        <v>10</v>
      </c>
      <c r="CX1238">
        <v>85</v>
      </c>
      <c r="CY1238">
        <v>50</v>
      </c>
      <c r="CZ1238">
        <v>10</v>
      </c>
      <c r="DA1238">
        <v>20</v>
      </c>
      <c r="DB1238">
        <v>0</v>
      </c>
      <c r="DC1238">
        <v>15</v>
      </c>
      <c r="DD1238">
        <v>65</v>
      </c>
      <c r="DE1238">
        <v>125</v>
      </c>
      <c r="DF1238">
        <v>25</v>
      </c>
      <c r="DG1238">
        <v>10</v>
      </c>
      <c r="DH1238">
        <v>125</v>
      </c>
      <c r="DI1238">
        <v>10</v>
      </c>
      <c r="DJ1238">
        <v>100</v>
      </c>
      <c r="DK1238">
        <v>120</v>
      </c>
      <c r="DL1238">
        <v>40</v>
      </c>
      <c r="DM1238">
        <v>10</v>
      </c>
      <c r="DN1238">
        <v>40</v>
      </c>
      <c r="DO1238">
        <v>30</v>
      </c>
      <c r="DP1238">
        <v>25</v>
      </c>
      <c r="DQ1238">
        <v>40</v>
      </c>
      <c r="DR1238">
        <v>30</v>
      </c>
      <c r="DS1238">
        <v>0</v>
      </c>
      <c r="DT1238">
        <v>35</v>
      </c>
      <c r="DU1238">
        <v>0</v>
      </c>
      <c r="DV1238">
        <v>0</v>
      </c>
      <c r="DW1238">
        <v>15</v>
      </c>
      <c r="DX1238">
        <v>45</v>
      </c>
      <c r="DY1238">
        <v>170</v>
      </c>
      <c r="DZ1238">
        <v>95</v>
      </c>
      <c r="EA1238">
        <v>175</v>
      </c>
      <c r="EB1238">
        <v>20</v>
      </c>
      <c r="EC1238">
        <v>245</v>
      </c>
      <c r="ED1238">
        <v>30</v>
      </c>
      <c r="EE1238">
        <v>50</v>
      </c>
      <c r="EF1238">
        <v>50</v>
      </c>
      <c r="EG1238">
        <v>15</v>
      </c>
      <c r="EH1238">
        <v>90</v>
      </c>
      <c r="EI1238">
        <v>135</v>
      </c>
      <c r="EJ1238">
        <v>20</v>
      </c>
      <c r="EK1238">
        <v>30</v>
      </c>
      <c r="EL1238">
        <v>25</v>
      </c>
      <c r="EM1238">
        <v>25</v>
      </c>
      <c r="EN1238">
        <v>20</v>
      </c>
      <c r="EO1238">
        <v>265</v>
      </c>
      <c r="EP1238">
        <v>130</v>
      </c>
    </row>
    <row r="1239" spans="1:146" x14ac:dyDescent="0.35">
      <c r="A1239">
        <v>1243</v>
      </c>
      <c r="B1239" t="s">
        <v>1003</v>
      </c>
      <c r="C1239" t="s">
        <v>1097</v>
      </c>
      <c r="D1239" t="s">
        <v>154</v>
      </c>
      <c r="E1239" t="s">
        <v>1054</v>
      </c>
      <c r="F1239" s="1">
        <v>20260</v>
      </c>
      <c r="G1239">
        <v>20</v>
      </c>
      <c r="H1239">
        <v>35</v>
      </c>
      <c r="I1239">
        <v>45</v>
      </c>
      <c r="J1239">
        <v>285</v>
      </c>
      <c r="K1239">
        <v>200</v>
      </c>
      <c r="L1239">
        <v>265</v>
      </c>
      <c r="M1239">
        <v>160</v>
      </c>
      <c r="N1239">
        <v>105</v>
      </c>
      <c r="O1239">
        <v>45</v>
      </c>
      <c r="P1239">
        <v>145</v>
      </c>
      <c r="Q1239">
        <v>60</v>
      </c>
      <c r="R1239">
        <v>60</v>
      </c>
      <c r="S1239">
        <v>95</v>
      </c>
      <c r="T1239">
        <v>120</v>
      </c>
      <c r="U1239">
        <v>35</v>
      </c>
      <c r="V1239">
        <v>110</v>
      </c>
      <c r="W1239">
        <v>120</v>
      </c>
      <c r="X1239">
        <v>190</v>
      </c>
      <c r="Y1239">
        <v>80</v>
      </c>
      <c r="Z1239">
        <v>110</v>
      </c>
      <c r="AA1239">
        <v>185</v>
      </c>
      <c r="AB1239">
        <v>65</v>
      </c>
      <c r="AC1239">
        <v>20</v>
      </c>
      <c r="AD1239">
        <v>385</v>
      </c>
      <c r="AE1239">
        <v>90</v>
      </c>
      <c r="AF1239">
        <v>95</v>
      </c>
      <c r="AG1239">
        <v>30</v>
      </c>
      <c r="AH1239">
        <v>205</v>
      </c>
      <c r="AI1239">
        <v>70</v>
      </c>
      <c r="AJ1239">
        <v>95</v>
      </c>
      <c r="AK1239">
        <v>305</v>
      </c>
      <c r="AL1239">
        <v>30</v>
      </c>
      <c r="AM1239">
        <v>350</v>
      </c>
      <c r="AN1239">
        <v>170</v>
      </c>
      <c r="AO1239">
        <v>170</v>
      </c>
      <c r="AP1239">
        <v>85</v>
      </c>
      <c r="AQ1239">
        <v>225</v>
      </c>
      <c r="AR1239">
        <v>85</v>
      </c>
      <c r="AS1239">
        <v>20</v>
      </c>
      <c r="AT1239">
        <v>105</v>
      </c>
      <c r="AU1239">
        <v>145</v>
      </c>
      <c r="AV1239">
        <v>305</v>
      </c>
      <c r="AW1239">
        <v>415</v>
      </c>
      <c r="AX1239">
        <v>170</v>
      </c>
      <c r="AY1239">
        <v>105</v>
      </c>
      <c r="AZ1239">
        <v>10</v>
      </c>
      <c r="BA1239">
        <v>40</v>
      </c>
      <c r="BB1239">
        <v>0</v>
      </c>
      <c r="BC1239">
        <v>110</v>
      </c>
      <c r="BD1239">
        <v>405</v>
      </c>
      <c r="BE1239">
        <v>190</v>
      </c>
      <c r="BF1239">
        <v>10</v>
      </c>
      <c r="BG1239">
        <v>40</v>
      </c>
      <c r="BH1239">
        <v>120</v>
      </c>
      <c r="BI1239">
        <v>30</v>
      </c>
      <c r="BJ1239">
        <v>45</v>
      </c>
      <c r="BK1239">
        <v>120</v>
      </c>
      <c r="BL1239">
        <v>55</v>
      </c>
      <c r="BM1239">
        <v>745</v>
      </c>
      <c r="BN1239">
        <v>125</v>
      </c>
      <c r="BO1239">
        <v>260</v>
      </c>
      <c r="BP1239">
        <v>20</v>
      </c>
      <c r="BQ1239">
        <v>125</v>
      </c>
      <c r="BR1239">
        <v>125</v>
      </c>
      <c r="BS1239">
        <v>0</v>
      </c>
      <c r="BT1239">
        <v>95</v>
      </c>
      <c r="BU1239">
        <v>50</v>
      </c>
      <c r="BV1239">
        <v>125</v>
      </c>
      <c r="BW1239">
        <v>100</v>
      </c>
      <c r="BX1239">
        <v>105</v>
      </c>
      <c r="BY1239">
        <v>65</v>
      </c>
      <c r="BZ1239">
        <v>220</v>
      </c>
      <c r="CA1239">
        <v>115</v>
      </c>
      <c r="CB1239">
        <v>45</v>
      </c>
      <c r="CC1239">
        <v>45</v>
      </c>
      <c r="CD1239">
        <v>180</v>
      </c>
      <c r="CE1239">
        <v>0</v>
      </c>
      <c r="CF1239">
        <v>515</v>
      </c>
      <c r="CG1239">
        <v>30</v>
      </c>
      <c r="CH1239">
        <v>135</v>
      </c>
      <c r="CI1239">
        <v>120</v>
      </c>
      <c r="CJ1239">
        <v>95</v>
      </c>
      <c r="CK1239">
        <v>80</v>
      </c>
      <c r="CL1239">
        <v>430</v>
      </c>
      <c r="CM1239">
        <v>100</v>
      </c>
      <c r="CN1239">
        <v>120</v>
      </c>
      <c r="CO1239">
        <v>415</v>
      </c>
      <c r="CP1239">
        <v>365</v>
      </c>
      <c r="CQ1239">
        <v>60</v>
      </c>
      <c r="CR1239">
        <v>130</v>
      </c>
      <c r="CS1239">
        <v>35</v>
      </c>
      <c r="CT1239">
        <v>210</v>
      </c>
      <c r="CU1239">
        <v>290</v>
      </c>
      <c r="CV1239">
        <v>75</v>
      </c>
      <c r="CW1239">
        <v>120</v>
      </c>
      <c r="CX1239">
        <v>195</v>
      </c>
      <c r="CY1239">
        <v>50</v>
      </c>
      <c r="CZ1239">
        <v>105</v>
      </c>
      <c r="DA1239">
        <v>25</v>
      </c>
      <c r="DB1239">
        <v>135</v>
      </c>
      <c r="DC1239">
        <v>65</v>
      </c>
      <c r="DD1239">
        <v>35</v>
      </c>
      <c r="DE1239">
        <v>140</v>
      </c>
      <c r="DF1239">
        <v>125</v>
      </c>
      <c r="DG1239">
        <v>155</v>
      </c>
      <c r="DH1239">
        <v>45</v>
      </c>
      <c r="DI1239">
        <v>40</v>
      </c>
      <c r="DJ1239">
        <v>25</v>
      </c>
      <c r="DK1239">
        <v>70</v>
      </c>
      <c r="DL1239">
        <v>205</v>
      </c>
      <c r="DM1239">
        <v>155</v>
      </c>
      <c r="DN1239">
        <v>105</v>
      </c>
      <c r="DO1239">
        <v>10</v>
      </c>
      <c r="DP1239">
        <v>520</v>
      </c>
      <c r="DQ1239">
        <v>45</v>
      </c>
      <c r="DR1239">
        <v>145</v>
      </c>
      <c r="DS1239">
        <v>210</v>
      </c>
      <c r="DT1239">
        <v>50</v>
      </c>
      <c r="DU1239">
        <v>300</v>
      </c>
      <c r="DV1239">
        <v>105</v>
      </c>
      <c r="DW1239">
        <v>45</v>
      </c>
      <c r="DX1239">
        <v>125</v>
      </c>
      <c r="DY1239">
        <v>915</v>
      </c>
      <c r="DZ1239">
        <v>130</v>
      </c>
      <c r="EA1239">
        <v>55</v>
      </c>
      <c r="EB1239">
        <v>750</v>
      </c>
      <c r="EC1239">
        <v>210</v>
      </c>
      <c r="ED1239">
        <v>140</v>
      </c>
      <c r="EE1239">
        <v>125</v>
      </c>
      <c r="EF1239">
        <v>350</v>
      </c>
      <c r="EG1239">
        <v>140</v>
      </c>
      <c r="EH1239">
        <v>100</v>
      </c>
      <c r="EI1239">
        <v>105</v>
      </c>
      <c r="EJ1239">
        <v>85</v>
      </c>
      <c r="EK1239">
        <v>25</v>
      </c>
      <c r="EL1239">
        <v>90</v>
      </c>
      <c r="EM1239">
        <v>115</v>
      </c>
      <c r="EN1239">
        <v>135</v>
      </c>
      <c r="EO1239">
        <v>120</v>
      </c>
      <c r="EP1239">
        <v>120</v>
      </c>
    </row>
    <row r="1240" spans="1:146" x14ac:dyDescent="0.35">
      <c r="A1240">
        <v>1244</v>
      </c>
      <c r="B1240" t="s">
        <v>1003</v>
      </c>
      <c r="C1240" t="s">
        <v>1097</v>
      </c>
      <c r="D1240" t="s">
        <v>154</v>
      </c>
      <c r="E1240" t="s">
        <v>1055</v>
      </c>
      <c r="F1240" s="1">
        <v>1145</v>
      </c>
      <c r="G1240">
        <v>0</v>
      </c>
      <c r="H1240">
        <v>0</v>
      </c>
      <c r="I1240">
        <v>0</v>
      </c>
      <c r="J1240">
        <v>40</v>
      </c>
      <c r="K1240">
        <v>0</v>
      </c>
      <c r="L1240">
        <v>0</v>
      </c>
      <c r="M1240">
        <v>0</v>
      </c>
      <c r="N1240">
        <v>10</v>
      </c>
      <c r="O1240">
        <v>0</v>
      </c>
      <c r="P1240">
        <v>0</v>
      </c>
      <c r="Q1240">
        <v>0</v>
      </c>
      <c r="R1240">
        <v>20</v>
      </c>
      <c r="S1240">
        <v>0</v>
      </c>
      <c r="T1240">
        <v>0</v>
      </c>
      <c r="U1240">
        <v>20</v>
      </c>
      <c r="V1240">
        <v>10</v>
      </c>
      <c r="W1240">
        <v>25</v>
      </c>
      <c r="X1240">
        <v>0</v>
      </c>
      <c r="Y1240">
        <v>0</v>
      </c>
      <c r="Z1240">
        <v>30</v>
      </c>
      <c r="AA1240">
        <v>10</v>
      </c>
      <c r="AB1240">
        <v>0</v>
      </c>
      <c r="AC1240">
        <v>0</v>
      </c>
      <c r="AD1240">
        <v>55</v>
      </c>
      <c r="AE1240">
        <v>0</v>
      </c>
      <c r="AF1240">
        <v>0</v>
      </c>
      <c r="AG1240">
        <v>10</v>
      </c>
      <c r="AH1240">
        <v>15</v>
      </c>
      <c r="AI1240">
        <v>0</v>
      </c>
      <c r="AJ1240">
        <v>10</v>
      </c>
      <c r="AK1240">
        <v>0</v>
      </c>
      <c r="AL1240">
        <v>0</v>
      </c>
      <c r="AM1240">
        <v>30</v>
      </c>
      <c r="AN1240">
        <v>10</v>
      </c>
      <c r="AO1240">
        <v>20</v>
      </c>
      <c r="AP1240">
        <v>10</v>
      </c>
      <c r="AQ1240">
        <v>0</v>
      </c>
      <c r="AR1240">
        <v>10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15</v>
      </c>
      <c r="AY1240">
        <v>10</v>
      </c>
      <c r="AZ1240">
        <v>0</v>
      </c>
      <c r="BA1240">
        <v>0</v>
      </c>
      <c r="BB1240">
        <v>0</v>
      </c>
      <c r="BC1240">
        <v>0</v>
      </c>
      <c r="BD1240">
        <v>20</v>
      </c>
      <c r="BE1240">
        <v>0</v>
      </c>
      <c r="BF1240">
        <v>0</v>
      </c>
      <c r="BG1240">
        <v>15</v>
      </c>
      <c r="BH1240">
        <v>0</v>
      </c>
      <c r="BI1240">
        <v>0</v>
      </c>
      <c r="BJ1240">
        <v>0</v>
      </c>
      <c r="BK1240">
        <v>20</v>
      </c>
      <c r="BL1240">
        <v>10</v>
      </c>
      <c r="BM1240">
        <v>30</v>
      </c>
      <c r="BN1240">
        <v>0</v>
      </c>
      <c r="BO1240">
        <v>0</v>
      </c>
      <c r="BP1240">
        <v>0</v>
      </c>
      <c r="BQ1240">
        <v>30</v>
      </c>
      <c r="BR1240">
        <v>0</v>
      </c>
      <c r="BS1240">
        <v>0</v>
      </c>
      <c r="BT1240">
        <v>10</v>
      </c>
      <c r="BU1240">
        <v>0</v>
      </c>
      <c r="BV1240">
        <v>0</v>
      </c>
      <c r="BW1240">
        <v>0</v>
      </c>
      <c r="BX1240">
        <v>10</v>
      </c>
      <c r="BY1240">
        <v>0</v>
      </c>
      <c r="BZ1240">
        <v>30</v>
      </c>
      <c r="CA1240">
        <v>10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15</v>
      </c>
      <c r="CI1240">
        <v>10</v>
      </c>
      <c r="CJ1240">
        <v>0</v>
      </c>
      <c r="CK1240">
        <v>10</v>
      </c>
      <c r="CL1240">
        <v>55</v>
      </c>
      <c r="CM1240">
        <v>0</v>
      </c>
      <c r="CN1240">
        <v>0</v>
      </c>
      <c r="CO1240">
        <v>10</v>
      </c>
      <c r="CP1240">
        <v>25</v>
      </c>
      <c r="CQ1240">
        <v>10</v>
      </c>
      <c r="CR1240">
        <v>35</v>
      </c>
      <c r="CS1240">
        <v>0</v>
      </c>
      <c r="CT1240">
        <v>10</v>
      </c>
      <c r="CU1240">
        <v>0</v>
      </c>
      <c r="CV1240">
        <v>0</v>
      </c>
      <c r="CW1240">
        <v>20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15</v>
      </c>
      <c r="DD1240">
        <v>10</v>
      </c>
      <c r="DE1240">
        <v>10</v>
      </c>
      <c r="DF1240">
        <v>10</v>
      </c>
      <c r="DG1240">
        <v>10</v>
      </c>
      <c r="DH1240">
        <v>15</v>
      </c>
      <c r="DI1240">
        <v>0</v>
      </c>
      <c r="DJ1240">
        <v>10</v>
      </c>
      <c r="DK1240">
        <v>0</v>
      </c>
      <c r="DL1240">
        <v>20</v>
      </c>
      <c r="DM1240">
        <v>10</v>
      </c>
      <c r="DN1240">
        <v>15</v>
      </c>
      <c r="DO1240">
        <v>0</v>
      </c>
      <c r="DP1240">
        <v>0</v>
      </c>
      <c r="DQ1240">
        <v>0</v>
      </c>
      <c r="DR1240">
        <v>0</v>
      </c>
      <c r="DS1240">
        <v>15</v>
      </c>
      <c r="DT1240">
        <v>0</v>
      </c>
      <c r="DU1240">
        <v>0</v>
      </c>
      <c r="DV1240">
        <v>35</v>
      </c>
      <c r="DW1240">
        <v>20</v>
      </c>
      <c r="DX1240">
        <v>10</v>
      </c>
      <c r="DY1240">
        <v>100</v>
      </c>
      <c r="DZ1240">
        <v>10</v>
      </c>
      <c r="EA1240">
        <v>0</v>
      </c>
      <c r="EB1240">
        <v>0</v>
      </c>
      <c r="EC1240">
        <v>10</v>
      </c>
      <c r="ED1240">
        <v>10</v>
      </c>
      <c r="EE1240">
        <v>20</v>
      </c>
      <c r="EF1240">
        <v>10</v>
      </c>
      <c r="EG1240">
        <v>15</v>
      </c>
      <c r="EH1240">
        <v>0</v>
      </c>
      <c r="EI1240">
        <v>10</v>
      </c>
      <c r="EJ1240">
        <v>25</v>
      </c>
      <c r="EK1240">
        <v>0</v>
      </c>
      <c r="EL1240">
        <v>0</v>
      </c>
      <c r="EM1240">
        <v>10</v>
      </c>
      <c r="EN1240">
        <v>10</v>
      </c>
      <c r="EO1240">
        <v>10</v>
      </c>
      <c r="EP1240">
        <v>0</v>
      </c>
    </row>
    <row r="1241" spans="1:146" x14ac:dyDescent="0.35">
      <c r="A1241">
        <v>1245</v>
      </c>
      <c r="B1241" t="s">
        <v>1003</v>
      </c>
      <c r="C1241" t="s">
        <v>1097</v>
      </c>
      <c r="D1241" t="s">
        <v>154</v>
      </c>
      <c r="E1241" t="s">
        <v>1061</v>
      </c>
      <c r="F1241">
        <v>625</v>
      </c>
      <c r="G1241">
        <v>0</v>
      </c>
      <c r="H1241">
        <v>0</v>
      </c>
      <c r="I1241">
        <v>0</v>
      </c>
      <c r="J1241">
        <v>10</v>
      </c>
      <c r="K1241">
        <v>0</v>
      </c>
      <c r="L1241">
        <v>20</v>
      </c>
      <c r="M1241">
        <v>10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15</v>
      </c>
      <c r="X1241">
        <v>0</v>
      </c>
      <c r="Y1241">
        <v>0</v>
      </c>
      <c r="Z1241">
        <v>10</v>
      </c>
      <c r="AA1241">
        <v>0</v>
      </c>
      <c r="AB1241">
        <v>0</v>
      </c>
      <c r="AC1241">
        <v>10</v>
      </c>
      <c r="AD1241">
        <v>20</v>
      </c>
      <c r="AE1241">
        <v>0</v>
      </c>
      <c r="AF1241">
        <v>10</v>
      </c>
      <c r="AG1241">
        <v>10</v>
      </c>
      <c r="AH1241">
        <v>10</v>
      </c>
      <c r="AI1241">
        <v>0</v>
      </c>
      <c r="AJ1241">
        <v>0</v>
      </c>
      <c r="AK1241">
        <v>0</v>
      </c>
      <c r="AL1241">
        <v>10</v>
      </c>
      <c r="AM1241">
        <v>10</v>
      </c>
      <c r="AN1241">
        <v>0</v>
      </c>
      <c r="AO1241">
        <v>0</v>
      </c>
      <c r="AP1241">
        <v>10</v>
      </c>
      <c r="AQ1241">
        <v>0</v>
      </c>
      <c r="AR1241">
        <v>15</v>
      </c>
      <c r="AS1241">
        <v>0</v>
      </c>
      <c r="AT1241">
        <v>0</v>
      </c>
      <c r="AU1241">
        <v>0</v>
      </c>
      <c r="AV1241">
        <v>0</v>
      </c>
      <c r="AW1241">
        <v>10</v>
      </c>
      <c r="AX1241">
        <v>10</v>
      </c>
      <c r="AY1241">
        <v>10</v>
      </c>
      <c r="AZ1241">
        <v>0</v>
      </c>
      <c r="BA1241">
        <v>0</v>
      </c>
      <c r="BB1241">
        <v>0</v>
      </c>
      <c r="BC1241">
        <v>10</v>
      </c>
      <c r="BD1241">
        <v>10</v>
      </c>
      <c r="BE1241">
        <v>10</v>
      </c>
      <c r="BF1241">
        <v>0</v>
      </c>
      <c r="BG1241">
        <v>0</v>
      </c>
      <c r="BH1241">
        <v>10</v>
      </c>
      <c r="BI1241">
        <v>0</v>
      </c>
      <c r="BJ1241">
        <v>10</v>
      </c>
      <c r="BK1241">
        <v>0</v>
      </c>
      <c r="BL1241">
        <v>0</v>
      </c>
      <c r="BM1241">
        <v>10</v>
      </c>
      <c r="BN1241">
        <v>0</v>
      </c>
      <c r="BO1241">
        <v>0</v>
      </c>
      <c r="BP1241">
        <v>0</v>
      </c>
      <c r="BQ1241">
        <v>10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10</v>
      </c>
      <c r="CG1241">
        <v>0</v>
      </c>
      <c r="CH1241">
        <v>0</v>
      </c>
      <c r="CI1241">
        <v>0</v>
      </c>
      <c r="CJ1241">
        <v>10</v>
      </c>
      <c r="CK1241">
        <v>0</v>
      </c>
      <c r="CL1241">
        <v>40</v>
      </c>
      <c r="CM1241">
        <v>0</v>
      </c>
      <c r="CN1241">
        <v>0</v>
      </c>
      <c r="CO1241">
        <v>0</v>
      </c>
      <c r="CP1241">
        <v>30</v>
      </c>
      <c r="CQ1241">
        <v>10</v>
      </c>
      <c r="CR1241">
        <v>0</v>
      </c>
      <c r="CS1241">
        <v>10</v>
      </c>
      <c r="CT1241">
        <v>10</v>
      </c>
      <c r="CU1241">
        <v>10</v>
      </c>
      <c r="CV1241">
        <v>0</v>
      </c>
      <c r="CW1241">
        <v>0</v>
      </c>
      <c r="CX1241">
        <v>0</v>
      </c>
      <c r="CY1241">
        <v>0</v>
      </c>
      <c r="CZ1241">
        <v>10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35</v>
      </c>
      <c r="DG1241">
        <v>10</v>
      </c>
      <c r="DH1241">
        <v>0</v>
      </c>
      <c r="DI1241">
        <v>0</v>
      </c>
      <c r="DJ1241">
        <v>0</v>
      </c>
      <c r="DK1241">
        <v>15</v>
      </c>
      <c r="DL1241">
        <v>0</v>
      </c>
      <c r="DM1241">
        <v>0</v>
      </c>
      <c r="DN1241">
        <v>25</v>
      </c>
      <c r="DO1241">
        <v>0</v>
      </c>
      <c r="DP1241">
        <v>0</v>
      </c>
      <c r="DQ1241">
        <v>0</v>
      </c>
      <c r="DR1241">
        <v>0</v>
      </c>
      <c r="DS1241">
        <v>25</v>
      </c>
      <c r="DT1241">
        <v>0</v>
      </c>
      <c r="DU1241">
        <v>10</v>
      </c>
      <c r="DV1241">
        <v>0</v>
      </c>
      <c r="DW1241">
        <v>0</v>
      </c>
      <c r="DX1241">
        <v>0</v>
      </c>
      <c r="DY1241">
        <v>55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35</v>
      </c>
      <c r="EG1241">
        <v>10</v>
      </c>
      <c r="EH1241">
        <v>0</v>
      </c>
      <c r="EI1241">
        <v>0</v>
      </c>
      <c r="EJ1241">
        <v>0</v>
      </c>
      <c r="EK1241">
        <v>0</v>
      </c>
      <c r="EL1241">
        <v>10</v>
      </c>
      <c r="EM1241">
        <v>0</v>
      </c>
      <c r="EN1241">
        <v>0</v>
      </c>
      <c r="EO1241">
        <v>0</v>
      </c>
      <c r="EP1241">
        <v>0</v>
      </c>
    </row>
    <row r="1242" spans="1:146" x14ac:dyDescent="0.35">
      <c r="A1242">
        <v>1246</v>
      </c>
      <c r="B1242" t="s">
        <v>1003</v>
      </c>
      <c r="C1242" t="s">
        <v>1097</v>
      </c>
      <c r="D1242" t="s">
        <v>154</v>
      </c>
      <c r="E1242" t="s">
        <v>1108</v>
      </c>
      <c r="F1242" s="1">
        <v>1220</v>
      </c>
      <c r="G1242">
        <v>0</v>
      </c>
      <c r="H1242">
        <v>0</v>
      </c>
      <c r="I1242">
        <v>0</v>
      </c>
      <c r="J1242">
        <v>55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10</v>
      </c>
      <c r="Q1242">
        <v>15</v>
      </c>
      <c r="R1242">
        <v>0</v>
      </c>
      <c r="S1242">
        <v>20</v>
      </c>
      <c r="T1242">
        <v>0</v>
      </c>
      <c r="U1242">
        <v>0</v>
      </c>
      <c r="V1242">
        <v>10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10</v>
      </c>
      <c r="AC1242">
        <v>0</v>
      </c>
      <c r="AD1242">
        <v>40</v>
      </c>
      <c r="AE1242">
        <v>20</v>
      </c>
      <c r="AF1242">
        <v>0</v>
      </c>
      <c r="AG1242">
        <v>0</v>
      </c>
      <c r="AH1242">
        <v>10</v>
      </c>
      <c r="AI1242">
        <v>10</v>
      </c>
      <c r="AJ1242">
        <v>0</v>
      </c>
      <c r="AK1242">
        <v>10</v>
      </c>
      <c r="AL1242">
        <v>0</v>
      </c>
      <c r="AM1242">
        <v>15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50</v>
      </c>
      <c r="BE1242">
        <v>30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35</v>
      </c>
      <c r="BN1242">
        <v>0</v>
      </c>
      <c r="BO1242">
        <v>0</v>
      </c>
      <c r="BP1242">
        <v>0</v>
      </c>
      <c r="BQ1242">
        <v>25</v>
      </c>
      <c r="BR1242">
        <v>0</v>
      </c>
      <c r="BS1242">
        <v>0</v>
      </c>
      <c r="BT1242">
        <v>10</v>
      </c>
      <c r="BU1242">
        <v>0</v>
      </c>
      <c r="BV1242">
        <v>0</v>
      </c>
      <c r="BW1242">
        <v>20</v>
      </c>
      <c r="BX1242">
        <v>0</v>
      </c>
      <c r="BY1242">
        <v>0</v>
      </c>
      <c r="BZ1242">
        <v>35</v>
      </c>
      <c r="CA1242">
        <v>0</v>
      </c>
      <c r="CB1242">
        <v>0</v>
      </c>
      <c r="CC1242">
        <v>10</v>
      </c>
      <c r="CD1242">
        <v>0</v>
      </c>
      <c r="CE1242">
        <v>0</v>
      </c>
      <c r="CF1242">
        <v>20</v>
      </c>
      <c r="CG1242">
        <v>0</v>
      </c>
      <c r="CH1242">
        <v>10</v>
      </c>
      <c r="CI1242">
        <v>0</v>
      </c>
      <c r="CJ1242">
        <v>0</v>
      </c>
      <c r="CK1242">
        <v>0</v>
      </c>
      <c r="CL1242">
        <v>70</v>
      </c>
      <c r="CM1242">
        <v>10</v>
      </c>
      <c r="CN1242">
        <v>20</v>
      </c>
      <c r="CO1242">
        <v>0</v>
      </c>
      <c r="CP1242">
        <v>55</v>
      </c>
      <c r="CQ1242">
        <v>30</v>
      </c>
      <c r="CR1242">
        <v>10</v>
      </c>
      <c r="CS1242">
        <v>0</v>
      </c>
      <c r="CT1242">
        <v>0</v>
      </c>
      <c r="CU1242">
        <v>0</v>
      </c>
      <c r="CV1242">
        <v>20</v>
      </c>
      <c r="CW1242">
        <v>25</v>
      </c>
      <c r="CX1242">
        <v>10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10</v>
      </c>
      <c r="DH1242">
        <v>0</v>
      </c>
      <c r="DI1242">
        <v>0</v>
      </c>
      <c r="DJ1242">
        <v>0</v>
      </c>
      <c r="DK1242">
        <v>0</v>
      </c>
      <c r="DL1242">
        <v>20</v>
      </c>
      <c r="DM1242">
        <v>45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40</v>
      </c>
      <c r="DT1242">
        <v>0</v>
      </c>
      <c r="DU1242">
        <v>10</v>
      </c>
      <c r="DV1242">
        <v>0</v>
      </c>
      <c r="DW1242">
        <v>10</v>
      </c>
      <c r="DX1242">
        <v>0</v>
      </c>
      <c r="DY1242">
        <v>185</v>
      </c>
      <c r="DZ1242">
        <v>0</v>
      </c>
      <c r="EA1242">
        <v>0</v>
      </c>
      <c r="EB1242">
        <v>0</v>
      </c>
      <c r="EC1242">
        <v>10</v>
      </c>
      <c r="ED1242">
        <v>10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10</v>
      </c>
      <c r="EK1242">
        <v>0</v>
      </c>
      <c r="EL1242">
        <v>20</v>
      </c>
      <c r="EM1242">
        <v>20</v>
      </c>
      <c r="EN1242">
        <v>30</v>
      </c>
      <c r="EO1242">
        <v>0</v>
      </c>
      <c r="EP1242">
        <v>0</v>
      </c>
    </row>
    <row r="1243" spans="1:146" x14ac:dyDescent="0.35">
      <c r="A1243">
        <v>1247</v>
      </c>
      <c r="B1243" t="s">
        <v>1003</v>
      </c>
      <c r="C1243" t="s">
        <v>1097</v>
      </c>
      <c r="D1243" t="s">
        <v>154</v>
      </c>
      <c r="E1243" t="s">
        <v>1066</v>
      </c>
      <c r="F1243">
        <v>405</v>
      </c>
      <c r="G1243">
        <v>0</v>
      </c>
      <c r="H1243">
        <v>0</v>
      </c>
      <c r="I1243">
        <v>0</v>
      </c>
      <c r="J1243">
        <v>0</v>
      </c>
      <c r="K1243">
        <v>20</v>
      </c>
      <c r="L1243">
        <v>15</v>
      </c>
      <c r="M1243">
        <v>0</v>
      </c>
      <c r="N1243">
        <v>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20</v>
      </c>
      <c r="AL1243">
        <v>0</v>
      </c>
      <c r="AM1243">
        <v>0</v>
      </c>
      <c r="AN1243">
        <v>10</v>
      </c>
      <c r="AO1243">
        <v>0</v>
      </c>
      <c r="AP1243">
        <v>0</v>
      </c>
      <c r="AQ1243">
        <v>10</v>
      </c>
      <c r="AR1243">
        <v>0</v>
      </c>
      <c r="AS1243">
        <v>0</v>
      </c>
      <c r="AT1243">
        <v>0</v>
      </c>
      <c r="AU1243">
        <v>0</v>
      </c>
      <c r="AV1243">
        <v>10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10</v>
      </c>
      <c r="BR1243">
        <v>0</v>
      </c>
      <c r="BS1243">
        <v>0</v>
      </c>
      <c r="BT1243">
        <v>0</v>
      </c>
      <c r="BU1243">
        <v>0</v>
      </c>
      <c r="BV1243">
        <v>10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10</v>
      </c>
      <c r="CE1243">
        <v>0</v>
      </c>
      <c r="CF1243">
        <v>10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70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10</v>
      </c>
      <c r="DN1243">
        <v>0</v>
      </c>
      <c r="DO1243">
        <v>0</v>
      </c>
      <c r="DP1243">
        <v>10</v>
      </c>
      <c r="DQ1243">
        <v>0</v>
      </c>
      <c r="DR1243">
        <v>15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10</v>
      </c>
      <c r="DY1243">
        <v>0</v>
      </c>
      <c r="DZ1243">
        <v>0</v>
      </c>
      <c r="EA1243">
        <v>0</v>
      </c>
      <c r="EB1243">
        <v>125</v>
      </c>
      <c r="EC1243">
        <v>0</v>
      </c>
      <c r="ED1243">
        <v>0</v>
      </c>
      <c r="EE1243">
        <v>0</v>
      </c>
      <c r="EF1243">
        <v>10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10</v>
      </c>
      <c r="EP1243">
        <v>0</v>
      </c>
    </row>
    <row r="1244" spans="1:146" x14ac:dyDescent="0.35">
      <c r="A1244">
        <v>1248</v>
      </c>
      <c r="B1244" t="s">
        <v>1003</v>
      </c>
      <c r="C1244" t="s">
        <v>1097</v>
      </c>
      <c r="D1244" t="s">
        <v>154</v>
      </c>
      <c r="E1244" t="s">
        <v>1067</v>
      </c>
      <c r="F1244">
        <v>860</v>
      </c>
      <c r="G1244">
        <v>0</v>
      </c>
      <c r="H1244">
        <v>0</v>
      </c>
      <c r="I1244">
        <v>0</v>
      </c>
      <c r="J1244">
        <v>0</v>
      </c>
      <c r="K1244">
        <v>30</v>
      </c>
      <c r="L1244">
        <v>15</v>
      </c>
      <c r="M1244">
        <v>0</v>
      </c>
      <c r="N1244">
        <v>20</v>
      </c>
      <c r="O1244">
        <v>15</v>
      </c>
      <c r="P1244">
        <v>0</v>
      </c>
      <c r="Q1244">
        <v>0</v>
      </c>
      <c r="R1244">
        <v>0</v>
      </c>
      <c r="S1244">
        <v>15</v>
      </c>
      <c r="T1244">
        <v>10</v>
      </c>
      <c r="U1244">
        <v>0</v>
      </c>
      <c r="V1244">
        <v>10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10</v>
      </c>
      <c r="AE1244">
        <v>15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65</v>
      </c>
      <c r="AL1244">
        <v>0</v>
      </c>
      <c r="AM1244">
        <v>0</v>
      </c>
      <c r="AN1244">
        <v>0</v>
      </c>
      <c r="AO1244">
        <v>20</v>
      </c>
      <c r="AP1244">
        <v>25</v>
      </c>
      <c r="AQ1244">
        <v>10</v>
      </c>
      <c r="AR1244">
        <v>0</v>
      </c>
      <c r="AS1244">
        <v>0</v>
      </c>
      <c r="AT1244">
        <v>20</v>
      </c>
      <c r="AU1244">
        <v>0</v>
      </c>
      <c r="AV1244">
        <v>0</v>
      </c>
      <c r="AW1244">
        <v>20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30</v>
      </c>
      <c r="BN1244">
        <v>0</v>
      </c>
      <c r="BO1244">
        <v>0</v>
      </c>
      <c r="BP1244">
        <v>10</v>
      </c>
      <c r="BQ1244">
        <v>0</v>
      </c>
      <c r="BR1244">
        <v>10</v>
      </c>
      <c r="BS1244">
        <v>0</v>
      </c>
      <c r="BT1244">
        <v>0</v>
      </c>
      <c r="BU1244">
        <v>0</v>
      </c>
      <c r="BV1244">
        <v>25</v>
      </c>
      <c r="BW1244">
        <v>0</v>
      </c>
      <c r="BX1244">
        <v>10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10</v>
      </c>
      <c r="CE1244">
        <v>0</v>
      </c>
      <c r="CF1244">
        <v>0</v>
      </c>
      <c r="CG1244">
        <v>0</v>
      </c>
      <c r="CH1244">
        <v>10</v>
      </c>
      <c r="CI1244">
        <v>0</v>
      </c>
      <c r="CJ1244">
        <v>0</v>
      </c>
      <c r="CK1244">
        <v>15</v>
      </c>
      <c r="CL1244">
        <v>55</v>
      </c>
      <c r="CM1244">
        <v>0</v>
      </c>
      <c r="CN1244">
        <v>0</v>
      </c>
      <c r="CO1244">
        <v>30</v>
      </c>
      <c r="CP1244">
        <v>0</v>
      </c>
      <c r="CQ1244">
        <v>0</v>
      </c>
      <c r="CR1244">
        <v>10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50</v>
      </c>
      <c r="CY1244">
        <v>0</v>
      </c>
      <c r="CZ1244">
        <v>0</v>
      </c>
      <c r="DA1244">
        <v>0</v>
      </c>
      <c r="DB1244">
        <v>25</v>
      </c>
      <c r="DC1244">
        <v>0</v>
      </c>
      <c r="DD1244">
        <v>10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10</v>
      </c>
      <c r="DL1244">
        <v>0</v>
      </c>
      <c r="DM1244">
        <v>0</v>
      </c>
      <c r="DN1244">
        <v>35</v>
      </c>
      <c r="DO1244">
        <v>0</v>
      </c>
      <c r="DP1244">
        <v>25</v>
      </c>
      <c r="DQ1244">
        <v>0</v>
      </c>
      <c r="DR1244">
        <v>35</v>
      </c>
      <c r="DS1244">
        <v>0</v>
      </c>
      <c r="DT1244">
        <v>20</v>
      </c>
      <c r="DU1244">
        <v>10</v>
      </c>
      <c r="DV1244">
        <v>0</v>
      </c>
      <c r="DW1244">
        <v>0</v>
      </c>
      <c r="DX1244">
        <v>0</v>
      </c>
      <c r="DY1244">
        <v>25</v>
      </c>
      <c r="DZ1244">
        <v>10</v>
      </c>
      <c r="EA1244">
        <v>0</v>
      </c>
      <c r="EB1244">
        <v>40</v>
      </c>
      <c r="EC1244">
        <v>0</v>
      </c>
      <c r="ED1244">
        <v>0</v>
      </c>
      <c r="EE1244">
        <v>10</v>
      </c>
      <c r="EF1244">
        <v>10</v>
      </c>
      <c r="EG1244">
        <v>0</v>
      </c>
      <c r="EH1244">
        <v>0</v>
      </c>
      <c r="EI1244">
        <v>10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10</v>
      </c>
      <c r="EP1244">
        <v>0</v>
      </c>
    </row>
    <row r="1245" spans="1:146" x14ac:dyDescent="0.35">
      <c r="A1245">
        <v>1249</v>
      </c>
      <c r="B1245" t="s">
        <v>1003</v>
      </c>
      <c r="C1245" t="s">
        <v>1097</v>
      </c>
      <c r="D1245" t="s">
        <v>154</v>
      </c>
      <c r="E1245" t="s">
        <v>1069</v>
      </c>
      <c r="F1245" s="1">
        <v>2290</v>
      </c>
      <c r="G1245">
        <v>0</v>
      </c>
      <c r="H1245">
        <v>0</v>
      </c>
      <c r="I1245">
        <v>0</v>
      </c>
      <c r="J1245">
        <v>30</v>
      </c>
      <c r="K1245">
        <v>0</v>
      </c>
      <c r="L1245">
        <v>105</v>
      </c>
      <c r="M1245">
        <v>10</v>
      </c>
      <c r="N1245">
        <v>20</v>
      </c>
      <c r="O1245">
        <v>0</v>
      </c>
      <c r="P1245">
        <v>15</v>
      </c>
      <c r="Q1245">
        <v>0</v>
      </c>
      <c r="R1245">
        <v>0</v>
      </c>
      <c r="S1245">
        <v>10</v>
      </c>
      <c r="T1245">
        <v>0</v>
      </c>
      <c r="U1245">
        <v>0</v>
      </c>
      <c r="V1245">
        <v>20</v>
      </c>
      <c r="W1245">
        <v>40</v>
      </c>
      <c r="X1245">
        <v>10</v>
      </c>
      <c r="Y1245">
        <v>10</v>
      </c>
      <c r="Z1245">
        <v>30</v>
      </c>
      <c r="AA1245">
        <v>0</v>
      </c>
      <c r="AB1245">
        <v>0</v>
      </c>
      <c r="AC1245">
        <v>10</v>
      </c>
      <c r="AD1245">
        <v>50</v>
      </c>
      <c r="AE1245">
        <v>0</v>
      </c>
      <c r="AF1245">
        <v>20</v>
      </c>
      <c r="AG1245">
        <v>0</v>
      </c>
      <c r="AH1245">
        <v>0</v>
      </c>
      <c r="AI1245">
        <v>0</v>
      </c>
      <c r="AJ1245">
        <v>0</v>
      </c>
      <c r="AK1245">
        <v>30</v>
      </c>
      <c r="AL1245">
        <v>0</v>
      </c>
      <c r="AM1245">
        <v>0</v>
      </c>
      <c r="AN1245">
        <v>10</v>
      </c>
      <c r="AO1245">
        <v>0</v>
      </c>
      <c r="AP1245">
        <v>0</v>
      </c>
      <c r="AQ1245">
        <v>20</v>
      </c>
      <c r="AR1245">
        <v>0</v>
      </c>
      <c r="AS1245">
        <v>0</v>
      </c>
      <c r="AT1245">
        <v>20</v>
      </c>
      <c r="AU1245">
        <v>0</v>
      </c>
      <c r="AV1245">
        <v>20</v>
      </c>
      <c r="AW1245">
        <v>10</v>
      </c>
      <c r="AX1245">
        <v>40</v>
      </c>
      <c r="AY1245">
        <v>10</v>
      </c>
      <c r="AZ1245">
        <v>0</v>
      </c>
      <c r="BA1245">
        <v>0</v>
      </c>
      <c r="BB1245">
        <v>0</v>
      </c>
      <c r="BC1245">
        <v>40</v>
      </c>
      <c r="BD1245">
        <v>105</v>
      </c>
      <c r="BE1245">
        <v>0</v>
      </c>
      <c r="BF1245">
        <v>0</v>
      </c>
      <c r="BG1245">
        <v>10</v>
      </c>
      <c r="BH1245">
        <v>25</v>
      </c>
      <c r="BI1245">
        <v>0</v>
      </c>
      <c r="BJ1245">
        <v>0</v>
      </c>
      <c r="BK1245">
        <v>10</v>
      </c>
      <c r="BL1245">
        <v>0</v>
      </c>
      <c r="BM1245">
        <v>60</v>
      </c>
      <c r="BN1245">
        <v>20</v>
      </c>
      <c r="BO1245">
        <v>0</v>
      </c>
      <c r="BP1245">
        <v>0</v>
      </c>
      <c r="BQ1245">
        <v>30</v>
      </c>
      <c r="BR1245">
        <v>0</v>
      </c>
      <c r="BS1245">
        <v>0</v>
      </c>
      <c r="BT1245">
        <v>20</v>
      </c>
      <c r="BU1245">
        <v>10</v>
      </c>
      <c r="BV1245">
        <v>50</v>
      </c>
      <c r="BW1245">
        <v>15</v>
      </c>
      <c r="BX1245">
        <v>20</v>
      </c>
      <c r="BY1245">
        <v>10</v>
      </c>
      <c r="BZ1245">
        <v>10</v>
      </c>
      <c r="CA1245">
        <v>25</v>
      </c>
      <c r="CB1245">
        <v>10</v>
      </c>
      <c r="CC1245">
        <v>0</v>
      </c>
      <c r="CD1245">
        <v>0</v>
      </c>
      <c r="CE1245">
        <v>0</v>
      </c>
      <c r="CF1245">
        <v>70</v>
      </c>
      <c r="CG1245">
        <v>0</v>
      </c>
      <c r="CH1245">
        <v>40</v>
      </c>
      <c r="CI1245">
        <v>0</v>
      </c>
      <c r="CJ1245">
        <v>0</v>
      </c>
      <c r="CK1245">
        <v>0</v>
      </c>
      <c r="CL1245">
        <v>95</v>
      </c>
      <c r="CM1245">
        <v>10</v>
      </c>
      <c r="CN1245">
        <v>10</v>
      </c>
      <c r="CO1245">
        <v>110</v>
      </c>
      <c r="CP1245">
        <v>25</v>
      </c>
      <c r="CQ1245">
        <v>0</v>
      </c>
      <c r="CR1245">
        <v>25</v>
      </c>
      <c r="CS1245">
        <v>0</v>
      </c>
      <c r="CT1245">
        <v>0</v>
      </c>
      <c r="CU1245">
        <v>10</v>
      </c>
      <c r="CV1245">
        <v>0</v>
      </c>
      <c r="CW1245">
        <v>0</v>
      </c>
      <c r="CX1245">
        <v>25</v>
      </c>
      <c r="CY1245">
        <v>0</v>
      </c>
      <c r="CZ1245">
        <v>0</v>
      </c>
      <c r="DA1245">
        <v>10</v>
      </c>
      <c r="DB1245">
        <v>0</v>
      </c>
      <c r="DC1245">
        <v>10</v>
      </c>
      <c r="DD1245">
        <v>0</v>
      </c>
      <c r="DE1245">
        <v>10</v>
      </c>
      <c r="DF1245">
        <v>0</v>
      </c>
      <c r="DG1245">
        <v>20</v>
      </c>
      <c r="DH1245">
        <v>0</v>
      </c>
      <c r="DI1245">
        <v>0</v>
      </c>
      <c r="DJ1245">
        <v>0</v>
      </c>
      <c r="DK1245">
        <v>10</v>
      </c>
      <c r="DL1245">
        <v>0</v>
      </c>
      <c r="DM1245">
        <v>10</v>
      </c>
      <c r="DN1245">
        <v>0</v>
      </c>
      <c r="DO1245">
        <v>0</v>
      </c>
      <c r="DP1245">
        <v>25</v>
      </c>
      <c r="DQ1245">
        <v>10</v>
      </c>
      <c r="DR1245">
        <v>20</v>
      </c>
      <c r="DS1245">
        <v>20</v>
      </c>
      <c r="DT1245">
        <v>10</v>
      </c>
      <c r="DU1245">
        <v>35</v>
      </c>
      <c r="DV1245">
        <v>0</v>
      </c>
      <c r="DW1245">
        <v>0</v>
      </c>
      <c r="DX1245">
        <v>10</v>
      </c>
      <c r="DY1245">
        <v>70</v>
      </c>
      <c r="DZ1245">
        <v>0</v>
      </c>
      <c r="EA1245">
        <v>0</v>
      </c>
      <c r="EB1245">
        <v>280</v>
      </c>
      <c r="EC1245">
        <v>0</v>
      </c>
      <c r="ED1245">
        <v>0</v>
      </c>
      <c r="EE1245">
        <v>10</v>
      </c>
      <c r="EF1245">
        <v>140</v>
      </c>
      <c r="EG1245">
        <v>50</v>
      </c>
      <c r="EH1245">
        <v>0</v>
      </c>
      <c r="EI1245">
        <v>10</v>
      </c>
      <c r="EJ1245">
        <v>0</v>
      </c>
      <c r="EK1245">
        <v>0</v>
      </c>
      <c r="EL1245">
        <v>10</v>
      </c>
      <c r="EM1245">
        <v>0</v>
      </c>
      <c r="EN1245">
        <v>25</v>
      </c>
      <c r="EO1245">
        <v>20</v>
      </c>
      <c r="EP1245">
        <v>0</v>
      </c>
    </row>
    <row r="1246" spans="1:146" x14ac:dyDescent="0.35">
      <c r="A1246">
        <v>1250</v>
      </c>
      <c r="B1246" t="s">
        <v>1003</v>
      </c>
      <c r="C1246" t="s">
        <v>1097</v>
      </c>
      <c r="D1246" t="s">
        <v>154</v>
      </c>
      <c r="E1246" t="s">
        <v>1070</v>
      </c>
      <c r="F1246" s="1">
        <v>1930</v>
      </c>
      <c r="G1246">
        <v>0</v>
      </c>
      <c r="H1246">
        <v>0</v>
      </c>
      <c r="I1246">
        <v>25</v>
      </c>
      <c r="J1246">
        <v>10</v>
      </c>
      <c r="K1246">
        <v>0</v>
      </c>
      <c r="L1246">
        <v>65</v>
      </c>
      <c r="M1246">
        <v>15</v>
      </c>
      <c r="N1246">
        <v>10</v>
      </c>
      <c r="O1246">
        <v>15</v>
      </c>
      <c r="P1246">
        <v>10</v>
      </c>
      <c r="Q1246">
        <v>0</v>
      </c>
      <c r="R1246">
        <v>0</v>
      </c>
      <c r="S1246">
        <v>15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20</v>
      </c>
      <c r="AE1246">
        <v>0</v>
      </c>
      <c r="AF1246">
        <v>10</v>
      </c>
      <c r="AG1246">
        <v>0</v>
      </c>
      <c r="AH1246">
        <v>0</v>
      </c>
      <c r="AI1246">
        <v>0</v>
      </c>
      <c r="AJ1246">
        <v>10</v>
      </c>
      <c r="AK1246">
        <v>45</v>
      </c>
      <c r="AL1246">
        <v>0</v>
      </c>
      <c r="AM1246">
        <v>10</v>
      </c>
      <c r="AN1246">
        <v>10</v>
      </c>
      <c r="AO1246">
        <v>10</v>
      </c>
      <c r="AP1246">
        <v>0</v>
      </c>
      <c r="AQ1246">
        <v>80</v>
      </c>
      <c r="AR1246">
        <v>0</v>
      </c>
      <c r="AS1246">
        <v>0</v>
      </c>
      <c r="AT1246">
        <v>20</v>
      </c>
      <c r="AU1246">
        <v>20</v>
      </c>
      <c r="AV1246">
        <v>85</v>
      </c>
      <c r="AW1246">
        <v>10</v>
      </c>
      <c r="AX1246">
        <v>30</v>
      </c>
      <c r="AY1246">
        <v>0</v>
      </c>
      <c r="AZ1246">
        <v>0</v>
      </c>
      <c r="BA1246">
        <v>0</v>
      </c>
      <c r="BB1246">
        <v>0</v>
      </c>
      <c r="BC1246">
        <v>15</v>
      </c>
      <c r="BD1246">
        <v>0</v>
      </c>
      <c r="BE1246">
        <v>35</v>
      </c>
      <c r="BF1246">
        <v>0</v>
      </c>
      <c r="BG1246">
        <v>0</v>
      </c>
      <c r="BH1246">
        <v>25</v>
      </c>
      <c r="BI1246">
        <v>15</v>
      </c>
      <c r="BJ1246">
        <v>0</v>
      </c>
      <c r="BK1246">
        <v>20</v>
      </c>
      <c r="BL1246">
        <v>0</v>
      </c>
      <c r="BM1246">
        <v>210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10</v>
      </c>
      <c r="BU1246">
        <v>10</v>
      </c>
      <c r="BV1246">
        <v>40</v>
      </c>
      <c r="BW1246">
        <v>0</v>
      </c>
      <c r="BX1246">
        <v>25</v>
      </c>
      <c r="BY1246">
        <v>0</v>
      </c>
      <c r="BZ1246">
        <v>10</v>
      </c>
      <c r="CA1246">
        <v>30</v>
      </c>
      <c r="CB1246">
        <v>0</v>
      </c>
      <c r="CC1246">
        <v>0</v>
      </c>
      <c r="CD1246">
        <v>45</v>
      </c>
      <c r="CE1246">
        <v>0</v>
      </c>
      <c r="CF1246">
        <v>115</v>
      </c>
      <c r="CG1246">
        <v>0</v>
      </c>
      <c r="CH1246">
        <v>0</v>
      </c>
      <c r="CI1246">
        <v>10</v>
      </c>
      <c r="CJ1246">
        <v>0</v>
      </c>
      <c r="CK1246">
        <v>0</v>
      </c>
      <c r="CL1246">
        <v>20</v>
      </c>
      <c r="CM1246">
        <v>10</v>
      </c>
      <c r="CN1246">
        <v>40</v>
      </c>
      <c r="CO1246">
        <v>120</v>
      </c>
      <c r="CP1246">
        <v>0</v>
      </c>
      <c r="CQ1246">
        <v>0</v>
      </c>
      <c r="CR1246">
        <v>10</v>
      </c>
      <c r="CS1246">
        <v>10</v>
      </c>
      <c r="CT1246">
        <v>15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15</v>
      </c>
      <c r="DC1246">
        <v>0</v>
      </c>
      <c r="DD1246">
        <v>0</v>
      </c>
      <c r="DE1246">
        <v>0</v>
      </c>
      <c r="DF1246">
        <v>10</v>
      </c>
      <c r="DG1246">
        <v>0</v>
      </c>
      <c r="DH1246">
        <v>0</v>
      </c>
      <c r="DI1246">
        <v>0</v>
      </c>
      <c r="DJ1246">
        <v>0</v>
      </c>
      <c r="DK1246">
        <v>10</v>
      </c>
      <c r="DL1246">
        <v>0</v>
      </c>
      <c r="DM1246">
        <v>0</v>
      </c>
      <c r="DN1246">
        <v>0</v>
      </c>
      <c r="DO1246">
        <v>0</v>
      </c>
      <c r="DP1246">
        <v>195</v>
      </c>
      <c r="DQ1246">
        <v>0</v>
      </c>
      <c r="DR1246">
        <v>0</v>
      </c>
      <c r="DS1246">
        <v>30</v>
      </c>
      <c r="DT1246">
        <v>0</v>
      </c>
      <c r="DU1246">
        <v>0</v>
      </c>
      <c r="DV1246">
        <v>0</v>
      </c>
      <c r="DW1246">
        <v>0</v>
      </c>
      <c r="DX1246">
        <v>10</v>
      </c>
      <c r="DY1246">
        <v>60</v>
      </c>
      <c r="DZ1246">
        <v>0</v>
      </c>
      <c r="EA1246">
        <v>0</v>
      </c>
      <c r="EB1246">
        <v>150</v>
      </c>
      <c r="EC1246">
        <v>0</v>
      </c>
      <c r="ED1246">
        <v>0</v>
      </c>
      <c r="EE1246">
        <v>0</v>
      </c>
      <c r="EF1246">
        <v>35</v>
      </c>
      <c r="EG1246">
        <v>20</v>
      </c>
      <c r="EH1246">
        <v>10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10</v>
      </c>
      <c r="EP1246">
        <v>0</v>
      </c>
    </row>
    <row r="1247" spans="1:146" x14ac:dyDescent="0.35">
      <c r="A1247">
        <v>1251</v>
      </c>
      <c r="B1247" t="s">
        <v>1003</v>
      </c>
      <c r="C1247" t="s">
        <v>1097</v>
      </c>
      <c r="D1247" t="s">
        <v>154</v>
      </c>
      <c r="E1247" t="s">
        <v>1071</v>
      </c>
      <c r="F1247" s="1">
        <v>2120</v>
      </c>
      <c r="G1247">
        <v>0</v>
      </c>
      <c r="H1247">
        <v>10</v>
      </c>
      <c r="I1247">
        <v>0</v>
      </c>
      <c r="J1247">
        <v>55</v>
      </c>
      <c r="K1247">
        <v>30</v>
      </c>
      <c r="L1247">
        <v>0</v>
      </c>
      <c r="M1247">
        <v>35</v>
      </c>
      <c r="N1247">
        <v>10</v>
      </c>
      <c r="O1247">
        <v>0</v>
      </c>
      <c r="P1247">
        <v>10</v>
      </c>
      <c r="Q1247">
        <v>0</v>
      </c>
      <c r="R1247">
        <v>15</v>
      </c>
      <c r="S1247">
        <v>40</v>
      </c>
      <c r="T1247">
        <v>0</v>
      </c>
      <c r="U1247">
        <v>0</v>
      </c>
      <c r="V1247">
        <v>0</v>
      </c>
      <c r="W1247">
        <v>20</v>
      </c>
      <c r="X1247">
        <v>10</v>
      </c>
      <c r="Y1247">
        <v>0</v>
      </c>
      <c r="Z1247">
        <v>10</v>
      </c>
      <c r="AA1247">
        <v>0</v>
      </c>
      <c r="AB1247">
        <v>25</v>
      </c>
      <c r="AC1247">
        <v>10</v>
      </c>
      <c r="AD1247">
        <v>35</v>
      </c>
      <c r="AE1247">
        <v>20</v>
      </c>
      <c r="AF1247">
        <v>0</v>
      </c>
      <c r="AG1247">
        <v>0</v>
      </c>
      <c r="AH1247">
        <v>20</v>
      </c>
      <c r="AI1247">
        <v>10</v>
      </c>
      <c r="AJ1247">
        <v>10</v>
      </c>
      <c r="AK1247">
        <v>40</v>
      </c>
      <c r="AL1247">
        <v>0</v>
      </c>
      <c r="AM1247">
        <v>40</v>
      </c>
      <c r="AN1247">
        <v>0</v>
      </c>
      <c r="AO1247">
        <v>25</v>
      </c>
      <c r="AP1247">
        <v>15</v>
      </c>
      <c r="AQ1247">
        <v>0</v>
      </c>
      <c r="AR1247">
        <v>0</v>
      </c>
      <c r="AS1247">
        <v>0</v>
      </c>
      <c r="AT1247">
        <v>30</v>
      </c>
      <c r="AU1247">
        <v>20</v>
      </c>
      <c r="AV1247">
        <v>0</v>
      </c>
      <c r="AW1247">
        <v>0</v>
      </c>
      <c r="AX1247">
        <v>10</v>
      </c>
      <c r="AY1247">
        <v>20</v>
      </c>
      <c r="AZ1247">
        <v>0</v>
      </c>
      <c r="BA1247">
        <v>35</v>
      </c>
      <c r="BB1247">
        <v>0</v>
      </c>
      <c r="BC1247">
        <v>15</v>
      </c>
      <c r="BD1247">
        <v>65</v>
      </c>
      <c r="BE1247">
        <v>20</v>
      </c>
      <c r="BF1247">
        <v>0</v>
      </c>
      <c r="BG1247">
        <v>0</v>
      </c>
      <c r="BH1247">
        <v>0</v>
      </c>
      <c r="BI1247">
        <v>0</v>
      </c>
      <c r="BJ1247">
        <v>10</v>
      </c>
      <c r="BK1247">
        <v>10</v>
      </c>
      <c r="BL1247">
        <v>0</v>
      </c>
      <c r="BM1247">
        <v>30</v>
      </c>
      <c r="BN1247">
        <v>30</v>
      </c>
      <c r="BO1247">
        <v>25</v>
      </c>
      <c r="BP1247">
        <v>10</v>
      </c>
      <c r="BQ1247">
        <v>30</v>
      </c>
      <c r="BR1247">
        <v>10</v>
      </c>
      <c r="BS1247">
        <v>0</v>
      </c>
      <c r="BT1247">
        <v>20</v>
      </c>
      <c r="BU1247">
        <v>10</v>
      </c>
      <c r="BV1247">
        <v>10</v>
      </c>
      <c r="BW1247">
        <v>25</v>
      </c>
      <c r="BX1247">
        <v>10</v>
      </c>
      <c r="BY1247">
        <v>30</v>
      </c>
      <c r="BZ1247">
        <v>15</v>
      </c>
      <c r="CA1247">
        <v>20</v>
      </c>
      <c r="CB1247">
        <v>0</v>
      </c>
      <c r="CC1247">
        <v>0</v>
      </c>
      <c r="CD1247">
        <v>0</v>
      </c>
      <c r="CE1247">
        <v>0</v>
      </c>
      <c r="CF1247">
        <v>40</v>
      </c>
      <c r="CG1247">
        <v>0</v>
      </c>
      <c r="CH1247">
        <v>35</v>
      </c>
      <c r="CI1247">
        <v>0</v>
      </c>
      <c r="CJ1247">
        <v>0</v>
      </c>
      <c r="CK1247">
        <v>20</v>
      </c>
      <c r="CL1247">
        <v>60</v>
      </c>
      <c r="CM1247">
        <v>20</v>
      </c>
      <c r="CN1247">
        <v>20</v>
      </c>
      <c r="CO1247">
        <v>10</v>
      </c>
      <c r="CP1247">
        <v>125</v>
      </c>
      <c r="CQ1247">
        <v>10</v>
      </c>
      <c r="CR1247">
        <v>0</v>
      </c>
      <c r="CS1247">
        <v>0</v>
      </c>
      <c r="CT1247">
        <v>10</v>
      </c>
      <c r="CU1247">
        <v>0</v>
      </c>
      <c r="CV1247">
        <v>0</v>
      </c>
      <c r="CW1247">
        <v>20</v>
      </c>
      <c r="CX1247">
        <v>20</v>
      </c>
      <c r="CY1247">
        <v>0</v>
      </c>
      <c r="CZ1247">
        <v>35</v>
      </c>
      <c r="DA1247">
        <v>0</v>
      </c>
      <c r="DB1247">
        <v>10</v>
      </c>
      <c r="DC1247">
        <v>15</v>
      </c>
      <c r="DD1247">
        <v>0</v>
      </c>
      <c r="DE1247">
        <v>0</v>
      </c>
      <c r="DF1247">
        <v>0</v>
      </c>
      <c r="DG1247">
        <v>55</v>
      </c>
      <c r="DH1247">
        <v>0</v>
      </c>
      <c r="DI1247">
        <v>0</v>
      </c>
      <c r="DJ1247">
        <v>0</v>
      </c>
      <c r="DK1247">
        <v>10</v>
      </c>
      <c r="DL1247">
        <v>35</v>
      </c>
      <c r="DM1247">
        <v>50</v>
      </c>
      <c r="DN1247">
        <v>0</v>
      </c>
      <c r="DO1247">
        <v>0</v>
      </c>
      <c r="DP1247">
        <v>45</v>
      </c>
      <c r="DQ1247">
        <v>0</v>
      </c>
      <c r="DR1247">
        <v>10</v>
      </c>
      <c r="DS1247">
        <v>55</v>
      </c>
      <c r="DT1247">
        <v>10</v>
      </c>
      <c r="DU1247">
        <v>30</v>
      </c>
      <c r="DV1247">
        <v>10</v>
      </c>
      <c r="DW1247">
        <v>15</v>
      </c>
      <c r="DX1247">
        <v>10</v>
      </c>
      <c r="DY1247">
        <v>150</v>
      </c>
      <c r="DZ1247">
        <v>10</v>
      </c>
      <c r="EA1247">
        <v>10</v>
      </c>
      <c r="EB1247">
        <v>10</v>
      </c>
      <c r="EC1247">
        <v>10</v>
      </c>
      <c r="ED1247">
        <v>10</v>
      </c>
      <c r="EE1247">
        <v>0</v>
      </c>
      <c r="EF1247">
        <v>20</v>
      </c>
      <c r="EG1247">
        <v>0</v>
      </c>
      <c r="EH1247">
        <v>0</v>
      </c>
      <c r="EI1247">
        <v>10</v>
      </c>
      <c r="EJ1247">
        <v>30</v>
      </c>
      <c r="EK1247">
        <v>0</v>
      </c>
      <c r="EL1247">
        <v>10</v>
      </c>
      <c r="EM1247">
        <v>15</v>
      </c>
      <c r="EN1247">
        <v>20</v>
      </c>
      <c r="EO1247">
        <v>0</v>
      </c>
      <c r="EP1247">
        <v>10</v>
      </c>
    </row>
    <row r="1248" spans="1:146" x14ac:dyDescent="0.35">
      <c r="A1248">
        <v>1252</v>
      </c>
      <c r="B1248" t="s">
        <v>1003</v>
      </c>
      <c r="C1248" t="s">
        <v>1097</v>
      </c>
      <c r="D1248" t="s">
        <v>154</v>
      </c>
      <c r="E1248" t="s">
        <v>1005</v>
      </c>
      <c r="F1248" s="1">
        <v>9680</v>
      </c>
      <c r="G1248">
        <v>0</v>
      </c>
      <c r="H1248">
        <v>15</v>
      </c>
      <c r="I1248">
        <v>10</v>
      </c>
      <c r="J1248">
        <v>85</v>
      </c>
      <c r="K1248">
        <v>145</v>
      </c>
      <c r="L1248">
        <v>40</v>
      </c>
      <c r="M1248">
        <v>60</v>
      </c>
      <c r="N1248">
        <v>40</v>
      </c>
      <c r="O1248">
        <v>10</v>
      </c>
      <c r="P1248">
        <v>85</v>
      </c>
      <c r="Q1248">
        <v>45</v>
      </c>
      <c r="R1248">
        <v>40</v>
      </c>
      <c r="S1248">
        <v>10</v>
      </c>
      <c r="T1248">
        <v>100</v>
      </c>
      <c r="U1248">
        <v>10</v>
      </c>
      <c r="V1248">
        <v>75</v>
      </c>
      <c r="W1248">
        <v>30</v>
      </c>
      <c r="X1248">
        <v>170</v>
      </c>
      <c r="Y1248">
        <v>85</v>
      </c>
      <c r="Z1248">
        <v>30</v>
      </c>
      <c r="AA1248">
        <v>160</v>
      </c>
      <c r="AB1248">
        <v>35</v>
      </c>
      <c r="AC1248">
        <v>0</v>
      </c>
      <c r="AD1248">
        <v>145</v>
      </c>
      <c r="AE1248">
        <v>35</v>
      </c>
      <c r="AF1248">
        <v>40</v>
      </c>
      <c r="AG1248">
        <v>15</v>
      </c>
      <c r="AH1248">
        <v>155</v>
      </c>
      <c r="AI1248">
        <v>60</v>
      </c>
      <c r="AJ1248">
        <v>70</v>
      </c>
      <c r="AK1248">
        <v>85</v>
      </c>
      <c r="AL1248">
        <v>25</v>
      </c>
      <c r="AM1248">
        <v>215</v>
      </c>
      <c r="AN1248">
        <v>145</v>
      </c>
      <c r="AO1248">
        <v>105</v>
      </c>
      <c r="AP1248">
        <v>10</v>
      </c>
      <c r="AQ1248">
        <v>90</v>
      </c>
      <c r="AR1248">
        <v>25</v>
      </c>
      <c r="AS1248">
        <v>20</v>
      </c>
      <c r="AT1248">
        <v>35</v>
      </c>
      <c r="AU1248">
        <v>100</v>
      </c>
      <c r="AV1248">
        <v>180</v>
      </c>
      <c r="AW1248">
        <v>385</v>
      </c>
      <c r="AX1248">
        <v>65</v>
      </c>
      <c r="AY1248">
        <v>70</v>
      </c>
      <c r="AZ1248">
        <v>0</v>
      </c>
      <c r="BA1248">
        <v>0</v>
      </c>
      <c r="BB1248">
        <v>0</v>
      </c>
      <c r="BC1248">
        <v>35</v>
      </c>
      <c r="BD1248">
        <v>110</v>
      </c>
      <c r="BE1248">
        <v>85</v>
      </c>
      <c r="BF1248">
        <v>0</v>
      </c>
      <c r="BG1248">
        <v>10</v>
      </c>
      <c r="BH1248">
        <v>55</v>
      </c>
      <c r="BI1248">
        <v>20</v>
      </c>
      <c r="BJ1248">
        <v>25</v>
      </c>
      <c r="BK1248">
        <v>50</v>
      </c>
      <c r="BL1248">
        <v>40</v>
      </c>
      <c r="BM1248">
        <v>330</v>
      </c>
      <c r="BN1248">
        <v>60</v>
      </c>
      <c r="BO1248">
        <v>230</v>
      </c>
      <c r="BP1248">
        <v>0</v>
      </c>
      <c r="BQ1248">
        <v>15</v>
      </c>
      <c r="BR1248">
        <v>100</v>
      </c>
      <c r="BS1248">
        <v>0</v>
      </c>
      <c r="BT1248">
        <v>30</v>
      </c>
      <c r="BU1248">
        <v>30</v>
      </c>
      <c r="BV1248">
        <v>20</v>
      </c>
      <c r="BW1248">
        <v>30</v>
      </c>
      <c r="BX1248">
        <v>15</v>
      </c>
      <c r="BY1248">
        <v>20</v>
      </c>
      <c r="BZ1248">
        <v>125</v>
      </c>
      <c r="CA1248">
        <v>40</v>
      </c>
      <c r="CB1248">
        <v>35</v>
      </c>
      <c r="CC1248">
        <v>40</v>
      </c>
      <c r="CD1248">
        <v>115</v>
      </c>
      <c r="CE1248">
        <v>0</v>
      </c>
      <c r="CF1248">
        <v>225</v>
      </c>
      <c r="CG1248">
        <v>35</v>
      </c>
      <c r="CH1248">
        <v>30</v>
      </c>
      <c r="CI1248">
        <v>90</v>
      </c>
      <c r="CJ1248">
        <v>85</v>
      </c>
      <c r="CK1248">
        <v>30</v>
      </c>
      <c r="CL1248">
        <v>85</v>
      </c>
      <c r="CM1248">
        <v>60</v>
      </c>
      <c r="CN1248">
        <v>40</v>
      </c>
      <c r="CO1248">
        <v>65</v>
      </c>
      <c r="CP1248">
        <v>125</v>
      </c>
      <c r="CQ1248">
        <v>20</v>
      </c>
      <c r="CR1248">
        <v>55</v>
      </c>
      <c r="CS1248">
        <v>15</v>
      </c>
      <c r="CT1248">
        <v>150</v>
      </c>
      <c r="CU1248">
        <v>270</v>
      </c>
      <c r="CV1248">
        <v>55</v>
      </c>
      <c r="CW1248">
        <v>60</v>
      </c>
      <c r="CX1248">
        <v>95</v>
      </c>
      <c r="CY1248">
        <v>35</v>
      </c>
      <c r="CZ1248">
        <v>35</v>
      </c>
      <c r="DA1248">
        <v>10</v>
      </c>
      <c r="DB1248">
        <v>70</v>
      </c>
      <c r="DC1248">
        <v>25</v>
      </c>
      <c r="DD1248">
        <v>30</v>
      </c>
      <c r="DE1248">
        <v>105</v>
      </c>
      <c r="DF1248">
        <v>75</v>
      </c>
      <c r="DG1248">
        <v>65</v>
      </c>
      <c r="DH1248">
        <v>10</v>
      </c>
      <c r="DI1248">
        <v>35</v>
      </c>
      <c r="DJ1248">
        <v>25</v>
      </c>
      <c r="DK1248">
        <v>25</v>
      </c>
      <c r="DL1248">
        <v>120</v>
      </c>
      <c r="DM1248">
        <v>25</v>
      </c>
      <c r="DN1248">
        <v>45</v>
      </c>
      <c r="DO1248">
        <v>10</v>
      </c>
      <c r="DP1248">
        <v>215</v>
      </c>
      <c r="DQ1248">
        <v>40</v>
      </c>
      <c r="DR1248">
        <v>65</v>
      </c>
      <c r="DS1248">
        <v>35</v>
      </c>
      <c r="DT1248">
        <v>15</v>
      </c>
      <c r="DU1248">
        <v>215</v>
      </c>
      <c r="DV1248">
        <v>45</v>
      </c>
      <c r="DW1248">
        <v>10</v>
      </c>
      <c r="DX1248">
        <v>90</v>
      </c>
      <c r="DY1248">
        <v>255</v>
      </c>
      <c r="DZ1248">
        <v>90</v>
      </c>
      <c r="EA1248">
        <v>45</v>
      </c>
      <c r="EB1248">
        <v>135</v>
      </c>
      <c r="EC1248">
        <v>190</v>
      </c>
      <c r="ED1248">
        <v>120</v>
      </c>
      <c r="EE1248">
        <v>75</v>
      </c>
      <c r="EF1248">
        <v>135</v>
      </c>
      <c r="EG1248">
        <v>30</v>
      </c>
      <c r="EH1248">
        <v>85</v>
      </c>
      <c r="EI1248">
        <v>75</v>
      </c>
      <c r="EJ1248">
        <v>20</v>
      </c>
      <c r="EK1248">
        <v>15</v>
      </c>
      <c r="EL1248">
        <v>45</v>
      </c>
      <c r="EM1248">
        <v>55</v>
      </c>
      <c r="EN1248">
        <v>40</v>
      </c>
      <c r="EO1248">
        <v>65</v>
      </c>
      <c r="EP1248">
        <v>105</v>
      </c>
    </row>
    <row r="1249" spans="1:146" x14ac:dyDescent="0.35">
      <c r="A1249">
        <v>1253</v>
      </c>
      <c r="B1249" t="s">
        <v>1003</v>
      </c>
      <c r="C1249" t="s">
        <v>1097</v>
      </c>
      <c r="D1249" t="s">
        <v>154</v>
      </c>
      <c r="E1249" t="s">
        <v>1072</v>
      </c>
      <c r="F1249" s="1">
        <v>13300</v>
      </c>
      <c r="G1249">
        <v>25</v>
      </c>
      <c r="H1249">
        <v>25</v>
      </c>
      <c r="I1249">
        <v>10</v>
      </c>
      <c r="J1249">
        <v>70</v>
      </c>
      <c r="K1249">
        <v>100</v>
      </c>
      <c r="L1249">
        <v>50</v>
      </c>
      <c r="M1249">
        <v>215</v>
      </c>
      <c r="N1249">
        <v>90</v>
      </c>
      <c r="O1249">
        <v>45</v>
      </c>
      <c r="P1249">
        <v>10</v>
      </c>
      <c r="Q1249">
        <v>35</v>
      </c>
      <c r="R1249">
        <v>120</v>
      </c>
      <c r="S1249">
        <v>30</v>
      </c>
      <c r="T1249">
        <v>220</v>
      </c>
      <c r="U1249">
        <v>10</v>
      </c>
      <c r="V1249">
        <v>40</v>
      </c>
      <c r="W1249">
        <v>10</v>
      </c>
      <c r="X1249">
        <v>20</v>
      </c>
      <c r="Y1249">
        <v>225</v>
      </c>
      <c r="Z1249">
        <v>20</v>
      </c>
      <c r="AA1249">
        <v>0</v>
      </c>
      <c r="AB1249">
        <v>10</v>
      </c>
      <c r="AC1249">
        <v>10</v>
      </c>
      <c r="AD1249">
        <v>120</v>
      </c>
      <c r="AE1249">
        <v>180</v>
      </c>
      <c r="AF1249">
        <v>35</v>
      </c>
      <c r="AG1249">
        <v>35</v>
      </c>
      <c r="AH1249">
        <v>25</v>
      </c>
      <c r="AI1249">
        <v>10</v>
      </c>
      <c r="AJ1249">
        <v>10</v>
      </c>
      <c r="AK1249">
        <v>170</v>
      </c>
      <c r="AL1249">
        <v>70</v>
      </c>
      <c r="AM1249">
        <v>110</v>
      </c>
      <c r="AN1249">
        <v>190</v>
      </c>
      <c r="AO1249">
        <v>10</v>
      </c>
      <c r="AP1249">
        <v>120</v>
      </c>
      <c r="AQ1249">
        <v>45</v>
      </c>
      <c r="AR1249">
        <v>250</v>
      </c>
      <c r="AS1249">
        <v>110</v>
      </c>
      <c r="AT1249">
        <v>35</v>
      </c>
      <c r="AU1249">
        <v>15</v>
      </c>
      <c r="AV1249">
        <v>50</v>
      </c>
      <c r="AW1249">
        <v>275</v>
      </c>
      <c r="AX1249">
        <v>35</v>
      </c>
      <c r="AY1249">
        <v>25</v>
      </c>
      <c r="AZ1249">
        <v>360</v>
      </c>
      <c r="BA1249">
        <v>30</v>
      </c>
      <c r="BB1249">
        <v>10</v>
      </c>
      <c r="BC1249">
        <v>115</v>
      </c>
      <c r="BD1249">
        <v>75</v>
      </c>
      <c r="BE1249">
        <v>55</v>
      </c>
      <c r="BF1249">
        <v>40</v>
      </c>
      <c r="BG1249">
        <v>10</v>
      </c>
      <c r="BH1249">
        <v>50</v>
      </c>
      <c r="BI1249">
        <v>50</v>
      </c>
      <c r="BJ1249">
        <v>265</v>
      </c>
      <c r="BK1249">
        <v>60</v>
      </c>
      <c r="BL1249">
        <v>110</v>
      </c>
      <c r="BM1249">
        <v>245</v>
      </c>
      <c r="BN1249">
        <v>30</v>
      </c>
      <c r="BO1249">
        <v>10</v>
      </c>
      <c r="BP1249">
        <v>80</v>
      </c>
      <c r="BQ1249">
        <v>15</v>
      </c>
      <c r="BR1249">
        <v>690</v>
      </c>
      <c r="BS1249">
        <v>0</v>
      </c>
      <c r="BT1249">
        <v>30</v>
      </c>
      <c r="BU1249">
        <v>170</v>
      </c>
      <c r="BV1249">
        <v>45</v>
      </c>
      <c r="BW1249">
        <v>10</v>
      </c>
      <c r="BX1249">
        <v>10</v>
      </c>
      <c r="BY1249">
        <v>10</v>
      </c>
      <c r="BZ1249">
        <v>55</v>
      </c>
      <c r="CA1249">
        <v>20</v>
      </c>
      <c r="CB1249">
        <v>115</v>
      </c>
      <c r="CC1249">
        <v>40</v>
      </c>
      <c r="CD1249">
        <v>20</v>
      </c>
      <c r="CE1249">
        <v>0</v>
      </c>
      <c r="CF1249">
        <v>115</v>
      </c>
      <c r="CG1249">
        <v>100</v>
      </c>
      <c r="CH1249">
        <v>200</v>
      </c>
      <c r="CI1249">
        <v>210</v>
      </c>
      <c r="CJ1249">
        <v>565</v>
      </c>
      <c r="CK1249">
        <v>20</v>
      </c>
      <c r="CL1249">
        <v>115</v>
      </c>
      <c r="CM1249">
        <v>40</v>
      </c>
      <c r="CN1249">
        <v>75</v>
      </c>
      <c r="CO1249">
        <v>20</v>
      </c>
      <c r="CP1249">
        <v>75</v>
      </c>
      <c r="CQ1249">
        <v>10</v>
      </c>
      <c r="CR1249">
        <v>230</v>
      </c>
      <c r="CS1249">
        <v>175</v>
      </c>
      <c r="CT1249">
        <v>125</v>
      </c>
      <c r="CU1249">
        <v>150</v>
      </c>
      <c r="CV1249">
        <v>0</v>
      </c>
      <c r="CW1249">
        <v>10</v>
      </c>
      <c r="CX1249">
        <v>135</v>
      </c>
      <c r="CY1249">
        <v>25</v>
      </c>
      <c r="CZ1249">
        <v>0</v>
      </c>
      <c r="DA1249">
        <v>70</v>
      </c>
      <c r="DB1249">
        <v>0</v>
      </c>
      <c r="DC1249">
        <v>65</v>
      </c>
      <c r="DD1249">
        <v>90</v>
      </c>
      <c r="DE1249">
        <v>150</v>
      </c>
      <c r="DF1249">
        <v>10</v>
      </c>
      <c r="DG1249">
        <v>35</v>
      </c>
      <c r="DH1249">
        <v>60</v>
      </c>
      <c r="DI1249">
        <v>40</v>
      </c>
      <c r="DJ1249">
        <v>165</v>
      </c>
      <c r="DK1249">
        <v>160</v>
      </c>
      <c r="DL1249">
        <v>180</v>
      </c>
      <c r="DM1249">
        <v>35</v>
      </c>
      <c r="DN1249">
        <v>30</v>
      </c>
      <c r="DO1249">
        <v>25</v>
      </c>
      <c r="DP1249">
        <v>35</v>
      </c>
      <c r="DQ1249">
        <v>105</v>
      </c>
      <c r="DR1249">
        <v>225</v>
      </c>
      <c r="DS1249">
        <v>0</v>
      </c>
      <c r="DT1249">
        <v>45</v>
      </c>
      <c r="DU1249">
        <v>290</v>
      </c>
      <c r="DV1249">
        <v>0</v>
      </c>
      <c r="DW1249">
        <v>0</v>
      </c>
      <c r="DX1249">
        <v>130</v>
      </c>
      <c r="DY1249">
        <v>355</v>
      </c>
      <c r="DZ1249">
        <v>140</v>
      </c>
      <c r="EA1249">
        <v>315</v>
      </c>
      <c r="EB1249">
        <v>110</v>
      </c>
      <c r="EC1249">
        <v>370</v>
      </c>
      <c r="ED1249">
        <v>70</v>
      </c>
      <c r="EE1249">
        <v>160</v>
      </c>
      <c r="EF1249">
        <v>180</v>
      </c>
      <c r="EG1249">
        <v>35</v>
      </c>
      <c r="EH1249">
        <v>295</v>
      </c>
      <c r="EI1249">
        <v>250</v>
      </c>
      <c r="EJ1249">
        <v>40</v>
      </c>
      <c r="EK1249">
        <v>10</v>
      </c>
      <c r="EL1249">
        <v>0</v>
      </c>
      <c r="EM1249">
        <v>25</v>
      </c>
      <c r="EN1249">
        <v>80</v>
      </c>
      <c r="EO1249">
        <v>365</v>
      </c>
      <c r="EP1249">
        <v>40</v>
      </c>
    </row>
    <row r="1250" spans="1:146" x14ac:dyDescent="0.35">
      <c r="A1250">
        <v>1254</v>
      </c>
      <c r="B1250" t="s">
        <v>1003</v>
      </c>
      <c r="C1250" t="s">
        <v>1097</v>
      </c>
      <c r="D1250" t="s">
        <v>154</v>
      </c>
      <c r="E1250" t="s">
        <v>1109</v>
      </c>
      <c r="F1250">
        <v>130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</v>
      </c>
      <c r="AI1250">
        <v>0</v>
      </c>
      <c r="AJ1250">
        <v>0</v>
      </c>
      <c r="AK1250">
        <v>0</v>
      </c>
      <c r="AL1250">
        <v>10</v>
      </c>
      <c r="AM1250">
        <v>0</v>
      </c>
      <c r="AN1250">
        <v>15</v>
      </c>
      <c r="AO1250">
        <v>0</v>
      </c>
      <c r="AP1250">
        <v>20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20</v>
      </c>
      <c r="CY1250">
        <v>0</v>
      </c>
      <c r="CZ1250">
        <v>0</v>
      </c>
      <c r="DA1250">
        <v>0</v>
      </c>
      <c r="DB1250">
        <v>0</v>
      </c>
      <c r="DC1250">
        <v>10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10</v>
      </c>
      <c r="DQ1250">
        <v>0</v>
      </c>
      <c r="DR1250">
        <v>0</v>
      </c>
      <c r="DS1250">
        <v>0</v>
      </c>
      <c r="DT1250">
        <v>0</v>
      </c>
      <c r="DU1250">
        <v>10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</row>
    <row r="1251" spans="1:146" x14ac:dyDescent="0.35">
      <c r="A1251">
        <v>1255</v>
      </c>
      <c r="B1251" t="s">
        <v>1003</v>
      </c>
      <c r="C1251" t="s">
        <v>1097</v>
      </c>
      <c r="D1251" t="s">
        <v>154</v>
      </c>
      <c r="E1251" t="s">
        <v>1110</v>
      </c>
      <c r="F1251">
        <v>555</v>
      </c>
      <c r="G1251">
        <v>0</v>
      </c>
      <c r="H1251">
        <v>0</v>
      </c>
      <c r="I1251">
        <v>0</v>
      </c>
      <c r="J1251">
        <v>0</v>
      </c>
      <c r="K1251">
        <v>10</v>
      </c>
      <c r="L1251">
        <v>0</v>
      </c>
      <c r="M1251">
        <v>0</v>
      </c>
      <c r="N1251">
        <v>30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</v>
      </c>
      <c r="AI1251">
        <v>0</v>
      </c>
      <c r="AJ1251">
        <v>0</v>
      </c>
      <c r="AK1251">
        <v>10</v>
      </c>
      <c r="AL1251">
        <v>0</v>
      </c>
      <c r="AM1251">
        <v>0</v>
      </c>
      <c r="AN1251">
        <v>10</v>
      </c>
      <c r="AO1251">
        <v>0</v>
      </c>
      <c r="AP1251">
        <v>0</v>
      </c>
      <c r="AQ1251">
        <v>0</v>
      </c>
      <c r="AR1251">
        <v>40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10</v>
      </c>
      <c r="AZ1251">
        <v>10</v>
      </c>
      <c r="BA1251">
        <v>10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10</v>
      </c>
      <c r="BI1251">
        <v>0</v>
      </c>
      <c r="BJ1251">
        <v>0</v>
      </c>
      <c r="BK1251">
        <v>0</v>
      </c>
      <c r="BL1251">
        <v>0</v>
      </c>
      <c r="BM1251">
        <v>45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30</v>
      </c>
      <c r="CK1251">
        <v>0</v>
      </c>
      <c r="CL1251">
        <v>0</v>
      </c>
      <c r="CM1251">
        <v>0</v>
      </c>
      <c r="CN1251">
        <v>0</v>
      </c>
      <c r="CO1251">
        <v>10</v>
      </c>
      <c r="CP1251">
        <v>0</v>
      </c>
      <c r="CQ1251">
        <v>0</v>
      </c>
      <c r="CR1251">
        <v>10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15</v>
      </c>
      <c r="CY1251">
        <v>0</v>
      </c>
      <c r="CZ1251">
        <v>0</v>
      </c>
      <c r="DA1251">
        <v>40</v>
      </c>
      <c r="DB1251">
        <v>0</v>
      </c>
      <c r="DC1251">
        <v>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10</v>
      </c>
      <c r="DL1251">
        <v>0</v>
      </c>
      <c r="DM1251">
        <v>0</v>
      </c>
      <c r="DN1251">
        <v>0</v>
      </c>
      <c r="DO1251">
        <v>0</v>
      </c>
      <c r="DP1251">
        <v>10</v>
      </c>
      <c r="DQ1251">
        <v>0</v>
      </c>
      <c r="DR1251">
        <v>40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45</v>
      </c>
      <c r="DY1251">
        <v>10</v>
      </c>
      <c r="DZ1251">
        <v>0</v>
      </c>
      <c r="EA1251">
        <v>0</v>
      </c>
      <c r="EB1251">
        <v>0</v>
      </c>
      <c r="EC1251">
        <v>20</v>
      </c>
      <c r="ED1251">
        <v>0</v>
      </c>
      <c r="EE1251">
        <v>35</v>
      </c>
      <c r="EF1251">
        <v>0</v>
      </c>
      <c r="EG1251">
        <v>0</v>
      </c>
      <c r="EH1251">
        <v>25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25</v>
      </c>
      <c r="EP1251">
        <v>0</v>
      </c>
    </row>
    <row r="1252" spans="1:146" x14ac:dyDescent="0.35">
      <c r="A1252">
        <v>1256</v>
      </c>
      <c r="B1252" t="s">
        <v>1003</v>
      </c>
      <c r="C1252" t="s">
        <v>1097</v>
      </c>
      <c r="D1252" t="s">
        <v>154</v>
      </c>
      <c r="E1252" t="s">
        <v>1111</v>
      </c>
      <c r="F1252">
        <v>330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</v>
      </c>
      <c r="S1252">
        <v>0</v>
      </c>
      <c r="T1252">
        <v>10</v>
      </c>
      <c r="U1252">
        <v>10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15</v>
      </c>
      <c r="AH1252">
        <v>0</v>
      </c>
      <c r="AI1252">
        <v>0</v>
      </c>
      <c r="AJ1252">
        <v>0</v>
      </c>
      <c r="AK1252">
        <v>0</v>
      </c>
      <c r="AL1252">
        <v>10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15</v>
      </c>
      <c r="AS1252">
        <v>0</v>
      </c>
      <c r="AT1252">
        <v>0</v>
      </c>
      <c r="AU1252">
        <v>0</v>
      </c>
      <c r="AV1252">
        <v>0</v>
      </c>
      <c r="AW1252">
        <v>20</v>
      </c>
      <c r="AX1252">
        <v>0</v>
      </c>
      <c r="AY1252">
        <v>0</v>
      </c>
      <c r="AZ1252">
        <v>0</v>
      </c>
      <c r="BA1252">
        <v>0</v>
      </c>
      <c r="BB1252">
        <v>10</v>
      </c>
      <c r="BC1252">
        <v>0</v>
      </c>
      <c r="BD1252">
        <v>0</v>
      </c>
      <c r="BE1252">
        <v>0</v>
      </c>
      <c r="BF1252">
        <v>10</v>
      </c>
      <c r="BG1252">
        <v>0</v>
      </c>
      <c r="BH1252">
        <v>0</v>
      </c>
      <c r="BI1252">
        <v>0</v>
      </c>
      <c r="BJ1252">
        <v>10</v>
      </c>
      <c r="BK1252">
        <v>0</v>
      </c>
      <c r="BL1252">
        <v>10</v>
      </c>
      <c r="BM1252">
        <v>20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10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10</v>
      </c>
      <c r="CJ1252">
        <v>40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10</v>
      </c>
      <c r="CT1252">
        <v>0</v>
      </c>
      <c r="CU1252">
        <v>10</v>
      </c>
      <c r="CV1252">
        <v>0</v>
      </c>
      <c r="CW1252">
        <v>10</v>
      </c>
      <c r="CX1252">
        <v>20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20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10</v>
      </c>
      <c r="DY1252">
        <v>20</v>
      </c>
      <c r="DZ1252">
        <v>10</v>
      </c>
      <c r="EA1252">
        <v>10</v>
      </c>
      <c r="EB1252">
        <v>0</v>
      </c>
      <c r="EC1252">
        <v>0</v>
      </c>
      <c r="ED1252">
        <v>10</v>
      </c>
      <c r="EE1252">
        <v>0</v>
      </c>
      <c r="EF1252">
        <v>0</v>
      </c>
      <c r="EG1252">
        <v>0</v>
      </c>
      <c r="EH1252">
        <v>0</v>
      </c>
      <c r="EI1252">
        <v>15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</row>
    <row r="1253" spans="1:146" x14ac:dyDescent="0.35">
      <c r="A1253">
        <v>1257</v>
      </c>
      <c r="B1253" t="s">
        <v>1003</v>
      </c>
      <c r="C1253" t="s">
        <v>1097</v>
      </c>
      <c r="D1253" t="s">
        <v>154</v>
      </c>
      <c r="E1253" t="s">
        <v>1073</v>
      </c>
      <c r="F1253">
        <v>170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10</v>
      </c>
      <c r="BS1253">
        <v>0</v>
      </c>
      <c r="BT1253">
        <v>0</v>
      </c>
      <c r="BU1253">
        <v>0</v>
      </c>
      <c r="BV1253">
        <v>10</v>
      </c>
      <c r="BW1253">
        <v>0</v>
      </c>
      <c r="BX1253">
        <v>0</v>
      </c>
      <c r="BY1253">
        <v>0</v>
      </c>
      <c r="BZ1253">
        <v>10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15</v>
      </c>
      <c r="CK1253">
        <v>0</v>
      </c>
      <c r="CL1253">
        <v>0</v>
      </c>
      <c r="CM1253">
        <v>0</v>
      </c>
      <c r="CN1253">
        <v>15</v>
      </c>
      <c r="CO1253">
        <v>0</v>
      </c>
      <c r="CP1253">
        <v>10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15</v>
      </c>
      <c r="EC1253">
        <v>0</v>
      </c>
      <c r="ED1253">
        <v>0</v>
      </c>
      <c r="EE1253">
        <v>0</v>
      </c>
      <c r="EF1253">
        <v>20</v>
      </c>
      <c r="EG1253">
        <v>0</v>
      </c>
      <c r="EH1253">
        <v>40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</row>
    <row r="1254" spans="1:146" x14ac:dyDescent="0.35">
      <c r="A1254">
        <v>1258</v>
      </c>
      <c r="B1254" t="s">
        <v>1003</v>
      </c>
      <c r="C1254" t="s">
        <v>1097</v>
      </c>
      <c r="D1254" t="s">
        <v>154</v>
      </c>
      <c r="E1254" t="s">
        <v>1112</v>
      </c>
      <c r="F1254" s="1">
        <v>1350</v>
      </c>
      <c r="G1254">
        <v>0</v>
      </c>
      <c r="H1254">
        <v>10</v>
      </c>
      <c r="I1254">
        <v>0</v>
      </c>
      <c r="J1254">
        <v>35</v>
      </c>
      <c r="K1254">
        <v>50</v>
      </c>
      <c r="L1254">
        <v>30</v>
      </c>
      <c r="M1254">
        <v>90</v>
      </c>
      <c r="N1254">
        <v>40</v>
      </c>
      <c r="O1254">
        <v>15</v>
      </c>
      <c r="P1254">
        <v>10</v>
      </c>
      <c r="Q1254">
        <v>0</v>
      </c>
      <c r="R1254">
        <v>0</v>
      </c>
      <c r="S1254">
        <v>10</v>
      </c>
      <c r="T1254">
        <v>0</v>
      </c>
      <c r="U1254">
        <v>0</v>
      </c>
      <c r="V1254">
        <v>0</v>
      </c>
      <c r="W1254">
        <v>0</v>
      </c>
      <c r="X1254">
        <v>10</v>
      </c>
      <c r="Y1254">
        <v>0</v>
      </c>
      <c r="Z1254">
        <v>15</v>
      </c>
      <c r="AA1254">
        <v>0</v>
      </c>
      <c r="AB1254">
        <v>0</v>
      </c>
      <c r="AC1254">
        <v>0</v>
      </c>
      <c r="AD1254">
        <v>10</v>
      </c>
      <c r="AE1254">
        <v>0</v>
      </c>
      <c r="AF1254">
        <v>10</v>
      </c>
      <c r="AG1254">
        <v>0</v>
      </c>
      <c r="AH1254">
        <v>0</v>
      </c>
      <c r="AI1254">
        <v>0</v>
      </c>
      <c r="AJ1254">
        <v>0</v>
      </c>
      <c r="AK1254">
        <v>95</v>
      </c>
      <c r="AL1254">
        <v>0</v>
      </c>
      <c r="AM1254">
        <v>0</v>
      </c>
      <c r="AN1254">
        <v>0</v>
      </c>
      <c r="AO1254">
        <v>0</v>
      </c>
      <c r="AP1254">
        <v>10</v>
      </c>
      <c r="AQ1254">
        <v>0</v>
      </c>
      <c r="AR1254">
        <v>10</v>
      </c>
      <c r="AS1254">
        <v>10</v>
      </c>
      <c r="AT1254">
        <v>0</v>
      </c>
      <c r="AU1254">
        <v>0</v>
      </c>
      <c r="AV1254">
        <v>0</v>
      </c>
      <c r="AW1254">
        <v>0</v>
      </c>
      <c r="AX1254">
        <v>10</v>
      </c>
      <c r="AY1254">
        <v>0</v>
      </c>
      <c r="AZ1254">
        <v>0</v>
      </c>
      <c r="BA1254">
        <v>0</v>
      </c>
      <c r="BB1254">
        <v>0</v>
      </c>
      <c r="BC1254">
        <v>60</v>
      </c>
      <c r="BD1254">
        <v>0</v>
      </c>
      <c r="BE1254">
        <v>15</v>
      </c>
      <c r="BF1254">
        <v>10</v>
      </c>
      <c r="BG1254">
        <v>0</v>
      </c>
      <c r="BH1254">
        <v>10</v>
      </c>
      <c r="BI1254">
        <v>0</v>
      </c>
      <c r="BJ1254">
        <v>0</v>
      </c>
      <c r="BK1254">
        <v>0</v>
      </c>
      <c r="BL1254">
        <v>10</v>
      </c>
      <c r="BM1254">
        <v>30</v>
      </c>
      <c r="BN1254">
        <v>10</v>
      </c>
      <c r="BO1254">
        <v>0</v>
      </c>
      <c r="BP1254">
        <v>10</v>
      </c>
      <c r="BQ1254">
        <v>0</v>
      </c>
      <c r="BR1254">
        <v>0</v>
      </c>
      <c r="BS1254">
        <v>0</v>
      </c>
      <c r="BT1254">
        <v>0</v>
      </c>
      <c r="BU1254">
        <v>60</v>
      </c>
      <c r="BV1254">
        <v>25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25</v>
      </c>
      <c r="CG1254">
        <v>0</v>
      </c>
      <c r="CH1254">
        <v>10</v>
      </c>
      <c r="CI1254">
        <v>0</v>
      </c>
      <c r="CJ1254">
        <v>10</v>
      </c>
      <c r="CK1254">
        <v>0</v>
      </c>
      <c r="CL1254">
        <v>20</v>
      </c>
      <c r="CM1254">
        <v>0</v>
      </c>
      <c r="CN1254">
        <v>10</v>
      </c>
      <c r="CO1254">
        <v>10</v>
      </c>
      <c r="CP1254">
        <v>10</v>
      </c>
      <c r="CQ1254">
        <v>0</v>
      </c>
      <c r="CR1254">
        <v>10</v>
      </c>
      <c r="CS1254">
        <v>0</v>
      </c>
      <c r="CT1254">
        <v>20</v>
      </c>
      <c r="CU1254">
        <v>0</v>
      </c>
      <c r="CV1254">
        <v>0</v>
      </c>
      <c r="CW1254">
        <v>0</v>
      </c>
      <c r="CX1254">
        <v>20</v>
      </c>
      <c r="CY1254">
        <v>0</v>
      </c>
      <c r="CZ1254">
        <v>0</v>
      </c>
      <c r="DA1254">
        <v>20</v>
      </c>
      <c r="DB1254">
        <v>0</v>
      </c>
      <c r="DC1254">
        <v>20</v>
      </c>
      <c r="DD1254">
        <v>0</v>
      </c>
      <c r="DE1254">
        <v>20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20</v>
      </c>
      <c r="DO1254">
        <v>10</v>
      </c>
      <c r="DP1254">
        <v>0</v>
      </c>
      <c r="DQ1254">
        <v>35</v>
      </c>
      <c r="DR1254">
        <v>10</v>
      </c>
      <c r="DS1254">
        <v>0</v>
      </c>
      <c r="DT1254">
        <v>0</v>
      </c>
      <c r="DU1254">
        <v>30</v>
      </c>
      <c r="DV1254">
        <v>0</v>
      </c>
      <c r="DW1254">
        <v>0</v>
      </c>
      <c r="DX1254">
        <v>20</v>
      </c>
      <c r="DY1254">
        <v>50</v>
      </c>
      <c r="DZ1254">
        <v>0</v>
      </c>
      <c r="EA1254">
        <v>0</v>
      </c>
      <c r="EB1254">
        <v>25</v>
      </c>
      <c r="EC1254">
        <v>0</v>
      </c>
      <c r="ED1254">
        <v>0</v>
      </c>
      <c r="EE1254">
        <v>10</v>
      </c>
      <c r="EF1254">
        <v>115</v>
      </c>
      <c r="EG1254">
        <v>20</v>
      </c>
      <c r="EH1254">
        <v>0</v>
      </c>
      <c r="EI1254">
        <v>25</v>
      </c>
      <c r="EJ1254">
        <v>15</v>
      </c>
      <c r="EK1254">
        <v>0</v>
      </c>
      <c r="EL1254">
        <v>0</v>
      </c>
      <c r="EM1254">
        <v>0</v>
      </c>
      <c r="EN1254">
        <v>45</v>
      </c>
      <c r="EO1254">
        <v>0</v>
      </c>
      <c r="EP1254">
        <v>0</v>
      </c>
    </row>
    <row r="1255" spans="1:146" x14ac:dyDescent="0.35">
      <c r="A1255">
        <v>1259</v>
      </c>
      <c r="B1255" t="s">
        <v>1003</v>
      </c>
      <c r="C1255" t="s">
        <v>1097</v>
      </c>
      <c r="D1255" t="s">
        <v>154</v>
      </c>
      <c r="E1255" t="s">
        <v>1074</v>
      </c>
      <c r="F1255">
        <v>970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25</v>
      </c>
      <c r="W1255">
        <v>0</v>
      </c>
      <c r="X1255">
        <v>10</v>
      </c>
      <c r="Y1255">
        <v>75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10</v>
      </c>
      <c r="AL1255">
        <v>0</v>
      </c>
      <c r="AM1255">
        <v>25</v>
      </c>
      <c r="AN1255">
        <v>10</v>
      </c>
      <c r="AO1255">
        <v>0</v>
      </c>
      <c r="AP1255">
        <v>15</v>
      </c>
      <c r="AQ1255">
        <v>0</v>
      </c>
      <c r="AR1255">
        <v>10</v>
      </c>
      <c r="AS1255">
        <v>0</v>
      </c>
      <c r="AT1255">
        <v>20</v>
      </c>
      <c r="AU1255">
        <v>0</v>
      </c>
      <c r="AV1255">
        <v>0</v>
      </c>
      <c r="AW1255">
        <v>30</v>
      </c>
      <c r="AX1255">
        <v>0</v>
      </c>
      <c r="AY1255">
        <v>0</v>
      </c>
      <c r="AZ1255">
        <v>10</v>
      </c>
      <c r="BA1255">
        <v>0</v>
      </c>
      <c r="BB1255">
        <v>0</v>
      </c>
      <c r="BC1255">
        <v>0</v>
      </c>
      <c r="BD1255">
        <v>10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55</v>
      </c>
      <c r="BK1255">
        <v>20</v>
      </c>
      <c r="BL1255">
        <v>40</v>
      </c>
      <c r="BM1255">
        <v>0</v>
      </c>
      <c r="BN1255">
        <v>0</v>
      </c>
      <c r="BO1255">
        <v>0</v>
      </c>
      <c r="BP1255">
        <v>10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10</v>
      </c>
      <c r="CA1255">
        <v>0</v>
      </c>
      <c r="CB1255">
        <v>0</v>
      </c>
      <c r="CC1255">
        <v>0</v>
      </c>
      <c r="CD1255">
        <v>20</v>
      </c>
      <c r="CE1255">
        <v>0</v>
      </c>
      <c r="CF1255">
        <v>0</v>
      </c>
      <c r="CG1255">
        <v>0</v>
      </c>
      <c r="CH1255">
        <v>20</v>
      </c>
      <c r="CI1255">
        <v>10</v>
      </c>
      <c r="CJ1255">
        <v>0</v>
      </c>
      <c r="CK1255">
        <v>0</v>
      </c>
      <c r="CL1255">
        <v>25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10</v>
      </c>
      <c r="CS1255">
        <v>60</v>
      </c>
      <c r="CT1255">
        <v>50</v>
      </c>
      <c r="CU1255">
        <v>20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75</v>
      </c>
      <c r="DF1255">
        <v>10</v>
      </c>
      <c r="DG1255">
        <v>0</v>
      </c>
      <c r="DH1255">
        <v>15</v>
      </c>
      <c r="DI1255">
        <v>10</v>
      </c>
      <c r="DJ1255">
        <v>0</v>
      </c>
      <c r="DK1255">
        <v>15</v>
      </c>
      <c r="DL1255">
        <v>40</v>
      </c>
      <c r="DM1255">
        <v>10</v>
      </c>
      <c r="DN1255">
        <v>0</v>
      </c>
      <c r="DO1255">
        <v>0</v>
      </c>
      <c r="DP1255">
        <v>0</v>
      </c>
      <c r="DQ1255">
        <v>0</v>
      </c>
      <c r="DR1255">
        <v>20</v>
      </c>
      <c r="DS1255">
        <v>0</v>
      </c>
      <c r="DT1255">
        <v>0</v>
      </c>
      <c r="DU1255">
        <v>30</v>
      </c>
      <c r="DV1255">
        <v>0</v>
      </c>
      <c r="DW1255">
        <v>0</v>
      </c>
      <c r="DX1255">
        <v>10</v>
      </c>
      <c r="DY1255">
        <v>0</v>
      </c>
      <c r="DZ1255">
        <v>0</v>
      </c>
      <c r="EA1255">
        <v>30</v>
      </c>
      <c r="EB1255">
        <v>0</v>
      </c>
      <c r="EC1255">
        <v>10</v>
      </c>
      <c r="ED1255">
        <v>15</v>
      </c>
      <c r="EE1255">
        <v>15</v>
      </c>
      <c r="EF1255">
        <v>0</v>
      </c>
      <c r="EG1255">
        <v>0</v>
      </c>
      <c r="EH1255">
        <v>25</v>
      </c>
      <c r="EI1255">
        <v>10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35</v>
      </c>
      <c r="EP1255">
        <v>0</v>
      </c>
    </row>
    <row r="1256" spans="1:146" x14ac:dyDescent="0.35">
      <c r="A1256">
        <v>1260</v>
      </c>
      <c r="B1256" t="s">
        <v>1003</v>
      </c>
      <c r="C1256" t="s">
        <v>1097</v>
      </c>
      <c r="D1256" t="s">
        <v>154</v>
      </c>
      <c r="E1256" t="s">
        <v>1076</v>
      </c>
      <c r="F1256" s="1">
        <v>1560</v>
      </c>
      <c r="G1256">
        <v>0</v>
      </c>
      <c r="H1256">
        <v>0</v>
      </c>
      <c r="I1256">
        <v>0</v>
      </c>
      <c r="J1256">
        <v>10</v>
      </c>
      <c r="K1256">
        <v>10</v>
      </c>
      <c r="L1256">
        <v>10</v>
      </c>
      <c r="M1256">
        <v>10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10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</v>
      </c>
      <c r="Z1256">
        <v>0</v>
      </c>
      <c r="AA1256">
        <v>0</v>
      </c>
      <c r="AB1256">
        <v>0</v>
      </c>
      <c r="AC1256">
        <v>0</v>
      </c>
      <c r="AD1256">
        <v>10</v>
      </c>
      <c r="AE1256">
        <v>100</v>
      </c>
      <c r="AF1256">
        <v>10</v>
      </c>
      <c r="AG1256">
        <v>0</v>
      </c>
      <c r="AH1256">
        <v>10</v>
      </c>
      <c r="AI1256">
        <v>0</v>
      </c>
      <c r="AJ1256">
        <v>0</v>
      </c>
      <c r="AK1256">
        <v>0</v>
      </c>
      <c r="AL1256">
        <v>10</v>
      </c>
      <c r="AM1256">
        <v>50</v>
      </c>
      <c r="AN1256">
        <v>10</v>
      </c>
      <c r="AO1256">
        <v>0</v>
      </c>
      <c r="AP1256">
        <v>20</v>
      </c>
      <c r="AQ1256">
        <v>10</v>
      </c>
      <c r="AR1256">
        <v>100</v>
      </c>
      <c r="AS1256">
        <v>10</v>
      </c>
      <c r="AT1256">
        <v>10</v>
      </c>
      <c r="AU1256">
        <v>0</v>
      </c>
      <c r="AV1256">
        <v>0</v>
      </c>
      <c r="AW1256">
        <v>50</v>
      </c>
      <c r="AX1256">
        <v>10</v>
      </c>
      <c r="AY1256">
        <v>0</v>
      </c>
      <c r="AZ1256">
        <v>0</v>
      </c>
      <c r="BA1256">
        <v>10</v>
      </c>
      <c r="BB1256">
        <v>0</v>
      </c>
      <c r="BC1256">
        <v>10</v>
      </c>
      <c r="BD1256">
        <v>15</v>
      </c>
      <c r="BE1256">
        <v>0</v>
      </c>
      <c r="BF1256">
        <v>0</v>
      </c>
      <c r="BG1256">
        <v>0</v>
      </c>
      <c r="BH1256">
        <v>10</v>
      </c>
      <c r="BI1256">
        <v>0</v>
      </c>
      <c r="BJ1256">
        <v>0</v>
      </c>
      <c r="BK1256">
        <v>0</v>
      </c>
      <c r="BL1256">
        <v>25</v>
      </c>
      <c r="BM1256">
        <v>20</v>
      </c>
      <c r="BN1256">
        <v>10</v>
      </c>
      <c r="BO1256">
        <v>0</v>
      </c>
      <c r="BP1256">
        <v>30</v>
      </c>
      <c r="BQ1256">
        <v>10</v>
      </c>
      <c r="BR1256">
        <v>20</v>
      </c>
      <c r="BS1256">
        <v>0</v>
      </c>
      <c r="BT1256">
        <v>0</v>
      </c>
      <c r="BU1256">
        <v>35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40</v>
      </c>
      <c r="CC1256">
        <v>0</v>
      </c>
      <c r="CD1256">
        <v>0</v>
      </c>
      <c r="CE1256">
        <v>0</v>
      </c>
      <c r="CF1256">
        <v>10</v>
      </c>
      <c r="CG1256">
        <v>25</v>
      </c>
      <c r="CH1256">
        <v>60</v>
      </c>
      <c r="CI1256">
        <v>15</v>
      </c>
      <c r="CJ1256">
        <v>15</v>
      </c>
      <c r="CK1256">
        <v>0</v>
      </c>
      <c r="CL1256">
        <v>20</v>
      </c>
      <c r="CM1256">
        <v>10</v>
      </c>
      <c r="CN1256">
        <v>0</v>
      </c>
      <c r="CO1256">
        <v>0</v>
      </c>
      <c r="CP1256">
        <v>0</v>
      </c>
      <c r="CQ1256">
        <v>0</v>
      </c>
      <c r="CR1256">
        <v>65</v>
      </c>
      <c r="CS1256">
        <v>50</v>
      </c>
      <c r="CT1256">
        <v>30</v>
      </c>
      <c r="CU1256">
        <v>20</v>
      </c>
      <c r="CV1256">
        <v>0</v>
      </c>
      <c r="CW1256">
        <v>10</v>
      </c>
      <c r="CX1256">
        <v>0</v>
      </c>
      <c r="CY1256">
        <v>0</v>
      </c>
      <c r="CZ1256">
        <v>0</v>
      </c>
      <c r="DA1256">
        <v>10</v>
      </c>
      <c r="DB1256">
        <v>0</v>
      </c>
      <c r="DC1256">
        <v>10</v>
      </c>
      <c r="DD1256">
        <v>0</v>
      </c>
      <c r="DE1256">
        <v>10</v>
      </c>
      <c r="DF1256">
        <v>0</v>
      </c>
      <c r="DG1256">
        <v>10</v>
      </c>
      <c r="DH1256">
        <v>0</v>
      </c>
      <c r="DI1256">
        <v>0</v>
      </c>
      <c r="DJ1256">
        <v>30</v>
      </c>
      <c r="DK1256">
        <v>45</v>
      </c>
      <c r="DL1256">
        <v>90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70</v>
      </c>
      <c r="DS1256">
        <v>0</v>
      </c>
      <c r="DT1256">
        <v>0</v>
      </c>
      <c r="DU1256">
        <v>55</v>
      </c>
      <c r="DV1256">
        <v>0</v>
      </c>
      <c r="DW1256">
        <v>0</v>
      </c>
      <c r="DX1256">
        <v>0</v>
      </c>
      <c r="DY1256">
        <v>25</v>
      </c>
      <c r="DZ1256">
        <v>25</v>
      </c>
      <c r="EA1256">
        <v>0</v>
      </c>
      <c r="EB1256">
        <v>0</v>
      </c>
      <c r="EC1256">
        <v>45</v>
      </c>
      <c r="ED1256">
        <v>15</v>
      </c>
      <c r="EE1256">
        <v>20</v>
      </c>
      <c r="EF1256">
        <v>0</v>
      </c>
      <c r="EG1256">
        <v>0</v>
      </c>
      <c r="EH1256">
        <v>0</v>
      </c>
      <c r="EI1256">
        <v>15</v>
      </c>
      <c r="EJ1256">
        <v>10</v>
      </c>
      <c r="EK1256">
        <v>0</v>
      </c>
      <c r="EL1256">
        <v>0</v>
      </c>
      <c r="EM1256">
        <v>0</v>
      </c>
      <c r="EN1256">
        <v>15</v>
      </c>
      <c r="EO1256">
        <v>0</v>
      </c>
      <c r="EP1256">
        <v>15</v>
      </c>
    </row>
    <row r="1257" spans="1:146" x14ac:dyDescent="0.35">
      <c r="A1257">
        <v>1261</v>
      </c>
      <c r="B1257" t="s">
        <v>1003</v>
      </c>
      <c r="C1257" t="s">
        <v>1097</v>
      </c>
      <c r="D1257" t="s">
        <v>154</v>
      </c>
      <c r="E1257" t="s">
        <v>1077</v>
      </c>
      <c r="F1257">
        <v>215</v>
      </c>
      <c r="G1257">
        <v>0</v>
      </c>
      <c r="H1257">
        <v>0</v>
      </c>
      <c r="I1257">
        <v>0</v>
      </c>
      <c r="J1257">
        <v>10</v>
      </c>
      <c r="K1257">
        <v>10</v>
      </c>
      <c r="L1257">
        <v>0</v>
      </c>
      <c r="M1257">
        <v>10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10</v>
      </c>
      <c r="AL1257">
        <v>0</v>
      </c>
      <c r="AM1257">
        <v>10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30</v>
      </c>
      <c r="AX1257">
        <v>0</v>
      </c>
      <c r="AY1257">
        <v>15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10</v>
      </c>
      <c r="BN1257">
        <v>0</v>
      </c>
      <c r="BO1257">
        <v>0</v>
      </c>
      <c r="BP1257">
        <v>10</v>
      </c>
      <c r="BQ1257">
        <v>10</v>
      </c>
      <c r="BR1257">
        <v>10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10</v>
      </c>
      <c r="CK1257">
        <v>0</v>
      </c>
      <c r="CL1257">
        <v>0</v>
      </c>
      <c r="CM1257">
        <v>0</v>
      </c>
      <c r="CN1257">
        <v>10</v>
      </c>
      <c r="CO1257">
        <v>0</v>
      </c>
      <c r="CP1257">
        <v>0</v>
      </c>
      <c r="CQ1257">
        <v>10</v>
      </c>
      <c r="CR1257">
        <v>10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10</v>
      </c>
      <c r="DS1257">
        <v>0</v>
      </c>
      <c r="DT1257">
        <v>0</v>
      </c>
      <c r="DU1257">
        <v>15</v>
      </c>
      <c r="DV1257">
        <v>0</v>
      </c>
      <c r="DW1257">
        <v>0</v>
      </c>
      <c r="DX1257">
        <v>10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</row>
    <row r="1258" spans="1:146" x14ac:dyDescent="0.35">
      <c r="A1258">
        <v>1262</v>
      </c>
      <c r="B1258" t="s">
        <v>1003</v>
      </c>
      <c r="C1258" t="s">
        <v>1097</v>
      </c>
      <c r="D1258" t="s">
        <v>154</v>
      </c>
      <c r="E1258" t="s">
        <v>1078</v>
      </c>
      <c r="F1258" s="1">
        <v>2550</v>
      </c>
      <c r="G1258">
        <v>0</v>
      </c>
      <c r="H1258">
        <v>0</v>
      </c>
      <c r="I1258">
        <v>0</v>
      </c>
      <c r="J1258">
        <v>0</v>
      </c>
      <c r="K1258">
        <v>10</v>
      </c>
      <c r="L1258">
        <v>0</v>
      </c>
      <c r="M1258">
        <v>30</v>
      </c>
      <c r="N1258">
        <v>10</v>
      </c>
      <c r="O1258">
        <v>0</v>
      </c>
      <c r="P1258">
        <v>0</v>
      </c>
      <c r="Q1258">
        <v>15</v>
      </c>
      <c r="R1258">
        <v>0</v>
      </c>
      <c r="S1258">
        <v>10</v>
      </c>
      <c r="T1258">
        <v>100</v>
      </c>
      <c r="U1258">
        <v>0</v>
      </c>
      <c r="V1258">
        <v>0</v>
      </c>
      <c r="W1258">
        <v>10</v>
      </c>
      <c r="X1258">
        <v>0</v>
      </c>
      <c r="Y1258">
        <v>20</v>
      </c>
      <c r="Z1258">
        <v>0</v>
      </c>
      <c r="AA1258">
        <v>0</v>
      </c>
      <c r="AB1258">
        <v>0</v>
      </c>
      <c r="AC1258">
        <v>10</v>
      </c>
      <c r="AD1258">
        <v>20</v>
      </c>
      <c r="AE1258">
        <v>15</v>
      </c>
      <c r="AF1258">
        <v>0</v>
      </c>
      <c r="AG1258">
        <v>10</v>
      </c>
      <c r="AH1258">
        <v>0</v>
      </c>
      <c r="AI1258">
        <v>0</v>
      </c>
      <c r="AJ1258">
        <v>0</v>
      </c>
      <c r="AK1258">
        <v>20</v>
      </c>
      <c r="AL1258">
        <v>20</v>
      </c>
      <c r="AM1258">
        <v>10</v>
      </c>
      <c r="AN1258">
        <v>90</v>
      </c>
      <c r="AO1258">
        <v>0</v>
      </c>
      <c r="AP1258">
        <v>0</v>
      </c>
      <c r="AQ1258">
        <v>10</v>
      </c>
      <c r="AR1258">
        <v>10</v>
      </c>
      <c r="AS1258">
        <v>55</v>
      </c>
      <c r="AT1258">
        <v>0</v>
      </c>
      <c r="AU1258">
        <v>0</v>
      </c>
      <c r="AV1258">
        <v>35</v>
      </c>
      <c r="AW1258">
        <v>15</v>
      </c>
      <c r="AX1258">
        <v>0</v>
      </c>
      <c r="AY1258">
        <v>0</v>
      </c>
      <c r="AZ1258">
        <v>210</v>
      </c>
      <c r="BA1258">
        <v>0</v>
      </c>
      <c r="BB1258">
        <v>0</v>
      </c>
      <c r="BC1258">
        <v>15</v>
      </c>
      <c r="BD1258">
        <v>10</v>
      </c>
      <c r="BE1258">
        <v>30</v>
      </c>
      <c r="BF1258">
        <v>20</v>
      </c>
      <c r="BG1258">
        <v>0</v>
      </c>
      <c r="BH1258">
        <v>0</v>
      </c>
      <c r="BI1258">
        <v>20</v>
      </c>
      <c r="BJ1258">
        <v>130</v>
      </c>
      <c r="BK1258">
        <v>10</v>
      </c>
      <c r="BL1258">
        <v>0</v>
      </c>
      <c r="BM1258">
        <v>40</v>
      </c>
      <c r="BN1258">
        <v>0</v>
      </c>
      <c r="BO1258">
        <v>0</v>
      </c>
      <c r="BP1258">
        <v>0</v>
      </c>
      <c r="BQ1258">
        <v>0</v>
      </c>
      <c r="BR1258">
        <v>125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10</v>
      </c>
      <c r="CA1258">
        <v>0</v>
      </c>
      <c r="CB1258">
        <v>0</v>
      </c>
      <c r="CC1258">
        <v>40</v>
      </c>
      <c r="CD1258">
        <v>0</v>
      </c>
      <c r="CE1258">
        <v>0</v>
      </c>
      <c r="CF1258">
        <v>30</v>
      </c>
      <c r="CG1258">
        <v>65</v>
      </c>
      <c r="CH1258">
        <v>20</v>
      </c>
      <c r="CI1258">
        <v>75</v>
      </c>
      <c r="CJ1258">
        <v>245</v>
      </c>
      <c r="CK1258">
        <v>0</v>
      </c>
      <c r="CL1258">
        <v>0</v>
      </c>
      <c r="CM1258">
        <v>25</v>
      </c>
      <c r="CN1258">
        <v>0</v>
      </c>
      <c r="CO1258">
        <v>10</v>
      </c>
      <c r="CP1258">
        <v>10</v>
      </c>
      <c r="CQ1258">
        <v>0</v>
      </c>
      <c r="CR1258">
        <v>0</v>
      </c>
      <c r="CS1258">
        <v>10</v>
      </c>
      <c r="CT1258">
        <v>10</v>
      </c>
      <c r="CU1258">
        <v>10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25</v>
      </c>
      <c r="DE1258">
        <v>15</v>
      </c>
      <c r="DF1258">
        <v>0</v>
      </c>
      <c r="DG1258">
        <v>0</v>
      </c>
      <c r="DH1258">
        <v>0</v>
      </c>
      <c r="DI1258">
        <v>0</v>
      </c>
      <c r="DJ1258">
        <v>10</v>
      </c>
      <c r="DK1258">
        <v>30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30</v>
      </c>
      <c r="DS1258">
        <v>0</v>
      </c>
      <c r="DT1258">
        <v>10</v>
      </c>
      <c r="DU1258">
        <v>0</v>
      </c>
      <c r="DV1258">
        <v>0</v>
      </c>
      <c r="DW1258">
        <v>0</v>
      </c>
      <c r="DX1258">
        <v>0</v>
      </c>
      <c r="DY1258">
        <v>90</v>
      </c>
      <c r="DZ1258">
        <v>15</v>
      </c>
      <c r="EA1258">
        <v>125</v>
      </c>
      <c r="EB1258">
        <v>25</v>
      </c>
      <c r="EC1258">
        <v>95</v>
      </c>
      <c r="ED1258">
        <v>0</v>
      </c>
      <c r="EE1258">
        <v>10</v>
      </c>
      <c r="EF1258">
        <v>10</v>
      </c>
      <c r="EG1258">
        <v>10</v>
      </c>
      <c r="EH1258">
        <v>150</v>
      </c>
      <c r="EI1258">
        <v>90</v>
      </c>
      <c r="EJ1258">
        <v>10</v>
      </c>
      <c r="EK1258">
        <v>0</v>
      </c>
      <c r="EL1258">
        <v>0</v>
      </c>
      <c r="EM1258">
        <v>0</v>
      </c>
      <c r="EN1258">
        <v>0</v>
      </c>
      <c r="EO1258">
        <v>165</v>
      </c>
      <c r="EP1258">
        <v>10</v>
      </c>
    </row>
    <row r="1259" spans="1:146" x14ac:dyDescent="0.35">
      <c r="A1259">
        <v>1263</v>
      </c>
      <c r="B1259" t="s">
        <v>1003</v>
      </c>
      <c r="C1259" t="s">
        <v>1097</v>
      </c>
      <c r="D1259" t="s">
        <v>154</v>
      </c>
      <c r="E1259" t="s">
        <v>1079</v>
      </c>
      <c r="F1259" s="1">
        <v>1010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</v>
      </c>
      <c r="S1259">
        <v>0</v>
      </c>
      <c r="T1259">
        <v>40</v>
      </c>
      <c r="U1259">
        <v>0</v>
      </c>
      <c r="V1259">
        <v>0</v>
      </c>
      <c r="W1259">
        <v>0</v>
      </c>
      <c r="X1259">
        <v>0</v>
      </c>
      <c r="Y1259">
        <v>40</v>
      </c>
      <c r="Z1259">
        <v>0</v>
      </c>
      <c r="AA1259">
        <v>0</v>
      </c>
      <c r="AB1259">
        <v>0</v>
      </c>
      <c r="AC1259">
        <v>0</v>
      </c>
      <c r="AD1259">
        <v>20</v>
      </c>
      <c r="AE1259">
        <v>0</v>
      </c>
      <c r="AF1259">
        <v>0</v>
      </c>
      <c r="AG1259">
        <v>10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10</v>
      </c>
      <c r="AO1259">
        <v>0</v>
      </c>
      <c r="AP1259">
        <v>0</v>
      </c>
      <c r="AQ1259">
        <v>0</v>
      </c>
      <c r="AR1259">
        <v>0</v>
      </c>
      <c r="AS1259">
        <v>35</v>
      </c>
      <c r="AT1259">
        <v>0</v>
      </c>
      <c r="AU1259">
        <v>0</v>
      </c>
      <c r="AV1259">
        <v>0</v>
      </c>
      <c r="AW1259">
        <v>30</v>
      </c>
      <c r="AX1259">
        <v>0</v>
      </c>
      <c r="AY1259">
        <v>0</v>
      </c>
      <c r="AZ1259">
        <v>20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10</v>
      </c>
      <c r="BI1259">
        <v>0</v>
      </c>
      <c r="BJ1259">
        <v>10</v>
      </c>
      <c r="BK1259">
        <v>0</v>
      </c>
      <c r="BL1259">
        <v>0</v>
      </c>
      <c r="BM1259">
        <v>35</v>
      </c>
      <c r="BN1259">
        <v>0</v>
      </c>
      <c r="BO1259">
        <v>0</v>
      </c>
      <c r="BP1259">
        <v>20</v>
      </c>
      <c r="BQ1259">
        <v>0</v>
      </c>
      <c r="BR1259">
        <v>325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20</v>
      </c>
      <c r="CJ1259">
        <v>40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15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40</v>
      </c>
      <c r="DE1259">
        <v>10</v>
      </c>
      <c r="DF1259">
        <v>0</v>
      </c>
      <c r="DG1259">
        <v>0</v>
      </c>
      <c r="DH1259">
        <v>0</v>
      </c>
      <c r="DI1259">
        <v>0</v>
      </c>
      <c r="DJ1259">
        <v>55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30</v>
      </c>
      <c r="EB1259">
        <v>0</v>
      </c>
      <c r="EC1259">
        <v>105</v>
      </c>
      <c r="ED1259">
        <v>0</v>
      </c>
      <c r="EE1259">
        <v>0</v>
      </c>
      <c r="EF1259">
        <v>0</v>
      </c>
      <c r="EG1259">
        <v>0</v>
      </c>
      <c r="EH1259">
        <v>25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10</v>
      </c>
      <c r="EP1259">
        <v>0</v>
      </c>
    </row>
    <row r="1260" spans="1:146" x14ac:dyDescent="0.35">
      <c r="A1260">
        <v>1264</v>
      </c>
      <c r="B1260" t="s">
        <v>1003</v>
      </c>
      <c r="C1260" t="s">
        <v>1097</v>
      </c>
      <c r="D1260" t="s">
        <v>154</v>
      </c>
      <c r="E1260" t="s">
        <v>1113</v>
      </c>
      <c r="F1260">
        <v>395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10</v>
      </c>
      <c r="O1260">
        <v>0</v>
      </c>
      <c r="P1260">
        <v>0</v>
      </c>
      <c r="Q1260">
        <v>0</v>
      </c>
      <c r="R1260">
        <v>20</v>
      </c>
      <c r="S1260">
        <v>0</v>
      </c>
      <c r="T1260">
        <v>0</v>
      </c>
      <c r="U1260">
        <v>0</v>
      </c>
      <c r="V1260">
        <v>20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</v>
      </c>
      <c r="AE1260">
        <v>0</v>
      </c>
      <c r="AF1260">
        <v>0</v>
      </c>
      <c r="AG1260">
        <v>0</v>
      </c>
      <c r="AH1260">
        <v>0</v>
      </c>
      <c r="AI1260">
        <v>10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20</v>
      </c>
      <c r="AQ1260">
        <v>0</v>
      </c>
      <c r="AR1260">
        <v>0</v>
      </c>
      <c r="AS1260">
        <v>0</v>
      </c>
      <c r="AT1260">
        <v>10</v>
      </c>
      <c r="AU1260">
        <v>0</v>
      </c>
      <c r="AV1260">
        <v>10</v>
      </c>
      <c r="AW1260">
        <v>0</v>
      </c>
      <c r="AX1260">
        <v>10</v>
      </c>
      <c r="AY1260">
        <v>0</v>
      </c>
      <c r="AZ1260">
        <v>0</v>
      </c>
      <c r="BA1260">
        <v>0</v>
      </c>
      <c r="BB1260">
        <v>10</v>
      </c>
      <c r="BC1260">
        <v>0</v>
      </c>
      <c r="BD1260">
        <v>15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10</v>
      </c>
      <c r="CJ1260">
        <v>0</v>
      </c>
      <c r="CK1260">
        <v>0</v>
      </c>
      <c r="CL1260">
        <v>10</v>
      </c>
      <c r="CM1260">
        <v>0</v>
      </c>
      <c r="CN1260">
        <v>0</v>
      </c>
      <c r="CO1260">
        <v>0</v>
      </c>
      <c r="CP1260">
        <v>20</v>
      </c>
      <c r="CQ1260">
        <v>0</v>
      </c>
      <c r="CR1260">
        <v>10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10</v>
      </c>
      <c r="DI1260">
        <v>20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10</v>
      </c>
      <c r="DQ1260">
        <v>10</v>
      </c>
      <c r="DR1260">
        <v>0</v>
      </c>
      <c r="DS1260">
        <v>0</v>
      </c>
      <c r="DT1260">
        <v>0</v>
      </c>
      <c r="DU1260">
        <v>10</v>
      </c>
      <c r="DV1260">
        <v>0</v>
      </c>
      <c r="DW1260">
        <v>0</v>
      </c>
      <c r="DX1260">
        <v>0</v>
      </c>
      <c r="DY1260">
        <v>20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35</v>
      </c>
      <c r="EG1260">
        <v>0</v>
      </c>
      <c r="EH1260">
        <v>0</v>
      </c>
      <c r="EI1260">
        <v>35</v>
      </c>
      <c r="EJ1260">
        <v>0</v>
      </c>
      <c r="EK1260">
        <v>0</v>
      </c>
      <c r="EL1260">
        <v>0</v>
      </c>
      <c r="EM1260">
        <v>10</v>
      </c>
      <c r="EN1260">
        <v>0</v>
      </c>
      <c r="EO1260">
        <v>0</v>
      </c>
      <c r="EP1260">
        <v>0</v>
      </c>
    </row>
    <row r="1261" spans="1:146" x14ac:dyDescent="0.35">
      <c r="A1261">
        <v>1265</v>
      </c>
      <c r="B1261" t="s">
        <v>1003</v>
      </c>
      <c r="C1261" t="s">
        <v>1097</v>
      </c>
      <c r="D1261" t="s">
        <v>154</v>
      </c>
      <c r="E1261" t="s">
        <v>1080</v>
      </c>
      <c r="F1261">
        <v>80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10</v>
      </c>
      <c r="AL1261">
        <v>0</v>
      </c>
      <c r="AM1261">
        <v>0</v>
      </c>
      <c r="AN1261">
        <v>10</v>
      </c>
      <c r="AO1261">
        <v>0</v>
      </c>
      <c r="AP1261">
        <v>0</v>
      </c>
      <c r="AQ1261">
        <v>0</v>
      </c>
      <c r="AR1261">
        <v>10</v>
      </c>
      <c r="AS1261">
        <v>0</v>
      </c>
      <c r="AT1261">
        <v>0</v>
      </c>
      <c r="AU1261">
        <v>0</v>
      </c>
      <c r="AV1261">
        <v>0</v>
      </c>
      <c r="AW1261">
        <v>10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10</v>
      </c>
      <c r="BL1261">
        <v>0</v>
      </c>
      <c r="BM1261">
        <v>0</v>
      </c>
      <c r="BN1261">
        <v>0</v>
      </c>
      <c r="BO1261">
        <v>0</v>
      </c>
      <c r="BP1261">
        <v>10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10</v>
      </c>
      <c r="DR1261">
        <v>0</v>
      </c>
      <c r="DS1261">
        <v>0</v>
      </c>
      <c r="DT1261">
        <v>0</v>
      </c>
      <c r="DU1261">
        <v>10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</row>
    <row r="1262" spans="1:146" x14ac:dyDescent="0.35">
      <c r="A1262">
        <v>1266</v>
      </c>
      <c r="B1262" t="s">
        <v>1003</v>
      </c>
      <c r="C1262" t="s">
        <v>1097</v>
      </c>
      <c r="D1262" t="s">
        <v>154</v>
      </c>
      <c r="E1262" t="s">
        <v>1081</v>
      </c>
      <c r="F1262" s="1">
        <v>3985</v>
      </c>
      <c r="G1262">
        <v>25</v>
      </c>
      <c r="H1262">
        <v>10</v>
      </c>
      <c r="I1262">
        <v>0</v>
      </c>
      <c r="J1262">
        <v>0</v>
      </c>
      <c r="K1262">
        <v>20</v>
      </c>
      <c r="L1262">
        <v>10</v>
      </c>
      <c r="M1262">
        <v>70</v>
      </c>
      <c r="N1262">
        <v>10</v>
      </c>
      <c r="O1262">
        <v>20</v>
      </c>
      <c r="P1262">
        <v>10</v>
      </c>
      <c r="Q1262">
        <v>20</v>
      </c>
      <c r="R1262">
        <v>75</v>
      </c>
      <c r="S1262">
        <v>20</v>
      </c>
      <c r="T1262">
        <v>70</v>
      </c>
      <c r="U1262">
        <v>0</v>
      </c>
      <c r="V1262">
        <v>10</v>
      </c>
      <c r="W1262">
        <v>0</v>
      </c>
      <c r="X1262">
        <v>0</v>
      </c>
      <c r="Y1262">
        <v>40</v>
      </c>
      <c r="Z1262">
        <v>10</v>
      </c>
      <c r="AA1262">
        <v>0</v>
      </c>
      <c r="AB1262">
        <v>10</v>
      </c>
      <c r="AC1262">
        <v>0</v>
      </c>
      <c r="AD1262">
        <v>55</v>
      </c>
      <c r="AE1262">
        <v>15</v>
      </c>
      <c r="AF1262">
        <v>0</v>
      </c>
      <c r="AG1262">
        <v>0</v>
      </c>
      <c r="AH1262">
        <v>20</v>
      </c>
      <c r="AI1262">
        <v>10</v>
      </c>
      <c r="AJ1262">
        <v>10</v>
      </c>
      <c r="AK1262">
        <v>25</v>
      </c>
      <c r="AL1262">
        <v>30</v>
      </c>
      <c r="AM1262">
        <v>30</v>
      </c>
      <c r="AN1262">
        <v>55</v>
      </c>
      <c r="AO1262">
        <v>10</v>
      </c>
      <c r="AP1262">
        <v>30</v>
      </c>
      <c r="AQ1262">
        <v>35</v>
      </c>
      <c r="AR1262">
        <v>45</v>
      </c>
      <c r="AS1262">
        <v>15</v>
      </c>
      <c r="AT1262">
        <v>10</v>
      </c>
      <c r="AU1262">
        <v>15</v>
      </c>
      <c r="AV1262">
        <v>10</v>
      </c>
      <c r="AW1262">
        <v>75</v>
      </c>
      <c r="AX1262">
        <v>20</v>
      </c>
      <c r="AY1262">
        <v>0</v>
      </c>
      <c r="AZ1262">
        <v>95</v>
      </c>
      <c r="BA1262">
        <v>10</v>
      </c>
      <c r="BB1262">
        <v>0</v>
      </c>
      <c r="BC1262">
        <v>45</v>
      </c>
      <c r="BD1262">
        <v>10</v>
      </c>
      <c r="BE1262">
        <v>10</v>
      </c>
      <c r="BF1262">
        <v>10</v>
      </c>
      <c r="BG1262">
        <v>0</v>
      </c>
      <c r="BH1262">
        <v>20</v>
      </c>
      <c r="BI1262">
        <v>25</v>
      </c>
      <c r="BJ1262">
        <v>60</v>
      </c>
      <c r="BK1262">
        <v>30</v>
      </c>
      <c r="BL1262">
        <v>10</v>
      </c>
      <c r="BM1262">
        <v>30</v>
      </c>
      <c r="BN1262">
        <v>10</v>
      </c>
      <c r="BO1262">
        <v>10</v>
      </c>
      <c r="BP1262">
        <v>10</v>
      </c>
      <c r="BQ1262">
        <v>10</v>
      </c>
      <c r="BR1262">
        <v>180</v>
      </c>
      <c r="BS1262">
        <v>0</v>
      </c>
      <c r="BT1262">
        <v>30</v>
      </c>
      <c r="BU1262">
        <v>65</v>
      </c>
      <c r="BV1262">
        <v>0</v>
      </c>
      <c r="BW1262">
        <v>10</v>
      </c>
      <c r="BX1262">
        <v>0</v>
      </c>
      <c r="BY1262">
        <v>0</v>
      </c>
      <c r="BZ1262">
        <v>25</v>
      </c>
      <c r="CA1262">
        <v>0</v>
      </c>
      <c r="CB1262">
        <v>55</v>
      </c>
      <c r="CC1262">
        <v>0</v>
      </c>
      <c r="CD1262">
        <v>0</v>
      </c>
      <c r="CE1262">
        <v>0</v>
      </c>
      <c r="CF1262">
        <v>40</v>
      </c>
      <c r="CG1262">
        <v>25</v>
      </c>
      <c r="CH1262">
        <v>50</v>
      </c>
      <c r="CI1262">
        <v>65</v>
      </c>
      <c r="CJ1262">
        <v>170</v>
      </c>
      <c r="CK1262">
        <v>15</v>
      </c>
      <c r="CL1262">
        <v>40</v>
      </c>
      <c r="CM1262">
        <v>10</v>
      </c>
      <c r="CN1262">
        <v>30</v>
      </c>
      <c r="CO1262">
        <v>10</v>
      </c>
      <c r="CP1262">
        <v>40</v>
      </c>
      <c r="CQ1262">
        <v>0</v>
      </c>
      <c r="CR1262">
        <v>80</v>
      </c>
      <c r="CS1262">
        <v>55</v>
      </c>
      <c r="CT1262">
        <v>30</v>
      </c>
      <c r="CU1262">
        <v>70</v>
      </c>
      <c r="CV1262">
        <v>0</v>
      </c>
      <c r="CW1262">
        <v>0</v>
      </c>
      <c r="CX1262">
        <v>30</v>
      </c>
      <c r="CY1262">
        <v>10</v>
      </c>
      <c r="CZ1262">
        <v>0</v>
      </c>
      <c r="DA1262">
        <v>10</v>
      </c>
      <c r="DB1262">
        <v>0</v>
      </c>
      <c r="DC1262">
        <v>20</v>
      </c>
      <c r="DD1262">
        <v>35</v>
      </c>
      <c r="DE1262">
        <v>25</v>
      </c>
      <c r="DF1262">
        <v>10</v>
      </c>
      <c r="DG1262">
        <v>20</v>
      </c>
      <c r="DH1262">
        <v>45</v>
      </c>
      <c r="DI1262">
        <v>10</v>
      </c>
      <c r="DJ1262">
        <v>75</v>
      </c>
      <c r="DK1262">
        <v>45</v>
      </c>
      <c r="DL1262">
        <v>50</v>
      </c>
      <c r="DM1262">
        <v>10</v>
      </c>
      <c r="DN1262">
        <v>0</v>
      </c>
      <c r="DO1262">
        <v>0</v>
      </c>
      <c r="DP1262">
        <v>0</v>
      </c>
      <c r="DQ1262">
        <v>45</v>
      </c>
      <c r="DR1262">
        <v>50</v>
      </c>
      <c r="DS1262">
        <v>10</v>
      </c>
      <c r="DT1262">
        <v>10</v>
      </c>
      <c r="DU1262">
        <v>130</v>
      </c>
      <c r="DV1262">
        <v>0</v>
      </c>
      <c r="DW1262">
        <v>0</v>
      </c>
      <c r="DX1262">
        <v>50</v>
      </c>
      <c r="DY1262">
        <v>140</v>
      </c>
      <c r="DZ1262">
        <v>75</v>
      </c>
      <c r="EA1262">
        <v>115</v>
      </c>
      <c r="EB1262">
        <v>40</v>
      </c>
      <c r="EC1262">
        <v>100</v>
      </c>
      <c r="ED1262">
        <v>35</v>
      </c>
      <c r="EE1262">
        <v>70</v>
      </c>
      <c r="EF1262">
        <v>20</v>
      </c>
      <c r="EG1262">
        <v>0</v>
      </c>
      <c r="EH1262">
        <v>35</v>
      </c>
      <c r="EI1262">
        <v>70</v>
      </c>
      <c r="EJ1262">
        <v>10</v>
      </c>
      <c r="EK1262">
        <v>10</v>
      </c>
      <c r="EL1262">
        <v>10</v>
      </c>
      <c r="EM1262">
        <v>10</v>
      </c>
      <c r="EN1262">
        <v>20</v>
      </c>
      <c r="EO1262">
        <v>120</v>
      </c>
      <c r="EP1262">
        <v>10</v>
      </c>
    </row>
    <row r="1263" spans="1:146" x14ac:dyDescent="0.35">
      <c r="A1263">
        <v>1267</v>
      </c>
      <c r="B1263" t="s">
        <v>1003</v>
      </c>
      <c r="C1263" t="s">
        <v>1097</v>
      </c>
      <c r="D1263" t="s">
        <v>154</v>
      </c>
      <c r="E1263" t="s">
        <v>1082</v>
      </c>
      <c r="F1263" s="1">
        <v>129690</v>
      </c>
      <c r="G1263" s="1">
        <v>2075</v>
      </c>
      <c r="H1263" s="1">
        <v>1565</v>
      </c>
      <c r="I1263">
        <v>90</v>
      </c>
      <c r="J1263">
        <v>465</v>
      </c>
      <c r="K1263" s="1">
        <v>1070</v>
      </c>
      <c r="L1263" s="1">
        <v>1065</v>
      </c>
      <c r="M1263" s="1">
        <v>1605</v>
      </c>
      <c r="N1263" s="1">
        <v>2150</v>
      </c>
      <c r="O1263">
        <v>910</v>
      </c>
      <c r="P1263">
        <v>970</v>
      </c>
      <c r="Q1263">
        <v>85</v>
      </c>
      <c r="R1263" s="1">
        <v>1615</v>
      </c>
      <c r="S1263">
        <v>260</v>
      </c>
      <c r="T1263" s="1">
        <v>1195</v>
      </c>
      <c r="U1263">
        <v>80</v>
      </c>
      <c r="V1263" s="1">
        <v>1000</v>
      </c>
      <c r="W1263">
        <v>145</v>
      </c>
      <c r="X1263">
        <v>365</v>
      </c>
      <c r="Y1263">
        <v>605</v>
      </c>
      <c r="Z1263">
        <v>125</v>
      </c>
      <c r="AA1263">
        <v>315</v>
      </c>
      <c r="AB1263">
        <v>135</v>
      </c>
      <c r="AC1263">
        <v>160</v>
      </c>
      <c r="AD1263" s="1">
        <v>1185</v>
      </c>
      <c r="AE1263" s="1">
        <v>1450</v>
      </c>
      <c r="AF1263" s="1">
        <v>1105</v>
      </c>
      <c r="AG1263">
        <v>470</v>
      </c>
      <c r="AH1263">
        <v>105</v>
      </c>
      <c r="AI1263">
        <v>65</v>
      </c>
      <c r="AJ1263">
        <v>210</v>
      </c>
      <c r="AK1263" s="1">
        <v>3165</v>
      </c>
      <c r="AL1263" s="1">
        <v>1605</v>
      </c>
      <c r="AM1263">
        <v>510</v>
      </c>
      <c r="AN1263" s="1">
        <v>2070</v>
      </c>
      <c r="AO1263">
        <v>135</v>
      </c>
      <c r="AP1263">
        <v>730</v>
      </c>
      <c r="AQ1263">
        <v>150</v>
      </c>
      <c r="AR1263" s="1">
        <v>1695</v>
      </c>
      <c r="AS1263">
        <v>265</v>
      </c>
      <c r="AT1263" s="1">
        <v>1705</v>
      </c>
      <c r="AU1263">
        <v>145</v>
      </c>
      <c r="AV1263">
        <v>370</v>
      </c>
      <c r="AW1263" s="1">
        <v>1965</v>
      </c>
      <c r="AX1263">
        <v>855</v>
      </c>
      <c r="AY1263">
        <v>240</v>
      </c>
      <c r="AZ1263">
        <v>765</v>
      </c>
      <c r="BA1263">
        <v>190</v>
      </c>
      <c r="BB1263">
        <v>100</v>
      </c>
      <c r="BC1263" s="1">
        <v>2540</v>
      </c>
      <c r="BD1263">
        <v>520</v>
      </c>
      <c r="BE1263">
        <v>175</v>
      </c>
      <c r="BF1263">
        <v>215</v>
      </c>
      <c r="BG1263" s="1">
        <v>1020</v>
      </c>
      <c r="BH1263">
        <v>80</v>
      </c>
      <c r="BI1263">
        <v>645</v>
      </c>
      <c r="BJ1263">
        <v>740</v>
      </c>
      <c r="BK1263">
        <v>470</v>
      </c>
      <c r="BL1263" s="1">
        <v>1250</v>
      </c>
      <c r="BM1263" s="1">
        <v>1520</v>
      </c>
      <c r="BN1263">
        <v>115</v>
      </c>
      <c r="BO1263">
        <v>230</v>
      </c>
      <c r="BP1263">
        <v>980</v>
      </c>
      <c r="BQ1263">
        <v>625</v>
      </c>
      <c r="BR1263">
        <v>770</v>
      </c>
      <c r="BS1263">
        <v>55</v>
      </c>
      <c r="BT1263">
        <v>60</v>
      </c>
      <c r="BU1263" s="1">
        <v>3560</v>
      </c>
      <c r="BV1263" s="1">
        <v>1180</v>
      </c>
      <c r="BW1263">
        <v>180</v>
      </c>
      <c r="BX1263">
        <v>270</v>
      </c>
      <c r="BY1263">
        <v>160</v>
      </c>
      <c r="BZ1263">
        <v>105</v>
      </c>
      <c r="CA1263">
        <v>185</v>
      </c>
      <c r="CB1263" s="1">
        <v>2100</v>
      </c>
      <c r="CC1263">
        <v>740</v>
      </c>
      <c r="CD1263">
        <v>60</v>
      </c>
      <c r="CE1263" s="1">
        <v>2155</v>
      </c>
      <c r="CF1263">
        <v>875</v>
      </c>
      <c r="CG1263">
        <v>860</v>
      </c>
      <c r="CH1263">
        <v>445</v>
      </c>
      <c r="CI1263">
        <v>225</v>
      </c>
      <c r="CJ1263" s="1">
        <v>3440</v>
      </c>
      <c r="CK1263">
        <v>425</v>
      </c>
      <c r="CL1263" s="1">
        <v>1690</v>
      </c>
      <c r="CM1263">
        <v>215</v>
      </c>
      <c r="CN1263" s="1">
        <v>1560</v>
      </c>
      <c r="CO1263" s="1">
        <v>3125</v>
      </c>
      <c r="CP1263">
        <v>605</v>
      </c>
      <c r="CQ1263">
        <v>50</v>
      </c>
      <c r="CR1263" s="1">
        <v>1960</v>
      </c>
      <c r="CS1263" s="1">
        <v>1505</v>
      </c>
      <c r="CT1263">
        <v>830</v>
      </c>
      <c r="CU1263">
        <v>640</v>
      </c>
      <c r="CV1263">
        <v>190</v>
      </c>
      <c r="CW1263">
        <v>115</v>
      </c>
      <c r="CX1263" s="1">
        <v>2120</v>
      </c>
      <c r="CY1263">
        <v>185</v>
      </c>
      <c r="CZ1263">
        <v>60</v>
      </c>
      <c r="DA1263" s="1">
        <v>1200</v>
      </c>
      <c r="DB1263">
        <v>110</v>
      </c>
      <c r="DC1263">
        <v>375</v>
      </c>
      <c r="DD1263">
        <v>335</v>
      </c>
      <c r="DE1263">
        <v>400</v>
      </c>
      <c r="DF1263">
        <v>240</v>
      </c>
      <c r="DG1263">
        <v>360</v>
      </c>
      <c r="DH1263" s="1">
        <v>1235</v>
      </c>
      <c r="DI1263">
        <v>65</v>
      </c>
      <c r="DJ1263">
        <v>140</v>
      </c>
      <c r="DK1263" s="1">
        <v>1060</v>
      </c>
      <c r="DL1263" s="1">
        <v>1105</v>
      </c>
      <c r="DM1263">
        <v>425</v>
      </c>
      <c r="DN1263" s="1">
        <v>1120</v>
      </c>
      <c r="DO1263" s="1">
        <v>1730</v>
      </c>
      <c r="DP1263">
        <v>330</v>
      </c>
      <c r="DQ1263" s="1">
        <v>2150</v>
      </c>
      <c r="DR1263" s="1">
        <v>2020</v>
      </c>
      <c r="DS1263">
        <v>100</v>
      </c>
      <c r="DT1263">
        <v>545</v>
      </c>
      <c r="DU1263" s="1">
        <v>3130</v>
      </c>
      <c r="DV1263">
        <v>290</v>
      </c>
      <c r="DW1263">
        <v>150</v>
      </c>
      <c r="DX1263" s="1">
        <v>1280</v>
      </c>
      <c r="DY1263" s="1">
        <v>2800</v>
      </c>
      <c r="DZ1263">
        <v>930</v>
      </c>
      <c r="EA1263" s="1">
        <v>1715</v>
      </c>
      <c r="EB1263" s="1">
        <v>3450</v>
      </c>
      <c r="EC1263">
        <v>310</v>
      </c>
      <c r="ED1263">
        <v>70</v>
      </c>
      <c r="EE1263" s="1">
        <v>1455</v>
      </c>
      <c r="EF1263" s="1">
        <v>6530</v>
      </c>
      <c r="EG1263" s="1">
        <v>1420</v>
      </c>
      <c r="EH1263">
        <v>550</v>
      </c>
      <c r="EI1263" s="1">
        <v>4235</v>
      </c>
      <c r="EJ1263">
        <v>75</v>
      </c>
      <c r="EK1263">
        <v>45</v>
      </c>
      <c r="EL1263">
        <v>120</v>
      </c>
      <c r="EM1263">
        <v>330</v>
      </c>
      <c r="EN1263">
        <v>300</v>
      </c>
      <c r="EO1263" s="1">
        <v>1860</v>
      </c>
      <c r="EP1263">
        <v>425</v>
      </c>
    </row>
    <row r="1264" spans="1:146" x14ac:dyDescent="0.35">
      <c r="A1264">
        <v>1268</v>
      </c>
      <c r="B1264" t="s">
        <v>1003</v>
      </c>
      <c r="C1264" t="s">
        <v>1097</v>
      </c>
      <c r="D1264" t="s">
        <v>154</v>
      </c>
      <c r="E1264" t="s">
        <v>1086</v>
      </c>
      <c r="F1264" s="1">
        <v>3170</v>
      </c>
      <c r="G1264">
        <v>10</v>
      </c>
      <c r="H1264">
        <v>10</v>
      </c>
      <c r="I1264">
        <v>0</v>
      </c>
      <c r="J1264">
        <v>0</v>
      </c>
      <c r="K1264">
        <v>0</v>
      </c>
      <c r="L1264">
        <v>15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25</v>
      </c>
      <c r="Y1264">
        <v>10</v>
      </c>
      <c r="Z1264">
        <v>0</v>
      </c>
      <c r="AA1264">
        <v>0</v>
      </c>
      <c r="AB1264">
        <v>0</v>
      </c>
      <c r="AC1264">
        <v>10</v>
      </c>
      <c r="AD1264">
        <v>0</v>
      </c>
      <c r="AE1264">
        <v>45</v>
      </c>
      <c r="AF1264">
        <v>0</v>
      </c>
      <c r="AG1264">
        <v>0</v>
      </c>
      <c r="AH1264">
        <v>0</v>
      </c>
      <c r="AI1264">
        <v>10</v>
      </c>
      <c r="AJ1264">
        <v>0</v>
      </c>
      <c r="AK1264">
        <v>150</v>
      </c>
      <c r="AL1264">
        <v>75</v>
      </c>
      <c r="AM1264">
        <v>10</v>
      </c>
      <c r="AN1264">
        <v>25</v>
      </c>
      <c r="AO1264">
        <v>0</v>
      </c>
      <c r="AP1264">
        <v>0</v>
      </c>
      <c r="AQ1264">
        <v>10</v>
      </c>
      <c r="AR1264">
        <v>155</v>
      </c>
      <c r="AS1264">
        <v>40</v>
      </c>
      <c r="AT1264">
        <v>0</v>
      </c>
      <c r="AU1264">
        <v>0</v>
      </c>
      <c r="AV1264">
        <v>10</v>
      </c>
      <c r="AW1264">
        <v>305</v>
      </c>
      <c r="AX1264">
        <v>25</v>
      </c>
      <c r="AY1264">
        <v>0</v>
      </c>
      <c r="AZ1264">
        <v>50</v>
      </c>
      <c r="BA1264">
        <v>0</v>
      </c>
      <c r="BB1264">
        <v>10</v>
      </c>
      <c r="BC1264">
        <v>115</v>
      </c>
      <c r="BD1264">
        <v>0</v>
      </c>
      <c r="BE1264">
        <v>0</v>
      </c>
      <c r="BF1264">
        <v>0</v>
      </c>
      <c r="BG1264">
        <v>20</v>
      </c>
      <c r="BH1264">
        <v>0</v>
      </c>
      <c r="BI1264">
        <v>10</v>
      </c>
      <c r="BJ1264">
        <v>0</v>
      </c>
      <c r="BK1264">
        <v>0</v>
      </c>
      <c r="BL1264">
        <v>30</v>
      </c>
      <c r="BM1264">
        <v>0</v>
      </c>
      <c r="BN1264">
        <v>0</v>
      </c>
      <c r="BO1264">
        <v>0</v>
      </c>
      <c r="BP1264">
        <v>10</v>
      </c>
      <c r="BQ1264">
        <v>0</v>
      </c>
      <c r="BR1264">
        <v>65</v>
      </c>
      <c r="BS1264">
        <v>0</v>
      </c>
      <c r="BT1264">
        <v>0</v>
      </c>
      <c r="BU1264">
        <v>30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40</v>
      </c>
      <c r="CC1264">
        <v>0</v>
      </c>
      <c r="CD1264">
        <v>0</v>
      </c>
      <c r="CE1264">
        <v>0</v>
      </c>
      <c r="CF1264">
        <v>10</v>
      </c>
      <c r="CG1264">
        <v>20</v>
      </c>
      <c r="CH1264">
        <v>10</v>
      </c>
      <c r="CI1264">
        <v>0</v>
      </c>
      <c r="CJ1264">
        <v>85</v>
      </c>
      <c r="CK1264">
        <v>0</v>
      </c>
      <c r="CL1264">
        <v>0</v>
      </c>
      <c r="CM1264">
        <v>0</v>
      </c>
      <c r="CN1264">
        <v>20</v>
      </c>
      <c r="CO1264">
        <v>20</v>
      </c>
      <c r="CP1264">
        <v>0</v>
      </c>
      <c r="CQ1264">
        <v>0</v>
      </c>
      <c r="CR1264">
        <v>10</v>
      </c>
      <c r="CS1264">
        <v>110</v>
      </c>
      <c r="CT1264">
        <v>0</v>
      </c>
      <c r="CU1264">
        <v>85</v>
      </c>
      <c r="CV1264">
        <v>0</v>
      </c>
      <c r="CW1264">
        <v>0</v>
      </c>
      <c r="CX1264">
        <v>55</v>
      </c>
      <c r="CY1264">
        <v>0</v>
      </c>
      <c r="CZ1264">
        <v>0</v>
      </c>
      <c r="DA1264">
        <v>30</v>
      </c>
      <c r="DB1264">
        <v>0</v>
      </c>
      <c r="DC1264">
        <v>10</v>
      </c>
      <c r="DD1264">
        <v>25</v>
      </c>
      <c r="DE1264">
        <v>25</v>
      </c>
      <c r="DF1264">
        <v>0</v>
      </c>
      <c r="DG1264">
        <v>0</v>
      </c>
      <c r="DH1264">
        <v>40</v>
      </c>
      <c r="DI1264">
        <v>0</v>
      </c>
      <c r="DJ1264">
        <v>0</v>
      </c>
      <c r="DK1264">
        <v>95</v>
      </c>
      <c r="DL1264">
        <v>10</v>
      </c>
      <c r="DM1264">
        <v>0</v>
      </c>
      <c r="DN1264">
        <v>0</v>
      </c>
      <c r="DO1264">
        <v>0</v>
      </c>
      <c r="DP1264">
        <v>0</v>
      </c>
      <c r="DQ1264">
        <v>15</v>
      </c>
      <c r="DR1264">
        <v>60</v>
      </c>
      <c r="DS1264">
        <v>0</v>
      </c>
      <c r="DT1264">
        <v>20</v>
      </c>
      <c r="DU1264">
        <v>620</v>
      </c>
      <c r="DV1264">
        <v>0</v>
      </c>
      <c r="DW1264">
        <v>0</v>
      </c>
      <c r="DX1264">
        <v>40</v>
      </c>
      <c r="DY1264">
        <v>0</v>
      </c>
      <c r="DZ1264">
        <v>25</v>
      </c>
      <c r="EA1264">
        <v>25</v>
      </c>
      <c r="EB1264">
        <v>25</v>
      </c>
      <c r="EC1264">
        <v>15</v>
      </c>
      <c r="ED1264">
        <v>0</v>
      </c>
      <c r="EE1264">
        <v>15</v>
      </c>
      <c r="EF1264">
        <v>0</v>
      </c>
      <c r="EG1264">
        <v>0</v>
      </c>
      <c r="EH1264">
        <v>15</v>
      </c>
      <c r="EI1264">
        <v>185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20</v>
      </c>
      <c r="EP1264">
        <v>0</v>
      </c>
    </row>
    <row r="1265" spans="1:146" x14ac:dyDescent="0.35">
      <c r="A1265">
        <v>1269</v>
      </c>
      <c r="B1265" t="s">
        <v>1003</v>
      </c>
      <c r="C1265" t="s">
        <v>1097</v>
      </c>
      <c r="D1265" t="s">
        <v>154</v>
      </c>
      <c r="E1265" t="s">
        <v>1092</v>
      </c>
      <c r="F1265" s="1">
        <v>5790</v>
      </c>
      <c r="G1265">
        <v>0</v>
      </c>
      <c r="H1265">
        <v>30</v>
      </c>
      <c r="I1265">
        <v>0</v>
      </c>
      <c r="J1265">
        <v>25</v>
      </c>
      <c r="K1265">
        <v>0</v>
      </c>
      <c r="L1265">
        <v>0</v>
      </c>
      <c r="M1265">
        <v>30</v>
      </c>
      <c r="N1265">
        <v>10</v>
      </c>
      <c r="O1265">
        <v>0</v>
      </c>
      <c r="P1265">
        <v>10</v>
      </c>
      <c r="Q1265">
        <v>0</v>
      </c>
      <c r="R1265">
        <v>110</v>
      </c>
      <c r="S1265">
        <v>35</v>
      </c>
      <c r="T1265">
        <v>0</v>
      </c>
      <c r="U1265">
        <v>0</v>
      </c>
      <c r="V1265">
        <v>0</v>
      </c>
      <c r="W1265">
        <v>0</v>
      </c>
      <c r="X1265">
        <v>10</v>
      </c>
      <c r="Y1265">
        <v>0</v>
      </c>
      <c r="Z1265">
        <v>0</v>
      </c>
      <c r="AA1265">
        <v>0</v>
      </c>
      <c r="AB1265">
        <v>0</v>
      </c>
      <c r="AC1265">
        <v>25</v>
      </c>
      <c r="AD1265">
        <v>20</v>
      </c>
      <c r="AE1265">
        <v>435</v>
      </c>
      <c r="AF1265">
        <v>15</v>
      </c>
      <c r="AG1265">
        <v>175</v>
      </c>
      <c r="AH1265">
        <v>0</v>
      </c>
      <c r="AI1265">
        <v>0</v>
      </c>
      <c r="AJ1265">
        <v>0</v>
      </c>
      <c r="AK1265">
        <v>95</v>
      </c>
      <c r="AL1265">
        <v>115</v>
      </c>
      <c r="AM1265">
        <v>30</v>
      </c>
      <c r="AN1265">
        <v>0</v>
      </c>
      <c r="AO1265">
        <v>30</v>
      </c>
      <c r="AP1265">
        <v>225</v>
      </c>
      <c r="AQ1265">
        <v>0</v>
      </c>
      <c r="AR1265">
        <v>80</v>
      </c>
      <c r="AS1265">
        <v>30</v>
      </c>
      <c r="AT1265">
        <v>0</v>
      </c>
      <c r="AU1265">
        <v>20</v>
      </c>
      <c r="AV1265">
        <v>0</v>
      </c>
      <c r="AW1265">
        <v>140</v>
      </c>
      <c r="AX1265">
        <v>0</v>
      </c>
      <c r="AY1265">
        <v>0</v>
      </c>
      <c r="AZ1265">
        <v>0</v>
      </c>
      <c r="BA1265">
        <v>20</v>
      </c>
      <c r="BB1265">
        <v>0</v>
      </c>
      <c r="BC1265">
        <v>80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35</v>
      </c>
      <c r="BJ1265">
        <v>0</v>
      </c>
      <c r="BK1265">
        <v>0</v>
      </c>
      <c r="BL1265">
        <v>100</v>
      </c>
      <c r="BM1265">
        <v>45</v>
      </c>
      <c r="BN1265">
        <v>0</v>
      </c>
      <c r="BO1265">
        <v>0</v>
      </c>
      <c r="BP1265">
        <v>215</v>
      </c>
      <c r="BQ1265">
        <v>10</v>
      </c>
      <c r="BR1265">
        <v>65</v>
      </c>
      <c r="BS1265">
        <v>0</v>
      </c>
      <c r="BT1265">
        <v>0</v>
      </c>
      <c r="BU1265">
        <v>15</v>
      </c>
      <c r="BV1265">
        <v>15</v>
      </c>
      <c r="BW1265">
        <v>0</v>
      </c>
      <c r="BX1265">
        <v>0</v>
      </c>
      <c r="BY1265">
        <v>10</v>
      </c>
      <c r="BZ1265">
        <v>0</v>
      </c>
      <c r="CA1265">
        <v>15</v>
      </c>
      <c r="CB1265">
        <v>120</v>
      </c>
      <c r="CC1265">
        <v>0</v>
      </c>
      <c r="CD1265">
        <v>0</v>
      </c>
      <c r="CE1265">
        <v>0</v>
      </c>
      <c r="CF1265">
        <v>15</v>
      </c>
      <c r="CG1265">
        <v>60</v>
      </c>
      <c r="CH1265">
        <v>40</v>
      </c>
      <c r="CI1265">
        <v>15</v>
      </c>
      <c r="CJ1265">
        <v>30</v>
      </c>
      <c r="CK1265">
        <v>10</v>
      </c>
      <c r="CL1265">
        <v>30</v>
      </c>
      <c r="CM1265">
        <v>0</v>
      </c>
      <c r="CN1265">
        <v>30</v>
      </c>
      <c r="CO1265">
        <v>15</v>
      </c>
      <c r="CP1265">
        <v>10</v>
      </c>
      <c r="CQ1265">
        <v>10</v>
      </c>
      <c r="CR1265">
        <v>45</v>
      </c>
      <c r="CS1265">
        <v>920</v>
      </c>
      <c r="CT1265">
        <v>0</v>
      </c>
      <c r="CU1265">
        <v>85</v>
      </c>
      <c r="CV1265">
        <v>0</v>
      </c>
      <c r="CW1265">
        <v>0</v>
      </c>
      <c r="CX1265">
        <v>150</v>
      </c>
      <c r="CY1265">
        <v>0</v>
      </c>
      <c r="CZ1265">
        <v>0</v>
      </c>
      <c r="DA1265">
        <v>20</v>
      </c>
      <c r="DB1265">
        <v>0</v>
      </c>
      <c r="DC1265">
        <v>70</v>
      </c>
      <c r="DD1265">
        <v>30</v>
      </c>
      <c r="DE1265">
        <v>10</v>
      </c>
      <c r="DF1265">
        <v>0</v>
      </c>
      <c r="DG1265">
        <v>10</v>
      </c>
      <c r="DH1265">
        <v>45</v>
      </c>
      <c r="DI1265">
        <v>0</v>
      </c>
      <c r="DJ1265">
        <v>0</v>
      </c>
      <c r="DK1265">
        <v>220</v>
      </c>
      <c r="DL1265">
        <v>0</v>
      </c>
      <c r="DM1265">
        <v>20</v>
      </c>
      <c r="DN1265">
        <v>15</v>
      </c>
      <c r="DO1265">
        <v>0</v>
      </c>
      <c r="DP1265">
        <v>0</v>
      </c>
      <c r="DQ1265">
        <v>50</v>
      </c>
      <c r="DR1265">
        <v>890</v>
      </c>
      <c r="DS1265">
        <v>0</v>
      </c>
      <c r="DT1265">
        <v>0</v>
      </c>
      <c r="DU1265">
        <v>110</v>
      </c>
      <c r="DV1265">
        <v>0</v>
      </c>
      <c r="DW1265">
        <v>0</v>
      </c>
      <c r="DX1265">
        <v>20</v>
      </c>
      <c r="DY1265">
        <v>20</v>
      </c>
      <c r="DZ1265">
        <v>135</v>
      </c>
      <c r="EA1265">
        <v>0</v>
      </c>
      <c r="EB1265">
        <v>0</v>
      </c>
      <c r="EC1265">
        <v>20</v>
      </c>
      <c r="ED1265">
        <v>0</v>
      </c>
      <c r="EE1265">
        <v>35</v>
      </c>
      <c r="EF1265">
        <v>35</v>
      </c>
      <c r="EG1265">
        <v>10</v>
      </c>
      <c r="EH1265">
        <v>0</v>
      </c>
      <c r="EI1265">
        <v>135</v>
      </c>
      <c r="EJ1265">
        <v>0</v>
      </c>
      <c r="EK1265">
        <v>0</v>
      </c>
      <c r="EL1265">
        <v>0</v>
      </c>
      <c r="EM1265">
        <v>0</v>
      </c>
      <c r="EN1265">
        <v>10</v>
      </c>
      <c r="EO1265">
        <v>15</v>
      </c>
      <c r="EP1265">
        <v>0</v>
      </c>
    </row>
    <row r="1266" spans="1:146" x14ac:dyDescent="0.35">
      <c r="A1266">
        <v>1270</v>
      </c>
      <c r="B1266" t="s">
        <v>1003</v>
      </c>
      <c r="C1266" t="s">
        <v>1097</v>
      </c>
      <c r="D1266" t="s">
        <v>154</v>
      </c>
      <c r="E1266" t="s">
        <v>1087</v>
      </c>
      <c r="F1266">
        <v>740</v>
      </c>
      <c r="G1266">
        <v>0</v>
      </c>
      <c r="H1266">
        <v>10</v>
      </c>
      <c r="I1266">
        <v>0</v>
      </c>
      <c r="J1266">
        <v>30</v>
      </c>
      <c r="K1266">
        <v>0</v>
      </c>
      <c r="L1266">
        <v>0</v>
      </c>
      <c r="M1266">
        <v>30</v>
      </c>
      <c r="N1266">
        <v>10</v>
      </c>
      <c r="O1266">
        <v>0</v>
      </c>
      <c r="P1266">
        <v>20</v>
      </c>
      <c r="Q1266">
        <v>0</v>
      </c>
      <c r="R1266">
        <v>0</v>
      </c>
      <c r="S1266">
        <v>10</v>
      </c>
      <c r="T1266">
        <v>0</v>
      </c>
      <c r="U1266">
        <v>10</v>
      </c>
      <c r="V1266">
        <v>10</v>
      </c>
      <c r="W1266">
        <v>0</v>
      </c>
      <c r="X1266">
        <v>10</v>
      </c>
      <c r="Y1266">
        <v>0</v>
      </c>
      <c r="Z1266">
        <v>0</v>
      </c>
      <c r="AA1266">
        <v>0</v>
      </c>
      <c r="AB1266">
        <v>20</v>
      </c>
      <c r="AC1266">
        <v>0</v>
      </c>
      <c r="AD1266">
        <v>10</v>
      </c>
      <c r="AE1266">
        <v>0</v>
      </c>
      <c r="AF1266">
        <v>10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20</v>
      </c>
      <c r="AN1266">
        <v>0</v>
      </c>
      <c r="AO1266">
        <v>0</v>
      </c>
      <c r="AP1266">
        <v>10</v>
      </c>
      <c r="AQ1266">
        <v>0</v>
      </c>
      <c r="AR1266">
        <v>10</v>
      </c>
      <c r="AS1266">
        <v>0</v>
      </c>
      <c r="AT1266">
        <v>10</v>
      </c>
      <c r="AU1266">
        <v>0</v>
      </c>
      <c r="AV1266">
        <v>0</v>
      </c>
      <c r="AW1266">
        <v>20</v>
      </c>
      <c r="AX1266">
        <v>0</v>
      </c>
      <c r="AY1266">
        <v>0</v>
      </c>
      <c r="AZ1266">
        <v>0</v>
      </c>
      <c r="BA1266">
        <v>0</v>
      </c>
      <c r="BB1266">
        <v>10</v>
      </c>
      <c r="BC1266">
        <v>0</v>
      </c>
      <c r="BD1266">
        <v>10</v>
      </c>
      <c r="BE1266">
        <v>25</v>
      </c>
      <c r="BF1266">
        <v>10</v>
      </c>
      <c r="BG1266">
        <v>10</v>
      </c>
      <c r="BH1266">
        <v>0</v>
      </c>
      <c r="BI1266">
        <v>0</v>
      </c>
      <c r="BJ1266">
        <v>0</v>
      </c>
      <c r="BK1266">
        <v>20</v>
      </c>
      <c r="BL1266">
        <v>0</v>
      </c>
      <c r="BM1266">
        <v>15</v>
      </c>
      <c r="BN1266">
        <v>0</v>
      </c>
      <c r="BO1266">
        <v>0</v>
      </c>
      <c r="BP1266">
        <v>0</v>
      </c>
      <c r="BQ1266">
        <v>15</v>
      </c>
      <c r="BR1266">
        <v>0</v>
      </c>
      <c r="BS1266">
        <v>10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10</v>
      </c>
      <c r="CF1266">
        <v>0</v>
      </c>
      <c r="CG1266">
        <v>0</v>
      </c>
      <c r="CH1266">
        <v>10</v>
      </c>
      <c r="CI1266">
        <v>0</v>
      </c>
      <c r="CJ1266">
        <v>0</v>
      </c>
      <c r="CK1266">
        <v>0</v>
      </c>
      <c r="CL1266">
        <v>45</v>
      </c>
      <c r="CM1266">
        <v>0</v>
      </c>
      <c r="CN1266">
        <v>10</v>
      </c>
      <c r="CO1266">
        <v>0</v>
      </c>
      <c r="CP1266">
        <v>10</v>
      </c>
      <c r="CQ1266">
        <v>10</v>
      </c>
      <c r="CR1266">
        <v>20</v>
      </c>
      <c r="CS1266">
        <v>10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10</v>
      </c>
      <c r="DB1266">
        <v>0</v>
      </c>
      <c r="DC1266">
        <v>0</v>
      </c>
      <c r="DD1266">
        <v>0</v>
      </c>
      <c r="DE1266">
        <v>10</v>
      </c>
      <c r="DF1266">
        <v>0</v>
      </c>
      <c r="DG1266">
        <v>10</v>
      </c>
      <c r="DH1266">
        <v>0</v>
      </c>
      <c r="DI1266">
        <v>10</v>
      </c>
      <c r="DJ1266">
        <v>0</v>
      </c>
      <c r="DK1266">
        <v>0</v>
      </c>
      <c r="DL1266">
        <v>20</v>
      </c>
      <c r="DM1266">
        <v>10</v>
      </c>
      <c r="DN1266">
        <v>20</v>
      </c>
      <c r="DO1266">
        <v>0</v>
      </c>
      <c r="DP1266">
        <v>0</v>
      </c>
      <c r="DQ1266">
        <v>10</v>
      </c>
      <c r="DR1266">
        <v>20</v>
      </c>
      <c r="DS1266">
        <v>0</v>
      </c>
      <c r="DT1266">
        <v>0</v>
      </c>
      <c r="DU1266">
        <v>0</v>
      </c>
      <c r="DV1266">
        <v>0</v>
      </c>
      <c r="DW1266">
        <v>15</v>
      </c>
      <c r="DX1266">
        <v>0</v>
      </c>
      <c r="DY1266">
        <v>55</v>
      </c>
      <c r="DZ1266">
        <v>0</v>
      </c>
      <c r="EA1266">
        <v>10</v>
      </c>
      <c r="EB1266">
        <v>0</v>
      </c>
      <c r="EC1266">
        <v>10</v>
      </c>
      <c r="ED1266">
        <v>10</v>
      </c>
      <c r="EE1266">
        <v>0</v>
      </c>
      <c r="EF1266">
        <v>35</v>
      </c>
      <c r="EG1266">
        <v>0</v>
      </c>
      <c r="EH1266">
        <v>0</v>
      </c>
      <c r="EI1266">
        <v>0</v>
      </c>
      <c r="EJ1266">
        <v>0</v>
      </c>
      <c r="EK1266">
        <v>10</v>
      </c>
      <c r="EL1266">
        <v>0</v>
      </c>
      <c r="EM1266">
        <v>0</v>
      </c>
      <c r="EN1266">
        <v>10</v>
      </c>
      <c r="EO1266">
        <v>0</v>
      </c>
      <c r="EP1266">
        <v>0</v>
      </c>
    </row>
    <row r="1267" spans="1:146" x14ac:dyDescent="0.35">
      <c r="A1267">
        <v>1271</v>
      </c>
      <c r="B1267" t="s">
        <v>1003</v>
      </c>
      <c r="C1267" t="s">
        <v>1097</v>
      </c>
      <c r="D1267" t="s">
        <v>154</v>
      </c>
      <c r="E1267" t="s">
        <v>1088</v>
      </c>
      <c r="F1267" s="1">
        <v>23200</v>
      </c>
      <c r="G1267" s="1">
        <v>1440</v>
      </c>
      <c r="H1267">
        <v>970</v>
      </c>
      <c r="I1267">
        <v>0</v>
      </c>
      <c r="J1267">
        <v>80</v>
      </c>
      <c r="K1267">
        <v>400</v>
      </c>
      <c r="L1267">
        <v>50</v>
      </c>
      <c r="M1267">
        <v>680</v>
      </c>
      <c r="N1267">
        <v>510</v>
      </c>
      <c r="O1267">
        <v>370</v>
      </c>
      <c r="P1267">
        <v>110</v>
      </c>
      <c r="Q1267">
        <v>0</v>
      </c>
      <c r="R1267">
        <v>410</v>
      </c>
      <c r="S1267">
        <v>10</v>
      </c>
      <c r="T1267">
        <v>0</v>
      </c>
      <c r="U1267">
        <v>25</v>
      </c>
      <c r="V1267">
        <v>25</v>
      </c>
      <c r="W1267">
        <v>80</v>
      </c>
      <c r="X1267">
        <v>30</v>
      </c>
      <c r="Y1267">
        <v>10</v>
      </c>
      <c r="Z1267">
        <v>10</v>
      </c>
      <c r="AA1267">
        <v>10</v>
      </c>
      <c r="AB1267">
        <v>25</v>
      </c>
      <c r="AC1267">
        <v>0</v>
      </c>
      <c r="AD1267">
        <v>215</v>
      </c>
      <c r="AE1267">
        <v>130</v>
      </c>
      <c r="AF1267">
        <v>0</v>
      </c>
      <c r="AG1267">
        <v>60</v>
      </c>
      <c r="AH1267">
        <v>0</v>
      </c>
      <c r="AI1267">
        <v>25</v>
      </c>
      <c r="AJ1267">
        <v>30</v>
      </c>
      <c r="AK1267">
        <v>770</v>
      </c>
      <c r="AL1267">
        <v>155</v>
      </c>
      <c r="AM1267">
        <v>115</v>
      </c>
      <c r="AN1267">
        <v>40</v>
      </c>
      <c r="AO1267">
        <v>35</v>
      </c>
      <c r="AP1267">
        <v>70</v>
      </c>
      <c r="AQ1267">
        <v>15</v>
      </c>
      <c r="AR1267">
        <v>50</v>
      </c>
      <c r="AS1267">
        <v>10</v>
      </c>
      <c r="AT1267">
        <v>20</v>
      </c>
      <c r="AU1267">
        <v>30</v>
      </c>
      <c r="AV1267">
        <v>10</v>
      </c>
      <c r="AW1267">
        <v>40</v>
      </c>
      <c r="AX1267">
        <v>25</v>
      </c>
      <c r="AY1267">
        <v>70</v>
      </c>
      <c r="AZ1267">
        <v>0</v>
      </c>
      <c r="BA1267">
        <v>60</v>
      </c>
      <c r="BB1267">
        <v>0</v>
      </c>
      <c r="BC1267">
        <v>385</v>
      </c>
      <c r="BD1267">
        <v>30</v>
      </c>
      <c r="BE1267">
        <v>35</v>
      </c>
      <c r="BF1267">
        <v>20</v>
      </c>
      <c r="BG1267">
        <v>630</v>
      </c>
      <c r="BH1267">
        <v>0</v>
      </c>
      <c r="BI1267">
        <v>0</v>
      </c>
      <c r="BJ1267">
        <v>0</v>
      </c>
      <c r="BK1267">
        <v>0</v>
      </c>
      <c r="BL1267">
        <v>25</v>
      </c>
      <c r="BM1267">
        <v>150</v>
      </c>
      <c r="BN1267">
        <v>35</v>
      </c>
      <c r="BO1267">
        <v>0</v>
      </c>
      <c r="BP1267">
        <v>20</v>
      </c>
      <c r="BQ1267">
        <v>375</v>
      </c>
      <c r="BR1267">
        <v>0</v>
      </c>
      <c r="BS1267">
        <v>10</v>
      </c>
      <c r="BT1267">
        <v>15</v>
      </c>
      <c r="BU1267" s="1">
        <v>1555</v>
      </c>
      <c r="BV1267">
        <v>120</v>
      </c>
      <c r="BW1267">
        <v>35</v>
      </c>
      <c r="BX1267">
        <v>35</v>
      </c>
      <c r="BY1267">
        <v>10</v>
      </c>
      <c r="BZ1267">
        <v>35</v>
      </c>
      <c r="CA1267">
        <v>40</v>
      </c>
      <c r="CB1267">
        <v>220</v>
      </c>
      <c r="CC1267">
        <v>20</v>
      </c>
      <c r="CD1267">
        <v>10</v>
      </c>
      <c r="CE1267" s="1">
        <v>1930</v>
      </c>
      <c r="CF1267">
        <v>115</v>
      </c>
      <c r="CG1267">
        <v>20</v>
      </c>
      <c r="CH1267">
        <v>60</v>
      </c>
      <c r="CI1267">
        <v>10</v>
      </c>
      <c r="CJ1267">
        <v>0</v>
      </c>
      <c r="CK1267">
        <v>55</v>
      </c>
      <c r="CL1267">
        <v>145</v>
      </c>
      <c r="CM1267">
        <v>25</v>
      </c>
      <c r="CN1267">
        <v>355</v>
      </c>
      <c r="CO1267">
        <v>225</v>
      </c>
      <c r="CP1267">
        <v>150</v>
      </c>
      <c r="CQ1267">
        <v>15</v>
      </c>
      <c r="CR1267">
        <v>75</v>
      </c>
      <c r="CS1267">
        <v>55</v>
      </c>
      <c r="CT1267">
        <v>75</v>
      </c>
      <c r="CU1267">
        <v>20</v>
      </c>
      <c r="CV1267">
        <v>30</v>
      </c>
      <c r="CW1267">
        <v>55</v>
      </c>
      <c r="CX1267">
        <v>240</v>
      </c>
      <c r="CY1267">
        <v>10</v>
      </c>
      <c r="CZ1267">
        <v>15</v>
      </c>
      <c r="DA1267">
        <v>575</v>
      </c>
      <c r="DB1267">
        <v>60</v>
      </c>
      <c r="DC1267">
        <v>80</v>
      </c>
      <c r="DD1267">
        <v>0</v>
      </c>
      <c r="DE1267">
        <v>25</v>
      </c>
      <c r="DF1267">
        <v>50</v>
      </c>
      <c r="DG1267">
        <v>90</v>
      </c>
      <c r="DH1267">
        <v>80</v>
      </c>
      <c r="DI1267">
        <v>0</v>
      </c>
      <c r="DJ1267">
        <v>0</v>
      </c>
      <c r="DK1267">
        <v>45</v>
      </c>
      <c r="DL1267">
        <v>135</v>
      </c>
      <c r="DM1267">
        <v>235</v>
      </c>
      <c r="DN1267">
        <v>465</v>
      </c>
      <c r="DO1267" s="1">
        <v>1485</v>
      </c>
      <c r="DP1267">
        <v>0</v>
      </c>
      <c r="DQ1267">
        <v>620</v>
      </c>
      <c r="DR1267">
        <v>25</v>
      </c>
      <c r="DS1267">
        <v>25</v>
      </c>
      <c r="DT1267">
        <v>0</v>
      </c>
      <c r="DU1267">
        <v>10</v>
      </c>
      <c r="DV1267">
        <v>210</v>
      </c>
      <c r="DW1267">
        <v>35</v>
      </c>
      <c r="DX1267">
        <v>40</v>
      </c>
      <c r="DY1267">
        <v>830</v>
      </c>
      <c r="DZ1267">
        <v>20</v>
      </c>
      <c r="EA1267">
        <v>0</v>
      </c>
      <c r="EB1267">
        <v>65</v>
      </c>
      <c r="EC1267">
        <v>0</v>
      </c>
      <c r="ED1267">
        <v>0</v>
      </c>
      <c r="EE1267">
        <v>145</v>
      </c>
      <c r="EF1267" s="1">
        <v>2135</v>
      </c>
      <c r="EG1267">
        <v>375</v>
      </c>
      <c r="EH1267">
        <v>20</v>
      </c>
      <c r="EI1267">
        <v>270</v>
      </c>
      <c r="EJ1267">
        <v>35</v>
      </c>
      <c r="EK1267">
        <v>15</v>
      </c>
      <c r="EL1267">
        <v>30</v>
      </c>
      <c r="EM1267">
        <v>50</v>
      </c>
      <c r="EN1267">
        <v>50</v>
      </c>
      <c r="EO1267">
        <v>75</v>
      </c>
      <c r="EP1267">
        <v>60</v>
      </c>
    </row>
    <row r="1268" spans="1:146" x14ac:dyDescent="0.35">
      <c r="A1268">
        <v>1272</v>
      </c>
      <c r="B1268" t="s">
        <v>1003</v>
      </c>
      <c r="C1268" t="s">
        <v>1097</v>
      </c>
      <c r="D1268" t="s">
        <v>154</v>
      </c>
      <c r="E1268" t="s">
        <v>1089</v>
      </c>
      <c r="F1268">
        <v>640</v>
      </c>
      <c r="G1268">
        <v>20</v>
      </c>
      <c r="H1268">
        <v>10</v>
      </c>
      <c r="I1268">
        <v>0</v>
      </c>
      <c r="J1268">
        <v>0</v>
      </c>
      <c r="K1268">
        <v>10</v>
      </c>
      <c r="L1268">
        <v>0</v>
      </c>
      <c r="M1268">
        <v>0</v>
      </c>
      <c r="N1268">
        <v>20</v>
      </c>
      <c r="O1268">
        <v>25</v>
      </c>
      <c r="P1268">
        <v>0</v>
      </c>
      <c r="Q1268">
        <v>0</v>
      </c>
      <c r="R1268">
        <v>20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10</v>
      </c>
      <c r="AE1268">
        <v>0</v>
      </c>
      <c r="AF1268">
        <v>0</v>
      </c>
      <c r="AG1268">
        <v>10</v>
      </c>
      <c r="AH1268">
        <v>0</v>
      </c>
      <c r="AI1268">
        <v>0</v>
      </c>
      <c r="AJ1268">
        <v>0</v>
      </c>
      <c r="AK1268">
        <v>10</v>
      </c>
      <c r="AL1268">
        <v>15</v>
      </c>
      <c r="AM1268">
        <v>0</v>
      </c>
      <c r="AN1268">
        <v>0</v>
      </c>
      <c r="AO1268">
        <v>0</v>
      </c>
      <c r="AP1268">
        <v>10</v>
      </c>
      <c r="AQ1268">
        <v>0</v>
      </c>
      <c r="AR1268">
        <v>0</v>
      </c>
      <c r="AS1268">
        <v>0</v>
      </c>
      <c r="AT1268">
        <v>10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10</v>
      </c>
      <c r="BD1268">
        <v>0</v>
      </c>
      <c r="BE1268">
        <v>0</v>
      </c>
      <c r="BF1268">
        <v>10</v>
      </c>
      <c r="BG1268">
        <v>10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10</v>
      </c>
      <c r="BW1268">
        <v>10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30</v>
      </c>
      <c r="CF1268">
        <v>0</v>
      </c>
      <c r="CG1268">
        <v>0</v>
      </c>
      <c r="CH1268">
        <v>10</v>
      </c>
      <c r="CI1268">
        <v>10</v>
      </c>
      <c r="CJ1268">
        <v>0</v>
      </c>
      <c r="CK1268">
        <v>10</v>
      </c>
      <c r="CL1268">
        <v>0</v>
      </c>
      <c r="CM1268">
        <v>0</v>
      </c>
      <c r="CN1268">
        <v>0</v>
      </c>
      <c r="CO1268">
        <v>10</v>
      </c>
      <c r="CP1268">
        <v>0</v>
      </c>
      <c r="CQ1268">
        <v>0</v>
      </c>
      <c r="CR1268">
        <v>0</v>
      </c>
      <c r="CS1268">
        <v>10</v>
      </c>
      <c r="CT1268">
        <v>0</v>
      </c>
      <c r="CU1268">
        <v>0</v>
      </c>
      <c r="CV1268">
        <v>0</v>
      </c>
      <c r="CW1268">
        <v>0</v>
      </c>
      <c r="CX1268">
        <v>10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20</v>
      </c>
      <c r="DO1268">
        <v>20</v>
      </c>
      <c r="DP1268">
        <v>0</v>
      </c>
      <c r="DQ1268">
        <v>25</v>
      </c>
      <c r="DR1268">
        <v>10</v>
      </c>
      <c r="DS1268">
        <v>0</v>
      </c>
      <c r="DT1268">
        <v>0</v>
      </c>
      <c r="DU1268">
        <v>10</v>
      </c>
      <c r="DV1268">
        <v>0</v>
      </c>
      <c r="DW1268">
        <v>0</v>
      </c>
      <c r="DX1268">
        <v>0</v>
      </c>
      <c r="DY1268">
        <v>20</v>
      </c>
      <c r="DZ1268">
        <v>0</v>
      </c>
      <c r="EA1268">
        <v>0</v>
      </c>
      <c r="EB1268">
        <v>0</v>
      </c>
      <c r="EC1268">
        <v>0</v>
      </c>
      <c r="ED1268">
        <v>10</v>
      </c>
      <c r="EE1268">
        <v>0</v>
      </c>
      <c r="EF1268">
        <v>75</v>
      </c>
      <c r="EG1268">
        <v>0</v>
      </c>
      <c r="EH1268">
        <v>0</v>
      </c>
      <c r="EI1268">
        <v>10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</row>
    <row r="1269" spans="1:146" x14ac:dyDescent="0.35">
      <c r="A1269">
        <v>1273</v>
      </c>
      <c r="B1269" t="s">
        <v>1003</v>
      </c>
      <c r="C1269" t="s">
        <v>1097</v>
      </c>
      <c r="D1269" t="s">
        <v>154</v>
      </c>
      <c r="E1269" t="s">
        <v>1090</v>
      </c>
      <c r="F1269" s="1">
        <v>20095</v>
      </c>
      <c r="G1269">
        <v>185</v>
      </c>
      <c r="H1269">
        <v>235</v>
      </c>
      <c r="I1269">
        <v>50</v>
      </c>
      <c r="J1269">
        <v>55</v>
      </c>
      <c r="K1269">
        <v>135</v>
      </c>
      <c r="L1269">
        <v>75</v>
      </c>
      <c r="M1269">
        <v>215</v>
      </c>
      <c r="N1269">
        <v>165</v>
      </c>
      <c r="O1269">
        <v>20</v>
      </c>
      <c r="P1269">
        <v>10</v>
      </c>
      <c r="Q1269">
        <v>0</v>
      </c>
      <c r="R1269">
        <v>305</v>
      </c>
      <c r="S1269">
        <v>30</v>
      </c>
      <c r="T1269">
        <v>30</v>
      </c>
      <c r="U1269">
        <v>20</v>
      </c>
      <c r="V1269">
        <v>15</v>
      </c>
      <c r="W1269">
        <v>15</v>
      </c>
      <c r="X1269">
        <v>70</v>
      </c>
      <c r="Y1269">
        <v>50</v>
      </c>
      <c r="Z1269">
        <v>30</v>
      </c>
      <c r="AA1269">
        <v>15</v>
      </c>
      <c r="AB1269">
        <v>20</v>
      </c>
      <c r="AC1269">
        <v>10</v>
      </c>
      <c r="AD1269">
        <v>370</v>
      </c>
      <c r="AE1269">
        <v>145</v>
      </c>
      <c r="AF1269">
        <v>55</v>
      </c>
      <c r="AG1269">
        <v>75</v>
      </c>
      <c r="AH1269">
        <v>20</v>
      </c>
      <c r="AI1269">
        <v>10</v>
      </c>
      <c r="AJ1269">
        <v>40</v>
      </c>
      <c r="AK1269">
        <v>240</v>
      </c>
      <c r="AL1269">
        <v>340</v>
      </c>
      <c r="AM1269">
        <v>70</v>
      </c>
      <c r="AN1269">
        <v>65</v>
      </c>
      <c r="AO1269">
        <v>0</v>
      </c>
      <c r="AP1269">
        <v>65</v>
      </c>
      <c r="AQ1269">
        <v>10</v>
      </c>
      <c r="AR1269">
        <v>380</v>
      </c>
      <c r="AS1269">
        <v>30</v>
      </c>
      <c r="AT1269">
        <v>15</v>
      </c>
      <c r="AU1269">
        <v>35</v>
      </c>
      <c r="AV1269">
        <v>45</v>
      </c>
      <c r="AW1269">
        <v>305</v>
      </c>
      <c r="AX1269">
        <v>15</v>
      </c>
      <c r="AY1269">
        <v>10</v>
      </c>
      <c r="AZ1269">
        <v>95</v>
      </c>
      <c r="BA1269">
        <v>50</v>
      </c>
      <c r="BB1269">
        <v>0</v>
      </c>
      <c r="BC1269">
        <v>685</v>
      </c>
      <c r="BD1269">
        <v>145</v>
      </c>
      <c r="BE1269">
        <v>30</v>
      </c>
      <c r="BF1269">
        <v>50</v>
      </c>
      <c r="BG1269">
        <v>100</v>
      </c>
      <c r="BH1269">
        <v>10</v>
      </c>
      <c r="BI1269">
        <v>125</v>
      </c>
      <c r="BJ1269">
        <v>80</v>
      </c>
      <c r="BK1269">
        <v>0</v>
      </c>
      <c r="BL1269">
        <v>320</v>
      </c>
      <c r="BM1269">
        <v>400</v>
      </c>
      <c r="BN1269">
        <v>20</v>
      </c>
      <c r="BO1269">
        <v>40</v>
      </c>
      <c r="BP1269">
        <v>150</v>
      </c>
      <c r="BQ1269">
        <v>35</v>
      </c>
      <c r="BR1269">
        <v>110</v>
      </c>
      <c r="BS1269">
        <v>0</v>
      </c>
      <c r="BT1269">
        <v>10</v>
      </c>
      <c r="BU1269">
        <v>290</v>
      </c>
      <c r="BV1269">
        <v>175</v>
      </c>
      <c r="BW1269">
        <v>25</v>
      </c>
      <c r="BX1269">
        <v>35</v>
      </c>
      <c r="BY1269">
        <v>10</v>
      </c>
      <c r="BZ1269">
        <v>40</v>
      </c>
      <c r="CA1269">
        <v>0</v>
      </c>
      <c r="CB1269">
        <v>485</v>
      </c>
      <c r="CC1269">
        <v>105</v>
      </c>
      <c r="CD1269">
        <v>0</v>
      </c>
      <c r="CE1269">
        <v>25</v>
      </c>
      <c r="CF1269">
        <v>360</v>
      </c>
      <c r="CG1269">
        <v>285</v>
      </c>
      <c r="CH1269">
        <v>100</v>
      </c>
      <c r="CI1269">
        <v>0</v>
      </c>
      <c r="CJ1269" s="1">
        <v>1110</v>
      </c>
      <c r="CK1269">
        <v>50</v>
      </c>
      <c r="CL1269">
        <v>415</v>
      </c>
      <c r="CM1269">
        <v>65</v>
      </c>
      <c r="CN1269">
        <v>50</v>
      </c>
      <c r="CO1269">
        <v>50</v>
      </c>
      <c r="CP1269">
        <v>150</v>
      </c>
      <c r="CQ1269">
        <v>10</v>
      </c>
      <c r="CR1269">
        <v>440</v>
      </c>
      <c r="CS1269">
        <v>170</v>
      </c>
      <c r="CT1269">
        <v>10</v>
      </c>
      <c r="CU1269">
        <v>60</v>
      </c>
      <c r="CV1269">
        <v>0</v>
      </c>
      <c r="CW1269">
        <v>10</v>
      </c>
      <c r="CX1269">
        <v>210</v>
      </c>
      <c r="CY1269">
        <v>25</v>
      </c>
      <c r="CZ1269">
        <v>15</v>
      </c>
      <c r="DA1269">
        <v>75</v>
      </c>
      <c r="DB1269">
        <v>25</v>
      </c>
      <c r="DC1269">
        <v>45</v>
      </c>
      <c r="DD1269">
        <v>60</v>
      </c>
      <c r="DE1269">
        <v>20</v>
      </c>
      <c r="DF1269">
        <v>95</v>
      </c>
      <c r="DG1269">
        <v>50</v>
      </c>
      <c r="DH1269">
        <v>235</v>
      </c>
      <c r="DI1269">
        <v>10</v>
      </c>
      <c r="DJ1269">
        <v>10</v>
      </c>
      <c r="DK1269">
        <v>220</v>
      </c>
      <c r="DL1269">
        <v>410</v>
      </c>
      <c r="DM1269">
        <v>55</v>
      </c>
      <c r="DN1269">
        <v>40</v>
      </c>
      <c r="DO1269">
        <v>40</v>
      </c>
      <c r="DP1269">
        <v>110</v>
      </c>
      <c r="DQ1269">
        <v>350</v>
      </c>
      <c r="DR1269">
        <v>425</v>
      </c>
      <c r="DS1269">
        <v>0</v>
      </c>
      <c r="DT1269">
        <v>235</v>
      </c>
      <c r="DU1269">
        <v>375</v>
      </c>
      <c r="DV1269">
        <v>10</v>
      </c>
      <c r="DW1269">
        <v>30</v>
      </c>
      <c r="DX1269">
        <v>95</v>
      </c>
      <c r="DY1269">
        <v>765</v>
      </c>
      <c r="DZ1269">
        <v>115</v>
      </c>
      <c r="EA1269" s="1">
        <v>1285</v>
      </c>
      <c r="EB1269">
        <v>55</v>
      </c>
      <c r="EC1269">
        <v>10</v>
      </c>
      <c r="ED1269">
        <v>10</v>
      </c>
      <c r="EE1269">
        <v>185</v>
      </c>
      <c r="EF1269">
        <v>550</v>
      </c>
      <c r="EG1269">
        <v>125</v>
      </c>
      <c r="EH1269">
        <v>195</v>
      </c>
      <c r="EI1269" s="1">
        <v>2130</v>
      </c>
      <c r="EJ1269">
        <v>20</v>
      </c>
      <c r="EK1269">
        <v>0</v>
      </c>
      <c r="EL1269">
        <v>0</v>
      </c>
      <c r="EM1269">
        <v>60</v>
      </c>
      <c r="EN1269">
        <v>65</v>
      </c>
      <c r="EO1269">
        <v>235</v>
      </c>
      <c r="EP1269">
        <v>50</v>
      </c>
    </row>
    <row r="1270" spans="1:146" x14ac:dyDescent="0.35">
      <c r="A1270">
        <v>1274</v>
      </c>
      <c r="B1270" t="s">
        <v>1003</v>
      </c>
      <c r="C1270" t="s">
        <v>1097</v>
      </c>
      <c r="D1270" t="s">
        <v>154</v>
      </c>
      <c r="E1270" t="s">
        <v>1091</v>
      </c>
      <c r="F1270" s="1">
        <v>10935</v>
      </c>
      <c r="G1270">
        <v>0</v>
      </c>
      <c r="H1270">
        <v>20</v>
      </c>
      <c r="I1270">
        <v>0</v>
      </c>
      <c r="J1270">
        <v>50</v>
      </c>
      <c r="K1270">
        <v>140</v>
      </c>
      <c r="L1270">
        <v>65</v>
      </c>
      <c r="M1270">
        <v>160</v>
      </c>
      <c r="N1270" s="1">
        <v>1005</v>
      </c>
      <c r="O1270">
        <v>310</v>
      </c>
      <c r="P1270">
        <v>85</v>
      </c>
      <c r="Q1270">
        <v>0</v>
      </c>
      <c r="R1270">
        <v>0</v>
      </c>
      <c r="S1270">
        <v>10</v>
      </c>
      <c r="T1270">
        <v>10</v>
      </c>
      <c r="U1270">
        <v>10</v>
      </c>
      <c r="V1270">
        <v>15</v>
      </c>
      <c r="W1270">
        <v>10</v>
      </c>
      <c r="X1270">
        <v>45</v>
      </c>
      <c r="Y1270">
        <v>10</v>
      </c>
      <c r="Z1270">
        <v>10</v>
      </c>
      <c r="AA1270">
        <v>10</v>
      </c>
      <c r="AB1270">
        <v>25</v>
      </c>
      <c r="AC1270">
        <v>0</v>
      </c>
      <c r="AD1270">
        <v>170</v>
      </c>
      <c r="AE1270">
        <v>30</v>
      </c>
      <c r="AF1270">
        <v>65</v>
      </c>
      <c r="AG1270">
        <v>10</v>
      </c>
      <c r="AH1270">
        <v>35</v>
      </c>
      <c r="AI1270">
        <v>0</v>
      </c>
      <c r="AJ1270">
        <v>10</v>
      </c>
      <c r="AK1270">
        <v>550</v>
      </c>
      <c r="AL1270">
        <v>0</v>
      </c>
      <c r="AM1270">
        <v>0</v>
      </c>
      <c r="AN1270">
        <v>25</v>
      </c>
      <c r="AO1270">
        <v>0</v>
      </c>
      <c r="AP1270">
        <v>10</v>
      </c>
      <c r="AQ1270">
        <v>15</v>
      </c>
      <c r="AR1270">
        <v>10</v>
      </c>
      <c r="AS1270">
        <v>0</v>
      </c>
      <c r="AT1270">
        <v>35</v>
      </c>
      <c r="AU1270">
        <v>0</v>
      </c>
      <c r="AV1270">
        <v>0</v>
      </c>
      <c r="AW1270">
        <v>60</v>
      </c>
      <c r="AX1270">
        <v>20</v>
      </c>
      <c r="AY1270">
        <v>35</v>
      </c>
      <c r="AZ1270">
        <v>0</v>
      </c>
      <c r="BA1270">
        <v>0</v>
      </c>
      <c r="BB1270">
        <v>0</v>
      </c>
      <c r="BC1270">
        <v>390</v>
      </c>
      <c r="BD1270">
        <v>35</v>
      </c>
      <c r="BE1270">
        <v>20</v>
      </c>
      <c r="BF1270">
        <v>0</v>
      </c>
      <c r="BG1270">
        <v>40</v>
      </c>
      <c r="BH1270">
        <v>0</v>
      </c>
      <c r="BI1270">
        <v>0</v>
      </c>
      <c r="BJ1270">
        <v>0</v>
      </c>
      <c r="BK1270">
        <v>10</v>
      </c>
      <c r="BL1270">
        <v>10</v>
      </c>
      <c r="BM1270">
        <v>40</v>
      </c>
      <c r="BN1270">
        <v>0</v>
      </c>
      <c r="BO1270">
        <v>0</v>
      </c>
      <c r="BP1270">
        <v>10</v>
      </c>
      <c r="BQ1270">
        <v>25</v>
      </c>
      <c r="BR1270">
        <v>10</v>
      </c>
      <c r="BS1270">
        <v>0</v>
      </c>
      <c r="BT1270">
        <v>10</v>
      </c>
      <c r="BU1270">
        <v>55</v>
      </c>
      <c r="BV1270">
        <v>335</v>
      </c>
      <c r="BW1270">
        <v>30</v>
      </c>
      <c r="BX1270">
        <v>30</v>
      </c>
      <c r="BY1270">
        <v>30</v>
      </c>
      <c r="BZ1270">
        <v>0</v>
      </c>
      <c r="CA1270">
        <v>0</v>
      </c>
      <c r="CB1270">
        <v>0</v>
      </c>
      <c r="CC1270">
        <v>0</v>
      </c>
      <c r="CD1270">
        <v>20</v>
      </c>
      <c r="CE1270">
        <v>10</v>
      </c>
      <c r="CF1270">
        <v>95</v>
      </c>
      <c r="CG1270">
        <v>10</v>
      </c>
      <c r="CH1270">
        <v>50</v>
      </c>
      <c r="CI1270">
        <v>0</v>
      </c>
      <c r="CJ1270">
        <v>10</v>
      </c>
      <c r="CK1270">
        <v>80</v>
      </c>
      <c r="CL1270">
        <v>480</v>
      </c>
      <c r="CM1270">
        <v>0</v>
      </c>
      <c r="CN1270">
        <v>635</v>
      </c>
      <c r="CO1270">
        <v>645</v>
      </c>
      <c r="CP1270">
        <v>40</v>
      </c>
      <c r="CQ1270">
        <v>0</v>
      </c>
      <c r="CR1270">
        <v>125</v>
      </c>
      <c r="CS1270">
        <v>30</v>
      </c>
      <c r="CT1270">
        <v>10</v>
      </c>
      <c r="CU1270">
        <v>10</v>
      </c>
      <c r="CV1270">
        <v>20</v>
      </c>
      <c r="CW1270">
        <v>10</v>
      </c>
      <c r="CX1270">
        <v>205</v>
      </c>
      <c r="CY1270">
        <v>0</v>
      </c>
      <c r="CZ1270">
        <v>0</v>
      </c>
      <c r="DA1270">
        <v>100</v>
      </c>
      <c r="DB1270">
        <v>0</v>
      </c>
      <c r="DC1270">
        <v>10</v>
      </c>
      <c r="DD1270">
        <v>0</v>
      </c>
      <c r="DE1270">
        <v>0</v>
      </c>
      <c r="DF1270">
        <v>10</v>
      </c>
      <c r="DG1270">
        <v>75</v>
      </c>
      <c r="DH1270">
        <v>0</v>
      </c>
      <c r="DI1270">
        <v>15</v>
      </c>
      <c r="DJ1270">
        <v>0</v>
      </c>
      <c r="DK1270">
        <v>25</v>
      </c>
      <c r="DL1270">
        <v>20</v>
      </c>
      <c r="DM1270">
        <v>0</v>
      </c>
      <c r="DN1270">
        <v>210</v>
      </c>
      <c r="DO1270">
        <v>10</v>
      </c>
      <c r="DP1270">
        <v>10</v>
      </c>
      <c r="DQ1270">
        <v>20</v>
      </c>
      <c r="DR1270">
        <v>15</v>
      </c>
      <c r="DS1270">
        <v>15</v>
      </c>
      <c r="DT1270">
        <v>0</v>
      </c>
      <c r="DU1270">
        <v>10</v>
      </c>
      <c r="DV1270">
        <v>20</v>
      </c>
      <c r="DW1270">
        <v>20</v>
      </c>
      <c r="DX1270">
        <v>35</v>
      </c>
      <c r="DY1270">
        <v>320</v>
      </c>
      <c r="DZ1270">
        <v>0</v>
      </c>
      <c r="EA1270">
        <v>0</v>
      </c>
      <c r="EB1270">
        <v>190</v>
      </c>
      <c r="EC1270">
        <v>0</v>
      </c>
      <c r="ED1270">
        <v>10</v>
      </c>
      <c r="EE1270">
        <v>10</v>
      </c>
      <c r="EF1270" s="1">
        <v>2500</v>
      </c>
      <c r="EG1270">
        <v>505</v>
      </c>
      <c r="EH1270">
        <v>0</v>
      </c>
      <c r="EI1270">
        <v>30</v>
      </c>
      <c r="EJ1270">
        <v>0</v>
      </c>
      <c r="EK1270">
        <v>0</v>
      </c>
      <c r="EL1270">
        <v>10</v>
      </c>
      <c r="EM1270">
        <v>75</v>
      </c>
      <c r="EN1270">
        <v>90</v>
      </c>
      <c r="EO1270">
        <v>35</v>
      </c>
      <c r="EP1270">
        <v>0</v>
      </c>
    </row>
    <row r="1271" spans="1:146" x14ac:dyDescent="0.35">
      <c r="A1271">
        <v>1275</v>
      </c>
      <c r="B1271" t="s">
        <v>1003</v>
      </c>
      <c r="C1271" t="s">
        <v>1097</v>
      </c>
      <c r="D1271" t="s">
        <v>154</v>
      </c>
      <c r="E1271" t="s">
        <v>1114</v>
      </c>
      <c r="F1271" s="1">
        <v>3715</v>
      </c>
      <c r="G1271">
        <v>15</v>
      </c>
      <c r="H1271">
        <v>30</v>
      </c>
      <c r="I1271">
        <v>0</v>
      </c>
      <c r="J1271">
        <v>0</v>
      </c>
      <c r="K1271">
        <v>10</v>
      </c>
      <c r="L1271">
        <v>10</v>
      </c>
      <c r="M1271">
        <v>20</v>
      </c>
      <c r="N1271">
        <v>20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605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10</v>
      </c>
      <c r="AA1271">
        <v>0</v>
      </c>
      <c r="AB1271">
        <v>0</v>
      </c>
      <c r="AC1271">
        <v>0</v>
      </c>
      <c r="AD1271">
        <v>0</v>
      </c>
      <c r="AE1271">
        <v>10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60</v>
      </c>
      <c r="AL1271">
        <v>10</v>
      </c>
      <c r="AM1271">
        <v>0</v>
      </c>
      <c r="AN1271">
        <v>30</v>
      </c>
      <c r="AO1271">
        <v>0</v>
      </c>
      <c r="AP1271">
        <v>0</v>
      </c>
      <c r="AQ1271">
        <v>0</v>
      </c>
      <c r="AR1271">
        <v>0</v>
      </c>
      <c r="AS1271">
        <v>10</v>
      </c>
      <c r="AT1271">
        <v>0</v>
      </c>
      <c r="AU1271">
        <v>10</v>
      </c>
      <c r="AV1271">
        <v>10</v>
      </c>
      <c r="AW1271">
        <v>10</v>
      </c>
      <c r="AX1271">
        <v>0</v>
      </c>
      <c r="AY1271">
        <v>0</v>
      </c>
      <c r="AZ1271">
        <v>100</v>
      </c>
      <c r="BA1271">
        <v>0</v>
      </c>
      <c r="BB1271">
        <v>0</v>
      </c>
      <c r="BC1271">
        <v>145</v>
      </c>
      <c r="BD1271">
        <v>20</v>
      </c>
      <c r="BE1271">
        <v>0</v>
      </c>
      <c r="BF1271">
        <v>0</v>
      </c>
      <c r="BG1271">
        <v>0</v>
      </c>
      <c r="BH1271">
        <v>0</v>
      </c>
      <c r="BI1271">
        <v>105</v>
      </c>
      <c r="BJ1271">
        <v>40</v>
      </c>
      <c r="BK1271">
        <v>10</v>
      </c>
      <c r="BL1271">
        <v>10</v>
      </c>
      <c r="BM1271">
        <v>35</v>
      </c>
      <c r="BN1271">
        <v>0</v>
      </c>
      <c r="BO1271">
        <v>0</v>
      </c>
      <c r="BP1271">
        <v>0</v>
      </c>
      <c r="BQ1271">
        <v>10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10</v>
      </c>
      <c r="CG1271">
        <v>0</v>
      </c>
      <c r="CH1271">
        <v>0</v>
      </c>
      <c r="CI1271">
        <v>0</v>
      </c>
      <c r="CJ1271" s="1">
        <v>1560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20</v>
      </c>
      <c r="CQ1271">
        <v>0</v>
      </c>
      <c r="CR1271">
        <v>10</v>
      </c>
      <c r="CS1271">
        <v>0</v>
      </c>
      <c r="CT1271">
        <v>0</v>
      </c>
      <c r="CU1271">
        <v>0</v>
      </c>
      <c r="CV1271">
        <v>0</v>
      </c>
      <c r="CW1271">
        <v>20</v>
      </c>
      <c r="CX1271">
        <v>10</v>
      </c>
      <c r="CY1271">
        <v>0</v>
      </c>
      <c r="CZ1271">
        <v>0</v>
      </c>
      <c r="DA1271">
        <v>30</v>
      </c>
      <c r="DB1271">
        <v>0</v>
      </c>
      <c r="DC1271">
        <v>0</v>
      </c>
      <c r="DD1271">
        <v>35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10</v>
      </c>
      <c r="DK1271">
        <v>0</v>
      </c>
      <c r="DL1271">
        <v>15</v>
      </c>
      <c r="DM1271">
        <v>0</v>
      </c>
      <c r="DN1271">
        <v>0</v>
      </c>
      <c r="DO1271">
        <v>0</v>
      </c>
      <c r="DP1271">
        <v>0</v>
      </c>
      <c r="DQ1271">
        <v>95</v>
      </c>
      <c r="DR1271">
        <v>0</v>
      </c>
      <c r="DS1271">
        <v>0</v>
      </c>
      <c r="DT1271">
        <v>100</v>
      </c>
      <c r="DU1271">
        <v>0</v>
      </c>
      <c r="DV1271">
        <v>10</v>
      </c>
      <c r="DW1271">
        <v>0</v>
      </c>
      <c r="DX1271">
        <v>120</v>
      </c>
      <c r="DY1271">
        <v>40</v>
      </c>
      <c r="DZ1271">
        <v>0</v>
      </c>
      <c r="EA1271">
        <v>60</v>
      </c>
      <c r="EB1271">
        <v>10</v>
      </c>
      <c r="EC1271">
        <v>0</v>
      </c>
      <c r="ED1271">
        <v>0</v>
      </c>
      <c r="EE1271">
        <v>15</v>
      </c>
      <c r="EF1271">
        <v>10</v>
      </c>
      <c r="EG1271">
        <v>0</v>
      </c>
      <c r="EH1271">
        <v>25</v>
      </c>
      <c r="EI1271">
        <v>10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50</v>
      </c>
      <c r="EP1271">
        <v>0</v>
      </c>
    </row>
    <row r="1272" spans="1:146" x14ac:dyDescent="0.35">
      <c r="A1272">
        <v>1276</v>
      </c>
      <c r="B1272" t="s">
        <v>1003</v>
      </c>
      <c r="C1272" t="s">
        <v>1097</v>
      </c>
      <c r="D1272" t="s">
        <v>154</v>
      </c>
      <c r="E1272" t="s">
        <v>1093</v>
      </c>
      <c r="F1272">
        <v>585</v>
      </c>
      <c r="G1272">
        <v>0</v>
      </c>
      <c r="H1272">
        <v>0</v>
      </c>
      <c r="I1272">
        <v>0</v>
      </c>
      <c r="J1272">
        <v>25</v>
      </c>
      <c r="K1272">
        <v>0</v>
      </c>
      <c r="L1272">
        <v>55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40</v>
      </c>
      <c r="AG1272">
        <v>0</v>
      </c>
      <c r="AH1272">
        <v>0</v>
      </c>
      <c r="AI1272">
        <v>0</v>
      </c>
      <c r="AJ1272">
        <v>0</v>
      </c>
      <c r="AK1272">
        <v>10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55</v>
      </c>
      <c r="AU1272">
        <v>0</v>
      </c>
      <c r="AV1272">
        <v>0</v>
      </c>
      <c r="AW1272">
        <v>10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10</v>
      </c>
      <c r="BR1272">
        <v>0</v>
      </c>
      <c r="BS1272">
        <v>0</v>
      </c>
      <c r="BT1272">
        <v>0</v>
      </c>
      <c r="BU1272">
        <v>20</v>
      </c>
      <c r="BV1272">
        <v>0</v>
      </c>
      <c r="BW1272">
        <v>0</v>
      </c>
      <c r="BX1272">
        <v>0</v>
      </c>
      <c r="BY1272">
        <v>10</v>
      </c>
      <c r="BZ1272">
        <v>10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10</v>
      </c>
      <c r="CG1272">
        <v>0</v>
      </c>
      <c r="CH1272">
        <v>20</v>
      </c>
      <c r="CI1272">
        <v>0</v>
      </c>
      <c r="CJ1272">
        <v>10</v>
      </c>
      <c r="CK1272">
        <v>10</v>
      </c>
      <c r="CL1272">
        <v>0</v>
      </c>
      <c r="CM1272">
        <v>0</v>
      </c>
      <c r="CN1272">
        <v>0</v>
      </c>
      <c r="CO1272">
        <v>25</v>
      </c>
      <c r="CP1272">
        <v>10</v>
      </c>
      <c r="CQ1272">
        <v>0</v>
      </c>
      <c r="CR1272">
        <v>0</v>
      </c>
      <c r="CS1272">
        <v>0</v>
      </c>
      <c r="CT1272">
        <v>10</v>
      </c>
      <c r="CU1272">
        <v>0</v>
      </c>
      <c r="CV1272">
        <v>0</v>
      </c>
      <c r="CW1272">
        <v>20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10</v>
      </c>
      <c r="DG1272">
        <v>15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10</v>
      </c>
      <c r="DY1272">
        <v>10</v>
      </c>
      <c r="DZ1272">
        <v>0</v>
      </c>
      <c r="EA1272">
        <v>0</v>
      </c>
      <c r="EB1272">
        <v>105</v>
      </c>
      <c r="EC1272">
        <v>0</v>
      </c>
      <c r="ED1272">
        <v>0</v>
      </c>
      <c r="EE1272">
        <v>10</v>
      </c>
      <c r="EF1272">
        <v>10</v>
      </c>
      <c r="EG1272">
        <v>20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10</v>
      </c>
      <c r="EN1272">
        <v>0</v>
      </c>
      <c r="EO1272">
        <v>0</v>
      </c>
      <c r="EP1272">
        <v>0</v>
      </c>
    </row>
    <row r="1273" spans="1:146" x14ac:dyDescent="0.35">
      <c r="A1273">
        <v>1277</v>
      </c>
      <c r="B1273" t="s">
        <v>1003</v>
      </c>
      <c r="C1273" t="s">
        <v>1097</v>
      </c>
      <c r="D1273" t="s">
        <v>154</v>
      </c>
      <c r="E1273" t="s">
        <v>1094</v>
      </c>
      <c r="F1273" s="1">
        <v>2930</v>
      </c>
      <c r="G1273">
        <v>10</v>
      </c>
      <c r="H1273">
        <v>0</v>
      </c>
      <c r="I1273">
        <v>0</v>
      </c>
      <c r="J1273">
        <v>25</v>
      </c>
      <c r="K1273">
        <v>20</v>
      </c>
      <c r="L1273">
        <v>0</v>
      </c>
      <c r="M1273">
        <v>75</v>
      </c>
      <c r="N1273">
        <v>125</v>
      </c>
      <c r="O1273">
        <v>40</v>
      </c>
      <c r="P1273">
        <v>10</v>
      </c>
      <c r="Q1273">
        <v>0</v>
      </c>
      <c r="R1273">
        <v>10</v>
      </c>
      <c r="S1273">
        <v>10</v>
      </c>
      <c r="T1273">
        <v>0</v>
      </c>
      <c r="U1273">
        <v>10</v>
      </c>
      <c r="V1273">
        <v>10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50</v>
      </c>
      <c r="AE1273">
        <v>0</v>
      </c>
      <c r="AF1273">
        <v>10</v>
      </c>
      <c r="AG1273">
        <v>0</v>
      </c>
      <c r="AH1273">
        <v>10</v>
      </c>
      <c r="AI1273">
        <v>0</v>
      </c>
      <c r="AJ1273">
        <v>0</v>
      </c>
      <c r="AK1273">
        <v>85</v>
      </c>
      <c r="AL1273">
        <v>0</v>
      </c>
      <c r="AM1273">
        <v>10</v>
      </c>
      <c r="AN1273">
        <v>10</v>
      </c>
      <c r="AO1273">
        <v>20</v>
      </c>
      <c r="AP1273">
        <v>10</v>
      </c>
      <c r="AQ1273">
        <v>0</v>
      </c>
      <c r="AR1273">
        <v>0</v>
      </c>
      <c r="AS1273">
        <v>20</v>
      </c>
      <c r="AT1273">
        <v>15</v>
      </c>
      <c r="AU1273">
        <v>40</v>
      </c>
      <c r="AV1273">
        <v>10</v>
      </c>
      <c r="AW1273">
        <v>10</v>
      </c>
      <c r="AX1273">
        <v>25</v>
      </c>
      <c r="AY1273">
        <v>10</v>
      </c>
      <c r="AZ1273">
        <v>0</v>
      </c>
      <c r="BA1273">
        <v>0</v>
      </c>
      <c r="BB1273">
        <v>0</v>
      </c>
      <c r="BC1273">
        <v>25</v>
      </c>
      <c r="BD1273">
        <v>25</v>
      </c>
      <c r="BE1273">
        <v>0</v>
      </c>
      <c r="BF1273">
        <v>0</v>
      </c>
      <c r="BG1273">
        <v>50</v>
      </c>
      <c r="BH1273">
        <v>10</v>
      </c>
      <c r="BI1273">
        <v>0</v>
      </c>
      <c r="BJ1273">
        <v>0</v>
      </c>
      <c r="BK1273">
        <v>10</v>
      </c>
      <c r="BL1273">
        <v>0</v>
      </c>
      <c r="BM1273">
        <v>130</v>
      </c>
      <c r="BN1273">
        <v>0</v>
      </c>
      <c r="BO1273">
        <v>0</v>
      </c>
      <c r="BP1273">
        <v>0</v>
      </c>
      <c r="BQ1273">
        <v>10</v>
      </c>
      <c r="BR1273">
        <v>0</v>
      </c>
      <c r="BS1273">
        <v>0</v>
      </c>
      <c r="BT1273">
        <v>10</v>
      </c>
      <c r="BU1273">
        <v>10</v>
      </c>
      <c r="BV1273">
        <v>70</v>
      </c>
      <c r="BW1273">
        <v>0</v>
      </c>
      <c r="BX1273">
        <v>0</v>
      </c>
      <c r="BY1273">
        <v>0</v>
      </c>
      <c r="BZ1273">
        <v>10</v>
      </c>
      <c r="CA1273">
        <v>0</v>
      </c>
      <c r="CB1273">
        <v>0</v>
      </c>
      <c r="CC1273">
        <v>0</v>
      </c>
      <c r="CD1273">
        <v>15</v>
      </c>
      <c r="CE1273">
        <v>0</v>
      </c>
      <c r="CF1273">
        <v>30</v>
      </c>
      <c r="CG1273">
        <v>0</v>
      </c>
      <c r="CH1273">
        <v>30</v>
      </c>
      <c r="CI1273">
        <v>0</v>
      </c>
      <c r="CJ1273">
        <v>0</v>
      </c>
      <c r="CK1273">
        <v>45</v>
      </c>
      <c r="CL1273">
        <v>150</v>
      </c>
      <c r="CM1273">
        <v>0</v>
      </c>
      <c r="CN1273">
        <v>120</v>
      </c>
      <c r="CO1273">
        <v>125</v>
      </c>
      <c r="CP1273">
        <v>40</v>
      </c>
      <c r="CQ1273">
        <v>0</v>
      </c>
      <c r="CR1273">
        <v>35</v>
      </c>
      <c r="CS1273">
        <v>0</v>
      </c>
      <c r="CT1273">
        <v>0</v>
      </c>
      <c r="CU1273">
        <v>25</v>
      </c>
      <c r="CV1273">
        <v>0</v>
      </c>
      <c r="CW1273">
        <v>0</v>
      </c>
      <c r="CX1273">
        <v>20</v>
      </c>
      <c r="CY1273">
        <v>0</v>
      </c>
      <c r="CZ1273">
        <v>0</v>
      </c>
      <c r="DA1273">
        <v>55</v>
      </c>
      <c r="DB1273">
        <v>15</v>
      </c>
      <c r="DC1273">
        <v>0</v>
      </c>
      <c r="DD1273">
        <v>0</v>
      </c>
      <c r="DE1273">
        <v>0</v>
      </c>
      <c r="DF1273">
        <v>0</v>
      </c>
      <c r="DG1273">
        <v>15</v>
      </c>
      <c r="DH1273">
        <v>0</v>
      </c>
      <c r="DI1273">
        <v>0</v>
      </c>
      <c r="DJ1273">
        <v>0</v>
      </c>
      <c r="DK1273">
        <v>0</v>
      </c>
      <c r="DL1273">
        <v>10</v>
      </c>
      <c r="DM1273">
        <v>15</v>
      </c>
      <c r="DN1273">
        <v>85</v>
      </c>
      <c r="DO1273">
        <v>10</v>
      </c>
      <c r="DP1273">
        <v>0</v>
      </c>
      <c r="DQ1273">
        <v>10</v>
      </c>
      <c r="DR1273">
        <v>25</v>
      </c>
      <c r="DS1273">
        <v>0</v>
      </c>
      <c r="DT1273">
        <v>0</v>
      </c>
      <c r="DU1273">
        <v>0</v>
      </c>
      <c r="DV1273">
        <v>0</v>
      </c>
      <c r="DW1273">
        <v>10</v>
      </c>
      <c r="DX1273">
        <v>0</v>
      </c>
      <c r="DY1273">
        <v>70</v>
      </c>
      <c r="DZ1273">
        <v>0</v>
      </c>
      <c r="EA1273">
        <v>0</v>
      </c>
      <c r="EB1273">
        <v>105</v>
      </c>
      <c r="EC1273">
        <v>0</v>
      </c>
      <c r="ED1273">
        <v>0</v>
      </c>
      <c r="EE1273">
        <v>0</v>
      </c>
      <c r="EF1273">
        <v>480</v>
      </c>
      <c r="EG1273">
        <v>200</v>
      </c>
      <c r="EH1273">
        <v>20</v>
      </c>
      <c r="EI1273">
        <v>0</v>
      </c>
      <c r="EJ1273">
        <v>0</v>
      </c>
      <c r="EK1273">
        <v>0</v>
      </c>
      <c r="EL1273">
        <v>10</v>
      </c>
      <c r="EM1273">
        <v>10</v>
      </c>
      <c r="EN1273">
        <v>40</v>
      </c>
      <c r="EO1273">
        <v>20</v>
      </c>
      <c r="EP1273">
        <v>0</v>
      </c>
    </row>
    <row r="1274" spans="1:146" x14ac:dyDescent="0.35">
      <c r="A1274">
        <v>1278</v>
      </c>
      <c r="B1274" t="s">
        <v>1003</v>
      </c>
      <c r="C1274" t="s">
        <v>1097</v>
      </c>
      <c r="D1274" t="s">
        <v>154</v>
      </c>
      <c r="E1274" t="s">
        <v>1115</v>
      </c>
      <c r="F1274">
        <v>615</v>
      </c>
      <c r="G1274">
        <v>0</v>
      </c>
      <c r="H1274">
        <v>0</v>
      </c>
      <c r="I1274">
        <v>15</v>
      </c>
      <c r="J1274">
        <v>0</v>
      </c>
      <c r="K1274">
        <v>10</v>
      </c>
      <c r="L1274">
        <v>10</v>
      </c>
      <c r="M1274">
        <v>10</v>
      </c>
      <c r="N1274">
        <v>10</v>
      </c>
      <c r="O1274">
        <v>0</v>
      </c>
      <c r="P1274">
        <v>0</v>
      </c>
      <c r="Q1274">
        <v>0</v>
      </c>
      <c r="R1274">
        <v>10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25</v>
      </c>
      <c r="AL1274">
        <v>35</v>
      </c>
      <c r="AM1274">
        <v>0</v>
      </c>
      <c r="AN1274">
        <v>10</v>
      </c>
      <c r="AO1274">
        <v>0</v>
      </c>
      <c r="AP1274">
        <v>0</v>
      </c>
      <c r="AQ1274">
        <v>0</v>
      </c>
      <c r="AR1274">
        <v>10</v>
      </c>
      <c r="AS1274">
        <v>0</v>
      </c>
      <c r="AT1274">
        <v>0</v>
      </c>
      <c r="AU1274">
        <v>0</v>
      </c>
      <c r="AV1274">
        <v>10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20</v>
      </c>
      <c r="BD1274">
        <v>10</v>
      </c>
      <c r="BE1274">
        <v>0</v>
      </c>
      <c r="BF1274">
        <v>0</v>
      </c>
      <c r="BG1274">
        <v>10</v>
      </c>
      <c r="BH1274">
        <v>0</v>
      </c>
      <c r="BI1274">
        <v>0</v>
      </c>
      <c r="BJ1274">
        <v>0</v>
      </c>
      <c r="BK1274">
        <v>10</v>
      </c>
      <c r="BL1274">
        <v>10</v>
      </c>
      <c r="BM1274">
        <v>20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20</v>
      </c>
      <c r="BV1274">
        <v>10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10</v>
      </c>
      <c r="CF1274">
        <v>0</v>
      </c>
      <c r="CG1274">
        <v>0</v>
      </c>
      <c r="CH1274">
        <v>0</v>
      </c>
      <c r="CI1274">
        <v>0</v>
      </c>
      <c r="CJ1274">
        <v>10</v>
      </c>
      <c r="CK1274">
        <v>0</v>
      </c>
      <c r="CL1274">
        <v>15</v>
      </c>
      <c r="CM1274">
        <v>0</v>
      </c>
      <c r="CN1274">
        <v>10</v>
      </c>
      <c r="CO1274">
        <v>0</v>
      </c>
      <c r="CP1274">
        <v>0</v>
      </c>
      <c r="CQ1274">
        <v>0</v>
      </c>
      <c r="CR1274">
        <v>10</v>
      </c>
      <c r="CS1274">
        <v>0</v>
      </c>
      <c r="CT1274">
        <v>10</v>
      </c>
      <c r="CU1274">
        <v>10</v>
      </c>
      <c r="CV1274">
        <v>0</v>
      </c>
      <c r="CW1274">
        <v>0</v>
      </c>
      <c r="CX1274">
        <v>20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10</v>
      </c>
      <c r="DR1274">
        <v>10</v>
      </c>
      <c r="DS1274">
        <v>0</v>
      </c>
      <c r="DT1274">
        <v>0</v>
      </c>
      <c r="DU1274">
        <v>10</v>
      </c>
      <c r="DV1274">
        <v>0</v>
      </c>
      <c r="DW1274">
        <v>0</v>
      </c>
      <c r="DX1274">
        <v>10</v>
      </c>
      <c r="DY1274">
        <v>55</v>
      </c>
      <c r="DZ1274">
        <v>0</v>
      </c>
      <c r="EA1274">
        <v>0</v>
      </c>
      <c r="EB1274">
        <v>10</v>
      </c>
      <c r="EC1274">
        <v>0</v>
      </c>
      <c r="ED1274">
        <v>10</v>
      </c>
      <c r="EE1274">
        <v>45</v>
      </c>
      <c r="EF1274">
        <v>50</v>
      </c>
      <c r="EG1274">
        <v>10</v>
      </c>
      <c r="EH1274">
        <v>0</v>
      </c>
      <c r="EI1274">
        <v>10</v>
      </c>
      <c r="EJ1274">
        <v>0</v>
      </c>
      <c r="EK1274">
        <v>0</v>
      </c>
      <c r="EL1274">
        <v>0</v>
      </c>
      <c r="EM1274">
        <v>10</v>
      </c>
      <c r="EN1274">
        <v>0</v>
      </c>
      <c r="EO1274">
        <v>0</v>
      </c>
      <c r="EP1274">
        <v>0</v>
      </c>
    </row>
    <row r="1275" spans="1:146" x14ac:dyDescent="0.35">
      <c r="A1275">
        <v>1279</v>
      </c>
      <c r="B1275" t="s">
        <v>1003</v>
      </c>
      <c r="C1275" t="s">
        <v>1097</v>
      </c>
      <c r="D1275" t="s">
        <v>154</v>
      </c>
      <c r="E1275" t="s">
        <v>1095</v>
      </c>
      <c r="F1275" s="1">
        <v>1575</v>
      </c>
      <c r="G1275">
        <v>0</v>
      </c>
      <c r="H1275">
        <v>0</v>
      </c>
      <c r="I1275">
        <v>10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</v>
      </c>
      <c r="Y1275">
        <v>10</v>
      </c>
      <c r="Z1275">
        <v>0</v>
      </c>
      <c r="AA1275">
        <v>0</v>
      </c>
      <c r="AB1275">
        <v>0</v>
      </c>
      <c r="AC1275">
        <v>0</v>
      </c>
      <c r="AD1275">
        <v>10</v>
      </c>
      <c r="AE1275">
        <v>45</v>
      </c>
      <c r="AF1275">
        <v>10</v>
      </c>
      <c r="AG1275">
        <v>10</v>
      </c>
      <c r="AH1275">
        <v>0</v>
      </c>
      <c r="AI1275">
        <v>0</v>
      </c>
      <c r="AJ1275">
        <v>10</v>
      </c>
      <c r="AK1275">
        <v>0</v>
      </c>
      <c r="AL1275">
        <v>10</v>
      </c>
      <c r="AM1275">
        <v>10</v>
      </c>
      <c r="AN1275">
        <v>0</v>
      </c>
      <c r="AO1275">
        <v>0</v>
      </c>
      <c r="AP1275">
        <v>0</v>
      </c>
      <c r="AQ1275">
        <v>0</v>
      </c>
      <c r="AR1275">
        <v>100</v>
      </c>
      <c r="AS1275">
        <v>0</v>
      </c>
      <c r="AT1275">
        <v>0</v>
      </c>
      <c r="AU1275">
        <v>0</v>
      </c>
      <c r="AV1275">
        <v>0</v>
      </c>
      <c r="AW1275">
        <v>10</v>
      </c>
      <c r="AX1275">
        <v>0</v>
      </c>
      <c r="AY1275">
        <v>0</v>
      </c>
      <c r="AZ1275">
        <v>0</v>
      </c>
      <c r="BA1275">
        <v>20</v>
      </c>
      <c r="BB1275">
        <v>0</v>
      </c>
      <c r="BC1275">
        <v>10</v>
      </c>
      <c r="BD1275">
        <v>10</v>
      </c>
      <c r="BE1275">
        <v>0</v>
      </c>
      <c r="BF1275">
        <v>0</v>
      </c>
      <c r="BG1275">
        <v>0</v>
      </c>
      <c r="BH1275">
        <v>0</v>
      </c>
      <c r="BI1275">
        <v>10</v>
      </c>
      <c r="BJ1275">
        <v>0</v>
      </c>
      <c r="BK1275">
        <v>0</v>
      </c>
      <c r="BL1275">
        <v>65</v>
      </c>
      <c r="BM1275">
        <v>25</v>
      </c>
      <c r="BN1275">
        <v>0</v>
      </c>
      <c r="BO1275">
        <v>0</v>
      </c>
      <c r="BP1275">
        <v>25</v>
      </c>
      <c r="BQ1275">
        <v>0</v>
      </c>
      <c r="BR1275">
        <v>0</v>
      </c>
      <c r="BS1275">
        <v>0</v>
      </c>
      <c r="BT1275">
        <v>0</v>
      </c>
      <c r="BU1275">
        <v>15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10</v>
      </c>
      <c r="CB1275">
        <v>0</v>
      </c>
      <c r="CC1275">
        <v>0</v>
      </c>
      <c r="CD1275">
        <v>0</v>
      </c>
      <c r="CE1275">
        <v>0</v>
      </c>
      <c r="CF1275">
        <v>25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10</v>
      </c>
      <c r="CM1275">
        <v>25</v>
      </c>
      <c r="CN1275">
        <v>0</v>
      </c>
      <c r="CO1275">
        <v>0</v>
      </c>
      <c r="CP1275">
        <v>10</v>
      </c>
      <c r="CQ1275">
        <v>0</v>
      </c>
      <c r="CR1275">
        <v>390</v>
      </c>
      <c r="CS1275">
        <v>20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10</v>
      </c>
      <c r="DD1275">
        <v>15</v>
      </c>
      <c r="DE1275">
        <v>40</v>
      </c>
      <c r="DF1275">
        <v>20</v>
      </c>
      <c r="DG1275">
        <v>0</v>
      </c>
      <c r="DH1275">
        <v>0</v>
      </c>
      <c r="DI1275">
        <v>0</v>
      </c>
      <c r="DJ1275">
        <v>0</v>
      </c>
      <c r="DK1275">
        <v>30</v>
      </c>
      <c r="DL1275">
        <v>210</v>
      </c>
      <c r="DM1275">
        <v>0</v>
      </c>
      <c r="DN1275">
        <v>0</v>
      </c>
      <c r="DO1275">
        <v>0</v>
      </c>
      <c r="DP1275">
        <v>10</v>
      </c>
      <c r="DQ1275">
        <v>0</v>
      </c>
      <c r="DR1275">
        <v>170</v>
      </c>
      <c r="DS1275">
        <v>0</v>
      </c>
      <c r="DT1275">
        <v>0</v>
      </c>
      <c r="DU1275">
        <v>15</v>
      </c>
      <c r="DV1275">
        <v>0</v>
      </c>
      <c r="DW1275">
        <v>10</v>
      </c>
      <c r="DX1275">
        <v>10</v>
      </c>
      <c r="DY1275">
        <v>10</v>
      </c>
      <c r="DZ1275">
        <v>50</v>
      </c>
      <c r="EA1275">
        <v>10</v>
      </c>
      <c r="EB1275">
        <v>20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15</v>
      </c>
      <c r="EI1275">
        <v>15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10</v>
      </c>
      <c r="EP1275">
        <v>10</v>
      </c>
    </row>
    <row r="1276" spans="1:146" x14ac:dyDescent="0.35">
      <c r="A1276">
        <v>1280</v>
      </c>
      <c r="B1276" t="s">
        <v>1003</v>
      </c>
      <c r="C1276" t="s">
        <v>1097</v>
      </c>
      <c r="D1276" t="s">
        <v>154</v>
      </c>
      <c r="E1276" t="s">
        <v>1096</v>
      </c>
      <c r="F1276" s="1">
        <v>6725</v>
      </c>
      <c r="G1276">
        <v>50</v>
      </c>
      <c r="H1276">
        <v>35</v>
      </c>
      <c r="I1276">
        <v>0</v>
      </c>
      <c r="J1276">
        <v>30</v>
      </c>
      <c r="K1276">
        <v>90</v>
      </c>
      <c r="L1276">
        <v>10</v>
      </c>
      <c r="M1276">
        <v>120</v>
      </c>
      <c r="N1276">
        <v>0</v>
      </c>
      <c r="O1276">
        <v>0</v>
      </c>
      <c r="P1276">
        <v>0</v>
      </c>
      <c r="Q1276">
        <v>0</v>
      </c>
      <c r="R1276">
        <v>90</v>
      </c>
      <c r="S1276">
        <v>25</v>
      </c>
      <c r="T1276">
        <v>20</v>
      </c>
      <c r="U1276">
        <v>0</v>
      </c>
      <c r="V1276">
        <v>0</v>
      </c>
      <c r="W1276">
        <v>10</v>
      </c>
      <c r="X1276">
        <v>0</v>
      </c>
      <c r="Y1276">
        <v>35</v>
      </c>
      <c r="Z1276">
        <v>0</v>
      </c>
      <c r="AA1276">
        <v>0</v>
      </c>
      <c r="AB1276">
        <v>0</v>
      </c>
      <c r="AC1276">
        <v>0</v>
      </c>
      <c r="AD1276">
        <v>40</v>
      </c>
      <c r="AE1276">
        <v>140</v>
      </c>
      <c r="AF1276">
        <v>0</v>
      </c>
      <c r="AG1276">
        <v>25</v>
      </c>
      <c r="AH1276">
        <v>0</v>
      </c>
      <c r="AI1276">
        <v>10</v>
      </c>
      <c r="AJ1276">
        <v>45</v>
      </c>
      <c r="AK1276">
        <v>90</v>
      </c>
      <c r="AL1276">
        <v>95</v>
      </c>
      <c r="AM1276">
        <v>20</v>
      </c>
      <c r="AN1276">
        <v>20</v>
      </c>
      <c r="AO1276">
        <v>10</v>
      </c>
      <c r="AP1276">
        <v>110</v>
      </c>
      <c r="AQ1276">
        <v>0</v>
      </c>
      <c r="AR1276">
        <v>30</v>
      </c>
      <c r="AS1276">
        <v>10</v>
      </c>
      <c r="AT1276">
        <v>0</v>
      </c>
      <c r="AU1276">
        <v>10</v>
      </c>
      <c r="AV1276">
        <v>35</v>
      </c>
      <c r="AW1276">
        <v>355</v>
      </c>
      <c r="AX1276">
        <v>0</v>
      </c>
      <c r="AY1276">
        <v>0</v>
      </c>
      <c r="AZ1276">
        <v>10</v>
      </c>
      <c r="BA1276">
        <v>25</v>
      </c>
      <c r="BB1276">
        <v>0</v>
      </c>
      <c r="BC1276">
        <v>95</v>
      </c>
      <c r="BD1276">
        <v>35</v>
      </c>
      <c r="BE1276">
        <v>0</v>
      </c>
      <c r="BF1276">
        <v>15</v>
      </c>
      <c r="BG1276">
        <v>10</v>
      </c>
      <c r="BH1276">
        <v>0</v>
      </c>
      <c r="BI1276">
        <v>250</v>
      </c>
      <c r="BJ1276">
        <v>290</v>
      </c>
      <c r="BK1276">
        <v>0</v>
      </c>
      <c r="BL1276">
        <v>35</v>
      </c>
      <c r="BM1276">
        <v>40</v>
      </c>
      <c r="BN1276">
        <v>0</v>
      </c>
      <c r="BO1276">
        <v>0</v>
      </c>
      <c r="BP1276">
        <v>50</v>
      </c>
      <c r="BQ1276">
        <v>10</v>
      </c>
      <c r="BR1276">
        <v>195</v>
      </c>
      <c r="BS1276">
        <v>0</v>
      </c>
      <c r="BT1276">
        <v>0</v>
      </c>
      <c r="BU1276">
        <v>125</v>
      </c>
      <c r="BV1276">
        <v>0</v>
      </c>
      <c r="BW1276">
        <v>0</v>
      </c>
      <c r="BX1276">
        <v>25</v>
      </c>
      <c r="BY1276">
        <v>0</v>
      </c>
      <c r="BZ1276">
        <v>0</v>
      </c>
      <c r="CA1276">
        <v>0</v>
      </c>
      <c r="CB1276">
        <v>215</v>
      </c>
      <c r="CC1276">
        <v>0</v>
      </c>
      <c r="CD1276">
        <v>0</v>
      </c>
      <c r="CE1276">
        <v>10</v>
      </c>
      <c r="CF1276">
        <v>10</v>
      </c>
      <c r="CG1276">
        <v>55</v>
      </c>
      <c r="CH1276">
        <v>20</v>
      </c>
      <c r="CI1276">
        <v>0</v>
      </c>
      <c r="CJ1276">
        <v>160</v>
      </c>
      <c r="CK1276">
        <v>0</v>
      </c>
      <c r="CL1276">
        <v>45</v>
      </c>
      <c r="CM1276">
        <v>0</v>
      </c>
      <c r="CN1276">
        <v>40</v>
      </c>
      <c r="CO1276">
        <v>15</v>
      </c>
      <c r="CP1276">
        <v>20</v>
      </c>
      <c r="CQ1276">
        <v>0</v>
      </c>
      <c r="CR1276">
        <v>60</v>
      </c>
      <c r="CS1276">
        <v>45</v>
      </c>
      <c r="CT1276">
        <v>10</v>
      </c>
      <c r="CU1276">
        <v>45</v>
      </c>
      <c r="CV1276">
        <v>0</v>
      </c>
      <c r="CW1276">
        <v>0</v>
      </c>
      <c r="CX1276">
        <v>80</v>
      </c>
      <c r="CY1276">
        <v>15</v>
      </c>
      <c r="CZ1276">
        <v>10</v>
      </c>
      <c r="DA1276">
        <v>10</v>
      </c>
      <c r="DB1276">
        <v>10</v>
      </c>
      <c r="DC1276">
        <v>20</v>
      </c>
      <c r="DD1276">
        <v>30</v>
      </c>
      <c r="DE1276">
        <v>35</v>
      </c>
      <c r="DF1276">
        <v>0</v>
      </c>
      <c r="DG1276">
        <v>10</v>
      </c>
      <c r="DH1276">
        <v>65</v>
      </c>
      <c r="DI1276">
        <v>15</v>
      </c>
      <c r="DJ1276">
        <v>0</v>
      </c>
      <c r="DK1276">
        <v>75</v>
      </c>
      <c r="DL1276">
        <v>10</v>
      </c>
      <c r="DM1276">
        <v>0</v>
      </c>
      <c r="DN1276">
        <v>25</v>
      </c>
      <c r="DO1276">
        <v>0</v>
      </c>
      <c r="DP1276">
        <v>10</v>
      </c>
      <c r="DQ1276">
        <v>90</v>
      </c>
      <c r="DR1276">
        <v>190</v>
      </c>
      <c r="DS1276">
        <v>0</v>
      </c>
      <c r="DT1276">
        <v>85</v>
      </c>
      <c r="DU1276" s="1">
        <v>1235</v>
      </c>
      <c r="DV1276">
        <v>0</v>
      </c>
      <c r="DW1276">
        <v>0</v>
      </c>
      <c r="DX1276">
        <v>170</v>
      </c>
      <c r="DY1276">
        <v>130</v>
      </c>
      <c r="DZ1276">
        <v>90</v>
      </c>
      <c r="EA1276">
        <v>70</v>
      </c>
      <c r="EB1276">
        <v>10</v>
      </c>
      <c r="EC1276">
        <v>0</v>
      </c>
      <c r="ED1276">
        <v>0</v>
      </c>
      <c r="EE1276">
        <v>35</v>
      </c>
      <c r="EF1276">
        <v>100</v>
      </c>
      <c r="EG1276">
        <v>20</v>
      </c>
      <c r="EH1276">
        <v>120</v>
      </c>
      <c r="EI1276">
        <v>305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175</v>
      </c>
      <c r="EP1276">
        <v>0</v>
      </c>
    </row>
    <row r="1277" spans="1:146" x14ac:dyDescent="0.35">
      <c r="A1277">
        <v>1281</v>
      </c>
      <c r="B1277" t="s">
        <v>1003</v>
      </c>
      <c r="C1277" t="s">
        <v>1097</v>
      </c>
      <c r="D1277" t="s">
        <v>154</v>
      </c>
      <c r="E1277" t="s">
        <v>1116</v>
      </c>
      <c r="F1277" s="1">
        <v>31725</v>
      </c>
      <c r="G1277">
        <v>95</v>
      </c>
      <c r="H1277">
        <v>105</v>
      </c>
      <c r="I1277">
        <v>15</v>
      </c>
      <c r="J1277">
        <v>10</v>
      </c>
      <c r="K1277">
        <v>205</v>
      </c>
      <c r="L1277">
        <v>675</v>
      </c>
      <c r="M1277">
        <v>25</v>
      </c>
      <c r="N1277">
        <v>105</v>
      </c>
      <c r="O1277">
        <v>45</v>
      </c>
      <c r="P1277">
        <v>680</v>
      </c>
      <c r="Q1277">
        <v>90</v>
      </c>
      <c r="R1277">
        <v>335</v>
      </c>
      <c r="S1277">
        <v>110</v>
      </c>
      <c r="T1277">
        <v>250</v>
      </c>
      <c r="U1277">
        <v>10</v>
      </c>
      <c r="V1277">
        <v>885</v>
      </c>
      <c r="W1277">
        <v>20</v>
      </c>
      <c r="X1277">
        <v>155</v>
      </c>
      <c r="Y1277">
        <v>355</v>
      </c>
      <c r="Z1277">
        <v>40</v>
      </c>
      <c r="AA1277">
        <v>250</v>
      </c>
      <c r="AB1277">
        <v>10</v>
      </c>
      <c r="AC1277">
        <v>75</v>
      </c>
      <c r="AD1277">
        <v>95</v>
      </c>
      <c r="AE1277">
        <v>435</v>
      </c>
      <c r="AF1277">
        <v>885</v>
      </c>
      <c r="AG1277">
        <v>90</v>
      </c>
      <c r="AH1277">
        <v>45</v>
      </c>
      <c r="AI1277">
        <v>0</v>
      </c>
      <c r="AJ1277">
        <v>55</v>
      </c>
      <c r="AK1277">
        <v>615</v>
      </c>
      <c r="AL1277">
        <v>505</v>
      </c>
      <c r="AM1277">
        <v>80</v>
      </c>
      <c r="AN1277" s="1">
        <v>1530</v>
      </c>
      <c r="AO1277">
        <v>0</v>
      </c>
      <c r="AP1277">
        <v>195</v>
      </c>
      <c r="AQ1277">
        <v>60</v>
      </c>
      <c r="AR1277">
        <v>510</v>
      </c>
      <c r="AS1277">
        <v>105</v>
      </c>
      <c r="AT1277" s="1">
        <v>1460</v>
      </c>
      <c r="AU1277">
        <v>20</v>
      </c>
      <c r="AV1277">
        <v>165</v>
      </c>
      <c r="AW1277">
        <v>425</v>
      </c>
      <c r="AX1277">
        <v>625</v>
      </c>
      <c r="AY1277">
        <v>95</v>
      </c>
      <c r="AZ1277">
        <v>245</v>
      </c>
      <c r="BA1277">
        <v>0</v>
      </c>
      <c r="BB1277">
        <v>55</v>
      </c>
      <c r="BC1277">
        <v>300</v>
      </c>
      <c r="BD1277">
        <v>90</v>
      </c>
      <c r="BE1277">
        <v>25</v>
      </c>
      <c r="BF1277">
        <v>45</v>
      </c>
      <c r="BG1277">
        <v>35</v>
      </c>
      <c r="BH1277">
        <v>35</v>
      </c>
      <c r="BI1277">
        <v>80</v>
      </c>
      <c r="BJ1277">
        <v>220</v>
      </c>
      <c r="BK1277">
        <v>380</v>
      </c>
      <c r="BL1277">
        <v>420</v>
      </c>
      <c r="BM1277">
        <v>340</v>
      </c>
      <c r="BN1277">
        <v>50</v>
      </c>
      <c r="BO1277">
        <v>160</v>
      </c>
      <c r="BP1277">
        <v>405</v>
      </c>
      <c r="BQ1277">
        <v>45</v>
      </c>
      <c r="BR1277">
        <v>210</v>
      </c>
      <c r="BS1277">
        <v>25</v>
      </c>
      <c r="BT1277">
        <v>10</v>
      </c>
      <c r="BU1277">
        <v>595</v>
      </c>
      <c r="BV1277">
        <v>355</v>
      </c>
      <c r="BW1277">
        <v>30</v>
      </c>
      <c r="BX1277">
        <v>85</v>
      </c>
      <c r="BY1277">
        <v>50</v>
      </c>
      <c r="BZ1277">
        <v>15</v>
      </c>
      <c r="CA1277">
        <v>85</v>
      </c>
      <c r="CB1277">
        <v>485</v>
      </c>
      <c r="CC1277">
        <v>555</v>
      </c>
      <c r="CD1277">
        <v>20</v>
      </c>
      <c r="CE1277">
        <v>45</v>
      </c>
      <c r="CF1277">
        <v>100</v>
      </c>
      <c r="CG1277">
        <v>165</v>
      </c>
      <c r="CH1277">
        <v>35</v>
      </c>
      <c r="CI1277">
        <v>175</v>
      </c>
      <c r="CJ1277">
        <v>205</v>
      </c>
      <c r="CK1277">
        <v>110</v>
      </c>
      <c r="CL1277">
        <v>175</v>
      </c>
      <c r="CM1277">
        <v>65</v>
      </c>
      <c r="CN1277">
        <v>240</v>
      </c>
      <c r="CO1277" s="1">
        <v>1740</v>
      </c>
      <c r="CP1277">
        <v>40</v>
      </c>
      <c r="CQ1277">
        <v>10</v>
      </c>
      <c r="CR1277">
        <v>610</v>
      </c>
      <c r="CS1277">
        <v>110</v>
      </c>
      <c r="CT1277">
        <v>595</v>
      </c>
      <c r="CU1277">
        <v>240</v>
      </c>
      <c r="CV1277">
        <v>50</v>
      </c>
      <c r="CW1277">
        <v>10</v>
      </c>
      <c r="CX1277">
        <v>560</v>
      </c>
      <c r="CY1277">
        <v>60</v>
      </c>
      <c r="CZ1277">
        <v>10</v>
      </c>
      <c r="DA1277">
        <v>150</v>
      </c>
      <c r="DB1277">
        <v>0</v>
      </c>
      <c r="DC1277">
        <v>90</v>
      </c>
      <c r="DD1277">
        <v>115</v>
      </c>
      <c r="DE1277">
        <v>160</v>
      </c>
      <c r="DF1277">
        <v>30</v>
      </c>
      <c r="DG1277">
        <v>35</v>
      </c>
      <c r="DH1277">
        <v>235</v>
      </c>
      <c r="DI1277">
        <v>20</v>
      </c>
      <c r="DJ1277">
        <v>100</v>
      </c>
      <c r="DK1277">
        <v>215</v>
      </c>
      <c r="DL1277">
        <v>190</v>
      </c>
      <c r="DM1277">
        <v>20</v>
      </c>
      <c r="DN1277">
        <v>100</v>
      </c>
      <c r="DO1277">
        <v>90</v>
      </c>
      <c r="DP1277">
        <v>50</v>
      </c>
      <c r="DQ1277">
        <v>495</v>
      </c>
      <c r="DR1277">
        <v>65</v>
      </c>
      <c r="DS1277">
        <v>10</v>
      </c>
      <c r="DT1277">
        <v>35</v>
      </c>
      <c r="DU1277">
        <v>310</v>
      </c>
      <c r="DV1277">
        <v>10</v>
      </c>
      <c r="DW1277">
        <v>30</v>
      </c>
      <c r="DX1277">
        <v>300</v>
      </c>
      <c r="DY1277">
        <v>80</v>
      </c>
      <c r="DZ1277">
        <v>355</v>
      </c>
      <c r="EA1277">
        <v>115</v>
      </c>
      <c r="EB1277" s="1">
        <v>2385</v>
      </c>
      <c r="EC1277">
        <v>150</v>
      </c>
      <c r="ED1277">
        <v>20</v>
      </c>
      <c r="EE1277">
        <v>510</v>
      </c>
      <c r="EF1277">
        <v>130</v>
      </c>
      <c r="EG1277">
        <v>35</v>
      </c>
      <c r="EH1277">
        <v>40</v>
      </c>
      <c r="EI1277">
        <v>520</v>
      </c>
      <c r="EJ1277">
        <v>35</v>
      </c>
      <c r="EK1277">
        <v>20</v>
      </c>
      <c r="EL1277">
        <v>65</v>
      </c>
      <c r="EM1277">
        <v>40</v>
      </c>
      <c r="EN1277">
        <v>30</v>
      </c>
      <c r="EO1277">
        <v>870</v>
      </c>
      <c r="EP1277">
        <v>255</v>
      </c>
    </row>
    <row r="1278" spans="1:146" x14ac:dyDescent="0.35">
      <c r="A1278">
        <v>1282</v>
      </c>
      <c r="B1278" t="s">
        <v>1003</v>
      </c>
      <c r="C1278" t="s">
        <v>1097</v>
      </c>
      <c r="D1278" t="s">
        <v>154</v>
      </c>
      <c r="E1278" t="s">
        <v>1098</v>
      </c>
      <c r="F1278">
        <v>865</v>
      </c>
      <c r="G1278">
        <v>0</v>
      </c>
      <c r="H1278">
        <v>0</v>
      </c>
      <c r="I1278">
        <v>0</v>
      </c>
      <c r="J1278">
        <v>0</v>
      </c>
      <c r="K1278">
        <v>10</v>
      </c>
      <c r="L1278">
        <v>0</v>
      </c>
      <c r="M1278">
        <v>25</v>
      </c>
      <c r="N1278">
        <v>10</v>
      </c>
      <c r="O1278">
        <v>0</v>
      </c>
      <c r="P1278">
        <v>20</v>
      </c>
      <c r="Q1278">
        <v>0</v>
      </c>
      <c r="R1278">
        <v>20</v>
      </c>
      <c r="S1278">
        <v>0</v>
      </c>
      <c r="T1278">
        <v>0</v>
      </c>
      <c r="U1278">
        <v>0</v>
      </c>
      <c r="V1278">
        <v>10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10</v>
      </c>
      <c r="AM1278">
        <v>0</v>
      </c>
      <c r="AN1278">
        <v>15</v>
      </c>
      <c r="AO1278">
        <v>0</v>
      </c>
      <c r="AP1278">
        <v>20</v>
      </c>
      <c r="AQ1278">
        <v>0</v>
      </c>
      <c r="AR1278">
        <v>20</v>
      </c>
      <c r="AS1278">
        <v>0</v>
      </c>
      <c r="AT1278">
        <v>0</v>
      </c>
      <c r="AU1278">
        <v>0</v>
      </c>
      <c r="AV1278">
        <v>0</v>
      </c>
      <c r="AW1278">
        <v>25</v>
      </c>
      <c r="AX1278">
        <v>10</v>
      </c>
      <c r="AY1278">
        <v>0</v>
      </c>
      <c r="AZ1278">
        <v>0</v>
      </c>
      <c r="BA1278">
        <v>0</v>
      </c>
      <c r="BB1278">
        <v>0</v>
      </c>
      <c r="BC1278">
        <v>10</v>
      </c>
      <c r="BD1278">
        <v>0</v>
      </c>
      <c r="BE1278">
        <v>10</v>
      </c>
      <c r="BF1278">
        <v>0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20</v>
      </c>
      <c r="BM1278">
        <v>10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15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20</v>
      </c>
      <c r="CC1278">
        <v>10</v>
      </c>
      <c r="CD1278">
        <v>0</v>
      </c>
      <c r="CE1278">
        <v>0</v>
      </c>
      <c r="CF1278">
        <v>10</v>
      </c>
      <c r="CG1278">
        <v>20</v>
      </c>
      <c r="CH1278">
        <v>20</v>
      </c>
      <c r="CI1278">
        <v>0</v>
      </c>
      <c r="CJ1278">
        <v>0</v>
      </c>
      <c r="CK1278">
        <v>0</v>
      </c>
      <c r="CL1278">
        <v>35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25</v>
      </c>
      <c r="CU1278">
        <v>15</v>
      </c>
      <c r="CV1278">
        <v>0</v>
      </c>
      <c r="CW1278">
        <v>0</v>
      </c>
      <c r="CX1278">
        <v>30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30</v>
      </c>
      <c r="DG1278">
        <v>20</v>
      </c>
      <c r="DH1278">
        <v>0</v>
      </c>
      <c r="DI1278">
        <v>0</v>
      </c>
      <c r="DJ1278">
        <v>0</v>
      </c>
      <c r="DK1278">
        <v>10</v>
      </c>
      <c r="DL1278">
        <v>0</v>
      </c>
      <c r="DM1278">
        <v>0</v>
      </c>
      <c r="DN1278">
        <v>10</v>
      </c>
      <c r="DO1278">
        <v>0</v>
      </c>
      <c r="DP1278">
        <v>0</v>
      </c>
      <c r="DQ1278">
        <v>20</v>
      </c>
      <c r="DR1278">
        <v>0</v>
      </c>
      <c r="DS1278">
        <v>0</v>
      </c>
      <c r="DT1278">
        <v>0</v>
      </c>
      <c r="DU1278">
        <v>120</v>
      </c>
      <c r="DV1278">
        <v>0</v>
      </c>
      <c r="DW1278">
        <v>0</v>
      </c>
      <c r="DX1278">
        <v>0</v>
      </c>
      <c r="DY1278">
        <v>60</v>
      </c>
      <c r="DZ1278">
        <v>0</v>
      </c>
      <c r="EA1278">
        <v>10</v>
      </c>
      <c r="EB1278">
        <v>35</v>
      </c>
      <c r="EC1278">
        <v>0</v>
      </c>
      <c r="ED1278">
        <v>10</v>
      </c>
      <c r="EE1278">
        <v>10</v>
      </c>
      <c r="EF1278">
        <v>25</v>
      </c>
      <c r="EG1278">
        <v>10</v>
      </c>
      <c r="EH1278">
        <v>10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20</v>
      </c>
      <c r="EP1278">
        <v>0</v>
      </c>
    </row>
    <row r="1279" spans="1:146" x14ac:dyDescent="0.35">
      <c r="A1279">
        <v>1283</v>
      </c>
      <c r="B1279" t="s">
        <v>1003</v>
      </c>
      <c r="C1279" t="s">
        <v>1097</v>
      </c>
      <c r="D1279" t="s">
        <v>154</v>
      </c>
      <c r="E1279" t="s">
        <v>1099</v>
      </c>
      <c r="F1279" s="1">
        <v>4355</v>
      </c>
      <c r="G1279">
        <v>200</v>
      </c>
      <c r="H1279">
        <v>55</v>
      </c>
      <c r="I1279">
        <v>0</v>
      </c>
      <c r="J1279">
        <v>10</v>
      </c>
      <c r="K1279">
        <v>10</v>
      </c>
      <c r="L1279">
        <v>0</v>
      </c>
      <c r="M1279">
        <v>10</v>
      </c>
      <c r="N1279">
        <v>30</v>
      </c>
      <c r="O1279">
        <v>20</v>
      </c>
      <c r="P1279">
        <v>0</v>
      </c>
      <c r="Q1279">
        <v>0</v>
      </c>
      <c r="R1279">
        <v>170</v>
      </c>
      <c r="S1279">
        <v>0</v>
      </c>
      <c r="T1279">
        <v>85</v>
      </c>
      <c r="U1279">
        <v>0</v>
      </c>
      <c r="V1279">
        <v>10</v>
      </c>
      <c r="W1279">
        <v>0</v>
      </c>
      <c r="X1279">
        <v>0</v>
      </c>
      <c r="Y1279">
        <v>15</v>
      </c>
      <c r="Z1279">
        <v>0</v>
      </c>
      <c r="AA1279">
        <v>0</v>
      </c>
      <c r="AB1279">
        <v>0</v>
      </c>
      <c r="AC1279">
        <v>25</v>
      </c>
      <c r="AD1279">
        <v>0</v>
      </c>
      <c r="AE1279">
        <v>25</v>
      </c>
      <c r="AF1279">
        <v>0</v>
      </c>
      <c r="AG1279">
        <v>10</v>
      </c>
      <c r="AH1279">
        <v>0</v>
      </c>
      <c r="AI1279">
        <v>0</v>
      </c>
      <c r="AJ1279">
        <v>0</v>
      </c>
      <c r="AK1279">
        <v>10</v>
      </c>
      <c r="AL1279">
        <v>170</v>
      </c>
      <c r="AM1279">
        <v>15</v>
      </c>
      <c r="AN1279">
        <v>0</v>
      </c>
      <c r="AO1279">
        <v>0</v>
      </c>
      <c r="AP1279">
        <v>0</v>
      </c>
      <c r="AQ1279">
        <v>0</v>
      </c>
      <c r="AR1279">
        <v>240</v>
      </c>
      <c r="AS1279">
        <v>0</v>
      </c>
      <c r="AT1279">
        <v>0</v>
      </c>
      <c r="AU1279">
        <v>0</v>
      </c>
      <c r="AV1279">
        <v>0</v>
      </c>
      <c r="AW1279">
        <v>60</v>
      </c>
      <c r="AX1279">
        <v>10</v>
      </c>
      <c r="AY1279">
        <v>0</v>
      </c>
      <c r="AZ1279">
        <v>45</v>
      </c>
      <c r="BA1279">
        <v>0</v>
      </c>
      <c r="BB1279">
        <v>15</v>
      </c>
      <c r="BC1279">
        <v>20</v>
      </c>
      <c r="BD1279">
        <v>0</v>
      </c>
      <c r="BE1279">
        <v>0</v>
      </c>
      <c r="BF1279">
        <v>65</v>
      </c>
      <c r="BG1279">
        <v>25</v>
      </c>
      <c r="BH1279">
        <v>0</v>
      </c>
      <c r="BI1279">
        <v>0</v>
      </c>
      <c r="BJ1279">
        <v>25</v>
      </c>
      <c r="BK1279">
        <v>10</v>
      </c>
      <c r="BL1279">
        <v>115</v>
      </c>
      <c r="BM1279">
        <v>0</v>
      </c>
      <c r="BN1279">
        <v>0</v>
      </c>
      <c r="BO1279">
        <v>0</v>
      </c>
      <c r="BP1279">
        <v>100</v>
      </c>
      <c r="BQ1279">
        <v>0</v>
      </c>
      <c r="BR1279">
        <v>25</v>
      </c>
      <c r="BS1279">
        <v>0</v>
      </c>
      <c r="BT1279">
        <v>0</v>
      </c>
      <c r="BU1279">
        <v>185</v>
      </c>
      <c r="BV1279">
        <v>0</v>
      </c>
      <c r="BW1279">
        <v>0</v>
      </c>
      <c r="BX1279">
        <v>10</v>
      </c>
      <c r="BY1279">
        <v>0</v>
      </c>
      <c r="BZ1279">
        <v>0</v>
      </c>
      <c r="CA1279">
        <v>0</v>
      </c>
      <c r="CB1279">
        <v>425</v>
      </c>
      <c r="CC1279">
        <v>20</v>
      </c>
      <c r="CD1279">
        <v>0</v>
      </c>
      <c r="CE1279">
        <v>45</v>
      </c>
      <c r="CF1279">
        <v>0</v>
      </c>
      <c r="CG1279">
        <v>190</v>
      </c>
      <c r="CH1279">
        <v>10</v>
      </c>
      <c r="CI1279">
        <v>0</v>
      </c>
      <c r="CJ1279">
        <v>105</v>
      </c>
      <c r="CK1279">
        <v>0</v>
      </c>
      <c r="CL1279">
        <v>10</v>
      </c>
      <c r="CM1279">
        <v>0</v>
      </c>
      <c r="CN1279">
        <v>0</v>
      </c>
      <c r="CO1279">
        <v>0</v>
      </c>
      <c r="CP1279">
        <v>10</v>
      </c>
      <c r="CQ1279">
        <v>0</v>
      </c>
      <c r="CR1279">
        <v>15</v>
      </c>
      <c r="CS1279">
        <v>10</v>
      </c>
      <c r="CT1279">
        <v>10</v>
      </c>
      <c r="CU1279">
        <v>20</v>
      </c>
      <c r="CV1279">
        <v>0</v>
      </c>
      <c r="CW1279">
        <v>0</v>
      </c>
      <c r="CX1279">
        <v>45</v>
      </c>
      <c r="CY1279">
        <v>10</v>
      </c>
      <c r="CZ1279">
        <v>0</v>
      </c>
      <c r="DA1279">
        <v>0</v>
      </c>
      <c r="DB1279">
        <v>10</v>
      </c>
      <c r="DC1279">
        <v>25</v>
      </c>
      <c r="DD1279">
        <v>10</v>
      </c>
      <c r="DE1279">
        <v>10</v>
      </c>
      <c r="DF1279">
        <v>0</v>
      </c>
      <c r="DG1279">
        <v>0</v>
      </c>
      <c r="DH1279">
        <v>400</v>
      </c>
      <c r="DI1279">
        <v>0</v>
      </c>
      <c r="DJ1279">
        <v>0</v>
      </c>
      <c r="DK1279">
        <v>55</v>
      </c>
      <c r="DL1279">
        <v>15</v>
      </c>
      <c r="DM1279">
        <v>0</v>
      </c>
      <c r="DN1279">
        <v>10</v>
      </c>
      <c r="DO1279">
        <v>10</v>
      </c>
      <c r="DP1279">
        <v>0</v>
      </c>
      <c r="DQ1279">
        <v>115</v>
      </c>
      <c r="DR1279">
        <v>0</v>
      </c>
      <c r="DS1279">
        <v>0</v>
      </c>
      <c r="DT1279">
        <v>10</v>
      </c>
      <c r="DU1279">
        <v>60</v>
      </c>
      <c r="DV1279">
        <v>0</v>
      </c>
      <c r="DW1279">
        <v>0</v>
      </c>
      <c r="DX1279">
        <v>25</v>
      </c>
      <c r="DY1279">
        <v>30</v>
      </c>
      <c r="DZ1279">
        <v>60</v>
      </c>
      <c r="EA1279">
        <v>55</v>
      </c>
      <c r="EB1279">
        <v>0</v>
      </c>
      <c r="EC1279">
        <v>15</v>
      </c>
      <c r="ED1279">
        <v>0</v>
      </c>
      <c r="EE1279">
        <v>100</v>
      </c>
      <c r="EF1279">
        <v>0</v>
      </c>
      <c r="EG1279">
        <v>0</v>
      </c>
      <c r="EH1279">
        <v>40</v>
      </c>
      <c r="EI1279">
        <v>475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100</v>
      </c>
      <c r="EP1279">
        <v>10</v>
      </c>
    </row>
    <row r="1280" spans="1:146" x14ac:dyDescent="0.35">
      <c r="A1280">
        <v>1284</v>
      </c>
      <c r="B1280" t="s">
        <v>1003</v>
      </c>
      <c r="C1280" t="s">
        <v>1097</v>
      </c>
      <c r="D1280" t="s">
        <v>154</v>
      </c>
      <c r="E1280" t="s">
        <v>1100</v>
      </c>
      <c r="F1280" s="1">
        <v>3260</v>
      </c>
      <c r="G1280">
        <v>0</v>
      </c>
      <c r="H1280">
        <v>25</v>
      </c>
      <c r="I1280">
        <v>0</v>
      </c>
      <c r="J1280">
        <v>0</v>
      </c>
      <c r="K1280">
        <v>10</v>
      </c>
      <c r="L1280">
        <v>15</v>
      </c>
      <c r="M1280">
        <v>10</v>
      </c>
      <c r="N1280">
        <v>10</v>
      </c>
      <c r="O1280">
        <v>30</v>
      </c>
      <c r="P1280">
        <v>0</v>
      </c>
      <c r="Q1280">
        <v>0</v>
      </c>
      <c r="R1280">
        <v>0</v>
      </c>
      <c r="S1280">
        <v>0</v>
      </c>
      <c r="T1280">
        <v>45</v>
      </c>
      <c r="U1280">
        <v>0</v>
      </c>
      <c r="V1280">
        <v>0</v>
      </c>
      <c r="W1280">
        <v>0</v>
      </c>
      <c r="X1280">
        <v>10</v>
      </c>
      <c r="Y1280">
        <v>0</v>
      </c>
      <c r="Z1280">
        <v>0</v>
      </c>
      <c r="AA1280">
        <v>0</v>
      </c>
      <c r="AB1280">
        <v>15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215</v>
      </c>
      <c r="AL1280">
        <v>35</v>
      </c>
      <c r="AM1280">
        <v>0</v>
      </c>
      <c r="AN1280">
        <v>0</v>
      </c>
      <c r="AO1280">
        <v>0</v>
      </c>
      <c r="AP1280">
        <v>30</v>
      </c>
      <c r="AQ1280">
        <v>10</v>
      </c>
      <c r="AR1280">
        <v>0</v>
      </c>
      <c r="AS1280">
        <v>0</v>
      </c>
      <c r="AT1280">
        <v>0</v>
      </c>
      <c r="AU1280">
        <v>10</v>
      </c>
      <c r="AV1280">
        <v>0</v>
      </c>
      <c r="AW1280">
        <v>25</v>
      </c>
      <c r="AX1280">
        <v>20</v>
      </c>
      <c r="AY1280">
        <v>0</v>
      </c>
      <c r="AZ1280">
        <v>0</v>
      </c>
      <c r="BA1280">
        <v>0</v>
      </c>
      <c r="BB1280">
        <v>0</v>
      </c>
      <c r="BC1280">
        <v>50</v>
      </c>
      <c r="BD1280">
        <v>30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10</v>
      </c>
      <c r="BK1280">
        <v>0</v>
      </c>
      <c r="BL1280">
        <v>35</v>
      </c>
      <c r="BM1280">
        <v>90</v>
      </c>
      <c r="BN1280">
        <v>0</v>
      </c>
      <c r="BO1280">
        <v>0</v>
      </c>
      <c r="BP1280">
        <v>0</v>
      </c>
      <c r="BQ1280">
        <v>0</v>
      </c>
      <c r="BR1280">
        <v>30</v>
      </c>
      <c r="BS1280">
        <v>0</v>
      </c>
      <c r="BT1280">
        <v>0</v>
      </c>
      <c r="BU1280">
        <v>370</v>
      </c>
      <c r="BV1280">
        <v>10</v>
      </c>
      <c r="BW1280">
        <v>0</v>
      </c>
      <c r="BX1280">
        <v>0</v>
      </c>
      <c r="BY1280">
        <v>0</v>
      </c>
      <c r="BZ1280">
        <v>0</v>
      </c>
      <c r="CA1280">
        <v>10</v>
      </c>
      <c r="CB1280">
        <v>30</v>
      </c>
      <c r="CC1280">
        <v>0</v>
      </c>
      <c r="CD1280">
        <v>0</v>
      </c>
      <c r="CE1280">
        <v>0</v>
      </c>
      <c r="CF1280">
        <v>15</v>
      </c>
      <c r="CG1280">
        <v>40</v>
      </c>
      <c r="CH1280">
        <v>40</v>
      </c>
      <c r="CI1280">
        <v>0</v>
      </c>
      <c r="CJ1280">
        <v>130</v>
      </c>
      <c r="CK1280">
        <v>0</v>
      </c>
      <c r="CL1280">
        <v>15</v>
      </c>
      <c r="CM1280">
        <v>0</v>
      </c>
      <c r="CN1280">
        <v>0</v>
      </c>
      <c r="CO1280">
        <v>0</v>
      </c>
      <c r="CP1280">
        <v>10</v>
      </c>
      <c r="CQ1280">
        <v>0</v>
      </c>
      <c r="CR1280">
        <v>20</v>
      </c>
      <c r="CS1280">
        <v>0</v>
      </c>
      <c r="CT1280">
        <v>0</v>
      </c>
      <c r="CU1280">
        <v>35</v>
      </c>
      <c r="CV1280">
        <v>0</v>
      </c>
      <c r="CW1280">
        <v>0</v>
      </c>
      <c r="CX1280">
        <v>375</v>
      </c>
      <c r="CY1280">
        <v>20</v>
      </c>
      <c r="CZ1280">
        <v>0</v>
      </c>
      <c r="DA1280">
        <v>90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85</v>
      </c>
      <c r="DI1280">
        <v>0</v>
      </c>
      <c r="DJ1280">
        <v>0</v>
      </c>
      <c r="DK1280">
        <v>45</v>
      </c>
      <c r="DL1280">
        <v>10</v>
      </c>
      <c r="DM1280">
        <v>0</v>
      </c>
      <c r="DN1280">
        <v>0</v>
      </c>
      <c r="DO1280">
        <v>20</v>
      </c>
      <c r="DP1280">
        <v>0</v>
      </c>
      <c r="DQ1280">
        <v>155</v>
      </c>
      <c r="DR1280">
        <v>30</v>
      </c>
      <c r="DS1280">
        <v>0</v>
      </c>
      <c r="DT1280">
        <v>40</v>
      </c>
      <c r="DU1280">
        <v>155</v>
      </c>
      <c r="DV1280">
        <v>0</v>
      </c>
      <c r="DW1280">
        <v>0</v>
      </c>
      <c r="DX1280">
        <v>345</v>
      </c>
      <c r="DY1280">
        <v>20</v>
      </c>
      <c r="DZ1280">
        <v>10</v>
      </c>
      <c r="EA1280">
        <v>10</v>
      </c>
      <c r="EB1280">
        <v>0</v>
      </c>
      <c r="EC1280">
        <v>40</v>
      </c>
      <c r="ED1280">
        <v>0</v>
      </c>
      <c r="EE1280">
        <v>260</v>
      </c>
      <c r="EF1280">
        <v>35</v>
      </c>
      <c r="EG1280">
        <v>0</v>
      </c>
      <c r="EH1280">
        <v>0</v>
      </c>
      <c r="EI1280">
        <v>45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10</v>
      </c>
      <c r="EP1280">
        <v>0</v>
      </c>
    </row>
    <row r="1281" spans="1:146" x14ac:dyDescent="0.35">
      <c r="A1281">
        <v>1285</v>
      </c>
      <c r="B1281" t="s">
        <v>1003</v>
      </c>
      <c r="C1281" t="s">
        <v>1097</v>
      </c>
      <c r="D1281" t="s">
        <v>154</v>
      </c>
      <c r="E1281" t="s">
        <v>1117</v>
      </c>
      <c r="F1281">
        <v>325</v>
      </c>
      <c r="G1281">
        <v>10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35</v>
      </c>
      <c r="N1281">
        <v>0</v>
      </c>
      <c r="O1281">
        <v>10</v>
      </c>
      <c r="P1281">
        <v>0</v>
      </c>
      <c r="Q1281">
        <v>0</v>
      </c>
      <c r="R1281">
        <v>0</v>
      </c>
      <c r="S1281">
        <v>10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10</v>
      </c>
      <c r="AK1281">
        <v>10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10</v>
      </c>
      <c r="BN1281">
        <v>0</v>
      </c>
      <c r="BO1281">
        <v>0</v>
      </c>
      <c r="BP1281">
        <v>0</v>
      </c>
      <c r="BQ1281">
        <v>10</v>
      </c>
      <c r="BR1281">
        <v>0</v>
      </c>
      <c r="BS1281">
        <v>0</v>
      </c>
      <c r="BT1281">
        <v>0</v>
      </c>
      <c r="BU1281">
        <v>10</v>
      </c>
      <c r="BV1281">
        <v>0</v>
      </c>
      <c r="BW1281">
        <v>15</v>
      </c>
      <c r="BX1281">
        <v>0</v>
      </c>
      <c r="BY1281">
        <v>0</v>
      </c>
      <c r="BZ1281">
        <v>0</v>
      </c>
      <c r="CA1281">
        <v>0</v>
      </c>
      <c r="CB1281">
        <v>10</v>
      </c>
      <c r="CC1281">
        <v>0</v>
      </c>
      <c r="CD1281">
        <v>0</v>
      </c>
      <c r="CE1281">
        <v>20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10</v>
      </c>
      <c r="DP1281">
        <v>0</v>
      </c>
      <c r="DQ1281">
        <v>0</v>
      </c>
      <c r="DR1281">
        <v>0</v>
      </c>
      <c r="DS1281">
        <v>10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20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50</v>
      </c>
      <c r="EG1281">
        <v>10</v>
      </c>
      <c r="EH1281">
        <v>0</v>
      </c>
      <c r="EI1281">
        <v>20</v>
      </c>
      <c r="EJ1281">
        <v>0</v>
      </c>
      <c r="EK1281">
        <v>0</v>
      </c>
      <c r="EL1281">
        <v>0</v>
      </c>
      <c r="EM1281">
        <v>10</v>
      </c>
      <c r="EN1281">
        <v>0</v>
      </c>
      <c r="EO1281">
        <v>0</v>
      </c>
      <c r="EP1281">
        <v>0</v>
      </c>
    </row>
    <row r="1282" spans="1:146" x14ac:dyDescent="0.35">
      <c r="A1282">
        <v>1286</v>
      </c>
      <c r="B1282" t="s">
        <v>1003</v>
      </c>
      <c r="C1282" t="s">
        <v>1097</v>
      </c>
      <c r="D1282" t="s">
        <v>154</v>
      </c>
      <c r="E1282" t="s">
        <v>1118</v>
      </c>
      <c r="F1282" s="1">
        <v>1675</v>
      </c>
      <c r="G1282">
        <v>0</v>
      </c>
      <c r="H1282">
        <v>0</v>
      </c>
      <c r="I1282">
        <v>0</v>
      </c>
      <c r="J1282">
        <v>35</v>
      </c>
      <c r="K1282">
        <v>30</v>
      </c>
      <c r="L1282">
        <v>10</v>
      </c>
      <c r="M1282">
        <v>60</v>
      </c>
      <c r="N1282">
        <v>20</v>
      </c>
      <c r="O1282">
        <v>0</v>
      </c>
      <c r="P1282">
        <v>25</v>
      </c>
      <c r="Q1282">
        <v>0</v>
      </c>
      <c r="R1282">
        <v>0</v>
      </c>
      <c r="S1282">
        <v>0</v>
      </c>
      <c r="T1282">
        <v>10</v>
      </c>
      <c r="U1282">
        <v>0</v>
      </c>
      <c r="V1282">
        <v>0</v>
      </c>
      <c r="W1282">
        <v>15</v>
      </c>
      <c r="X1282">
        <v>0</v>
      </c>
      <c r="Y1282">
        <v>0</v>
      </c>
      <c r="Z1282">
        <v>0</v>
      </c>
      <c r="AA1282">
        <v>25</v>
      </c>
      <c r="AB1282">
        <v>0</v>
      </c>
      <c r="AC1282">
        <v>0</v>
      </c>
      <c r="AD1282">
        <v>30</v>
      </c>
      <c r="AE1282">
        <v>10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20</v>
      </c>
      <c r="AL1282">
        <v>10</v>
      </c>
      <c r="AM1282">
        <v>15</v>
      </c>
      <c r="AN1282">
        <v>170</v>
      </c>
      <c r="AO1282">
        <v>0</v>
      </c>
      <c r="AP1282">
        <v>10</v>
      </c>
      <c r="AQ1282">
        <v>20</v>
      </c>
      <c r="AR1282">
        <v>10</v>
      </c>
      <c r="AS1282">
        <v>10</v>
      </c>
      <c r="AT1282">
        <v>20</v>
      </c>
      <c r="AU1282">
        <v>0</v>
      </c>
      <c r="AV1282">
        <v>30</v>
      </c>
      <c r="AW1282">
        <v>10</v>
      </c>
      <c r="AX1282">
        <v>55</v>
      </c>
      <c r="AY1282">
        <v>10</v>
      </c>
      <c r="AZ1282">
        <v>0</v>
      </c>
      <c r="BA1282">
        <v>10</v>
      </c>
      <c r="BB1282">
        <v>0</v>
      </c>
      <c r="BC1282">
        <v>0</v>
      </c>
      <c r="BD1282">
        <v>20</v>
      </c>
      <c r="BE1282">
        <v>0</v>
      </c>
      <c r="BF1282">
        <v>0</v>
      </c>
      <c r="BG1282">
        <v>0</v>
      </c>
      <c r="BH1282">
        <v>0</v>
      </c>
      <c r="BI1282">
        <v>15</v>
      </c>
      <c r="BJ1282">
        <v>10</v>
      </c>
      <c r="BK1282">
        <v>0</v>
      </c>
      <c r="BL1282">
        <v>0</v>
      </c>
      <c r="BM1282">
        <v>10</v>
      </c>
      <c r="BN1282">
        <v>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10</v>
      </c>
      <c r="BV1282">
        <v>0</v>
      </c>
      <c r="BW1282">
        <v>40</v>
      </c>
      <c r="BX1282">
        <v>35</v>
      </c>
      <c r="BY1282">
        <v>0</v>
      </c>
      <c r="BZ1282">
        <v>0</v>
      </c>
      <c r="CA1282">
        <v>0</v>
      </c>
      <c r="CB1282">
        <v>0</v>
      </c>
      <c r="CC1282">
        <v>10</v>
      </c>
      <c r="CD1282">
        <v>0</v>
      </c>
      <c r="CE1282">
        <v>0</v>
      </c>
      <c r="CF1282">
        <v>30</v>
      </c>
      <c r="CG1282">
        <v>0</v>
      </c>
      <c r="CH1282">
        <v>0</v>
      </c>
      <c r="CI1282">
        <v>0</v>
      </c>
      <c r="CJ1282">
        <v>20</v>
      </c>
      <c r="CK1282">
        <v>30</v>
      </c>
      <c r="CL1282">
        <v>65</v>
      </c>
      <c r="CM1282">
        <v>25</v>
      </c>
      <c r="CN1282">
        <v>0</v>
      </c>
      <c r="CO1282">
        <v>10</v>
      </c>
      <c r="CP1282">
        <v>10</v>
      </c>
      <c r="CQ1282">
        <v>0</v>
      </c>
      <c r="CR1282">
        <v>30</v>
      </c>
      <c r="CS1282">
        <v>0</v>
      </c>
      <c r="CT1282">
        <v>20</v>
      </c>
      <c r="CU1282">
        <v>0</v>
      </c>
      <c r="CV1282">
        <v>0</v>
      </c>
      <c r="CW1282">
        <v>0</v>
      </c>
      <c r="CX1282">
        <v>50</v>
      </c>
      <c r="CY1282">
        <v>10</v>
      </c>
      <c r="CZ1282">
        <v>10</v>
      </c>
      <c r="DA1282">
        <v>0</v>
      </c>
      <c r="DB1282">
        <v>0</v>
      </c>
      <c r="DC1282">
        <v>0</v>
      </c>
      <c r="DD1282">
        <v>0</v>
      </c>
      <c r="DE1282">
        <v>10</v>
      </c>
      <c r="DF1282">
        <v>0</v>
      </c>
      <c r="DG1282">
        <v>35</v>
      </c>
      <c r="DH1282">
        <v>0</v>
      </c>
      <c r="DI1282">
        <v>0</v>
      </c>
      <c r="DJ1282">
        <v>0</v>
      </c>
      <c r="DK1282">
        <v>0</v>
      </c>
      <c r="DL1282">
        <v>15</v>
      </c>
      <c r="DM1282">
        <v>0</v>
      </c>
      <c r="DN1282">
        <v>10</v>
      </c>
      <c r="DO1282">
        <v>0</v>
      </c>
      <c r="DP1282">
        <v>0</v>
      </c>
      <c r="DQ1282">
        <v>10</v>
      </c>
      <c r="DR1282">
        <v>45</v>
      </c>
      <c r="DS1282">
        <v>0</v>
      </c>
      <c r="DT1282">
        <v>10</v>
      </c>
      <c r="DU1282">
        <v>35</v>
      </c>
      <c r="DV1282">
        <v>0</v>
      </c>
      <c r="DW1282">
        <v>10</v>
      </c>
      <c r="DX1282">
        <v>0</v>
      </c>
      <c r="DY1282">
        <v>70</v>
      </c>
      <c r="DZ1282">
        <v>10</v>
      </c>
      <c r="EA1282">
        <v>0</v>
      </c>
      <c r="EB1282">
        <v>15</v>
      </c>
      <c r="EC1282">
        <v>10</v>
      </c>
      <c r="ED1282">
        <v>0</v>
      </c>
      <c r="EE1282">
        <v>40</v>
      </c>
      <c r="EF1282">
        <v>20</v>
      </c>
      <c r="EG1282">
        <v>40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20</v>
      </c>
      <c r="EN1282">
        <v>0</v>
      </c>
      <c r="EO1282">
        <v>90</v>
      </c>
      <c r="EP1282">
        <v>0</v>
      </c>
    </row>
    <row r="1283" spans="1:146" x14ac:dyDescent="0.35">
      <c r="A1283">
        <v>1287</v>
      </c>
      <c r="B1283" t="s">
        <v>1003</v>
      </c>
      <c r="C1283" t="s">
        <v>1097</v>
      </c>
      <c r="D1283" t="s">
        <v>154</v>
      </c>
      <c r="E1283" t="s">
        <v>1101</v>
      </c>
      <c r="F1283">
        <v>940</v>
      </c>
      <c r="G1283">
        <v>25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15</v>
      </c>
      <c r="N1283">
        <v>20</v>
      </c>
      <c r="O1283">
        <v>0</v>
      </c>
      <c r="P1283">
        <v>10</v>
      </c>
      <c r="Q1283">
        <v>0</v>
      </c>
      <c r="R1283">
        <v>15</v>
      </c>
      <c r="S1283">
        <v>10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15</v>
      </c>
      <c r="AE1283">
        <v>0</v>
      </c>
      <c r="AF1283">
        <v>0</v>
      </c>
      <c r="AG1283">
        <v>10</v>
      </c>
      <c r="AH1283">
        <v>0</v>
      </c>
      <c r="AI1283">
        <v>0</v>
      </c>
      <c r="AJ1283">
        <v>0</v>
      </c>
      <c r="AK1283">
        <v>10</v>
      </c>
      <c r="AL1283">
        <v>10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10</v>
      </c>
      <c r="AS1283">
        <v>0</v>
      </c>
      <c r="AT1283">
        <v>0</v>
      </c>
      <c r="AU1283">
        <v>0</v>
      </c>
      <c r="AV1283">
        <v>0</v>
      </c>
      <c r="AW1283">
        <v>60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55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15</v>
      </c>
      <c r="BM1283">
        <v>25</v>
      </c>
      <c r="BN1283">
        <v>0</v>
      </c>
      <c r="BO1283">
        <v>0</v>
      </c>
      <c r="BP1283">
        <v>0</v>
      </c>
      <c r="BQ1283">
        <v>0</v>
      </c>
      <c r="BR1283">
        <v>20</v>
      </c>
      <c r="BS1283">
        <v>0</v>
      </c>
      <c r="BT1283">
        <v>10</v>
      </c>
      <c r="BU1283">
        <v>25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25</v>
      </c>
      <c r="CC1283">
        <v>0</v>
      </c>
      <c r="CD1283">
        <v>0</v>
      </c>
      <c r="CE1283">
        <v>0</v>
      </c>
      <c r="CF1283">
        <v>10</v>
      </c>
      <c r="CG1283">
        <v>0</v>
      </c>
      <c r="CH1283">
        <v>10</v>
      </c>
      <c r="CI1283">
        <v>0</v>
      </c>
      <c r="CJ1283">
        <v>15</v>
      </c>
      <c r="CK1283">
        <v>0</v>
      </c>
      <c r="CL1283">
        <v>0</v>
      </c>
      <c r="CM1283">
        <v>0</v>
      </c>
      <c r="CN1283">
        <v>0</v>
      </c>
      <c r="CO1283">
        <v>10</v>
      </c>
      <c r="CP1283">
        <v>25</v>
      </c>
      <c r="CQ1283">
        <v>0</v>
      </c>
      <c r="CR1283">
        <v>10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30</v>
      </c>
      <c r="CY1283">
        <v>0</v>
      </c>
      <c r="CZ1283">
        <v>0</v>
      </c>
      <c r="DA1283">
        <v>10</v>
      </c>
      <c r="DB1283">
        <v>0</v>
      </c>
      <c r="DC1283">
        <v>0</v>
      </c>
      <c r="DD1283">
        <v>0</v>
      </c>
      <c r="DE1283">
        <v>10</v>
      </c>
      <c r="DF1283">
        <v>0</v>
      </c>
      <c r="DG1283">
        <v>10</v>
      </c>
      <c r="DH1283">
        <v>0</v>
      </c>
      <c r="DI1283">
        <v>0</v>
      </c>
      <c r="DJ1283">
        <v>0</v>
      </c>
      <c r="DK1283">
        <v>10</v>
      </c>
      <c r="DL1283">
        <v>10</v>
      </c>
      <c r="DM1283">
        <v>0</v>
      </c>
      <c r="DN1283">
        <v>0</v>
      </c>
      <c r="DO1283">
        <v>10</v>
      </c>
      <c r="DP1283">
        <v>10</v>
      </c>
      <c r="DQ1283">
        <v>20</v>
      </c>
      <c r="DR1283">
        <v>0</v>
      </c>
      <c r="DS1283">
        <v>0</v>
      </c>
      <c r="DT1283">
        <v>15</v>
      </c>
      <c r="DU1283">
        <v>20</v>
      </c>
      <c r="DV1283">
        <v>0</v>
      </c>
      <c r="DW1283">
        <v>0</v>
      </c>
      <c r="DX1283">
        <v>10</v>
      </c>
      <c r="DY1283">
        <v>35</v>
      </c>
      <c r="DZ1283">
        <v>0</v>
      </c>
      <c r="EA1283">
        <v>10</v>
      </c>
      <c r="EB1283">
        <v>10</v>
      </c>
      <c r="EC1283">
        <v>0</v>
      </c>
      <c r="ED1283">
        <v>0</v>
      </c>
      <c r="EE1283">
        <v>10</v>
      </c>
      <c r="EF1283">
        <v>80</v>
      </c>
      <c r="EG1283">
        <v>10</v>
      </c>
      <c r="EH1283">
        <v>30</v>
      </c>
      <c r="EI1283">
        <v>55</v>
      </c>
      <c r="EJ1283">
        <v>0</v>
      </c>
      <c r="EK1283">
        <v>0</v>
      </c>
      <c r="EL1283">
        <v>0</v>
      </c>
      <c r="EM1283">
        <v>0</v>
      </c>
      <c r="EN1283">
        <v>10</v>
      </c>
      <c r="EO1283">
        <v>10</v>
      </c>
      <c r="EP1283">
        <v>0</v>
      </c>
    </row>
    <row r="1284" spans="1:146" x14ac:dyDescent="0.35">
      <c r="A1284">
        <v>1289</v>
      </c>
      <c r="B1284" t="s">
        <v>1003</v>
      </c>
      <c r="C1284" t="s">
        <v>1097</v>
      </c>
      <c r="D1284" t="s">
        <v>154</v>
      </c>
      <c r="E1284" t="s">
        <v>1102</v>
      </c>
      <c r="F1284" s="1">
        <v>574025</v>
      </c>
      <c r="G1284" s="1">
        <v>1075</v>
      </c>
      <c r="H1284" s="1">
        <v>1335</v>
      </c>
      <c r="I1284" s="1">
        <v>4295</v>
      </c>
      <c r="J1284" s="1">
        <v>10675</v>
      </c>
      <c r="K1284" s="1">
        <v>5525</v>
      </c>
      <c r="L1284" s="1">
        <v>2565</v>
      </c>
      <c r="M1284" s="1">
        <v>4325</v>
      </c>
      <c r="N1284" s="1">
        <v>2510</v>
      </c>
      <c r="O1284" s="1">
        <v>1535</v>
      </c>
      <c r="P1284" s="1">
        <v>8520</v>
      </c>
      <c r="Q1284">
        <v>680</v>
      </c>
      <c r="R1284" s="1">
        <v>4080</v>
      </c>
      <c r="S1284" s="1">
        <v>9425</v>
      </c>
      <c r="T1284" s="1">
        <v>1320</v>
      </c>
      <c r="U1284" s="1">
        <v>2785</v>
      </c>
      <c r="V1284" s="1">
        <v>1680</v>
      </c>
      <c r="W1284" s="1">
        <v>3290</v>
      </c>
      <c r="X1284" s="1">
        <v>2980</v>
      </c>
      <c r="Y1284" s="1">
        <v>1735</v>
      </c>
      <c r="Z1284" s="1">
        <v>4285</v>
      </c>
      <c r="AA1284" s="1">
        <v>1245</v>
      </c>
      <c r="AB1284" s="1">
        <v>4345</v>
      </c>
      <c r="AC1284" s="1">
        <v>4180</v>
      </c>
      <c r="AD1284" s="1">
        <v>9375</v>
      </c>
      <c r="AE1284" s="1">
        <v>5565</v>
      </c>
      <c r="AF1284" s="1">
        <v>3330</v>
      </c>
      <c r="AG1284" s="1">
        <v>5575</v>
      </c>
      <c r="AH1284" s="1">
        <v>3085</v>
      </c>
      <c r="AI1284" s="1">
        <v>3650</v>
      </c>
      <c r="AJ1284" s="1">
        <v>6070</v>
      </c>
      <c r="AK1284" s="1">
        <v>2050</v>
      </c>
      <c r="AL1284" s="1">
        <v>2735</v>
      </c>
      <c r="AM1284" s="1">
        <v>9125</v>
      </c>
      <c r="AN1284" s="1">
        <v>3755</v>
      </c>
      <c r="AO1284" s="1">
        <v>3155</v>
      </c>
      <c r="AP1284" s="1">
        <v>8885</v>
      </c>
      <c r="AQ1284" s="1">
        <v>4345</v>
      </c>
      <c r="AR1284" s="1">
        <v>2815</v>
      </c>
      <c r="AS1284" s="1">
        <v>1375</v>
      </c>
      <c r="AT1284" s="1">
        <v>3580</v>
      </c>
      <c r="AU1284" s="1">
        <v>4735</v>
      </c>
      <c r="AV1284" s="1">
        <v>2120</v>
      </c>
      <c r="AW1284" s="1">
        <v>1200</v>
      </c>
      <c r="AX1284" s="1">
        <v>3830</v>
      </c>
      <c r="AY1284" s="1">
        <v>4320</v>
      </c>
      <c r="AZ1284" s="1">
        <v>1490</v>
      </c>
      <c r="BA1284" s="1">
        <v>5525</v>
      </c>
      <c r="BB1284" s="1">
        <v>3605</v>
      </c>
      <c r="BC1284" s="1">
        <v>1305</v>
      </c>
      <c r="BD1284" s="1">
        <v>7135</v>
      </c>
      <c r="BE1284" s="1">
        <v>8705</v>
      </c>
      <c r="BF1284" s="1">
        <v>1420</v>
      </c>
      <c r="BG1284" s="1">
        <v>1130</v>
      </c>
      <c r="BH1284" s="1">
        <v>1930</v>
      </c>
      <c r="BI1284">
        <v>890</v>
      </c>
      <c r="BJ1284" s="1">
        <v>1050</v>
      </c>
      <c r="BK1284" s="1">
        <v>5125</v>
      </c>
      <c r="BL1284" s="1">
        <v>1865</v>
      </c>
      <c r="BM1284" s="1">
        <v>9580</v>
      </c>
      <c r="BN1284" s="1">
        <v>4820</v>
      </c>
      <c r="BO1284">
        <v>970</v>
      </c>
      <c r="BP1284" s="1">
        <v>2815</v>
      </c>
      <c r="BQ1284" s="1">
        <v>4050</v>
      </c>
      <c r="BR1284" s="1">
        <v>2860</v>
      </c>
      <c r="BS1284" s="1">
        <v>4240</v>
      </c>
      <c r="BT1284" s="1">
        <v>2960</v>
      </c>
      <c r="BU1284" s="1">
        <v>3270</v>
      </c>
      <c r="BV1284" s="1">
        <v>3930</v>
      </c>
      <c r="BW1284" s="1">
        <v>6615</v>
      </c>
      <c r="BX1284" s="1">
        <v>7390</v>
      </c>
      <c r="BY1284" s="1">
        <v>8305</v>
      </c>
      <c r="BZ1284" s="1">
        <v>4725</v>
      </c>
      <c r="CA1284" s="1">
        <v>3620</v>
      </c>
      <c r="CB1284" s="1">
        <v>2880</v>
      </c>
      <c r="CC1284" s="1">
        <v>1200</v>
      </c>
      <c r="CD1284" s="1">
        <v>3300</v>
      </c>
      <c r="CE1284">
        <v>560</v>
      </c>
      <c r="CF1284" s="1">
        <v>9865</v>
      </c>
      <c r="CG1284" s="1">
        <v>2485</v>
      </c>
      <c r="CH1284" s="1">
        <v>6170</v>
      </c>
      <c r="CI1284" s="1">
        <v>1430</v>
      </c>
      <c r="CJ1284" s="1">
        <v>1185</v>
      </c>
      <c r="CK1284" s="1">
        <v>6800</v>
      </c>
      <c r="CL1284" s="1">
        <v>8855</v>
      </c>
      <c r="CM1284" s="1">
        <v>3875</v>
      </c>
      <c r="CN1284" s="1">
        <v>1345</v>
      </c>
      <c r="CO1284" s="1">
        <v>2030</v>
      </c>
      <c r="CP1284" s="1">
        <v>10275</v>
      </c>
      <c r="CQ1284" s="1">
        <v>4980</v>
      </c>
      <c r="CR1284" s="1">
        <v>3335</v>
      </c>
      <c r="CS1284" s="1">
        <v>2060</v>
      </c>
      <c r="CT1284" s="1">
        <v>4145</v>
      </c>
      <c r="CU1284" s="1">
        <v>5925</v>
      </c>
      <c r="CV1284" s="1">
        <v>3260</v>
      </c>
      <c r="CW1284" s="1">
        <v>4880</v>
      </c>
      <c r="CX1284" s="1">
        <v>7130</v>
      </c>
      <c r="CY1284" s="1">
        <v>1775</v>
      </c>
      <c r="CZ1284" s="1">
        <v>3570</v>
      </c>
      <c r="DA1284" s="1">
        <v>1525</v>
      </c>
      <c r="DB1284" s="1">
        <v>3745</v>
      </c>
      <c r="DC1284" s="1">
        <v>2100</v>
      </c>
      <c r="DD1284" s="1">
        <v>2200</v>
      </c>
      <c r="DE1284" s="1">
        <v>3530</v>
      </c>
      <c r="DF1284" s="1">
        <v>5340</v>
      </c>
      <c r="DG1284" s="1">
        <v>8950</v>
      </c>
      <c r="DH1284" s="1">
        <v>5085</v>
      </c>
      <c r="DI1284" s="1">
        <v>4325</v>
      </c>
      <c r="DJ1284">
        <v>905</v>
      </c>
      <c r="DK1284" s="1">
        <v>2530</v>
      </c>
      <c r="DL1284" s="1">
        <v>5745</v>
      </c>
      <c r="DM1284" s="1">
        <v>10085</v>
      </c>
      <c r="DN1284" s="1">
        <v>3455</v>
      </c>
      <c r="DO1284">
        <v>665</v>
      </c>
      <c r="DP1284" s="1">
        <v>8090</v>
      </c>
      <c r="DQ1284" s="1">
        <v>2755</v>
      </c>
      <c r="DR1284" s="1">
        <v>2595</v>
      </c>
      <c r="DS1284" s="1">
        <v>10165</v>
      </c>
      <c r="DT1284" s="1">
        <v>1220</v>
      </c>
      <c r="DU1284" s="1">
        <v>1460</v>
      </c>
      <c r="DV1284" s="1">
        <v>4950</v>
      </c>
      <c r="DW1284" s="1">
        <v>2165</v>
      </c>
      <c r="DX1284" s="1">
        <v>3130</v>
      </c>
      <c r="DY1284" s="1">
        <v>18820</v>
      </c>
      <c r="DZ1284" s="1">
        <v>5570</v>
      </c>
      <c r="EA1284" s="1">
        <v>2685</v>
      </c>
      <c r="EB1284" s="1">
        <v>1910</v>
      </c>
      <c r="EC1284" s="1">
        <v>2935</v>
      </c>
      <c r="ED1284" s="1">
        <v>1800</v>
      </c>
      <c r="EE1284" s="1">
        <v>5350</v>
      </c>
      <c r="EF1284" s="1">
        <v>4290</v>
      </c>
      <c r="EG1284" s="1">
        <v>2395</v>
      </c>
      <c r="EH1284" s="1">
        <v>4615</v>
      </c>
      <c r="EI1284" s="1">
        <v>6360</v>
      </c>
      <c r="EJ1284" s="1">
        <v>5535</v>
      </c>
      <c r="EK1284" s="1">
        <v>3200</v>
      </c>
      <c r="EL1284" s="1">
        <v>4315</v>
      </c>
      <c r="EM1284" s="1">
        <v>4790</v>
      </c>
      <c r="EN1284" s="1">
        <v>5000</v>
      </c>
      <c r="EO1284" s="1">
        <v>2410</v>
      </c>
      <c r="EP1284" s="1">
        <v>1690</v>
      </c>
    </row>
    <row r="1285" spans="1:146" x14ac:dyDescent="0.35">
      <c r="A1285">
        <v>1290</v>
      </c>
      <c r="B1285" t="s">
        <v>1003</v>
      </c>
      <c r="C1285" t="s">
        <v>1097</v>
      </c>
      <c r="D1285" t="s">
        <v>154</v>
      </c>
      <c r="E1285" t="s">
        <v>1121</v>
      </c>
      <c r="F1285" s="1">
        <v>4460</v>
      </c>
      <c r="G1285">
        <v>30</v>
      </c>
      <c r="H1285">
        <v>20</v>
      </c>
      <c r="I1285">
        <v>0</v>
      </c>
      <c r="J1285">
        <v>40</v>
      </c>
      <c r="K1285">
        <v>20</v>
      </c>
      <c r="L1285">
        <v>70</v>
      </c>
      <c r="M1285">
        <v>70</v>
      </c>
      <c r="N1285">
        <v>55</v>
      </c>
      <c r="O1285">
        <v>50</v>
      </c>
      <c r="P1285">
        <v>0</v>
      </c>
      <c r="Q1285">
        <v>0</v>
      </c>
      <c r="R1285">
        <v>40</v>
      </c>
      <c r="S1285">
        <v>0</v>
      </c>
      <c r="T1285">
        <v>50</v>
      </c>
      <c r="U1285">
        <v>15</v>
      </c>
      <c r="V1285">
        <v>10</v>
      </c>
      <c r="W1285">
        <v>0</v>
      </c>
      <c r="X1285">
        <v>20</v>
      </c>
      <c r="Y1285">
        <v>0</v>
      </c>
      <c r="Z1285">
        <v>20</v>
      </c>
      <c r="AA1285">
        <v>10</v>
      </c>
      <c r="AB1285">
        <v>0</v>
      </c>
      <c r="AC1285">
        <v>0</v>
      </c>
      <c r="AD1285">
        <v>100</v>
      </c>
      <c r="AE1285">
        <v>10</v>
      </c>
      <c r="AF1285">
        <v>10</v>
      </c>
      <c r="AG1285">
        <v>20</v>
      </c>
      <c r="AH1285">
        <v>0</v>
      </c>
      <c r="AI1285">
        <v>0</v>
      </c>
      <c r="AJ1285">
        <v>20</v>
      </c>
      <c r="AK1285">
        <v>165</v>
      </c>
      <c r="AL1285">
        <v>40</v>
      </c>
      <c r="AM1285">
        <v>35</v>
      </c>
      <c r="AN1285">
        <v>40</v>
      </c>
      <c r="AO1285">
        <v>0</v>
      </c>
      <c r="AP1285">
        <v>20</v>
      </c>
      <c r="AQ1285">
        <v>10</v>
      </c>
      <c r="AR1285">
        <v>60</v>
      </c>
      <c r="AS1285">
        <v>0</v>
      </c>
      <c r="AT1285">
        <v>45</v>
      </c>
      <c r="AU1285">
        <v>15</v>
      </c>
      <c r="AV1285">
        <v>30</v>
      </c>
      <c r="AW1285">
        <v>60</v>
      </c>
      <c r="AX1285">
        <v>20</v>
      </c>
      <c r="AY1285">
        <v>0</v>
      </c>
      <c r="AZ1285">
        <v>60</v>
      </c>
      <c r="BA1285">
        <v>10</v>
      </c>
      <c r="BB1285">
        <v>0</v>
      </c>
      <c r="BC1285">
        <v>155</v>
      </c>
      <c r="BD1285">
        <v>30</v>
      </c>
      <c r="BE1285">
        <v>0</v>
      </c>
      <c r="BF1285">
        <v>10</v>
      </c>
      <c r="BG1285">
        <v>45</v>
      </c>
      <c r="BH1285">
        <v>20</v>
      </c>
      <c r="BI1285">
        <v>20</v>
      </c>
      <c r="BJ1285">
        <v>0</v>
      </c>
      <c r="BK1285">
        <v>10</v>
      </c>
      <c r="BL1285">
        <v>55</v>
      </c>
      <c r="BM1285">
        <v>150</v>
      </c>
      <c r="BN1285">
        <v>10</v>
      </c>
      <c r="BO1285">
        <v>0</v>
      </c>
      <c r="BP1285">
        <v>10</v>
      </c>
      <c r="BQ1285">
        <v>25</v>
      </c>
      <c r="BR1285">
        <v>20</v>
      </c>
      <c r="BS1285">
        <v>0</v>
      </c>
      <c r="BT1285">
        <v>10</v>
      </c>
      <c r="BU1285">
        <v>75</v>
      </c>
      <c r="BV1285">
        <v>40</v>
      </c>
      <c r="BW1285">
        <v>10</v>
      </c>
      <c r="BX1285">
        <v>0</v>
      </c>
      <c r="BY1285">
        <v>20</v>
      </c>
      <c r="BZ1285">
        <v>0</v>
      </c>
      <c r="CA1285">
        <v>10</v>
      </c>
      <c r="CB1285">
        <v>10</v>
      </c>
      <c r="CC1285">
        <v>0</v>
      </c>
      <c r="CD1285">
        <v>0</v>
      </c>
      <c r="CE1285">
        <v>35</v>
      </c>
      <c r="CF1285">
        <v>35</v>
      </c>
      <c r="CG1285">
        <v>10</v>
      </c>
      <c r="CH1285">
        <v>20</v>
      </c>
      <c r="CI1285">
        <v>10</v>
      </c>
      <c r="CJ1285">
        <v>10</v>
      </c>
      <c r="CK1285">
        <v>15</v>
      </c>
      <c r="CL1285">
        <v>70</v>
      </c>
      <c r="CM1285">
        <v>0</v>
      </c>
      <c r="CN1285">
        <v>25</v>
      </c>
      <c r="CO1285">
        <v>175</v>
      </c>
      <c r="CP1285">
        <v>50</v>
      </c>
      <c r="CQ1285">
        <v>0</v>
      </c>
      <c r="CR1285">
        <v>40</v>
      </c>
      <c r="CS1285">
        <v>0</v>
      </c>
      <c r="CT1285">
        <v>30</v>
      </c>
      <c r="CU1285">
        <v>0</v>
      </c>
      <c r="CV1285">
        <v>65</v>
      </c>
      <c r="CW1285">
        <v>0</v>
      </c>
      <c r="CX1285">
        <v>80</v>
      </c>
      <c r="CY1285">
        <v>0</v>
      </c>
      <c r="CZ1285">
        <v>0</v>
      </c>
      <c r="DA1285">
        <v>45</v>
      </c>
      <c r="DB1285">
        <v>10</v>
      </c>
      <c r="DC1285">
        <v>0</v>
      </c>
      <c r="DD1285">
        <v>0</v>
      </c>
      <c r="DE1285">
        <v>10</v>
      </c>
      <c r="DF1285">
        <v>0</v>
      </c>
      <c r="DG1285">
        <v>0</v>
      </c>
      <c r="DH1285">
        <v>25</v>
      </c>
      <c r="DI1285">
        <v>0</v>
      </c>
      <c r="DJ1285">
        <v>10</v>
      </c>
      <c r="DK1285">
        <v>20</v>
      </c>
      <c r="DL1285">
        <v>20</v>
      </c>
      <c r="DM1285">
        <v>35</v>
      </c>
      <c r="DN1285">
        <v>75</v>
      </c>
      <c r="DO1285">
        <v>10</v>
      </c>
      <c r="DP1285">
        <v>100</v>
      </c>
      <c r="DQ1285">
        <v>20</v>
      </c>
      <c r="DR1285">
        <v>15</v>
      </c>
      <c r="DS1285">
        <v>30</v>
      </c>
      <c r="DT1285">
        <v>10</v>
      </c>
      <c r="DU1285">
        <v>45</v>
      </c>
      <c r="DV1285">
        <v>10</v>
      </c>
      <c r="DW1285">
        <v>0</v>
      </c>
      <c r="DX1285">
        <v>30</v>
      </c>
      <c r="DY1285">
        <v>170</v>
      </c>
      <c r="DZ1285">
        <v>65</v>
      </c>
      <c r="EA1285">
        <v>30</v>
      </c>
      <c r="EB1285">
        <v>405</v>
      </c>
      <c r="EC1285">
        <v>15</v>
      </c>
      <c r="ED1285">
        <v>0</v>
      </c>
      <c r="EE1285">
        <v>10</v>
      </c>
      <c r="EF1285">
        <v>200</v>
      </c>
      <c r="EG1285">
        <v>70</v>
      </c>
      <c r="EH1285">
        <v>0</v>
      </c>
      <c r="EI1285">
        <v>40</v>
      </c>
      <c r="EJ1285">
        <v>0</v>
      </c>
      <c r="EK1285">
        <v>0</v>
      </c>
      <c r="EL1285">
        <v>0</v>
      </c>
      <c r="EM1285">
        <v>35</v>
      </c>
      <c r="EN1285">
        <v>35</v>
      </c>
      <c r="EO1285">
        <v>60</v>
      </c>
      <c r="EP1285">
        <v>0</v>
      </c>
    </row>
    <row r="1286" spans="1:146" x14ac:dyDescent="0.35">
      <c r="A1286">
        <v>1291</v>
      </c>
      <c r="B1286" t="s">
        <v>1003</v>
      </c>
      <c r="C1286" t="s">
        <v>1097</v>
      </c>
      <c r="D1286" t="s">
        <v>154</v>
      </c>
      <c r="E1286" t="s">
        <v>1122</v>
      </c>
      <c r="F1286">
        <v>850</v>
      </c>
      <c r="G1286">
        <v>0</v>
      </c>
      <c r="H1286">
        <v>0</v>
      </c>
      <c r="I1286">
        <v>0</v>
      </c>
      <c r="J1286">
        <v>30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20</v>
      </c>
      <c r="AE1286">
        <v>0</v>
      </c>
      <c r="AF1286">
        <v>15</v>
      </c>
      <c r="AG1286">
        <v>10</v>
      </c>
      <c r="AH1286">
        <v>0</v>
      </c>
      <c r="AI1286">
        <v>25</v>
      </c>
      <c r="AJ1286">
        <v>0</v>
      </c>
      <c r="AK1286">
        <v>0</v>
      </c>
      <c r="AL1286">
        <v>10</v>
      </c>
      <c r="AM1286">
        <v>30</v>
      </c>
      <c r="AN1286">
        <v>0</v>
      </c>
      <c r="AO1286">
        <v>10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20</v>
      </c>
      <c r="BA1286">
        <v>0</v>
      </c>
      <c r="BB1286">
        <v>0</v>
      </c>
      <c r="BC1286">
        <v>0</v>
      </c>
      <c r="BD1286">
        <v>30</v>
      </c>
      <c r="BE1286">
        <v>20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10</v>
      </c>
      <c r="BO1286">
        <v>0</v>
      </c>
      <c r="BP1286">
        <v>0</v>
      </c>
      <c r="BQ1286">
        <v>0</v>
      </c>
      <c r="BR1286">
        <v>0</v>
      </c>
      <c r="BS1286">
        <v>45</v>
      </c>
      <c r="BT1286">
        <v>0</v>
      </c>
      <c r="BU1286">
        <v>0</v>
      </c>
      <c r="BV1286">
        <v>0</v>
      </c>
      <c r="BW1286">
        <v>0</v>
      </c>
      <c r="BX1286">
        <v>15</v>
      </c>
      <c r="BY1286">
        <v>10</v>
      </c>
      <c r="BZ1286">
        <v>20</v>
      </c>
      <c r="CA1286">
        <v>0</v>
      </c>
      <c r="CB1286">
        <v>10</v>
      </c>
      <c r="CC1286">
        <v>0</v>
      </c>
      <c r="CD1286">
        <v>0</v>
      </c>
      <c r="CE1286">
        <v>0</v>
      </c>
      <c r="CF1286">
        <v>10</v>
      </c>
      <c r="CG1286">
        <v>10</v>
      </c>
      <c r="CH1286">
        <v>35</v>
      </c>
      <c r="CI1286">
        <v>0</v>
      </c>
      <c r="CJ1286">
        <v>0</v>
      </c>
      <c r="CK1286">
        <v>0</v>
      </c>
      <c r="CL1286">
        <v>10</v>
      </c>
      <c r="CM1286">
        <v>0</v>
      </c>
      <c r="CN1286">
        <v>0</v>
      </c>
      <c r="CO1286">
        <v>0</v>
      </c>
      <c r="CP1286">
        <v>40</v>
      </c>
      <c r="CQ1286">
        <v>20</v>
      </c>
      <c r="CR1286">
        <v>10</v>
      </c>
      <c r="CS1286">
        <v>0</v>
      </c>
      <c r="CT1286">
        <v>10</v>
      </c>
      <c r="CU1286">
        <v>0</v>
      </c>
      <c r="CV1286">
        <v>0</v>
      </c>
      <c r="CW1286">
        <v>15</v>
      </c>
      <c r="CX1286">
        <v>0</v>
      </c>
      <c r="CY1286">
        <v>10</v>
      </c>
      <c r="CZ1286">
        <v>0</v>
      </c>
      <c r="DA1286">
        <v>0</v>
      </c>
      <c r="DB1286">
        <v>10</v>
      </c>
      <c r="DC1286">
        <v>0</v>
      </c>
      <c r="DD1286">
        <v>0</v>
      </c>
      <c r="DE1286">
        <v>10</v>
      </c>
      <c r="DF1286">
        <v>20</v>
      </c>
      <c r="DG1286">
        <v>10</v>
      </c>
      <c r="DH1286">
        <v>0</v>
      </c>
      <c r="DI1286">
        <v>10</v>
      </c>
      <c r="DJ1286">
        <v>0</v>
      </c>
      <c r="DK1286">
        <v>0</v>
      </c>
      <c r="DL1286">
        <v>40</v>
      </c>
      <c r="DM1286">
        <v>35</v>
      </c>
      <c r="DN1286">
        <v>0</v>
      </c>
      <c r="DO1286">
        <v>0</v>
      </c>
      <c r="DP1286">
        <v>10</v>
      </c>
      <c r="DQ1286">
        <v>20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10</v>
      </c>
      <c r="DX1286">
        <v>0</v>
      </c>
      <c r="DY1286">
        <v>60</v>
      </c>
      <c r="DZ1286">
        <v>0</v>
      </c>
      <c r="EA1286">
        <v>0</v>
      </c>
      <c r="EB1286">
        <v>0</v>
      </c>
      <c r="EC1286">
        <v>0</v>
      </c>
      <c r="ED1286">
        <v>10</v>
      </c>
      <c r="EE1286">
        <v>10</v>
      </c>
      <c r="EF1286">
        <v>20</v>
      </c>
      <c r="EG1286">
        <v>10</v>
      </c>
      <c r="EH1286">
        <v>0</v>
      </c>
      <c r="EI1286">
        <v>0</v>
      </c>
      <c r="EJ1286">
        <v>10</v>
      </c>
      <c r="EK1286">
        <v>0</v>
      </c>
      <c r="EL1286">
        <v>0</v>
      </c>
      <c r="EM1286">
        <v>0</v>
      </c>
      <c r="EN1286">
        <v>10</v>
      </c>
      <c r="EO1286">
        <v>10</v>
      </c>
      <c r="EP1286">
        <v>10</v>
      </c>
    </row>
    <row r="1287" spans="1:146" x14ac:dyDescent="0.35">
      <c r="A1287">
        <v>1292</v>
      </c>
      <c r="B1287" t="s">
        <v>1003</v>
      </c>
      <c r="C1287" t="s">
        <v>1097</v>
      </c>
      <c r="D1287" t="s">
        <v>154</v>
      </c>
      <c r="E1287" t="s">
        <v>1123</v>
      </c>
      <c r="F1287">
        <v>665</v>
      </c>
      <c r="G1287">
        <v>0</v>
      </c>
      <c r="H1287">
        <v>0</v>
      </c>
      <c r="I1287">
        <v>0</v>
      </c>
      <c r="J1287">
        <v>30</v>
      </c>
      <c r="K1287">
        <v>0</v>
      </c>
      <c r="L1287">
        <v>0</v>
      </c>
      <c r="M1287">
        <v>10</v>
      </c>
      <c r="N1287">
        <v>10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20</v>
      </c>
      <c r="AE1287">
        <v>0</v>
      </c>
      <c r="AF1287">
        <v>15</v>
      </c>
      <c r="AG1287">
        <v>10</v>
      </c>
      <c r="AH1287">
        <v>0</v>
      </c>
      <c r="AI1287">
        <v>30</v>
      </c>
      <c r="AJ1287">
        <v>0</v>
      </c>
      <c r="AK1287">
        <v>0</v>
      </c>
      <c r="AL1287">
        <v>0</v>
      </c>
      <c r="AM1287">
        <v>40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30</v>
      </c>
      <c r="BE1287">
        <v>10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10</v>
      </c>
      <c r="BL1287">
        <v>10</v>
      </c>
      <c r="BM1287">
        <v>0</v>
      </c>
      <c r="BN1287">
        <v>0</v>
      </c>
      <c r="BO1287">
        <v>0</v>
      </c>
      <c r="BP1287">
        <v>0</v>
      </c>
      <c r="BQ1287">
        <v>10</v>
      </c>
      <c r="BR1287">
        <v>0</v>
      </c>
      <c r="BS1287">
        <v>45</v>
      </c>
      <c r="BT1287">
        <v>0</v>
      </c>
      <c r="BU1287">
        <v>0</v>
      </c>
      <c r="BV1287">
        <v>10</v>
      </c>
      <c r="BW1287">
        <v>10</v>
      </c>
      <c r="BX1287">
        <v>25</v>
      </c>
      <c r="BY1287">
        <v>10</v>
      </c>
      <c r="BZ1287">
        <v>10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10</v>
      </c>
      <c r="CH1287">
        <v>30</v>
      </c>
      <c r="CI1287">
        <v>0</v>
      </c>
      <c r="CJ1287">
        <v>0</v>
      </c>
      <c r="CK1287">
        <v>0</v>
      </c>
      <c r="CL1287">
        <v>10</v>
      </c>
      <c r="CM1287">
        <v>0</v>
      </c>
      <c r="CN1287">
        <v>0</v>
      </c>
      <c r="CO1287">
        <v>0</v>
      </c>
      <c r="CP1287">
        <v>45</v>
      </c>
      <c r="CQ1287">
        <v>20</v>
      </c>
      <c r="CR1287">
        <v>10</v>
      </c>
      <c r="CS1287">
        <v>0</v>
      </c>
      <c r="CT1287">
        <v>0</v>
      </c>
      <c r="CU1287">
        <v>0</v>
      </c>
      <c r="CV1287">
        <v>0</v>
      </c>
      <c r="CW1287">
        <v>10</v>
      </c>
      <c r="CX1287">
        <v>10</v>
      </c>
      <c r="CY1287">
        <v>10</v>
      </c>
      <c r="CZ1287">
        <v>10</v>
      </c>
      <c r="DA1287">
        <v>0</v>
      </c>
      <c r="DB1287">
        <v>20</v>
      </c>
      <c r="DC1287">
        <v>0</v>
      </c>
      <c r="DD1287">
        <v>0</v>
      </c>
      <c r="DE1287">
        <v>10</v>
      </c>
      <c r="DF1287">
        <v>20</v>
      </c>
      <c r="DG1287">
        <v>10</v>
      </c>
      <c r="DH1287">
        <v>0</v>
      </c>
      <c r="DI1287">
        <v>10</v>
      </c>
      <c r="DJ1287">
        <v>0</v>
      </c>
      <c r="DK1287">
        <v>10</v>
      </c>
      <c r="DL1287">
        <v>35</v>
      </c>
      <c r="DM1287">
        <v>20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10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45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20</v>
      </c>
      <c r="EG1287">
        <v>10</v>
      </c>
      <c r="EH1287">
        <v>0</v>
      </c>
      <c r="EI1287">
        <v>0</v>
      </c>
      <c r="EJ1287">
        <v>10</v>
      </c>
      <c r="EK1287">
        <v>0</v>
      </c>
      <c r="EL1287">
        <v>0</v>
      </c>
      <c r="EM1287">
        <v>0</v>
      </c>
      <c r="EN1287">
        <v>10</v>
      </c>
      <c r="EO1287">
        <v>0</v>
      </c>
      <c r="EP1287">
        <v>0</v>
      </c>
    </row>
    <row r="1288" spans="1:146" x14ac:dyDescent="0.35">
      <c r="A1288">
        <v>1293</v>
      </c>
      <c r="B1288" t="s">
        <v>1003</v>
      </c>
      <c r="C1288" t="s">
        <v>1119</v>
      </c>
      <c r="D1288" t="s">
        <v>154</v>
      </c>
      <c r="E1288" t="s">
        <v>1124</v>
      </c>
      <c r="F1288">
        <v>185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15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10</v>
      </c>
      <c r="DM1288">
        <v>25</v>
      </c>
      <c r="DN1288">
        <v>0</v>
      </c>
      <c r="DO1288">
        <v>0</v>
      </c>
      <c r="DP1288">
        <v>0</v>
      </c>
      <c r="DQ1288">
        <v>20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10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10</v>
      </c>
      <c r="EF1288">
        <v>0</v>
      </c>
      <c r="EG1288">
        <v>10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</row>
    <row r="1289" spans="1:146" x14ac:dyDescent="0.35">
      <c r="A1289">
        <v>1294</v>
      </c>
      <c r="B1289" t="s">
        <v>1003</v>
      </c>
      <c r="C1289" t="s">
        <v>1119</v>
      </c>
      <c r="D1289" t="s">
        <v>154</v>
      </c>
      <c r="E1289" t="s">
        <v>1125</v>
      </c>
      <c r="F1289" s="1">
        <v>2691665</v>
      </c>
      <c r="G1289" s="1">
        <v>28810</v>
      </c>
      <c r="H1289" s="1">
        <v>23475</v>
      </c>
      <c r="I1289" s="1">
        <v>12030</v>
      </c>
      <c r="J1289" s="1">
        <v>28645</v>
      </c>
      <c r="K1289" s="1">
        <v>26995</v>
      </c>
      <c r="L1289" s="1">
        <v>15575</v>
      </c>
      <c r="M1289" s="1">
        <v>25605</v>
      </c>
      <c r="N1289" s="1">
        <v>21140</v>
      </c>
      <c r="O1289" s="1">
        <v>12660</v>
      </c>
      <c r="P1289" s="1">
        <v>23110</v>
      </c>
      <c r="Q1289" s="1">
        <v>6370</v>
      </c>
      <c r="R1289" s="1">
        <v>29095</v>
      </c>
      <c r="S1289" s="1">
        <v>21685</v>
      </c>
      <c r="T1289" s="1">
        <v>21555</v>
      </c>
      <c r="U1289" s="1">
        <v>7685</v>
      </c>
      <c r="V1289" s="1">
        <v>14215</v>
      </c>
      <c r="W1289" s="1">
        <v>9185</v>
      </c>
      <c r="X1289" s="1">
        <v>11325</v>
      </c>
      <c r="Y1289" s="1">
        <v>17710</v>
      </c>
      <c r="Z1289" s="1">
        <v>10985</v>
      </c>
      <c r="AA1289" s="1">
        <v>9905</v>
      </c>
      <c r="AB1289" s="1">
        <v>10880</v>
      </c>
      <c r="AC1289" s="1">
        <v>13340</v>
      </c>
      <c r="AD1289" s="1">
        <v>30300</v>
      </c>
      <c r="AE1289" s="1">
        <v>26295</v>
      </c>
      <c r="AF1289" s="1">
        <v>16425</v>
      </c>
      <c r="AG1289" s="1">
        <v>15805</v>
      </c>
      <c r="AH1289" s="1">
        <v>14100</v>
      </c>
      <c r="AI1289" s="1">
        <v>9595</v>
      </c>
      <c r="AJ1289" s="1">
        <v>17085</v>
      </c>
      <c r="AK1289" s="1">
        <v>26830</v>
      </c>
      <c r="AL1289" s="1">
        <v>24375</v>
      </c>
      <c r="AM1289" s="1">
        <v>36205</v>
      </c>
      <c r="AN1289" s="1">
        <v>35010</v>
      </c>
      <c r="AO1289" s="1">
        <v>11705</v>
      </c>
      <c r="AP1289" s="1">
        <v>21010</v>
      </c>
      <c r="AQ1289" s="1">
        <v>15190</v>
      </c>
      <c r="AR1289" s="1">
        <v>22255</v>
      </c>
      <c r="AS1289" s="1">
        <v>9445</v>
      </c>
      <c r="AT1289" s="1">
        <v>21885</v>
      </c>
      <c r="AU1289" s="1">
        <v>18530</v>
      </c>
      <c r="AV1289" s="1">
        <v>11470</v>
      </c>
      <c r="AW1289" s="1">
        <v>21915</v>
      </c>
      <c r="AX1289" s="1">
        <v>12665</v>
      </c>
      <c r="AY1289" s="1">
        <v>10605</v>
      </c>
      <c r="AZ1289" s="1">
        <v>30205</v>
      </c>
      <c r="BA1289" s="1">
        <v>14380</v>
      </c>
      <c r="BB1289" s="1">
        <v>9650</v>
      </c>
      <c r="BC1289" s="1">
        <v>15705</v>
      </c>
      <c r="BD1289" s="1">
        <v>21810</v>
      </c>
      <c r="BE1289" s="1">
        <v>23345</v>
      </c>
      <c r="BF1289" s="1">
        <v>12470</v>
      </c>
      <c r="BG1289" s="1">
        <v>16910</v>
      </c>
      <c r="BH1289" s="1">
        <v>10110</v>
      </c>
      <c r="BI1289" s="1">
        <v>12415</v>
      </c>
      <c r="BJ1289" s="1">
        <v>15530</v>
      </c>
      <c r="BK1289" s="1">
        <v>14230</v>
      </c>
      <c r="BL1289" s="1">
        <v>13610</v>
      </c>
      <c r="BM1289" s="1">
        <v>43235</v>
      </c>
      <c r="BN1289" s="1">
        <v>14085</v>
      </c>
      <c r="BO1289" s="1">
        <v>11045</v>
      </c>
      <c r="BP1289" s="1">
        <v>17105</v>
      </c>
      <c r="BQ1289" s="1">
        <v>17460</v>
      </c>
      <c r="BR1289" s="1">
        <v>21980</v>
      </c>
      <c r="BS1289" s="1">
        <v>9165</v>
      </c>
      <c r="BT1289" s="1">
        <v>7980</v>
      </c>
      <c r="BU1289" s="1">
        <v>43500</v>
      </c>
      <c r="BV1289" s="1">
        <v>16070</v>
      </c>
      <c r="BW1289" s="1">
        <v>14560</v>
      </c>
      <c r="BX1289" s="1">
        <v>15115</v>
      </c>
      <c r="BY1289" s="1">
        <v>16645</v>
      </c>
      <c r="BZ1289" s="1">
        <v>15060</v>
      </c>
      <c r="CA1289" s="1">
        <v>10060</v>
      </c>
      <c r="CB1289" s="1">
        <v>43770</v>
      </c>
      <c r="CC1289" s="1">
        <v>9860</v>
      </c>
      <c r="CD1289" s="1">
        <v>10450</v>
      </c>
      <c r="CE1289" s="1">
        <v>26060</v>
      </c>
      <c r="CF1289" s="1">
        <v>33320</v>
      </c>
      <c r="CG1289" s="1">
        <v>17145</v>
      </c>
      <c r="CH1289" s="1">
        <v>18465</v>
      </c>
      <c r="CI1289" s="1">
        <v>13260</v>
      </c>
      <c r="CJ1289" s="1">
        <v>32830</v>
      </c>
      <c r="CK1289" s="1">
        <v>16760</v>
      </c>
      <c r="CL1289" s="1">
        <v>28920</v>
      </c>
      <c r="CM1289" s="1">
        <v>11290</v>
      </c>
      <c r="CN1289" s="1">
        <v>15535</v>
      </c>
      <c r="CO1289" s="1">
        <v>23630</v>
      </c>
      <c r="CP1289" s="1">
        <v>30440</v>
      </c>
      <c r="CQ1289" s="1">
        <v>11675</v>
      </c>
      <c r="CR1289" s="1">
        <v>18345</v>
      </c>
      <c r="CS1289" s="1">
        <v>13605</v>
      </c>
      <c r="CT1289" s="1">
        <v>20965</v>
      </c>
      <c r="CU1289" s="1">
        <v>18500</v>
      </c>
      <c r="CV1289" s="1">
        <v>9205</v>
      </c>
      <c r="CW1289" s="1">
        <v>13770</v>
      </c>
      <c r="CX1289" s="1">
        <v>34720</v>
      </c>
      <c r="CY1289" s="1">
        <v>10710</v>
      </c>
      <c r="CZ1289" s="1">
        <v>7640</v>
      </c>
      <c r="DA1289" s="1">
        <v>15805</v>
      </c>
      <c r="DB1289" s="1">
        <v>11040</v>
      </c>
      <c r="DC1289" s="1">
        <v>10675</v>
      </c>
      <c r="DD1289" s="1">
        <v>10360</v>
      </c>
      <c r="DE1289" s="1">
        <v>22245</v>
      </c>
      <c r="DF1289" s="1">
        <v>14875</v>
      </c>
      <c r="DG1289" s="1">
        <v>20610</v>
      </c>
      <c r="DH1289" s="1">
        <v>46070</v>
      </c>
      <c r="DI1289" s="1">
        <v>10065</v>
      </c>
      <c r="DJ1289" s="1">
        <v>9745</v>
      </c>
      <c r="DK1289" s="1">
        <v>16440</v>
      </c>
      <c r="DL1289" s="1">
        <v>20660</v>
      </c>
      <c r="DM1289" s="1">
        <v>27050</v>
      </c>
      <c r="DN1289" s="1">
        <v>17675</v>
      </c>
      <c r="DO1289" s="1">
        <v>24270</v>
      </c>
      <c r="DP1289" s="1">
        <v>24890</v>
      </c>
      <c r="DQ1289" s="1">
        <v>27035</v>
      </c>
      <c r="DR1289" s="1">
        <v>15485</v>
      </c>
      <c r="DS1289" s="1">
        <v>21450</v>
      </c>
      <c r="DT1289" s="1">
        <v>10120</v>
      </c>
      <c r="DU1289" s="1">
        <v>20840</v>
      </c>
      <c r="DV1289" s="1">
        <v>16225</v>
      </c>
      <c r="DW1289" s="1">
        <v>6670</v>
      </c>
      <c r="DX1289" s="1">
        <v>17175</v>
      </c>
      <c r="DY1289" s="1">
        <v>65610</v>
      </c>
      <c r="DZ1289" s="1">
        <v>26965</v>
      </c>
      <c r="EA1289" s="1">
        <v>32885</v>
      </c>
      <c r="EB1289" s="1">
        <v>26120</v>
      </c>
      <c r="EC1289" s="1">
        <v>17685</v>
      </c>
      <c r="ED1289" s="1">
        <v>11090</v>
      </c>
      <c r="EE1289" s="1">
        <v>27545</v>
      </c>
      <c r="EF1289" s="1">
        <v>50255</v>
      </c>
      <c r="EG1289" s="1">
        <v>16665</v>
      </c>
      <c r="EH1289" s="1">
        <v>22145</v>
      </c>
      <c r="EI1289" s="1">
        <v>53010</v>
      </c>
      <c r="EJ1289" s="1">
        <v>12435</v>
      </c>
      <c r="EK1289" s="1">
        <v>7845</v>
      </c>
      <c r="EL1289" s="1">
        <v>13255</v>
      </c>
      <c r="EM1289" s="1">
        <v>11800</v>
      </c>
      <c r="EN1289" s="1">
        <v>12300</v>
      </c>
      <c r="EO1289" s="1">
        <v>27565</v>
      </c>
      <c r="EP1289" s="1">
        <v>14030</v>
      </c>
    </row>
    <row r="1290" spans="1:146" x14ac:dyDescent="0.35">
      <c r="A1290">
        <v>1295</v>
      </c>
      <c r="B1290" t="s">
        <v>1003</v>
      </c>
      <c r="C1290" t="s">
        <v>1119</v>
      </c>
      <c r="D1290" t="s">
        <v>154</v>
      </c>
      <c r="E1290" t="s">
        <v>1126</v>
      </c>
      <c r="F1290" s="1">
        <v>1377465</v>
      </c>
      <c r="G1290" s="1">
        <v>21040</v>
      </c>
      <c r="H1290" s="1">
        <v>16430</v>
      </c>
      <c r="I1290" s="1">
        <v>4105</v>
      </c>
      <c r="J1290" s="1">
        <v>10045</v>
      </c>
      <c r="K1290" s="1">
        <v>13840</v>
      </c>
      <c r="L1290" s="1">
        <v>8505</v>
      </c>
      <c r="M1290" s="1">
        <v>15910</v>
      </c>
      <c r="N1290" s="1">
        <v>13965</v>
      </c>
      <c r="O1290" s="1">
        <v>7975</v>
      </c>
      <c r="P1290" s="1">
        <v>7610</v>
      </c>
      <c r="Q1290" s="1">
        <v>3700</v>
      </c>
      <c r="R1290" s="1">
        <v>17570</v>
      </c>
      <c r="S1290" s="1">
        <v>6370</v>
      </c>
      <c r="T1290" s="1">
        <v>13485</v>
      </c>
      <c r="U1290" s="1">
        <v>2565</v>
      </c>
      <c r="V1290" s="1">
        <v>9010</v>
      </c>
      <c r="W1290" s="1">
        <v>3440</v>
      </c>
      <c r="X1290" s="1">
        <v>5155</v>
      </c>
      <c r="Y1290" s="1">
        <v>10210</v>
      </c>
      <c r="Z1290" s="1">
        <v>4140</v>
      </c>
      <c r="AA1290" s="1">
        <v>5675</v>
      </c>
      <c r="AB1290" s="1">
        <v>3365</v>
      </c>
      <c r="AC1290" s="1">
        <v>5085</v>
      </c>
      <c r="AD1290" s="1">
        <v>13920</v>
      </c>
      <c r="AE1290" s="1">
        <v>13760</v>
      </c>
      <c r="AF1290" s="1">
        <v>8095</v>
      </c>
      <c r="AG1290" s="1">
        <v>6055</v>
      </c>
      <c r="AH1290" s="1">
        <v>6590</v>
      </c>
      <c r="AI1290" s="1">
        <v>3155</v>
      </c>
      <c r="AJ1290" s="1">
        <v>5915</v>
      </c>
      <c r="AK1290" s="1">
        <v>19250</v>
      </c>
      <c r="AL1290" s="1">
        <v>15150</v>
      </c>
      <c r="AM1290" s="1">
        <v>15950</v>
      </c>
      <c r="AN1290" s="1">
        <v>20570</v>
      </c>
      <c r="AO1290" s="1">
        <v>5020</v>
      </c>
      <c r="AP1290" s="1">
        <v>6360</v>
      </c>
      <c r="AQ1290" s="1">
        <v>6235</v>
      </c>
      <c r="AR1290" s="1">
        <v>13590</v>
      </c>
      <c r="AS1290" s="1">
        <v>4880</v>
      </c>
      <c r="AT1290" s="1">
        <v>10735</v>
      </c>
      <c r="AU1290" s="1">
        <v>8400</v>
      </c>
      <c r="AV1290" s="1">
        <v>6095</v>
      </c>
      <c r="AW1290" s="1">
        <v>15010</v>
      </c>
      <c r="AX1290" s="1">
        <v>5515</v>
      </c>
      <c r="AY1290" s="1">
        <v>3215</v>
      </c>
      <c r="AZ1290" s="1">
        <v>18630</v>
      </c>
      <c r="BA1290" s="1">
        <v>4800</v>
      </c>
      <c r="BB1290" s="1">
        <v>3240</v>
      </c>
      <c r="BC1290" s="1">
        <v>11595</v>
      </c>
      <c r="BD1290" s="1">
        <v>8675</v>
      </c>
      <c r="BE1290" s="1">
        <v>7330</v>
      </c>
      <c r="BF1290" s="1">
        <v>7295</v>
      </c>
      <c r="BG1290" s="1">
        <v>12000</v>
      </c>
      <c r="BH1290" s="1">
        <v>4800</v>
      </c>
      <c r="BI1290" s="1">
        <v>7595</v>
      </c>
      <c r="BJ1290" s="1">
        <v>9855</v>
      </c>
      <c r="BK1290" s="1">
        <v>5280</v>
      </c>
      <c r="BL1290" s="1">
        <v>8400</v>
      </c>
      <c r="BM1290" s="1">
        <v>21025</v>
      </c>
      <c r="BN1290" s="1">
        <v>4830</v>
      </c>
      <c r="BO1290" s="1">
        <v>6615</v>
      </c>
      <c r="BP1290" s="1">
        <v>9800</v>
      </c>
      <c r="BQ1290" s="1">
        <v>9060</v>
      </c>
      <c r="BR1290" s="1">
        <v>11975</v>
      </c>
      <c r="BS1290" s="1">
        <v>2155</v>
      </c>
      <c r="BT1290" s="1">
        <v>2560</v>
      </c>
      <c r="BU1290" s="1">
        <v>29920</v>
      </c>
      <c r="BV1290" s="1">
        <v>8195</v>
      </c>
      <c r="BW1290" s="1">
        <v>3665</v>
      </c>
      <c r="BX1290" s="1">
        <v>3670</v>
      </c>
      <c r="BY1290" s="1">
        <v>3680</v>
      </c>
      <c r="BZ1290" s="1">
        <v>5540</v>
      </c>
      <c r="CA1290" s="1">
        <v>3730</v>
      </c>
      <c r="CB1290" s="1">
        <v>27995</v>
      </c>
      <c r="CC1290" s="1">
        <v>5550</v>
      </c>
      <c r="CD1290" s="1">
        <v>4000</v>
      </c>
      <c r="CE1290" s="1">
        <v>19325</v>
      </c>
      <c r="CF1290" s="1">
        <v>14580</v>
      </c>
      <c r="CG1290" s="1">
        <v>9990</v>
      </c>
      <c r="CH1290" s="1">
        <v>7415</v>
      </c>
      <c r="CI1290" s="1">
        <v>7760</v>
      </c>
      <c r="CJ1290" s="1">
        <v>22555</v>
      </c>
      <c r="CK1290" s="1">
        <v>5040</v>
      </c>
      <c r="CL1290" s="1">
        <v>13215</v>
      </c>
      <c r="CM1290" s="1">
        <v>4370</v>
      </c>
      <c r="CN1290" s="1">
        <v>11120</v>
      </c>
      <c r="CO1290" s="1">
        <v>17240</v>
      </c>
      <c r="CP1290" s="1">
        <v>10525</v>
      </c>
      <c r="CQ1290" s="1">
        <v>3195</v>
      </c>
      <c r="CR1290" s="1">
        <v>11035</v>
      </c>
      <c r="CS1290" s="1">
        <v>7985</v>
      </c>
      <c r="CT1290" s="1">
        <v>10845</v>
      </c>
      <c r="CU1290" s="1">
        <v>7415</v>
      </c>
      <c r="CV1290" s="1">
        <v>3150</v>
      </c>
      <c r="CW1290" s="1">
        <v>4750</v>
      </c>
      <c r="CX1290" s="1">
        <v>18245</v>
      </c>
      <c r="CY1290" s="1">
        <v>5050</v>
      </c>
      <c r="CZ1290" s="1">
        <v>2020</v>
      </c>
      <c r="DA1290" s="1">
        <v>10610</v>
      </c>
      <c r="DB1290" s="1">
        <v>3560</v>
      </c>
      <c r="DC1290" s="1">
        <v>5360</v>
      </c>
      <c r="DD1290" s="1">
        <v>5125</v>
      </c>
      <c r="DE1290" s="1">
        <v>11565</v>
      </c>
      <c r="DF1290" s="1">
        <v>4955</v>
      </c>
      <c r="DG1290" s="1">
        <v>6510</v>
      </c>
      <c r="DH1290" s="1">
        <v>26270</v>
      </c>
      <c r="DI1290" s="1">
        <v>2615</v>
      </c>
      <c r="DJ1290" s="1">
        <v>5290</v>
      </c>
      <c r="DK1290" s="1">
        <v>9450</v>
      </c>
      <c r="DL1290" s="1">
        <v>9775</v>
      </c>
      <c r="DM1290" s="1">
        <v>9045</v>
      </c>
      <c r="DN1290" s="1">
        <v>9460</v>
      </c>
      <c r="DO1290" s="1">
        <v>18520</v>
      </c>
      <c r="DP1290" s="1">
        <v>9135</v>
      </c>
      <c r="DQ1290" s="1">
        <v>17855</v>
      </c>
      <c r="DR1290" s="1">
        <v>9520</v>
      </c>
      <c r="DS1290" s="1">
        <v>4855</v>
      </c>
      <c r="DT1290" s="1">
        <v>5665</v>
      </c>
      <c r="DU1290" s="1">
        <v>14355</v>
      </c>
      <c r="DV1290" s="1">
        <v>6570</v>
      </c>
      <c r="DW1290" s="1">
        <v>2740</v>
      </c>
      <c r="DX1290" s="1">
        <v>9555</v>
      </c>
      <c r="DY1290" s="1">
        <v>29120</v>
      </c>
      <c r="DZ1290" s="1">
        <v>13780</v>
      </c>
      <c r="EA1290" s="1">
        <v>20690</v>
      </c>
      <c r="EB1290" s="1">
        <v>19155</v>
      </c>
      <c r="EC1290" s="1">
        <v>9270</v>
      </c>
      <c r="ED1290" s="1">
        <v>5715</v>
      </c>
      <c r="EE1290" s="1">
        <v>14470</v>
      </c>
      <c r="EF1290" s="1">
        <v>36425</v>
      </c>
      <c r="EG1290" s="1">
        <v>10735</v>
      </c>
      <c r="EH1290" s="1">
        <v>10460</v>
      </c>
      <c r="EI1290" s="1">
        <v>32515</v>
      </c>
      <c r="EJ1290" s="1">
        <v>3290</v>
      </c>
      <c r="EK1290" s="1">
        <v>2390</v>
      </c>
      <c r="EL1290" s="1">
        <v>4870</v>
      </c>
      <c r="EM1290" s="1">
        <v>3945</v>
      </c>
      <c r="EN1290" s="1">
        <v>4140</v>
      </c>
      <c r="EO1290" s="1">
        <v>17475</v>
      </c>
      <c r="EP1290" s="1">
        <v>7710</v>
      </c>
    </row>
    <row r="1291" spans="1:146" x14ac:dyDescent="0.35">
      <c r="A1291">
        <v>1288</v>
      </c>
      <c r="B1291" t="s">
        <v>1003</v>
      </c>
      <c r="C1291" t="s">
        <v>1119</v>
      </c>
      <c r="D1291" t="s">
        <v>154</v>
      </c>
      <c r="E1291" t="s">
        <v>1120</v>
      </c>
      <c r="F1291" s="1">
        <v>1380</v>
      </c>
      <c r="G1291">
        <v>0</v>
      </c>
      <c r="H1291">
        <v>20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85</v>
      </c>
      <c r="U1291">
        <v>0</v>
      </c>
      <c r="V1291">
        <v>0</v>
      </c>
      <c r="W1291">
        <v>0</v>
      </c>
      <c r="X1291">
        <v>0</v>
      </c>
      <c r="Y1291">
        <v>95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10</v>
      </c>
      <c r="AL1291">
        <v>0</v>
      </c>
      <c r="AM1291">
        <v>55</v>
      </c>
      <c r="AN1291">
        <v>95</v>
      </c>
      <c r="AO1291">
        <v>0</v>
      </c>
      <c r="AP1291">
        <v>0</v>
      </c>
      <c r="AQ1291">
        <v>0</v>
      </c>
      <c r="AR1291">
        <v>20</v>
      </c>
      <c r="AS1291">
        <v>0</v>
      </c>
      <c r="AT1291">
        <v>15</v>
      </c>
      <c r="AU1291">
        <v>0</v>
      </c>
      <c r="AV1291">
        <v>0</v>
      </c>
      <c r="AW1291">
        <v>30</v>
      </c>
      <c r="AX1291">
        <v>0</v>
      </c>
      <c r="AY1291">
        <v>0</v>
      </c>
      <c r="AZ1291">
        <v>150</v>
      </c>
      <c r="BA1291">
        <v>0</v>
      </c>
      <c r="BB1291">
        <v>10</v>
      </c>
      <c r="BC1291">
        <v>0</v>
      </c>
      <c r="BD1291">
        <v>20</v>
      </c>
      <c r="BE1291">
        <v>10</v>
      </c>
      <c r="BF1291">
        <v>0</v>
      </c>
      <c r="BG1291">
        <v>0</v>
      </c>
      <c r="BH1291">
        <v>0</v>
      </c>
      <c r="BI1291">
        <v>10</v>
      </c>
      <c r="BJ1291">
        <v>50</v>
      </c>
      <c r="BK1291">
        <v>10</v>
      </c>
      <c r="BL1291">
        <v>0</v>
      </c>
      <c r="BM1291">
        <v>20</v>
      </c>
      <c r="BN1291">
        <v>0</v>
      </c>
      <c r="BO1291">
        <v>0</v>
      </c>
      <c r="BP1291">
        <v>0</v>
      </c>
      <c r="BQ1291">
        <v>0</v>
      </c>
      <c r="BR1291">
        <v>10</v>
      </c>
      <c r="BS1291">
        <v>0</v>
      </c>
      <c r="BT1291">
        <v>0</v>
      </c>
      <c r="BU1291">
        <v>10</v>
      </c>
      <c r="BV1291">
        <v>0</v>
      </c>
      <c r="BW1291">
        <v>0</v>
      </c>
      <c r="BX1291">
        <v>0</v>
      </c>
      <c r="BY1291">
        <v>10</v>
      </c>
      <c r="BZ1291">
        <v>10</v>
      </c>
      <c r="CA1291">
        <v>10</v>
      </c>
      <c r="CB1291">
        <v>0</v>
      </c>
      <c r="CC1291">
        <v>15</v>
      </c>
      <c r="CD1291">
        <v>0</v>
      </c>
      <c r="CE1291">
        <v>40</v>
      </c>
      <c r="CF1291">
        <v>10</v>
      </c>
      <c r="CG1291">
        <v>0</v>
      </c>
      <c r="CH1291">
        <v>0</v>
      </c>
      <c r="CI1291">
        <v>20</v>
      </c>
      <c r="CJ1291">
        <v>0</v>
      </c>
      <c r="CK1291">
        <v>10</v>
      </c>
      <c r="CL1291">
        <v>10</v>
      </c>
      <c r="CM1291">
        <v>0</v>
      </c>
      <c r="CN1291">
        <v>20</v>
      </c>
      <c r="CO1291">
        <v>15</v>
      </c>
      <c r="CP1291">
        <v>0</v>
      </c>
      <c r="CQ1291">
        <v>10</v>
      </c>
      <c r="CR1291">
        <v>0</v>
      </c>
      <c r="CS1291">
        <v>0</v>
      </c>
      <c r="CT1291">
        <v>15</v>
      </c>
      <c r="CU1291">
        <v>0</v>
      </c>
      <c r="CV1291">
        <v>10</v>
      </c>
      <c r="CW1291">
        <v>0</v>
      </c>
      <c r="CX1291">
        <v>0</v>
      </c>
      <c r="CY1291">
        <v>40</v>
      </c>
      <c r="CZ1291">
        <v>0</v>
      </c>
      <c r="DA1291">
        <v>0</v>
      </c>
      <c r="DB1291">
        <v>0</v>
      </c>
      <c r="DC1291">
        <v>20</v>
      </c>
      <c r="DD1291">
        <v>20</v>
      </c>
      <c r="DE1291">
        <v>55</v>
      </c>
      <c r="DF1291">
        <v>0</v>
      </c>
      <c r="DG1291">
        <v>0</v>
      </c>
      <c r="DH1291">
        <v>20</v>
      </c>
      <c r="DI1291">
        <v>0</v>
      </c>
      <c r="DJ1291">
        <v>10</v>
      </c>
      <c r="DK1291">
        <v>0</v>
      </c>
      <c r="DL1291">
        <v>25</v>
      </c>
      <c r="DM1291">
        <v>10</v>
      </c>
      <c r="DN1291">
        <v>0</v>
      </c>
      <c r="DO1291">
        <v>0</v>
      </c>
      <c r="DP1291">
        <v>35</v>
      </c>
      <c r="DQ1291">
        <v>15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20</v>
      </c>
      <c r="DZ1291">
        <v>0</v>
      </c>
      <c r="EA1291">
        <v>20</v>
      </c>
      <c r="EB1291">
        <v>0</v>
      </c>
      <c r="EC1291">
        <v>30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25</v>
      </c>
      <c r="EJ1291">
        <v>10</v>
      </c>
      <c r="EK1291">
        <v>0</v>
      </c>
      <c r="EL1291">
        <v>10</v>
      </c>
      <c r="EM1291">
        <v>0</v>
      </c>
      <c r="EN1291">
        <v>0</v>
      </c>
      <c r="EO1291">
        <v>40</v>
      </c>
      <c r="EP1291">
        <v>25</v>
      </c>
    </row>
    <row r="1292" spans="1:146" x14ac:dyDescent="0.35">
      <c r="A1292">
        <v>1296</v>
      </c>
      <c r="B1292" t="s">
        <v>1003</v>
      </c>
      <c r="C1292" t="s">
        <v>1127</v>
      </c>
      <c r="D1292" t="s">
        <v>154</v>
      </c>
      <c r="E1292" t="s">
        <v>1128</v>
      </c>
      <c r="F1292" s="1">
        <v>740175</v>
      </c>
      <c r="G1292" s="1">
        <v>6705</v>
      </c>
      <c r="H1292" s="1">
        <v>5705</v>
      </c>
      <c r="I1292" s="1">
        <v>3630</v>
      </c>
      <c r="J1292" s="1">
        <v>7925</v>
      </c>
      <c r="K1292" s="1">
        <v>7640</v>
      </c>
      <c r="L1292" s="1">
        <v>4510</v>
      </c>
      <c r="M1292" s="1">
        <v>5365</v>
      </c>
      <c r="N1292" s="1">
        <v>4660</v>
      </c>
      <c r="O1292" s="1">
        <v>3145</v>
      </c>
      <c r="P1292" s="1">
        <v>6985</v>
      </c>
      <c r="Q1292" s="1">
        <v>1990</v>
      </c>
      <c r="R1292" s="1">
        <v>7450</v>
      </c>
      <c r="S1292" s="1">
        <v>5885</v>
      </c>
      <c r="T1292" s="1">
        <v>6760</v>
      </c>
      <c r="U1292" s="1">
        <v>2335</v>
      </c>
      <c r="V1292" s="1">
        <v>3515</v>
      </c>
      <c r="W1292" s="1">
        <v>2455</v>
      </c>
      <c r="X1292" s="1">
        <v>3195</v>
      </c>
      <c r="Y1292" s="1">
        <v>5760</v>
      </c>
      <c r="Z1292" s="1">
        <v>2570</v>
      </c>
      <c r="AA1292" s="1">
        <v>3000</v>
      </c>
      <c r="AB1292" s="1">
        <v>3170</v>
      </c>
      <c r="AC1292" s="1">
        <v>4075</v>
      </c>
      <c r="AD1292" s="1">
        <v>7015</v>
      </c>
      <c r="AE1292" s="1">
        <v>6970</v>
      </c>
      <c r="AF1292" s="1">
        <v>4995</v>
      </c>
      <c r="AG1292" s="1">
        <v>4165</v>
      </c>
      <c r="AH1292" s="1">
        <v>4420</v>
      </c>
      <c r="AI1292" s="1">
        <v>2805</v>
      </c>
      <c r="AJ1292" s="1">
        <v>5100</v>
      </c>
      <c r="AK1292" s="1">
        <v>5535</v>
      </c>
      <c r="AL1292" s="1">
        <v>6495</v>
      </c>
      <c r="AM1292" s="1">
        <v>11140</v>
      </c>
      <c r="AN1292" s="1">
        <v>10655</v>
      </c>
      <c r="AO1292" s="1">
        <v>3535</v>
      </c>
      <c r="AP1292" s="1">
        <v>5775</v>
      </c>
      <c r="AQ1292" s="1">
        <v>4615</v>
      </c>
      <c r="AR1292" s="1">
        <v>5835</v>
      </c>
      <c r="AS1292" s="1">
        <v>3200</v>
      </c>
      <c r="AT1292" s="1">
        <v>7575</v>
      </c>
      <c r="AU1292" s="1">
        <v>5390</v>
      </c>
      <c r="AV1292" s="1">
        <v>3250</v>
      </c>
      <c r="AW1292" s="1">
        <v>5705</v>
      </c>
      <c r="AX1292" s="1">
        <v>3325</v>
      </c>
      <c r="AY1292" s="1">
        <v>3055</v>
      </c>
      <c r="AZ1292" s="1">
        <v>10085</v>
      </c>
      <c r="BA1292" s="1">
        <v>4060</v>
      </c>
      <c r="BB1292" s="1">
        <v>2805</v>
      </c>
      <c r="BC1292" s="1">
        <v>2805</v>
      </c>
      <c r="BD1292" s="1">
        <v>5995</v>
      </c>
      <c r="BE1292" s="1">
        <v>7320</v>
      </c>
      <c r="BF1292" s="1">
        <v>3765</v>
      </c>
      <c r="BG1292" s="1">
        <v>3775</v>
      </c>
      <c r="BH1292" s="1">
        <v>3365</v>
      </c>
      <c r="BI1292" s="1">
        <v>3930</v>
      </c>
      <c r="BJ1292" s="1">
        <v>4630</v>
      </c>
      <c r="BK1292" s="1">
        <v>3815</v>
      </c>
      <c r="BL1292" s="1">
        <v>3335</v>
      </c>
      <c r="BM1292" s="1">
        <v>12620</v>
      </c>
      <c r="BN1292" s="1">
        <v>4420</v>
      </c>
      <c r="BO1292" s="1">
        <v>3445</v>
      </c>
      <c r="BP1292" s="1">
        <v>4485</v>
      </c>
      <c r="BQ1292" s="1">
        <v>4340</v>
      </c>
      <c r="BR1292" s="1">
        <v>7145</v>
      </c>
      <c r="BS1292" s="1">
        <v>2775</v>
      </c>
      <c r="BT1292" s="1">
        <v>2460</v>
      </c>
      <c r="BU1292" s="1">
        <v>10315</v>
      </c>
      <c r="BV1292" s="1">
        <v>3935</v>
      </c>
      <c r="BW1292" s="1">
        <v>4285</v>
      </c>
      <c r="BX1292" s="1">
        <v>4050</v>
      </c>
      <c r="BY1292" s="1">
        <v>4655</v>
      </c>
      <c r="BZ1292" s="1">
        <v>4785</v>
      </c>
      <c r="CA1292" s="1">
        <v>2705</v>
      </c>
      <c r="CB1292" s="1">
        <v>12905</v>
      </c>
      <c r="CC1292" s="1">
        <v>3110</v>
      </c>
      <c r="CD1292" s="1">
        <v>3145</v>
      </c>
      <c r="CE1292" s="1">
        <v>6180</v>
      </c>
      <c r="CF1292" s="1">
        <v>8870</v>
      </c>
      <c r="CG1292" s="1">
        <v>4675</v>
      </c>
      <c r="CH1292" s="1">
        <v>4875</v>
      </c>
      <c r="CI1292" s="1">
        <v>4065</v>
      </c>
      <c r="CJ1292" s="1">
        <v>9095</v>
      </c>
      <c r="CK1292" s="1">
        <v>4920</v>
      </c>
      <c r="CL1292" s="1">
        <v>6855</v>
      </c>
      <c r="CM1292" s="1">
        <v>3040</v>
      </c>
      <c r="CN1292" s="1">
        <v>3075</v>
      </c>
      <c r="CO1292" s="1">
        <v>4370</v>
      </c>
      <c r="CP1292" s="1">
        <v>9625</v>
      </c>
      <c r="CQ1292" s="1">
        <v>3510</v>
      </c>
      <c r="CR1292" s="1">
        <v>3990</v>
      </c>
      <c r="CS1292" s="1">
        <v>3555</v>
      </c>
      <c r="CT1292" s="1">
        <v>5970</v>
      </c>
      <c r="CU1292" s="1">
        <v>5165</v>
      </c>
      <c r="CV1292" s="1">
        <v>2820</v>
      </c>
      <c r="CW1292" s="1">
        <v>4130</v>
      </c>
      <c r="CX1292" s="1">
        <v>9340</v>
      </c>
      <c r="CY1292" s="1">
        <v>3885</v>
      </c>
      <c r="CZ1292" s="1">
        <v>2055</v>
      </c>
      <c r="DA1292" s="1">
        <v>3670</v>
      </c>
      <c r="DB1292" s="1">
        <v>3740</v>
      </c>
      <c r="DC1292" s="1">
        <v>3220</v>
      </c>
      <c r="DD1292" s="1">
        <v>3035</v>
      </c>
      <c r="DE1292" s="1">
        <v>7125</v>
      </c>
      <c r="DF1292" s="1">
        <v>4575</v>
      </c>
      <c r="DG1292" s="1">
        <v>5150</v>
      </c>
      <c r="DH1292" s="1">
        <v>14705</v>
      </c>
      <c r="DI1292" s="1">
        <v>3125</v>
      </c>
      <c r="DJ1292" s="1">
        <v>3560</v>
      </c>
      <c r="DK1292" s="1">
        <v>4445</v>
      </c>
      <c r="DL1292" s="1">
        <v>5130</v>
      </c>
      <c r="DM1292" s="1">
        <v>7900</v>
      </c>
      <c r="DN1292" s="1">
        <v>4775</v>
      </c>
      <c r="DO1292" s="1">
        <v>5080</v>
      </c>
      <c r="DP1292" s="1">
        <v>7675</v>
      </c>
      <c r="DQ1292" s="1">
        <v>6415</v>
      </c>
      <c r="DR1292" s="1">
        <v>3370</v>
      </c>
      <c r="DS1292" s="1">
        <v>6420</v>
      </c>
      <c r="DT1292" s="1">
        <v>3235</v>
      </c>
      <c r="DU1292" s="1">
        <v>5015</v>
      </c>
      <c r="DV1292" s="1">
        <v>4705</v>
      </c>
      <c r="DW1292" s="1">
        <v>1775</v>
      </c>
      <c r="DX1292" s="1">
        <v>4480</v>
      </c>
      <c r="DY1292" s="1">
        <v>17670</v>
      </c>
      <c r="DZ1292" s="1">
        <v>7610</v>
      </c>
      <c r="EA1292" s="1">
        <v>9530</v>
      </c>
      <c r="EB1292" s="1">
        <v>5070</v>
      </c>
      <c r="EC1292" s="1">
        <v>5490</v>
      </c>
      <c r="ED1292" s="1">
        <v>3575</v>
      </c>
      <c r="EE1292" s="1">
        <v>7730</v>
      </c>
      <c r="EF1292" s="1">
        <v>9535</v>
      </c>
      <c r="EG1292" s="1">
        <v>3535</v>
      </c>
      <c r="EH1292" s="1">
        <v>7065</v>
      </c>
      <c r="EI1292" s="1">
        <v>14140</v>
      </c>
      <c r="EJ1292" s="1">
        <v>3600</v>
      </c>
      <c r="EK1292" s="1">
        <v>2255</v>
      </c>
      <c r="EL1292" s="1">
        <v>4075</v>
      </c>
      <c r="EM1292" s="1">
        <v>3070</v>
      </c>
      <c r="EN1292" s="1">
        <v>3145</v>
      </c>
      <c r="EO1292" s="1">
        <v>7695</v>
      </c>
      <c r="EP1292" s="1">
        <v>4625</v>
      </c>
    </row>
    <row r="1293" spans="1:146" x14ac:dyDescent="0.35">
      <c r="A1293">
        <v>1297</v>
      </c>
      <c r="B1293" t="s">
        <v>1003</v>
      </c>
      <c r="C1293" t="s">
        <v>1127</v>
      </c>
      <c r="D1293" t="s">
        <v>154</v>
      </c>
      <c r="E1293" t="s">
        <v>1129</v>
      </c>
      <c r="F1293" s="1">
        <v>988325</v>
      </c>
      <c r="G1293" s="1">
        <v>16870</v>
      </c>
      <c r="H1293" s="1">
        <v>12430</v>
      </c>
      <c r="I1293" s="1">
        <v>2270</v>
      </c>
      <c r="J1293" s="1">
        <v>5305</v>
      </c>
      <c r="K1293" s="1">
        <v>9140</v>
      </c>
      <c r="L1293" s="1">
        <v>6125</v>
      </c>
      <c r="M1293" s="1">
        <v>9090</v>
      </c>
      <c r="N1293" s="1">
        <v>10665</v>
      </c>
      <c r="O1293" s="1">
        <v>5990</v>
      </c>
      <c r="P1293" s="1">
        <v>4665</v>
      </c>
      <c r="Q1293" s="1">
        <v>2675</v>
      </c>
      <c r="R1293" s="1">
        <v>13130</v>
      </c>
      <c r="S1293" s="1">
        <v>3875</v>
      </c>
      <c r="T1293" s="1">
        <v>10740</v>
      </c>
      <c r="U1293" s="1">
        <v>1715</v>
      </c>
      <c r="V1293" s="1">
        <v>6720</v>
      </c>
      <c r="W1293" s="1">
        <v>2155</v>
      </c>
      <c r="X1293" s="1">
        <v>3280</v>
      </c>
      <c r="Y1293" s="1">
        <v>7890</v>
      </c>
      <c r="Z1293" s="1">
        <v>2650</v>
      </c>
      <c r="AA1293" s="1">
        <v>3845</v>
      </c>
      <c r="AB1293" s="1">
        <v>1700</v>
      </c>
      <c r="AC1293" s="1">
        <v>3250</v>
      </c>
      <c r="AD1293" s="1">
        <v>9130</v>
      </c>
      <c r="AE1293" s="1">
        <v>11010</v>
      </c>
      <c r="AF1293" s="1">
        <v>5565</v>
      </c>
      <c r="AG1293" s="1">
        <v>4295</v>
      </c>
      <c r="AH1293" s="1">
        <v>3785</v>
      </c>
      <c r="AI1293" s="1">
        <v>1625</v>
      </c>
      <c r="AJ1293" s="1">
        <v>3245</v>
      </c>
      <c r="AK1293" s="1">
        <v>15035</v>
      </c>
      <c r="AL1293" s="1">
        <v>12825</v>
      </c>
      <c r="AM1293" s="1">
        <v>9625</v>
      </c>
      <c r="AN1293" s="1">
        <v>14160</v>
      </c>
      <c r="AO1293" s="1">
        <v>2835</v>
      </c>
      <c r="AP1293" s="1">
        <v>4290</v>
      </c>
      <c r="AQ1293" s="1">
        <v>3775</v>
      </c>
      <c r="AR1293" s="1">
        <v>11025</v>
      </c>
      <c r="AS1293" s="1">
        <v>3680</v>
      </c>
      <c r="AT1293" s="1">
        <v>7630</v>
      </c>
      <c r="AU1293" s="1">
        <v>5485</v>
      </c>
      <c r="AV1293" s="1">
        <v>4640</v>
      </c>
      <c r="AW1293" s="1">
        <v>12135</v>
      </c>
      <c r="AX1293" s="1">
        <v>3965</v>
      </c>
      <c r="AY1293" s="1">
        <v>1750</v>
      </c>
      <c r="AZ1293" s="1">
        <v>13725</v>
      </c>
      <c r="BA1293" s="1">
        <v>3125</v>
      </c>
      <c r="BB1293" s="1">
        <v>1840</v>
      </c>
      <c r="BC1293" s="1">
        <v>8655</v>
      </c>
      <c r="BD1293" s="1">
        <v>5615</v>
      </c>
      <c r="BE1293" s="1">
        <v>4065</v>
      </c>
      <c r="BF1293" s="1">
        <v>4775</v>
      </c>
      <c r="BG1293" s="1">
        <v>9475</v>
      </c>
      <c r="BH1293" s="1">
        <v>2980</v>
      </c>
      <c r="BI1293" s="1">
        <v>5165</v>
      </c>
      <c r="BJ1293" s="1">
        <v>7825</v>
      </c>
      <c r="BK1293" s="1">
        <v>3485</v>
      </c>
      <c r="BL1293" s="1">
        <v>6600</v>
      </c>
      <c r="BM1293" s="1">
        <v>14915</v>
      </c>
      <c r="BN1293" s="1">
        <v>3320</v>
      </c>
      <c r="BO1293" s="1">
        <v>4535</v>
      </c>
      <c r="BP1293" s="1">
        <v>7865</v>
      </c>
      <c r="BQ1293" s="1">
        <v>5985</v>
      </c>
      <c r="BR1293" s="1">
        <v>8710</v>
      </c>
      <c r="BS1293">
        <v>930</v>
      </c>
      <c r="BT1293" s="1">
        <v>1740</v>
      </c>
      <c r="BU1293" s="1">
        <v>23140</v>
      </c>
      <c r="BV1293" s="1">
        <v>5785</v>
      </c>
      <c r="BW1293" s="1">
        <v>2090</v>
      </c>
      <c r="BX1293" s="1">
        <v>2065</v>
      </c>
      <c r="BY1293" s="1">
        <v>1995</v>
      </c>
      <c r="BZ1293" s="1">
        <v>3075</v>
      </c>
      <c r="CA1293" s="1">
        <v>2525</v>
      </c>
      <c r="CB1293" s="1">
        <v>22875</v>
      </c>
      <c r="CC1293" s="1">
        <v>3405</v>
      </c>
      <c r="CD1293" s="1">
        <v>2505</v>
      </c>
      <c r="CE1293" s="1">
        <v>15705</v>
      </c>
      <c r="CF1293" s="1">
        <v>9985</v>
      </c>
      <c r="CG1293" s="1">
        <v>7925</v>
      </c>
      <c r="CH1293" s="1">
        <v>5320</v>
      </c>
      <c r="CI1293" s="1">
        <v>6235</v>
      </c>
      <c r="CJ1293" s="1">
        <v>19230</v>
      </c>
      <c r="CK1293" s="1">
        <v>3055</v>
      </c>
      <c r="CL1293" s="1">
        <v>9185</v>
      </c>
      <c r="CM1293" s="1">
        <v>3130</v>
      </c>
      <c r="CN1293" s="1">
        <v>8380</v>
      </c>
      <c r="CO1293" s="1">
        <v>13255</v>
      </c>
      <c r="CP1293" s="1">
        <v>7545</v>
      </c>
      <c r="CQ1293" s="1">
        <v>1595</v>
      </c>
      <c r="CR1293" s="1">
        <v>8670</v>
      </c>
      <c r="CS1293" s="1">
        <v>6700</v>
      </c>
      <c r="CT1293" s="1">
        <v>6570</v>
      </c>
      <c r="CU1293" s="1">
        <v>4910</v>
      </c>
      <c r="CV1293" s="1">
        <v>1670</v>
      </c>
      <c r="CW1293" s="1">
        <v>2055</v>
      </c>
      <c r="CX1293" s="1">
        <v>13775</v>
      </c>
      <c r="CY1293" s="1">
        <v>3325</v>
      </c>
      <c r="CZ1293" s="1">
        <v>1000</v>
      </c>
      <c r="DA1293" s="1">
        <v>7150</v>
      </c>
      <c r="DB1293" s="1">
        <v>2050</v>
      </c>
      <c r="DC1293" s="1">
        <v>4650</v>
      </c>
      <c r="DD1293" s="1">
        <v>3710</v>
      </c>
      <c r="DE1293" s="1">
        <v>7970</v>
      </c>
      <c r="DF1293" s="1">
        <v>2930</v>
      </c>
      <c r="DG1293" s="1">
        <v>3240</v>
      </c>
      <c r="DH1293" s="1">
        <v>20650</v>
      </c>
      <c r="DI1293" s="1">
        <v>1200</v>
      </c>
      <c r="DJ1293" s="1">
        <v>3480</v>
      </c>
      <c r="DK1293" s="1">
        <v>7780</v>
      </c>
      <c r="DL1293" s="1">
        <v>7515</v>
      </c>
      <c r="DM1293" s="1">
        <v>6070</v>
      </c>
      <c r="DN1293" s="1">
        <v>7040</v>
      </c>
      <c r="DO1293" s="1">
        <v>14305</v>
      </c>
      <c r="DP1293" s="1">
        <v>5820</v>
      </c>
      <c r="DQ1293" s="1">
        <v>13445</v>
      </c>
      <c r="DR1293" s="1">
        <v>7675</v>
      </c>
      <c r="DS1293" s="1">
        <v>2315</v>
      </c>
      <c r="DT1293" s="1">
        <v>4335</v>
      </c>
      <c r="DU1293" s="1">
        <v>12140</v>
      </c>
      <c r="DV1293" s="1">
        <v>3360</v>
      </c>
      <c r="DW1293" s="1">
        <v>1235</v>
      </c>
      <c r="DX1293" s="1">
        <v>7065</v>
      </c>
      <c r="DY1293" s="1">
        <v>20275</v>
      </c>
      <c r="DZ1293" s="1">
        <v>10595</v>
      </c>
      <c r="EA1293" s="1">
        <v>15680</v>
      </c>
      <c r="EB1293" s="1">
        <v>16005</v>
      </c>
      <c r="EC1293" s="1">
        <v>6990</v>
      </c>
      <c r="ED1293" s="1">
        <v>3805</v>
      </c>
      <c r="EE1293" s="1">
        <v>10790</v>
      </c>
      <c r="EF1293" s="1">
        <v>27535</v>
      </c>
      <c r="EG1293" s="1">
        <v>7680</v>
      </c>
      <c r="EH1293" s="1">
        <v>6685</v>
      </c>
      <c r="EI1293" s="1">
        <v>25930</v>
      </c>
      <c r="EJ1293" s="1">
        <v>1970</v>
      </c>
      <c r="EK1293" s="1">
        <v>1430</v>
      </c>
      <c r="EL1293" s="1">
        <v>2400</v>
      </c>
      <c r="EM1293" s="1">
        <v>2190</v>
      </c>
      <c r="EN1293" s="1">
        <v>2360</v>
      </c>
      <c r="EO1293" s="1">
        <v>12565</v>
      </c>
      <c r="EP1293" s="1">
        <v>4610</v>
      </c>
    </row>
    <row r="1294" spans="1:146" x14ac:dyDescent="0.35">
      <c r="A1294">
        <v>1298</v>
      </c>
      <c r="B1294" t="s">
        <v>1003</v>
      </c>
      <c r="C1294" t="s">
        <v>1127</v>
      </c>
      <c r="D1294" t="s">
        <v>154</v>
      </c>
      <c r="E1294" t="s">
        <v>1130</v>
      </c>
      <c r="F1294" s="1">
        <v>475155</v>
      </c>
      <c r="G1294" s="1">
        <v>6485</v>
      </c>
      <c r="H1294" s="1">
        <v>5935</v>
      </c>
      <c r="I1294">
        <v>935</v>
      </c>
      <c r="J1294" s="1">
        <v>3500</v>
      </c>
      <c r="K1294" s="1">
        <v>5715</v>
      </c>
      <c r="L1294" s="1">
        <v>3595</v>
      </c>
      <c r="M1294" s="1">
        <v>7090</v>
      </c>
      <c r="N1294" s="1">
        <v>7855</v>
      </c>
      <c r="O1294" s="1">
        <v>4285</v>
      </c>
      <c r="P1294" s="1">
        <v>2835</v>
      </c>
      <c r="Q1294">
        <v>955</v>
      </c>
      <c r="R1294" s="1">
        <v>5825</v>
      </c>
      <c r="S1294" s="1">
        <v>1830</v>
      </c>
      <c r="T1294" s="1">
        <v>1695</v>
      </c>
      <c r="U1294">
        <v>555</v>
      </c>
      <c r="V1294" s="1">
        <v>3820</v>
      </c>
      <c r="W1294" s="1">
        <v>1625</v>
      </c>
      <c r="X1294" s="1">
        <v>1425</v>
      </c>
      <c r="Y1294" s="1">
        <v>2210</v>
      </c>
      <c r="Z1294" s="1">
        <v>1375</v>
      </c>
      <c r="AA1294" s="1">
        <v>1885</v>
      </c>
      <c r="AB1294">
        <v>940</v>
      </c>
      <c r="AC1294" s="1">
        <v>1615</v>
      </c>
      <c r="AD1294" s="1">
        <v>5840</v>
      </c>
      <c r="AE1294" s="1">
        <v>5625</v>
      </c>
      <c r="AF1294" s="1">
        <v>3580</v>
      </c>
      <c r="AG1294" s="1">
        <v>2230</v>
      </c>
      <c r="AH1294" s="1">
        <v>1990</v>
      </c>
      <c r="AI1294">
        <v>675</v>
      </c>
      <c r="AJ1294" s="1">
        <v>1405</v>
      </c>
      <c r="AK1294" s="1">
        <v>9370</v>
      </c>
      <c r="AL1294" s="1">
        <v>5795</v>
      </c>
      <c r="AM1294" s="1">
        <v>4080</v>
      </c>
      <c r="AN1294" s="1">
        <v>4830</v>
      </c>
      <c r="AO1294" s="1">
        <v>1310</v>
      </c>
      <c r="AP1294" s="1">
        <v>2085</v>
      </c>
      <c r="AQ1294" s="1">
        <v>1795</v>
      </c>
      <c r="AR1294" s="1">
        <v>4320</v>
      </c>
      <c r="AS1294" s="1">
        <v>1025</v>
      </c>
      <c r="AT1294" s="1">
        <v>4315</v>
      </c>
      <c r="AU1294" s="1">
        <v>2995</v>
      </c>
      <c r="AV1294" s="1">
        <v>2215</v>
      </c>
      <c r="AW1294" s="1">
        <v>5210</v>
      </c>
      <c r="AX1294" s="1">
        <v>2625</v>
      </c>
      <c r="AY1294" s="1">
        <v>1070</v>
      </c>
      <c r="AZ1294" s="1">
        <v>2420</v>
      </c>
      <c r="BA1294" s="1">
        <v>1230</v>
      </c>
      <c r="BB1294">
        <v>920</v>
      </c>
      <c r="BC1294" s="1">
        <v>5500</v>
      </c>
      <c r="BD1294" s="1">
        <v>2930</v>
      </c>
      <c r="BE1294" s="1">
        <v>2025</v>
      </c>
      <c r="BF1294" s="1">
        <v>2040</v>
      </c>
      <c r="BG1294" s="1">
        <v>6555</v>
      </c>
      <c r="BH1294" s="1">
        <v>1230</v>
      </c>
      <c r="BI1294" s="1">
        <v>1465</v>
      </c>
      <c r="BJ1294" s="1">
        <v>2060</v>
      </c>
      <c r="BK1294" s="1">
        <v>2000</v>
      </c>
      <c r="BL1294" s="1">
        <v>2895</v>
      </c>
      <c r="BM1294" s="1">
        <v>7515</v>
      </c>
      <c r="BN1294" s="1">
        <v>1420</v>
      </c>
      <c r="BO1294" s="1">
        <v>1980</v>
      </c>
      <c r="BP1294" s="1">
        <v>3225</v>
      </c>
      <c r="BQ1294" s="1">
        <v>2465</v>
      </c>
      <c r="BR1294" s="1">
        <v>2525</v>
      </c>
      <c r="BS1294">
        <v>490</v>
      </c>
      <c r="BT1294">
        <v>750</v>
      </c>
      <c r="BU1294" s="1">
        <v>10305</v>
      </c>
      <c r="BV1294" s="1">
        <v>3955</v>
      </c>
      <c r="BW1294" s="1">
        <v>1350</v>
      </c>
      <c r="BX1294" s="1">
        <v>1425</v>
      </c>
      <c r="BY1294" s="1">
        <v>1225</v>
      </c>
      <c r="BZ1294" s="1">
        <v>1410</v>
      </c>
      <c r="CA1294" s="1">
        <v>1115</v>
      </c>
      <c r="CB1294" s="1">
        <v>8445</v>
      </c>
      <c r="CC1294" s="1">
        <v>1655</v>
      </c>
      <c r="CD1294" s="1">
        <v>1330</v>
      </c>
      <c r="CE1294" s="1">
        <v>5290</v>
      </c>
      <c r="CF1294" s="1">
        <v>4955</v>
      </c>
      <c r="CG1294" s="1">
        <v>3435</v>
      </c>
      <c r="CH1294" s="1">
        <v>2200</v>
      </c>
      <c r="CI1294" s="1">
        <v>1895</v>
      </c>
      <c r="CJ1294" s="1">
        <v>5010</v>
      </c>
      <c r="CK1294" s="1">
        <v>1875</v>
      </c>
      <c r="CL1294" s="1">
        <v>6110</v>
      </c>
      <c r="CM1294" s="1">
        <v>1080</v>
      </c>
      <c r="CN1294" s="1">
        <v>5885</v>
      </c>
      <c r="CO1294" s="1">
        <v>9135</v>
      </c>
      <c r="CP1294" s="1">
        <v>4525</v>
      </c>
      <c r="CQ1294">
        <v>715</v>
      </c>
      <c r="CR1294" s="1">
        <v>4385</v>
      </c>
      <c r="CS1294" s="1">
        <v>3065</v>
      </c>
      <c r="CT1294" s="1">
        <v>2990</v>
      </c>
      <c r="CU1294" s="1">
        <v>2195</v>
      </c>
      <c r="CV1294">
        <v>710</v>
      </c>
      <c r="CW1294" s="1">
        <v>1050</v>
      </c>
      <c r="CX1294" s="1">
        <v>7520</v>
      </c>
      <c r="CY1294" s="1">
        <v>1135</v>
      </c>
      <c r="CZ1294">
        <v>510</v>
      </c>
      <c r="DA1294" s="1">
        <v>4675</v>
      </c>
      <c r="DB1294" s="1">
        <v>1150</v>
      </c>
      <c r="DC1294" s="1">
        <v>1670</v>
      </c>
      <c r="DD1294" s="1">
        <v>1425</v>
      </c>
      <c r="DE1294" s="1">
        <v>2730</v>
      </c>
      <c r="DF1294" s="1">
        <v>1015</v>
      </c>
      <c r="DG1294" s="1">
        <v>2180</v>
      </c>
      <c r="DH1294" s="1">
        <v>6630</v>
      </c>
      <c r="DI1294">
        <v>620</v>
      </c>
      <c r="DJ1294">
        <v>810</v>
      </c>
      <c r="DK1294" s="1">
        <v>3130</v>
      </c>
      <c r="DL1294" s="1">
        <v>2215</v>
      </c>
      <c r="DM1294" s="1">
        <v>2255</v>
      </c>
      <c r="DN1294" s="1">
        <v>5165</v>
      </c>
      <c r="DO1294" s="1">
        <v>6725</v>
      </c>
      <c r="DP1294" s="1">
        <v>2640</v>
      </c>
      <c r="DQ1294" s="1">
        <v>6835</v>
      </c>
      <c r="DR1294" s="1">
        <v>4470</v>
      </c>
      <c r="DS1294" s="1">
        <v>1265</v>
      </c>
      <c r="DT1294" s="1">
        <v>1370</v>
      </c>
      <c r="DU1294" s="1">
        <v>5580</v>
      </c>
      <c r="DV1294" s="1">
        <v>1325</v>
      </c>
      <c r="DW1294">
        <v>710</v>
      </c>
      <c r="DX1294" s="1">
        <v>3040</v>
      </c>
      <c r="DY1294" s="1">
        <v>13990</v>
      </c>
      <c r="DZ1294" s="1">
        <v>4230</v>
      </c>
      <c r="EA1294" s="1">
        <v>5570</v>
      </c>
      <c r="EB1294" s="1">
        <v>9990</v>
      </c>
      <c r="EC1294" s="1">
        <v>1825</v>
      </c>
      <c r="ED1294" s="1">
        <v>1400</v>
      </c>
      <c r="EE1294" s="1">
        <v>5105</v>
      </c>
      <c r="EF1294" s="1">
        <v>21535</v>
      </c>
      <c r="EG1294" s="1">
        <v>5460</v>
      </c>
      <c r="EH1294" s="1">
        <v>2885</v>
      </c>
      <c r="EI1294" s="1">
        <v>11035</v>
      </c>
      <c r="EJ1294">
        <v>905</v>
      </c>
      <c r="EK1294">
        <v>690</v>
      </c>
      <c r="EL1294" s="1">
        <v>1140</v>
      </c>
      <c r="EM1294" s="1">
        <v>1440</v>
      </c>
      <c r="EN1294" s="1">
        <v>1530</v>
      </c>
      <c r="EO1294" s="1">
        <v>5010</v>
      </c>
      <c r="EP1294" s="1">
        <v>1845</v>
      </c>
    </row>
    <row r="1295" spans="1:146" x14ac:dyDescent="0.35">
      <c r="A1295">
        <v>1299</v>
      </c>
      <c r="B1295" t="s">
        <v>1003</v>
      </c>
      <c r="C1295" t="s">
        <v>1127</v>
      </c>
      <c r="D1295" t="s">
        <v>154</v>
      </c>
      <c r="E1295" t="s">
        <v>1131</v>
      </c>
      <c r="F1295" s="1">
        <v>201865</v>
      </c>
      <c r="G1295" s="1">
        <v>2890</v>
      </c>
      <c r="H1295" s="1">
        <v>2520</v>
      </c>
      <c r="I1295">
        <v>435</v>
      </c>
      <c r="J1295" s="1">
        <v>1470</v>
      </c>
      <c r="K1295" s="1">
        <v>2460</v>
      </c>
      <c r="L1295" s="1">
        <v>1565</v>
      </c>
      <c r="M1295" s="1">
        <v>1885</v>
      </c>
      <c r="N1295" s="1">
        <v>2980</v>
      </c>
      <c r="O1295" s="1">
        <v>1635</v>
      </c>
      <c r="P1295" s="1">
        <v>1330</v>
      </c>
      <c r="Q1295">
        <v>475</v>
      </c>
      <c r="R1295" s="1">
        <v>2275</v>
      </c>
      <c r="S1295">
        <v>800</v>
      </c>
      <c r="T1295">
        <v>925</v>
      </c>
      <c r="U1295">
        <v>240</v>
      </c>
      <c r="V1295" s="1">
        <v>1900</v>
      </c>
      <c r="W1295">
        <v>570</v>
      </c>
      <c r="X1295">
        <v>740</v>
      </c>
      <c r="Y1295" s="1">
        <v>1025</v>
      </c>
      <c r="Z1295">
        <v>740</v>
      </c>
      <c r="AA1295">
        <v>970</v>
      </c>
      <c r="AB1295">
        <v>445</v>
      </c>
      <c r="AC1295">
        <v>630</v>
      </c>
      <c r="AD1295" s="1">
        <v>2420</v>
      </c>
      <c r="AE1295" s="1">
        <v>2320</v>
      </c>
      <c r="AF1295" s="1">
        <v>1795</v>
      </c>
      <c r="AG1295">
        <v>875</v>
      </c>
      <c r="AH1295">
        <v>840</v>
      </c>
      <c r="AI1295">
        <v>340</v>
      </c>
      <c r="AJ1295">
        <v>650</v>
      </c>
      <c r="AK1295" s="1">
        <v>3875</v>
      </c>
      <c r="AL1295" s="1">
        <v>2590</v>
      </c>
      <c r="AM1295" s="1">
        <v>1825</v>
      </c>
      <c r="AN1295" s="1">
        <v>2430</v>
      </c>
      <c r="AO1295">
        <v>640</v>
      </c>
      <c r="AP1295" s="1">
        <v>1080</v>
      </c>
      <c r="AQ1295">
        <v>745</v>
      </c>
      <c r="AR1295" s="1">
        <v>1995</v>
      </c>
      <c r="AS1295">
        <v>490</v>
      </c>
      <c r="AT1295" s="1">
        <v>2200</v>
      </c>
      <c r="AU1295" s="1">
        <v>1145</v>
      </c>
      <c r="AV1295">
        <v>865</v>
      </c>
      <c r="AW1295" s="1">
        <v>2340</v>
      </c>
      <c r="AX1295" s="1">
        <v>1205</v>
      </c>
      <c r="AY1295">
        <v>550</v>
      </c>
      <c r="AZ1295" s="1">
        <v>1205</v>
      </c>
      <c r="BA1295">
        <v>575</v>
      </c>
      <c r="BB1295">
        <v>355</v>
      </c>
      <c r="BC1295" s="1">
        <v>2015</v>
      </c>
      <c r="BD1295" s="1">
        <v>1420</v>
      </c>
      <c r="BE1295">
        <v>900</v>
      </c>
      <c r="BF1295">
        <v>775</v>
      </c>
      <c r="BG1295" s="1">
        <v>2585</v>
      </c>
      <c r="BH1295">
        <v>530</v>
      </c>
      <c r="BI1295">
        <v>640</v>
      </c>
      <c r="BJ1295">
        <v>985</v>
      </c>
      <c r="BK1295" s="1">
        <v>1025</v>
      </c>
      <c r="BL1295" s="1">
        <v>1350</v>
      </c>
      <c r="BM1295" s="1">
        <v>3135</v>
      </c>
      <c r="BN1295">
        <v>715</v>
      </c>
      <c r="BO1295">
        <v>945</v>
      </c>
      <c r="BP1295" s="1">
        <v>1460</v>
      </c>
      <c r="BQ1295">
        <v>975</v>
      </c>
      <c r="BR1295" s="1">
        <v>1135</v>
      </c>
      <c r="BS1295">
        <v>230</v>
      </c>
      <c r="BT1295">
        <v>355</v>
      </c>
      <c r="BU1295" s="1">
        <v>4375</v>
      </c>
      <c r="BV1295" s="1">
        <v>1725</v>
      </c>
      <c r="BW1295">
        <v>520</v>
      </c>
      <c r="BX1295">
        <v>555</v>
      </c>
      <c r="BY1295">
        <v>510</v>
      </c>
      <c r="BZ1295">
        <v>525</v>
      </c>
      <c r="CA1295">
        <v>550</v>
      </c>
      <c r="CB1295" s="1">
        <v>3590</v>
      </c>
      <c r="CC1295">
        <v>750</v>
      </c>
      <c r="CD1295">
        <v>530</v>
      </c>
      <c r="CE1295" s="1">
        <v>2295</v>
      </c>
      <c r="CF1295" s="1">
        <v>2110</v>
      </c>
      <c r="CG1295" s="1">
        <v>1340</v>
      </c>
      <c r="CH1295" s="1">
        <v>1020</v>
      </c>
      <c r="CI1295">
        <v>990</v>
      </c>
      <c r="CJ1295" s="1">
        <v>2150</v>
      </c>
      <c r="CK1295">
        <v>860</v>
      </c>
      <c r="CL1295" s="1">
        <v>2855</v>
      </c>
      <c r="CM1295">
        <v>520</v>
      </c>
      <c r="CN1295" s="1">
        <v>2245</v>
      </c>
      <c r="CO1295" s="1">
        <v>3635</v>
      </c>
      <c r="CP1295" s="1">
        <v>1715</v>
      </c>
      <c r="CQ1295">
        <v>335</v>
      </c>
      <c r="CR1295" s="1">
        <v>2315</v>
      </c>
      <c r="CS1295" s="1">
        <v>1315</v>
      </c>
      <c r="CT1295" s="1">
        <v>1445</v>
      </c>
      <c r="CU1295">
        <v>970</v>
      </c>
      <c r="CV1295">
        <v>405</v>
      </c>
      <c r="CW1295">
        <v>435</v>
      </c>
      <c r="CX1295" s="1">
        <v>3095</v>
      </c>
      <c r="CY1295">
        <v>455</v>
      </c>
      <c r="CZ1295">
        <v>280</v>
      </c>
      <c r="DA1295" s="1">
        <v>1910</v>
      </c>
      <c r="DB1295">
        <v>430</v>
      </c>
      <c r="DC1295">
        <v>680</v>
      </c>
      <c r="DD1295">
        <v>645</v>
      </c>
      <c r="DE1295" s="1">
        <v>1235</v>
      </c>
      <c r="DF1295">
        <v>545</v>
      </c>
      <c r="DG1295" s="1">
        <v>1030</v>
      </c>
      <c r="DH1295" s="1">
        <v>2910</v>
      </c>
      <c r="DI1295">
        <v>235</v>
      </c>
      <c r="DJ1295">
        <v>420</v>
      </c>
      <c r="DK1295" s="1">
        <v>1245</v>
      </c>
      <c r="DL1295" s="1">
        <v>1030</v>
      </c>
      <c r="DM1295" s="1">
        <v>1010</v>
      </c>
      <c r="DN1295" s="1">
        <v>1840</v>
      </c>
      <c r="DO1295" s="1">
        <v>2820</v>
      </c>
      <c r="DP1295" s="1">
        <v>1165</v>
      </c>
      <c r="DQ1295" s="1">
        <v>2870</v>
      </c>
      <c r="DR1295" s="1">
        <v>1805</v>
      </c>
      <c r="DS1295">
        <v>620</v>
      </c>
      <c r="DT1295">
        <v>600</v>
      </c>
      <c r="DU1295" s="1">
        <v>2235</v>
      </c>
      <c r="DV1295">
        <v>575</v>
      </c>
      <c r="DW1295">
        <v>275</v>
      </c>
      <c r="DX1295" s="1">
        <v>1350</v>
      </c>
      <c r="DY1295" s="1">
        <v>5115</v>
      </c>
      <c r="DZ1295" s="1">
        <v>1665</v>
      </c>
      <c r="EA1295" s="1">
        <v>2375</v>
      </c>
      <c r="EB1295" s="1">
        <v>4200</v>
      </c>
      <c r="EC1295">
        <v>950</v>
      </c>
      <c r="ED1295">
        <v>645</v>
      </c>
      <c r="EE1295" s="1">
        <v>2370</v>
      </c>
      <c r="EF1295" s="1">
        <v>7775</v>
      </c>
      <c r="EG1295" s="1">
        <v>2025</v>
      </c>
      <c r="EH1295" s="1">
        <v>1145</v>
      </c>
      <c r="EI1295" s="1">
        <v>4445</v>
      </c>
      <c r="EJ1295">
        <v>455</v>
      </c>
      <c r="EK1295">
        <v>320</v>
      </c>
      <c r="EL1295">
        <v>615</v>
      </c>
      <c r="EM1295">
        <v>620</v>
      </c>
      <c r="EN1295">
        <v>700</v>
      </c>
      <c r="EO1295" s="1">
        <v>2175</v>
      </c>
      <c r="EP1295">
        <v>930</v>
      </c>
    </row>
    <row r="1296" spans="1:146" x14ac:dyDescent="0.35">
      <c r="A1296">
        <v>1300</v>
      </c>
      <c r="B1296" t="s">
        <v>1003</v>
      </c>
      <c r="C1296" t="s">
        <v>1127</v>
      </c>
      <c r="D1296" t="s">
        <v>154</v>
      </c>
      <c r="E1296" t="s">
        <v>1132</v>
      </c>
      <c r="F1296" s="1">
        <v>273295</v>
      </c>
      <c r="G1296" s="1">
        <v>3590</v>
      </c>
      <c r="H1296" s="1">
        <v>3400</v>
      </c>
      <c r="I1296">
        <v>495</v>
      </c>
      <c r="J1296" s="1">
        <v>2030</v>
      </c>
      <c r="K1296" s="1">
        <v>3250</v>
      </c>
      <c r="L1296" s="1">
        <v>2030</v>
      </c>
      <c r="M1296" s="1">
        <v>5195</v>
      </c>
      <c r="N1296" s="1">
        <v>4870</v>
      </c>
      <c r="O1296" s="1">
        <v>2655</v>
      </c>
      <c r="P1296" s="1">
        <v>1515</v>
      </c>
      <c r="Q1296">
        <v>480</v>
      </c>
      <c r="R1296" s="1">
        <v>3550</v>
      </c>
      <c r="S1296" s="1">
        <v>1035</v>
      </c>
      <c r="T1296">
        <v>775</v>
      </c>
      <c r="U1296">
        <v>310</v>
      </c>
      <c r="V1296" s="1">
        <v>1925</v>
      </c>
      <c r="W1296" s="1">
        <v>1055</v>
      </c>
      <c r="X1296">
        <v>690</v>
      </c>
      <c r="Y1296" s="1">
        <v>1175</v>
      </c>
      <c r="Z1296">
        <v>650</v>
      </c>
      <c r="AA1296">
        <v>915</v>
      </c>
      <c r="AB1296">
        <v>505</v>
      </c>
      <c r="AC1296">
        <v>990</v>
      </c>
      <c r="AD1296" s="1">
        <v>3420</v>
      </c>
      <c r="AE1296" s="1">
        <v>3305</v>
      </c>
      <c r="AF1296" s="1">
        <v>1790</v>
      </c>
      <c r="AG1296" s="1">
        <v>1350</v>
      </c>
      <c r="AH1296" s="1">
        <v>1145</v>
      </c>
      <c r="AI1296">
        <v>330</v>
      </c>
      <c r="AJ1296">
        <v>740</v>
      </c>
      <c r="AK1296" s="1">
        <v>5505</v>
      </c>
      <c r="AL1296" s="1">
        <v>3215</v>
      </c>
      <c r="AM1296" s="1">
        <v>2260</v>
      </c>
      <c r="AN1296" s="1">
        <v>2415</v>
      </c>
      <c r="AO1296">
        <v>675</v>
      </c>
      <c r="AP1296" s="1">
        <v>1000</v>
      </c>
      <c r="AQ1296" s="1">
        <v>1045</v>
      </c>
      <c r="AR1296" s="1">
        <v>2330</v>
      </c>
      <c r="AS1296">
        <v>540</v>
      </c>
      <c r="AT1296" s="1">
        <v>2115</v>
      </c>
      <c r="AU1296" s="1">
        <v>1845</v>
      </c>
      <c r="AV1296" s="1">
        <v>1350</v>
      </c>
      <c r="AW1296" s="1">
        <v>2870</v>
      </c>
      <c r="AX1296" s="1">
        <v>1420</v>
      </c>
      <c r="AY1296">
        <v>515</v>
      </c>
      <c r="AZ1296" s="1">
        <v>1215</v>
      </c>
      <c r="BA1296">
        <v>660</v>
      </c>
      <c r="BB1296">
        <v>565</v>
      </c>
      <c r="BC1296" s="1">
        <v>3495</v>
      </c>
      <c r="BD1296" s="1">
        <v>1515</v>
      </c>
      <c r="BE1296" s="1">
        <v>1125</v>
      </c>
      <c r="BF1296" s="1">
        <v>1270</v>
      </c>
      <c r="BG1296" s="1">
        <v>3965</v>
      </c>
      <c r="BH1296">
        <v>705</v>
      </c>
      <c r="BI1296">
        <v>830</v>
      </c>
      <c r="BJ1296" s="1">
        <v>1070</v>
      </c>
      <c r="BK1296">
        <v>975</v>
      </c>
      <c r="BL1296" s="1">
        <v>1550</v>
      </c>
      <c r="BM1296" s="1">
        <v>4365</v>
      </c>
      <c r="BN1296">
        <v>700</v>
      </c>
      <c r="BO1296" s="1">
        <v>1035</v>
      </c>
      <c r="BP1296" s="1">
        <v>1760</v>
      </c>
      <c r="BQ1296" s="1">
        <v>1485</v>
      </c>
      <c r="BR1296" s="1">
        <v>1380</v>
      </c>
      <c r="BS1296">
        <v>265</v>
      </c>
      <c r="BT1296">
        <v>390</v>
      </c>
      <c r="BU1296" s="1">
        <v>5935</v>
      </c>
      <c r="BV1296" s="1">
        <v>2230</v>
      </c>
      <c r="BW1296">
        <v>820</v>
      </c>
      <c r="BX1296">
        <v>880</v>
      </c>
      <c r="BY1296">
        <v>710</v>
      </c>
      <c r="BZ1296">
        <v>880</v>
      </c>
      <c r="CA1296">
        <v>570</v>
      </c>
      <c r="CB1296" s="1">
        <v>4870</v>
      </c>
      <c r="CC1296">
        <v>910</v>
      </c>
      <c r="CD1296">
        <v>795</v>
      </c>
      <c r="CE1296" s="1">
        <v>3015</v>
      </c>
      <c r="CF1296" s="1">
        <v>2845</v>
      </c>
      <c r="CG1296" s="1">
        <v>2095</v>
      </c>
      <c r="CH1296" s="1">
        <v>1185</v>
      </c>
      <c r="CI1296">
        <v>915</v>
      </c>
      <c r="CJ1296" s="1">
        <v>2870</v>
      </c>
      <c r="CK1296" s="1">
        <v>1010</v>
      </c>
      <c r="CL1296" s="1">
        <v>3265</v>
      </c>
      <c r="CM1296">
        <v>570</v>
      </c>
      <c r="CN1296" s="1">
        <v>3640</v>
      </c>
      <c r="CO1296" s="1">
        <v>5510</v>
      </c>
      <c r="CP1296" s="1">
        <v>2815</v>
      </c>
      <c r="CQ1296">
        <v>370</v>
      </c>
      <c r="CR1296" s="1">
        <v>2060</v>
      </c>
      <c r="CS1296" s="1">
        <v>1760</v>
      </c>
      <c r="CT1296" s="1">
        <v>1540</v>
      </c>
      <c r="CU1296" s="1">
        <v>1230</v>
      </c>
      <c r="CV1296">
        <v>310</v>
      </c>
      <c r="CW1296">
        <v>610</v>
      </c>
      <c r="CX1296" s="1">
        <v>4425</v>
      </c>
      <c r="CY1296">
        <v>690</v>
      </c>
      <c r="CZ1296">
        <v>220</v>
      </c>
      <c r="DA1296" s="1">
        <v>2770</v>
      </c>
      <c r="DB1296">
        <v>725</v>
      </c>
      <c r="DC1296">
        <v>990</v>
      </c>
      <c r="DD1296">
        <v>775</v>
      </c>
      <c r="DE1296" s="1">
        <v>1485</v>
      </c>
      <c r="DF1296">
        <v>470</v>
      </c>
      <c r="DG1296" s="1">
        <v>1140</v>
      </c>
      <c r="DH1296" s="1">
        <v>3730</v>
      </c>
      <c r="DI1296">
        <v>380</v>
      </c>
      <c r="DJ1296">
        <v>380</v>
      </c>
      <c r="DK1296" s="1">
        <v>1885</v>
      </c>
      <c r="DL1296" s="1">
        <v>1185</v>
      </c>
      <c r="DM1296" s="1">
        <v>1240</v>
      </c>
      <c r="DN1296" s="1">
        <v>3330</v>
      </c>
      <c r="DO1296" s="1">
        <v>3910</v>
      </c>
      <c r="DP1296" s="1">
        <v>1480</v>
      </c>
      <c r="DQ1296" s="1">
        <v>3965</v>
      </c>
      <c r="DR1296" s="1">
        <v>2670</v>
      </c>
      <c r="DS1296">
        <v>650</v>
      </c>
      <c r="DT1296">
        <v>775</v>
      </c>
      <c r="DU1296" s="1">
        <v>3355</v>
      </c>
      <c r="DV1296">
        <v>740</v>
      </c>
      <c r="DW1296">
        <v>440</v>
      </c>
      <c r="DX1296" s="1">
        <v>1690</v>
      </c>
      <c r="DY1296" s="1">
        <v>8875</v>
      </c>
      <c r="DZ1296" s="1">
        <v>2570</v>
      </c>
      <c r="EA1296" s="1">
        <v>3195</v>
      </c>
      <c r="EB1296" s="1">
        <v>5780</v>
      </c>
      <c r="EC1296">
        <v>880</v>
      </c>
      <c r="ED1296">
        <v>755</v>
      </c>
      <c r="EE1296" s="1">
        <v>2735</v>
      </c>
      <c r="EF1296" s="1">
        <v>13770</v>
      </c>
      <c r="EG1296" s="1">
        <v>3440</v>
      </c>
      <c r="EH1296" s="1">
        <v>1745</v>
      </c>
      <c r="EI1296" s="1">
        <v>6600</v>
      </c>
      <c r="EJ1296">
        <v>445</v>
      </c>
      <c r="EK1296">
        <v>370</v>
      </c>
      <c r="EL1296">
        <v>525</v>
      </c>
      <c r="EM1296">
        <v>820</v>
      </c>
      <c r="EN1296">
        <v>845</v>
      </c>
      <c r="EO1296" s="1">
        <v>2825</v>
      </c>
      <c r="EP1296">
        <v>910</v>
      </c>
    </row>
    <row r="1297" spans="1:146" x14ac:dyDescent="0.35">
      <c r="A1297">
        <v>1301</v>
      </c>
      <c r="B1297" t="s">
        <v>1003</v>
      </c>
      <c r="C1297" t="s">
        <v>1127</v>
      </c>
      <c r="D1297" t="s">
        <v>154</v>
      </c>
      <c r="E1297" t="s">
        <v>1133</v>
      </c>
      <c r="F1297" s="1">
        <v>320945</v>
      </c>
      <c r="G1297" s="1">
        <v>7045</v>
      </c>
      <c r="H1297" s="1">
        <v>4240</v>
      </c>
      <c r="I1297">
        <v>865</v>
      </c>
      <c r="J1297" s="1">
        <v>1315</v>
      </c>
      <c r="K1297" s="1">
        <v>2300</v>
      </c>
      <c r="L1297" s="1">
        <v>1595</v>
      </c>
      <c r="M1297" s="1">
        <v>1480</v>
      </c>
      <c r="N1297" s="1">
        <v>1925</v>
      </c>
      <c r="O1297" s="1">
        <v>1185</v>
      </c>
      <c r="P1297" s="1">
        <v>1405</v>
      </c>
      <c r="Q1297" s="1">
        <v>1130</v>
      </c>
      <c r="R1297" s="1">
        <v>4785</v>
      </c>
      <c r="S1297" s="1">
        <v>1340</v>
      </c>
      <c r="T1297" s="1">
        <v>4770</v>
      </c>
      <c r="U1297">
        <v>750</v>
      </c>
      <c r="V1297" s="1">
        <v>1860</v>
      </c>
      <c r="W1297">
        <v>425</v>
      </c>
      <c r="X1297">
        <v>950</v>
      </c>
      <c r="Y1297" s="1">
        <v>3645</v>
      </c>
      <c r="Z1297">
        <v>860</v>
      </c>
      <c r="AA1297" s="1">
        <v>1435</v>
      </c>
      <c r="AB1297">
        <v>480</v>
      </c>
      <c r="AC1297" s="1">
        <v>1145</v>
      </c>
      <c r="AD1297" s="1">
        <v>2110</v>
      </c>
      <c r="AE1297" s="1">
        <v>3610</v>
      </c>
      <c r="AF1297" s="1">
        <v>1505</v>
      </c>
      <c r="AG1297" s="1">
        <v>1305</v>
      </c>
      <c r="AH1297" s="1">
        <v>1195</v>
      </c>
      <c r="AI1297">
        <v>780</v>
      </c>
      <c r="AJ1297" s="1">
        <v>1355</v>
      </c>
      <c r="AK1297" s="1">
        <v>3125</v>
      </c>
      <c r="AL1297" s="1">
        <v>4615</v>
      </c>
      <c r="AM1297" s="1">
        <v>3860</v>
      </c>
      <c r="AN1297" s="1">
        <v>6050</v>
      </c>
      <c r="AO1297" s="1">
        <v>1010</v>
      </c>
      <c r="AP1297" s="1">
        <v>1515</v>
      </c>
      <c r="AQ1297" s="1">
        <v>1035</v>
      </c>
      <c r="AR1297" s="1">
        <v>3965</v>
      </c>
      <c r="AS1297" s="1">
        <v>1485</v>
      </c>
      <c r="AT1297" s="1">
        <v>2205</v>
      </c>
      <c r="AU1297" s="1">
        <v>1355</v>
      </c>
      <c r="AV1297" s="1">
        <v>1280</v>
      </c>
      <c r="AW1297" s="1">
        <v>3635</v>
      </c>
      <c r="AX1297">
        <v>815</v>
      </c>
      <c r="AY1297">
        <v>540</v>
      </c>
      <c r="AZ1297" s="1">
        <v>7315</v>
      </c>
      <c r="BA1297" s="1">
        <v>1320</v>
      </c>
      <c r="BB1297">
        <v>695</v>
      </c>
      <c r="BC1297" s="1">
        <v>1645</v>
      </c>
      <c r="BD1297" s="1">
        <v>1570</v>
      </c>
      <c r="BE1297" s="1">
        <v>1245</v>
      </c>
      <c r="BF1297" s="1">
        <v>1710</v>
      </c>
      <c r="BG1297" s="1">
        <v>2100</v>
      </c>
      <c r="BH1297">
        <v>940</v>
      </c>
      <c r="BI1297" s="1">
        <v>2290</v>
      </c>
      <c r="BJ1297" s="1">
        <v>3555</v>
      </c>
      <c r="BK1297" s="1">
        <v>1055</v>
      </c>
      <c r="BL1297" s="1">
        <v>2390</v>
      </c>
      <c r="BM1297" s="1">
        <v>4315</v>
      </c>
      <c r="BN1297" s="1">
        <v>1170</v>
      </c>
      <c r="BO1297" s="1">
        <v>1785</v>
      </c>
      <c r="BP1297" s="1">
        <v>2905</v>
      </c>
      <c r="BQ1297" s="1">
        <v>2190</v>
      </c>
      <c r="BR1297" s="1">
        <v>3070</v>
      </c>
      <c r="BS1297">
        <v>310</v>
      </c>
      <c r="BT1297">
        <v>595</v>
      </c>
      <c r="BU1297" s="1">
        <v>7890</v>
      </c>
      <c r="BV1297" s="1">
        <v>1260</v>
      </c>
      <c r="BW1297">
        <v>575</v>
      </c>
      <c r="BX1297">
        <v>460</v>
      </c>
      <c r="BY1297">
        <v>555</v>
      </c>
      <c r="BZ1297" s="1">
        <v>1135</v>
      </c>
      <c r="CA1297">
        <v>840</v>
      </c>
      <c r="CB1297" s="1">
        <v>9865</v>
      </c>
      <c r="CC1297" s="1">
        <v>1290</v>
      </c>
      <c r="CD1297">
        <v>660</v>
      </c>
      <c r="CE1297" s="1">
        <v>7110</v>
      </c>
      <c r="CF1297" s="1">
        <v>2875</v>
      </c>
      <c r="CG1297" s="1">
        <v>2835</v>
      </c>
      <c r="CH1297" s="1">
        <v>1460</v>
      </c>
      <c r="CI1297" s="1">
        <v>2785</v>
      </c>
      <c r="CJ1297" s="1">
        <v>7450</v>
      </c>
      <c r="CK1297">
        <v>810</v>
      </c>
      <c r="CL1297" s="1">
        <v>1945</v>
      </c>
      <c r="CM1297" s="1">
        <v>1130</v>
      </c>
      <c r="CN1297" s="1">
        <v>1600</v>
      </c>
      <c r="CO1297" s="1">
        <v>2575</v>
      </c>
      <c r="CP1297" s="1">
        <v>1910</v>
      </c>
      <c r="CQ1297">
        <v>660</v>
      </c>
      <c r="CR1297" s="1">
        <v>2405</v>
      </c>
      <c r="CS1297" s="1">
        <v>1970</v>
      </c>
      <c r="CT1297" s="1">
        <v>2400</v>
      </c>
      <c r="CU1297" s="1">
        <v>1490</v>
      </c>
      <c r="CV1297">
        <v>610</v>
      </c>
      <c r="CW1297">
        <v>660</v>
      </c>
      <c r="CX1297" s="1">
        <v>3185</v>
      </c>
      <c r="CY1297" s="1">
        <v>1335</v>
      </c>
      <c r="CZ1297">
        <v>365</v>
      </c>
      <c r="DA1297" s="1">
        <v>1675</v>
      </c>
      <c r="DB1297">
        <v>580</v>
      </c>
      <c r="DC1297" s="1">
        <v>1555</v>
      </c>
      <c r="DD1297" s="1">
        <v>1275</v>
      </c>
      <c r="DE1297" s="1">
        <v>3235</v>
      </c>
      <c r="DF1297" s="1">
        <v>1065</v>
      </c>
      <c r="DG1297">
        <v>785</v>
      </c>
      <c r="DH1297" s="1">
        <v>8635</v>
      </c>
      <c r="DI1297">
        <v>375</v>
      </c>
      <c r="DJ1297" s="1">
        <v>1565</v>
      </c>
      <c r="DK1297" s="1">
        <v>2575</v>
      </c>
      <c r="DL1297" s="1">
        <v>2450</v>
      </c>
      <c r="DM1297" s="1">
        <v>2555</v>
      </c>
      <c r="DN1297" s="1">
        <v>1215</v>
      </c>
      <c r="DO1297" s="1">
        <v>4995</v>
      </c>
      <c r="DP1297" s="1">
        <v>1775</v>
      </c>
      <c r="DQ1297" s="1">
        <v>4260</v>
      </c>
      <c r="DR1297" s="1">
        <v>1870</v>
      </c>
      <c r="DS1297">
        <v>870</v>
      </c>
      <c r="DT1297" s="1">
        <v>1770</v>
      </c>
      <c r="DU1297" s="1">
        <v>3600</v>
      </c>
      <c r="DV1297" s="1">
        <v>1320</v>
      </c>
      <c r="DW1297">
        <v>350</v>
      </c>
      <c r="DX1297" s="1">
        <v>2045</v>
      </c>
      <c r="DY1297" s="1">
        <v>4200</v>
      </c>
      <c r="DZ1297" s="1">
        <v>3870</v>
      </c>
      <c r="EA1297" s="1">
        <v>7630</v>
      </c>
      <c r="EB1297" s="1">
        <v>3755</v>
      </c>
      <c r="EC1297" s="1">
        <v>3010</v>
      </c>
      <c r="ED1297" s="1">
        <v>1455</v>
      </c>
      <c r="EE1297" s="1">
        <v>3445</v>
      </c>
      <c r="EF1297" s="1">
        <v>4275</v>
      </c>
      <c r="EG1297" s="1">
        <v>1645</v>
      </c>
      <c r="EH1297" s="1">
        <v>2420</v>
      </c>
      <c r="EI1297" s="1">
        <v>9545</v>
      </c>
      <c r="EJ1297">
        <v>840</v>
      </c>
      <c r="EK1297">
        <v>495</v>
      </c>
      <c r="EL1297">
        <v>895</v>
      </c>
      <c r="EM1297">
        <v>540</v>
      </c>
      <c r="EN1297">
        <v>625</v>
      </c>
      <c r="EO1297" s="1">
        <v>4470</v>
      </c>
      <c r="EP1297" s="1">
        <v>1910</v>
      </c>
    </row>
    <row r="1298" spans="1:146" x14ac:dyDescent="0.35">
      <c r="A1298">
        <v>1302</v>
      </c>
      <c r="B1298" t="s">
        <v>1003</v>
      </c>
      <c r="C1298" t="s">
        <v>1127</v>
      </c>
      <c r="D1298" t="s">
        <v>154</v>
      </c>
      <c r="E1298" t="s">
        <v>1134</v>
      </c>
      <c r="F1298" s="1">
        <v>176120</v>
      </c>
      <c r="G1298" s="1">
        <v>2945</v>
      </c>
      <c r="H1298" s="1">
        <v>1910</v>
      </c>
      <c r="I1298">
        <v>465</v>
      </c>
      <c r="J1298">
        <v>465</v>
      </c>
      <c r="K1298" s="1">
        <v>1050</v>
      </c>
      <c r="L1298">
        <v>875</v>
      </c>
      <c r="M1298">
        <v>475</v>
      </c>
      <c r="N1298">
        <v>740</v>
      </c>
      <c r="O1298">
        <v>415</v>
      </c>
      <c r="P1298">
        <v>385</v>
      </c>
      <c r="Q1298">
        <v>525</v>
      </c>
      <c r="R1298" s="1">
        <v>2295</v>
      </c>
      <c r="S1298">
        <v>660</v>
      </c>
      <c r="T1298" s="1">
        <v>4015</v>
      </c>
      <c r="U1298">
        <v>380</v>
      </c>
      <c r="V1298">
        <v>990</v>
      </c>
      <c r="W1298">
        <v>85</v>
      </c>
      <c r="X1298">
        <v>805</v>
      </c>
      <c r="Y1298" s="1">
        <v>1830</v>
      </c>
      <c r="Z1298">
        <v>355</v>
      </c>
      <c r="AA1298">
        <v>445</v>
      </c>
      <c r="AB1298">
        <v>250</v>
      </c>
      <c r="AC1298">
        <v>455</v>
      </c>
      <c r="AD1298" s="1">
        <v>1040</v>
      </c>
      <c r="AE1298" s="1">
        <v>1630</v>
      </c>
      <c r="AF1298">
        <v>420</v>
      </c>
      <c r="AG1298">
        <v>725</v>
      </c>
      <c r="AH1298">
        <v>455</v>
      </c>
      <c r="AI1298">
        <v>145</v>
      </c>
      <c r="AJ1298">
        <v>440</v>
      </c>
      <c r="AK1298" s="1">
        <v>2290</v>
      </c>
      <c r="AL1298" s="1">
        <v>2210</v>
      </c>
      <c r="AM1298" s="1">
        <v>1595</v>
      </c>
      <c r="AN1298" s="1">
        <v>3030</v>
      </c>
      <c r="AO1298">
        <v>470</v>
      </c>
      <c r="AP1298">
        <v>640</v>
      </c>
      <c r="AQ1298">
        <v>895</v>
      </c>
      <c r="AR1298" s="1">
        <v>2525</v>
      </c>
      <c r="AS1298" s="1">
        <v>1100</v>
      </c>
      <c r="AT1298">
        <v>985</v>
      </c>
      <c r="AU1298" s="1">
        <v>1070</v>
      </c>
      <c r="AV1298" s="1">
        <v>1060</v>
      </c>
      <c r="AW1298" s="1">
        <v>3095</v>
      </c>
      <c r="AX1298">
        <v>505</v>
      </c>
      <c r="AY1298">
        <v>135</v>
      </c>
      <c r="AZ1298" s="1">
        <v>3730</v>
      </c>
      <c r="BA1298">
        <v>495</v>
      </c>
      <c r="BB1298">
        <v>215</v>
      </c>
      <c r="BC1298" s="1">
        <v>1410</v>
      </c>
      <c r="BD1298" s="1">
        <v>1075</v>
      </c>
      <c r="BE1298">
        <v>755</v>
      </c>
      <c r="BF1298">
        <v>940</v>
      </c>
      <c r="BG1298">
        <v>715</v>
      </c>
      <c r="BH1298">
        <v>745</v>
      </c>
      <c r="BI1298" s="1">
        <v>1370</v>
      </c>
      <c r="BJ1298" s="1">
        <v>2105</v>
      </c>
      <c r="BK1298">
        <v>325</v>
      </c>
      <c r="BL1298" s="1">
        <v>1215</v>
      </c>
      <c r="BM1298" s="1">
        <v>2905</v>
      </c>
      <c r="BN1298">
        <v>700</v>
      </c>
      <c r="BO1298">
        <v>600</v>
      </c>
      <c r="BP1298" s="1">
        <v>1580</v>
      </c>
      <c r="BQ1298" s="1">
        <v>1230</v>
      </c>
      <c r="BR1298" s="1">
        <v>2980</v>
      </c>
      <c r="BS1298">
        <v>120</v>
      </c>
      <c r="BT1298">
        <v>365</v>
      </c>
      <c r="BU1298" s="1">
        <v>4385</v>
      </c>
      <c r="BV1298">
        <v>465</v>
      </c>
      <c r="BW1298">
        <v>125</v>
      </c>
      <c r="BX1298">
        <v>175</v>
      </c>
      <c r="BY1298">
        <v>185</v>
      </c>
      <c r="BZ1298">
        <v>500</v>
      </c>
      <c r="CA1298">
        <v>560</v>
      </c>
      <c r="CB1298" s="1">
        <v>4170</v>
      </c>
      <c r="CC1298">
        <v>430</v>
      </c>
      <c r="CD1298">
        <v>520</v>
      </c>
      <c r="CE1298" s="1">
        <v>2670</v>
      </c>
      <c r="CF1298" s="1">
        <v>2040</v>
      </c>
      <c r="CG1298" s="1">
        <v>1515</v>
      </c>
      <c r="CH1298" s="1">
        <v>1590</v>
      </c>
      <c r="CI1298" s="1">
        <v>1395</v>
      </c>
      <c r="CJ1298" s="1">
        <v>6510</v>
      </c>
      <c r="CK1298">
        <v>325</v>
      </c>
      <c r="CL1298" s="1">
        <v>1055</v>
      </c>
      <c r="CM1298">
        <v>860</v>
      </c>
      <c r="CN1298">
        <v>750</v>
      </c>
      <c r="CO1298" s="1">
        <v>1365</v>
      </c>
      <c r="CP1298" s="1">
        <v>1040</v>
      </c>
      <c r="CQ1298">
        <v>215</v>
      </c>
      <c r="CR1298" s="1">
        <v>1820</v>
      </c>
      <c r="CS1298" s="1">
        <v>1565</v>
      </c>
      <c r="CT1298" s="1">
        <v>1030</v>
      </c>
      <c r="CU1298" s="1">
        <v>1155</v>
      </c>
      <c r="CV1298">
        <v>320</v>
      </c>
      <c r="CW1298">
        <v>295</v>
      </c>
      <c r="CX1298" s="1">
        <v>2930</v>
      </c>
      <c r="CY1298">
        <v>825</v>
      </c>
      <c r="CZ1298">
        <v>110</v>
      </c>
      <c r="DA1298">
        <v>740</v>
      </c>
      <c r="DB1298">
        <v>320</v>
      </c>
      <c r="DC1298" s="1">
        <v>1340</v>
      </c>
      <c r="DD1298">
        <v>925</v>
      </c>
      <c r="DE1298" s="1">
        <v>1825</v>
      </c>
      <c r="DF1298">
        <v>805</v>
      </c>
      <c r="DG1298">
        <v>240</v>
      </c>
      <c r="DH1298" s="1">
        <v>5090</v>
      </c>
      <c r="DI1298">
        <v>205</v>
      </c>
      <c r="DJ1298">
        <v>995</v>
      </c>
      <c r="DK1298" s="1">
        <v>1835</v>
      </c>
      <c r="DL1298" s="1">
        <v>2745</v>
      </c>
      <c r="DM1298" s="1">
        <v>1170</v>
      </c>
      <c r="DN1298">
        <v>540</v>
      </c>
      <c r="DO1298" s="1">
        <v>2025</v>
      </c>
      <c r="DP1298" s="1">
        <v>1365</v>
      </c>
      <c r="DQ1298" s="1">
        <v>2010</v>
      </c>
      <c r="DR1298" s="1">
        <v>1200</v>
      </c>
      <c r="DS1298">
        <v>180</v>
      </c>
      <c r="DT1298" s="1">
        <v>1135</v>
      </c>
      <c r="DU1298" s="1">
        <v>2620</v>
      </c>
      <c r="DV1298">
        <v>685</v>
      </c>
      <c r="DW1298">
        <v>160</v>
      </c>
      <c r="DX1298" s="1">
        <v>1905</v>
      </c>
      <c r="DY1298" s="1">
        <v>1930</v>
      </c>
      <c r="DZ1298" s="1">
        <v>2275</v>
      </c>
      <c r="EA1298" s="1">
        <v>2250</v>
      </c>
      <c r="EB1298" s="1">
        <v>2050</v>
      </c>
      <c r="EC1298" s="1">
        <v>1965</v>
      </c>
      <c r="ED1298">
        <v>865</v>
      </c>
      <c r="EE1298" s="1">
        <v>2130</v>
      </c>
      <c r="EF1298" s="1">
        <v>1405</v>
      </c>
      <c r="EG1298">
        <v>460</v>
      </c>
      <c r="EH1298" s="1">
        <v>1285</v>
      </c>
      <c r="EI1298" s="1">
        <v>4920</v>
      </c>
      <c r="EJ1298">
        <v>195</v>
      </c>
      <c r="EK1298">
        <v>235</v>
      </c>
      <c r="EL1298">
        <v>330</v>
      </c>
      <c r="EM1298">
        <v>195</v>
      </c>
      <c r="EN1298">
        <v>170</v>
      </c>
      <c r="EO1298" s="1">
        <v>2865</v>
      </c>
      <c r="EP1298">
        <v>825</v>
      </c>
    </row>
    <row r="1299" spans="1:146" x14ac:dyDescent="0.35">
      <c r="A1299">
        <v>1303</v>
      </c>
      <c r="B1299" t="s">
        <v>1058</v>
      </c>
      <c r="C1299" t="s">
        <v>1059</v>
      </c>
      <c r="D1299" t="s">
        <v>154</v>
      </c>
      <c r="E1299" t="s">
        <v>1135</v>
      </c>
      <c r="F1299" s="1">
        <v>16105</v>
      </c>
      <c r="G1299">
        <v>395</v>
      </c>
      <c r="H1299">
        <v>365</v>
      </c>
      <c r="I1299">
        <v>10</v>
      </c>
      <c r="J1299">
        <v>40</v>
      </c>
      <c r="K1299">
        <v>80</v>
      </c>
      <c r="L1299">
        <v>65</v>
      </c>
      <c r="M1299">
        <v>40</v>
      </c>
      <c r="N1299">
        <v>140</v>
      </c>
      <c r="O1299">
        <v>115</v>
      </c>
      <c r="P1299">
        <v>45</v>
      </c>
      <c r="Q1299">
        <v>65</v>
      </c>
      <c r="R1299">
        <v>210</v>
      </c>
      <c r="S1299">
        <v>65</v>
      </c>
      <c r="T1299">
        <v>265</v>
      </c>
      <c r="U1299">
        <v>35</v>
      </c>
      <c r="V1299">
        <v>55</v>
      </c>
      <c r="W1299">
        <v>10</v>
      </c>
      <c r="X1299">
        <v>95</v>
      </c>
      <c r="Y1299">
        <v>200</v>
      </c>
      <c r="Z1299">
        <v>45</v>
      </c>
      <c r="AA1299">
        <v>85</v>
      </c>
      <c r="AB1299">
        <v>25</v>
      </c>
      <c r="AC1299">
        <v>30</v>
      </c>
      <c r="AD1299">
        <v>120</v>
      </c>
      <c r="AE1299">
        <v>140</v>
      </c>
      <c r="AF1299">
        <v>65</v>
      </c>
      <c r="AG1299">
        <v>35</v>
      </c>
      <c r="AH1299">
        <v>130</v>
      </c>
      <c r="AI1299">
        <v>10</v>
      </c>
      <c r="AJ1299">
        <v>45</v>
      </c>
      <c r="AK1299">
        <v>245</v>
      </c>
      <c r="AL1299">
        <v>195</v>
      </c>
      <c r="AM1299">
        <v>95</v>
      </c>
      <c r="AN1299">
        <v>220</v>
      </c>
      <c r="AO1299">
        <v>40</v>
      </c>
      <c r="AP1299">
        <v>60</v>
      </c>
      <c r="AQ1299">
        <v>65</v>
      </c>
      <c r="AR1299">
        <v>220</v>
      </c>
      <c r="AS1299">
        <v>65</v>
      </c>
      <c r="AT1299">
        <v>110</v>
      </c>
      <c r="AU1299">
        <v>75</v>
      </c>
      <c r="AV1299">
        <v>80</v>
      </c>
      <c r="AW1299">
        <v>195</v>
      </c>
      <c r="AX1299">
        <v>35</v>
      </c>
      <c r="AY1299">
        <v>10</v>
      </c>
      <c r="AZ1299">
        <v>250</v>
      </c>
      <c r="BA1299">
        <v>65</v>
      </c>
      <c r="BB1299">
        <v>10</v>
      </c>
      <c r="BC1299">
        <v>90</v>
      </c>
      <c r="BD1299">
        <v>40</v>
      </c>
      <c r="BE1299">
        <v>40</v>
      </c>
      <c r="BF1299">
        <v>90</v>
      </c>
      <c r="BG1299">
        <v>105</v>
      </c>
      <c r="BH1299">
        <v>65</v>
      </c>
      <c r="BI1299">
        <v>40</v>
      </c>
      <c r="BJ1299">
        <v>100</v>
      </c>
      <c r="BK1299">
        <v>105</v>
      </c>
      <c r="BL1299">
        <v>105</v>
      </c>
      <c r="BM1299">
        <v>170</v>
      </c>
      <c r="BN1299">
        <v>20</v>
      </c>
      <c r="BO1299">
        <v>180</v>
      </c>
      <c r="BP1299">
        <v>165</v>
      </c>
      <c r="BQ1299">
        <v>105</v>
      </c>
      <c r="BR1299">
        <v>135</v>
      </c>
      <c r="BS1299">
        <v>10</v>
      </c>
      <c r="BT1299">
        <v>40</v>
      </c>
      <c r="BU1299">
        <v>555</v>
      </c>
      <c r="BV1299">
        <v>105</v>
      </c>
      <c r="BW1299">
        <v>40</v>
      </c>
      <c r="BX1299">
        <v>0</v>
      </c>
      <c r="BY1299">
        <v>30</v>
      </c>
      <c r="BZ1299">
        <v>40</v>
      </c>
      <c r="CA1299">
        <v>10</v>
      </c>
      <c r="CB1299">
        <v>395</v>
      </c>
      <c r="CC1299">
        <v>35</v>
      </c>
      <c r="CD1299">
        <v>0</v>
      </c>
      <c r="CE1299">
        <v>625</v>
      </c>
      <c r="CF1299">
        <v>130</v>
      </c>
      <c r="CG1299">
        <v>140</v>
      </c>
      <c r="CH1299">
        <v>70</v>
      </c>
      <c r="CI1299">
        <v>155</v>
      </c>
      <c r="CJ1299">
        <v>265</v>
      </c>
      <c r="CK1299">
        <v>55</v>
      </c>
      <c r="CL1299">
        <v>70</v>
      </c>
      <c r="CM1299">
        <v>45</v>
      </c>
      <c r="CN1299">
        <v>135</v>
      </c>
      <c r="CO1299">
        <v>170</v>
      </c>
      <c r="CP1299">
        <v>65</v>
      </c>
      <c r="CQ1299">
        <v>10</v>
      </c>
      <c r="CR1299">
        <v>60</v>
      </c>
      <c r="CS1299">
        <v>95</v>
      </c>
      <c r="CT1299">
        <v>155</v>
      </c>
      <c r="CU1299">
        <v>75</v>
      </c>
      <c r="CV1299">
        <v>20</v>
      </c>
      <c r="CW1299">
        <v>65</v>
      </c>
      <c r="CX1299">
        <v>155</v>
      </c>
      <c r="CY1299">
        <v>30</v>
      </c>
      <c r="CZ1299">
        <v>25</v>
      </c>
      <c r="DA1299">
        <v>60</v>
      </c>
      <c r="DB1299">
        <v>0</v>
      </c>
      <c r="DC1299">
        <v>75</v>
      </c>
      <c r="DD1299">
        <v>90</v>
      </c>
      <c r="DE1299">
        <v>180</v>
      </c>
      <c r="DF1299">
        <v>60</v>
      </c>
      <c r="DG1299">
        <v>40</v>
      </c>
      <c r="DH1299">
        <v>310</v>
      </c>
      <c r="DI1299">
        <v>0</v>
      </c>
      <c r="DJ1299">
        <v>115</v>
      </c>
      <c r="DK1299">
        <v>230</v>
      </c>
      <c r="DL1299">
        <v>100</v>
      </c>
      <c r="DM1299">
        <v>105</v>
      </c>
      <c r="DN1299">
        <v>110</v>
      </c>
      <c r="DO1299">
        <v>555</v>
      </c>
      <c r="DP1299">
        <v>55</v>
      </c>
      <c r="DQ1299">
        <v>340</v>
      </c>
      <c r="DR1299">
        <v>145</v>
      </c>
      <c r="DS1299">
        <v>10</v>
      </c>
      <c r="DT1299">
        <v>65</v>
      </c>
      <c r="DU1299">
        <v>320</v>
      </c>
      <c r="DV1299">
        <v>30</v>
      </c>
      <c r="DW1299">
        <v>20</v>
      </c>
      <c r="DX1299">
        <v>70</v>
      </c>
      <c r="DY1299">
        <v>155</v>
      </c>
      <c r="DZ1299">
        <v>220</v>
      </c>
      <c r="EA1299">
        <v>215</v>
      </c>
      <c r="EB1299">
        <v>240</v>
      </c>
      <c r="EC1299">
        <v>185</v>
      </c>
      <c r="ED1299">
        <v>90</v>
      </c>
      <c r="EE1299">
        <v>110</v>
      </c>
      <c r="EF1299">
        <v>305</v>
      </c>
      <c r="EG1299">
        <v>125</v>
      </c>
      <c r="EH1299">
        <v>100</v>
      </c>
      <c r="EI1299">
        <v>425</v>
      </c>
      <c r="EJ1299">
        <v>20</v>
      </c>
      <c r="EK1299">
        <v>10</v>
      </c>
      <c r="EL1299">
        <v>40</v>
      </c>
      <c r="EM1299">
        <v>15</v>
      </c>
      <c r="EN1299">
        <v>30</v>
      </c>
      <c r="EO1299">
        <v>230</v>
      </c>
      <c r="EP1299">
        <v>35</v>
      </c>
    </row>
    <row r="1300" spans="1:146" x14ac:dyDescent="0.35">
      <c r="A1300">
        <v>1304</v>
      </c>
      <c r="B1300" t="s">
        <v>1058</v>
      </c>
      <c r="C1300" t="s">
        <v>1059</v>
      </c>
      <c r="D1300" t="s">
        <v>154</v>
      </c>
      <c r="E1300" t="s">
        <v>1136</v>
      </c>
      <c r="F1300" s="1">
        <v>2691665</v>
      </c>
      <c r="G1300" s="1">
        <v>28825</v>
      </c>
      <c r="H1300" s="1">
        <v>23470</v>
      </c>
      <c r="I1300" s="1">
        <v>12030</v>
      </c>
      <c r="J1300" s="1">
        <v>28645</v>
      </c>
      <c r="K1300" s="1">
        <v>27000</v>
      </c>
      <c r="L1300" s="1">
        <v>15580</v>
      </c>
      <c r="M1300" s="1">
        <v>25605</v>
      </c>
      <c r="N1300" s="1">
        <v>21135</v>
      </c>
      <c r="O1300" s="1">
        <v>12660</v>
      </c>
      <c r="P1300" s="1">
        <v>23105</v>
      </c>
      <c r="Q1300" s="1">
        <v>6375</v>
      </c>
      <c r="R1300" s="1">
        <v>29100</v>
      </c>
      <c r="S1300" s="1">
        <v>21690</v>
      </c>
      <c r="T1300" s="1">
        <v>21560</v>
      </c>
      <c r="U1300" s="1">
        <v>7690</v>
      </c>
      <c r="V1300" s="1">
        <v>14205</v>
      </c>
      <c r="W1300" s="1">
        <v>9190</v>
      </c>
      <c r="X1300" s="1">
        <v>11325</v>
      </c>
      <c r="Y1300" s="1">
        <v>17710</v>
      </c>
      <c r="Z1300" s="1">
        <v>10985</v>
      </c>
      <c r="AA1300" s="1">
        <v>9910</v>
      </c>
      <c r="AB1300" s="1">
        <v>10890</v>
      </c>
      <c r="AC1300" s="1">
        <v>13340</v>
      </c>
      <c r="AD1300" s="1">
        <v>30305</v>
      </c>
      <c r="AE1300" s="1">
        <v>26300</v>
      </c>
      <c r="AF1300" s="1">
        <v>16420</v>
      </c>
      <c r="AG1300" s="1">
        <v>15805</v>
      </c>
      <c r="AH1300" s="1">
        <v>14105</v>
      </c>
      <c r="AI1300" s="1">
        <v>9595</v>
      </c>
      <c r="AJ1300" s="1">
        <v>17075</v>
      </c>
      <c r="AK1300" s="1">
        <v>26830</v>
      </c>
      <c r="AL1300" s="1">
        <v>24380</v>
      </c>
      <c r="AM1300" s="1">
        <v>36200</v>
      </c>
      <c r="AN1300" s="1">
        <v>35005</v>
      </c>
      <c r="AO1300" s="1">
        <v>11705</v>
      </c>
      <c r="AP1300" s="1">
        <v>21010</v>
      </c>
      <c r="AQ1300" s="1">
        <v>15195</v>
      </c>
      <c r="AR1300" s="1">
        <v>22250</v>
      </c>
      <c r="AS1300" s="1">
        <v>9450</v>
      </c>
      <c r="AT1300" s="1">
        <v>21880</v>
      </c>
      <c r="AU1300" s="1">
        <v>18520</v>
      </c>
      <c r="AV1300" s="1">
        <v>11470</v>
      </c>
      <c r="AW1300" s="1">
        <v>21910</v>
      </c>
      <c r="AX1300" s="1">
        <v>12670</v>
      </c>
      <c r="AY1300" s="1">
        <v>10595</v>
      </c>
      <c r="AZ1300" s="1">
        <v>30215</v>
      </c>
      <c r="BA1300" s="1">
        <v>14380</v>
      </c>
      <c r="BB1300" s="1">
        <v>9650</v>
      </c>
      <c r="BC1300" s="1">
        <v>15705</v>
      </c>
      <c r="BD1300" s="1">
        <v>21805</v>
      </c>
      <c r="BE1300" s="1">
        <v>23345</v>
      </c>
      <c r="BF1300" s="1">
        <v>12470</v>
      </c>
      <c r="BG1300" s="1">
        <v>16915</v>
      </c>
      <c r="BH1300" s="1">
        <v>10115</v>
      </c>
      <c r="BI1300" s="1">
        <v>12415</v>
      </c>
      <c r="BJ1300" s="1">
        <v>15530</v>
      </c>
      <c r="BK1300" s="1">
        <v>14220</v>
      </c>
      <c r="BL1300" s="1">
        <v>13610</v>
      </c>
      <c r="BM1300" s="1">
        <v>43230</v>
      </c>
      <c r="BN1300" s="1">
        <v>14080</v>
      </c>
      <c r="BO1300" s="1">
        <v>11045</v>
      </c>
      <c r="BP1300" s="1">
        <v>17095</v>
      </c>
      <c r="BQ1300" s="1">
        <v>17465</v>
      </c>
      <c r="BR1300" s="1">
        <v>21980</v>
      </c>
      <c r="BS1300" s="1">
        <v>9165</v>
      </c>
      <c r="BT1300" s="1">
        <v>7985</v>
      </c>
      <c r="BU1300" s="1">
        <v>43495</v>
      </c>
      <c r="BV1300" s="1">
        <v>16060</v>
      </c>
      <c r="BW1300" s="1">
        <v>14565</v>
      </c>
      <c r="BX1300" s="1">
        <v>15115</v>
      </c>
      <c r="BY1300" s="1">
        <v>16645</v>
      </c>
      <c r="BZ1300" s="1">
        <v>15055</v>
      </c>
      <c r="CA1300" s="1">
        <v>10065</v>
      </c>
      <c r="CB1300" s="1">
        <v>43750</v>
      </c>
      <c r="CC1300" s="1">
        <v>9865</v>
      </c>
      <c r="CD1300" s="1">
        <v>10455</v>
      </c>
      <c r="CE1300" s="1">
        <v>26060</v>
      </c>
      <c r="CF1300" s="1">
        <v>33320</v>
      </c>
      <c r="CG1300" s="1">
        <v>17155</v>
      </c>
      <c r="CH1300" s="1">
        <v>18450</v>
      </c>
      <c r="CI1300" s="1">
        <v>13255</v>
      </c>
      <c r="CJ1300" s="1">
        <v>32830</v>
      </c>
      <c r="CK1300" s="1">
        <v>16760</v>
      </c>
      <c r="CL1300" s="1">
        <v>28925</v>
      </c>
      <c r="CM1300" s="1">
        <v>11290</v>
      </c>
      <c r="CN1300" s="1">
        <v>15530</v>
      </c>
      <c r="CO1300" s="1">
        <v>23630</v>
      </c>
      <c r="CP1300" s="1">
        <v>30440</v>
      </c>
      <c r="CQ1300" s="1">
        <v>11675</v>
      </c>
      <c r="CR1300" s="1">
        <v>18355</v>
      </c>
      <c r="CS1300" s="1">
        <v>13610</v>
      </c>
      <c r="CT1300" s="1">
        <v>20960</v>
      </c>
      <c r="CU1300" s="1">
        <v>18500</v>
      </c>
      <c r="CV1300" s="1">
        <v>9220</v>
      </c>
      <c r="CW1300" s="1">
        <v>13755</v>
      </c>
      <c r="CX1300" s="1">
        <v>34720</v>
      </c>
      <c r="CY1300" s="1">
        <v>10715</v>
      </c>
      <c r="CZ1300" s="1">
        <v>7640</v>
      </c>
      <c r="DA1300" s="1">
        <v>15805</v>
      </c>
      <c r="DB1300" s="1">
        <v>11045</v>
      </c>
      <c r="DC1300" s="1">
        <v>10680</v>
      </c>
      <c r="DD1300" s="1">
        <v>10360</v>
      </c>
      <c r="DE1300" s="1">
        <v>22235</v>
      </c>
      <c r="DF1300" s="1">
        <v>14875</v>
      </c>
      <c r="DG1300" s="1">
        <v>20615</v>
      </c>
      <c r="DH1300" s="1">
        <v>46070</v>
      </c>
      <c r="DI1300" s="1">
        <v>10070</v>
      </c>
      <c r="DJ1300" s="1">
        <v>9755</v>
      </c>
      <c r="DK1300" s="1">
        <v>16430</v>
      </c>
      <c r="DL1300" s="1">
        <v>20660</v>
      </c>
      <c r="DM1300" s="1">
        <v>27040</v>
      </c>
      <c r="DN1300" s="1">
        <v>17680</v>
      </c>
      <c r="DO1300" s="1">
        <v>24275</v>
      </c>
      <c r="DP1300" s="1">
        <v>24895</v>
      </c>
      <c r="DQ1300" s="1">
        <v>27030</v>
      </c>
      <c r="DR1300" s="1">
        <v>15485</v>
      </c>
      <c r="DS1300" s="1">
        <v>21445</v>
      </c>
      <c r="DT1300" s="1">
        <v>10120</v>
      </c>
      <c r="DU1300" s="1">
        <v>20840</v>
      </c>
      <c r="DV1300" s="1">
        <v>16235</v>
      </c>
      <c r="DW1300" s="1">
        <v>6675</v>
      </c>
      <c r="DX1300" s="1">
        <v>17185</v>
      </c>
      <c r="DY1300" s="1">
        <v>65625</v>
      </c>
      <c r="DZ1300" s="1">
        <v>26960</v>
      </c>
      <c r="EA1300" s="1">
        <v>32890</v>
      </c>
      <c r="EB1300" s="1">
        <v>26125</v>
      </c>
      <c r="EC1300" s="1">
        <v>17690</v>
      </c>
      <c r="ED1300" s="1">
        <v>11090</v>
      </c>
      <c r="EE1300" s="1">
        <v>27550</v>
      </c>
      <c r="EF1300" s="1">
        <v>50260</v>
      </c>
      <c r="EG1300" s="1">
        <v>16670</v>
      </c>
      <c r="EH1300" s="1">
        <v>22140</v>
      </c>
      <c r="EI1300" s="1">
        <v>53010</v>
      </c>
      <c r="EJ1300" s="1">
        <v>12435</v>
      </c>
      <c r="EK1300" s="1">
        <v>7850</v>
      </c>
      <c r="EL1300" s="1">
        <v>13250</v>
      </c>
      <c r="EM1300" s="1">
        <v>11805</v>
      </c>
      <c r="EN1300" s="1">
        <v>12295</v>
      </c>
      <c r="EO1300" s="1">
        <v>27565</v>
      </c>
      <c r="EP1300" s="1">
        <v>14030</v>
      </c>
    </row>
    <row r="1301" spans="1:146" x14ac:dyDescent="0.35">
      <c r="A1301">
        <v>1305</v>
      </c>
      <c r="B1301" t="s">
        <v>1058</v>
      </c>
      <c r="C1301" t="s">
        <v>1059</v>
      </c>
      <c r="D1301" t="s">
        <v>154</v>
      </c>
      <c r="E1301" t="s">
        <v>1137</v>
      </c>
      <c r="F1301" s="1">
        <v>23065</v>
      </c>
      <c r="G1301">
        <v>30</v>
      </c>
      <c r="H1301">
        <v>70</v>
      </c>
      <c r="I1301">
        <v>180</v>
      </c>
      <c r="J1301">
        <v>255</v>
      </c>
      <c r="K1301">
        <v>115</v>
      </c>
      <c r="L1301">
        <v>60</v>
      </c>
      <c r="M1301">
        <v>165</v>
      </c>
      <c r="N1301">
        <v>55</v>
      </c>
      <c r="O1301">
        <v>35</v>
      </c>
      <c r="P1301">
        <v>50</v>
      </c>
      <c r="Q1301">
        <v>85</v>
      </c>
      <c r="R1301">
        <v>140</v>
      </c>
      <c r="S1301">
        <v>400</v>
      </c>
      <c r="T1301">
        <v>195</v>
      </c>
      <c r="U1301">
        <v>240</v>
      </c>
      <c r="V1301">
        <v>135</v>
      </c>
      <c r="W1301">
        <v>10</v>
      </c>
      <c r="X1301">
        <v>150</v>
      </c>
      <c r="Y1301">
        <v>110</v>
      </c>
      <c r="Z1301">
        <v>220</v>
      </c>
      <c r="AA1301">
        <v>60</v>
      </c>
      <c r="AB1301">
        <v>95</v>
      </c>
      <c r="AC1301">
        <v>200</v>
      </c>
      <c r="AD1301">
        <v>395</v>
      </c>
      <c r="AE1301">
        <v>345</v>
      </c>
      <c r="AF1301">
        <v>60</v>
      </c>
      <c r="AG1301">
        <v>200</v>
      </c>
      <c r="AH1301">
        <v>140</v>
      </c>
      <c r="AI1301">
        <v>150</v>
      </c>
      <c r="AJ1301">
        <v>250</v>
      </c>
      <c r="AK1301">
        <v>40</v>
      </c>
      <c r="AL1301">
        <v>225</v>
      </c>
      <c r="AM1301">
        <v>395</v>
      </c>
      <c r="AN1301">
        <v>245</v>
      </c>
      <c r="AO1301">
        <v>120</v>
      </c>
      <c r="AP1301">
        <v>450</v>
      </c>
      <c r="AQ1301">
        <v>90</v>
      </c>
      <c r="AR1301">
        <v>230</v>
      </c>
      <c r="AS1301">
        <v>30</v>
      </c>
      <c r="AT1301">
        <v>90</v>
      </c>
      <c r="AU1301">
        <v>135</v>
      </c>
      <c r="AV1301">
        <v>110</v>
      </c>
      <c r="AW1301">
        <v>85</v>
      </c>
      <c r="AX1301">
        <v>90</v>
      </c>
      <c r="AY1301">
        <v>75</v>
      </c>
      <c r="AZ1301">
        <v>145</v>
      </c>
      <c r="BA1301">
        <v>350</v>
      </c>
      <c r="BB1301">
        <v>80</v>
      </c>
      <c r="BC1301">
        <v>40</v>
      </c>
      <c r="BD1301">
        <v>210</v>
      </c>
      <c r="BE1301">
        <v>240</v>
      </c>
      <c r="BF1301">
        <v>65</v>
      </c>
      <c r="BG1301">
        <v>30</v>
      </c>
      <c r="BH1301">
        <v>35</v>
      </c>
      <c r="BI1301">
        <v>15</v>
      </c>
      <c r="BJ1301">
        <v>90</v>
      </c>
      <c r="BK1301">
        <v>160</v>
      </c>
      <c r="BL1301">
        <v>120</v>
      </c>
      <c r="BM1301">
        <v>250</v>
      </c>
      <c r="BN1301">
        <v>215</v>
      </c>
      <c r="BO1301">
        <v>100</v>
      </c>
      <c r="BP1301">
        <v>310</v>
      </c>
      <c r="BQ1301">
        <v>140</v>
      </c>
      <c r="BR1301">
        <v>65</v>
      </c>
      <c r="BS1301">
        <v>25</v>
      </c>
      <c r="BT1301">
        <v>115</v>
      </c>
      <c r="BU1301">
        <v>155</v>
      </c>
      <c r="BV1301">
        <v>60</v>
      </c>
      <c r="BW1301">
        <v>50</v>
      </c>
      <c r="BX1301">
        <v>70</v>
      </c>
      <c r="BY1301">
        <v>155</v>
      </c>
      <c r="BZ1301">
        <v>250</v>
      </c>
      <c r="CA1301">
        <v>160</v>
      </c>
      <c r="CB1301">
        <v>245</v>
      </c>
      <c r="CC1301">
        <v>25</v>
      </c>
      <c r="CD1301">
        <v>60</v>
      </c>
      <c r="CE1301">
        <v>10</v>
      </c>
      <c r="CF1301">
        <v>370</v>
      </c>
      <c r="CG1301">
        <v>120</v>
      </c>
      <c r="CH1301">
        <v>370</v>
      </c>
      <c r="CI1301">
        <v>125</v>
      </c>
      <c r="CJ1301">
        <v>205</v>
      </c>
      <c r="CK1301">
        <v>115</v>
      </c>
      <c r="CL1301">
        <v>225</v>
      </c>
      <c r="CM1301">
        <v>210</v>
      </c>
      <c r="CN1301">
        <v>45</v>
      </c>
      <c r="CO1301">
        <v>65</v>
      </c>
      <c r="CP1301">
        <v>300</v>
      </c>
      <c r="CQ1301">
        <v>100</v>
      </c>
      <c r="CR1301">
        <v>195</v>
      </c>
      <c r="CS1301">
        <v>235</v>
      </c>
      <c r="CT1301">
        <v>255</v>
      </c>
      <c r="CU1301">
        <v>380</v>
      </c>
      <c r="CV1301">
        <v>125</v>
      </c>
      <c r="CW1301">
        <v>160</v>
      </c>
      <c r="CX1301">
        <v>330</v>
      </c>
      <c r="CY1301">
        <v>25</v>
      </c>
      <c r="CZ1301">
        <v>80</v>
      </c>
      <c r="DA1301">
        <v>65</v>
      </c>
      <c r="DB1301">
        <v>60</v>
      </c>
      <c r="DC1301">
        <v>210</v>
      </c>
      <c r="DD1301">
        <v>115</v>
      </c>
      <c r="DE1301">
        <v>300</v>
      </c>
      <c r="DF1301">
        <v>190</v>
      </c>
      <c r="DG1301">
        <v>150</v>
      </c>
      <c r="DH1301">
        <v>255</v>
      </c>
      <c r="DI1301">
        <v>125</v>
      </c>
      <c r="DJ1301">
        <v>45</v>
      </c>
      <c r="DK1301">
        <v>210</v>
      </c>
      <c r="DL1301">
        <v>470</v>
      </c>
      <c r="DM1301">
        <v>510</v>
      </c>
      <c r="DN1301">
        <v>50</v>
      </c>
      <c r="DO1301">
        <v>10</v>
      </c>
      <c r="DP1301">
        <v>155</v>
      </c>
      <c r="DQ1301">
        <v>145</v>
      </c>
      <c r="DR1301">
        <v>225</v>
      </c>
      <c r="DS1301">
        <v>305</v>
      </c>
      <c r="DT1301">
        <v>50</v>
      </c>
      <c r="DU1301">
        <v>100</v>
      </c>
      <c r="DV1301">
        <v>125</v>
      </c>
      <c r="DW1301">
        <v>80</v>
      </c>
      <c r="DX1301">
        <v>240</v>
      </c>
      <c r="DY1301">
        <v>625</v>
      </c>
      <c r="DZ1301">
        <v>605</v>
      </c>
      <c r="EA1301">
        <v>150</v>
      </c>
      <c r="EB1301">
        <v>50</v>
      </c>
      <c r="EC1301">
        <v>200</v>
      </c>
      <c r="ED1301">
        <v>170</v>
      </c>
      <c r="EE1301">
        <v>200</v>
      </c>
      <c r="EF1301">
        <v>105</v>
      </c>
      <c r="EG1301">
        <v>95</v>
      </c>
      <c r="EH1301">
        <v>85</v>
      </c>
      <c r="EI1301">
        <v>440</v>
      </c>
      <c r="EJ1301">
        <v>280</v>
      </c>
      <c r="EK1301">
        <v>190</v>
      </c>
      <c r="EL1301">
        <v>180</v>
      </c>
      <c r="EM1301">
        <v>95</v>
      </c>
      <c r="EN1301">
        <v>95</v>
      </c>
      <c r="EO1301">
        <v>170</v>
      </c>
      <c r="EP1301">
        <v>70</v>
      </c>
    </row>
    <row r="1302" spans="1:146" x14ac:dyDescent="0.35">
      <c r="A1302">
        <v>1306</v>
      </c>
      <c r="B1302" t="s">
        <v>1058</v>
      </c>
      <c r="C1302" t="s">
        <v>1059</v>
      </c>
      <c r="D1302" t="s">
        <v>154</v>
      </c>
      <c r="E1302" t="s">
        <v>1138</v>
      </c>
      <c r="F1302" s="1">
        <v>21920</v>
      </c>
      <c r="G1302">
        <v>35</v>
      </c>
      <c r="H1302">
        <v>70</v>
      </c>
      <c r="I1302">
        <v>160</v>
      </c>
      <c r="J1302">
        <v>245</v>
      </c>
      <c r="K1302">
        <v>80</v>
      </c>
      <c r="L1302">
        <v>65</v>
      </c>
      <c r="M1302">
        <v>140</v>
      </c>
      <c r="N1302">
        <v>60</v>
      </c>
      <c r="O1302">
        <v>35</v>
      </c>
      <c r="P1302">
        <v>20</v>
      </c>
      <c r="Q1302">
        <v>80</v>
      </c>
      <c r="R1302">
        <v>135</v>
      </c>
      <c r="S1302">
        <v>390</v>
      </c>
      <c r="T1302">
        <v>180</v>
      </c>
      <c r="U1302">
        <v>240</v>
      </c>
      <c r="V1302">
        <v>125</v>
      </c>
      <c r="W1302">
        <v>20</v>
      </c>
      <c r="X1302">
        <v>140</v>
      </c>
      <c r="Y1302">
        <v>120</v>
      </c>
      <c r="Z1302">
        <v>210</v>
      </c>
      <c r="AA1302">
        <v>50</v>
      </c>
      <c r="AB1302">
        <v>85</v>
      </c>
      <c r="AC1302">
        <v>190</v>
      </c>
      <c r="AD1302">
        <v>390</v>
      </c>
      <c r="AE1302">
        <v>330</v>
      </c>
      <c r="AF1302">
        <v>50</v>
      </c>
      <c r="AG1302">
        <v>205</v>
      </c>
      <c r="AH1302">
        <v>120</v>
      </c>
      <c r="AI1302">
        <v>130</v>
      </c>
      <c r="AJ1302">
        <v>235</v>
      </c>
      <c r="AK1302">
        <v>45</v>
      </c>
      <c r="AL1302">
        <v>220</v>
      </c>
      <c r="AM1302">
        <v>390</v>
      </c>
      <c r="AN1302">
        <v>220</v>
      </c>
      <c r="AO1302">
        <v>110</v>
      </c>
      <c r="AP1302">
        <v>440</v>
      </c>
      <c r="AQ1302">
        <v>80</v>
      </c>
      <c r="AR1302">
        <v>220</v>
      </c>
      <c r="AS1302">
        <v>35</v>
      </c>
      <c r="AT1302">
        <v>80</v>
      </c>
      <c r="AU1302">
        <v>140</v>
      </c>
      <c r="AV1302">
        <v>105</v>
      </c>
      <c r="AW1302">
        <v>100</v>
      </c>
      <c r="AX1302">
        <v>80</v>
      </c>
      <c r="AY1302">
        <v>75</v>
      </c>
      <c r="AZ1302">
        <v>140</v>
      </c>
      <c r="BA1302">
        <v>340</v>
      </c>
      <c r="BB1302">
        <v>70</v>
      </c>
      <c r="BC1302">
        <v>35</v>
      </c>
      <c r="BD1302">
        <v>215</v>
      </c>
      <c r="BE1302">
        <v>235</v>
      </c>
      <c r="BF1302">
        <v>50</v>
      </c>
      <c r="BG1302">
        <v>30</v>
      </c>
      <c r="BH1302">
        <v>30</v>
      </c>
      <c r="BI1302">
        <v>20</v>
      </c>
      <c r="BJ1302">
        <v>90</v>
      </c>
      <c r="BK1302">
        <v>165</v>
      </c>
      <c r="BL1302">
        <v>110</v>
      </c>
      <c r="BM1302">
        <v>230</v>
      </c>
      <c r="BN1302">
        <v>200</v>
      </c>
      <c r="BO1302">
        <v>90</v>
      </c>
      <c r="BP1302">
        <v>305</v>
      </c>
      <c r="BQ1302">
        <v>145</v>
      </c>
      <c r="BR1302">
        <v>55</v>
      </c>
      <c r="BS1302">
        <v>20</v>
      </c>
      <c r="BT1302">
        <v>105</v>
      </c>
      <c r="BU1302">
        <v>150</v>
      </c>
      <c r="BV1302">
        <v>65</v>
      </c>
      <c r="BW1302">
        <v>45</v>
      </c>
      <c r="BX1302">
        <v>50</v>
      </c>
      <c r="BY1302">
        <v>150</v>
      </c>
      <c r="BZ1302">
        <v>235</v>
      </c>
      <c r="CA1302">
        <v>155</v>
      </c>
      <c r="CB1302">
        <v>230</v>
      </c>
      <c r="CC1302">
        <v>25</v>
      </c>
      <c r="CD1302">
        <v>55</v>
      </c>
      <c r="CE1302">
        <v>30</v>
      </c>
      <c r="CF1302">
        <v>355</v>
      </c>
      <c r="CG1302">
        <v>105</v>
      </c>
      <c r="CH1302">
        <v>370</v>
      </c>
      <c r="CI1302">
        <v>125</v>
      </c>
      <c r="CJ1302">
        <v>205</v>
      </c>
      <c r="CK1302">
        <v>110</v>
      </c>
      <c r="CL1302">
        <v>215</v>
      </c>
      <c r="CM1302">
        <v>200</v>
      </c>
      <c r="CN1302">
        <v>30</v>
      </c>
      <c r="CO1302">
        <v>60</v>
      </c>
      <c r="CP1302">
        <v>305</v>
      </c>
      <c r="CQ1302">
        <v>95</v>
      </c>
      <c r="CR1302">
        <v>190</v>
      </c>
      <c r="CS1302">
        <v>220</v>
      </c>
      <c r="CT1302">
        <v>255</v>
      </c>
      <c r="CU1302">
        <v>375</v>
      </c>
      <c r="CV1302">
        <v>125</v>
      </c>
      <c r="CW1302">
        <v>150</v>
      </c>
      <c r="CX1302">
        <v>310</v>
      </c>
      <c r="CY1302">
        <v>35</v>
      </c>
      <c r="CZ1302">
        <v>75</v>
      </c>
      <c r="DA1302">
        <v>65</v>
      </c>
      <c r="DB1302">
        <v>55</v>
      </c>
      <c r="DC1302">
        <v>195</v>
      </c>
      <c r="DD1302">
        <v>100</v>
      </c>
      <c r="DE1302">
        <v>270</v>
      </c>
      <c r="DF1302">
        <v>170</v>
      </c>
      <c r="DG1302">
        <v>125</v>
      </c>
      <c r="DH1302">
        <v>260</v>
      </c>
      <c r="DI1302">
        <v>115</v>
      </c>
      <c r="DJ1302">
        <v>50</v>
      </c>
      <c r="DK1302">
        <v>210</v>
      </c>
      <c r="DL1302">
        <v>475</v>
      </c>
      <c r="DM1302">
        <v>475</v>
      </c>
      <c r="DN1302">
        <v>60</v>
      </c>
      <c r="DO1302">
        <v>10</v>
      </c>
      <c r="DP1302">
        <v>160</v>
      </c>
      <c r="DQ1302">
        <v>110</v>
      </c>
      <c r="DR1302">
        <v>215</v>
      </c>
      <c r="DS1302">
        <v>290</v>
      </c>
      <c r="DT1302">
        <v>45</v>
      </c>
      <c r="DU1302">
        <v>80</v>
      </c>
      <c r="DV1302">
        <v>125</v>
      </c>
      <c r="DW1302">
        <v>80</v>
      </c>
      <c r="DX1302">
        <v>205</v>
      </c>
      <c r="DY1302">
        <v>605</v>
      </c>
      <c r="DZ1302">
        <v>555</v>
      </c>
      <c r="EA1302">
        <v>145</v>
      </c>
      <c r="EB1302">
        <v>55</v>
      </c>
      <c r="EC1302">
        <v>175</v>
      </c>
      <c r="ED1302">
        <v>150</v>
      </c>
      <c r="EE1302">
        <v>190</v>
      </c>
      <c r="EF1302">
        <v>100</v>
      </c>
      <c r="EG1302">
        <v>90</v>
      </c>
      <c r="EH1302">
        <v>70</v>
      </c>
      <c r="EI1302">
        <v>435</v>
      </c>
      <c r="EJ1302">
        <v>260</v>
      </c>
      <c r="EK1302">
        <v>165</v>
      </c>
      <c r="EL1302">
        <v>170</v>
      </c>
      <c r="EM1302">
        <v>85</v>
      </c>
      <c r="EN1302">
        <v>95</v>
      </c>
      <c r="EO1302">
        <v>160</v>
      </c>
      <c r="EP1302">
        <v>80</v>
      </c>
    </row>
    <row r="1303" spans="1:146" x14ac:dyDescent="0.35">
      <c r="A1303">
        <v>1189</v>
      </c>
      <c r="B1303" t="s">
        <v>1058</v>
      </c>
      <c r="C1303" t="s">
        <v>1059</v>
      </c>
      <c r="D1303" t="s">
        <v>154</v>
      </c>
      <c r="E1303" t="s">
        <v>1060</v>
      </c>
      <c r="F1303" s="1">
        <v>14380</v>
      </c>
      <c r="G1303">
        <v>30</v>
      </c>
      <c r="H1303">
        <v>35</v>
      </c>
      <c r="I1303">
        <v>105</v>
      </c>
      <c r="J1303">
        <v>150</v>
      </c>
      <c r="K1303">
        <v>60</v>
      </c>
      <c r="L1303">
        <v>50</v>
      </c>
      <c r="M1303">
        <v>90</v>
      </c>
      <c r="N1303">
        <v>30</v>
      </c>
      <c r="O1303">
        <v>10</v>
      </c>
      <c r="P1303">
        <v>10</v>
      </c>
      <c r="Q1303">
        <v>50</v>
      </c>
      <c r="R1303">
        <v>100</v>
      </c>
      <c r="S1303">
        <v>240</v>
      </c>
      <c r="T1303">
        <v>95</v>
      </c>
      <c r="U1303">
        <v>155</v>
      </c>
      <c r="V1303">
        <v>85</v>
      </c>
      <c r="W1303">
        <v>10</v>
      </c>
      <c r="X1303">
        <v>110</v>
      </c>
      <c r="Y1303">
        <v>75</v>
      </c>
      <c r="Z1303">
        <v>115</v>
      </c>
      <c r="AA1303">
        <v>50</v>
      </c>
      <c r="AB1303">
        <v>75</v>
      </c>
      <c r="AC1303">
        <v>160</v>
      </c>
      <c r="AD1303">
        <v>250</v>
      </c>
      <c r="AE1303">
        <v>220</v>
      </c>
      <c r="AF1303">
        <v>40</v>
      </c>
      <c r="AG1303">
        <v>145</v>
      </c>
      <c r="AH1303">
        <v>55</v>
      </c>
      <c r="AI1303">
        <v>90</v>
      </c>
      <c r="AJ1303">
        <v>170</v>
      </c>
      <c r="AK1303">
        <v>40</v>
      </c>
      <c r="AL1303">
        <v>155</v>
      </c>
      <c r="AM1303">
        <v>270</v>
      </c>
      <c r="AN1303">
        <v>190</v>
      </c>
      <c r="AO1303">
        <v>85</v>
      </c>
      <c r="AP1303">
        <v>320</v>
      </c>
      <c r="AQ1303">
        <v>70</v>
      </c>
      <c r="AR1303">
        <v>160</v>
      </c>
      <c r="AS1303">
        <v>15</v>
      </c>
      <c r="AT1303">
        <v>65</v>
      </c>
      <c r="AU1303">
        <v>75</v>
      </c>
      <c r="AV1303">
        <v>80</v>
      </c>
      <c r="AW1303">
        <v>35</v>
      </c>
      <c r="AX1303">
        <v>40</v>
      </c>
      <c r="AY1303">
        <v>60</v>
      </c>
      <c r="AZ1303">
        <v>95</v>
      </c>
      <c r="BA1303">
        <v>265</v>
      </c>
      <c r="BB1303">
        <v>50</v>
      </c>
      <c r="BC1303">
        <v>15</v>
      </c>
      <c r="BD1303">
        <v>155</v>
      </c>
      <c r="BE1303">
        <v>170</v>
      </c>
      <c r="BF1303">
        <v>30</v>
      </c>
      <c r="BG1303">
        <v>15</v>
      </c>
      <c r="BH1303">
        <v>10</v>
      </c>
      <c r="BI1303">
        <v>0</v>
      </c>
      <c r="BJ1303">
        <v>35</v>
      </c>
      <c r="BK1303">
        <v>110</v>
      </c>
      <c r="BL1303">
        <v>70</v>
      </c>
      <c r="BM1303">
        <v>165</v>
      </c>
      <c r="BN1303">
        <v>120</v>
      </c>
      <c r="BO1303">
        <v>80</v>
      </c>
      <c r="BP1303">
        <v>140</v>
      </c>
      <c r="BQ1303">
        <v>105</v>
      </c>
      <c r="BR1303">
        <v>35</v>
      </c>
      <c r="BS1303">
        <v>20</v>
      </c>
      <c r="BT1303">
        <v>35</v>
      </c>
      <c r="BU1303">
        <v>95</v>
      </c>
      <c r="BV1303">
        <v>40</v>
      </c>
      <c r="BW1303">
        <v>25</v>
      </c>
      <c r="BX1303">
        <v>35</v>
      </c>
      <c r="BY1303">
        <v>75</v>
      </c>
      <c r="BZ1303">
        <v>110</v>
      </c>
      <c r="CA1303">
        <v>85</v>
      </c>
      <c r="CB1303">
        <v>200</v>
      </c>
      <c r="CC1303">
        <v>10</v>
      </c>
      <c r="CD1303">
        <v>40</v>
      </c>
      <c r="CE1303">
        <v>0</v>
      </c>
      <c r="CF1303">
        <v>210</v>
      </c>
      <c r="CG1303">
        <v>80</v>
      </c>
      <c r="CH1303">
        <v>245</v>
      </c>
      <c r="CI1303">
        <v>85</v>
      </c>
      <c r="CJ1303">
        <v>130</v>
      </c>
      <c r="CK1303">
        <v>60</v>
      </c>
      <c r="CL1303">
        <v>145</v>
      </c>
      <c r="CM1303">
        <v>130</v>
      </c>
      <c r="CN1303">
        <v>40</v>
      </c>
      <c r="CO1303">
        <v>20</v>
      </c>
      <c r="CP1303">
        <v>150</v>
      </c>
      <c r="CQ1303">
        <v>30</v>
      </c>
      <c r="CR1303">
        <v>125</v>
      </c>
      <c r="CS1303">
        <v>190</v>
      </c>
      <c r="CT1303">
        <v>220</v>
      </c>
      <c r="CU1303">
        <v>295</v>
      </c>
      <c r="CV1303">
        <v>110</v>
      </c>
      <c r="CW1303">
        <v>80</v>
      </c>
      <c r="CX1303">
        <v>185</v>
      </c>
      <c r="CY1303">
        <v>10</v>
      </c>
      <c r="CZ1303">
        <v>55</v>
      </c>
      <c r="DA1303">
        <v>45</v>
      </c>
      <c r="DB1303">
        <v>30</v>
      </c>
      <c r="DC1303">
        <v>105</v>
      </c>
      <c r="DD1303">
        <v>70</v>
      </c>
      <c r="DE1303">
        <v>240</v>
      </c>
      <c r="DF1303">
        <v>110</v>
      </c>
      <c r="DG1303">
        <v>65</v>
      </c>
      <c r="DH1303">
        <v>175</v>
      </c>
      <c r="DI1303">
        <v>75</v>
      </c>
      <c r="DJ1303">
        <v>25</v>
      </c>
      <c r="DK1303">
        <v>115</v>
      </c>
      <c r="DL1303">
        <v>265</v>
      </c>
      <c r="DM1303">
        <v>335</v>
      </c>
      <c r="DN1303">
        <v>60</v>
      </c>
      <c r="DO1303">
        <v>10</v>
      </c>
      <c r="DP1303">
        <v>95</v>
      </c>
      <c r="DQ1303">
        <v>105</v>
      </c>
      <c r="DR1303">
        <v>140</v>
      </c>
      <c r="DS1303">
        <v>155</v>
      </c>
      <c r="DT1303">
        <v>20</v>
      </c>
      <c r="DU1303">
        <v>50</v>
      </c>
      <c r="DV1303">
        <v>80</v>
      </c>
      <c r="DW1303">
        <v>30</v>
      </c>
      <c r="DX1303">
        <v>145</v>
      </c>
      <c r="DY1303">
        <v>325</v>
      </c>
      <c r="DZ1303">
        <v>475</v>
      </c>
      <c r="EA1303">
        <v>95</v>
      </c>
      <c r="EB1303">
        <v>25</v>
      </c>
      <c r="EC1303">
        <v>130</v>
      </c>
      <c r="ED1303">
        <v>110</v>
      </c>
      <c r="EE1303">
        <v>115</v>
      </c>
      <c r="EF1303">
        <v>60</v>
      </c>
      <c r="EG1303">
        <v>55</v>
      </c>
      <c r="EH1303">
        <v>40</v>
      </c>
      <c r="EI1303">
        <v>285</v>
      </c>
      <c r="EJ1303">
        <v>205</v>
      </c>
      <c r="EK1303">
        <v>110</v>
      </c>
      <c r="EL1303">
        <v>85</v>
      </c>
      <c r="EM1303">
        <v>40</v>
      </c>
      <c r="EN1303">
        <v>70</v>
      </c>
      <c r="EO1303">
        <v>125</v>
      </c>
      <c r="EP1303">
        <v>60</v>
      </c>
    </row>
    <row r="1304" spans="1:146" x14ac:dyDescent="0.35">
      <c r="A1304">
        <v>1307</v>
      </c>
      <c r="B1304" t="s">
        <v>1058</v>
      </c>
      <c r="C1304" t="s">
        <v>1059</v>
      </c>
      <c r="D1304" t="s">
        <v>154</v>
      </c>
      <c r="E1304" t="s">
        <v>1139</v>
      </c>
      <c r="F1304" s="1">
        <v>7265</v>
      </c>
      <c r="G1304">
        <v>0</v>
      </c>
      <c r="H1304">
        <v>15</v>
      </c>
      <c r="I1304">
        <v>50</v>
      </c>
      <c r="J1304">
        <v>65</v>
      </c>
      <c r="K1304">
        <v>30</v>
      </c>
      <c r="L1304">
        <v>20</v>
      </c>
      <c r="M1304">
        <v>60</v>
      </c>
      <c r="N1304">
        <v>20</v>
      </c>
      <c r="O1304">
        <v>20</v>
      </c>
      <c r="P1304">
        <v>10</v>
      </c>
      <c r="Q1304">
        <v>20</v>
      </c>
      <c r="R1304">
        <v>40</v>
      </c>
      <c r="S1304">
        <v>150</v>
      </c>
      <c r="T1304">
        <v>70</v>
      </c>
      <c r="U1304">
        <v>85</v>
      </c>
      <c r="V1304">
        <v>40</v>
      </c>
      <c r="W1304">
        <v>0</v>
      </c>
      <c r="X1304">
        <v>35</v>
      </c>
      <c r="Y1304">
        <v>30</v>
      </c>
      <c r="Z1304">
        <v>90</v>
      </c>
      <c r="AA1304">
        <v>0</v>
      </c>
      <c r="AB1304">
        <v>10</v>
      </c>
      <c r="AC1304">
        <v>35</v>
      </c>
      <c r="AD1304">
        <v>155</v>
      </c>
      <c r="AE1304">
        <v>110</v>
      </c>
      <c r="AF1304">
        <v>10</v>
      </c>
      <c r="AG1304">
        <v>60</v>
      </c>
      <c r="AH1304">
        <v>50</v>
      </c>
      <c r="AI1304">
        <v>50</v>
      </c>
      <c r="AJ1304">
        <v>65</v>
      </c>
      <c r="AK1304">
        <v>10</v>
      </c>
      <c r="AL1304">
        <v>60</v>
      </c>
      <c r="AM1304">
        <v>120</v>
      </c>
      <c r="AN1304">
        <v>35</v>
      </c>
      <c r="AO1304">
        <v>25</v>
      </c>
      <c r="AP1304">
        <v>120</v>
      </c>
      <c r="AQ1304">
        <v>25</v>
      </c>
      <c r="AR1304">
        <v>55</v>
      </c>
      <c r="AS1304">
        <v>20</v>
      </c>
      <c r="AT1304">
        <v>20</v>
      </c>
      <c r="AU1304">
        <v>70</v>
      </c>
      <c r="AV1304">
        <v>20</v>
      </c>
      <c r="AW1304">
        <v>45</v>
      </c>
      <c r="AX1304">
        <v>40</v>
      </c>
      <c r="AY1304">
        <v>20</v>
      </c>
      <c r="AZ1304">
        <v>40</v>
      </c>
      <c r="BA1304">
        <v>75</v>
      </c>
      <c r="BB1304">
        <v>20</v>
      </c>
      <c r="BC1304">
        <v>25</v>
      </c>
      <c r="BD1304">
        <v>60</v>
      </c>
      <c r="BE1304">
        <v>75</v>
      </c>
      <c r="BF1304">
        <v>20</v>
      </c>
      <c r="BG1304">
        <v>10</v>
      </c>
      <c r="BH1304">
        <v>20</v>
      </c>
      <c r="BI1304">
        <v>0</v>
      </c>
      <c r="BJ1304">
        <v>40</v>
      </c>
      <c r="BK1304">
        <v>50</v>
      </c>
      <c r="BL1304">
        <v>45</v>
      </c>
      <c r="BM1304">
        <v>80</v>
      </c>
      <c r="BN1304">
        <v>85</v>
      </c>
      <c r="BO1304">
        <v>20</v>
      </c>
      <c r="BP1304">
        <v>160</v>
      </c>
      <c r="BQ1304">
        <v>40</v>
      </c>
      <c r="BR1304">
        <v>25</v>
      </c>
      <c r="BS1304">
        <v>0</v>
      </c>
      <c r="BT1304">
        <v>75</v>
      </c>
      <c r="BU1304">
        <v>30</v>
      </c>
      <c r="BV1304">
        <v>15</v>
      </c>
      <c r="BW1304">
        <v>25</v>
      </c>
      <c r="BX1304">
        <v>30</v>
      </c>
      <c r="BY1304">
        <v>45</v>
      </c>
      <c r="BZ1304">
        <v>130</v>
      </c>
      <c r="CA1304">
        <v>75</v>
      </c>
      <c r="CB1304">
        <v>40</v>
      </c>
      <c r="CC1304">
        <v>10</v>
      </c>
      <c r="CD1304">
        <v>0</v>
      </c>
      <c r="CE1304">
        <v>10</v>
      </c>
      <c r="CF1304">
        <v>140</v>
      </c>
      <c r="CG1304">
        <v>35</v>
      </c>
      <c r="CH1304">
        <v>120</v>
      </c>
      <c r="CI1304">
        <v>35</v>
      </c>
      <c r="CJ1304">
        <v>70</v>
      </c>
      <c r="CK1304">
        <v>50</v>
      </c>
      <c r="CL1304">
        <v>80</v>
      </c>
      <c r="CM1304">
        <v>65</v>
      </c>
      <c r="CN1304">
        <v>10</v>
      </c>
      <c r="CO1304">
        <v>40</v>
      </c>
      <c r="CP1304">
        <v>135</v>
      </c>
      <c r="CQ1304">
        <v>55</v>
      </c>
      <c r="CR1304">
        <v>60</v>
      </c>
      <c r="CS1304">
        <v>40</v>
      </c>
      <c r="CT1304">
        <v>30</v>
      </c>
      <c r="CU1304">
        <v>80</v>
      </c>
      <c r="CV1304">
        <v>15</v>
      </c>
      <c r="CW1304">
        <v>55</v>
      </c>
      <c r="CX1304">
        <v>110</v>
      </c>
      <c r="CY1304">
        <v>15</v>
      </c>
      <c r="CZ1304">
        <v>25</v>
      </c>
      <c r="DA1304">
        <v>20</v>
      </c>
      <c r="DB1304">
        <v>20</v>
      </c>
      <c r="DC1304">
        <v>85</v>
      </c>
      <c r="DD1304">
        <v>35</v>
      </c>
      <c r="DE1304">
        <v>45</v>
      </c>
      <c r="DF1304">
        <v>55</v>
      </c>
      <c r="DG1304">
        <v>55</v>
      </c>
      <c r="DH1304">
        <v>55</v>
      </c>
      <c r="DI1304">
        <v>45</v>
      </c>
      <c r="DJ1304">
        <v>25</v>
      </c>
      <c r="DK1304">
        <v>100</v>
      </c>
      <c r="DL1304">
        <v>185</v>
      </c>
      <c r="DM1304">
        <v>155</v>
      </c>
      <c r="DN1304">
        <v>0</v>
      </c>
      <c r="DO1304">
        <v>20</v>
      </c>
      <c r="DP1304">
        <v>55</v>
      </c>
      <c r="DQ1304">
        <v>20</v>
      </c>
      <c r="DR1304">
        <v>65</v>
      </c>
      <c r="DS1304">
        <v>140</v>
      </c>
      <c r="DT1304">
        <v>25</v>
      </c>
      <c r="DU1304">
        <v>30</v>
      </c>
      <c r="DV1304">
        <v>45</v>
      </c>
      <c r="DW1304">
        <v>45</v>
      </c>
      <c r="DX1304">
        <v>70</v>
      </c>
      <c r="DY1304">
        <v>285</v>
      </c>
      <c r="DZ1304">
        <v>100</v>
      </c>
      <c r="EA1304">
        <v>55</v>
      </c>
      <c r="EB1304">
        <v>30</v>
      </c>
      <c r="EC1304">
        <v>50</v>
      </c>
      <c r="ED1304">
        <v>40</v>
      </c>
      <c r="EE1304">
        <v>80</v>
      </c>
      <c r="EF1304">
        <v>50</v>
      </c>
      <c r="EG1304">
        <v>45</v>
      </c>
      <c r="EH1304">
        <v>40</v>
      </c>
      <c r="EI1304">
        <v>165</v>
      </c>
      <c r="EJ1304">
        <v>65</v>
      </c>
      <c r="EK1304">
        <v>45</v>
      </c>
      <c r="EL1304">
        <v>75</v>
      </c>
      <c r="EM1304">
        <v>30</v>
      </c>
      <c r="EN1304">
        <v>20</v>
      </c>
      <c r="EO1304">
        <v>40</v>
      </c>
      <c r="EP1304">
        <v>10</v>
      </c>
    </row>
    <row r="1305" spans="1:146" x14ac:dyDescent="0.35">
      <c r="A1305">
        <v>1308</v>
      </c>
      <c r="B1305" t="s">
        <v>1058</v>
      </c>
      <c r="C1305" t="s">
        <v>1059</v>
      </c>
      <c r="D1305" t="s">
        <v>154</v>
      </c>
      <c r="E1305" t="s">
        <v>1140</v>
      </c>
      <c r="F1305">
        <v>500</v>
      </c>
      <c r="G1305">
        <v>0</v>
      </c>
      <c r="H1305">
        <v>0</v>
      </c>
      <c r="I1305">
        <v>0</v>
      </c>
      <c r="J1305">
        <v>0</v>
      </c>
      <c r="K1305">
        <v>10</v>
      </c>
      <c r="L1305">
        <v>0</v>
      </c>
      <c r="M1305">
        <v>10</v>
      </c>
      <c r="N1305">
        <v>0</v>
      </c>
      <c r="O1305">
        <v>0</v>
      </c>
      <c r="P1305">
        <v>0</v>
      </c>
      <c r="Q1305">
        <v>0</v>
      </c>
      <c r="R1305">
        <v>20</v>
      </c>
      <c r="S1305">
        <v>20</v>
      </c>
      <c r="T1305">
        <v>30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</v>
      </c>
      <c r="AE1305">
        <v>0</v>
      </c>
      <c r="AF1305">
        <v>0</v>
      </c>
      <c r="AG1305">
        <v>0</v>
      </c>
      <c r="AH1305">
        <v>15</v>
      </c>
      <c r="AI1305">
        <v>0</v>
      </c>
      <c r="AJ1305">
        <v>0</v>
      </c>
      <c r="AK1305">
        <v>0</v>
      </c>
      <c r="AL1305">
        <v>10</v>
      </c>
      <c r="AM1305">
        <v>10</v>
      </c>
      <c r="AN1305">
        <v>15</v>
      </c>
      <c r="AO1305">
        <v>10</v>
      </c>
      <c r="AP1305">
        <v>10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10</v>
      </c>
      <c r="BB1305">
        <v>0</v>
      </c>
      <c r="BC1305">
        <v>0</v>
      </c>
      <c r="BD1305">
        <v>10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15</v>
      </c>
      <c r="BY1305">
        <v>10</v>
      </c>
      <c r="BZ1305">
        <v>20</v>
      </c>
      <c r="CA1305">
        <v>0</v>
      </c>
      <c r="CB1305">
        <v>10</v>
      </c>
      <c r="CC1305">
        <v>0</v>
      </c>
      <c r="CD1305">
        <v>0</v>
      </c>
      <c r="CE1305">
        <v>0</v>
      </c>
      <c r="CF1305">
        <v>10</v>
      </c>
      <c r="CG1305">
        <v>20</v>
      </c>
      <c r="CH1305">
        <v>10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10</v>
      </c>
      <c r="CQ1305">
        <v>0</v>
      </c>
      <c r="CR1305">
        <v>0</v>
      </c>
      <c r="CS1305">
        <v>10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20</v>
      </c>
      <c r="DD1305">
        <v>0</v>
      </c>
      <c r="DE1305">
        <v>10</v>
      </c>
      <c r="DF1305">
        <v>10</v>
      </c>
      <c r="DG1305">
        <v>10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20</v>
      </c>
      <c r="DN1305">
        <v>0</v>
      </c>
      <c r="DO1305">
        <v>0</v>
      </c>
      <c r="DP1305">
        <v>0</v>
      </c>
      <c r="DQ1305">
        <v>10</v>
      </c>
      <c r="DR1305">
        <v>10</v>
      </c>
      <c r="DS1305">
        <v>10</v>
      </c>
      <c r="DT1305">
        <v>0</v>
      </c>
      <c r="DU1305">
        <v>15</v>
      </c>
      <c r="DV1305">
        <v>0</v>
      </c>
      <c r="DW1305">
        <v>0</v>
      </c>
      <c r="DX1305">
        <v>20</v>
      </c>
      <c r="DY1305">
        <v>10</v>
      </c>
      <c r="DZ1305">
        <v>10</v>
      </c>
      <c r="EA1305">
        <v>0</v>
      </c>
      <c r="EB1305">
        <v>0</v>
      </c>
      <c r="EC1305">
        <v>20</v>
      </c>
      <c r="ED1305">
        <v>0</v>
      </c>
      <c r="EE1305">
        <v>10</v>
      </c>
      <c r="EF1305">
        <v>0</v>
      </c>
      <c r="EG1305">
        <v>0</v>
      </c>
      <c r="EH1305">
        <v>0</v>
      </c>
      <c r="EI1305">
        <v>0</v>
      </c>
      <c r="EJ1305">
        <v>10</v>
      </c>
      <c r="EK1305">
        <v>25</v>
      </c>
      <c r="EL1305">
        <v>0</v>
      </c>
      <c r="EM1305">
        <v>0</v>
      </c>
      <c r="EN1305">
        <v>0</v>
      </c>
      <c r="EO1305">
        <v>0</v>
      </c>
      <c r="EP1305">
        <v>0</v>
      </c>
    </row>
    <row r="1306" spans="1:146" x14ac:dyDescent="0.35">
      <c r="A1306">
        <v>1309</v>
      </c>
      <c r="B1306" t="s">
        <v>1058</v>
      </c>
      <c r="C1306" t="s">
        <v>1059</v>
      </c>
      <c r="D1306" t="s">
        <v>154</v>
      </c>
      <c r="E1306" t="s">
        <v>1141</v>
      </c>
      <c r="F1306">
        <v>640</v>
      </c>
      <c r="G1306">
        <v>0</v>
      </c>
      <c r="H1306">
        <v>0</v>
      </c>
      <c r="I1306">
        <v>10</v>
      </c>
      <c r="J1306">
        <v>20</v>
      </c>
      <c r="K1306">
        <v>10</v>
      </c>
      <c r="L1306">
        <v>0</v>
      </c>
      <c r="M1306">
        <v>10</v>
      </c>
      <c r="N1306">
        <v>0</v>
      </c>
      <c r="O1306">
        <v>10</v>
      </c>
      <c r="P1306">
        <v>20</v>
      </c>
      <c r="Q1306">
        <v>10</v>
      </c>
      <c r="R1306">
        <v>0</v>
      </c>
      <c r="S1306">
        <v>10</v>
      </c>
      <c r="T1306">
        <v>0</v>
      </c>
      <c r="U1306">
        <v>0</v>
      </c>
      <c r="V1306">
        <v>10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0</v>
      </c>
      <c r="AI1306">
        <v>15</v>
      </c>
      <c r="AJ1306">
        <v>20</v>
      </c>
      <c r="AK1306">
        <v>10</v>
      </c>
      <c r="AL1306">
        <v>0</v>
      </c>
      <c r="AM1306">
        <v>0</v>
      </c>
      <c r="AN1306">
        <v>20</v>
      </c>
      <c r="AO1306">
        <v>0</v>
      </c>
      <c r="AP1306">
        <v>0</v>
      </c>
      <c r="AQ1306">
        <v>10</v>
      </c>
      <c r="AR1306">
        <v>0</v>
      </c>
      <c r="AS1306">
        <v>0</v>
      </c>
      <c r="AT1306">
        <v>10</v>
      </c>
      <c r="AU1306">
        <v>0</v>
      </c>
      <c r="AV1306">
        <v>0</v>
      </c>
      <c r="AW1306">
        <v>0</v>
      </c>
      <c r="AX1306">
        <v>10</v>
      </c>
      <c r="AY1306">
        <v>0</v>
      </c>
      <c r="AZ1306">
        <v>0</v>
      </c>
      <c r="BA1306">
        <v>10</v>
      </c>
      <c r="BB1306">
        <v>0</v>
      </c>
      <c r="BC1306">
        <v>0</v>
      </c>
      <c r="BD1306">
        <v>0</v>
      </c>
      <c r="BE1306">
        <v>0</v>
      </c>
      <c r="BF1306">
        <v>10</v>
      </c>
      <c r="BG1306">
        <v>0</v>
      </c>
      <c r="BH1306">
        <v>0</v>
      </c>
      <c r="BI1306">
        <v>10</v>
      </c>
      <c r="BJ1306">
        <v>10</v>
      </c>
      <c r="BK1306">
        <v>10</v>
      </c>
      <c r="BL1306">
        <v>10</v>
      </c>
      <c r="BM1306">
        <v>10</v>
      </c>
      <c r="BN1306">
        <v>10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10</v>
      </c>
      <c r="BZ1306">
        <v>0</v>
      </c>
      <c r="CA1306">
        <v>0</v>
      </c>
      <c r="CB1306">
        <v>10</v>
      </c>
      <c r="CC1306">
        <v>0</v>
      </c>
      <c r="CD1306">
        <v>10</v>
      </c>
      <c r="CE1306">
        <v>0</v>
      </c>
      <c r="CF1306">
        <v>10</v>
      </c>
      <c r="CG1306">
        <v>0</v>
      </c>
      <c r="CH1306">
        <v>10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10</v>
      </c>
      <c r="CQ1306">
        <v>10</v>
      </c>
      <c r="CR1306">
        <v>0</v>
      </c>
      <c r="CS1306">
        <v>10</v>
      </c>
      <c r="CT1306">
        <v>0</v>
      </c>
      <c r="CU1306">
        <v>10</v>
      </c>
      <c r="CV1306">
        <v>0</v>
      </c>
      <c r="CW1306">
        <v>10</v>
      </c>
      <c r="CX1306">
        <v>10</v>
      </c>
      <c r="CY1306">
        <v>0</v>
      </c>
      <c r="CZ1306">
        <v>0</v>
      </c>
      <c r="DA1306">
        <v>0</v>
      </c>
      <c r="DB1306">
        <v>0</v>
      </c>
      <c r="DC1306">
        <v>10</v>
      </c>
      <c r="DD1306">
        <v>0</v>
      </c>
      <c r="DE1306">
        <v>10</v>
      </c>
      <c r="DF1306">
        <v>10</v>
      </c>
      <c r="DG1306">
        <v>10</v>
      </c>
      <c r="DH1306">
        <v>0</v>
      </c>
      <c r="DI1306">
        <v>0</v>
      </c>
      <c r="DJ1306">
        <v>0</v>
      </c>
      <c r="DK1306">
        <v>0</v>
      </c>
      <c r="DL1306">
        <v>30</v>
      </c>
      <c r="DM1306">
        <v>10</v>
      </c>
      <c r="DN1306">
        <v>0</v>
      </c>
      <c r="DO1306">
        <v>0</v>
      </c>
      <c r="DP1306">
        <v>0</v>
      </c>
      <c r="DQ1306">
        <v>10</v>
      </c>
      <c r="DR1306">
        <v>10</v>
      </c>
      <c r="DS1306">
        <v>10</v>
      </c>
      <c r="DT1306">
        <v>0</v>
      </c>
      <c r="DU1306">
        <v>0</v>
      </c>
      <c r="DV1306">
        <v>0</v>
      </c>
      <c r="DW1306">
        <v>0</v>
      </c>
      <c r="DX1306">
        <v>20</v>
      </c>
      <c r="DY1306">
        <v>0</v>
      </c>
      <c r="DZ1306">
        <v>35</v>
      </c>
      <c r="EA1306">
        <v>0</v>
      </c>
      <c r="EB1306">
        <v>10</v>
      </c>
      <c r="EC1306">
        <v>0</v>
      </c>
      <c r="ED1306">
        <v>20</v>
      </c>
      <c r="EE1306">
        <v>10</v>
      </c>
      <c r="EF1306">
        <v>0</v>
      </c>
      <c r="EG1306">
        <v>0</v>
      </c>
      <c r="EH1306">
        <v>0</v>
      </c>
      <c r="EI1306">
        <v>30</v>
      </c>
      <c r="EJ1306">
        <v>0</v>
      </c>
      <c r="EK1306">
        <v>10</v>
      </c>
      <c r="EL1306">
        <v>10</v>
      </c>
      <c r="EM1306">
        <v>0</v>
      </c>
      <c r="EN1306">
        <v>10</v>
      </c>
      <c r="EO1306">
        <v>10</v>
      </c>
      <c r="EP1306">
        <v>0</v>
      </c>
    </row>
    <row r="1307" spans="1:146" x14ac:dyDescent="0.35">
      <c r="A1307">
        <v>1310</v>
      </c>
      <c r="B1307" t="s">
        <v>1058</v>
      </c>
      <c r="C1307" t="s">
        <v>1059</v>
      </c>
      <c r="D1307" t="s">
        <v>154</v>
      </c>
      <c r="E1307" t="s">
        <v>1142</v>
      </c>
      <c r="F1307" s="1">
        <v>2668600</v>
      </c>
      <c r="G1307" s="1">
        <v>28795</v>
      </c>
      <c r="H1307" s="1">
        <v>23415</v>
      </c>
      <c r="I1307" s="1">
        <v>11855</v>
      </c>
      <c r="J1307" s="1">
        <v>28390</v>
      </c>
      <c r="K1307" s="1">
        <v>26895</v>
      </c>
      <c r="L1307" s="1">
        <v>15520</v>
      </c>
      <c r="M1307" s="1">
        <v>25445</v>
      </c>
      <c r="N1307" s="1">
        <v>21085</v>
      </c>
      <c r="O1307" s="1">
        <v>12625</v>
      </c>
      <c r="P1307" s="1">
        <v>23075</v>
      </c>
      <c r="Q1307" s="1">
        <v>6285</v>
      </c>
      <c r="R1307" s="1">
        <v>28950</v>
      </c>
      <c r="S1307" s="1">
        <v>21290</v>
      </c>
      <c r="T1307" s="1">
        <v>21355</v>
      </c>
      <c r="U1307" s="1">
        <v>7450</v>
      </c>
      <c r="V1307" s="1">
        <v>14080</v>
      </c>
      <c r="W1307" s="1">
        <v>9170</v>
      </c>
      <c r="X1307" s="1">
        <v>11180</v>
      </c>
      <c r="Y1307" s="1">
        <v>17590</v>
      </c>
      <c r="Z1307" s="1">
        <v>10775</v>
      </c>
      <c r="AA1307" s="1">
        <v>9850</v>
      </c>
      <c r="AB1307" s="1">
        <v>10790</v>
      </c>
      <c r="AC1307" s="1">
        <v>13145</v>
      </c>
      <c r="AD1307" s="1">
        <v>29920</v>
      </c>
      <c r="AE1307" s="1">
        <v>25955</v>
      </c>
      <c r="AF1307" s="1">
        <v>16360</v>
      </c>
      <c r="AG1307" s="1">
        <v>15595</v>
      </c>
      <c r="AH1307" s="1">
        <v>13980</v>
      </c>
      <c r="AI1307" s="1">
        <v>9445</v>
      </c>
      <c r="AJ1307" s="1">
        <v>16830</v>
      </c>
      <c r="AK1307" s="1">
        <v>26780</v>
      </c>
      <c r="AL1307" s="1">
        <v>24150</v>
      </c>
      <c r="AM1307" s="1">
        <v>35815</v>
      </c>
      <c r="AN1307" s="1">
        <v>34745</v>
      </c>
      <c r="AO1307" s="1">
        <v>11585</v>
      </c>
      <c r="AP1307" s="1">
        <v>20555</v>
      </c>
      <c r="AQ1307" s="1">
        <v>15100</v>
      </c>
      <c r="AR1307" s="1">
        <v>22030</v>
      </c>
      <c r="AS1307" s="1">
        <v>9415</v>
      </c>
      <c r="AT1307" s="1">
        <v>21795</v>
      </c>
      <c r="AU1307" s="1">
        <v>18380</v>
      </c>
      <c r="AV1307" s="1">
        <v>11360</v>
      </c>
      <c r="AW1307" s="1">
        <v>21820</v>
      </c>
      <c r="AX1307" s="1">
        <v>12580</v>
      </c>
      <c r="AY1307" s="1">
        <v>10525</v>
      </c>
      <c r="AZ1307" s="1">
        <v>30065</v>
      </c>
      <c r="BA1307" s="1">
        <v>14020</v>
      </c>
      <c r="BB1307" s="1">
        <v>9570</v>
      </c>
      <c r="BC1307" s="1">
        <v>15675</v>
      </c>
      <c r="BD1307" s="1">
        <v>21605</v>
      </c>
      <c r="BE1307" s="1">
        <v>23100</v>
      </c>
      <c r="BF1307" s="1">
        <v>12410</v>
      </c>
      <c r="BG1307" s="1">
        <v>16880</v>
      </c>
      <c r="BH1307" s="1">
        <v>10080</v>
      </c>
      <c r="BI1307" s="1">
        <v>12390</v>
      </c>
      <c r="BJ1307" s="1">
        <v>15445</v>
      </c>
      <c r="BK1307" s="1">
        <v>14055</v>
      </c>
      <c r="BL1307" s="1">
        <v>13490</v>
      </c>
      <c r="BM1307" s="1">
        <v>42985</v>
      </c>
      <c r="BN1307" s="1">
        <v>13865</v>
      </c>
      <c r="BO1307" s="1">
        <v>10950</v>
      </c>
      <c r="BP1307" s="1">
        <v>16795</v>
      </c>
      <c r="BQ1307" s="1">
        <v>17310</v>
      </c>
      <c r="BR1307" s="1">
        <v>21930</v>
      </c>
      <c r="BS1307" s="1">
        <v>9145</v>
      </c>
      <c r="BT1307" s="1">
        <v>7870</v>
      </c>
      <c r="BU1307" s="1">
        <v>43355</v>
      </c>
      <c r="BV1307" s="1">
        <v>16005</v>
      </c>
      <c r="BW1307" s="1">
        <v>14505</v>
      </c>
      <c r="BX1307" s="1">
        <v>15045</v>
      </c>
      <c r="BY1307" s="1">
        <v>16485</v>
      </c>
      <c r="BZ1307" s="1">
        <v>14810</v>
      </c>
      <c r="CA1307" s="1">
        <v>9905</v>
      </c>
      <c r="CB1307" s="1">
        <v>43515</v>
      </c>
      <c r="CC1307" s="1">
        <v>9840</v>
      </c>
      <c r="CD1307" s="1">
        <v>10390</v>
      </c>
      <c r="CE1307" s="1">
        <v>26040</v>
      </c>
      <c r="CF1307" s="1">
        <v>32965</v>
      </c>
      <c r="CG1307" s="1">
        <v>17045</v>
      </c>
      <c r="CH1307" s="1">
        <v>18075</v>
      </c>
      <c r="CI1307" s="1">
        <v>13135</v>
      </c>
      <c r="CJ1307" s="1">
        <v>32615</v>
      </c>
      <c r="CK1307" s="1">
        <v>16635</v>
      </c>
      <c r="CL1307" s="1">
        <v>28695</v>
      </c>
      <c r="CM1307" s="1">
        <v>11075</v>
      </c>
      <c r="CN1307" s="1">
        <v>15490</v>
      </c>
      <c r="CO1307" s="1">
        <v>23565</v>
      </c>
      <c r="CP1307" s="1">
        <v>30135</v>
      </c>
      <c r="CQ1307" s="1">
        <v>11570</v>
      </c>
      <c r="CR1307" s="1">
        <v>18165</v>
      </c>
      <c r="CS1307" s="1">
        <v>13380</v>
      </c>
      <c r="CT1307" s="1">
        <v>20710</v>
      </c>
      <c r="CU1307" s="1">
        <v>18115</v>
      </c>
      <c r="CV1307" s="1">
        <v>9090</v>
      </c>
      <c r="CW1307" s="1">
        <v>13600</v>
      </c>
      <c r="CX1307" s="1">
        <v>34415</v>
      </c>
      <c r="CY1307" s="1">
        <v>10685</v>
      </c>
      <c r="CZ1307" s="1">
        <v>7560</v>
      </c>
      <c r="DA1307" s="1">
        <v>15740</v>
      </c>
      <c r="DB1307" s="1">
        <v>10980</v>
      </c>
      <c r="DC1307" s="1">
        <v>10465</v>
      </c>
      <c r="DD1307" s="1">
        <v>10245</v>
      </c>
      <c r="DE1307" s="1">
        <v>21945</v>
      </c>
      <c r="DF1307" s="1">
        <v>14680</v>
      </c>
      <c r="DG1307" s="1">
        <v>20480</v>
      </c>
      <c r="DH1307" s="1">
        <v>45810</v>
      </c>
      <c r="DI1307" s="1">
        <v>9945</v>
      </c>
      <c r="DJ1307" s="1">
        <v>9710</v>
      </c>
      <c r="DK1307" s="1">
        <v>16230</v>
      </c>
      <c r="DL1307" s="1">
        <v>20175</v>
      </c>
      <c r="DM1307" s="1">
        <v>26525</v>
      </c>
      <c r="DN1307" s="1">
        <v>17615</v>
      </c>
      <c r="DO1307" s="1">
        <v>24260</v>
      </c>
      <c r="DP1307" s="1">
        <v>24735</v>
      </c>
      <c r="DQ1307" s="1">
        <v>26885</v>
      </c>
      <c r="DR1307" s="1">
        <v>15260</v>
      </c>
      <c r="DS1307" s="1">
        <v>21135</v>
      </c>
      <c r="DT1307" s="1">
        <v>10070</v>
      </c>
      <c r="DU1307" s="1">
        <v>20740</v>
      </c>
      <c r="DV1307" s="1">
        <v>16105</v>
      </c>
      <c r="DW1307" s="1">
        <v>6595</v>
      </c>
      <c r="DX1307" s="1">
        <v>16940</v>
      </c>
      <c r="DY1307" s="1">
        <v>64995</v>
      </c>
      <c r="DZ1307" s="1">
        <v>26350</v>
      </c>
      <c r="EA1307" s="1">
        <v>32745</v>
      </c>
      <c r="EB1307" s="1">
        <v>26060</v>
      </c>
      <c r="EC1307" s="1">
        <v>17490</v>
      </c>
      <c r="ED1307" s="1">
        <v>10915</v>
      </c>
      <c r="EE1307" s="1">
        <v>27360</v>
      </c>
      <c r="EF1307" s="1">
        <v>50150</v>
      </c>
      <c r="EG1307" s="1">
        <v>16575</v>
      </c>
      <c r="EH1307" s="1">
        <v>22060</v>
      </c>
      <c r="EI1307" s="1">
        <v>52560</v>
      </c>
      <c r="EJ1307" s="1">
        <v>12150</v>
      </c>
      <c r="EK1307" s="1">
        <v>7660</v>
      </c>
      <c r="EL1307" s="1">
        <v>13075</v>
      </c>
      <c r="EM1307" s="1">
        <v>11710</v>
      </c>
      <c r="EN1307" s="1">
        <v>12195</v>
      </c>
      <c r="EO1307" s="1">
        <v>27395</v>
      </c>
      <c r="EP1307" s="1">
        <v>13955</v>
      </c>
    </row>
    <row r="1308" spans="1:146" x14ac:dyDescent="0.35">
      <c r="A1308">
        <v>1311</v>
      </c>
      <c r="B1308" t="s">
        <v>1058</v>
      </c>
      <c r="C1308" t="s">
        <v>1059</v>
      </c>
      <c r="D1308" t="s">
        <v>154</v>
      </c>
      <c r="E1308" t="s">
        <v>1143</v>
      </c>
      <c r="F1308" s="1">
        <v>2691665</v>
      </c>
      <c r="G1308" s="1">
        <v>28820</v>
      </c>
      <c r="H1308" s="1">
        <v>23470</v>
      </c>
      <c r="I1308" s="1">
        <v>12025</v>
      </c>
      <c r="J1308" s="1">
        <v>28650</v>
      </c>
      <c r="K1308" s="1">
        <v>26995</v>
      </c>
      <c r="L1308" s="1">
        <v>15580</v>
      </c>
      <c r="M1308" s="1">
        <v>25605</v>
      </c>
      <c r="N1308" s="1">
        <v>21135</v>
      </c>
      <c r="O1308" s="1">
        <v>12660</v>
      </c>
      <c r="P1308" s="1">
        <v>23115</v>
      </c>
      <c r="Q1308" s="1">
        <v>6370</v>
      </c>
      <c r="R1308" s="1">
        <v>29095</v>
      </c>
      <c r="S1308" s="1">
        <v>21685</v>
      </c>
      <c r="T1308" s="1">
        <v>21555</v>
      </c>
      <c r="U1308" s="1">
        <v>7685</v>
      </c>
      <c r="V1308" s="1">
        <v>14210</v>
      </c>
      <c r="W1308" s="1">
        <v>9185</v>
      </c>
      <c r="X1308" s="1">
        <v>11325</v>
      </c>
      <c r="Y1308" s="1">
        <v>17700</v>
      </c>
      <c r="Z1308" s="1">
        <v>10990</v>
      </c>
      <c r="AA1308" s="1">
        <v>9910</v>
      </c>
      <c r="AB1308" s="1">
        <v>10885</v>
      </c>
      <c r="AC1308" s="1">
        <v>13340</v>
      </c>
      <c r="AD1308" s="1">
        <v>30315</v>
      </c>
      <c r="AE1308" s="1">
        <v>26290</v>
      </c>
      <c r="AF1308" s="1">
        <v>16420</v>
      </c>
      <c r="AG1308" s="1">
        <v>15800</v>
      </c>
      <c r="AH1308" s="1">
        <v>14105</v>
      </c>
      <c r="AI1308" s="1">
        <v>9600</v>
      </c>
      <c r="AJ1308" s="1">
        <v>17075</v>
      </c>
      <c r="AK1308" s="1">
        <v>26820</v>
      </c>
      <c r="AL1308" s="1">
        <v>24375</v>
      </c>
      <c r="AM1308" s="1">
        <v>36215</v>
      </c>
      <c r="AN1308" s="1">
        <v>34985</v>
      </c>
      <c r="AO1308" s="1">
        <v>11710</v>
      </c>
      <c r="AP1308" s="1">
        <v>21015</v>
      </c>
      <c r="AQ1308" s="1">
        <v>15200</v>
      </c>
      <c r="AR1308" s="1">
        <v>22255</v>
      </c>
      <c r="AS1308" s="1">
        <v>9445</v>
      </c>
      <c r="AT1308" s="1">
        <v>21885</v>
      </c>
      <c r="AU1308" s="1">
        <v>18525</v>
      </c>
      <c r="AV1308" s="1">
        <v>11465</v>
      </c>
      <c r="AW1308" s="1">
        <v>21910</v>
      </c>
      <c r="AX1308" s="1">
        <v>12675</v>
      </c>
      <c r="AY1308" s="1">
        <v>10595</v>
      </c>
      <c r="AZ1308" s="1">
        <v>30225</v>
      </c>
      <c r="BA1308" s="1">
        <v>14380</v>
      </c>
      <c r="BB1308" s="1">
        <v>9655</v>
      </c>
      <c r="BC1308" s="1">
        <v>15710</v>
      </c>
      <c r="BD1308" s="1">
        <v>21815</v>
      </c>
      <c r="BE1308" s="1">
        <v>23355</v>
      </c>
      <c r="BF1308" s="1">
        <v>12465</v>
      </c>
      <c r="BG1308" s="1">
        <v>16915</v>
      </c>
      <c r="BH1308" s="1">
        <v>10110</v>
      </c>
      <c r="BI1308" s="1">
        <v>12415</v>
      </c>
      <c r="BJ1308" s="1">
        <v>15535</v>
      </c>
      <c r="BK1308" s="1">
        <v>14220</v>
      </c>
      <c r="BL1308" s="1">
        <v>13605</v>
      </c>
      <c r="BM1308" s="1">
        <v>43220</v>
      </c>
      <c r="BN1308" s="1">
        <v>14070</v>
      </c>
      <c r="BO1308" s="1">
        <v>11045</v>
      </c>
      <c r="BP1308" s="1">
        <v>17100</v>
      </c>
      <c r="BQ1308" s="1">
        <v>17460</v>
      </c>
      <c r="BR1308" s="1">
        <v>21985</v>
      </c>
      <c r="BS1308" s="1">
        <v>9165</v>
      </c>
      <c r="BT1308" s="1">
        <v>7975</v>
      </c>
      <c r="BU1308" s="1">
        <v>43500</v>
      </c>
      <c r="BV1308" s="1">
        <v>16065</v>
      </c>
      <c r="BW1308" s="1">
        <v>14560</v>
      </c>
      <c r="BX1308" s="1">
        <v>15115</v>
      </c>
      <c r="BY1308" s="1">
        <v>16645</v>
      </c>
      <c r="BZ1308" s="1">
        <v>15060</v>
      </c>
      <c r="CA1308" s="1">
        <v>10065</v>
      </c>
      <c r="CB1308" s="1">
        <v>43770</v>
      </c>
      <c r="CC1308" s="1">
        <v>9865</v>
      </c>
      <c r="CD1308" s="1">
        <v>10455</v>
      </c>
      <c r="CE1308" s="1">
        <v>26050</v>
      </c>
      <c r="CF1308" s="1">
        <v>33320</v>
      </c>
      <c r="CG1308" s="1">
        <v>17145</v>
      </c>
      <c r="CH1308" s="1">
        <v>18460</v>
      </c>
      <c r="CI1308" s="1">
        <v>13255</v>
      </c>
      <c r="CJ1308" s="1">
        <v>32830</v>
      </c>
      <c r="CK1308" s="1">
        <v>16750</v>
      </c>
      <c r="CL1308" s="1">
        <v>28925</v>
      </c>
      <c r="CM1308" s="1">
        <v>11290</v>
      </c>
      <c r="CN1308" s="1">
        <v>15530</v>
      </c>
      <c r="CO1308" s="1">
        <v>23630</v>
      </c>
      <c r="CP1308" s="1">
        <v>30435</v>
      </c>
      <c r="CQ1308" s="1">
        <v>11675</v>
      </c>
      <c r="CR1308" s="1">
        <v>18360</v>
      </c>
      <c r="CS1308" s="1">
        <v>13610</v>
      </c>
      <c r="CT1308" s="1">
        <v>20965</v>
      </c>
      <c r="CU1308" s="1">
        <v>18495</v>
      </c>
      <c r="CV1308" s="1">
        <v>9215</v>
      </c>
      <c r="CW1308" s="1">
        <v>13765</v>
      </c>
      <c r="CX1308" s="1">
        <v>34730</v>
      </c>
      <c r="CY1308" s="1">
        <v>10710</v>
      </c>
      <c r="CZ1308" s="1">
        <v>7640</v>
      </c>
      <c r="DA1308" s="1">
        <v>15815</v>
      </c>
      <c r="DB1308" s="1">
        <v>11045</v>
      </c>
      <c r="DC1308" s="1">
        <v>10675</v>
      </c>
      <c r="DD1308" s="1">
        <v>10360</v>
      </c>
      <c r="DE1308" s="1">
        <v>22235</v>
      </c>
      <c r="DF1308" s="1">
        <v>14870</v>
      </c>
      <c r="DG1308" s="1">
        <v>20620</v>
      </c>
      <c r="DH1308" s="1">
        <v>46070</v>
      </c>
      <c r="DI1308" s="1">
        <v>10070</v>
      </c>
      <c r="DJ1308" s="1">
        <v>9755</v>
      </c>
      <c r="DK1308" s="1">
        <v>16440</v>
      </c>
      <c r="DL1308" s="1">
        <v>20655</v>
      </c>
      <c r="DM1308" s="1">
        <v>27045</v>
      </c>
      <c r="DN1308" s="1">
        <v>17680</v>
      </c>
      <c r="DO1308" s="1">
        <v>24265</v>
      </c>
      <c r="DP1308" s="1">
        <v>24895</v>
      </c>
      <c r="DQ1308" s="1">
        <v>27025</v>
      </c>
      <c r="DR1308" s="1">
        <v>15485</v>
      </c>
      <c r="DS1308" s="1">
        <v>21440</v>
      </c>
      <c r="DT1308" s="1">
        <v>10125</v>
      </c>
      <c r="DU1308" s="1">
        <v>20840</v>
      </c>
      <c r="DV1308" s="1">
        <v>16230</v>
      </c>
      <c r="DW1308" s="1">
        <v>6680</v>
      </c>
      <c r="DX1308" s="1">
        <v>17180</v>
      </c>
      <c r="DY1308" s="1">
        <v>65615</v>
      </c>
      <c r="DZ1308" s="1">
        <v>26955</v>
      </c>
      <c r="EA1308" s="1">
        <v>32890</v>
      </c>
      <c r="EB1308" s="1">
        <v>26110</v>
      </c>
      <c r="EC1308" s="1">
        <v>17685</v>
      </c>
      <c r="ED1308" s="1">
        <v>11095</v>
      </c>
      <c r="EE1308" s="1">
        <v>27545</v>
      </c>
      <c r="EF1308" s="1">
        <v>50250</v>
      </c>
      <c r="EG1308" s="1">
        <v>16675</v>
      </c>
      <c r="EH1308" s="1">
        <v>22145</v>
      </c>
      <c r="EI1308" s="1">
        <v>53020</v>
      </c>
      <c r="EJ1308" s="1">
        <v>12425</v>
      </c>
      <c r="EK1308" s="1">
        <v>7845</v>
      </c>
      <c r="EL1308" s="1">
        <v>13255</v>
      </c>
      <c r="EM1308" s="1">
        <v>11805</v>
      </c>
      <c r="EN1308" s="1">
        <v>12300</v>
      </c>
      <c r="EO1308" s="1">
        <v>27570</v>
      </c>
      <c r="EP1308" s="1">
        <v>14030</v>
      </c>
    </row>
    <row r="1309" spans="1:146" x14ac:dyDescent="0.35">
      <c r="A1309">
        <v>1312</v>
      </c>
      <c r="B1309" t="s">
        <v>1058</v>
      </c>
      <c r="C1309" t="s">
        <v>1059</v>
      </c>
      <c r="D1309" t="s">
        <v>154</v>
      </c>
      <c r="E1309" t="s">
        <v>1144</v>
      </c>
      <c r="F1309" s="1">
        <v>7960</v>
      </c>
      <c r="G1309">
        <v>20</v>
      </c>
      <c r="H1309">
        <v>40</v>
      </c>
      <c r="I1309">
        <v>55</v>
      </c>
      <c r="J1309">
        <v>85</v>
      </c>
      <c r="K1309">
        <v>45</v>
      </c>
      <c r="L1309">
        <v>50</v>
      </c>
      <c r="M1309">
        <v>70</v>
      </c>
      <c r="N1309">
        <v>10</v>
      </c>
      <c r="O1309">
        <v>10</v>
      </c>
      <c r="P1309">
        <v>20</v>
      </c>
      <c r="Q1309">
        <v>50</v>
      </c>
      <c r="R1309">
        <v>25</v>
      </c>
      <c r="S1309">
        <v>140</v>
      </c>
      <c r="T1309">
        <v>45</v>
      </c>
      <c r="U1309">
        <v>50</v>
      </c>
      <c r="V1309">
        <v>75</v>
      </c>
      <c r="W1309">
        <v>10</v>
      </c>
      <c r="X1309">
        <v>45</v>
      </c>
      <c r="Y1309">
        <v>30</v>
      </c>
      <c r="Z1309">
        <v>85</v>
      </c>
      <c r="AA1309">
        <v>30</v>
      </c>
      <c r="AB1309">
        <v>50</v>
      </c>
      <c r="AC1309">
        <v>45</v>
      </c>
      <c r="AD1309">
        <v>170</v>
      </c>
      <c r="AE1309">
        <v>105</v>
      </c>
      <c r="AF1309">
        <v>25</v>
      </c>
      <c r="AG1309">
        <v>75</v>
      </c>
      <c r="AH1309">
        <v>55</v>
      </c>
      <c r="AI1309">
        <v>70</v>
      </c>
      <c r="AJ1309">
        <v>85</v>
      </c>
      <c r="AK1309">
        <v>20</v>
      </c>
      <c r="AL1309">
        <v>70</v>
      </c>
      <c r="AM1309">
        <v>160</v>
      </c>
      <c r="AN1309">
        <v>95</v>
      </c>
      <c r="AO1309">
        <v>40</v>
      </c>
      <c r="AP1309">
        <v>180</v>
      </c>
      <c r="AQ1309">
        <v>40</v>
      </c>
      <c r="AR1309">
        <v>50</v>
      </c>
      <c r="AS1309">
        <v>0</v>
      </c>
      <c r="AT1309">
        <v>55</v>
      </c>
      <c r="AU1309">
        <v>10</v>
      </c>
      <c r="AV1309">
        <v>45</v>
      </c>
      <c r="AW1309">
        <v>25</v>
      </c>
      <c r="AX1309">
        <v>25</v>
      </c>
      <c r="AY1309">
        <v>30</v>
      </c>
      <c r="AZ1309">
        <v>30</v>
      </c>
      <c r="BA1309">
        <v>100</v>
      </c>
      <c r="BB1309">
        <v>30</v>
      </c>
      <c r="BC1309">
        <v>10</v>
      </c>
      <c r="BD1309">
        <v>85</v>
      </c>
      <c r="BE1309">
        <v>65</v>
      </c>
      <c r="BF1309">
        <v>10</v>
      </c>
      <c r="BG1309">
        <v>0</v>
      </c>
      <c r="BH1309">
        <v>20</v>
      </c>
      <c r="BI1309">
        <v>10</v>
      </c>
      <c r="BJ1309">
        <v>25</v>
      </c>
      <c r="BK1309">
        <v>50</v>
      </c>
      <c r="BL1309">
        <v>25</v>
      </c>
      <c r="BM1309">
        <v>65</v>
      </c>
      <c r="BN1309">
        <v>60</v>
      </c>
      <c r="BO1309">
        <v>60</v>
      </c>
      <c r="BP1309">
        <v>65</v>
      </c>
      <c r="BQ1309">
        <v>30</v>
      </c>
      <c r="BR1309">
        <v>0</v>
      </c>
      <c r="BS1309">
        <v>10</v>
      </c>
      <c r="BT1309">
        <v>65</v>
      </c>
      <c r="BU1309">
        <v>45</v>
      </c>
      <c r="BV1309">
        <v>25</v>
      </c>
      <c r="BW1309">
        <v>10</v>
      </c>
      <c r="BX1309">
        <v>25</v>
      </c>
      <c r="BY1309">
        <v>35</v>
      </c>
      <c r="BZ1309">
        <v>90</v>
      </c>
      <c r="CA1309">
        <v>25</v>
      </c>
      <c r="CB1309">
        <v>60</v>
      </c>
      <c r="CC1309">
        <v>10</v>
      </c>
      <c r="CD1309">
        <v>40</v>
      </c>
      <c r="CE1309">
        <v>10</v>
      </c>
      <c r="CF1309">
        <v>115</v>
      </c>
      <c r="CG1309">
        <v>35</v>
      </c>
      <c r="CH1309">
        <v>160</v>
      </c>
      <c r="CI1309">
        <v>45</v>
      </c>
      <c r="CJ1309">
        <v>95</v>
      </c>
      <c r="CK1309">
        <v>30</v>
      </c>
      <c r="CL1309">
        <v>100</v>
      </c>
      <c r="CM1309">
        <v>70</v>
      </c>
      <c r="CN1309">
        <v>10</v>
      </c>
      <c r="CO1309">
        <v>20</v>
      </c>
      <c r="CP1309">
        <v>65</v>
      </c>
      <c r="CQ1309">
        <v>40</v>
      </c>
      <c r="CR1309">
        <v>60</v>
      </c>
      <c r="CS1309">
        <v>105</v>
      </c>
      <c r="CT1309">
        <v>130</v>
      </c>
      <c r="CU1309">
        <v>105</v>
      </c>
      <c r="CV1309">
        <v>45</v>
      </c>
      <c r="CW1309">
        <v>70</v>
      </c>
      <c r="CX1309">
        <v>90</v>
      </c>
      <c r="CY1309">
        <v>10</v>
      </c>
      <c r="CZ1309">
        <v>25</v>
      </c>
      <c r="DA1309">
        <v>35</v>
      </c>
      <c r="DB1309">
        <v>10</v>
      </c>
      <c r="DC1309">
        <v>60</v>
      </c>
      <c r="DD1309">
        <v>45</v>
      </c>
      <c r="DE1309">
        <v>140</v>
      </c>
      <c r="DF1309">
        <v>70</v>
      </c>
      <c r="DG1309">
        <v>40</v>
      </c>
      <c r="DH1309">
        <v>55</v>
      </c>
      <c r="DI1309">
        <v>70</v>
      </c>
      <c r="DJ1309">
        <v>10</v>
      </c>
      <c r="DK1309">
        <v>40</v>
      </c>
      <c r="DL1309">
        <v>160</v>
      </c>
      <c r="DM1309">
        <v>180</v>
      </c>
      <c r="DN1309">
        <v>40</v>
      </c>
      <c r="DO1309">
        <v>0</v>
      </c>
      <c r="DP1309">
        <v>55</v>
      </c>
      <c r="DQ1309">
        <v>55</v>
      </c>
      <c r="DR1309">
        <v>90</v>
      </c>
      <c r="DS1309">
        <v>95</v>
      </c>
      <c r="DT1309">
        <v>30</v>
      </c>
      <c r="DU1309">
        <v>40</v>
      </c>
      <c r="DV1309">
        <v>50</v>
      </c>
      <c r="DW1309">
        <v>20</v>
      </c>
      <c r="DX1309">
        <v>40</v>
      </c>
      <c r="DY1309">
        <v>205</v>
      </c>
      <c r="DZ1309">
        <v>170</v>
      </c>
      <c r="EA1309">
        <v>55</v>
      </c>
      <c r="EB1309">
        <v>10</v>
      </c>
      <c r="EC1309">
        <v>90</v>
      </c>
      <c r="ED1309">
        <v>65</v>
      </c>
      <c r="EE1309">
        <v>50</v>
      </c>
      <c r="EF1309">
        <v>10</v>
      </c>
      <c r="EG1309">
        <v>25</v>
      </c>
      <c r="EH1309">
        <v>40</v>
      </c>
      <c r="EI1309">
        <v>110</v>
      </c>
      <c r="EJ1309">
        <v>175</v>
      </c>
      <c r="EK1309">
        <v>80</v>
      </c>
      <c r="EL1309">
        <v>85</v>
      </c>
      <c r="EM1309">
        <v>10</v>
      </c>
      <c r="EN1309">
        <v>40</v>
      </c>
      <c r="EO1309">
        <v>75</v>
      </c>
      <c r="EP1309">
        <v>50</v>
      </c>
    </row>
    <row r="1310" spans="1:146" x14ac:dyDescent="0.35">
      <c r="A1310">
        <v>1313</v>
      </c>
      <c r="B1310" t="s">
        <v>1058</v>
      </c>
      <c r="C1310" t="s">
        <v>1059</v>
      </c>
      <c r="D1310" t="s">
        <v>154</v>
      </c>
      <c r="E1310" t="s">
        <v>1145</v>
      </c>
      <c r="F1310" s="1">
        <v>2683705</v>
      </c>
      <c r="G1310" s="1">
        <v>28800</v>
      </c>
      <c r="H1310" s="1">
        <v>23440</v>
      </c>
      <c r="I1310" s="1">
        <v>11970</v>
      </c>
      <c r="J1310" s="1">
        <v>28560</v>
      </c>
      <c r="K1310" s="1">
        <v>26940</v>
      </c>
      <c r="L1310" s="1">
        <v>15540</v>
      </c>
      <c r="M1310" s="1">
        <v>25530</v>
      </c>
      <c r="N1310" s="1">
        <v>21130</v>
      </c>
      <c r="O1310" s="1">
        <v>12640</v>
      </c>
      <c r="P1310" s="1">
        <v>23080</v>
      </c>
      <c r="Q1310" s="1">
        <v>6325</v>
      </c>
      <c r="R1310" s="1">
        <v>29060</v>
      </c>
      <c r="S1310" s="1">
        <v>21550</v>
      </c>
      <c r="T1310" s="1">
        <v>21500</v>
      </c>
      <c r="U1310" s="1">
        <v>7635</v>
      </c>
      <c r="V1310" s="1">
        <v>14140</v>
      </c>
      <c r="W1310" s="1">
        <v>9190</v>
      </c>
      <c r="X1310" s="1">
        <v>11275</v>
      </c>
      <c r="Y1310" s="1">
        <v>17670</v>
      </c>
      <c r="Z1310" s="1">
        <v>10890</v>
      </c>
      <c r="AA1310" s="1">
        <v>9880</v>
      </c>
      <c r="AB1310" s="1">
        <v>10830</v>
      </c>
      <c r="AC1310" s="1">
        <v>13295</v>
      </c>
      <c r="AD1310" s="1">
        <v>30145</v>
      </c>
      <c r="AE1310" s="1">
        <v>26195</v>
      </c>
      <c r="AF1310" s="1">
        <v>16405</v>
      </c>
      <c r="AG1310" s="1">
        <v>15730</v>
      </c>
      <c r="AH1310" s="1">
        <v>14050</v>
      </c>
      <c r="AI1310" s="1">
        <v>9530</v>
      </c>
      <c r="AJ1310" s="1">
        <v>16970</v>
      </c>
      <c r="AK1310" s="1">
        <v>26810</v>
      </c>
      <c r="AL1310" s="1">
        <v>24310</v>
      </c>
      <c r="AM1310" s="1">
        <v>36020</v>
      </c>
      <c r="AN1310" s="1">
        <v>34905</v>
      </c>
      <c r="AO1310" s="1">
        <v>11665</v>
      </c>
      <c r="AP1310" s="1">
        <v>20840</v>
      </c>
      <c r="AQ1310" s="1">
        <v>15160</v>
      </c>
      <c r="AR1310" s="1">
        <v>22200</v>
      </c>
      <c r="AS1310" s="1">
        <v>9450</v>
      </c>
      <c r="AT1310" s="1">
        <v>21820</v>
      </c>
      <c r="AU1310" s="1">
        <v>18505</v>
      </c>
      <c r="AV1310" s="1">
        <v>11420</v>
      </c>
      <c r="AW1310" s="1">
        <v>21895</v>
      </c>
      <c r="AX1310" s="1">
        <v>12645</v>
      </c>
      <c r="AY1310" s="1">
        <v>10580</v>
      </c>
      <c r="AZ1310" s="1">
        <v>30175</v>
      </c>
      <c r="BA1310" s="1">
        <v>14280</v>
      </c>
      <c r="BB1310" s="1">
        <v>9625</v>
      </c>
      <c r="BC1310" s="1">
        <v>15700</v>
      </c>
      <c r="BD1310" s="1">
        <v>21740</v>
      </c>
      <c r="BE1310" s="1">
        <v>23275</v>
      </c>
      <c r="BF1310" s="1">
        <v>12455</v>
      </c>
      <c r="BG1310" s="1">
        <v>16915</v>
      </c>
      <c r="BH1310" s="1">
        <v>10105</v>
      </c>
      <c r="BI1310" s="1">
        <v>12410</v>
      </c>
      <c r="BJ1310" s="1">
        <v>15510</v>
      </c>
      <c r="BK1310" s="1">
        <v>14170</v>
      </c>
      <c r="BL1310" s="1">
        <v>13575</v>
      </c>
      <c r="BM1310" s="1">
        <v>43140</v>
      </c>
      <c r="BN1310" s="1">
        <v>14010</v>
      </c>
      <c r="BO1310" s="1">
        <v>10985</v>
      </c>
      <c r="BP1310" s="1">
        <v>17035</v>
      </c>
      <c r="BQ1310" s="1">
        <v>17420</v>
      </c>
      <c r="BR1310" s="1">
        <v>21980</v>
      </c>
      <c r="BS1310" s="1">
        <v>9145</v>
      </c>
      <c r="BT1310" s="1">
        <v>7915</v>
      </c>
      <c r="BU1310" s="1">
        <v>43450</v>
      </c>
      <c r="BV1310" s="1">
        <v>16040</v>
      </c>
      <c r="BW1310" s="1">
        <v>14555</v>
      </c>
      <c r="BX1310" s="1">
        <v>15100</v>
      </c>
      <c r="BY1310" s="1">
        <v>16585</v>
      </c>
      <c r="BZ1310" s="1">
        <v>14965</v>
      </c>
      <c r="CA1310" s="1">
        <v>10040</v>
      </c>
      <c r="CB1310" s="1">
        <v>43695</v>
      </c>
      <c r="CC1310" s="1">
        <v>9855</v>
      </c>
      <c r="CD1310" s="1">
        <v>10415</v>
      </c>
      <c r="CE1310" s="1">
        <v>26055</v>
      </c>
      <c r="CF1310" s="1">
        <v>33205</v>
      </c>
      <c r="CG1310" s="1">
        <v>17110</v>
      </c>
      <c r="CH1310" s="1">
        <v>18295</v>
      </c>
      <c r="CI1310" s="1">
        <v>13205</v>
      </c>
      <c r="CJ1310" s="1">
        <v>32730</v>
      </c>
      <c r="CK1310" s="1">
        <v>16725</v>
      </c>
      <c r="CL1310" s="1">
        <v>28835</v>
      </c>
      <c r="CM1310" s="1">
        <v>11215</v>
      </c>
      <c r="CN1310" s="1">
        <v>15515</v>
      </c>
      <c r="CO1310" s="1">
        <v>23610</v>
      </c>
      <c r="CP1310" s="1">
        <v>30370</v>
      </c>
      <c r="CQ1310" s="1">
        <v>11635</v>
      </c>
      <c r="CR1310" s="1">
        <v>18295</v>
      </c>
      <c r="CS1310" s="1">
        <v>13500</v>
      </c>
      <c r="CT1310" s="1">
        <v>20830</v>
      </c>
      <c r="CU1310" s="1">
        <v>18390</v>
      </c>
      <c r="CV1310" s="1">
        <v>9170</v>
      </c>
      <c r="CW1310" s="1">
        <v>13705</v>
      </c>
      <c r="CX1310" s="1">
        <v>34625</v>
      </c>
      <c r="CY1310" s="1">
        <v>10715</v>
      </c>
      <c r="CZ1310" s="1">
        <v>7615</v>
      </c>
      <c r="DA1310" s="1">
        <v>15775</v>
      </c>
      <c r="DB1310" s="1">
        <v>11030</v>
      </c>
      <c r="DC1310" s="1">
        <v>10615</v>
      </c>
      <c r="DD1310" s="1">
        <v>10315</v>
      </c>
      <c r="DE1310" s="1">
        <v>22090</v>
      </c>
      <c r="DF1310" s="1">
        <v>14815</v>
      </c>
      <c r="DG1310" s="1">
        <v>20555</v>
      </c>
      <c r="DH1310" s="1">
        <v>46015</v>
      </c>
      <c r="DI1310" s="1">
        <v>9995</v>
      </c>
      <c r="DJ1310" s="1">
        <v>9745</v>
      </c>
      <c r="DK1310" s="1">
        <v>16415</v>
      </c>
      <c r="DL1310" s="1">
        <v>20495</v>
      </c>
      <c r="DM1310" s="1">
        <v>26860</v>
      </c>
      <c r="DN1310" s="1">
        <v>17635</v>
      </c>
      <c r="DO1310" s="1">
        <v>24285</v>
      </c>
      <c r="DP1310" s="1">
        <v>24855</v>
      </c>
      <c r="DQ1310" s="1">
        <v>26980</v>
      </c>
      <c r="DR1310" s="1">
        <v>15405</v>
      </c>
      <c r="DS1310" s="1">
        <v>21350</v>
      </c>
      <c r="DT1310" s="1">
        <v>10095</v>
      </c>
      <c r="DU1310" s="1">
        <v>20810</v>
      </c>
      <c r="DV1310" s="1">
        <v>16180</v>
      </c>
      <c r="DW1310" s="1">
        <v>6660</v>
      </c>
      <c r="DX1310" s="1">
        <v>17140</v>
      </c>
      <c r="DY1310" s="1">
        <v>65410</v>
      </c>
      <c r="DZ1310" s="1">
        <v>26785</v>
      </c>
      <c r="EA1310" s="1">
        <v>32820</v>
      </c>
      <c r="EB1310" s="1">
        <v>26115</v>
      </c>
      <c r="EC1310" s="1">
        <v>17585</v>
      </c>
      <c r="ED1310" s="1">
        <v>11030</v>
      </c>
      <c r="EE1310" s="1">
        <v>27500</v>
      </c>
      <c r="EF1310" s="1">
        <v>50240</v>
      </c>
      <c r="EG1310" s="1">
        <v>16650</v>
      </c>
      <c r="EH1310" s="1">
        <v>22110</v>
      </c>
      <c r="EI1310" s="1">
        <v>52895</v>
      </c>
      <c r="EJ1310" s="1">
        <v>12245</v>
      </c>
      <c r="EK1310" s="1">
        <v>7765</v>
      </c>
      <c r="EL1310" s="1">
        <v>13160</v>
      </c>
      <c r="EM1310" s="1">
        <v>11795</v>
      </c>
      <c r="EN1310" s="1">
        <v>12250</v>
      </c>
      <c r="EO1310" s="1">
        <v>27495</v>
      </c>
      <c r="EP1310" s="1">
        <v>13980</v>
      </c>
    </row>
    <row r="1311" spans="1:146" x14ac:dyDescent="0.35">
      <c r="A1311">
        <v>1314</v>
      </c>
      <c r="B1311" t="s">
        <v>1058</v>
      </c>
      <c r="C1311" t="s">
        <v>1059</v>
      </c>
      <c r="D1311" t="s">
        <v>154</v>
      </c>
      <c r="E1311" t="s">
        <v>1146</v>
      </c>
      <c r="F1311" s="1">
        <v>2691665</v>
      </c>
      <c r="G1311" s="1">
        <v>28820</v>
      </c>
      <c r="H1311" s="1">
        <v>23470</v>
      </c>
      <c r="I1311" s="1">
        <v>12025</v>
      </c>
      <c r="J1311" s="1">
        <v>28650</v>
      </c>
      <c r="K1311" s="1">
        <v>27000</v>
      </c>
      <c r="L1311" s="1">
        <v>15585</v>
      </c>
      <c r="M1311" s="1">
        <v>25595</v>
      </c>
      <c r="N1311" s="1">
        <v>21135</v>
      </c>
      <c r="O1311" s="1">
        <v>12660</v>
      </c>
      <c r="P1311" s="1">
        <v>23115</v>
      </c>
      <c r="Q1311" s="1">
        <v>6370</v>
      </c>
      <c r="R1311" s="1">
        <v>29095</v>
      </c>
      <c r="S1311" s="1">
        <v>21685</v>
      </c>
      <c r="T1311" s="1">
        <v>21560</v>
      </c>
      <c r="U1311" s="1">
        <v>7685</v>
      </c>
      <c r="V1311" s="1">
        <v>14205</v>
      </c>
      <c r="W1311" s="1">
        <v>9185</v>
      </c>
      <c r="X1311" s="1">
        <v>11330</v>
      </c>
      <c r="Y1311" s="1">
        <v>17705</v>
      </c>
      <c r="Z1311" s="1">
        <v>10995</v>
      </c>
      <c r="AA1311" s="1">
        <v>9905</v>
      </c>
      <c r="AB1311" s="1">
        <v>10880</v>
      </c>
      <c r="AC1311" s="1">
        <v>13340</v>
      </c>
      <c r="AD1311" s="1">
        <v>30315</v>
      </c>
      <c r="AE1311" s="1">
        <v>26305</v>
      </c>
      <c r="AF1311" s="1">
        <v>16425</v>
      </c>
      <c r="AG1311" s="1">
        <v>15800</v>
      </c>
      <c r="AH1311" s="1">
        <v>14105</v>
      </c>
      <c r="AI1311" s="1">
        <v>9590</v>
      </c>
      <c r="AJ1311" s="1">
        <v>17075</v>
      </c>
      <c r="AK1311" s="1">
        <v>26820</v>
      </c>
      <c r="AL1311" s="1">
        <v>24375</v>
      </c>
      <c r="AM1311" s="1">
        <v>36205</v>
      </c>
      <c r="AN1311" s="1">
        <v>34995</v>
      </c>
      <c r="AO1311" s="1">
        <v>11710</v>
      </c>
      <c r="AP1311" s="1">
        <v>21010</v>
      </c>
      <c r="AQ1311" s="1">
        <v>15190</v>
      </c>
      <c r="AR1311" s="1">
        <v>22260</v>
      </c>
      <c r="AS1311" s="1">
        <v>9445</v>
      </c>
      <c r="AT1311" s="1">
        <v>21875</v>
      </c>
      <c r="AU1311" s="1">
        <v>18530</v>
      </c>
      <c r="AV1311" s="1">
        <v>11470</v>
      </c>
      <c r="AW1311" s="1">
        <v>21915</v>
      </c>
      <c r="AX1311" s="1">
        <v>12670</v>
      </c>
      <c r="AY1311" s="1">
        <v>10595</v>
      </c>
      <c r="AZ1311" s="1">
        <v>30205</v>
      </c>
      <c r="BA1311" s="1">
        <v>14380</v>
      </c>
      <c r="BB1311" s="1">
        <v>9650</v>
      </c>
      <c r="BC1311" s="1">
        <v>15715</v>
      </c>
      <c r="BD1311" s="1">
        <v>21820</v>
      </c>
      <c r="BE1311" s="1">
        <v>23355</v>
      </c>
      <c r="BF1311" s="1">
        <v>12465</v>
      </c>
      <c r="BG1311" s="1">
        <v>16920</v>
      </c>
      <c r="BH1311" s="1">
        <v>10115</v>
      </c>
      <c r="BI1311" s="1">
        <v>12410</v>
      </c>
      <c r="BJ1311" s="1">
        <v>15535</v>
      </c>
      <c r="BK1311" s="1">
        <v>14220</v>
      </c>
      <c r="BL1311" s="1">
        <v>13605</v>
      </c>
      <c r="BM1311" s="1">
        <v>43230</v>
      </c>
      <c r="BN1311" s="1">
        <v>14070</v>
      </c>
      <c r="BO1311" s="1">
        <v>11045</v>
      </c>
      <c r="BP1311" s="1">
        <v>17095</v>
      </c>
      <c r="BQ1311" s="1">
        <v>17455</v>
      </c>
      <c r="BR1311" s="1">
        <v>21980</v>
      </c>
      <c r="BS1311" s="1">
        <v>9170</v>
      </c>
      <c r="BT1311" s="1">
        <v>7975</v>
      </c>
      <c r="BU1311" s="1">
        <v>43505</v>
      </c>
      <c r="BV1311" s="1">
        <v>16065</v>
      </c>
      <c r="BW1311" s="1">
        <v>14560</v>
      </c>
      <c r="BX1311" s="1">
        <v>15115</v>
      </c>
      <c r="BY1311" s="1">
        <v>16645</v>
      </c>
      <c r="BZ1311" s="1">
        <v>15055</v>
      </c>
      <c r="CA1311" s="1">
        <v>10070</v>
      </c>
      <c r="CB1311" s="1">
        <v>43765</v>
      </c>
      <c r="CC1311" s="1">
        <v>9860</v>
      </c>
      <c r="CD1311" s="1">
        <v>10455</v>
      </c>
      <c r="CE1311" s="1">
        <v>26055</v>
      </c>
      <c r="CF1311" s="1">
        <v>33315</v>
      </c>
      <c r="CG1311" s="1">
        <v>17150</v>
      </c>
      <c r="CH1311" s="1">
        <v>18450</v>
      </c>
      <c r="CI1311" s="1">
        <v>13260</v>
      </c>
      <c r="CJ1311" s="1">
        <v>32825</v>
      </c>
      <c r="CK1311" s="1">
        <v>16750</v>
      </c>
      <c r="CL1311" s="1">
        <v>28920</v>
      </c>
      <c r="CM1311" s="1">
        <v>11290</v>
      </c>
      <c r="CN1311" s="1">
        <v>15535</v>
      </c>
      <c r="CO1311" s="1">
        <v>23630</v>
      </c>
      <c r="CP1311" s="1">
        <v>30435</v>
      </c>
      <c r="CQ1311" s="1">
        <v>11675</v>
      </c>
      <c r="CR1311" s="1">
        <v>18355</v>
      </c>
      <c r="CS1311" s="1">
        <v>13605</v>
      </c>
      <c r="CT1311" s="1">
        <v>20960</v>
      </c>
      <c r="CU1311" s="1">
        <v>18500</v>
      </c>
      <c r="CV1311" s="1">
        <v>9205</v>
      </c>
      <c r="CW1311" s="1">
        <v>13765</v>
      </c>
      <c r="CX1311" s="1">
        <v>34720</v>
      </c>
      <c r="CY1311" s="1">
        <v>10715</v>
      </c>
      <c r="CZ1311" s="1">
        <v>7645</v>
      </c>
      <c r="DA1311" s="1">
        <v>15805</v>
      </c>
      <c r="DB1311" s="1">
        <v>11045</v>
      </c>
      <c r="DC1311" s="1">
        <v>10675</v>
      </c>
      <c r="DD1311" s="1">
        <v>10360</v>
      </c>
      <c r="DE1311" s="1">
        <v>22230</v>
      </c>
      <c r="DF1311" s="1">
        <v>14880</v>
      </c>
      <c r="DG1311" s="1">
        <v>20610</v>
      </c>
      <c r="DH1311" s="1">
        <v>46055</v>
      </c>
      <c r="DI1311" s="1">
        <v>10065</v>
      </c>
      <c r="DJ1311" s="1">
        <v>9750</v>
      </c>
      <c r="DK1311" s="1">
        <v>16430</v>
      </c>
      <c r="DL1311" s="1">
        <v>20660</v>
      </c>
      <c r="DM1311" s="1">
        <v>27035</v>
      </c>
      <c r="DN1311" s="1">
        <v>17675</v>
      </c>
      <c r="DO1311" s="1">
        <v>24270</v>
      </c>
      <c r="DP1311" s="1">
        <v>24890</v>
      </c>
      <c r="DQ1311" s="1">
        <v>27030</v>
      </c>
      <c r="DR1311" s="1">
        <v>15485</v>
      </c>
      <c r="DS1311" s="1">
        <v>21450</v>
      </c>
      <c r="DT1311" s="1">
        <v>10125</v>
      </c>
      <c r="DU1311" s="1">
        <v>20845</v>
      </c>
      <c r="DV1311" s="1">
        <v>16230</v>
      </c>
      <c r="DW1311" s="1">
        <v>6675</v>
      </c>
      <c r="DX1311" s="1">
        <v>17185</v>
      </c>
      <c r="DY1311" s="1">
        <v>65620</v>
      </c>
      <c r="DZ1311" s="1">
        <v>26970</v>
      </c>
      <c r="EA1311" s="1">
        <v>32890</v>
      </c>
      <c r="EB1311" s="1">
        <v>26125</v>
      </c>
      <c r="EC1311" s="1">
        <v>17685</v>
      </c>
      <c r="ED1311" s="1">
        <v>11095</v>
      </c>
      <c r="EE1311" s="1">
        <v>27555</v>
      </c>
      <c r="EF1311" s="1">
        <v>50255</v>
      </c>
      <c r="EG1311" s="1">
        <v>16665</v>
      </c>
      <c r="EH1311" s="1">
        <v>22145</v>
      </c>
      <c r="EI1311" s="1">
        <v>53015</v>
      </c>
      <c r="EJ1311" s="1">
        <v>12435</v>
      </c>
      <c r="EK1311" s="1">
        <v>7845</v>
      </c>
      <c r="EL1311" s="1">
        <v>13250</v>
      </c>
      <c r="EM1311" s="1">
        <v>11805</v>
      </c>
      <c r="EN1311" s="1">
        <v>12290</v>
      </c>
      <c r="EO1311" s="1">
        <v>27570</v>
      </c>
      <c r="EP1311" s="1">
        <v>14025</v>
      </c>
    </row>
    <row r="1312" spans="1:146" x14ac:dyDescent="0.35">
      <c r="A1312">
        <v>1315</v>
      </c>
      <c r="B1312" t="s">
        <v>1058</v>
      </c>
      <c r="C1312" t="s">
        <v>1059</v>
      </c>
      <c r="D1312" t="s">
        <v>154</v>
      </c>
      <c r="E1312" t="s">
        <v>1147</v>
      </c>
      <c r="F1312" s="1">
        <v>4215</v>
      </c>
      <c r="G1312">
        <v>20</v>
      </c>
      <c r="H1312">
        <v>40</v>
      </c>
      <c r="I1312">
        <v>40</v>
      </c>
      <c r="J1312">
        <v>50</v>
      </c>
      <c r="K1312">
        <v>10</v>
      </c>
      <c r="L1312">
        <v>40</v>
      </c>
      <c r="M1312">
        <v>40</v>
      </c>
      <c r="N1312">
        <v>10</v>
      </c>
      <c r="O1312">
        <v>0</v>
      </c>
      <c r="P1312">
        <v>0</v>
      </c>
      <c r="Q1312">
        <v>30</v>
      </c>
      <c r="R1312">
        <v>25</v>
      </c>
      <c r="S1312">
        <v>80</v>
      </c>
      <c r="T1312">
        <v>10</v>
      </c>
      <c r="U1312">
        <v>45</v>
      </c>
      <c r="V1312">
        <v>10</v>
      </c>
      <c r="W1312">
        <v>0</v>
      </c>
      <c r="X1312">
        <v>40</v>
      </c>
      <c r="Y1312">
        <v>40</v>
      </c>
      <c r="Z1312">
        <v>50</v>
      </c>
      <c r="AA1312">
        <v>10</v>
      </c>
      <c r="AB1312">
        <v>10</v>
      </c>
      <c r="AC1312">
        <v>20</v>
      </c>
      <c r="AD1312">
        <v>80</v>
      </c>
      <c r="AE1312">
        <v>70</v>
      </c>
      <c r="AF1312">
        <v>20</v>
      </c>
      <c r="AG1312">
        <v>45</v>
      </c>
      <c r="AH1312">
        <v>20</v>
      </c>
      <c r="AI1312">
        <v>15</v>
      </c>
      <c r="AJ1312">
        <v>35</v>
      </c>
      <c r="AK1312">
        <v>0</v>
      </c>
      <c r="AL1312">
        <v>55</v>
      </c>
      <c r="AM1312">
        <v>55</v>
      </c>
      <c r="AN1312">
        <v>85</v>
      </c>
      <c r="AO1312">
        <v>25</v>
      </c>
      <c r="AP1312">
        <v>80</v>
      </c>
      <c r="AQ1312">
        <v>20</v>
      </c>
      <c r="AR1312">
        <v>70</v>
      </c>
      <c r="AS1312">
        <v>0</v>
      </c>
      <c r="AT1312">
        <v>25</v>
      </c>
      <c r="AU1312">
        <v>20</v>
      </c>
      <c r="AV1312">
        <v>0</v>
      </c>
      <c r="AW1312">
        <v>20</v>
      </c>
      <c r="AX1312">
        <v>10</v>
      </c>
      <c r="AY1312">
        <v>0</v>
      </c>
      <c r="AZ1312">
        <v>0</v>
      </c>
      <c r="BA1312">
        <v>70</v>
      </c>
      <c r="BB1312">
        <v>10</v>
      </c>
      <c r="BC1312">
        <v>0</v>
      </c>
      <c r="BD1312">
        <v>35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10</v>
      </c>
      <c r="BK1312">
        <v>40</v>
      </c>
      <c r="BL1312">
        <v>35</v>
      </c>
      <c r="BM1312">
        <v>50</v>
      </c>
      <c r="BN1312">
        <v>50</v>
      </c>
      <c r="BO1312">
        <v>20</v>
      </c>
      <c r="BP1312">
        <v>55</v>
      </c>
      <c r="BQ1312">
        <v>55</v>
      </c>
      <c r="BR1312">
        <v>10</v>
      </c>
      <c r="BS1312">
        <v>0</v>
      </c>
      <c r="BT1312">
        <v>0</v>
      </c>
      <c r="BU1312">
        <v>0</v>
      </c>
      <c r="BV1312">
        <v>20</v>
      </c>
      <c r="BW1312">
        <v>0</v>
      </c>
      <c r="BX1312">
        <v>0</v>
      </c>
      <c r="BY1312">
        <v>30</v>
      </c>
      <c r="BZ1312">
        <v>40</v>
      </c>
      <c r="CA1312">
        <v>25</v>
      </c>
      <c r="CB1312">
        <v>30</v>
      </c>
      <c r="CC1312">
        <v>0</v>
      </c>
      <c r="CD1312">
        <v>0</v>
      </c>
      <c r="CE1312">
        <v>0</v>
      </c>
      <c r="CF1312">
        <v>65</v>
      </c>
      <c r="CG1312">
        <v>10</v>
      </c>
      <c r="CH1312">
        <v>150</v>
      </c>
      <c r="CI1312">
        <v>45</v>
      </c>
      <c r="CJ1312">
        <v>70</v>
      </c>
      <c r="CK1312">
        <v>15</v>
      </c>
      <c r="CL1312">
        <v>40</v>
      </c>
      <c r="CM1312">
        <v>35</v>
      </c>
      <c r="CN1312">
        <v>0</v>
      </c>
      <c r="CO1312">
        <v>0</v>
      </c>
      <c r="CP1312">
        <v>20</v>
      </c>
      <c r="CQ1312">
        <v>20</v>
      </c>
      <c r="CR1312">
        <v>40</v>
      </c>
      <c r="CS1312">
        <v>50</v>
      </c>
      <c r="CT1312">
        <v>40</v>
      </c>
      <c r="CU1312">
        <v>20</v>
      </c>
      <c r="CV1312">
        <v>0</v>
      </c>
      <c r="CW1312">
        <v>10</v>
      </c>
      <c r="CX1312">
        <v>60</v>
      </c>
      <c r="CY1312">
        <v>10</v>
      </c>
      <c r="CZ1312">
        <v>10</v>
      </c>
      <c r="DA1312">
        <v>20</v>
      </c>
      <c r="DB1312">
        <v>0</v>
      </c>
      <c r="DC1312">
        <v>30</v>
      </c>
      <c r="DD1312">
        <v>10</v>
      </c>
      <c r="DE1312">
        <v>85</v>
      </c>
      <c r="DF1312">
        <v>55</v>
      </c>
      <c r="DG1312">
        <v>20</v>
      </c>
      <c r="DH1312">
        <v>10</v>
      </c>
      <c r="DI1312">
        <v>25</v>
      </c>
      <c r="DJ1312">
        <v>0</v>
      </c>
      <c r="DK1312">
        <v>25</v>
      </c>
      <c r="DL1312">
        <v>90</v>
      </c>
      <c r="DM1312">
        <v>110</v>
      </c>
      <c r="DN1312">
        <v>20</v>
      </c>
      <c r="DO1312">
        <v>0</v>
      </c>
      <c r="DP1312">
        <v>30</v>
      </c>
      <c r="DQ1312">
        <v>20</v>
      </c>
      <c r="DR1312">
        <v>40</v>
      </c>
      <c r="DS1312">
        <v>45</v>
      </c>
      <c r="DT1312">
        <v>0</v>
      </c>
      <c r="DU1312">
        <v>25</v>
      </c>
      <c r="DV1312">
        <v>20</v>
      </c>
      <c r="DW1312">
        <v>15</v>
      </c>
      <c r="DX1312">
        <v>40</v>
      </c>
      <c r="DY1312">
        <v>145</v>
      </c>
      <c r="DZ1312">
        <v>125</v>
      </c>
      <c r="EA1312">
        <v>30</v>
      </c>
      <c r="EB1312">
        <v>10</v>
      </c>
      <c r="EC1312">
        <v>30</v>
      </c>
      <c r="ED1312">
        <v>40</v>
      </c>
      <c r="EE1312">
        <v>45</v>
      </c>
      <c r="EF1312">
        <v>0</v>
      </c>
      <c r="EG1312">
        <v>10</v>
      </c>
      <c r="EH1312">
        <v>20</v>
      </c>
      <c r="EI1312">
        <v>85</v>
      </c>
      <c r="EJ1312">
        <v>100</v>
      </c>
      <c r="EK1312">
        <v>45</v>
      </c>
      <c r="EL1312">
        <v>40</v>
      </c>
      <c r="EM1312">
        <v>0</v>
      </c>
      <c r="EN1312">
        <v>25</v>
      </c>
      <c r="EO1312">
        <v>30</v>
      </c>
      <c r="EP1312">
        <v>20</v>
      </c>
    </row>
    <row r="1313" spans="1:146" x14ac:dyDescent="0.35">
      <c r="A1313">
        <v>1316</v>
      </c>
      <c r="B1313" t="s">
        <v>1058</v>
      </c>
      <c r="C1313" t="s">
        <v>1059</v>
      </c>
      <c r="D1313" t="s">
        <v>154</v>
      </c>
      <c r="E1313" t="s">
        <v>1148</v>
      </c>
      <c r="F1313" s="1">
        <v>4125</v>
      </c>
      <c r="G1313">
        <v>20</v>
      </c>
      <c r="H1313">
        <v>40</v>
      </c>
      <c r="I1313">
        <v>35</v>
      </c>
      <c r="J1313">
        <v>40</v>
      </c>
      <c r="K1313">
        <v>10</v>
      </c>
      <c r="L1313">
        <v>40</v>
      </c>
      <c r="M1313">
        <v>45</v>
      </c>
      <c r="N1313">
        <v>10</v>
      </c>
      <c r="O1313">
        <v>0</v>
      </c>
      <c r="P1313">
        <v>0</v>
      </c>
      <c r="Q1313">
        <v>30</v>
      </c>
      <c r="R1313">
        <v>25</v>
      </c>
      <c r="S1313">
        <v>65</v>
      </c>
      <c r="T1313">
        <v>15</v>
      </c>
      <c r="U1313">
        <v>45</v>
      </c>
      <c r="V1313">
        <v>20</v>
      </c>
      <c r="W1313">
        <v>0</v>
      </c>
      <c r="X1313">
        <v>35</v>
      </c>
      <c r="Y1313">
        <v>40</v>
      </c>
      <c r="Z1313">
        <v>60</v>
      </c>
      <c r="AA1313">
        <v>20</v>
      </c>
      <c r="AB1313">
        <v>10</v>
      </c>
      <c r="AC1313">
        <v>20</v>
      </c>
      <c r="AD1313">
        <v>100</v>
      </c>
      <c r="AE1313">
        <v>65</v>
      </c>
      <c r="AF1313">
        <v>20</v>
      </c>
      <c r="AG1313">
        <v>40</v>
      </c>
      <c r="AH1313">
        <v>30</v>
      </c>
      <c r="AI1313">
        <v>20</v>
      </c>
      <c r="AJ1313">
        <v>30</v>
      </c>
      <c r="AK1313">
        <v>0</v>
      </c>
      <c r="AL1313">
        <v>60</v>
      </c>
      <c r="AM1313">
        <v>70</v>
      </c>
      <c r="AN1313">
        <v>65</v>
      </c>
      <c r="AO1313">
        <v>20</v>
      </c>
      <c r="AP1313">
        <v>80</v>
      </c>
      <c r="AQ1313">
        <v>20</v>
      </c>
      <c r="AR1313">
        <v>45</v>
      </c>
      <c r="AS1313">
        <v>0</v>
      </c>
      <c r="AT1313">
        <v>25</v>
      </c>
      <c r="AU1313">
        <v>20</v>
      </c>
      <c r="AV1313">
        <v>0</v>
      </c>
      <c r="AW1313">
        <v>15</v>
      </c>
      <c r="AX1313">
        <v>0</v>
      </c>
      <c r="AY1313">
        <v>0</v>
      </c>
      <c r="AZ1313">
        <v>0</v>
      </c>
      <c r="BA1313">
        <v>70</v>
      </c>
      <c r="BB1313">
        <v>10</v>
      </c>
      <c r="BC1313">
        <v>10</v>
      </c>
      <c r="BD1313">
        <v>50</v>
      </c>
      <c r="BE1313">
        <v>0</v>
      </c>
      <c r="BF1313">
        <v>0</v>
      </c>
      <c r="BG1313">
        <v>0</v>
      </c>
      <c r="BH1313">
        <v>0</v>
      </c>
      <c r="BI1313">
        <v>10</v>
      </c>
      <c r="BJ1313">
        <v>0</v>
      </c>
      <c r="BK1313">
        <v>35</v>
      </c>
      <c r="BL1313">
        <v>35</v>
      </c>
      <c r="BM1313">
        <v>55</v>
      </c>
      <c r="BN1313">
        <v>45</v>
      </c>
      <c r="BO1313">
        <v>15</v>
      </c>
      <c r="BP1313">
        <v>45</v>
      </c>
      <c r="BQ1313">
        <v>60</v>
      </c>
      <c r="BR1313">
        <v>0</v>
      </c>
      <c r="BS1313">
        <v>0</v>
      </c>
      <c r="BT1313">
        <v>10</v>
      </c>
      <c r="BU1313">
        <v>10</v>
      </c>
      <c r="BV1313">
        <v>0</v>
      </c>
      <c r="BW1313">
        <v>0</v>
      </c>
      <c r="BX1313">
        <v>0</v>
      </c>
      <c r="BY1313">
        <v>40</v>
      </c>
      <c r="BZ1313">
        <v>30</v>
      </c>
      <c r="CA1313">
        <v>30</v>
      </c>
      <c r="CB1313">
        <v>30</v>
      </c>
      <c r="CC1313">
        <v>0</v>
      </c>
      <c r="CD1313">
        <v>0</v>
      </c>
      <c r="CE1313">
        <v>0</v>
      </c>
      <c r="CF1313">
        <v>70</v>
      </c>
      <c r="CG1313">
        <v>10</v>
      </c>
      <c r="CH1313">
        <v>140</v>
      </c>
      <c r="CI1313">
        <v>35</v>
      </c>
      <c r="CJ1313">
        <v>70</v>
      </c>
      <c r="CK1313">
        <v>10</v>
      </c>
      <c r="CL1313">
        <v>30</v>
      </c>
      <c r="CM1313">
        <v>10</v>
      </c>
      <c r="CN1313">
        <v>0</v>
      </c>
      <c r="CO1313">
        <v>20</v>
      </c>
      <c r="CP1313">
        <v>25</v>
      </c>
      <c r="CQ1313">
        <v>20</v>
      </c>
      <c r="CR1313">
        <v>20</v>
      </c>
      <c r="CS1313">
        <v>50</v>
      </c>
      <c r="CT1313">
        <v>40</v>
      </c>
      <c r="CU1313">
        <v>35</v>
      </c>
      <c r="CV1313">
        <v>20</v>
      </c>
      <c r="CW1313">
        <v>0</v>
      </c>
      <c r="CX1313">
        <v>80</v>
      </c>
      <c r="CY1313">
        <v>10</v>
      </c>
      <c r="CZ1313">
        <v>15</v>
      </c>
      <c r="DA1313">
        <v>10</v>
      </c>
      <c r="DB1313">
        <v>10</v>
      </c>
      <c r="DC1313">
        <v>30</v>
      </c>
      <c r="DD1313">
        <v>15</v>
      </c>
      <c r="DE1313">
        <v>80</v>
      </c>
      <c r="DF1313">
        <v>40</v>
      </c>
      <c r="DG1313">
        <v>20</v>
      </c>
      <c r="DH1313">
        <v>20</v>
      </c>
      <c r="DI1313">
        <v>20</v>
      </c>
      <c r="DJ1313">
        <v>10</v>
      </c>
      <c r="DK1313">
        <v>40</v>
      </c>
      <c r="DL1313">
        <v>100</v>
      </c>
      <c r="DM1313">
        <v>110</v>
      </c>
      <c r="DN1313">
        <v>10</v>
      </c>
      <c r="DO1313">
        <v>0</v>
      </c>
      <c r="DP1313">
        <v>30</v>
      </c>
      <c r="DQ1313">
        <v>20</v>
      </c>
      <c r="DR1313">
        <v>40</v>
      </c>
      <c r="DS1313">
        <v>45</v>
      </c>
      <c r="DT1313">
        <v>0</v>
      </c>
      <c r="DU1313">
        <v>10</v>
      </c>
      <c r="DV1313">
        <v>10</v>
      </c>
      <c r="DW1313">
        <v>10</v>
      </c>
      <c r="DX1313">
        <v>25</v>
      </c>
      <c r="DY1313">
        <v>125</v>
      </c>
      <c r="DZ1313">
        <v>125</v>
      </c>
      <c r="EA1313">
        <v>30</v>
      </c>
      <c r="EB1313">
        <v>20</v>
      </c>
      <c r="EC1313">
        <v>20</v>
      </c>
      <c r="ED1313">
        <v>35</v>
      </c>
      <c r="EE1313">
        <v>30</v>
      </c>
      <c r="EF1313">
        <v>0</v>
      </c>
      <c r="EG1313">
        <v>10</v>
      </c>
      <c r="EH1313">
        <v>10</v>
      </c>
      <c r="EI1313">
        <v>85</v>
      </c>
      <c r="EJ1313">
        <v>110</v>
      </c>
      <c r="EK1313">
        <v>50</v>
      </c>
      <c r="EL1313">
        <v>30</v>
      </c>
      <c r="EM1313">
        <v>0</v>
      </c>
      <c r="EN1313">
        <v>25</v>
      </c>
      <c r="EO1313">
        <v>35</v>
      </c>
      <c r="EP1313">
        <v>20</v>
      </c>
    </row>
    <row r="1314" spans="1:146" x14ac:dyDescent="0.35">
      <c r="A1314">
        <v>1317</v>
      </c>
      <c r="B1314" t="s">
        <v>1058</v>
      </c>
      <c r="C1314" t="s">
        <v>1059</v>
      </c>
      <c r="D1314" t="s">
        <v>154</v>
      </c>
      <c r="E1314" t="s">
        <v>1149</v>
      </c>
      <c r="F1314" s="1">
        <v>3335</v>
      </c>
      <c r="G1314">
        <v>15</v>
      </c>
      <c r="H1314">
        <v>40</v>
      </c>
      <c r="I1314">
        <v>20</v>
      </c>
      <c r="J1314">
        <v>50</v>
      </c>
      <c r="K1314">
        <v>10</v>
      </c>
      <c r="L1314">
        <v>40</v>
      </c>
      <c r="M1314">
        <v>45</v>
      </c>
      <c r="N1314">
        <v>0</v>
      </c>
      <c r="O1314">
        <v>10</v>
      </c>
      <c r="P1314">
        <v>0</v>
      </c>
      <c r="Q1314">
        <v>20</v>
      </c>
      <c r="R1314">
        <v>25</v>
      </c>
      <c r="S1314">
        <v>50</v>
      </c>
      <c r="T1314">
        <v>15</v>
      </c>
      <c r="U1314">
        <v>30</v>
      </c>
      <c r="V1314">
        <v>10</v>
      </c>
      <c r="W1314">
        <v>0</v>
      </c>
      <c r="X1314">
        <v>35</v>
      </c>
      <c r="Y1314">
        <v>40</v>
      </c>
      <c r="Z1314">
        <v>50</v>
      </c>
      <c r="AA1314">
        <v>15</v>
      </c>
      <c r="AB1314">
        <v>10</v>
      </c>
      <c r="AC1314">
        <v>25</v>
      </c>
      <c r="AD1314">
        <v>70</v>
      </c>
      <c r="AE1314">
        <v>45</v>
      </c>
      <c r="AF1314">
        <v>15</v>
      </c>
      <c r="AG1314">
        <v>40</v>
      </c>
      <c r="AH1314">
        <v>30</v>
      </c>
      <c r="AI1314">
        <v>15</v>
      </c>
      <c r="AJ1314">
        <v>20</v>
      </c>
      <c r="AK1314">
        <v>0</v>
      </c>
      <c r="AL1314">
        <v>50</v>
      </c>
      <c r="AM1314">
        <v>45</v>
      </c>
      <c r="AN1314">
        <v>80</v>
      </c>
      <c r="AO1314">
        <v>30</v>
      </c>
      <c r="AP1314">
        <v>75</v>
      </c>
      <c r="AQ1314">
        <v>20</v>
      </c>
      <c r="AR1314">
        <v>45</v>
      </c>
      <c r="AS1314">
        <v>0</v>
      </c>
      <c r="AT1314">
        <v>25</v>
      </c>
      <c r="AU1314">
        <v>20</v>
      </c>
      <c r="AV1314">
        <v>0</v>
      </c>
      <c r="AW1314">
        <v>20</v>
      </c>
      <c r="AX1314">
        <v>0</v>
      </c>
      <c r="AY1314">
        <v>0</v>
      </c>
      <c r="AZ1314">
        <v>0</v>
      </c>
      <c r="BA1314">
        <v>55</v>
      </c>
      <c r="BB1314">
        <v>10</v>
      </c>
      <c r="BC1314">
        <v>0</v>
      </c>
      <c r="BD1314">
        <v>25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35</v>
      </c>
      <c r="BL1314">
        <v>35</v>
      </c>
      <c r="BM1314">
        <v>40</v>
      </c>
      <c r="BN1314">
        <v>35</v>
      </c>
      <c r="BO1314">
        <v>20</v>
      </c>
      <c r="BP1314">
        <v>40</v>
      </c>
      <c r="BQ1314">
        <v>30</v>
      </c>
      <c r="BR1314">
        <v>10</v>
      </c>
      <c r="BS1314">
        <v>0</v>
      </c>
      <c r="BT1314">
        <v>10</v>
      </c>
      <c r="BU1314">
        <v>10</v>
      </c>
      <c r="BV1314">
        <v>0</v>
      </c>
      <c r="BW1314">
        <v>0</v>
      </c>
      <c r="BX1314">
        <v>0</v>
      </c>
      <c r="BY1314">
        <v>40</v>
      </c>
      <c r="BZ1314">
        <v>30</v>
      </c>
      <c r="CA1314">
        <v>25</v>
      </c>
      <c r="CB1314">
        <v>25</v>
      </c>
      <c r="CC1314">
        <v>0</v>
      </c>
      <c r="CD1314">
        <v>0</v>
      </c>
      <c r="CE1314">
        <v>0</v>
      </c>
      <c r="CF1314">
        <v>60</v>
      </c>
      <c r="CG1314">
        <v>0</v>
      </c>
      <c r="CH1314">
        <v>120</v>
      </c>
      <c r="CI1314">
        <v>30</v>
      </c>
      <c r="CJ1314">
        <v>60</v>
      </c>
      <c r="CK1314">
        <v>15</v>
      </c>
      <c r="CL1314">
        <v>40</v>
      </c>
      <c r="CM1314">
        <v>10</v>
      </c>
      <c r="CN1314">
        <v>0</v>
      </c>
      <c r="CO1314">
        <v>0</v>
      </c>
      <c r="CP1314">
        <v>15</v>
      </c>
      <c r="CQ1314">
        <v>0</v>
      </c>
      <c r="CR1314">
        <v>30</v>
      </c>
      <c r="CS1314">
        <v>30</v>
      </c>
      <c r="CT1314">
        <v>40</v>
      </c>
      <c r="CU1314">
        <v>25</v>
      </c>
      <c r="CV1314">
        <v>10</v>
      </c>
      <c r="CW1314">
        <v>10</v>
      </c>
      <c r="CX1314">
        <v>50</v>
      </c>
      <c r="CY1314">
        <v>0</v>
      </c>
      <c r="CZ1314">
        <v>0</v>
      </c>
      <c r="DA1314">
        <v>0</v>
      </c>
      <c r="DB1314">
        <v>0</v>
      </c>
      <c r="DC1314">
        <v>10</v>
      </c>
      <c r="DD1314">
        <v>15</v>
      </c>
      <c r="DE1314">
        <v>75</v>
      </c>
      <c r="DF1314">
        <v>30</v>
      </c>
      <c r="DG1314">
        <v>20</v>
      </c>
      <c r="DH1314">
        <v>20</v>
      </c>
      <c r="DI1314">
        <v>20</v>
      </c>
      <c r="DJ1314">
        <v>0</v>
      </c>
      <c r="DK1314">
        <v>25</v>
      </c>
      <c r="DL1314">
        <v>95</v>
      </c>
      <c r="DM1314">
        <v>105</v>
      </c>
      <c r="DN1314">
        <v>20</v>
      </c>
      <c r="DO1314">
        <v>0</v>
      </c>
      <c r="DP1314">
        <v>10</v>
      </c>
      <c r="DQ1314">
        <v>10</v>
      </c>
      <c r="DR1314">
        <v>45</v>
      </c>
      <c r="DS1314">
        <v>25</v>
      </c>
      <c r="DT1314">
        <v>0</v>
      </c>
      <c r="DU1314">
        <v>0</v>
      </c>
      <c r="DV1314">
        <v>0</v>
      </c>
      <c r="DW1314">
        <v>0</v>
      </c>
      <c r="DX1314">
        <v>25</v>
      </c>
      <c r="DY1314">
        <v>55</v>
      </c>
      <c r="DZ1314">
        <v>105</v>
      </c>
      <c r="EA1314">
        <v>30</v>
      </c>
      <c r="EB1314">
        <v>0</v>
      </c>
      <c r="EC1314">
        <v>15</v>
      </c>
      <c r="ED1314">
        <v>40</v>
      </c>
      <c r="EE1314">
        <v>35</v>
      </c>
      <c r="EF1314">
        <v>0</v>
      </c>
      <c r="EG1314">
        <v>0</v>
      </c>
      <c r="EH1314">
        <v>20</v>
      </c>
      <c r="EI1314">
        <v>40</v>
      </c>
      <c r="EJ1314">
        <v>90</v>
      </c>
      <c r="EK1314">
        <v>45</v>
      </c>
      <c r="EL1314">
        <v>40</v>
      </c>
      <c r="EM1314">
        <v>0</v>
      </c>
      <c r="EN1314">
        <v>10</v>
      </c>
      <c r="EO1314">
        <v>25</v>
      </c>
      <c r="EP1314">
        <v>10</v>
      </c>
    </row>
    <row r="1315" spans="1:146" x14ac:dyDescent="0.35">
      <c r="A1315">
        <v>1318</v>
      </c>
      <c r="B1315" t="s">
        <v>1058</v>
      </c>
      <c r="C1315" t="s">
        <v>1059</v>
      </c>
      <c r="D1315" t="s">
        <v>154</v>
      </c>
      <c r="E1315" t="s">
        <v>1150</v>
      </c>
      <c r="F1315">
        <v>705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</v>
      </c>
      <c r="T1315">
        <v>0</v>
      </c>
      <c r="U1315">
        <v>20</v>
      </c>
      <c r="V1315">
        <v>0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>
        <v>0</v>
      </c>
      <c r="AD1315">
        <v>25</v>
      </c>
      <c r="AE1315">
        <v>10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10</v>
      </c>
      <c r="AN1315">
        <v>0</v>
      </c>
      <c r="AO1315">
        <v>0</v>
      </c>
      <c r="AP1315">
        <v>0</v>
      </c>
      <c r="AQ1315">
        <v>0</v>
      </c>
      <c r="AR1315">
        <v>10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35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10</v>
      </c>
      <c r="BJ1315">
        <v>0</v>
      </c>
      <c r="BK1315">
        <v>10</v>
      </c>
      <c r="BL1315">
        <v>0</v>
      </c>
      <c r="BM1315">
        <v>10</v>
      </c>
      <c r="BN1315">
        <v>20</v>
      </c>
      <c r="BO1315">
        <v>10</v>
      </c>
      <c r="BP1315">
        <v>10</v>
      </c>
      <c r="BQ1315">
        <v>20</v>
      </c>
      <c r="BR1315">
        <v>10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10</v>
      </c>
      <c r="BZ1315">
        <v>10</v>
      </c>
      <c r="CA1315">
        <v>0</v>
      </c>
      <c r="CB1315">
        <v>0</v>
      </c>
      <c r="CC1315">
        <v>0</v>
      </c>
      <c r="CD1315">
        <v>0</v>
      </c>
      <c r="CE1315">
        <v>10</v>
      </c>
      <c r="CF1315">
        <v>10</v>
      </c>
      <c r="CG1315">
        <v>0</v>
      </c>
      <c r="CH1315">
        <v>20</v>
      </c>
      <c r="CI1315">
        <v>10</v>
      </c>
      <c r="CJ1315">
        <v>10</v>
      </c>
      <c r="CK1315">
        <v>0</v>
      </c>
      <c r="CL1315">
        <v>10</v>
      </c>
      <c r="CM1315">
        <v>0</v>
      </c>
      <c r="CN1315">
        <v>0</v>
      </c>
      <c r="CO1315">
        <v>10</v>
      </c>
      <c r="CP1315">
        <v>0</v>
      </c>
      <c r="CQ1315">
        <v>10</v>
      </c>
      <c r="CR1315">
        <v>0</v>
      </c>
      <c r="CS1315">
        <v>10</v>
      </c>
      <c r="CT1315">
        <v>0</v>
      </c>
      <c r="CU1315">
        <v>0</v>
      </c>
      <c r="CV1315">
        <v>10</v>
      </c>
      <c r="CW1315">
        <v>0</v>
      </c>
      <c r="CX1315">
        <v>15</v>
      </c>
      <c r="CY1315">
        <v>10</v>
      </c>
      <c r="CZ1315">
        <v>0</v>
      </c>
      <c r="DA1315">
        <v>10</v>
      </c>
      <c r="DB1315">
        <v>10</v>
      </c>
      <c r="DC1315">
        <v>20</v>
      </c>
      <c r="DD1315">
        <v>0</v>
      </c>
      <c r="DE1315">
        <v>0</v>
      </c>
      <c r="DF1315">
        <v>0</v>
      </c>
      <c r="DG1315">
        <v>0</v>
      </c>
      <c r="DH1315">
        <v>20</v>
      </c>
      <c r="DI1315">
        <v>0</v>
      </c>
      <c r="DJ1315">
        <v>0</v>
      </c>
      <c r="DK1315">
        <v>15</v>
      </c>
      <c r="DL1315">
        <v>0</v>
      </c>
      <c r="DM1315">
        <v>10</v>
      </c>
      <c r="DN1315">
        <v>0</v>
      </c>
      <c r="DO1315">
        <v>0</v>
      </c>
      <c r="DP1315">
        <v>10</v>
      </c>
      <c r="DQ1315">
        <v>0</v>
      </c>
      <c r="DR1315">
        <v>0</v>
      </c>
      <c r="DS1315">
        <v>20</v>
      </c>
      <c r="DT1315">
        <v>0</v>
      </c>
      <c r="DU1315">
        <v>0</v>
      </c>
      <c r="DV1315">
        <v>0</v>
      </c>
      <c r="DW1315">
        <v>10</v>
      </c>
      <c r="DX1315">
        <v>10</v>
      </c>
      <c r="DY1315">
        <v>55</v>
      </c>
      <c r="DZ1315">
        <v>20</v>
      </c>
      <c r="EA1315">
        <v>0</v>
      </c>
      <c r="EB1315">
        <v>10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40</v>
      </c>
      <c r="EJ1315">
        <v>10</v>
      </c>
      <c r="EK1315">
        <v>10</v>
      </c>
      <c r="EL1315">
        <v>0</v>
      </c>
      <c r="EM1315">
        <v>0</v>
      </c>
      <c r="EN1315">
        <v>10</v>
      </c>
      <c r="EO1315">
        <v>0</v>
      </c>
      <c r="EP1315">
        <v>0</v>
      </c>
    </row>
    <row r="1316" spans="1:146" x14ac:dyDescent="0.35">
      <c r="A1316">
        <v>1319</v>
      </c>
      <c r="B1316" t="s">
        <v>1058</v>
      </c>
      <c r="C1316" t="s">
        <v>1059</v>
      </c>
      <c r="D1316" t="s">
        <v>154</v>
      </c>
      <c r="E1316" t="s">
        <v>1151</v>
      </c>
      <c r="F1316">
        <v>95</v>
      </c>
      <c r="G1316">
        <v>0</v>
      </c>
      <c r="H1316">
        <v>0</v>
      </c>
      <c r="I1316">
        <v>10</v>
      </c>
      <c r="J1316">
        <v>10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0</v>
      </c>
      <c r="AL1316">
        <v>0</v>
      </c>
      <c r="AM1316">
        <v>0</v>
      </c>
      <c r="AN1316">
        <v>0</v>
      </c>
      <c r="AO1316">
        <v>10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</row>
    <row r="1317" spans="1:146" x14ac:dyDescent="0.35">
      <c r="A1317">
        <v>1320</v>
      </c>
      <c r="B1317" t="s">
        <v>1058</v>
      </c>
      <c r="C1317" t="s">
        <v>1059</v>
      </c>
      <c r="D1317" t="s">
        <v>154</v>
      </c>
      <c r="E1317" t="s">
        <v>1152</v>
      </c>
      <c r="F1317">
        <v>90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15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</row>
    <row r="1318" spans="1:146" x14ac:dyDescent="0.35">
      <c r="A1318">
        <v>1321</v>
      </c>
      <c r="B1318" t="s">
        <v>1058</v>
      </c>
      <c r="C1318" t="s">
        <v>1059</v>
      </c>
      <c r="D1318" t="s">
        <v>154</v>
      </c>
      <c r="E1318" t="s">
        <v>1153</v>
      </c>
      <c r="F1318">
        <v>65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15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</row>
    <row r="1319" spans="1:146" x14ac:dyDescent="0.35">
      <c r="A1319">
        <v>1322</v>
      </c>
      <c r="B1319" t="s">
        <v>1058</v>
      </c>
      <c r="C1319" t="s">
        <v>1059</v>
      </c>
      <c r="D1319" t="s">
        <v>154</v>
      </c>
      <c r="E1319" t="s">
        <v>1154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</row>
    <row r="1320" spans="1:146" x14ac:dyDescent="0.35">
      <c r="A1320">
        <v>1323</v>
      </c>
      <c r="B1320" t="s">
        <v>1058</v>
      </c>
      <c r="C1320" t="s">
        <v>1059</v>
      </c>
      <c r="D1320" t="s">
        <v>154</v>
      </c>
      <c r="E1320" t="s">
        <v>1155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</row>
    <row r="1321" spans="1:146" x14ac:dyDescent="0.35">
      <c r="A1321">
        <v>1324</v>
      </c>
      <c r="B1321" t="s">
        <v>1058</v>
      </c>
      <c r="C1321" t="s">
        <v>1059</v>
      </c>
      <c r="D1321" t="s">
        <v>154</v>
      </c>
      <c r="E1321" t="s">
        <v>1156</v>
      </c>
      <c r="F1321">
        <v>20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20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</row>
    <row r="1322" spans="1:146" x14ac:dyDescent="0.35">
      <c r="A1322">
        <v>1325</v>
      </c>
      <c r="B1322" t="s">
        <v>1058</v>
      </c>
      <c r="C1322" t="s">
        <v>1059</v>
      </c>
      <c r="D1322" t="s">
        <v>154</v>
      </c>
      <c r="E1322" t="s">
        <v>1157</v>
      </c>
      <c r="F1322" s="1">
        <v>31410</v>
      </c>
      <c r="G1322">
        <v>20</v>
      </c>
      <c r="H1322">
        <v>65</v>
      </c>
      <c r="I1322">
        <v>275</v>
      </c>
      <c r="J1322">
        <v>420</v>
      </c>
      <c r="K1322">
        <v>215</v>
      </c>
      <c r="L1322">
        <v>45</v>
      </c>
      <c r="M1322">
        <v>205</v>
      </c>
      <c r="N1322">
        <v>110</v>
      </c>
      <c r="O1322">
        <v>100</v>
      </c>
      <c r="P1322">
        <v>100</v>
      </c>
      <c r="Q1322">
        <v>55</v>
      </c>
      <c r="R1322">
        <v>270</v>
      </c>
      <c r="S1322">
        <v>550</v>
      </c>
      <c r="T1322">
        <v>205</v>
      </c>
      <c r="U1322">
        <v>300</v>
      </c>
      <c r="V1322">
        <v>120</v>
      </c>
      <c r="W1322">
        <v>35</v>
      </c>
      <c r="X1322">
        <v>150</v>
      </c>
      <c r="Y1322">
        <v>95</v>
      </c>
      <c r="Z1322">
        <v>255</v>
      </c>
      <c r="AA1322">
        <v>50</v>
      </c>
      <c r="AB1322">
        <v>170</v>
      </c>
      <c r="AC1322">
        <v>225</v>
      </c>
      <c r="AD1322">
        <v>550</v>
      </c>
      <c r="AE1322">
        <v>380</v>
      </c>
      <c r="AF1322">
        <v>100</v>
      </c>
      <c r="AG1322">
        <v>365</v>
      </c>
      <c r="AH1322">
        <v>215</v>
      </c>
      <c r="AI1322">
        <v>250</v>
      </c>
      <c r="AJ1322">
        <v>390</v>
      </c>
      <c r="AK1322">
        <v>100</v>
      </c>
      <c r="AL1322">
        <v>220</v>
      </c>
      <c r="AM1322">
        <v>600</v>
      </c>
      <c r="AN1322">
        <v>315</v>
      </c>
      <c r="AO1322">
        <v>210</v>
      </c>
      <c r="AP1322">
        <v>540</v>
      </c>
      <c r="AQ1322">
        <v>175</v>
      </c>
      <c r="AR1322">
        <v>260</v>
      </c>
      <c r="AS1322">
        <v>75</v>
      </c>
      <c r="AT1322">
        <v>95</v>
      </c>
      <c r="AU1322">
        <v>255</v>
      </c>
      <c r="AV1322">
        <v>120</v>
      </c>
      <c r="AW1322">
        <v>70</v>
      </c>
      <c r="AX1322">
        <v>125</v>
      </c>
      <c r="AY1322">
        <v>110</v>
      </c>
      <c r="AZ1322">
        <v>150</v>
      </c>
      <c r="BA1322">
        <v>290</v>
      </c>
      <c r="BB1322">
        <v>130</v>
      </c>
      <c r="BC1322">
        <v>115</v>
      </c>
      <c r="BD1322">
        <v>415</v>
      </c>
      <c r="BE1322">
        <v>450</v>
      </c>
      <c r="BF1322">
        <v>75</v>
      </c>
      <c r="BG1322">
        <v>25</v>
      </c>
      <c r="BH1322">
        <v>60</v>
      </c>
      <c r="BI1322">
        <v>25</v>
      </c>
      <c r="BJ1322">
        <v>80</v>
      </c>
      <c r="BK1322">
        <v>210</v>
      </c>
      <c r="BL1322">
        <v>165</v>
      </c>
      <c r="BM1322">
        <v>415</v>
      </c>
      <c r="BN1322">
        <v>315</v>
      </c>
      <c r="BO1322">
        <v>110</v>
      </c>
      <c r="BP1322">
        <v>310</v>
      </c>
      <c r="BQ1322">
        <v>200</v>
      </c>
      <c r="BR1322">
        <v>135</v>
      </c>
      <c r="BS1322">
        <v>100</v>
      </c>
      <c r="BT1322">
        <v>190</v>
      </c>
      <c r="BU1322">
        <v>185</v>
      </c>
      <c r="BV1322">
        <v>75</v>
      </c>
      <c r="BW1322">
        <v>105</v>
      </c>
      <c r="BX1322">
        <v>185</v>
      </c>
      <c r="BY1322">
        <v>280</v>
      </c>
      <c r="BZ1322">
        <v>385</v>
      </c>
      <c r="CA1322">
        <v>260</v>
      </c>
      <c r="CB1322">
        <v>295</v>
      </c>
      <c r="CC1322">
        <v>25</v>
      </c>
      <c r="CD1322">
        <v>85</v>
      </c>
      <c r="CE1322">
        <v>10</v>
      </c>
      <c r="CF1322">
        <v>540</v>
      </c>
      <c r="CG1322">
        <v>190</v>
      </c>
      <c r="CH1322">
        <v>290</v>
      </c>
      <c r="CI1322">
        <v>135</v>
      </c>
      <c r="CJ1322">
        <v>105</v>
      </c>
      <c r="CK1322">
        <v>305</v>
      </c>
      <c r="CL1322">
        <v>380</v>
      </c>
      <c r="CM1322">
        <v>290</v>
      </c>
      <c r="CN1322">
        <v>55</v>
      </c>
      <c r="CO1322">
        <v>55</v>
      </c>
      <c r="CP1322">
        <v>470</v>
      </c>
      <c r="CQ1322">
        <v>200</v>
      </c>
      <c r="CR1322">
        <v>240</v>
      </c>
      <c r="CS1322">
        <v>245</v>
      </c>
      <c r="CT1322">
        <v>260</v>
      </c>
      <c r="CU1322">
        <v>600</v>
      </c>
      <c r="CV1322">
        <v>170</v>
      </c>
      <c r="CW1322">
        <v>345</v>
      </c>
      <c r="CX1322">
        <v>520</v>
      </c>
      <c r="CY1322">
        <v>95</v>
      </c>
      <c r="CZ1322">
        <v>130</v>
      </c>
      <c r="DA1322">
        <v>80</v>
      </c>
      <c r="DB1322">
        <v>80</v>
      </c>
      <c r="DC1322">
        <v>215</v>
      </c>
      <c r="DD1322">
        <v>95</v>
      </c>
      <c r="DE1322">
        <v>310</v>
      </c>
      <c r="DF1322">
        <v>290</v>
      </c>
      <c r="DG1322">
        <v>245</v>
      </c>
      <c r="DH1322">
        <v>260</v>
      </c>
      <c r="DI1322">
        <v>190</v>
      </c>
      <c r="DJ1322">
        <v>45</v>
      </c>
      <c r="DK1322">
        <v>295</v>
      </c>
      <c r="DL1322">
        <v>560</v>
      </c>
      <c r="DM1322">
        <v>705</v>
      </c>
      <c r="DN1322">
        <v>95</v>
      </c>
      <c r="DO1322">
        <v>30</v>
      </c>
      <c r="DP1322">
        <v>335</v>
      </c>
      <c r="DQ1322">
        <v>210</v>
      </c>
      <c r="DR1322">
        <v>185</v>
      </c>
      <c r="DS1322">
        <v>530</v>
      </c>
      <c r="DT1322">
        <v>65</v>
      </c>
      <c r="DU1322">
        <v>105</v>
      </c>
      <c r="DV1322">
        <v>255</v>
      </c>
      <c r="DW1322">
        <v>120</v>
      </c>
      <c r="DX1322">
        <v>315</v>
      </c>
      <c r="DY1322">
        <v>845</v>
      </c>
      <c r="DZ1322">
        <v>625</v>
      </c>
      <c r="EA1322">
        <v>120</v>
      </c>
      <c r="EB1322">
        <v>90</v>
      </c>
      <c r="EC1322">
        <v>205</v>
      </c>
      <c r="ED1322">
        <v>185</v>
      </c>
      <c r="EE1322">
        <v>215</v>
      </c>
      <c r="EF1322">
        <v>215</v>
      </c>
      <c r="EG1322">
        <v>95</v>
      </c>
      <c r="EH1322">
        <v>125</v>
      </c>
      <c r="EI1322">
        <v>510</v>
      </c>
      <c r="EJ1322">
        <v>320</v>
      </c>
      <c r="EK1322">
        <v>220</v>
      </c>
      <c r="EL1322">
        <v>310</v>
      </c>
      <c r="EM1322">
        <v>145</v>
      </c>
      <c r="EN1322">
        <v>185</v>
      </c>
      <c r="EO1322">
        <v>200</v>
      </c>
      <c r="EP1322">
        <v>100</v>
      </c>
    </row>
    <row r="1323" spans="1:146" x14ac:dyDescent="0.35">
      <c r="A1323">
        <v>1326</v>
      </c>
      <c r="B1323" t="s">
        <v>1058</v>
      </c>
      <c r="C1323" t="s">
        <v>1059</v>
      </c>
      <c r="D1323" t="s">
        <v>154</v>
      </c>
      <c r="E1323" t="s">
        <v>1158</v>
      </c>
      <c r="F1323" s="1">
        <v>30560</v>
      </c>
      <c r="G1323">
        <v>30</v>
      </c>
      <c r="H1323">
        <v>60</v>
      </c>
      <c r="I1323">
        <v>270</v>
      </c>
      <c r="J1323">
        <v>410</v>
      </c>
      <c r="K1323">
        <v>205</v>
      </c>
      <c r="L1323">
        <v>50</v>
      </c>
      <c r="M1323">
        <v>185</v>
      </c>
      <c r="N1323">
        <v>85</v>
      </c>
      <c r="O1323">
        <v>95</v>
      </c>
      <c r="P1323">
        <v>105</v>
      </c>
      <c r="Q1323">
        <v>60</v>
      </c>
      <c r="R1323">
        <v>270</v>
      </c>
      <c r="S1323">
        <v>545</v>
      </c>
      <c r="T1323">
        <v>200</v>
      </c>
      <c r="U1323">
        <v>300</v>
      </c>
      <c r="V1323">
        <v>110</v>
      </c>
      <c r="W1323">
        <v>30</v>
      </c>
      <c r="X1323">
        <v>140</v>
      </c>
      <c r="Y1323">
        <v>95</v>
      </c>
      <c r="Z1323">
        <v>235</v>
      </c>
      <c r="AA1323">
        <v>40</v>
      </c>
      <c r="AB1323">
        <v>165</v>
      </c>
      <c r="AC1323">
        <v>225</v>
      </c>
      <c r="AD1323">
        <v>535</v>
      </c>
      <c r="AE1323">
        <v>375</v>
      </c>
      <c r="AF1323">
        <v>100</v>
      </c>
      <c r="AG1323">
        <v>365</v>
      </c>
      <c r="AH1323">
        <v>205</v>
      </c>
      <c r="AI1323">
        <v>230</v>
      </c>
      <c r="AJ1323">
        <v>385</v>
      </c>
      <c r="AK1323">
        <v>100</v>
      </c>
      <c r="AL1323">
        <v>220</v>
      </c>
      <c r="AM1323">
        <v>550</v>
      </c>
      <c r="AN1323">
        <v>305</v>
      </c>
      <c r="AO1323">
        <v>205</v>
      </c>
      <c r="AP1323">
        <v>530</v>
      </c>
      <c r="AQ1323">
        <v>175</v>
      </c>
      <c r="AR1323">
        <v>260</v>
      </c>
      <c r="AS1323">
        <v>75</v>
      </c>
      <c r="AT1323">
        <v>85</v>
      </c>
      <c r="AU1323">
        <v>250</v>
      </c>
      <c r="AV1323">
        <v>125</v>
      </c>
      <c r="AW1323">
        <v>65</v>
      </c>
      <c r="AX1323">
        <v>115</v>
      </c>
      <c r="AY1323">
        <v>100</v>
      </c>
      <c r="AZ1323">
        <v>155</v>
      </c>
      <c r="BA1323">
        <v>270</v>
      </c>
      <c r="BB1323">
        <v>125</v>
      </c>
      <c r="BC1323">
        <v>115</v>
      </c>
      <c r="BD1323">
        <v>395</v>
      </c>
      <c r="BE1323">
        <v>450</v>
      </c>
      <c r="BF1323">
        <v>70</v>
      </c>
      <c r="BG1323">
        <v>25</v>
      </c>
      <c r="BH1323">
        <v>65</v>
      </c>
      <c r="BI1323">
        <v>10</v>
      </c>
      <c r="BJ1323">
        <v>75</v>
      </c>
      <c r="BK1323">
        <v>200</v>
      </c>
      <c r="BL1323">
        <v>165</v>
      </c>
      <c r="BM1323">
        <v>385</v>
      </c>
      <c r="BN1323">
        <v>295</v>
      </c>
      <c r="BO1323">
        <v>110</v>
      </c>
      <c r="BP1323">
        <v>305</v>
      </c>
      <c r="BQ1323">
        <v>210</v>
      </c>
      <c r="BR1323">
        <v>130</v>
      </c>
      <c r="BS1323">
        <v>95</v>
      </c>
      <c r="BT1323">
        <v>185</v>
      </c>
      <c r="BU1323">
        <v>195</v>
      </c>
      <c r="BV1323">
        <v>85</v>
      </c>
      <c r="BW1323">
        <v>100</v>
      </c>
      <c r="BX1323">
        <v>185</v>
      </c>
      <c r="BY1323">
        <v>260</v>
      </c>
      <c r="BZ1323">
        <v>350</v>
      </c>
      <c r="CA1323">
        <v>255</v>
      </c>
      <c r="CB1323">
        <v>310</v>
      </c>
      <c r="CC1323">
        <v>15</v>
      </c>
      <c r="CD1323">
        <v>85</v>
      </c>
      <c r="CE1323">
        <v>20</v>
      </c>
      <c r="CF1323">
        <v>535</v>
      </c>
      <c r="CG1323">
        <v>195</v>
      </c>
      <c r="CH1323">
        <v>290</v>
      </c>
      <c r="CI1323">
        <v>130</v>
      </c>
      <c r="CJ1323">
        <v>115</v>
      </c>
      <c r="CK1323">
        <v>290</v>
      </c>
      <c r="CL1323">
        <v>370</v>
      </c>
      <c r="CM1323">
        <v>295</v>
      </c>
      <c r="CN1323">
        <v>55</v>
      </c>
      <c r="CO1323">
        <v>55</v>
      </c>
      <c r="CP1323">
        <v>475</v>
      </c>
      <c r="CQ1323">
        <v>200</v>
      </c>
      <c r="CR1323">
        <v>235</v>
      </c>
      <c r="CS1323">
        <v>235</v>
      </c>
      <c r="CT1323">
        <v>255</v>
      </c>
      <c r="CU1323">
        <v>595</v>
      </c>
      <c r="CV1323">
        <v>170</v>
      </c>
      <c r="CW1323">
        <v>335</v>
      </c>
      <c r="CX1323">
        <v>510</v>
      </c>
      <c r="CY1323">
        <v>100</v>
      </c>
      <c r="CZ1323">
        <v>125</v>
      </c>
      <c r="DA1323">
        <v>75</v>
      </c>
      <c r="DB1323">
        <v>70</v>
      </c>
      <c r="DC1323">
        <v>195</v>
      </c>
      <c r="DD1323">
        <v>95</v>
      </c>
      <c r="DE1323">
        <v>300</v>
      </c>
      <c r="DF1323">
        <v>260</v>
      </c>
      <c r="DG1323">
        <v>240</v>
      </c>
      <c r="DH1323">
        <v>265</v>
      </c>
      <c r="DI1323">
        <v>175</v>
      </c>
      <c r="DJ1323">
        <v>40</v>
      </c>
      <c r="DK1323">
        <v>290</v>
      </c>
      <c r="DL1323">
        <v>540</v>
      </c>
      <c r="DM1323">
        <v>695</v>
      </c>
      <c r="DN1323">
        <v>95</v>
      </c>
      <c r="DO1323">
        <v>30</v>
      </c>
      <c r="DP1323">
        <v>345</v>
      </c>
      <c r="DQ1323">
        <v>200</v>
      </c>
      <c r="DR1323">
        <v>165</v>
      </c>
      <c r="DS1323">
        <v>530</v>
      </c>
      <c r="DT1323">
        <v>65</v>
      </c>
      <c r="DU1323">
        <v>105</v>
      </c>
      <c r="DV1323">
        <v>255</v>
      </c>
      <c r="DW1323">
        <v>125</v>
      </c>
      <c r="DX1323">
        <v>310</v>
      </c>
      <c r="DY1323">
        <v>840</v>
      </c>
      <c r="DZ1323">
        <v>615</v>
      </c>
      <c r="EA1323">
        <v>130</v>
      </c>
      <c r="EB1323">
        <v>105</v>
      </c>
      <c r="EC1323">
        <v>190</v>
      </c>
      <c r="ED1323">
        <v>185</v>
      </c>
      <c r="EE1323">
        <v>215</v>
      </c>
      <c r="EF1323">
        <v>200</v>
      </c>
      <c r="EG1323">
        <v>100</v>
      </c>
      <c r="EH1323">
        <v>115</v>
      </c>
      <c r="EI1323">
        <v>500</v>
      </c>
      <c r="EJ1323">
        <v>315</v>
      </c>
      <c r="EK1323">
        <v>205</v>
      </c>
      <c r="EL1323">
        <v>280</v>
      </c>
      <c r="EM1323">
        <v>135</v>
      </c>
      <c r="EN1323">
        <v>195</v>
      </c>
      <c r="EO1323">
        <v>200</v>
      </c>
      <c r="EP1323">
        <v>90</v>
      </c>
    </row>
    <row r="1324" spans="1:146" x14ac:dyDescent="0.35">
      <c r="A1324">
        <v>1327</v>
      </c>
      <c r="B1324" t="s">
        <v>1058</v>
      </c>
      <c r="C1324" t="s">
        <v>1059</v>
      </c>
      <c r="D1324" t="s">
        <v>154</v>
      </c>
      <c r="E1324" t="s">
        <v>1159</v>
      </c>
      <c r="F1324">
        <v>20</v>
      </c>
      <c r="G1324">
        <v>0</v>
      </c>
      <c r="H1324">
        <v>0</v>
      </c>
      <c r="I1324">
        <v>0</v>
      </c>
      <c r="J1324">
        <v>10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10</v>
      </c>
      <c r="AA1324">
        <v>0</v>
      </c>
      <c r="AB1324">
        <v>0</v>
      </c>
      <c r="AC1324">
        <v>0</v>
      </c>
      <c r="AD1324">
        <v>0</v>
      </c>
      <c r="AE1324">
        <v>10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</row>
    <row r="1325" spans="1:146" x14ac:dyDescent="0.35">
      <c r="A1325">
        <v>1328</v>
      </c>
      <c r="B1325" t="s">
        <v>1058</v>
      </c>
      <c r="C1325" t="s">
        <v>1059</v>
      </c>
      <c r="D1325" t="s">
        <v>154</v>
      </c>
      <c r="E1325" t="s">
        <v>1160</v>
      </c>
      <c r="F1325" s="1">
        <v>23355</v>
      </c>
      <c r="G1325">
        <v>10</v>
      </c>
      <c r="H1325">
        <v>45</v>
      </c>
      <c r="I1325">
        <v>170</v>
      </c>
      <c r="J1325">
        <v>305</v>
      </c>
      <c r="K1325">
        <v>155</v>
      </c>
      <c r="L1325">
        <v>45</v>
      </c>
      <c r="M1325">
        <v>140</v>
      </c>
      <c r="N1325">
        <v>75</v>
      </c>
      <c r="O1325">
        <v>65</v>
      </c>
      <c r="P1325">
        <v>95</v>
      </c>
      <c r="Q1325">
        <v>45</v>
      </c>
      <c r="R1325">
        <v>205</v>
      </c>
      <c r="S1325">
        <v>355</v>
      </c>
      <c r="T1325">
        <v>135</v>
      </c>
      <c r="U1325">
        <v>255</v>
      </c>
      <c r="V1325">
        <v>90</v>
      </c>
      <c r="W1325">
        <v>20</v>
      </c>
      <c r="X1325">
        <v>125</v>
      </c>
      <c r="Y1325">
        <v>65</v>
      </c>
      <c r="Z1325">
        <v>160</v>
      </c>
      <c r="AA1325">
        <v>30</v>
      </c>
      <c r="AB1325">
        <v>120</v>
      </c>
      <c r="AC1325">
        <v>190</v>
      </c>
      <c r="AD1325">
        <v>435</v>
      </c>
      <c r="AE1325">
        <v>275</v>
      </c>
      <c r="AF1325">
        <v>70</v>
      </c>
      <c r="AG1325">
        <v>280</v>
      </c>
      <c r="AH1325">
        <v>170</v>
      </c>
      <c r="AI1325">
        <v>215</v>
      </c>
      <c r="AJ1325">
        <v>285</v>
      </c>
      <c r="AK1325">
        <v>80</v>
      </c>
      <c r="AL1325">
        <v>165</v>
      </c>
      <c r="AM1325">
        <v>445</v>
      </c>
      <c r="AN1325">
        <v>290</v>
      </c>
      <c r="AO1325">
        <v>160</v>
      </c>
      <c r="AP1325">
        <v>405</v>
      </c>
      <c r="AQ1325">
        <v>140</v>
      </c>
      <c r="AR1325">
        <v>230</v>
      </c>
      <c r="AS1325">
        <v>65</v>
      </c>
      <c r="AT1325">
        <v>75</v>
      </c>
      <c r="AU1325">
        <v>170</v>
      </c>
      <c r="AV1325">
        <v>100</v>
      </c>
      <c r="AW1325">
        <v>65</v>
      </c>
      <c r="AX1325">
        <v>85</v>
      </c>
      <c r="AY1325">
        <v>90</v>
      </c>
      <c r="AZ1325">
        <v>105</v>
      </c>
      <c r="BA1325">
        <v>195</v>
      </c>
      <c r="BB1325">
        <v>105</v>
      </c>
      <c r="BC1325">
        <v>110</v>
      </c>
      <c r="BD1325">
        <v>325</v>
      </c>
      <c r="BE1325">
        <v>360</v>
      </c>
      <c r="BF1325">
        <v>55</v>
      </c>
      <c r="BG1325">
        <v>35</v>
      </c>
      <c r="BH1325">
        <v>60</v>
      </c>
      <c r="BI1325">
        <v>25</v>
      </c>
      <c r="BJ1325">
        <v>60</v>
      </c>
      <c r="BK1325">
        <v>135</v>
      </c>
      <c r="BL1325">
        <v>120</v>
      </c>
      <c r="BM1325">
        <v>270</v>
      </c>
      <c r="BN1325">
        <v>235</v>
      </c>
      <c r="BO1325">
        <v>100</v>
      </c>
      <c r="BP1325">
        <v>210</v>
      </c>
      <c r="BQ1325">
        <v>115</v>
      </c>
      <c r="BR1325">
        <v>105</v>
      </c>
      <c r="BS1325">
        <v>80</v>
      </c>
      <c r="BT1325">
        <v>110</v>
      </c>
      <c r="BU1325">
        <v>150</v>
      </c>
      <c r="BV1325">
        <v>60</v>
      </c>
      <c r="BW1325">
        <v>80</v>
      </c>
      <c r="BX1325">
        <v>110</v>
      </c>
      <c r="BY1325">
        <v>165</v>
      </c>
      <c r="BZ1325">
        <v>225</v>
      </c>
      <c r="CA1325">
        <v>200</v>
      </c>
      <c r="CB1325">
        <v>250</v>
      </c>
      <c r="CC1325">
        <v>10</v>
      </c>
      <c r="CD1325">
        <v>50</v>
      </c>
      <c r="CE1325">
        <v>10</v>
      </c>
      <c r="CF1325">
        <v>395</v>
      </c>
      <c r="CG1325">
        <v>170</v>
      </c>
      <c r="CH1325">
        <v>215</v>
      </c>
      <c r="CI1325">
        <v>100</v>
      </c>
      <c r="CJ1325">
        <v>100</v>
      </c>
      <c r="CK1325">
        <v>220</v>
      </c>
      <c r="CL1325">
        <v>285</v>
      </c>
      <c r="CM1325">
        <v>235</v>
      </c>
      <c r="CN1325">
        <v>65</v>
      </c>
      <c r="CO1325">
        <v>50</v>
      </c>
      <c r="CP1325">
        <v>315</v>
      </c>
      <c r="CQ1325">
        <v>155</v>
      </c>
      <c r="CR1325">
        <v>175</v>
      </c>
      <c r="CS1325">
        <v>225</v>
      </c>
      <c r="CT1325">
        <v>200</v>
      </c>
      <c r="CU1325">
        <v>510</v>
      </c>
      <c r="CV1325">
        <v>140</v>
      </c>
      <c r="CW1325">
        <v>235</v>
      </c>
      <c r="CX1325">
        <v>350</v>
      </c>
      <c r="CY1325">
        <v>65</v>
      </c>
      <c r="CZ1325">
        <v>110</v>
      </c>
      <c r="DA1325">
        <v>55</v>
      </c>
      <c r="DB1325">
        <v>50</v>
      </c>
      <c r="DC1325">
        <v>135</v>
      </c>
      <c r="DD1325">
        <v>90</v>
      </c>
      <c r="DE1325">
        <v>255</v>
      </c>
      <c r="DF1325">
        <v>205</v>
      </c>
      <c r="DG1325">
        <v>140</v>
      </c>
      <c r="DH1325">
        <v>190</v>
      </c>
      <c r="DI1325">
        <v>110</v>
      </c>
      <c r="DJ1325">
        <v>30</v>
      </c>
      <c r="DK1325">
        <v>210</v>
      </c>
      <c r="DL1325">
        <v>420</v>
      </c>
      <c r="DM1325">
        <v>505</v>
      </c>
      <c r="DN1325">
        <v>85</v>
      </c>
      <c r="DO1325">
        <v>30</v>
      </c>
      <c r="DP1325">
        <v>260</v>
      </c>
      <c r="DQ1325">
        <v>155</v>
      </c>
      <c r="DR1325">
        <v>135</v>
      </c>
      <c r="DS1325">
        <v>370</v>
      </c>
      <c r="DT1325">
        <v>70</v>
      </c>
      <c r="DU1325">
        <v>70</v>
      </c>
      <c r="DV1325">
        <v>165</v>
      </c>
      <c r="DW1325">
        <v>95</v>
      </c>
      <c r="DX1325">
        <v>265</v>
      </c>
      <c r="DY1325">
        <v>590</v>
      </c>
      <c r="DZ1325">
        <v>560</v>
      </c>
      <c r="EA1325">
        <v>95</v>
      </c>
      <c r="EB1325">
        <v>65</v>
      </c>
      <c r="EC1325">
        <v>175</v>
      </c>
      <c r="ED1325">
        <v>160</v>
      </c>
      <c r="EE1325">
        <v>170</v>
      </c>
      <c r="EF1325">
        <v>160</v>
      </c>
      <c r="EG1325">
        <v>60</v>
      </c>
      <c r="EH1325">
        <v>85</v>
      </c>
      <c r="EI1325">
        <v>415</v>
      </c>
      <c r="EJ1325">
        <v>250</v>
      </c>
      <c r="EK1325">
        <v>170</v>
      </c>
      <c r="EL1325">
        <v>210</v>
      </c>
      <c r="EM1325">
        <v>85</v>
      </c>
      <c r="EN1325">
        <v>115</v>
      </c>
      <c r="EO1325">
        <v>175</v>
      </c>
      <c r="EP1325">
        <v>75</v>
      </c>
    </row>
    <row r="1326" spans="1:146" x14ac:dyDescent="0.35">
      <c r="A1326">
        <v>1329</v>
      </c>
      <c r="B1326" t="s">
        <v>1058</v>
      </c>
      <c r="C1326" t="s">
        <v>1059</v>
      </c>
      <c r="D1326" t="s">
        <v>154</v>
      </c>
      <c r="E1326" t="s">
        <v>1161</v>
      </c>
      <c r="F1326" s="1">
        <v>6885</v>
      </c>
      <c r="G1326">
        <v>10</v>
      </c>
      <c r="H1326">
        <v>25</v>
      </c>
      <c r="I1326">
        <v>90</v>
      </c>
      <c r="J1326">
        <v>90</v>
      </c>
      <c r="K1326">
        <v>60</v>
      </c>
      <c r="L1326">
        <v>0</v>
      </c>
      <c r="M1326">
        <v>50</v>
      </c>
      <c r="N1326">
        <v>30</v>
      </c>
      <c r="O1326">
        <v>40</v>
      </c>
      <c r="P1326">
        <v>10</v>
      </c>
      <c r="Q1326">
        <v>20</v>
      </c>
      <c r="R1326">
        <v>55</v>
      </c>
      <c r="S1326">
        <v>180</v>
      </c>
      <c r="T1326">
        <v>70</v>
      </c>
      <c r="U1326">
        <v>50</v>
      </c>
      <c r="V1326">
        <v>15</v>
      </c>
      <c r="W1326">
        <v>0</v>
      </c>
      <c r="X1326">
        <v>10</v>
      </c>
      <c r="Y1326">
        <v>40</v>
      </c>
      <c r="Z1326">
        <v>65</v>
      </c>
      <c r="AA1326">
        <v>20</v>
      </c>
      <c r="AB1326">
        <v>50</v>
      </c>
      <c r="AC1326">
        <v>40</v>
      </c>
      <c r="AD1326">
        <v>75</v>
      </c>
      <c r="AE1326">
        <v>95</v>
      </c>
      <c r="AF1326">
        <v>25</v>
      </c>
      <c r="AG1326">
        <v>85</v>
      </c>
      <c r="AH1326">
        <v>40</v>
      </c>
      <c r="AI1326">
        <v>20</v>
      </c>
      <c r="AJ1326">
        <v>80</v>
      </c>
      <c r="AK1326">
        <v>10</v>
      </c>
      <c r="AL1326">
        <v>50</v>
      </c>
      <c r="AM1326">
        <v>125</v>
      </c>
      <c r="AN1326">
        <v>20</v>
      </c>
      <c r="AO1326">
        <v>40</v>
      </c>
      <c r="AP1326">
        <v>125</v>
      </c>
      <c r="AQ1326">
        <v>30</v>
      </c>
      <c r="AR1326">
        <v>30</v>
      </c>
      <c r="AS1326">
        <v>20</v>
      </c>
      <c r="AT1326">
        <v>20</v>
      </c>
      <c r="AU1326">
        <v>65</v>
      </c>
      <c r="AV1326">
        <v>25</v>
      </c>
      <c r="AW1326">
        <v>20</v>
      </c>
      <c r="AX1326">
        <v>25</v>
      </c>
      <c r="AY1326">
        <v>20</v>
      </c>
      <c r="AZ1326">
        <v>40</v>
      </c>
      <c r="BA1326">
        <v>75</v>
      </c>
      <c r="BB1326">
        <v>25</v>
      </c>
      <c r="BC1326">
        <v>0</v>
      </c>
      <c r="BD1326">
        <v>85</v>
      </c>
      <c r="BE1326">
        <v>85</v>
      </c>
      <c r="BF1326">
        <v>15</v>
      </c>
      <c r="BG1326">
        <v>10</v>
      </c>
      <c r="BH1326">
        <v>0</v>
      </c>
      <c r="BI1326">
        <v>0</v>
      </c>
      <c r="BJ1326">
        <v>10</v>
      </c>
      <c r="BK1326">
        <v>55</v>
      </c>
      <c r="BL1326">
        <v>50</v>
      </c>
      <c r="BM1326">
        <v>95</v>
      </c>
      <c r="BN1326">
        <v>60</v>
      </c>
      <c r="BO1326">
        <v>25</v>
      </c>
      <c r="BP1326">
        <v>85</v>
      </c>
      <c r="BQ1326">
        <v>100</v>
      </c>
      <c r="BR1326">
        <v>30</v>
      </c>
      <c r="BS1326">
        <v>25</v>
      </c>
      <c r="BT1326">
        <v>65</v>
      </c>
      <c r="BU1326">
        <v>30</v>
      </c>
      <c r="BV1326">
        <v>25</v>
      </c>
      <c r="BW1326">
        <v>20</v>
      </c>
      <c r="BX1326">
        <v>75</v>
      </c>
      <c r="BY1326">
        <v>70</v>
      </c>
      <c r="BZ1326">
        <v>115</v>
      </c>
      <c r="CA1326">
        <v>55</v>
      </c>
      <c r="CB1326">
        <v>55</v>
      </c>
      <c r="CC1326">
        <v>0</v>
      </c>
      <c r="CD1326">
        <v>0</v>
      </c>
      <c r="CE1326">
        <v>0</v>
      </c>
      <c r="CF1326">
        <v>130</v>
      </c>
      <c r="CG1326">
        <v>30</v>
      </c>
      <c r="CH1326">
        <v>75</v>
      </c>
      <c r="CI1326">
        <v>25</v>
      </c>
      <c r="CJ1326">
        <v>10</v>
      </c>
      <c r="CK1326">
        <v>80</v>
      </c>
      <c r="CL1326">
        <v>85</v>
      </c>
      <c r="CM1326">
        <v>65</v>
      </c>
      <c r="CN1326">
        <v>0</v>
      </c>
      <c r="CO1326">
        <v>10</v>
      </c>
      <c r="CP1326">
        <v>140</v>
      </c>
      <c r="CQ1326">
        <v>45</v>
      </c>
      <c r="CR1326">
        <v>50</v>
      </c>
      <c r="CS1326">
        <v>10</v>
      </c>
      <c r="CT1326">
        <v>60</v>
      </c>
      <c r="CU1326">
        <v>80</v>
      </c>
      <c r="CV1326">
        <v>25</v>
      </c>
      <c r="CW1326">
        <v>100</v>
      </c>
      <c r="CX1326">
        <v>155</v>
      </c>
      <c r="CY1326">
        <v>35</v>
      </c>
      <c r="CZ1326">
        <v>15</v>
      </c>
      <c r="DA1326">
        <v>20</v>
      </c>
      <c r="DB1326">
        <v>25</v>
      </c>
      <c r="DC1326">
        <v>60</v>
      </c>
      <c r="DD1326">
        <v>0</v>
      </c>
      <c r="DE1326">
        <v>40</v>
      </c>
      <c r="DF1326">
        <v>75</v>
      </c>
      <c r="DG1326">
        <v>95</v>
      </c>
      <c r="DH1326">
        <v>75</v>
      </c>
      <c r="DI1326">
        <v>65</v>
      </c>
      <c r="DJ1326">
        <v>10</v>
      </c>
      <c r="DK1326">
        <v>80</v>
      </c>
      <c r="DL1326">
        <v>115</v>
      </c>
      <c r="DM1326">
        <v>180</v>
      </c>
      <c r="DN1326">
        <v>0</v>
      </c>
      <c r="DO1326">
        <v>10</v>
      </c>
      <c r="DP1326">
        <v>70</v>
      </c>
      <c r="DQ1326">
        <v>45</v>
      </c>
      <c r="DR1326">
        <v>15</v>
      </c>
      <c r="DS1326">
        <v>150</v>
      </c>
      <c r="DT1326">
        <v>0</v>
      </c>
      <c r="DU1326">
        <v>30</v>
      </c>
      <c r="DV1326">
        <v>85</v>
      </c>
      <c r="DW1326">
        <v>30</v>
      </c>
      <c r="DX1326">
        <v>40</v>
      </c>
      <c r="DY1326">
        <v>235</v>
      </c>
      <c r="DZ1326">
        <v>40</v>
      </c>
      <c r="EA1326">
        <v>40</v>
      </c>
      <c r="EB1326">
        <v>20</v>
      </c>
      <c r="EC1326">
        <v>20</v>
      </c>
      <c r="ED1326">
        <v>15</v>
      </c>
      <c r="EE1326">
        <v>45</v>
      </c>
      <c r="EF1326">
        <v>40</v>
      </c>
      <c r="EG1326">
        <v>35</v>
      </c>
      <c r="EH1326">
        <v>20</v>
      </c>
      <c r="EI1326">
        <v>50</v>
      </c>
      <c r="EJ1326">
        <v>50</v>
      </c>
      <c r="EK1326">
        <v>35</v>
      </c>
      <c r="EL1326">
        <v>60</v>
      </c>
      <c r="EM1326">
        <v>45</v>
      </c>
      <c r="EN1326">
        <v>65</v>
      </c>
      <c r="EO1326">
        <v>15</v>
      </c>
      <c r="EP1326">
        <v>20</v>
      </c>
    </row>
    <row r="1327" spans="1:146" x14ac:dyDescent="0.35">
      <c r="A1327">
        <v>1330</v>
      </c>
      <c r="B1327" t="s">
        <v>1058</v>
      </c>
      <c r="C1327" t="s">
        <v>1059</v>
      </c>
      <c r="D1327" t="s">
        <v>154</v>
      </c>
      <c r="E1327" t="s">
        <v>1162</v>
      </c>
      <c r="F1327">
        <v>315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10</v>
      </c>
      <c r="W1327">
        <v>10</v>
      </c>
      <c r="X1327">
        <v>0</v>
      </c>
      <c r="Y1327">
        <v>0</v>
      </c>
      <c r="Z1327">
        <v>10</v>
      </c>
      <c r="AA1327">
        <v>0</v>
      </c>
      <c r="AB1327">
        <v>0</v>
      </c>
      <c r="AC1327">
        <v>0</v>
      </c>
      <c r="AD1327">
        <v>10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25</v>
      </c>
      <c r="BZ1327">
        <v>0</v>
      </c>
      <c r="CA1327">
        <v>0</v>
      </c>
      <c r="CB1327">
        <v>10</v>
      </c>
      <c r="CC1327">
        <v>0</v>
      </c>
      <c r="CD1327">
        <v>10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20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10</v>
      </c>
      <c r="DS1327">
        <v>0</v>
      </c>
      <c r="DT1327">
        <v>0</v>
      </c>
      <c r="DU1327">
        <v>0</v>
      </c>
      <c r="DV1327">
        <v>10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10</v>
      </c>
      <c r="EG1327">
        <v>0</v>
      </c>
      <c r="EH1327">
        <v>0</v>
      </c>
      <c r="EI1327">
        <v>25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</row>
    <row r="1328" spans="1:146" x14ac:dyDescent="0.35">
      <c r="A1328">
        <v>1331</v>
      </c>
      <c r="B1328" t="s">
        <v>1058</v>
      </c>
      <c r="C1328" t="s">
        <v>1059</v>
      </c>
      <c r="D1328" t="s">
        <v>154</v>
      </c>
      <c r="E1328" t="s">
        <v>1163</v>
      </c>
      <c r="F1328">
        <v>850</v>
      </c>
      <c r="G1328">
        <v>0</v>
      </c>
      <c r="H1328">
        <v>0</v>
      </c>
      <c r="I1328">
        <v>0</v>
      </c>
      <c r="J1328">
        <v>10</v>
      </c>
      <c r="K1328">
        <v>10</v>
      </c>
      <c r="L1328">
        <v>0</v>
      </c>
      <c r="M1328">
        <v>10</v>
      </c>
      <c r="N1328">
        <v>10</v>
      </c>
      <c r="O1328">
        <v>0</v>
      </c>
      <c r="P1328">
        <v>0</v>
      </c>
      <c r="Q1328">
        <v>10</v>
      </c>
      <c r="R1328">
        <v>10</v>
      </c>
      <c r="S1328">
        <v>10</v>
      </c>
      <c r="T1328">
        <v>15</v>
      </c>
      <c r="U1328">
        <v>0</v>
      </c>
      <c r="V1328">
        <v>10</v>
      </c>
      <c r="W1328">
        <v>0</v>
      </c>
      <c r="X1328">
        <v>10</v>
      </c>
      <c r="Y1328">
        <v>0</v>
      </c>
      <c r="Z1328">
        <v>25</v>
      </c>
      <c r="AA1328">
        <v>0</v>
      </c>
      <c r="AB1328">
        <v>0</v>
      </c>
      <c r="AC1328">
        <v>0</v>
      </c>
      <c r="AD1328">
        <v>45</v>
      </c>
      <c r="AE1328">
        <v>20</v>
      </c>
      <c r="AF1328">
        <v>0</v>
      </c>
      <c r="AG1328">
        <v>0</v>
      </c>
      <c r="AH1328">
        <v>20</v>
      </c>
      <c r="AI1328">
        <v>15</v>
      </c>
      <c r="AJ1328">
        <v>10</v>
      </c>
      <c r="AK1328">
        <v>0</v>
      </c>
      <c r="AL1328">
        <v>10</v>
      </c>
      <c r="AM1328">
        <v>35</v>
      </c>
      <c r="AN1328">
        <v>10</v>
      </c>
      <c r="AO1328">
        <v>0</v>
      </c>
      <c r="AP1328">
        <v>10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20</v>
      </c>
      <c r="AY1328">
        <v>10</v>
      </c>
      <c r="AZ1328">
        <v>0</v>
      </c>
      <c r="BA1328">
        <v>20</v>
      </c>
      <c r="BB1328">
        <v>0</v>
      </c>
      <c r="BC1328">
        <v>10</v>
      </c>
      <c r="BD1328">
        <v>10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10</v>
      </c>
      <c r="BL1328">
        <v>0</v>
      </c>
      <c r="BM1328">
        <v>30</v>
      </c>
      <c r="BN1328">
        <v>30</v>
      </c>
      <c r="BO1328">
        <v>0</v>
      </c>
      <c r="BP1328">
        <v>10</v>
      </c>
      <c r="BQ1328">
        <v>0</v>
      </c>
      <c r="BR1328">
        <v>0</v>
      </c>
      <c r="BS1328">
        <v>0</v>
      </c>
      <c r="BT1328">
        <v>10</v>
      </c>
      <c r="BU1328">
        <v>0</v>
      </c>
      <c r="BV1328">
        <v>0</v>
      </c>
      <c r="BW1328">
        <v>0</v>
      </c>
      <c r="BX1328">
        <v>0</v>
      </c>
      <c r="BY1328">
        <v>10</v>
      </c>
      <c r="BZ1328">
        <v>40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10</v>
      </c>
      <c r="CJ1328">
        <v>0</v>
      </c>
      <c r="CK1328">
        <v>15</v>
      </c>
      <c r="CL1328">
        <v>10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10</v>
      </c>
      <c r="CV1328">
        <v>0</v>
      </c>
      <c r="CW1328">
        <v>10</v>
      </c>
      <c r="CX1328">
        <v>10</v>
      </c>
      <c r="CY1328">
        <v>0</v>
      </c>
      <c r="CZ1328">
        <v>0</v>
      </c>
      <c r="DA1328">
        <v>0</v>
      </c>
      <c r="DB1328">
        <v>0</v>
      </c>
      <c r="DC1328">
        <v>20</v>
      </c>
      <c r="DD1328">
        <v>0</v>
      </c>
      <c r="DE1328">
        <v>20</v>
      </c>
      <c r="DF1328">
        <v>30</v>
      </c>
      <c r="DG1328">
        <v>0</v>
      </c>
      <c r="DH1328">
        <v>0</v>
      </c>
      <c r="DI1328">
        <v>10</v>
      </c>
      <c r="DJ1328">
        <v>10</v>
      </c>
      <c r="DK1328">
        <v>0</v>
      </c>
      <c r="DL1328">
        <v>10</v>
      </c>
      <c r="DM1328">
        <v>20</v>
      </c>
      <c r="DN1328">
        <v>0</v>
      </c>
      <c r="DO1328">
        <v>0</v>
      </c>
      <c r="DP1328">
        <v>0</v>
      </c>
      <c r="DQ1328">
        <v>10</v>
      </c>
      <c r="DR1328">
        <v>30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10</v>
      </c>
      <c r="DY1328">
        <v>30</v>
      </c>
      <c r="DZ1328">
        <v>20</v>
      </c>
      <c r="EA1328">
        <v>0</v>
      </c>
      <c r="EB1328">
        <v>0</v>
      </c>
      <c r="EC1328">
        <v>0</v>
      </c>
      <c r="ED1328">
        <v>0</v>
      </c>
      <c r="EE1328">
        <v>10</v>
      </c>
      <c r="EF1328">
        <v>10</v>
      </c>
      <c r="EG1328">
        <v>0</v>
      </c>
      <c r="EH1328">
        <v>10</v>
      </c>
      <c r="EI1328">
        <v>0</v>
      </c>
      <c r="EJ1328">
        <v>10</v>
      </c>
      <c r="EK1328">
        <v>15</v>
      </c>
      <c r="EL1328">
        <v>15</v>
      </c>
      <c r="EM1328">
        <v>0</v>
      </c>
      <c r="EN1328">
        <v>0</v>
      </c>
      <c r="EO1328">
        <v>0</v>
      </c>
      <c r="EP1328">
        <v>0</v>
      </c>
    </row>
    <row r="1329" spans="1:146" x14ac:dyDescent="0.35">
      <c r="A1329">
        <v>1332</v>
      </c>
      <c r="B1329" t="s">
        <v>1058</v>
      </c>
      <c r="C1329" t="s">
        <v>1059</v>
      </c>
      <c r="D1329" t="s">
        <v>154</v>
      </c>
      <c r="E1329" t="s">
        <v>1164</v>
      </c>
      <c r="F1329">
        <v>770</v>
      </c>
      <c r="G1329">
        <v>0</v>
      </c>
      <c r="H1329">
        <v>10</v>
      </c>
      <c r="I1329">
        <v>0</v>
      </c>
      <c r="J1329">
        <v>10</v>
      </c>
      <c r="K1329">
        <v>0</v>
      </c>
      <c r="L1329">
        <v>0</v>
      </c>
      <c r="M1329">
        <v>10</v>
      </c>
      <c r="N1329">
        <v>10</v>
      </c>
      <c r="O1329">
        <v>0</v>
      </c>
      <c r="P1329">
        <v>0</v>
      </c>
      <c r="Q1329">
        <v>0</v>
      </c>
      <c r="R1329">
        <v>10</v>
      </c>
      <c r="S1329">
        <v>10</v>
      </c>
      <c r="T1329">
        <v>10</v>
      </c>
      <c r="U1329">
        <v>0</v>
      </c>
      <c r="V1329">
        <v>10</v>
      </c>
      <c r="W1329">
        <v>0</v>
      </c>
      <c r="X1329">
        <v>10</v>
      </c>
      <c r="Y1329">
        <v>0</v>
      </c>
      <c r="Z1329">
        <v>20</v>
      </c>
      <c r="AA1329">
        <v>0</v>
      </c>
      <c r="AB1329">
        <v>0</v>
      </c>
      <c r="AC1329">
        <v>0</v>
      </c>
      <c r="AD1329">
        <v>25</v>
      </c>
      <c r="AE1329">
        <v>0</v>
      </c>
      <c r="AF1329">
        <v>0</v>
      </c>
      <c r="AG1329">
        <v>0</v>
      </c>
      <c r="AH1329">
        <v>10</v>
      </c>
      <c r="AI1329">
        <v>15</v>
      </c>
      <c r="AJ1329">
        <v>10</v>
      </c>
      <c r="AK1329">
        <v>10</v>
      </c>
      <c r="AL1329">
        <v>10</v>
      </c>
      <c r="AM1329">
        <v>45</v>
      </c>
      <c r="AN1329">
        <v>0</v>
      </c>
      <c r="AO1329">
        <v>20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15</v>
      </c>
      <c r="BB1329">
        <v>0</v>
      </c>
      <c r="BC1329">
        <v>10</v>
      </c>
      <c r="BD1329">
        <v>10</v>
      </c>
      <c r="BE1329">
        <v>0</v>
      </c>
      <c r="BF1329">
        <v>10</v>
      </c>
      <c r="BG1329">
        <v>0</v>
      </c>
      <c r="BH1329">
        <v>0</v>
      </c>
      <c r="BI1329">
        <v>0</v>
      </c>
      <c r="BJ1329">
        <v>0</v>
      </c>
      <c r="BK1329">
        <v>10</v>
      </c>
      <c r="BL1329">
        <v>0</v>
      </c>
      <c r="BM1329">
        <v>20</v>
      </c>
      <c r="BN1329">
        <v>30</v>
      </c>
      <c r="BO1329">
        <v>0</v>
      </c>
      <c r="BP1329">
        <v>10</v>
      </c>
      <c r="BQ1329">
        <v>0</v>
      </c>
      <c r="BR1329">
        <v>0</v>
      </c>
      <c r="BS1329">
        <v>0</v>
      </c>
      <c r="BT1329">
        <v>10</v>
      </c>
      <c r="BU1329">
        <v>0</v>
      </c>
      <c r="BV1329">
        <v>0</v>
      </c>
      <c r="BW1329">
        <v>0</v>
      </c>
      <c r="BX1329">
        <v>0</v>
      </c>
      <c r="BY1329">
        <v>10</v>
      </c>
      <c r="BZ1329">
        <v>25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10</v>
      </c>
      <c r="CI1329">
        <v>0</v>
      </c>
      <c r="CJ1329">
        <v>0</v>
      </c>
      <c r="CK1329">
        <v>10</v>
      </c>
      <c r="CL1329">
        <v>10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10</v>
      </c>
      <c r="CV1329">
        <v>10</v>
      </c>
      <c r="CW1329">
        <v>0</v>
      </c>
      <c r="CX1329">
        <v>10</v>
      </c>
      <c r="CY1329">
        <v>0</v>
      </c>
      <c r="CZ1329">
        <v>0</v>
      </c>
      <c r="DA1329">
        <v>0</v>
      </c>
      <c r="DB1329">
        <v>0</v>
      </c>
      <c r="DC1329">
        <v>20</v>
      </c>
      <c r="DD1329">
        <v>0</v>
      </c>
      <c r="DE1329">
        <v>10</v>
      </c>
      <c r="DF1329">
        <v>20</v>
      </c>
      <c r="DG1329">
        <v>10</v>
      </c>
      <c r="DH1329">
        <v>0</v>
      </c>
      <c r="DI1329">
        <v>25</v>
      </c>
      <c r="DJ1329">
        <v>10</v>
      </c>
      <c r="DK1329">
        <v>0</v>
      </c>
      <c r="DL1329">
        <v>30</v>
      </c>
      <c r="DM1329">
        <v>20</v>
      </c>
      <c r="DN1329">
        <v>0</v>
      </c>
      <c r="DO1329">
        <v>0</v>
      </c>
      <c r="DP1329">
        <v>0</v>
      </c>
      <c r="DQ1329">
        <v>10</v>
      </c>
      <c r="DR1329">
        <v>25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20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10</v>
      </c>
      <c r="EK1329">
        <v>20</v>
      </c>
      <c r="EL1329">
        <v>15</v>
      </c>
      <c r="EM1329">
        <v>10</v>
      </c>
      <c r="EN1329">
        <v>0</v>
      </c>
      <c r="EO1329">
        <v>10</v>
      </c>
      <c r="EP1329">
        <v>0</v>
      </c>
    </row>
    <row r="1330" spans="1:146" x14ac:dyDescent="0.35">
      <c r="A1330">
        <v>1333</v>
      </c>
      <c r="B1330" t="s">
        <v>1058</v>
      </c>
      <c r="C1330" t="s">
        <v>1059</v>
      </c>
      <c r="D1330" t="s">
        <v>154</v>
      </c>
      <c r="E1330" t="s">
        <v>1165</v>
      </c>
      <c r="F1330">
        <v>60</v>
      </c>
      <c r="G1330">
        <v>0</v>
      </c>
      <c r="H1330">
        <v>0</v>
      </c>
      <c r="I1330">
        <v>0</v>
      </c>
      <c r="J1330">
        <v>0</v>
      </c>
      <c r="K1330">
        <v>10</v>
      </c>
      <c r="L1330">
        <v>0</v>
      </c>
      <c r="M1330">
        <v>10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</row>
    <row r="1331" spans="1:146" x14ac:dyDescent="0.35">
      <c r="A1331">
        <v>1334</v>
      </c>
      <c r="B1331" t="s">
        <v>1058</v>
      </c>
      <c r="C1331" t="s">
        <v>1059</v>
      </c>
      <c r="D1331" t="s">
        <v>154</v>
      </c>
      <c r="E1331" t="s">
        <v>1166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</row>
    <row r="1332" spans="1:146" x14ac:dyDescent="0.35">
      <c r="A1332">
        <v>1335</v>
      </c>
      <c r="B1332" t="s">
        <v>1058</v>
      </c>
      <c r="C1332" t="s">
        <v>1059</v>
      </c>
      <c r="D1332" t="s">
        <v>154</v>
      </c>
      <c r="E1332" t="s">
        <v>1167</v>
      </c>
      <c r="F1332" s="1">
        <v>2656035</v>
      </c>
      <c r="G1332" s="1">
        <v>28785</v>
      </c>
      <c r="H1332" s="1">
        <v>23365</v>
      </c>
      <c r="I1332" s="1">
        <v>11720</v>
      </c>
      <c r="J1332" s="1">
        <v>28170</v>
      </c>
      <c r="K1332" s="1">
        <v>26765</v>
      </c>
      <c r="L1332" s="1">
        <v>15490</v>
      </c>
      <c r="M1332" s="1">
        <v>25345</v>
      </c>
      <c r="N1332" s="1">
        <v>21020</v>
      </c>
      <c r="O1332" s="1">
        <v>12555</v>
      </c>
      <c r="P1332" s="1">
        <v>23005</v>
      </c>
      <c r="Q1332" s="1">
        <v>6285</v>
      </c>
      <c r="R1332" s="1">
        <v>28790</v>
      </c>
      <c r="S1332" s="1">
        <v>21055</v>
      </c>
      <c r="T1332" s="1">
        <v>21330</v>
      </c>
      <c r="U1332" s="1">
        <v>7340</v>
      </c>
      <c r="V1332" s="1">
        <v>14075</v>
      </c>
      <c r="W1332" s="1">
        <v>9150</v>
      </c>
      <c r="X1332" s="1">
        <v>11150</v>
      </c>
      <c r="Y1332" s="1">
        <v>17565</v>
      </c>
      <c r="Z1332" s="1">
        <v>10675</v>
      </c>
      <c r="AA1332" s="1">
        <v>9845</v>
      </c>
      <c r="AB1332" s="1">
        <v>10710</v>
      </c>
      <c r="AC1332" s="1">
        <v>13090</v>
      </c>
      <c r="AD1332" s="1">
        <v>29660</v>
      </c>
      <c r="AE1332" s="1">
        <v>25840</v>
      </c>
      <c r="AF1332" s="1">
        <v>16300</v>
      </c>
      <c r="AG1332" s="1">
        <v>15385</v>
      </c>
      <c r="AH1332" s="1">
        <v>13865</v>
      </c>
      <c r="AI1332" s="1">
        <v>9330</v>
      </c>
      <c r="AJ1332" s="1">
        <v>16655</v>
      </c>
      <c r="AK1332" s="1">
        <v>26715</v>
      </c>
      <c r="AL1332" s="1">
        <v>24090</v>
      </c>
      <c r="AM1332" s="1">
        <v>35550</v>
      </c>
      <c r="AN1332" s="1">
        <v>34625</v>
      </c>
      <c r="AO1332" s="1">
        <v>11470</v>
      </c>
      <c r="AP1332" s="1">
        <v>20400</v>
      </c>
      <c r="AQ1332" s="1">
        <v>15010</v>
      </c>
      <c r="AR1332" s="1">
        <v>21925</v>
      </c>
      <c r="AS1332" s="1">
        <v>9365</v>
      </c>
      <c r="AT1332" s="1">
        <v>21780</v>
      </c>
      <c r="AU1332" s="1">
        <v>18260</v>
      </c>
      <c r="AV1332" s="1">
        <v>11340</v>
      </c>
      <c r="AW1332" s="1">
        <v>21820</v>
      </c>
      <c r="AX1332" s="1">
        <v>12545</v>
      </c>
      <c r="AY1332" s="1">
        <v>10490</v>
      </c>
      <c r="AZ1332" s="1">
        <v>30070</v>
      </c>
      <c r="BA1332" s="1">
        <v>14015</v>
      </c>
      <c r="BB1332" s="1">
        <v>9515</v>
      </c>
      <c r="BC1332" s="1">
        <v>15580</v>
      </c>
      <c r="BD1332" s="1">
        <v>21355</v>
      </c>
      <c r="BE1332" s="1">
        <v>22900</v>
      </c>
      <c r="BF1332" s="1">
        <v>12390</v>
      </c>
      <c r="BG1332" s="1">
        <v>16890</v>
      </c>
      <c r="BH1332" s="1">
        <v>10050</v>
      </c>
      <c r="BI1332" s="1">
        <v>12380</v>
      </c>
      <c r="BJ1332" s="1">
        <v>15455</v>
      </c>
      <c r="BK1332" s="1">
        <v>13985</v>
      </c>
      <c r="BL1332" s="1">
        <v>13410</v>
      </c>
      <c r="BM1332" s="1">
        <v>42755</v>
      </c>
      <c r="BN1332" s="1">
        <v>13705</v>
      </c>
      <c r="BO1332" s="1">
        <v>10900</v>
      </c>
      <c r="BP1332" s="1">
        <v>16740</v>
      </c>
      <c r="BQ1332" s="1">
        <v>17195</v>
      </c>
      <c r="BR1332" s="1">
        <v>21845</v>
      </c>
      <c r="BS1332" s="1">
        <v>9070</v>
      </c>
      <c r="BT1332" s="1">
        <v>7785</v>
      </c>
      <c r="BU1332" s="1">
        <v>43295</v>
      </c>
      <c r="BV1332" s="1">
        <v>15970</v>
      </c>
      <c r="BW1332" s="1">
        <v>14460</v>
      </c>
      <c r="BX1332" s="1">
        <v>14920</v>
      </c>
      <c r="BY1332" s="1">
        <v>16335</v>
      </c>
      <c r="BZ1332" s="1">
        <v>14635</v>
      </c>
      <c r="CA1332" s="1">
        <v>9780</v>
      </c>
      <c r="CB1332" s="1">
        <v>43450</v>
      </c>
      <c r="CC1332" s="1">
        <v>9845</v>
      </c>
      <c r="CD1332" s="1">
        <v>10370</v>
      </c>
      <c r="CE1332" s="1">
        <v>26045</v>
      </c>
      <c r="CF1332" s="1">
        <v>32710</v>
      </c>
      <c r="CG1332" s="1">
        <v>16950</v>
      </c>
      <c r="CH1332" s="1">
        <v>18025</v>
      </c>
      <c r="CI1332" s="1">
        <v>13080</v>
      </c>
      <c r="CJ1332" s="1">
        <v>32645</v>
      </c>
      <c r="CK1332" s="1">
        <v>16440</v>
      </c>
      <c r="CL1332" s="1">
        <v>28505</v>
      </c>
      <c r="CM1332" s="1">
        <v>10960</v>
      </c>
      <c r="CN1332" s="1">
        <v>15480</v>
      </c>
      <c r="CO1332" s="1">
        <v>23570</v>
      </c>
      <c r="CP1332" s="1">
        <v>29935</v>
      </c>
      <c r="CQ1332" s="1">
        <v>11455</v>
      </c>
      <c r="CR1332" s="1">
        <v>18085</v>
      </c>
      <c r="CS1332" s="1">
        <v>13320</v>
      </c>
      <c r="CT1332" s="1">
        <v>20660</v>
      </c>
      <c r="CU1332" s="1">
        <v>17870</v>
      </c>
      <c r="CV1332" s="1">
        <v>9020</v>
      </c>
      <c r="CW1332" s="1">
        <v>13415</v>
      </c>
      <c r="CX1332" s="1">
        <v>34140</v>
      </c>
      <c r="CY1332" s="1">
        <v>10605</v>
      </c>
      <c r="CZ1332" s="1">
        <v>7495</v>
      </c>
      <c r="DA1332" s="1">
        <v>15720</v>
      </c>
      <c r="DB1332" s="1">
        <v>10965</v>
      </c>
      <c r="DC1332" s="1">
        <v>10435</v>
      </c>
      <c r="DD1332" s="1">
        <v>10245</v>
      </c>
      <c r="DE1332" s="1">
        <v>21835</v>
      </c>
      <c r="DF1332" s="1">
        <v>14545</v>
      </c>
      <c r="DG1332" s="1">
        <v>20345</v>
      </c>
      <c r="DH1332" s="1">
        <v>45785</v>
      </c>
      <c r="DI1332" s="1">
        <v>9850</v>
      </c>
      <c r="DJ1332" s="1">
        <v>9695</v>
      </c>
      <c r="DK1332" s="1">
        <v>16110</v>
      </c>
      <c r="DL1332" s="1">
        <v>20000</v>
      </c>
      <c r="DM1332" s="1">
        <v>26215</v>
      </c>
      <c r="DN1332" s="1">
        <v>17575</v>
      </c>
      <c r="DO1332" s="1">
        <v>24250</v>
      </c>
      <c r="DP1332" s="1">
        <v>24530</v>
      </c>
      <c r="DQ1332" s="1">
        <v>26810</v>
      </c>
      <c r="DR1332" s="1">
        <v>15255</v>
      </c>
      <c r="DS1332" s="1">
        <v>20875</v>
      </c>
      <c r="DT1332" s="1">
        <v>10060</v>
      </c>
      <c r="DU1332" s="1">
        <v>20705</v>
      </c>
      <c r="DV1332" s="1">
        <v>15975</v>
      </c>
      <c r="DW1332" s="1">
        <v>6530</v>
      </c>
      <c r="DX1332" s="1">
        <v>16825</v>
      </c>
      <c r="DY1332" s="1">
        <v>64645</v>
      </c>
      <c r="DZ1332" s="1">
        <v>26210</v>
      </c>
      <c r="EA1332" s="1">
        <v>32735</v>
      </c>
      <c r="EB1332" s="1">
        <v>26005</v>
      </c>
      <c r="EC1332" s="1">
        <v>17460</v>
      </c>
      <c r="ED1332" s="1">
        <v>10870</v>
      </c>
      <c r="EE1332" s="1">
        <v>27285</v>
      </c>
      <c r="EF1332" s="1">
        <v>50045</v>
      </c>
      <c r="EG1332" s="1">
        <v>16565</v>
      </c>
      <c r="EH1332" s="1">
        <v>22015</v>
      </c>
      <c r="EI1332" s="1">
        <v>52425</v>
      </c>
      <c r="EJ1332" s="1">
        <v>12005</v>
      </c>
      <c r="EK1332" s="1">
        <v>7570</v>
      </c>
      <c r="EL1332" s="1">
        <v>12910</v>
      </c>
      <c r="EM1332" s="1">
        <v>11665</v>
      </c>
      <c r="EN1332" s="1">
        <v>12080</v>
      </c>
      <c r="EO1332" s="1">
        <v>27350</v>
      </c>
      <c r="EP1332" s="1">
        <v>13925</v>
      </c>
    </row>
    <row r="1333" spans="1:146" x14ac:dyDescent="0.35">
      <c r="A1333">
        <v>1336</v>
      </c>
      <c r="B1333" t="s">
        <v>1011</v>
      </c>
      <c r="C1333" t="s">
        <v>1012</v>
      </c>
      <c r="D1333" t="s">
        <v>154</v>
      </c>
      <c r="E1333" t="s">
        <v>1168</v>
      </c>
      <c r="F1333" s="1">
        <v>2691665</v>
      </c>
      <c r="G1333" s="1">
        <v>28825</v>
      </c>
      <c r="H1333" s="1">
        <v>23470</v>
      </c>
      <c r="I1333" s="1">
        <v>12025</v>
      </c>
      <c r="J1333" s="1">
        <v>28640</v>
      </c>
      <c r="K1333" s="1">
        <v>26995</v>
      </c>
      <c r="L1333" s="1">
        <v>15580</v>
      </c>
      <c r="M1333" s="1">
        <v>25605</v>
      </c>
      <c r="N1333" s="1">
        <v>21140</v>
      </c>
      <c r="O1333" s="1">
        <v>12655</v>
      </c>
      <c r="P1333" s="1">
        <v>23115</v>
      </c>
      <c r="Q1333" s="1">
        <v>6370</v>
      </c>
      <c r="R1333" s="1">
        <v>29100</v>
      </c>
      <c r="S1333" s="1">
        <v>21695</v>
      </c>
      <c r="T1333" s="1">
        <v>21565</v>
      </c>
      <c r="U1333" s="1">
        <v>7685</v>
      </c>
      <c r="V1333" s="1">
        <v>14205</v>
      </c>
      <c r="W1333" s="1">
        <v>9185</v>
      </c>
      <c r="X1333" s="1">
        <v>11330</v>
      </c>
      <c r="Y1333" s="1">
        <v>17705</v>
      </c>
      <c r="Z1333" s="1">
        <v>10990</v>
      </c>
      <c r="AA1333" s="1">
        <v>9905</v>
      </c>
      <c r="AB1333" s="1">
        <v>10885</v>
      </c>
      <c r="AC1333" s="1">
        <v>13340</v>
      </c>
      <c r="AD1333" s="1">
        <v>30305</v>
      </c>
      <c r="AE1333" s="1">
        <v>26295</v>
      </c>
      <c r="AF1333" s="1">
        <v>16420</v>
      </c>
      <c r="AG1333" s="1">
        <v>15805</v>
      </c>
      <c r="AH1333" s="1">
        <v>14100</v>
      </c>
      <c r="AI1333" s="1">
        <v>9595</v>
      </c>
      <c r="AJ1333" s="1">
        <v>17080</v>
      </c>
      <c r="AK1333" s="1">
        <v>26825</v>
      </c>
      <c r="AL1333" s="1">
        <v>24380</v>
      </c>
      <c r="AM1333" s="1">
        <v>36210</v>
      </c>
      <c r="AN1333" s="1">
        <v>35010</v>
      </c>
      <c r="AO1333" s="1">
        <v>11710</v>
      </c>
      <c r="AP1333" s="1">
        <v>21010</v>
      </c>
      <c r="AQ1333" s="1">
        <v>15190</v>
      </c>
      <c r="AR1333" s="1">
        <v>22265</v>
      </c>
      <c r="AS1333" s="1">
        <v>9445</v>
      </c>
      <c r="AT1333" s="1">
        <v>21880</v>
      </c>
      <c r="AU1333" s="1">
        <v>18525</v>
      </c>
      <c r="AV1333" s="1">
        <v>11465</v>
      </c>
      <c r="AW1333" s="1">
        <v>21915</v>
      </c>
      <c r="AX1333" s="1">
        <v>12670</v>
      </c>
      <c r="AY1333" s="1">
        <v>10600</v>
      </c>
      <c r="AZ1333" s="1">
        <v>30210</v>
      </c>
      <c r="BA1333" s="1">
        <v>14380</v>
      </c>
      <c r="BB1333" s="1">
        <v>9650</v>
      </c>
      <c r="BC1333" s="1">
        <v>15715</v>
      </c>
      <c r="BD1333" s="1">
        <v>21815</v>
      </c>
      <c r="BE1333" s="1">
        <v>23355</v>
      </c>
      <c r="BF1333" s="1">
        <v>12465</v>
      </c>
      <c r="BG1333" s="1">
        <v>16915</v>
      </c>
      <c r="BH1333" s="1">
        <v>10115</v>
      </c>
      <c r="BI1333" s="1">
        <v>12405</v>
      </c>
      <c r="BJ1333" s="1">
        <v>15535</v>
      </c>
      <c r="BK1333" s="1">
        <v>14225</v>
      </c>
      <c r="BL1333" s="1">
        <v>13610</v>
      </c>
      <c r="BM1333" s="1">
        <v>43225</v>
      </c>
      <c r="BN1333" s="1">
        <v>14085</v>
      </c>
      <c r="BO1333" s="1">
        <v>11045</v>
      </c>
      <c r="BP1333" s="1">
        <v>17100</v>
      </c>
      <c r="BQ1333" s="1">
        <v>17455</v>
      </c>
      <c r="BR1333" s="1">
        <v>21980</v>
      </c>
      <c r="BS1333" s="1">
        <v>9165</v>
      </c>
      <c r="BT1333" s="1">
        <v>7985</v>
      </c>
      <c r="BU1333" s="1">
        <v>43500</v>
      </c>
      <c r="BV1333" s="1">
        <v>16065</v>
      </c>
      <c r="BW1333" s="1">
        <v>14560</v>
      </c>
      <c r="BX1333" s="1">
        <v>15110</v>
      </c>
      <c r="BY1333" s="1">
        <v>16635</v>
      </c>
      <c r="BZ1333" s="1">
        <v>15055</v>
      </c>
      <c r="CA1333" s="1">
        <v>10070</v>
      </c>
      <c r="CB1333" s="1">
        <v>43765</v>
      </c>
      <c r="CC1333" s="1">
        <v>9865</v>
      </c>
      <c r="CD1333" s="1">
        <v>10455</v>
      </c>
      <c r="CE1333" s="1">
        <v>26060</v>
      </c>
      <c r="CF1333" s="1">
        <v>33310</v>
      </c>
      <c r="CG1333" s="1">
        <v>17150</v>
      </c>
      <c r="CH1333" s="1">
        <v>18460</v>
      </c>
      <c r="CI1333" s="1">
        <v>13260</v>
      </c>
      <c r="CJ1333" s="1">
        <v>32830</v>
      </c>
      <c r="CK1333" s="1">
        <v>16760</v>
      </c>
      <c r="CL1333" s="1">
        <v>28920</v>
      </c>
      <c r="CM1333" s="1">
        <v>11290</v>
      </c>
      <c r="CN1333" s="1">
        <v>15530</v>
      </c>
      <c r="CO1333" s="1">
        <v>23620</v>
      </c>
      <c r="CP1333" s="1">
        <v>30440</v>
      </c>
      <c r="CQ1333" s="1">
        <v>11680</v>
      </c>
      <c r="CR1333" s="1">
        <v>18355</v>
      </c>
      <c r="CS1333" s="1">
        <v>13610</v>
      </c>
      <c r="CT1333" s="1">
        <v>20960</v>
      </c>
      <c r="CU1333" s="1">
        <v>18500</v>
      </c>
      <c r="CV1333" s="1">
        <v>9210</v>
      </c>
      <c r="CW1333" s="1">
        <v>13760</v>
      </c>
      <c r="CX1333" s="1">
        <v>34730</v>
      </c>
      <c r="CY1333" s="1">
        <v>10720</v>
      </c>
      <c r="CZ1333" s="1">
        <v>7640</v>
      </c>
      <c r="DA1333" s="1">
        <v>15805</v>
      </c>
      <c r="DB1333" s="1">
        <v>11045</v>
      </c>
      <c r="DC1333" s="1">
        <v>10675</v>
      </c>
      <c r="DD1333" s="1">
        <v>10360</v>
      </c>
      <c r="DE1333" s="1">
        <v>22235</v>
      </c>
      <c r="DF1333" s="1">
        <v>14870</v>
      </c>
      <c r="DG1333" s="1">
        <v>20610</v>
      </c>
      <c r="DH1333" s="1">
        <v>46060</v>
      </c>
      <c r="DI1333" s="1">
        <v>10070</v>
      </c>
      <c r="DJ1333" s="1">
        <v>9755</v>
      </c>
      <c r="DK1333" s="1">
        <v>16430</v>
      </c>
      <c r="DL1333" s="1">
        <v>20655</v>
      </c>
      <c r="DM1333" s="1">
        <v>27045</v>
      </c>
      <c r="DN1333" s="1">
        <v>17675</v>
      </c>
      <c r="DO1333" s="1">
        <v>24265</v>
      </c>
      <c r="DP1333" s="1">
        <v>24900</v>
      </c>
      <c r="DQ1333" s="1">
        <v>27030</v>
      </c>
      <c r="DR1333" s="1">
        <v>15485</v>
      </c>
      <c r="DS1333" s="1">
        <v>21445</v>
      </c>
      <c r="DT1333" s="1">
        <v>10125</v>
      </c>
      <c r="DU1333" s="1">
        <v>20845</v>
      </c>
      <c r="DV1333" s="1">
        <v>16230</v>
      </c>
      <c r="DW1333" s="1">
        <v>6675</v>
      </c>
      <c r="DX1333" s="1">
        <v>17185</v>
      </c>
      <c r="DY1333" s="1">
        <v>65620</v>
      </c>
      <c r="DZ1333" s="1">
        <v>26960</v>
      </c>
      <c r="EA1333" s="1">
        <v>32890</v>
      </c>
      <c r="EB1333" s="1">
        <v>26120</v>
      </c>
      <c r="EC1333" s="1">
        <v>17685</v>
      </c>
      <c r="ED1333" s="1">
        <v>11085</v>
      </c>
      <c r="EE1333" s="1">
        <v>27545</v>
      </c>
      <c r="EF1333" s="1">
        <v>50255</v>
      </c>
      <c r="EG1333" s="1">
        <v>16670</v>
      </c>
      <c r="EH1333" s="1">
        <v>22150</v>
      </c>
      <c r="EI1333" s="1">
        <v>53005</v>
      </c>
      <c r="EJ1333" s="1">
        <v>12435</v>
      </c>
      <c r="EK1333" s="1">
        <v>7850</v>
      </c>
      <c r="EL1333" s="1">
        <v>13250</v>
      </c>
      <c r="EM1333" s="1">
        <v>11805</v>
      </c>
      <c r="EN1333" s="1">
        <v>12300</v>
      </c>
      <c r="EO1333" s="1">
        <v>27570</v>
      </c>
      <c r="EP1333" s="1">
        <v>14030</v>
      </c>
    </row>
    <row r="1334" spans="1:146" x14ac:dyDescent="0.35">
      <c r="A1334">
        <v>1337</v>
      </c>
      <c r="B1334" t="s">
        <v>1011</v>
      </c>
      <c r="C1334" t="s">
        <v>1012</v>
      </c>
      <c r="D1334" t="s">
        <v>154</v>
      </c>
      <c r="E1334" t="s">
        <v>1169</v>
      </c>
      <c r="F1334" s="1">
        <v>1385855</v>
      </c>
      <c r="G1334" s="1">
        <v>26365</v>
      </c>
      <c r="H1334" s="1">
        <v>20155</v>
      </c>
      <c r="I1334" s="1">
        <v>2490</v>
      </c>
      <c r="J1334" s="1">
        <v>7270</v>
      </c>
      <c r="K1334" s="1">
        <v>12700</v>
      </c>
      <c r="L1334" s="1">
        <v>5420</v>
      </c>
      <c r="M1334" s="1">
        <v>15925</v>
      </c>
      <c r="N1334" s="1">
        <v>14505</v>
      </c>
      <c r="O1334" s="1">
        <v>8250</v>
      </c>
      <c r="P1334" s="1">
        <v>4845</v>
      </c>
      <c r="Q1334" s="1">
        <v>3760</v>
      </c>
      <c r="R1334" s="1">
        <v>21075</v>
      </c>
      <c r="S1334" s="1">
        <v>5740</v>
      </c>
      <c r="T1334" s="1">
        <v>17435</v>
      </c>
      <c r="U1334" s="1">
        <v>2960</v>
      </c>
      <c r="V1334" s="1">
        <v>6500</v>
      </c>
      <c r="W1334" s="1">
        <v>2765</v>
      </c>
      <c r="X1334" s="1">
        <v>3135</v>
      </c>
      <c r="Y1334" s="1">
        <v>11630</v>
      </c>
      <c r="Z1334" s="1">
        <v>3170</v>
      </c>
      <c r="AA1334" s="1">
        <v>3585</v>
      </c>
      <c r="AB1334" s="1">
        <v>1870</v>
      </c>
      <c r="AC1334" s="1">
        <v>5810</v>
      </c>
      <c r="AD1334" s="1">
        <v>12440</v>
      </c>
      <c r="AE1334" s="1">
        <v>16110</v>
      </c>
      <c r="AF1334" s="1">
        <v>6305</v>
      </c>
      <c r="AG1334" s="1">
        <v>6570</v>
      </c>
      <c r="AH1334" s="1">
        <v>3545</v>
      </c>
      <c r="AI1334" s="1">
        <v>2480</v>
      </c>
      <c r="AJ1334" s="1">
        <v>5090</v>
      </c>
      <c r="AK1334" s="1">
        <v>19025</v>
      </c>
      <c r="AL1334" s="1">
        <v>18940</v>
      </c>
      <c r="AM1334" s="1">
        <v>12275</v>
      </c>
      <c r="AN1334" s="1">
        <v>20070</v>
      </c>
      <c r="AO1334" s="1">
        <v>3630</v>
      </c>
      <c r="AP1334" s="1">
        <v>6475</v>
      </c>
      <c r="AQ1334" s="1">
        <v>3230</v>
      </c>
      <c r="AR1334" s="1">
        <v>17375</v>
      </c>
      <c r="AS1334" s="1">
        <v>6365</v>
      </c>
      <c r="AT1334" s="1">
        <v>8855</v>
      </c>
      <c r="AU1334" s="1">
        <v>5130</v>
      </c>
      <c r="AV1334" s="1">
        <v>4520</v>
      </c>
      <c r="AW1334" s="1">
        <v>17220</v>
      </c>
      <c r="AX1334" s="1">
        <v>3570</v>
      </c>
      <c r="AY1334" s="1">
        <v>1775</v>
      </c>
      <c r="AZ1334" s="1">
        <v>23155</v>
      </c>
      <c r="BA1334" s="1">
        <v>5625</v>
      </c>
      <c r="BB1334" s="1">
        <v>2870</v>
      </c>
      <c r="BC1334" s="1">
        <v>12030</v>
      </c>
      <c r="BD1334" s="1">
        <v>5185</v>
      </c>
      <c r="BE1334" s="1">
        <v>4465</v>
      </c>
      <c r="BF1334" s="1">
        <v>9290</v>
      </c>
      <c r="BG1334" s="1">
        <v>12785</v>
      </c>
      <c r="BH1334" s="1">
        <v>2745</v>
      </c>
      <c r="BI1334" s="1">
        <v>8140</v>
      </c>
      <c r="BJ1334" s="1">
        <v>11970</v>
      </c>
      <c r="BK1334" s="1">
        <v>4095</v>
      </c>
      <c r="BL1334" s="1">
        <v>9950</v>
      </c>
      <c r="BM1334" s="1">
        <v>16035</v>
      </c>
      <c r="BN1334" s="1">
        <v>4160</v>
      </c>
      <c r="BO1334" s="1">
        <v>4700</v>
      </c>
      <c r="BP1334" s="1">
        <v>11885</v>
      </c>
      <c r="BQ1334" s="1">
        <v>10520</v>
      </c>
      <c r="BR1334" s="1">
        <v>13130</v>
      </c>
      <c r="BS1334" s="1">
        <v>1100</v>
      </c>
      <c r="BT1334" s="1">
        <v>1950</v>
      </c>
      <c r="BU1334" s="1">
        <v>33540</v>
      </c>
      <c r="BV1334" s="1">
        <v>6930</v>
      </c>
      <c r="BW1334" s="1">
        <v>3110</v>
      </c>
      <c r="BX1334" s="1">
        <v>2560</v>
      </c>
      <c r="BY1334" s="1">
        <v>2935</v>
      </c>
      <c r="BZ1334" s="1">
        <v>4265</v>
      </c>
      <c r="CA1334" s="1">
        <v>2305</v>
      </c>
      <c r="CB1334" s="1">
        <v>39195</v>
      </c>
      <c r="CC1334" s="1">
        <v>4300</v>
      </c>
      <c r="CD1334" s="1">
        <v>1395</v>
      </c>
      <c r="CE1334" s="1">
        <v>25165</v>
      </c>
      <c r="CF1334" s="1">
        <v>10395</v>
      </c>
      <c r="CG1334" s="1">
        <v>12865</v>
      </c>
      <c r="CH1334" s="1">
        <v>7860</v>
      </c>
      <c r="CI1334" s="1">
        <v>9005</v>
      </c>
      <c r="CJ1334" s="1">
        <v>28455</v>
      </c>
      <c r="CK1334" s="1">
        <v>3825</v>
      </c>
      <c r="CL1334" s="1">
        <v>9730</v>
      </c>
      <c r="CM1334" s="1">
        <v>3615</v>
      </c>
      <c r="CN1334" s="1">
        <v>11215</v>
      </c>
      <c r="CO1334" s="1">
        <v>13825</v>
      </c>
      <c r="CP1334" s="1">
        <v>10665</v>
      </c>
      <c r="CQ1334" s="1">
        <v>2815</v>
      </c>
      <c r="CR1334" s="1">
        <v>12270</v>
      </c>
      <c r="CS1334" s="1">
        <v>10250</v>
      </c>
      <c r="CT1334" s="1">
        <v>9045</v>
      </c>
      <c r="CU1334" s="1">
        <v>6975</v>
      </c>
      <c r="CV1334" s="1">
        <v>2470</v>
      </c>
      <c r="CW1334" s="1">
        <v>2950</v>
      </c>
      <c r="CX1334" s="1">
        <v>19075</v>
      </c>
      <c r="CY1334" s="1">
        <v>4675</v>
      </c>
      <c r="CZ1334" s="1">
        <v>1560</v>
      </c>
      <c r="DA1334" s="1">
        <v>10155</v>
      </c>
      <c r="DB1334" s="1">
        <v>2105</v>
      </c>
      <c r="DC1334" s="1">
        <v>7470</v>
      </c>
      <c r="DD1334" s="1">
        <v>5365</v>
      </c>
      <c r="DE1334" s="1">
        <v>10225</v>
      </c>
      <c r="DF1334" s="1">
        <v>3795</v>
      </c>
      <c r="DG1334" s="1">
        <v>3740</v>
      </c>
      <c r="DH1334" s="1">
        <v>37315</v>
      </c>
      <c r="DI1334" s="1">
        <v>1600</v>
      </c>
      <c r="DJ1334" s="1">
        <v>5810</v>
      </c>
      <c r="DK1334" s="1">
        <v>12065</v>
      </c>
      <c r="DL1334" s="1">
        <v>9920</v>
      </c>
      <c r="DM1334" s="1">
        <v>11225</v>
      </c>
      <c r="DN1334" s="1">
        <v>8940</v>
      </c>
      <c r="DO1334" s="1">
        <v>22075</v>
      </c>
      <c r="DP1334" s="1">
        <v>4595</v>
      </c>
      <c r="DQ1334" s="1">
        <v>20325</v>
      </c>
      <c r="DR1334" s="1">
        <v>10355</v>
      </c>
      <c r="DS1334" s="1">
        <v>2980</v>
      </c>
      <c r="DT1334" s="1">
        <v>6510</v>
      </c>
      <c r="DU1334" s="1">
        <v>16495</v>
      </c>
      <c r="DV1334" s="1">
        <v>4820</v>
      </c>
      <c r="DW1334" s="1">
        <v>2205</v>
      </c>
      <c r="DX1334" s="1">
        <v>10155</v>
      </c>
      <c r="DY1334" s="1">
        <v>28895</v>
      </c>
      <c r="DZ1334" s="1">
        <v>17075</v>
      </c>
      <c r="EA1334" s="1">
        <v>26945</v>
      </c>
      <c r="EB1334" s="1">
        <v>11715</v>
      </c>
      <c r="EC1334" s="1">
        <v>10755</v>
      </c>
      <c r="ED1334" s="1">
        <v>4210</v>
      </c>
      <c r="EE1334" s="1">
        <v>15285</v>
      </c>
      <c r="EF1334" s="1">
        <v>37715</v>
      </c>
      <c r="EG1334" s="1">
        <v>9630</v>
      </c>
      <c r="EH1334" s="1">
        <v>8870</v>
      </c>
      <c r="EI1334" s="1">
        <v>40510</v>
      </c>
      <c r="EJ1334" s="1">
        <v>3380</v>
      </c>
      <c r="EK1334" s="1">
        <v>2435</v>
      </c>
      <c r="EL1334" s="1">
        <v>3635</v>
      </c>
      <c r="EM1334" s="1">
        <v>3155</v>
      </c>
      <c r="EN1334" s="1">
        <v>2555</v>
      </c>
      <c r="EO1334" s="1">
        <v>19135</v>
      </c>
      <c r="EP1334" s="1">
        <v>6340</v>
      </c>
    </row>
    <row r="1335" spans="1:146" x14ac:dyDescent="0.35">
      <c r="A1335">
        <v>1338</v>
      </c>
      <c r="B1335" t="s">
        <v>1011</v>
      </c>
      <c r="C1335" t="s">
        <v>1012</v>
      </c>
      <c r="D1335" t="s">
        <v>154</v>
      </c>
      <c r="E1335" t="s">
        <v>1170</v>
      </c>
      <c r="F1335" s="1">
        <v>338965</v>
      </c>
      <c r="G1335" s="1">
        <v>5315</v>
      </c>
      <c r="H1335" s="1">
        <v>4190</v>
      </c>
      <c r="I1335">
        <v>540</v>
      </c>
      <c r="J1335" s="1">
        <v>1125</v>
      </c>
      <c r="K1335" s="1">
        <v>2825</v>
      </c>
      <c r="L1335">
        <v>550</v>
      </c>
      <c r="M1335" s="1">
        <v>2420</v>
      </c>
      <c r="N1335" s="1">
        <v>1360</v>
      </c>
      <c r="O1335">
        <v>670</v>
      </c>
      <c r="P1335">
        <v>455</v>
      </c>
      <c r="Q1335">
        <v>330</v>
      </c>
      <c r="R1335" s="1">
        <v>8305</v>
      </c>
      <c r="S1335" s="1">
        <v>1405</v>
      </c>
      <c r="T1335" s="1">
        <v>2110</v>
      </c>
      <c r="U1335">
        <v>445</v>
      </c>
      <c r="V1335">
        <v>410</v>
      </c>
      <c r="W1335">
        <v>375</v>
      </c>
      <c r="X1335">
        <v>630</v>
      </c>
      <c r="Y1335" s="1">
        <v>1190</v>
      </c>
      <c r="Z1335">
        <v>525</v>
      </c>
      <c r="AA1335">
        <v>230</v>
      </c>
      <c r="AB1335">
        <v>360</v>
      </c>
      <c r="AC1335" s="1">
        <v>2475</v>
      </c>
      <c r="AD1335" s="1">
        <v>2510</v>
      </c>
      <c r="AE1335" s="1">
        <v>6140</v>
      </c>
      <c r="AF1335">
        <v>400</v>
      </c>
      <c r="AG1335" s="1">
        <v>3000</v>
      </c>
      <c r="AH1335">
        <v>325</v>
      </c>
      <c r="AI1335">
        <v>705</v>
      </c>
      <c r="AJ1335" s="1">
        <v>1030</v>
      </c>
      <c r="AK1335" s="1">
        <v>2890</v>
      </c>
      <c r="AL1335" s="1">
        <v>7245</v>
      </c>
      <c r="AM1335" s="1">
        <v>2105</v>
      </c>
      <c r="AN1335" s="1">
        <v>1380</v>
      </c>
      <c r="AO1335">
        <v>665</v>
      </c>
      <c r="AP1335" s="1">
        <v>1700</v>
      </c>
      <c r="AQ1335">
        <v>390</v>
      </c>
      <c r="AR1335" s="1">
        <v>6490</v>
      </c>
      <c r="AS1335">
        <v>840</v>
      </c>
      <c r="AT1335">
        <v>365</v>
      </c>
      <c r="AU1335" s="1">
        <v>1275</v>
      </c>
      <c r="AV1335" s="1">
        <v>1165</v>
      </c>
      <c r="AW1335" s="1">
        <v>7650</v>
      </c>
      <c r="AX1335">
        <v>170</v>
      </c>
      <c r="AY1335">
        <v>245</v>
      </c>
      <c r="AZ1335" s="1">
        <v>2150</v>
      </c>
      <c r="BA1335" s="1">
        <v>1070</v>
      </c>
      <c r="BB1335">
        <v>815</v>
      </c>
      <c r="BC1335" s="1">
        <v>3365</v>
      </c>
      <c r="BD1335">
        <v>950</v>
      </c>
      <c r="BE1335">
        <v>800</v>
      </c>
      <c r="BF1335" s="1">
        <v>4515</v>
      </c>
      <c r="BG1335" s="1">
        <v>1525</v>
      </c>
      <c r="BH1335">
        <v>325</v>
      </c>
      <c r="BI1335" s="1">
        <v>3590</v>
      </c>
      <c r="BJ1335" s="1">
        <v>3275</v>
      </c>
      <c r="BK1335">
        <v>320</v>
      </c>
      <c r="BL1335" s="1">
        <v>3730</v>
      </c>
      <c r="BM1335" s="1">
        <v>3525</v>
      </c>
      <c r="BN1335">
        <v>525</v>
      </c>
      <c r="BO1335">
        <v>915</v>
      </c>
      <c r="BP1335" s="1">
        <v>4165</v>
      </c>
      <c r="BQ1335">
        <v>760</v>
      </c>
      <c r="BR1335" s="1">
        <v>3630</v>
      </c>
      <c r="BS1335">
        <v>205</v>
      </c>
      <c r="BT1335">
        <v>270</v>
      </c>
      <c r="BU1335" s="1">
        <v>7240</v>
      </c>
      <c r="BV1335" s="1">
        <v>1005</v>
      </c>
      <c r="BW1335">
        <v>355</v>
      </c>
      <c r="BX1335">
        <v>315</v>
      </c>
      <c r="BY1335">
        <v>450</v>
      </c>
      <c r="BZ1335">
        <v>445</v>
      </c>
      <c r="CA1335">
        <v>330</v>
      </c>
      <c r="CB1335" s="1">
        <v>17465</v>
      </c>
      <c r="CC1335">
        <v>985</v>
      </c>
      <c r="CD1335">
        <v>230</v>
      </c>
      <c r="CE1335" s="1">
        <v>3080</v>
      </c>
      <c r="CF1335" s="1">
        <v>1865</v>
      </c>
      <c r="CG1335" s="1">
        <v>5155</v>
      </c>
      <c r="CH1335" s="1">
        <v>1315</v>
      </c>
      <c r="CI1335">
        <v>510</v>
      </c>
      <c r="CJ1335" s="1">
        <v>11095</v>
      </c>
      <c r="CK1335">
        <v>680</v>
      </c>
      <c r="CL1335" s="1">
        <v>1895</v>
      </c>
      <c r="CM1335">
        <v>590</v>
      </c>
      <c r="CN1335">
        <v>745</v>
      </c>
      <c r="CO1335" s="1">
        <v>1025</v>
      </c>
      <c r="CP1335" s="1">
        <v>2210</v>
      </c>
      <c r="CQ1335">
        <v>405</v>
      </c>
      <c r="CR1335" s="1">
        <v>3770</v>
      </c>
      <c r="CS1335" s="1">
        <v>4800</v>
      </c>
      <c r="CT1335">
        <v>625</v>
      </c>
      <c r="CU1335" s="1">
        <v>1730</v>
      </c>
      <c r="CV1335">
        <v>295</v>
      </c>
      <c r="CW1335">
        <v>395</v>
      </c>
      <c r="CX1335" s="1">
        <v>3610</v>
      </c>
      <c r="CY1335">
        <v>750</v>
      </c>
      <c r="CZ1335">
        <v>240</v>
      </c>
      <c r="DA1335" s="1">
        <v>1310</v>
      </c>
      <c r="DB1335">
        <v>590</v>
      </c>
      <c r="DC1335" s="1">
        <v>2770</v>
      </c>
      <c r="DD1335" s="1">
        <v>1420</v>
      </c>
      <c r="DE1335">
        <v>990</v>
      </c>
      <c r="DF1335">
        <v>835</v>
      </c>
      <c r="DG1335">
        <v>605</v>
      </c>
      <c r="DH1335" s="1">
        <v>20175</v>
      </c>
      <c r="DI1335">
        <v>245</v>
      </c>
      <c r="DJ1335">
        <v>420</v>
      </c>
      <c r="DK1335" s="1">
        <v>5520</v>
      </c>
      <c r="DL1335" s="1">
        <v>1830</v>
      </c>
      <c r="DM1335" s="1">
        <v>1170</v>
      </c>
      <c r="DN1335" s="1">
        <v>1075</v>
      </c>
      <c r="DO1335" s="1">
        <v>1560</v>
      </c>
      <c r="DP1335">
        <v>925</v>
      </c>
      <c r="DQ1335" s="1">
        <v>4690</v>
      </c>
      <c r="DR1335" s="1">
        <v>5975</v>
      </c>
      <c r="DS1335">
        <v>645</v>
      </c>
      <c r="DT1335" s="1">
        <v>2555</v>
      </c>
      <c r="DU1335" s="1">
        <v>9845</v>
      </c>
      <c r="DV1335">
        <v>280</v>
      </c>
      <c r="DW1335">
        <v>395</v>
      </c>
      <c r="DX1335" s="1">
        <v>2985</v>
      </c>
      <c r="DY1335" s="1">
        <v>6735</v>
      </c>
      <c r="DZ1335" s="1">
        <v>5060</v>
      </c>
      <c r="EA1335" s="1">
        <v>13920</v>
      </c>
      <c r="EB1335">
        <v>720</v>
      </c>
      <c r="EC1335">
        <v>765</v>
      </c>
      <c r="ED1335">
        <v>410</v>
      </c>
      <c r="EE1335" s="1">
        <v>4195</v>
      </c>
      <c r="EF1335" s="1">
        <v>3375</v>
      </c>
      <c r="EG1335">
        <v>860</v>
      </c>
      <c r="EH1335" s="1">
        <v>2340</v>
      </c>
      <c r="EI1335" s="1">
        <v>21545</v>
      </c>
      <c r="EJ1335">
        <v>610</v>
      </c>
      <c r="EK1335">
        <v>345</v>
      </c>
      <c r="EL1335">
        <v>255</v>
      </c>
      <c r="EM1335">
        <v>445</v>
      </c>
      <c r="EN1335">
        <v>560</v>
      </c>
      <c r="EO1335" s="1">
        <v>4180</v>
      </c>
      <c r="EP1335">
        <v>865</v>
      </c>
    </row>
    <row r="1336" spans="1:146" x14ac:dyDescent="0.35">
      <c r="A1336">
        <v>1339</v>
      </c>
      <c r="B1336" t="s">
        <v>1011</v>
      </c>
      <c r="C1336" t="s">
        <v>1012</v>
      </c>
      <c r="D1336" t="s">
        <v>154</v>
      </c>
      <c r="E1336" t="s">
        <v>1171</v>
      </c>
      <c r="F1336" s="1">
        <v>299465</v>
      </c>
      <c r="G1336" s="1">
        <v>16460</v>
      </c>
      <c r="H1336" s="1">
        <v>11110</v>
      </c>
      <c r="I1336">
        <v>275</v>
      </c>
      <c r="J1336" s="1">
        <v>2145</v>
      </c>
      <c r="K1336" s="1">
        <v>4630</v>
      </c>
      <c r="L1336">
        <v>655</v>
      </c>
      <c r="M1336" s="1">
        <v>7435</v>
      </c>
      <c r="N1336" s="1">
        <v>5860</v>
      </c>
      <c r="O1336" s="1">
        <v>4360</v>
      </c>
      <c r="P1336" s="1">
        <v>1030</v>
      </c>
      <c r="Q1336">
        <v>110</v>
      </c>
      <c r="R1336" s="1">
        <v>4400</v>
      </c>
      <c r="S1336" s="1">
        <v>1190</v>
      </c>
      <c r="T1336">
        <v>765</v>
      </c>
      <c r="U1336">
        <v>950</v>
      </c>
      <c r="V1336">
        <v>260</v>
      </c>
      <c r="W1336" s="1">
        <v>1410</v>
      </c>
      <c r="X1336">
        <v>470</v>
      </c>
      <c r="Y1336">
        <v>450</v>
      </c>
      <c r="Z1336">
        <v>720</v>
      </c>
      <c r="AA1336">
        <v>235</v>
      </c>
      <c r="AB1336">
        <v>420</v>
      </c>
      <c r="AC1336">
        <v>710</v>
      </c>
      <c r="AD1336" s="1">
        <v>3835</v>
      </c>
      <c r="AE1336" s="1">
        <v>2120</v>
      </c>
      <c r="AF1336">
        <v>500</v>
      </c>
      <c r="AG1336">
        <v>765</v>
      </c>
      <c r="AH1336">
        <v>445</v>
      </c>
      <c r="AI1336">
        <v>820</v>
      </c>
      <c r="AJ1336" s="1">
        <v>1530</v>
      </c>
      <c r="AK1336" s="1">
        <v>6960</v>
      </c>
      <c r="AL1336" s="1">
        <v>2745</v>
      </c>
      <c r="AM1336" s="1">
        <v>2825</v>
      </c>
      <c r="AN1336">
        <v>780</v>
      </c>
      <c r="AO1336">
        <v>845</v>
      </c>
      <c r="AP1336" s="1">
        <v>1325</v>
      </c>
      <c r="AQ1336">
        <v>370</v>
      </c>
      <c r="AR1336">
        <v>895</v>
      </c>
      <c r="AS1336">
        <v>105</v>
      </c>
      <c r="AT1336">
        <v>390</v>
      </c>
      <c r="AU1336">
        <v>790</v>
      </c>
      <c r="AV1336">
        <v>335</v>
      </c>
      <c r="AW1336" s="1">
        <v>1015</v>
      </c>
      <c r="AX1336">
        <v>265</v>
      </c>
      <c r="AY1336">
        <v>460</v>
      </c>
      <c r="AZ1336" s="1">
        <v>1170</v>
      </c>
      <c r="BA1336" s="1">
        <v>2090</v>
      </c>
      <c r="BB1336">
        <v>275</v>
      </c>
      <c r="BC1336" s="1">
        <v>3080</v>
      </c>
      <c r="BD1336">
        <v>830</v>
      </c>
      <c r="BE1336">
        <v>740</v>
      </c>
      <c r="BF1336">
        <v>955</v>
      </c>
      <c r="BG1336" s="1">
        <v>8225</v>
      </c>
      <c r="BH1336">
        <v>100</v>
      </c>
      <c r="BI1336">
        <v>135</v>
      </c>
      <c r="BJ1336">
        <v>375</v>
      </c>
      <c r="BK1336">
        <v>295</v>
      </c>
      <c r="BL1336">
        <v>600</v>
      </c>
      <c r="BM1336" s="1">
        <v>1875</v>
      </c>
      <c r="BN1336">
        <v>885</v>
      </c>
      <c r="BO1336">
        <v>160</v>
      </c>
      <c r="BP1336" s="1">
        <v>1035</v>
      </c>
      <c r="BQ1336" s="1">
        <v>6075</v>
      </c>
      <c r="BR1336">
        <v>410</v>
      </c>
      <c r="BS1336">
        <v>300</v>
      </c>
      <c r="BT1336">
        <v>175</v>
      </c>
      <c r="BU1336" s="1">
        <v>16165</v>
      </c>
      <c r="BV1336" s="1">
        <v>1740</v>
      </c>
      <c r="BW1336" s="1">
        <v>1195</v>
      </c>
      <c r="BX1336">
        <v>865</v>
      </c>
      <c r="BY1336" s="1">
        <v>1025</v>
      </c>
      <c r="BZ1336" s="1">
        <v>1435</v>
      </c>
      <c r="CA1336">
        <v>200</v>
      </c>
      <c r="CB1336" s="1">
        <v>3275</v>
      </c>
      <c r="CC1336">
        <v>140</v>
      </c>
      <c r="CD1336">
        <v>260</v>
      </c>
      <c r="CE1336" s="1">
        <v>18715</v>
      </c>
      <c r="CF1336" s="1">
        <v>1635</v>
      </c>
      <c r="CG1336">
        <v>880</v>
      </c>
      <c r="CH1336" s="1">
        <v>1435</v>
      </c>
      <c r="CI1336">
        <v>310</v>
      </c>
      <c r="CJ1336">
        <v>285</v>
      </c>
      <c r="CK1336">
        <v>990</v>
      </c>
      <c r="CL1336" s="1">
        <v>1515</v>
      </c>
      <c r="CM1336">
        <v>340</v>
      </c>
      <c r="CN1336" s="1">
        <v>4830</v>
      </c>
      <c r="CO1336" s="1">
        <v>2650</v>
      </c>
      <c r="CP1336" s="1">
        <v>2260</v>
      </c>
      <c r="CQ1336" s="1">
        <v>1230</v>
      </c>
      <c r="CR1336">
        <v>890</v>
      </c>
      <c r="CS1336">
        <v>705</v>
      </c>
      <c r="CT1336">
        <v>880</v>
      </c>
      <c r="CU1336">
        <v>635</v>
      </c>
      <c r="CV1336">
        <v>745</v>
      </c>
      <c r="CW1336" s="1">
        <v>1135</v>
      </c>
      <c r="CX1336" s="1">
        <v>2875</v>
      </c>
      <c r="CY1336">
        <v>230</v>
      </c>
      <c r="CZ1336">
        <v>505</v>
      </c>
      <c r="DA1336" s="1">
        <v>5630</v>
      </c>
      <c r="DB1336">
        <v>500</v>
      </c>
      <c r="DC1336" s="1">
        <v>1350</v>
      </c>
      <c r="DD1336">
        <v>165</v>
      </c>
      <c r="DE1336">
        <v>465</v>
      </c>
      <c r="DF1336">
        <v>560</v>
      </c>
      <c r="DG1336" s="1">
        <v>1150</v>
      </c>
      <c r="DH1336" s="1">
        <v>2100</v>
      </c>
      <c r="DI1336">
        <v>365</v>
      </c>
      <c r="DJ1336">
        <v>135</v>
      </c>
      <c r="DK1336">
        <v>390</v>
      </c>
      <c r="DL1336">
        <v>680</v>
      </c>
      <c r="DM1336" s="1">
        <v>5800</v>
      </c>
      <c r="DN1336" s="1">
        <v>3845</v>
      </c>
      <c r="DO1336" s="1">
        <v>17755</v>
      </c>
      <c r="DP1336">
        <v>565</v>
      </c>
      <c r="DQ1336" s="1">
        <v>8665</v>
      </c>
      <c r="DR1336">
        <v>675</v>
      </c>
      <c r="DS1336">
        <v>615</v>
      </c>
      <c r="DT1336">
        <v>110</v>
      </c>
      <c r="DU1336">
        <v>435</v>
      </c>
      <c r="DV1336" s="1">
        <v>3225</v>
      </c>
      <c r="DW1336">
        <v>835</v>
      </c>
      <c r="DX1336">
        <v>730</v>
      </c>
      <c r="DY1336" s="1">
        <v>9020</v>
      </c>
      <c r="DZ1336">
        <v>685</v>
      </c>
      <c r="EA1336">
        <v>470</v>
      </c>
      <c r="EB1336">
        <v>775</v>
      </c>
      <c r="EC1336">
        <v>335</v>
      </c>
      <c r="ED1336">
        <v>285</v>
      </c>
      <c r="EE1336" s="1">
        <v>1910</v>
      </c>
      <c r="EF1336" s="1">
        <v>16980</v>
      </c>
      <c r="EG1336" s="1">
        <v>3655</v>
      </c>
      <c r="EH1336">
        <v>515</v>
      </c>
      <c r="EI1336" s="1">
        <v>3715</v>
      </c>
      <c r="EJ1336" s="1">
        <v>1025</v>
      </c>
      <c r="EK1336">
        <v>730</v>
      </c>
      <c r="EL1336">
        <v>805</v>
      </c>
      <c r="EM1336">
        <v>980</v>
      </c>
      <c r="EN1336">
        <v>575</v>
      </c>
      <c r="EO1336" s="1">
        <v>1500</v>
      </c>
      <c r="EP1336">
        <v>850</v>
      </c>
    </row>
    <row r="1337" spans="1:146" x14ac:dyDescent="0.35">
      <c r="A1337">
        <v>1340</v>
      </c>
      <c r="B1337" t="s">
        <v>1011</v>
      </c>
      <c r="C1337" t="s">
        <v>1012</v>
      </c>
      <c r="D1337" t="s">
        <v>154</v>
      </c>
      <c r="E1337" t="s">
        <v>1172</v>
      </c>
      <c r="F1337" s="1">
        <v>239850</v>
      </c>
      <c r="G1337" s="1">
        <v>1340</v>
      </c>
      <c r="H1337" s="1">
        <v>1545</v>
      </c>
      <c r="I1337">
        <v>300</v>
      </c>
      <c r="J1337">
        <v>935</v>
      </c>
      <c r="K1337">
        <v>970</v>
      </c>
      <c r="L1337">
        <v>550</v>
      </c>
      <c r="M1337">
        <v>775</v>
      </c>
      <c r="N1337">
        <v>755</v>
      </c>
      <c r="O1337">
        <v>530</v>
      </c>
      <c r="P1337">
        <v>315</v>
      </c>
      <c r="Q1337" s="1">
        <v>2070</v>
      </c>
      <c r="R1337" s="1">
        <v>1910</v>
      </c>
      <c r="S1337">
        <v>890</v>
      </c>
      <c r="T1337" s="1">
        <v>6315</v>
      </c>
      <c r="U1337">
        <v>950</v>
      </c>
      <c r="V1337" s="1">
        <v>1170</v>
      </c>
      <c r="W1337">
        <v>115</v>
      </c>
      <c r="X1337">
        <v>565</v>
      </c>
      <c r="Y1337" s="1">
        <v>4770</v>
      </c>
      <c r="Z1337">
        <v>510</v>
      </c>
      <c r="AA1337">
        <v>860</v>
      </c>
      <c r="AB1337">
        <v>280</v>
      </c>
      <c r="AC1337">
        <v>945</v>
      </c>
      <c r="AD1337" s="1">
        <v>1465</v>
      </c>
      <c r="AE1337" s="1">
        <v>2670</v>
      </c>
      <c r="AF1337">
        <v>560</v>
      </c>
      <c r="AG1337">
        <v>990</v>
      </c>
      <c r="AH1337">
        <v>655</v>
      </c>
      <c r="AI1337">
        <v>340</v>
      </c>
      <c r="AJ1337">
        <v>700</v>
      </c>
      <c r="AK1337" s="1">
        <v>1285</v>
      </c>
      <c r="AL1337" s="1">
        <v>2205</v>
      </c>
      <c r="AM1337" s="1">
        <v>2110</v>
      </c>
      <c r="AN1337" s="1">
        <v>5455</v>
      </c>
      <c r="AO1337">
        <v>595</v>
      </c>
      <c r="AP1337" s="1">
        <v>1285</v>
      </c>
      <c r="AQ1337">
        <v>795</v>
      </c>
      <c r="AR1337" s="1">
        <v>4130</v>
      </c>
      <c r="AS1337" s="1">
        <v>2930</v>
      </c>
      <c r="AT1337" s="1">
        <v>2305</v>
      </c>
      <c r="AU1337">
        <v>975</v>
      </c>
      <c r="AV1337">
        <v>790</v>
      </c>
      <c r="AW1337" s="1">
        <v>2130</v>
      </c>
      <c r="AX1337">
        <v>500</v>
      </c>
      <c r="AY1337">
        <v>205</v>
      </c>
      <c r="AZ1337" s="1">
        <v>7360</v>
      </c>
      <c r="BA1337">
        <v>940</v>
      </c>
      <c r="BB1337">
        <v>625</v>
      </c>
      <c r="BC1337">
        <v>810</v>
      </c>
      <c r="BD1337">
        <v>755</v>
      </c>
      <c r="BE1337">
        <v>855</v>
      </c>
      <c r="BF1337" s="1">
        <v>1550</v>
      </c>
      <c r="BG1337">
        <v>620</v>
      </c>
      <c r="BH1337" s="1">
        <v>1150</v>
      </c>
      <c r="BI1337" s="1">
        <v>1835</v>
      </c>
      <c r="BJ1337" s="1">
        <v>3440</v>
      </c>
      <c r="BK1337">
        <v>710</v>
      </c>
      <c r="BL1337" s="1">
        <v>1705</v>
      </c>
      <c r="BM1337" s="1">
        <v>3055</v>
      </c>
      <c r="BN1337">
        <v>550</v>
      </c>
      <c r="BO1337" s="1">
        <v>1195</v>
      </c>
      <c r="BP1337" s="1">
        <v>2130</v>
      </c>
      <c r="BQ1337">
        <v>880</v>
      </c>
      <c r="BR1337" s="1">
        <v>5340</v>
      </c>
      <c r="BS1337">
        <v>80</v>
      </c>
      <c r="BT1337">
        <v>835</v>
      </c>
      <c r="BU1337" s="1">
        <v>3625</v>
      </c>
      <c r="BV1337">
        <v>405</v>
      </c>
      <c r="BW1337">
        <v>220</v>
      </c>
      <c r="BX1337">
        <v>240</v>
      </c>
      <c r="BY1337">
        <v>280</v>
      </c>
      <c r="BZ1337">
        <v>640</v>
      </c>
      <c r="CA1337">
        <v>470</v>
      </c>
      <c r="CB1337" s="1">
        <v>8295</v>
      </c>
      <c r="CC1337">
        <v>790</v>
      </c>
      <c r="CD1337">
        <v>180</v>
      </c>
      <c r="CE1337" s="1">
        <v>1070</v>
      </c>
      <c r="CF1337" s="1">
        <v>1730</v>
      </c>
      <c r="CG1337" s="1">
        <v>3065</v>
      </c>
      <c r="CH1337" s="1">
        <v>2590</v>
      </c>
      <c r="CI1337" s="1">
        <v>4360</v>
      </c>
      <c r="CJ1337" s="1">
        <v>8390</v>
      </c>
      <c r="CK1337">
        <v>470</v>
      </c>
      <c r="CL1337" s="1">
        <v>1185</v>
      </c>
      <c r="CM1337" s="1">
        <v>1250</v>
      </c>
      <c r="CN1337">
        <v>205</v>
      </c>
      <c r="CO1337">
        <v>485</v>
      </c>
      <c r="CP1337" s="1">
        <v>1635</v>
      </c>
      <c r="CQ1337">
        <v>330</v>
      </c>
      <c r="CR1337" s="1">
        <v>2115</v>
      </c>
      <c r="CS1337" s="1">
        <v>2500</v>
      </c>
      <c r="CT1337" s="1">
        <v>2720</v>
      </c>
      <c r="CU1337" s="1">
        <v>1865</v>
      </c>
      <c r="CV1337">
        <v>265</v>
      </c>
      <c r="CW1337">
        <v>330</v>
      </c>
      <c r="CX1337" s="1">
        <v>3910</v>
      </c>
      <c r="CY1337" s="1">
        <v>1200</v>
      </c>
      <c r="CZ1337">
        <v>190</v>
      </c>
      <c r="DA1337">
        <v>745</v>
      </c>
      <c r="DB1337">
        <v>160</v>
      </c>
      <c r="DC1337" s="1">
        <v>1465</v>
      </c>
      <c r="DD1337" s="1">
        <v>1470</v>
      </c>
      <c r="DE1337" s="1">
        <v>3400</v>
      </c>
      <c r="DF1337">
        <v>770</v>
      </c>
      <c r="DG1337">
        <v>395</v>
      </c>
      <c r="DH1337" s="1">
        <v>6525</v>
      </c>
      <c r="DI1337">
        <v>215</v>
      </c>
      <c r="DJ1337" s="1">
        <v>3455</v>
      </c>
      <c r="DK1337" s="1">
        <v>3330</v>
      </c>
      <c r="DL1337" s="1">
        <v>2105</v>
      </c>
      <c r="DM1337" s="1">
        <v>1380</v>
      </c>
      <c r="DN1337">
        <v>660</v>
      </c>
      <c r="DO1337">
        <v>595</v>
      </c>
      <c r="DP1337">
        <v>585</v>
      </c>
      <c r="DQ1337" s="1">
        <v>1860</v>
      </c>
      <c r="DR1337" s="1">
        <v>1535</v>
      </c>
      <c r="DS1337">
        <v>345</v>
      </c>
      <c r="DT1337" s="1">
        <v>1645</v>
      </c>
      <c r="DU1337" s="1">
        <v>1115</v>
      </c>
      <c r="DV1337">
        <v>320</v>
      </c>
      <c r="DW1337">
        <v>180</v>
      </c>
      <c r="DX1337" s="1">
        <v>2075</v>
      </c>
      <c r="DY1337" s="1">
        <v>3650</v>
      </c>
      <c r="DZ1337" s="1">
        <v>5835</v>
      </c>
      <c r="EA1337" s="1">
        <v>6260</v>
      </c>
      <c r="EB1337" s="1">
        <v>1050</v>
      </c>
      <c r="EC1337" s="1">
        <v>6045</v>
      </c>
      <c r="ED1337" s="1">
        <v>1255</v>
      </c>
      <c r="EE1337" s="1">
        <v>2055</v>
      </c>
      <c r="EF1337" s="1">
        <v>1135</v>
      </c>
      <c r="EG1337">
        <v>220</v>
      </c>
      <c r="EH1337" s="1">
        <v>2960</v>
      </c>
      <c r="EI1337" s="1">
        <v>5835</v>
      </c>
      <c r="EJ1337">
        <v>775</v>
      </c>
      <c r="EK1337">
        <v>475</v>
      </c>
      <c r="EL1337">
        <v>865</v>
      </c>
      <c r="EM1337">
        <v>295</v>
      </c>
      <c r="EN1337">
        <v>235</v>
      </c>
      <c r="EO1337" s="1">
        <v>5205</v>
      </c>
      <c r="EP1337" s="1">
        <v>1460</v>
      </c>
    </row>
    <row r="1338" spans="1:146" x14ac:dyDescent="0.35">
      <c r="A1338">
        <v>1341</v>
      </c>
      <c r="B1338" t="s">
        <v>1011</v>
      </c>
      <c r="C1338" t="s">
        <v>1012</v>
      </c>
      <c r="D1338" t="s">
        <v>154</v>
      </c>
      <c r="E1338" t="s">
        <v>1173</v>
      </c>
      <c r="F1338" s="1">
        <v>152715</v>
      </c>
      <c r="G1338" s="1">
        <v>1420</v>
      </c>
      <c r="H1338" s="1">
        <v>1280</v>
      </c>
      <c r="I1338">
        <v>615</v>
      </c>
      <c r="J1338">
        <v>350</v>
      </c>
      <c r="K1338" s="1">
        <v>1135</v>
      </c>
      <c r="L1338" s="1">
        <v>1950</v>
      </c>
      <c r="M1338">
        <v>380</v>
      </c>
      <c r="N1338">
        <v>765</v>
      </c>
      <c r="O1338">
        <v>175</v>
      </c>
      <c r="P1338" s="1">
        <v>1790</v>
      </c>
      <c r="Q1338">
        <v>395</v>
      </c>
      <c r="R1338" s="1">
        <v>2885</v>
      </c>
      <c r="S1338">
        <v>830</v>
      </c>
      <c r="T1338">
        <v>920</v>
      </c>
      <c r="U1338">
        <v>55</v>
      </c>
      <c r="V1338" s="1">
        <v>3035</v>
      </c>
      <c r="W1338">
        <v>50</v>
      </c>
      <c r="X1338">
        <v>500</v>
      </c>
      <c r="Y1338" s="1">
        <v>1250</v>
      </c>
      <c r="Z1338">
        <v>485</v>
      </c>
      <c r="AA1338">
        <v>890</v>
      </c>
      <c r="AB1338">
        <v>85</v>
      </c>
      <c r="AC1338">
        <v>785</v>
      </c>
      <c r="AD1338">
        <v>755</v>
      </c>
      <c r="AE1338" s="1">
        <v>3140</v>
      </c>
      <c r="AF1338" s="1">
        <v>3315</v>
      </c>
      <c r="AG1338">
        <v>775</v>
      </c>
      <c r="AH1338">
        <v>370</v>
      </c>
      <c r="AI1338">
        <v>90</v>
      </c>
      <c r="AJ1338">
        <v>440</v>
      </c>
      <c r="AK1338" s="1">
        <v>2170</v>
      </c>
      <c r="AL1338" s="1">
        <v>3430</v>
      </c>
      <c r="AM1338">
        <v>610</v>
      </c>
      <c r="AN1338" s="1">
        <v>4535</v>
      </c>
      <c r="AO1338">
        <v>170</v>
      </c>
      <c r="AP1338">
        <v>685</v>
      </c>
      <c r="AQ1338">
        <v>200</v>
      </c>
      <c r="AR1338" s="1">
        <v>2970</v>
      </c>
      <c r="AS1338">
        <v>465</v>
      </c>
      <c r="AT1338" s="1">
        <v>3950</v>
      </c>
      <c r="AU1338">
        <v>445</v>
      </c>
      <c r="AV1338">
        <v>635</v>
      </c>
      <c r="AW1338" s="1">
        <v>2270</v>
      </c>
      <c r="AX1338" s="1">
        <v>1595</v>
      </c>
      <c r="AY1338">
        <v>335</v>
      </c>
      <c r="AZ1338" s="1">
        <v>1515</v>
      </c>
      <c r="BA1338">
        <v>300</v>
      </c>
      <c r="BB1338">
        <v>490</v>
      </c>
      <c r="BC1338" s="1">
        <v>1200</v>
      </c>
      <c r="BD1338">
        <v>380</v>
      </c>
      <c r="BE1338">
        <v>325</v>
      </c>
      <c r="BF1338">
        <v>805</v>
      </c>
      <c r="BG1338">
        <v>305</v>
      </c>
      <c r="BH1338">
        <v>170</v>
      </c>
      <c r="BI1338">
        <v>345</v>
      </c>
      <c r="BJ1338">
        <v>880</v>
      </c>
      <c r="BK1338" s="1">
        <v>1435</v>
      </c>
      <c r="BL1338" s="1">
        <v>2400</v>
      </c>
      <c r="BM1338" s="1">
        <v>1675</v>
      </c>
      <c r="BN1338">
        <v>615</v>
      </c>
      <c r="BO1338">
        <v>760</v>
      </c>
      <c r="BP1338" s="1">
        <v>2590</v>
      </c>
      <c r="BQ1338">
        <v>445</v>
      </c>
      <c r="BR1338">
        <v>685</v>
      </c>
      <c r="BS1338">
        <v>110</v>
      </c>
      <c r="BT1338">
        <v>170</v>
      </c>
      <c r="BU1338" s="1">
        <v>2495</v>
      </c>
      <c r="BV1338" s="1">
        <v>1045</v>
      </c>
      <c r="BW1338">
        <v>260</v>
      </c>
      <c r="BX1338">
        <v>295</v>
      </c>
      <c r="BY1338">
        <v>225</v>
      </c>
      <c r="BZ1338">
        <v>190</v>
      </c>
      <c r="CA1338">
        <v>410</v>
      </c>
      <c r="CB1338" s="1">
        <v>4830</v>
      </c>
      <c r="CC1338" s="1">
        <v>1200</v>
      </c>
      <c r="CD1338">
        <v>100</v>
      </c>
      <c r="CE1338" s="1">
        <v>1015</v>
      </c>
      <c r="CF1338" s="1">
        <v>1145</v>
      </c>
      <c r="CG1338" s="1">
        <v>1865</v>
      </c>
      <c r="CH1338">
        <v>425</v>
      </c>
      <c r="CI1338">
        <v>860</v>
      </c>
      <c r="CJ1338">
        <v>815</v>
      </c>
      <c r="CK1338">
        <v>405</v>
      </c>
      <c r="CL1338" s="1">
        <v>1055</v>
      </c>
      <c r="CM1338">
        <v>405</v>
      </c>
      <c r="CN1338">
        <v>465</v>
      </c>
      <c r="CO1338" s="1">
        <v>4355</v>
      </c>
      <c r="CP1338">
        <v>780</v>
      </c>
      <c r="CQ1338">
        <v>135</v>
      </c>
      <c r="CR1338" s="1">
        <v>2800</v>
      </c>
      <c r="CS1338">
        <v>675</v>
      </c>
      <c r="CT1338" s="1">
        <v>1910</v>
      </c>
      <c r="CU1338" s="1">
        <v>1120</v>
      </c>
      <c r="CV1338">
        <v>430</v>
      </c>
      <c r="CW1338">
        <v>95</v>
      </c>
      <c r="CX1338" s="1">
        <v>2435</v>
      </c>
      <c r="CY1338">
        <v>485</v>
      </c>
      <c r="CZ1338">
        <v>90</v>
      </c>
      <c r="DA1338">
        <v>610</v>
      </c>
      <c r="DB1338">
        <v>90</v>
      </c>
      <c r="DC1338">
        <v>305</v>
      </c>
      <c r="DD1338">
        <v>515</v>
      </c>
      <c r="DE1338">
        <v>785</v>
      </c>
      <c r="DF1338">
        <v>300</v>
      </c>
      <c r="DG1338">
        <v>210</v>
      </c>
      <c r="DH1338" s="1">
        <v>4095</v>
      </c>
      <c r="DI1338">
        <v>145</v>
      </c>
      <c r="DJ1338">
        <v>355</v>
      </c>
      <c r="DK1338">
        <v>950</v>
      </c>
      <c r="DL1338" s="1">
        <v>1505</v>
      </c>
      <c r="DM1338">
        <v>565</v>
      </c>
      <c r="DN1338">
        <v>395</v>
      </c>
      <c r="DO1338">
        <v>595</v>
      </c>
      <c r="DP1338">
        <v>510</v>
      </c>
      <c r="DQ1338" s="1">
        <v>2145</v>
      </c>
      <c r="DR1338">
        <v>670</v>
      </c>
      <c r="DS1338">
        <v>230</v>
      </c>
      <c r="DT1338">
        <v>305</v>
      </c>
      <c r="DU1338" s="1">
        <v>1505</v>
      </c>
      <c r="DV1338">
        <v>140</v>
      </c>
      <c r="DW1338">
        <v>140</v>
      </c>
      <c r="DX1338" s="1">
        <v>1240</v>
      </c>
      <c r="DY1338" s="1">
        <v>1380</v>
      </c>
      <c r="DZ1338" s="1">
        <v>2330</v>
      </c>
      <c r="EA1338" s="1">
        <v>1615</v>
      </c>
      <c r="EB1338" s="1">
        <v>5990</v>
      </c>
      <c r="EC1338">
        <v>590</v>
      </c>
      <c r="ED1338">
        <v>315</v>
      </c>
      <c r="EE1338" s="1">
        <v>3405</v>
      </c>
      <c r="EF1338">
        <v>845</v>
      </c>
      <c r="EG1338">
        <v>265</v>
      </c>
      <c r="EH1338">
        <v>645</v>
      </c>
      <c r="EI1338" s="1">
        <v>4090</v>
      </c>
      <c r="EJ1338">
        <v>235</v>
      </c>
      <c r="EK1338">
        <v>290</v>
      </c>
      <c r="EL1338">
        <v>440</v>
      </c>
      <c r="EM1338">
        <v>290</v>
      </c>
      <c r="EN1338">
        <v>230</v>
      </c>
      <c r="EO1338" s="1">
        <v>2645</v>
      </c>
      <c r="EP1338" s="1">
        <v>1110</v>
      </c>
    </row>
    <row r="1339" spans="1:146" x14ac:dyDescent="0.35">
      <c r="A1339">
        <v>1148</v>
      </c>
      <c r="B1339" t="s">
        <v>1011</v>
      </c>
      <c r="C1339" t="s">
        <v>1012</v>
      </c>
      <c r="D1339" t="s">
        <v>154</v>
      </c>
      <c r="E1339" t="s">
        <v>1013</v>
      </c>
      <c r="F1339" s="1">
        <v>77165</v>
      </c>
      <c r="G1339">
        <v>170</v>
      </c>
      <c r="H1339">
        <v>230</v>
      </c>
      <c r="I1339">
        <v>180</v>
      </c>
      <c r="J1339">
        <v>405</v>
      </c>
      <c r="K1339">
        <v>350</v>
      </c>
      <c r="L1339">
        <v>575</v>
      </c>
      <c r="M1339">
        <v>460</v>
      </c>
      <c r="N1339">
        <v>410</v>
      </c>
      <c r="O1339">
        <v>150</v>
      </c>
      <c r="P1339">
        <v>345</v>
      </c>
      <c r="Q1339">
        <v>335</v>
      </c>
      <c r="R1339">
        <v>530</v>
      </c>
      <c r="S1339">
        <v>225</v>
      </c>
      <c r="T1339" s="1">
        <v>1780</v>
      </c>
      <c r="U1339">
        <v>80</v>
      </c>
      <c r="V1339">
        <v>920</v>
      </c>
      <c r="W1339">
        <v>65</v>
      </c>
      <c r="X1339">
        <v>250</v>
      </c>
      <c r="Y1339" s="1">
        <v>1880</v>
      </c>
      <c r="Z1339">
        <v>260</v>
      </c>
      <c r="AA1339">
        <v>825</v>
      </c>
      <c r="AB1339">
        <v>225</v>
      </c>
      <c r="AC1339">
        <v>115</v>
      </c>
      <c r="AD1339">
        <v>695</v>
      </c>
      <c r="AE1339">
        <v>375</v>
      </c>
      <c r="AF1339">
        <v>255</v>
      </c>
      <c r="AG1339">
        <v>135</v>
      </c>
      <c r="AH1339" s="1">
        <v>1135</v>
      </c>
      <c r="AI1339">
        <v>85</v>
      </c>
      <c r="AJ1339">
        <v>300</v>
      </c>
      <c r="AK1339">
        <v>550</v>
      </c>
      <c r="AL1339">
        <v>270</v>
      </c>
      <c r="AM1339" s="1">
        <v>1510</v>
      </c>
      <c r="AN1339" s="1">
        <v>3605</v>
      </c>
      <c r="AO1339">
        <v>490</v>
      </c>
      <c r="AP1339">
        <v>275</v>
      </c>
      <c r="AQ1339">
        <v>675</v>
      </c>
      <c r="AR1339">
        <v>400</v>
      </c>
      <c r="AS1339">
        <v>765</v>
      </c>
      <c r="AT1339">
        <v>550</v>
      </c>
      <c r="AU1339">
        <v>400</v>
      </c>
      <c r="AV1339">
        <v>445</v>
      </c>
      <c r="AW1339">
        <v>390</v>
      </c>
      <c r="AX1339">
        <v>420</v>
      </c>
      <c r="AY1339">
        <v>140</v>
      </c>
      <c r="AZ1339" s="1">
        <v>3680</v>
      </c>
      <c r="BA1339">
        <v>205</v>
      </c>
      <c r="BB1339">
        <v>120</v>
      </c>
      <c r="BC1339">
        <v>365</v>
      </c>
      <c r="BD1339">
        <v>690</v>
      </c>
      <c r="BE1339">
        <v>475</v>
      </c>
      <c r="BF1339">
        <v>205</v>
      </c>
      <c r="BG1339">
        <v>220</v>
      </c>
      <c r="BH1339">
        <v>485</v>
      </c>
      <c r="BI1339">
        <v>895</v>
      </c>
      <c r="BJ1339" s="1">
        <v>1830</v>
      </c>
      <c r="BK1339">
        <v>530</v>
      </c>
      <c r="BL1339">
        <v>225</v>
      </c>
      <c r="BM1339" s="1">
        <v>1330</v>
      </c>
      <c r="BN1339">
        <v>490</v>
      </c>
      <c r="BO1339">
        <v>910</v>
      </c>
      <c r="BP1339">
        <v>250</v>
      </c>
      <c r="BQ1339">
        <v>315</v>
      </c>
      <c r="BR1339">
        <v>980</v>
      </c>
      <c r="BS1339">
        <v>55</v>
      </c>
      <c r="BT1339">
        <v>150</v>
      </c>
      <c r="BU1339">
        <v>415</v>
      </c>
      <c r="BV1339">
        <v>240</v>
      </c>
      <c r="BW1339">
        <v>100</v>
      </c>
      <c r="BX1339">
        <v>110</v>
      </c>
      <c r="BY1339">
        <v>140</v>
      </c>
      <c r="BZ1339">
        <v>455</v>
      </c>
      <c r="CA1339">
        <v>255</v>
      </c>
      <c r="CB1339">
        <v>770</v>
      </c>
      <c r="CC1339">
        <v>645</v>
      </c>
      <c r="CD1339">
        <v>135</v>
      </c>
      <c r="CE1339">
        <v>35</v>
      </c>
      <c r="CF1339">
        <v>985</v>
      </c>
      <c r="CG1339">
        <v>345</v>
      </c>
      <c r="CH1339">
        <v>395</v>
      </c>
      <c r="CI1339" s="1">
        <v>1380</v>
      </c>
      <c r="CJ1339" s="1">
        <v>1085</v>
      </c>
      <c r="CK1339">
        <v>285</v>
      </c>
      <c r="CL1339">
        <v>950</v>
      </c>
      <c r="CM1339">
        <v>290</v>
      </c>
      <c r="CN1339">
        <v>165</v>
      </c>
      <c r="CO1339">
        <v>360</v>
      </c>
      <c r="CP1339" s="1">
        <v>1005</v>
      </c>
      <c r="CQ1339">
        <v>130</v>
      </c>
      <c r="CR1339">
        <v>615</v>
      </c>
      <c r="CS1339">
        <v>145</v>
      </c>
      <c r="CT1339" s="1">
        <v>1325</v>
      </c>
      <c r="CU1339">
        <v>340</v>
      </c>
      <c r="CV1339">
        <v>110</v>
      </c>
      <c r="CW1339">
        <v>240</v>
      </c>
      <c r="CX1339" s="1">
        <v>1025</v>
      </c>
      <c r="CY1339">
        <v>820</v>
      </c>
      <c r="CZ1339">
        <v>125</v>
      </c>
      <c r="DA1339">
        <v>145</v>
      </c>
      <c r="DB1339">
        <v>165</v>
      </c>
      <c r="DC1339">
        <v>285</v>
      </c>
      <c r="DD1339">
        <v>850</v>
      </c>
      <c r="DE1339" s="1">
        <v>2200</v>
      </c>
      <c r="DF1339">
        <v>290</v>
      </c>
      <c r="DG1339">
        <v>270</v>
      </c>
      <c r="DH1339">
        <v>495</v>
      </c>
      <c r="DI1339">
        <v>120</v>
      </c>
      <c r="DJ1339">
        <v>735</v>
      </c>
      <c r="DK1339">
        <v>280</v>
      </c>
      <c r="DL1339">
        <v>515</v>
      </c>
      <c r="DM1339">
        <v>310</v>
      </c>
      <c r="DN1339">
        <v>305</v>
      </c>
      <c r="DO1339">
        <v>30</v>
      </c>
      <c r="DP1339">
        <v>400</v>
      </c>
      <c r="DQ1339">
        <v>360</v>
      </c>
      <c r="DR1339">
        <v>215</v>
      </c>
      <c r="DS1339">
        <v>215</v>
      </c>
      <c r="DT1339">
        <v>660</v>
      </c>
      <c r="DU1339">
        <v>305</v>
      </c>
      <c r="DV1339">
        <v>190</v>
      </c>
      <c r="DW1339">
        <v>120</v>
      </c>
      <c r="DX1339">
        <v>430</v>
      </c>
      <c r="DY1339" s="1">
        <v>1405</v>
      </c>
      <c r="DZ1339">
        <v>555</v>
      </c>
      <c r="EA1339" s="1">
        <v>1300</v>
      </c>
      <c r="EB1339">
        <v>450</v>
      </c>
      <c r="EC1339" s="1">
        <v>1390</v>
      </c>
      <c r="ED1339">
        <v>780</v>
      </c>
      <c r="EE1339">
        <v>600</v>
      </c>
      <c r="EF1339">
        <v>825</v>
      </c>
      <c r="EG1339">
        <v>190</v>
      </c>
      <c r="EH1339">
        <v>935</v>
      </c>
      <c r="EI1339">
        <v>745</v>
      </c>
      <c r="EJ1339">
        <v>140</v>
      </c>
      <c r="EK1339">
        <v>155</v>
      </c>
      <c r="EL1339">
        <v>445</v>
      </c>
      <c r="EM1339">
        <v>220</v>
      </c>
      <c r="EN1339">
        <v>160</v>
      </c>
      <c r="EO1339" s="1">
        <v>1765</v>
      </c>
      <c r="EP1339">
        <v>710</v>
      </c>
    </row>
    <row r="1340" spans="1:146" x14ac:dyDescent="0.35">
      <c r="A1340">
        <v>1342</v>
      </c>
      <c r="B1340" t="s">
        <v>1011</v>
      </c>
      <c r="C1340" t="s">
        <v>1012</v>
      </c>
      <c r="D1340" t="s">
        <v>154</v>
      </c>
      <c r="E1340" t="s">
        <v>1174</v>
      </c>
      <c r="F1340" s="1">
        <v>36030</v>
      </c>
      <c r="G1340">
        <v>275</v>
      </c>
      <c r="H1340">
        <v>300</v>
      </c>
      <c r="I1340">
        <v>90</v>
      </c>
      <c r="J1340">
        <v>300</v>
      </c>
      <c r="K1340">
        <v>550</v>
      </c>
      <c r="L1340">
        <v>155</v>
      </c>
      <c r="M1340" s="1">
        <v>1310</v>
      </c>
      <c r="N1340">
        <v>355</v>
      </c>
      <c r="O1340">
        <v>130</v>
      </c>
      <c r="P1340">
        <v>90</v>
      </c>
      <c r="Q1340">
        <v>70</v>
      </c>
      <c r="R1340">
        <v>335</v>
      </c>
      <c r="S1340">
        <v>105</v>
      </c>
      <c r="T1340">
        <v>705</v>
      </c>
      <c r="U1340">
        <v>45</v>
      </c>
      <c r="V1340">
        <v>45</v>
      </c>
      <c r="W1340">
        <v>40</v>
      </c>
      <c r="X1340">
        <v>125</v>
      </c>
      <c r="Y1340">
        <v>50</v>
      </c>
      <c r="Z1340">
        <v>110</v>
      </c>
      <c r="AA1340">
        <v>0</v>
      </c>
      <c r="AB1340">
        <v>65</v>
      </c>
      <c r="AC1340">
        <v>175</v>
      </c>
      <c r="AD1340">
        <v>625</v>
      </c>
      <c r="AE1340">
        <v>160</v>
      </c>
      <c r="AF1340">
        <v>155</v>
      </c>
      <c r="AG1340">
        <v>80</v>
      </c>
      <c r="AH1340">
        <v>45</v>
      </c>
      <c r="AI1340">
        <v>25</v>
      </c>
      <c r="AJ1340">
        <v>95</v>
      </c>
      <c r="AK1340">
        <v>885</v>
      </c>
      <c r="AL1340">
        <v>810</v>
      </c>
      <c r="AM1340">
        <v>180</v>
      </c>
      <c r="AN1340">
        <v>255</v>
      </c>
      <c r="AO1340">
        <v>90</v>
      </c>
      <c r="AP1340">
        <v>145</v>
      </c>
      <c r="AQ1340">
        <v>100</v>
      </c>
      <c r="AR1340">
        <v>240</v>
      </c>
      <c r="AS1340">
        <v>40</v>
      </c>
      <c r="AT1340">
        <v>90</v>
      </c>
      <c r="AU1340">
        <v>145</v>
      </c>
      <c r="AV1340">
        <v>170</v>
      </c>
      <c r="AW1340">
        <v>370</v>
      </c>
      <c r="AX1340">
        <v>65</v>
      </c>
      <c r="AY1340">
        <v>40</v>
      </c>
      <c r="AZ1340">
        <v>345</v>
      </c>
      <c r="BA1340">
        <v>80</v>
      </c>
      <c r="BB1340">
        <v>30</v>
      </c>
      <c r="BC1340">
        <v>805</v>
      </c>
      <c r="BD1340">
        <v>225</v>
      </c>
      <c r="BE1340">
        <v>150</v>
      </c>
      <c r="BF1340">
        <v>85</v>
      </c>
      <c r="BG1340">
        <v>180</v>
      </c>
      <c r="BH1340">
        <v>50</v>
      </c>
      <c r="BI1340">
        <v>205</v>
      </c>
      <c r="BJ1340">
        <v>155</v>
      </c>
      <c r="BK1340">
        <v>115</v>
      </c>
      <c r="BL1340">
        <v>235</v>
      </c>
      <c r="BM1340">
        <v>680</v>
      </c>
      <c r="BN1340">
        <v>30</v>
      </c>
      <c r="BO1340">
        <v>25</v>
      </c>
      <c r="BP1340">
        <v>165</v>
      </c>
      <c r="BQ1340">
        <v>300</v>
      </c>
      <c r="BR1340">
        <v>275</v>
      </c>
      <c r="BS1340">
        <v>20</v>
      </c>
      <c r="BT1340">
        <v>40</v>
      </c>
      <c r="BU1340">
        <v>990</v>
      </c>
      <c r="BV1340">
        <v>185</v>
      </c>
      <c r="BW1340">
        <v>20</v>
      </c>
      <c r="BX1340">
        <v>30</v>
      </c>
      <c r="BY1340">
        <v>75</v>
      </c>
      <c r="BZ1340">
        <v>55</v>
      </c>
      <c r="CA1340">
        <v>55</v>
      </c>
      <c r="CB1340">
        <v>365</v>
      </c>
      <c r="CC1340">
        <v>35</v>
      </c>
      <c r="CD1340">
        <v>45</v>
      </c>
      <c r="CE1340">
        <v>165</v>
      </c>
      <c r="CF1340">
        <v>340</v>
      </c>
      <c r="CG1340">
        <v>135</v>
      </c>
      <c r="CH1340">
        <v>260</v>
      </c>
      <c r="CI1340">
        <v>75</v>
      </c>
      <c r="CJ1340" s="1">
        <v>2650</v>
      </c>
      <c r="CK1340">
        <v>60</v>
      </c>
      <c r="CL1340">
        <v>410</v>
      </c>
      <c r="CM1340">
        <v>95</v>
      </c>
      <c r="CN1340">
        <v>150</v>
      </c>
      <c r="CO1340">
        <v>105</v>
      </c>
      <c r="CP1340">
        <v>490</v>
      </c>
      <c r="CQ1340">
        <v>10</v>
      </c>
      <c r="CR1340">
        <v>395</v>
      </c>
      <c r="CS1340">
        <v>125</v>
      </c>
      <c r="CT1340">
        <v>110</v>
      </c>
      <c r="CU1340">
        <v>155</v>
      </c>
      <c r="CV1340">
        <v>30</v>
      </c>
      <c r="CW1340">
        <v>55</v>
      </c>
      <c r="CX1340" s="1">
        <v>1515</v>
      </c>
      <c r="CY1340">
        <v>55</v>
      </c>
      <c r="CZ1340">
        <v>40</v>
      </c>
      <c r="DA1340">
        <v>405</v>
      </c>
      <c r="DB1340">
        <v>20</v>
      </c>
      <c r="DC1340">
        <v>250</v>
      </c>
      <c r="DD1340">
        <v>110</v>
      </c>
      <c r="DE1340">
        <v>145</v>
      </c>
      <c r="DF1340">
        <v>60</v>
      </c>
      <c r="DG1340">
        <v>155</v>
      </c>
      <c r="DH1340">
        <v>395</v>
      </c>
      <c r="DI1340">
        <v>20</v>
      </c>
      <c r="DJ1340">
        <v>45</v>
      </c>
      <c r="DK1340">
        <v>140</v>
      </c>
      <c r="DL1340">
        <v>165</v>
      </c>
      <c r="DM1340">
        <v>160</v>
      </c>
      <c r="DN1340">
        <v>185</v>
      </c>
      <c r="DO1340">
        <v>515</v>
      </c>
      <c r="DP1340">
        <v>110</v>
      </c>
      <c r="DQ1340">
        <v>570</v>
      </c>
      <c r="DR1340">
        <v>115</v>
      </c>
      <c r="DS1340">
        <v>90</v>
      </c>
      <c r="DT1340">
        <v>380</v>
      </c>
      <c r="DU1340">
        <v>685</v>
      </c>
      <c r="DV1340">
        <v>65</v>
      </c>
      <c r="DW1340">
        <v>40</v>
      </c>
      <c r="DX1340" s="1">
        <v>1070</v>
      </c>
      <c r="DY1340" s="1">
        <v>1440</v>
      </c>
      <c r="DZ1340">
        <v>115</v>
      </c>
      <c r="EA1340">
        <v>240</v>
      </c>
      <c r="EB1340">
        <v>270</v>
      </c>
      <c r="EC1340">
        <v>120</v>
      </c>
      <c r="ED1340">
        <v>80</v>
      </c>
      <c r="EE1340" s="1">
        <v>1185</v>
      </c>
      <c r="EF1340" s="1">
        <v>1320</v>
      </c>
      <c r="EG1340">
        <v>190</v>
      </c>
      <c r="EH1340">
        <v>135</v>
      </c>
      <c r="EI1340">
        <v>610</v>
      </c>
      <c r="EJ1340">
        <v>40</v>
      </c>
      <c r="EK1340">
        <v>45</v>
      </c>
      <c r="EL1340">
        <v>95</v>
      </c>
      <c r="EM1340">
        <v>105</v>
      </c>
      <c r="EN1340">
        <v>125</v>
      </c>
      <c r="EO1340">
        <v>280</v>
      </c>
      <c r="EP1340">
        <v>50</v>
      </c>
    </row>
    <row r="1341" spans="1:146" x14ac:dyDescent="0.35">
      <c r="A1341">
        <v>1343</v>
      </c>
      <c r="B1341" t="s">
        <v>1011</v>
      </c>
      <c r="C1341" t="s">
        <v>1012</v>
      </c>
      <c r="D1341" t="s">
        <v>154</v>
      </c>
      <c r="E1341" t="s">
        <v>1175</v>
      </c>
      <c r="F1341" s="1">
        <v>41650</v>
      </c>
      <c r="G1341">
        <v>260</v>
      </c>
      <c r="H1341">
        <v>155</v>
      </c>
      <c r="I1341">
        <v>55</v>
      </c>
      <c r="J1341">
        <v>190</v>
      </c>
      <c r="K1341">
        <v>110</v>
      </c>
      <c r="L1341">
        <v>150</v>
      </c>
      <c r="M1341">
        <v>340</v>
      </c>
      <c r="N1341">
        <v>200</v>
      </c>
      <c r="O1341">
        <v>135</v>
      </c>
      <c r="P1341">
        <v>75</v>
      </c>
      <c r="Q1341">
        <v>215</v>
      </c>
      <c r="R1341">
        <v>310</v>
      </c>
      <c r="S1341">
        <v>265</v>
      </c>
      <c r="T1341" s="1">
        <v>2595</v>
      </c>
      <c r="U1341">
        <v>90</v>
      </c>
      <c r="V1341">
        <v>170</v>
      </c>
      <c r="W1341">
        <v>45</v>
      </c>
      <c r="X1341">
        <v>85</v>
      </c>
      <c r="Y1341" s="1">
        <v>1095</v>
      </c>
      <c r="Z1341">
        <v>125</v>
      </c>
      <c r="AA1341">
        <v>160</v>
      </c>
      <c r="AB1341">
        <v>55</v>
      </c>
      <c r="AC1341">
        <v>55</v>
      </c>
      <c r="AD1341">
        <v>320</v>
      </c>
      <c r="AE1341">
        <v>250</v>
      </c>
      <c r="AF1341">
        <v>210</v>
      </c>
      <c r="AG1341">
        <v>60</v>
      </c>
      <c r="AH1341">
        <v>95</v>
      </c>
      <c r="AI1341">
        <v>65</v>
      </c>
      <c r="AJ1341">
        <v>140</v>
      </c>
      <c r="AK1341">
        <v>190</v>
      </c>
      <c r="AL1341">
        <v>265</v>
      </c>
      <c r="AM1341" s="1">
        <v>1000</v>
      </c>
      <c r="AN1341" s="1">
        <v>2065</v>
      </c>
      <c r="AO1341">
        <v>235</v>
      </c>
      <c r="AP1341">
        <v>95</v>
      </c>
      <c r="AQ1341">
        <v>55</v>
      </c>
      <c r="AR1341">
        <v>195</v>
      </c>
      <c r="AS1341">
        <v>370</v>
      </c>
      <c r="AT1341">
        <v>215</v>
      </c>
      <c r="AU1341">
        <v>110</v>
      </c>
      <c r="AV1341">
        <v>155</v>
      </c>
      <c r="AW1341">
        <v>230</v>
      </c>
      <c r="AX1341">
        <v>20</v>
      </c>
      <c r="AY1341">
        <v>75</v>
      </c>
      <c r="AZ1341" s="1">
        <v>3985</v>
      </c>
      <c r="BA1341">
        <v>190</v>
      </c>
      <c r="BB1341">
        <v>70</v>
      </c>
      <c r="BC1341">
        <v>115</v>
      </c>
      <c r="BD1341">
        <v>185</v>
      </c>
      <c r="BE1341">
        <v>240</v>
      </c>
      <c r="BF1341">
        <v>85</v>
      </c>
      <c r="BG1341">
        <v>90</v>
      </c>
      <c r="BH1341">
        <v>25</v>
      </c>
      <c r="BI1341">
        <v>440</v>
      </c>
      <c r="BJ1341" s="1">
        <v>1085</v>
      </c>
      <c r="BK1341">
        <v>80</v>
      </c>
      <c r="BL1341">
        <v>135</v>
      </c>
      <c r="BM1341">
        <v>490</v>
      </c>
      <c r="BN1341">
        <v>395</v>
      </c>
      <c r="BO1341">
        <v>335</v>
      </c>
      <c r="BP1341">
        <v>240</v>
      </c>
      <c r="BQ1341">
        <v>585</v>
      </c>
      <c r="BR1341">
        <v>270</v>
      </c>
      <c r="BS1341">
        <v>25</v>
      </c>
      <c r="BT1341">
        <v>35</v>
      </c>
      <c r="BU1341">
        <v>280</v>
      </c>
      <c r="BV1341">
        <v>90</v>
      </c>
      <c r="BW1341">
        <v>115</v>
      </c>
      <c r="BX1341">
        <v>45</v>
      </c>
      <c r="BY1341">
        <v>85</v>
      </c>
      <c r="BZ1341">
        <v>325</v>
      </c>
      <c r="CA1341">
        <v>125</v>
      </c>
      <c r="CB1341">
        <v>200</v>
      </c>
      <c r="CC1341">
        <v>270</v>
      </c>
      <c r="CD1341">
        <v>50</v>
      </c>
      <c r="CE1341">
        <v>240</v>
      </c>
      <c r="CF1341">
        <v>405</v>
      </c>
      <c r="CG1341">
        <v>210</v>
      </c>
      <c r="CH1341">
        <v>340</v>
      </c>
      <c r="CI1341">
        <v>655</v>
      </c>
      <c r="CJ1341">
        <v>590</v>
      </c>
      <c r="CK1341">
        <v>50</v>
      </c>
      <c r="CL1341">
        <v>115</v>
      </c>
      <c r="CM1341">
        <v>105</v>
      </c>
      <c r="CN1341">
        <v>110</v>
      </c>
      <c r="CO1341">
        <v>185</v>
      </c>
      <c r="CP1341">
        <v>365</v>
      </c>
      <c r="CQ1341">
        <v>105</v>
      </c>
      <c r="CR1341">
        <v>270</v>
      </c>
      <c r="CS1341">
        <v>125</v>
      </c>
      <c r="CT1341">
        <v>385</v>
      </c>
      <c r="CU1341">
        <v>100</v>
      </c>
      <c r="CV1341">
        <v>190</v>
      </c>
      <c r="CW1341">
        <v>85</v>
      </c>
      <c r="CX1341">
        <v>195</v>
      </c>
      <c r="CY1341">
        <v>705</v>
      </c>
      <c r="CZ1341">
        <v>60</v>
      </c>
      <c r="DA1341">
        <v>125</v>
      </c>
      <c r="DB1341">
        <v>75</v>
      </c>
      <c r="DC1341">
        <v>390</v>
      </c>
      <c r="DD1341">
        <v>170</v>
      </c>
      <c r="DE1341" s="1">
        <v>1285</v>
      </c>
      <c r="DF1341">
        <v>315</v>
      </c>
      <c r="DG1341">
        <v>45</v>
      </c>
      <c r="DH1341">
        <v>295</v>
      </c>
      <c r="DI1341">
        <v>50</v>
      </c>
      <c r="DJ1341">
        <v>260</v>
      </c>
      <c r="DK1341">
        <v>70</v>
      </c>
      <c r="DL1341">
        <v>680</v>
      </c>
      <c r="DM1341">
        <v>650</v>
      </c>
      <c r="DN1341">
        <v>70</v>
      </c>
      <c r="DO1341">
        <v>170</v>
      </c>
      <c r="DP1341">
        <v>275</v>
      </c>
      <c r="DQ1341">
        <v>165</v>
      </c>
      <c r="DR1341">
        <v>175</v>
      </c>
      <c r="DS1341">
        <v>160</v>
      </c>
      <c r="DT1341">
        <v>120</v>
      </c>
      <c r="DU1341">
        <v>95</v>
      </c>
      <c r="DV1341">
        <v>165</v>
      </c>
      <c r="DW1341">
        <v>80</v>
      </c>
      <c r="DX1341">
        <v>95</v>
      </c>
      <c r="DY1341">
        <v>675</v>
      </c>
      <c r="DZ1341">
        <v>215</v>
      </c>
      <c r="EA1341">
        <v>490</v>
      </c>
      <c r="EB1341">
        <v>120</v>
      </c>
      <c r="EC1341">
        <v>550</v>
      </c>
      <c r="ED1341">
        <v>495</v>
      </c>
      <c r="EE1341">
        <v>215</v>
      </c>
      <c r="EF1341">
        <v>385</v>
      </c>
      <c r="EG1341">
        <v>170</v>
      </c>
      <c r="EH1341">
        <v>110</v>
      </c>
      <c r="EI1341">
        <v>315</v>
      </c>
      <c r="EJ1341">
        <v>75</v>
      </c>
      <c r="EK1341">
        <v>55</v>
      </c>
      <c r="EL1341">
        <v>165</v>
      </c>
      <c r="EM1341">
        <v>75</v>
      </c>
      <c r="EN1341">
        <v>50</v>
      </c>
      <c r="EO1341" s="1">
        <v>1375</v>
      </c>
      <c r="EP1341">
        <v>535</v>
      </c>
    </row>
    <row r="1342" spans="1:146" x14ac:dyDescent="0.35">
      <c r="A1342">
        <v>1344</v>
      </c>
      <c r="B1342" t="s">
        <v>1011</v>
      </c>
      <c r="C1342" t="s">
        <v>1012</v>
      </c>
      <c r="D1342" t="s">
        <v>154</v>
      </c>
      <c r="E1342" t="s">
        <v>1176</v>
      </c>
      <c r="F1342" s="1">
        <v>60320</v>
      </c>
      <c r="G1342">
        <v>125</v>
      </c>
      <c r="H1342">
        <v>375</v>
      </c>
      <c r="I1342">
        <v>20</v>
      </c>
      <c r="J1342">
        <v>340</v>
      </c>
      <c r="K1342">
        <v>755</v>
      </c>
      <c r="L1342">
        <v>270</v>
      </c>
      <c r="M1342">
        <v>615</v>
      </c>
      <c r="N1342" s="1">
        <v>2440</v>
      </c>
      <c r="O1342" s="1">
        <v>1015</v>
      </c>
      <c r="P1342">
        <v>305</v>
      </c>
      <c r="Q1342">
        <v>10</v>
      </c>
      <c r="R1342">
        <v>815</v>
      </c>
      <c r="S1342">
        <v>95</v>
      </c>
      <c r="T1342">
        <v>620</v>
      </c>
      <c r="U1342">
        <v>145</v>
      </c>
      <c r="V1342">
        <v>40</v>
      </c>
      <c r="W1342">
        <v>325</v>
      </c>
      <c r="X1342">
        <v>140</v>
      </c>
      <c r="Y1342">
        <v>130</v>
      </c>
      <c r="Z1342">
        <v>50</v>
      </c>
      <c r="AA1342">
        <v>10</v>
      </c>
      <c r="AB1342">
        <v>65</v>
      </c>
      <c r="AC1342">
        <v>100</v>
      </c>
      <c r="AD1342">
        <v>500</v>
      </c>
      <c r="AE1342">
        <v>185</v>
      </c>
      <c r="AF1342">
        <v>165</v>
      </c>
      <c r="AG1342">
        <v>165</v>
      </c>
      <c r="AH1342">
        <v>80</v>
      </c>
      <c r="AI1342">
        <v>30</v>
      </c>
      <c r="AJ1342">
        <v>155</v>
      </c>
      <c r="AK1342" s="1">
        <v>2450</v>
      </c>
      <c r="AL1342">
        <v>795</v>
      </c>
      <c r="AM1342">
        <v>210</v>
      </c>
      <c r="AN1342">
        <v>510</v>
      </c>
      <c r="AO1342">
        <v>45</v>
      </c>
      <c r="AP1342">
        <v>155</v>
      </c>
      <c r="AQ1342">
        <v>55</v>
      </c>
      <c r="AR1342">
        <v>555</v>
      </c>
      <c r="AS1342">
        <v>285</v>
      </c>
      <c r="AT1342">
        <v>180</v>
      </c>
      <c r="AU1342">
        <v>125</v>
      </c>
      <c r="AV1342">
        <v>290</v>
      </c>
      <c r="AW1342" s="1">
        <v>2190</v>
      </c>
      <c r="AX1342">
        <v>165</v>
      </c>
      <c r="AY1342">
        <v>90</v>
      </c>
      <c r="AZ1342">
        <v>425</v>
      </c>
      <c r="BA1342">
        <v>85</v>
      </c>
      <c r="BB1342">
        <v>45</v>
      </c>
      <c r="BC1342" s="1">
        <v>1255</v>
      </c>
      <c r="BD1342">
        <v>220</v>
      </c>
      <c r="BE1342">
        <v>85</v>
      </c>
      <c r="BF1342">
        <v>100</v>
      </c>
      <c r="BG1342">
        <v>650</v>
      </c>
      <c r="BH1342">
        <v>60</v>
      </c>
      <c r="BI1342">
        <v>255</v>
      </c>
      <c r="BJ1342">
        <v>145</v>
      </c>
      <c r="BK1342">
        <v>55</v>
      </c>
      <c r="BL1342">
        <v>175</v>
      </c>
      <c r="BM1342">
        <v>530</v>
      </c>
      <c r="BN1342">
        <v>35</v>
      </c>
      <c r="BO1342">
        <v>75</v>
      </c>
      <c r="BP1342">
        <v>175</v>
      </c>
      <c r="BQ1342">
        <v>195</v>
      </c>
      <c r="BR1342">
        <v>535</v>
      </c>
      <c r="BS1342">
        <v>40</v>
      </c>
      <c r="BT1342">
        <v>55</v>
      </c>
      <c r="BU1342">
        <v>790</v>
      </c>
      <c r="BV1342">
        <v>975</v>
      </c>
      <c r="BW1342">
        <v>185</v>
      </c>
      <c r="BX1342">
        <v>245</v>
      </c>
      <c r="BY1342">
        <v>160</v>
      </c>
      <c r="BZ1342">
        <v>85</v>
      </c>
      <c r="CA1342">
        <v>105</v>
      </c>
      <c r="CB1342">
        <v>650</v>
      </c>
      <c r="CC1342">
        <v>10</v>
      </c>
      <c r="CD1342">
        <v>50</v>
      </c>
      <c r="CE1342">
        <v>130</v>
      </c>
      <c r="CF1342">
        <v>335</v>
      </c>
      <c r="CG1342">
        <v>270</v>
      </c>
      <c r="CH1342">
        <v>280</v>
      </c>
      <c r="CI1342">
        <v>95</v>
      </c>
      <c r="CJ1342" s="1">
        <v>1415</v>
      </c>
      <c r="CK1342">
        <v>245</v>
      </c>
      <c r="CL1342" s="1">
        <v>1125</v>
      </c>
      <c r="CM1342">
        <v>30</v>
      </c>
      <c r="CN1342" s="1">
        <v>2320</v>
      </c>
      <c r="CO1342" s="1">
        <v>1875</v>
      </c>
      <c r="CP1342">
        <v>365</v>
      </c>
      <c r="CQ1342">
        <v>30</v>
      </c>
      <c r="CR1342">
        <v>380</v>
      </c>
      <c r="CS1342">
        <v>600</v>
      </c>
      <c r="CT1342">
        <v>145</v>
      </c>
      <c r="CU1342">
        <v>435</v>
      </c>
      <c r="CV1342">
        <v>100</v>
      </c>
      <c r="CW1342">
        <v>75</v>
      </c>
      <c r="CX1342" s="1">
        <v>1600</v>
      </c>
      <c r="CY1342">
        <v>45</v>
      </c>
      <c r="CZ1342">
        <v>25</v>
      </c>
      <c r="DA1342">
        <v>480</v>
      </c>
      <c r="DB1342">
        <v>85</v>
      </c>
      <c r="DC1342">
        <v>175</v>
      </c>
      <c r="DD1342">
        <v>215</v>
      </c>
      <c r="DE1342">
        <v>85</v>
      </c>
      <c r="DF1342">
        <v>30</v>
      </c>
      <c r="DG1342">
        <v>235</v>
      </c>
      <c r="DH1342">
        <v>535</v>
      </c>
      <c r="DI1342">
        <v>25</v>
      </c>
      <c r="DJ1342">
        <v>30</v>
      </c>
      <c r="DK1342">
        <v>570</v>
      </c>
      <c r="DL1342">
        <v>145</v>
      </c>
      <c r="DM1342">
        <v>130</v>
      </c>
      <c r="DN1342" s="1">
        <v>1120</v>
      </c>
      <c r="DO1342">
        <v>110</v>
      </c>
      <c r="DP1342">
        <v>175</v>
      </c>
      <c r="DQ1342">
        <v>425</v>
      </c>
      <c r="DR1342">
        <v>260</v>
      </c>
      <c r="DS1342">
        <v>55</v>
      </c>
      <c r="DT1342">
        <v>250</v>
      </c>
      <c r="DU1342" s="1">
        <v>1795</v>
      </c>
      <c r="DV1342">
        <v>50</v>
      </c>
      <c r="DW1342">
        <v>40</v>
      </c>
      <c r="DX1342">
        <v>720</v>
      </c>
      <c r="DY1342" s="1">
        <v>1300</v>
      </c>
      <c r="DZ1342">
        <v>510</v>
      </c>
      <c r="EA1342">
        <v>300</v>
      </c>
      <c r="EB1342">
        <v>850</v>
      </c>
      <c r="EC1342">
        <v>145</v>
      </c>
      <c r="ED1342">
        <v>30</v>
      </c>
      <c r="EE1342">
        <v>535</v>
      </c>
      <c r="EF1342" s="1">
        <v>5985</v>
      </c>
      <c r="EG1342" s="1">
        <v>1730</v>
      </c>
      <c r="EH1342">
        <v>150</v>
      </c>
      <c r="EI1342" s="1">
        <v>1320</v>
      </c>
      <c r="EJ1342">
        <v>30</v>
      </c>
      <c r="EK1342">
        <v>30</v>
      </c>
      <c r="EL1342">
        <v>55</v>
      </c>
      <c r="EM1342">
        <v>215</v>
      </c>
      <c r="EN1342">
        <v>190</v>
      </c>
      <c r="EO1342">
        <v>605</v>
      </c>
      <c r="EP1342">
        <v>50</v>
      </c>
    </row>
    <row r="1343" spans="1:146" x14ac:dyDescent="0.35">
      <c r="A1343">
        <v>1345</v>
      </c>
      <c r="B1343" t="s">
        <v>1011</v>
      </c>
      <c r="C1343" t="s">
        <v>1012</v>
      </c>
      <c r="D1343" t="s">
        <v>154</v>
      </c>
      <c r="E1343" t="s">
        <v>1177</v>
      </c>
      <c r="F1343" s="1">
        <v>41640</v>
      </c>
      <c r="G1343">
        <v>70</v>
      </c>
      <c r="H1343">
        <v>140</v>
      </c>
      <c r="I1343">
        <v>65</v>
      </c>
      <c r="J1343">
        <v>605</v>
      </c>
      <c r="K1343">
        <v>560</v>
      </c>
      <c r="L1343">
        <v>305</v>
      </c>
      <c r="M1343" s="1">
        <v>1340</v>
      </c>
      <c r="N1343" s="1">
        <v>1655</v>
      </c>
      <c r="O1343">
        <v>710</v>
      </c>
      <c r="P1343">
        <v>195</v>
      </c>
      <c r="Q1343">
        <v>15</v>
      </c>
      <c r="R1343">
        <v>205</v>
      </c>
      <c r="S1343">
        <v>30</v>
      </c>
      <c r="T1343">
        <v>40</v>
      </c>
      <c r="U1343">
        <v>15</v>
      </c>
      <c r="V1343">
        <v>130</v>
      </c>
      <c r="W1343">
        <v>185</v>
      </c>
      <c r="X1343">
        <v>70</v>
      </c>
      <c r="Y1343">
        <v>50</v>
      </c>
      <c r="Z1343">
        <v>95</v>
      </c>
      <c r="AA1343">
        <v>30</v>
      </c>
      <c r="AB1343">
        <v>110</v>
      </c>
      <c r="AC1343">
        <v>40</v>
      </c>
      <c r="AD1343">
        <v>665</v>
      </c>
      <c r="AE1343">
        <v>110</v>
      </c>
      <c r="AF1343">
        <v>175</v>
      </c>
      <c r="AG1343">
        <v>55</v>
      </c>
      <c r="AH1343">
        <v>65</v>
      </c>
      <c r="AI1343">
        <v>65</v>
      </c>
      <c r="AJ1343">
        <v>140</v>
      </c>
      <c r="AK1343">
        <v>835</v>
      </c>
      <c r="AL1343">
        <v>25</v>
      </c>
      <c r="AM1343">
        <v>435</v>
      </c>
      <c r="AN1343">
        <v>130</v>
      </c>
      <c r="AO1343">
        <v>120</v>
      </c>
      <c r="AP1343">
        <v>190</v>
      </c>
      <c r="AQ1343">
        <v>270</v>
      </c>
      <c r="AR1343">
        <v>40</v>
      </c>
      <c r="AS1343">
        <v>105</v>
      </c>
      <c r="AT1343">
        <v>175</v>
      </c>
      <c r="AU1343">
        <v>390</v>
      </c>
      <c r="AV1343">
        <v>295</v>
      </c>
      <c r="AW1343">
        <v>250</v>
      </c>
      <c r="AX1343">
        <v>115</v>
      </c>
      <c r="AY1343">
        <v>45</v>
      </c>
      <c r="AZ1343">
        <v>10</v>
      </c>
      <c r="BA1343">
        <v>85</v>
      </c>
      <c r="BB1343">
        <v>45</v>
      </c>
      <c r="BC1343">
        <v>445</v>
      </c>
      <c r="BD1343">
        <v>380</v>
      </c>
      <c r="BE1343">
        <v>270</v>
      </c>
      <c r="BF1343">
        <v>130</v>
      </c>
      <c r="BG1343">
        <v>650</v>
      </c>
      <c r="BH1343">
        <v>135</v>
      </c>
      <c r="BI1343">
        <v>45</v>
      </c>
      <c r="BJ1343">
        <v>65</v>
      </c>
      <c r="BK1343">
        <v>150</v>
      </c>
      <c r="BL1343">
        <v>35</v>
      </c>
      <c r="BM1343" s="1">
        <v>1620</v>
      </c>
      <c r="BN1343">
        <v>70</v>
      </c>
      <c r="BO1343">
        <v>20</v>
      </c>
      <c r="BP1343">
        <v>50</v>
      </c>
      <c r="BQ1343">
        <v>330</v>
      </c>
      <c r="BR1343">
        <v>210</v>
      </c>
      <c r="BS1343">
        <v>135</v>
      </c>
      <c r="BT1343">
        <v>50</v>
      </c>
      <c r="BU1343">
        <v>195</v>
      </c>
      <c r="BV1343">
        <v>875</v>
      </c>
      <c r="BW1343">
        <v>300</v>
      </c>
      <c r="BX1343">
        <v>125</v>
      </c>
      <c r="BY1343">
        <v>200</v>
      </c>
      <c r="BZ1343">
        <v>180</v>
      </c>
      <c r="CA1343">
        <v>15</v>
      </c>
      <c r="CB1343">
        <v>75</v>
      </c>
      <c r="CC1343">
        <v>45</v>
      </c>
      <c r="CD1343">
        <v>245</v>
      </c>
      <c r="CE1343">
        <v>0</v>
      </c>
      <c r="CF1343">
        <v>515</v>
      </c>
      <c r="CG1343">
        <v>65</v>
      </c>
      <c r="CH1343">
        <v>175</v>
      </c>
      <c r="CI1343">
        <v>155</v>
      </c>
      <c r="CJ1343">
        <v>70</v>
      </c>
      <c r="CK1343">
        <v>240</v>
      </c>
      <c r="CL1343">
        <v>745</v>
      </c>
      <c r="CM1343">
        <v>50</v>
      </c>
      <c r="CN1343" s="1">
        <v>1920</v>
      </c>
      <c r="CO1343" s="1">
        <v>2210</v>
      </c>
      <c r="CP1343">
        <v>475</v>
      </c>
      <c r="CQ1343">
        <v>25</v>
      </c>
      <c r="CR1343">
        <v>325</v>
      </c>
      <c r="CS1343">
        <v>30</v>
      </c>
      <c r="CT1343">
        <v>120</v>
      </c>
      <c r="CU1343">
        <v>100</v>
      </c>
      <c r="CV1343">
        <v>55</v>
      </c>
      <c r="CW1343">
        <v>200</v>
      </c>
      <c r="CX1343">
        <v>580</v>
      </c>
      <c r="CY1343">
        <v>30</v>
      </c>
      <c r="CZ1343">
        <v>40</v>
      </c>
      <c r="DA1343">
        <v>250</v>
      </c>
      <c r="DB1343">
        <v>220</v>
      </c>
      <c r="DC1343">
        <v>75</v>
      </c>
      <c r="DD1343">
        <v>10</v>
      </c>
      <c r="DE1343">
        <v>55</v>
      </c>
      <c r="DF1343">
        <v>70</v>
      </c>
      <c r="DG1343">
        <v>300</v>
      </c>
      <c r="DH1343">
        <v>65</v>
      </c>
      <c r="DI1343">
        <v>115</v>
      </c>
      <c r="DJ1343">
        <v>0</v>
      </c>
      <c r="DK1343">
        <v>20</v>
      </c>
      <c r="DL1343">
        <v>100</v>
      </c>
      <c r="DM1343">
        <v>165</v>
      </c>
      <c r="DN1343">
        <v>820</v>
      </c>
      <c r="DO1343">
        <v>120</v>
      </c>
      <c r="DP1343">
        <v>230</v>
      </c>
      <c r="DQ1343">
        <v>255</v>
      </c>
      <c r="DR1343">
        <v>160</v>
      </c>
      <c r="DS1343">
        <v>115</v>
      </c>
      <c r="DT1343">
        <v>40</v>
      </c>
      <c r="DU1343">
        <v>130</v>
      </c>
      <c r="DV1343">
        <v>65</v>
      </c>
      <c r="DW1343">
        <v>165</v>
      </c>
      <c r="DX1343">
        <v>160</v>
      </c>
      <c r="DY1343" s="1">
        <v>1055</v>
      </c>
      <c r="DZ1343">
        <v>80</v>
      </c>
      <c r="EA1343">
        <v>60</v>
      </c>
      <c r="EB1343">
        <v>925</v>
      </c>
      <c r="EC1343">
        <v>75</v>
      </c>
      <c r="ED1343">
        <v>10</v>
      </c>
      <c r="EE1343">
        <v>190</v>
      </c>
      <c r="EF1343" s="1">
        <v>5255</v>
      </c>
      <c r="EG1343" s="1">
        <v>1930</v>
      </c>
      <c r="EH1343">
        <v>410</v>
      </c>
      <c r="EI1343">
        <v>210</v>
      </c>
      <c r="EJ1343">
        <v>50</v>
      </c>
      <c r="EK1343">
        <v>65</v>
      </c>
      <c r="EL1343">
        <v>135</v>
      </c>
      <c r="EM1343">
        <v>250</v>
      </c>
      <c r="EN1343">
        <v>135</v>
      </c>
      <c r="EO1343">
        <v>390</v>
      </c>
      <c r="EP1343">
        <v>55</v>
      </c>
    </row>
    <row r="1344" spans="1:146" x14ac:dyDescent="0.35">
      <c r="A1344">
        <v>1346</v>
      </c>
      <c r="B1344" t="s">
        <v>1011</v>
      </c>
      <c r="C1344" t="s">
        <v>1012</v>
      </c>
      <c r="D1344" t="s">
        <v>154</v>
      </c>
      <c r="E1344" t="s">
        <v>1178</v>
      </c>
      <c r="F1344" s="1">
        <v>13415</v>
      </c>
      <c r="G1344">
        <v>60</v>
      </c>
      <c r="H1344">
        <v>40</v>
      </c>
      <c r="I1344">
        <v>35</v>
      </c>
      <c r="J1344">
        <v>255</v>
      </c>
      <c r="K1344">
        <v>210</v>
      </c>
      <c r="L1344">
        <v>35</v>
      </c>
      <c r="M1344">
        <v>335</v>
      </c>
      <c r="N1344">
        <v>180</v>
      </c>
      <c r="O1344">
        <v>70</v>
      </c>
      <c r="P1344">
        <v>65</v>
      </c>
      <c r="Q1344">
        <v>0</v>
      </c>
      <c r="R1344">
        <v>155</v>
      </c>
      <c r="S1344">
        <v>195</v>
      </c>
      <c r="T1344">
        <v>30</v>
      </c>
      <c r="U1344">
        <v>35</v>
      </c>
      <c r="V1344">
        <v>70</v>
      </c>
      <c r="W1344">
        <v>55</v>
      </c>
      <c r="X1344">
        <v>70</v>
      </c>
      <c r="Y1344">
        <v>10</v>
      </c>
      <c r="Z1344">
        <v>35</v>
      </c>
      <c r="AA1344">
        <v>10</v>
      </c>
      <c r="AB1344">
        <v>80</v>
      </c>
      <c r="AC1344">
        <v>85</v>
      </c>
      <c r="AD1344">
        <v>235</v>
      </c>
      <c r="AE1344">
        <v>180</v>
      </c>
      <c r="AF1344">
        <v>50</v>
      </c>
      <c r="AG1344">
        <v>90</v>
      </c>
      <c r="AH1344">
        <v>60</v>
      </c>
      <c r="AI1344">
        <v>90</v>
      </c>
      <c r="AJ1344">
        <v>260</v>
      </c>
      <c r="AK1344">
        <v>135</v>
      </c>
      <c r="AL1344">
        <v>65</v>
      </c>
      <c r="AM1344">
        <v>245</v>
      </c>
      <c r="AN1344">
        <v>50</v>
      </c>
      <c r="AO1344">
        <v>60</v>
      </c>
      <c r="AP1344">
        <v>165</v>
      </c>
      <c r="AQ1344">
        <v>100</v>
      </c>
      <c r="AR1344">
        <v>65</v>
      </c>
      <c r="AS1344">
        <v>15</v>
      </c>
      <c r="AT1344">
        <v>25</v>
      </c>
      <c r="AU1344">
        <v>100</v>
      </c>
      <c r="AV1344">
        <v>30</v>
      </c>
      <c r="AW1344">
        <v>45</v>
      </c>
      <c r="AX1344">
        <v>55</v>
      </c>
      <c r="AY1344">
        <v>35</v>
      </c>
      <c r="AZ1344">
        <v>10</v>
      </c>
      <c r="BA1344">
        <v>125</v>
      </c>
      <c r="BB1344">
        <v>100</v>
      </c>
      <c r="BC1344">
        <v>50</v>
      </c>
      <c r="BD1344">
        <v>175</v>
      </c>
      <c r="BE1344">
        <v>150</v>
      </c>
      <c r="BF1344">
        <v>35</v>
      </c>
      <c r="BG1344">
        <v>60</v>
      </c>
      <c r="BH1344">
        <v>0</v>
      </c>
      <c r="BI1344">
        <v>0</v>
      </c>
      <c r="BJ1344">
        <v>35</v>
      </c>
      <c r="BK1344">
        <v>120</v>
      </c>
      <c r="BL1344">
        <v>10</v>
      </c>
      <c r="BM1344">
        <v>195</v>
      </c>
      <c r="BN1344">
        <v>115</v>
      </c>
      <c r="BO1344">
        <v>40</v>
      </c>
      <c r="BP1344">
        <v>75</v>
      </c>
      <c r="BQ1344">
        <v>220</v>
      </c>
      <c r="BR1344">
        <v>35</v>
      </c>
      <c r="BS1344">
        <v>45</v>
      </c>
      <c r="BT1344">
        <v>10</v>
      </c>
      <c r="BU1344">
        <v>145</v>
      </c>
      <c r="BV1344">
        <v>70</v>
      </c>
      <c r="BW1344">
        <v>135</v>
      </c>
      <c r="BX1344">
        <v>60</v>
      </c>
      <c r="BY1344">
        <v>75</v>
      </c>
      <c r="BZ1344">
        <v>120</v>
      </c>
      <c r="CA1344">
        <v>20</v>
      </c>
      <c r="CB1344">
        <v>30</v>
      </c>
      <c r="CC1344">
        <v>20</v>
      </c>
      <c r="CD1344">
        <v>40</v>
      </c>
      <c r="CE1344">
        <v>35</v>
      </c>
      <c r="CF1344">
        <v>200</v>
      </c>
      <c r="CG1344">
        <v>65</v>
      </c>
      <c r="CH1344">
        <v>105</v>
      </c>
      <c r="CI1344">
        <v>45</v>
      </c>
      <c r="CJ1344">
        <v>10</v>
      </c>
      <c r="CK1344">
        <v>145</v>
      </c>
      <c r="CL1344">
        <v>240</v>
      </c>
      <c r="CM1344">
        <v>65</v>
      </c>
      <c r="CN1344">
        <v>70</v>
      </c>
      <c r="CO1344">
        <v>100</v>
      </c>
      <c r="CP1344">
        <v>180</v>
      </c>
      <c r="CQ1344">
        <v>140</v>
      </c>
      <c r="CR1344">
        <v>85</v>
      </c>
      <c r="CS1344">
        <v>25</v>
      </c>
      <c r="CT1344">
        <v>125</v>
      </c>
      <c r="CU1344">
        <v>145</v>
      </c>
      <c r="CV1344">
        <v>65</v>
      </c>
      <c r="CW1344">
        <v>125</v>
      </c>
      <c r="CX1344">
        <v>225</v>
      </c>
      <c r="CY1344">
        <v>20</v>
      </c>
      <c r="CZ1344">
        <v>130</v>
      </c>
      <c r="DA1344">
        <v>110</v>
      </c>
      <c r="DB1344">
        <v>55</v>
      </c>
      <c r="DC1344">
        <v>30</v>
      </c>
      <c r="DD1344">
        <v>35</v>
      </c>
      <c r="DE1344">
        <v>90</v>
      </c>
      <c r="DF1344">
        <v>95</v>
      </c>
      <c r="DG1344">
        <v>135</v>
      </c>
      <c r="DH1344">
        <v>105</v>
      </c>
      <c r="DI1344">
        <v>135</v>
      </c>
      <c r="DJ1344">
        <v>0</v>
      </c>
      <c r="DK1344">
        <v>20</v>
      </c>
      <c r="DL1344">
        <v>60</v>
      </c>
      <c r="DM1344">
        <v>175</v>
      </c>
      <c r="DN1344">
        <v>145</v>
      </c>
      <c r="DO1344">
        <v>60</v>
      </c>
      <c r="DP1344">
        <v>150</v>
      </c>
      <c r="DQ1344">
        <v>175</v>
      </c>
      <c r="DR1344">
        <v>55</v>
      </c>
      <c r="DS1344">
        <v>110</v>
      </c>
      <c r="DT1344">
        <v>15</v>
      </c>
      <c r="DU1344">
        <v>20</v>
      </c>
      <c r="DV1344">
        <v>80</v>
      </c>
      <c r="DW1344">
        <v>105</v>
      </c>
      <c r="DX1344">
        <v>75</v>
      </c>
      <c r="DY1344">
        <v>555</v>
      </c>
      <c r="DZ1344">
        <v>55</v>
      </c>
      <c r="EA1344">
        <v>60</v>
      </c>
      <c r="EB1344">
        <v>105</v>
      </c>
      <c r="EC1344">
        <v>65</v>
      </c>
      <c r="ED1344">
        <v>30</v>
      </c>
      <c r="EE1344">
        <v>70</v>
      </c>
      <c r="EF1344">
        <v>665</v>
      </c>
      <c r="EG1344">
        <v>145</v>
      </c>
      <c r="EH1344">
        <v>90</v>
      </c>
      <c r="EI1344">
        <v>100</v>
      </c>
      <c r="EJ1344">
        <v>100</v>
      </c>
      <c r="EK1344">
        <v>70</v>
      </c>
      <c r="EL1344">
        <v>60</v>
      </c>
      <c r="EM1344">
        <v>115</v>
      </c>
      <c r="EN1344">
        <v>115</v>
      </c>
      <c r="EO1344">
        <v>30</v>
      </c>
      <c r="EP1344">
        <v>40</v>
      </c>
    </row>
    <row r="1345" spans="1:146" x14ac:dyDescent="0.35">
      <c r="A1345">
        <v>1347</v>
      </c>
      <c r="B1345" t="s">
        <v>1011</v>
      </c>
      <c r="C1345" t="s">
        <v>1012</v>
      </c>
      <c r="D1345" t="s">
        <v>154</v>
      </c>
      <c r="E1345" t="s">
        <v>1179</v>
      </c>
      <c r="F1345" s="1">
        <v>36975</v>
      </c>
      <c r="G1345">
        <v>245</v>
      </c>
      <c r="H1345">
        <v>275</v>
      </c>
      <c r="I1345">
        <v>140</v>
      </c>
      <c r="J1345">
        <v>125</v>
      </c>
      <c r="K1345">
        <v>155</v>
      </c>
      <c r="L1345">
        <v>95</v>
      </c>
      <c r="M1345">
        <v>155</v>
      </c>
      <c r="N1345">
        <v>105</v>
      </c>
      <c r="O1345">
        <v>45</v>
      </c>
      <c r="P1345">
        <v>10</v>
      </c>
      <c r="Q1345">
        <v>135</v>
      </c>
      <c r="R1345">
        <v>475</v>
      </c>
      <c r="S1345">
        <v>160</v>
      </c>
      <c r="T1345">
        <v>785</v>
      </c>
      <c r="U1345">
        <v>70</v>
      </c>
      <c r="V1345">
        <v>120</v>
      </c>
      <c r="W1345">
        <v>10</v>
      </c>
      <c r="X1345">
        <v>80</v>
      </c>
      <c r="Y1345">
        <v>295</v>
      </c>
      <c r="Z1345">
        <v>100</v>
      </c>
      <c r="AA1345">
        <v>150</v>
      </c>
      <c r="AB1345">
        <v>40</v>
      </c>
      <c r="AC1345">
        <v>115</v>
      </c>
      <c r="AD1345">
        <v>215</v>
      </c>
      <c r="AE1345">
        <v>370</v>
      </c>
      <c r="AF1345">
        <v>120</v>
      </c>
      <c r="AG1345">
        <v>180</v>
      </c>
      <c r="AH1345">
        <v>65</v>
      </c>
      <c r="AI1345">
        <v>45</v>
      </c>
      <c r="AJ1345">
        <v>70</v>
      </c>
      <c r="AK1345">
        <v>140</v>
      </c>
      <c r="AL1345">
        <v>555</v>
      </c>
      <c r="AM1345">
        <v>425</v>
      </c>
      <c r="AN1345">
        <v>400</v>
      </c>
      <c r="AO1345">
        <v>150</v>
      </c>
      <c r="AP1345">
        <v>215</v>
      </c>
      <c r="AQ1345">
        <v>85</v>
      </c>
      <c r="AR1345">
        <v>950</v>
      </c>
      <c r="AS1345">
        <v>210</v>
      </c>
      <c r="AT1345">
        <v>190</v>
      </c>
      <c r="AU1345">
        <v>65</v>
      </c>
      <c r="AV1345">
        <v>115</v>
      </c>
      <c r="AW1345">
        <v>255</v>
      </c>
      <c r="AX1345">
        <v>70</v>
      </c>
      <c r="AY1345">
        <v>10</v>
      </c>
      <c r="AZ1345" s="1">
        <v>1435</v>
      </c>
      <c r="BA1345">
        <v>70</v>
      </c>
      <c r="BB1345">
        <v>100</v>
      </c>
      <c r="BC1345">
        <v>175</v>
      </c>
      <c r="BD1345">
        <v>125</v>
      </c>
      <c r="BE1345">
        <v>110</v>
      </c>
      <c r="BF1345">
        <v>535</v>
      </c>
      <c r="BG1345">
        <v>60</v>
      </c>
      <c r="BH1345">
        <v>90</v>
      </c>
      <c r="BI1345">
        <v>235</v>
      </c>
      <c r="BJ1345">
        <v>400</v>
      </c>
      <c r="BK1345">
        <v>90</v>
      </c>
      <c r="BL1345">
        <v>405</v>
      </c>
      <c r="BM1345">
        <v>570</v>
      </c>
      <c r="BN1345">
        <v>205</v>
      </c>
      <c r="BO1345">
        <v>55</v>
      </c>
      <c r="BP1345">
        <v>540</v>
      </c>
      <c r="BQ1345">
        <v>135</v>
      </c>
      <c r="BR1345">
        <v>325</v>
      </c>
      <c r="BS1345">
        <v>0</v>
      </c>
      <c r="BT1345">
        <v>45</v>
      </c>
      <c r="BU1345">
        <v>435</v>
      </c>
      <c r="BV1345">
        <v>75</v>
      </c>
      <c r="BW1345">
        <v>20</v>
      </c>
      <c r="BX1345">
        <v>50</v>
      </c>
      <c r="BY1345">
        <v>55</v>
      </c>
      <c r="BZ1345">
        <v>95</v>
      </c>
      <c r="CA1345">
        <v>225</v>
      </c>
      <c r="CB1345" s="1">
        <v>1805</v>
      </c>
      <c r="CC1345">
        <v>55</v>
      </c>
      <c r="CD1345">
        <v>35</v>
      </c>
      <c r="CE1345">
        <v>150</v>
      </c>
      <c r="CF1345">
        <v>760</v>
      </c>
      <c r="CG1345">
        <v>440</v>
      </c>
      <c r="CH1345">
        <v>215</v>
      </c>
      <c r="CI1345">
        <v>285</v>
      </c>
      <c r="CJ1345" s="1">
        <v>1445</v>
      </c>
      <c r="CK1345">
        <v>50</v>
      </c>
      <c r="CL1345">
        <v>210</v>
      </c>
      <c r="CM1345">
        <v>220</v>
      </c>
      <c r="CN1345">
        <v>20</v>
      </c>
      <c r="CO1345">
        <v>120</v>
      </c>
      <c r="CP1345">
        <v>295</v>
      </c>
      <c r="CQ1345">
        <v>75</v>
      </c>
      <c r="CR1345">
        <v>310</v>
      </c>
      <c r="CS1345">
        <v>240</v>
      </c>
      <c r="CT1345">
        <v>260</v>
      </c>
      <c r="CU1345">
        <v>115</v>
      </c>
      <c r="CV1345">
        <v>60</v>
      </c>
      <c r="CW1345">
        <v>75</v>
      </c>
      <c r="CX1345">
        <v>415</v>
      </c>
      <c r="CY1345">
        <v>140</v>
      </c>
      <c r="CZ1345">
        <v>50</v>
      </c>
      <c r="DA1345">
        <v>85</v>
      </c>
      <c r="DB1345">
        <v>45</v>
      </c>
      <c r="DC1345">
        <v>110</v>
      </c>
      <c r="DD1345">
        <v>235</v>
      </c>
      <c r="DE1345">
        <v>330</v>
      </c>
      <c r="DF1345">
        <v>295</v>
      </c>
      <c r="DG1345">
        <v>65</v>
      </c>
      <c r="DH1345" s="1">
        <v>1255</v>
      </c>
      <c r="DI1345">
        <v>75</v>
      </c>
      <c r="DJ1345">
        <v>120</v>
      </c>
      <c r="DK1345">
        <v>385</v>
      </c>
      <c r="DL1345" s="1">
        <v>1600</v>
      </c>
      <c r="DM1345">
        <v>165</v>
      </c>
      <c r="DN1345">
        <v>80</v>
      </c>
      <c r="DO1345">
        <v>125</v>
      </c>
      <c r="DP1345">
        <v>400</v>
      </c>
      <c r="DQ1345">
        <v>370</v>
      </c>
      <c r="DR1345">
        <v>285</v>
      </c>
      <c r="DS1345">
        <v>140</v>
      </c>
      <c r="DT1345">
        <v>285</v>
      </c>
      <c r="DU1345">
        <v>165</v>
      </c>
      <c r="DV1345">
        <v>65</v>
      </c>
      <c r="DW1345">
        <v>20</v>
      </c>
      <c r="DX1345">
        <v>265</v>
      </c>
      <c r="DY1345">
        <v>460</v>
      </c>
      <c r="DZ1345">
        <v>925</v>
      </c>
      <c r="EA1345" s="1">
        <v>1535</v>
      </c>
      <c r="EB1345">
        <v>150</v>
      </c>
      <c r="EC1345">
        <v>280</v>
      </c>
      <c r="ED1345">
        <v>275</v>
      </c>
      <c r="EE1345">
        <v>395</v>
      </c>
      <c r="EF1345">
        <v>135</v>
      </c>
      <c r="EG1345">
        <v>60</v>
      </c>
      <c r="EH1345">
        <v>340</v>
      </c>
      <c r="EI1345" s="1">
        <v>1000</v>
      </c>
      <c r="EJ1345">
        <v>55</v>
      </c>
      <c r="EK1345">
        <v>80</v>
      </c>
      <c r="EL1345">
        <v>70</v>
      </c>
      <c r="EM1345">
        <v>50</v>
      </c>
      <c r="EN1345">
        <v>65</v>
      </c>
      <c r="EO1345">
        <v>535</v>
      </c>
      <c r="EP1345">
        <v>235</v>
      </c>
    </row>
    <row r="1346" spans="1:146" x14ac:dyDescent="0.35">
      <c r="A1346">
        <v>1348</v>
      </c>
      <c r="B1346" t="s">
        <v>1011</v>
      </c>
      <c r="C1346" t="s">
        <v>1012</v>
      </c>
      <c r="D1346" t="s">
        <v>154</v>
      </c>
      <c r="E1346" t="s">
        <v>1180</v>
      </c>
      <c r="F1346" s="1">
        <v>47670</v>
      </c>
      <c r="G1346">
        <v>630</v>
      </c>
      <c r="H1346">
        <v>490</v>
      </c>
      <c r="I1346">
        <v>180</v>
      </c>
      <c r="J1346">
        <v>480</v>
      </c>
      <c r="K1346">
        <v>470</v>
      </c>
      <c r="L1346">
        <v>135</v>
      </c>
      <c r="M1346">
        <v>370</v>
      </c>
      <c r="N1346">
        <v>425</v>
      </c>
      <c r="O1346">
        <v>260</v>
      </c>
      <c r="P1346">
        <v>170</v>
      </c>
      <c r="Q1346">
        <v>95</v>
      </c>
      <c r="R1346">
        <v>720</v>
      </c>
      <c r="S1346">
        <v>340</v>
      </c>
      <c r="T1346">
        <v>790</v>
      </c>
      <c r="U1346">
        <v>85</v>
      </c>
      <c r="V1346">
        <v>125</v>
      </c>
      <c r="W1346">
        <v>110</v>
      </c>
      <c r="X1346">
        <v>145</v>
      </c>
      <c r="Y1346">
        <v>455</v>
      </c>
      <c r="Z1346">
        <v>140</v>
      </c>
      <c r="AA1346">
        <v>185</v>
      </c>
      <c r="AB1346">
        <v>100</v>
      </c>
      <c r="AC1346">
        <v>230</v>
      </c>
      <c r="AD1346">
        <v>595</v>
      </c>
      <c r="AE1346">
        <v>405</v>
      </c>
      <c r="AF1346">
        <v>415</v>
      </c>
      <c r="AG1346">
        <v>280</v>
      </c>
      <c r="AH1346">
        <v>185</v>
      </c>
      <c r="AI1346">
        <v>120</v>
      </c>
      <c r="AJ1346">
        <v>245</v>
      </c>
      <c r="AK1346">
        <v>520</v>
      </c>
      <c r="AL1346">
        <v>535</v>
      </c>
      <c r="AM1346">
        <v>645</v>
      </c>
      <c r="AN1346">
        <v>895</v>
      </c>
      <c r="AO1346">
        <v>165</v>
      </c>
      <c r="AP1346">
        <v>230</v>
      </c>
      <c r="AQ1346">
        <v>135</v>
      </c>
      <c r="AR1346">
        <v>455</v>
      </c>
      <c r="AS1346">
        <v>245</v>
      </c>
      <c r="AT1346">
        <v>405</v>
      </c>
      <c r="AU1346">
        <v>275</v>
      </c>
      <c r="AV1346">
        <v>100</v>
      </c>
      <c r="AW1346">
        <v>430</v>
      </c>
      <c r="AX1346">
        <v>120</v>
      </c>
      <c r="AY1346">
        <v>105</v>
      </c>
      <c r="AZ1346" s="1">
        <v>1090</v>
      </c>
      <c r="BA1346">
        <v>380</v>
      </c>
      <c r="BB1346">
        <v>160</v>
      </c>
      <c r="BC1346">
        <v>380</v>
      </c>
      <c r="BD1346">
        <v>270</v>
      </c>
      <c r="BE1346">
        <v>275</v>
      </c>
      <c r="BF1346">
        <v>270</v>
      </c>
      <c r="BG1346">
        <v>205</v>
      </c>
      <c r="BH1346">
        <v>180</v>
      </c>
      <c r="BI1346">
        <v>170</v>
      </c>
      <c r="BJ1346">
        <v>290</v>
      </c>
      <c r="BK1346">
        <v>200</v>
      </c>
      <c r="BL1346">
        <v>320</v>
      </c>
      <c r="BM1346">
        <v>530</v>
      </c>
      <c r="BN1346">
        <v>245</v>
      </c>
      <c r="BO1346">
        <v>210</v>
      </c>
      <c r="BP1346">
        <v>475</v>
      </c>
      <c r="BQ1346">
        <v>265</v>
      </c>
      <c r="BR1346">
        <v>425</v>
      </c>
      <c r="BS1346">
        <v>95</v>
      </c>
      <c r="BT1346">
        <v>120</v>
      </c>
      <c r="BU1346">
        <v>790</v>
      </c>
      <c r="BV1346">
        <v>200</v>
      </c>
      <c r="BW1346">
        <v>220</v>
      </c>
      <c r="BX1346">
        <v>185</v>
      </c>
      <c r="BY1346">
        <v>170</v>
      </c>
      <c r="BZ1346">
        <v>245</v>
      </c>
      <c r="CA1346">
        <v>85</v>
      </c>
      <c r="CB1346" s="1">
        <v>1420</v>
      </c>
      <c r="CC1346">
        <v>100</v>
      </c>
      <c r="CD1346">
        <v>35</v>
      </c>
      <c r="CE1346">
        <v>540</v>
      </c>
      <c r="CF1346">
        <v>445</v>
      </c>
      <c r="CG1346">
        <v>355</v>
      </c>
      <c r="CH1346">
        <v>320</v>
      </c>
      <c r="CI1346">
        <v>285</v>
      </c>
      <c r="CJ1346">
        <v>610</v>
      </c>
      <c r="CK1346">
        <v>215</v>
      </c>
      <c r="CL1346">
        <v>270</v>
      </c>
      <c r="CM1346">
        <v>180</v>
      </c>
      <c r="CN1346">
        <v>210</v>
      </c>
      <c r="CO1346">
        <v>345</v>
      </c>
      <c r="CP1346">
        <v>610</v>
      </c>
      <c r="CQ1346">
        <v>190</v>
      </c>
      <c r="CR1346">
        <v>325</v>
      </c>
      <c r="CS1346">
        <v>280</v>
      </c>
      <c r="CT1346">
        <v>440</v>
      </c>
      <c r="CU1346">
        <v>230</v>
      </c>
      <c r="CV1346">
        <v>115</v>
      </c>
      <c r="CW1346">
        <v>140</v>
      </c>
      <c r="CX1346">
        <v>700</v>
      </c>
      <c r="CY1346">
        <v>175</v>
      </c>
      <c r="CZ1346">
        <v>65</v>
      </c>
      <c r="DA1346">
        <v>230</v>
      </c>
      <c r="DB1346">
        <v>100</v>
      </c>
      <c r="DC1346">
        <v>255</v>
      </c>
      <c r="DD1346">
        <v>170</v>
      </c>
      <c r="DE1346">
        <v>390</v>
      </c>
      <c r="DF1346">
        <v>180</v>
      </c>
      <c r="DG1346">
        <v>190</v>
      </c>
      <c r="DH1346" s="1">
        <v>1270</v>
      </c>
      <c r="DI1346">
        <v>75</v>
      </c>
      <c r="DJ1346">
        <v>240</v>
      </c>
      <c r="DK1346">
        <v>400</v>
      </c>
      <c r="DL1346">
        <v>535</v>
      </c>
      <c r="DM1346">
        <v>545</v>
      </c>
      <c r="DN1346">
        <v>230</v>
      </c>
      <c r="DO1346">
        <v>440</v>
      </c>
      <c r="DP1346">
        <v>275</v>
      </c>
      <c r="DQ1346">
        <v>640</v>
      </c>
      <c r="DR1346">
        <v>240</v>
      </c>
      <c r="DS1346">
        <v>260</v>
      </c>
      <c r="DT1346">
        <v>160</v>
      </c>
      <c r="DU1346">
        <v>405</v>
      </c>
      <c r="DV1346">
        <v>160</v>
      </c>
      <c r="DW1346">
        <v>80</v>
      </c>
      <c r="DX1346">
        <v>310</v>
      </c>
      <c r="DY1346" s="1">
        <v>1240</v>
      </c>
      <c r="DZ1346">
        <v>695</v>
      </c>
      <c r="EA1346">
        <v>685</v>
      </c>
      <c r="EB1346">
        <v>300</v>
      </c>
      <c r="EC1346">
        <v>390</v>
      </c>
      <c r="ED1346">
        <v>255</v>
      </c>
      <c r="EE1346">
        <v>530</v>
      </c>
      <c r="EF1346">
        <v>810</v>
      </c>
      <c r="EG1346">
        <v>220</v>
      </c>
      <c r="EH1346">
        <v>260</v>
      </c>
      <c r="EI1346" s="1">
        <v>1025</v>
      </c>
      <c r="EJ1346">
        <v>230</v>
      </c>
      <c r="EK1346">
        <v>110</v>
      </c>
      <c r="EL1346">
        <v>260</v>
      </c>
      <c r="EM1346">
        <v>140</v>
      </c>
      <c r="EN1346">
        <v>120</v>
      </c>
      <c r="EO1346">
        <v>620</v>
      </c>
      <c r="EP1346">
        <v>350</v>
      </c>
    </row>
    <row r="1347" spans="1:146" x14ac:dyDescent="0.35">
      <c r="A1347">
        <v>1349</v>
      </c>
      <c r="B1347" t="s">
        <v>1011</v>
      </c>
      <c r="C1347" t="s">
        <v>1012</v>
      </c>
      <c r="D1347" t="s">
        <v>154</v>
      </c>
      <c r="E1347" t="s">
        <v>1181</v>
      </c>
      <c r="F1347" s="1">
        <v>1305815</v>
      </c>
      <c r="G1347" s="1">
        <v>2465</v>
      </c>
      <c r="H1347" s="1">
        <v>3320</v>
      </c>
      <c r="I1347" s="1">
        <v>9535</v>
      </c>
      <c r="J1347" s="1">
        <v>21380</v>
      </c>
      <c r="K1347" s="1">
        <v>14290</v>
      </c>
      <c r="L1347" s="1">
        <v>10165</v>
      </c>
      <c r="M1347" s="1">
        <v>9675</v>
      </c>
      <c r="N1347" s="1">
        <v>6635</v>
      </c>
      <c r="O1347" s="1">
        <v>4405</v>
      </c>
      <c r="P1347" s="1">
        <v>18270</v>
      </c>
      <c r="Q1347" s="1">
        <v>2610</v>
      </c>
      <c r="R1347" s="1">
        <v>8020</v>
      </c>
      <c r="S1347" s="1">
        <v>15940</v>
      </c>
      <c r="T1347" s="1">
        <v>4125</v>
      </c>
      <c r="U1347" s="1">
        <v>4725</v>
      </c>
      <c r="V1347" s="1">
        <v>7710</v>
      </c>
      <c r="W1347" s="1">
        <v>6415</v>
      </c>
      <c r="X1347" s="1">
        <v>8200</v>
      </c>
      <c r="Y1347" s="1">
        <v>6075</v>
      </c>
      <c r="Z1347" s="1">
        <v>7815</v>
      </c>
      <c r="AA1347" s="1">
        <v>6320</v>
      </c>
      <c r="AB1347" s="1">
        <v>9025</v>
      </c>
      <c r="AC1347" s="1">
        <v>7525</v>
      </c>
      <c r="AD1347" s="1">
        <v>17880</v>
      </c>
      <c r="AE1347" s="1">
        <v>10185</v>
      </c>
      <c r="AF1347" s="1">
        <v>10115</v>
      </c>
      <c r="AG1347" s="1">
        <v>9235</v>
      </c>
      <c r="AH1347" s="1">
        <v>10570</v>
      </c>
      <c r="AI1347" s="1">
        <v>7110</v>
      </c>
      <c r="AJ1347" s="1">
        <v>11985</v>
      </c>
      <c r="AK1347" s="1">
        <v>7795</v>
      </c>
      <c r="AL1347" s="1">
        <v>5440</v>
      </c>
      <c r="AM1347" s="1">
        <v>23935</v>
      </c>
      <c r="AN1347" s="1">
        <v>14945</v>
      </c>
      <c r="AO1347" s="1">
        <v>8080</v>
      </c>
      <c r="AP1347" s="1">
        <v>14535</v>
      </c>
      <c r="AQ1347" s="1">
        <v>11980</v>
      </c>
      <c r="AR1347" s="1">
        <v>4880</v>
      </c>
      <c r="AS1347" s="1">
        <v>3085</v>
      </c>
      <c r="AT1347" s="1">
        <v>13030</v>
      </c>
      <c r="AU1347" s="1">
        <v>13395</v>
      </c>
      <c r="AV1347" s="1">
        <v>6950</v>
      </c>
      <c r="AW1347" s="1">
        <v>4695</v>
      </c>
      <c r="AX1347" s="1">
        <v>9100</v>
      </c>
      <c r="AY1347" s="1">
        <v>8820</v>
      </c>
      <c r="AZ1347" s="1">
        <v>7065</v>
      </c>
      <c r="BA1347" s="1">
        <v>8755</v>
      </c>
      <c r="BB1347" s="1">
        <v>6785</v>
      </c>
      <c r="BC1347" s="1">
        <v>3680</v>
      </c>
      <c r="BD1347" s="1">
        <v>16640</v>
      </c>
      <c r="BE1347" s="1">
        <v>18885</v>
      </c>
      <c r="BF1347" s="1">
        <v>3185</v>
      </c>
      <c r="BG1347" s="1">
        <v>4130</v>
      </c>
      <c r="BH1347" s="1">
        <v>7365</v>
      </c>
      <c r="BI1347" s="1">
        <v>4265</v>
      </c>
      <c r="BJ1347" s="1">
        <v>3565</v>
      </c>
      <c r="BK1347" s="1">
        <v>10125</v>
      </c>
      <c r="BL1347" s="1">
        <v>3660</v>
      </c>
      <c r="BM1347" s="1">
        <v>27195</v>
      </c>
      <c r="BN1347" s="1">
        <v>9925</v>
      </c>
      <c r="BO1347" s="1">
        <v>6350</v>
      </c>
      <c r="BP1347" s="1">
        <v>5215</v>
      </c>
      <c r="BQ1347" s="1">
        <v>6940</v>
      </c>
      <c r="BR1347" s="1">
        <v>8835</v>
      </c>
      <c r="BS1347" s="1">
        <v>8060</v>
      </c>
      <c r="BT1347" s="1">
        <v>6030</v>
      </c>
      <c r="BU1347" s="1">
        <v>9945</v>
      </c>
      <c r="BV1347" s="1">
        <v>9140</v>
      </c>
      <c r="BW1347" s="1">
        <v>11455</v>
      </c>
      <c r="BX1347" s="1">
        <v>12560</v>
      </c>
      <c r="BY1347" s="1">
        <v>13710</v>
      </c>
      <c r="BZ1347" s="1">
        <v>10790</v>
      </c>
      <c r="CA1347" s="1">
        <v>7760</v>
      </c>
      <c r="CB1347" s="1">
        <v>4580</v>
      </c>
      <c r="CC1347" s="1">
        <v>5565</v>
      </c>
      <c r="CD1347" s="1">
        <v>9060</v>
      </c>
      <c r="CE1347">
        <v>900</v>
      </c>
      <c r="CF1347" s="1">
        <v>22915</v>
      </c>
      <c r="CG1347" s="1">
        <v>4290</v>
      </c>
      <c r="CH1347" s="1">
        <v>10595</v>
      </c>
      <c r="CI1347" s="1">
        <v>4255</v>
      </c>
      <c r="CJ1347" s="1">
        <v>4375</v>
      </c>
      <c r="CK1347" s="1">
        <v>12930</v>
      </c>
      <c r="CL1347" s="1">
        <v>19200</v>
      </c>
      <c r="CM1347" s="1">
        <v>7675</v>
      </c>
      <c r="CN1347" s="1">
        <v>4320</v>
      </c>
      <c r="CO1347" s="1">
        <v>9805</v>
      </c>
      <c r="CP1347" s="1">
        <v>19765</v>
      </c>
      <c r="CQ1347" s="1">
        <v>8875</v>
      </c>
      <c r="CR1347" s="1">
        <v>6075</v>
      </c>
      <c r="CS1347" s="1">
        <v>3365</v>
      </c>
      <c r="CT1347" s="1">
        <v>11910</v>
      </c>
      <c r="CU1347" s="1">
        <v>11520</v>
      </c>
      <c r="CV1347" s="1">
        <v>6750</v>
      </c>
      <c r="CW1347" s="1">
        <v>10810</v>
      </c>
      <c r="CX1347" s="1">
        <v>15655</v>
      </c>
      <c r="CY1347" s="1">
        <v>6035</v>
      </c>
      <c r="CZ1347" s="1">
        <v>6085</v>
      </c>
      <c r="DA1347" s="1">
        <v>5660</v>
      </c>
      <c r="DB1347" s="1">
        <v>8945</v>
      </c>
      <c r="DC1347" s="1">
        <v>3205</v>
      </c>
      <c r="DD1347" s="1">
        <v>4990</v>
      </c>
      <c r="DE1347" s="1">
        <v>12000</v>
      </c>
      <c r="DF1347" s="1">
        <v>11080</v>
      </c>
      <c r="DG1347" s="1">
        <v>16880</v>
      </c>
      <c r="DH1347" s="1">
        <v>8750</v>
      </c>
      <c r="DI1347" s="1">
        <v>8465</v>
      </c>
      <c r="DJ1347" s="1">
        <v>3945</v>
      </c>
      <c r="DK1347" s="1">
        <v>4370</v>
      </c>
      <c r="DL1347" s="1">
        <v>10730</v>
      </c>
      <c r="DM1347" s="1">
        <v>15815</v>
      </c>
      <c r="DN1347" s="1">
        <v>8735</v>
      </c>
      <c r="DO1347" s="1">
        <v>2200</v>
      </c>
      <c r="DP1347" s="1">
        <v>20310</v>
      </c>
      <c r="DQ1347" s="1">
        <v>6705</v>
      </c>
      <c r="DR1347" s="1">
        <v>5125</v>
      </c>
      <c r="DS1347" s="1">
        <v>18465</v>
      </c>
      <c r="DT1347" s="1">
        <v>3615</v>
      </c>
      <c r="DU1347" s="1">
        <v>4345</v>
      </c>
      <c r="DV1347" s="1">
        <v>11410</v>
      </c>
      <c r="DW1347" s="1">
        <v>4470</v>
      </c>
      <c r="DX1347" s="1">
        <v>7035</v>
      </c>
      <c r="DY1347" s="1">
        <v>36715</v>
      </c>
      <c r="DZ1347" s="1">
        <v>9885</v>
      </c>
      <c r="EA1347" s="1">
        <v>5940</v>
      </c>
      <c r="EB1347" s="1">
        <v>14410</v>
      </c>
      <c r="EC1347" s="1">
        <v>6925</v>
      </c>
      <c r="ED1347" s="1">
        <v>6885</v>
      </c>
      <c r="EE1347" s="1">
        <v>12270</v>
      </c>
      <c r="EF1347" s="1">
        <v>12545</v>
      </c>
      <c r="EG1347" s="1">
        <v>7040</v>
      </c>
      <c r="EH1347" s="1">
        <v>13270</v>
      </c>
      <c r="EI1347" s="1">
        <v>12495</v>
      </c>
      <c r="EJ1347" s="1">
        <v>9050</v>
      </c>
      <c r="EK1347" s="1">
        <v>5415</v>
      </c>
      <c r="EL1347" s="1">
        <v>9605</v>
      </c>
      <c r="EM1347" s="1">
        <v>8650</v>
      </c>
      <c r="EN1347" s="1">
        <v>9740</v>
      </c>
      <c r="EO1347" s="1">
        <v>8430</v>
      </c>
      <c r="EP1347" s="1">
        <v>7695</v>
      </c>
    </row>
    <row r="1348" spans="1:146" x14ac:dyDescent="0.35">
      <c r="A1348">
        <v>1350</v>
      </c>
      <c r="B1348" t="s">
        <v>1022</v>
      </c>
      <c r="C1348" t="s">
        <v>1023</v>
      </c>
      <c r="D1348" t="s">
        <v>154</v>
      </c>
      <c r="E1348" t="s">
        <v>1182</v>
      </c>
      <c r="F1348" s="1">
        <v>2691665</v>
      </c>
      <c r="G1348" s="1">
        <v>28820</v>
      </c>
      <c r="H1348" s="1">
        <v>23470</v>
      </c>
      <c r="I1348" s="1">
        <v>12025</v>
      </c>
      <c r="J1348" s="1">
        <v>28635</v>
      </c>
      <c r="K1348" s="1">
        <v>26995</v>
      </c>
      <c r="L1348" s="1">
        <v>15580</v>
      </c>
      <c r="M1348" s="1">
        <v>25600</v>
      </c>
      <c r="N1348" s="1">
        <v>21135</v>
      </c>
      <c r="O1348" s="1">
        <v>12655</v>
      </c>
      <c r="P1348" s="1">
        <v>23110</v>
      </c>
      <c r="Q1348" s="1">
        <v>6365</v>
      </c>
      <c r="R1348" s="1">
        <v>29090</v>
      </c>
      <c r="S1348" s="1">
        <v>21690</v>
      </c>
      <c r="T1348" s="1">
        <v>21560</v>
      </c>
      <c r="U1348" s="1">
        <v>7685</v>
      </c>
      <c r="V1348" s="1">
        <v>14205</v>
      </c>
      <c r="W1348" s="1">
        <v>9190</v>
      </c>
      <c r="X1348" s="1">
        <v>11330</v>
      </c>
      <c r="Y1348" s="1">
        <v>17705</v>
      </c>
      <c r="Z1348" s="1">
        <v>10990</v>
      </c>
      <c r="AA1348" s="1">
        <v>9910</v>
      </c>
      <c r="AB1348" s="1">
        <v>10880</v>
      </c>
      <c r="AC1348" s="1">
        <v>13340</v>
      </c>
      <c r="AD1348" s="1">
        <v>30310</v>
      </c>
      <c r="AE1348" s="1">
        <v>26300</v>
      </c>
      <c r="AF1348" s="1">
        <v>16425</v>
      </c>
      <c r="AG1348" s="1">
        <v>15795</v>
      </c>
      <c r="AH1348" s="1">
        <v>14110</v>
      </c>
      <c r="AI1348" s="1">
        <v>9600</v>
      </c>
      <c r="AJ1348" s="1">
        <v>17080</v>
      </c>
      <c r="AK1348" s="1">
        <v>26830</v>
      </c>
      <c r="AL1348" s="1">
        <v>24380</v>
      </c>
      <c r="AM1348" s="1">
        <v>36205</v>
      </c>
      <c r="AN1348" s="1">
        <v>34990</v>
      </c>
      <c r="AO1348" s="1">
        <v>11710</v>
      </c>
      <c r="AP1348" s="1">
        <v>21015</v>
      </c>
      <c r="AQ1348" s="1">
        <v>15195</v>
      </c>
      <c r="AR1348" s="1">
        <v>22255</v>
      </c>
      <c r="AS1348" s="1">
        <v>9445</v>
      </c>
      <c r="AT1348" s="1">
        <v>21880</v>
      </c>
      <c r="AU1348" s="1">
        <v>18520</v>
      </c>
      <c r="AV1348" s="1">
        <v>11470</v>
      </c>
      <c r="AW1348" s="1">
        <v>21915</v>
      </c>
      <c r="AX1348" s="1">
        <v>12675</v>
      </c>
      <c r="AY1348" s="1">
        <v>10595</v>
      </c>
      <c r="AZ1348" s="1">
        <v>30205</v>
      </c>
      <c r="BA1348" s="1">
        <v>14380</v>
      </c>
      <c r="BB1348" s="1">
        <v>9655</v>
      </c>
      <c r="BC1348" s="1">
        <v>15705</v>
      </c>
      <c r="BD1348" s="1">
        <v>21825</v>
      </c>
      <c r="BE1348" s="1">
        <v>23350</v>
      </c>
      <c r="BF1348" s="1">
        <v>12465</v>
      </c>
      <c r="BG1348" s="1">
        <v>16910</v>
      </c>
      <c r="BH1348" s="1">
        <v>10110</v>
      </c>
      <c r="BI1348" s="1">
        <v>12410</v>
      </c>
      <c r="BJ1348" s="1">
        <v>15530</v>
      </c>
      <c r="BK1348" s="1">
        <v>14220</v>
      </c>
      <c r="BL1348" s="1">
        <v>13610</v>
      </c>
      <c r="BM1348" s="1">
        <v>43225</v>
      </c>
      <c r="BN1348" s="1">
        <v>14080</v>
      </c>
      <c r="BO1348" s="1">
        <v>11040</v>
      </c>
      <c r="BP1348" s="1">
        <v>17095</v>
      </c>
      <c r="BQ1348" s="1">
        <v>17455</v>
      </c>
      <c r="BR1348" s="1">
        <v>21985</v>
      </c>
      <c r="BS1348" s="1">
        <v>9170</v>
      </c>
      <c r="BT1348" s="1">
        <v>7980</v>
      </c>
      <c r="BU1348" s="1">
        <v>43510</v>
      </c>
      <c r="BV1348" s="1">
        <v>16065</v>
      </c>
      <c r="BW1348" s="1">
        <v>14555</v>
      </c>
      <c r="BX1348" s="1">
        <v>15110</v>
      </c>
      <c r="BY1348" s="1">
        <v>16635</v>
      </c>
      <c r="BZ1348" s="1">
        <v>15060</v>
      </c>
      <c r="CA1348" s="1">
        <v>10065</v>
      </c>
      <c r="CB1348" s="1">
        <v>43770</v>
      </c>
      <c r="CC1348" s="1">
        <v>9860</v>
      </c>
      <c r="CD1348" s="1">
        <v>10450</v>
      </c>
      <c r="CE1348" s="1">
        <v>26050</v>
      </c>
      <c r="CF1348" s="1">
        <v>33310</v>
      </c>
      <c r="CG1348" s="1">
        <v>17150</v>
      </c>
      <c r="CH1348" s="1">
        <v>18455</v>
      </c>
      <c r="CI1348" s="1">
        <v>13255</v>
      </c>
      <c r="CJ1348" s="1">
        <v>32825</v>
      </c>
      <c r="CK1348" s="1">
        <v>16755</v>
      </c>
      <c r="CL1348" s="1">
        <v>28925</v>
      </c>
      <c r="CM1348" s="1">
        <v>11280</v>
      </c>
      <c r="CN1348" s="1">
        <v>15530</v>
      </c>
      <c r="CO1348" s="1">
        <v>23635</v>
      </c>
      <c r="CP1348" s="1">
        <v>30440</v>
      </c>
      <c r="CQ1348" s="1">
        <v>11675</v>
      </c>
      <c r="CR1348" s="1">
        <v>18355</v>
      </c>
      <c r="CS1348" s="1">
        <v>13605</v>
      </c>
      <c r="CT1348" s="1">
        <v>20965</v>
      </c>
      <c r="CU1348" s="1">
        <v>18505</v>
      </c>
      <c r="CV1348" s="1">
        <v>9210</v>
      </c>
      <c r="CW1348" s="1">
        <v>13765</v>
      </c>
      <c r="CX1348" s="1">
        <v>34715</v>
      </c>
      <c r="CY1348" s="1">
        <v>10710</v>
      </c>
      <c r="CZ1348" s="1">
        <v>7645</v>
      </c>
      <c r="DA1348" s="1">
        <v>15800</v>
      </c>
      <c r="DB1348" s="1">
        <v>11050</v>
      </c>
      <c r="DC1348" s="1">
        <v>10675</v>
      </c>
      <c r="DD1348" s="1">
        <v>10360</v>
      </c>
      <c r="DE1348" s="1">
        <v>22235</v>
      </c>
      <c r="DF1348" s="1">
        <v>14870</v>
      </c>
      <c r="DG1348" s="1">
        <v>20615</v>
      </c>
      <c r="DH1348" s="1">
        <v>46070</v>
      </c>
      <c r="DI1348" s="1">
        <v>10070</v>
      </c>
      <c r="DJ1348" s="1">
        <v>9755</v>
      </c>
      <c r="DK1348" s="1">
        <v>16430</v>
      </c>
      <c r="DL1348" s="1">
        <v>20660</v>
      </c>
      <c r="DM1348" s="1">
        <v>27035</v>
      </c>
      <c r="DN1348" s="1">
        <v>17670</v>
      </c>
      <c r="DO1348" s="1">
        <v>24265</v>
      </c>
      <c r="DP1348" s="1">
        <v>24890</v>
      </c>
      <c r="DQ1348" s="1">
        <v>27025</v>
      </c>
      <c r="DR1348" s="1">
        <v>15485</v>
      </c>
      <c r="DS1348" s="1">
        <v>21435</v>
      </c>
      <c r="DT1348" s="1">
        <v>10120</v>
      </c>
      <c r="DU1348" s="1">
        <v>20840</v>
      </c>
      <c r="DV1348" s="1">
        <v>16230</v>
      </c>
      <c r="DW1348" s="1">
        <v>6675</v>
      </c>
      <c r="DX1348" s="1">
        <v>17180</v>
      </c>
      <c r="DY1348" s="1">
        <v>65615</v>
      </c>
      <c r="DZ1348" s="1">
        <v>26955</v>
      </c>
      <c r="EA1348" s="1">
        <v>32885</v>
      </c>
      <c r="EB1348" s="1">
        <v>26130</v>
      </c>
      <c r="EC1348" s="1">
        <v>17685</v>
      </c>
      <c r="ED1348" s="1">
        <v>11095</v>
      </c>
      <c r="EE1348" s="1">
        <v>27555</v>
      </c>
      <c r="EF1348" s="1">
        <v>50250</v>
      </c>
      <c r="EG1348" s="1">
        <v>16670</v>
      </c>
      <c r="EH1348" s="1">
        <v>22135</v>
      </c>
      <c r="EI1348" s="1">
        <v>53015</v>
      </c>
      <c r="EJ1348" s="1">
        <v>12425</v>
      </c>
      <c r="EK1348" s="1">
        <v>7845</v>
      </c>
      <c r="EL1348" s="1">
        <v>13250</v>
      </c>
      <c r="EM1348" s="1">
        <v>11805</v>
      </c>
      <c r="EN1348" s="1">
        <v>12295</v>
      </c>
      <c r="EO1348" s="1">
        <v>27575</v>
      </c>
      <c r="EP1348" s="1">
        <v>14020</v>
      </c>
    </row>
    <row r="1349" spans="1:146" x14ac:dyDescent="0.35">
      <c r="A1349">
        <v>1351</v>
      </c>
      <c r="B1349" t="s">
        <v>1022</v>
      </c>
      <c r="C1349" t="s">
        <v>1023</v>
      </c>
      <c r="D1349" t="s">
        <v>154</v>
      </c>
      <c r="E1349" t="s">
        <v>1183</v>
      </c>
      <c r="F1349" s="1">
        <v>35630</v>
      </c>
      <c r="G1349">
        <v>40</v>
      </c>
      <c r="H1349">
        <v>105</v>
      </c>
      <c r="I1349">
        <v>305</v>
      </c>
      <c r="J1349">
        <v>475</v>
      </c>
      <c r="K1349">
        <v>230</v>
      </c>
      <c r="L1349">
        <v>90</v>
      </c>
      <c r="M1349">
        <v>250</v>
      </c>
      <c r="N1349">
        <v>110</v>
      </c>
      <c r="O1349">
        <v>110</v>
      </c>
      <c r="P1349">
        <v>100</v>
      </c>
      <c r="Q1349">
        <v>85</v>
      </c>
      <c r="R1349">
        <v>300</v>
      </c>
      <c r="S1349">
        <v>625</v>
      </c>
      <c r="T1349">
        <v>220</v>
      </c>
      <c r="U1349">
        <v>345</v>
      </c>
      <c r="V1349">
        <v>135</v>
      </c>
      <c r="W1349">
        <v>40</v>
      </c>
      <c r="X1349">
        <v>180</v>
      </c>
      <c r="Y1349">
        <v>135</v>
      </c>
      <c r="Z1349">
        <v>315</v>
      </c>
      <c r="AA1349">
        <v>65</v>
      </c>
      <c r="AB1349">
        <v>180</v>
      </c>
      <c r="AC1349">
        <v>250</v>
      </c>
      <c r="AD1349">
        <v>635</v>
      </c>
      <c r="AE1349">
        <v>445</v>
      </c>
      <c r="AF1349">
        <v>115</v>
      </c>
      <c r="AG1349">
        <v>415</v>
      </c>
      <c r="AH1349">
        <v>240</v>
      </c>
      <c r="AI1349">
        <v>260</v>
      </c>
      <c r="AJ1349">
        <v>420</v>
      </c>
      <c r="AK1349">
        <v>105</v>
      </c>
      <c r="AL1349">
        <v>285</v>
      </c>
      <c r="AM1349">
        <v>650</v>
      </c>
      <c r="AN1349">
        <v>395</v>
      </c>
      <c r="AO1349">
        <v>235</v>
      </c>
      <c r="AP1349">
        <v>610</v>
      </c>
      <c r="AQ1349">
        <v>185</v>
      </c>
      <c r="AR1349">
        <v>325</v>
      </c>
      <c r="AS1349">
        <v>85</v>
      </c>
      <c r="AT1349">
        <v>110</v>
      </c>
      <c r="AU1349">
        <v>265</v>
      </c>
      <c r="AV1349">
        <v>120</v>
      </c>
      <c r="AW1349">
        <v>100</v>
      </c>
      <c r="AX1349">
        <v>125</v>
      </c>
      <c r="AY1349">
        <v>115</v>
      </c>
      <c r="AZ1349">
        <v>155</v>
      </c>
      <c r="BA1349">
        <v>365</v>
      </c>
      <c r="BB1349">
        <v>140</v>
      </c>
      <c r="BC1349">
        <v>130</v>
      </c>
      <c r="BD1349">
        <v>455</v>
      </c>
      <c r="BE1349">
        <v>450</v>
      </c>
      <c r="BF1349">
        <v>75</v>
      </c>
      <c r="BG1349">
        <v>30</v>
      </c>
      <c r="BH1349">
        <v>75</v>
      </c>
      <c r="BI1349">
        <v>20</v>
      </c>
      <c r="BJ1349">
        <v>90</v>
      </c>
      <c r="BK1349">
        <v>240</v>
      </c>
      <c r="BL1349">
        <v>200</v>
      </c>
      <c r="BM1349">
        <v>465</v>
      </c>
      <c r="BN1349">
        <v>375</v>
      </c>
      <c r="BO1349">
        <v>140</v>
      </c>
      <c r="BP1349">
        <v>365</v>
      </c>
      <c r="BQ1349">
        <v>265</v>
      </c>
      <c r="BR1349">
        <v>145</v>
      </c>
      <c r="BS1349">
        <v>95</v>
      </c>
      <c r="BT1349">
        <v>195</v>
      </c>
      <c r="BU1349">
        <v>195</v>
      </c>
      <c r="BV1349">
        <v>100</v>
      </c>
      <c r="BW1349">
        <v>105</v>
      </c>
      <c r="BX1349">
        <v>195</v>
      </c>
      <c r="BY1349">
        <v>305</v>
      </c>
      <c r="BZ1349">
        <v>420</v>
      </c>
      <c r="CA1349">
        <v>280</v>
      </c>
      <c r="CB1349">
        <v>335</v>
      </c>
      <c r="CC1349">
        <v>15</v>
      </c>
      <c r="CD1349">
        <v>85</v>
      </c>
      <c r="CE1349">
        <v>30</v>
      </c>
      <c r="CF1349">
        <v>610</v>
      </c>
      <c r="CG1349">
        <v>205</v>
      </c>
      <c r="CH1349">
        <v>435</v>
      </c>
      <c r="CI1349">
        <v>180</v>
      </c>
      <c r="CJ1349">
        <v>185</v>
      </c>
      <c r="CK1349">
        <v>320</v>
      </c>
      <c r="CL1349">
        <v>405</v>
      </c>
      <c r="CM1349">
        <v>330</v>
      </c>
      <c r="CN1349">
        <v>50</v>
      </c>
      <c r="CO1349">
        <v>70</v>
      </c>
      <c r="CP1349">
        <v>500</v>
      </c>
      <c r="CQ1349">
        <v>225</v>
      </c>
      <c r="CR1349">
        <v>265</v>
      </c>
      <c r="CS1349">
        <v>290</v>
      </c>
      <c r="CT1349">
        <v>300</v>
      </c>
      <c r="CU1349">
        <v>630</v>
      </c>
      <c r="CV1349">
        <v>190</v>
      </c>
      <c r="CW1349">
        <v>360</v>
      </c>
      <c r="CX1349">
        <v>590</v>
      </c>
      <c r="CY1349">
        <v>105</v>
      </c>
      <c r="CZ1349">
        <v>145</v>
      </c>
      <c r="DA1349">
        <v>85</v>
      </c>
      <c r="DB1349">
        <v>80</v>
      </c>
      <c r="DC1349">
        <v>240</v>
      </c>
      <c r="DD1349">
        <v>105</v>
      </c>
      <c r="DE1349">
        <v>400</v>
      </c>
      <c r="DF1349">
        <v>330</v>
      </c>
      <c r="DG1349">
        <v>270</v>
      </c>
      <c r="DH1349">
        <v>285</v>
      </c>
      <c r="DI1349">
        <v>210</v>
      </c>
      <c r="DJ1349">
        <v>55</v>
      </c>
      <c r="DK1349">
        <v>330</v>
      </c>
      <c r="DL1349">
        <v>655</v>
      </c>
      <c r="DM1349">
        <v>830</v>
      </c>
      <c r="DN1349">
        <v>105</v>
      </c>
      <c r="DO1349">
        <v>30</v>
      </c>
      <c r="DP1349">
        <v>355</v>
      </c>
      <c r="DQ1349">
        <v>225</v>
      </c>
      <c r="DR1349">
        <v>235</v>
      </c>
      <c r="DS1349">
        <v>565</v>
      </c>
      <c r="DT1349">
        <v>65</v>
      </c>
      <c r="DU1349">
        <v>130</v>
      </c>
      <c r="DV1349">
        <v>255</v>
      </c>
      <c r="DW1349">
        <v>135</v>
      </c>
      <c r="DX1349">
        <v>355</v>
      </c>
      <c r="DY1349">
        <v>965</v>
      </c>
      <c r="DZ1349">
        <v>755</v>
      </c>
      <c r="EA1349">
        <v>155</v>
      </c>
      <c r="EB1349">
        <v>110</v>
      </c>
      <c r="EC1349">
        <v>230</v>
      </c>
      <c r="ED1349">
        <v>220</v>
      </c>
      <c r="EE1349">
        <v>270</v>
      </c>
      <c r="EF1349">
        <v>205</v>
      </c>
      <c r="EG1349">
        <v>105</v>
      </c>
      <c r="EH1349">
        <v>130</v>
      </c>
      <c r="EI1349">
        <v>605</v>
      </c>
      <c r="EJ1349">
        <v>425</v>
      </c>
      <c r="EK1349">
        <v>270</v>
      </c>
      <c r="EL1349">
        <v>335</v>
      </c>
      <c r="EM1349">
        <v>140</v>
      </c>
      <c r="EN1349">
        <v>215</v>
      </c>
      <c r="EO1349">
        <v>220</v>
      </c>
      <c r="EP1349">
        <v>105</v>
      </c>
    </row>
    <row r="1350" spans="1:146" x14ac:dyDescent="0.35">
      <c r="A1350">
        <v>1352</v>
      </c>
      <c r="B1350" t="s">
        <v>1022</v>
      </c>
      <c r="C1350" t="s">
        <v>1023</v>
      </c>
      <c r="D1350" t="s">
        <v>154</v>
      </c>
      <c r="E1350" t="s">
        <v>1184</v>
      </c>
      <c r="F1350" s="1">
        <v>27610</v>
      </c>
      <c r="G1350">
        <v>25</v>
      </c>
      <c r="H1350">
        <v>90</v>
      </c>
      <c r="I1350">
        <v>200</v>
      </c>
      <c r="J1350">
        <v>345</v>
      </c>
      <c r="K1350">
        <v>175</v>
      </c>
      <c r="L1350">
        <v>75</v>
      </c>
      <c r="M1350">
        <v>205</v>
      </c>
      <c r="N1350">
        <v>90</v>
      </c>
      <c r="O1350">
        <v>75</v>
      </c>
      <c r="P1350">
        <v>95</v>
      </c>
      <c r="Q1350">
        <v>60</v>
      </c>
      <c r="R1350">
        <v>255</v>
      </c>
      <c r="S1350">
        <v>430</v>
      </c>
      <c r="T1350">
        <v>150</v>
      </c>
      <c r="U1350">
        <v>275</v>
      </c>
      <c r="V1350">
        <v>115</v>
      </c>
      <c r="W1350">
        <v>35</v>
      </c>
      <c r="X1350">
        <v>170</v>
      </c>
      <c r="Y1350">
        <v>110</v>
      </c>
      <c r="Z1350">
        <v>230</v>
      </c>
      <c r="AA1350">
        <v>50</v>
      </c>
      <c r="AB1350">
        <v>135</v>
      </c>
      <c r="AC1350">
        <v>215</v>
      </c>
      <c r="AD1350">
        <v>540</v>
      </c>
      <c r="AE1350">
        <v>320</v>
      </c>
      <c r="AF1350">
        <v>90</v>
      </c>
      <c r="AG1350">
        <v>325</v>
      </c>
      <c r="AH1350">
        <v>200</v>
      </c>
      <c r="AI1350">
        <v>245</v>
      </c>
      <c r="AJ1350">
        <v>320</v>
      </c>
      <c r="AK1350">
        <v>100</v>
      </c>
      <c r="AL1350">
        <v>225</v>
      </c>
      <c r="AM1350">
        <v>535</v>
      </c>
      <c r="AN1350">
        <v>365</v>
      </c>
      <c r="AO1350">
        <v>195</v>
      </c>
      <c r="AP1350">
        <v>485</v>
      </c>
      <c r="AQ1350">
        <v>155</v>
      </c>
      <c r="AR1350">
        <v>285</v>
      </c>
      <c r="AS1350">
        <v>65</v>
      </c>
      <c r="AT1350">
        <v>100</v>
      </c>
      <c r="AU1350">
        <v>185</v>
      </c>
      <c r="AV1350">
        <v>95</v>
      </c>
      <c r="AW1350">
        <v>75</v>
      </c>
      <c r="AX1350">
        <v>100</v>
      </c>
      <c r="AY1350">
        <v>100</v>
      </c>
      <c r="AZ1350">
        <v>110</v>
      </c>
      <c r="BA1350">
        <v>260</v>
      </c>
      <c r="BB1350">
        <v>110</v>
      </c>
      <c r="BC1350">
        <v>120</v>
      </c>
      <c r="BD1350">
        <v>355</v>
      </c>
      <c r="BE1350">
        <v>355</v>
      </c>
      <c r="BF1350">
        <v>65</v>
      </c>
      <c r="BG1350">
        <v>25</v>
      </c>
      <c r="BH1350">
        <v>60</v>
      </c>
      <c r="BI1350">
        <v>10</v>
      </c>
      <c r="BJ1350">
        <v>70</v>
      </c>
      <c r="BK1350">
        <v>175</v>
      </c>
      <c r="BL1350">
        <v>150</v>
      </c>
      <c r="BM1350">
        <v>350</v>
      </c>
      <c r="BN1350">
        <v>295</v>
      </c>
      <c r="BO1350">
        <v>105</v>
      </c>
      <c r="BP1350">
        <v>270</v>
      </c>
      <c r="BQ1350">
        <v>150</v>
      </c>
      <c r="BR1350">
        <v>105</v>
      </c>
      <c r="BS1350">
        <v>70</v>
      </c>
      <c r="BT1350">
        <v>125</v>
      </c>
      <c r="BU1350">
        <v>155</v>
      </c>
      <c r="BV1350">
        <v>70</v>
      </c>
      <c r="BW1350">
        <v>75</v>
      </c>
      <c r="BX1350">
        <v>115</v>
      </c>
      <c r="BY1350">
        <v>210</v>
      </c>
      <c r="BZ1350">
        <v>285</v>
      </c>
      <c r="CA1350">
        <v>220</v>
      </c>
      <c r="CB1350">
        <v>270</v>
      </c>
      <c r="CC1350">
        <v>10</v>
      </c>
      <c r="CD1350">
        <v>55</v>
      </c>
      <c r="CE1350">
        <v>20</v>
      </c>
      <c r="CF1350">
        <v>445</v>
      </c>
      <c r="CG1350">
        <v>180</v>
      </c>
      <c r="CH1350">
        <v>335</v>
      </c>
      <c r="CI1350">
        <v>140</v>
      </c>
      <c r="CJ1350">
        <v>145</v>
      </c>
      <c r="CK1350">
        <v>240</v>
      </c>
      <c r="CL1350">
        <v>330</v>
      </c>
      <c r="CM1350">
        <v>260</v>
      </c>
      <c r="CN1350">
        <v>50</v>
      </c>
      <c r="CO1350">
        <v>35</v>
      </c>
      <c r="CP1350">
        <v>340</v>
      </c>
      <c r="CQ1350">
        <v>165</v>
      </c>
      <c r="CR1350">
        <v>205</v>
      </c>
      <c r="CS1350">
        <v>260</v>
      </c>
      <c r="CT1350">
        <v>240</v>
      </c>
      <c r="CU1350">
        <v>540</v>
      </c>
      <c r="CV1350">
        <v>165</v>
      </c>
      <c r="CW1350">
        <v>250</v>
      </c>
      <c r="CX1350">
        <v>420</v>
      </c>
      <c r="CY1350">
        <v>65</v>
      </c>
      <c r="CZ1350">
        <v>125</v>
      </c>
      <c r="DA1350">
        <v>55</v>
      </c>
      <c r="DB1350">
        <v>60</v>
      </c>
      <c r="DC1350">
        <v>165</v>
      </c>
      <c r="DD1350">
        <v>95</v>
      </c>
      <c r="DE1350">
        <v>355</v>
      </c>
      <c r="DF1350">
        <v>250</v>
      </c>
      <c r="DG1350">
        <v>170</v>
      </c>
      <c r="DH1350">
        <v>185</v>
      </c>
      <c r="DI1350">
        <v>140</v>
      </c>
      <c r="DJ1350">
        <v>45</v>
      </c>
      <c r="DK1350">
        <v>225</v>
      </c>
      <c r="DL1350">
        <v>525</v>
      </c>
      <c r="DM1350">
        <v>630</v>
      </c>
      <c r="DN1350">
        <v>95</v>
      </c>
      <c r="DO1350">
        <v>35</v>
      </c>
      <c r="DP1350">
        <v>265</v>
      </c>
      <c r="DQ1350">
        <v>165</v>
      </c>
      <c r="DR1350">
        <v>205</v>
      </c>
      <c r="DS1350">
        <v>400</v>
      </c>
      <c r="DT1350">
        <v>65</v>
      </c>
      <c r="DU1350">
        <v>90</v>
      </c>
      <c r="DV1350">
        <v>175</v>
      </c>
      <c r="DW1350">
        <v>90</v>
      </c>
      <c r="DX1350">
        <v>305</v>
      </c>
      <c r="DY1350">
        <v>665</v>
      </c>
      <c r="DZ1350">
        <v>680</v>
      </c>
      <c r="EA1350">
        <v>110</v>
      </c>
      <c r="EB1350">
        <v>50</v>
      </c>
      <c r="EC1350">
        <v>210</v>
      </c>
      <c r="ED1350">
        <v>200</v>
      </c>
      <c r="EE1350">
        <v>210</v>
      </c>
      <c r="EF1350">
        <v>165</v>
      </c>
      <c r="EG1350">
        <v>60</v>
      </c>
      <c r="EH1350">
        <v>110</v>
      </c>
      <c r="EI1350">
        <v>470</v>
      </c>
      <c r="EJ1350">
        <v>355</v>
      </c>
      <c r="EK1350">
        <v>235</v>
      </c>
      <c r="EL1350">
        <v>275</v>
      </c>
      <c r="EM1350">
        <v>90</v>
      </c>
      <c r="EN1350">
        <v>130</v>
      </c>
      <c r="EO1350">
        <v>200</v>
      </c>
      <c r="EP1350">
        <v>85</v>
      </c>
    </row>
    <row r="1351" spans="1:146" x14ac:dyDescent="0.35">
      <c r="A1351">
        <v>1353</v>
      </c>
      <c r="B1351" t="s">
        <v>1022</v>
      </c>
      <c r="C1351" t="s">
        <v>1023</v>
      </c>
      <c r="D1351" t="s">
        <v>154</v>
      </c>
      <c r="E1351" t="s">
        <v>1185</v>
      </c>
      <c r="F1351">
        <v>515</v>
      </c>
      <c r="G1351">
        <v>0</v>
      </c>
      <c r="H1351">
        <v>0</v>
      </c>
      <c r="I1351">
        <v>15</v>
      </c>
      <c r="J1351">
        <v>20</v>
      </c>
      <c r="K1351">
        <v>10</v>
      </c>
      <c r="L1351">
        <v>0</v>
      </c>
      <c r="M1351">
        <v>10</v>
      </c>
      <c r="N1351">
        <v>0</v>
      </c>
      <c r="O1351">
        <v>0</v>
      </c>
      <c r="P1351">
        <v>0</v>
      </c>
      <c r="Q1351">
        <v>10</v>
      </c>
      <c r="R1351">
        <v>0</v>
      </c>
      <c r="S1351">
        <v>10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</v>
      </c>
      <c r="AA1351">
        <v>0</v>
      </c>
      <c r="AB1351">
        <v>0</v>
      </c>
      <c r="AC1351">
        <v>0</v>
      </c>
      <c r="AD1351">
        <v>10</v>
      </c>
      <c r="AE1351">
        <v>10</v>
      </c>
      <c r="AF1351">
        <v>0</v>
      </c>
      <c r="AG1351">
        <v>0</v>
      </c>
      <c r="AH1351">
        <v>0</v>
      </c>
      <c r="AI1351">
        <v>0</v>
      </c>
      <c r="AJ1351">
        <v>20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10</v>
      </c>
      <c r="BK1351">
        <v>10</v>
      </c>
      <c r="BL1351">
        <v>0</v>
      </c>
      <c r="BM1351">
        <v>10</v>
      </c>
      <c r="BN1351">
        <v>15</v>
      </c>
      <c r="BO1351">
        <v>0</v>
      </c>
      <c r="BP1351">
        <v>10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25</v>
      </c>
      <c r="BZ1351">
        <v>0</v>
      </c>
      <c r="CA1351">
        <v>0</v>
      </c>
      <c r="CB1351">
        <v>30</v>
      </c>
      <c r="CC1351">
        <v>0</v>
      </c>
      <c r="CD1351">
        <v>20</v>
      </c>
      <c r="CE1351">
        <v>0</v>
      </c>
      <c r="CF1351">
        <v>10</v>
      </c>
      <c r="CG1351">
        <v>0</v>
      </c>
      <c r="CH1351">
        <v>10</v>
      </c>
      <c r="CI1351">
        <v>0</v>
      </c>
      <c r="CJ1351">
        <v>10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10</v>
      </c>
      <c r="CQ1351">
        <v>0</v>
      </c>
      <c r="CR1351">
        <v>10</v>
      </c>
      <c r="CS1351">
        <v>10</v>
      </c>
      <c r="CT1351">
        <v>0</v>
      </c>
      <c r="CU1351">
        <v>0</v>
      </c>
      <c r="CV1351">
        <v>0</v>
      </c>
      <c r="CW1351">
        <v>10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10</v>
      </c>
      <c r="DG1351">
        <v>0</v>
      </c>
      <c r="DH1351">
        <v>10</v>
      </c>
      <c r="DI1351">
        <v>0</v>
      </c>
      <c r="DJ1351">
        <v>0</v>
      </c>
      <c r="DK1351">
        <v>0</v>
      </c>
      <c r="DL1351">
        <v>10</v>
      </c>
      <c r="DM1351">
        <v>10</v>
      </c>
      <c r="DN1351">
        <v>10</v>
      </c>
      <c r="DO1351">
        <v>0</v>
      </c>
      <c r="DP1351">
        <v>10</v>
      </c>
      <c r="DQ1351">
        <v>0</v>
      </c>
      <c r="DR1351">
        <v>10</v>
      </c>
      <c r="DS1351">
        <v>0</v>
      </c>
      <c r="DT1351">
        <v>0</v>
      </c>
      <c r="DU1351">
        <v>20</v>
      </c>
      <c r="DV1351">
        <v>0</v>
      </c>
      <c r="DW1351">
        <v>10</v>
      </c>
      <c r="DX1351">
        <v>0</v>
      </c>
      <c r="DY1351">
        <v>0</v>
      </c>
      <c r="DZ1351">
        <v>10</v>
      </c>
      <c r="EA1351">
        <v>0</v>
      </c>
      <c r="EB1351">
        <v>10</v>
      </c>
      <c r="EC1351">
        <v>0</v>
      </c>
      <c r="ED1351">
        <v>0</v>
      </c>
      <c r="EE1351">
        <v>0</v>
      </c>
      <c r="EF1351">
        <v>10</v>
      </c>
      <c r="EG1351">
        <v>0</v>
      </c>
      <c r="EH1351">
        <v>0</v>
      </c>
      <c r="EI1351">
        <v>25</v>
      </c>
      <c r="EJ1351">
        <v>0</v>
      </c>
      <c r="EK1351">
        <v>0</v>
      </c>
      <c r="EL1351">
        <v>10</v>
      </c>
      <c r="EM1351">
        <v>0</v>
      </c>
      <c r="EN1351">
        <v>0</v>
      </c>
      <c r="EO1351">
        <v>0</v>
      </c>
      <c r="EP1351">
        <v>0</v>
      </c>
    </row>
    <row r="1352" spans="1:146" x14ac:dyDescent="0.35">
      <c r="A1352">
        <v>1354</v>
      </c>
      <c r="B1352" t="s">
        <v>1022</v>
      </c>
      <c r="C1352" t="s">
        <v>1023</v>
      </c>
      <c r="D1352" t="s">
        <v>154</v>
      </c>
      <c r="E1352" t="s">
        <v>1186</v>
      </c>
      <c r="F1352" s="1">
        <v>8465</v>
      </c>
      <c r="G1352">
        <v>10</v>
      </c>
      <c r="H1352">
        <v>25</v>
      </c>
      <c r="I1352">
        <v>100</v>
      </c>
      <c r="J1352">
        <v>115</v>
      </c>
      <c r="K1352">
        <v>60</v>
      </c>
      <c r="L1352">
        <v>0</v>
      </c>
      <c r="M1352">
        <v>50</v>
      </c>
      <c r="N1352">
        <v>40</v>
      </c>
      <c r="O1352">
        <v>30</v>
      </c>
      <c r="P1352">
        <v>20</v>
      </c>
      <c r="Q1352">
        <v>20</v>
      </c>
      <c r="R1352">
        <v>70</v>
      </c>
      <c r="S1352">
        <v>215</v>
      </c>
      <c r="T1352">
        <v>70</v>
      </c>
      <c r="U1352">
        <v>65</v>
      </c>
      <c r="V1352">
        <v>25</v>
      </c>
      <c r="W1352">
        <v>0</v>
      </c>
      <c r="X1352">
        <v>15</v>
      </c>
      <c r="Y1352">
        <v>30</v>
      </c>
      <c r="Z1352">
        <v>100</v>
      </c>
      <c r="AA1352">
        <v>25</v>
      </c>
      <c r="AB1352">
        <v>45</v>
      </c>
      <c r="AC1352">
        <v>35</v>
      </c>
      <c r="AD1352">
        <v>130</v>
      </c>
      <c r="AE1352">
        <v>120</v>
      </c>
      <c r="AF1352">
        <v>30</v>
      </c>
      <c r="AG1352">
        <v>100</v>
      </c>
      <c r="AH1352">
        <v>55</v>
      </c>
      <c r="AI1352">
        <v>40</v>
      </c>
      <c r="AJ1352">
        <v>100</v>
      </c>
      <c r="AK1352">
        <v>20</v>
      </c>
      <c r="AL1352">
        <v>65</v>
      </c>
      <c r="AM1352">
        <v>170</v>
      </c>
      <c r="AN1352">
        <v>30</v>
      </c>
      <c r="AO1352">
        <v>50</v>
      </c>
      <c r="AP1352">
        <v>135</v>
      </c>
      <c r="AQ1352">
        <v>35</v>
      </c>
      <c r="AR1352">
        <v>55</v>
      </c>
      <c r="AS1352">
        <v>25</v>
      </c>
      <c r="AT1352">
        <v>20</v>
      </c>
      <c r="AU1352">
        <v>75</v>
      </c>
      <c r="AV1352">
        <v>30</v>
      </c>
      <c r="AW1352">
        <v>30</v>
      </c>
      <c r="AX1352">
        <v>25</v>
      </c>
      <c r="AY1352">
        <v>10</v>
      </c>
      <c r="AZ1352">
        <v>40</v>
      </c>
      <c r="BA1352">
        <v>115</v>
      </c>
      <c r="BB1352">
        <v>20</v>
      </c>
      <c r="BC1352">
        <v>10</v>
      </c>
      <c r="BD1352">
        <v>80</v>
      </c>
      <c r="BE1352">
        <v>90</v>
      </c>
      <c r="BF1352">
        <v>15</v>
      </c>
      <c r="BG1352">
        <v>0</v>
      </c>
      <c r="BH1352">
        <v>20</v>
      </c>
      <c r="BI1352">
        <v>10</v>
      </c>
      <c r="BJ1352">
        <v>15</v>
      </c>
      <c r="BK1352">
        <v>70</v>
      </c>
      <c r="BL1352">
        <v>50</v>
      </c>
      <c r="BM1352">
        <v>140</v>
      </c>
      <c r="BN1352">
        <v>100</v>
      </c>
      <c r="BO1352">
        <v>30</v>
      </c>
      <c r="BP1352">
        <v>100</v>
      </c>
      <c r="BQ1352">
        <v>110</v>
      </c>
      <c r="BR1352">
        <v>40</v>
      </c>
      <c r="BS1352">
        <v>15</v>
      </c>
      <c r="BT1352">
        <v>75</v>
      </c>
      <c r="BU1352">
        <v>50</v>
      </c>
      <c r="BV1352">
        <v>25</v>
      </c>
      <c r="BW1352">
        <v>25</v>
      </c>
      <c r="BX1352">
        <v>80</v>
      </c>
      <c r="BY1352">
        <v>90</v>
      </c>
      <c r="BZ1352">
        <v>165</v>
      </c>
      <c r="CA1352">
        <v>60</v>
      </c>
      <c r="CB1352">
        <v>65</v>
      </c>
      <c r="CC1352">
        <v>10</v>
      </c>
      <c r="CD1352">
        <v>20</v>
      </c>
      <c r="CE1352">
        <v>0</v>
      </c>
      <c r="CF1352">
        <v>145</v>
      </c>
      <c r="CG1352">
        <v>20</v>
      </c>
      <c r="CH1352">
        <v>95</v>
      </c>
      <c r="CI1352">
        <v>35</v>
      </c>
      <c r="CJ1352">
        <v>20</v>
      </c>
      <c r="CK1352">
        <v>85</v>
      </c>
      <c r="CL1352">
        <v>95</v>
      </c>
      <c r="CM1352">
        <v>75</v>
      </c>
      <c r="CN1352">
        <v>0</v>
      </c>
      <c r="CO1352">
        <v>30</v>
      </c>
      <c r="CP1352">
        <v>165</v>
      </c>
      <c r="CQ1352">
        <v>60</v>
      </c>
      <c r="CR1352">
        <v>55</v>
      </c>
      <c r="CS1352">
        <v>30</v>
      </c>
      <c r="CT1352">
        <v>55</v>
      </c>
      <c r="CU1352">
        <v>85</v>
      </c>
      <c r="CV1352">
        <v>35</v>
      </c>
      <c r="CW1352">
        <v>100</v>
      </c>
      <c r="CX1352">
        <v>165</v>
      </c>
      <c r="CY1352">
        <v>45</v>
      </c>
      <c r="CZ1352">
        <v>20</v>
      </c>
      <c r="DA1352">
        <v>25</v>
      </c>
      <c r="DB1352">
        <v>30</v>
      </c>
      <c r="DC1352">
        <v>95</v>
      </c>
      <c r="DD1352">
        <v>10</v>
      </c>
      <c r="DE1352">
        <v>65</v>
      </c>
      <c r="DF1352">
        <v>105</v>
      </c>
      <c r="DG1352">
        <v>110</v>
      </c>
      <c r="DH1352">
        <v>90</v>
      </c>
      <c r="DI1352">
        <v>85</v>
      </c>
      <c r="DJ1352">
        <v>10</v>
      </c>
      <c r="DK1352">
        <v>90</v>
      </c>
      <c r="DL1352">
        <v>130</v>
      </c>
      <c r="DM1352">
        <v>215</v>
      </c>
      <c r="DN1352">
        <v>0</v>
      </c>
      <c r="DO1352">
        <v>10</v>
      </c>
      <c r="DP1352">
        <v>80</v>
      </c>
      <c r="DQ1352">
        <v>75</v>
      </c>
      <c r="DR1352">
        <v>50</v>
      </c>
      <c r="DS1352">
        <v>180</v>
      </c>
      <c r="DT1352">
        <v>0</v>
      </c>
      <c r="DU1352">
        <v>55</v>
      </c>
      <c r="DV1352">
        <v>75</v>
      </c>
      <c r="DW1352">
        <v>45</v>
      </c>
      <c r="DX1352">
        <v>60</v>
      </c>
      <c r="DY1352">
        <v>305</v>
      </c>
      <c r="DZ1352">
        <v>85</v>
      </c>
      <c r="EA1352">
        <v>50</v>
      </c>
      <c r="EB1352">
        <v>30</v>
      </c>
      <c r="EC1352">
        <v>35</v>
      </c>
      <c r="ED1352">
        <v>15</v>
      </c>
      <c r="EE1352">
        <v>50</v>
      </c>
      <c r="EF1352">
        <v>45</v>
      </c>
      <c r="EG1352">
        <v>40</v>
      </c>
      <c r="EH1352">
        <v>35</v>
      </c>
      <c r="EI1352">
        <v>110</v>
      </c>
      <c r="EJ1352">
        <v>80</v>
      </c>
      <c r="EK1352">
        <v>60</v>
      </c>
      <c r="EL1352">
        <v>80</v>
      </c>
      <c r="EM1352">
        <v>45</v>
      </c>
      <c r="EN1352">
        <v>75</v>
      </c>
      <c r="EO1352">
        <v>40</v>
      </c>
      <c r="EP1352">
        <v>10</v>
      </c>
    </row>
    <row r="1353" spans="1:146" x14ac:dyDescent="0.35">
      <c r="A1353">
        <v>1355</v>
      </c>
      <c r="B1353" t="s">
        <v>1022</v>
      </c>
      <c r="C1353" t="s">
        <v>1023</v>
      </c>
      <c r="D1353" t="s">
        <v>154</v>
      </c>
      <c r="E1353" t="s">
        <v>1187</v>
      </c>
      <c r="F1353" s="1">
        <v>345710</v>
      </c>
      <c r="G1353" s="1">
        <v>1345</v>
      </c>
      <c r="H1353" s="1">
        <v>1190</v>
      </c>
      <c r="I1353" s="1">
        <v>2355</v>
      </c>
      <c r="J1353" s="1">
        <v>5255</v>
      </c>
      <c r="K1353" s="1">
        <v>3230</v>
      </c>
      <c r="L1353" s="1">
        <v>1630</v>
      </c>
      <c r="M1353" s="1">
        <v>2445</v>
      </c>
      <c r="N1353" s="1">
        <v>1450</v>
      </c>
      <c r="O1353">
        <v>920</v>
      </c>
      <c r="P1353" s="1">
        <v>4940</v>
      </c>
      <c r="Q1353">
        <v>620</v>
      </c>
      <c r="R1353" s="1">
        <v>2915</v>
      </c>
      <c r="S1353" s="1">
        <v>5365</v>
      </c>
      <c r="T1353" s="1">
        <v>1840</v>
      </c>
      <c r="U1353" s="1">
        <v>1700</v>
      </c>
      <c r="V1353" s="1">
        <v>1180</v>
      </c>
      <c r="W1353" s="1">
        <v>1615</v>
      </c>
      <c r="X1353" s="1">
        <v>1570</v>
      </c>
      <c r="Y1353" s="1">
        <v>1555</v>
      </c>
      <c r="Z1353" s="1">
        <v>2080</v>
      </c>
      <c r="AA1353">
        <v>965</v>
      </c>
      <c r="AB1353" s="1">
        <v>2290</v>
      </c>
      <c r="AC1353" s="1">
        <v>2435</v>
      </c>
      <c r="AD1353" s="1">
        <v>4525</v>
      </c>
      <c r="AE1353" s="1">
        <v>4205</v>
      </c>
      <c r="AF1353" s="1">
        <v>2185</v>
      </c>
      <c r="AG1353" s="1">
        <v>3175</v>
      </c>
      <c r="AH1353" s="1">
        <v>1810</v>
      </c>
      <c r="AI1353" s="1">
        <v>2090</v>
      </c>
      <c r="AJ1353" s="1">
        <v>3230</v>
      </c>
      <c r="AK1353" s="1">
        <v>1575</v>
      </c>
      <c r="AL1353" s="1">
        <v>2600</v>
      </c>
      <c r="AM1353" s="1">
        <v>5070</v>
      </c>
      <c r="AN1353" s="1">
        <v>2640</v>
      </c>
      <c r="AO1353" s="1">
        <v>1870</v>
      </c>
      <c r="AP1353" s="1">
        <v>4565</v>
      </c>
      <c r="AQ1353" s="1">
        <v>2025</v>
      </c>
      <c r="AR1353" s="1">
        <v>2700</v>
      </c>
      <c r="AS1353" s="1">
        <v>1175</v>
      </c>
      <c r="AT1353" s="1">
        <v>3195</v>
      </c>
      <c r="AU1353" s="1">
        <v>2835</v>
      </c>
      <c r="AV1353" s="1">
        <v>1240</v>
      </c>
      <c r="AW1353" s="1">
        <v>1345</v>
      </c>
      <c r="AX1353" s="1">
        <v>1900</v>
      </c>
      <c r="AY1353" s="1">
        <v>2160</v>
      </c>
      <c r="AZ1353" s="1">
        <v>1930</v>
      </c>
      <c r="BA1353" s="1">
        <v>3200</v>
      </c>
      <c r="BB1353" s="1">
        <v>1905</v>
      </c>
      <c r="BC1353">
        <v>890</v>
      </c>
      <c r="BD1353" s="1">
        <v>3630</v>
      </c>
      <c r="BE1353" s="1">
        <v>4160</v>
      </c>
      <c r="BF1353" s="1">
        <v>1180</v>
      </c>
      <c r="BG1353">
        <v>925</v>
      </c>
      <c r="BH1353">
        <v>925</v>
      </c>
      <c r="BI1353">
        <v>995</v>
      </c>
      <c r="BJ1353" s="1">
        <v>1320</v>
      </c>
      <c r="BK1353" s="1">
        <v>2715</v>
      </c>
      <c r="BL1353" s="1">
        <v>1385</v>
      </c>
      <c r="BM1353" s="1">
        <v>4920</v>
      </c>
      <c r="BN1353" s="1">
        <v>2415</v>
      </c>
      <c r="BO1353">
        <v>800</v>
      </c>
      <c r="BP1353" s="1">
        <v>2120</v>
      </c>
      <c r="BQ1353" s="1">
        <v>2235</v>
      </c>
      <c r="BR1353" s="1">
        <v>1820</v>
      </c>
      <c r="BS1353" s="1">
        <v>2090</v>
      </c>
      <c r="BT1353" s="1">
        <v>1355</v>
      </c>
      <c r="BU1353" s="1">
        <v>2880</v>
      </c>
      <c r="BV1353" s="1">
        <v>2030</v>
      </c>
      <c r="BW1353" s="1">
        <v>3650</v>
      </c>
      <c r="BX1353" s="1">
        <v>3825</v>
      </c>
      <c r="BY1353" s="1">
        <v>4045</v>
      </c>
      <c r="BZ1353" s="1">
        <v>2590</v>
      </c>
      <c r="CA1353" s="1">
        <v>2270</v>
      </c>
      <c r="CB1353" s="1">
        <v>3785</v>
      </c>
      <c r="CC1353">
        <v>595</v>
      </c>
      <c r="CD1353" s="1">
        <v>1615</v>
      </c>
      <c r="CE1353" s="1">
        <v>1010</v>
      </c>
      <c r="CF1353" s="1">
        <v>5375</v>
      </c>
      <c r="CG1353" s="1">
        <v>2355</v>
      </c>
      <c r="CH1353" s="1">
        <v>3260</v>
      </c>
      <c r="CI1353" s="1">
        <v>1490</v>
      </c>
      <c r="CJ1353" s="1">
        <v>2270</v>
      </c>
      <c r="CK1353" s="1">
        <v>3665</v>
      </c>
      <c r="CL1353" s="1">
        <v>4610</v>
      </c>
      <c r="CM1353" s="1">
        <v>2275</v>
      </c>
      <c r="CN1353">
        <v>855</v>
      </c>
      <c r="CO1353" s="1">
        <v>1270</v>
      </c>
      <c r="CP1353" s="1">
        <v>5255</v>
      </c>
      <c r="CQ1353" s="1">
        <v>2475</v>
      </c>
      <c r="CR1353" s="1">
        <v>1985</v>
      </c>
      <c r="CS1353" s="1">
        <v>1660</v>
      </c>
      <c r="CT1353" s="1">
        <v>2695</v>
      </c>
      <c r="CU1353" s="1">
        <v>3545</v>
      </c>
      <c r="CV1353" s="1">
        <v>1720</v>
      </c>
      <c r="CW1353" s="1">
        <v>2680</v>
      </c>
      <c r="CX1353" s="1">
        <v>4525</v>
      </c>
      <c r="CY1353" s="1">
        <v>1090</v>
      </c>
      <c r="CZ1353" s="1">
        <v>1530</v>
      </c>
      <c r="DA1353" s="1">
        <v>1100</v>
      </c>
      <c r="DB1353" s="1">
        <v>1730</v>
      </c>
      <c r="DC1353" s="1">
        <v>1450</v>
      </c>
      <c r="DD1353" s="1">
        <v>1310</v>
      </c>
      <c r="DE1353" s="1">
        <v>2220</v>
      </c>
      <c r="DF1353" s="1">
        <v>2975</v>
      </c>
      <c r="DG1353" s="1">
        <v>4475</v>
      </c>
      <c r="DH1353" s="1">
        <v>4885</v>
      </c>
      <c r="DI1353" s="1">
        <v>2040</v>
      </c>
      <c r="DJ1353">
        <v>745</v>
      </c>
      <c r="DK1353" s="1">
        <v>1925</v>
      </c>
      <c r="DL1353" s="1">
        <v>2935</v>
      </c>
      <c r="DM1353" s="1">
        <v>5445</v>
      </c>
      <c r="DN1353" s="1">
        <v>1800</v>
      </c>
      <c r="DO1353">
        <v>880</v>
      </c>
      <c r="DP1353" s="1">
        <v>4295</v>
      </c>
      <c r="DQ1353" s="1">
        <v>2180</v>
      </c>
      <c r="DR1353" s="1">
        <v>1960</v>
      </c>
      <c r="DS1353" s="1">
        <v>5405</v>
      </c>
      <c r="DT1353">
        <v>880</v>
      </c>
      <c r="DU1353" s="1">
        <v>1340</v>
      </c>
      <c r="DV1353" s="1">
        <v>2530</v>
      </c>
      <c r="DW1353" s="1">
        <v>1100</v>
      </c>
      <c r="DX1353" s="1">
        <v>1955</v>
      </c>
      <c r="DY1353" s="1">
        <v>9470</v>
      </c>
      <c r="DZ1353" s="1">
        <v>4050</v>
      </c>
      <c r="EA1353" s="1">
        <v>2450</v>
      </c>
      <c r="EB1353" s="1">
        <v>1685</v>
      </c>
      <c r="EC1353" s="1">
        <v>1940</v>
      </c>
      <c r="ED1353" s="1">
        <v>1280</v>
      </c>
      <c r="EE1353" s="1">
        <v>3830</v>
      </c>
      <c r="EF1353" s="1">
        <v>2500</v>
      </c>
      <c r="EG1353" s="1">
        <v>1330</v>
      </c>
      <c r="EH1353" s="1">
        <v>2190</v>
      </c>
      <c r="EI1353" s="1">
        <v>5385</v>
      </c>
      <c r="EJ1353" s="1">
        <v>3340</v>
      </c>
      <c r="EK1353" s="1">
        <v>1590</v>
      </c>
      <c r="EL1353" s="1">
        <v>2010</v>
      </c>
      <c r="EM1353" s="1">
        <v>2695</v>
      </c>
      <c r="EN1353" s="1">
        <v>2525</v>
      </c>
      <c r="EO1353" s="1">
        <v>2045</v>
      </c>
      <c r="EP1353" s="1">
        <v>1040</v>
      </c>
    </row>
    <row r="1354" spans="1:146" x14ac:dyDescent="0.35">
      <c r="A1354">
        <v>1356</v>
      </c>
      <c r="B1354" t="s">
        <v>1022</v>
      </c>
      <c r="C1354" t="s">
        <v>1023</v>
      </c>
      <c r="D1354" t="s">
        <v>154</v>
      </c>
      <c r="E1354" t="s">
        <v>1188</v>
      </c>
      <c r="F1354" s="1">
        <v>2315</v>
      </c>
      <c r="G1354">
        <v>20</v>
      </c>
      <c r="H1354">
        <v>0</v>
      </c>
      <c r="I1354">
        <v>10</v>
      </c>
      <c r="J1354">
        <v>60</v>
      </c>
      <c r="K1354">
        <v>0</v>
      </c>
      <c r="L1354">
        <v>10</v>
      </c>
      <c r="M1354">
        <v>55</v>
      </c>
      <c r="N1354">
        <v>10</v>
      </c>
      <c r="O1354">
        <v>0</v>
      </c>
      <c r="P1354">
        <v>40</v>
      </c>
      <c r="Q1354">
        <v>0</v>
      </c>
      <c r="R1354">
        <v>0</v>
      </c>
      <c r="S1354">
        <v>30</v>
      </c>
      <c r="T1354">
        <v>10</v>
      </c>
      <c r="U1354">
        <v>15</v>
      </c>
      <c r="V1354">
        <v>15</v>
      </c>
      <c r="W1354">
        <v>0</v>
      </c>
      <c r="X1354">
        <v>10</v>
      </c>
      <c r="Y1354">
        <v>15</v>
      </c>
      <c r="Z1354">
        <v>15</v>
      </c>
      <c r="AA1354">
        <v>20</v>
      </c>
      <c r="AB1354">
        <v>0</v>
      </c>
      <c r="AC1354">
        <v>0</v>
      </c>
      <c r="AD1354">
        <v>40</v>
      </c>
      <c r="AE1354">
        <v>25</v>
      </c>
      <c r="AF1354">
        <v>0</v>
      </c>
      <c r="AG1354">
        <v>0</v>
      </c>
      <c r="AH1354">
        <v>20</v>
      </c>
      <c r="AI1354">
        <v>10</v>
      </c>
      <c r="AJ1354">
        <v>75</v>
      </c>
      <c r="AK1354">
        <v>0</v>
      </c>
      <c r="AL1354">
        <v>0</v>
      </c>
      <c r="AM1354">
        <v>70</v>
      </c>
      <c r="AN1354">
        <v>10</v>
      </c>
      <c r="AO1354">
        <v>10</v>
      </c>
      <c r="AP1354">
        <v>50</v>
      </c>
      <c r="AQ1354">
        <v>20</v>
      </c>
      <c r="AR1354">
        <v>10</v>
      </c>
      <c r="AS1354">
        <v>0</v>
      </c>
      <c r="AT1354">
        <v>20</v>
      </c>
      <c r="AU1354">
        <v>10</v>
      </c>
      <c r="AV1354">
        <v>0</v>
      </c>
      <c r="AW1354">
        <v>25</v>
      </c>
      <c r="AX1354">
        <v>10</v>
      </c>
      <c r="AY1354">
        <v>10</v>
      </c>
      <c r="AZ1354">
        <v>0</v>
      </c>
      <c r="BA1354">
        <v>15</v>
      </c>
      <c r="BB1354">
        <v>0</v>
      </c>
      <c r="BC1354">
        <v>0</v>
      </c>
      <c r="BD1354">
        <v>30</v>
      </c>
      <c r="BE1354">
        <v>35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30</v>
      </c>
      <c r="BL1354">
        <v>0</v>
      </c>
      <c r="BM1354">
        <v>25</v>
      </c>
      <c r="BN1354">
        <v>30</v>
      </c>
      <c r="BO1354">
        <v>0</v>
      </c>
      <c r="BP1354">
        <v>0</v>
      </c>
      <c r="BQ1354">
        <v>30</v>
      </c>
      <c r="BR1354">
        <v>0</v>
      </c>
      <c r="BS1354">
        <v>0</v>
      </c>
      <c r="BT1354">
        <v>20</v>
      </c>
      <c r="BU1354">
        <v>0</v>
      </c>
      <c r="BV1354">
        <v>15</v>
      </c>
      <c r="BW1354">
        <v>30</v>
      </c>
      <c r="BX1354">
        <v>30</v>
      </c>
      <c r="BY1354">
        <v>65</v>
      </c>
      <c r="BZ1354">
        <v>45</v>
      </c>
      <c r="CA1354">
        <v>20</v>
      </c>
      <c r="CB1354">
        <v>30</v>
      </c>
      <c r="CC1354">
        <v>0</v>
      </c>
      <c r="CD1354">
        <v>0</v>
      </c>
      <c r="CE1354">
        <v>0</v>
      </c>
      <c r="CF1354">
        <v>40</v>
      </c>
      <c r="CG1354">
        <v>0</v>
      </c>
      <c r="CH1354">
        <v>30</v>
      </c>
      <c r="CI1354">
        <v>0</v>
      </c>
      <c r="CJ1354">
        <v>0</v>
      </c>
      <c r="CK1354">
        <v>30</v>
      </c>
      <c r="CL1354">
        <v>30</v>
      </c>
      <c r="CM1354">
        <v>35</v>
      </c>
      <c r="CN1354">
        <v>0</v>
      </c>
      <c r="CO1354">
        <v>20</v>
      </c>
      <c r="CP1354">
        <v>35</v>
      </c>
      <c r="CQ1354">
        <v>30</v>
      </c>
      <c r="CR1354">
        <v>10</v>
      </c>
      <c r="CS1354">
        <v>10</v>
      </c>
      <c r="CT1354">
        <v>30</v>
      </c>
      <c r="CU1354">
        <v>15</v>
      </c>
      <c r="CV1354">
        <v>10</v>
      </c>
      <c r="CW1354">
        <v>25</v>
      </c>
      <c r="CX1354">
        <v>35</v>
      </c>
      <c r="CY1354">
        <v>10</v>
      </c>
      <c r="CZ1354">
        <v>30</v>
      </c>
      <c r="DA1354">
        <v>0</v>
      </c>
      <c r="DB1354">
        <v>0</v>
      </c>
      <c r="DC1354">
        <v>10</v>
      </c>
      <c r="DD1354">
        <v>10</v>
      </c>
      <c r="DE1354">
        <v>10</v>
      </c>
      <c r="DF1354">
        <v>30</v>
      </c>
      <c r="DG1354">
        <v>10</v>
      </c>
      <c r="DH1354">
        <v>20</v>
      </c>
      <c r="DI1354">
        <v>30</v>
      </c>
      <c r="DJ1354">
        <v>10</v>
      </c>
      <c r="DK1354">
        <v>10</v>
      </c>
      <c r="DL1354">
        <v>25</v>
      </c>
      <c r="DM1354">
        <v>40</v>
      </c>
      <c r="DN1354">
        <v>0</v>
      </c>
      <c r="DO1354">
        <v>0</v>
      </c>
      <c r="DP1354">
        <v>40</v>
      </c>
      <c r="DQ1354">
        <v>0</v>
      </c>
      <c r="DR1354">
        <v>20</v>
      </c>
      <c r="DS1354">
        <v>20</v>
      </c>
      <c r="DT1354">
        <v>20</v>
      </c>
      <c r="DU1354">
        <v>10</v>
      </c>
      <c r="DV1354">
        <v>25</v>
      </c>
      <c r="DW1354">
        <v>20</v>
      </c>
      <c r="DX1354">
        <v>15</v>
      </c>
      <c r="DY1354">
        <v>85</v>
      </c>
      <c r="DZ1354">
        <v>0</v>
      </c>
      <c r="EA1354">
        <v>20</v>
      </c>
      <c r="EB1354">
        <v>10</v>
      </c>
      <c r="EC1354">
        <v>0</v>
      </c>
      <c r="ED1354">
        <v>0</v>
      </c>
      <c r="EE1354">
        <v>10</v>
      </c>
      <c r="EF1354">
        <v>35</v>
      </c>
      <c r="EG1354">
        <v>0</v>
      </c>
      <c r="EH1354">
        <v>0</v>
      </c>
      <c r="EI1354">
        <v>10</v>
      </c>
      <c r="EJ1354">
        <v>45</v>
      </c>
      <c r="EK1354">
        <v>20</v>
      </c>
      <c r="EL1354">
        <v>30</v>
      </c>
      <c r="EM1354">
        <v>10</v>
      </c>
      <c r="EN1354">
        <v>0</v>
      </c>
      <c r="EO1354">
        <v>10</v>
      </c>
      <c r="EP1354">
        <v>0</v>
      </c>
    </row>
    <row r="1355" spans="1:146" x14ac:dyDescent="0.35">
      <c r="A1355">
        <v>1357</v>
      </c>
      <c r="B1355" t="s">
        <v>1022</v>
      </c>
      <c r="C1355" t="s">
        <v>1023</v>
      </c>
      <c r="D1355" t="s">
        <v>154</v>
      </c>
      <c r="E1355" t="s">
        <v>1189</v>
      </c>
      <c r="F1355" s="1">
        <v>27470</v>
      </c>
      <c r="G1355">
        <v>40</v>
      </c>
      <c r="H1355">
        <v>70</v>
      </c>
      <c r="I1355">
        <v>100</v>
      </c>
      <c r="J1355">
        <v>705</v>
      </c>
      <c r="K1355">
        <v>325</v>
      </c>
      <c r="L1355">
        <v>105</v>
      </c>
      <c r="M1355">
        <v>305</v>
      </c>
      <c r="N1355">
        <v>105</v>
      </c>
      <c r="O1355">
        <v>105</v>
      </c>
      <c r="P1355">
        <v>705</v>
      </c>
      <c r="Q1355">
        <v>25</v>
      </c>
      <c r="R1355">
        <v>180</v>
      </c>
      <c r="S1355">
        <v>240</v>
      </c>
      <c r="T1355">
        <v>85</v>
      </c>
      <c r="U1355">
        <v>200</v>
      </c>
      <c r="V1355">
        <v>85</v>
      </c>
      <c r="W1355">
        <v>175</v>
      </c>
      <c r="X1355">
        <v>130</v>
      </c>
      <c r="Y1355">
        <v>50</v>
      </c>
      <c r="Z1355">
        <v>250</v>
      </c>
      <c r="AA1355">
        <v>75</v>
      </c>
      <c r="AB1355">
        <v>325</v>
      </c>
      <c r="AC1355">
        <v>100</v>
      </c>
      <c r="AD1355">
        <v>425</v>
      </c>
      <c r="AE1355">
        <v>125</v>
      </c>
      <c r="AF1355">
        <v>240</v>
      </c>
      <c r="AG1355">
        <v>140</v>
      </c>
      <c r="AH1355">
        <v>195</v>
      </c>
      <c r="AI1355">
        <v>190</v>
      </c>
      <c r="AJ1355">
        <v>280</v>
      </c>
      <c r="AK1355">
        <v>110</v>
      </c>
      <c r="AL1355">
        <v>115</v>
      </c>
      <c r="AM1355">
        <v>560</v>
      </c>
      <c r="AN1355">
        <v>175</v>
      </c>
      <c r="AO1355">
        <v>160</v>
      </c>
      <c r="AP1355">
        <v>335</v>
      </c>
      <c r="AQ1355">
        <v>150</v>
      </c>
      <c r="AR1355">
        <v>115</v>
      </c>
      <c r="AS1355">
        <v>80</v>
      </c>
      <c r="AT1355">
        <v>830</v>
      </c>
      <c r="AU1355">
        <v>120</v>
      </c>
      <c r="AV1355">
        <v>65</v>
      </c>
      <c r="AW1355">
        <v>75</v>
      </c>
      <c r="AX1355">
        <v>230</v>
      </c>
      <c r="AY1355">
        <v>260</v>
      </c>
      <c r="AZ1355">
        <v>105</v>
      </c>
      <c r="BA1355">
        <v>310</v>
      </c>
      <c r="BB1355">
        <v>140</v>
      </c>
      <c r="BC1355">
        <v>60</v>
      </c>
      <c r="BD1355">
        <v>410</v>
      </c>
      <c r="BE1355">
        <v>600</v>
      </c>
      <c r="BF1355">
        <v>45</v>
      </c>
      <c r="BG1355">
        <v>40</v>
      </c>
      <c r="BH1355">
        <v>30</v>
      </c>
      <c r="BI1355">
        <v>20</v>
      </c>
      <c r="BJ1355">
        <v>40</v>
      </c>
      <c r="BK1355">
        <v>320</v>
      </c>
      <c r="BL1355">
        <v>55</v>
      </c>
      <c r="BM1355">
        <v>360</v>
      </c>
      <c r="BN1355">
        <v>255</v>
      </c>
      <c r="BO1355">
        <v>70</v>
      </c>
      <c r="BP1355">
        <v>90</v>
      </c>
      <c r="BQ1355">
        <v>180</v>
      </c>
      <c r="BR1355">
        <v>130</v>
      </c>
      <c r="BS1355">
        <v>180</v>
      </c>
      <c r="BT1355">
        <v>95</v>
      </c>
      <c r="BU1355">
        <v>160</v>
      </c>
      <c r="BV1355">
        <v>200</v>
      </c>
      <c r="BW1355">
        <v>370</v>
      </c>
      <c r="BX1355">
        <v>450</v>
      </c>
      <c r="BY1355">
        <v>305</v>
      </c>
      <c r="BZ1355">
        <v>275</v>
      </c>
      <c r="CA1355">
        <v>205</v>
      </c>
      <c r="CB1355">
        <v>160</v>
      </c>
      <c r="CC1355">
        <v>25</v>
      </c>
      <c r="CD1355">
        <v>120</v>
      </c>
      <c r="CE1355">
        <v>0</v>
      </c>
      <c r="CF1355">
        <v>425</v>
      </c>
      <c r="CG1355">
        <v>65</v>
      </c>
      <c r="CH1355">
        <v>245</v>
      </c>
      <c r="CI1355">
        <v>90</v>
      </c>
      <c r="CJ1355">
        <v>80</v>
      </c>
      <c r="CK1355">
        <v>380</v>
      </c>
      <c r="CL1355">
        <v>365</v>
      </c>
      <c r="CM1355">
        <v>155</v>
      </c>
      <c r="CN1355">
        <v>50</v>
      </c>
      <c r="CO1355">
        <v>100</v>
      </c>
      <c r="CP1355">
        <v>395</v>
      </c>
      <c r="CQ1355">
        <v>375</v>
      </c>
      <c r="CR1355">
        <v>160</v>
      </c>
      <c r="CS1355">
        <v>65</v>
      </c>
      <c r="CT1355">
        <v>240</v>
      </c>
      <c r="CU1355">
        <v>140</v>
      </c>
      <c r="CV1355">
        <v>85</v>
      </c>
      <c r="CW1355">
        <v>310</v>
      </c>
      <c r="CX1355">
        <v>300</v>
      </c>
      <c r="CY1355">
        <v>0</v>
      </c>
      <c r="CZ1355">
        <v>145</v>
      </c>
      <c r="DA1355">
        <v>60</v>
      </c>
      <c r="DB1355">
        <v>190</v>
      </c>
      <c r="DC1355">
        <v>95</v>
      </c>
      <c r="DD1355">
        <v>40</v>
      </c>
      <c r="DE1355">
        <v>135</v>
      </c>
      <c r="DF1355">
        <v>235</v>
      </c>
      <c r="DG1355">
        <v>690</v>
      </c>
      <c r="DH1355">
        <v>230</v>
      </c>
      <c r="DI1355">
        <v>220</v>
      </c>
      <c r="DJ1355">
        <v>40</v>
      </c>
      <c r="DK1355">
        <v>80</v>
      </c>
      <c r="DL1355">
        <v>250</v>
      </c>
      <c r="DM1355">
        <v>430</v>
      </c>
      <c r="DN1355">
        <v>150</v>
      </c>
      <c r="DO1355">
        <v>20</v>
      </c>
      <c r="DP1355">
        <v>315</v>
      </c>
      <c r="DQ1355">
        <v>85</v>
      </c>
      <c r="DR1355">
        <v>90</v>
      </c>
      <c r="DS1355">
        <v>450</v>
      </c>
      <c r="DT1355">
        <v>25</v>
      </c>
      <c r="DU1355">
        <v>85</v>
      </c>
      <c r="DV1355">
        <v>260</v>
      </c>
      <c r="DW1355">
        <v>150</v>
      </c>
      <c r="DX1355">
        <v>135</v>
      </c>
      <c r="DY1355">
        <v>720</v>
      </c>
      <c r="DZ1355">
        <v>130</v>
      </c>
      <c r="EA1355">
        <v>60</v>
      </c>
      <c r="EB1355">
        <v>110</v>
      </c>
      <c r="EC1355">
        <v>140</v>
      </c>
      <c r="ED1355">
        <v>85</v>
      </c>
      <c r="EE1355">
        <v>135</v>
      </c>
      <c r="EF1355">
        <v>155</v>
      </c>
      <c r="EG1355">
        <v>155</v>
      </c>
      <c r="EH1355">
        <v>145</v>
      </c>
      <c r="EI1355">
        <v>140</v>
      </c>
      <c r="EJ1355">
        <v>275</v>
      </c>
      <c r="EK1355">
        <v>95</v>
      </c>
      <c r="EL1355">
        <v>275</v>
      </c>
      <c r="EM1355">
        <v>320</v>
      </c>
      <c r="EN1355">
        <v>280</v>
      </c>
      <c r="EO1355">
        <v>175</v>
      </c>
      <c r="EP1355">
        <v>100</v>
      </c>
    </row>
    <row r="1356" spans="1:146" x14ac:dyDescent="0.35">
      <c r="A1356">
        <v>1358</v>
      </c>
      <c r="B1356" t="s">
        <v>1022</v>
      </c>
      <c r="C1356" t="s">
        <v>1023</v>
      </c>
      <c r="D1356" t="s">
        <v>154</v>
      </c>
      <c r="E1356" t="s">
        <v>1190</v>
      </c>
      <c r="F1356" s="1">
        <v>323175</v>
      </c>
      <c r="G1356" s="1">
        <v>1295</v>
      </c>
      <c r="H1356" s="1">
        <v>1125</v>
      </c>
      <c r="I1356" s="1">
        <v>2245</v>
      </c>
      <c r="J1356" s="1">
        <v>4655</v>
      </c>
      <c r="K1356" s="1">
        <v>3035</v>
      </c>
      <c r="L1356" s="1">
        <v>1500</v>
      </c>
      <c r="M1356" s="1">
        <v>2180</v>
      </c>
      <c r="N1356" s="1">
        <v>1350</v>
      </c>
      <c r="O1356">
        <v>830</v>
      </c>
      <c r="P1356" s="1">
        <v>4405</v>
      </c>
      <c r="Q1356">
        <v>570</v>
      </c>
      <c r="R1356" s="1">
        <v>2765</v>
      </c>
      <c r="S1356" s="1">
        <v>5145</v>
      </c>
      <c r="T1356" s="1">
        <v>1760</v>
      </c>
      <c r="U1356" s="1">
        <v>1580</v>
      </c>
      <c r="V1356" s="1">
        <v>1100</v>
      </c>
      <c r="W1356" s="1">
        <v>1465</v>
      </c>
      <c r="X1356" s="1">
        <v>1480</v>
      </c>
      <c r="Y1356" s="1">
        <v>1495</v>
      </c>
      <c r="Z1356" s="1">
        <v>1870</v>
      </c>
      <c r="AA1356">
        <v>915</v>
      </c>
      <c r="AB1356" s="1">
        <v>2055</v>
      </c>
      <c r="AC1356" s="1">
        <v>2355</v>
      </c>
      <c r="AD1356" s="1">
        <v>4180</v>
      </c>
      <c r="AE1356" s="1">
        <v>4125</v>
      </c>
      <c r="AF1356" s="1">
        <v>1980</v>
      </c>
      <c r="AG1356" s="1">
        <v>3080</v>
      </c>
      <c r="AH1356" s="1">
        <v>1640</v>
      </c>
      <c r="AI1356" s="1">
        <v>1935</v>
      </c>
      <c r="AJ1356" s="1">
        <v>2965</v>
      </c>
      <c r="AK1356" s="1">
        <v>1480</v>
      </c>
      <c r="AL1356" s="1">
        <v>2505</v>
      </c>
      <c r="AM1356" s="1">
        <v>4600</v>
      </c>
      <c r="AN1356" s="1">
        <v>2515</v>
      </c>
      <c r="AO1356" s="1">
        <v>1695</v>
      </c>
      <c r="AP1356" s="1">
        <v>4240</v>
      </c>
      <c r="AQ1356" s="1">
        <v>1915</v>
      </c>
      <c r="AR1356" s="1">
        <v>2590</v>
      </c>
      <c r="AS1356" s="1">
        <v>1100</v>
      </c>
      <c r="AT1356" s="1">
        <v>2595</v>
      </c>
      <c r="AU1356" s="1">
        <v>2715</v>
      </c>
      <c r="AV1356" s="1">
        <v>1200</v>
      </c>
      <c r="AW1356" s="1">
        <v>1250</v>
      </c>
      <c r="AX1356" s="1">
        <v>1735</v>
      </c>
      <c r="AY1356" s="1">
        <v>1995</v>
      </c>
      <c r="AZ1356" s="1">
        <v>1850</v>
      </c>
      <c r="BA1356" s="1">
        <v>2970</v>
      </c>
      <c r="BB1356" s="1">
        <v>1770</v>
      </c>
      <c r="BC1356">
        <v>855</v>
      </c>
      <c r="BD1356" s="1">
        <v>3345</v>
      </c>
      <c r="BE1356" s="1">
        <v>3710</v>
      </c>
      <c r="BF1356" s="1">
        <v>1160</v>
      </c>
      <c r="BG1356">
        <v>915</v>
      </c>
      <c r="BH1356">
        <v>885</v>
      </c>
      <c r="BI1356">
        <v>965</v>
      </c>
      <c r="BJ1356" s="1">
        <v>1285</v>
      </c>
      <c r="BK1356" s="1">
        <v>2430</v>
      </c>
      <c r="BL1356" s="1">
        <v>1345</v>
      </c>
      <c r="BM1356" s="1">
        <v>4630</v>
      </c>
      <c r="BN1356" s="1">
        <v>2205</v>
      </c>
      <c r="BO1356">
        <v>740</v>
      </c>
      <c r="BP1356" s="1">
        <v>2070</v>
      </c>
      <c r="BQ1356" s="1">
        <v>2090</v>
      </c>
      <c r="BR1356" s="1">
        <v>1745</v>
      </c>
      <c r="BS1356" s="1">
        <v>1990</v>
      </c>
      <c r="BT1356" s="1">
        <v>1250</v>
      </c>
      <c r="BU1356" s="1">
        <v>2695</v>
      </c>
      <c r="BV1356" s="1">
        <v>1920</v>
      </c>
      <c r="BW1356" s="1">
        <v>3385</v>
      </c>
      <c r="BX1356" s="1">
        <v>3500</v>
      </c>
      <c r="BY1356" s="1">
        <v>3815</v>
      </c>
      <c r="BZ1356" s="1">
        <v>2385</v>
      </c>
      <c r="CA1356" s="1">
        <v>2105</v>
      </c>
      <c r="CB1356" s="1">
        <v>3620</v>
      </c>
      <c r="CC1356">
        <v>560</v>
      </c>
      <c r="CD1356" s="1">
        <v>1520</v>
      </c>
      <c r="CE1356" s="1">
        <v>1010</v>
      </c>
      <c r="CF1356" s="1">
        <v>4985</v>
      </c>
      <c r="CG1356" s="1">
        <v>2285</v>
      </c>
      <c r="CH1356" s="1">
        <v>3050</v>
      </c>
      <c r="CI1356" s="1">
        <v>1415</v>
      </c>
      <c r="CJ1356" s="1">
        <v>2200</v>
      </c>
      <c r="CK1356" s="1">
        <v>3385</v>
      </c>
      <c r="CL1356" s="1">
        <v>4340</v>
      </c>
      <c r="CM1356" s="1">
        <v>2145</v>
      </c>
      <c r="CN1356">
        <v>815</v>
      </c>
      <c r="CO1356" s="1">
        <v>1145</v>
      </c>
      <c r="CP1356" s="1">
        <v>4860</v>
      </c>
      <c r="CQ1356" s="1">
        <v>2170</v>
      </c>
      <c r="CR1356" s="1">
        <v>1875</v>
      </c>
      <c r="CS1356" s="1">
        <v>1585</v>
      </c>
      <c r="CT1356" s="1">
        <v>2495</v>
      </c>
      <c r="CU1356" s="1">
        <v>3365</v>
      </c>
      <c r="CV1356" s="1">
        <v>1640</v>
      </c>
      <c r="CW1356" s="1">
        <v>2415</v>
      </c>
      <c r="CX1356" s="1">
        <v>4205</v>
      </c>
      <c r="CY1356" s="1">
        <v>1085</v>
      </c>
      <c r="CZ1356" s="1">
        <v>1425</v>
      </c>
      <c r="DA1356" s="1">
        <v>1040</v>
      </c>
      <c r="DB1356" s="1">
        <v>1580</v>
      </c>
      <c r="DC1356" s="1">
        <v>1380</v>
      </c>
      <c r="DD1356" s="1">
        <v>1260</v>
      </c>
      <c r="DE1356" s="1">
        <v>2100</v>
      </c>
      <c r="DF1356" s="1">
        <v>2765</v>
      </c>
      <c r="DG1356" s="1">
        <v>4045</v>
      </c>
      <c r="DH1356" s="1">
        <v>4665</v>
      </c>
      <c r="DI1356" s="1">
        <v>1855</v>
      </c>
      <c r="DJ1356">
        <v>715</v>
      </c>
      <c r="DK1356" s="1">
        <v>1835</v>
      </c>
      <c r="DL1356" s="1">
        <v>2705</v>
      </c>
      <c r="DM1356" s="1">
        <v>5100</v>
      </c>
      <c r="DN1356" s="1">
        <v>1705</v>
      </c>
      <c r="DO1356">
        <v>855</v>
      </c>
      <c r="DP1356" s="1">
        <v>4060</v>
      </c>
      <c r="DQ1356" s="1">
        <v>2120</v>
      </c>
      <c r="DR1356" s="1">
        <v>1875</v>
      </c>
      <c r="DS1356" s="1">
        <v>5065</v>
      </c>
      <c r="DT1356">
        <v>835</v>
      </c>
      <c r="DU1356" s="1">
        <v>1260</v>
      </c>
      <c r="DV1356" s="1">
        <v>2350</v>
      </c>
      <c r="DW1356">
        <v>970</v>
      </c>
      <c r="DX1356" s="1">
        <v>1810</v>
      </c>
      <c r="DY1356" s="1">
        <v>8870</v>
      </c>
      <c r="DZ1356" s="1">
        <v>3890</v>
      </c>
      <c r="EA1356" s="1">
        <v>2395</v>
      </c>
      <c r="EB1356" s="1">
        <v>1560</v>
      </c>
      <c r="EC1356" s="1">
        <v>1820</v>
      </c>
      <c r="ED1356" s="1">
        <v>1190</v>
      </c>
      <c r="EE1356" s="1">
        <v>3710</v>
      </c>
      <c r="EF1356" s="1">
        <v>2325</v>
      </c>
      <c r="EG1356" s="1">
        <v>1245</v>
      </c>
      <c r="EH1356" s="1">
        <v>2085</v>
      </c>
      <c r="EI1356" s="1">
        <v>5265</v>
      </c>
      <c r="EJ1356" s="1">
        <v>3170</v>
      </c>
      <c r="EK1356" s="1">
        <v>1525</v>
      </c>
      <c r="EL1356" s="1">
        <v>1800</v>
      </c>
      <c r="EM1356" s="1">
        <v>2450</v>
      </c>
      <c r="EN1356" s="1">
        <v>2270</v>
      </c>
      <c r="EO1356" s="1">
        <v>1890</v>
      </c>
      <c r="EP1356">
        <v>955</v>
      </c>
    </row>
    <row r="1357" spans="1:146" x14ac:dyDescent="0.35">
      <c r="A1357">
        <v>1359</v>
      </c>
      <c r="B1357" t="s">
        <v>1022</v>
      </c>
      <c r="C1357" t="s">
        <v>1023</v>
      </c>
      <c r="D1357" t="s">
        <v>154</v>
      </c>
      <c r="E1357" t="s">
        <v>1191</v>
      </c>
      <c r="F1357">
        <v>50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10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</row>
    <row r="1358" spans="1:146" x14ac:dyDescent="0.35">
      <c r="A1358">
        <v>1360</v>
      </c>
      <c r="B1358" t="s">
        <v>1022</v>
      </c>
      <c r="C1358" t="s">
        <v>1023</v>
      </c>
      <c r="D1358" t="s">
        <v>154</v>
      </c>
      <c r="E1358" t="s">
        <v>1192</v>
      </c>
      <c r="F1358" s="1">
        <v>1430</v>
      </c>
      <c r="G1358">
        <v>10</v>
      </c>
      <c r="H1358">
        <v>0</v>
      </c>
      <c r="I1358">
        <v>15</v>
      </c>
      <c r="J1358">
        <v>10</v>
      </c>
      <c r="K1358">
        <v>0</v>
      </c>
      <c r="L1358">
        <v>15</v>
      </c>
      <c r="M1358">
        <v>10</v>
      </c>
      <c r="N1358">
        <v>0</v>
      </c>
      <c r="O1358">
        <v>0</v>
      </c>
      <c r="P1358">
        <v>0</v>
      </c>
      <c r="Q1358">
        <v>10</v>
      </c>
      <c r="R1358">
        <v>10</v>
      </c>
      <c r="S1358">
        <v>35</v>
      </c>
      <c r="T1358">
        <v>0</v>
      </c>
      <c r="U1358">
        <v>0</v>
      </c>
      <c r="V1358">
        <v>0</v>
      </c>
      <c r="W1358">
        <v>0</v>
      </c>
      <c r="X1358">
        <v>10</v>
      </c>
      <c r="Y1358">
        <v>0</v>
      </c>
      <c r="Z1358">
        <v>10</v>
      </c>
      <c r="AA1358">
        <v>0</v>
      </c>
      <c r="AB1358">
        <v>0</v>
      </c>
      <c r="AC1358">
        <v>0</v>
      </c>
      <c r="AD1358">
        <v>35</v>
      </c>
      <c r="AE1358">
        <v>30</v>
      </c>
      <c r="AF1358">
        <v>0</v>
      </c>
      <c r="AG1358">
        <v>25</v>
      </c>
      <c r="AH1358">
        <v>10</v>
      </c>
      <c r="AI1358">
        <v>0</v>
      </c>
      <c r="AJ1358">
        <v>0</v>
      </c>
      <c r="AK1358">
        <v>0</v>
      </c>
      <c r="AL1358">
        <v>10</v>
      </c>
      <c r="AM1358">
        <v>55</v>
      </c>
      <c r="AN1358">
        <v>10</v>
      </c>
      <c r="AO1358">
        <v>20</v>
      </c>
      <c r="AP1358">
        <v>10</v>
      </c>
      <c r="AQ1358">
        <v>0</v>
      </c>
      <c r="AR1358">
        <v>30</v>
      </c>
      <c r="AS1358">
        <v>10</v>
      </c>
      <c r="AT1358">
        <v>0</v>
      </c>
      <c r="AU1358">
        <v>10</v>
      </c>
      <c r="AV1358">
        <v>0</v>
      </c>
      <c r="AW1358">
        <v>0</v>
      </c>
      <c r="AX1358">
        <v>15</v>
      </c>
      <c r="AY1358">
        <v>0</v>
      </c>
      <c r="AZ1358">
        <v>0</v>
      </c>
      <c r="BA1358">
        <v>10</v>
      </c>
      <c r="BB1358">
        <v>0</v>
      </c>
      <c r="BC1358">
        <v>0</v>
      </c>
      <c r="BD1358">
        <v>0</v>
      </c>
      <c r="BE1358">
        <v>20</v>
      </c>
      <c r="BF1358">
        <v>0</v>
      </c>
      <c r="BG1358">
        <v>0</v>
      </c>
      <c r="BH1358">
        <v>10</v>
      </c>
      <c r="BI1358">
        <v>0</v>
      </c>
      <c r="BJ1358">
        <v>15</v>
      </c>
      <c r="BK1358">
        <v>0</v>
      </c>
      <c r="BL1358">
        <v>10</v>
      </c>
      <c r="BM1358">
        <v>20</v>
      </c>
      <c r="BN1358">
        <v>35</v>
      </c>
      <c r="BO1358">
        <v>10</v>
      </c>
      <c r="BP1358">
        <v>10</v>
      </c>
      <c r="BQ1358">
        <v>0</v>
      </c>
      <c r="BR1358">
        <v>0</v>
      </c>
      <c r="BS1358">
        <v>0</v>
      </c>
      <c r="BT1358">
        <v>10</v>
      </c>
      <c r="BU1358">
        <v>35</v>
      </c>
      <c r="BV1358">
        <v>0</v>
      </c>
      <c r="BW1358">
        <v>10</v>
      </c>
      <c r="BX1358">
        <v>0</v>
      </c>
      <c r="BY1358">
        <v>0</v>
      </c>
      <c r="BZ1358">
        <v>10</v>
      </c>
      <c r="CA1358">
        <v>10</v>
      </c>
      <c r="CB1358">
        <v>10</v>
      </c>
      <c r="CC1358">
        <v>10</v>
      </c>
      <c r="CD1358">
        <v>0</v>
      </c>
      <c r="CE1358">
        <v>0</v>
      </c>
      <c r="CF1358">
        <v>30</v>
      </c>
      <c r="CG1358">
        <v>0</v>
      </c>
      <c r="CH1358">
        <v>0</v>
      </c>
      <c r="CI1358">
        <v>10</v>
      </c>
      <c r="CJ1358">
        <v>20</v>
      </c>
      <c r="CK1358">
        <v>15</v>
      </c>
      <c r="CL1358">
        <v>10</v>
      </c>
      <c r="CM1358">
        <v>10</v>
      </c>
      <c r="CN1358">
        <v>20</v>
      </c>
      <c r="CO1358">
        <v>0</v>
      </c>
      <c r="CP1358">
        <v>20</v>
      </c>
      <c r="CQ1358">
        <v>0</v>
      </c>
      <c r="CR1358">
        <v>10</v>
      </c>
      <c r="CS1358">
        <v>0</v>
      </c>
      <c r="CT1358">
        <v>10</v>
      </c>
      <c r="CU1358">
        <v>60</v>
      </c>
      <c r="CV1358">
        <v>25</v>
      </c>
      <c r="CW1358">
        <v>0</v>
      </c>
      <c r="CX1358">
        <v>45</v>
      </c>
      <c r="CY1358">
        <v>0</v>
      </c>
      <c r="CZ1358">
        <v>10</v>
      </c>
      <c r="DA1358">
        <v>0</v>
      </c>
      <c r="DB1358">
        <v>10</v>
      </c>
      <c r="DC1358">
        <v>0</v>
      </c>
      <c r="DD1358">
        <v>15</v>
      </c>
      <c r="DE1358">
        <v>10</v>
      </c>
      <c r="DF1358">
        <v>10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30</v>
      </c>
      <c r="DM1358">
        <v>20</v>
      </c>
      <c r="DN1358">
        <v>0</v>
      </c>
      <c r="DO1358">
        <v>0</v>
      </c>
      <c r="DP1358">
        <v>20</v>
      </c>
      <c r="DQ1358">
        <v>0</v>
      </c>
      <c r="DR1358">
        <v>15</v>
      </c>
      <c r="DS1358">
        <v>40</v>
      </c>
      <c r="DT1358">
        <v>10</v>
      </c>
      <c r="DU1358">
        <v>0</v>
      </c>
      <c r="DV1358">
        <v>20</v>
      </c>
      <c r="DW1358">
        <v>10</v>
      </c>
      <c r="DX1358">
        <v>0</v>
      </c>
      <c r="DY1358">
        <v>25</v>
      </c>
      <c r="DZ1358">
        <v>45</v>
      </c>
      <c r="EA1358">
        <v>0</v>
      </c>
      <c r="EB1358">
        <v>10</v>
      </c>
      <c r="EC1358">
        <v>25</v>
      </c>
      <c r="ED1358">
        <v>0</v>
      </c>
      <c r="EE1358">
        <v>35</v>
      </c>
      <c r="EF1358">
        <v>0</v>
      </c>
      <c r="EG1358">
        <v>0</v>
      </c>
      <c r="EH1358">
        <v>10</v>
      </c>
      <c r="EI1358">
        <v>65</v>
      </c>
      <c r="EJ1358">
        <v>20</v>
      </c>
      <c r="EK1358">
        <v>20</v>
      </c>
      <c r="EL1358">
        <v>0</v>
      </c>
      <c r="EM1358">
        <v>0</v>
      </c>
      <c r="EN1358">
        <v>0</v>
      </c>
      <c r="EO1358">
        <v>10</v>
      </c>
      <c r="EP1358">
        <v>0</v>
      </c>
    </row>
    <row r="1359" spans="1:146" x14ac:dyDescent="0.35">
      <c r="A1359">
        <v>1361</v>
      </c>
      <c r="B1359" t="s">
        <v>1022</v>
      </c>
      <c r="C1359" t="s">
        <v>1023</v>
      </c>
      <c r="D1359" t="s">
        <v>154</v>
      </c>
      <c r="E1359" t="s">
        <v>1193</v>
      </c>
      <c r="F1359">
        <v>335</v>
      </c>
      <c r="G1359">
        <v>0</v>
      </c>
      <c r="H1359">
        <v>0</v>
      </c>
      <c r="I1359">
        <v>0</v>
      </c>
      <c r="J1359">
        <v>10</v>
      </c>
      <c r="K1359">
        <v>10</v>
      </c>
      <c r="L1359">
        <v>0</v>
      </c>
      <c r="M1359">
        <v>0</v>
      </c>
      <c r="N1359">
        <v>10</v>
      </c>
      <c r="O1359">
        <v>0</v>
      </c>
      <c r="P1359">
        <v>0</v>
      </c>
      <c r="Q1359">
        <v>0</v>
      </c>
      <c r="R1359">
        <v>10</v>
      </c>
      <c r="S1359">
        <v>20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10</v>
      </c>
      <c r="AK1359">
        <v>0</v>
      </c>
      <c r="AL1359">
        <v>10</v>
      </c>
      <c r="AM1359">
        <v>0</v>
      </c>
      <c r="AN1359">
        <v>0</v>
      </c>
      <c r="AO1359">
        <v>0</v>
      </c>
      <c r="AP1359">
        <v>20</v>
      </c>
      <c r="AQ1359">
        <v>0</v>
      </c>
      <c r="AR1359">
        <v>0</v>
      </c>
      <c r="AS1359">
        <v>0</v>
      </c>
      <c r="AT1359">
        <v>0</v>
      </c>
      <c r="AU1359">
        <v>10</v>
      </c>
      <c r="AV1359">
        <v>0</v>
      </c>
      <c r="AW1359">
        <v>20</v>
      </c>
      <c r="AX1359">
        <v>0</v>
      </c>
      <c r="AY1359">
        <v>0</v>
      </c>
      <c r="AZ1359">
        <v>0</v>
      </c>
      <c r="BA1359">
        <v>20</v>
      </c>
      <c r="BB1359">
        <v>0</v>
      </c>
      <c r="BC1359">
        <v>0</v>
      </c>
      <c r="BD1359">
        <v>0</v>
      </c>
      <c r="BE1359">
        <v>0</v>
      </c>
      <c r="BF1359">
        <v>10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10</v>
      </c>
      <c r="CH1359">
        <v>0</v>
      </c>
      <c r="CI1359">
        <v>0</v>
      </c>
      <c r="CJ1359">
        <v>10</v>
      </c>
      <c r="CK1359">
        <v>10</v>
      </c>
      <c r="CL1359">
        <v>0</v>
      </c>
      <c r="CM1359">
        <v>10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10</v>
      </c>
      <c r="CT1359">
        <v>0</v>
      </c>
      <c r="CU1359">
        <v>10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20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10</v>
      </c>
      <c r="DR1359">
        <v>10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10</v>
      </c>
      <c r="DY1359">
        <v>0</v>
      </c>
      <c r="DZ1359">
        <v>20</v>
      </c>
      <c r="EA1359">
        <v>0</v>
      </c>
      <c r="EB1359">
        <v>0</v>
      </c>
      <c r="EC1359">
        <v>10</v>
      </c>
      <c r="ED1359">
        <v>0</v>
      </c>
      <c r="EE1359">
        <v>0</v>
      </c>
      <c r="EF1359">
        <v>0</v>
      </c>
      <c r="EG1359">
        <v>10</v>
      </c>
      <c r="EH1359">
        <v>10</v>
      </c>
      <c r="EI1359">
        <v>10</v>
      </c>
      <c r="EJ1359">
        <v>0</v>
      </c>
      <c r="EK1359">
        <v>0</v>
      </c>
      <c r="EL1359">
        <v>10</v>
      </c>
      <c r="EM1359">
        <v>0</v>
      </c>
      <c r="EN1359">
        <v>0</v>
      </c>
      <c r="EO1359">
        <v>0</v>
      </c>
      <c r="EP1359">
        <v>0</v>
      </c>
    </row>
    <row r="1360" spans="1:146" x14ac:dyDescent="0.35">
      <c r="A1360">
        <v>1362</v>
      </c>
      <c r="B1360" t="s">
        <v>1022</v>
      </c>
      <c r="C1360" t="s">
        <v>1023</v>
      </c>
      <c r="D1360" t="s">
        <v>154</v>
      </c>
      <c r="E1360" t="s">
        <v>1194</v>
      </c>
      <c r="F1360">
        <v>375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0</v>
      </c>
      <c r="O1360">
        <v>0</v>
      </c>
      <c r="P1360">
        <v>0</v>
      </c>
      <c r="Q1360">
        <v>10</v>
      </c>
      <c r="R1360">
        <v>0</v>
      </c>
      <c r="S1360">
        <v>10</v>
      </c>
      <c r="T1360">
        <v>20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</v>
      </c>
      <c r="AH1360">
        <v>10</v>
      </c>
      <c r="AI1360">
        <v>10</v>
      </c>
      <c r="AJ1360">
        <v>10</v>
      </c>
      <c r="AK1360">
        <v>10</v>
      </c>
      <c r="AL1360">
        <v>0</v>
      </c>
      <c r="AM1360">
        <v>10</v>
      </c>
      <c r="AN1360">
        <v>0</v>
      </c>
      <c r="AO1360">
        <v>0</v>
      </c>
      <c r="AP1360">
        <v>25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10</v>
      </c>
      <c r="AY1360">
        <v>0</v>
      </c>
      <c r="AZ1360">
        <v>10</v>
      </c>
      <c r="BA1360">
        <v>0</v>
      </c>
      <c r="BB1360">
        <v>0</v>
      </c>
      <c r="BC1360">
        <v>0</v>
      </c>
      <c r="BD1360">
        <v>10</v>
      </c>
      <c r="BE1360">
        <v>0</v>
      </c>
      <c r="BF1360">
        <v>0</v>
      </c>
      <c r="BG1360">
        <v>0</v>
      </c>
      <c r="BH1360">
        <v>10</v>
      </c>
      <c r="BI1360">
        <v>0</v>
      </c>
      <c r="BJ1360">
        <v>0</v>
      </c>
      <c r="BK1360">
        <v>10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10</v>
      </c>
      <c r="BR1360">
        <v>0</v>
      </c>
      <c r="BS1360">
        <v>0</v>
      </c>
      <c r="BT1360">
        <v>0</v>
      </c>
      <c r="BU1360">
        <v>20</v>
      </c>
      <c r="BV1360">
        <v>0</v>
      </c>
      <c r="BW1360">
        <v>0</v>
      </c>
      <c r="BX1360">
        <v>20</v>
      </c>
      <c r="BY1360">
        <v>0</v>
      </c>
      <c r="BZ1360">
        <v>0</v>
      </c>
      <c r="CA1360">
        <v>20</v>
      </c>
      <c r="CB1360">
        <v>0</v>
      </c>
      <c r="CC1360">
        <v>0</v>
      </c>
      <c r="CD1360">
        <v>0</v>
      </c>
      <c r="CE1360">
        <v>0</v>
      </c>
      <c r="CF1360">
        <v>10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25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10</v>
      </c>
      <c r="DF1360">
        <v>10</v>
      </c>
      <c r="DG1360">
        <v>0</v>
      </c>
      <c r="DH1360">
        <v>10</v>
      </c>
      <c r="DI1360">
        <v>0</v>
      </c>
      <c r="DJ1360">
        <v>0</v>
      </c>
      <c r="DK1360">
        <v>0</v>
      </c>
      <c r="DL1360">
        <v>15</v>
      </c>
      <c r="DM1360">
        <v>0</v>
      </c>
      <c r="DN1360">
        <v>0</v>
      </c>
      <c r="DO1360">
        <v>15</v>
      </c>
      <c r="DP1360">
        <v>0</v>
      </c>
      <c r="DQ1360">
        <v>0</v>
      </c>
      <c r="DR1360">
        <v>10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15</v>
      </c>
      <c r="EE1360">
        <v>10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</row>
    <row r="1361" spans="1:146" x14ac:dyDescent="0.35">
      <c r="A1361">
        <v>1363</v>
      </c>
      <c r="B1361" t="s">
        <v>1022</v>
      </c>
      <c r="C1361" t="s">
        <v>1023</v>
      </c>
      <c r="D1361" t="s">
        <v>154</v>
      </c>
      <c r="E1361" t="s">
        <v>1195</v>
      </c>
      <c r="F1361">
        <v>880</v>
      </c>
      <c r="G1361">
        <v>0</v>
      </c>
      <c r="H1361">
        <v>0</v>
      </c>
      <c r="I1361">
        <v>20</v>
      </c>
      <c r="J1361">
        <v>15</v>
      </c>
      <c r="K1361">
        <v>15</v>
      </c>
      <c r="L1361">
        <v>0</v>
      </c>
      <c r="M1361">
        <v>10</v>
      </c>
      <c r="N1361">
        <v>10</v>
      </c>
      <c r="O1361">
        <v>0</v>
      </c>
      <c r="P1361">
        <v>0</v>
      </c>
      <c r="Q1361">
        <v>0</v>
      </c>
      <c r="R1361">
        <v>0</v>
      </c>
      <c r="S1361">
        <v>30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50</v>
      </c>
      <c r="AE1361">
        <v>0</v>
      </c>
      <c r="AF1361">
        <v>0</v>
      </c>
      <c r="AG1361">
        <v>10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40</v>
      </c>
      <c r="AN1361">
        <v>10</v>
      </c>
      <c r="AO1361">
        <v>20</v>
      </c>
      <c r="AP1361">
        <v>20</v>
      </c>
      <c r="AQ1361">
        <v>10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25</v>
      </c>
      <c r="BB1361">
        <v>15</v>
      </c>
      <c r="BC1361">
        <v>0</v>
      </c>
      <c r="BD1361">
        <v>10</v>
      </c>
      <c r="BE1361">
        <v>10</v>
      </c>
      <c r="BF1361">
        <v>10</v>
      </c>
      <c r="BG1361">
        <v>0</v>
      </c>
      <c r="BH1361">
        <v>0</v>
      </c>
      <c r="BI1361">
        <v>0</v>
      </c>
      <c r="BJ1361">
        <v>0</v>
      </c>
      <c r="BK1361">
        <v>10</v>
      </c>
      <c r="BL1361">
        <v>0</v>
      </c>
      <c r="BM1361">
        <v>10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10</v>
      </c>
      <c r="BW1361">
        <v>0</v>
      </c>
      <c r="BX1361">
        <v>0</v>
      </c>
      <c r="BY1361">
        <v>0</v>
      </c>
      <c r="BZ1361">
        <v>15</v>
      </c>
      <c r="CA1361">
        <v>10</v>
      </c>
      <c r="CB1361">
        <v>0</v>
      </c>
      <c r="CC1361">
        <v>0</v>
      </c>
      <c r="CD1361">
        <v>0</v>
      </c>
      <c r="CE1361">
        <v>0</v>
      </c>
      <c r="CF1361">
        <v>30</v>
      </c>
      <c r="CG1361">
        <v>0</v>
      </c>
      <c r="CH1361">
        <v>25</v>
      </c>
      <c r="CI1361">
        <v>0</v>
      </c>
      <c r="CJ1361">
        <v>0</v>
      </c>
      <c r="CK1361">
        <v>0</v>
      </c>
      <c r="CL1361">
        <v>10</v>
      </c>
      <c r="CM1361">
        <v>10</v>
      </c>
      <c r="CN1361">
        <v>0</v>
      </c>
      <c r="CO1361">
        <v>0</v>
      </c>
      <c r="CP1361">
        <v>30</v>
      </c>
      <c r="CQ1361">
        <v>10</v>
      </c>
      <c r="CR1361">
        <v>0</v>
      </c>
      <c r="CS1361">
        <v>0</v>
      </c>
      <c r="CT1361">
        <v>0</v>
      </c>
      <c r="CU1361">
        <v>10</v>
      </c>
      <c r="CV1361">
        <v>0</v>
      </c>
      <c r="CW1361">
        <v>20</v>
      </c>
      <c r="CX1361">
        <v>20</v>
      </c>
      <c r="CY1361">
        <v>10</v>
      </c>
      <c r="CZ1361">
        <v>10</v>
      </c>
      <c r="DA1361">
        <v>0</v>
      </c>
      <c r="DB1361">
        <v>0</v>
      </c>
      <c r="DC1361">
        <v>0</v>
      </c>
      <c r="DD1361">
        <v>15</v>
      </c>
      <c r="DE1361">
        <v>0</v>
      </c>
      <c r="DF1361">
        <v>10</v>
      </c>
      <c r="DG1361">
        <v>10</v>
      </c>
      <c r="DH1361">
        <v>20</v>
      </c>
      <c r="DI1361">
        <v>10</v>
      </c>
      <c r="DJ1361">
        <v>0</v>
      </c>
      <c r="DK1361">
        <v>10</v>
      </c>
      <c r="DL1361">
        <v>0</v>
      </c>
      <c r="DM1361">
        <v>10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30</v>
      </c>
      <c r="DT1361">
        <v>10</v>
      </c>
      <c r="DU1361">
        <v>0</v>
      </c>
      <c r="DV1361">
        <v>10</v>
      </c>
      <c r="DW1361">
        <v>10</v>
      </c>
      <c r="DX1361">
        <v>25</v>
      </c>
      <c r="DY1361">
        <v>40</v>
      </c>
      <c r="DZ1361">
        <v>0</v>
      </c>
      <c r="EA1361">
        <v>0</v>
      </c>
      <c r="EB1361">
        <v>40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25</v>
      </c>
      <c r="EI1361">
        <v>10</v>
      </c>
      <c r="EJ1361">
        <v>0</v>
      </c>
      <c r="EK1361">
        <v>0</v>
      </c>
      <c r="EL1361">
        <v>0</v>
      </c>
      <c r="EM1361">
        <v>10</v>
      </c>
      <c r="EN1361">
        <v>10</v>
      </c>
      <c r="EO1361">
        <v>10</v>
      </c>
      <c r="EP1361">
        <v>0</v>
      </c>
    </row>
    <row r="1362" spans="1:146" x14ac:dyDescent="0.35">
      <c r="A1362">
        <v>1364</v>
      </c>
      <c r="B1362" t="s">
        <v>1022</v>
      </c>
      <c r="C1362" t="s">
        <v>1023</v>
      </c>
      <c r="D1362" t="s">
        <v>154</v>
      </c>
      <c r="E1362" t="s">
        <v>1196</v>
      </c>
      <c r="F1362" s="1">
        <v>100415</v>
      </c>
      <c r="G1362">
        <v>275</v>
      </c>
      <c r="H1362">
        <v>165</v>
      </c>
      <c r="I1362">
        <v>740</v>
      </c>
      <c r="J1362">
        <v>545</v>
      </c>
      <c r="K1362">
        <v>345</v>
      </c>
      <c r="L1362">
        <v>405</v>
      </c>
      <c r="M1362">
        <v>345</v>
      </c>
      <c r="N1362">
        <v>155</v>
      </c>
      <c r="O1362">
        <v>135</v>
      </c>
      <c r="P1362">
        <v>240</v>
      </c>
      <c r="Q1362" s="1">
        <v>1175</v>
      </c>
      <c r="R1362">
        <v>395</v>
      </c>
      <c r="S1362">
        <v>475</v>
      </c>
      <c r="T1362">
        <v>255</v>
      </c>
      <c r="U1362">
        <v>155</v>
      </c>
      <c r="V1362" s="1">
        <v>1605</v>
      </c>
      <c r="W1362">
        <v>110</v>
      </c>
      <c r="X1362">
        <v>165</v>
      </c>
      <c r="Y1362" s="1">
        <v>1780</v>
      </c>
      <c r="Z1362">
        <v>160</v>
      </c>
      <c r="AA1362" s="1">
        <v>3560</v>
      </c>
      <c r="AB1362">
        <v>170</v>
      </c>
      <c r="AC1362">
        <v>385</v>
      </c>
      <c r="AD1362">
        <v>515</v>
      </c>
      <c r="AE1362">
        <v>370</v>
      </c>
      <c r="AF1362">
        <v>220</v>
      </c>
      <c r="AG1362">
        <v>400</v>
      </c>
      <c r="AH1362" s="1">
        <v>3690</v>
      </c>
      <c r="AI1362">
        <v>145</v>
      </c>
      <c r="AJ1362">
        <v>385</v>
      </c>
      <c r="AK1362">
        <v>460</v>
      </c>
      <c r="AL1362">
        <v>250</v>
      </c>
      <c r="AM1362" s="1">
        <v>7360</v>
      </c>
      <c r="AN1362" s="1">
        <v>1820</v>
      </c>
      <c r="AO1362" s="1">
        <v>2215</v>
      </c>
      <c r="AP1362">
        <v>425</v>
      </c>
      <c r="AQ1362">
        <v>595</v>
      </c>
      <c r="AR1362">
        <v>305</v>
      </c>
      <c r="AS1362">
        <v>275</v>
      </c>
      <c r="AT1362">
        <v>700</v>
      </c>
      <c r="AU1362">
        <v>930</v>
      </c>
      <c r="AV1362">
        <v>505</v>
      </c>
      <c r="AW1362">
        <v>170</v>
      </c>
      <c r="AX1362">
        <v>210</v>
      </c>
      <c r="AY1362">
        <v>135</v>
      </c>
      <c r="AZ1362">
        <v>700</v>
      </c>
      <c r="BA1362">
        <v>275</v>
      </c>
      <c r="BB1362">
        <v>235</v>
      </c>
      <c r="BC1362">
        <v>235</v>
      </c>
      <c r="BD1362">
        <v>515</v>
      </c>
      <c r="BE1362">
        <v>585</v>
      </c>
      <c r="BF1362">
        <v>210</v>
      </c>
      <c r="BG1362">
        <v>135</v>
      </c>
      <c r="BH1362">
        <v>775</v>
      </c>
      <c r="BI1362">
        <v>305</v>
      </c>
      <c r="BJ1362">
        <v>315</v>
      </c>
      <c r="BK1362">
        <v>415</v>
      </c>
      <c r="BL1362">
        <v>185</v>
      </c>
      <c r="BM1362" s="1">
        <v>1815</v>
      </c>
      <c r="BN1362" s="1">
        <v>1140</v>
      </c>
      <c r="BO1362" s="1">
        <v>3925</v>
      </c>
      <c r="BP1362">
        <v>270</v>
      </c>
      <c r="BQ1362">
        <v>390</v>
      </c>
      <c r="BR1362">
        <v>780</v>
      </c>
      <c r="BS1362">
        <v>225</v>
      </c>
      <c r="BT1362">
        <v>350</v>
      </c>
      <c r="BU1362">
        <v>385</v>
      </c>
      <c r="BV1362">
        <v>215</v>
      </c>
      <c r="BW1362">
        <v>150</v>
      </c>
      <c r="BX1362">
        <v>100</v>
      </c>
      <c r="BY1362">
        <v>290</v>
      </c>
      <c r="BZ1362" s="1">
        <v>3000</v>
      </c>
      <c r="CA1362">
        <v>295</v>
      </c>
      <c r="CB1362">
        <v>590</v>
      </c>
      <c r="CC1362">
        <v>970</v>
      </c>
      <c r="CD1362">
        <v>370</v>
      </c>
      <c r="CE1362">
        <v>135</v>
      </c>
      <c r="CF1362" s="1">
        <v>1355</v>
      </c>
      <c r="CG1362">
        <v>295</v>
      </c>
      <c r="CH1362">
        <v>330</v>
      </c>
      <c r="CI1362" s="1">
        <v>1465</v>
      </c>
      <c r="CJ1362">
        <v>310</v>
      </c>
      <c r="CK1362">
        <v>310</v>
      </c>
      <c r="CL1362">
        <v>465</v>
      </c>
      <c r="CM1362">
        <v>365</v>
      </c>
      <c r="CN1362">
        <v>145</v>
      </c>
      <c r="CO1362">
        <v>280</v>
      </c>
      <c r="CP1362" s="1">
        <v>1490</v>
      </c>
      <c r="CQ1362">
        <v>230</v>
      </c>
      <c r="CR1362">
        <v>200</v>
      </c>
      <c r="CS1362">
        <v>145</v>
      </c>
      <c r="CT1362" s="1">
        <v>2415</v>
      </c>
      <c r="CU1362">
        <v>390</v>
      </c>
      <c r="CV1362">
        <v>165</v>
      </c>
      <c r="CW1362" s="1">
        <v>1380</v>
      </c>
      <c r="CX1362">
        <v>655</v>
      </c>
      <c r="CY1362">
        <v>925</v>
      </c>
      <c r="CZ1362">
        <v>65</v>
      </c>
      <c r="DA1362">
        <v>205</v>
      </c>
      <c r="DB1362">
        <v>525</v>
      </c>
      <c r="DC1362">
        <v>160</v>
      </c>
      <c r="DD1362">
        <v>295</v>
      </c>
      <c r="DE1362" s="1">
        <v>4335</v>
      </c>
      <c r="DF1362">
        <v>770</v>
      </c>
      <c r="DG1362">
        <v>345</v>
      </c>
      <c r="DH1362">
        <v>865</v>
      </c>
      <c r="DI1362">
        <v>345</v>
      </c>
      <c r="DJ1362">
        <v>800</v>
      </c>
      <c r="DK1362">
        <v>275</v>
      </c>
      <c r="DL1362">
        <v>610</v>
      </c>
      <c r="DM1362">
        <v>600</v>
      </c>
      <c r="DN1362">
        <v>225</v>
      </c>
      <c r="DO1362">
        <v>130</v>
      </c>
      <c r="DP1362" s="1">
        <v>1235</v>
      </c>
      <c r="DQ1362">
        <v>315</v>
      </c>
      <c r="DR1362">
        <v>370</v>
      </c>
      <c r="DS1362">
        <v>380</v>
      </c>
      <c r="DT1362">
        <v>165</v>
      </c>
      <c r="DU1362">
        <v>120</v>
      </c>
      <c r="DV1362" s="1">
        <v>2925</v>
      </c>
      <c r="DW1362">
        <v>470</v>
      </c>
      <c r="DX1362">
        <v>165</v>
      </c>
      <c r="DY1362" s="1">
        <v>1385</v>
      </c>
      <c r="DZ1362">
        <v>680</v>
      </c>
      <c r="EA1362">
        <v>585</v>
      </c>
      <c r="EB1362">
        <v>200</v>
      </c>
      <c r="EC1362" s="1">
        <v>1250</v>
      </c>
      <c r="ED1362" s="1">
        <v>3380</v>
      </c>
      <c r="EE1362">
        <v>470</v>
      </c>
      <c r="EF1362">
        <v>470</v>
      </c>
      <c r="EG1362">
        <v>210</v>
      </c>
      <c r="EH1362" s="1">
        <v>1060</v>
      </c>
      <c r="EI1362">
        <v>800</v>
      </c>
      <c r="EJ1362">
        <v>220</v>
      </c>
      <c r="EK1362">
        <v>150</v>
      </c>
      <c r="EL1362" s="1">
        <v>1090</v>
      </c>
      <c r="EM1362">
        <v>170</v>
      </c>
      <c r="EN1362">
        <v>175</v>
      </c>
      <c r="EO1362">
        <v>605</v>
      </c>
      <c r="EP1362" s="1">
        <v>1455</v>
      </c>
    </row>
    <row r="1363" spans="1:146" x14ac:dyDescent="0.35">
      <c r="A1363">
        <v>1365</v>
      </c>
      <c r="B1363" t="s">
        <v>1022</v>
      </c>
      <c r="C1363" t="s">
        <v>1023</v>
      </c>
      <c r="D1363" t="s">
        <v>154</v>
      </c>
      <c r="E1363" t="s">
        <v>1197</v>
      </c>
      <c r="F1363">
        <v>150</v>
      </c>
      <c r="G1363">
        <v>0</v>
      </c>
      <c r="H1363">
        <v>0</v>
      </c>
      <c r="I1363">
        <v>15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</v>
      </c>
      <c r="Z1363">
        <v>15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25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20</v>
      </c>
      <c r="DG1363">
        <v>0</v>
      </c>
      <c r="DH1363">
        <v>10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10</v>
      </c>
      <c r="DY1363">
        <v>0</v>
      </c>
      <c r="DZ1363">
        <v>10</v>
      </c>
      <c r="EA1363">
        <v>0</v>
      </c>
      <c r="EB1363">
        <v>0</v>
      </c>
      <c r="EC1363">
        <v>10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</row>
    <row r="1364" spans="1:146" x14ac:dyDescent="0.35">
      <c r="A1364">
        <v>1366</v>
      </c>
      <c r="B1364" t="s">
        <v>1022</v>
      </c>
      <c r="C1364" t="s">
        <v>1023</v>
      </c>
      <c r="D1364" t="s">
        <v>154</v>
      </c>
      <c r="E1364" t="s">
        <v>1198</v>
      </c>
      <c r="F1364" s="1">
        <v>1288850</v>
      </c>
      <c r="G1364" s="1">
        <v>3055</v>
      </c>
      <c r="H1364" s="1">
        <v>3770</v>
      </c>
      <c r="I1364" s="1">
        <v>9135</v>
      </c>
      <c r="J1364" s="1">
        <v>21055</v>
      </c>
      <c r="K1364" s="1">
        <v>13435</v>
      </c>
      <c r="L1364" s="1">
        <v>9370</v>
      </c>
      <c r="M1364" s="1">
        <v>9360</v>
      </c>
      <c r="N1364" s="1">
        <v>6645</v>
      </c>
      <c r="O1364" s="1">
        <v>4255</v>
      </c>
      <c r="P1364" s="1">
        <v>16150</v>
      </c>
      <c r="Q1364" s="1">
        <v>2780</v>
      </c>
      <c r="R1364" s="1">
        <v>8285</v>
      </c>
      <c r="S1364" s="1">
        <v>14840</v>
      </c>
      <c r="T1364" s="1">
        <v>4240</v>
      </c>
      <c r="U1364" s="1">
        <v>4505</v>
      </c>
      <c r="V1364" s="1">
        <v>7755</v>
      </c>
      <c r="W1364" s="1">
        <v>5965</v>
      </c>
      <c r="X1364" s="1">
        <v>8025</v>
      </c>
      <c r="Y1364" s="1">
        <v>6690</v>
      </c>
      <c r="Z1364" s="1">
        <v>7805</v>
      </c>
      <c r="AA1364" s="1">
        <v>6565</v>
      </c>
      <c r="AB1364" s="1">
        <v>8790</v>
      </c>
      <c r="AC1364" s="1">
        <v>7495</v>
      </c>
      <c r="AD1364" s="1">
        <v>17270</v>
      </c>
      <c r="AE1364" s="1">
        <v>9420</v>
      </c>
      <c r="AF1364" s="1">
        <v>9220</v>
      </c>
      <c r="AG1364" s="1">
        <v>8850</v>
      </c>
      <c r="AH1364" s="1">
        <v>10930</v>
      </c>
      <c r="AI1364" s="1">
        <v>6955</v>
      </c>
      <c r="AJ1364" s="1">
        <v>12095</v>
      </c>
      <c r="AK1364" s="1">
        <v>7425</v>
      </c>
      <c r="AL1364" s="1">
        <v>5445</v>
      </c>
      <c r="AM1364" s="1">
        <v>24280</v>
      </c>
      <c r="AN1364" s="1">
        <v>15615</v>
      </c>
      <c r="AO1364" s="1">
        <v>8225</v>
      </c>
      <c r="AP1364" s="1">
        <v>14325</v>
      </c>
      <c r="AQ1364" s="1">
        <v>11825</v>
      </c>
      <c r="AR1364" s="1">
        <v>5100</v>
      </c>
      <c r="AS1364" s="1">
        <v>3270</v>
      </c>
      <c r="AT1364" s="1">
        <v>12475</v>
      </c>
      <c r="AU1364" s="1">
        <v>13055</v>
      </c>
      <c r="AV1364" s="1">
        <v>6720</v>
      </c>
      <c r="AW1364" s="1">
        <v>4695</v>
      </c>
      <c r="AX1364" s="1">
        <v>8720</v>
      </c>
      <c r="AY1364" s="1">
        <v>8240</v>
      </c>
      <c r="AZ1364" s="1">
        <v>8395</v>
      </c>
      <c r="BA1364" s="1">
        <v>8520</v>
      </c>
      <c r="BB1364" s="1">
        <v>6635</v>
      </c>
      <c r="BC1364" s="1">
        <v>3565</v>
      </c>
      <c r="BD1364" s="1">
        <v>16455</v>
      </c>
      <c r="BE1364" s="1">
        <v>19030</v>
      </c>
      <c r="BF1364" s="1">
        <v>3470</v>
      </c>
      <c r="BG1364" s="1">
        <v>4135</v>
      </c>
      <c r="BH1364" s="1">
        <v>7520</v>
      </c>
      <c r="BI1364" s="1">
        <v>4370</v>
      </c>
      <c r="BJ1364" s="1">
        <v>3950</v>
      </c>
      <c r="BK1364" s="1">
        <v>9810</v>
      </c>
      <c r="BL1364" s="1">
        <v>3735</v>
      </c>
      <c r="BM1364" s="1">
        <v>26915</v>
      </c>
      <c r="BN1364" s="1">
        <v>10080</v>
      </c>
      <c r="BO1364" s="1">
        <v>6615</v>
      </c>
      <c r="BP1364" s="1">
        <v>5160</v>
      </c>
      <c r="BQ1364" s="1">
        <v>6820</v>
      </c>
      <c r="BR1364" s="1">
        <v>8985</v>
      </c>
      <c r="BS1364" s="1">
        <v>7650</v>
      </c>
      <c r="BT1364" s="1">
        <v>6115</v>
      </c>
      <c r="BU1364" s="1">
        <v>8490</v>
      </c>
      <c r="BV1364" s="1">
        <v>8510</v>
      </c>
      <c r="BW1364" s="1">
        <v>10935</v>
      </c>
      <c r="BX1364" s="1">
        <v>11740</v>
      </c>
      <c r="BY1364" s="1">
        <v>13150</v>
      </c>
      <c r="BZ1364" s="1">
        <v>10835</v>
      </c>
      <c r="CA1364" s="1">
        <v>7370</v>
      </c>
      <c r="CB1364" s="1">
        <v>6350</v>
      </c>
      <c r="CC1364" s="1">
        <v>5500</v>
      </c>
      <c r="CD1364" s="1">
        <v>8760</v>
      </c>
      <c r="CE1364" s="1">
        <v>1355</v>
      </c>
      <c r="CF1364" s="1">
        <v>22165</v>
      </c>
      <c r="CG1364" s="1">
        <v>4775</v>
      </c>
      <c r="CH1364" s="1">
        <v>10135</v>
      </c>
      <c r="CI1364" s="1">
        <v>4760</v>
      </c>
      <c r="CJ1364" s="1">
        <v>3955</v>
      </c>
      <c r="CK1364" s="1">
        <v>12560</v>
      </c>
      <c r="CL1364" s="1">
        <v>18685</v>
      </c>
      <c r="CM1364" s="1">
        <v>7315</v>
      </c>
      <c r="CN1364" s="1">
        <v>4005</v>
      </c>
      <c r="CO1364" s="1">
        <v>9190</v>
      </c>
      <c r="CP1364" s="1">
        <v>19725</v>
      </c>
      <c r="CQ1364" s="1">
        <v>8695</v>
      </c>
      <c r="CR1364" s="1">
        <v>5990</v>
      </c>
      <c r="CS1364" s="1">
        <v>3145</v>
      </c>
      <c r="CT1364" s="1">
        <v>12695</v>
      </c>
      <c r="CU1364" s="1">
        <v>11280</v>
      </c>
      <c r="CV1364" s="1">
        <v>6665</v>
      </c>
      <c r="CW1364" s="1">
        <v>10720</v>
      </c>
      <c r="CX1364" s="1">
        <v>15140</v>
      </c>
      <c r="CY1364" s="1">
        <v>5965</v>
      </c>
      <c r="CZ1364" s="1">
        <v>6190</v>
      </c>
      <c r="DA1364" s="1">
        <v>5460</v>
      </c>
      <c r="DB1364" s="1">
        <v>8565</v>
      </c>
      <c r="DC1364" s="1">
        <v>3015</v>
      </c>
      <c r="DD1364" s="1">
        <v>5115</v>
      </c>
      <c r="DE1364" s="1">
        <v>12080</v>
      </c>
      <c r="DF1364" s="1">
        <v>10930</v>
      </c>
      <c r="DG1364" s="1">
        <v>16140</v>
      </c>
      <c r="DH1364" s="1">
        <v>10040</v>
      </c>
      <c r="DI1364" s="1">
        <v>8370</v>
      </c>
      <c r="DJ1364" s="1">
        <v>4230</v>
      </c>
      <c r="DK1364" s="1">
        <v>4575</v>
      </c>
      <c r="DL1364" s="1">
        <v>10710</v>
      </c>
      <c r="DM1364" s="1">
        <v>15485</v>
      </c>
      <c r="DN1364" s="1">
        <v>8035</v>
      </c>
      <c r="DO1364" s="1">
        <v>2285</v>
      </c>
      <c r="DP1364" s="1">
        <v>19560</v>
      </c>
      <c r="DQ1364" s="1">
        <v>6655</v>
      </c>
      <c r="DR1364" s="1">
        <v>4975</v>
      </c>
      <c r="DS1364" s="1">
        <v>18205</v>
      </c>
      <c r="DT1364" s="1">
        <v>3440</v>
      </c>
      <c r="DU1364" s="1">
        <v>4065</v>
      </c>
      <c r="DV1364" s="1">
        <v>11205</v>
      </c>
      <c r="DW1364" s="1">
        <v>4395</v>
      </c>
      <c r="DX1364" s="1">
        <v>6865</v>
      </c>
      <c r="DY1364" s="1">
        <v>36195</v>
      </c>
      <c r="DZ1364" s="1">
        <v>10245</v>
      </c>
      <c r="EA1364" s="1">
        <v>6725</v>
      </c>
      <c r="EB1364" s="1">
        <v>13470</v>
      </c>
      <c r="EC1364" s="1">
        <v>7575</v>
      </c>
      <c r="ED1364" s="1">
        <v>6875</v>
      </c>
      <c r="EE1364" s="1">
        <v>11355</v>
      </c>
      <c r="EF1364" s="1">
        <v>11950</v>
      </c>
      <c r="EG1364" s="1">
        <v>6625</v>
      </c>
      <c r="EH1364" s="1">
        <v>13460</v>
      </c>
      <c r="EI1364" s="1">
        <v>12855</v>
      </c>
      <c r="EJ1364" s="1">
        <v>8855</v>
      </c>
      <c r="EK1364" s="1">
        <v>5275</v>
      </c>
      <c r="EL1364" s="1">
        <v>9685</v>
      </c>
      <c r="EM1364" s="1">
        <v>8455</v>
      </c>
      <c r="EN1364" s="1">
        <v>9460</v>
      </c>
      <c r="EO1364" s="1">
        <v>8735</v>
      </c>
      <c r="EP1364" s="1">
        <v>7820</v>
      </c>
    </row>
    <row r="1365" spans="1:146" x14ac:dyDescent="0.35">
      <c r="A1365">
        <v>1367</v>
      </c>
      <c r="B1365" t="s">
        <v>1022</v>
      </c>
      <c r="C1365" t="s">
        <v>1023</v>
      </c>
      <c r="D1365" t="s">
        <v>154</v>
      </c>
      <c r="E1365" t="s">
        <v>1199</v>
      </c>
      <c r="F1365" s="1">
        <v>597295</v>
      </c>
      <c r="G1365" s="1">
        <v>1500</v>
      </c>
      <c r="H1365" s="1">
        <v>1750</v>
      </c>
      <c r="I1365" s="1">
        <v>3940</v>
      </c>
      <c r="J1365" s="1">
        <v>11725</v>
      </c>
      <c r="K1365" s="1">
        <v>6460</v>
      </c>
      <c r="L1365" s="1">
        <v>1455</v>
      </c>
      <c r="M1365" s="1">
        <v>4845</v>
      </c>
      <c r="N1365" s="1">
        <v>2845</v>
      </c>
      <c r="O1365" s="1">
        <v>1640</v>
      </c>
      <c r="P1365" s="1">
        <v>5635</v>
      </c>
      <c r="Q1365">
        <v>465</v>
      </c>
      <c r="R1365" s="1">
        <v>4395</v>
      </c>
      <c r="S1365" s="1">
        <v>10875</v>
      </c>
      <c r="T1365" s="1">
        <v>1260</v>
      </c>
      <c r="U1365" s="1">
        <v>2950</v>
      </c>
      <c r="V1365" s="1">
        <v>1515</v>
      </c>
      <c r="W1365" s="1">
        <v>3380</v>
      </c>
      <c r="X1365" s="1">
        <v>3560</v>
      </c>
      <c r="Y1365" s="1">
        <v>1500</v>
      </c>
      <c r="Z1365" s="1">
        <v>5215</v>
      </c>
      <c r="AA1365" s="1">
        <v>1050</v>
      </c>
      <c r="AB1365" s="1">
        <v>4715</v>
      </c>
      <c r="AC1365" s="1">
        <v>4440</v>
      </c>
      <c r="AD1365" s="1">
        <v>9885</v>
      </c>
      <c r="AE1365" s="1">
        <v>4965</v>
      </c>
      <c r="AF1365" s="1">
        <v>1605</v>
      </c>
      <c r="AG1365" s="1">
        <v>5860</v>
      </c>
      <c r="AH1365" s="1">
        <v>2990</v>
      </c>
      <c r="AI1365" s="1">
        <v>4105</v>
      </c>
      <c r="AJ1365" s="1">
        <v>6580</v>
      </c>
      <c r="AK1365" s="1">
        <v>2560</v>
      </c>
      <c r="AL1365" s="1">
        <v>2350</v>
      </c>
      <c r="AM1365" s="1">
        <v>10065</v>
      </c>
      <c r="AN1365" s="1">
        <v>2765</v>
      </c>
      <c r="AO1365" s="1">
        <v>3575</v>
      </c>
      <c r="AP1365" s="1">
        <v>10480</v>
      </c>
      <c r="AQ1365" s="1">
        <v>4195</v>
      </c>
      <c r="AR1365" s="1">
        <v>2540</v>
      </c>
      <c r="AS1365" s="1">
        <v>1210</v>
      </c>
      <c r="AT1365" s="1">
        <v>2190</v>
      </c>
      <c r="AU1365" s="1">
        <v>4595</v>
      </c>
      <c r="AV1365" s="1">
        <v>2190</v>
      </c>
      <c r="AW1365" s="1">
        <v>1340</v>
      </c>
      <c r="AX1365" s="1">
        <v>2105</v>
      </c>
      <c r="AY1365" s="1">
        <v>2980</v>
      </c>
      <c r="AZ1365" s="1">
        <v>1635</v>
      </c>
      <c r="BA1365" s="1">
        <v>5995</v>
      </c>
      <c r="BB1365" s="1">
        <v>4455</v>
      </c>
      <c r="BC1365" s="1">
        <v>1515</v>
      </c>
      <c r="BD1365" s="1">
        <v>8085</v>
      </c>
      <c r="BE1365" s="1">
        <v>10690</v>
      </c>
      <c r="BF1365" s="1">
        <v>1670</v>
      </c>
      <c r="BG1365" s="1">
        <v>1300</v>
      </c>
      <c r="BH1365" s="1">
        <v>1755</v>
      </c>
      <c r="BI1365">
        <v>695</v>
      </c>
      <c r="BJ1365">
        <v>875</v>
      </c>
      <c r="BK1365" s="1">
        <v>4040</v>
      </c>
      <c r="BL1365" s="1">
        <v>1800</v>
      </c>
      <c r="BM1365" s="1">
        <v>9480</v>
      </c>
      <c r="BN1365" s="1">
        <v>5370</v>
      </c>
      <c r="BO1365">
        <v>980</v>
      </c>
      <c r="BP1365" s="1">
        <v>2605</v>
      </c>
      <c r="BQ1365" s="1">
        <v>3965</v>
      </c>
      <c r="BR1365" s="1">
        <v>2725</v>
      </c>
      <c r="BS1365" s="1">
        <v>4635</v>
      </c>
      <c r="BT1365" s="1">
        <v>3300</v>
      </c>
      <c r="BU1365" s="1">
        <v>3650</v>
      </c>
      <c r="BV1365" s="1">
        <v>2825</v>
      </c>
      <c r="BW1365" s="1">
        <v>7255</v>
      </c>
      <c r="BX1365" s="1">
        <v>7200</v>
      </c>
      <c r="BY1365" s="1">
        <v>9625</v>
      </c>
      <c r="BZ1365" s="1">
        <v>5170</v>
      </c>
      <c r="CA1365" s="1">
        <v>3650</v>
      </c>
      <c r="CB1365" s="1">
        <v>3565</v>
      </c>
      <c r="CC1365">
        <v>615</v>
      </c>
      <c r="CD1365" s="1">
        <v>3800</v>
      </c>
      <c r="CE1365">
        <v>600</v>
      </c>
      <c r="CF1365" s="1">
        <v>10040</v>
      </c>
      <c r="CG1365" s="1">
        <v>2700</v>
      </c>
      <c r="CH1365" s="1">
        <v>6215</v>
      </c>
      <c r="CI1365" s="1">
        <v>1365</v>
      </c>
      <c r="CJ1365" s="1">
        <v>1395</v>
      </c>
      <c r="CK1365" s="1">
        <v>7920</v>
      </c>
      <c r="CL1365" s="1">
        <v>10135</v>
      </c>
      <c r="CM1365" s="1">
        <v>3920</v>
      </c>
      <c r="CN1365" s="1">
        <v>1595</v>
      </c>
      <c r="CO1365" s="1">
        <v>1825</v>
      </c>
      <c r="CP1365" s="1">
        <v>10955</v>
      </c>
      <c r="CQ1365" s="1">
        <v>5930</v>
      </c>
      <c r="CR1365" s="1">
        <v>3365</v>
      </c>
      <c r="CS1365" s="1">
        <v>1860</v>
      </c>
      <c r="CT1365" s="1">
        <v>3940</v>
      </c>
      <c r="CU1365" s="1">
        <v>5420</v>
      </c>
      <c r="CV1365" s="1">
        <v>3415</v>
      </c>
      <c r="CW1365" s="1">
        <v>5585</v>
      </c>
      <c r="CX1365" s="1">
        <v>7305</v>
      </c>
      <c r="CY1365" s="1">
        <v>1255</v>
      </c>
      <c r="CZ1365" s="1">
        <v>4035</v>
      </c>
      <c r="DA1365" s="1">
        <v>1540</v>
      </c>
      <c r="DB1365" s="1">
        <v>3820</v>
      </c>
      <c r="DC1365" s="1">
        <v>1850</v>
      </c>
      <c r="DD1365" s="1">
        <v>2020</v>
      </c>
      <c r="DE1365" s="1">
        <v>3295</v>
      </c>
      <c r="DF1365" s="1">
        <v>6490</v>
      </c>
      <c r="DG1365" s="1">
        <v>10855</v>
      </c>
      <c r="DH1365" s="1">
        <v>5930</v>
      </c>
      <c r="DI1365" s="1">
        <v>4800</v>
      </c>
      <c r="DJ1365">
        <v>675</v>
      </c>
      <c r="DK1365" s="1">
        <v>2470</v>
      </c>
      <c r="DL1365" s="1">
        <v>6170</v>
      </c>
      <c r="DM1365" s="1">
        <v>10955</v>
      </c>
      <c r="DN1365" s="1">
        <v>3210</v>
      </c>
      <c r="DO1365">
        <v>875</v>
      </c>
      <c r="DP1365" s="1">
        <v>8400</v>
      </c>
      <c r="DQ1365" s="1">
        <v>3340</v>
      </c>
      <c r="DR1365" s="1">
        <v>2735</v>
      </c>
      <c r="DS1365" s="1">
        <v>13560</v>
      </c>
      <c r="DT1365" s="1">
        <v>1055</v>
      </c>
      <c r="DU1365" s="1">
        <v>1830</v>
      </c>
      <c r="DV1365" s="1">
        <v>5290</v>
      </c>
      <c r="DW1365" s="1">
        <v>2420</v>
      </c>
      <c r="DX1365" s="1">
        <v>3240</v>
      </c>
      <c r="DY1365" s="1">
        <v>20655</v>
      </c>
      <c r="DZ1365" s="1">
        <v>5655</v>
      </c>
      <c r="EA1365" s="1">
        <v>2385</v>
      </c>
      <c r="EB1365" s="1">
        <v>1475</v>
      </c>
      <c r="EC1365" s="1">
        <v>3050</v>
      </c>
      <c r="ED1365" s="1">
        <v>1840</v>
      </c>
      <c r="EE1365" s="1">
        <v>4895</v>
      </c>
      <c r="EF1365" s="1">
        <v>4750</v>
      </c>
      <c r="EG1365" s="1">
        <v>2530</v>
      </c>
      <c r="EH1365" s="1">
        <v>4230</v>
      </c>
      <c r="EI1365" s="1">
        <v>6865</v>
      </c>
      <c r="EJ1365" s="1">
        <v>6430</v>
      </c>
      <c r="EK1365" s="1">
        <v>3195</v>
      </c>
      <c r="EL1365" s="1">
        <v>4470</v>
      </c>
      <c r="EM1365" s="1">
        <v>5075</v>
      </c>
      <c r="EN1365" s="1">
        <v>5780</v>
      </c>
      <c r="EO1365" s="1">
        <v>2190</v>
      </c>
      <c r="EP1365" s="1">
        <v>1070</v>
      </c>
    </row>
    <row r="1366" spans="1:146" x14ac:dyDescent="0.35">
      <c r="A1366">
        <v>1368</v>
      </c>
      <c r="B1366" t="s">
        <v>1022</v>
      </c>
      <c r="C1366" t="s">
        <v>1023</v>
      </c>
      <c r="D1366" t="s">
        <v>154</v>
      </c>
      <c r="E1366" t="s">
        <v>1200</v>
      </c>
      <c r="F1366">
        <v>175</v>
      </c>
      <c r="G1366">
        <v>0</v>
      </c>
      <c r="H1366">
        <v>0</v>
      </c>
      <c r="I1366">
        <v>0</v>
      </c>
      <c r="J1366">
        <v>10</v>
      </c>
      <c r="K1366">
        <v>10</v>
      </c>
      <c r="L1366">
        <v>0</v>
      </c>
      <c r="M1366">
        <v>10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10</v>
      </c>
      <c r="AD1366">
        <v>10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10</v>
      </c>
      <c r="AK1366">
        <v>0</v>
      </c>
      <c r="AL1366">
        <v>0</v>
      </c>
      <c r="AM1366">
        <v>10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10</v>
      </c>
      <c r="AV1366">
        <v>0</v>
      </c>
      <c r="AW1366">
        <v>0</v>
      </c>
      <c r="AX1366">
        <v>10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10</v>
      </c>
      <c r="CW1366">
        <v>0</v>
      </c>
      <c r="CX1366">
        <v>10</v>
      </c>
      <c r="CY1366">
        <v>0</v>
      </c>
      <c r="CZ1366">
        <v>10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15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10</v>
      </c>
      <c r="DN1366">
        <v>0</v>
      </c>
      <c r="DO1366">
        <v>0</v>
      </c>
      <c r="DP1366">
        <v>0</v>
      </c>
      <c r="DQ1366">
        <v>0</v>
      </c>
      <c r="DR1366">
        <v>10</v>
      </c>
      <c r="DS1366">
        <v>0</v>
      </c>
      <c r="DT1366">
        <v>0</v>
      </c>
      <c r="DU1366">
        <v>10</v>
      </c>
      <c r="DV1366">
        <v>0</v>
      </c>
      <c r="DW1366">
        <v>0</v>
      </c>
      <c r="DX1366">
        <v>0</v>
      </c>
      <c r="DY1366">
        <v>10</v>
      </c>
      <c r="DZ1366">
        <v>10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10</v>
      </c>
      <c r="EH1366">
        <v>10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</row>
    <row r="1367" spans="1:146" x14ac:dyDescent="0.35">
      <c r="A1367">
        <v>1369</v>
      </c>
      <c r="B1367" t="s">
        <v>1022</v>
      </c>
      <c r="C1367" t="s">
        <v>1023</v>
      </c>
      <c r="D1367" t="s">
        <v>154</v>
      </c>
      <c r="E1367" t="s">
        <v>1201</v>
      </c>
      <c r="F1367">
        <v>155</v>
      </c>
      <c r="G1367">
        <v>0</v>
      </c>
      <c r="H1367">
        <v>0</v>
      </c>
      <c r="I1367">
        <v>0</v>
      </c>
      <c r="J1367">
        <v>0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15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10</v>
      </c>
      <c r="AE1367">
        <v>0</v>
      </c>
      <c r="AF1367">
        <v>0</v>
      </c>
      <c r="AG1367">
        <v>0</v>
      </c>
      <c r="AH1367">
        <v>10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10</v>
      </c>
      <c r="DQ1367">
        <v>0</v>
      </c>
      <c r="DR1367">
        <v>10</v>
      </c>
      <c r="DS1367">
        <v>15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10</v>
      </c>
      <c r="DZ1367">
        <v>0</v>
      </c>
      <c r="EA1367">
        <v>0</v>
      </c>
      <c r="EB1367">
        <v>10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20</v>
      </c>
      <c r="EM1367">
        <v>0</v>
      </c>
      <c r="EN1367">
        <v>0</v>
      </c>
      <c r="EO1367">
        <v>0</v>
      </c>
      <c r="EP1367">
        <v>0</v>
      </c>
    </row>
    <row r="1368" spans="1:146" x14ac:dyDescent="0.35">
      <c r="A1368">
        <v>1370</v>
      </c>
      <c r="B1368" t="s">
        <v>1022</v>
      </c>
      <c r="C1368" t="s">
        <v>1023</v>
      </c>
      <c r="D1368" t="s">
        <v>154</v>
      </c>
      <c r="E1368" t="s">
        <v>1202</v>
      </c>
      <c r="F1368" s="1">
        <v>331895</v>
      </c>
      <c r="G1368">
        <v>870</v>
      </c>
      <c r="H1368">
        <v>985</v>
      </c>
      <c r="I1368" s="1">
        <v>2320</v>
      </c>
      <c r="J1368" s="1">
        <v>6745</v>
      </c>
      <c r="K1368" s="1">
        <v>3615</v>
      </c>
      <c r="L1368">
        <v>800</v>
      </c>
      <c r="M1368" s="1">
        <v>2800</v>
      </c>
      <c r="N1368" s="1">
        <v>1645</v>
      </c>
      <c r="O1368">
        <v>960</v>
      </c>
      <c r="P1368" s="1">
        <v>3365</v>
      </c>
      <c r="Q1368">
        <v>270</v>
      </c>
      <c r="R1368" s="1">
        <v>2465</v>
      </c>
      <c r="S1368" s="1">
        <v>6110</v>
      </c>
      <c r="T1368">
        <v>755</v>
      </c>
      <c r="U1368" s="1">
        <v>1700</v>
      </c>
      <c r="V1368">
        <v>760</v>
      </c>
      <c r="W1368" s="1">
        <v>1960</v>
      </c>
      <c r="X1368" s="1">
        <v>1980</v>
      </c>
      <c r="Y1368">
        <v>745</v>
      </c>
      <c r="Z1368" s="1">
        <v>2855</v>
      </c>
      <c r="AA1368">
        <v>495</v>
      </c>
      <c r="AB1368" s="1">
        <v>2505</v>
      </c>
      <c r="AC1368" s="1">
        <v>2540</v>
      </c>
      <c r="AD1368" s="1">
        <v>5255</v>
      </c>
      <c r="AE1368" s="1">
        <v>2810</v>
      </c>
      <c r="AF1368">
        <v>935</v>
      </c>
      <c r="AG1368" s="1">
        <v>3225</v>
      </c>
      <c r="AH1368" s="1">
        <v>1595</v>
      </c>
      <c r="AI1368" s="1">
        <v>2305</v>
      </c>
      <c r="AJ1368" s="1">
        <v>3625</v>
      </c>
      <c r="AK1368" s="1">
        <v>1545</v>
      </c>
      <c r="AL1368" s="1">
        <v>1365</v>
      </c>
      <c r="AM1368" s="1">
        <v>5510</v>
      </c>
      <c r="AN1368" s="1">
        <v>1535</v>
      </c>
      <c r="AO1368" s="1">
        <v>1875</v>
      </c>
      <c r="AP1368" s="1">
        <v>5915</v>
      </c>
      <c r="AQ1368" s="1">
        <v>2280</v>
      </c>
      <c r="AR1368" s="1">
        <v>1445</v>
      </c>
      <c r="AS1368">
        <v>650</v>
      </c>
      <c r="AT1368" s="1">
        <v>1215</v>
      </c>
      <c r="AU1368" s="1">
        <v>2685</v>
      </c>
      <c r="AV1368" s="1">
        <v>1295</v>
      </c>
      <c r="AW1368">
        <v>790</v>
      </c>
      <c r="AX1368" s="1">
        <v>1215</v>
      </c>
      <c r="AY1368" s="1">
        <v>1510</v>
      </c>
      <c r="AZ1368">
        <v>955</v>
      </c>
      <c r="BA1368" s="1">
        <v>3415</v>
      </c>
      <c r="BB1368" s="1">
        <v>2600</v>
      </c>
      <c r="BC1368">
        <v>830</v>
      </c>
      <c r="BD1368" s="1">
        <v>4385</v>
      </c>
      <c r="BE1368" s="1">
        <v>6115</v>
      </c>
      <c r="BF1368">
        <v>870</v>
      </c>
      <c r="BG1368">
        <v>690</v>
      </c>
      <c r="BH1368">
        <v>880</v>
      </c>
      <c r="BI1368">
        <v>325</v>
      </c>
      <c r="BJ1368">
        <v>630</v>
      </c>
      <c r="BK1368" s="1">
        <v>2185</v>
      </c>
      <c r="BL1368" s="1">
        <v>1000</v>
      </c>
      <c r="BM1368" s="1">
        <v>5045</v>
      </c>
      <c r="BN1368" s="1">
        <v>2970</v>
      </c>
      <c r="BO1368">
        <v>480</v>
      </c>
      <c r="BP1368" s="1">
        <v>1435</v>
      </c>
      <c r="BQ1368" s="1">
        <v>2055</v>
      </c>
      <c r="BR1368" s="1">
        <v>1610</v>
      </c>
      <c r="BS1368" s="1">
        <v>2720</v>
      </c>
      <c r="BT1368" s="1">
        <v>1840</v>
      </c>
      <c r="BU1368" s="1">
        <v>2180</v>
      </c>
      <c r="BV1368" s="1">
        <v>1640</v>
      </c>
      <c r="BW1368" s="1">
        <v>4340</v>
      </c>
      <c r="BX1368" s="1">
        <v>4260</v>
      </c>
      <c r="BY1368" s="1">
        <v>5605</v>
      </c>
      <c r="BZ1368" s="1">
        <v>2555</v>
      </c>
      <c r="CA1368" s="1">
        <v>1870</v>
      </c>
      <c r="CB1368" s="1">
        <v>2005</v>
      </c>
      <c r="CC1368">
        <v>385</v>
      </c>
      <c r="CD1368" s="1">
        <v>2190</v>
      </c>
      <c r="CE1368">
        <v>400</v>
      </c>
      <c r="CF1368" s="1">
        <v>5410</v>
      </c>
      <c r="CG1368" s="1">
        <v>1530</v>
      </c>
      <c r="CH1368" s="1">
        <v>3325</v>
      </c>
      <c r="CI1368">
        <v>765</v>
      </c>
      <c r="CJ1368">
        <v>745</v>
      </c>
      <c r="CK1368" s="1">
        <v>4580</v>
      </c>
      <c r="CL1368" s="1">
        <v>5435</v>
      </c>
      <c r="CM1368" s="1">
        <v>2020</v>
      </c>
      <c r="CN1368">
        <v>940</v>
      </c>
      <c r="CO1368" s="1">
        <v>1185</v>
      </c>
      <c r="CP1368" s="1">
        <v>5710</v>
      </c>
      <c r="CQ1368" s="1">
        <v>3680</v>
      </c>
      <c r="CR1368" s="1">
        <v>1815</v>
      </c>
      <c r="CS1368">
        <v>955</v>
      </c>
      <c r="CT1368" s="1">
        <v>2155</v>
      </c>
      <c r="CU1368" s="1">
        <v>2740</v>
      </c>
      <c r="CV1368" s="1">
        <v>1860</v>
      </c>
      <c r="CW1368" s="1">
        <v>3100</v>
      </c>
      <c r="CX1368" s="1">
        <v>3965</v>
      </c>
      <c r="CY1368">
        <v>745</v>
      </c>
      <c r="CZ1368" s="1">
        <v>2320</v>
      </c>
      <c r="DA1368">
        <v>800</v>
      </c>
      <c r="DB1368" s="1">
        <v>2380</v>
      </c>
      <c r="DC1368">
        <v>875</v>
      </c>
      <c r="DD1368" s="1">
        <v>1120</v>
      </c>
      <c r="DE1368" s="1">
        <v>1910</v>
      </c>
      <c r="DF1368" s="1">
        <v>3455</v>
      </c>
      <c r="DG1368" s="1">
        <v>6280</v>
      </c>
      <c r="DH1368" s="1">
        <v>3340</v>
      </c>
      <c r="DI1368" s="1">
        <v>2515</v>
      </c>
      <c r="DJ1368">
        <v>355</v>
      </c>
      <c r="DK1368" s="1">
        <v>1360</v>
      </c>
      <c r="DL1368" s="1">
        <v>3160</v>
      </c>
      <c r="DM1368" s="1">
        <v>5710</v>
      </c>
      <c r="DN1368" s="1">
        <v>1940</v>
      </c>
      <c r="DO1368">
        <v>560</v>
      </c>
      <c r="DP1368" s="1">
        <v>4555</v>
      </c>
      <c r="DQ1368" s="1">
        <v>1850</v>
      </c>
      <c r="DR1368" s="1">
        <v>1560</v>
      </c>
      <c r="DS1368" s="1">
        <v>7960</v>
      </c>
      <c r="DT1368">
        <v>525</v>
      </c>
      <c r="DU1368" s="1">
        <v>1045</v>
      </c>
      <c r="DV1368" s="1">
        <v>2905</v>
      </c>
      <c r="DW1368" s="1">
        <v>1270</v>
      </c>
      <c r="DX1368" s="1">
        <v>1700</v>
      </c>
      <c r="DY1368" s="1">
        <v>10640</v>
      </c>
      <c r="DZ1368" s="1">
        <v>3120</v>
      </c>
      <c r="EA1368" s="1">
        <v>1315</v>
      </c>
      <c r="EB1368">
        <v>970</v>
      </c>
      <c r="EC1368" s="1">
        <v>1500</v>
      </c>
      <c r="ED1368" s="1">
        <v>1080</v>
      </c>
      <c r="EE1368" s="1">
        <v>2695</v>
      </c>
      <c r="EF1368" s="1">
        <v>2575</v>
      </c>
      <c r="EG1368" s="1">
        <v>1505</v>
      </c>
      <c r="EH1368" s="1">
        <v>2440</v>
      </c>
      <c r="EI1368" s="1">
        <v>3960</v>
      </c>
      <c r="EJ1368" s="1">
        <v>3730</v>
      </c>
      <c r="EK1368" s="1">
        <v>1670</v>
      </c>
      <c r="EL1368" s="1">
        <v>2455</v>
      </c>
      <c r="EM1368" s="1">
        <v>2845</v>
      </c>
      <c r="EN1368" s="1">
        <v>3190</v>
      </c>
      <c r="EO1368" s="1">
        <v>1170</v>
      </c>
      <c r="EP1368">
        <v>585</v>
      </c>
    </row>
    <row r="1369" spans="1:146" x14ac:dyDescent="0.35">
      <c r="A1369">
        <v>1371</v>
      </c>
      <c r="B1369" t="s">
        <v>1022</v>
      </c>
      <c r="C1369" t="s">
        <v>1023</v>
      </c>
      <c r="D1369" t="s">
        <v>154</v>
      </c>
      <c r="E1369" t="s">
        <v>1203</v>
      </c>
      <c r="F1369" s="1">
        <v>262965</v>
      </c>
      <c r="G1369">
        <v>425</v>
      </c>
      <c r="H1369">
        <v>620</v>
      </c>
      <c r="I1369" s="1">
        <v>1900</v>
      </c>
      <c r="J1369" s="1">
        <v>5235</v>
      </c>
      <c r="K1369" s="1">
        <v>3075</v>
      </c>
      <c r="L1369">
        <v>520</v>
      </c>
      <c r="M1369" s="1">
        <v>1940</v>
      </c>
      <c r="N1369" s="1">
        <v>1155</v>
      </c>
      <c r="O1369">
        <v>645</v>
      </c>
      <c r="P1369" s="1">
        <v>2335</v>
      </c>
      <c r="Q1369">
        <v>150</v>
      </c>
      <c r="R1369" s="1">
        <v>1815</v>
      </c>
      <c r="S1369" s="1">
        <v>5170</v>
      </c>
      <c r="T1369">
        <v>440</v>
      </c>
      <c r="U1369" s="1">
        <v>1450</v>
      </c>
      <c r="V1369">
        <v>625</v>
      </c>
      <c r="W1369" s="1">
        <v>1440</v>
      </c>
      <c r="X1369" s="1">
        <v>1675</v>
      </c>
      <c r="Y1369">
        <v>610</v>
      </c>
      <c r="Z1369" s="1">
        <v>2435</v>
      </c>
      <c r="AA1369">
        <v>425</v>
      </c>
      <c r="AB1369" s="1">
        <v>2185</v>
      </c>
      <c r="AC1369" s="1">
        <v>1820</v>
      </c>
      <c r="AD1369" s="1">
        <v>4705</v>
      </c>
      <c r="AE1369" s="1">
        <v>2115</v>
      </c>
      <c r="AF1369">
        <v>470</v>
      </c>
      <c r="AG1369" s="1">
        <v>2625</v>
      </c>
      <c r="AH1369" s="1">
        <v>1450</v>
      </c>
      <c r="AI1369" s="1">
        <v>1865</v>
      </c>
      <c r="AJ1369" s="1">
        <v>3080</v>
      </c>
      <c r="AK1369" s="1">
        <v>1095</v>
      </c>
      <c r="AL1369">
        <v>880</v>
      </c>
      <c r="AM1369" s="1">
        <v>4560</v>
      </c>
      <c r="AN1369">
        <v>900</v>
      </c>
      <c r="AO1369" s="1">
        <v>1605</v>
      </c>
      <c r="AP1369" s="1">
        <v>4915</v>
      </c>
      <c r="AQ1369" s="1">
        <v>1970</v>
      </c>
      <c r="AR1369">
        <v>945</v>
      </c>
      <c r="AS1369">
        <v>505</v>
      </c>
      <c r="AT1369">
        <v>690</v>
      </c>
      <c r="AU1369" s="1">
        <v>2000</v>
      </c>
      <c r="AV1369">
        <v>910</v>
      </c>
      <c r="AW1369">
        <v>490</v>
      </c>
      <c r="AX1369">
        <v>820</v>
      </c>
      <c r="AY1369" s="1">
        <v>1170</v>
      </c>
      <c r="AZ1369">
        <v>495</v>
      </c>
      <c r="BA1369" s="1">
        <v>2965</v>
      </c>
      <c r="BB1369" s="1">
        <v>1985</v>
      </c>
      <c r="BC1369">
        <v>605</v>
      </c>
      <c r="BD1369" s="1">
        <v>3860</v>
      </c>
      <c r="BE1369" s="1">
        <v>5265</v>
      </c>
      <c r="BF1369">
        <v>675</v>
      </c>
      <c r="BG1369">
        <v>490</v>
      </c>
      <c r="BH1369">
        <v>825</v>
      </c>
      <c r="BI1369">
        <v>270</v>
      </c>
      <c r="BJ1369">
        <v>285</v>
      </c>
      <c r="BK1369" s="1">
        <v>1780</v>
      </c>
      <c r="BL1369">
        <v>750</v>
      </c>
      <c r="BM1369" s="1">
        <v>4160</v>
      </c>
      <c r="BN1369" s="1">
        <v>2705</v>
      </c>
      <c r="BO1369">
        <v>330</v>
      </c>
      <c r="BP1369" s="1">
        <v>1085</v>
      </c>
      <c r="BQ1369" s="1">
        <v>1805</v>
      </c>
      <c r="BR1369" s="1">
        <v>1015</v>
      </c>
      <c r="BS1369" s="1">
        <v>2115</v>
      </c>
      <c r="BT1369" s="1">
        <v>1505</v>
      </c>
      <c r="BU1369" s="1">
        <v>1305</v>
      </c>
      <c r="BV1369" s="1">
        <v>1195</v>
      </c>
      <c r="BW1369" s="1">
        <v>3215</v>
      </c>
      <c r="BX1369" s="1">
        <v>3165</v>
      </c>
      <c r="BY1369" s="1">
        <v>4185</v>
      </c>
      <c r="BZ1369" s="1">
        <v>2310</v>
      </c>
      <c r="CA1369" s="1">
        <v>1760</v>
      </c>
      <c r="CB1369" s="1">
        <v>1260</v>
      </c>
      <c r="CC1369">
        <v>250</v>
      </c>
      <c r="CD1369" s="1">
        <v>1635</v>
      </c>
      <c r="CE1369">
        <v>195</v>
      </c>
      <c r="CF1369" s="1">
        <v>4235</v>
      </c>
      <c r="CG1369">
        <v>865</v>
      </c>
      <c r="CH1369" s="1">
        <v>2755</v>
      </c>
      <c r="CI1369">
        <v>530</v>
      </c>
      <c r="CJ1369">
        <v>495</v>
      </c>
      <c r="CK1369" s="1">
        <v>3510</v>
      </c>
      <c r="CL1369" s="1">
        <v>4320</v>
      </c>
      <c r="CM1369" s="1">
        <v>1770</v>
      </c>
      <c r="CN1369">
        <v>805</v>
      </c>
      <c r="CO1369">
        <v>615</v>
      </c>
      <c r="CP1369" s="1">
        <v>4940</v>
      </c>
      <c r="CQ1369" s="1">
        <v>2790</v>
      </c>
      <c r="CR1369" s="1">
        <v>1475</v>
      </c>
      <c r="CS1369">
        <v>775</v>
      </c>
      <c r="CT1369" s="1">
        <v>1760</v>
      </c>
      <c r="CU1369" s="1">
        <v>2480</v>
      </c>
      <c r="CV1369" s="1">
        <v>1660</v>
      </c>
      <c r="CW1369" s="1">
        <v>2730</v>
      </c>
      <c r="CX1369" s="1">
        <v>3090</v>
      </c>
      <c r="CY1369">
        <v>385</v>
      </c>
      <c r="CZ1369" s="1">
        <v>1780</v>
      </c>
      <c r="DA1369">
        <v>595</v>
      </c>
      <c r="DB1369" s="1">
        <v>1655</v>
      </c>
      <c r="DC1369">
        <v>935</v>
      </c>
      <c r="DD1369">
        <v>855</v>
      </c>
      <c r="DE1369" s="1">
        <v>1380</v>
      </c>
      <c r="DF1369" s="1">
        <v>3215</v>
      </c>
      <c r="DG1369" s="1">
        <v>4785</v>
      </c>
      <c r="DH1369" s="1">
        <v>2335</v>
      </c>
      <c r="DI1369" s="1">
        <v>2450</v>
      </c>
      <c r="DJ1369">
        <v>275</v>
      </c>
      <c r="DK1369" s="1">
        <v>1025</v>
      </c>
      <c r="DL1369" s="1">
        <v>2970</v>
      </c>
      <c r="DM1369" s="1">
        <v>5270</v>
      </c>
      <c r="DN1369" s="1">
        <v>1255</v>
      </c>
      <c r="DO1369">
        <v>210</v>
      </c>
      <c r="DP1369" s="1">
        <v>4020</v>
      </c>
      <c r="DQ1369" s="1">
        <v>1385</v>
      </c>
      <c r="DR1369" s="1">
        <v>1050</v>
      </c>
      <c r="DS1369" s="1">
        <v>6375</v>
      </c>
      <c r="DT1369">
        <v>440</v>
      </c>
      <c r="DU1369">
        <v>845</v>
      </c>
      <c r="DV1369" s="1">
        <v>2520</v>
      </c>
      <c r="DW1369" s="1">
        <v>1220</v>
      </c>
      <c r="DX1369" s="1">
        <v>1380</v>
      </c>
      <c r="DY1369" s="1">
        <v>9530</v>
      </c>
      <c r="DZ1369" s="1">
        <v>2425</v>
      </c>
      <c r="EA1369">
        <v>820</v>
      </c>
      <c r="EB1369">
        <v>385</v>
      </c>
      <c r="EC1369" s="1">
        <v>1225</v>
      </c>
      <c r="ED1369">
        <v>815</v>
      </c>
      <c r="EE1369" s="1">
        <v>2010</v>
      </c>
      <c r="EF1369" s="1">
        <v>1850</v>
      </c>
      <c r="EG1369" s="1">
        <v>1065</v>
      </c>
      <c r="EH1369" s="1">
        <v>1695</v>
      </c>
      <c r="EI1369" s="1">
        <v>2780</v>
      </c>
      <c r="EJ1369" s="1">
        <v>3035</v>
      </c>
      <c r="EK1369" s="1">
        <v>1580</v>
      </c>
      <c r="EL1369" s="1">
        <v>2050</v>
      </c>
      <c r="EM1369" s="1">
        <v>2400</v>
      </c>
      <c r="EN1369" s="1">
        <v>2595</v>
      </c>
      <c r="EO1369">
        <v>880</v>
      </c>
      <c r="EP1369">
        <v>425</v>
      </c>
    </row>
    <row r="1370" spans="1:146" x14ac:dyDescent="0.35">
      <c r="A1370">
        <v>1372</v>
      </c>
      <c r="B1370" t="s">
        <v>1022</v>
      </c>
      <c r="C1370" t="s">
        <v>1023</v>
      </c>
      <c r="D1370" t="s">
        <v>154</v>
      </c>
      <c r="E1370" t="s">
        <v>1204</v>
      </c>
      <c r="F1370">
        <v>435</v>
      </c>
      <c r="G1370">
        <v>0</v>
      </c>
      <c r="H1370">
        <v>0</v>
      </c>
      <c r="I1370">
        <v>0</v>
      </c>
      <c r="J1370">
        <v>10</v>
      </c>
      <c r="K1370">
        <v>0</v>
      </c>
      <c r="L1370">
        <v>0</v>
      </c>
      <c r="M1370">
        <v>10</v>
      </c>
      <c r="N1370">
        <v>0</v>
      </c>
      <c r="O1370">
        <v>0</v>
      </c>
      <c r="P1370">
        <v>10</v>
      </c>
      <c r="Q1370">
        <v>0</v>
      </c>
      <c r="R1370">
        <v>0</v>
      </c>
      <c r="S1370">
        <v>10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10</v>
      </c>
      <c r="AF1370">
        <v>10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20</v>
      </c>
      <c r="AN1370">
        <v>0</v>
      </c>
      <c r="AO1370">
        <v>0</v>
      </c>
      <c r="AP1370">
        <v>20</v>
      </c>
      <c r="AQ1370">
        <v>0</v>
      </c>
      <c r="AR1370">
        <v>0</v>
      </c>
      <c r="AS1370">
        <v>20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30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20</v>
      </c>
      <c r="BU1370">
        <v>0</v>
      </c>
      <c r="BV1370">
        <v>0</v>
      </c>
      <c r="BW1370">
        <v>10</v>
      </c>
      <c r="BX1370">
        <v>10</v>
      </c>
      <c r="BY1370">
        <v>20</v>
      </c>
      <c r="BZ1370">
        <v>0</v>
      </c>
      <c r="CA1370">
        <v>0</v>
      </c>
      <c r="CB1370">
        <v>10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15</v>
      </c>
      <c r="CK1370">
        <v>0</v>
      </c>
      <c r="CL1370">
        <v>10</v>
      </c>
      <c r="CM1370">
        <v>10</v>
      </c>
      <c r="CN1370">
        <v>0</v>
      </c>
      <c r="CO1370">
        <v>0</v>
      </c>
      <c r="CP1370">
        <v>0</v>
      </c>
      <c r="CQ1370">
        <v>10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10</v>
      </c>
      <c r="CX1370">
        <v>10</v>
      </c>
      <c r="CY1370">
        <v>0</v>
      </c>
      <c r="CZ1370">
        <v>25</v>
      </c>
      <c r="DA1370">
        <v>0</v>
      </c>
      <c r="DB1370">
        <v>0</v>
      </c>
      <c r="DC1370">
        <v>0</v>
      </c>
      <c r="DD1370">
        <v>0</v>
      </c>
      <c r="DE1370">
        <v>10</v>
      </c>
      <c r="DF1370">
        <v>15</v>
      </c>
      <c r="DG1370">
        <v>10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10</v>
      </c>
      <c r="DN1370">
        <v>10</v>
      </c>
      <c r="DO1370">
        <v>0</v>
      </c>
      <c r="DP1370">
        <v>10</v>
      </c>
      <c r="DQ1370">
        <v>0</v>
      </c>
      <c r="DR1370">
        <v>0</v>
      </c>
      <c r="DS1370">
        <v>10</v>
      </c>
      <c r="DT1370">
        <v>0</v>
      </c>
      <c r="DU1370">
        <v>0</v>
      </c>
      <c r="DV1370">
        <v>0</v>
      </c>
      <c r="DW1370">
        <v>10</v>
      </c>
      <c r="DX1370">
        <v>0</v>
      </c>
      <c r="DY1370">
        <v>20</v>
      </c>
      <c r="DZ1370">
        <v>10</v>
      </c>
      <c r="EA1370">
        <v>0</v>
      </c>
      <c r="EB1370">
        <v>0</v>
      </c>
      <c r="EC1370">
        <v>10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10</v>
      </c>
      <c r="EO1370">
        <v>0</v>
      </c>
      <c r="EP1370">
        <v>0</v>
      </c>
    </row>
    <row r="1371" spans="1:146" x14ac:dyDescent="0.35">
      <c r="A1371">
        <v>1230</v>
      </c>
      <c r="B1371" t="s">
        <v>1022</v>
      </c>
      <c r="C1371" t="s">
        <v>1023</v>
      </c>
      <c r="D1371" t="s">
        <v>154</v>
      </c>
      <c r="E1371" t="s">
        <v>1103</v>
      </c>
      <c r="F1371" s="1">
        <v>256250</v>
      </c>
      <c r="G1371">
        <v>600</v>
      </c>
      <c r="H1371">
        <v>725</v>
      </c>
      <c r="I1371" s="1">
        <v>1720</v>
      </c>
      <c r="J1371" s="1">
        <v>5225</v>
      </c>
      <c r="K1371" s="1">
        <v>2835</v>
      </c>
      <c r="L1371">
        <v>510</v>
      </c>
      <c r="M1371" s="1">
        <v>2090</v>
      </c>
      <c r="N1371" s="1">
        <v>1135</v>
      </c>
      <c r="O1371">
        <v>625</v>
      </c>
      <c r="P1371" s="1">
        <v>2400</v>
      </c>
      <c r="Q1371">
        <v>165</v>
      </c>
      <c r="R1371" s="1">
        <v>2035</v>
      </c>
      <c r="S1371" s="1">
        <v>4795</v>
      </c>
      <c r="T1371">
        <v>425</v>
      </c>
      <c r="U1371" s="1">
        <v>1295</v>
      </c>
      <c r="V1371">
        <v>695</v>
      </c>
      <c r="W1371" s="1">
        <v>1530</v>
      </c>
      <c r="X1371" s="1">
        <v>1580</v>
      </c>
      <c r="Y1371">
        <v>550</v>
      </c>
      <c r="Z1371" s="1">
        <v>2305</v>
      </c>
      <c r="AA1371">
        <v>385</v>
      </c>
      <c r="AB1371" s="1">
        <v>2105</v>
      </c>
      <c r="AC1371" s="1">
        <v>1925</v>
      </c>
      <c r="AD1371" s="1">
        <v>4325</v>
      </c>
      <c r="AE1371" s="1">
        <v>2010</v>
      </c>
      <c r="AF1371">
        <v>530</v>
      </c>
      <c r="AG1371" s="1">
        <v>2685</v>
      </c>
      <c r="AH1371" s="1">
        <v>1245</v>
      </c>
      <c r="AI1371" s="1">
        <v>1765</v>
      </c>
      <c r="AJ1371" s="1">
        <v>2840</v>
      </c>
      <c r="AK1371" s="1">
        <v>1040</v>
      </c>
      <c r="AL1371">
        <v>960</v>
      </c>
      <c r="AM1371" s="1">
        <v>4295</v>
      </c>
      <c r="AN1371" s="1">
        <v>1005</v>
      </c>
      <c r="AO1371" s="1">
        <v>1720</v>
      </c>
      <c r="AP1371" s="1">
        <v>4495</v>
      </c>
      <c r="AQ1371" s="1">
        <v>1795</v>
      </c>
      <c r="AR1371">
        <v>965</v>
      </c>
      <c r="AS1371">
        <v>565</v>
      </c>
      <c r="AT1371">
        <v>720</v>
      </c>
      <c r="AU1371" s="1">
        <v>1830</v>
      </c>
      <c r="AV1371">
        <v>920</v>
      </c>
      <c r="AW1371">
        <v>515</v>
      </c>
      <c r="AX1371">
        <v>835</v>
      </c>
      <c r="AY1371" s="1">
        <v>1205</v>
      </c>
      <c r="AZ1371">
        <v>465</v>
      </c>
      <c r="BA1371" s="1">
        <v>2635</v>
      </c>
      <c r="BB1371" s="1">
        <v>1975</v>
      </c>
      <c r="BC1371">
        <v>685</v>
      </c>
      <c r="BD1371" s="1">
        <v>3730</v>
      </c>
      <c r="BE1371" s="1">
        <v>4970</v>
      </c>
      <c r="BF1371">
        <v>660</v>
      </c>
      <c r="BG1371">
        <v>545</v>
      </c>
      <c r="BH1371">
        <v>765</v>
      </c>
      <c r="BI1371">
        <v>305</v>
      </c>
      <c r="BJ1371">
        <v>190</v>
      </c>
      <c r="BK1371" s="1">
        <v>1785</v>
      </c>
      <c r="BL1371">
        <v>745</v>
      </c>
      <c r="BM1371" s="1">
        <v>4015</v>
      </c>
      <c r="BN1371" s="1">
        <v>2500</v>
      </c>
      <c r="BO1371">
        <v>320</v>
      </c>
      <c r="BP1371">
        <v>910</v>
      </c>
      <c r="BQ1371" s="1">
        <v>1760</v>
      </c>
      <c r="BR1371" s="1">
        <v>1050</v>
      </c>
      <c r="BS1371" s="1">
        <v>1955</v>
      </c>
      <c r="BT1371" s="1">
        <v>1610</v>
      </c>
      <c r="BU1371" s="1">
        <v>1435</v>
      </c>
      <c r="BV1371" s="1">
        <v>1130</v>
      </c>
      <c r="BW1371" s="1">
        <v>3545</v>
      </c>
      <c r="BX1371" s="1">
        <v>3630</v>
      </c>
      <c r="BY1371" s="1">
        <v>4565</v>
      </c>
      <c r="BZ1371" s="1">
        <v>2195</v>
      </c>
      <c r="CA1371" s="1">
        <v>1500</v>
      </c>
      <c r="CB1371" s="1">
        <v>1360</v>
      </c>
      <c r="CC1371">
        <v>210</v>
      </c>
      <c r="CD1371" s="1">
        <v>1645</v>
      </c>
      <c r="CE1371">
        <v>215</v>
      </c>
      <c r="CF1371" s="1">
        <v>4120</v>
      </c>
      <c r="CG1371" s="1">
        <v>1040</v>
      </c>
      <c r="CH1371" s="1">
        <v>2660</v>
      </c>
      <c r="CI1371">
        <v>495</v>
      </c>
      <c r="CJ1371">
        <v>475</v>
      </c>
      <c r="CK1371" s="1">
        <v>3455</v>
      </c>
      <c r="CL1371" s="1">
        <v>4350</v>
      </c>
      <c r="CM1371" s="1">
        <v>1770</v>
      </c>
      <c r="CN1371">
        <v>680</v>
      </c>
      <c r="CO1371">
        <v>730</v>
      </c>
      <c r="CP1371" s="1">
        <v>4630</v>
      </c>
      <c r="CQ1371" s="1">
        <v>2885</v>
      </c>
      <c r="CR1371" s="1">
        <v>1425</v>
      </c>
      <c r="CS1371">
        <v>670</v>
      </c>
      <c r="CT1371" s="1">
        <v>1550</v>
      </c>
      <c r="CU1371" s="1">
        <v>2430</v>
      </c>
      <c r="CV1371" s="1">
        <v>1440</v>
      </c>
      <c r="CW1371" s="1">
        <v>2535</v>
      </c>
      <c r="CX1371" s="1">
        <v>3235</v>
      </c>
      <c r="CY1371">
        <v>525</v>
      </c>
      <c r="CZ1371" s="1">
        <v>1970</v>
      </c>
      <c r="DA1371">
        <v>745</v>
      </c>
      <c r="DB1371" s="1">
        <v>1535</v>
      </c>
      <c r="DC1371">
        <v>705</v>
      </c>
      <c r="DD1371">
        <v>900</v>
      </c>
      <c r="DE1371" s="1">
        <v>1255</v>
      </c>
      <c r="DF1371" s="1">
        <v>2935</v>
      </c>
      <c r="DG1371" s="1">
        <v>5060</v>
      </c>
      <c r="DH1371" s="1">
        <v>2485</v>
      </c>
      <c r="DI1371" s="1">
        <v>2105</v>
      </c>
      <c r="DJ1371">
        <v>235</v>
      </c>
      <c r="DK1371" s="1">
        <v>1140</v>
      </c>
      <c r="DL1371" s="1">
        <v>2615</v>
      </c>
      <c r="DM1371" s="1">
        <v>5105</v>
      </c>
      <c r="DN1371" s="1">
        <v>1240</v>
      </c>
      <c r="DO1371">
        <v>335</v>
      </c>
      <c r="DP1371" s="1">
        <v>3770</v>
      </c>
      <c r="DQ1371" s="1">
        <v>1330</v>
      </c>
      <c r="DR1371" s="1">
        <v>1195</v>
      </c>
      <c r="DS1371" s="1">
        <v>6065</v>
      </c>
      <c r="DT1371">
        <v>415</v>
      </c>
      <c r="DU1371">
        <v>725</v>
      </c>
      <c r="DV1371" s="1">
        <v>2410</v>
      </c>
      <c r="DW1371">
        <v>970</v>
      </c>
      <c r="DX1371" s="1">
        <v>1370</v>
      </c>
      <c r="DY1371" s="1">
        <v>8355</v>
      </c>
      <c r="DZ1371" s="1">
        <v>2210</v>
      </c>
      <c r="EA1371">
        <v>825</v>
      </c>
      <c r="EB1371">
        <v>390</v>
      </c>
      <c r="EC1371" s="1">
        <v>1330</v>
      </c>
      <c r="ED1371">
        <v>775</v>
      </c>
      <c r="EE1371" s="1">
        <v>1915</v>
      </c>
      <c r="EF1371" s="1">
        <v>1900</v>
      </c>
      <c r="EG1371">
        <v>975</v>
      </c>
      <c r="EH1371" s="1">
        <v>1720</v>
      </c>
      <c r="EI1371" s="1">
        <v>2760</v>
      </c>
      <c r="EJ1371" s="1">
        <v>2915</v>
      </c>
      <c r="EK1371" s="1">
        <v>1485</v>
      </c>
      <c r="EL1371" s="1">
        <v>1915</v>
      </c>
      <c r="EM1371" s="1">
        <v>2395</v>
      </c>
      <c r="EN1371" s="1">
        <v>2665</v>
      </c>
      <c r="EO1371">
        <v>725</v>
      </c>
      <c r="EP1371">
        <v>375</v>
      </c>
    </row>
    <row r="1372" spans="1:146" x14ac:dyDescent="0.35">
      <c r="A1372">
        <v>1373</v>
      </c>
      <c r="B1372" t="s">
        <v>1022</v>
      </c>
      <c r="C1372" t="s">
        <v>1023</v>
      </c>
      <c r="D1372" t="s">
        <v>154</v>
      </c>
      <c r="E1372" t="s">
        <v>1205</v>
      </c>
      <c r="F1372" s="1">
        <v>28210</v>
      </c>
      <c r="G1372">
        <v>30</v>
      </c>
      <c r="H1372">
        <v>25</v>
      </c>
      <c r="I1372">
        <v>150</v>
      </c>
      <c r="J1372">
        <v>690</v>
      </c>
      <c r="K1372">
        <v>340</v>
      </c>
      <c r="L1372">
        <v>30</v>
      </c>
      <c r="M1372">
        <v>255</v>
      </c>
      <c r="N1372">
        <v>125</v>
      </c>
      <c r="O1372">
        <v>75</v>
      </c>
      <c r="P1372">
        <v>215</v>
      </c>
      <c r="Q1372">
        <v>0</v>
      </c>
      <c r="R1372">
        <v>170</v>
      </c>
      <c r="S1372">
        <v>485</v>
      </c>
      <c r="T1372">
        <v>20</v>
      </c>
      <c r="U1372">
        <v>170</v>
      </c>
      <c r="V1372">
        <v>80</v>
      </c>
      <c r="W1372">
        <v>150</v>
      </c>
      <c r="X1372">
        <v>195</v>
      </c>
      <c r="Y1372">
        <v>60</v>
      </c>
      <c r="Z1372">
        <v>350</v>
      </c>
      <c r="AA1372">
        <v>25</v>
      </c>
      <c r="AB1372">
        <v>245</v>
      </c>
      <c r="AC1372">
        <v>215</v>
      </c>
      <c r="AD1372">
        <v>415</v>
      </c>
      <c r="AE1372">
        <v>220</v>
      </c>
      <c r="AF1372">
        <v>60</v>
      </c>
      <c r="AG1372">
        <v>320</v>
      </c>
      <c r="AH1372">
        <v>160</v>
      </c>
      <c r="AI1372">
        <v>190</v>
      </c>
      <c r="AJ1372">
        <v>415</v>
      </c>
      <c r="AK1372">
        <v>105</v>
      </c>
      <c r="AL1372">
        <v>35</v>
      </c>
      <c r="AM1372">
        <v>570</v>
      </c>
      <c r="AN1372">
        <v>35</v>
      </c>
      <c r="AO1372">
        <v>230</v>
      </c>
      <c r="AP1372">
        <v>660</v>
      </c>
      <c r="AQ1372">
        <v>150</v>
      </c>
      <c r="AR1372">
        <v>90</v>
      </c>
      <c r="AS1372">
        <v>35</v>
      </c>
      <c r="AT1372">
        <v>85</v>
      </c>
      <c r="AU1372">
        <v>295</v>
      </c>
      <c r="AV1372">
        <v>95</v>
      </c>
      <c r="AW1372">
        <v>40</v>
      </c>
      <c r="AX1372">
        <v>80</v>
      </c>
      <c r="AY1372">
        <v>175</v>
      </c>
      <c r="AZ1372">
        <v>20</v>
      </c>
      <c r="BA1372">
        <v>250</v>
      </c>
      <c r="BB1372">
        <v>235</v>
      </c>
      <c r="BC1372">
        <v>70</v>
      </c>
      <c r="BD1372">
        <v>420</v>
      </c>
      <c r="BE1372">
        <v>590</v>
      </c>
      <c r="BF1372">
        <v>50</v>
      </c>
      <c r="BG1372">
        <v>35</v>
      </c>
      <c r="BH1372">
        <v>100</v>
      </c>
      <c r="BI1372">
        <v>55</v>
      </c>
      <c r="BJ1372">
        <v>15</v>
      </c>
      <c r="BK1372">
        <v>235</v>
      </c>
      <c r="BL1372">
        <v>55</v>
      </c>
      <c r="BM1372">
        <v>430</v>
      </c>
      <c r="BN1372">
        <v>340</v>
      </c>
      <c r="BO1372">
        <v>45</v>
      </c>
      <c r="BP1372">
        <v>145</v>
      </c>
      <c r="BQ1372">
        <v>145</v>
      </c>
      <c r="BR1372">
        <v>105</v>
      </c>
      <c r="BS1372">
        <v>275</v>
      </c>
      <c r="BT1372">
        <v>125</v>
      </c>
      <c r="BU1372">
        <v>150</v>
      </c>
      <c r="BV1372">
        <v>110</v>
      </c>
      <c r="BW1372">
        <v>480</v>
      </c>
      <c r="BX1372">
        <v>370</v>
      </c>
      <c r="BY1372">
        <v>475</v>
      </c>
      <c r="BZ1372">
        <v>250</v>
      </c>
      <c r="CA1372">
        <v>165</v>
      </c>
      <c r="CB1372">
        <v>65</v>
      </c>
      <c r="CC1372">
        <v>15</v>
      </c>
      <c r="CD1372">
        <v>110</v>
      </c>
      <c r="CE1372">
        <v>0</v>
      </c>
      <c r="CF1372">
        <v>445</v>
      </c>
      <c r="CG1372">
        <v>65</v>
      </c>
      <c r="CH1372">
        <v>315</v>
      </c>
      <c r="CI1372">
        <v>95</v>
      </c>
      <c r="CJ1372">
        <v>40</v>
      </c>
      <c r="CK1372">
        <v>510</v>
      </c>
      <c r="CL1372">
        <v>515</v>
      </c>
      <c r="CM1372">
        <v>265</v>
      </c>
      <c r="CN1372">
        <v>55</v>
      </c>
      <c r="CO1372">
        <v>80</v>
      </c>
      <c r="CP1372">
        <v>475</v>
      </c>
      <c r="CQ1372">
        <v>380</v>
      </c>
      <c r="CR1372">
        <v>145</v>
      </c>
      <c r="CS1372">
        <v>60</v>
      </c>
      <c r="CT1372">
        <v>205</v>
      </c>
      <c r="CU1372">
        <v>270</v>
      </c>
      <c r="CV1372">
        <v>155</v>
      </c>
      <c r="CW1372">
        <v>290</v>
      </c>
      <c r="CX1372">
        <v>315</v>
      </c>
      <c r="CY1372">
        <v>25</v>
      </c>
      <c r="CZ1372">
        <v>360</v>
      </c>
      <c r="DA1372">
        <v>65</v>
      </c>
      <c r="DB1372">
        <v>220</v>
      </c>
      <c r="DC1372">
        <v>75</v>
      </c>
      <c r="DD1372">
        <v>55</v>
      </c>
      <c r="DE1372">
        <v>100</v>
      </c>
      <c r="DF1372">
        <v>395</v>
      </c>
      <c r="DG1372">
        <v>405</v>
      </c>
      <c r="DH1372">
        <v>190</v>
      </c>
      <c r="DI1372">
        <v>305</v>
      </c>
      <c r="DJ1372">
        <v>0</v>
      </c>
      <c r="DK1372">
        <v>85</v>
      </c>
      <c r="DL1372">
        <v>325</v>
      </c>
      <c r="DM1372">
        <v>515</v>
      </c>
      <c r="DN1372">
        <v>215</v>
      </c>
      <c r="DO1372">
        <v>15</v>
      </c>
      <c r="DP1372">
        <v>390</v>
      </c>
      <c r="DQ1372">
        <v>70</v>
      </c>
      <c r="DR1372">
        <v>100</v>
      </c>
      <c r="DS1372">
        <v>670</v>
      </c>
      <c r="DT1372">
        <v>35</v>
      </c>
      <c r="DU1372">
        <v>55</v>
      </c>
      <c r="DV1372">
        <v>310</v>
      </c>
      <c r="DW1372">
        <v>110</v>
      </c>
      <c r="DX1372">
        <v>170</v>
      </c>
      <c r="DY1372">
        <v>940</v>
      </c>
      <c r="DZ1372">
        <v>195</v>
      </c>
      <c r="EA1372">
        <v>85</v>
      </c>
      <c r="EB1372">
        <v>50</v>
      </c>
      <c r="EC1372">
        <v>100</v>
      </c>
      <c r="ED1372">
        <v>80</v>
      </c>
      <c r="EE1372">
        <v>280</v>
      </c>
      <c r="EF1372">
        <v>155</v>
      </c>
      <c r="EG1372">
        <v>95</v>
      </c>
      <c r="EH1372">
        <v>180</v>
      </c>
      <c r="EI1372">
        <v>225</v>
      </c>
      <c r="EJ1372">
        <v>340</v>
      </c>
      <c r="EK1372">
        <v>145</v>
      </c>
      <c r="EL1372">
        <v>245</v>
      </c>
      <c r="EM1372">
        <v>240</v>
      </c>
      <c r="EN1372">
        <v>225</v>
      </c>
      <c r="EO1372">
        <v>70</v>
      </c>
      <c r="EP1372">
        <v>20</v>
      </c>
    </row>
    <row r="1373" spans="1:146" x14ac:dyDescent="0.35">
      <c r="A1373">
        <v>1374</v>
      </c>
      <c r="B1373" t="s">
        <v>1022</v>
      </c>
      <c r="C1373" t="s">
        <v>1023</v>
      </c>
      <c r="D1373" t="s">
        <v>154</v>
      </c>
      <c r="E1373" t="s">
        <v>1206</v>
      </c>
      <c r="F1373" s="1">
        <v>52905</v>
      </c>
      <c r="G1373">
        <v>110</v>
      </c>
      <c r="H1373">
        <v>110</v>
      </c>
      <c r="I1373">
        <v>235</v>
      </c>
      <c r="J1373" s="1">
        <v>1160</v>
      </c>
      <c r="K1373">
        <v>390</v>
      </c>
      <c r="L1373">
        <v>130</v>
      </c>
      <c r="M1373">
        <v>410</v>
      </c>
      <c r="N1373">
        <v>255</v>
      </c>
      <c r="O1373">
        <v>85</v>
      </c>
      <c r="P1373">
        <v>535</v>
      </c>
      <c r="Q1373">
        <v>15</v>
      </c>
      <c r="R1373">
        <v>290</v>
      </c>
      <c r="S1373">
        <v>810</v>
      </c>
      <c r="T1373">
        <v>100</v>
      </c>
      <c r="U1373">
        <v>210</v>
      </c>
      <c r="V1373">
        <v>170</v>
      </c>
      <c r="W1373">
        <v>170</v>
      </c>
      <c r="X1373">
        <v>340</v>
      </c>
      <c r="Y1373">
        <v>125</v>
      </c>
      <c r="Z1373">
        <v>515</v>
      </c>
      <c r="AA1373">
        <v>155</v>
      </c>
      <c r="AB1373">
        <v>510</v>
      </c>
      <c r="AC1373">
        <v>375</v>
      </c>
      <c r="AD1373">
        <v>970</v>
      </c>
      <c r="AE1373">
        <v>375</v>
      </c>
      <c r="AF1373">
        <v>170</v>
      </c>
      <c r="AG1373">
        <v>400</v>
      </c>
      <c r="AH1373">
        <v>325</v>
      </c>
      <c r="AI1373">
        <v>460</v>
      </c>
      <c r="AJ1373">
        <v>660</v>
      </c>
      <c r="AK1373">
        <v>195</v>
      </c>
      <c r="AL1373">
        <v>140</v>
      </c>
      <c r="AM1373">
        <v>985</v>
      </c>
      <c r="AN1373">
        <v>180</v>
      </c>
      <c r="AO1373">
        <v>375</v>
      </c>
      <c r="AP1373">
        <v>795</v>
      </c>
      <c r="AQ1373">
        <v>320</v>
      </c>
      <c r="AR1373">
        <v>175</v>
      </c>
      <c r="AS1373">
        <v>80</v>
      </c>
      <c r="AT1373">
        <v>270</v>
      </c>
      <c r="AU1373">
        <v>375</v>
      </c>
      <c r="AV1373">
        <v>105</v>
      </c>
      <c r="AW1373">
        <v>120</v>
      </c>
      <c r="AX1373">
        <v>215</v>
      </c>
      <c r="AY1373">
        <v>325</v>
      </c>
      <c r="AZ1373">
        <v>95</v>
      </c>
      <c r="BA1373">
        <v>525</v>
      </c>
      <c r="BB1373">
        <v>350</v>
      </c>
      <c r="BC1373">
        <v>120</v>
      </c>
      <c r="BD1373">
        <v>755</v>
      </c>
      <c r="BE1373">
        <v>970</v>
      </c>
      <c r="BF1373">
        <v>225</v>
      </c>
      <c r="BG1373">
        <v>120</v>
      </c>
      <c r="BH1373">
        <v>110</v>
      </c>
      <c r="BI1373">
        <v>25</v>
      </c>
      <c r="BJ1373">
        <v>55</v>
      </c>
      <c r="BK1373">
        <v>485</v>
      </c>
      <c r="BL1373">
        <v>60</v>
      </c>
      <c r="BM1373">
        <v>845</v>
      </c>
      <c r="BN1373">
        <v>445</v>
      </c>
      <c r="BO1373">
        <v>95</v>
      </c>
      <c r="BP1373">
        <v>165</v>
      </c>
      <c r="BQ1373">
        <v>395</v>
      </c>
      <c r="BR1373">
        <v>140</v>
      </c>
      <c r="BS1373">
        <v>415</v>
      </c>
      <c r="BT1373">
        <v>310</v>
      </c>
      <c r="BU1373">
        <v>255</v>
      </c>
      <c r="BV1373">
        <v>240</v>
      </c>
      <c r="BW1373">
        <v>605</v>
      </c>
      <c r="BX1373">
        <v>730</v>
      </c>
      <c r="BY1373">
        <v>910</v>
      </c>
      <c r="BZ1373">
        <v>670</v>
      </c>
      <c r="CA1373">
        <v>405</v>
      </c>
      <c r="CB1373">
        <v>285</v>
      </c>
      <c r="CC1373">
        <v>30</v>
      </c>
      <c r="CD1373">
        <v>330</v>
      </c>
      <c r="CE1373">
        <v>30</v>
      </c>
      <c r="CF1373">
        <v>920</v>
      </c>
      <c r="CG1373">
        <v>235</v>
      </c>
      <c r="CH1373">
        <v>650</v>
      </c>
      <c r="CI1373">
        <v>125</v>
      </c>
      <c r="CJ1373">
        <v>110</v>
      </c>
      <c r="CK1373">
        <v>765</v>
      </c>
      <c r="CL1373" s="1">
        <v>1025</v>
      </c>
      <c r="CM1373">
        <v>365</v>
      </c>
      <c r="CN1373">
        <v>115</v>
      </c>
      <c r="CO1373">
        <v>125</v>
      </c>
      <c r="CP1373" s="1">
        <v>1225</v>
      </c>
      <c r="CQ1373">
        <v>305</v>
      </c>
      <c r="CR1373">
        <v>370</v>
      </c>
      <c r="CS1373">
        <v>205</v>
      </c>
      <c r="CT1373">
        <v>425</v>
      </c>
      <c r="CU1373">
        <v>430</v>
      </c>
      <c r="CV1373">
        <v>270</v>
      </c>
      <c r="CW1373">
        <v>510</v>
      </c>
      <c r="CX1373">
        <v>565</v>
      </c>
      <c r="CY1373">
        <v>65</v>
      </c>
      <c r="CZ1373">
        <v>315</v>
      </c>
      <c r="DA1373">
        <v>130</v>
      </c>
      <c r="DB1373">
        <v>255</v>
      </c>
      <c r="DC1373">
        <v>150</v>
      </c>
      <c r="DD1373">
        <v>175</v>
      </c>
      <c r="DE1373">
        <v>270</v>
      </c>
      <c r="DF1373">
        <v>625</v>
      </c>
      <c r="DG1373">
        <v>920</v>
      </c>
      <c r="DH1373">
        <v>535</v>
      </c>
      <c r="DI1373">
        <v>570</v>
      </c>
      <c r="DJ1373">
        <v>30</v>
      </c>
      <c r="DK1373">
        <v>190</v>
      </c>
      <c r="DL1373">
        <v>610</v>
      </c>
      <c r="DM1373" s="1">
        <v>1160</v>
      </c>
      <c r="DN1373">
        <v>360</v>
      </c>
      <c r="DO1373">
        <v>65</v>
      </c>
      <c r="DP1373">
        <v>685</v>
      </c>
      <c r="DQ1373">
        <v>235</v>
      </c>
      <c r="DR1373">
        <v>250</v>
      </c>
      <c r="DS1373" s="1">
        <v>1155</v>
      </c>
      <c r="DT1373">
        <v>115</v>
      </c>
      <c r="DU1373">
        <v>140</v>
      </c>
      <c r="DV1373">
        <v>520</v>
      </c>
      <c r="DW1373">
        <v>290</v>
      </c>
      <c r="DX1373">
        <v>260</v>
      </c>
      <c r="DY1373" s="1">
        <v>2095</v>
      </c>
      <c r="DZ1373">
        <v>360</v>
      </c>
      <c r="EA1373">
        <v>215</v>
      </c>
      <c r="EB1373">
        <v>175</v>
      </c>
      <c r="EC1373">
        <v>275</v>
      </c>
      <c r="ED1373">
        <v>150</v>
      </c>
      <c r="EE1373">
        <v>335</v>
      </c>
      <c r="EF1373">
        <v>520</v>
      </c>
      <c r="EG1373">
        <v>235</v>
      </c>
      <c r="EH1373">
        <v>280</v>
      </c>
      <c r="EI1373">
        <v>465</v>
      </c>
      <c r="EJ1373">
        <v>490</v>
      </c>
      <c r="EK1373">
        <v>250</v>
      </c>
      <c r="EL1373">
        <v>515</v>
      </c>
      <c r="EM1373">
        <v>475</v>
      </c>
      <c r="EN1373">
        <v>580</v>
      </c>
      <c r="EO1373">
        <v>175</v>
      </c>
      <c r="EP1373">
        <v>85</v>
      </c>
    </row>
    <row r="1374" spans="1:146" x14ac:dyDescent="0.35">
      <c r="A1374">
        <v>1375</v>
      </c>
      <c r="B1374" t="s">
        <v>1022</v>
      </c>
      <c r="C1374" t="s">
        <v>1023</v>
      </c>
      <c r="D1374" t="s">
        <v>154</v>
      </c>
      <c r="E1374" t="s">
        <v>1207</v>
      </c>
      <c r="F1374" s="1">
        <v>122870</v>
      </c>
      <c r="G1374">
        <v>265</v>
      </c>
      <c r="H1374">
        <v>260</v>
      </c>
      <c r="I1374">
        <v>855</v>
      </c>
      <c r="J1374" s="1">
        <v>2670</v>
      </c>
      <c r="K1374" s="1">
        <v>1095</v>
      </c>
      <c r="L1374">
        <v>285</v>
      </c>
      <c r="M1374" s="1">
        <v>1195</v>
      </c>
      <c r="N1374">
        <v>555</v>
      </c>
      <c r="O1374">
        <v>335</v>
      </c>
      <c r="P1374">
        <v>770</v>
      </c>
      <c r="Q1374">
        <v>100</v>
      </c>
      <c r="R1374">
        <v>795</v>
      </c>
      <c r="S1374" s="1">
        <v>1855</v>
      </c>
      <c r="T1374">
        <v>335</v>
      </c>
      <c r="U1374">
        <v>740</v>
      </c>
      <c r="V1374">
        <v>465</v>
      </c>
      <c r="W1374">
        <v>640</v>
      </c>
      <c r="X1374">
        <v>890</v>
      </c>
      <c r="Y1374">
        <v>415</v>
      </c>
      <c r="Z1374" s="1">
        <v>1160</v>
      </c>
      <c r="AA1374">
        <v>310</v>
      </c>
      <c r="AB1374">
        <v>895</v>
      </c>
      <c r="AC1374">
        <v>700</v>
      </c>
      <c r="AD1374" s="1">
        <v>2390</v>
      </c>
      <c r="AE1374">
        <v>975</v>
      </c>
      <c r="AF1374">
        <v>325</v>
      </c>
      <c r="AG1374">
        <v>965</v>
      </c>
      <c r="AH1374">
        <v>840</v>
      </c>
      <c r="AI1374">
        <v>835</v>
      </c>
      <c r="AJ1374" s="1">
        <v>1360</v>
      </c>
      <c r="AK1374">
        <v>475</v>
      </c>
      <c r="AL1374">
        <v>525</v>
      </c>
      <c r="AM1374" s="1">
        <v>2215</v>
      </c>
      <c r="AN1374">
        <v>750</v>
      </c>
      <c r="AO1374">
        <v>940</v>
      </c>
      <c r="AP1374" s="1">
        <v>2060</v>
      </c>
      <c r="AQ1374">
        <v>790</v>
      </c>
      <c r="AR1374">
        <v>465</v>
      </c>
      <c r="AS1374">
        <v>325</v>
      </c>
      <c r="AT1374">
        <v>410</v>
      </c>
      <c r="AU1374">
        <v>825</v>
      </c>
      <c r="AV1374">
        <v>370</v>
      </c>
      <c r="AW1374">
        <v>315</v>
      </c>
      <c r="AX1374">
        <v>535</v>
      </c>
      <c r="AY1374">
        <v>695</v>
      </c>
      <c r="AZ1374">
        <v>455</v>
      </c>
      <c r="BA1374" s="1">
        <v>1455</v>
      </c>
      <c r="BB1374">
        <v>735</v>
      </c>
      <c r="BC1374">
        <v>355</v>
      </c>
      <c r="BD1374" s="1">
        <v>1875</v>
      </c>
      <c r="BE1374" s="1">
        <v>2135</v>
      </c>
      <c r="BF1374">
        <v>240</v>
      </c>
      <c r="BG1374">
        <v>260</v>
      </c>
      <c r="BH1374">
        <v>265</v>
      </c>
      <c r="BI1374">
        <v>150</v>
      </c>
      <c r="BJ1374">
        <v>230</v>
      </c>
      <c r="BK1374">
        <v>820</v>
      </c>
      <c r="BL1374">
        <v>365</v>
      </c>
      <c r="BM1374" s="1">
        <v>2000</v>
      </c>
      <c r="BN1374" s="1">
        <v>1230</v>
      </c>
      <c r="BO1374">
        <v>295</v>
      </c>
      <c r="BP1374">
        <v>570</v>
      </c>
      <c r="BQ1374">
        <v>995</v>
      </c>
      <c r="BR1374">
        <v>500</v>
      </c>
      <c r="BS1374">
        <v>880</v>
      </c>
      <c r="BT1374">
        <v>595</v>
      </c>
      <c r="BU1374">
        <v>645</v>
      </c>
      <c r="BV1374">
        <v>610</v>
      </c>
      <c r="BW1374" s="1">
        <v>1130</v>
      </c>
      <c r="BX1374" s="1">
        <v>1230</v>
      </c>
      <c r="BY1374" s="1">
        <v>1385</v>
      </c>
      <c r="BZ1374" s="1">
        <v>1195</v>
      </c>
      <c r="CA1374">
        <v>760</v>
      </c>
      <c r="CB1374">
        <v>700</v>
      </c>
      <c r="CC1374">
        <v>165</v>
      </c>
      <c r="CD1374">
        <v>575</v>
      </c>
      <c r="CE1374">
        <v>90</v>
      </c>
      <c r="CF1374" s="1">
        <v>2175</v>
      </c>
      <c r="CG1374">
        <v>510</v>
      </c>
      <c r="CH1374" s="1">
        <v>1525</v>
      </c>
      <c r="CI1374">
        <v>380</v>
      </c>
      <c r="CJ1374">
        <v>210</v>
      </c>
      <c r="CK1374" s="1">
        <v>1435</v>
      </c>
      <c r="CL1374" s="1">
        <v>2030</v>
      </c>
      <c r="CM1374">
        <v>910</v>
      </c>
      <c r="CN1374">
        <v>260</v>
      </c>
      <c r="CO1374">
        <v>315</v>
      </c>
      <c r="CP1374" s="1">
        <v>2440</v>
      </c>
      <c r="CQ1374" s="1">
        <v>1095</v>
      </c>
      <c r="CR1374">
        <v>895</v>
      </c>
      <c r="CS1374">
        <v>460</v>
      </c>
      <c r="CT1374">
        <v>945</v>
      </c>
      <c r="CU1374" s="1">
        <v>1110</v>
      </c>
      <c r="CV1374">
        <v>685</v>
      </c>
      <c r="CW1374" s="1">
        <v>1240</v>
      </c>
      <c r="CX1374" s="1">
        <v>1500</v>
      </c>
      <c r="CY1374">
        <v>290</v>
      </c>
      <c r="CZ1374">
        <v>770</v>
      </c>
      <c r="DA1374">
        <v>330</v>
      </c>
      <c r="DB1374">
        <v>480</v>
      </c>
      <c r="DC1374">
        <v>525</v>
      </c>
      <c r="DD1374">
        <v>330</v>
      </c>
      <c r="DE1374">
        <v>730</v>
      </c>
      <c r="DF1374" s="1">
        <v>1460</v>
      </c>
      <c r="DG1374" s="1">
        <v>1900</v>
      </c>
      <c r="DH1374">
        <v>835</v>
      </c>
      <c r="DI1374">
        <v>935</v>
      </c>
      <c r="DJ1374">
        <v>190</v>
      </c>
      <c r="DK1374">
        <v>515</v>
      </c>
      <c r="DL1374" s="1">
        <v>1545</v>
      </c>
      <c r="DM1374" s="1">
        <v>2500</v>
      </c>
      <c r="DN1374">
        <v>625</v>
      </c>
      <c r="DO1374">
        <v>155</v>
      </c>
      <c r="DP1374" s="1">
        <v>1615</v>
      </c>
      <c r="DQ1374">
        <v>575</v>
      </c>
      <c r="DR1374">
        <v>595</v>
      </c>
      <c r="DS1374" s="1">
        <v>2525</v>
      </c>
      <c r="DT1374">
        <v>235</v>
      </c>
      <c r="DU1374">
        <v>325</v>
      </c>
      <c r="DV1374" s="1">
        <v>1250</v>
      </c>
      <c r="DW1374">
        <v>610</v>
      </c>
      <c r="DX1374">
        <v>680</v>
      </c>
      <c r="DY1374" s="1">
        <v>5210</v>
      </c>
      <c r="DZ1374">
        <v>990</v>
      </c>
      <c r="EA1374">
        <v>520</v>
      </c>
      <c r="EB1374">
        <v>315</v>
      </c>
      <c r="EC1374">
        <v>625</v>
      </c>
      <c r="ED1374">
        <v>415</v>
      </c>
      <c r="EE1374">
        <v>920</v>
      </c>
      <c r="EF1374">
        <v>935</v>
      </c>
      <c r="EG1374">
        <v>460</v>
      </c>
      <c r="EH1374">
        <v>695</v>
      </c>
      <c r="EI1374" s="1">
        <v>1205</v>
      </c>
      <c r="EJ1374" s="1">
        <v>1390</v>
      </c>
      <c r="EK1374">
        <v>705</v>
      </c>
      <c r="EL1374" s="1">
        <v>1170</v>
      </c>
      <c r="EM1374" s="1">
        <v>1085</v>
      </c>
      <c r="EN1374" s="1">
        <v>1005</v>
      </c>
      <c r="EO1374">
        <v>515</v>
      </c>
      <c r="EP1374">
        <v>285</v>
      </c>
    </row>
    <row r="1375" spans="1:146" x14ac:dyDescent="0.35">
      <c r="A1375">
        <v>1376</v>
      </c>
      <c r="B1375" t="s">
        <v>1022</v>
      </c>
      <c r="C1375" t="s">
        <v>1023</v>
      </c>
      <c r="D1375" t="s">
        <v>154</v>
      </c>
      <c r="E1375" t="s">
        <v>1208</v>
      </c>
      <c r="F1375">
        <v>265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10</v>
      </c>
      <c r="V1375">
        <v>0</v>
      </c>
      <c r="W1375">
        <v>0</v>
      </c>
      <c r="X1375">
        <v>0</v>
      </c>
      <c r="Y1375">
        <v>0</v>
      </c>
      <c r="Z1375">
        <v>10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10</v>
      </c>
      <c r="AN1375">
        <v>0</v>
      </c>
      <c r="AO1375">
        <v>20</v>
      </c>
      <c r="AP1375">
        <v>10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10</v>
      </c>
      <c r="CI1375">
        <v>0</v>
      </c>
      <c r="CJ1375">
        <v>0</v>
      </c>
      <c r="CK1375">
        <v>0</v>
      </c>
      <c r="CL1375">
        <v>10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10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10</v>
      </c>
      <c r="DT1375">
        <v>0</v>
      </c>
      <c r="DU1375">
        <v>0</v>
      </c>
      <c r="DV1375">
        <v>15</v>
      </c>
      <c r="DW1375">
        <v>10</v>
      </c>
      <c r="DX1375">
        <v>10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10</v>
      </c>
      <c r="EL1375">
        <v>10</v>
      </c>
      <c r="EM1375">
        <v>0</v>
      </c>
      <c r="EN1375">
        <v>0</v>
      </c>
      <c r="EO1375">
        <v>0</v>
      </c>
      <c r="EP1375">
        <v>0</v>
      </c>
    </row>
    <row r="1376" spans="1:146" x14ac:dyDescent="0.35">
      <c r="A1376">
        <v>1377</v>
      </c>
      <c r="B1376" t="s">
        <v>1022</v>
      </c>
      <c r="C1376" t="s">
        <v>1023</v>
      </c>
      <c r="D1376" t="s">
        <v>154</v>
      </c>
      <c r="E1376" t="s">
        <v>1209</v>
      </c>
      <c r="F1376">
        <v>40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</row>
    <row r="1377" spans="1:146" x14ac:dyDescent="0.35">
      <c r="A1377">
        <v>1378</v>
      </c>
      <c r="B1377" t="s">
        <v>1022</v>
      </c>
      <c r="C1377" t="s">
        <v>1023</v>
      </c>
      <c r="D1377" t="s">
        <v>154</v>
      </c>
      <c r="E1377" t="s">
        <v>1210</v>
      </c>
      <c r="F1377">
        <v>35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10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10</v>
      </c>
      <c r="EO1377">
        <v>0</v>
      </c>
      <c r="EP1377">
        <v>0</v>
      </c>
    </row>
    <row r="1378" spans="1:146" x14ac:dyDescent="0.35">
      <c r="A1378">
        <v>1379</v>
      </c>
      <c r="B1378" t="s">
        <v>1022</v>
      </c>
      <c r="C1378" t="s">
        <v>1023</v>
      </c>
      <c r="D1378" t="s">
        <v>154</v>
      </c>
      <c r="E1378" t="s">
        <v>1211</v>
      </c>
      <c r="F1378" s="1">
        <v>122610</v>
      </c>
      <c r="G1378">
        <v>265</v>
      </c>
      <c r="H1378">
        <v>255</v>
      </c>
      <c r="I1378">
        <v>850</v>
      </c>
      <c r="J1378" s="1">
        <v>2665</v>
      </c>
      <c r="K1378" s="1">
        <v>1100</v>
      </c>
      <c r="L1378">
        <v>285</v>
      </c>
      <c r="M1378" s="1">
        <v>1190</v>
      </c>
      <c r="N1378">
        <v>540</v>
      </c>
      <c r="O1378">
        <v>330</v>
      </c>
      <c r="P1378">
        <v>760</v>
      </c>
      <c r="Q1378">
        <v>100</v>
      </c>
      <c r="R1378">
        <v>785</v>
      </c>
      <c r="S1378" s="1">
        <v>1845</v>
      </c>
      <c r="T1378">
        <v>345</v>
      </c>
      <c r="U1378">
        <v>730</v>
      </c>
      <c r="V1378">
        <v>460</v>
      </c>
      <c r="W1378">
        <v>645</v>
      </c>
      <c r="X1378">
        <v>885</v>
      </c>
      <c r="Y1378">
        <v>410</v>
      </c>
      <c r="Z1378" s="1">
        <v>1160</v>
      </c>
      <c r="AA1378">
        <v>315</v>
      </c>
      <c r="AB1378">
        <v>890</v>
      </c>
      <c r="AC1378">
        <v>700</v>
      </c>
      <c r="AD1378" s="1">
        <v>2390</v>
      </c>
      <c r="AE1378">
        <v>975</v>
      </c>
      <c r="AF1378">
        <v>330</v>
      </c>
      <c r="AG1378">
        <v>965</v>
      </c>
      <c r="AH1378">
        <v>845</v>
      </c>
      <c r="AI1378">
        <v>840</v>
      </c>
      <c r="AJ1378" s="1">
        <v>1365</v>
      </c>
      <c r="AK1378">
        <v>475</v>
      </c>
      <c r="AL1378">
        <v>520</v>
      </c>
      <c r="AM1378" s="1">
        <v>2205</v>
      </c>
      <c r="AN1378">
        <v>745</v>
      </c>
      <c r="AO1378">
        <v>910</v>
      </c>
      <c r="AP1378" s="1">
        <v>2065</v>
      </c>
      <c r="AQ1378">
        <v>785</v>
      </c>
      <c r="AR1378">
        <v>470</v>
      </c>
      <c r="AS1378">
        <v>330</v>
      </c>
      <c r="AT1378">
        <v>410</v>
      </c>
      <c r="AU1378">
        <v>810</v>
      </c>
      <c r="AV1378">
        <v>370</v>
      </c>
      <c r="AW1378">
        <v>325</v>
      </c>
      <c r="AX1378">
        <v>535</v>
      </c>
      <c r="AY1378">
        <v>690</v>
      </c>
      <c r="AZ1378">
        <v>450</v>
      </c>
      <c r="BA1378" s="1">
        <v>1460</v>
      </c>
      <c r="BB1378">
        <v>725</v>
      </c>
      <c r="BC1378">
        <v>350</v>
      </c>
      <c r="BD1378" s="1">
        <v>1875</v>
      </c>
      <c r="BE1378" s="1">
        <v>2135</v>
      </c>
      <c r="BF1378">
        <v>235</v>
      </c>
      <c r="BG1378">
        <v>255</v>
      </c>
      <c r="BH1378">
        <v>265</v>
      </c>
      <c r="BI1378">
        <v>145</v>
      </c>
      <c r="BJ1378">
        <v>240</v>
      </c>
      <c r="BK1378">
        <v>820</v>
      </c>
      <c r="BL1378">
        <v>370</v>
      </c>
      <c r="BM1378" s="1">
        <v>1990</v>
      </c>
      <c r="BN1378" s="1">
        <v>1215</v>
      </c>
      <c r="BO1378">
        <v>290</v>
      </c>
      <c r="BP1378">
        <v>570</v>
      </c>
      <c r="BQ1378">
        <v>995</v>
      </c>
      <c r="BR1378">
        <v>510</v>
      </c>
      <c r="BS1378">
        <v>865</v>
      </c>
      <c r="BT1378">
        <v>595</v>
      </c>
      <c r="BU1378">
        <v>645</v>
      </c>
      <c r="BV1378">
        <v>610</v>
      </c>
      <c r="BW1378" s="1">
        <v>1130</v>
      </c>
      <c r="BX1378" s="1">
        <v>1220</v>
      </c>
      <c r="BY1378" s="1">
        <v>1390</v>
      </c>
      <c r="BZ1378" s="1">
        <v>1190</v>
      </c>
      <c r="CA1378">
        <v>760</v>
      </c>
      <c r="CB1378">
        <v>690</v>
      </c>
      <c r="CC1378">
        <v>160</v>
      </c>
      <c r="CD1378">
        <v>575</v>
      </c>
      <c r="CE1378">
        <v>110</v>
      </c>
      <c r="CF1378" s="1">
        <v>2185</v>
      </c>
      <c r="CG1378">
        <v>510</v>
      </c>
      <c r="CH1378" s="1">
        <v>1515</v>
      </c>
      <c r="CI1378">
        <v>385</v>
      </c>
      <c r="CJ1378">
        <v>205</v>
      </c>
      <c r="CK1378" s="1">
        <v>1435</v>
      </c>
      <c r="CL1378" s="1">
        <v>2025</v>
      </c>
      <c r="CM1378">
        <v>900</v>
      </c>
      <c r="CN1378">
        <v>245</v>
      </c>
      <c r="CO1378">
        <v>310</v>
      </c>
      <c r="CP1378" s="1">
        <v>2440</v>
      </c>
      <c r="CQ1378" s="1">
        <v>1100</v>
      </c>
      <c r="CR1378">
        <v>895</v>
      </c>
      <c r="CS1378">
        <v>460</v>
      </c>
      <c r="CT1378">
        <v>945</v>
      </c>
      <c r="CU1378" s="1">
        <v>1110</v>
      </c>
      <c r="CV1378">
        <v>680</v>
      </c>
      <c r="CW1378" s="1">
        <v>1230</v>
      </c>
      <c r="CX1378" s="1">
        <v>1490</v>
      </c>
      <c r="CY1378">
        <v>290</v>
      </c>
      <c r="CZ1378">
        <v>765</v>
      </c>
      <c r="DA1378">
        <v>330</v>
      </c>
      <c r="DB1378">
        <v>480</v>
      </c>
      <c r="DC1378">
        <v>525</v>
      </c>
      <c r="DD1378">
        <v>330</v>
      </c>
      <c r="DE1378">
        <v>730</v>
      </c>
      <c r="DF1378" s="1">
        <v>1450</v>
      </c>
      <c r="DG1378" s="1">
        <v>1910</v>
      </c>
      <c r="DH1378">
        <v>820</v>
      </c>
      <c r="DI1378">
        <v>935</v>
      </c>
      <c r="DJ1378">
        <v>190</v>
      </c>
      <c r="DK1378">
        <v>520</v>
      </c>
      <c r="DL1378" s="1">
        <v>1545</v>
      </c>
      <c r="DM1378" s="1">
        <v>2505</v>
      </c>
      <c r="DN1378">
        <v>630</v>
      </c>
      <c r="DO1378">
        <v>165</v>
      </c>
      <c r="DP1378" s="1">
        <v>1605</v>
      </c>
      <c r="DQ1378">
        <v>570</v>
      </c>
      <c r="DR1378">
        <v>600</v>
      </c>
      <c r="DS1378" s="1">
        <v>2525</v>
      </c>
      <c r="DT1378">
        <v>230</v>
      </c>
      <c r="DU1378">
        <v>325</v>
      </c>
      <c r="DV1378" s="1">
        <v>1230</v>
      </c>
      <c r="DW1378">
        <v>600</v>
      </c>
      <c r="DX1378">
        <v>670</v>
      </c>
      <c r="DY1378" s="1">
        <v>5200</v>
      </c>
      <c r="DZ1378">
        <v>990</v>
      </c>
      <c r="EA1378">
        <v>520</v>
      </c>
      <c r="EB1378">
        <v>315</v>
      </c>
      <c r="EC1378">
        <v>625</v>
      </c>
      <c r="ED1378">
        <v>415</v>
      </c>
      <c r="EE1378">
        <v>920</v>
      </c>
      <c r="EF1378">
        <v>925</v>
      </c>
      <c r="EG1378">
        <v>465</v>
      </c>
      <c r="EH1378">
        <v>695</v>
      </c>
      <c r="EI1378" s="1">
        <v>1190</v>
      </c>
      <c r="EJ1378" s="1">
        <v>1380</v>
      </c>
      <c r="EK1378">
        <v>705</v>
      </c>
      <c r="EL1378" s="1">
        <v>1165</v>
      </c>
      <c r="EM1378" s="1">
        <v>1080</v>
      </c>
      <c r="EN1378" s="1">
        <v>1005</v>
      </c>
      <c r="EO1378">
        <v>505</v>
      </c>
      <c r="EP1378">
        <v>285</v>
      </c>
    </row>
    <row r="1379" spans="1:146" x14ac:dyDescent="0.35">
      <c r="A1379">
        <v>1380</v>
      </c>
      <c r="B1379" t="s">
        <v>1022</v>
      </c>
      <c r="C1379" t="s">
        <v>1023</v>
      </c>
      <c r="D1379" t="s">
        <v>154</v>
      </c>
      <c r="E1379" t="s">
        <v>1212</v>
      </c>
      <c r="F1379" s="1">
        <v>187190</v>
      </c>
      <c r="G1379">
        <v>350</v>
      </c>
      <c r="H1379">
        <v>425</v>
      </c>
      <c r="I1379" s="1">
        <v>1150</v>
      </c>
      <c r="J1379" s="1">
        <v>4310</v>
      </c>
      <c r="K1379" s="1">
        <v>1955</v>
      </c>
      <c r="L1379">
        <v>625</v>
      </c>
      <c r="M1379" s="1">
        <v>1770</v>
      </c>
      <c r="N1379">
        <v>925</v>
      </c>
      <c r="O1379">
        <v>565</v>
      </c>
      <c r="P1379" s="1">
        <v>2555</v>
      </c>
      <c r="Q1379">
        <v>100</v>
      </c>
      <c r="R1379">
        <v>880</v>
      </c>
      <c r="S1379" s="1">
        <v>2680</v>
      </c>
      <c r="T1379">
        <v>320</v>
      </c>
      <c r="U1379">
        <v>900</v>
      </c>
      <c r="V1379">
        <v>635</v>
      </c>
      <c r="W1379" s="1">
        <v>1050</v>
      </c>
      <c r="X1379" s="1">
        <v>1045</v>
      </c>
      <c r="Y1379">
        <v>545</v>
      </c>
      <c r="Z1379" s="1">
        <v>1835</v>
      </c>
      <c r="AA1379">
        <v>295</v>
      </c>
      <c r="AB1379" s="1">
        <v>1590</v>
      </c>
      <c r="AC1379" s="1">
        <v>1210</v>
      </c>
      <c r="AD1379" s="1">
        <v>3360</v>
      </c>
      <c r="AE1379" s="1">
        <v>1015</v>
      </c>
      <c r="AF1379">
        <v>980</v>
      </c>
      <c r="AG1379" s="1">
        <v>1390</v>
      </c>
      <c r="AH1379" s="1">
        <v>1145</v>
      </c>
      <c r="AI1379" s="1">
        <v>1195</v>
      </c>
      <c r="AJ1379" s="1">
        <v>2125</v>
      </c>
      <c r="AK1379">
        <v>920</v>
      </c>
      <c r="AL1379">
        <v>580</v>
      </c>
      <c r="AM1379" s="1">
        <v>3455</v>
      </c>
      <c r="AN1379">
        <v>760</v>
      </c>
      <c r="AO1379" s="1">
        <v>1245</v>
      </c>
      <c r="AP1379" s="1">
        <v>2825</v>
      </c>
      <c r="AQ1379" s="1">
        <v>1400</v>
      </c>
      <c r="AR1379">
        <v>535</v>
      </c>
      <c r="AS1379">
        <v>340</v>
      </c>
      <c r="AT1379" s="1">
        <v>1650</v>
      </c>
      <c r="AU1379" s="1">
        <v>1370</v>
      </c>
      <c r="AV1379">
        <v>645</v>
      </c>
      <c r="AW1379">
        <v>460</v>
      </c>
      <c r="AX1379">
        <v>880</v>
      </c>
      <c r="AY1379" s="1">
        <v>1280</v>
      </c>
      <c r="AZ1379">
        <v>350</v>
      </c>
      <c r="BA1379" s="1">
        <v>1915</v>
      </c>
      <c r="BB1379" s="1">
        <v>1210</v>
      </c>
      <c r="BC1379">
        <v>510</v>
      </c>
      <c r="BD1379" s="1">
        <v>3205</v>
      </c>
      <c r="BE1379" s="1">
        <v>3485</v>
      </c>
      <c r="BF1379">
        <v>360</v>
      </c>
      <c r="BG1379">
        <v>605</v>
      </c>
      <c r="BH1379">
        <v>605</v>
      </c>
      <c r="BI1379">
        <v>205</v>
      </c>
      <c r="BJ1379">
        <v>230</v>
      </c>
      <c r="BK1379" s="1">
        <v>1730</v>
      </c>
      <c r="BL1379">
        <v>380</v>
      </c>
      <c r="BM1379" s="1">
        <v>3305</v>
      </c>
      <c r="BN1379" s="1">
        <v>2005</v>
      </c>
      <c r="BO1379">
        <v>245</v>
      </c>
      <c r="BP1379">
        <v>650</v>
      </c>
      <c r="BQ1379" s="1">
        <v>1350</v>
      </c>
      <c r="BR1379">
        <v>785</v>
      </c>
      <c r="BS1379" s="1">
        <v>1425</v>
      </c>
      <c r="BT1379" s="1">
        <v>1165</v>
      </c>
      <c r="BU1379">
        <v>940</v>
      </c>
      <c r="BV1379" s="1">
        <v>1230</v>
      </c>
      <c r="BW1379" s="1">
        <v>2095</v>
      </c>
      <c r="BX1379" s="1">
        <v>2350</v>
      </c>
      <c r="BY1379" s="1">
        <v>2425</v>
      </c>
      <c r="BZ1379" s="1">
        <v>1670</v>
      </c>
      <c r="CA1379" s="1">
        <v>1275</v>
      </c>
      <c r="CB1379">
        <v>785</v>
      </c>
      <c r="CC1379">
        <v>240</v>
      </c>
      <c r="CD1379" s="1">
        <v>1040</v>
      </c>
      <c r="CE1379">
        <v>125</v>
      </c>
      <c r="CF1379" s="1">
        <v>3070</v>
      </c>
      <c r="CG1379">
        <v>615</v>
      </c>
      <c r="CH1379" s="1">
        <v>1995</v>
      </c>
      <c r="CI1379">
        <v>420</v>
      </c>
      <c r="CJ1379">
        <v>365</v>
      </c>
      <c r="CK1379" s="1">
        <v>2475</v>
      </c>
      <c r="CL1379" s="1">
        <v>3040</v>
      </c>
      <c r="CM1379" s="1">
        <v>1270</v>
      </c>
      <c r="CN1379">
        <v>465</v>
      </c>
      <c r="CO1379">
        <v>745</v>
      </c>
      <c r="CP1379" s="1">
        <v>4020</v>
      </c>
      <c r="CQ1379" s="1">
        <v>1925</v>
      </c>
      <c r="CR1379" s="1">
        <v>1185</v>
      </c>
      <c r="CS1379">
        <v>405</v>
      </c>
      <c r="CT1379" s="1">
        <v>1285</v>
      </c>
      <c r="CU1379" s="1">
        <v>1355</v>
      </c>
      <c r="CV1379">
        <v>880</v>
      </c>
      <c r="CW1379" s="1">
        <v>1955</v>
      </c>
      <c r="CX1379" s="1">
        <v>2355</v>
      </c>
      <c r="CY1379">
        <v>310</v>
      </c>
      <c r="CZ1379" s="1">
        <v>1310</v>
      </c>
      <c r="DA1379">
        <v>530</v>
      </c>
      <c r="DB1379" s="1">
        <v>1130</v>
      </c>
      <c r="DC1379">
        <v>555</v>
      </c>
      <c r="DD1379">
        <v>640</v>
      </c>
      <c r="DE1379" s="1">
        <v>1015</v>
      </c>
      <c r="DF1379" s="1">
        <v>1960</v>
      </c>
      <c r="DG1379" s="1">
        <v>2995</v>
      </c>
      <c r="DH1379" s="1">
        <v>1590</v>
      </c>
      <c r="DI1379" s="1">
        <v>1535</v>
      </c>
      <c r="DJ1379">
        <v>175</v>
      </c>
      <c r="DK1379">
        <v>610</v>
      </c>
      <c r="DL1379" s="1">
        <v>1955</v>
      </c>
      <c r="DM1379" s="1">
        <v>3210</v>
      </c>
      <c r="DN1379" s="1">
        <v>1045</v>
      </c>
      <c r="DO1379">
        <v>265</v>
      </c>
      <c r="DP1379" s="1">
        <v>2555</v>
      </c>
      <c r="DQ1379">
        <v>805</v>
      </c>
      <c r="DR1379">
        <v>885</v>
      </c>
      <c r="DS1379" s="1">
        <v>3725</v>
      </c>
      <c r="DT1379">
        <v>415</v>
      </c>
      <c r="DU1379">
        <v>510</v>
      </c>
      <c r="DV1379" s="1">
        <v>1705</v>
      </c>
      <c r="DW1379">
        <v>815</v>
      </c>
      <c r="DX1379">
        <v>835</v>
      </c>
      <c r="DY1379" s="1">
        <v>6925</v>
      </c>
      <c r="DZ1379" s="1">
        <v>1550</v>
      </c>
      <c r="EA1379">
        <v>695</v>
      </c>
      <c r="EB1379">
        <v>860</v>
      </c>
      <c r="EC1379">
        <v>805</v>
      </c>
      <c r="ED1379">
        <v>480</v>
      </c>
      <c r="EE1379" s="1">
        <v>1355</v>
      </c>
      <c r="EF1379" s="1">
        <v>1795</v>
      </c>
      <c r="EG1379">
        <v>860</v>
      </c>
      <c r="EH1379" s="1">
        <v>1310</v>
      </c>
      <c r="EI1379" s="1">
        <v>1505</v>
      </c>
      <c r="EJ1379" s="1">
        <v>1935</v>
      </c>
      <c r="EK1379">
        <v>945</v>
      </c>
      <c r="EL1379" s="1">
        <v>1505</v>
      </c>
      <c r="EM1379" s="1">
        <v>1610</v>
      </c>
      <c r="EN1379" s="1">
        <v>1845</v>
      </c>
      <c r="EO1379">
        <v>735</v>
      </c>
      <c r="EP1379">
        <v>370</v>
      </c>
    </row>
    <row r="1380" spans="1:146" x14ac:dyDescent="0.35">
      <c r="A1380">
        <v>1381</v>
      </c>
      <c r="B1380" t="s">
        <v>1022</v>
      </c>
      <c r="C1380" t="s">
        <v>1023</v>
      </c>
      <c r="D1380" t="s">
        <v>154</v>
      </c>
      <c r="E1380" t="s">
        <v>1213</v>
      </c>
      <c r="F1380" s="1">
        <v>16145</v>
      </c>
      <c r="G1380">
        <v>40</v>
      </c>
      <c r="H1380">
        <v>30</v>
      </c>
      <c r="I1380">
        <v>70</v>
      </c>
      <c r="J1380">
        <v>390</v>
      </c>
      <c r="K1380">
        <v>220</v>
      </c>
      <c r="L1380">
        <v>75</v>
      </c>
      <c r="M1380">
        <v>160</v>
      </c>
      <c r="N1380">
        <v>100</v>
      </c>
      <c r="O1380">
        <v>85</v>
      </c>
      <c r="P1380">
        <v>435</v>
      </c>
      <c r="Q1380">
        <v>20</v>
      </c>
      <c r="R1380">
        <v>100</v>
      </c>
      <c r="S1380">
        <v>195</v>
      </c>
      <c r="T1380">
        <v>15</v>
      </c>
      <c r="U1380">
        <v>45</v>
      </c>
      <c r="V1380">
        <v>30</v>
      </c>
      <c r="W1380">
        <v>95</v>
      </c>
      <c r="X1380">
        <v>60</v>
      </c>
      <c r="Y1380">
        <v>60</v>
      </c>
      <c r="Z1380">
        <v>125</v>
      </c>
      <c r="AA1380">
        <v>10</v>
      </c>
      <c r="AB1380">
        <v>185</v>
      </c>
      <c r="AC1380">
        <v>80</v>
      </c>
      <c r="AD1380">
        <v>215</v>
      </c>
      <c r="AE1380">
        <v>80</v>
      </c>
      <c r="AF1380">
        <v>150</v>
      </c>
      <c r="AG1380">
        <v>95</v>
      </c>
      <c r="AH1380">
        <v>95</v>
      </c>
      <c r="AI1380">
        <v>60</v>
      </c>
      <c r="AJ1380">
        <v>155</v>
      </c>
      <c r="AK1380">
        <v>85</v>
      </c>
      <c r="AL1380">
        <v>55</v>
      </c>
      <c r="AM1380">
        <v>290</v>
      </c>
      <c r="AN1380">
        <v>70</v>
      </c>
      <c r="AO1380">
        <v>105</v>
      </c>
      <c r="AP1380">
        <v>240</v>
      </c>
      <c r="AQ1380">
        <v>95</v>
      </c>
      <c r="AR1380">
        <v>35</v>
      </c>
      <c r="AS1380">
        <v>0</v>
      </c>
      <c r="AT1380">
        <v>295</v>
      </c>
      <c r="AU1380">
        <v>125</v>
      </c>
      <c r="AV1380">
        <v>75</v>
      </c>
      <c r="AW1380">
        <v>45</v>
      </c>
      <c r="AX1380">
        <v>210</v>
      </c>
      <c r="AY1380">
        <v>330</v>
      </c>
      <c r="AZ1380">
        <v>20</v>
      </c>
      <c r="BA1380">
        <v>110</v>
      </c>
      <c r="BB1380">
        <v>105</v>
      </c>
      <c r="BC1380">
        <v>0</v>
      </c>
      <c r="BD1380">
        <v>250</v>
      </c>
      <c r="BE1380">
        <v>310</v>
      </c>
      <c r="BF1380">
        <v>45</v>
      </c>
      <c r="BG1380">
        <v>105</v>
      </c>
      <c r="BH1380">
        <v>90</v>
      </c>
      <c r="BI1380">
        <v>35</v>
      </c>
      <c r="BJ1380">
        <v>10</v>
      </c>
      <c r="BK1380">
        <v>190</v>
      </c>
      <c r="BL1380">
        <v>15</v>
      </c>
      <c r="BM1380">
        <v>340</v>
      </c>
      <c r="BN1380">
        <v>195</v>
      </c>
      <c r="BO1380">
        <v>10</v>
      </c>
      <c r="BP1380">
        <v>35</v>
      </c>
      <c r="BQ1380">
        <v>120</v>
      </c>
      <c r="BR1380">
        <v>105</v>
      </c>
      <c r="BS1380">
        <v>85</v>
      </c>
      <c r="BT1380">
        <v>95</v>
      </c>
      <c r="BU1380">
        <v>115</v>
      </c>
      <c r="BV1380">
        <v>150</v>
      </c>
      <c r="BW1380">
        <v>170</v>
      </c>
      <c r="BX1380">
        <v>290</v>
      </c>
      <c r="BY1380">
        <v>115</v>
      </c>
      <c r="BZ1380">
        <v>115</v>
      </c>
      <c r="CA1380">
        <v>125</v>
      </c>
      <c r="CB1380">
        <v>30</v>
      </c>
      <c r="CC1380">
        <v>20</v>
      </c>
      <c r="CD1380">
        <v>75</v>
      </c>
      <c r="CE1380">
        <v>10</v>
      </c>
      <c r="CF1380">
        <v>225</v>
      </c>
      <c r="CG1380">
        <v>50</v>
      </c>
      <c r="CH1380">
        <v>110</v>
      </c>
      <c r="CI1380">
        <v>20</v>
      </c>
      <c r="CJ1380">
        <v>20</v>
      </c>
      <c r="CK1380">
        <v>325</v>
      </c>
      <c r="CL1380">
        <v>300</v>
      </c>
      <c r="CM1380">
        <v>110</v>
      </c>
      <c r="CN1380">
        <v>40</v>
      </c>
      <c r="CO1380">
        <v>80</v>
      </c>
      <c r="CP1380">
        <v>295</v>
      </c>
      <c r="CQ1380">
        <v>120</v>
      </c>
      <c r="CR1380">
        <v>30</v>
      </c>
      <c r="CS1380">
        <v>45</v>
      </c>
      <c r="CT1380">
        <v>135</v>
      </c>
      <c r="CU1380">
        <v>60</v>
      </c>
      <c r="CV1380">
        <v>105</v>
      </c>
      <c r="CW1380">
        <v>95</v>
      </c>
      <c r="CX1380">
        <v>170</v>
      </c>
      <c r="CY1380">
        <v>10</v>
      </c>
      <c r="CZ1380">
        <v>115</v>
      </c>
      <c r="DA1380">
        <v>25</v>
      </c>
      <c r="DB1380">
        <v>160</v>
      </c>
      <c r="DC1380">
        <v>20</v>
      </c>
      <c r="DD1380">
        <v>20</v>
      </c>
      <c r="DE1380">
        <v>30</v>
      </c>
      <c r="DF1380">
        <v>180</v>
      </c>
      <c r="DG1380">
        <v>270</v>
      </c>
      <c r="DH1380">
        <v>45</v>
      </c>
      <c r="DI1380">
        <v>85</v>
      </c>
      <c r="DJ1380">
        <v>25</v>
      </c>
      <c r="DK1380">
        <v>10</v>
      </c>
      <c r="DL1380">
        <v>110</v>
      </c>
      <c r="DM1380">
        <v>210</v>
      </c>
      <c r="DN1380">
        <v>140</v>
      </c>
      <c r="DO1380">
        <v>35</v>
      </c>
      <c r="DP1380">
        <v>155</v>
      </c>
      <c r="DQ1380">
        <v>55</v>
      </c>
      <c r="DR1380">
        <v>40</v>
      </c>
      <c r="DS1380">
        <v>315</v>
      </c>
      <c r="DT1380">
        <v>25</v>
      </c>
      <c r="DU1380">
        <v>35</v>
      </c>
      <c r="DV1380">
        <v>100</v>
      </c>
      <c r="DW1380">
        <v>105</v>
      </c>
      <c r="DX1380">
        <v>85</v>
      </c>
      <c r="DY1380">
        <v>570</v>
      </c>
      <c r="DZ1380">
        <v>120</v>
      </c>
      <c r="EA1380">
        <v>70</v>
      </c>
      <c r="EB1380">
        <v>160</v>
      </c>
      <c r="EC1380">
        <v>30</v>
      </c>
      <c r="ED1380">
        <v>40</v>
      </c>
      <c r="EE1380">
        <v>55</v>
      </c>
      <c r="EF1380">
        <v>200</v>
      </c>
      <c r="EG1380">
        <v>120</v>
      </c>
      <c r="EH1380">
        <v>155</v>
      </c>
      <c r="EI1380">
        <v>130</v>
      </c>
      <c r="EJ1380">
        <v>135</v>
      </c>
      <c r="EK1380">
        <v>75</v>
      </c>
      <c r="EL1380">
        <v>180</v>
      </c>
      <c r="EM1380">
        <v>125</v>
      </c>
      <c r="EN1380">
        <v>155</v>
      </c>
      <c r="EO1380">
        <v>55</v>
      </c>
      <c r="EP1380">
        <v>35</v>
      </c>
    </row>
    <row r="1381" spans="1:146" x14ac:dyDescent="0.35">
      <c r="A1381">
        <v>1382</v>
      </c>
      <c r="B1381" t="s">
        <v>1022</v>
      </c>
      <c r="C1381" t="s">
        <v>1023</v>
      </c>
      <c r="D1381" t="s">
        <v>154</v>
      </c>
      <c r="E1381" t="s">
        <v>1214</v>
      </c>
      <c r="F1381">
        <v>85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15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10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</row>
    <row r="1382" spans="1:146" x14ac:dyDescent="0.35">
      <c r="A1382">
        <v>1383</v>
      </c>
      <c r="B1382" t="s">
        <v>1022</v>
      </c>
      <c r="C1382" t="s">
        <v>1023</v>
      </c>
      <c r="D1382" t="s">
        <v>154</v>
      </c>
      <c r="E1382" t="s">
        <v>1215</v>
      </c>
      <c r="F1382" s="1">
        <v>4895</v>
      </c>
      <c r="G1382">
        <v>10</v>
      </c>
      <c r="H1382">
        <v>0</v>
      </c>
      <c r="I1382">
        <v>20</v>
      </c>
      <c r="J1382">
        <v>75</v>
      </c>
      <c r="K1382">
        <v>40</v>
      </c>
      <c r="L1382">
        <v>40</v>
      </c>
      <c r="M1382">
        <v>50</v>
      </c>
      <c r="N1382">
        <v>20</v>
      </c>
      <c r="O1382">
        <v>45</v>
      </c>
      <c r="P1382">
        <v>130</v>
      </c>
      <c r="Q1382">
        <v>0</v>
      </c>
      <c r="R1382">
        <v>30</v>
      </c>
      <c r="S1382">
        <v>70</v>
      </c>
      <c r="T1382">
        <v>0</v>
      </c>
      <c r="U1382">
        <v>25</v>
      </c>
      <c r="V1382">
        <v>10</v>
      </c>
      <c r="W1382">
        <v>25</v>
      </c>
      <c r="X1382">
        <v>25</v>
      </c>
      <c r="Y1382">
        <v>10</v>
      </c>
      <c r="Z1382">
        <v>65</v>
      </c>
      <c r="AA1382">
        <v>10</v>
      </c>
      <c r="AB1382">
        <v>45</v>
      </c>
      <c r="AC1382">
        <v>35</v>
      </c>
      <c r="AD1382">
        <v>105</v>
      </c>
      <c r="AE1382">
        <v>10</v>
      </c>
      <c r="AF1382">
        <v>30</v>
      </c>
      <c r="AG1382">
        <v>25</v>
      </c>
      <c r="AH1382">
        <v>25</v>
      </c>
      <c r="AI1382">
        <v>0</v>
      </c>
      <c r="AJ1382">
        <v>15</v>
      </c>
      <c r="AK1382">
        <v>0</v>
      </c>
      <c r="AL1382">
        <v>10</v>
      </c>
      <c r="AM1382">
        <v>100</v>
      </c>
      <c r="AN1382">
        <v>0</v>
      </c>
      <c r="AO1382">
        <v>40</v>
      </c>
      <c r="AP1382">
        <v>65</v>
      </c>
      <c r="AQ1382">
        <v>10</v>
      </c>
      <c r="AR1382">
        <v>15</v>
      </c>
      <c r="AS1382">
        <v>10</v>
      </c>
      <c r="AT1382">
        <v>35</v>
      </c>
      <c r="AU1382">
        <v>25</v>
      </c>
      <c r="AV1382">
        <v>0</v>
      </c>
      <c r="AW1382">
        <v>0</v>
      </c>
      <c r="AX1382">
        <v>0</v>
      </c>
      <c r="AY1382">
        <v>15</v>
      </c>
      <c r="AZ1382">
        <v>0</v>
      </c>
      <c r="BA1382">
        <v>55</v>
      </c>
      <c r="BB1382">
        <v>40</v>
      </c>
      <c r="BC1382">
        <v>0</v>
      </c>
      <c r="BD1382">
        <v>90</v>
      </c>
      <c r="BE1382">
        <v>80</v>
      </c>
      <c r="BF1382">
        <v>30</v>
      </c>
      <c r="BG1382">
        <v>0</v>
      </c>
      <c r="BH1382">
        <v>10</v>
      </c>
      <c r="BI1382">
        <v>0</v>
      </c>
      <c r="BJ1382">
        <v>0</v>
      </c>
      <c r="BK1382">
        <v>50</v>
      </c>
      <c r="BL1382">
        <v>10</v>
      </c>
      <c r="BM1382">
        <v>100</v>
      </c>
      <c r="BN1382">
        <v>55</v>
      </c>
      <c r="BO1382">
        <v>20</v>
      </c>
      <c r="BP1382">
        <v>25</v>
      </c>
      <c r="BQ1382">
        <v>30</v>
      </c>
      <c r="BR1382">
        <v>10</v>
      </c>
      <c r="BS1382">
        <v>60</v>
      </c>
      <c r="BT1382">
        <v>20</v>
      </c>
      <c r="BU1382">
        <v>10</v>
      </c>
      <c r="BV1382">
        <v>30</v>
      </c>
      <c r="BW1382">
        <v>70</v>
      </c>
      <c r="BX1382">
        <v>95</v>
      </c>
      <c r="BY1382">
        <v>135</v>
      </c>
      <c r="BZ1382">
        <v>35</v>
      </c>
      <c r="CA1382">
        <v>20</v>
      </c>
      <c r="CB1382">
        <v>20</v>
      </c>
      <c r="CC1382">
        <v>10</v>
      </c>
      <c r="CD1382">
        <v>20</v>
      </c>
      <c r="CE1382">
        <v>0</v>
      </c>
      <c r="CF1382">
        <v>95</v>
      </c>
      <c r="CG1382">
        <v>10</v>
      </c>
      <c r="CH1382">
        <v>55</v>
      </c>
      <c r="CI1382">
        <v>20</v>
      </c>
      <c r="CJ1382">
        <v>0</v>
      </c>
      <c r="CK1382">
        <v>45</v>
      </c>
      <c r="CL1382">
        <v>90</v>
      </c>
      <c r="CM1382">
        <v>75</v>
      </c>
      <c r="CN1382">
        <v>10</v>
      </c>
      <c r="CO1382">
        <v>15</v>
      </c>
      <c r="CP1382">
        <v>105</v>
      </c>
      <c r="CQ1382">
        <v>45</v>
      </c>
      <c r="CR1382">
        <v>25</v>
      </c>
      <c r="CS1382">
        <v>10</v>
      </c>
      <c r="CT1382">
        <v>60</v>
      </c>
      <c r="CU1382">
        <v>40</v>
      </c>
      <c r="CV1382">
        <v>20</v>
      </c>
      <c r="CW1382">
        <v>75</v>
      </c>
      <c r="CX1382">
        <v>75</v>
      </c>
      <c r="CY1382">
        <v>0</v>
      </c>
      <c r="CZ1382">
        <v>40</v>
      </c>
      <c r="DA1382">
        <v>0</v>
      </c>
      <c r="DB1382">
        <v>0</v>
      </c>
      <c r="DC1382">
        <v>25</v>
      </c>
      <c r="DD1382">
        <v>20</v>
      </c>
      <c r="DE1382">
        <v>30</v>
      </c>
      <c r="DF1382">
        <v>45</v>
      </c>
      <c r="DG1382">
        <v>125</v>
      </c>
      <c r="DH1382">
        <v>20</v>
      </c>
      <c r="DI1382">
        <v>10</v>
      </c>
      <c r="DJ1382">
        <v>0</v>
      </c>
      <c r="DK1382">
        <v>10</v>
      </c>
      <c r="DL1382">
        <v>50</v>
      </c>
      <c r="DM1382">
        <v>140</v>
      </c>
      <c r="DN1382">
        <v>10</v>
      </c>
      <c r="DO1382">
        <v>0</v>
      </c>
      <c r="DP1382">
        <v>75</v>
      </c>
      <c r="DQ1382">
        <v>10</v>
      </c>
      <c r="DR1382">
        <v>20</v>
      </c>
      <c r="DS1382">
        <v>150</v>
      </c>
      <c r="DT1382">
        <v>0</v>
      </c>
      <c r="DU1382">
        <v>10</v>
      </c>
      <c r="DV1382">
        <v>50</v>
      </c>
      <c r="DW1382">
        <v>15</v>
      </c>
      <c r="DX1382">
        <v>10</v>
      </c>
      <c r="DY1382">
        <v>300</v>
      </c>
      <c r="DZ1382">
        <v>40</v>
      </c>
      <c r="EA1382">
        <v>20</v>
      </c>
      <c r="EB1382">
        <v>20</v>
      </c>
      <c r="EC1382">
        <v>25</v>
      </c>
      <c r="ED1382">
        <v>15</v>
      </c>
      <c r="EE1382">
        <v>20</v>
      </c>
      <c r="EF1382">
        <v>15</v>
      </c>
      <c r="EG1382">
        <v>10</v>
      </c>
      <c r="EH1382">
        <v>25</v>
      </c>
      <c r="EI1382">
        <v>25</v>
      </c>
      <c r="EJ1382">
        <v>40</v>
      </c>
      <c r="EK1382">
        <v>10</v>
      </c>
      <c r="EL1382">
        <v>20</v>
      </c>
      <c r="EM1382">
        <v>35</v>
      </c>
      <c r="EN1382">
        <v>45</v>
      </c>
      <c r="EO1382">
        <v>20</v>
      </c>
      <c r="EP1382">
        <v>20</v>
      </c>
    </row>
    <row r="1383" spans="1:146" x14ac:dyDescent="0.35">
      <c r="A1383">
        <v>1384</v>
      </c>
      <c r="B1383" t="s">
        <v>1022</v>
      </c>
      <c r="C1383" t="s">
        <v>1023</v>
      </c>
      <c r="D1383" t="s">
        <v>154</v>
      </c>
      <c r="E1383" t="s">
        <v>1216</v>
      </c>
      <c r="F1383" s="1">
        <v>41650</v>
      </c>
      <c r="G1383">
        <v>95</v>
      </c>
      <c r="H1383">
        <v>100</v>
      </c>
      <c r="I1383">
        <v>170</v>
      </c>
      <c r="J1383">
        <v>940</v>
      </c>
      <c r="K1383">
        <v>385</v>
      </c>
      <c r="L1383">
        <v>85</v>
      </c>
      <c r="M1383">
        <v>375</v>
      </c>
      <c r="N1383">
        <v>160</v>
      </c>
      <c r="O1383">
        <v>105</v>
      </c>
      <c r="P1383">
        <v>400</v>
      </c>
      <c r="Q1383">
        <v>10</v>
      </c>
      <c r="R1383">
        <v>215</v>
      </c>
      <c r="S1383">
        <v>705</v>
      </c>
      <c r="T1383">
        <v>25</v>
      </c>
      <c r="U1383">
        <v>250</v>
      </c>
      <c r="V1383">
        <v>170</v>
      </c>
      <c r="W1383">
        <v>170</v>
      </c>
      <c r="X1383">
        <v>160</v>
      </c>
      <c r="Y1383">
        <v>155</v>
      </c>
      <c r="Z1383">
        <v>410</v>
      </c>
      <c r="AA1383">
        <v>55</v>
      </c>
      <c r="AB1383">
        <v>360</v>
      </c>
      <c r="AC1383">
        <v>265</v>
      </c>
      <c r="AD1383">
        <v>920</v>
      </c>
      <c r="AE1383">
        <v>215</v>
      </c>
      <c r="AF1383">
        <v>190</v>
      </c>
      <c r="AG1383">
        <v>325</v>
      </c>
      <c r="AH1383">
        <v>265</v>
      </c>
      <c r="AI1383">
        <v>315</v>
      </c>
      <c r="AJ1383">
        <v>550</v>
      </c>
      <c r="AK1383">
        <v>175</v>
      </c>
      <c r="AL1383">
        <v>160</v>
      </c>
      <c r="AM1383">
        <v>945</v>
      </c>
      <c r="AN1383">
        <v>185</v>
      </c>
      <c r="AO1383">
        <v>290</v>
      </c>
      <c r="AP1383">
        <v>600</v>
      </c>
      <c r="AQ1383">
        <v>285</v>
      </c>
      <c r="AR1383">
        <v>110</v>
      </c>
      <c r="AS1383">
        <v>110</v>
      </c>
      <c r="AT1383">
        <v>205</v>
      </c>
      <c r="AU1383">
        <v>250</v>
      </c>
      <c r="AV1383">
        <v>95</v>
      </c>
      <c r="AW1383">
        <v>120</v>
      </c>
      <c r="AX1383">
        <v>110</v>
      </c>
      <c r="AY1383">
        <v>135</v>
      </c>
      <c r="AZ1383">
        <v>55</v>
      </c>
      <c r="BA1383">
        <v>455</v>
      </c>
      <c r="BB1383">
        <v>205</v>
      </c>
      <c r="BC1383">
        <v>125</v>
      </c>
      <c r="BD1383">
        <v>680</v>
      </c>
      <c r="BE1383">
        <v>825</v>
      </c>
      <c r="BF1383">
        <v>100</v>
      </c>
      <c r="BG1383">
        <v>100</v>
      </c>
      <c r="BH1383">
        <v>110</v>
      </c>
      <c r="BI1383">
        <v>50</v>
      </c>
      <c r="BJ1383">
        <v>70</v>
      </c>
      <c r="BK1383">
        <v>365</v>
      </c>
      <c r="BL1383">
        <v>125</v>
      </c>
      <c r="BM1383">
        <v>675</v>
      </c>
      <c r="BN1383">
        <v>435</v>
      </c>
      <c r="BO1383">
        <v>95</v>
      </c>
      <c r="BP1383">
        <v>165</v>
      </c>
      <c r="BQ1383">
        <v>385</v>
      </c>
      <c r="BR1383">
        <v>155</v>
      </c>
      <c r="BS1383">
        <v>365</v>
      </c>
      <c r="BT1383">
        <v>260</v>
      </c>
      <c r="BU1383">
        <v>215</v>
      </c>
      <c r="BV1383">
        <v>310</v>
      </c>
      <c r="BW1383">
        <v>445</v>
      </c>
      <c r="BX1383">
        <v>440</v>
      </c>
      <c r="BY1383">
        <v>480</v>
      </c>
      <c r="BZ1383">
        <v>480</v>
      </c>
      <c r="CA1383">
        <v>295</v>
      </c>
      <c r="CB1383">
        <v>270</v>
      </c>
      <c r="CC1383">
        <v>50</v>
      </c>
      <c r="CD1383">
        <v>245</v>
      </c>
      <c r="CE1383">
        <v>40</v>
      </c>
      <c r="CF1383">
        <v>650</v>
      </c>
      <c r="CG1383">
        <v>115</v>
      </c>
      <c r="CH1383">
        <v>470</v>
      </c>
      <c r="CI1383">
        <v>105</v>
      </c>
      <c r="CJ1383">
        <v>75</v>
      </c>
      <c r="CK1383">
        <v>575</v>
      </c>
      <c r="CL1383">
        <v>665</v>
      </c>
      <c r="CM1383">
        <v>340</v>
      </c>
      <c r="CN1383">
        <v>95</v>
      </c>
      <c r="CO1383">
        <v>200</v>
      </c>
      <c r="CP1383">
        <v>845</v>
      </c>
      <c r="CQ1383">
        <v>430</v>
      </c>
      <c r="CR1383">
        <v>350</v>
      </c>
      <c r="CS1383">
        <v>95</v>
      </c>
      <c r="CT1383">
        <v>280</v>
      </c>
      <c r="CU1383">
        <v>320</v>
      </c>
      <c r="CV1383">
        <v>165</v>
      </c>
      <c r="CW1383">
        <v>420</v>
      </c>
      <c r="CX1383">
        <v>575</v>
      </c>
      <c r="CY1383">
        <v>45</v>
      </c>
      <c r="CZ1383">
        <v>315</v>
      </c>
      <c r="DA1383">
        <v>85</v>
      </c>
      <c r="DB1383">
        <v>200</v>
      </c>
      <c r="DC1383">
        <v>125</v>
      </c>
      <c r="DD1383">
        <v>175</v>
      </c>
      <c r="DE1383">
        <v>270</v>
      </c>
      <c r="DF1383">
        <v>420</v>
      </c>
      <c r="DG1383">
        <v>615</v>
      </c>
      <c r="DH1383">
        <v>450</v>
      </c>
      <c r="DI1383">
        <v>260</v>
      </c>
      <c r="DJ1383">
        <v>30</v>
      </c>
      <c r="DK1383">
        <v>150</v>
      </c>
      <c r="DL1383">
        <v>385</v>
      </c>
      <c r="DM1383">
        <v>940</v>
      </c>
      <c r="DN1383">
        <v>185</v>
      </c>
      <c r="DO1383">
        <v>85</v>
      </c>
      <c r="DP1383">
        <v>470</v>
      </c>
      <c r="DQ1383">
        <v>215</v>
      </c>
      <c r="DR1383">
        <v>235</v>
      </c>
      <c r="DS1383">
        <v>970</v>
      </c>
      <c r="DT1383">
        <v>115</v>
      </c>
      <c r="DU1383">
        <v>145</v>
      </c>
      <c r="DV1383">
        <v>435</v>
      </c>
      <c r="DW1383">
        <v>145</v>
      </c>
      <c r="DX1383">
        <v>205</v>
      </c>
      <c r="DY1383" s="1">
        <v>1545</v>
      </c>
      <c r="DZ1383">
        <v>425</v>
      </c>
      <c r="EA1383">
        <v>120</v>
      </c>
      <c r="EB1383">
        <v>160</v>
      </c>
      <c r="EC1383">
        <v>100</v>
      </c>
      <c r="ED1383">
        <v>145</v>
      </c>
      <c r="EE1383">
        <v>300</v>
      </c>
      <c r="EF1383">
        <v>380</v>
      </c>
      <c r="EG1383">
        <v>175</v>
      </c>
      <c r="EH1383">
        <v>275</v>
      </c>
      <c r="EI1383">
        <v>225</v>
      </c>
      <c r="EJ1383">
        <v>385</v>
      </c>
      <c r="EK1383">
        <v>230</v>
      </c>
      <c r="EL1383">
        <v>295</v>
      </c>
      <c r="EM1383">
        <v>305</v>
      </c>
      <c r="EN1383">
        <v>455</v>
      </c>
      <c r="EO1383">
        <v>160</v>
      </c>
      <c r="EP1383">
        <v>60</v>
      </c>
    </row>
    <row r="1384" spans="1:146" x14ac:dyDescent="0.35">
      <c r="A1384">
        <v>1385</v>
      </c>
      <c r="B1384" t="s">
        <v>1022</v>
      </c>
      <c r="C1384" t="s">
        <v>1023</v>
      </c>
      <c r="D1384" t="s">
        <v>154</v>
      </c>
      <c r="E1384" t="s">
        <v>1217</v>
      </c>
      <c r="F1384">
        <v>465</v>
      </c>
      <c r="G1384">
        <v>0</v>
      </c>
      <c r="H1384">
        <v>0</v>
      </c>
      <c r="I1384">
        <v>0</v>
      </c>
      <c r="J1384">
        <v>20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10</v>
      </c>
      <c r="Z1384">
        <v>10</v>
      </c>
      <c r="AA1384">
        <v>0</v>
      </c>
      <c r="AB1384">
        <v>0</v>
      </c>
      <c r="AC1384">
        <v>0</v>
      </c>
      <c r="AD1384">
        <v>10</v>
      </c>
      <c r="AE1384">
        <v>0</v>
      </c>
      <c r="AF1384">
        <v>0</v>
      </c>
      <c r="AG1384">
        <v>0</v>
      </c>
      <c r="AH1384">
        <v>15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15</v>
      </c>
      <c r="AZ1384">
        <v>0</v>
      </c>
      <c r="BA1384">
        <v>0</v>
      </c>
      <c r="BB1384">
        <v>0</v>
      </c>
      <c r="BC1384">
        <v>0</v>
      </c>
      <c r="BD1384">
        <v>15</v>
      </c>
      <c r="BE1384">
        <v>20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20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10</v>
      </c>
      <c r="BU1384">
        <v>0</v>
      </c>
      <c r="BV1384">
        <v>0</v>
      </c>
      <c r="BW1384">
        <v>10</v>
      </c>
      <c r="BX1384">
        <v>10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10</v>
      </c>
      <c r="CE1384">
        <v>0</v>
      </c>
      <c r="CF1384">
        <v>10</v>
      </c>
      <c r="CG1384">
        <v>0</v>
      </c>
      <c r="CH1384">
        <v>10</v>
      </c>
      <c r="CI1384">
        <v>0</v>
      </c>
      <c r="CJ1384">
        <v>0</v>
      </c>
      <c r="CK1384">
        <v>0</v>
      </c>
      <c r="CL1384">
        <v>10</v>
      </c>
      <c r="CM1384">
        <v>0</v>
      </c>
      <c r="CN1384">
        <v>0</v>
      </c>
      <c r="CO1384">
        <v>0</v>
      </c>
      <c r="CP1384">
        <v>10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35</v>
      </c>
      <c r="CX1384">
        <v>0</v>
      </c>
      <c r="CY1384">
        <v>0</v>
      </c>
      <c r="CZ1384">
        <v>10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10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20</v>
      </c>
      <c r="DZ1384">
        <v>0</v>
      </c>
      <c r="EA1384">
        <v>0</v>
      </c>
      <c r="EB1384">
        <v>0</v>
      </c>
      <c r="EC1384">
        <v>10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10</v>
      </c>
      <c r="EK1384">
        <v>0</v>
      </c>
      <c r="EL1384">
        <v>0</v>
      </c>
      <c r="EM1384">
        <v>10</v>
      </c>
      <c r="EN1384">
        <v>20</v>
      </c>
      <c r="EO1384">
        <v>0</v>
      </c>
      <c r="EP1384">
        <v>10</v>
      </c>
    </row>
    <row r="1385" spans="1:146" x14ac:dyDescent="0.35">
      <c r="A1385">
        <v>1386</v>
      </c>
      <c r="B1385" t="s">
        <v>1022</v>
      </c>
      <c r="C1385" t="s">
        <v>1023</v>
      </c>
      <c r="D1385" t="s">
        <v>154</v>
      </c>
      <c r="E1385" t="s">
        <v>1218</v>
      </c>
      <c r="F1385">
        <v>235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10</v>
      </c>
      <c r="AH1385">
        <v>10</v>
      </c>
      <c r="AI1385">
        <v>0</v>
      </c>
      <c r="AJ1385">
        <v>10</v>
      </c>
      <c r="AK1385">
        <v>10</v>
      </c>
      <c r="AL1385">
        <v>0</v>
      </c>
      <c r="AM1385">
        <v>10</v>
      </c>
      <c r="AN1385">
        <v>10</v>
      </c>
      <c r="AO1385">
        <v>10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10</v>
      </c>
      <c r="BR1385">
        <v>0</v>
      </c>
      <c r="BS1385">
        <v>0</v>
      </c>
      <c r="BT1385">
        <v>10</v>
      </c>
      <c r="BU1385">
        <v>0</v>
      </c>
      <c r="BV1385">
        <v>0</v>
      </c>
      <c r="BW1385">
        <v>0</v>
      </c>
      <c r="BX1385">
        <v>10</v>
      </c>
      <c r="BY1385">
        <v>0</v>
      </c>
      <c r="BZ1385">
        <v>0</v>
      </c>
      <c r="CA1385">
        <v>0</v>
      </c>
      <c r="CB1385">
        <v>10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10</v>
      </c>
      <c r="CV1385">
        <v>0</v>
      </c>
      <c r="CW1385">
        <v>0</v>
      </c>
      <c r="CX1385">
        <v>0</v>
      </c>
      <c r="CY1385">
        <v>0</v>
      </c>
      <c r="CZ1385">
        <v>10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20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10</v>
      </c>
      <c r="EG1385">
        <v>0</v>
      </c>
      <c r="EH1385">
        <v>10</v>
      </c>
      <c r="EI1385">
        <v>0</v>
      </c>
      <c r="EJ1385">
        <v>0</v>
      </c>
      <c r="EK1385">
        <v>0</v>
      </c>
      <c r="EL1385">
        <v>20</v>
      </c>
      <c r="EM1385">
        <v>10</v>
      </c>
      <c r="EN1385">
        <v>0</v>
      </c>
      <c r="EO1385">
        <v>10</v>
      </c>
      <c r="EP1385">
        <v>0</v>
      </c>
    </row>
    <row r="1386" spans="1:146" x14ac:dyDescent="0.35">
      <c r="A1386">
        <v>1387</v>
      </c>
      <c r="B1386" t="s">
        <v>1022</v>
      </c>
      <c r="C1386" t="s">
        <v>1023</v>
      </c>
      <c r="D1386" t="s">
        <v>154</v>
      </c>
      <c r="E1386" t="s">
        <v>1219</v>
      </c>
      <c r="F1386" s="1">
        <v>130895</v>
      </c>
      <c r="G1386">
        <v>225</v>
      </c>
      <c r="H1386">
        <v>280</v>
      </c>
      <c r="I1386">
        <v>940</v>
      </c>
      <c r="J1386" s="1">
        <v>3030</v>
      </c>
      <c r="K1386" s="1">
        <v>1295</v>
      </c>
      <c r="L1386">
        <v>440</v>
      </c>
      <c r="M1386" s="1">
        <v>1245</v>
      </c>
      <c r="N1386">
        <v>635</v>
      </c>
      <c r="O1386">
        <v>350</v>
      </c>
      <c r="P1386" s="1">
        <v>1610</v>
      </c>
      <c r="Q1386">
        <v>65</v>
      </c>
      <c r="R1386">
        <v>615</v>
      </c>
      <c r="S1386" s="1">
        <v>1790</v>
      </c>
      <c r="T1386">
        <v>280</v>
      </c>
      <c r="U1386">
        <v>590</v>
      </c>
      <c r="V1386">
        <v>450</v>
      </c>
      <c r="W1386">
        <v>725</v>
      </c>
      <c r="X1386">
        <v>820</v>
      </c>
      <c r="Y1386">
        <v>380</v>
      </c>
      <c r="Z1386" s="1">
        <v>1280</v>
      </c>
      <c r="AA1386">
        <v>220</v>
      </c>
      <c r="AB1386" s="1">
        <v>1085</v>
      </c>
      <c r="AC1386">
        <v>885</v>
      </c>
      <c r="AD1386" s="1">
        <v>2315</v>
      </c>
      <c r="AE1386">
        <v>745</v>
      </c>
      <c r="AF1386">
        <v>635</v>
      </c>
      <c r="AG1386" s="1">
        <v>1025</v>
      </c>
      <c r="AH1386">
        <v>800</v>
      </c>
      <c r="AI1386">
        <v>885</v>
      </c>
      <c r="AJ1386" s="1">
        <v>1510</v>
      </c>
      <c r="AK1386">
        <v>640</v>
      </c>
      <c r="AL1386">
        <v>370</v>
      </c>
      <c r="AM1386" s="1">
        <v>2275</v>
      </c>
      <c r="AN1386">
        <v>540</v>
      </c>
      <c r="AO1386">
        <v>800</v>
      </c>
      <c r="AP1386" s="1">
        <v>2055</v>
      </c>
      <c r="AQ1386">
        <v>980</v>
      </c>
      <c r="AR1386">
        <v>385</v>
      </c>
      <c r="AS1386">
        <v>210</v>
      </c>
      <c r="AT1386" s="1">
        <v>1150</v>
      </c>
      <c r="AU1386" s="1">
        <v>1040</v>
      </c>
      <c r="AV1386">
        <v>490</v>
      </c>
      <c r="AW1386">
        <v>305</v>
      </c>
      <c r="AX1386">
        <v>575</v>
      </c>
      <c r="AY1386">
        <v>835</v>
      </c>
      <c r="AZ1386">
        <v>285</v>
      </c>
      <c r="BA1386" s="1">
        <v>1330</v>
      </c>
      <c r="BB1386">
        <v>935</v>
      </c>
      <c r="BC1386">
        <v>395</v>
      </c>
      <c r="BD1386" s="1">
        <v>2265</v>
      </c>
      <c r="BE1386" s="1">
        <v>2365</v>
      </c>
      <c r="BF1386">
        <v>250</v>
      </c>
      <c r="BG1386">
        <v>395</v>
      </c>
      <c r="BH1386">
        <v>405</v>
      </c>
      <c r="BI1386">
        <v>120</v>
      </c>
      <c r="BJ1386">
        <v>155</v>
      </c>
      <c r="BK1386" s="1">
        <v>1180</v>
      </c>
      <c r="BL1386">
        <v>230</v>
      </c>
      <c r="BM1386" s="1">
        <v>2330</v>
      </c>
      <c r="BN1386" s="1">
        <v>1430</v>
      </c>
      <c r="BO1386">
        <v>165</v>
      </c>
      <c r="BP1386">
        <v>430</v>
      </c>
      <c r="BQ1386">
        <v>900</v>
      </c>
      <c r="BR1386">
        <v>545</v>
      </c>
      <c r="BS1386">
        <v>965</v>
      </c>
      <c r="BT1386">
        <v>760</v>
      </c>
      <c r="BU1386">
        <v>650</v>
      </c>
      <c r="BV1386">
        <v>845</v>
      </c>
      <c r="BW1386" s="1">
        <v>1505</v>
      </c>
      <c r="BX1386" s="1">
        <v>1570</v>
      </c>
      <c r="BY1386" s="1">
        <v>1745</v>
      </c>
      <c r="BZ1386" s="1">
        <v>1105</v>
      </c>
      <c r="CA1386">
        <v>890</v>
      </c>
      <c r="CB1386">
        <v>535</v>
      </c>
      <c r="CC1386">
        <v>200</v>
      </c>
      <c r="CD1386">
        <v>710</v>
      </c>
      <c r="CE1386">
        <v>90</v>
      </c>
      <c r="CF1386" s="1">
        <v>2200</v>
      </c>
      <c r="CG1386">
        <v>435</v>
      </c>
      <c r="CH1386" s="1">
        <v>1395</v>
      </c>
      <c r="CI1386">
        <v>285</v>
      </c>
      <c r="CJ1386">
        <v>285</v>
      </c>
      <c r="CK1386" s="1">
        <v>1710</v>
      </c>
      <c r="CL1386" s="1">
        <v>2085</v>
      </c>
      <c r="CM1386">
        <v>840</v>
      </c>
      <c r="CN1386">
        <v>330</v>
      </c>
      <c r="CO1386">
        <v>505</v>
      </c>
      <c r="CP1386" s="1">
        <v>2885</v>
      </c>
      <c r="CQ1386" s="1">
        <v>1380</v>
      </c>
      <c r="CR1386">
        <v>790</v>
      </c>
      <c r="CS1386">
        <v>280</v>
      </c>
      <c r="CT1386">
        <v>850</v>
      </c>
      <c r="CU1386">
        <v>955</v>
      </c>
      <c r="CV1386">
        <v>625</v>
      </c>
      <c r="CW1386" s="1">
        <v>1420</v>
      </c>
      <c r="CX1386" s="1">
        <v>1730</v>
      </c>
      <c r="CY1386">
        <v>270</v>
      </c>
      <c r="CZ1386">
        <v>915</v>
      </c>
      <c r="DA1386">
        <v>400</v>
      </c>
      <c r="DB1386">
        <v>780</v>
      </c>
      <c r="DC1386">
        <v>400</v>
      </c>
      <c r="DD1386">
        <v>460</v>
      </c>
      <c r="DE1386">
        <v>730</v>
      </c>
      <c r="DF1386" s="1">
        <v>1375</v>
      </c>
      <c r="DG1386" s="1">
        <v>2065</v>
      </c>
      <c r="DH1386" s="1">
        <v>1140</v>
      </c>
      <c r="DI1386" s="1">
        <v>1180</v>
      </c>
      <c r="DJ1386">
        <v>125</v>
      </c>
      <c r="DK1386">
        <v>445</v>
      </c>
      <c r="DL1386" s="1">
        <v>1440</v>
      </c>
      <c r="DM1386" s="1">
        <v>2080</v>
      </c>
      <c r="DN1386">
        <v>750</v>
      </c>
      <c r="DO1386">
        <v>145</v>
      </c>
      <c r="DP1386" s="1">
        <v>1870</v>
      </c>
      <c r="DQ1386">
        <v>550</v>
      </c>
      <c r="DR1386">
        <v>600</v>
      </c>
      <c r="DS1386" s="1">
        <v>2490</v>
      </c>
      <c r="DT1386">
        <v>285</v>
      </c>
      <c r="DU1386">
        <v>350</v>
      </c>
      <c r="DV1386" s="1">
        <v>1170</v>
      </c>
      <c r="DW1386">
        <v>600</v>
      </c>
      <c r="DX1386">
        <v>580</v>
      </c>
      <c r="DY1386" s="1">
        <v>4805</v>
      </c>
      <c r="DZ1386" s="1">
        <v>1050</v>
      </c>
      <c r="EA1386">
        <v>535</v>
      </c>
      <c r="EB1386">
        <v>605</v>
      </c>
      <c r="EC1386">
        <v>650</v>
      </c>
      <c r="ED1386">
        <v>335</v>
      </c>
      <c r="EE1386" s="1">
        <v>1020</v>
      </c>
      <c r="EF1386" s="1">
        <v>1225</v>
      </c>
      <c r="EG1386">
        <v>570</v>
      </c>
      <c r="EH1386">
        <v>890</v>
      </c>
      <c r="EI1386" s="1">
        <v>1180</v>
      </c>
      <c r="EJ1386" s="1">
        <v>1430</v>
      </c>
      <c r="EK1386">
        <v>660</v>
      </c>
      <c r="EL1386" s="1">
        <v>1110</v>
      </c>
      <c r="EM1386" s="1">
        <v>1145</v>
      </c>
      <c r="EN1386" s="1">
        <v>1230</v>
      </c>
      <c r="EO1386">
        <v>525</v>
      </c>
      <c r="EP1386">
        <v>275</v>
      </c>
    </row>
    <row r="1387" spans="1:146" x14ac:dyDescent="0.35">
      <c r="A1387">
        <v>1388</v>
      </c>
      <c r="B1387" t="s">
        <v>1022</v>
      </c>
      <c r="C1387" t="s">
        <v>1023</v>
      </c>
      <c r="D1387" t="s">
        <v>154</v>
      </c>
      <c r="E1387" t="s">
        <v>1220</v>
      </c>
      <c r="F1387">
        <v>125</v>
      </c>
      <c r="G1387">
        <v>0</v>
      </c>
      <c r="H1387">
        <v>0</v>
      </c>
      <c r="I1387">
        <v>0</v>
      </c>
      <c r="J1387">
        <v>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10</v>
      </c>
      <c r="BB1387">
        <v>0</v>
      </c>
      <c r="BC1387">
        <v>0</v>
      </c>
      <c r="BD1387">
        <v>10</v>
      </c>
      <c r="BE1387">
        <v>10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20</v>
      </c>
      <c r="CL1387">
        <v>10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10</v>
      </c>
      <c r="DX1387">
        <v>0</v>
      </c>
      <c r="DY1387">
        <v>10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10</v>
      </c>
      <c r="EO1387">
        <v>0</v>
      </c>
      <c r="EP1387">
        <v>0</v>
      </c>
    </row>
    <row r="1388" spans="1:146" x14ac:dyDescent="0.35">
      <c r="A1388">
        <v>1389</v>
      </c>
      <c r="B1388" t="s">
        <v>1022</v>
      </c>
      <c r="C1388" t="s">
        <v>1023</v>
      </c>
      <c r="D1388" t="s">
        <v>154</v>
      </c>
      <c r="E1388" t="s">
        <v>1221</v>
      </c>
      <c r="F1388" s="1">
        <v>7635</v>
      </c>
      <c r="G1388">
        <v>0</v>
      </c>
      <c r="H1388">
        <v>30</v>
      </c>
      <c r="I1388">
        <v>50</v>
      </c>
      <c r="J1388">
        <v>160</v>
      </c>
      <c r="K1388">
        <v>80</v>
      </c>
      <c r="L1388">
        <v>30</v>
      </c>
      <c r="M1388">
        <v>100</v>
      </c>
      <c r="N1388">
        <v>65</v>
      </c>
      <c r="O1388">
        <v>20</v>
      </c>
      <c r="P1388">
        <v>200</v>
      </c>
      <c r="Q1388">
        <v>10</v>
      </c>
      <c r="R1388">
        <v>40</v>
      </c>
      <c r="S1388">
        <v>130</v>
      </c>
      <c r="T1388">
        <v>0</v>
      </c>
      <c r="U1388">
        <v>55</v>
      </c>
      <c r="V1388">
        <v>25</v>
      </c>
      <c r="W1388">
        <v>75</v>
      </c>
      <c r="X1388">
        <v>30</v>
      </c>
      <c r="Y1388">
        <v>0</v>
      </c>
      <c r="Z1388">
        <v>70</v>
      </c>
      <c r="AA1388">
        <v>0</v>
      </c>
      <c r="AB1388">
        <v>85</v>
      </c>
      <c r="AC1388">
        <v>45</v>
      </c>
      <c r="AD1388">
        <v>80</v>
      </c>
      <c r="AE1388">
        <v>35</v>
      </c>
      <c r="AF1388">
        <v>10</v>
      </c>
      <c r="AG1388">
        <v>20</v>
      </c>
      <c r="AH1388">
        <v>30</v>
      </c>
      <c r="AI1388">
        <v>75</v>
      </c>
      <c r="AJ1388">
        <v>110</v>
      </c>
      <c r="AK1388">
        <v>40</v>
      </c>
      <c r="AL1388">
        <v>25</v>
      </c>
      <c r="AM1388">
        <v>170</v>
      </c>
      <c r="AN1388">
        <v>10</v>
      </c>
      <c r="AO1388">
        <v>55</v>
      </c>
      <c r="AP1388">
        <v>70</v>
      </c>
      <c r="AQ1388">
        <v>80</v>
      </c>
      <c r="AR1388">
        <v>10</v>
      </c>
      <c r="AS1388">
        <v>10</v>
      </c>
      <c r="AT1388">
        <v>125</v>
      </c>
      <c r="AU1388">
        <v>45</v>
      </c>
      <c r="AV1388">
        <v>25</v>
      </c>
      <c r="AW1388">
        <v>30</v>
      </c>
      <c r="AX1388">
        <v>0</v>
      </c>
      <c r="AY1388">
        <v>35</v>
      </c>
      <c r="AZ1388">
        <v>10</v>
      </c>
      <c r="BA1388">
        <v>80</v>
      </c>
      <c r="BB1388">
        <v>65</v>
      </c>
      <c r="BC1388">
        <v>15</v>
      </c>
      <c r="BD1388">
        <v>210</v>
      </c>
      <c r="BE1388">
        <v>185</v>
      </c>
      <c r="BF1388">
        <v>10</v>
      </c>
      <c r="BG1388">
        <v>25</v>
      </c>
      <c r="BH1388">
        <v>30</v>
      </c>
      <c r="BI1388">
        <v>0</v>
      </c>
      <c r="BJ1388">
        <v>10</v>
      </c>
      <c r="BK1388">
        <v>65</v>
      </c>
      <c r="BL1388">
        <v>10</v>
      </c>
      <c r="BM1388">
        <v>95</v>
      </c>
      <c r="BN1388">
        <v>150</v>
      </c>
      <c r="BO1388">
        <v>10</v>
      </c>
      <c r="BP1388">
        <v>0</v>
      </c>
      <c r="BQ1388">
        <v>35</v>
      </c>
      <c r="BR1388">
        <v>10</v>
      </c>
      <c r="BS1388">
        <v>60</v>
      </c>
      <c r="BT1388">
        <v>80</v>
      </c>
      <c r="BU1388">
        <v>30</v>
      </c>
      <c r="BV1388">
        <v>30</v>
      </c>
      <c r="BW1388">
        <v>130</v>
      </c>
      <c r="BX1388">
        <v>150</v>
      </c>
      <c r="BY1388">
        <v>110</v>
      </c>
      <c r="BZ1388">
        <v>60</v>
      </c>
      <c r="CA1388">
        <v>50</v>
      </c>
      <c r="CB1388">
        <v>10</v>
      </c>
      <c r="CC1388">
        <v>0</v>
      </c>
      <c r="CD1388">
        <v>45</v>
      </c>
      <c r="CE1388">
        <v>10</v>
      </c>
      <c r="CF1388">
        <v>105</v>
      </c>
      <c r="CG1388">
        <v>40</v>
      </c>
      <c r="CH1388">
        <v>70</v>
      </c>
      <c r="CI1388">
        <v>0</v>
      </c>
      <c r="CJ1388">
        <v>0</v>
      </c>
      <c r="CK1388">
        <v>60</v>
      </c>
      <c r="CL1388">
        <v>110</v>
      </c>
      <c r="CM1388">
        <v>60</v>
      </c>
      <c r="CN1388">
        <v>40</v>
      </c>
      <c r="CO1388">
        <v>0</v>
      </c>
      <c r="CP1388">
        <v>120</v>
      </c>
      <c r="CQ1388">
        <v>85</v>
      </c>
      <c r="CR1388">
        <v>40</v>
      </c>
      <c r="CS1388">
        <v>10</v>
      </c>
      <c r="CT1388">
        <v>45</v>
      </c>
      <c r="CU1388">
        <v>45</v>
      </c>
      <c r="CV1388">
        <v>50</v>
      </c>
      <c r="CW1388">
        <v>95</v>
      </c>
      <c r="CX1388">
        <v>70</v>
      </c>
      <c r="CY1388">
        <v>10</v>
      </c>
      <c r="CZ1388">
        <v>45</v>
      </c>
      <c r="DA1388">
        <v>15</v>
      </c>
      <c r="DB1388">
        <v>55</v>
      </c>
      <c r="DC1388">
        <v>20</v>
      </c>
      <c r="DD1388">
        <v>30</v>
      </c>
      <c r="DE1388">
        <v>20</v>
      </c>
      <c r="DF1388">
        <v>115</v>
      </c>
      <c r="DG1388">
        <v>85</v>
      </c>
      <c r="DH1388">
        <v>60</v>
      </c>
      <c r="DI1388">
        <v>85</v>
      </c>
      <c r="DJ1388">
        <v>0</v>
      </c>
      <c r="DK1388">
        <v>15</v>
      </c>
      <c r="DL1388">
        <v>80</v>
      </c>
      <c r="DM1388">
        <v>120</v>
      </c>
      <c r="DN1388">
        <v>45</v>
      </c>
      <c r="DO1388">
        <v>10</v>
      </c>
      <c r="DP1388">
        <v>70</v>
      </c>
      <c r="DQ1388">
        <v>20</v>
      </c>
      <c r="DR1388">
        <v>25</v>
      </c>
      <c r="DS1388">
        <v>160</v>
      </c>
      <c r="DT1388">
        <v>0</v>
      </c>
      <c r="DU1388">
        <v>10</v>
      </c>
      <c r="DV1388">
        <v>100</v>
      </c>
      <c r="DW1388">
        <v>45</v>
      </c>
      <c r="DX1388">
        <v>15</v>
      </c>
      <c r="DY1388">
        <v>190</v>
      </c>
      <c r="DZ1388">
        <v>55</v>
      </c>
      <c r="EA1388">
        <v>0</v>
      </c>
      <c r="EB1388">
        <v>20</v>
      </c>
      <c r="EC1388">
        <v>15</v>
      </c>
      <c r="ED1388">
        <v>0</v>
      </c>
      <c r="EE1388">
        <v>65</v>
      </c>
      <c r="EF1388">
        <v>100</v>
      </c>
      <c r="EG1388">
        <v>10</v>
      </c>
      <c r="EH1388">
        <v>0</v>
      </c>
      <c r="EI1388">
        <v>55</v>
      </c>
      <c r="EJ1388">
        <v>85</v>
      </c>
      <c r="EK1388">
        <v>45</v>
      </c>
      <c r="EL1388">
        <v>90</v>
      </c>
      <c r="EM1388">
        <v>110</v>
      </c>
      <c r="EN1388">
        <v>90</v>
      </c>
      <c r="EO1388">
        <v>65</v>
      </c>
      <c r="EP1388">
        <v>25</v>
      </c>
    </row>
    <row r="1389" spans="1:146" x14ac:dyDescent="0.35">
      <c r="A1389">
        <v>1390</v>
      </c>
      <c r="B1389" t="s">
        <v>1022</v>
      </c>
      <c r="C1389" t="s">
        <v>1023</v>
      </c>
      <c r="D1389" t="s">
        <v>154</v>
      </c>
      <c r="E1389" t="s">
        <v>1222</v>
      </c>
      <c r="F1389">
        <v>340</v>
      </c>
      <c r="G1389">
        <v>0</v>
      </c>
      <c r="H1389">
        <v>0</v>
      </c>
      <c r="I1389">
        <v>0</v>
      </c>
      <c r="J1389">
        <v>10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10</v>
      </c>
      <c r="Y1389">
        <v>0</v>
      </c>
      <c r="Z1389">
        <v>15</v>
      </c>
      <c r="AA1389">
        <v>0</v>
      </c>
      <c r="AB1389">
        <v>0</v>
      </c>
      <c r="AC1389">
        <v>0</v>
      </c>
      <c r="AD1389">
        <v>20</v>
      </c>
      <c r="AE1389">
        <v>0</v>
      </c>
      <c r="AF1389">
        <v>0</v>
      </c>
      <c r="AG1389">
        <v>10</v>
      </c>
      <c r="AH1389">
        <v>0</v>
      </c>
      <c r="AI1389">
        <v>10</v>
      </c>
      <c r="AJ1389">
        <v>0</v>
      </c>
      <c r="AK1389">
        <v>0</v>
      </c>
      <c r="AL1389">
        <v>10</v>
      </c>
      <c r="AM1389">
        <v>0</v>
      </c>
      <c r="AN1389">
        <v>10</v>
      </c>
      <c r="AO1389">
        <v>0</v>
      </c>
      <c r="AP1389">
        <v>10</v>
      </c>
      <c r="AQ1389">
        <v>0</v>
      </c>
      <c r="AR1389">
        <v>0</v>
      </c>
      <c r="AS1389">
        <v>0</v>
      </c>
      <c r="AT1389">
        <v>0</v>
      </c>
      <c r="AU1389">
        <v>15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10</v>
      </c>
      <c r="BN1389">
        <v>0</v>
      </c>
      <c r="BO1389">
        <v>0</v>
      </c>
      <c r="BP1389">
        <v>30</v>
      </c>
      <c r="BQ1389">
        <v>0</v>
      </c>
      <c r="BR1389">
        <v>0</v>
      </c>
      <c r="BS1389">
        <v>15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15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35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10</v>
      </c>
      <c r="DS1389">
        <v>30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20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10</v>
      </c>
      <c r="EL1389">
        <v>0</v>
      </c>
      <c r="EM1389">
        <v>0</v>
      </c>
      <c r="EN1389">
        <v>0</v>
      </c>
      <c r="EO1389">
        <v>0</v>
      </c>
      <c r="EP1389">
        <v>0</v>
      </c>
    </row>
    <row r="1390" spans="1:146" x14ac:dyDescent="0.35">
      <c r="A1390">
        <v>1391</v>
      </c>
      <c r="B1390" t="s">
        <v>1022</v>
      </c>
      <c r="C1390" t="s">
        <v>1023</v>
      </c>
      <c r="D1390" t="s">
        <v>154</v>
      </c>
      <c r="E1390" t="s">
        <v>1223</v>
      </c>
      <c r="F1390" s="1">
        <v>36720</v>
      </c>
      <c r="G1390">
        <v>80</v>
      </c>
      <c r="H1390">
        <v>95</v>
      </c>
      <c r="I1390">
        <v>230</v>
      </c>
      <c r="J1390">
        <v>965</v>
      </c>
      <c r="K1390">
        <v>365</v>
      </c>
      <c r="L1390">
        <v>55</v>
      </c>
      <c r="M1390">
        <v>310</v>
      </c>
      <c r="N1390">
        <v>155</v>
      </c>
      <c r="O1390">
        <v>100</v>
      </c>
      <c r="P1390">
        <v>255</v>
      </c>
      <c r="Q1390">
        <v>10</v>
      </c>
      <c r="R1390">
        <v>135</v>
      </c>
      <c r="S1390">
        <v>545</v>
      </c>
      <c r="T1390">
        <v>35</v>
      </c>
      <c r="U1390">
        <v>305</v>
      </c>
      <c r="V1390">
        <v>65</v>
      </c>
      <c r="W1390">
        <v>275</v>
      </c>
      <c r="X1390">
        <v>280</v>
      </c>
      <c r="Y1390">
        <v>50</v>
      </c>
      <c r="Z1390">
        <v>310</v>
      </c>
      <c r="AA1390">
        <v>40</v>
      </c>
      <c r="AB1390">
        <v>385</v>
      </c>
      <c r="AC1390">
        <v>170</v>
      </c>
      <c r="AD1390">
        <v>700</v>
      </c>
      <c r="AE1390">
        <v>280</v>
      </c>
      <c r="AF1390">
        <v>175</v>
      </c>
      <c r="AG1390">
        <v>200</v>
      </c>
      <c r="AH1390">
        <v>245</v>
      </c>
      <c r="AI1390">
        <v>255</v>
      </c>
      <c r="AJ1390">
        <v>410</v>
      </c>
      <c r="AK1390">
        <v>150</v>
      </c>
      <c r="AL1390">
        <v>125</v>
      </c>
      <c r="AM1390">
        <v>775</v>
      </c>
      <c r="AN1390">
        <v>170</v>
      </c>
      <c r="AO1390">
        <v>265</v>
      </c>
      <c r="AP1390">
        <v>675</v>
      </c>
      <c r="AQ1390">
        <v>295</v>
      </c>
      <c r="AR1390">
        <v>30</v>
      </c>
      <c r="AS1390">
        <v>55</v>
      </c>
      <c r="AT1390">
        <v>155</v>
      </c>
      <c r="AU1390">
        <v>240</v>
      </c>
      <c r="AV1390">
        <v>60</v>
      </c>
      <c r="AW1390">
        <v>50</v>
      </c>
      <c r="AX1390">
        <v>150</v>
      </c>
      <c r="AY1390">
        <v>205</v>
      </c>
      <c r="AZ1390">
        <v>20</v>
      </c>
      <c r="BA1390">
        <v>310</v>
      </c>
      <c r="BB1390">
        <v>195</v>
      </c>
      <c r="BC1390">
        <v>75</v>
      </c>
      <c r="BD1390">
        <v>560</v>
      </c>
      <c r="BE1390">
        <v>735</v>
      </c>
      <c r="BF1390">
        <v>65</v>
      </c>
      <c r="BG1390">
        <v>60</v>
      </c>
      <c r="BH1390">
        <v>95</v>
      </c>
      <c r="BI1390">
        <v>35</v>
      </c>
      <c r="BJ1390">
        <v>25</v>
      </c>
      <c r="BK1390">
        <v>290</v>
      </c>
      <c r="BL1390">
        <v>35</v>
      </c>
      <c r="BM1390">
        <v>430</v>
      </c>
      <c r="BN1390">
        <v>410</v>
      </c>
      <c r="BO1390">
        <v>50</v>
      </c>
      <c r="BP1390">
        <v>105</v>
      </c>
      <c r="BQ1390">
        <v>375</v>
      </c>
      <c r="BR1390">
        <v>120</v>
      </c>
      <c r="BS1390">
        <v>335</v>
      </c>
      <c r="BT1390">
        <v>180</v>
      </c>
      <c r="BU1390">
        <v>185</v>
      </c>
      <c r="BV1390">
        <v>180</v>
      </c>
      <c r="BW1390">
        <v>455</v>
      </c>
      <c r="BX1390">
        <v>550</v>
      </c>
      <c r="BY1390">
        <v>660</v>
      </c>
      <c r="BZ1390">
        <v>340</v>
      </c>
      <c r="CA1390">
        <v>180</v>
      </c>
      <c r="CB1390">
        <v>60</v>
      </c>
      <c r="CC1390">
        <v>25</v>
      </c>
      <c r="CD1390">
        <v>155</v>
      </c>
      <c r="CE1390">
        <v>35</v>
      </c>
      <c r="CF1390">
        <v>620</v>
      </c>
      <c r="CG1390">
        <v>95</v>
      </c>
      <c r="CH1390">
        <v>470</v>
      </c>
      <c r="CI1390">
        <v>45</v>
      </c>
      <c r="CJ1390">
        <v>20</v>
      </c>
      <c r="CK1390">
        <v>510</v>
      </c>
      <c r="CL1390">
        <v>690</v>
      </c>
      <c r="CM1390">
        <v>245</v>
      </c>
      <c r="CN1390">
        <v>110</v>
      </c>
      <c r="CO1390">
        <v>75</v>
      </c>
      <c r="CP1390">
        <v>905</v>
      </c>
      <c r="CQ1390">
        <v>375</v>
      </c>
      <c r="CR1390">
        <v>200</v>
      </c>
      <c r="CS1390">
        <v>85</v>
      </c>
      <c r="CT1390">
        <v>255</v>
      </c>
      <c r="CU1390">
        <v>250</v>
      </c>
      <c r="CV1390">
        <v>190</v>
      </c>
      <c r="CW1390">
        <v>535</v>
      </c>
      <c r="CX1390">
        <v>395</v>
      </c>
      <c r="CY1390">
        <v>40</v>
      </c>
      <c r="CZ1390">
        <v>405</v>
      </c>
      <c r="DA1390">
        <v>50</v>
      </c>
      <c r="DB1390">
        <v>205</v>
      </c>
      <c r="DC1390">
        <v>150</v>
      </c>
      <c r="DD1390">
        <v>110</v>
      </c>
      <c r="DE1390">
        <v>170</v>
      </c>
      <c r="DF1390">
        <v>505</v>
      </c>
      <c r="DG1390">
        <v>795</v>
      </c>
      <c r="DH1390">
        <v>265</v>
      </c>
      <c r="DI1390">
        <v>265</v>
      </c>
      <c r="DJ1390">
        <v>10</v>
      </c>
      <c r="DK1390">
        <v>150</v>
      </c>
      <c r="DL1390">
        <v>420</v>
      </c>
      <c r="DM1390">
        <v>665</v>
      </c>
      <c r="DN1390">
        <v>200</v>
      </c>
      <c r="DO1390">
        <v>50</v>
      </c>
      <c r="DP1390">
        <v>450</v>
      </c>
      <c r="DQ1390">
        <v>105</v>
      </c>
      <c r="DR1390">
        <v>160</v>
      </c>
      <c r="DS1390" s="1">
        <v>1115</v>
      </c>
      <c r="DT1390">
        <v>35</v>
      </c>
      <c r="DU1390">
        <v>95</v>
      </c>
      <c r="DV1390">
        <v>580</v>
      </c>
      <c r="DW1390">
        <v>150</v>
      </c>
      <c r="DX1390">
        <v>140</v>
      </c>
      <c r="DY1390" s="1">
        <v>1480</v>
      </c>
      <c r="DZ1390">
        <v>170</v>
      </c>
      <c r="EA1390">
        <v>95</v>
      </c>
      <c r="EB1390">
        <v>55</v>
      </c>
      <c r="EC1390">
        <v>90</v>
      </c>
      <c r="ED1390">
        <v>95</v>
      </c>
      <c r="EE1390">
        <v>185</v>
      </c>
      <c r="EF1390">
        <v>360</v>
      </c>
      <c r="EG1390">
        <v>130</v>
      </c>
      <c r="EH1390">
        <v>230</v>
      </c>
      <c r="EI1390">
        <v>290</v>
      </c>
      <c r="EJ1390">
        <v>360</v>
      </c>
      <c r="EK1390">
        <v>175</v>
      </c>
      <c r="EL1390">
        <v>465</v>
      </c>
      <c r="EM1390">
        <v>325</v>
      </c>
      <c r="EN1390">
        <v>430</v>
      </c>
      <c r="EO1390">
        <v>175</v>
      </c>
      <c r="EP1390">
        <v>45</v>
      </c>
    </row>
    <row r="1391" spans="1:146" x14ac:dyDescent="0.35">
      <c r="A1391">
        <v>1392</v>
      </c>
      <c r="B1391" t="s">
        <v>1022</v>
      </c>
      <c r="C1391" t="s">
        <v>1023</v>
      </c>
      <c r="D1391" t="s">
        <v>154</v>
      </c>
      <c r="E1391" t="s">
        <v>1224</v>
      </c>
      <c r="F1391" s="1">
        <v>7575</v>
      </c>
      <c r="G1391">
        <v>20</v>
      </c>
      <c r="H1391">
        <v>50</v>
      </c>
      <c r="I1391">
        <v>55</v>
      </c>
      <c r="J1391">
        <v>190</v>
      </c>
      <c r="K1391">
        <v>100</v>
      </c>
      <c r="L1391">
        <v>10</v>
      </c>
      <c r="M1391">
        <v>60</v>
      </c>
      <c r="N1391">
        <v>20</v>
      </c>
      <c r="O1391">
        <v>30</v>
      </c>
      <c r="P1391">
        <v>25</v>
      </c>
      <c r="Q1391">
        <v>0</v>
      </c>
      <c r="R1391">
        <v>40</v>
      </c>
      <c r="S1391">
        <v>70</v>
      </c>
      <c r="T1391">
        <v>0</v>
      </c>
      <c r="U1391">
        <v>65</v>
      </c>
      <c r="V1391">
        <v>10</v>
      </c>
      <c r="W1391">
        <v>40</v>
      </c>
      <c r="X1391">
        <v>50</v>
      </c>
      <c r="Y1391">
        <v>10</v>
      </c>
      <c r="Z1391">
        <v>80</v>
      </c>
      <c r="AA1391">
        <v>10</v>
      </c>
      <c r="AB1391">
        <v>90</v>
      </c>
      <c r="AC1391">
        <v>25</v>
      </c>
      <c r="AD1391">
        <v>150</v>
      </c>
      <c r="AE1391">
        <v>15</v>
      </c>
      <c r="AF1391">
        <v>60</v>
      </c>
      <c r="AG1391">
        <v>70</v>
      </c>
      <c r="AH1391">
        <v>25</v>
      </c>
      <c r="AI1391">
        <v>60</v>
      </c>
      <c r="AJ1391">
        <v>110</v>
      </c>
      <c r="AK1391">
        <v>20</v>
      </c>
      <c r="AL1391">
        <v>35</v>
      </c>
      <c r="AM1391">
        <v>145</v>
      </c>
      <c r="AN1391">
        <v>20</v>
      </c>
      <c r="AO1391">
        <v>65</v>
      </c>
      <c r="AP1391">
        <v>120</v>
      </c>
      <c r="AQ1391">
        <v>35</v>
      </c>
      <c r="AR1391">
        <v>0</v>
      </c>
      <c r="AS1391">
        <v>0</v>
      </c>
      <c r="AT1391">
        <v>10</v>
      </c>
      <c r="AU1391">
        <v>45</v>
      </c>
      <c r="AV1391">
        <v>20</v>
      </c>
      <c r="AW1391">
        <v>25</v>
      </c>
      <c r="AX1391">
        <v>15</v>
      </c>
      <c r="AY1391">
        <v>45</v>
      </c>
      <c r="AZ1391">
        <v>0</v>
      </c>
      <c r="BA1391">
        <v>80</v>
      </c>
      <c r="BB1391">
        <v>75</v>
      </c>
      <c r="BC1391">
        <v>30</v>
      </c>
      <c r="BD1391">
        <v>90</v>
      </c>
      <c r="BE1391">
        <v>155</v>
      </c>
      <c r="BF1391">
        <v>15</v>
      </c>
      <c r="BG1391">
        <v>15</v>
      </c>
      <c r="BH1391">
        <v>35</v>
      </c>
      <c r="BI1391">
        <v>10</v>
      </c>
      <c r="BJ1391">
        <v>10</v>
      </c>
      <c r="BK1391">
        <v>65</v>
      </c>
      <c r="BL1391">
        <v>25</v>
      </c>
      <c r="BM1391">
        <v>70</v>
      </c>
      <c r="BN1391">
        <v>45</v>
      </c>
      <c r="BO1391">
        <v>0</v>
      </c>
      <c r="BP1391">
        <v>0</v>
      </c>
      <c r="BQ1391">
        <v>70</v>
      </c>
      <c r="BR1391">
        <v>60</v>
      </c>
      <c r="BS1391">
        <v>75</v>
      </c>
      <c r="BT1391">
        <v>60</v>
      </c>
      <c r="BU1391">
        <v>35</v>
      </c>
      <c r="BV1391">
        <v>0</v>
      </c>
      <c r="BW1391">
        <v>35</v>
      </c>
      <c r="BX1391">
        <v>75</v>
      </c>
      <c r="BY1391">
        <v>75</v>
      </c>
      <c r="BZ1391">
        <v>115</v>
      </c>
      <c r="CA1391">
        <v>40</v>
      </c>
      <c r="CB1391">
        <v>20</v>
      </c>
      <c r="CC1391">
        <v>0</v>
      </c>
      <c r="CD1391">
        <v>35</v>
      </c>
      <c r="CE1391">
        <v>0</v>
      </c>
      <c r="CF1391">
        <v>120</v>
      </c>
      <c r="CG1391">
        <v>25</v>
      </c>
      <c r="CH1391">
        <v>175</v>
      </c>
      <c r="CI1391">
        <v>0</v>
      </c>
      <c r="CJ1391">
        <v>0</v>
      </c>
      <c r="CK1391">
        <v>80</v>
      </c>
      <c r="CL1391">
        <v>135</v>
      </c>
      <c r="CM1391">
        <v>55</v>
      </c>
      <c r="CN1391">
        <v>10</v>
      </c>
      <c r="CO1391">
        <v>30</v>
      </c>
      <c r="CP1391">
        <v>190</v>
      </c>
      <c r="CQ1391">
        <v>115</v>
      </c>
      <c r="CR1391">
        <v>40</v>
      </c>
      <c r="CS1391">
        <v>0</v>
      </c>
      <c r="CT1391">
        <v>45</v>
      </c>
      <c r="CU1391">
        <v>45</v>
      </c>
      <c r="CV1391">
        <v>40</v>
      </c>
      <c r="CW1391">
        <v>135</v>
      </c>
      <c r="CX1391">
        <v>80</v>
      </c>
      <c r="CY1391">
        <v>20</v>
      </c>
      <c r="CZ1391">
        <v>75</v>
      </c>
      <c r="DA1391">
        <v>0</v>
      </c>
      <c r="DB1391">
        <v>45</v>
      </c>
      <c r="DC1391">
        <v>30</v>
      </c>
      <c r="DD1391">
        <v>0</v>
      </c>
      <c r="DE1391">
        <v>55</v>
      </c>
      <c r="DF1391">
        <v>100</v>
      </c>
      <c r="DG1391">
        <v>225</v>
      </c>
      <c r="DH1391">
        <v>30</v>
      </c>
      <c r="DI1391">
        <v>25</v>
      </c>
      <c r="DJ1391">
        <v>0</v>
      </c>
      <c r="DK1391">
        <v>10</v>
      </c>
      <c r="DL1391">
        <v>85</v>
      </c>
      <c r="DM1391">
        <v>165</v>
      </c>
      <c r="DN1391">
        <v>25</v>
      </c>
      <c r="DO1391">
        <v>10</v>
      </c>
      <c r="DP1391">
        <v>85</v>
      </c>
      <c r="DQ1391">
        <v>30</v>
      </c>
      <c r="DR1391">
        <v>40</v>
      </c>
      <c r="DS1391">
        <v>275</v>
      </c>
      <c r="DT1391">
        <v>10</v>
      </c>
      <c r="DU1391">
        <v>35</v>
      </c>
      <c r="DV1391">
        <v>150</v>
      </c>
      <c r="DW1391">
        <v>30</v>
      </c>
      <c r="DX1391">
        <v>25</v>
      </c>
      <c r="DY1391">
        <v>325</v>
      </c>
      <c r="DZ1391">
        <v>10</v>
      </c>
      <c r="EA1391">
        <v>10</v>
      </c>
      <c r="EB1391">
        <v>0</v>
      </c>
      <c r="EC1391">
        <v>20</v>
      </c>
      <c r="ED1391">
        <v>10</v>
      </c>
      <c r="EE1391">
        <v>70</v>
      </c>
      <c r="EF1391">
        <v>55</v>
      </c>
      <c r="EG1391">
        <v>35</v>
      </c>
      <c r="EH1391">
        <v>55</v>
      </c>
      <c r="EI1391">
        <v>80</v>
      </c>
      <c r="EJ1391">
        <v>65</v>
      </c>
      <c r="EK1391">
        <v>30</v>
      </c>
      <c r="EL1391">
        <v>110</v>
      </c>
      <c r="EM1391">
        <v>75</v>
      </c>
      <c r="EN1391">
        <v>85</v>
      </c>
      <c r="EO1391">
        <v>25</v>
      </c>
      <c r="EP1391">
        <v>0</v>
      </c>
    </row>
    <row r="1392" spans="1:146" x14ac:dyDescent="0.35">
      <c r="A1392">
        <v>1393</v>
      </c>
      <c r="B1392" t="s">
        <v>1022</v>
      </c>
      <c r="C1392" t="s">
        <v>1023</v>
      </c>
      <c r="D1392" t="s">
        <v>154</v>
      </c>
      <c r="E1392" t="s">
        <v>1225</v>
      </c>
      <c r="F1392" s="1">
        <v>8160</v>
      </c>
      <c r="G1392">
        <v>25</v>
      </c>
      <c r="H1392">
        <v>25</v>
      </c>
      <c r="I1392">
        <v>10</v>
      </c>
      <c r="J1392">
        <v>180</v>
      </c>
      <c r="K1392">
        <v>85</v>
      </c>
      <c r="L1392">
        <v>0</v>
      </c>
      <c r="M1392">
        <v>60</v>
      </c>
      <c r="N1392">
        <v>35</v>
      </c>
      <c r="O1392">
        <v>40</v>
      </c>
      <c r="P1392">
        <v>75</v>
      </c>
      <c r="Q1392">
        <v>10</v>
      </c>
      <c r="R1392">
        <v>30</v>
      </c>
      <c r="S1392">
        <v>200</v>
      </c>
      <c r="T1392">
        <v>10</v>
      </c>
      <c r="U1392">
        <v>55</v>
      </c>
      <c r="V1392">
        <v>10</v>
      </c>
      <c r="W1392">
        <v>55</v>
      </c>
      <c r="X1392">
        <v>60</v>
      </c>
      <c r="Y1392">
        <v>10</v>
      </c>
      <c r="Z1392">
        <v>25</v>
      </c>
      <c r="AA1392">
        <v>10</v>
      </c>
      <c r="AB1392">
        <v>35</v>
      </c>
      <c r="AC1392">
        <v>85</v>
      </c>
      <c r="AD1392">
        <v>85</v>
      </c>
      <c r="AE1392">
        <v>105</v>
      </c>
      <c r="AF1392">
        <v>30</v>
      </c>
      <c r="AG1392">
        <v>45</v>
      </c>
      <c r="AH1392">
        <v>25</v>
      </c>
      <c r="AI1392">
        <v>70</v>
      </c>
      <c r="AJ1392">
        <v>80</v>
      </c>
      <c r="AK1392">
        <v>55</v>
      </c>
      <c r="AL1392">
        <v>40</v>
      </c>
      <c r="AM1392">
        <v>180</v>
      </c>
      <c r="AN1392">
        <v>75</v>
      </c>
      <c r="AO1392">
        <v>35</v>
      </c>
      <c r="AP1392">
        <v>175</v>
      </c>
      <c r="AQ1392">
        <v>70</v>
      </c>
      <c r="AR1392">
        <v>30</v>
      </c>
      <c r="AS1392">
        <v>35</v>
      </c>
      <c r="AT1392">
        <v>30</v>
      </c>
      <c r="AU1392">
        <v>25</v>
      </c>
      <c r="AV1392">
        <v>20</v>
      </c>
      <c r="AW1392">
        <v>10</v>
      </c>
      <c r="AX1392">
        <v>70</v>
      </c>
      <c r="AY1392">
        <v>0</v>
      </c>
      <c r="AZ1392">
        <v>0</v>
      </c>
      <c r="BA1392">
        <v>60</v>
      </c>
      <c r="BB1392">
        <v>70</v>
      </c>
      <c r="BC1392">
        <v>10</v>
      </c>
      <c r="BD1392">
        <v>95</v>
      </c>
      <c r="BE1392">
        <v>140</v>
      </c>
      <c r="BF1392">
        <v>30</v>
      </c>
      <c r="BG1392">
        <v>35</v>
      </c>
      <c r="BH1392">
        <v>45</v>
      </c>
      <c r="BI1392">
        <v>10</v>
      </c>
      <c r="BJ1392">
        <v>10</v>
      </c>
      <c r="BK1392">
        <v>80</v>
      </c>
      <c r="BL1392">
        <v>0</v>
      </c>
      <c r="BM1392">
        <v>85</v>
      </c>
      <c r="BN1392">
        <v>100</v>
      </c>
      <c r="BO1392">
        <v>15</v>
      </c>
      <c r="BP1392">
        <v>40</v>
      </c>
      <c r="BQ1392">
        <v>70</v>
      </c>
      <c r="BR1392">
        <v>20</v>
      </c>
      <c r="BS1392">
        <v>75</v>
      </c>
      <c r="BT1392">
        <v>45</v>
      </c>
      <c r="BU1392">
        <v>45</v>
      </c>
      <c r="BV1392">
        <v>70</v>
      </c>
      <c r="BW1392">
        <v>130</v>
      </c>
      <c r="BX1392">
        <v>55</v>
      </c>
      <c r="BY1392">
        <v>165</v>
      </c>
      <c r="BZ1392">
        <v>40</v>
      </c>
      <c r="CA1392">
        <v>40</v>
      </c>
      <c r="CB1392">
        <v>20</v>
      </c>
      <c r="CC1392">
        <v>0</v>
      </c>
      <c r="CD1392">
        <v>25</v>
      </c>
      <c r="CE1392">
        <v>10</v>
      </c>
      <c r="CF1392">
        <v>140</v>
      </c>
      <c r="CG1392">
        <v>10</v>
      </c>
      <c r="CH1392">
        <v>75</v>
      </c>
      <c r="CI1392">
        <v>20</v>
      </c>
      <c r="CJ1392">
        <v>10</v>
      </c>
      <c r="CK1392">
        <v>125</v>
      </c>
      <c r="CL1392">
        <v>165</v>
      </c>
      <c r="CM1392">
        <v>50</v>
      </c>
      <c r="CN1392">
        <v>45</v>
      </c>
      <c r="CO1392">
        <v>40</v>
      </c>
      <c r="CP1392">
        <v>210</v>
      </c>
      <c r="CQ1392">
        <v>55</v>
      </c>
      <c r="CR1392">
        <v>45</v>
      </c>
      <c r="CS1392">
        <v>20</v>
      </c>
      <c r="CT1392">
        <v>80</v>
      </c>
      <c r="CU1392">
        <v>90</v>
      </c>
      <c r="CV1392">
        <v>50</v>
      </c>
      <c r="CW1392">
        <v>95</v>
      </c>
      <c r="CX1392">
        <v>155</v>
      </c>
      <c r="CY1392">
        <v>0</v>
      </c>
      <c r="CZ1392">
        <v>65</v>
      </c>
      <c r="DA1392">
        <v>20</v>
      </c>
      <c r="DB1392">
        <v>45</v>
      </c>
      <c r="DC1392">
        <v>45</v>
      </c>
      <c r="DD1392">
        <v>35</v>
      </c>
      <c r="DE1392">
        <v>20</v>
      </c>
      <c r="DF1392">
        <v>95</v>
      </c>
      <c r="DG1392">
        <v>120</v>
      </c>
      <c r="DH1392">
        <v>55</v>
      </c>
      <c r="DI1392">
        <v>65</v>
      </c>
      <c r="DJ1392">
        <v>0</v>
      </c>
      <c r="DK1392">
        <v>50</v>
      </c>
      <c r="DL1392">
        <v>95</v>
      </c>
      <c r="DM1392">
        <v>125</v>
      </c>
      <c r="DN1392">
        <v>70</v>
      </c>
      <c r="DO1392">
        <v>10</v>
      </c>
      <c r="DP1392">
        <v>55</v>
      </c>
      <c r="DQ1392">
        <v>15</v>
      </c>
      <c r="DR1392">
        <v>45</v>
      </c>
      <c r="DS1392">
        <v>185</v>
      </c>
      <c r="DT1392">
        <v>20</v>
      </c>
      <c r="DU1392">
        <v>30</v>
      </c>
      <c r="DV1392">
        <v>85</v>
      </c>
      <c r="DW1392">
        <v>20</v>
      </c>
      <c r="DX1392">
        <v>40</v>
      </c>
      <c r="DY1392">
        <v>310</v>
      </c>
      <c r="DZ1392">
        <v>70</v>
      </c>
      <c r="EA1392">
        <v>30</v>
      </c>
      <c r="EB1392">
        <v>20</v>
      </c>
      <c r="EC1392">
        <v>10</v>
      </c>
      <c r="ED1392">
        <v>15</v>
      </c>
      <c r="EE1392">
        <v>60</v>
      </c>
      <c r="EF1392">
        <v>125</v>
      </c>
      <c r="EG1392">
        <v>55</v>
      </c>
      <c r="EH1392">
        <v>120</v>
      </c>
      <c r="EI1392">
        <v>30</v>
      </c>
      <c r="EJ1392">
        <v>95</v>
      </c>
      <c r="EK1392">
        <v>35</v>
      </c>
      <c r="EL1392">
        <v>75</v>
      </c>
      <c r="EM1392">
        <v>55</v>
      </c>
      <c r="EN1392">
        <v>75</v>
      </c>
      <c r="EO1392">
        <v>35</v>
      </c>
      <c r="EP1392">
        <v>25</v>
      </c>
    </row>
    <row r="1393" spans="1:146" x14ac:dyDescent="0.35">
      <c r="A1393">
        <v>1394</v>
      </c>
      <c r="B1393" t="s">
        <v>1022</v>
      </c>
      <c r="C1393" t="s">
        <v>1023</v>
      </c>
      <c r="D1393" t="s">
        <v>154</v>
      </c>
      <c r="E1393" t="s">
        <v>1226</v>
      </c>
      <c r="F1393" s="1">
        <v>2310</v>
      </c>
      <c r="G1393">
        <v>10</v>
      </c>
      <c r="H1393">
        <v>0</v>
      </c>
      <c r="I1393">
        <v>10</v>
      </c>
      <c r="J1393">
        <v>65</v>
      </c>
      <c r="K1393">
        <v>0</v>
      </c>
      <c r="L1393">
        <v>0</v>
      </c>
      <c r="M1393">
        <v>30</v>
      </c>
      <c r="N1393">
        <v>20</v>
      </c>
      <c r="O1393">
        <v>0</v>
      </c>
      <c r="P1393">
        <v>35</v>
      </c>
      <c r="Q1393">
        <v>0</v>
      </c>
      <c r="R1393">
        <v>0</v>
      </c>
      <c r="S1393">
        <v>30</v>
      </c>
      <c r="T1393">
        <v>15</v>
      </c>
      <c r="U1393">
        <v>10</v>
      </c>
      <c r="V1393">
        <v>0</v>
      </c>
      <c r="W1393">
        <v>20</v>
      </c>
      <c r="X1393">
        <v>0</v>
      </c>
      <c r="Y1393">
        <v>0</v>
      </c>
      <c r="Z1393">
        <v>0</v>
      </c>
      <c r="AA1393">
        <v>0</v>
      </c>
      <c r="AB1393">
        <v>15</v>
      </c>
      <c r="AC1393">
        <v>0</v>
      </c>
      <c r="AD1393">
        <v>55</v>
      </c>
      <c r="AE1393">
        <v>20</v>
      </c>
      <c r="AF1393">
        <v>0</v>
      </c>
      <c r="AG1393">
        <v>10</v>
      </c>
      <c r="AH1393">
        <v>20</v>
      </c>
      <c r="AI1393">
        <v>10</v>
      </c>
      <c r="AJ1393">
        <v>60</v>
      </c>
      <c r="AK1393">
        <v>10</v>
      </c>
      <c r="AL1393">
        <v>0</v>
      </c>
      <c r="AM1393">
        <v>40</v>
      </c>
      <c r="AN1393">
        <v>0</v>
      </c>
      <c r="AO1393">
        <v>0</v>
      </c>
      <c r="AP1393">
        <v>45</v>
      </c>
      <c r="AQ1393">
        <v>15</v>
      </c>
      <c r="AR1393">
        <v>0</v>
      </c>
      <c r="AS1393">
        <v>0</v>
      </c>
      <c r="AT1393">
        <v>0</v>
      </c>
      <c r="AU1393">
        <v>20</v>
      </c>
      <c r="AV1393">
        <v>0</v>
      </c>
      <c r="AW1393">
        <v>0</v>
      </c>
      <c r="AX1393">
        <v>0</v>
      </c>
      <c r="AY1393">
        <v>10</v>
      </c>
      <c r="AZ1393">
        <v>0</v>
      </c>
      <c r="BA1393">
        <v>30</v>
      </c>
      <c r="BB1393">
        <v>0</v>
      </c>
      <c r="BC1393">
        <v>0</v>
      </c>
      <c r="BD1393">
        <v>20</v>
      </c>
      <c r="BE1393">
        <v>60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10</v>
      </c>
      <c r="BL1393">
        <v>0</v>
      </c>
      <c r="BM1393">
        <v>50</v>
      </c>
      <c r="BN1393">
        <v>30</v>
      </c>
      <c r="BO1393">
        <v>0</v>
      </c>
      <c r="BP1393">
        <v>15</v>
      </c>
      <c r="BQ1393">
        <v>40</v>
      </c>
      <c r="BR1393">
        <v>10</v>
      </c>
      <c r="BS1393">
        <v>10</v>
      </c>
      <c r="BT1393">
        <v>40</v>
      </c>
      <c r="BU1393">
        <v>20</v>
      </c>
      <c r="BV1393">
        <v>15</v>
      </c>
      <c r="BW1393">
        <v>10</v>
      </c>
      <c r="BX1393">
        <v>75</v>
      </c>
      <c r="BY1393">
        <v>70</v>
      </c>
      <c r="BZ1393">
        <v>20</v>
      </c>
      <c r="CA1393">
        <v>0</v>
      </c>
      <c r="CB1393">
        <v>0</v>
      </c>
      <c r="CC1393">
        <v>0</v>
      </c>
      <c r="CD1393">
        <v>10</v>
      </c>
      <c r="CE1393">
        <v>0</v>
      </c>
      <c r="CF1393">
        <v>75</v>
      </c>
      <c r="CG1393">
        <v>0</v>
      </c>
      <c r="CH1393">
        <v>35</v>
      </c>
      <c r="CI1393">
        <v>0</v>
      </c>
      <c r="CJ1393">
        <v>0</v>
      </c>
      <c r="CK1393">
        <v>10</v>
      </c>
      <c r="CL1393">
        <v>20</v>
      </c>
      <c r="CM1393">
        <v>20</v>
      </c>
      <c r="CN1393">
        <v>0</v>
      </c>
      <c r="CO1393">
        <v>0</v>
      </c>
      <c r="CP1393">
        <v>70</v>
      </c>
      <c r="CQ1393">
        <v>35</v>
      </c>
      <c r="CR1393">
        <v>25</v>
      </c>
      <c r="CS1393">
        <v>10</v>
      </c>
      <c r="CT1393">
        <v>0</v>
      </c>
      <c r="CU1393">
        <v>15</v>
      </c>
      <c r="CV1393">
        <v>20</v>
      </c>
      <c r="CW1393">
        <v>75</v>
      </c>
      <c r="CX1393">
        <v>30</v>
      </c>
      <c r="CY1393">
        <v>0</v>
      </c>
      <c r="CZ1393">
        <v>35</v>
      </c>
      <c r="DA1393">
        <v>20</v>
      </c>
      <c r="DB1393">
        <v>10</v>
      </c>
      <c r="DC1393">
        <v>10</v>
      </c>
      <c r="DD1393">
        <v>0</v>
      </c>
      <c r="DE1393">
        <v>0</v>
      </c>
      <c r="DF1393">
        <v>30</v>
      </c>
      <c r="DG1393">
        <v>55</v>
      </c>
      <c r="DH1393">
        <v>40</v>
      </c>
      <c r="DI1393">
        <v>0</v>
      </c>
      <c r="DJ1393">
        <v>0</v>
      </c>
      <c r="DK1393">
        <v>0</v>
      </c>
      <c r="DL1393">
        <v>20</v>
      </c>
      <c r="DM1393">
        <v>40</v>
      </c>
      <c r="DN1393">
        <v>0</v>
      </c>
      <c r="DO1393">
        <v>0</v>
      </c>
      <c r="DP1393">
        <v>20</v>
      </c>
      <c r="DQ1393">
        <v>0</v>
      </c>
      <c r="DR1393">
        <v>15</v>
      </c>
      <c r="DS1393">
        <v>65</v>
      </c>
      <c r="DT1393">
        <v>10</v>
      </c>
      <c r="DU1393">
        <v>0</v>
      </c>
      <c r="DV1393">
        <v>15</v>
      </c>
      <c r="DW1393">
        <v>10</v>
      </c>
      <c r="DX1393">
        <v>0</v>
      </c>
      <c r="DY1393">
        <v>90</v>
      </c>
      <c r="DZ1393">
        <v>10</v>
      </c>
      <c r="EA1393">
        <v>0</v>
      </c>
      <c r="EB1393">
        <v>0</v>
      </c>
      <c r="EC1393">
        <v>20</v>
      </c>
      <c r="ED1393">
        <v>0</v>
      </c>
      <c r="EE1393">
        <v>0</v>
      </c>
      <c r="EF1393">
        <v>25</v>
      </c>
      <c r="EG1393">
        <v>0</v>
      </c>
      <c r="EH1393">
        <v>0</v>
      </c>
      <c r="EI1393">
        <v>30</v>
      </c>
      <c r="EJ1393">
        <v>65</v>
      </c>
      <c r="EK1393">
        <v>0</v>
      </c>
      <c r="EL1393">
        <v>50</v>
      </c>
      <c r="EM1393">
        <v>25</v>
      </c>
      <c r="EN1393">
        <v>25</v>
      </c>
      <c r="EO1393">
        <v>15</v>
      </c>
      <c r="EP1393">
        <v>0</v>
      </c>
    </row>
    <row r="1394" spans="1:146" x14ac:dyDescent="0.35">
      <c r="A1394">
        <v>1395</v>
      </c>
      <c r="B1394" t="s">
        <v>1022</v>
      </c>
      <c r="C1394" t="s">
        <v>1023</v>
      </c>
      <c r="D1394" t="s">
        <v>154</v>
      </c>
      <c r="E1394" t="s">
        <v>1227</v>
      </c>
      <c r="F1394" s="1">
        <v>9175</v>
      </c>
      <c r="G1394">
        <v>35</v>
      </c>
      <c r="H1394">
        <v>10</v>
      </c>
      <c r="I1394">
        <v>115</v>
      </c>
      <c r="J1394">
        <v>270</v>
      </c>
      <c r="K1394">
        <v>90</v>
      </c>
      <c r="L1394">
        <v>10</v>
      </c>
      <c r="M1394">
        <v>85</v>
      </c>
      <c r="N1394">
        <v>30</v>
      </c>
      <c r="O1394">
        <v>30</v>
      </c>
      <c r="P1394">
        <v>10</v>
      </c>
      <c r="Q1394">
        <v>10</v>
      </c>
      <c r="R1394">
        <v>20</v>
      </c>
      <c r="S1394">
        <v>105</v>
      </c>
      <c r="T1394">
        <v>0</v>
      </c>
      <c r="U1394">
        <v>60</v>
      </c>
      <c r="V1394">
        <v>25</v>
      </c>
      <c r="W1394">
        <v>90</v>
      </c>
      <c r="X1394">
        <v>105</v>
      </c>
      <c r="Y1394">
        <v>35</v>
      </c>
      <c r="Z1394">
        <v>115</v>
      </c>
      <c r="AA1394">
        <v>10</v>
      </c>
      <c r="AB1394">
        <v>95</v>
      </c>
      <c r="AC1394">
        <v>0</v>
      </c>
      <c r="AD1394">
        <v>180</v>
      </c>
      <c r="AE1394">
        <v>30</v>
      </c>
      <c r="AF1394">
        <v>40</v>
      </c>
      <c r="AG1394">
        <v>20</v>
      </c>
      <c r="AH1394">
        <v>105</v>
      </c>
      <c r="AI1394">
        <v>65</v>
      </c>
      <c r="AJ1394">
        <v>80</v>
      </c>
      <c r="AK1394">
        <v>10</v>
      </c>
      <c r="AL1394">
        <v>35</v>
      </c>
      <c r="AM1394">
        <v>240</v>
      </c>
      <c r="AN1394">
        <v>20</v>
      </c>
      <c r="AO1394">
        <v>80</v>
      </c>
      <c r="AP1394">
        <v>200</v>
      </c>
      <c r="AQ1394">
        <v>85</v>
      </c>
      <c r="AR1394">
        <v>0</v>
      </c>
      <c r="AS1394">
        <v>0</v>
      </c>
      <c r="AT1394">
        <v>75</v>
      </c>
      <c r="AU1394">
        <v>65</v>
      </c>
      <c r="AV1394">
        <v>10</v>
      </c>
      <c r="AW1394">
        <v>0</v>
      </c>
      <c r="AX1394">
        <v>35</v>
      </c>
      <c r="AY1394">
        <v>50</v>
      </c>
      <c r="AZ1394">
        <v>0</v>
      </c>
      <c r="BA1394">
        <v>75</v>
      </c>
      <c r="BB1394">
        <v>30</v>
      </c>
      <c r="BC1394">
        <v>20</v>
      </c>
      <c r="BD1394">
        <v>200</v>
      </c>
      <c r="BE1394">
        <v>190</v>
      </c>
      <c r="BF1394">
        <v>20</v>
      </c>
      <c r="BG1394">
        <v>0</v>
      </c>
      <c r="BH1394">
        <v>10</v>
      </c>
      <c r="BI1394">
        <v>10</v>
      </c>
      <c r="BJ1394">
        <v>15</v>
      </c>
      <c r="BK1394">
        <v>95</v>
      </c>
      <c r="BL1394">
        <v>10</v>
      </c>
      <c r="BM1394">
        <v>95</v>
      </c>
      <c r="BN1394">
        <v>115</v>
      </c>
      <c r="BO1394">
        <v>20</v>
      </c>
      <c r="BP1394">
        <v>20</v>
      </c>
      <c r="BQ1394">
        <v>85</v>
      </c>
      <c r="BR1394">
        <v>0</v>
      </c>
      <c r="BS1394">
        <v>55</v>
      </c>
      <c r="BT1394">
        <v>45</v>
      </c>
      <c r="BU1394">
        <v>55</v>
      </c>
      <c r="BV1394">
        <v>30</v>
      </c>
      <c r="BW1394">
        <v>145</v>
      </c>
      <c r="BX1394">
        <v>165</v>
      </c>
      <c r="BY1394">
        <v>210</v>
      </c>
      <c r="BZ1394">
        <v>85</v>
      </c>
      <c r="CA1394">
        <v>65</v>
      </c>
      <c r="CB1394">
        <v>10</v>
      </c>
      <c r="CC1394">
        <v>0</v>
      </c>
      <c r="CD1394">
        <v>45</v>
      </c>
      <c r="CE1394">
        <v>10</v>
      </c>
      <c r="CF1394">
        <v>125</v>
      </c>
      <c r="CG1394">
        <v>20</v>
      </c>
      <c r="CH1394">
        <v>110</v>
      </c>
      <c r="CI1394">
        <v>10</v>
      </c>
      <c r="CJ1394">
        <v>10</v>
      </c>
      <c r="CK1394">
        <v>140</v>
      </c>
      <c r="CL1394">
        <v>150</v>
      </c>
      <c r="CM1394">
        <v>50</v>
      </c>
      <c r="CN1394">
        <v>0</v>
      </c>
      <c r="CO1394">
        <v>10</v>
      </c>
      <c r="CP1394">
        <v>215</v>
      </c>
      <c r="CQ1394">
        <v>90</v>
      </c>
      <c r="CR1394">
        <v>45</v>
      </c>
      <c r="CS1394">
        <v>10</v>
      </c>
      <c r="CT1394">
        <v>50</v>
      </c>
      <c r="CU1394">
        <v>20</v>
      </c>
      <c r="CV1394">
        <v>25</v>
      </c>
      <c r="CW1394">
        <v>115</v>
      </c>
      <c r="CX1394">
        <v>65</v>
      </c>
      <c r="CY1394">
        <v>15</v>
      </c>
      <c r="CZ1394">
        <v>85</v>
      </c>
      <c r="DA1394">
        <v>20</v>
      </c>
      <c r="DB1394">
        <v>65</v>
      </c>
      <c r="DC1394">
        <v>20</v>
      </c>
      <c r="DD1394">
        <v>50</v>
      </c>
      <c r="DE1394">
        <v>60</v>
      </c>
      <c r="DF1394">
        <v>135</v>
      </c>
      <c r="DG1394">
        <v>200</v>
      </c>
      <c r="DH1394">
        <v>50</v>
      </c>
      <c r="DI1394">
        <v>100</v>
      </c>
      <c r="DJ1394">
        <v>0</v>
      </c>
      <c r="DK1394">
        <v>30</v>
      </c>
      <c r="DL1394">
        <v>100</v>
      </c>
      <c r="DM1394">
        <v>180</v>
      </c>
      <c r="DN1394">
        <v>30</v>
      </c>
      <c r="DO1394">
        <v>10</v>
      </c>
      <c r="DP1394">
        <v>80</v>
      </c>
      <c r="DQ1394">
        <v>50</v>
      </c>
      <c r="DR1394">
        <v>15</v>
      </c>
      <c r="DS1394">
        <v>325</v>
      </c>
      <c r="DT1394">
        <v>0</v>
      </c>
      <c r="DU1394">
        <v>30</v>
      </c>
      <c r="DV1394">
        <v>225</v>
      </c>
      <c r="DW1394">
        <v>45</v>
      </c>
      <c r="DX1394">
        <v>45</v>
      </c>
      <c r="DY1394">
        <v>340</v>
      </c>
      <c r="DZ1394">
        <v>50</v>
      </c>
      <c r="EA1394">
        <v>40</v>
      </c>
      <c r="EB1394">
        <v>25</v>
      </c>
      <c r="EC1394">
        <v>20</v>
      </c>
      <c r="ED1394">
        <v>10</v>
      </c>
      <c r="EE1394">
        <v>0</v>
      </c>
      <c r="EF1394">
        <v>80</v>
      </c>
      <c r="EG1394">
        <v>40</v>
      </c>
      <c r="EH1394">
        <v>35</v>
      </c>
      <c r="EI1394">
        <v>110</v>
      </c>
      <c r="EJ1394">
        <v>50</v>
      </c>
      <c r="EK1394">
        <v>30</v>
      </c>
      <c r="EL1394">
        <v>115</v>
      </c>
      <c r="EM1394">
        <v>100</v>
      </c>
      <c r="EN1394">
        <v>95</v>
      </c>
      <c r="EO1394">
        <v>30</v>
      </c>
      <c r="EP1394">
        <v>10</v>
      </c>
    </row>
    <row r="1395" spans="1:146" x14ac:dyDescent="0.35">
      <c r="A1395">
        <v>1396</v>
      </c>
      <c r="B1395" t="s">
        <v>1022</v>
      </c>
      <c r="C1395" t="s">
        <v>1023</v>
      </c>
      <c r="D1395" t="s">
        <v>154</v>
      </c>
      <c r="E1395" t="s">
        <v>1228</v>
      </c>
      <c r="F1395" s="1">
        <v>10400</v>
      </c>
      <c r="G1395">
        <v>10</v>
      </c>
      <c r="H1395">
        <v>30</v>
      </c>
      <c r="I1395">
        <v>50</v>
      </c>
      <c r="J1395">
        <v>250</v>
      </c>
      <c r="K1395">
        <v>130</v>
      </c>
      <c r="L1395">
        <v>30</v>
      </c>
      <c r="M1395">
        <v>100</v>
      </c>
      <c r="N1395">
        <v>50</v>
      </c>
      <c r="O1395">
        <v>10</v>
      </c>
      <c r="P1395">
        <v>100</v>
      </c>
      <c r="Q1395">
        <v>0</v>
      </c>
      <c r="R1395">
        <v>50</v>
      </c>
      <c r="S1395">
        <v>120</v>
      </c>
      <c r="T1395">
        <v>10</v>
      </c>
      <c r="U1395">
        <v>90</v>
      </c>
      <c r="V1395">
        <v>10</v>
      </c>
      <c r="W1395">
        <v>110</v>
      </c>
      <c r="X1395">
        <v>75</v>
      </c>
      <c r="Y1395">
        <v>10</v>
      </c>
      <c r="Z1395">
        <v>100</v>
      </c>
      <c r="AA1395">
        <v>15</v>
      </c>
      <c r="AB1395">
        <v>170</v>
      </c>
      <c r="AC1395">
        <v>50</v>
      </c>
      <c r="AD1395">
        <v>255</v>
      </c>
      <c r="AE1395">
        <v>85</v>
      </c>
      <c r="AF1395">
        <v>40</v>
      </c>
      <c r="AG1395">
        <v>45</v>
      </c>
      <c r="AH1395">
        <v>70</v>
      </c>
      <c r="AI1395">
        <v>80</v>
      </c>
      <c r="AJ1395">
        <v>90</v>
      </c>
      <c r="AK1395">
        <v>40</v>
      </c>
      <c r="AL1395">
        <v>35</v>
      </c>
      <c r="AM1395">
        <v>200</v>
      </c>
      <c r="AN1395">
        <v>50</v>
      </c>
      <c r="AO1395">
        <v>75</v>
      </c>
      <c r="AP1395">
        <v>200</v>
      </c>
      <c r="AQ1395">
        <v>70</v>
      </c>
      <c r="AR1395">
        <v>20</v>
      </c>
      <c r="AS1395">
        <v>0</v>
      </c>
      <c r="AT1395">
        <v>50</v>
      </c>
      <c r="AU1395">
        <v>75</v>
      </c>
      <c r="AV1395">
        <v>15</v>
      </c>
      <c r="AW1395">
        <v>0</v>
      </c>
      <c r="AX1395">
        <v>60</v>
      </c>
      <c r="AY1395">
        <v>75</v>
      </c>
      <c r="AZ1395">
        <v>10</v>
      </c>
      <c r="BA1395">
        <v>55</v>
      </c>
      <c r="BB1395">
        <v>45</v>
      </c>
      <c r="BC1395">
        <v>30</v>
      </c>
      <c r="BD1395">
        <v>155</v>
      </c>
      <c r="BE1395">
        <v>250</v>
      </c>
      <c r="BF1395">
        <v>10</v>
      </c>
      <c r="BG1395">
        <v>25</v>
      </c>
      <c r="BH1395">
        <v>35</v>
      </c>
      <c r="BI1395">
        <v>10</v>
      </c>
      <c r="BJ1395">
        <v>0</v>
      </c>
      <c r="BK1395">
        <v>70</v>
      </c>
      <c r="BL1395">
        <v>0</v>
      </c>
      <c r="BM1395">
        <v>75</v>
      </c>
      <c r="BN1395">
        <v>135</v>
      </c>
      <c r="BO1395">
        <v>10</v>
      </c>
      <c r="BP1395">
        <v>30</v>
      </c>
      <c r="BQ1395">
        <v>130</v>
      </c>
      <c r="BR1395">
        <v>25</v>
      </c>
      <c r="BS1395">
        <v>120</v>
      </c>
      <c r="BT1395">
        <v>35</v>
      </c>
      <c r="BU1395">
        <v>75</v>
      </c>
      <c r="BV1395">
        <v>75</v>
      </c>
      <c r="BW1395">
        <v>135</v>
      </c>
      <c r="BX1395">
        <v>220</v>
      </c>
      <c r="BY1395">
        <v>175</v>
      </c>
      <c r="BZ1395">
        <v>115</v>
      </c>
      <c r="CA1395">
        <v>45</v>
      </c>
      <c r="CB1395">
        <v>0</v>
      </c>
      <c r="CC1395">
        <v>10</v>
      </c>
      <c r="CD1395">
        <v>15</v>
      </c>
      <c r="CE1395">
        <v>20</v>
      </c>
      <c r="CF1395">
        <v>195</v>
      </c>
      <c r="CG1395">
        <v>40</v>
      </c>
      <c r="CH1395">
        <v>105</v>
      </c>
      <c r="CI1395">
        <v>15</v>
      </c>
      <c r="CJ1395">
        <v>0</v>
      </c>
      <c r="CK1395">
        <v>195</v>
      </c>
      <c r="CL1395">
        <v>180</v>
      </c>
      <c r="CM1395">
        <v>90</v>
      </c>
      <c r="CN1395">
        <v>35</v>
      </c>
      <c r="CO1395">
        <v>20</v>
      </c>
      <c r="CP1395">
        <v>260</v>
      </c>
      <c r="CQ1395">
        <v>105</v>
      </c>
      <c r="CR1395">
        <v>45</v>
      </c>
      <c r="CS1395">
        <v>35</v>
      </c>
      <c r="CT1395">
        <v>70</v>
      </c>
      <c r="CU1395">
        <v>85</v>
      </c>
      <c r="CV1395">
        <v>75</v>
      </c>
      <c r="CW1395">
        <v>145</v>
      </c>
      <c r="CX1395">
        <v>90</v>
      </c>
      <c r="CY1395">
        <v>0</v>
      </c>
      <c r="CZ1395">
        <v>135</v>
      </c>
      <c r="DA1395">
        <v>0</v>
      </c>
      <c r="DB1395">
        <v>20</v>
      </c>
      <c r="DC1395">
        <v>35</v>
      </c>
      <c r="DD1395">
        <v>10</v>
      </c>
      <c r="DE1395">
        <v>45</v>
      </c>
      <c r="DF1395">
        <v>190</v>
      </c>
      <c r="DG1395">
        <v>180</v>
      </c>
      <c r="DH1395">
        <v>40</v>
      </c>
      <c r="DI1395">
        <v>60</v>
      </c>
      <c r="DJ1395">
        <v>0</v>
      </c>
      <c r="DK1395">
        <v>20</v>
      </c>
      <c r="DL1395">
        <v>135</v>
      </c>
      <c r="DM1395">
        <v>150</v>
      </c>
      <c r="DN1395">
        <v>35</v>
      </c>
      <c r="DO1395">
        <v>10</v>
      </c>
      <c r="DP1395">
        <v>175</v>
      </c>
      <c r="DQ1395">
        <v>45</v>
      </c>
      <c r="DR1395">
        <v>15</v>
      </c>
      <c r="DS1395">
        <v>350</v>
      </c>
      <c r="DT1395">
        <v>20</v>
      </c>
      <c r="DU1395">
        <v>20</v>
      </c>
      <c r="DV1395">
        <v>130</v>
      </c>
      <c r="DW1395">
        <v>60</v>
      </c>
      <c r="DX1395">
        <v>10</v>
      </c>
      <c r="DY1395">
        <v>370</v>
      </c>
      <c r="DZ1395">
        <v>10</v>
      </c>
      <c r="EA1395">
        <v>20</v>
      </c>
      <c r="EB1395">
        <v>10</v>
      </c>
      <c r="EC1395">
        <v>15</v>
      </c>
      <c r="ED1395">
        <v>30</v>
      </c>
      <c r="EE1395">
        <v>75</v>
      </c>
      <c r="EF1395">
        <v>75</v>
      </c>
      <c r="EG1395">
        <v>20</v>
      </c>
      <c r="EH1395">
        <v>50</v>
      </c>
      <c r="EI1395">
        <v>50</v>
      </c>
      <c r="EJ1395">
        <v>75</v>
      </c>
      <c r="EK1395">
        <v>70</v>
      </c>
      <c r="EL1395">
        <v>125</v>
      </c>
      <c r="EM1395">
        <v>100</v>
      </c>
      <c r="EN1395">
        <v>170</v>
      </c>
      <c r="EO1395">
        <v>55</v>
      </c>
      <c r="EP1395">
        <v>20</v>
      </c>
    </row>
    <row r="1396" spans="1:146" x14ac:dyDescent="0.35">
      <c r="A1396">
        <v>1397</v>
      </c>
      <c r="B1396" t="s">
        <v>1022</v>
      </c>
      <c r="C1396" t="s">
        <v>1023</v>
      </c>
      <c r="D1396" t="s">
        <v>154</v>
      </c>
      <c r="E1396" t="s">
        <v>1229</v>
      </c>
      <c r="F1396" s="1">
        <v>1950</v>
      </c>
      <c r="G1396">
        <v>0</v>
      </c>
      <c r="H1396">
        <v>0</v>
      </c>
      <c r="I1396">
        <v>10</v>
      </c>
      <c r="J1396">
        <v>65</v>
      </c>
      <c r="K1396">
        <v>10</v>
      </c>
      <c r="L1396">
        <v>0</v>
      </c>
      <c r="M1396">
        <v>10</v>
      </c>
      <c r="N1396">
        <v>0</v>
      </c>
      <c r="O1396">
        <v>0</v>
      </c>
      <c r="P1396">
        <v>10</v>
      </c>
      <c r="Q1396">
        <v>0</v>
      </c>
      <c r="R1396">
        <v>0</v>
      </c>
      <c r="S1396">
        <v>50</v>
      </c>
      <c r="T1396">
        <v>0</v>
      </c>
      <c r="U1396">
        <v>25</v>
      </c>
      <c r="V1396">
        <v>10</v>
      </c>
      <c r="W1396">
        <v>0</v>
      </c>
      <c r="X1396">
        <v>20</v>
      </c>
      <c r="Y1396">
        <v>0</v>
      </c>
      <c r="Z1396">
        <v>20</v>
      </c>
      <c r="AA1396">
        <v>0</v>
      </c>
      <c r="AB1396">
        <v>0</v>
      </c>
      <c r="AC1396">
        <v>10</v>
      </c>
      <c r="AD1396">
        <v>20</v>
      </c>
      <c r="AE1396">
        <v>35</v>
      </c>
      <c r="AF1396">
        <v>10</v>
      </c>
      <c r="AG1396">
        <v>10</v>
      </c>
      <c r="AH1396">
        <v>10</v>
      </c>
      <c r="AI1396">
        <v>20</v>
      </c>
      <c r="AJ1396">
        <v>0</v>
      </c>
      <c r="AK1396">
        <v>0</v>
      </c>
      <c r="AL1396">
        <v>0</v>
      </c>
      <c r="AM1396">
        <v>40</v>
      </c>
      <c r="AN1396">
        <v>10</v>
      </c>
      <c r="AO1396">
        <v>35</v>
      </c>
      <c r="AP1396">
        <v>20</v>
      </c>
      <c r="AQ1396">
        <v>20</v>
      </c>
      <c r="AR1396">
        <v>0</v>
      </c>
      <c r="AS1396">
        <v>0</v>
      </c>
      <c r="AT1396">
        <v>10</v>
      </c>
      <c r="AU1396">
        <v>15</v>
      </c>
      <c r="AV1396">
        <v>10</v>
      </c>
      <c r="AW1396">
        <v>0</v>
      </c>
      <c r="AX1396">
        <v>0</v>
      </c>
      <c r="AY1396">
        <v>25</v>
      </c>
      <c r="AZ1396">
        <v>0</v>
      </c>
      <c r="BA1396">
        <v>30</v>
      </c>
      <c r="BB1396">
        <v>10</v>
      </c>
      <c r="BC1396">
        <v>0</v>
      </c>
      <c r="BD1396">
        <v>20</v>
      </c>
      <c r="BE1396">
        <v>35</v>
      </c>
      <c r="BF1396">
        <v>0</v>
      </c>
      <c r="BG1396">
        <v>10</v>
      </c>
      <c r="BH1396">
        <v>0</v>
      </c>
      <c r="BI1396">
        <v>10</v>
      </c>
      <c r="BJ1396">
        <v>10</v>
      </c>
      <c r="BK1396">
        <v>15</v>
      </c>
      <c r="BL1396">
        <v>0</v>
      </c>
      <c r="BM1396">
        <v>40</v>
      </c>
      <c r="BN1396">
        <v>15</v>
      </c>
      <c r="BO1396">
        <v>0</v>
      </c>
      <c r="BP1396">
        <v>0</v>
      </c>
      <c r="BQ1396">
        <v>35</v>
      </c>
      <c r="BR1396">
        <v>0</v>
      </c>
      <c r="BS1396">
        <v>10</v>
      </c>
      <c r="BT1396">
        <v>0</v>
      </c>
      <c r="BU1396">
        <v>0</v>
      </c>
      <c r="BV1396">
        <v>10</v>
      </c>
      <c r="BW1396">
        <v>10</v>
      </c>
      <c r="BX1396">
        <v>40</v>
      </c>
      <c r="BY1396">
        <v>10</v>
      </c>
      <c r="BZ1396">
        <v>0</v>
      </c>
      <c r="CA1396">
        <v>10</v>
      </c>
      <c r="CB1396">
        <v>10</v>
      </c>
      <c r="CC1396">
        <v>0</v>
      </c>
      <c r="CD1396">
        <v>25</v>
      </c>
      <c r="CE1396">
        <v>0</v>
      </c>
      <c r="CF1396">
        <v>25</v>
      </c>
      <c r="CG1396">
        <v>10</v>
      </c>
      <c r="CH1396">
        <v>0</v>
      </c>
      <c r="CI1396">
        <v>0</v>
      </c>
      <c r="CJ1396">
        <v>0</v>
      </c>
      <c r="CK1396">
        <v>10</v>
      </c>
      <c r="CL1396">
        <v>70</v>
      </c>
      <c r="CM1396">
        <v>10</v>
      </c>
      <c r="CN1396">
        <v>0</v>
      </c>
      <c r="CO1396">
        <v>10</v>
      </c>
      <c r="CP1396">
        <v>50</v>
      </c>
      <c r="CQ1396">
        <v>10</v>
      </c>
      <c r="CR1396">
        <v>20</v>
      </c>
      <c r="CS1396">
        <v>10</v>
      </c>
      <c r="CT1396">
        <v>30</v>
      </c>
      <c r="CU1396">
        <v>20</v>
      </c>
      <c r="CV1396">
        <v>10</v>
      </c>
      <c r="CW1396">
        <v>20</v>
      </c>
      <c r="CX1396">
        <v>0</v>
      </c>
      <c r="CY1396">
        <v>0</v>
      </c>
      <c r="CZ1396">
        <v>25</v>
      </c>
      <c r="DA1396">
        <v>0</v>
      </c>
      <c r="DB1396">
        <v>20</v>
      </c>
      <c r="DC1396">
        <v>15</v>
      </c>
      <c r="DD1396">
        <v>0</v>
      </c>
      <c r="DE1396">
        <v>10</v>
      </c>
      <c r="DF1396">
        <v>35</v>
      </c>
      <c r="DG1396">
        <v>65</v>
      </c>
      <c r="DH1396">
        <v>20</v>
      </c>
      <c r="DI1396">
        <v>10</v>
      </c>
      <c r="DJ1396">
        <v>0</v>
      </c>
      <c r="DK1396">
        <v>35</v>
      </c>
      <c r="DL1396">
        <v>10</v>
      </c>
      <c r="DM1396">
        <v>30</v>
      </c>
      <c r="DN1396">
        <v>30</v>
      </c>
      <c r="DO1396">
        <v>0</v>
      </c>
      <c r="DP1396">
        <v>30</v>
      </c>
      <c r="DQ1396">
        <v>0</v>
      </c>
      <c r="DR1396">
        <v>20</v>
      </c>
      <c r="DS1396">
        <v>65</v>
      </c>
      <c r="DT1396">
        <v>0</v>
      </c>
      <c r="DU1396">
        <v>0</v>
      </c>
      <c r="DV1396">
        <v>20</v>
      </c>
      <c r="DW1396">
        <v>0</v>
      </c>
      <c r="DX1396">
        <v>10</v>
      </c>
      <c r="DY1396">
        <v>105</v>
      </c>
      <c r="DZ1396">
        <v>30</v>
      </c>
      <c r="EA1396">
        <v>10</v>
      </c>
      <c r="EB1396">
        <v>20</v>
      </c>
      <c r="EC1396">
        <v>10</v>
      </c>
      <c r="ED1396">
        <v>35</v>
      </c>
      <c r="EE1396">
        <v>10</v>
      </c>
      <c r="EF1396">
        <v>10</v>
      </c>
      <c r="EG1396">
        <v>10</v>
      </c>
      <c r="EH1396">
        <v>20</v>
      </c>
      <c r="EI1396">
        <v>0</v>
      </c>
      <c r="EJ1396">
        <v>35</v>
      </c>
      <c r="EK1396">
        <v>10</v>
      </c>
      <c r="EL1396">
        <v>35</v>
      </c>
      <c r="EM1396">
        <v>0</v>
      </c>
      <c r="EN1396">
        <v>30</v>
      </c>
      <c r="EO1396">
        <v>35</v>
      </c>
      <c r="EP1396">
        <v>0</v>
      </c>
    </row>
    <row r="1397" spans="1:146" x14ac:dyDescent="0.35">
      <c r="A1397">
        <v>1398</v>
      </c>
      <c r="B1397" t="s">
        <v>1022</v>
      </c>
      <c r="C1397" t="s">
        <v>1023</v>
      </c>
      <c r="D1397" t="s">
        <v>154</v>
      </c>
      <c r="E1397" t="s">
        <v>1230</v>
      </c>
      <c r="F1397" s="1">
        <v>302485</v>
      </c>
      <c r="G1397">
        <v>265</v>
      </c>
      <c r="H1397">
        <v>430</v>
      </c>
      <c r="I1397" s="1">
        <v>2415</v>
      </c>
      <c r="J1397" s="1">
        <v>5800</v>
      </c>
      <c r="K1397" s="1">
        <v>3710</v>
      </c>
      <c r="L1397" s="1">
        <v>4440</v>
      </c>
      <c r="M1397" s="1">
        <v>2595</v>
      </c>
      <c r="N1397" s="1">
        <v>2410</v>
      </c>
      <c r="O1397" s="1">
        <v>1580</v>
      </c>
      <c r="P1397" s="1">
        <v>7475</v>
      </c>
      <c r="Q1397">
        <v>220</v>
      </c>
      <c r="R1397">
        <v>985</v>
      </c>
      <c r="S1397" s="1">
        <v>2120</v>
      </c>
      <c r="T1397">
        <v>665</v>
      </c>
      <c r="U1397">
        <v>770</v>
      </c>
      <c r="V1397" s="1">
        <v>1475</v>
      </c>
      <c r="W1397" s="1">
        <v>1395</v>
      </c>
      <c r="X1397" s="1">
        <v>1360</v>
      </c>
      <c r="Y1397">
        <v>655</v>
      </c>
      <c r="Z1397" s="1">
        <v>1545</v>
      </c>
      <c r="AA1397">
        <v>370</v>
      </c>
      <c r="AB1397" s="1">
        <v>3155</v>
      </c>
      <c r="AC1397" s="1">
        <v>1075</v>
      </c>
      <c r="AD1397" s="1">
        <v>4190</v>
      </c>
      <c r="AE1397" s="1">
        <v>1465</v>
      </c>
      <c r="AF1397" s="1">
        <v>4225</v>
      </c>
      <c r="AG1397" s="1">
        <v>1305</v>
      </c>
      <c r="AH1397" s="1">
        <v>1300</v>
      </c>
      <c r="AI1397" s="1">
        <v>1155</v>
      </c>
      <c r="AJ1397" s="1">
        <v>1670</v>
      </c>
      <c r="AK1397" s="1">
        <v>2545</v>
      </c>
      <c r="AL1397">
        <v>600</v>
      </c>
      <c r="AM1397" s="1">
        <v>3710</v>
      </c>
      <c r="AN1397" s="1">
        <v>1430</v>
      </c>
      <c r="AO1397" s="1">
        <v>1715</v>
      </c>
      <c r="AP1397" s="1">
        <v>2295</v>
      </c>
      <c r="AQ1397" s="1">
        <v>3595</v>
      </c>
      <c r="AR1397">
        <v>615</v>
      </c>
      <c r="AS1397">
        <v>520</v>
      </c>
      <c r="AT1397" s="1">
        <v>6540</v>
      </c>
      <c r="AU1397" s="1">
        <v>4010</v>
      </c>
      <c r="AV1397" s="1">
        <v>2110</v>
      </c>
      <c r="AW1397" s="1">
        <v>1490</v>
      </c>
      <c r="AX1397" s="1">
        <v>4800</v>
      </c>
      <c r="AY1397" s="1">
        <v>4150</v>
      </c>
      <c r="AZ1397">
        <v>550</v>
      </c>
      <c r="BA1397" s="1">
        <v>1525</v>
      </c>
      <c r="BB1397" s="1">
        <v>1025</v>
      </c>
      <c r="BC1397">
        <v>935</v>
      </c>
      <c r="BD1397" s="1">
        <v>5415</v>
      </c>
      <c r="BE1397" s="1">
        <v>5835</v>
      </c>
      <c r="BF1397">
        <v>445</v>
      </c>
      <c r="BG1397" s="1">
        <v>1770</v>
      </c>
      <c r="BH1397" s="1">
        <v>1985</v>
      </c>
      <c r="BI1397">
        <v>295</v>
      </c>
      <c r="BJ1397">
        <v>375</v>
      </c>
      <c r="BK1397" s="1">
        <v>3855</v>
      </c>
      <c r="BL1397">
        <v>480</v>
      </c>
      <c r="BM1397" s="1">
        <v>8245</v>
      </c>
      <c r="BN1397" s="1">
        <v>2245</v>
      </c>
      <c r="BO1397">
        <v>390</v>
      </c>
      <c r="BP1397">
        <v>510</v>
      </c>
      <c r="BQ1397" s="1">
        <v>1590</v>
      </c>
      <c r="BR1397" s="1">
        <v>1790</v>
      </c>
      <c r="BS1397" s="1">
        <v>1865</v>
      </c>
      <c r="BT1397" s="1">
        <v>1915</v>
      </c>
      <c r="BU1397" s="1">
        <v>1180</v>
      </c>
      <c r="BV1397" s="1">
        <v>3835</v>
      </c>
      <c r="BW1397" s="1">
        <v>2695</v>
      </c>
      <c r="BX1397" s="1">
        <v>3220</v>
      </c>
      <c r="BY1397" s="1">
        <v>2195</v>
      </c>
      <c r="BZ1397" s="1">
        <v>1905</v>
      </c>
      <c r="CA1397" s="1">
        <v>2530</v>
      </c>
      <c r="CB1397">
        <v>655</v>
      </c>
      <c r="CC1397">
        <v>235</v>
      </c>
      <c r="CD1397" s="1">
        <v>2535</v>
      </c>
      <c r="CE1397">
        <v>90</v>
      </c>
      <c r="CF1397" s="1">
        <v>6585</v>
      </c>
      <c r="CG1397">
        <v>695</v>
      </c>
      <c r="CH1397" s="1">
        <v>2155</v>
      </c>
      <c r="CI1397">
        <v>650</v>
      </c>
      <c r="CJ1397">
        <v>505</v>
      </c>
      <c r="CK1397" s="1">
        <v>3190</v>
      </c>
      <c r="CL1397" s="1">
        <v>5300</v>
      </c>
      <c r="CM1397" s="1">
        <v>2185</v>
      </c>
      <c r="CN1397" s="1">
        <v>1090</v>
      </c>
      <c r="CO1397" s="1">
        <v>4495</v>
      </c>
      <c r="CP1397" s="1">
        <v>4330</v>
      </c>
      <c r="CQ1397" s="1">
        <v>1850</v>
      </c>
      <c r="CR1397" s="1">
        <v>1305</v>
      </c>
      <c r="CS1397">
        <v>410</v>
      </c>
      <c r="CT1397" s="1">
        <v>2155</v>
      </c>
      <c r="CU1397" s="1">
        <v>1730</v>
      </c>
      <c r="CV1397">
        <v>740</v>
      </c>
      <c r="CW1397" s="1">
        <v>2190</v>
      </c>
      <c r="CX1397" s="1">
        <v>3795</v>
      </c>
      <c r="CY1397">
        <v>570</v>
      </c>
      <c r="CZ1397" s="1">
        <v>1095</v>
      </c>
      <c r="DA1397">
        <v>725</v>
      </c>
      <c r="DB1397" s="1">
        <v>2320</v>
      </c>
      <c r="DC1397">
        <v>580</v>
      </c>
      <c r="DD1397">
        <v>725</v>
      </c>
      <c r="DE1397" s="1">
        <v>1665</v>
      </c>
      <c r="DF1397" s="1">
        <v>3100</v>
      </c>
      <c r="DG1397" s="1">
        <v>3490</v>
      </c>
      <c r="DH1397" s="1">
        <v>1400</v>
      </c>
      <c r="DI1397" s="1">
        <v>2410</v>
      </c>
      <c r="DJ1397">
        <v>200</v>
      </c>
      <c r="DK1397">
        <v>605</v>
      </c>
      <c r="DL1397" s="1">
        <v>2645</v>
      </c>
      <c r="DM1397" s="1">
        <v>2735</v>
      </c>
      <c r="DN1397" s="1">
        <v>3145</v>
      </c>
      <c r="DO1397">
        <v>210</v>
      </c>
      <c r="DP1397" s="1">
        <v>6735</v>
      </c>
      <c r="DQ1397">
        <v>850</v>
      </c>
      <c r="DR1397" s="1">
        <v>1035</v>
      </c>
      <c r="DS1397" s="1">
        <v>3120</v>
      </c>
      <c r="DT1397">
        <v>510</v>
      </c>
      <c r="DU1397">
        <v>995</v>
      </c>
      <c r="DV1397" s="1">
        <v>1945</v>
      </c>
      <c r="DW1397" s="1">
        <v>1110</v>
      </c>
      <c r="DX1397">
        <v>925</v>
      </c>
      <c r="DY1397" s="1">
        <v>8260</v>
      </c>
      <c r="DZ1397" s="1">
        <v>1550</v>
      </c>
      <c r="EA1397">
        <v>870</v>
      </c>
      <c r="EB1397" s="1">
        <v>9130</v>
      </c>
      <c r="EC1397" s="1">
        <v>1155</v>
      </c>
      <c r="ED1397">
        <v>630</v>
      </c>
      <c r="EE1397" s="1">
        <v>1320</v>
      </c>
      <c r="EF1397" s="1">
        <v>4115</v>
      </c>
      <c r="EG1397" s="1">
        <v>2405</v>
      </c>
      <c r="EH1397" s="1">
        <v>2700</v>
      </c>
      <c r="EI1397" s="1">
        <v>1650</v>
      </c>
      <c r="EJ1397" s="1">
        <v>1615</v>
      </c>
      <c r="EK1397" s="1">
        <v>1015</v>
      </c>
      <c r="EL1397" s="1">
        <v>2485</v>
      </c>
      <c r="EM1397" s="1">
        <v>2215</v>
      </c>
      <c r="EN1397" s="1">
        <v>2675</v>
      </c>
      <c r="EO1397" s="1">
        <v>1365</v>
      </c>
      <c r="EP1397">
        <v>765</v>
      </c>
    </row>
    <row r="1398" spans="1:146" x14ac:dyDescent="0.35">
      <c r="A1398">
        <v>1399</v>
      </c>
      <c r="B1398" t="s">
        <v>1022</v>
      </c>
      <c r="C1398" t="s">
        <v>1023</v>
      </c>
      <c r="D1398" t="s">
        <v>154</v>
      </c>
      <c r="E1398" t="s">
        <v>1231</v>
      </c>
      <c r="F1398" s="1">
        <v>6495</v>
      </c>
      <c r="G1398">
        <v>15</v>
      </c>
      <c r="H1398">
        <v>10</v>
      </c>
      <c r="I1398">
        <v>40</v>
      </c>
      <c r="J1398">
        <v>25</v>
      </c>
      <c r="K1398">
        <v>170</v>
      </c>
      <c r="L1398">
        <v>70</v>
      </c>
      <c r="M1398">
        <v>60</v>
      </c>
      <c r="N1398">
        <v>20</v>
      </c>
      <c r="O1398">
        <v>20</v>
      </c>
      <c r="P1398">
        <v>45</v>
      </c>
      <c r="Q1398">
        <v>35</v>
      </c>
      <c r="R1398">
        <v>50</v>
      </c>
      <c r="S1398">
        <v>35</v>
      </c>
      <c r="T1398">
        <v>10</v>
      </c>
      <c r="U1398">
        <v>0</v>
      </c>
      <c r="V1398">
        <v>35</v>
      </c>
      <c r="W1398">
        <v>25</v>
      </c>
      <c r="X1398">
        <v>240</v>
      </c>
      <c r="Y1398">
        <v>0</v>
      </c>
      <c r="Z1398">
        <v>40</v>
      </c>
      <c r="AA1398">
        <v>0</v>
      </c>
      <c r="AB1398">
        <v>30</v>
      </c>
      <c r="AC1398">
        <v>20</v>
      </c>
      <c r="AD1398">
        <v>140</v>
      </c>
      <c r="AE1398">
        <v>105</v>
      </c>
      <c r="AF1398">
        <v>85</v>
      </c>
      <c r="AG1398">
        <v>0</v>
      </c>
      <c r="AH1398">
        <v>30</v>
      </c>
      <c r="AI1398">
        <v>10</v>
      </c>
      <c r="AJ1398">
        <v>180</v>
      </c>
      <c r="AK1398">
        <v>145</v>
      </c>
      <c r="AL1398">
        <v>30</v>
      </c>
      <c r="AM1398">
        <v>30</v>
      </c>
      <c r="AN1398">
        <v>10</v>
      </c>
      <c r="AO1398">
        <v>50</v>
      </c>
      <c r="AP1398">
        <v>60</v>
      </c>
      <c r="AQ1398">
        <v>120</v>
      </c>
      <c r="AR1398">
        <v>0</v>
      </c>
      <c r="AS1398">
        <v>0</v>
      </c>
      <c r="AT1398">
        <v>10</v>
      </c>
      <c r="AU1398">
        <v>105</v>
      </c>
      <c r="AV1398">
        <v>100</v>
      </c>
      <c r="AW1398">
        <v>90</v>
      </c>
      <c r="AX1398">
        <v>55</v>
      </c>
      <c r="AY1398">
        <v>50</v>
      </c>
      <c r="AZ1398">
        <v>0</v>
      </c>
      <c r="BA1398">
        <v>10</v>
      </c>
      <c r="BB1398">
        <v>25</v>
      </c>
      <c r="BC1398">
        <v>65</v>
      </c>
      <c r="BD1398">
        <v>40</v>
      </c>
      <c r="BE1398">
        <v>80</v>
      </c>
      <c r="BF1398">
        <v>0</v>
      </c>
      <c r="BG1398">
        <v>25</v>
      </c>
      <c r="BH1398">
        <v>30</v>
      </c>
      <c r="BI1398">
        <v>10</v>
      </c>
      <c r="BJ1398">
        <v>20</v>
      </c>
      <c r="BK1398">
        <v>30</v>
      </c>
      <c r="BL1398">
        <v>10</v>
      </c>
      <c r="BM1398">
        <v>115</v>
      </c>
      <c r="BN1398">
        <v>20</v>
      </c>
      <c r="BO1398">
        <v>10</v>
      </c>
      <c r="BP1398">
        <v>60</v>
      </c>
      <c r="BQ1398">
        <v>25</v>
      </c>
      <c r="BR1398">
        <v>35</v>
      </c>
      <c r="BS1398">
        <v>0</v>
      </c>
      <c r="BT1398">
        <v>10</v>
      </c>
      <c r="BU1398">
        <v>50</v>
      </c>
      <c r="BV1398">
        <v>85</v>
      </c>
      <c r="BW1398">
        <v>50</v>
      </c>
      <c r="BX1398">
        <v>55</v>
      </c>
      <c r="BY1398">
        <v>45</v>
      </c>
      <c r="BZ1398">
        <v>10</v>
      </c>
      <c r="CA1398">
        <v>40</v>
      </c>
      <c r="CB1398">
        <v>30</v>
      </c>
      <c r="CC1398">
        <v>0</v>
      </c>
      <c r="CD1398">
        <v>115</v>
      </c>
      <c r="CE1398">
        <v>10</v>
      </c>
      <c r="CF1398">
        <v>130</v>
      </c>
      <c r="CG1398">
        <v>10</v>
      </c>
      <c r="CH1398">
        <v>35</v>
      </c>
      <c r="CI1398">
        <v>45</v>
      </c>
      <c r="CJ1398">
        <v>10</v>
      </c>
      <c r="CK1398">
        <v>50</v>
      </c>
      <c r="CL1398">
        <v>160</v>
      </c>
      <c r="CM1398">
        <v>15</v>
      </c>
      <c r="CN1398">
        <v>0</v>
      </c>
      <c r="CO1398">
        <v>50</v>
      </c>
      <c r="CP1398">
        <v>100</v>
      </c>
      <c r="CQ1398">
        <v>10</v>
      </c>
      <c r="CR1398">
        <v>40</v>
      </c>
      <c r="CS1398">
        <v>25</v>
      </c>
      <c r="CT1398">
        <v>20</v>
      </c>
      <c r="CU1398">
        <v>60</v>
      </c>
      <c r="CV1398">
        <v>55</v>
      </c>
      <c r="CW1398">
        <v>10</v>
      </c>
      <c r="CX1398">
        <v>255</v>
      </c>
      <c r="CY1398">
        <v>15</v>
      </c>
      <c r="CZ1398">
        <v>20</v>
      </c>
      <c r="DA1398">
        <v>35</v>
      </c>
      <c r="DB1398">
        <v>0</v>
      </c>
      <c r="DC1398">
        <v>35</v>
      </c>
      <c r="DD1398">
        <v>25</v>
      </c>
      <c r="DE1398">
        <v>30</v>
      </c>
      <c r="DF1398">
        <v>45</v>
      </c>
      <c r="DG1398">
        <v>60</v>
      </c>
      <c r="DH1398">
        <v>10</v>
      </c>
      <c r="DI1398">
        <v>65</v>
      </c>
      <c r="DJ1398">
        <v>0</v>
      </c>
      <c r="DK1398">
        <v>0</v>
      </c>
      <c r="DL1398">
        <v>50</v>
      </c>
      <c r="DM1398">
        <v>35</v>
      </c>
      <c r="DN1398">
        <v>40</v>
      </c>
      <c r="DO1398">
        <v>10</v>
      </c>
      <c r="DP1398">
        <v>120</v>
      </c>
      <c r="DQ1398">
        <v>60</v>
      </c>
      <c r="DR1398">
        <v>90</v>
      </c>
      <c r="DS1398">
        <v>55</v>
      </c>
      <c r="DT1398">
        <v>10</v>
      </c>
      <c r="DU1398">
        <v>55</v>
      </c>
      <c r="DV1398">
        <v>10</v>
      </c>
      <c r="DW1398">
        <v>15</v>
      </c>
      <c r="DX1398">
        <v>120</v>
      </c>
      <c r="DY1398">
        <v>120</v>
      </c>
      <c r="DZ1398">
        <v>55</v>
      </c>
      <c r="EA1398">
        <v>0</v>
      </c>
      <c r="EB1398">
        <v>165</v>
      </c>
      <c r="EC1398">
        <v>25</v>
      </c>
      <c r="ED1398">
        <v>10</v>
      </c>
      <c r="EE1398">
        <v>80</v>
      </c>
      <c r="EF1398">
        <v>110</v>
      </c>
      <c r="EG1398">
        <v>35</v>
      </c>
      <c r="EH1398">
        <v>70</v>
      </c>
      <c r="EI1398">
        <v>45</v>
      </c>
      <c r="EJ1398">
        <v>20</v>
      </c>
      <c r="EK1398">
        <v>75</v>
      </c>
      <c r="EL1398">
        <v>30</v>
      </c>
      <c r="EM1398">
        <v>35</v>
      </c>
      <c r="EN1398">
        <v>20</v>
      </c>
      <c r="EO1398">
        <v>35</v>
      </c>
      <c r="EP1398">
        <v>10</v>
      </c>
    </row>
    <row r="1399" spans="1:146" x14ac:dyDescent="0.35">
      <c r="A1399">
        <v>1400</v>
      </c>
      <c r="B1399" t="s">
        <v>1022</v>
      </c>
      <c r="C1399" t="s">
        <v>1023</v>
      </c>
      <c r="D1399" t="s">
        <v>154</v>
      </c>
      <c r="E1399" t="s">
        <v>1232</v>
      </c>
      <c r="F1399" s="1">
        <v>165735</v>
      </c>
      <c r="G1399" s="1">
        <v>1445</v>
      </c>
      <c r="H1399" s="1">
        <v>1395</v>
      </c>
      <c r="I1399">
        <v>350</v>
      </c>
      <c r="J1399">
        <v>750</v>
      </c>
      <c r="K1399">
        <v>815</v>
      </c>
      <c r="L1399">
        <v>440</v>
      </c>
      <c r="M1399">
        <v>510</v>
      </c>
      <c r="N1399">
        <v>570</v>
      </c>
      <c r="O1399">
        <v>510</v>
      </c>
      <c r="P1399">
        <v>330</v>
      </c>
      <c r="Q1399" s="1">
        <v>1400</v>
      </c>
      <c r="R1399" s="1">
        <v>1680</v>
      </c>
      <c r="S1399">
        <v>840</v>
      </c>
      <c r="T1399" s="1">
        <v>3445</v>
      </c>
      <c r="U1399">
        <v>475</v>
      </c>
      <c r="V1399">
        <v>980</v>
      </c>
      <c r="W1399">
        <v>110</v>
      </c>
      <c r="X1399">
        <v>420</v>
      </c>
      <c r="Y1399" s="1">
        <v>3045</v>
      </c>
      <c r="Z1399">
        <v>395</v>
      </c>
      <c r="AA1399">
        <v>710</v>
      </c>
      <c r="AB1399">
        <v>245</v>
      </c>
      <c r="AC1399">
        <v>970</v>
      </c>
      <c r="AD1399">
        <v>940</v>
      </c>
      <c r="AE1399" s="1">
        <v>1545</v>
      </c>
      <c r="AF1399">
        <v>460</v>
      </c>
      <c r="AG1399">
        <v>945</v>
      </c>
      <c r="AH1399">
        <v>625</v>
      </c>
      <c r="AI1399">
        <v>265</v>
      </c>
      <c r="AJ1399">
        <v>545</v>
      </c>
      <c r="AK1399" s="1">
        <v>1005</v>
      </c>
      <c r="AL1399" s="1">
        <v>1830</v>
      </c>
      <c r="AM1399" s="1">
        <v>1600</v>
      </c>
      <c r="AN1399" s="1">
        <v>3830</v>
      </c>
      <c r="AO1399">
        <v>500</v>
      </c>
      <c r="AP1399">
        <v>960</v>
      </c>
      <c r="AQ1399">
        <v>525</v>
      </c>
      <c r="AR1399" s="1">
        <v>2875</v>
      </c>
      <c r="AS1399" s="1">
        <v>1275</v>
      </c>
      <c r="AT1399" s="1">
        <v>1315</v>
      </c>
      <c r="AU1399">
        <v>600</v>
      </c>
      <c r="AV1399">
        <v>600</v>
      </c>
      <c r="AW1399">
        <v>880</v>
      </c>
      <c r="AX1399">
        <v>435</v>
      </c>
      <c r="AY1399">
        <v>250</v>
      </c>
      <c r="AZ1399" s="1">
        <v>4815</v>
      </c>
      <c r="BA1399">
        <v>630</v>
      </c>
      <c r="BB1399">
        <v>605</v>
      </c>
      <c r="BC1399">
        <v>605</v>
      </c>
      <c r="BD1399">
        <v>505</v>
      </c>
      <c r="BE1399">
        <v>705</v>
      </c>
      <c r="BF1399" s="1">
        <v>1540</v>
      </c>
      <c r="BG1399">
        <v>435</v>
      </c>
      <c r="BH1399">
        <v>525</v>
      </c>
      <c r="BI1399" s="1">
        <v>1320</v>
      </c>
      <c r="BJ1399" s="1">
        <v>2065</v>
      </c>
      <c r="BK1399">
        <v>645</v>
      </c>
      <c r="BL1399" s="1">
        <v>1135</v>
      </c>
      <c r="BM1399" s="1">
        <v>1595</v>
      </c>
      <c r="BN1399">
        <v>400</v>
      </c>
      <c r="BO1399">
        <v>960</v>
      </c>
      <c r="BP1399" s="1">
        <v>1415</v>
      </c>
      <c r="BQ1399">
        <v>695</v>
      </c>
      <c r="BR1399" s="1">
        <v>1780</v>
      </c>
      <c r="BS1399">
        <v>85</v>
      </c>
      <c r="BT1399">
        <v>565</v>
      </c>
      <c r="BU1399" s="1">
        <v>2635</v>
      </c>
      <c r="BV1399">
        <v>355</v>
      </c>
      <c r="BW1399">
        <v>260</v>
      </c>
      <c r="BX1399">
        <v>295</v>
      </c>
      <c r="BY1399">
        <v>290</v>
      </c>
      <c r="BZ1399">
        <v>420</v>
      </c>
      <c r="CA1399">
        <v>510</v>
      </c>
      <c r="CB1399" s="1">
        <v>6985</v>
      </c>
      <c r="CC1399">
        <v>685</v>
      </c>
      <c r="CD1399">
        <v>235</v>
      </c>
      <c r="CE1399">
        <v>950</v>
      </c>
      <c r="CF1399" s="1">
        <v>1275</v>
      </c>
      <c r="CG1399" s="1">
        <v>2280</v>
      </c>
      <c r="CH1399">
        <v>945</v>
      </c>
      <c r="CI1399" s="1">
        <v>2605</v>
      </c>
      <c r="CJ1399" s="1">
        <v>4335</v>
      </c>
      <c r="CK1399">
        <v>435</v>
      </c>
      <c r="CL1399">
        <v>910</v>
      </c>
      <c r="CM1399">
        <v>930</v>
      </c>
      <c r="CN1399">
        <v>160</v>
      </c>
      <c r="CO1399">
        <v>490</v>
      </c>
      <c r="CP1399" s="1">
        <v>1365</v>
      </c>
      <c r="CQ1399">
        <v>390</v>
      </c>
      <c r="CR1399">
        <v>715</v>
      </c>
      <c r="CS1399">
        <v>925</v>
      </c>
      <c r="CT1399" s="1">
        <v>2155</v>
      </c>
      <c r="CU1399" s="1">
        <v>1300</v>
      </c>
      <c r="CV1399">
        <v>395</v>
      </c>
      <c r="CW1399">
        <v>335</v>
      </c>
      <c r="CX1399" s="1">
        <v>2710</v>
      </c>
      <c r="CY1399">
        <v>855</v>
      </c>
      <c r="CZ1399">
        <v>165</v>
      </c>
      <c r="DA1399">
        <v>570</v>
      </c>
      <c r="DB1399">
        <v>165</v>
      </c>
      <c r="DC1399">
        <v>505</v>
      </c>
      <c r="DD1399" s="1">
        <v>1125</v>
      </c>
      <c r="DE1399" s="1">
        <v>2150</v>
      </c>
      <c r="DF1399">
        <v>585</v>
      </c>
      <c r="DG1399">
        <v>355</v>
      </c>
      <c r="DH1399" s="1">
        <v>6280</v>
      </c>
      <c r="DI1399">
        <v>185</v>
      </c>
      <c r="DJ1399" s="1">
        <v>1545</v>
      </c>
      <c r="DK1399" s="1">
        <v>2285</v>
      </c>
      <c r="DL1399" s="1">
        <v>1305</v>
      </c>
      <c r="DM1399" s="1">
        <v>1020</v>
      </c>
      <c r="DN1399">
        <v>465</v>
      </c>
      <c r="DO1399">
        <v>460</v>
      </c>
      <c r="DP1399">
        <v>655</v>
      </c>
      <c r="DQ1399" s="1">
        <v>1580</v>
      </c>
      <c r="DR1399">
        <v>820</v>
      </c>
      <c r="DS1399">
        <v>510</v>
      </c>
      <c r="DT1399">
        <v>855</v>
      </c>
      <c r="DU1399">
        <v>535</v>
      </c>
      <c r="DV1399">
        <v>320</v>
      </c>
      <c r="DW1399">
        <v>155</v>
      </c>
      <c r="DX1399" s="1">
        <v>1380</v>
      </c>
      <c r="DY1399" s="1">
        <v>2625</v>
      </c>
      <c r="DZ1399" s="1">
        <v>4375</v>
      </c>
      <c r="EA1399" s="1">
        <v>4390</v>
      </c>
      <c r="EB1399">
        <v>805</v>
      </c>
      <c r="EC1399" s="1">
        <v>3550</v>
      </c>
      <c r="ED1399">
        <v>850</v>
      </c>
      <c r="EE1399" s="1">
        <v>1615</v>
      </c>
      <c r="EF1399">
        <v>860</v>
      </c>
      <c r="EG1399">
        <v>215</v>
      </c>
      <c r="EH1399" s="1">
        <v>1415</v>
      </c>
      <c r="EI1399" s="1">
        <v>4665</v>
      </c>
      <c r="EJ1399">
        <v>585</v>
      </c>
      <c r="EK1399">
        <v>460</v>
      </c>
      <c r="EL1399">
        <v>740</v>
      </c>
      <c r="EM1399">
        <v>280</v>
      </c>
      <c r="EN1399">
        <v>295</v>
      </c>
      <c r="EO1399" s="1">
        <v>3345</v>
      </c>
      <c r="EP1399">
        <v>935</v>
      </c>
    </row>
    <row r="1400" spans="1:146" x14ac:dyDescent="0.35">
      <c r="A1400">
        <v>1401</v>
      </c>
      <c r="B1400" t="s">
        <v>1022</v>
      </c>
      <c r="C1400" t="s">
        <v>1023</v>
      </c>
      <c r="D1400" t="s">
        <v>154</v>
      </c>
      <c r="E1400" t="s">
        <v>1233</v>
      </c>
      <c r="F1400" s="1">
        <v>4085</v>
      </c>
      <c r="G1400">
        <v>0</v>
      </c>
      <c r="H1400">
        <v>15</v>
      </c>
      <c r="I1400">
        <v>25</v>
      </c>
      <c r="J1400">
        <v>70</v>
      </c>
      <c r="K1400">
        <v>85</v>
      </c>
      <c r="L1400">
        <v>120</v>
      </c>
      <c r="M1400">
        <v>15</v>
      </c>
      <c r="N1400">
        <v>80</v>
      </c>
      <c r="O1400">
        <v>10</v>
      </c>
      <c r="P1400">
        <v>25</v>
      </c>
      <c r="Q1400">
        <v>0</v>
      </c>
      <c r="R1400">
        <v>10</v>
      </c>
      <c r="S1400">
        <v>40</v>
      </c>
      <c r="T1400">
        <v>0</v>
      </c>
      <c r="U1400">
        <v>0</v>
      </c>
      <c r="V1400">
        <v>35</v>
      </c>
      <c r="W1400">
        <v>0</v>
      </c>
      <c r="X1400">
        <v>0</v>
      </c>
      <c r="Y1400">
        <v>15</v>
      </c>
      <c r="Z1400">
        <v>25</v>
      </c>
      <c r="AA1400">
        <v>10</v>
      </c>
      <c r="AB1400">
        <v>50</v>
      </c>
      <c r="AC1400">
        <v>10</v>
      </c>
      <c r="AD1400">
        <v>80</v>
      </c>
      <c r="AE1400">
        <v>10</v>
      </c>
      <c r="AF1400">
        <v>45</v>
      </c>
      <c r="AG1400">
        <v>20</v>
      </c>
      <c r="AH1400">
        <v>10</v>
      </c>
      <c r="AI1400">
        <v>10</v>
      </c>
      <c r="AJ1400">
        <v>10</v>
      </c>
      <c r="AK1400">
        <v>55</v>
      </c>
      <c r="AL1400">
        <v>0</v>
      </c>
      <c r="AM1400">
        <v>35</v>
      </c>
      <c r="AN1400">
        <v>10</v>
      </c>
      <c r="AO1400">
        <v>35</v>
      </c>
      <c r="AP1400">
        <v>45</v>
      </c>
      <c r="AQ1400">
        <v>20</v>
      </c>
      <c r="AR1400">
        <v>10</v>
      </c>
      <c r="AS1400">
        <v>0</v>
      </c>
      <c r="AT1400">
        <v>65</v>
      </c>
      <c r="AU1400">
        <v>0</v>
      </c>
      <c r="AV1400">
        <v>20</v>
      </c>
      <c r="AW1400">
        <v>0</v>
      </c>
      <c r="AX1400">
        <v>75</v>
      </c>
      <c r="AY1400">
        <v>60</v>
      </c>
      <c r="AZ1400">
        <v>0</v>
      </c>
      <c r="BA1400">
        <v>10</v>
      </c>
      <c r="BB1400">
        <v>0</v>
      </c>
      <c r="BC1400">
        <v>10</v>
      </c>
      <c r="BD1400">
        <v>100</v>
      </c>
      <c r="BE1400">
        <v>70</v>
      </c>
      <c r="BF1400">
        <v>0</v>
      </c>
      <c r="BG1400">
        <v>25</v>
      </c>
      <c r="BH1400">
        <v>30</v>
      </c>
      <c r="BI1400">
        <v>0</v>
      </c>
      <c r="BJ1400">
        <v>10</v>
      </c>
      <c r="BK1400">
        <v>50</v>
      </c>
      <c r="BL1400">
        <v>0</v>
      </c>
      <c r="BM1400">
        <v>135</v>
      </c>
      <c r="BN1400">
        <v>20</v>
      </c>
      <c r="BO1400">
        <v>10</v>
      </c>
      <c r="BP1400">
        <v>0</v>
      </c>
      <c r="BQ1400">
        <v>20</v>
      </c>
      <c r="BR1400">
        <v>0</v>
      </c>
      <c r="BS1400">
        <v>25</v>
      </c>
      <c r="BT1400">
        <v>20</v>
      </c>
      <c r="BU1400">
        <v>20</v>
      </c>
      <c r="BV1400">
        <v>30</v>
      </c>
      <c r="BW1400">
        <v>35</v>
      </c>
      <c r="BX1400">
        <v>40</v>
      </c>
      <c r="BY1400">
        <v>0</v>
      </c>
      <c r="BZ1400">
        <v>30</v>
      </c>
      <c r="CA1400">
        <v>10</v>
      </c>
      <c r="CB1400">
        <v>0</v>
      </c>
      <c r="CC1400">
        <v>0</v>
      </c>
      <c r="CD1400">
        <v>25</v>
      </c>
      <c r="CE1400">
        <v>0</v>
      </c>
      <c r="CF1400">
        <v>60</v>
      </c>
      <c r="CG1400">
        <v>0</v>
      </c>
      <c r="CH1400">
        <v>50</v>
      </c>
      <c r="CI1400">
        <v>10</v>
      </c>
      <c r="CJ1400">
        <v>0</v>
      </c>
      <c r="CK1400">
        <v>10</v>
      </c>
      <c r="CL1400">
        <v>170</v>
      </c>
      <c r="CM1400">
        <v>25</v>
      </c>
      <c r="CN1400">
        <v>15</v>
      </c>
      <c r="CO1400">
        <v>145</v>
      </c>
      <c r="CP1400">
        <v>85</v>
      </c>
      <c r="CQ1400">
        <v>15</v>
      </c>
      <c r="CR1400">
        <v>20</v>
      </c>
      <c r="CS1400">
        <v>10</v>
      </c>
      <c r="CT1400">
        <v>55</v>
      </c>
      <c r="CU1400">
        <v>10</v>
      </c>
      <c r="CV1400">
        <v>0</v>
      </c>
      <c r="CW1400">
        <v>25</v>
      </c>
      <c r="CX1400">
        <v>10</v>
      </c>
      <c r="CY1400">
        <v>20</v>
      </c>
      <c r="CZ1400">
        <v>15</v>
      </c>
      <c r="DA1400">
        <v>0</v>
      </c>
      <c r="DB1400">
        <v>0</v>
      </c>
      <c r="DC1400">
        <v>0</v>
      </c>
      <c r="DD1400">
        <v>0</v>
      </c>
      <c r="DE1400">
        <v>20</v>
      </c>
      <c r="DF1400">
        <v>45</v>
      </c>
      <c r="DG1400">
        <v>50</v>
      </c>
      <c r="DH1400">
        <v>10</v>
      </c>
      <c r="DI1400">
        <v>35</v>
      </c>
      <c r="DJ1400">
        <v>0</v>
      </c>
      <c r="DK1400">
        <v>0</v>
      </c>
      <c r="DL1400">
        <v>35</v>
      </c>
      <c r="DM1400">
        <v>40</v>
      </c>
      <c r="DN1400">
        <v>30</v>
      </c>
      <c r="DO1400">
        <v>10</v>
      </c>
      <c r="DP1400">
        <v>50</v>
      </c>
      <c r="DQ1400">
        <v>10</v>
      </c>
      <c r="DR1400">
        <v>25</v>
      </c>
      <c r="DS1400">
        <v>20</v>
      </c>
      <c r="DT1400">
        <v>10</v>
      </c>
      <c r="DU1400">
        <v>15</v>
      </c>
      <c r="DV1400">
        <v>25</v>
      </c>
      <c r="DW1400">
        <v>10</v>
      </c>
      <c r="DX1400">
        <v>0</v>
      </c>
      <c r="DY1400">
        <v>115</v>
      </c>
      <c r="DZ1400">
        <v>20</v>
      </c>
      <c r="EA1400">
        <v>10</v>
      </c>
      <c r="EB1400">
        <v>435</v>
      </c>
      <c r="EC1400">
        <v>10</v>
      </c>
      <c r="ED1400">
        <v>0</v>
      </c>
      <c r="EE1400">
        <v>0</v>
      </c>
      <c r="EF1400">
        <v>115</v>
      </c>
      <c r="EG1400">
        <v>45</v>
      </c>
      <c r="EH1400">
        <v>0</v>
      </c>
      <c r="EI1400">
        <v>10</v>
      </c>
      <c r="EJ1400">
        <v>0</v>
      </c>
      <c r="EK1400">
        <v>0</v>
      </c>
      <c r="EL1400">
        <v>25</v>
      </c>
      <c r="EM1400">
        <v>10</v>
      </c>
      <c r="EN1400">
        <v>45</v>
      </c>
      <c r="EO1400">
        <v>30</v>
      </c>
      <c r="EP1400">
        <v>30</v>
      </c>
    </row>
    <row r="1401" spans="1:146" x14ac:dyDescent="0.35">
      <c r="A1401">
        <v>1402</v>
      </c>
      <c r="B1401" t="s">
        <v>1022</v>
      </c>
      <c r="C1401" t="s">
        <v>1023</v>
      </c>
      <c r="D1401" t="s">
        <v>154</v>
      </c>
      <c r="E1401" t="s">
        <v>1234</v>
      </c>
      <c r="F1401" s="1">
        <v>9505</v>
      </c>
      <c r="G1401">
        <v>20</v>
      </c>
      <c r="H1401">
        <v>10</v>
      </c>
      <c r="I1401">
        <v>45</v>
      </c>
      <c r="J1401">
        <v>230</v>
      </c>
      <c r="K1401">
        <v>160</v>
      </c>
      <c r="L1401">
        <v>55</v>
      </c>
      <c r="M1401">
        <v>55</v>
      </c>
      <c r="N1401">
        <v>45</v>
      </c>
      <c r="O1401">
        <v>30</v>
      </c>
      <c r="P1401">
        <v>235</v>
      </c>
      <c r="Q1401">
        <v>0</v>
      </c>
      <c r="R1401">
        <v>40</v>
      </c>
      <c r="S1401">
        <v>105</v>
      </c>
      <c r="T1401">
        <v>20</v>
      </c>
      <c r="U1401">
        <v>80</v>
      </c>
      <c r="V1401">
        <v>30</v>
      </c>
      <c r="W1401">
        <v>35</v>
      </c>
      <c r="X1401">
        <v>30</v>
      </c>
      <c r="Y1401">
        <v>25</v>
      </c>
      <c r="Z1401">
        <v>70</v>
      </c>
      <c r="AA1401">
        <v>10</v>
      </c>
      <c r="AB1401">
        <v>80</v>
      </c>
      <c r="AC1401">
        <v>30</v>
      </c>
      <c r="AD1401">
        <v>105</v>
      </c>
      <c r="AE1401">
        <v>0</v>
      </c>
      <c r="AF1401">
        <v>75</v>
      </c>
      <c r="AG1401">
        <v>55</v>
      </c>
      <c r="AH1401">
        <v>30</v>
      </c>
      <c r="AI1401">
        <v>45</v>
      </c>
      <c r="AJ1401">
        <v>40</v>
      </c>
      <c r="AK1401">
        <v>30</v>
      </c>
      <c r="AL1401">
        <v>60</v>
      </c>
      <c r="AM1401">
        <v>150</v>
      </c>
      <c r="AN1401">
        <v>45</v>
      </c>
      <c r="AO1401">
        <v>75</v>
      </c>
      <c r="AP1401">
        <v>90</v>
      </c>
      <c r="AQ1401">
        <v>110</v>
      </c>
      <c r="AR1401">
        <v>0</v>
      </c>
      <c r="AS1401">
        <v>10</v>
      </c>
      <c r="AT1401">
        <v>215</v>
      </c>
      <c r="AU1401">
        <v>105</v>
      </c>
      <c r="AV1401">
        <v>35</v>
      </c>
      <c r="AW1401">
        <v>85</v>
      </c>
      <c r="AX1401">
        <v>90</v>
      </c>
      <c r="AY1401">
        <v>110</v>
      </c>
      <c r="AZ1401">
        <v>40</v>
      </c>
      <c r="BA1401">
        <v>60</v>
      </c>
      <c r="BB1401">
        <v>60</v>
      </c>
      <c r="BC1401">
        <v>10</v>
      </c>
      <c r="BD1401">
        <v>175</v>
      </c>
      <c r="BE1401">
        <v>240</v>
      </c>
      <c r="BF1401">
        <v>20</v>
      </c>
      <c r="BG1401">
        <v>40</v>
      </c>
      <c r="BH1401">
        <v>45</v>
      </c>
      <c r="BI1401">
        <v>0</v>
      </c>
      <c r="BJ1401">
        <v>30</v>
      </c>
      <c r="BK1401">
        <v>85</v>
      </c>
      <c r="BL1401">
        <v>60</v>
      </c>
      <c r="BM1401">
        <v>250</v>
      </c>
      <c r="BN1401">
        <v>105</v>
      </c>
      <c r="BO1401">
        <v>0</v>
      </c>
      <c r="BP1401">
        <v>40</v>
      </c>
      <c r="BQ1401">
        <v>105</v>
      </c>
      <c r="BR1401">
        <v>50</v>
      </c>
      <c r="BS1401">
        <v>70</v>
      </c>
      <c r="BT1401">
        <v>20</v>
      </c>
      <c r="BU1401">
        <v>50</v>
      </c>
      <c r="BV1401">
        <v>80</v>
      </c>
      <c r="BW1401">
        <v>150</v>
      </c>
      <c r="BX1401">
        <v>135</v>
      </c>
      <c r="BY1401">
        <v>40</v>
      </c>
      <c r="BZ1401">
        <v>50</v>
      </c>
      <c r="CA1401">
        <v>50</v>
      </c>
      <c r="CB1401">
        <v>100</v>
      </c>
      <c r="CC1401">
        <v>15</v>
      </c>
      <c r="CD1401">
        <v>45</v>
      </c>
      <c r="CE1401">
        <v>0</v>
      </c>
      <c r="CF1401">
        <v>180</v>
      </c>
      <c r="CG1401">
        <v>40</v>
      </c>
      <c r="CH1401">
        <v>105</v>
      </c>
      <c r="CI1401">
        <v>10</v>
      </c>
      <c r="CJ1401">
        <v>35</v>
      </c>
      <c r="CK1401">
        <v>70</v>
      </c>
      <c r="CL1401">
        <v>195</v>
      </c>
      <c r="CM1401">
        <v>45</v>
      </c>
      <c r="CN1401">
        <v>10</v>
      </c>
      <c r="CO1401">
        <v>40</v>
      </c>
      <c r="CP1401">
        <v>175</v>
      </c>
      <c r="CQ1401">
        <v>110</v>
      </c>
      <c r="CR1401">
        <v>50</v>
      </c>
      <c r="CS1401">
        <v>35</v>
      </c>
      <c r="CT1401">
        <v>70</v>
      </c>
      <c r="CU1401">
        <v>70</v>
      </c>
      <c r="CV1401">
        <v>35</v>
      </c>
      <c r="CW1401">
        <v>90</v>
      </c>
      <c r="CX1401">
        <v>70</v>
      </c>
      <c r="CY1401">
        <v>60</v>
      </c>
      <c r="CZ1401">
        <v>35</v>
      </c>
      <c r="DA1401">
        <v>10</v>
      </c>
      <c r="DB1401">
        <v>20</v>
      </c>
      <c r="DC1401">
        <v>30</v>
      </c>
      <c r="DD1401">
        <v>10</v>
      </c>
      <c r="DE1401">
        <v>55</v>
      </c>
      <c r="DF1401">
        <v>155</v>
      </c>
      <c r="DG1401">
        <v>185</v>
      </c>
      <c r="DH1401">
        <v>45</v>
      </c>
      <c r="DI1401">
        <v>75</v>
      </c>
      <c r="DJ1401">
        <v>0</v>
      </c>
      <c r="DK1401">
        <v>10</v>
      </c>
      <c r="DL1401">
        <v>125</v>
      </c>
      <c r="DM1401">
        <v>100</v>
      </c>
      <c r="DN1401">
        <v>70</v>
      </c>
      <c r="DO1401">
        <v>10</v>
      </c>
      <c r="DP1401">
        <v>175</v>
      </c>
      <c r="DQ1401">
        <v>20</v>
      </c>
      <c r="DR1401">
        <v>10</v>
      </c>
      <c r="DS1401">
        <v>140</v>
      </c>
      <c r="DT1401">
        <v>0</v>
      </c>
      <c r="DU1401">
        <v>30</v>
      </c>
      <c r="DV1401">
        <v>60</v>
      </c>
      <c r="DW1401">
        <v>40</v>
      </c>
      <c r="DX1401">
        <v>0</v>
      </c>
      <c r="DY1401">
        <v>370</v>
      </c>
      <c r="DZ1401">
        <v>0</v>
      </c>
      <c r="EA1401">
        <v>10</v>
      </c>
      <c r="EB1401">
        <v>135</v>
      </c>
      <c r="EC1401">
        <v>50</v>
      </c>
      <c r="ED1401">
        <v>0</v>
      </c>
      <c r="EE1401">
        <v>45</v>
      </c>
      <c r="EF1401">
        <v>80</v>
      </c>
      <c r="EG1401">
        <v>55</v>
      </c>
      <c r="EH1401">
        <v>80</v>
      </c>
      <c r="EI1401">
        <v>115</v>
      </c>
      <c r="EJ1401">
        <v>55</v>
      </c>
      <c r="EK1401">
        <v>10</v>
      </c>
      <c r="EL1401">
        <v>95</v>
      </c>
      <c r="EM1401">
        <v>60</v>
      </c>
      <c r="EN1401">
        <v>85</v>
      </c>
      <c r="EO1401">
        <v>35</v>
      </c>
      <c r="EP1401">
        <v>10</v>
      </c>
    </row>
    <row r="1402" spans="1:146" x14ac:dyDescent="0.35">
      <c r="A1402">
        <v>1403</v>
      </c>
      <c r="B1402" t="s">
        <v>1022</v>
      </c>
      <c r="C1402" t="s">
        <v>1023</v>
      </c>
      <c r="D1402" t="s">
        <v>154</v>
      </c>
      <c r="E1402" t="s">
        <v>1235</v>
      </c>
      <c r="F1402" s="1">
        <v>2320</v>
      </c>
      <c r="G1402">
        <v>0</v>
      </c>
      <c r="H1402">
        <v>20</v>
      </c>
      <c r="I1402">
        <v>20</v>
      </c>
      <c r="J1402">
        <v>30</v>
      </c>
      <c r="K1402">
        <v>45</v>
      </c>
      <c r="L1402">
        <v>10</v>
      </c>
      <c r="M1402">
        <v>15</v>
      </c>
      <c r="N1402">
        <v>10</v>
      </c>
      <c r="O1402">
        <v>0</v>
      </c>
      <c r="P1402">
        <v>85</v>
      </c>
      <c r="Q1402">
        <v>0</v>
      </c>
      <c r="R1402">
        <v>10</v>
      </c>
      <c r="S1402">
        <v>20</v>
      </c>
      <c r="T1402">
        <v>0</v>
      </c>
      <c r="U1402">
        <v>10</v>
      </c>
      <c r="V1402">
        <v>0</v>
      </c>
      <c r="W1402">
        <v>10</v>
      </c>
      <c r="X1402">
        <v>0</v>
      </c>
      <c r="Y1402">
        <v>0</v>
      </c>
      <c r="Z1402">
        <v>15</v>
      </c>
      <c r="AA1402">
        <v>0</v>
      </c>
      <c r="AB1402">
        <v>20</v>
      </c>
      <c r="AC1402">
        <v>0</v>
      </c>
      <c r="AD1402">
        <v>20</v>
      </c>
      <c r="AE1402">
        <v>10</v>
      </c>
      <c r="AF1402">
        <v>150</v>
      </c>
      <c r="AG1402">
        <v>10</v>
      </c>
      <c r="AH1402">
        <v>0</v>
      </c>
      <c r="AI1402">
        <v>10</v>
      </c>
      <c r="AJ1402">
        <v>0</v>
      </c>
      <c r="AK1402">
        <v>0</v>
      </c>
      <c r="AL1402">
        <v>0</v>
      </c>
      <c r="AM1402">
        <v>40</v>
      </c>
      <c r="AN1402">
        <v>10</v>
      </c>
      <c r="AO1402">
        <v>0</v>
      </c>
      <c r="AP1402">
        <v>10</v>
      </c>
      <c r="AQ1402">
        <v>10</v>
      </c>
      <c r="AR1402">
        <v>10</v>
      </c>
      <c r="AS1402">
        <v>10</v>
      </c>
      <c r="AT1402">
        <v>160</v>
      </c>
      <c r="AU1402">
        <v>0</v>
      </c>
      <c r="AV1402">
        <v>0</v>
      </c>
      <c r="AW1402">
        <v>0</v>
      </c>
      <c r="AX1402">
        <v>25</v>
      </c>
      <c r="AY1402">
        <v>35</v>
      </c>
      <c r="AZ1402">
        <v>0</v>
      </c>
      <c r="BA1402">
        <v>10</v>
      </c>
      <c r="BB1402">
        <v>0</v>
      </c>
      <c r="BC1402">
        <v>0</v>
      </c>
      <c r="BD1402">
        <v>30</v>
      </c>
      <c r="BE1402">
        <v>20</v>
      </c>
      <c r="BF1402">
        <v>0</v>
      </c>
      <c r="BG1402">
        <v>10</v>
      </c>
      <c r="BH1402">
        <v>0</v>
      </c>
      <c r="BI1402">
        <v>10</v>
      </c>
      <c r="BJ1402">
        <v>0</v>
      </c>
      <c r="BK1402">
        <v>0</v>
      </c>
      <c r="BL1402">
        <v>0</v>
      </c>
      <c r="BM1402">
        <v>20</v>
      </c>
      <c r="BN1402">
        <v>0</v>
      </c>
      <c r="BO1402">
        <v>0</v>
      </c>
      <c r="BP1402">
        <v>15</v>
      </c>
      <c r="BQ1402">
        <v>20</v>
      </c>
      <c r="BR1402">
        <v>30</v>
      </c>
      <c r="BS1402">
        <v>30</v>
      </c>
      <c r="BT1402">
        <v>0</v>
      </c>
      <c r="BU1402">
        <v>0</v>
      </c>
      <c r="BV1402">
        <v>40</v>
      </c>
      <c r="BW1402">
        <v>55</v>
      </c>
      <c r="BX1402">
        <v>20</v>
      </c>
      <c r="BY1402">
        <v>20</v>
      </c>
      <c r="BZ1402">
        <v>30</v>
      </c>
      <c r="CA1402">
        <v>20</v>
      </c>
      <c r="CB1402">
        <v>0</v>
      </c>
      <c r="CC1402">
        <v>0</v>
      </c>
      <c r="CD1402">
        <v>20</v>
      </c>
      <c r="CE1402">
        <v>0</v>
      </c>
      <c r="CF1402">
        <v>65</v>
      </c>
      <c r="CG1402">
        <v>10</v>
      </c>
      <c r="CH1402">
        <v>0</v>
      </c>
      <c r="CI1402">
        <v>0</v>
      </c>
      <c r="CJ1402">
        <v>0</v>
      </c>
      <c r="CK1402">
        <v>35</v>
      </c>
      <c r="CL1402">
        <v>25</v>
      </c>
      <c r="CM1402">
        <v>10</v>
      </c>
      <c r="CN1402">
        <v>10</v>
      </c>
      <c r="CO1402">
        <v>45</v>
      </c>
      <c r="CP1402">
        <v>25</v>
      </c>
      <c r="CQ1402">
        <v>35</v>
      </c>
      <c r="CR1402">
        <v>0</v>
      </c>
      <c r="CS1402">
        <v>0</v>
      </c>
      <c r="CT1402">
        <v>10</v>
      </c>
      <c r="CU1402">
        <v>0</v>
      </c>
      <c r="CV1402">
        <v>0</v>
      </c>
      <c r="CW1402">
        <v>10</v>
      </c>
      <c r="CX1402">
        <v>20</v>
      </c>
      <c r="CY1402">
        <v>0</v>
      </c>
      <c r="CZ1402">
        <v>0</v>
      </c>
      <c r="DA1402">
        <v>0</v>
      </c>
      <c r="DB1402">
        <v>55</v>
      </c>
      <c r="DC1402">
        <v>10</v>
      </c>
      <c r="DD1402">
        <v>10</v>
      </c>
      <c r="DE1402">
        <v>10</v>
      </c>
      <c r="DF1402">
        <v>40</v>
      </c>
      <c r="DG1402">
        <v>20</v>
      </c>
      <c r="DH1402">
        <v>25</v>
      </c>
      <c r="DI1402">
        <v>10</v>
      </c>
      <c r="DJ1402">
        <v>0</v>
      </c>
      <c r="DK1402">
        <v>10</v>
      </c>
      <c r="DL1402">
        <v>20</v>
      </c>
      <c r="DM1402">
        <v>35</v>
      </c>
      <c r="DN1402">
        <v>65</v>
      </c>
      <c r="DO1402">
        <v>0</v>
      </c>
      <c r="DP1402">
        <v>35</v>
      </c>
      <c r="DQ1402">
        <v>0</v>
      </c>
      <c r="DR1402">
        <v>0</v>
      </c>
      <c r="DS1402">
        <v>15</v>
      </c>
      <c r="DT1402">
        <v>30</v>
      </c>
      <c r="DU1402">
        <v>0</v>
      </c>
      <c r="DV1402">
        <v>20</v>
      </c>
      <c r="DW1402">
        <v>0</v>
      </c>
      <c r="DX1402">
        <v>10</v>
      </c>
      <c r="DY1402">
        <v>85</v>
      </c>
      <c r="DZ1402">
        <v>10</v>
      </c>
      <c r="EA1402">
        <v>0</v>
      </c>
      <c r="EB1402">
        <v>30</v>
      </c>
      <c r="EC1402">
        <v>0</v>
      </c>
      <c r="ED1402">
        <v>0</v>
      </c>
      <c r="EE1402">
        <v>0</v>
      </c>
      <c r="EF1402">
        <v>20</v>
      </c>
      <c r="EG1402">
        <v>35</v>
      </c>
      <c r="EH1402">
        <v>70</v>
      </c>
      <c r="EI1402">
        <v>30</v>
      </c>
      <c r="EJ1402">
        <v>20</v>
      </c>
      <c r="EK1402">
        <v>20</v>
      </c>
      <c r="EL1402">
        <v>10</v>
      </c>
      <c r="EM1402">
        <v>25</v>
      </c>
      <c r="EN1402">
        <v>10</v>
      </c>
      <c r="EO1402">
        <v>10</v>
      </c>
      <c r="EP1402">
        <v>10</v>
      </c>
    </row>
    <row r="1403" spans="1:146" x14ac:dyDescent="0.35">
      <c r="A1403">
        <v>1404</v>
      </c>
      <c r="B1403" t="s">
        <v>1022</v>
      </c>
      <c r="C1403" t="s">
        <v>1023</v>
      </c>
      <c r="D1403" t="s">
        <v>154</v>
      </c>
      <c r="E1403" t="s">
        <v>1236</v>
      </c>
      <c r="F1403" s="1">
        <v>4615</v>
      </c>
      <c r="G1403">
        <v>30</v>
      </c>
      <c r="H1403">
        <v>15</v>
      </c>
      <c r="I1403">
        <v>35</v>
      </c>
      <c r="J1403">
        <v>30</v>
      </c>
      <c r="K1403">
        <v>135</v>
      </c>
      <c r="L1403">
        <v>15</v>
      </c>
      <c r="M1403">
        <v>20</v>
      </c>
      <c r="N1403">
        <v>75</v>
      </c>
      <c r="O1403">
        <v>25</v>
      </c>
      <c r="P1403">
        <v>60</v>
      </c>
      <c r="Q1403">
        <v>10</v>
      </c>
      <c r="R1403">
        <v>20</v>
      </c>
      <c r="S1403">
        <v>90</v>
      </c>
      <c r="T1403">
        <v>0</v>
      </c>
      <c r="U1403">
        <v>15</v>
      </c>
      <c r="V1403">
        <v>0</v>
      </c>
      <c r="W1403">
        <v>30</v>
      </c>
      <c r="X1403">
        <v>40</v>
      </c>
      <c r="Y1403">
        <v>0</v>
      </c>
      <c r="Z1403">
        <v>20</v>
      </c>
      <c r="AA1403">
        <v>20</v>
      </c>
      <c r="AB1403">
        <v>15</v>
      </c>
      <c r="AC1403">
        <v>30</v>
      </c>
      <c r="AD1403">
        <v>50</v>
      </c>
      <c r="AE1403">
        <v>55</v>
      </c>
      <c r="AF1403">
        <v>0</v>
      </c>
      <c r="AG1403">
        <v>30</v>
      </c>
      <c r="AH1403">
        <v>55</v>
      </c>
      <c r="AI1403">
        <v>10</v>
      </c>
      <c r="AJ1403">
        <v>70</v>
      </c>
      <c r="AK1403">
        <v>35</v>
      </c>
      <c r="AL1403">
        <v>10</v>
      </c>
      <c r="AM1403">
        <v>50</v>
      </c>
      <c r="AN1403">
        <v>10</v>
      </c>
      <c r="AO1403">
        <v>20</v>
      </c>
      <c r="AP1403">
        <v>45</v>
      </c>
      <c r="AQ1403">
        <v>40</v>
      </c>
      <c r="AR1403">
        <v>10</v>
      </c>
      <c r="AS1403">
        <v>0</v>
      </c>
      <c r="AT1403">
        <v>10</v>
      </c>
      <c r="AU1403">
        <v>20</v>
      </c>
      <c r="AV1403">
        <v>10</v>
      </c>
      <c r="AW1403">
        <v>0</v>
      </c>
      <c r="AX1403">
        <v>30</v>
      </c>
      <c r="AY1403">
        <v>25</v>
      </c>
      <c r="AZ1403">
        <v>0</v>
      </c>
      <c r="BA1403">
        <v>55</v>
      </c>
      <c r="BB1403">
        <v>65</v>
      </c>
      <c r="BC1403">
        <v>15</v>
      </c>
      <c r="BD1403">
        <v>60</v>
      </c>
      <c r="BE1403">
        <v>85</v>
      </c>
      <c r="BF1403">
        <v>20</v>
      </c>
      <c r="BG1403">
        <v>30</v>
      </c>
      <c r="BH1403">
        <v>10</v>
      </c>
      <c r="BI1403">
        <v>0</v>
      </c>
      <c r="BJ1403">
        <v>20</v>
      </c>
      <c r="BK1403">
        <v>60</v>
      </c>
      <c r="BL1403">
        <v>40</v>
      </c>
      <c r="BM1403">
        <v>35</v>
      </c>
      <c r="BN1403">
        <v>70</v>
      </c>
      <c r="BO1403">
        <v>0</v>
      </c>
      <c r="BP1403">
        <v>35</v>
      </c>
      <c r="BQ1403">
        <v>10</v>
      </c>
      <c r="BR1403">
        <v>0</v>
      </c>
      <c r="BS1403">
        <v>30</v>
      </c>
      <c r="BT1403">
        <v>30</v>
      </c>
      <c r="BU1403">
        <v>10</v>
      </c>
      <c r="BV1403">
        <v>30</v>
      </c>
      <c r="BW1403">
        <v>55</v>
      </c>
      <c r="BX1403">
        <v>115</v>
      </c>
      <c r="BY1403">
        <v>155</v>
      </c>
      <c r="BZ1403">
        <v>10</v>
      </c>
      <c r="CA1403">
        <v>45</v>
      </c>
      <c r="CB1403">
        <v>10</v>
      </c>
      <c r="CC1403">
        <v>10</v>
      </c>
      <c r="CD1403">
        <v>45</v>
      </c>
      <c r="CE1403">
        <v>15</v>
      </c>
      <c r="CF1403">
        <v>70</v>
      </c>
      <c r="CG1403">
        <v>10</v>
      </c>
      <c r="CH1403">
        <v>35</v>
      </c>
      <c r="CI1403">
        <v>20</v>
      </c>
      <c r="CJ1403">
        <v>10</v>
      </c>
      <c r="CK1403">
        <v>170</v>
      </c>
      <c r="CL1403">
        <v>120</v>
      </c>
      <c r="CM1403">
        <v>20</v>
      </c>
      <c r="CN1403">
        <v>35</v>
      </c>
      <c r="CO1403">
        <v>10</v>
      </c>
      <c r="CP1403">
        <v>65</v>
      </c>
      <c r="CQ1403">
        <v>40</v>
      </c>
      <c r="CR1403">
        <v>20</v>
      </c>
      <c r="CS1403">
        <v>20</v>
      </c>
      <c r="CT1403">
        <v>20</v>
      </c>
      <c r="CU1403">
        <v>65</v>
      </c>
      <c r="CV1403">
        <v>10</v>
      </c>
      <c r="CW1403">
        <v>10</v>
      </c>
      <c r="CX1403">
        <v>80</v>
      </c>
      <c r="CY1403">
        <v>0</v>
      </c>
      <c r="CZ1403">
        <v>40</v>
      </c>
      <c r="DA1403">
        <v>0</v>
      </c>
      <c r="DB1403">
        <v>0</v>
      </c>
      <c r="DC1403">
        <v>0</v>
      </c>
      <c r="DD1403">
        <v>10</v>
      </c>
      <c r="DE1403">
        <v>40</v>
      </c>
      <c r="DF1403">
        <v>25</v>
      </c>
      <c r="DG1403">
        <v>80</v>
      </c>
      <c r="DH1403">
        <v>50</v>
      </c>
      <c r="DI1403">
        <v>15</v>
      </c>
      <c r="DJ1403">
        <v>0</v>
      </c>
      <c r="DK1403">
        <v>20</v>
      </c>
      <c r="DL1403">
        <v>15</v>
      </c>
      <c r="DM1403">
        <v>35</v>
      </c>
      <c r="DN1403">
        <v>30</v>
      </c>
      <c r="DO1403">
        <v>10</v>
      </c>
      <c r="DP1403">
        <v>45</v>
      </c>
      <c r="DQ1403">
        <v>10</v>
      </c>
      <c r="DR1403">
        <v>20</v>
      </c>
      <c r="DS1403">
        <v>45</v>
      </c>
      <c r="DT1403">
        <v>0</v>
      </c>
      <c r="DU1403">
        <v>20</v>
      </c>
      <c r="DV1403">
        <v>15</v>
      </c>
      <c r="DW1403">
        <v>15</v>
      </c>
      <c r="DX1403">
        <v>70</v>
      </c>
      <c r="DY1403">
        <v>150</v>
      </c>
      <c r="DZ1403">
        <v>85</v>
      </c>
      <c r="EA1403">
        <v>10</v>
      </c>
      <c r="EB1403">
        <v>25</v>
      </c>
      <c r="EC1403">
        <v>10</v>
      </c>
      <c r="ED1403">
        <v>20</v>
      </c>
      <c r="EE1403">
        <v>45</v>
      </c>
      <c r="EF1403">
        <v>60</v>
      </c>
      <c r="EG1403">
        <v>40</v>
      </c>
      <c r="EH1403">
        <v>35</v>
      </c>
      <c r="EI1403">
        <v>25</v>
      </c>
      <c r="EJ1403">
        <v>70</v>
      </c>
      <c r="EK1403">
        <v>20</v>
      </c>
      <c r="EL1403">
        <v>25</v>
      </c>
      <c r="EM1403">
        <v>35</v>
      </c>
      <c r="EN1403">
        <v>50</v>
      </c>
      <c r="EO1403">
        <v>0</v>
      </c>
      <c r="EP1403">
        <v>0</v>
      </c>
    </row>
    <row r="1404" spans="1:146" x14ac:dyDescent="0.35">
      <c r="A1404">
        <v>1405</v>
      </c>
      <c r="B1404" t="s">
        <v>1022</v>
      </c>
      <c r="C1404" t="s">
        <v>1023</v>
      </c>
      <c r="D1404" t="s">
        <v>154</v>
      </c>
      <c r="E1404" t="s">
        <v>1237</v>
      </c>
      <c r="F1404" s="1">
        <v>33700</v>
      </c>
      <c r="G1404">
        <v>45</v>
      </c>
      <c r="H1404">
        <v>45</v>
      </c>
      <c r="I1404">
        <v>110</v>
      </c>
      <c r="J1404">
        <v>685</v>
      </c>
      <c r="K1404">
        <v>455</v>
      </c>
      <c r="L1404">
        <v>390</v>
      </c>
      <c r="M1404">
        <v>265</v>
      </c>
      <c r="N1404">
        <v>295</v>
      </c>
      <c r="O1404">
        <v>215</v>
      </c>
      <c r="P1404" s="1">
        <v>1110</v>
      </c>
      <c r="Q1404">
        <v>35</v>
      </c>
      <c r="R1404">
        <v>125</v>
      </c>
      <c r="S1404">
        <v>300</v>
      </c>
      <c r="T1404">
        <v>310</v>
      </c>
      <c r="U1404">
        <v>85</v>
      </c>
      <c r="V1404">
        <v>205</v>
      </c>
      <c r="W1404">
        <v>215</v>
      </c>
      <c r="X1404">
        <v>90</v>
      </c>
      <c r="Y1404">
        <v>105</v>
      </c>
      <c r="Z1404">
        <v>145</v>
      </c>
      <c r="AA1404">
        <v>70</v>
      </c>
      <c r="AB1404">
        <v>290</v>
      </c>
      <c r="AC1404">
        <v>155</v>
      </c>
      <c r="AD1404">
        <v>405</v>
      </c>
      <c r="AE1404">
        <v>300</v>
      </c>
      <c r="AF1404">
        <v>635</v>
      </c>
      <c r="AG1404">
        <v>180</v>
      </c>
      <c r="AH1404">
        <v>180</v>
      </c>
      <c r="AI1404">
        <v>90</v>
      </c>
      <c r="AJ1404">
        <v>190</v>
      </c>
      <c r="AK1404">
        <v>265</v>
      </c>
      <c r="AL1404">
        <v>90</v>
      </c>
      <c r="AM1404">
        <v>500</v>
      </c>
      <c r="AN1404">
        <v>350</v>
      </c>
      <c r="AO1404">
        <v>175</v>
      </c>
      <c r="AP1404">
        <v>260</v>
      </c>
      <c r="AQ1404">
        <v>270</v>
      </c>
      <c r="AR1404">
        <v>115</v>
      </c>
      <c r="AS1404">
        <v>70</v>
      </c>
      <c r="AT1404" s="1">
        <v>1480</v>
      </c>
      <c r="AU1404">
        <v>260</v>
      </c>
      <c r="AV1404">
        <v>125</v>
      </c>
      <c r="AW1404">
        <v>105</v>
      </c>
      <c r="AX1404">
        <v>470</v>
      </c>
      <c r="AY1404">
        <v>330</v>
      </c>
      <c r="AZ1404">
        <v>60</v>
      </c>
      <c r="BA1404">
        <v>175</v>
      </c>
      <c r="BB1404">
        <v>65</v>
      </c>
      <c r="BC1404">
        <v>75</v>
      </c>
      <c r="BD1404">
        <v>405</v>
      </c>
      <c r="BE1404">
        <v>485</v>
      </c>
      <c r="BF1404">
        <v>100</v>
      </c>
      <c r="BG1404">
        <v>230</v>
      </c>
      <c r="BH1404">
        <v>95</v>
      </c>
      <c r="BI1404">
        <v>45</v>
      </c>
      <c r="BJ1404">
        <v>85</v>
      </c>
      <c r="BK1404">
        <v>455</v>
      </c>
      <c r="BL1404">
        <v>110</v>
      </c>
      <c r="BM1404">
        <v>595</v>
      </c>
      <c r="BN1404">
        <v>295</v>
      </c>
      <c r="BO1404">
        <v>125</v>
      </c>
      <c r="BP1404">
        <v>95</v>
      </c>
      <c r="BQ1404">
        <v>180</v>
      </c>
      <c r="BR1404">
        <v>275</v>
      </c>
      <c r="BS1404">
        <v>170</v>
      </c>
      <c r="BT1404">
        <v>195</v>
      </c>
      <c r="BU1404">
        <v>155</v>
      </c>
      <c r="BV1404">
        <v>415</v>
      </c>
      <c r="BW1404">
        <v>320</v>
      </c>
      <c r="BX1404">
        <v>320</v>
      </c>
      <c r="BY1404">
        <v>330</v>
      </c>
      <c r="BZ1404">
        <v>215</v>
      </c>
      <c r="CA1404">
        <v>160</v>
      </c>
      <c r="CB1404">
        <v>75</v>
      </c>
      <c r="CC1404">
        <v>20</v>
      </c>
      <c r="CD1404">
        <v>160</v>
      </c>
      <c r="CE1404">
        <v>10</v>
      </c>
      <c r="CF1404">
        <v>460</v>
      </c>
      <c r="CG1404">
        <v>100</v>
      </c>
      <c r="CH1404">
        <v>270</v>
      </c>
      <c r="CI1404">
        <v>60</v>
      </c>
      <c r="CJ1404">
        <v>60</v>
      </c>
      <c r="CK1404">
        <v>260</v>
      </c>
      <c r="CL1404">
        <v>485</v>
      </c>
      <c r="CM1404">
        <v>165</v>
      </c>
      <c r="CN1404">
        <v>160</v>
      </c>
      <c r="CO1404">
        <v>225</v>
      </c>
      <c r="CP1404">
        <v>360</v>
      </c>
      <c r="CQ1404">
        <v>250</v>
      </c>
      <c r="CR1404">
        <v>130</v>
      </c>
      <c r="CS1404">
        <v>60</v>
      </c>
      <c r="CT1404">
        <v>305</v>
      </c>
      <c r="CU1404">
        <v>495</v>
      </c>
      <c r="CV1404">
        <v>80</v>
      </c>
      <c r="CW1404">
        <v>205</v>
      </c>
      <c r="CX1404">
        <v>575</v>
      </c>
      <c r="CY1404">
        <v>55</v>
      </c>
      <c r="CZ1404">
        <v>140</v>
      </c>
      <c r="DA1404">
        <v>155</v>
      </c>
      <c r="DB1404">
        <v>165</v>
      </c>
      <c r="DC1404">
        <v>45</v>
      </c>
      <c r="DD1404">
        <v>85</v>
      </c>
      <c r="DE1404">
        <v>225</v>
      </c>
      <c r="DF1404">
        <v>480</v>
      </c>
      <c r="DG1404">
        <v>410</v>
      </c>
      <c r="DH1404">
        <v>135</v>
      </c>
      <c r="DI1404">
        <v>105</v>
      </c>
      <c r="DJ1404">
        <v>70</v>
      </c>
      <c r="DK1404">
        <v>85</v>
      </c>
      <c r="DL1404">
        <v>315</v>
      </c>
      <c r="DM1404">
        <v>390</v>
      </c>
      <c r="DN1404">
        <v>325</v>
      </c>
      <c r="DO1404">
        <v>25</v>
      </c>
      <c r="DP1404">
        <v>400</v>
      </c>
      <c r="DQ1404">
        <v>140</v>
      </c>
      <c r="DR1404">
        <v>75</v>
      </c>
      <c r="DS1404">
        <v>405</v>
      </c>
      <c r="DT1404">
        <v>100</v>
      </c>
      <c r="DU1404">
        <v>85</v>
      </c>
      <c r="DV1404">
        <v>205</v>
      </c>
      <c r="DW1404">
        <v>115</v>
      </c>
      <c r="DX1404">
        <v>95</v>
      </c>
      <c r="DY1404">
        <v>870</v>
      </c>
      <c r="DZ1404">
        <v>220</v>
      </c>
      <c r="EA1404">
        <v>120</v>
      </c>
      <c r="EB1404">
        <v>485</v>
      </c>
      <c r="EC1404">
        <v>250</v>
      </c>
      <c r="ED1404">
        <v>115</v>
      </c>
      <c r="EE1404">
        <v>225</v>
      </c>
      <c r="EF1404">
        <v>415</v>
      </c>
      <c r="EG1404">
        <v>275</v>
      </c>
      <c r="EH1404">
        <v>230</v>
      </c>
      <c r="EI1404">
        <v>200</v>
      </c>
      <c r="EJ1404">
        <v>145</v>
      </c>
      <c r="EK1404">
        <v>160</v>
      </c>
      <c r="EL1404">
        <v>375</v>
      </c>
      <c r="EM1404">
        <v>330</v>
      </c>
      <c r="EN1404">
        <v>200</v>
      </c>
      <c r="EO1404">
        <v>275</v>
      </c>
      <c r="EP1404">
        <v>130</v>
      </c>
    </row>
    <row r="1405" spans="1:146" x14ac:dyDescent="0.35">
      <c r="A1405">
        <v>1406</v>
      </c>
      <c r="B1405" t="s">
        <v>1022</v>
      </c>
      <c r="C1405" t="s">
        <v>1023</v>
      </c>
      <c r="D1405" t="s">
        <v>154</v>
      </c>
      <c r="E1405" t="s">
        <v>1238</v>
      </c>
      <c r="F1405" s="1">
        <v>5710</v>
      </c>
      <c r="G1405">
        <v>0</v>
      </c>
      <c r="H1405">
        <v>0</v>
      </c>
      <c r="I1405">
        <v>25</v>
      </c>
      <c r="J1405">
        <v>115</v>
      </c>
      <c r="K1405">
        <v>130</v>
      </c>
      <c r="L1405">
        <v>85</v>
      </c>
      <c r="M1405">
        <v>60</v>
      </c>
      <c r="N1405">
        <v>35</v>
      </c>
      <c r="O1405">
        <v>25</v>
      </c>
      <c r="P1405">
        <v>95</v>
      </c>
      <c r="Q1405">
        <v>0</v>
      </c>
      <c r="R1405">
        <v>10</v>
      </c>
      <c r="S1405">
        <v>10</v>
      </c>
      <c r="T1405">
        <v>0</v>
      </c>
      <c r="U1405">
        <v>0</v>
      </c>
      <c r="V1405">
        <v>20</v>
      </c>
      <c r="W1405">
        <v>20</v>
      </c>
      <c r="X1405">
        <v>0</v>
      </c>
      <c r="Y1405">
        <v>30</v>
      </c>
      <c r="Z1405">
        <v>0</v>
      </c>
      <c r="AA1405">
        <v>0</v>
      </c>
      <c r="AB1405">
        <v>105</v>
      </c>
      <c r="AC1405">
        <v>40</v>
      </c>
      <c r="AD1405">
        <v>110</v>
      </c>
      <c r="AE1405">
        <v>10</v>
      </c>
      <c r="AF1405">
        <v>60</v>
      </c>
      <c r="AG1405">
        <v>50</v>
      </c>
      <c r="AH1405">
        <v>50</v>
      </c>
      <c r="AI1405">
        <v>50</v>
      </c>
      <c r="AJ1405">
        <v>50</v>
      </c>
      <c r="AK1405">
        <v>10</v>
      </c>
      <c r="AL1405">
        <v>10</v>
      </c>
      <c r="AM1405">
        <v>95</v>
      </c>
      <c r="AN1405">
        <v>20</v>
      </c>
      <c r="AO1405">
        <v>45</v>
      </c>
      <c r="AP1405">
        <v>85</v>
      </c>
      <c r="AQ1405">
        <v>45</v>
      </c>
      <c r="AR1405">
        <v>10</v>
      </c>
      <c r="AS1405">
        <v>0</v>
      </c>
      <c r="AT1405">
        <v>75</v>
      </c>
      <c r="AU1405">
        <v>65</v>
      </c>
      <c r="AV1405">
        <v>10</v>
      </c>
      <c r="AW1405">
        <v>20</v>
      </c>
      <c r="AX1405">
        <v>75</v>
      </c>
      <c r="AY1405">
        <v>50</v>
      </c>
      <c r="AZ1405">
        <v>15</v>
      </c>
      <c r="BA1405">
        <v>55</v>
      </c>
      <c r="BB1405">
        <v>20</v>
      </c>
      <c r="BC1405">
        <v>0</v>
      </c>
      <c r="BD1405">
        <v>100</v>
      </c>
      <c r="BE1405">
        <v>120</v>
      </c>
      <c r="BF1405">
        <v>0</v>
      </c>
      <c r="BG1405">
        <v>0</v>
      </c>
      <c r="BH1405">
        <v>30</v>
      </c>
      <c r="BI1405">
        <v>0</v>
      </c>
      <c r="BJ1405">
        <v>0</v>
      </c>
      <c r="BK1405">
        <v>50</v>
      </c>
      <c r="BL1405">
        <v>0</v>
      </c>
      <c r="BM1405">
        <v>70</v>
      </c>
      <c r="BN1405">
        <v>80</v>
      </c>
      <c r="BO1405">
        <v>0</v>
      </c>
      <c r="BP1405">
        <v>10</v>
      </c>
      <c r="BQ1405">
        <v>25</v>
      </c>
      <c r="BR1405">
        <v>25</v>
      </c>
      <c r="BS1405">
        <v>15</v>
      </c>
      <c r="BT1405">
        <v>35</v>
      </c>
      <c r="BU1405">
        <v>40</v>
      </c>
      <c r="BV1405">
        <v>65</v>
      </c>
      <c r="BW1405">
        <v>65</v>
      </c>
      <c r="BX1405">
        <v>55</v>
      </c>
      <c r="BY1405">
        <v>45</v>
      </c>
      <c r="BZ1405">
        <v>50</v>
      </c>
      <c r="CA1405">
        <v>20</v>
      </c>
      <c r="CB1405">
        <v>20</v>
      </c>
      <c r="CC1405">
        <v>0</v>
      </c>
      <c r="CD1405">
        <v>30</v>
      </c>
      <c r="CE1405">
        <v>0</v>
      </c>
      <c r="CF1405">
        <v>85</v>
      </c>
      <c r="CG1405">
        <v>25</v>
      </c>
      <c r="CH1405">
        <v>50</v>
      </c>
      <c r="CI1405">
        <v>0</v>
      </c>
      <c r="CJ1405">
        <v>0</v>
      </c>
      <c r="CK1405">
        <v>80</v>
      </c>
      <c r="CL1405">
        <v>95</v>
      </c>
      <c r="CM1405">
        <v>15</v>
      </c>
      <c r="CN1405">
        <v>10</v>
      </c>
      <c r="CO1405">
        <v>85</v>
      </c>
      <c r="CP1405">
        <v>120</v>
      </c>
      <c r="CQ1405">
        <v>65</v>
      </c>
      <c r="CR1405">
        <v>10</v>
      </c>
      <c r="CS1405">
        <v>0</v>
      </c>
      <c r="CT1405">
        <v>10</v>
      </c>
      <c r="CU1405">
        <v>30</v>
      </c>
      <c r="CV1405">
        <v>20</v>
      </c>
      <c r="CW1405">
        <v>50</v>
      </c>
      <c r="CX1405">
        <v>80</v>
      </c>
      <c r="CY1405">
        <v>0</v>
      </c>
      <c r="CZ1405">
        <v>20</v>
      </c>
      <c r="DA1405">
        <v>0</v>
      </c>
      <c r="DB1405">
        <v>70</v>
      </c>
      <c r="DC1405">
        <v>0</v>
      </c>
      <c r="DD1405">
        <v>10</v>
      </c>
      <c r="DE1405">
        <v>15</v>
      </c>
      <c r="DF1405">
        <v>50</v>
      </c>
      <c r="DG1405">
        <v>40</v>
      </c>
      <c r="DH1405">
        <v>20</v>
      </c>
      <c r="DI1405">
        <v>200</v>
      </c>
      <c r="DJ1405">
        <v>0</v>
      </c>
      <c r="DK1405">
        <v>20</v>
      </c>
      <c r="DL1405">
        <v>35</v>
      </c>
      <c r="DM1405">
        <v>75</v>
      </c>
      <c r="DN1405">
        <v>65</v>
      </c>
      <c r="DO1405">
        <v>30</v>
      </c>
      <c r="DP1405">
        <v>120</v>
      </c>
      <c r="DQ1405">
        <v>10</v>
      </c>
      <c r="DR1405">
        <v>15</v>
      </c>
      <c r="DS1405">
        <v>110</v>
      </c>
      <c r="DT1405">
        <v>0</v>
      </c>
      <c r="DU1405">
        <v>0</v>
      </c>
      <c r="DV1405">
        <v>45</v>
      </c>
      <c r="DW1405">
        <v>35</v>
      </c>
      <c r="DX1405">
        <v>40</v>
      </c>
      <c r="DY1405">
        <v>170</v>
      </c>
      <c r="DZ1405">
        <v>40</v>
      </c>
      <c r="EA1405">
        <v>10</v>
      </c>
      <c r="EB1405">
        <v>185</v>
      </c>
      <c r="EC1405">
        <v>0</v>
      </c>
      <c r="ED1405">
        <v>10</v>
      </c>
      <c r="EE1405">
        <v>35</v>
      </c>
      <c r="EF1405">
        <v>60</v>
      </c>
      <c r="EG1405">
        <v>60</v>
      </c>
      <c r="EH1405">
        <v>10</v>
      </c>
      <c r="EI1405">
        <v>20</v>
      </c>
      <c r="EJ1405">
        <v>85</v>
      </c>
      <c r="EK1405">
        <v>20</v>
      </c>
      <c r="EL1405">
        <v>40</v>
      </c>
      <c r="EM1405">
        <v>80</v>
      </c>
      <c r="EN1405">
        <v>60</v>
      </c>
      <c r="EO1405">
        <v>25</v>
      </c>
      <c r="EP1405">
        <v>10</v>
      </c>
    </row>
    <row r="1406" spans="1:146" x14ac:dyDescent="0.35">
      <c r="A1406">
        <v>1407</v>
      </c>
      <c r="B1406" t="s">
        <v>1022</v>
      </c>
      <c r="C1406" t="s">
        <v>1023</v>
      </c>
      <c r="D1406" t="s">
        <v>154</v>
      </c>
      <c r="E1406" t="s">
        <v>1239</v>
      </c>
      <c r="F1406" s="1">
        <v>11675</v>
      </c>
      <c r="G1406">
        <v>25</v>
      </c>
      <c r="H1406">
        <v>10</v>
      </c>
      <c r="I1406">
        <v>65</v>
      </c>
      <c r="J1406">
        <v>300</v>
      </c>
      <c r="K1406">
        <v>105</v>
      </c>
      <c r="L1406">
        <v>175</v>
      </c>
      <c r="M1406">
        <v>110</v>
      </c>
      <c r="N1406">
        <v>65</v>
      </c>
      <c r="O1406">
        <v>70</v>
      </c>
      <c r="P1406">
        <v>625</v>
      </c>
      <c r="Q1406">
        <v>0</v>
      </c>
      <c r="R1406">
        <v>15</v>
      </c>
      <c r="S1406">
        <v>20</v>
      </c>
      <c r="T1406">
        <v>0</v>
      </c>
      <c r="U1406">
        <v>55</v>
      </c>
      <c r="V1406">
        <v>45</v>
      </c>
      <c r="W1406">
        <v>60</v>
      </c>
      <c r="X1406">
        <v>40</v>
      </c>
      <c r="Y1406">
        <v>0</v>
      </c>
      <c r="Z1406">
        <v>50</v>
      </c>
      <c r="AA1406">
        <v>10</v>
      </c>
      <c r="AB1406">
        <v>180</v>
      </c>
      <c r="AC1406">
        <v>35</v>
      </c>
      <c r="AD1406">
        <v>120</v>
      </c>
      <c r="AE1406">
        <v>20</v>
      </c>
      <c r="AF1406">
        <v>365</v>
      </c>
      <c r="AG1406">
        <v>35</v>
      </c>
      <c r="AH1406">
        <v>40</v>
      </c>
      <c r="AI1406">
        <v>40</v>
      </c>
      <c r="AJ1406">
        <v>20</v>
      </c>
      <c r="AK1406">
        <v>35</v>
      </c>
      <c r="AL1406">
        <v>0</v>
      </c>
      <c r="AM1406">
        <v>155</v>
      </c>
      <c r="AN1406">
        <v>10</v>
      </c>
      <c r="AO1406">
        <v>105</v>
      </c>
      <c r="AP1406">
        <v>30</v>
      </c>
      <c r="AQ1406">
        <v>55</v>
      </c>
      <c r="AR1406">
        <v>0</v>
      </c>
      <c r="AS1406">
        <v>10</v>
      </c>
      <c r="AT1406">
        <v>455</v>
      </c>
      <c r="AU1406">
        <v>95</v>
      </c>
      <c r="AV1406">
        <v>55</v>
      </c>
      <c r="AW1406">
        <v>0</v>
      </c>
      <c r="AX1406">
        <v>300</v>
      </c>
      <c r="AY1406">
        <v>295</v>
      </c>
      <c r="AZ1406">
        <v>0</v>
      </c>
      <c r="BA1406">
        <v>25</v>
      </c>
      <c r="BB1406">
        <v>20</v>
      </c>
      <c r="BC1406">
        <v>40</v>
      </c>
      <c r="BD1406">
        <v>375</v>
      </c>
      <c r="BE1406">
        <v>425</v>
      </c>
      <c r="BF1406">
        <v>0</v>
      </c>
      <c r="BG1406">
        <v>45</v>
      </c>
      <c r="BH1406">
        <v>70</v>
      </c>
      <c r="BI1406">
        <v>0</v>
      </c>
      <c r="BJ1406">
        <v>0</v>
      </c>
      <c r="BK1406">
        <v>260</v>
      </c>
      <c r="BL1406">
        <v>20</v>
      </c>
      <c r="BM1406">
        <v>315</v>
      </c>
      <c r="BN1406">
        <v>125</v>
      </c>
      <c r="BO1406">
        <v>20</v>
      </c>
      <c r="BP1406">
        <v>15</v>
      </c>
      <c r="BQ1406">
        <v>55</v>
      </c>
      <c r="BR1406">
        <v>35</v>
      </c>
      <c r="BS1406">
        <v>75</v>
      </c>
      <c r="BT1406">
        <v>115</v>
      </c>
      <c r="BU1406">
        <v>20</v>
      </c>
      <c r="BV1406">
        <v>235</v>
      </c>
      <c r="BW1406">
        <v>150</v>
      </c>
      <c r="BX1406">
        <v>105</v>
      </c>
      <c r="BY1406">
        <v>120</v>
      </c>
      <c r="BZ1406">
        <v>85</v>
      </c>
      <c r="CA1406">
        <v>60</v>
      </c>
      <c r="CB1406">
        <v>0</v>
      </c>
      <c r="CC1406">
        <v>0</v>
      </c>
      <c r="CD1406">
        <v>85</v>
      </c>
      <c r="CE1406">
        <v>0</v>
      </c>
      <c r="CF1406">
        <v>190</v>
      </c>
      <c r="CG1406">
        <v>15</v>
      </c>
      <c r="CH1406">
        <v>60</v>
      </c>
      <c r="CI1406">
        <v>20</v>
      </c>
      <c r="CJ1406">
        <v>0</v>
      </c>
      <c r="CK1406">
        <v>125</v>
      </c>
      <c r="CL1406">
        <v>155</v>
      </c>
      <c r="CM1406">
        <v>75</v>
      </c>
      <c r="CN1406">
        <v>20</v>
      </c>
      <c r="CO1406">
        <v>85</v>
      </c>
      <c r="CP1406">
        <v>220</v>
      </c>
      <c r="CQ1406">
        <v>55</v>
      </c>
      <c r="CR1406">
        <v>30</v>
      </c>
      <c r="CS1406">
        <v>0</v>
      </c>
      <c r="CT1406">
        <v>75</v>
      </c>
      <c r="CU1406">
        <v>40</v>
      </c>
      <c r="CV1406">
        <v>20</v>
      </c>
      <c r="CW1406">
        <v>95</v>
      </c>
      <c r="CX1406">
        <v>70</v>
      </c>
      <c r="CY1406">
        <v>25</v>
      </c>
      <c r="CZ1406">
        <v>45</v>
      </c>
      <c r="DA1406">
        <v>0</v>
      </c>
      <c r="DB1406">
        <v>85</v>
      </c>
      <c r="DC1406">
        <v>15</v>
      </c>
      <c r="DD1406">
        <v>0</v>
      </c>
      <c r="DE1406">
        <v>55</v>
      </c>
      <c r="DF1406">
        <v>145</v>
      </c>
      <c r="DG1406">
        <v>100</v>
      </c>
      <c r="DH1406">
        <v>60</v>
      </c>
      <c r="DI1406">
        <v>145</v>
      </c>
      <c r="DJ1406">
        <v>0</v>
      </c>
      <c r="DK1406">
        <v>10</v>
      </c>
      <c r="DL1406">
        <v>85</v>
      </c>
      <c r="DM1406">
        <v>115</v>
      </c>
      <c r="DN1406">
        <v>170</v>
      </c>
      <c r="DO1406">
        <v>0</v>
      </c>
      <c r="DP1406">
        <v>200</v>
      </c>
      <c r="DQ1406">
        <v>10</v>
      </c>
      <c r="DR1406">
        <v>40</v>
      </c>
      <c r="DS1406">
        <v>95</v>
      </c>
      <c r="DT1406">
        <v>0</v>
      </c>
      <c r="DU1406">
        <v>15</v>
      </c>
      <c r="DV1406">
        <v>115</v>
      </c>
      <c r="DW1406">
        <v>70</v>
      </c>
      <c r="DX1406">
        <v>0</v>
      </c>
      <c r="DY1406">
        <v>270</v>
      </c>
      <c r="DZ1406">
        <v>35</v>
      </c>
      <c r="EA1406">
        <v>0</v>
      </c>
      <c r="EB1406">
        <v>245</v>
      </c>
      <c r="EC1406">
        <v>30</v>
      </c>
      <c r="ED1406">
        <v>30</v>
      </c>
      <c r="EE1406">
        <v>10</v>
      </c>
      <c r="EF1406">
        <v>115</v>
      </c>
      <c r="EG1406">
        <v>50</v>
      </c>
      <c r="EH1406">
        <v>75</v>
      </c>
      <c r="EI1406">
        <v>10</v>
      </c>
      <c r="EJ1406">
        <v>80</v>
      </c>
      <c r="EK1406">
        <v>10</v>
      </c>
      <c r="EL1406">
        <v>120</v>
      </c>
      <c r="EM1406">
        <v>120</v>
      </c>
      <c r="EN1406">
        <v>190</v>
      </c>
      <c r="EO1406">
        <v>10</v>
      </c>
      <c r="EP1406">
        <v>45</v>
      </c>
    </row>
    <row r="1407" spans="1:146" x14ac:dyDescent="0.35">
      <c r="A1407">
        <v>1408</v>
      </c>
      <c r="B1407" t="s">
        <v>1022</v>
      </c>
      <c r="C1407" t="s">
        <v>1023</v>
      </c>
      <c r="D1407" t="s">
        <v>154</v>
      </c>
      <c r="E1407" t="s">
        <v>1240</v>
      </c>
      <c r="F1407" s="1">
        <v>1270</v>
      </c>
      <c r="G1407">
        <v>0</v>
      </c>
      <c r="H1407">
        <v>0</v>
      </c>
      <c r="I1407">
        <v>0</v>
      </c>
      <c r="J1407">
        <v>20</v>
      </c>
      <c r="K1407">
        <v>35</v>
      </c>
      <c r="L1407">
        <v>30</v>
      </c>
      <c r="M1407">
        <v>0</v>
      </c>
      <c r="N1407">
        <v>0</v>
      </c>
      <c r="O1407">
        <v>10</v>
      </c>
      <c r="P1407">
        <v>0</v>
      </c>
      <c r="Q1407">
        <v>0</v>
      </c>
      <c r="R1407">
        <v>10</v>
      </c>
      <c r="S1407">
        <v>0</v>
      </c>
      <c r="T1407">
        <v>0</v>
      </c>
      <c r="U1407">
        <v>0</v>
      </c>
      <c r="V1407">
        <v>20</v>
      </c>
      <c r="W1407">
        <v>0</v>
      </c>
      <c r="X1407">
        <v>0</v>
      </c>
      <c r="Y1407">
        <v>0</v>
      </c>
      <c r="Z1407">
        <v>10</v>
      </c>
      <c r="AA1407">
        <v>0</v>
      </c>
      <c r="AB1407">
        <v>25</v>
      </c>
      <c r="AC1407">
        <v>0</v>
      </c>
      <c r="AD1407">
        <v>20</v>
      </c>
      <c r="AE1407">
        <v>0</v>
      </c>
      <c r="AF1407">
        <v>15</v>
      </c>
      <c r="AG1407">
        <v>0</v>
      </c>
      <c r="AH1407">
        <v>0</v>
      </c>
      <c r="AI1407">
        <v>0</v>
      </c>
      <c r="AJ1407">
        <v>10</v>
      </c>
      <c r="AK1407">
        <v>30</v>
      </c>
      <c r="AL1407">
        <v>0</v>
      </c>
      <c r="AM1407">
        <v>0</v>
      </c>
      <c r="AN1407">
        <v>0</v>
      </c>
      <c r="AO1407">
        <v>0</v>
      </c>
      <c r="AP1407">
        <v>10</v>
      </c>
      <c r="AQ1407">
        <v>25</v>
      </c>
      <c r="AR1407">
        <v>0</v>
      </c>
      <c r="AS1407">
        <v>0</v>
      </c>
      <c r="AT1407">
        <v>45</v>
      </c>
      <c r="AU1407">
        <v>25</v>
      </c>
      <c r="AV1407">
        <v>15</v>
      </c>
      <c r="AW1407">
        <v>0</v>
      </c>
      <c r="AX1407">
        <v>10</v>
      </c>
      <c r="AY1407">
        <v>10</v>
      </c>
      <c r="AZ1407">
        <v>0</v>
      </c>
      <c r="BA1407">
        <v>0</v>
      </c>
      <c r="BB1407">
        <v>0</v>
      </c>
      <c r="BC1407">
        <v>0</v>
      </c>
      <c r="BD1407">
        <v>30</v>
      </c>
      <c r="BE1407">
        <v>25</v>
      </c>
      <c r="BF1407">
        <v>0</v>
      </c>
      <c r="BG1407">
        <v>10</v>
      </c>
      <c r="BH1407">
        <v>15</v>
      </c>
      <c r="BI1407">
        <v>0</v>
      </c>
      <c r="BJ1407">
        <v>0</v>
      </c>
      <c r="BK1407">
        <v>35</v>
      </c>
      <c r="BL1407">
        <v>0</v>
      </c>
      <c r="BM1407">
        <v>45</v>
      </c>
      <c r="BN1407">
        <v>0</v>
      </c>
      <c r="BO1407">
        <v>0</v>
      </c>
      <c r="BP1407">
        <v>0</v>
      </c>
      <c r="BQ1407">
        <v>15</v>
      </c>
      <c r="BR1407">
        <v>10</v>
      </c>
      <c r="BS1407">
        <v>0</v>
      </c>
      <c r="BT1407">
        <v>0</v>
      </c>
      <c r="BU1407">
        <v>0</v>
      </c>
      <c r="BV1407">
        <v>35</v>
      </c>
      <c r="BW1407">
        <v>0</v>
      </c>
      <c r="BX1407">
        <v>0</v>
      </c>
      <c r="BY1407">
        <v>10</v>
      </c>
      <c r="BZ1407">
        <v>10</v>
      </c>
      <c r="CA1407">
        <v>20</v>
      </c>
      <c r="CB1407">
        <v>0</v>
      </c>
      <c r="CC1407">
        <v>0</v>
      </c>
      <c r="CD1407">
        <v>15</v>
      </c>
      <c r="CE1407">
        <v>0</v>
      </c>
      <c r="CF1407">
        <v>30</v>
      </c>
      <c r="CG1407">
        <v>0</v>
      </c>
      <c r="CH1407">
        <v>0</v>
      </c>
      <c r="CI1407">
        <v>0</v>
      </c>
      <c r="CJ1407">
        <v>10</v>
      </c>
      <c r="CK1407">
        <v>20</v>
      </c>
      <c r="CL1407">
        <v>0</v>
      </c>
      <c r="CM1407">
        <v>0</v>
      </c>
      <c r="CN1407">
        <v>10</v>
      </c>
      <c r="CO1407">
        <v>135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10</v>
      </c>
      <c r="CV1407">
        <v>0</v>
      </c>
      <c r="CW1407">
        <v>0</v>
      </c>
      <c r="CX1407">
        <v>10</v>
      </c>
      <c r="CY1407">
        <v>0</v>
      </c>
      <c r="CZ1407">
        <v>0</v>
      </c>
      <c r="DA1407">
        <v>10</v>
      </c>
      <c r="DB1407">
        <v>20</v>
      </c>
      <c r="DC1407">
        <v>0</v>
      </c>
      <c r="DD1407">
        <v>0</v>
      </c>
      <c r="DE1407">
        <v>0</v>
      </c>
      <c r="DF1407">
        <v>10</v>
      </c>
      <c r="DG1407">
        <v>0</v>
      </c>
      <c r="DH1407">
        <v>0</v>
      </c>
      <c r="DI1407">
        <v>0</v>
      </c>
      <c r="DJ1407">
        <v>0</v>
      </c>
      <c r="DK1407">
        <v>10</v>
      </c>
      <c r="DL1407">
        <v>10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25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10</v>
      </c>
      <c r="DY1407">
        <v>10</v>
      </c>
      <c r="DZ1407">
        <v>0</v>
      </c>
      <c r="EA1407">
        <v>0</v>
      </c>
      <c r="EB1407">
        <v>200</v>
      </c>
      <c r="EC1407">
        <v>0</v>
      </c>
      <c r="ED1407">
        <v>0</v>
      </c>
      <c r="EE1407">
        <v>0</v>
      </c>
      <c r="EF1407">
        <v>20</v>
      </c>
      <c r="EG1407">
        <v>20</v>
      </c>
      <c r="EH1407">
        <v>10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</row>
    <row r="1408" spans="1:146" x14ac:dyDescent="0.35">
      <c r="A1408">
        <v>1409</v>
      </c>
      <c r="B1408" t="s">
        <v>1022</v>
      </c>
      <c r="C1408" t="s">
        <v>1023</v>
      </c>
      <c r="D1408" t="s">
        <v>154</v>
      </c>
      <c r="E1408" t="s">
        <v>1241</v>
      </c>
      <c r="F1408" s="1">
        <v>114535</v>
      </c>
      <c r="G1408">
        <v>45</v>
      </c>
      <c r="H1408">
        <v>155</v>
      </c>
      <c r="I1408" s="1">
        <v>1225</v>
      </c>
      <c r="J1408" s="1">
        <v>2445</v>
      </c>
      <c r="K1408" s="1">
        <v>1225</v>
      </c>
      <c r="L1408" s="1">
        <v>1735</v>
      </c>
      <c r="M1408">
        <v>950</v>
      </c>
      <c r="N1408">
        <v>685</v>
      </c>
      <c r="O1408">
        <v>675</v>
      </c>
      <c r="P1408" s="1">
        <v>3990</v>
      </c>
      <c r="Q1408">
        <v>50</v>
      </c>
      <c r="R1408">
        <v>325</v>
      </c>
      <c r="S1408">
        <v>705</v>
      </c>
      <c r="T1408">
        <v>155</v>
      </c>
      <c r="U1408">
        <v>280</v>
      </c>
      <c r="V1408">
        <v>510</v>
      </c>
      <c r="W1408">
        <v>510</v>
      </c>
      <c r="X1408">
        <v>410</v>
      </c>
      <c r="Y1408">
        <v>340</v>
      </c>
      <c r="Z1408">
        <v>510</v>
      </c>
      <c r="AA1408">
        <v>120</v>
      </c>
      <c r="AB1408" s="1">
        <v>1510</v>
      </c>
      <c r="AC1408">
        <v>365</v>
      </c>
      <c r="AD1408" s="1">
        <v>1530</v>
      </c>
      <c r="AE1408">
        <v>455</v>
      </c>
      <c r="AF1408" s="1">
        <v>2135</v>
      </c>
      <c r="AG1408">
        <v>555</v>
      </c>
      <c r="AH1408">
        <v>480</v>
      </c>
      <c r="AI1408">
        <v>410</v>
      </c>
      <c r="AJ1408">
        <v>415</v>
      </c>
      <c r="AK1408">
        <v>580</v>
      </c>
      <c r="AL1408">
        <v>150</v>
      </c>
      <c r="AM1408" s="1">
        <v>1450</v>
      </c>
      <c r="AN1408">
        <v>390</v>
      </c>
      <c r="AO1408">
        <v>675</v>
      </c>
      <c r="AP1408">
        <v>890</v>
      </c>
      <c r="AQ1408" s="1">
        <v>1150</v>
      </c>
      <c r="AR1408">
        <v>200</v>
      </c>
      <c r="AS1408">
        <v>250</v>
      </c>
      <c r="AT1408" s="1">
        <v>3665</v>
      </c>
      <c r="AU1408" s="1">
        <v>1480</v>
      </c>
      <c r="AV1408">
        <v>795</v>
      </c>
      <c r="AW1408">
        <v>215</v>
      </c>
      <c r="AX1408" s="1">
        <v>2700</v>
      </c>
      <c r="AY1408" s="1">
        <v>2325</v>
      </c>
      <c r="AZ1408">
        <v>225</v>
      </c>
      <c r="BA1408">
        <v>665</v>
      </c>
      <c r="BB1408">
        <v>385</v>
      </c>
      <c r="BC1408">
        <v>180</v>
      </c>
      <c r="BD1408" s="1">
        <v>2005</v>
      </c>
      <c r="BE1408" s="1">
        <v>2250</v>
      </c>
      <c r="BF1408">
        <v>180</v>
      </c>
      <c r="BG1408">
        <v>530</v>
      </c>
      <c r="BH1408">
        <v>625</v>
      </c>
      <c r="BI1408">
        <v>90</v>
      </c>
      <c r="BJ1408">
        <v>115</v>
      </c>
      <c r="BK1408" s="1">
        <v>1985</v>
      </c>
      <c r="BL1408">
        <v>120</v>
      </c>
      <c r="BM1408" s="1">
        <v>3240</v>
      </c>
      <c r="BN1408">
        <v>790</v>
      </c>
      <c r="BO1408">
        <v>155</v>
      </c>
      <c r="BP1408">
        <v>140</v>
      </c>
      <c r="BQ1408">
        <v>565</v>
      </c>
      <c r="BR1408">
        <v>740</v>
      </c>
      <c r="BS1408">
        <v>715</v>
      </c>
      <c r="BT1408">
        <v>735</v>
      </c>
      <c r="BU1408">
        <v>280</v>
      </c>
      <c r="BV1408" s="1">
        <v>1625</v>
      </c>
      <c r="BW1408" s="1">
        <v>1030</v>
      </c>
      <c r="BX1408" s="1">
        <v>1545</v>
      </c>
      <c r="BY1408">
        <v>660</v>
      </c>
      <c r="BZ1408">
        <v>715</v>
      </c>
      <c r="CA1408" s="1">
        <v>1180</v>
      </c>
      <c r="CB1408">
        <v>275</v>
      </c>
      <c r="CC1408">
        <v>90</v>
      </c>
      <c r="CD1408">
        <v>895</v>
      </c>
      <c r="CE1408">
        <v>30</v>
      </c>
      <c r="CF1408" s="1">
        <v>2780</v>
      </c>
      <c r="CG1408">
        <v>215</v>
      </c>
      <c r="CH1408">
        <v>740</v>
      </c>
      <c r="CI1408">
        <v>265</v>
      </c>
      <c r="CJ1408">
        <v>220</v>
      </c>
      <c r="CK1408" s="1">
        <v>1225</v>
      </c>
      <c r="CL1408" s="1">
        <v>1940</v>
      </c>
      <c r="CM1408" s="1">
        <v>1100</v>
      </c>
      <c r="CN1408">
        <v>335</v>
      </c>
      <c r="CO1408">
        <v>870</v>
      </c>
      <c r="CP1408" s="1">
        <v>1720</v>
      </c>
      <c r="CQ1408">
        <v>695</v>
      </c>
      <c r="CR1408">
        <v>385</v>
      </c>
      <c r="CS1408">
        <v>135</v>
      </c>
      <c r="CT1408">
        <v>965</v>
      </c>
      <c r="CU1408">
        <v>305</v>
      </c>
      <c r="CV1408">
        <v>260</v>
      </c>
      <c r="CW1408" s="1">
        <v>1080</v>
      </c>
      <c r="CX1408">
        <v>880</v>
      </c>
      <c r="CY1408">
        <v>260</v>
      </c>
      <c r="CZ1408">
        <v>380</v>
      </c>
      <c r="DA1408">
        <v>180</v>
      </c>
      <c r="DB1408">
        <v>970</v>
      </c>
      <c r="DC1408">
        <v>200</v>
      </c>
      <c r="DD1408">
        <v>265</v>
      </c>
      <c r="DE1408">
        <v>700</v>
      </c>
      <c r="DF1408" s="1">
        <v>1365</v>
      </c>
      <c r="DG1408" s="1">
        <v>1260</v>
      </c>
      <c r="DH1408">
        <v>475</v>
      </c>
      <c r="DI1408">
        <v>905</v>
      </c>
      <c r="DJ1408">
        <v>45</v>
      </c>
      <c r="DK1408">
        <v>220</v>
      </c>
      <c r="DL1408" s="1">
        <v>1195</v>
      </c>
      <c r="DM1408" s="1">
        <v>1115</v>
      </c>
      <c r="DN1408" s="1">
        <v>1355</v>
      </c>
      <c r="DO1408">
        <v>50</v>
      </c>
      <c r="DP1408" s="1">
        <v>2900</v>
      </c>
      <c r="DQ1408">
        <v>205</v>
      </c>
      <c r="DR1408">
        <v>170</v>
      </c>
      <c r="DS1408" s="1">
        <v>1185</v>
      </c>
      <c r="DT1408">
        <v>240</v>
      </c>
      <c r="DU1408">
        <v>200</v>
      </c>
      <c r="DV1408">
        <v>735</v>
      </c>
      <c r="DW1408">
        <v>545</v>
      </c>
      <c r="DX1408">
        <v>270</v>
      </c>
      <c r="DY1408" s="1">
        <v>2755</v>
      </c>
      <c r="DZ1408">
        <v>620</v>
      </c>
      <c r="EA1408">
        <v>345</v>
      </c>
      <c r="EB1408" s="1">
        <v>1840</v>
      </c>
      <c r="EC1408">
        <v>310</v>
      </c>
      <c r="ED1408">
        <v>205</v>
      </c>
      <c r="EE1408">
        <v>320</v>
      </c>
      <c r="EF1408" s="1">
        <v>1210</v>
      </c>
      <c r="EG1408">
        <v>670</v>
      </c>
      <c r="EH1408" s="1">
        <v>1025</v>
      </c>
      <c r="EI1408">
        <v>560</v>
      </c>
      <c r="EJ1408">
        <v>595</v>
      </c>
      <c r="EK1408">
        <v>390</v>
      </c>
      <c r="EL1408" s="1">
        <v>1070</v>
      </c>
      <c r="EM1408">
        <v>905</v>
      </c>
      <c r="EN1408" s="1">
        <v>1115</v>
      </c>
      <c r="EO1408">
        <v>250</v>
      </c>
      <c r="EP1408">
        <v>245</v>
      </c>
    </row>
    <row r="1409" spans="1:146" x14ac:dyDescent="0.35">
      <c r="A1409">
        <v>1410</v>
      </c>
      <c r="B1409" t="s">
        <v>1022</v>
      </c>
      <c r="C1409" t="s">
        <v>1023</v>
      </c>
      <c r="D1409" t="s">
        <v>154</v>
      </c>
      <c r="E1409" t="s">
        <v>1242</v>
      </c>
      <c r="F1409" s="1">
        <v>26255</v>
      </c>
      <c r="G1409">
        <v>15</v>
      </c>
      <c r="H1409">
        <v>65</v>
      </c>
      <c r="I1409">
        <v>45</v>
      </c>
      <c r="J1409">
        <v>510</v>
      </c>
      <c r="K1409">
        <v>670</v>
      </c>
      <c r="L1409">
        <v>405</v>
      </c>
      <c r="M1409">
        <v>280</v>
      </c>
      <c r="N1409">
        <v>570</v>
      </c>
      <c r="O1409">
        <v>255</v>
      </c>
      <c r="P1409">
        <v>720</v>
      </c>
      <c r="Q1409">
        <v>20</v>
      </c>
      <c r="R1409">
        <v>120</v>
      </c>
      <c r="S1409">
        <v>150</v>
      </c>
      <c r="T1409">
        <v>65</v>
      </c>
      <c r="U1409">
        <v>60</v>
      </c>
      <c r="V1409">
        <v>190</v>
      </c>
      <c r="W1409">
        <v>170</v>
      </c>
      <c r="X1409">
        <v>115</v>
      </c>
      <c r="Y1409">
        <v>15</v>
      </c>
      <c r="Z1409">
        <v>85</v>
      </c>
      <c r="AA1409">
        <v>45</v>
      </c>
      <c r="AB1409">
        <v>300</v>
      </c>
      <c r="AC1409">
        <v>130</v>
      </c>
      <c r="AD1409">
        <v>280</v>
      </c>
      <c r="AE1409">
        <v>105</v>
      </c>
      <c r="AF1409">
        <v>440</v>
      </c>
      <c r="AG1409">
        <v>60</v>
      </c>
      <c r="AH1409">
        <v>90</v>
      </c>
      <c r="AI1409">
        <v>105</v>
      </c>
      <c r="AJ1409">
        <v>105</v>
      </c>
      <c r="AK1409">
        <v>660</v>
      </c>
      <c r="AL1409">
        <v>115</v>
      </c>
      <c r="AM1409">
        <v>240</v>
      </c>
      <c r="AN1409">
        <v>160</v>
      </c>
      <c r="AO1409">
        <v>95</v>
      </c>
      <c r="AP1409">
        <v>285</v>
      </c>
      <c r="AQ1409">
        <v>185</v>
      </c>
      <c r="AR1409">
        <v>105</v>
      </c>
      <c r="AS1409">
        <v>0</v>
      </c>
      <c r="AT1409">
        <v>730</v>
      </c>
      <c r="AU1409">
        <v>240</v>
      </c>
      <c r="AV1409">
        <v>70</v>
      </c>
      <c r="AW1409">
        <v>145</v>
      </c>
      <c r="AX1409">
        <v>655</v>
      </c>
      <c r="AY1409">
        <v>435</v>
      </c>
      <c r="AZ1409">
        <v>35</v>
      </c>
      <c r="BA1409">
        <v>120</v>
      </c>
      <c r="BB1409">
        <v>70</v>
      </c>
      <c r="BC1409">
        <v>175</v>
      </c>
      <c r="BD1409">
        <v>210</v>
      </c>
      <c r="BE1409">
        <v>240</v>
      </c>
      <c r="BF1409">
        <v>25</v>
      </c>
      <c r="BG1409">
        <v>445</v>
      </c>
      <c r="BH1409">
        <v>105</v>
      </c>
      <c r="BI1409">
        <v>30</v>
      </c>
      <c r="BJ1409">
        <v>50</v>
      </c>
      <c r="BK1409">
        <v>360</v>
      </c>
      <c r="BL1409">
        <v>30</v>
      </c>
      <c r="BM1409">
        <v>400</v>
      </c>
      <c r="BN1409">
        <v>110</v>
      </c>
      <c r="BO1409">
        <v>10</v>
      </c>
      <c r="BP1409">
        <v>70</v>
      </c>
      <c r="BQ1409">
        <v>100</v>
      </c>
      <c r="BR1409">
        <v>95</v>
      </c>
      <c r="BS1409">
        <v>35</v>
      </c>
      <c r="BT1409">
        <v>115</v>
      </c>
      <c r="BU1409">
        <v>190</v>
      </c>
      <c r="BV1409">
        <v>425</v>
      </c>
      <c r="BW1409">
        <v>255</v>
      </c>
      <c r="BX1409">
        <v>260</v>
      </c>
      <c r="BY1409">
        <v>225</v>
      </c>
      <c r="BZ1409">
        <v>115</v>
      </c>
      <c r="CA1409">
        <v>65</v>
      </c>
      <c r="CB1409">
        <v>70</v>
      </c>
      <c r="CC1409">
        <v>10</v>
      </c>
      <c r="CD1409">
        <v>100</v>
      </c>
      <c r="CE1409">
        <v>15</v>
      </c>
      <c r="CF1409">
        <v>295</v>
      </c>
      <c r="CG1409">
        <v>85</v>
      </c>
      <c r="CH1409">
        <v>145</v>
      </c>
      <c r="CI1409">
        <v>60</v>
      </c>
      <c r="CJ1409">
        <v>60</v>
      </c>
      <c r="CK1409">
        <v>300</v>
      </c>
      <c r="CL1409">
        <v>565</v>
      </c>
      <c r="CM1409">
        <v>50</v>
      </c>
      <c r="CN1409">
        <v>135</v>
      </c>
      <c r="CO1409">
        <v>355</v>
      </c>
      <c r="CP1409">
        <v>330</v>
      </c>
      <c r="CQ1409">
        <v>145</v>
      </c>
      <c r="CR1409">
        <v>110</v>
      </c>
      <c r="CS1409">
        <v>15</v>
      </c>
      <c r="CT1409">
        <v>150</v>
      </c>
      <c r="CU1409">
        <v>120</v>
      </c>
      <c r="CV1409">
        <v>30</v>
      </c>
      <c r="CW1409">
        <v>170</v>
      </c>
      <c r="CX1409">
        <v>995</v>
      </c>
      <c r="CY1409">
        <v>70</v>
      </c>
      <c r="CZ1409">
        <v>70</v>
      </c>
      <c r="DA1409">
        <v>155</v>
      </c>
      <c r="DB1409">
        <v>185</v>
      </c>
      <c r="DC1409">
        <v>35</v>
      </c>
      <c r="DD1409">
        <v>85</v>
      </c>
      <c r="DE1409">
        <v>70</v>
      </c>
      <c r="DF1409">
        <v>105</v>
      </c>
      <c r="DG1409">
        <v>250</v>
      </c>
      <c r="DH1409">
        <v>165</v>
      </c>
      <c r="DI1409">
        <v>80</v>
      </c>
      <c r="DJ1409">
        <v>30</v>
      </c>
      <c r="DK1409">
        <v>65</v>
      </c>
      <c r="DL1409">
        <v>110</v>
      </c>
      <c r="DM1409">
        <v>150</v>
      </c>
      <c r="DN1409">
        <v>410</v>
      </c>
      <c r="DO1409">
        <v>15</v>
      </c>
      <c r="DP1409">
        <v>260</v>
      </c>
      <c r="DQ1409">
        <v>195</v>
      </c>
      <c r="DR1409">
        <v>275</v>
      </c>
      <c r="DS1409">
        <v>105</v>
      </c>
      <c r="DT1409">
        <v>20</v>
      </c>
      <c r="DU1409">
        <v>140</v>
      </c>
      <c r="DV1409">
        <v>95</v>
      </c>
      <c r="DW1409">
        <v>105</v>
      </c>
      <c r="DX1409">
        <v>120</v>
      </c>
      <c r="DY1409">
        <v>710</v>
      </c>
      <c r="DZ1409">
        <v>75</v>
      </c>
      <c r="EA1409">
        <v>55</v>
      </c>
      <c r="EB1409">
        <v>740</v>
      </c>
      <c r="EC1409">
        <v>45</v>
      </c>
      <c r="ED1409">
        <v>10</v>
      </c>
      <c r="EE1409">
        <v>260</v>
      </c>
      <c r="EF1409">
        <v>465</v>
      </c>
      <c r="EG1409">
        <v>210</v>
      </c>
      <c r="EH1409">
        <v>135</v>
      </c>
      <c r="EI1409">
        <v>180</v>
      </c>
      <c r="EJ1409">
        <v>80</v>
      </c>
      <c r="EK1409">
        <v>30</v>
      </c>
      <c r="EL1409">
        <v>285</v>
      </c>
      <c r="EM1409">
        <v>160</v>
      </c>
      <c r="EN1409">
        <v>290</v>
      </c>
      <c r="EO1409">
        <v>95</v>
      </c>
      <c r="EP1409">
        <v>110</v>
      </c>
    </row>
    <row r="1410" spans="1:146" x14ac:dyDescent="0.35">
      <c r="A1410">
        <v>1411</v>
      </c>
      <c r="B1410" t="s">
        <v>1022</v>
      </c>
      <c r="C1410" t="s">
        <v>1023</v>
      </c>
      <c r="D1410" t="s">
        <v>154</v>
      </c>
      <c r="E1410" t="s">
        <v>1243</v>
      </c>
      <c r="F1410" s="1">
        <v>74470</v>
      </c>
      <c r="G1410">
        <v>10</v>
      </c>
      <c r="H1410">
        <v>85</v>
      </c>
      <c r="I1410">
        <v>225</v>
      </c>
      <c r="J1410" s="1">
        <v>1790</v>
      </c>
      <c r="K1410">
        <v>825</v>
      </c>
      <c r="L1410" s="1">
        <v>2005</v>
      </c>
      <c r="M1410">
        <v>685</v>
      </c>
      <c r="N1410">
        <v>660</v>
      </c>
      <c r="O1410">
        <v>585</v>
      </c>
      <c r="P1410" s="1">
        <v>2790</v>
      </c>
      <c r="Q1410">
        <v>30</v>
      </c>
      <c r="R1410">
        <v>115</v>
      </c>
      <c r="S1410">
        <v>445</v>
      </c>
      <c r="T1410">
        <v>80</v>
      </c>
      <c r="U1410">
        <v>190</v>
      </c>
      <c r="V1410">
        <v>535</v>
      </c>
      <c r="W1410">
        <v>550</v>
      </c>
      <c r="X1410">
        <v>255</v>
      </c>
      <c r="Y1410">
        <v>105</v>
      </c>
      <c r="Z1410">
        <v>375</v>
      </c>
      <c r="AA1410">
        <v>125</v>
      </c>
      <c r="AB1410" s="1">
        <v>1095</v>
      </c>
      <c r="AC1410">
        <v>155</v>
      </c>
      <c r="AD1410" s="1">
        <v>1145</v>
      </c>
      <c r="AE1410">
        <v>155</v>
      </c>
      <c r="AF1410" s="1">
        <v>1590</v>
      </c>
      <c r="AG1410">
        <v>195</v>
      </c>
      <c r="AH1410">
        <v>315</v>
      </c>
      <c r="AI1410">
        <v>310</v>
      </c>
      <c r="AJ1410">
        <v>315</v>
      </c>
      <c r="AK1410">
        <v>700</v>
      </c>
      <c r="AL1410">
        <v>80</v>
      </c>
      <c r="AM1410">
        <v>760</v>
      </c>
      <c r="AN1410">
        <v>280</v>
      </c>
      <c r="AO1410">
        <v>415</v>
      </c>
      <c r="AP1410">
        <v>330</v>
      </c>
      <c r="AQ1410">
        <v>475</v>
      </c>
      <c r="AR1410">
        <v>55</v>
      </c>
      <c r="AS1410">
        <v>75</v>
      </c>
      <c r="AT1410" s="1">
        <v>2010</v>
      </c>
      <c r="AU1410">
        <v>580</v>
      </c>
      <c r="AV1410">
        <v>335</v>
      </c>
      <c r="AW1410">
        <v>240</v>
      </c>
      <c r="AX1410" s="1">
        <v>2085</v>
      </c>
      <c r="AY1410" s="1">
        <v>1740</v>
      </c>
      <c r="AZ1410">
        <v>70</v>
      </c>
      <c r="BA1410">
        <v>235</v>
      </c>
      <c r="BB1410">
        <v>130</v>
      </c>
      <c r="BC1410">
        <v>320</v>
      </c>
      <c r="BD1410" s="1">
        <v>1205</v>
      </c>
      <c r="BE1410">
        <v>865</v>
      </c>
      <c r="BF1410">
        <v>30</v>
      </c>
      <c r="BG1410">
        <v>555</v>
      </c>
      <c r="BH1410">
        <v>225</v>
      </c>
      <c r="BI1410">
        <v>40</v>
      </c>
      <c r="BJ1410">
        <v>50</v>
      </c>
      <c r="BK1410" s="1">
        <v>1485</v>
      </c>
      <c r="BL1410">
        <v>35</v>
      </c>
      <c r="BM1410" s="1">
        <v>1060</v>
      </c>
      <c r="BN1410">
        <v>400</v>
      </c>
      <c r="BO1410">
        <v>35</v>
      </c>
      <c r="BP1410">
        <v>35</v>
      </c>
      <c r="BQ1410">
        <v>380</v>
      </c>
      <c r="BR1410">
        <v>175</v>
      </c>
      <c r="BS1410">
        <v>230</v>
      </c>
      <c r="BT1410">
        <v>310</v>
      </c>
      <c r="BU1410">
        <v>195</v>
      </c>
      <c r="BV1410" s="1">
        <v>1540</v>
      </c>
      <c r="BW1410">
        <v>710</v>
      </c>
      <c r="BX1410" s="1">
        <v>1255</v>
      </c>
      <c r="BY1410">
        <v>425</v>
      </c>
      <c r="BZ1410">
        <v>455</v>
      </c>
      <c r="CA1410">
        <v>350</v>
      </c>
      <c r="CB1410">
        <v>40</v>
      </c>
      <c r="CC1410">
        <v>40</v>
      </c>
      <c r="CD1410">
        <v>195</v>
      </c>
      <c r="CE1410">
        <v>10</v>
      </c>
      <c r="CF1410" s="1">
        <v>1045</v>
      </c>
      <c r="CG1410">
        <v>75</v>
      </c>
      <c r="CH1410">
        <v>560</v>
      </c>
      <c r="CI1410">
        <v>120</v>
      </c>
      <c r="CJ1410">
        <v>55</v>
      </c>
      <c r="CK1410">
        <v>860</v>
      </c>
      <c r="CL1410" s="1">
        <v>1745</v>
      </c>
      <c r="CM1410">
        <v>265</v>
      </c>
      <c r="CN1410">
        <v>390</v>
      </c>
      <c r="CO1410" s="1">
        <v>2410</v>
      </c>
      <c r="CP1410">
        <v>990</v>
      </c>
      <c r="CQ1410">
        <v>495</v>
      </c>
      <c r="CR1410">
        <v>375</v>
      </c>
      <c r="CS1410">
        <v>65</v>
      </c>
      <c r="CT1410">
        <v>635</v>
      </c>
      <c r="CU1410">
        <v>295</v>
      </c>
      <c r="CV1410">
        <v>90</v>
      </c>
      <c r="CW1410">
        <v>505</v>
      </c>
      <c r="CX1410">
        <v>540</v>
      </c>
      <c r="CY1410">
        <v>105</v>
      </c>
      <c r="CZ1410">
        <v>295</v>
      </c>
      <c r="DA1410">
        <v>190</v>
      </c>
      <c r="DB1410">
        <v>210</v>
      </c>
      <c r="DC1410">
        <v>90</v>
      </c>
      <c r="DD1410">
        <v>75</v>
      </c>
      <c r="DE1410">
        <v>155</v>
      </c>
      <c r="DF1410">
        <v>425</v>
      </c>
      <c r="DG1410">
        <v>910</v>
      </c>
      <c r="DH1410">
        <v>155</v>
      </c>
      <c r="DI1410">
        <v>285</v>
      </c>
      <c r="DJ1410">
        <v>10</v>
      </c>
      <c r="DK1410">
        <v>85</v>
      </c>
      <c r="DL1410">
        <v>345</v>
      </c>
      <c r="DM1410">
        <v>540</v>
      </c>
      <c r="DN1410" s="1">
        <v>1050</v>
      </c>
      <c r="DO1410">
        <v>55</v>
      </c>
      <c r="DP1410">
        <v>820</v>
      </c>
      <c r="DQ1410">
        <v>70</v>
      </c>
      <c r="DR1410">
        <v>175</v>
      </c>
      <c r="DS1410">
        <v>715</v>
      </c>
      <c r="DT1410">
        <v>40</v>
      </c>
      <c r="DU1410">
        <v>140</v>
      </c>
      <c r="DV1410">
        <v>430</v>
      </c>
      <c r="DW1410">
        <v>290</v>
      </c>
      <c r="DX1410">
        <v>145</v>
      </c>
      <c r="DY1410" s="1">
        <v>2135</v>
      </c>
      <c r="DZ1410">
        <v>140</v>
      </c>
      <c r="EA1410">
        <v>115</v>
      </c>
      <c r="EB1410" s="1">
        <v>4950</v>
      </c>
      <c r="EC1410">
        <v>170</v>
      </c>
      <c r="ED1410">
        <v>140</v>
      </c>
      <c r="EE1410">
        <v>195</v>
      </c>
      <c r="EF1410" s="1">
        <v>1630</v>
      </c>
      <c r="EG1410">
        <v>955</v>
      </c>
      <c r="EH1410">
        <v>165</v>
      </c>
      <c r="EI1410">
        <v>205</v>
      </c>
      <c r="EJ1410">
        <v>325</v>
      </c>
      <c r="EK1410">
        <v>185</v>
      </c>
      <c r="EL1410">
        <v>760</v>
      </c>
      <c r="EM1410">
        <v>625</v>
      </c>
      <c r="EN1410">
        <v>835</v>
      </c>
      <c r="EO1410">
        <v>465</v>
      </c>
      <c r="EP1410">
        <v>160</v>
      </c>
    </row>
    <row r="1411" spans="1:146" x14ac:dyDescent="0.35">
      <c r="A1411">
        <v>1412</v>
      </c>
      <c r="B1411" t="s">
        <v>1022</v>
      </c>
      <c r="C1411" t="s">
        <v>1023</v>
      </c>
      <c r="D1411" t="s">
        <v>154</v>
      </c>
      <c r="E1411" t="s">
        <v>1244</v>
      </c>
      <c r="F1411" s="1">
        <v>7615</v>
      </c>
      <c r="G1411">
        <v>0</v>
      </c>
      <c r="H1411">
        <v>0</v>
      </c>
      <c r="I1411">
        <v>95</v>
      </c>
      <c r="J1411">
        <v>125</v>
      </c>
      <c r="K1411">
        <v>155</v>
      </c>
      <c r="L1411">
        <v>60</v>
      </c>
      <c r="M1411">
        <v>85</v>
      </c>
      <c r="N1411">
        <v>0</v>
      </c>
      <c r="O1411">
        <v>10</v>
      </c>
      <c r="P1411">
        <v>40</v>
      </c>
      <c r="Q1411">
        <v>0</v>
      </c>
      <c r="R1411">
        <v>0</v>
      </c>
      <c r="S1411">
        <v>20</v>
      </c>
      <c r="T1411">
        <v>0</v>
      </c>
      <c r="U1411">
        <v>50</v>
      </c>
      <c r="V1411">
        <v>25</v>
      </c>
      <c r="W1411">
        <v>30</v>
      </c>
      <c r="X1411">
        <v>75</v>
      </c>
      <c r="Y1411">
        <v>10</v>
      </c>
      <c r="Z1411">
        <v>75</v>
      </c>
      <c r="AA1411">
        <v>0</v>
      </c>
      <c r="AB1411">
        <v>35</v>
      </c>
      <c r="AC1411">
        <v>50</v>
      </c>
      <c r="AD1411">
        <v>80</v>
      </c>
      <c r="AE1411">
        <v>65</v>
      </c>
      <c r="AF1411">
        <v>15</v>
      </c>
      <c r="AG1411">
        <v>10</v>
      </c>
      <c r="AH1411">
        <v>40</v>
      </c>
      <c r="AI1411">
        <v>10</v>
      </c>
      <c r="AJ1411">
        <v>45</v>
      </c>
      <c r="AK1411">
        <v>40</v>
      </c>
      <c r="AL1411">
        <v>10</v>
      </c>
      <c r="AM1411">
        <v>80</v>
      </c>
      <c r="AN1411">
        <v>20</v>
      </c>
      <c r="AO1411">
        <v>55</v>
      </c>
      <c r="AP1411">
        <v>80</v>
      </c>
      <c r="AQ1411">
        <v>135</v>
      </c>
      <c r="AR1411">
        <v>45</v>
      </c>
      <c r="AS1411">
        <v>0</v>
      </c>
      <c r="AT1411">
        <v>90</v>
      </c>
      <c r="AU1411">
        <v>115</v>
      </c>
      <c r="AV1411">
        <v>35</v>
      </c>
      <c r="AW1411">
        <v>565</v>
      </c>
      <c r="AX1411">
        <v>35</v>
      </c>
      <c r="AY1411">
        <v>35</v>
      </c>
      <c r="AZ1411">
        <v>25</v>
      </c>
      <c r="BA1411">
        <v>45</v>
      </c>
      <c r="BB1411">
        <v>40</v>
      </c>
      <c r="BC1411">
        <v>20</v>
      </c>
      <c r="BD1411">
        <v>180</v>
      </c>
      <c r="BE1411">
        <v>140</v>
      </c>
      <c r="BF1411">
        <v>20</v>
      </c>
      <c r="BG1411">
        <v>25</v>
      </c>
      <c r="BH1411">
        <v>40</v>
      </c>
      <c r="BI1411">
        <v>40</v>
      </c>
      <c r="BJ1411">
        <v>0</v>
      </c>
      <c r="BK1411">
        <v>80</v>
      </c>
      <c r="BL1411">
        <v>25</v>
      </c>
      <c r="BM1411">
        <v>265</v>
      </c>
      <c r="BN1411">
        <v>65</v>
      </c>
      <c r="BO1411">
        <v>10</v>
      </c>
      <c r="BP1411">
        <v>0</v>
      </c>
      <c r="BQ1411">
        <v>35</v>
      </c>
      <c r="BR1411">
        <v>85</v>
      </c>
      <c r="BS1411">
        <v>25</v>
      </c>
      <c r="BT1411">
        <v>40</v>
      </c>
      <c r="BU1411">
        <v>35</v>
      </c>
      <c r="BV1411">
        <v>20</v>
      </c>
      <c r="BW1411">
        <v>140</v>
      </c>
      <c r="BX1411">
        <v>75</v>
      </c>
      <c r="BY1411">
        <v>105</v>
      </c>
      <c r="BZ1411">
        <v>45</v>
      </c>
      <c r="CA1411">
        <v>70</v>
      </c>
      <c r="CB1411">
        <v>30</v>
      </c>
      <c r="CC1411">
        <v>0</v>
      </c>
      <c r="CD1411">
        <v>125</v>
      </c>
      <c r="CE1411">
        <v>0</v>
      </c>
      <c r="CF1411">
        <v>270</v>
      </c>
      <c r="CG1411">
        <v>10</v>
      </c>
      <c r="CH1411">
        <v>45</v>
      </c>
      <c r="CI1411">
        <v>0</v>
      </c>
      <c r="CJ1411">
        <v>20</v>
      </c>
      <c r="CK1411">
        <v>100</v>
      </c>
      <c r="CL1411">
        <v>80</v>
      </c>
      <c r="CM1411">
        <v>45</v>
      </c>
      <c r="CN1411">
        <v>35</v>
      </c>
      <c r="CO1411">
        <v>25</v>
      </c>
      <c r="CP1411">
        <v>175</v>
      </c>
      <c r="CQ1411">
        <v>40</v>
      </c>
      <c r="CR1411">
        <v>30</v>
      </c>
      <c r="CS1411">
        <v>20</v>
      </c>
      <c r="CT1411">
        <v>30</v>
      </c>
      <c r="CU1411">
        <v>85</v>
      </c>
      <c r="CV1411">
        <v>20</v>
      </c>
      <c r="CW1411">
        <v>45</v>
      </c>
      <c r="CX1411">
        <v>115</v>
      </c>
      <c r="CY1411">
        <v>20</v>
      </c>
      <c r="CZ1411">
        <v>0</v>
      </c>
      <c r="DA1411">
        <v>45</v>
      </c>
      <c r="DB1411">
        <v>45</v>
      </c>
      <c r="DC1411">
        <v>30</v>
      </c>
      <c r="DD1411">
        <v>10</v>
      </c>
      <c r="DE1411">
        <v>35</v>
      </c>
      <c r="DF1411">
        <v>50</v>
      </c>
      <c r="DG1411">
        <v>90</v>
      </c>
      <c r="DH1411">
        <v>30</v>
      </c>
      <c r="DI1411">
        <v>55</v>
      </c>
      <c r="DJ1411">
        <v>10</v>
      </c>
      <c r="DK1411">
        <v>15</v>
      </c>
      <c r="DL1411">
        <v>70</v>
      </c>
      <c r="DM1411">
        <v>90</v>
      </c>
      <c r="DN1411">
        <v>25</v>
      </c>
      <c r="DO1411">
        <v>0</v>
      </c>
      <c r="DP1411">
        <v>145</v>
      </c>
      <c r="DQ1411">
        <v>40</v>
      </c>
      <c r="DR1411">
        <v>20</v>
      </c>
      <c r="DS1411">
        <v>40</v>
      </c>
      <c r="DT1411">
        <v>45</v>
      </c>
      <c r="DU1411">
        <v>250</v>
      </c>
      <c r="DV1411">
        <v>10</v>
      </c>
      <c r="DW1411">
        <v>40</v>
      </c>
      <c r="DX1411">
        <v>10</v>
      </c>
      <c r="DY1411">
        <v>235</v>
      </c>
      <c r="DZ1411">
        <v>35</v>
      </c>
      <c r="EA1411">
        <v>70</v>
      </c>
      <c r="EB1411">
        <v>30</v>
      </c>
      <c r="EC1411">
        <v>25</v>
      </c>
      <c r="ED1411">
        <v>35</v>
      </c>
      <c r="EE1411">
        <v>0</v>
      </c>
      <c r="EF1411">
        <v>35</v>
      </c>
      <c r="EG1411">
        <v>35</v>
      </c>
      <c r="EH1411">
        <v>95</v>
      </c>
      <c r="EI1411">
        <v>65</v>
      </c>
      <c r="EJ1411">
        <v>30</v>
      </c>
      <c r="EK1411">
        <v>15</v>
      </c>
      <c r="EL1411">
        <v>55</v>
      </c>
      <c r="EM1411">
        <v>35</v>
      </c>
      <c r="EN1411">
        <v>30</v>
      </c>
      <c r="EO1411">
        <v>30</v>
      </c>
      <c r="EP1411">
        <v>0</v>
      </c>
    </row>
    <row r="1412" spans="1:146" x14ac:dyDescent="0.35">
      <c r="A1412">
        <v>1413</v>
      </c>
      <c r="B1412" t="s">
        <v>1022</v>
      </c>
      <c r="C1412" t="s">
        <v>1023</v>
      </c>
      <c r="D1412" t="s">
        <v>154</v>
      </c>
      <c r="E1412" t="s">
        <v>1245</v>
      </c>
      <c r="F1412" s="1">
        <v>72340</v>
      </c>
      <c r="G1412">
        <v>85</v>
      </c>
      <c r="H1412">
        <v>100</v>
      </c>
      <c r="I1412">
        <v>810</v>
      </c>
      <c r="J1412" s="1">
        <v>1110</v>
      </c>
      <c r="K1412">
        <v>460</v>
      </c>
      <c r="L1412">
        <v>795</v>
      </c>
      <c r="M1412">
        <v>625</v>
      </c>
      <c r="N1412">
        <v>390</v>
      </c>
      <c r="O1412">
        <v>160</v>
      </c>
      <c r="P1412">
        <v>625</v>
      </c>
      <c r="Q1412">
        <v>55</v>
      </c>
      <c r="R1412">
        <v>260</v>
      </c>
      <c r="S1412">
        <v>635</v>
      </c>
      <c r="T1412">
        <v>75</v>
      </c>
      <c r="U1412">
        <v>140</v>
      </c>
      <c r="V1412">
        <v>265</v>
      </c>
      <c r="W1412">
        <v>185</v>
      </c>
      <c r="X1412">
        <v>275</v>
      </c>
      <c r="Y1412">
        <v>220</v>
      </c>
      <c r="Z1412">
        <v>425</v>
      </c>
      <c r="AA1412">
        <v>50</v>
      </c>
      <c r="AB1412">
        <v>480</v>
      </c>
      <c r="AC1412">
        <v>230</v>
      </c>
      <c r="AD1412" s="1">
        <v>1165</v>
      </c>
      <c r="AE1412">
        <v>375</v>
      </c>
      <c r="AF1412">
        <v>435</v>
      </c>
      <c r="AG1412">
        <v>315</v>
      </c>
      <c r="AH1412">
        <v>350</v>
      </c>
      <c r="AI1412">
        <v>305</v>
      </c>
      <c r="AJ1412">
        <v>500</v>
      </c>
      <c r="AK1412">
        <v>415</v>
      </c>
      <c r="AL1412">
        <v>75</v>
      </c>
      <c r="AM1412">
        <v>925</v>
      </c>
      <c r="AN1412">
        <v>255</v>
      </c>
      <c r="AO1412">
        <v>435</v>
      </c>
      <c r="AP1412">
        <v>565</v>
      </c>
      <c r="AQ1412" s="1">
        <v>1555</v>
      </c>
      <c r="AR1412">
        <v>150</v>
      </c>
      <c r="AS1412">
        <v>150</v>
      </c>
      <c r="AT1412">
        <v>560</v>
      </c>
      <c r="AU1412" s="1">
        <v>1560</v>
      </c>
      <c r="AV1412">
        <v>875</v>
      </c>
      <c r="AW1412">
        <v>210</v>
      </c>
      <c r="AX1412">
        <v>465</v>
      </c>
      <c r="AY1412">
        <v>380</v>
      </c>
      <c r="AZ1412">
        <v>115</v>
      </c>
      <c r="BA1412">
        <v>410</v>
      </c>
      <c r="BB1412">
        <v>320</v>
      </c>
      <c r="BC1412">
        <v>220</v>
      </c>
      <c r="BD1412" s="1">
        <v>1645</v>
      </c>
      <c r="BE1412" s="1">
        <v>1760</v>
      </c>
      <c r="BF1412">
        <v>120</v>
      </c>
      <c r="BG1412">
        <v>230</v>
      </c>
      <c r="BH1412">
        <v>990</v>
      </c>
      <c r="BI1412">
        <v>55</v>
      </c>
      <c r="BJ1412">
        <v>55</v>
      </c>
      <c r="BK1412">
        <v>495</v>
      </c>
      <c r="BL1412">
        <v>75</v>
      </c>
      <c r="BM1412" s="1">
        <v>3165</v>
      </c>
      <c r="BN1412">
        <v>650</v>
      </c>
      <c r="BO1412">
        <v>70</v>
      </c>
      <c r="BP1412">
        <v>95</v>
      </c>
      <c r="BQ1412">
        <v>420</v>
      </c>
      <c r="BR1412">
        <v>500</v>
      </c>
      <c r="BS1412">
        <v>650</v>
      </c>
      <c r="BT1412">
        <v>730</v>
      </c>
      <c r="BU1412">
        <v>285</v>
      </c>
      <c r="BV1412">
        <v>540</v>
      </c>
      <c r="BW1412">
        <v>550</v>
      </c>
      <c r="BX1412">
        <v>445</v>
      </c>
      <c r="BY1412">
        <v>485</v>
      </c>
      <c r="BZ1412">
        <v>615</v>
      </c>
      <c r="CA1412">
        <v>825</v>
      </c>
      <c r="CB1412">
        <v>85</v>
      </c>
      <c r="CC1412">
        <v>60</v>
      </c>
      <c r="CD1412" s="1">
        <v>1000</v>
      </c>
      <c r="CE1412">
        <v>30</v>
      </c>
      <c r="CF1412" s="1">
        <v>2350</v>
      </c>
      <c r="CG1412">
        <v>140</v>
      </c>
      <c r="CH1412">
        <v>630</v>
      </c>
      <c r="CI1412">
        <v>160</v>
      </c>
      <c r="CJ1412">
        <v>140</v>
      </c>
      <c r="CK1412">
        <v>670</v>
      </c>
      <c r="CL1412">
        <v>960</v>
      </c>
      <c r="CM1412">
        <v>690</v>
      </c>
      <c r="CN1412">
        <v>230</v>
      </c>
      <c r="CO1412" s="1">
        <v>1190</v>
      </c>
      <c r="CP1412" s="1">
        <v>1145</v>
      </c>
      <c r="CQ1412">
        <v>505</v>
      </c>
      <c r="CR1412">
        <v>340</v>
      </c>
      <c r="CS1412">
        <v>80</v>
      </c>
      <c r="CT1412">
        <v>380</v>
      </c>
      <c r="CU1412">
        <v>380</v>
      </c>
      <c r="CV1412">
        <v>220</v>
      </c>
      <c r="CW1412">
        <v>525</v>
      </c>
      <c r="CX1412">
        <v>655</v>
      </c>
      <c r="CY1412">
        <v>105</v>
      </c>
      <c r="CZ1412">
        <v>325</v>
      </c>
      <c r="DA1412">
        <v>135</v>
      </c>
      <c r="DB1412">
        <v>805</v>
      </c>
      <c r="DC1412">
        <v>200</v>
      </c>
      <c r="DD1412">
        <v>260</v>
      </c>
      <c r="DE1412">
        <v>475</v>
      </c>
      <c r="DF1412">
        <v>740</v>
      </c>
      <c r="DG1412">
        <v>715</v>
      </c>
      <c r="DH1412">
        <v>350</v>
      </c>
      <c r="DI1412">
        <v>935</v>
      </c>
      <c r="DJ1412">
        <v>30</v>
      </c>
      <c r="DK1412">
        <v>160</v>
      </c>
      <c r="DL1412">
        <v>660</v>
      </c>
      <c r="DM1412">
        <v>850</v>
      </c>
      <c r="DN1412">
        <v>410</v>
      </c>
      <c r="DO1412">
        <v>50</v>
      </c>
      <c r="DP1412" s="1">
        <v>2605</v>
      </c>
      <c r="DQ1412">
        <v>160</v>
      </c>
      <c r="DR1412">
        <v>270</v>
      </c>
      <c r="DS1412">
        <v>760</v>
      </c>
      <c r="DT1412">
        <v>95</v>
      </c>
      <c r="DU1412">
        <v>160</v>
      </c>
      <c r="DV1412">
        <v>550</v>
      </c>
      <c r="DW1412">
        <v>210</v>
      </c>
      <c r="DX1412">
        <v>165</v>
      </c>
      <c r="DY1412" s="1">
        <v>2170</v>
      </c>
      <c r="DZ1412">
        <v>365</v>
      </c>
      <c r="EA1412">
        <v>175</v>
      </c>
      <c r="EB1412" s="1">
        <v>2000</v>
      </c>
      <c r="EC1412">
        <v>315</v>
      </c>
      <c r="ED1412">
        <v>165</v>
      </c>
      <c r="EE1412">
        <v>240</v>
      </c>
      <c r="EF1412">
        <v>770</v>
      </c>
      <c r="EG1412">
        <v>445</v>
      </c>
      <c r="EH1412" s="1">
        <v>1050</v>
      </c>
      <c r="EI1412">
        <v>345</v>
      </c>
      <c r="EJ1412">
        <v>350</v>
      </c>
      <c r="EK1412">
        <v>275</v>
      </c>
      <c r="EL1412">
        <v>490</v>
      </c>
      <c r="EM1412">
        <v>395</v>
      </c>
      <c r="EN1412">
        <v>480</v>
      </c>
      <c r="EO1412">
        <v>310</v>
      </c>
      <c r="EP1412">
        <v>190</v>
      </c>
    </row>
    <row r="1413" spans="1:146" x14ac:dyDescent="0.35">
      <c r="A1413">
        <v>1414</v>
      </c>
      <c r="B1413" t="s">
        <v>1022</v>
      </c>
      <c r="C1413" t="s">
        <v>1023</v>
      </c>
      <c r="D1413" t="s">
        <v>154</v>
      </c>
      <c r="E1413" t="s">
        <v>1246</v>
      </c>
      <c r="F1413" s="1">
        <v>5210</v>
      </c>
      <c r="G1413">
        <v>0</v>
      </c>
      <c r="H1413">
        <v>0</v>
      </c>
      <c r="I1413">
        <v>10</v>
      </c>
      <c r="J1413">
        <v>255</v>
      </c>
      <c r="K1413">
        <v>85</v>
      </c>
      <c r="L1413">
        <v>85</v>
      </c>
      <c r="M1413">
        <v>45</v>
      </c>
      <c r="N1413">
        <v>35</v>
      </c>
      <c r="O1413">
        <v>30</v>
      </c>
      <c r="P1413">
        <v>415</v>
      </c>
      <c r="Q1413">
        <v>0</v>
      </c>
      <c r="R1413">
        <v>10</v>
      </c>
      <c r="S1413">
        <v>0</v>
      </c>
      <c r="T1413">
        <v>0</v>
      </c>
      <c r="U1413">
        <v>15</v>
      </c>
      <c r="V1413">
        <v>0</v>
      </c>
      <c r="W1413">
        <v>25</v>
      </c>
      <c r="X1413">
        <v>10</v>
      </c>
      <c r="Y1413">
        <v>0</v>
      </c>
      <c r="Z1413">
        <v>40</v>
      </c>
      <c r="AA1413">
        <v>0</v>
      </c>
      <c r="AB1413">
        <v>60</v>
      </c>
      <c r="AC1413">
        <v>10</v>
      </c>
      <c r="AD1413">
        <v>55</v>
      </c>
      <c r="AE1413">
        <v>10</v>
      </c>
      <c r="AF1413">
        <v>120</v>
      </c>
      <c r="AG1413">
        <v>0</v>
      </c>
      <c r="AH1413">
        <v>20</v>
      </c>
      <c r="AI1413">
        <v>0</v>
      </c>
      <c r="AJ1413">
        <v>40</v>
      </c>
      <c r="AK1413">
        <v>45</v>
      </c>
      <c r="AL1413">
        <v>15</v>
      </c>
      <c r="AM1413">
        <v>150</v>
      </c>
      <c r="AN1413">
        <v>10</v>
      </c>
      <c r="AO1413">
        <v>30</v>
      </c>
      <c r="AP1413">
        <v>40</v>
      </c>
      <c r="AQ1413">
        <v>30</v>
      </c>
      <c r="AR1413">
        <v>0</v>
      </c>
      <c r="AS1413">
        <v>0</v>
      </c>
      <c r="AT1413">
        <v>335</v>
      </c>
      <c r="AU1413">
        <v>65</v>
      </c>
      <c r="AV1413">
        <v>0</v>
      </c>
      <c r="AW1413">
        <v>10</v>
      </c>
      <c r="AX1413">
        <v>170</v>
      </c>
      <c r="AY1413">
        <v>235</v>
      </c>
      <c r="AZ1413">
        <v>0</v>
      </c>
      <c r="BA1413">
        <v>30</v>
      </c>
      <c r="BB1413">
        <v>20</v>
      </c>
      <c r="BC1413">
        <v>0</v>
      </c>
      <c r="BD1413">
        <v>30</v>
      </c>
      <c r="BE1413">
        <v>35</v>
      </c>
      <c r="BF1413">
        <v>0</v>
      </c>
      <c r="BG1413">
        <v>25</v>
      </c>
      <c r="BH1413">
        <v>0</v>
      </c>
      <c r="BI1413">
        <v>0</v>
      </c>
      <c r="BJ1413">
        <v>0</v>
      </c>
      <c r="BK1413">
        <v>245</v>
      </c>
      <c r="BL1413">
        <v>0</v>
      </c>
      <c r="BM1413">
        <v>40</v>
      </c>
      <c r="BN1413">
        <v>15</v>
      </c>
      <c r="BO1413">
        <v>10</v>
      </c>
      <c r="BP1413">
        <v>0</v>
      </c>
      <c r="BQ1413">
        <v>0</v>
      </c>
      <c r="BR1413">
        <v>0</v>
      </c>
      <c r="BS1413">
        <v>30</v>
      </c>
      <c r="BT1413">
        <v>0</v>
      </c>
      <c r="BU1413">
        <v>0</v>
      </c>
      <c r="BV1413">
        <v>125</v>
      </c>
      <c r="BW1413">
        <v>55</v>
      </c>
      <c r="BX1413">
        <v>80</v>
      </c>
      <c r="BY1413">
        <v>45</v>
      </c>
      <c r="BZ1413">
        <v>40</v>
      </c>
      <c r="CA1413">
        <v>10</v>
      </c>
      <c r="CB1413">
        <v>0</v>
      </c>
      <c r="CC1413">
        <v>0</v>
      </c>
      <c r="CD1413">
        <v>0</v>
      </c>
      <c r="CE1413">
        <v>15</v>
      </c>
      <c r="CF1413">
        <v>25</v>
      </c>
      <c r="CG1413">
        <v>0</v>
      </c>
      <c r="CH1413">
        <v>25</v>
      </c>
      <c r="CI1413">
        <v>0</v>
      </c>
      <c r="CJ1413">
        <v>0</v>
      </c>
      <c r="CK1413">
        <v>50</v>
      </c>
      <c r="CL1413">
        <v>120</v>
      </c>
      <c r="CM1413">
        <v>0</v>
      </c>
      <c r="CN1413">
        <v>0</v>
      </c>
      <c r="CO1413">
        <v>40</v>
      </c>
      <c r="CP1413">
        <v>20</v>
      </c>
      <c r="CQ1413">
        <v>60</v>
      </c>
      <c r="CR1413">
        <v>10</v>
      </c>
      <c r="CS1413">
        <v>10</v>
      </c>
      <c r="CT1413">
        <v>125</v>
      </c>
      <c r="CU1413">
        <v>0</v>
      </c>
      <c r="CV1413">
        <v>15</v>
      </c>
      <c r="CW1413">
        <v>90</v>
      </c>
      <c r="CX1413">
        <v>20</v>
      </c>
      <c r="CY1413">
        <v>0</v>
      </c>
      <c r="CZ1413">
        <v>10</v>
      </c>
      <c r="DA1413">
        <v>0</v>
      </c>
      <c r="DB1413">
        <v>0</v>
      </c>
      <c r="DC1413">
        <v>20</v>
      </c>
      <c r="DD1413">
        <v>0</v>
      </c>
      <c r="DE1413">
        <v>0</v>
      </c>
      <c r="DF1413">
        <v>35</v>
      </c>
      <c r="DG1413">
        <v>105</v>
      </c>
      <c r="DH1413">
        <v>10</v>
      </c>
      <c r="DI1413">
        <v>35</v>
      </c>
      <c r="DJ1413">
        <v>0</v>
      </c>
      <c r="DK1413">
        <v>0</v>
      </c>
      <c r="DL1413">
        <v>20</v>
      </c>
      <c r="DM1413">
        <v>20</v>
      </c>
      <c r="DN1413">
        <v>70</v>
      </c>
      <c r="DO1413">
        <v>10</v>
      </c>
      <c r="DP1413">
        <v>20</v>
      </c>
      <c r="DQ1413">
        <v>0</v>
      </c>
      <c r="DR1413">
        <v>0</v>
      </c>
      <c r="DS1413">
        <v>60</v>
      </c>
      <c r="DT1413">
        <v>0</v>
      </c>
      <c r="DU1413">
        <v>35</v>
      </c>
      <c r="DV1413">
        <v>80</v>
      </c>
      <c r="DW1413">
        <v>40</v>
      </c>
      <c r="DX1413">
        <v>0</v>
      </c>
      <c r="DY1413">
        <v>70</v>
      </c>
      <c r="DZ1413">
        <v>0</v>
      </c>
      <c r="EA1413">
        <v>0</v>
      </c>
      <c r="EB1413">
        <v>135</v>
      </c>
      <c r="EC1413">
        <v>0</v>
      </c>
      <c r="ED1413">
        <v>30</v>
      </c>
      <c r="EE1413">
        <v>0</v>
      </c>
      <c r="EF1413">
        <v>45</v>
      </c>
      <c r="EG1413">
        <v>95</v>
      </c>
      <c r="EH1413">
        <v>10</v>
      </c>
      <c r="EI1413">
        <v>15</v>
      </c>
      <c r="EJ1413">
        <v>55</v>
      </c>
      <c r="EK1413">
        <v>10</v>
      </c>
      <c r="EL1413">
        <v>95</v>
      </c>
      <c r="EM1413">
        <v>120</v>
      </c>
      <c r="EN1413">
        <v>80</v>
      </c>
      <c r="EO1413">
        <v>10</v>
      </c>
      <c r="EP1413">
        <v>10</v>
      </c>
    </row>
    <row r="1414" spans="1:146" x14ac:dyDescent="0.35">
      <c r="A1414">
        <v>1415</v>
      </c>
      <c r="B1414" t="s">
        <v>1022</v>
      </c>
      <c r="C1414" t="s">
        <v>1023</v>
      </c>
      <c r="D1414" t="s">
        <v>154</v>
      </c>
      <c r="E1414" t="s">
        <v>1247</v>
      </c>
      <c r="F1414" s="1">
        <v>441485</v>
      </c>
      <c r="G1414" s="1">
        <v>1215</v>
      </c>
      <c r="H1414" s="1">
        <v>1635</v>
      </c>
      <c r="I1414" s="1">
        <v>3345</v>
      </c>
      <c r="J1414" s="1">
        <v>4540</v>
      </c>
      <c r="K1414" s="1">
        <v>3545</v>
      </c>
      <c r="L1414" s="1">
        <v>3390</v>
      </c>
      <c r="M1414" s="1">
        <v>2095</v>
      </c>
      <c r="N1414" s="1">
        <v>1610</v>
      </c>
      <c r="O1414">
        <v>875</v>
      </c>
      <c r="P1414" s="1">
        <v>2860</v>
      </c>
      <c r="Q1414" s="1">
        <v>2070</v>
      </c>
      <c r="R1414" s="1">
        <v>3130</v>
      </c>
      <c r="S1414" s="1">
        <v>2955</v>
      </c>
      <c r="T1414" s="1">
        <v>2295</v>
      </c>
      <c r="U1414" s="1">
        <v>1060</v>
      </c>
      <c r="V1414" s="1">
        <v>4900</v>
      </c>
      <c r="W1414" s="1">
        <v>1265</v>
      </c>
      <c r="X1414" s="1">
        <v>3650</v>
      </c>
      <c r="Y1414" s="1">
        <v>4545</v>
      </c>
      <c r="Z1414" s="1">
        <v>1275</v>
      </c>
      <c r="AA1414" s="1">
        <v>5390</v>
      </c>
      <c r="AB1414" s="1">
        <v>1345</v>
      </c>
      <c r="AC1414" s="1">
        <v>2190</v>
      </c>
      <c r="AD1414" s="1">
        <v>3675</v>
      </c>
      <c r="AE1414" s="1">
        <v>3500</v>
      </c>
      <c r="AF1414" s="1">
        <v>3115</v>
      </c>
      <c r="AG1414" s="1">
        <v>2165</v>
      </c>
      <c r="AH1414" s="1">
        <v>7220</v>
      </c>
      <c r="AI1414" s="1">
        <v>2380</v>
      </c>
      <c r="AJ1414" s="1">
        <v>4645</v>
      </c>
      <c r="AK1414" s="1">
        <v>2260</v>
      </c>
      <c r="AL1414" s="1">
        <v>2315</v>
      </c>
      <c r="AM1414" s="1">
        <v>12080</v>
      </c>
      <c r="AN1414" s="1">
        <v>11710</v>
      </c>
      <c r="AO1414" s="1">
        <v>3555</v>
      </c>
      <c r="AP1414" s="1">
        <v>2870</v>
      </c>
      <c r="AQ1414" s="1">
        <v>4740</v>
      </c>
      <c r="AR1414" s="1">
        <v>2005</v>
      </c>
      <c r="AS1414" s="1">
        <v>1620</v>
      </c>
      <c r="AT1414" s="1">
        <v>2860</v>
      </c>
      <c r="AU1414" s="1">
        <v>5320</v>
      </c>
      <c r="AV1414" s="1">
        <v>2715</v>
      </c>
      <c r="AW1414" s="1">
        <v>1750</v>
      </c>
      <c r="AX1414" s="1">
        <v>1830</v>
      </c>
      <c r="AY1414" s="1">
        <v>1240</v>
      </c>
      <c r="AZ1414" s="1">
        <v>6245</v>
      </c>
      <c r="BA1414" s="1">
        <v>1915</v>
      </c>
      <c r="BB1414" s="1">
        <v>1365</v>
      </c>
      <c r="BC1414" s="1">
        <v>1195</v>
      </c>
      <c r="BD1414" s="1">
        <v>3750</v>
      </c>
      <c r="BE1414" s="1">
        <v>4285</v>
      </c>
      <c r="BF1414" s="1">
        <v>1625</v>
      </c>
      <c r="BG1414">
        <v>940</v>
      </c>
      <c r="BH1414" s="1">
        <v>3990</v>
      </c>
      <c r="BI1414" s="1">
        <v>3550</v>
      </c>
      <c r="BJ1414" s="1">
        <v>2590</v>
      </c>
      <c r="BK1414" s="1">
        <v>2445</v>
      </c>
      <c r="BL1414" s="1">
        <v>1435</v>
      </c>
      <c r="BM1414" s="1">
        <v>10620</v>
      </c>
      <c r="BN1414" s="1">
        <v>3315</v>
      </c>
      <c r="BO1414" s="1">
        <v>5450</v>
      </c>
      <c r="BP1414" s="1">
        <v>1995</v>
      </c>
      <c r="BQ1414" s="1">
        <v>1500</v>
      </c>
      <c r="BR1414" s="1">
        <v>4650</v>
      </c>
      <c r="BS1414" s="1">
        <v>1780</v>
      </c>
      <c r="BT1414" s="1">
        <v>1460</v>
      </c>
      <c r="BU1414" s="1">
        <v>3705</v>
      </c>
      <c r="BV1414" s="1">
        <v>1725</v>
      </c>
      <c r="BW1414" s="1">
        <v>2090</v>
      </c>
      <c r="BX1414" s="1">
        <v>2010</v>
      </c>
      <c r="BY1414" s="1">
        <v>2570</v>
      </c>
      <c r="BZ1414" s="1">
        <v>4545</v>
      </c>
      <c r="CA1414" s="1">
        <v>1550</v>
      </c>
      <c r="CB1414" s="1">
        <v>2040</v>
      </c>
      <c r="CC1414" s="1">
        <v>4740</v>
      </c>
      <c r="CD1414" s="1">
        <v>3030</v>
      </c>
      <c r="CE1414">
        <v>565</v>
      </c>
      <c r="CF1414" s="1">
        <v>6470</v>
      </c>
      <c r="CG1414" s="1">
        <v>1445</v>
      </c>
      <c r="CH1414" s="1">
        <v>2280</v>
      </c>
      <c r="CI1414" s="1">
        <v>2810</v>
      </c>
      <c r="CJ1414" s="1">
        <v>1995</v>
      </c>
      <c r="CK1414" s="1">
        <v>2625</v>
      </c>
      <c r="CL1414" s="1">
        <v>4070</v>
      </c>
      <c r="CM1414" s="1">
        <v>1625</v>
      </c>
      <c r="CN1414" s="1">
        <v>1355</v>
      </c>
      <c r="CO1414" s="1">
        <v>2520</v>
      </c>
      <c r="CP1414" s="1">
        <v>5735</v>
      </c>
      <c r="CQ1414" s="1">
        <v>1750</v>
      </c>
      <c r="CR1414" s="1">
        <v>1290</v>
      </c>
      <c r="CS1414">
        <v>980</v>
      </c>
      <c r="CT1414" s="1">
        <v>7255</v>
      </c>
      <c r="CU1414" s="1">
        <v>4695</v>
      </c>
      <c r="CV1414" s="1">
        <v>2945</v>
      </c>
      <c r="CW1414" s="1">
        <v>3615</v>
      </c>
      <c r="CX1414" s="1">
        <v>4385</v>
      </c>
      <c r="CY1414" s="1">
        <v>4345</v>
      </c>
      <c r="CZ1414" s="1">
        <v>1445</v>
      </c>
      <c r="DA1414" s="1">
        <v>3190</v>
      </c>
      <c r="DB1414" s="1">
        <v>3350</v>
      </c>
      <c r="DC1414">
        <v>740</v>
      </c>
      <c r="DD1414" s="1">
        <v>2410</v>
      </c>
      <c r="DE1414" s="1">
        <v>7435</v>
      </c>
      <c r="DF1414" s="1">
        <v>2495</v>
      </c>
      <c r="DG1414" s="1">
        <v>2425</v>
      </c>
      <c r="DH1414" s="1">
        <v>3045</v>
      </c>
      <c r="DI1414" s="1">
        <v>2360</v>
      </c>
      <c r="DJ1414" s="1">
        <v>3395</v>
      </c>
      <c r="DK1414" s="1">
        <v>1435</v>
      </c>
      <c r="DL1414" s="1">
        <v>2590</v>
      </c>
      <c r="DM1414" s="1">
        <v>2980</v>
      </c>
      <c r="DN1414" s="1">
        <v>1830</v>
      </c>
      <c r="DO1414" s="1">
        <v>1155</v>
      </c>
      <c r="DP1414" s="1">
        <v>6015</v>
      </c>
      <c r="DQ1414" s="1">
        <v>2630</v>
      </c>
      <c r="DR1414" s="1">
        <v>1535</v>
      </c>
      <c r="DS1414" s="1">
        <v>2900</v>
      </c>
      <c r="DT1414" s="1">
        <v>1850</v>
      </c>
      <c r="DU1414" s="1">
        <v>1245</v>
      </c>
      <c r="DV1414" s="1">
        <v>4715</v>
      </c>
      <c r="DW1414" s="1">
        <v>1145</v>
      </c>
      <c r="DX1414" s="1">
        <v>2755</v>
      </c>
      <c r="DY1414" s="1">
        <v>9090</v>
      </c>
      <c r="DZ1414" s="1">
        <v>3130</v>
      </c>
      <c r="EA1414" s="1">
        <v>3420</v>
      </c>
      <c r="EB1414" s="1">
        <v>1795</v>
      </c>
      <c r="EC1414" s="1">
        <v>3740</v>
      </c>
      <c r="ED1414" s="1">
        <v>4770</v>
      </c>
      <c r="EE1414" s="1">
        <v>5195</v>
      </c>
      <c r="EF1414" s="1">
        <v>3340</v>
      </c>
      <c r="EG1414" s="1">
        <v>1785</v>
      </c>
      <c r="EH1414" s="1">
        <v>7060</v>
      </c>
      <c r="EI1414" s="1">
        <v>4485</v>
      </c>
      <c r="EJ1414" s="1">
        <v>1350</v>
      </c>
      <c r="EK1414" s="1">
        <v>1455</v>
      </c>
      <c r="EL1414" s="1">
        <v>3550</v>
      </c>
      <c r="EM1414" s="1">
        <v>1665</v>
      </c>
      <c r="EN1414" s="1">
        <v>1565</v>
      </c>
      <c r="EO1414" s="1">
        <v>5260</v>
      </c>
      <c r="EP1414" s="1">
        <v>6150</v>
      </c>
    </row>
    <row r="1415" spans="1:146" x14ac:dyDescent="0.35">
      <c r="A1415">
        <v>1416</v>
      </c>
      <c r="B1415" t="s">
        <v>1022</v>
      </c>
      <c r="C1415" t="s">
        <v>1023</v>
      </c>
      <c r="D1415" t="s">
        <v>154</v>
      </c>
      <c r="E1415" t="s">
        <v>1248</v>
      </c>
      <c r="F1415" s="1">
        <v>11120</v>
      </c>
      <c r="G1415">
        <v>0</v>
      </c>
      <c r="H1415">
        <v>0</v>
      </c>
      <c r="I1415">
        <v>120</v>
      </c>
      <c r="J1415">
        <v>115</v>
      </c>
      <c r="K1415">
        <v>205</v>
      </c>
      <c r="L1415">
        <v>40</v>
      </c>
      <c r="M1415">
        <v>40</v>
      </c>
      <c r="N1415">
        <v>10</v>
      </c>
      <c r="O1415">
        <v>40</v>
      </c>
      <c r="P1415">
        <v>45</v>
      </c>
      <c r="Q1415">
        <v>0</v>
      </c>
      <c r="R1415">
        <v>110</v>
      </c>
      <c r="S1415">
        <v>110</v>
      </c>
      <c r="T1415">
        <v>0</v>
      </c>
      <c r="U1415">
        <v>15</v>
      </c>
      <c r="V1415">
        <v>600</v>
      </c>
      <c r="W1415">
        <v>0</v>
      </c>
      <c r="X1415">
        <v>360</v>
      </c>
      <c r="Y1415">
        <v>15</v>
      </c>
      <c r="Z1415">
        <v>20</v>
      </c>
      <c r="AA1415">
        <v>100</v>
      </c>
      <c r="AB1415">
        <v>20</v>
      </c>
      <c r="AC1415">
        <v>65</v>
      </c>
      <c r="AD1415">
        <v>35</v>
      </c>
      <c r="AE1415">
        <v>125</v>
      </c>
      <c r="AF1415">
        <v>25</v>
      </c>
      <c r="AG1415">
        <v>30</v>
      </c>
      <c r="AH1415">
        <v>0</v>
      </c>
      <c r="AI1415">
        <v>40</v>
      </c>
      <c r="AJ1415">
        <v>180</v>
      </c>
      <c r="AK1415">
        <v>210</v>
      </c>
      <c r="AL1415">
        <v>105</v>
      </c>
      <c r="AM1415">
        <v>50</v>
      </c>
      <c r="AN1415">
        <v>115</v>
      </c>
      <c r="AO1415">
        <v>10</v>
      </c>
      <c r="AP1415">
        <v>0</v>
      </c>
      <c r="AQ1415">
        <v>270</v>
      </c>
      <c r="AR1415">
        <v>70</v>
      </c>
      <c r="AS1415">
        <v>50</v>
      </c>
      <c r="AT1415">
        <v>135</v>
      </c>
      <c r="AU1415">
        <v>160</v>
      </c>
      <c r="AV1415">
        <v>260</v>
      </c>
      <c r="AW1415">
        <v>30</v>
      </c>
      <c r="AX1415">
        <v>345</v>
      </c>
      <c r="AY1415">
        <v>25</v>
      </c>
      <c r="AZ1415">
        <v>0</v>
      </c>
      <c r="BA1415">
        <v>20</v>
      </c>
      <c r="BB1415">
        <v>15</v>
      </c>
      <c r="BC1415">
        <v>40</v>
      </c>
      <c r="BD1415">
        <v>75</v>
      </c>
      <c r="BE1415">
        <v>65</v>
      </c>
      <c r="BF1415">
        <v>10</v>
      </c>
      <c r="BG1415">
        <v>20</v>
      </c>
      <c r="BH1415">
        <v>225</v>
      </c>
      <c r="BI1415">
        <v>0</v>
      </c>
      <c r="BJ1415">
        <v>0</v>
      </c>
      <c r="BK1415">
        <v>55</v>
      </c>
      <c r="BL1415">
        <v>60</v>
      </c>
      <c r="BM1415">
        <v>415</v>
      </c>
      <c r="BN1415">
        <v>20</v>
      </c>
      <c r="BO1415">
        <v>20</v>
      </c>
      <c r="BP1415">
        <v>30</v>
      </c>
      <c r="BQ1415">
        <v>15</v>
      </c>
      <c r="BR1415">
        <v>175</v>
      </c>
      <c r="BS1415">
        <v>20</v>
      </c>
      <c r="BT1415">
        <v>30</v>
      </c>
      <c r="BU1415">
        <v>45</v>
      </c>
      <c r="BV1415">
        <v>10</v>
      </c>
      <c r="BW1415">
        <v>10</v>
      </c>
      <c r="BX1415">
        <v>35</v>
      </c>
      <c r="BY1415">
        <v>20</v>
      </c>
      <c r="BZ1415">
        <v>0</v>
      </c>
      <c r="CA1415">
        <v>25</v>
      </c>
      <c r="CB1415">
        <v>45</v>
      </c>
      <c r="CC1415">
        <v>50</v>
      </c>
      <c r="CD1415">
        <v>35</v>
      </c>
      <c r="CE1415">
        <v>0</v>
      </c>
      <c r="CF1415">
        <v>440</v>
      </c>
      <c r="CG1415">
        <v>25</v>
      </c>
      <c r="CH1415">
        <v>30</v>
      </c>
      <c r="CI1415">
        <v>180</v>
      </c>
      <c r="CJ1415">
        <v>45</v>
      </c>
      <c r="CK1415">
        <v>15</v>
      </c>
      <c r="CL1415">
        <v>85</v>
      </c>
      <c r="CM1415">
        <v>75</v>
      </c>
      <c r="CN1415">
        <v>35</v>
      </c>
      <c r="CO1415">
        <v>45</v>
      </c>
      <c r="CP1415">
        <v>35</v>
      </c>
      <c r="CQ1415">
        <v>10</v>
      </c>
      <c r="CR1415">
        <v>25</v>
      </c>
      <c r="CS1415">
        <v>50</v>
      </c>
      <c r="CT1415">
        <v>105</v>
      </c>
      <c r="CU1415">
        <v>180</v>
      </c>
      <c r="CV1415">
        <v>80</v>
      </c>
      <c r="CW1415">
        <v>0</v>
      </c>
      <c r="CX1415">
        <v>155</v>
      </c>
      <c r="CY1415">
        <v>105</v>
      </c>
      <c r="CZ1415">
        <v>35</v>
      </c>
      <c r="DA1415">
        <v>10</v>
      </c>
      <c r="DB1415">
        <v>155</v>
      </c>
      <c r="DC1415">
        <v>10</v>
      </c>
      <c r="DD1415">
        <v>65</v>
      </c>
      <c r="DE1415">
        <v>130</v>
      </c>
      <c r="DF1415">
        <v>20</v>
      </c>
      <c r="DG1415">
        <v>50</v>
      </c>
      <c r="DH1415">
        <v>95</v>
      </c>
      <c r="DI1415">
        <v>15</v>
      </c>
      <c r="DJ1415">
        <v>20</v>
      </c>
      <c r="DK1415">
        <v>30</v>
      </c>
      <c r="DL1415">
        <v>55</v>
      </c>
      <c r="DM1415">
        <v>40</v>
      </c>
      <c r="DN1415">
        <v>55</v>
      </c>
      <c r="DO1415">
        <v>10</v>
      </c>
      <c r="DP1415">
        <v>260</v>
      </c>
      <c r="DQ1415">
        <v>10</v>
      </c>
      <c r="DR1415">
        <v>140</v>
      </c>
      <c r="DS1415">
        <v>20</v>
      </c>
      <c r="DT1415">
        <v>40</v>
      </c>
      <c r="DU1415">
        <v>125</v>
      </c>
      <c r="DV1415">
        <v>0</v>
      </c>
      <c r="DW1415">
        <v>0</v>
      </c>
      <c r="DX1415">
        <v>180</v>
      </c>
      <c r="DY1415">
        <v>65</v>
      </c>
      <c r="DZ1415">
        <v>10</v>
      </c>
      <c r="EA1415">
        <v>75</v>
      </c>
      <c r="EB1415">
        <v>100</v>
      </c>
      <c r="EC1415">
        <v>115</v>
      </c>
      <c r="ED1415">
        <v>0</v>
      </c>
      <c r="EE1415">
        <v>315</v>
      </c>
      <c r="EF1415">
        <v>155</v>
      </c>
      <c r="EG1415">
        <v>10</v>
      </c>
      <c r="EH1415">
        <v>530</v>
      </c>
      <c r="EI1415">
        <v>170</v>
      </c>
      <c r="EJ1415">
        <v>10</v>
      </c>
      <c r="EK1415">
        <v>50</v>
      </c>
      <c r="EL1415">
        <v>65</v>
      </c>
      <c r="EM1415">
        <v>35</v>
      </c>
      <c r="EN1415">
        <v>35</v>
      </c>
      <c r="EO1415">
        <v>150</v>
      </c>
      <c r="EP1415">
        <v>140</v>
      </c>
    </row>
    <row r="1416" spans="1:146" x14ac:dyDescent="0.35">
      <c r="A1416">
        <v>1417</v>
      </c>
      <c r="B1416" t="s">
        <v>1022</v>
      </c>
      <c r="C1416" t="s">
        <v>1023</v>
      </c>
      <c r="D1416" t="s">
        <v>154</v>
      </c>
      <c r="E1416" t="s">
        <v>1249</v>
      </c>
      <c r="F1416" s="1">
        <v>2960</v>
      </c>
      <c r="G1416">
        <v>0</v>
      </c>
      <c r="H1416">
        <v>0</v>
      </c>
      <c r="I1416">
        <v>50</v>
      </c>
      <c r="J1416">
        <v>30</v>
      </c>
      <c r="K1416">
        <v>75</v>
      </c>
      <c r="L1416">
        <v>0</v>
      </c>
      <c r="M1416">
        <v>10</v>
      </c>
      <c r="N1416">
        <v>30</v>
      </c>
      <c r="O1416">
        <v>0</v>
      </c>
      <c r="P1416">
        <v>0</v>
      </c>
      <c r="Q1416">
        <v>0</v>
      </c>
      <c r="R1416">
        <v>30</v>
      </c>
      <c r="S1416">
        <v>40</v>
      </c>
      <c r="T1416">
        <v>0</v>
      </c>
      <c r="U1416">
        <v>0</v>
      </c>
      <c r="V1416">
        <v>85</v>
      </c>
      <c r="W1416">
        <v>0</v>
      </c>
      <c r="X1416">
        <v>70</v>
      </c>
      <c r="Y1416">
        <v>0</v>
      </c>
      <c r="Z1416">
        <v>10</v>
      </c>
      <c r="AA1416">
        <v>0</v>
      </c>
      <c r="AB1416">
        <v>35</v>
      </c>
      <c r="AC1416">
        <v>0</v>
      </c>
      <c r="AD1416">
        <v>55</v>
      </c>
      <c r="AE1416">
        <v>30</v>
      </c>
      <c r="AF1416">
        <v>0</v>
      </c>
      <c r="AG1416">
        <v>0</v>
      </c>
      <c r="AH1416">
        <v>20</v>
      </c>
      <c r="AI1416">
        <v>0</v>
      </c>
      <c r="AJ1416">
        <v>0</v>
      </c>
      <c r="AK1416">
        <v>0</v>
      </c>
      <c r="AL1416">
        <v>30</v>
      </c>
      <c r="AM1416">
        <v>10</v>
      </c>
      <c r="AN1416">
        <v>10</v>
      </c>
      <c r="AO1416">
        <v>30</v>
      </c>
      <c r="AP1416">
        <v>25</v>
      </c>
      <c r="AQ1416">
        <v>70</v>
      </c>
      <c r="AR1416">
        <v>0</v>
      </c>
      <c r="AS1416">
        <v>0</v>
      </c>
      <c r="AT1416">
        <v>10</v>
      </c>
      <c r="AU1416">
        <v>190</v>
      </c>
      <c r="AV1416">
        <v>60</v>
      </c>
      <c r="AW1416">
        <v>15</v>
      </c>
      <c r="AX1416">
        <v>25</v>
      </c>
      <c r="AY1416">
        <v>0</v>
      </c>
      <c r="AZ1416">
        <v>0</v>
      </c>
      <c r="BA1416">
        <v>30</v>
      </c>
      <c r="BB1416">
        <v>0</v>
      </c>
      <c r="BC1416">
        <v>0</v>
      </c>
      <c r="BD1416">
        <v>20</v>
      </c>
      <c r="BE1416">
        <v>55</v>
      </c>
      <c r="BF1416">
        <v>0</v>
      </c>
      <c r="BG1416">
        <v>25</v>
      </c>
      <c r="BH1416">
        <v>30</v>
      </c>
      <c r="BI1416">
        <v>0</v>
      </c>
      <c r="BJ1416">
        <v>0</v>
      </c>
      <c r="BK1416">
        <v>10</v>
      </c>
      <c r="BL1416">
        <v>0</v>
      </c>
      <c r="BM1416">
        <v>265</v>
      </c>
      <c r="BN1416">
        <v>10</v>
      </c>
      <c r="BO1416">
        <v>0</v>
      </c>
      <c r="BP1416">
        <v>0</v>
      </c>
      <c r="BQ1416">
        <v>0</v>
      </c>
      <c r="BR1416">
        <v>10</v>
      </c>
      <c r="BS1416">
        <v>15</v>
      </c>
      <c r="BT1416">
        <v>0</v>
      </c>
      <c r="BU1416">
        <v>10</v>
      </c>
      <c r="BV1416">
        <v>10</v>
      </c>
      <c r="BW1416">
        <v>25</v>
      </c>
      <c r="BX1416">
        <v>15</v>
      </c>
      <c r="BY1416">
        <v>15</v>
      </c>
      <c r="BZ1416">
        <v>10</v>
      </c>
      <c r="CA1416">
        <v>20</v>
      </c>
      <c r="CB1416">
        <v>0</v>
      </c>
      <c r="CC1416">
        <v>0</v>
      </c>
      <c r="CD1416">
        <v>145</v>
      </c>
      <c r="CE1416">
        <v>0</v>
      </c>
      <c r="CF1416">
        <v>115</v>
      </c>
      <c r="CG1416">
        <v>0</v>
      </c>
      <c r="CH1416">
        <v>15</v>
      </c>
      <c r="CI1416">
        <v>15</v>
      </c>
      <c r="CJ1416">
        <v>10</v>
      </c>
      <c r="CK1416">
        <v>15</v>
      </c>
      <c r="CL1416">
        <v>65</v>
      </c>
      <c r="CM1416">
        <v>10</v>
      </c>
      <c r="CN1416">
        <v>0</v>
      </c>
      <c r="CO1416">
        <v>10</v>
      </c>
      <c r="CP1416">
        <v>65</v>
      </c>
      <c r="CQ1416">
        <v>0</v>
      </c>
      <c r="CR1416">
        <v>0</v>
      </c>
      <c r="CS1416">
        <v>10</v>
      </c>
      <c r="CT1416">
        <v>0</v>
      </c>
      <c r="CU1416">
        <v>30</v>
      </c>
      <c r="CV1416">
        <v>10</v>
      </c>
      <c r="CW1416">
        <v>0</v>
      </c>
      <c r="CX1416">
        <v>30</v>
      </c>
      <c r="CY1416">
        <v>0</v>
      </c>
      <c r="CZ1416">
        <v>10</v>
      </c>
      <c r="DA1416">
        <v>0</v>
      </c>
      <c r="DB1416">
        <v>40</v>
      </c>
      <c r="DC1416">
        <v>0</v>
      </c>
      <c r="DD1416">
        <v>45</v>
      </c>
      <c r="DE1416">
        <v>30</v>
      </c>
      <c r="DF1416">
        <v>0</v>
      </c>
      <c r="DG1416">
        <v>10</v>
      </c>
      <c r="DH1416">
        <v>10</v>
      </c>
      <c r="DI1416">
        <v>20</v>
      </c>
      <c r="DJ1416">
        <v>0</v>
      </c>
      <c r="DK1416">
        <v>0</v>
      </c>
      <c r="DL1416">
        <v>40</v>
      </c>
      <c r="DM1416">
        <v>0</v>
      </c>
      <c r="DN1416">
        <v>45</v>
      </c>
      <c r="DO1416">
        <v>0</v>
      </c>
      <c r="DP1416">
        <v>55</v>
      </c>
      <c r="DQ1416">
        <v>35</v>
      </c>
      <c r="DR1416">
        <v>65</v>
      </c>
      <c r="DS1416">
        <v>10</v>
      </c>
      <c r="DT1416">
        <v>0</v>
      </c>
      <c r="DU1416">
        <v>0</v>
      </c>
      <c r="DV1416">
        <v>20</v>
      </c>
      <c r="DW1416">
        <v>0</v>
      </c>
      <c r="DX1416">
        <v>25</v>
      </c>
      <c r="DY1416">
        <v>75</v>
      </c>
      <c r="DZ1416">
        <v>10</v>
      </c>
      <c r="EA1416">
        <v>10</v>
      </c>
      <c r="EB1416">
        <v>15</v>
      </c>
      <c r="EC1416">
        <v>0</v>
      </c>
      <c r="ED1416">
        <v>0</v>
      </c>
      <c r="EE1416">
        <v>25</v>
      </c>
      <c r="EF1416">
        <v>35</v>
      </c>
      <c r="EG1416">
        <v>10</v>
      </c>
      <c r="EH1416">
        <v>30</v>
      </c>
      <c r="EI1416">
        <v>10</v>
      </c>
      <c r="EJ1416">
        <v>0</v>
      </c>
      <c r="EK1416">
        <v>0</v>
      </c>
      <c r="EL1416">
        <v>10</v>
      </c>
      <c r="EM1416">
        <v>0</v>
      </c>
      <c r="EN1416">
        <v>0</v>
      </c>
      <c r="EO1416">
        <v>30</v>
      </c>
      <c r="EP1416">
        <v>15</v>
      </c>
    </row>
    <row r="1417" spans="1:146" x14ac:dyDescent="0.35">
      <c r="A1417">
        <v>1418</v>
      </c>
      <c r="B1417" t="s">
        <v>1022</v>
      </c>
      <c r="C1417" t="s">
        <v>1023</v>
      </c>
      <c r="D1417" t="s">
        <v>154</v>
      </c>
      <c r="E1417" t="s">
        <v>1250</v>
      </c>
      <c r="F1417">
        <v>120</v>
      </c>
      <c r="G1417">
        <v>0</v>
      </c>
      <c r="H1417">
        <v>0</v>
      </c>
      <c r="I1417">
        <v>0</v>
      </c>
      <c r="J1417">
        <v>0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10</v>
      </c>
      <c r="AC1417">
        <v>0</v>
      </c>
      <c r="AD1417">
        <v>20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15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10</v>
      </c>
      <c r="DW1417">
        <v>10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</row>
    <row r="1418" spans="1:146" x14ac:dyDescent="0.35">
      <c r="A1418">
        <v>1419</v>
      </c>
      <c r="B1418" t="s">
        <v>1022</v>
      </c>
      <c r="C1418" t="s">
        <v>1023</v>
      </c>
      <c r="D1418" t="s">
        <v>154</v>
      </c>
      <c r="E1418" t="s">
        <v>1251</v>
      </c>
      <c r="F1418" s="1">
        <v>13675</v>
      </c>
      <c r="G1418">
        <v>15</v>
      </c>
      <c r="H1418">
        <v>10</v>
      </c>
      <c r="I1418">
        <v>300</v>
      </c>
      <c r="J1418">
        <v>175</v>
      </c>
      <c r="K1418">
        <v>120</v>
      </c>
      <c r="L1418">
        <v>40</v>
      </c>
      <c r="M1418">
        <v>60</v>
      </c>
      <c r="N1418">
        <v>120</v>
      </c>
      <c r="O1418">
        <v>25</v>
      </c>
      <c r="P1418">
        <v>55</v>
      </c>
      <c r="Q1418">
        <v>10</v>
      </c>
      <c r="R1418">
        <v>30</v>
      </c>
      <c r="S1418">
        <v>100</v>
      </c>
      <c r="T1418">
        <v>35</v>
      </c>
      <c r="U1418">
        <v>20</v>
      </c>
      <c r="V1418">
        <v>60</v>
      </c>
      <c r="W1418">
        <v>70</v>
      </c>
      <c r="X1418">
        <v>85</v>
      </c>
      <c r="Y1418">
        <v>10</v>
      </c>
      <c r="Z1418">
        <v>40</v>
      </c>
      <c r="AA1418">
        <v>75</v>
      </c>
      <c r="AB1418">
        <v>60</v>
      </c>
      <c r="AC1418">
        <v>80</v>
      </c>
      <c r="AD1418">
        <v>150</v>
      </c>
      <c r="AE1418">
        <v>50</v>
      </c>
      <c r="AF1418">
        <v>45</v>
      </c>
      <c r="AG1418">
        <v>35</v>
      </c>
      <c r="AH1418">
        <v>40</v>
      </c>
      <c r="AI1418">
        <v>35</v>
      </c>
      <c r="AJ1418">
        <v>75</v>
      </c>
      <c r="AK1418">
        <v>95</v>
      </c>
      <c r="AL1418">
        <v>40</v>
      </c>
      <c r="AM1418">
        <v>155</v>
      </c>
      <c r="AN1418">
        <v>195</v>
      </c>
      <c r="AO1418">
        <v>135</v>
      </c>
      <c r="AP1418">
        <v>85</v>
      </c>
      <c r="AQ1418">
        <v>250</v>
      </c>
      <c r="AR1418">
        <v>30</v>
      </c>
      <c r="AS1418">
        <v>40</v>
      </c>
      <c r="AT1418">
        <v>55</v>
      </c>
      <c r="AU1418">
        <v>290</v>
      </c>
      <c r="AV1418">
        <v>165</v>
      </c>
      <c r="AW1418">
        <v>45</v>
      </c>
      <c r="AX1418">
        <v>55</v>
      </c>
      <c r="AY1418">
        <v>80</v>
      </c>
      <c r="AZ1418">
        <v>25</v>
      </c>
      <c r="BA1418">
        <v>65</v>
      </c>
      <c r="BB1418">
        <v>25</v>
      </c>
      <c r="BC1418">
        <v>40</v>
      </c>
      <c r="BD1418">
        <v>305</v>
      </c>
      <c r="BE1418">
        <v>385</v>
      </c>
      <c r="BF1418">
        <v>55</v>
      </c>
      <c r="BG1418">
        <v>20</v>
      </c>
      <c r="BH1418">
        <v>245</v>
      </c>
      <c r="BI1418">
        <v>15</v>
      </c>
      <c r="BJ1418">
        <v>25</v>
      </c>
      <c r="BK1418">
        <v>35</v>
      </c>
      <c r="BL1418">
        <v>25</v>
      </c>
      <c r="BM1418">
        <v>740</v>
      </c>
      <c r="BN1418">
        <v>100</v>
      </c>
      <c r="BO1418">
        <v>25</v>
      </c>
      <c r="BP1418">
        <v>60</v>
      </c>
      <c r="BQ1418">
        <v>70</v>
      </c>
      <c r="BR1418">
        <v>290</v>
      </c>
      <c r="BS1418">
        <v>145</v>
      </c>
      <c r="BT1418">
        <v>100</v>
      </c>
      <c r="BU1418">
        <v>10</v>
      </c>
      <c r="BV1418">
        <v>60</v>
      </c>
      <c r="BW1418">
        <v>95</v>
      </c>
      <c r="BX1418">
        <v>40</v>
      </c>
      <c r="BY1418">
        <v>75</v>
      </c>
      <c r="BZ1418">
        <v>60</v>
      </c>
      <c r="CA1418">
        <v>40</v>
      </c>
      <c r="CB1418">
        <v>50</v>
      </c>
      <c r="CC1418">
        <v>35</v>
      </c>
      <c r="CD1418">
        <v>290</v>
      </c>
      <c r="CE1418">
        <v>0</v>
      </c>
      <c r="CF1418">
        <v>260</v>
      </c>
      <c r="CG1418">
        <v>15</v>
      </c>
      <c r="CH1418">
        <v>135</v>
      </c>
      <c r="CI1418">
        <v>60</v>
      </c>
      <c r="CJ1418">
        <v>45</v>
      </c>
      <c r="CK1418">
        <v>150</v>
      </c>
      <c r="CL1418">
        <v>235</v>
      </c>
      <c r="CM1418">
        <v>100</v>
      </c>
      <c r="CN1418">
        <v>75</v>
      </c>
      <c r="CO1418">
        <v>100</v>
      </c>
      <c r="CP1418">
        <v>230</v>
      </c>
      <c r="CQ1418">
        <v>35</v>
      </c>
      <c r="CR1418">
        <v>75</v>
      </c>
      <c r="CS1418">
        <v>25</v>
      </c>
      <c r="CT1418">
        <v>75</v>
      </c>
      <c r="CU1418">
        <v>115</v>
      </c>
      <c r="CV1418">
        <v>35</v>
      </c>
      <c r="CW1418">
        <v>70</v>
      </c>
      <c r="CX1418">
        <v>90</v>
      </c>
      <c r="CY1418">
        <v>40</v>
      </c>
      <c r="CZ1418">
        <v>65</v>
      </c>
      <c r="DA1418">
        <v>25</v>
      </c>
      <c r="DB1418">
        <v>160</v>
      </c>
      <c r="DC1418">
        <v>10</v>
      </c>
      <c r="DD1418">
        <v>315</v>
      </c>
      <c r="DE1418">
        <v>165</v>
      </c>
      <c r="DF1418">
        <v>145</v>
      </c>
      <c r="DG1418">
        <v>85</v>
      </c>
      <c r="DH1418">
        <v>45</v>
      </c>
      <c r="DI1418">
        <v>165</v>
      </c>
      <c r="DJ1418">
        <v>0</v>
      </c>
      <c r="DK1418">
        <v>30</v>
      </c>
      <c r="DL1418">
        <v>165</v>
      </c>
      <c r="DM1418">
        <v>145</v>
      </c>
      <c r="DN1418">
        <v>115</v>
      </c>
      <c r="DO1418">
        <v>0</v>
      </c>
      <c r="DP1418">
        <v>445</v>
      </c>
      <c r="DQ1418">
        <v>65</v>
      </c>
      <c r="DR1418">
        <v>20</v>
      </c>
      <c r="DS1418">
        <v>115</v>
      </c>
      <c r="DT1418">
        <v>100</v>
      </c>
      <c r="DU1418">
        <v>10</v>
      </c>
      <c r="DV1418">
        <v>75</v>
      </c>
      <c r="DW1418">
        <v>40</v>
      </c>
      <c r="DX1418">
        <v>90</v>
      </c>
      <c r="DY1418">
        <v>405</v>
      </c>
      <c r="DZ1418">
        <v>45</v>
      </c>
      <c r="EA1418">
        <v>125</v>
      </c>
      <c r="EB1418">
        <v>45</v>
      </c>
      <c r="EC1418">
        <v>100</v>
      </c>
      <c r="ED1418">
        <v>35</v>
      </c>
      <c r="EE1418">
        <v>70</v>
      </c>
      <c r="EF1418">
        <v>125</v>
      </c>
      <c r="EG1418">
        <v>75</v>
      </c>
      <c r="EH1418">
        <v>275</v>
      </c>
      <c r="EI1418">
        <v>70</v>
      </c>
      <c r="EJ1418">
        <v>35</v>
      </c>
      <c r="EK1418">
        <v>15</v>
      </c>
      <c r="EL1418">
        <v>95</v>
      </c>
      <c r="EM1418">
        <v>80</v>
      </c>
      <c r="EN1418">
        <v>85</v>
      </c>
      <c r="EO1418">
        <v>90</v>
      </c>
      <c r="EP1418">
        <v>35</v>
      </c>
    </row>
    <row r="1419" spans="1:146" x14ac:dyDescent="0.35">
      <c r="A1419">
        <v>1420</v>
      </c>
      <c r="B1419" t="s">
        <v>1022</v>
      </c>
      <c r="C1419" t="s">
        <v>1023</v>
      </c>
      <c r="D1419" t="s">
        <v>154</v>
      </c>
      <c r="E1419" t="s">
        <v>1252</v>
      </c>
      <c r="F1419" s="1">
        <v>1465</v>
      </c>
      <c r="G1419">
        <v>0</v>
      </c>
      <c r="H1419">
        <v>0</v>
      </c>
      <c r="I1419">
        <v>0</v>
      </c>
      <c r="J1419">
        <v>10</v>
      </c>
      <c r="K1419">
        <v>25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35</v>
      </c>
      <c r="S1419">
        <v>10</v>
      </c>
      <c r="T1419">
        <v>0</v>
      </c>
      <c r="U1419">
        <v>10</v>
      </c>
      <c r="V1419">
        <v>15</v>
      </c>
      <c r="W1419">
        <v>0</v>
      </c>
      <c r="X1419">
        <v>15</v>
      </c>
      <c r="Y1419">
        <v>0</v>
      </c>
      <c r="Z1419">
        <v>0</v>
      </c>
      <c r="AA1419">
        <v>0</v>
      </c>
      <c r="AB1419">
        <v>0</v>
      </c>
      <c r="AC1419">
        <v>40</v>
      </c>
      <c r="AD1419">
        <v>30</v>
      </c>
      <c r="AE1419">
        <v>40</v>
      </c>
      <c r="AF1419">
        <v>0</v>
      </c>
      <c r="AG1419">
        <v>30</v>
      </c>
      <c r="AH1419">
        <v>10</v>
      </c>
      <c r="AI1419">
        <v>30</v>
      </c>
      <c r="AJ1419">
        <v>40</v>
      </c>
      <c r="AK1419">
        <v>35</v>
      </c>
      <c r="AL1419">
        <v>20</v>
      </c>
      <c r="AM1419">
        <v>10</v>
      </c>
      <c r="AN1419">
        <v>0</v>
      </c>
      <c r="AO1419">
        <v>0</v>
      </c>
      <c r="AP1419">
        <v>0</v>
      </c>
      <c r="AQ1419">
        <v>0</v>
      </c>
      <c r="AR1419">
        <v>20</v>
      </c>
      <c r="AS1419">
        <v>0</v>
      </c>
      <c r="AT1419">
        <v>20</v>
      </c>
      <c r="AU1419">
        <v>20</v>
      </c>
      <c r="AV1419">
        <v>10</v>
      </c>
      <c r="AW1419">
        <v>30</v>
      </c>
      <c r="AX1419">
        <v>15</v>
      </c>
      <c r="AY1419">
        <v>0</v>
      </c>
      <c r="AZ1419">
        <v>15</v>
      </c>
      <c r="BA1419">
        <v>20</v>
      </c>
      <c r="BB1419">
        <v>0</v>
      </c>
      <c r="BC1419">
        <v>0</v>
      </c>
      <c r="BD1419">
        <v>10</v>
      </c>
      <c r="BE1419">
        <v>35</v>
      </c>
      <c r="BF1419">
        <v>50</v>
      </c>
      <c r="BG1419">
        <v>10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10</v>
      </c>
      <c r="BQ1419">
        <v>0</v>
      </c>
      <c r="BR1419">
        <v>0</v>
      </c>
      <c r="BS1419">
        <v>0</v>
      </c>
      <c r="BT1419">
        <v>0</v>
      </c>
      <c r="BU1419">
        <v>50</v>
      </c>
      <c r="BV1419">
        <v>0</v>
      </c>
      <c r="BW1419">
        <v>10</v>
      </c>
      <c r="BX1419">
        <v>30</v>
      </c>
      <c r="BY1419">
        <v>30</v>
      </c>
      <c r="BZ1419">
        <v>0</v>
      </c>
      <c r="CA1419">
        <v>10</v>
      </c>
      <c r="CB1419">
        <v>0</v>
      </c>
      <c r="CC1419">
        <v>10</v>
      </c>
      <c r="CD1419">
        <v>45</v>
      </c>
      <c r="CE1419">
        <v>0</v>
      </c>
      <c r="CF1419">
        <v>0</v>
      </c>
      <c r="CG1419">
        <v>20</v>
      </c>
      <c r="CH1419">
        <v>0</v>
      </c>
      <c r="CI1419">
        <v>0</v>
      </c>
      <c r="CJ1419">
        <v>0</v>
      </c>
      <c r="CK1419">
        <v>0</v>
      </c>
      <c r="CL1419">
        <v>50</v>
      </c>
      <c r="CM1419">
        <v>0</v>
      </c>
      <c r="CN1419">
        <v>10</v>
      </c>
      <c r="CO1419">
        <v>0</v>
      </c>
      <c r="CP1419">
        <v>30</v>
      </c>
      <c r="CQ1419">
        <v>45</v>
      </c>
      <c r="CR1419">
        <v>0</v>
      </c>
      <c r="CS1419">
        <v>10</v>
      </c>
      <c r="CT1419">
        <v>10</v>
      </c>
      <c r="CU1419">
        <v>20</v>
      </c>
      <c r="CV1419">
        <v>25</v>
      </c>
      <c r="CW1419">
        <v>0</v>
      </c>
      <c r="CX1419">
        <v>35</v>
      </c>
      <c r="CY1419">
        <v>0</v>
      </c>
      <c r="CZ1419">
        <v>0</v>
      </c>
      <c r="DA1419">
        <v>45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10</v>
      </c>
      <c r="DH1419">
        <v>15</v>
      </c>
      <c r="DI1419">
        <v>15</v>
      </c>
      <c r="DJ1419">
        <v>10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10</v>
      </c>
      <c r="DR1419">
        <v>10</v>
      </c>
      <c r="DS1419">
        <v>10</v>
      </c>
      <c r="DT1419">
        <v>0</v>
      </c>
      <c r="DU1419">
        <v>0</v>
      </c>
      <c r="DV1419">
        <v>0</v>
      </c>
      <c r="DW1419">
        <v>0</v>
      </c>
      <c r="DX1419">
        <v>30</v>
      </c>
      <c r="DY1419">
        <v>25</v>
      </c>
      <c r="DZ1419">
        <v>55</v>
      </c>
      <c r="EA1419">
        <v>0</v>
      </c>
      <c r="EB1419">
        <v>0</v>
      </c>
      <c r="EC1419">
        <v>0</v>
      </c>
      <c r="ED1419">
        <v>0</v>
      </c>
      <c r="EE1419">
        <v>20</v>
      </c>
      <c r="EF1419">
        <v>0</v>
      </c>
      <c r="EG1419">
        <v>0</v>
      </c>
      <c r="EH1419">
        <v>20</v>
      </c>
      <c r="EI1419">
        <v>35</v>
      </c>
      <c r="EJ1419">
        <v>0</v>
      </c>
      <c r="EK1419">
        <v>0</v>
      </c>
      <c r="EL1419">
        <v>0</v>
      </c>
      <c r="EM1419">
        <v>0</v>
      </c>
      <c r="EN1419">
        <v>10</v>
      </c>
      <c r="EO1419">
        <v>10</v>
      </c>
      <c r="EP1419">
        <v>0</v>
      </c>
    </row>
    <row r="1420" spans="1:146" x14ac:dyDescent="0.35">
      <c r="A1420">
        <v>1421</v>
      </c>
      <c r="B1420" t="s">
        <v>1022</v>
      </c>
      <c r="C1420" t="s">
        <v>1023</v>
      </c>
      <c r="D1420" t="s">
        <v>154</v>
      </c>
      <c r="E1420" t="s">
        <v>1253</v>
      </c>
      <c r="F1420" s="1">
        <v>57425</v>
      </c>
      <c r="G1420">
        <v>195</v>
      </c>
      <c r="H1420">
        <v>395</v>
      </c>
      <c r="I1420">
        <v>200</v>
      </c>
      <c r="J1420">
        <v>650</v>
      </c>
      <c r="K1420">
        <v>830</v>
      </c>
      <c r="L1420">
        <v>645</v>
      </c>
      <c r="M1420">
        <v>250</v>
      </c>
      <c r="N1420">
        <v>320</v>
      </c>
      <c r="O1420">
        <v>120</v>
      </c>
      <c r="P1420">
        <v>510</v>
      </c>
      <c r="Q1420">
        <v>40</v>
      </c>
      <c r="R1420">
        <v>985</v>
      </c>
      <c r="S1420">
        <v>540</v>
      </c>
      <c r="T1420">
        <v>60</v>
      </c>
      <c r="U1420">
        <v>450</v>
      </c>
      <c r="V1420">
        <v>335</v>
      </c>
      <c r="W1420">
        <v>250</v>
      </c>
      <c r="X1420" s="1">
        <v>1560</v>
      </c>
      <c r="Y1420">
        <v>130</v>
      </c>
      <c r="Z1420">
        <v>135</v>
      </c>
      <c r="AA1420">
        <v>185</v>
      </c>
      <c r="AB1420">
        <v>115</v>
      </c>
      <c r="AC1420">
        <v>340</v>
      </c>
      <c r="AD1420">
        <v>375</v>
      </c>
      <c r="AE1420">
        <v>980</v>
      </c>
      <c r="AF1420">
        <v>480</v>
      </c>
      <c r="AG1420">
        <v>345</v>
      </c>
      <c r="AH1420">
        <v>275</v>
      </c>
      <c r="AI1420">
        <v>810</v>
      </c>
      <c r="AJ1420" s="1">
        <v>2195</v>
      </c>
      <c r="AK1420">
        <v>415</v>
      </c>
      <c r="AL1420">
        <v>710</v>
      </c>
      <c r="AM1420">
        <v>730</v>
      </c>
      <c r="AN1420">
        <v>340</v>
      </c>
      <c r="AO1420">
        <v>100</v>
      </c>
      <c r="AP1420">
        <v>360</v>
      </c>
      <c r="AQ1420">
        <v>215</v>
      </c>
      <c r="AR1420">
        <v>490</v>
      </c>
      <c r="AS1420">
        <v>85</v>
      </c>
      <c r="AT1420">
        <v>215</v>
      </c>
      <c r="AU1420">
        <v>335</v>
      </c>
      <c r="AV1420">
        <v>135</v>
      </c>
      <c r="AW1420">
        <v>830</v>
      </c>
      <c r="AX1420">
        <v>140</v>
      </c>
      <c r="AY1420">
        <v>135</v>
      </c>
      <c r="AZ1420">
        <v>150</v>
      </c>
      <c r="BA1420">
        <v>300</v>
      </c>
      <c r="BB1420">
        <v>235</v>
      </c>
      <c r="BC1420">
        <v>230</v>
      </c>
      <c r="BD1420">
        <v>420</v>
      </c>
      <c r="BE1420">
        <v>350</v>
      </c>
      <c r="BF1420">
        <v>225</v>
      </c>
      <c r="BG1420">
        <v>245</v>
      </c>
      <c r="BH1420">
        <v>115</v>
      </c>
      <c r="BI1420">
        <v>70</v>
      </c>
      <c r="BJ1420">
        <v>75</v>
      </c>
      <c r="BK1420">
        <v>380</v>
      </c>
      <c r="BL1420">
        <v>495</v>
      </c>
      <c r="BM1420">
        <v>770</v>
      </c>
      <c r="BN1420">
        <v>345</v>
      </c>
      <c r="BO1420">
        <v>125</v>
      </c>
      <c r="BP1420">
        <v>550</v>
      </c>
      <c r="BQ1420">
        <v>145</v>
      </c>
      <c r="BR1420">
        <v>265</v>
      </c>
      <c r="BS1420">
        <v>100</v>
      </c>
      <c r="BT1420">
        <v>155</v>
      </c>
      <c r="BU1420" s="1">
        <v>1260</v>
      </c>
      <c r="BV1420">
        <v>295</v>
      </c>
      <c r="BW1420">
        <v>395</v>
      </c>
      <c r="BX1420">
        <v>435</v>
      </c>
      <c r="BY1420">
        <v>520</v>
      </c>
      <c r="BZ1420">
        <v>125</v>
      </c>
      <c r="CA1420">
        <v>190</v>
      </c>
      <c r="CB1420">
        <v>160</v>
      </c>
      <c r="CC1420">
        <v>90</v>
      </c>
      <c r="CD1420">
        <v>250</v>
      </c>
      <c r="CE1420">
        <v>80</v>
      </c>
      <c r="CF1420">
        <v>295</v>
      </c>
      <c r="CG1420">
        <v>220</v>
      </c>
      <c r="CH1420">
        <v>255</v>
      </c>
      <c r="CI1420">
        <v>90</v>
      </c>
      <c r="CJ1420">
        <v>90</v>
      </c>
      <c r="CK1420">
        <v>425</v>
      </c>
      <c r="CL1420">
        <v>425</v>
      </c>
      <c r="CM1420">
        <v>145</v>
      </c>
      <c r="CN1420">
        <v>215</v>
      </c>
      <c r="CO1420">
        <v>300</v>
      </c>
      <c r="CP1420">
        <v>435</v>
      </c>
      <c r="CQ1420">
        <v>655</v>
      </c>
      <c r="CR1420">
        <v>115</v>
      </c>
      <c r="CS1420">
        <v>215</v>
      </c>
      <c r="CT1420">
        <v>810</v>
      </c>
      <c r="CU1420" s="1">
        <v>2160</v>
      </c>
      <c r="CV1420" s="1">
        <v>1555</v>
      </c>
      <c r="CW1420">
        <v>245</v>
      </c>
      <c r="CX1420" s="1">
        <v>1085</v>
      </c>
      <c r="CY1420">
        <v>215</v>
      </c>
      <c r="CZ1420">
        <v>735</v>
      </c>
      <c r="DA1420" s="1">
        <v>1265</v>
      </c>
      <c r="DB1420">
        <v>245</v>
      </c>
      <c r="DC1420">
        <v>85</v>
      </c>
      <c r="DD1420">
        <v>140</v>
      </c>
      <c r="DE1420">
        <v>335</v>
      </c>
      <c r="DF1420">
        <v>225</v>
      </c>
      <c r="DG1420">
        <v>290</v>
      </c>
      <c r="DH1420">
        <v>325</v>
      </c>
      <c r="DI1420">
        <v>260</v>
      </c>
      <c r="DJ1420">
        <v>70</v>
      </c>
      <c r="DK1420">
        <v>275</v>
      </c>
      <c r="DL1420">
        <v>240</v>
      </c>
      <c r="DM1420">
        <v>310</v>
      </c>
      <c r="DN1420">
        <v>350</v>
      </c>
      <c r="DO1420">
        <v>430</v>
      </c>
      <c r="DP1420">
        <v>430</v>
      </c>
      <c r="DQ1420">
        <v>945</v>
      </c>
      <c r="DR1420">
        <v>175</v>
      </c>
      <c r="DS1420">
        <v>325</v>
      </c>
      <c r="DT1420">
        <v>110</v>
      </c>
      <c r="DU1420">
        <v>450</v>
      </c>
      <c r="DV1420">
        <v>75</v>
      </c>
      <c r="DW1420">
        <v>90</v>
      </c>
      <c r="DX1420" s="1">
        <v>1230</v>
      </c>
      <c r="DY1420" s="1">
        <v>1020</v>
      </c>
      <c r="DZ1420">
        <v>415</v>
      </c>
      <c r="EA1420">
        <v>160</v>
      </c>
      <c r="EB1420">
        <v>195</v>
      </c>
      <c r="EC1420">
        <v>145</v>
      </c>
      <c r="ED1420">
        <v>190</v>
      </c>
      <c r="EE1420" s="1">
        <v>2325</v>
      </c>
      <c r="EF1420">
        <v>365</v>
      </c>
      <c r="EG1420">
        <v>290</v>
      </c>
      <c r="EH1420">
        <v>470</v>
      </c>
      <c r="EI1420">
        <v>950</v>
      </c>
      <c r="EJ1420">
        <v>220</v>
      </c>
      <c r="EK1420">
        <v>410</v>
      </c>
      <c r="EL1420">
        <v>540</v>
      </c>
      <c r="EM1420">
        <v>245</v>
      </c>
      <c r="EN1420">
        <v>170</v>
      </c>
      <c r="EO1420">
        <v>225</v>
      </c>
      <c r="EP1420">
        <v>230</v>
      </c>
    </row>
    <row r="1421" spans="1:146" x14ac:dyDescent="0.35">
      <c r="A1421">
        <v>1422</v>
      </c>
      <c r="B1421" t="s">
        <v>1022</v>
      </c>
      <c r="C1421" t="s">
        <v>1023</v>
      </c>
      <c r="D1421" t="s">
        <v>154</v>
      </c>
      <c r="E1421" t="s">
        <v>1254</v>
      </c>
      <c r="F1421" s="1">
        <v>182500</v>
      </c>
      <c r="G1421">
        <v>335</v>
      </c>
      <c r="H1421">
        <v>630</v>
      </c>
      <c r="I1421" s="1">
        <v>1275</v>
      </c>
      <c r="J1421" s="1">
        <v>2170</v>
      </c>
      <c r="K1421" s="1">
        <v>1040</v>
      </c>
      <c r="L1421" s="1">
        <v>1785</v>
      </c>
      <c r="M1421" s="1">
        <v>1020</v>
      </c>
      <c r="N1421">
        <v>585</v>
      </c>
      <c r="O1421">
        <v>360</v>
      </c>
      <c r="P1421" s="1">
        <v>1505</v>
      </c>
      <c r="Q1421">
        <v>610</v>
      </c>
      <c r="R1421">
        <v>780</v>
      </c>
      <c r="S1421" s="1">
        <v>1205</v>
      </c>
      <c r="T1421" s="1">
        <v>1565</v>
      </c>
      <c r="U1421">
        <v>260</v>
      </c>
      <c r="V1421" s="1">
        <v>1655</v>
      </c>
      <c r="W1421">
        <v>740</v>
      </c>
      <c r="X1421">
        <v>530</v>
      </c>
      <c r="Y1421" s="1">
        <v>1985</v>
      </c>
      <c r="Z1421">
        <v>605</v>
      </c>
      <c r="AA1421" s="1">
        <v>1270</v>
      </c>
      <c r="AB1421">
        <v>705</v>
      </c>
      <c r="AC1421">
        <v>900</v>
      </c>
      <c r="AD1421" s="1">
        <v>1665</v>
      </c>
      <c r="AE1421" s="1">
        <v>1210</v>
      </c>
      <c r="AF1421" s="1">
        <v>1705</v>
      </c>
      <c r="AG1421">
        <v>905</v>
      </c>
      <c r="AH1421" s="1">
        <v>2920</v>
      </c>
      <c r="AI1421" s="1">
        <v>1160</v>
      </c>
      <c r="AJ1421" s="1">
        <v>1415</v>
      </c>
      <c r="AK1421">
        <v>445</v>
      </c>
      <c r="AL1421">
        <v>625</v>
      </c>
      <c r="AM1421" s="1">
        <v>3155</v>
      </c>
      <c r="AN1421" s="1">
        <v>8205</v>
      </c>
      <c r="AO1421">
        <v>740</v>
      </c>
      <c r="AP1421" s="1">
        <v>1275</v>
      </c>
      <c r="AQ1421" s="1">
        <v>2590</v>
      </c>
      <c r="AR1421">
        <v>435</v>
      </c>
      <c r="AS1421">
        <v>880</v>
      </c>
      <c r="AT1421" s="1">
        <v>1195</v>
      </c>
      <c r="AU1421" s="1">
        <v>2135</v>
      </c>
      <c r="AV1421">
        <v>740</v>
      </c>
      <c r="AW1421">
        <v>95</v>
      </c>
      <c r="AX1421">
        <v>475</v>
      </c>
      <c r="AY1421">
        <v>445</v>
      </c>
      <c r="AZ1421" s="1">
        <v>4310</v>
      </c>
      <c r="BA1421">
        <v>840</v>
      </c>
      <c r="BB1421">
        <v>545</v>
      </c>
      <c r="BC1421">
        <v>340</v>
      </c>
      <c r="BD1421" s="1">
        <v>1320</v>
      </c>
      <c r="BE1421" s="1">
        <v>1785</v>
      </c>
      <c r="BF1421">
        <v>665</v>
      </c>
      <c r="BG1421">
        <v>210</v>
      </c>
      <c r="BH1421" s="1">
        <v>2295</v>
      </c>
      <c r="BI1421" s="1">
        <v>2970</v>
      </c>
      <c r="BJ1421" s="1">
        <v>1620</v>
      </c>
      <c r="BK1421" s="1">
        <v>1110</v>
      </c>
      <c r="BL1421">
        <v>285</v>
      </c>
      <c r="BM1421" s="1">
        <v>4195</v>
      </c>
      <c r="BN1421" s="1">
        <v>1015</v>
      </c>
      <c r="BO1421" s="1">
        <v>1060</v>
      </c>
      <c r="BP1421">
        <v>530</v>
      </c>
      <c r="BQ1421">
        <v>585</v>
      </c>
      <c r="BR1421" s="1">
        <v>2730</v>
      </c>
      <c r="BS1421" s="1">
        <v>1075</v>
      </c>
      <c r="BT1421">
        <v>615</v>
      </c>
      <c r="BU1421" s="1">
        <v>1270</v>
      </c>
      <c r="BV1421">
        <v>765</v>
      </c>
      <c r="BW1421">
        <v>975</v>
      </c>
      <c r="BX1421" s="1">
        <v>1035</v>
      </c>
      <c r="BY1421" s="1">
        <v>1230</v>
      </c>
      <c r="BZ1421" s="1">
        <v>1115</v>
      </c>
      <c r="CA1421">
        <v>575</v>
      </c>
      <c r="CB1421">
        <v>385</v>
      </c>
      <c r="CC1421" s="1">
        <v>3550</v>
      </c>
      <c r="CD1421">
        <v>905</v>
      </c>
      <c r="CE1421">
        <v>150</v>
      </c>
      <c r="CF1421" s="1">
        <v>2945</v>
      </c>
      <c r="CG1421">
        <v>460</v>
      </c>
      <c r="CH1421" s="1">
        <v>1090</v>
      </c>
      <c r="CI1421">
        <v>670</v>
      </c>
      <c r="CJ1421" s="1">
        <v>1145</v>
      </c>
      <c r="CK1421" s="1">
        <v>1080</v>
      </c>
      <c r="CL1421" s="1">
        <v>1545</v>
      </c>
      <c r="CM1421">
        <v>610</v>
      </c>
      <c r="CN1421">
        <v>670</v>
      </c>
      <c r="CO1421" s="1">
        <v>1255</v>
      </c>
      <c r="CP1421" s="1">
        <v>2575</v>
      </c>
      <c r="CQ1421">
        <v>625</v>
      </c>
      <c r="CR1421">
        <v>420</v>
      </c>
      <c r="CS1421">
        <v>315</v>
      </c>
      <c r="CT1421" s="1">
        <v>3145</v>
      </c>
      <c r="CU1421" s="1">
        <v>1080</v>
      </c>
      <c r="CV1421">
        <v>655</v>
      </c>
      <c r="CW1421" s="1">
        <v>1620</v>
      </c>
      <c r="CX1421" s="1">
        <v>1300</v>
      </c>
      <c r="CY1421" s="1">
        <v>2855</v>
      </c>
      <c r="CZ1421">
        <v>370</v>
      </c>
      <c r="DA1421" s="1">
        <v>1220</v>
      </c>
      <c r="DB1421" s="1">
        <v>1960</v>
      </c>
      <c r="DC1421">
        <v>290</v>
      </c>
      <c r="DD1421" s="1">
        <v>1135</v>
      </c>
      <c r="DE1421" s="1">
        <v>1560</v>
      </c>
      <c r="DF1421">
        <v>965</v>
      </c>
      <c r="DG1421" s="1">
        <v>1070</v>
      </c>
      <c r="DH1421">
        <v>895</v>
      </c>
      <c r="DI1421">
        <v>935</v>
      </c>
      <c r="DJ1421" s="1">
        <v>2250</v>
      </c>
      <c r="DK1421">
        <v>385</v>
      </c>
      <c r="DL1421">
        <v>930</v>
      </c>
      <c r="DM1421" s="1">
        <v>1230</v>
      </c>
      <c r="DN1421">
        <v>720</v>
      </c>
      <c r="DO1421">
        <v>365</v>
      </c>
      <c r="DP1421" s="1">
        <v>2610</v>
      </c>
      <c r="DQ1421">
        <v>715</v>
      </c>
      <c r="DR1421">
        <v>405</v>
      </c>
      <c r="DS1421" s="1">
        <v>1480</v>
      </c>
      <c r="DT1421" s="1">
        <v>1165</v>
      </c>
      <c r="DU1421">
        <v>185</v>
      </c>
      <c r="DV1421" s="1">
        <v>1370</v>
      </c>
      <c r="DW1421">
        <v>465</v>
      </c>
      <c r="DX1421">
        <v>455</v>
      </c>
      <c r="DY1421" s="1">
        <v>4350</v>
      </c>
      <c r="DZ1421" s="1">
        <v>1115</v>
      </c>
      <c r="EA1421" s="1">
        <v>1685</v>
      </c>
      <c r="EB1421">
        <v>485</v>
      </c>
      <c r="EC1421" s="1">
        <v>1575</v>
      </c>
      <c r="ED1421" s="1">
        <v>1125</v>
      </c>
      <c r="EE1421" s="1">
        <v>1285</v>
      </c>
      <c r="EF1421" s="1">
        <v>1475</v>
      </c>
      <c r="EG1421">
        <v>825</v>
      </c>
      <c r="EH1421" s="1">
        <v>4280</v>
      </c>
      <c r="EI1421" s="1">
        <v>1305</v>
      </c>
      <c r="EJ1421">
        <v>690</v>
      </c>
      <c r="EK1421">
        <v>575</v>
      </c>
      <c r="EL1421" s="1">
        <v>1415</v>
      </c>
      <c r="EM1421">
        <v>755</v>
      </c>
      <c r="EN1421">
        <v>825</v>
      </c>
      <c r="EO1421" s="1">
        <v>3465</v>
      </c>
      <c r="EP1421" s="1">
        <v>4055</v>
      </c>
    </row>
    <row r="1422" spans="1:146" x14ac:dyDescent="0.35">
      <c r="A1422">
        <v>1423</v>
      </c>
      <c r="B1422" t="s">
        <v>1022</v>
      </c>
      <c r="C1422" t="s">
        <v>1023</v>
      </c>
      <c r="D1422" t="s">
        <v>154</v>
      </c>
      <c r="E1422" t="s">
        <v>1255</v>
      </c>
      <c r="F1422">
        <v>275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10</v>
      </c>
      <c r="W1422">
        <v>0</v>
      </c>
      <c r="X1422">
        <v>0</v>
      </c>
      <c r="Y1422">
        <v>0</v>
      </c>
      <c r="Z1422">
        <v>0</v>
      </c>
      <c r="AA1422">
        <v>30</v>
      </c>
      <c r="AB1422">
        <v>0</v>
      </c>
      <c r="AC1422">
        <v>0</v>
      </c>
      <c r="AD1422">
        <v>0</v>
      </c>
      <c r="AE1422">
        <v>20</v>
      </c>
      <c r="AF1422">
        <v>0</v>
      </c>
      <c r="AG1422">
        <v>15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15</v>
      </c>
      <c r="AW1422">
        <v>0</v>
      </c>
      <c r="AX1422">
        <v>15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15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25</v>
      </c>
      <c r="CJ1422">
        <v>0</v>
      </c>
      <c r="CK1422">
        <v>15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15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30</v>
      </c>
      <c r="DL1422">
        <v>0</v>
      </c>
      <c r="DM1422">
        <v>0</v>
      </c>
      <c r="DN1422">
        <v>0</v>
      </c>
      <c r="DO1422">
        <v>0</v>
      </c>
      <c r="DP1422">
        <v>10</v>
      </c>
      <c r="DQ1422">
        <v>0</v>
      </c>
      <c r="DR1422">
        <v>10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10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10</v>
      </c>
      <c r="EF1422">
        <v>0</v>
      </c>
      <c r="EG1422">
        <v>0</v>
      </c>
      <c r="EH1422">
        <v>10</v>
      </c>
      <c r="EI1422">
        <v>10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25</v>
      </c>
      <c r="EP1422">
        <v>0</v>
      </c>
    </row>
    <row r="1423" spans="1:146" x14ac:dyDescent="0.35">
      <c r="A1423">
        <v>1424</v>
      </c>
      <c r="B1423" t="s">
        <v>1022</v>
      </c>
      <c r="C1423" t="s">
        <v>1023</v>
      </c>
      <c r="D1423" t="s">
        <v>154</v>
      </c>
      <c r="E1423" t="s">
        <v>1256</v>
      </c>
      <c r="F1423" s="1">
        <v>13320</v>
      </c>
      <c r="G1423">
        <v>95</v>
      </c>
      <c r="H1423">
        <v>145</v>
      </c>
      <c r="I1423">
        <v>55</v>
      </c>
      <c r="J1423">
        <v>145</v>
      </c>
      <c r="K1423">
        <v>290</v>
      </c>
      <c r="L1423">
        <v>35</v>
      </c>
      <c r="M1423">
        <v>80</v>
      </c>
      <c r="N1423">
        <v>110</v>
      </c>
      <c r="O1423">
        <v>45</v>
      </c>
      <c r="P1423">
        <v>205</v>
      </c>
      <c r="Q1423">
        <v>15</v>
      </c>
      <c r="R1423">
        <v>330</v>
      </c>
      <c r="S1423">
        <v>185</v>
      </c>
      <c r="T1423">
        <v>0</v>
      </c>
      <c r="U1423">
        <v>40</v>
      </c>
      <c r="V1423">
        <v>60</v>
      </c>
      <c r="W1423">
        <v>40</v>
      </c>
      <c r="X1423">
        <v>260</v>
      </c>
      <c r="Y1423">
        <v>20</v>
      </c>
      <c r="Z1423">
        <v>30</v>
      </c>
      <c r="AA1423">
        <v>15</v>
      </c>
      <c r="AB1423">
        <v>20</v>
      </c>
      <c r="AC1423">
        <v>155</v>
      </c>
      <c r="AD1423">
        <v>115</v>
      </c>
      <c r="AE1423">
        <v>300</v>
      </c>
      <c r="AF1423">
        <v>35</v>
      </c>
      <c r="AG1423">
        <v>180</v>
      </c>
      <c r="AH1423">
        <v>20</v>
      </c>
      <c r="AI1423">
        <v>110</v>
      </c>
      <c r="AJ1423">
        <v>205</v>
      </c>
      <c r="AK1423">
        <v>70</v>
      </c>
      <c r="AL1423">
        <v>180</v>
      </c>
      <c r="AM1423">
        <v>115</v>
      </c>
      <c r="AN1423">
        <v>20</v>
      </c>
      <c r="AO1423">
        <v>40</v>
      </c>
      <c r="AP1423">
        <v>75</v>
      </c>
      <c r="AQ1423">
        <v>115</v>
      </c>
      <c r="AR1423">
        <v>230</v>
      </c>
      <c r="AS1423">
        <v>0</v>
      </c>
      <c r="AT1423">
        <v>20</v>
      </c>
      <c r="AU1423">
        <v>165</v>
      </c>
      <c r="AV1423">
        <v>55</v>
      </c>
      <c r="AW1423">
        <v>75</v>
      </c>
      <c r="AX1423">
        <v>35</v>
      </c>
      <c r="AY1423">
        <v>30</v>
      </c>
      <c r="AZ1423">
        <v>15</v>
      </c>
      <c r="BA1423">
        <v>95</v>
      </c>
      <c r="BB1423">
        <v>115</v>
      </c>
      <c r="BC1423">
        <v>85</v>
      </c>
      <c r="BD1423">
        <v>65</v>
      </c>
      <c r="BE1423">
        <v>45</v>
      </c>
      <c r="BF1423">
        <v>210</v>
      </c>
      <c r="BG1423">
        <v>30</v>
      </c>
      <c r="BH1423">
        <v>50</v>
      </c>
      <c r="BI1423">
        <v>20</v>
      </c>
      <c r="BJ1423">
        <v>40</v>
      </c>
      <c r="BK1423">
        <v>40</v>
      </c>
      <c r="BL1423">
        <v>135</v>
      </c>
      <c r="BM1423">
        <v>225</v>
      </c>
      <c r="BN1423">
        <v>85</v>
      </c>
      <c r="BO1423">
        <v>10</v>
      </c>
      <c r="BP1423">
        <v>200</v>
      </c>
      <c r="BQ1423">
        <v>20</v>
      </c>
      <c r="BR1423">
        <v>75</v>
      </c>
      <c r="BS1423">
        <v>40</v>
      </c>
      <c r="BT1423">
        <v>30</v>
      </c>
      <c r="BU1423">
        <v>315</v>
      </c>
      <c r="BV1423">
        <v>55</v>
      </c>
      <c r="BW1423">
        <v>195</v>
      </c>
      <c r="BX1423">
        <v>70</v>
      </c>
      <c r="BY1423">
        <v>120</v>
      </c>
      <c r="BZ1423">
        <v>25</v>
      </c>
      <c r="CA1423">
        <v>60</v>
      </c>
      <c r="CB1423">
        <v>120</v>
      </c>
      <c r="CC1423">
        <v>25</v>
      </c>
      <c r="CD1423">
        <v>155</v>
      </c>
      <c r="CE1423">
        <v>25</v>
      </c>
      <c r="CF1423">
        <v>105</v>
      </c>
      <c r="CG1423">
        <v>90</v>
      </c>
      <c r="CH1423">
        <v>45</v>
      </c>
      <c r="CI1423">
        <v>10</v>
      </c>
      <c r="CJ1423">
        <v>15</v>
      </c>
      <c r="CK1423">
        <v>135</v>
      </c>
      <c r="CL1423">
        <v>155</v>
      </c>
      <c r="CM1423">
        <v>30</v>
      </c>
      <c r="CN1423">
        <v>75</v>
      </c>
      <c r="CO1423">
        <v>100</v>
      </c>
      <c r="CP1423">
        <v>90</v>
      </c>
      <c r="CQ1423">
        <v>60</v>
      </c>
      <c r="CR1423">
        <v>10</v>
      </c>
      <c r="CS1423">
        <v>20</v>
      </c>
      <c r="CT1423">
        <v>20</v>
      </c>
      <c r="CU1423">
        <v>360</v>
      </c>
      <c r="CV1423">
        <v>120</v>
      </c>
      <c r="CW1423">
        <v>45</v>
      </c>
      <c r="CX1423">
        <v>135</v>
      </c>
      <c r="CY1423">
        <v>25</v>
      </c>
      <c r="CZ1423">
        <v>35</v>
      </c>
      <c r="DA1423">
        <v>295</v>
      </c>
      <c r="DB1423">
        <v>70</v>
      </c>
      <c r="DC1423">
        <v>10</v>
      </c>
      <c r="DD1423">
        <v>10</v>
      </c>
      <c r="DE1423">
        <v>35</v>
      </c>
      <c r="DF1423">
        <v>50</v>
      </c>
      <c r="DG1423">
        <v>85</v>
      </c>
      <c r="DH1423">
        <v>245</v>
      </c>
      <c r="DI1423">
        <v>30</v>
      </c>
      <c r="DJ1423">
        <v>30</v>
      </c>
      <c r="DK1423">
        <v>195</v>
      </c>
      <c r="DL1423">
        <v>80</v>
      </c>
      <c r="DM1423">
        <v>110</v>
      </c>
      <c r="DN1423">
        <v>115</v>
      </c>
      <c r="DO1423">
        <v>115</v>
      </c>
      <c r="DP1423">
        <v>95</v>
      </c>
      <c r="DQ1423">
        <v>210</v>
      </c>
      <c r="DR1423">
        <v>95</v>
      </c>
      <c r="DS1423">
        <v>135</v>
      </c>
      <c r="DT1423">
        <v>0</v>
      </c>
      <c r="DU1423">
        <v>100</v>
      </c>
      <c r="DV1423">
        <v>10</v>
      </c>
      <c r="DW1423">
        <v>10</v>
      </c>
      <c r="DX1423">
        <v>230</v>
      </c>
      <c r="DY1423">
        <v>160</v>
      </c>
      <c r="DZ1423">
        <v>195</v>
      </c>
      <c r="EA1423">
        <v>20</v>
      </c>
      <c r="EB1423">
        <v>15</v>
      </c>
      <c r="EC1423">
        <v>20</v>
      </c>
      <c r="ED1423">
        <v>25</v>
      </c>
      <c r="EE1423">
        <v>365</v>
      </c>
      <c r="EF1423">
        <v>60</v>
      </c>
      <c r="EG1423">
        <v>90</v>
      </c>
      <c r="EH1423">
        <v>145</v>
      </c>
      <c r="EI1423">
        <v>450</v>
      </c>
      <c r="EJ1423">
        <v>35</v>
      </c>
      <c r="EK1423">
        <v>100</v>
      </c>
      <c r="EL1423">
        <v>20</v>
      </c>
      <c r="EM1423">
        <v>30</v>
      </c>
      <c r="EN1423">
        <v>30</v>
      </c>
      <c r="EO1423">
        <v>70</v>
      </c>
      <c r="EP1423">
        <v>15</v>
      </c>
    </row>
    <row r="1424" spans="1:146" x14ac:dyDescent="0.35">
      <c r="A1424">
        <v>1425</v>
      </c>
      <c r="B1424" t="s">
        <v>1022</v>
      </c>
      <c r="C1424" t="s">
        <v>1023</v>
      </c>
      <c r="D1424" t="s">
        <v>154</v>
      </c>
      <c r="E1424" t="s">
        <v>1257</v>
      </c>
      <c r="F1424" s="1">
        <v>6765</v>
      </c>
      <c r="G1424">
        <v>0</v>
      </c>
      <c r="H1424">
        <v>40</v>
      </c>
      <c r="I1424">
        <v>75</v>
      </c>
      <c r="J1424">
        <v>45</v>
      </c>
      <c r="K1424">
        <v>25</v>
      </c>
      <c r="L1424">
        <v>25</v>
      </c>
      <c r="M1424">
        <v>30</v>
      </c>
      <c r="N1424">
        <v>10</v>
      </c>
      <c r="O1424">
        <v>0</v>
      </c>
      <c r="P1424">
        <v>25</v>
      </c>
      <c r="Q1424">
        <v>20</v>
      </c>
      <c r="R1424">
        <v>40</v>
      </c>
      <c r="S1424">
        <v>80</v>
      </c>
      <c r="T1424">
        <v>0</v>
      </c>
      <c r="U1424">
        <v>20</v>
      </c>
      <c r="V1424">
        <v>25</v>
      </c>
      <c r="W1424">
        <v>0</v>
      </c>
      <c r="X1424">
        <v>20</v>
      </c>
      <c r="Y1424">
        <v>35</v>
      </c>
      <c r="Z1424">
        <v>15</v>
      </c>
      <c r="AA1424">
        <v>10</v>
      </c>
      <c r="AB1424">
        <v>10</v>
      </c>
      <c r="AC1424">
        <v>20</v>
      </c>
      <c r="AD1424">
        <v>85</v>
      </c>
      <c r="AE1424">
        <v>60</v>
      </c>
      <c r="AF1424">
        <v>10</v>
      </c>
      <c r="AG1424">
        <v>15</v>
      </c>
      <c r="AH1424">
        <v>15</v>
      </c>
      <c r="AI1424">
        <v>30</v>
      </c>
      <c r="AJ1424">
        <v>25</v>
      </c>
      <c r="AK1424">
        <v>10</v>
      </c>
      <c r="AL1424">
        <v>30</v>
      </c>
      <c r="AM1424">
        <v>90</v>
      </c>
      <c r="AN1424">
        <v>20</v>
      </c>
      <c r="AO1424">
        <v>35</v>
      </c>
      <c r="AP1424">
        <v>80</v>
      </c>
      <c r="AQ1424">
        <v>195</v>
      </c>
      <c r="AR1424">
        <v>10</v>
      </c>
      <c r="AS1424">
        <v>55</v>
      </c>
      <c r="AT1424">
        <v>0</v>
      </c>
      <c r="AU1424">
        <v>190</v>
      </c>
      <c r="AV1424">
        <v>80</v>
      </c>
      <c r="AW1424">
        <v>10</v>
      </c>
      <c r="AX1424">
        <v>10</v>
      </c>
      <c r="AY1424">
        <v>55</v>
      </c>
      <c r="AZ1424">
        <v>20</v>
      </c>
      <c r="BA1424">
        <v>20</v>
      </c>
      <c r="BB1424">
        <v>30</v>
      </c>
      <c r="BC1424">
        <v>0</v>
      </c>
      <c r="BD1424">
        <v>205</v>
      </c>
      <c r="BE1424">
        <v>105</v>
      </c>
      <c r="BF1424">
        <v>10</v>
      </c>
      <c r="BG1424">
        <v>0</v>
      </c>
      <c r="BH1424">
        <v>75</v>
      </c>
      <c r="BI1424">
        <v>0</v>
      </c>
      <c r="BJ1424">
        <v>0</v>
      </c>
      <c r="BK1424">
        <v>30</v>
      </c>
      <c r="BL1424">
        <v>0</v>
      </c>
      <c r="BM1424">
        <v>305</v>
      </c>
      <c r="BN1424">
        <v>245</v>
      </c>
      <c r="BO1424">
        <v>20</v>
      </c>
      <c r="BP1424">
        <v>30</v>
      </c>
      <c r="BQ1424">
        <v>0</v>
      </c>
      <c r="BR1424">
        <v>75</v>
      </c>
      <c r="BS1424">
        <v>70</v>
      </c>
      <c r="BT1424">
        <v>30</v>
      </c>
      <c r="BU1424">
        <v>40</v>
      </c>
      <c r="BV1424">
        <v>20</v>
      </c>
      <c r="BW1424">
        <v>15</v>
      </c>
      <c r="BX1424">
        <v>45</v>
      </c>
      <c r="BY1424">
        <v>10</v>
      </c>
      <c r="BZ1424">
        <v>55</v>
      </c>
      <c r="CA1424">
        <v>80</v>
      </c>
      <c r="CB1424">
        <v>50</v>
      </c>
      <c r="CC1424">
        <v>0</v>
      </c>
      <c r="CD1424">
        <v>50</v>
      </c>
      <c r="CE1424">
        <v>0</v>
      </c>
      <c r="CF1424">
        <v>160</v>
      </c>
      <c r="CG1424">
        <v>25</v>
      </c>
      <c r="CH1424">
        <v>30</v>
      </c>
      <c r="CI1424">
        <v>25</v>
      </c>
      <c r="CJ1424">
        <v>35</v>
      </c>
      <c r="CK1424">
        <v>10</v>
      </c>
      <c r="CL1424">
        <v>50</v>
      </c>
      <c r="CM1424">
        <v>55</v>
      </c>
      <c r="CN1424">
        <v>20</v>
      </c>
      <c r="CO1424">
        <v>65</v>
      </c>
      <c r="CP1424">
        <v>145</v>
      </c>
      <c r="CQ1424">
        <v>15</v>
      </c>
      <c r="CR1424">
        <v>10</v>
      </c>
      <c r="CS1424">
        <v>20</v>
      </c>
      <c r="CT1424">
        <v>100</v>
      </c>
      <c r="CU1424">
        <v>20</v>
      </c>
      <c r="CV1424">
        <v>25</v>
      </c>
      <c r="CW1424">
        <v>25</v>
      </c>
      <c r="CX1424">
        <v>140</v>
      </c>
      <c r="CY1424">
        <v>25</v>
      </c>
      <c r="CZ1424">
        <v>15</v>
      </c>
      <c r="DA1424">
        <v>10</v>
      </c>
      <c r="DB1424">
        <v>75</v>
      </c>
      <c r="DC1424">
        <v>20</v>
      </c>
      <c r="DD1424">
        <v>60</v>
      </c>
      <c r="DE1424">
        <v>345</v>
      </c>
      <c r="DF1424">
        <v>50</v>
      </c>
      <c r="DG1424">
        <v>45</v>
      </c>
      <c r="DH1424">
        <v>40</v>
      </c>
      <c r="DI1424">
        <v>320</v>
      </c>
      <c r="DJ1424">
        <v>20</v>
      </c>
      <c r="DK1424">
        <v>10</v>
      </c>
      <c r="DL1424">
        <v>55</v>
      </c>
      <c r="DM1424">
        <v>90</v>
      </c>
      <c r="DN1424">
        <v>30</v>
      </c>
      <c r="DO1424">
        <v>0</v>
      </c>
      <c r="DP1424">
        <v>150</v>
      </c>
      <c r="DQ1424">
        <v>10</v>
      </c>
      <c r="DR1424">
        <v>30</v>
      </c>
      <c r="DS1424">
        <v>65</v>
      </c>
      <c r="DT1424">
        <v>40</v>
      </c>
      <c r="DU1424">
        <v>10</v>
      </c>
      <c r="DV1424">
        <v>35</v>
      </c>
      <c r="DW1424">
        <v>15</v>
      </c>
      <c r="DX1424">
        <v>10</v>
      </c>
      <c r="DY1424">
        <v>180</v>
      </c>
      <c r="DZ1424">
        <v>40</v>
      </c>
      <c r="EA1424">
        <v>130</v>
      </c>
      <c r="EB1424">
        <v>10</v>
      </c>
      <c r="EC1424">
        <v>35</v>
      </c>
      <c r="ED1424">
        <v>35</v>
      </c>
      <c r="EE1424">
        <v>30</v>
      </c>
      <c r="EF1424">
        <v>25</v>
      </c>
      <c r="EG1424">
        <v>25</v>
      </c>
      <c r="EH1424">
        <v>190</v>
      </c>
      <c r="EI1424">
        <v>55</v>
      </c>
      <c r="EJ1424">
        <v>15</v>
      </c>
      <c r="EK1424">
        <v>25</v>
      </c>
      <c r="EL1424">
        <v>30</v>
      </c>
      <c r="EM1424">
        <v>20</v>
      </c>
      <c r="EN1424">
        <v>0</v>
      </c>
      <c r="EO1424">
        <v>10</v>
      </c>
      <c r="EP1424">
        <v>10</v>
      </c>
    </row>
    <row r="1425" spans="1:146" x14ac:dyDescent="0.35">
      <c r="A1425">
        <v>1426</v>
      </c>
      <c r="B1425" t="s">
        <v>1022</v>
      </c>
      <c r="C1425" t="s">
        <v>1023</v>
      </c>
      <c r="D1425" t="s">
        <v>154</v>
      </c>
      <c r="E1425" t="s">
        <v>1258</v>
      </c>
      <c r="F1425">
        <v>935</v>
      </c>
      <c r="G1425">
        <v>0</v>
      </c>
      <c r="H1425">
        <v>0</v>
      </c>
      <c r="I1425">
        <v>35</v>
      </c>
      <c r="J1425">
        <v>0</v>
      </c>
      <c r="K1425">
        <v>10</v>
      </c>
      <c r="L1425">
        <v>0</v>
      </c>
      <c r="M1425">
        <v>10</v>
      </c>
      <c r="N1425">
        <v>15</v>
      </c>
      <c r="O1425">
        <v>0</v>
      </c>
      <c r="P1425">
        <v>25</v>
      </c>
      <c r="Q1425">
        <v>0</v>
      </c>
      <c r="R1425">
        <v>10</v>
      </c>
      <c r="S1425">
        <v>0</v>
      </c>
      <c r="T1425">
        <v>0</v>
      </c>
      <c r="U1425">
        <v>10</v>
      </c>
      <c r="V1425">
        <v>10</v>
      </c>
      <c r="W1425">
        <v>0</v>
      </c>
      <c r="X1425">
        <v>30</v>
      </c>
      <c r="Y1425">
        <v>0</v>
      </c>
      <c r="Z1425">
        <v>0</v>
      </c>
      <c r="AA1425">
        <v>0</v>
      </c>
      <c r="AB1425">
        <v>10</v>
      </c>
      <c r="AC1425">
        <v>15</v>
      </c>
      <c r="AD1425">
        <v>45</v>
      </c>
      <c r="AE1425">
        <v>0</v>
      </c>
      <c r="AF1425">
        <v>0</v>
      </c>
      <c r="AG1425">
        <v>0</v>
      </c>
      <c r="AH1425">
        <v>0</v>
      </c>
      <c r="AI1425">
        <v>10</v>
      </c>
      <c r="AJ1425">
        <v>0</v>
      </c>
      <c r="AK1425">
        <v>20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15</v>
      </c>
      <c r="AU1425">
        <v>0</v>
      </c>
      <c r="AV1425">
        <v>30</v>
      </c>
      <c r="AW1425">
        <v>0</v>
      </c>
      <c r="AX1425">
        <v>0</v>
      </c>
      <c r="AY1425">
        <v>0</v>
      </c>
      <c r="AZ1425">
        <v>0</v>
      </c>
      <c r="BA1425">
        <v>10</v>
      </c>
      <c r="BB1425">
        <v>0</v>
      </c>
      <c r="BC1425">
        <v>0</v>
      </c>
      <c r="BD1425">
        <v>20</v>
      </c>
      <c r="BE1425">
        <v>20</v>
      </c>
      <c r="BF1425">
        <v>0</v>
      </c>
      <c r="BG1425">
        <v>25</v>
      </c>
      <c r="BH1425">
        <v>10</v>
      </c>
      <c r="BI1425">
        <v>0</v>
      </c>
      <c r="BJ1425">
        <v>0</v>
      </c>
      <c r="BK1425">
        <v>0</v>
      </c>
      <c r="BL1425">
        <v>0</v>
      </c>
      <c r="BM1425">
        <v>55</v>
      </c>
      <c r="BN1425">
        <v>10</v>
      </c>
      <c r="BO1425">
        <v>0</v>
      </c>
      <c r="BP1425">
        <v>0</v>
      </c>
      <c r="BQ1425">
        <v>0</v>
      </c>
      <c r="BR1425">
        <v>10</v>
      </c>
      <c r="BS1425">
        <v>25</v>
      </c>
      <c r="BT1425">
        <v>0</v>
      </c>
      <c r="BU1425">
        <v>0</v>
      </c>
      <c r="BV1425">
        <v>10</v>
      </c>
      <c r="BW1425">
        <v>0</v>
      </c>
      <c r="BX1425">
        <v>0</v>
      </c>
      <c r="BY1425">
        <v>10</v>
      </c>
      <c r="BZ1425">
        <v>0</v>
      </c>
      <c r="CA1425">
        <v>0</v>
      </c>
      <c r="CB1425">
        <v>0</v>
      </c>
      <c r="CC1425">
        <v>0</v>
      </c>
      <c r="CD1425">
        <v>35</v>
      </c>
      <c r="CE1425">
        <v>0</v>
      </c>
      <c r="CF1425">
        <v>20</v>
      </c>
      <c r="CG1425">
        <v>0</v>
      </c>
      <c r="CH1425">
        <v>0</v>
      </c>
      <c r="CI1425">
        <v>0</v>
      </c>
      <c r="CJ1425">
        <v>0</v>
      </c>
      <c r="CK1425">
        <v>20</v>
      </c>
      <c r="CL1425">
        <v>60</v>
      </c>
      <c r="CM1425">
        <v>0</v>
      </c>
      <c r="CN1425">
        <v>10</v>
      </c>
      <c r="CO1425">
        <v>15</v>
      </c>
      <c r="CP1425">
        <v>0</v>
      </c>
      <c r="CQ1425">
        <v>0</v>
      </c>
      <c r="CR1425">
        <v>0</v>
      </c>
      <c r="CS1425">
        <v>10</v>
      </c>
      <c r="CT1425">
        <v>0</v>
      </c>
      <c r="CU1425">
        <v>10</v>
      </c>
      <c r="CV1425">
        <v>10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35</v>
      </c>
      <c r="DC1425">
        <v>0</v>
      </c>
      <c r="DD1425">
        <v>0</v>
      </c>
      <c r="DE1425">
        <v>0</v>
      </c>
      <c r="DF1425">
        <v>10</v>
      </c>
      <c r="DG1425">
        <v>15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10</v>
      </c>
      <c r="DN1425">
        <v>35</v>
      </c>
      <c r="DO1425">
        <v>0</v>
      </c>
      <c r="DP1425">
        <v>20</v>
      </c>
      <c r="DQ1425">
        <v>0</v>
      </c>
      <c r="DR1425">
        <v>10</v>
      </c>
      <c r="DS1425">
        <v>10</v>
      </c>
      <c r="DT1425">
        <v>0</v>
      </c>
      <c r="DU1425">
        <v>10</v>
      </c>
      <c r="DV1425">
        <v>0</v>
      </c>
      <c r="DW1425">
        <v>10</v>
      </c>
      <c r="DX1425">
        <v>0</v>
      </c>
      <c r="DY1425">
        <v>10</v>
      </c>
      <c r="DZ1425">
        <v>0</v>
      </c>
      <c r="EA1425">
        <v>0</v>
      </c>
      <c r="EB1425">
        <v>10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25</v>
      </c>
      <c r="EI1425">
        <v>0</v>
      </c>
      <c r="EJ1425">
        <v>0</v>
      </c>
      <c r="EK1425">
        <v>0</v>
      </c>
      <c r="EL1425">
        <v>0</v>
      </c>
      <c r="EM1425">
        <v>10</v>
      </c>
      <c r="EN1425">
        <v>0</v>
      </c>
      <c r="EO1425">
        <v>0</v>
      </c>
      <c r="EP1425">
        <v>0</v>
      </c>
    </row>
    <row r="1426" spans="1:146" x14ac:dyDescent="0.35">
      <c r="A1426">
        <v>1427</v>
      </c>
      <c r="B1426" t="s">
        <v>1022</v>
      </c>
      <c r="C1426" t="s">
        <v>1023</v>
      </c>
      <c r="D1426" t="s">
        <v>154</v>
      </c>
      <c r="E1426" t="s">
        <v>1259</v>
      </c>
      <c r="F1426" s="1">
        <v>19375</v>
      </c>
      <c r="G1426">
        <v>0</v>
      </c>
      <c r="H1426">
        <v>35</v>
      </c>
      <c r="I1426">
        <v>140</v>
      </c>
      <c r="J1426">
        <v>225</v>
      </c>
      <c r="K1426">
        <v>420</v>
      </c>
      <c r="L1426">
        <v>160</v>
      </c>
      <c r="M1426">
        <v>100</v>
      </c>
      <c r="N1426">
        <v>105</v>
      </c>
      <c r="O1426">
        <v>15</v>
      </c>
      <c r="P1426">
        <v>135</v>
      </c>
      <c r="Q1426">
        <v>0</v>
      </c>
      <c r="R1426">
        <v>110</v>
      </c>
      <c r="S1426">
        <v>50</v>
      </c>
      <c r="T1426">
        <v>35</v>
      </c>
      <c r="U1426">
        <v>40</v>
      </c>
      <c r="V1426">
        <v>255</v>
      </c>
      <c r="W1426">
        <v>70</v>
      </c>
      <c r="X1426">
        <v>545</v>
      </c>
      <c r="Y1426">
        <v>45</v>
      </c>
      <c r="Z1426">
        <v>75</v>
      </c>
      <c r="AA1426">
        <v>10</v>
      </c>
      <c r="AB1426">
        <v>65</v>
      </c>
      <c r="AC1426">
        <v>90</v>
      </c>
      <c r="AD1426">
        <v>265</v>
      </c>
      <c r="AE1426">
        <v>65</v>
      </c>
      <c r="AF1426">
        <v>65</v>
      </c>
      <c r="AG1426">
        <v>20</v>
      </c>
      <c r="AH1426">
        <v>35</v>
      </c>
      <c r="AI1426">
        <v>75</v>
      </c>
      <c r="AJ1426">
        <v>185</v>
      </c>
      <c r="AK1426">
        <v>175</v>
      </c>
      <c r="AL1426">
        <v>70</v>
      </c>
      <c r="AM1426">
        <v>135</v>
      </c>
      <c r="AN1426">
        <v>10</v>
      </c>
      <c r="AO1426">
        <v>50</v>
      </c>
      <c r="AP1426">
        <v>115</v>
      </c>
      <c r="AQ1426">
        <v>300</v>
      </c>
      <c r="AR1426">
        <v>85</v>
      </c>
      <c r="AS1426">
        <v>25</v>
      </c>
      <c r="AT1426">
        <v>110</v>
      </c>
      <c r="AU1426">
        <v>865</v>
      </c>
      <c r="AV1426">
        <v>580</v>
      </c>
      <c r="AW1426">
        <v>150</v>
      </c>
      <c r="AX1426">
        <v>170</v>
      </c>
      <c r="AY1426">
        <v>160</v>
      </c>
      <c r="AZ1426">
        <v>45</v>
      </c>
      <c r="BA1426">
        <v>60</v>
      </c>
      <c r="BB1426">
        <v>50</v>
      </c>
      <c r="BC1426">
        <v>20</v>
      </c>
      <c r="BD1426">
        <v>495</v>
      </c>
      <c r="BE1426">
        <v>685</v>
      </c>
      <c r="BF1426">
        <v>15</v>
      </c>
      <c r="BG1426">
        <v>100</v>
      </c>
      <c r="BH1426">
        <v>110</v>
      </c>
      <c r="BI1426">
        <v>0</v>
      </c>
      <c r="BJ1426">
        <v>0</v>
      </c>
      <c r="BK1426">
        <v>60</v>
      </c>
      <c r="BL1426">
        <v>20</v>
      </c>
      <c r="BM1426" s="1">
        <v>1475</v>
      </c>
      <c r="BN1426">
        <v>150</v>
      </c>
      <c r="BO1426">
        <v>0</v>
      </c>
      <c r="BP1426">
        <v>55</v>
      </c>
      <c r="BQ1426">
        <v>35</v>
      </c>
      <c r="BR1426">
        <v>55</v>
      </c>
      <c r="BS1426">
        <v>145</v>
      </c>
      <c r="BT1426">
        <v>105</v>
      </c>
      <c r="BU1426">
        <v>50</v>
      </c>
      <c r="BV1426">
        <v>100</v>
      </c>
      <c r="BW1426">
        <v>105</v>
      </c>
      <c r="BX1426">
        <v>145</v>
      </c>
      <c r="BY1426">
        <v>145</v>
      </c>
      <c r="BZ1426">
        <v>40</v>
      </c>
      <c r="CA1426">
        <v>160</v>
      </c>
      <c r="CB1426">
        <v>30</v>
      </c>
      <c r="CC1426">
        <v>0</v>
      </c>
      <c r="CD1426">
        <v>890</v>
      </c>
      <c r="CE1426">
        <v>0</v>
      </c>
      <c r="CF1426">
        <v>345</v>
      </c>
      <c r="CG1426">
        <v>70</v>
      </c>
      <c r="CH1426">
        <v>120</v>
      </c>
      <c r="CI1426">
        <v>15</v>
      </c>
      <c r="CJ1426">
        <v>10</v>
      </c>
      <c r="CK1426">
        <v>275</v>
      </c>
      <c r="CL1426">
        <v>560</v>
      </c>
      <c r="CM1426">
        <v>70</v>
      </c>
      <c r="CN1426">
        <v>75</v>
      </c>
      <c r="CO1426">
        <v>130</v>
      </c>
      <c r="CP1426">
        <v>190</v>
      </c>
      <c r="CQ1426">
        <v>70</v>
      </c>
      <c r="CR1426">
        <v>145</v>
      </c>
      <c r="CS1426">
        <v>20</v>
      </c>
      <c r="CT1426">
        <v>60</v>
      </c>
      <c r="CU1426">
        <v>155</v>
      </c>
      <c r="CV1426">
        <v>165</v>
      </c>
      <c r="CW1426">
        <v>50</v>
      </c>
      <c r="CX1426">
        <v>320</v>
      </c>
      <c r="CY1426">
        <v>45</v>
      </c>
      <c r="CZ1426">
        <v>50</v>
      </c>
      <c r="DA1426">
        <v>100</v>
      </c>
      <c r="DB1426">
        <v>220</v>
      </c>
      <c r="DC1426">
        <v>0</v>
      </c>
      <c r="DD1426">
        <v>65</v>
      </c>
      <c r="DE1426">
        <v>90</v>
      </c>
      <c r="DF1426">
        <v>135</v>
      </c>
      <c r="DG1426">
        <v>130</v>
      </c>
      <c r="DH1426">
        <v>75</v>
      </c>
      <c r="DI1426">
        <v>115</v>
      </c>
      <c r="DJ1426">
        <v>10</v>
      </c>
      <c r="DK1426">
        <v>10</v>
      </c>
      <c r="DL1426">
        <v>170</v>
      </c>
      <c r="DM1426">
        <v>90</v>
      </c>
      <c r="DN1426">
        <v>185</v>
      </c>
      <c r="DO1426">
        <v>0</v>
      </c>
      <c r="DP1426">
        <v>705</v>
      </c>
      <c r="DQ1426">
        <v>70</v>
      </c>
      <c r="DR1426">
        <v>120</v>
      </c>
      <c r="DS1426">
        <v>110</v>
      </c>
      <c r="DT1426">
        <v>15</v>
      </c>
      <c r="DU1426">
        <v>65</v>
      </c>
      <c r="DV1426">
        <v>65</v>
      </c>
      <c r="DW1426">
        <v>10</v>
      </c>
      <c r="DX1426">
        <v>120</v>
      </c>
      <c r="DY1426">
        <v>585</v>
      </c>
      <c r="DZ1426">
        <v>55</v>
      </c>
      <c r="EA1426">
        <v>55</v>
      </c>
      <c r="EB1426">
        <v>115</v>
      </c>
      <c r="EC1426">
        <v>45</v>
      </c>
      <c r="ED1426">
        <v>15</v>
      </c>
      <c r="EE1426">
        <v>75</v>
      </c>
      <c r="EF1426">
        <v>155</v>
      </c>
      <c r="EG1426">
        <v>135</v>
      </c>
      <c r="EH1426">
        <v>150</v>
      </c>
      <c r="EI1426">
        <v>65</v>
      </c>
      <c r="EJ1426">
        <v>10</v>
      </c>
      <c r="EK1426">
        <v>50</v>
      </c>
      <c r="EL1426">
        <v>55</v>
      </c>
      <c r="EM1426">
        <v>135</v>
      </c>
      <c r="EN1426">
        <v>165</v>
      </c>
      <c r="EO1426">
        <v>25</v>
      </c>
      <c r="EP1426">
        <v>35</v>
      </c>
    </row>
    <row r="1427" spans="1:146" x14ac:dyDescent="0.35">
      <c r="A1427">
        <v>1428</v>
      </c>
      <c r="B1427" t="s">
        <v>1022</v>
      </c>
      <c r="C1427" t="s">
        <v>1023</v>
      </c>
      <c r="D1427" t="s">
        <v>154</v>
      </c>
      <c r="E1427" t="s">
        <v>1260</v>
      </c>
      <c r="F1427">
        <v>675</v>
      </c>
      <c r="G1427">
        <v>0</v>
      </c>
      <c r="H1427">
        <v>0</v>
      </c>
      <c r="I1427">
        <v>0</v>
      </c>
      <c r="J1427">
        <v>20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10</v>
      </c>
      <c r="V1427">
        <v>0</v>
      </c>
      <c r="W1427">
        <v>0</v>
      </c>
      <c r="X1427">
        <v>10</v>
      </c>
      <c r="Y1427">
        <v>0</v>
      </c>
      <c r="Z1427">
        <v>0</v>
      </c>
      <c r="AA1427">
        <v>0</v>
      </c>
      <c r="AB1427">
        <v>0</v>
      </c>
      <c r="AC1427">
        <v>15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10</v>
      </c>
      <c r="AJ1427">
        <v>10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60</v>
      </c>
      <c r="AQ1427">
        <v>0</v>
      </c>
      <c r="AR1427">
        <v>0</v>
      </c>
      <c r="AS1427">
        <v>0</v>
      </c>
      <c r="AT1427">
        <v>0</v>
      </c>
      <c r="AU1427">
        <v>10</v>
      </c>
      <c r="AV1427">
        <v>0</v>
      </c>
      <c r="AW1427">
        <v>0</v>
      </c>
      <c r="AX1427">
        <v>0</v>
      </c>
      <c r="AY1427">
        <v>10</v>
      </c>
      <c r="AZ1427">
        <v>0</v>
      </c>
      <c r="BA1427">
        <v>10</v>
      </c>
      <c r="BB1427">
        <v>0</v>
      </c>
      <c r="BC1427">
        <v>0</v>
      </c>
      <c r="BD1427">
        <v>0</v>
      </c>
      <c r="BE1427">
        <v>20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30</v>
      </c>
      <c r="BN1427">
        <v>0</v>
      </c>
      <c r="BO1427">
        <v>0</v>
      </c>
      <c r="BP1427">
        <v>25</v>
      </c>
      <c r="BQ1427">
        <v>10</v>
      </c>
      <c r="BR1427">
        <v>0</v>
      </c>
      <c r="BS1427">
        <v>0</v>
      </c>
      <c r="BT1427">
        <v>0</v>
      </c>
      <c r="BU1427">
        <v>0</v>
      </c>
      <c r="BV1427">
        <v>10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10</v>
      </c>
      <c r="CI1427">
        <v>10</v>
      </c>
      <c r="CJ1427">
        <v>0</v>
      </c>
      <c r="CK1427">
        <v>10</v>
      </c>
      <c r="CL1427">
        <v>10</v>
      </c>
      <c r="CM1427">
        <v>0</v>
      </c>
      <c r="CN1427">
        <v>10</v>
      </c>
      <c r="CO1427">
        <v>0</v>
      </c>
      <c r="CP1427">
        <v>0</v>
      </c>
      <c r="CQ1427">
        <v>0</v>
      </c>
      <c r="CR1427">
        <v>0</v>
      </c>
      <c r="CS1427">
        <v>10</v>
      </c>
      <c r="CT1427">
        <v>10</v>
      </c>
      <c r="CU1427">
        <v>40</v>
      </c>
      <c r="CV1427">
        <v>0</v>
      </c>
      <c r="CW1427">
        <v>10</v>
      </c>
      <c r="CX1427">
        <v>10</v>
      </c>
      <c r="CY1427">
        <v>0</v>
      </c>
      <c r="CZ1427">
        <v>10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10</v>
      </c>
      <c r="DG1427">
        <v>10</v>
      </c>
      <c r="DH1427">
        <v>10</v>
      </c>
      <c r="DI1427">
        <v>10</v>
      </c>
      <c r="DJ1427">
        <v>0</v>
      </c>
      <c r="DK1427">
        <v>10</v>
      </c>
      <c r="DL1427">
        <v>10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10</v>
      </c>
      <c r="DT1427">
        <v>10</v>
      </c>
      <c r="DU1427">
        <v>10</v>
      </c>
      <c r="DV1427">
        <v>0</v>
      </c>
      <c r="DW1427">
        <v>10</v>
      </c>
      <c r="DX1427">
        <v>20</v>
      </c>
      <c r="DY1427">
        <v>25</v>
      </c>
      <c r="DZ1427">
        <v>20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15</v>
      </c>
      <c r="EH1427">
        <v>0</v>
      </c>
      <c r="EI1427">
        <v>25</v>
      </c>
      <c r="EJ1427">
        <v>10</v>
      </c>
      <c r="EK1427">
        <v>0</v>
      </c>
      <c r="EL1427">
        <v>25</v>
      </c>
      <c r="EM1427">
        <v>0</v>
      </c>
      <c r="EN1427">
        <v>0</v>
      </c>
      <c r="EO1427">
        <v>0</v>
      </c>
      <c r="EP1427">
        <v>20</v>
      </c>
    </row>
    <row r="1428" spans="1:146" x14ac:dyDescent="0.35">
      <c r="A1428">
        <v>1429</v>
      </c>
      <c r="B1428" t="s">
        <v>1022</v>
      </c>
      <c r="C1428" t="s">
        <v>1023</v>
      </c>
      <c r="D1428" t="s">
        <v>154</v>
      </c>
      <c r="E1428" t="s">
        <v>1261</v>
      </c>
      <c r="F1428" s="1">
        <v>5475</v>
      </c>
      <c r="G1428">
        <v>15</v>
      </c>
      <c r="H1428">
        <v>30</v>
      </c>
      <c r="I1428">
        <v>390</v>
      </c>
      <c r="J1428">
        <v>105</v>
      </c>
      <c r="K1428">
        <v>55</v>
      </c>
      <c r="L1428">
        <v>20</v>
      </c>
      <c r="M1428">
        <v>20</v>
      </c>
      <c r="N1428">
        <v>35</v>
      </c>
      <c r="O1428">
        <v>20</v>
      </c>
      <c r="P1428">
        <v>70</v>
      </c>
      <c r="Q1428">
        <v>0</v>
      </c>
      <c r="R1428">
        <v>10</v>
      </c>
      <c r="S1428">
        <v>0</v>
      </c>
      <c r="T1428">
        <v>0</v>
      </c>
      <c r="U1428">
        <v>10</v>
      </c>
      <c r="V1428">
        <v>10</v>
      </c>
      <c r="W1428">
        <v>10</v>
      </c>
      <c r="X1428">
        <v>20</v>
      </c>
      <c r="Y1428">
        <v>0</v>
      </c>
      <c r="Z1428">
        <v>10</v>
      </c>
      <c r="AA1428">
        <v>10</v>
      </c>
      <c r="AB1428">
        <v>25</v>
      </c>
      <c r="AC1428">
        <v>15</v>
      </c>
      <c r="AD1428">
        <v>70</v>
      </c>
      <c r="AE1428">
        <v>30</v>
      </c>
      <c r="AF1428">
        <v>15</v>
      </c>
      <c r="AG1428">
        <v>10</v>
      </c>
      <c r="AH1428">
        <v>35</v>
      </c>
      <c r="AI1428">
        <v>70</v>
      </c>
      <c r="AJ1428">
        <v>55</v>
      </c>
      <c r="AK1428">
        <v>40</v>
      </c>
      <c r="AL1428">
        <v>20</v>
      </c>
      <c r="AM1428">
        <v>30</v>
      </c>
      <c r="AN1428">
        <v>40</v>
      </c>
      <c r="AO1428">
        <v>40</v>
      </c>
      <c r="AP1428">
        <v>25</v>
      </c>
      <c r="AQ1428">
        <v>60</v>
      </c>
      <c r="AR1428">
        <v>10</v>
      </c>
      <c r="AS1428">
        <v>20</v>
      </c>
      <c r="AT1428">
        <v>35</v>
      </c>
      <c r="AU1428">
        <v>55</v>
      </c>
      <c r="AV1428">
        <v>80</v>
      </c>
      <c r="AW1428">
        <v>10</v>
      </c>
      <c r="AX1428">
        <v>15</v>
      </c>
      <c r="AY1428">
        <v>30</v>
      </c>
      <c r="AZ1428">
        <v>25</v>
      </c>
      <c r="BA1428">
        <v>0</v>
      </c>
      <c r="BB1428">
        <v>10</v>
      </c>
      <c r="BC1428">
        <v>15</v>
      </c>
      <c r="BD1428">
        <v>95</v>
      </c>
      <c r="BE1428">
        <v>115</v>
      </c>
      <c r="BF1428">
        <v>30</v>
      </c>
      <c r="BG1428">
        <v>10</v>
      </c>
      <c r="BH1428">
        <v>45</v>
      </c>
      <c r="BI1428">
        <v>0</v>
      </c>
      <c r="BJ1428">
        <v>10</v>
      </c>
      <c r="BK1428">
        <v>10</v>
      </c>
      <c r="BL1428">
        <v>10</v>
      </c>
      <c r="BM1428">
        <v>280</v>
      </c>
      <c r="BN1428">
        <v>35</v>
      </c>
      <c r="BO1428">
        <v>0</v>
      </c>
      <c r="BP1428">
        <v>15</v>
      </c>
      <c r="BQ1428">
        <v>10</v>
      </c>
      <c r="BR1428">
        <v>50</v>
      </c>
      <c r="BS1428">
        <v>35</v>
      </c>
      <c r="BT1428">
        <v>35</v>
      </c>
      <c r="BU1428">
        <v>20</v>
      </c>
      <c r="BV1428">
        <v>10</v>
      </c>
      <c r="BW1428">
        <v>135</v>
      </c>
      <c r="BX1428">
        <v>60</v>
      </c>
      <c r="BY1428">
        <v>90</v>
      </c>
      <c r="BZ1428">
        <v>15</v>
      </c>
      <c r="CA1428">
        <v>35</v>
      </c>
      <c r="CB1428">
        <v>20</v>
      </c>
      <c r="CC1428">
        <v>25</v>
      </c>
      <c r="CD1428">
        <v>135</v>
      </c>
      <c r="CE1428">
        <v>0</v>
      </c>
      <c r="CF1428">
        <v>95</v>
      </c>
      <c r="CG1428">
        <v>0</v>
      </c>
      <c r="CH1428">
        <v>35</v>
      </c>
      <c r="CI1428">
        <v>10</v>
      </c>
      <c r="CJ1428">
        <v>0</v>
      </c>
      <c r="CK1428">
        <v>90</v>
      </c>
      <c r="CL1428">
        <v>90</v>
      </c>
      <c r="CM1428">
        <v>30</v>
      </c>
      <c r="CN1428">
        <v>20</v>
      </c>
      <c r="CO1428">
        <v>50</v>
      </c>
      <c r="CP1428">
        <v>110</v>
      </c>
      <c r="CQ1428">
        <v>40</v>
      </c>
      <c r="CR1428">
        <v>30</v>
      </c>
      <c r="CS1428">
        <v>10</v>
      </c>
      <c r="CT1428">
        <v>35</v>
      </c>
      <c r="CU1428">
        <v>20</v>
      </c>
      <c r="CV1428">
        <v>20</v>
      </c>
      <c r="CW1428">
        <v>40</v>
      </c>
      <c r="CX1428">
        <v>45</v>
      </c>
      <c r="CY1428">
        <v>40</v>
      </c>
      <c r="CZ1428">
        <v>10</v>
      </c>
      <c r="DA1428">
        <v>80</v>
      </c>
      <c r="DB1428">
        <v>70</v>
      </c>
      <c r="DC1428">
        <v>0</v>
      </c>
      <c r="DD1428">
        <v>30</v>
      </c>
      <c r="DE1428">
        <v>40</v>
      </c>
      <c r="DF1428">
        <v>45</v>
      </c>
      <c r="DG1428">
        <v>55</v>
      </c>
      <c r="DH1428">
        <v>35</v>
      </c>
      <c r="DI1428">
        <v>65</v>
      </c>
      <c r="DJ1428">
        <v>15</v>
      </c>
      <c r="DK1428">
        <v>0</v>
      </c>
      <c r="DL1428">
        <v>50</v>
      </c>
      <c r="DM1428">
        <v>30</v>
      </c>
      <c r="DN1428">
        <v>70</v>
      </c>
      <c r="DO1428">
        <v>0</v>
      </c>
      <c r="DP1428">
        <v>150</v>
      </c>
      <c r="DQ1428">
        <v>0</v>
      </c>
      <c r="DR1428">
        <v>35</v>
      </c>
      <c r="DS1428">
        <v>70</v>
      </c>
      <c r="DT1428">
        <v>25</v>
      </c>
      <c r="DU1428">
        <v>0</v>
      </c>
      <c r="DV1428">
        <v>30</v>
      </c>
      <c r="DW1428">
        <v>25</v>
      </c>
      <c r="DX1428">
        <v>30</v>
      </c>
      <c r="DY1428">
        <v>135</v>
      </c>
      <c r="DZ1428">
        <v>10</v>
      </c>
      <c r="EA1428">
        <v>30</v>
      </c>
      <c r="EB1428">
        <v>0</v>
      </c>
      <c r="EC1428">
        <v>50</v>
      </c>
      <c r="ED1428">
        <v>10</v>
      </c>
      <c r="EE1428">
        <v>45</v>
      </c>
      <c r="EF1428">
        <v>85</v>
      </c>
      <c r="EG1428">
        <v>25</v>
      </c>
      <c r="EH1428">
        <v>165</v>
      </c>
      <c r="EI1428">
        <v>60</v>
      </c>
      <c r="EJ1428">
        <v>25</v>
      </c>
      <c r="EK1428">
        <v>10</v>
      </c>
      <c r="EL1428">
        <v>20</v>
      </c>
      <c r="EM1428">
        <v>25</v>
      </c>
      <c r="EN1428">
        <v>40</v>
      </c>
      <c r="EO1428">
        <v>35</v>
      </c>
      <c r="EP1428">
        <v>15</v>
      </c>
    </row>
    <row r="1429" spans="1:146" x14ac:dyDescent="0.35">
      <c r="A1429">
        <v>1430</v>
      </c>
      <c r="B1429" t="s">
        <v>1022</v>
      </c>
      <c r="C1429" t="s">
        <v>1023</v>
      </c>
      <c r="D1429" t="s">
        <v>154</v>
      </c>
      <c r="E1429" t="s">
        <v>1262</v>
      </c>
      <c r="F1429" s="1">
        <v>56815</v>
      </c>
      <c r="G1429">
        <v>335</v>
      </c>
      <c r="H1429">
        <v>270</v>
      </c>
      <c r="I1429">
        <v>155</v>
      </c>
      <c r="J1429">
        <v>675</v>
      </c>
      <c r="K1429">
        <v>380</v>
      </c>
      <c r="L1429">
        <v>465</v>
      </c>
      <c r="M1429">
        <v>370</v>
      </c>
      <c r="N1429">
        <v>320</v>
      </c>
      <c r="O1429">
        <v>135</v>
      </c>
      <c r="P1429">
        <v>340</v>
      </c>
      <c r="Q1429">
        <v>265</v>
      </c>
      <c r="R1429">
        <v>550</v>
      </c>
      <c r="S1429">
        <v>245</v>
      </c>
      <c r="T1429">
        <v>415</v>
      </c>
      <c r="U1429">
        <v>115</v>
      </c>
      <c r="V1429">
        <v>500</v>
      </c>
      <c r="W1429">
        <v>110</v>
      </c>
      <c r="X1429">
        <v>230</v>
      </c>
      <c r="Y1429">
        <v>675</v>
      </c>
      <c r="Z1429">
        <v>250</v>
      </c>
      <c r="AA1429">
        <v>405</v>
      </c>
      <c r="AB1429">
        <v>275</v>
      </c>
      <c r="AC1429">
        <v>330</v>
      </c>
      <c r="AD1429">
        <v>730</v>
      </c>
      <c r="AE1429">
        <v>490</v>
      </c>
      <c r="AF1429">
        <v>620</v>
      </c>
      <c r="AG1429">
        <v>275</v>
      </c>
      <c r="AH1429">
        <v>530</v>
      </c>
      <c r="AI1429">
        <v>95</v>
      </c>
      <c r="AJ1429">
        <v>210</v>
      </c>
      <c r="AK1429">
        <v>540</v>
      </c>
      <c r="AL1429">
        <v>475</v>
      </c>
      <c r="AM1429">
        <v>915</v>
      </c>
      <c r="AN1429" s="1">
        <v>1490</v>
      </c>
      <c r="AO1429">
        <v>385</v>
      </c>
      <c r="AP1429">
        <v>520</v>
      </c>
      <c r="AQ1429">
        <v>390</v>
      </c>
      <c r="AR1429">
        <v>445</v>
      </c>
      <c r="AS1429">
        <v>225</v>
      </c>
      <c r="AT1429">
        <v>535</v>
      </c>
      <c r="AU1429">
        <v>405</v>
      </c>
      <c r="AV1429">
        <v>245</v>
      </c>
      <c r="AW1429">
        <v>425</v>
      </c>
      <c r="AX1429">
        <v>490</v>
      </c>
      <c r="AY1429">
        <v>275</v>
      </c>
      <c r="AZ1429" s="1">
        <v>1265</v>
      </c>
      <c r="BA1429">
        <v>270</v>
      </c>
      <c r="BB1429">
        <v>195</v>
      </c>
      <c r="BC1429">
        <v>295</v>
      </c>
      <c r="BD1429">
        <v>515</v>
      </c>
      <c r="BE1429">
        <v>465</v>
      </c>
      <c r="BF1429">
        <v>275</v>
      </c>
      <c r="BG1429">
        <v>215</v>
      </c>
      <c r="BH1429">
        <v>360</v>
      </c>
      <c r="BI1429">
        <v>315</v>
      </c>
      <c r="BJ1429">
        <v>655</v>
      </c>
      <c r="BK1429">
        <v>510</v>
      </c>
      <c r="BL1429">
        <v>285</v>
      </c>
      <c r="BM1429" s="1">
        <v>1105</v>
      </c>
      <c r="BN1429">
        <v>430</v>
      </c>
      <c r="BO1429">
        <v>460</v>
      </c>
      <c r="BP1429">
        <v>405</v>
      </c>
      <c r="BQ1429">
        <v>275</v>
      </c>
      <c r="BR1429">
        <v>440</v>
      </c>
      <c r="BS1429">
        <v>100</v>
      </c>
      <c r="BT1429">
        <v>190</v>
      </c>
      <c r="BU1429">
        <v>495</v>
      </c>
      <c r="BV1429">
        <v>310</v>
      </c>
      <c r="BW1429">
        <v>170</v>
      </c>
      <c r="BX1429">
        <v>220</v>
      </c>
      <c r="BY1429">
        <v>350</v>
      </c>
      <c r="BZ1429">
        <v>325</v>
      </c>
      <c r="CA1429">
        <v>160</v>
      </c>
      <c r="CB1429">
        <v>740</v>
      </c>
      <c r="CC1429">
        <v>180</v>
      </c>
      <c r="CD1429">
        <v>215</v>
      </c>
      <c r="CE1429">
        <v>225</v>
      </c>
      <c r="CF1429">
        <v>745</v>
      </c>
      <c r="CG1429">
        <v>375</v>
      </c>
      <c r="CH1429">
        <v>370</v>
      </c>
      <c r="CI1429">
        <v>475</v>
      </c>
      <c r="CJ1429">
        <v>385</v>
      </c>
      <c r="CK1429">
        <v>295</v>
      </c>
      <c r="CL1429">
        <v>740</v>
      </c>
      <c r="CM1429">
        <v>255</v>
      </c>
      <c r="CN1429">
        <v>120</v>
      </c>
      <c r="CO1429">
        <v>395</v>
      </c>
      <c r="CP1429">
        <v>795</v>
      </c>
      <c r="CQ1429">
        <v>175</v>
      </c>
      <c r="CR1429">
        <v>440</v>
      </c>
      <c r="CS1429">
        <v>190</v>
      </c>
      <c r="CT1429">
        <v>765</v>
      </c>
      <c r="CU1429">
        <v>465</v>
      </c>
      <c r="CV1429">
        <v>225</v>
      </c>
      <c r="CW1429">
        <v>295</v>
      </c>
      <c r="CX1429">
        <v>735</v>
      </c>
      <c r="CY1429">
        <v>290</v>
      </c>
      <c r="CZ1429">
        <v>155</v>
      </c>
      <c r="DA1429">
        <v>170</v>
      </c>
      <c r="DB1429">
        <v>120</v>
      </c>
      <c r="DC1429">
        <v>185</v>
      </c>
      <c r="DD1429">
        <v>415</v>
      </c>
      <c r="DE1429">
        <v>655</v>
      </c>
      <c r="DF1429">
        <v>235</v>
      </c>
      <c r="DG1429">
        <v>395</v>
      </c>
      <c r="DH1429">
        <v>705</v>
      </c>
      <c r="DI1429">
        <v>220</v>
      </c>
      <c r="DJ1429">
        <v>320</v>
      </c>
      <c r="DK1429">
        <v>315</v>
      </c>
      <c r="DL1429">
        <v>430</v>
      </c>
      <c r="DM1429">
        <v>475</v>
      </c>
      <c r="DN1429">
        <v>175</v>
      </c>
      <c r="DO1429">
        <v>145</v>
      </c>
      <c r="DP1429">
        <v>370</v>
      </c>
      <c r="DQ1429">
        <v>405</v>
      </c>
      <c r="DR1429">
        <v>260</v>
      </c>
      <c r="DS1429">
        <v>345</v>
      </c>
      <c r="DT1429">
        <v>215</v>
      </c>
      <c r="DU1429">
        <v>245</v>
      </c>
      <c r="DV1429">
        <v>240</v>
      </c>
      <c r="DW1429">
        <v>130</v>
      </c>
      <c r="DX1429">
        <v>355</v>
      </c>
      <c r="DY1429" s="1">
        <v>1430</v>
      </c>
      <c r="DZ1429">
        <v>640</v>
      </c>
      <c r="EA1429">
        <v>725</v>
      </c>
      <c r="EB1429">
        <v>720</v>
      </c>
      <c r="EC1429">
        <v>695</v>
      </c>
      <c r="ED1429">
        <v>210</v>
      </c>
      <c r="EE1429">
        <v>550</v>
      </c>
      <c r="EF1429">
        <v>760</v>
      </c>
      <c r="EG1429">
        <v>245</v>
      </c>
      <c r="EH1429">
        <v>420</v>
      </c>
      <c r="EI1429">
        <v>850</v>
      </c>
      <c r="EJ1429">
        <v>215</v>
      </c>
      <c r="EK1429">
        <v>140</v>
      </c>
      <c r="EL1429">
        <v>385</v>
      </c>
      <c r="EM1429">
        <v>340</v>
      </c>
      <c r="EN1429">
        <v>220</v>
      </c>
      <c r="EO1429">
        <v>830</v>
      </c>
      <c r="EP1429">
        <v>350</v>
      </c>
    </row>
    <row r="1430" spans="1:146" x14ac:dyDescent="0.35">
      <c r="A1430">
        <v>1431</v>
      </c>
      <c r="B1430" t="s">
        <v>1022</v>
      </c>
      <c r="C1430" t="s">
        <v>1023</v>
      </c>
      <c r="D1430" t="s">
        <v>154</v>
      </c>
      <c r="E1430" t="s">
        <v>1263</v>
      </c>
      <c r="F1430" s="1">
        <v>3310</v>
      </c>
      <c r="G1430">
        <v>0</v>
      </c>
      <c r="H1430">
        <v>0</v>
      </c>
      <c r="I1430">
        <v>50</v>
      </c>
      <c r="J1430">
        <v>65</v>
      </c>
      <c r="K1430">
        <v>20</v>
      </c>
      <c r="L1430">
        <v>10</v>
      </c>
      <c r="M1430">
        <v>25</v>
      </c>
      <c r="N1430">
        <v>25</v>
      </c>
      <c r="O1430">
        <v>10</v>
      </c>
      <c r="P1430">
        <v>15</v>
      </c>
      <c r="Q1430">
        <v>0</v>
      </c>
      <c r="R1430">
        <v>25</v>
      </c>
      <c r="S1430">
        <v>70</v>
      </c>
      <c r="T1430">
        <v>10</v>
      </c>
      <c r="U1430">
        <v>0</v>
      </c>
      <c r="V1430">
        <v>15</v>
      </c>
      <c r="W1430">
        <v>35</v>
      </c>
      <c r="X1430">
        <v>20</v>
      </c>
      <c r="Y1430">
        <v>15</v>
      </c>
      <c r="Z1430">
        <v>40</v>
      </c>
      <c r="AA1430">
        <v>0</v>
      </c>
      <c r="AB1430">
        <v>30</v>
      </c>
      <c r="AC1430">
        <v>30</v>
      </c>
      <c r="AD1430">
        <v>55</v>
      </c>
      <c r="AE1430">
        <v>30</v>
      </c>
      <c r="AF1430">
        <v>15</v>
      </c>
      <c r="AG1430">
        <v>25</v>
      </c>
      <c r="AH1430">
        <v>30</v>
      </c>
      <c r="AI1430">
        <v>15</v>
      </c>
      <c r="AJ1430">
        <v>50</v>
      </c>
      <c r="AK1430">
        <v>40</v>
      </c>
      <c r="AL1430">
        <v>10</v>
      </c>
      <c r="AM1430">
        <v>30</v>
      </c>
      <c r="AN1430">
        <v>10</v>
      </c>
      <c r="AO1430">
        <v>30</v>
      </c>
      <c r="AP1430">
        <v>35</v>
      </c>
      <c r="AQ1430">
        <v>35</v>
      </c>
      <c r="AR1430">
        <v>0</v>
      </c>
      <c r="AS1430">
        <v>25</v>
      </c>
      <c r="AT1430">
        <v>10</v>
      </c>
      <c r="AU1430">
        <v>75</v>
      </c>
      <c r="AV1430">
        <v>30</v>
      </c>
      <c r="AW1430">
        <v>20</v>
      </c>
      <c r="AX1430">
        <v>0</v>
      </c>
      <c r="AY1430">
        <v>25</v>
      </c>
      <c r="AZ1430">
        <v>20</v>
      </c>
      <c r="BA1430">
        <v>20</v>
      </c>
      <c r="BB1430">
        <v>20</v>
      </c>
      <c r="BC1430">
        <v>10</v>
      </c>
      <c r="BD1430">
        <v>25</v>
      </c>
      <c r="BE1430">
        <v>65</v>
      </c>
      <c r="BF1430">
        <v>20</v>
      </c>
      <c r="BG1430">
        <v>0</v>
      </c>
      <c r="BH1430">
        <v>40</v>
      </c>
      <c r="BI1430">
        <v>10</v>
      </c>
      <c r="BJ1430">
        <v>20</v>
      </c>
      <c r="BK1430">
        <v>0</v>
      </c>
      <c r="BL1430">
        <v>10</v>
      </c>
      <c r="BM1430">
        <v>105</v>
      </c>
      <c r="BN1430">
        <v>25</v>
      </c>
      <c r="BO1430">
        <v>0</v>
      </c>
      <c r="BP1430">
        <v>25</v>
      </c>
      <c r="BQ1430">
        <v>30</v>
      </c>
      <c r="BR1430">
        <v>10</v>
      </c>
      <c r="BS1430">
        <v>30</v>
      </c>
      <c r="BT1430">
        <v>0</v>
      </c>
      <c r="BU1430">
        <v>40</v>
      </c>
      <c r="BV1430">
        <v>15</v>
      </c>
      <c r="BW1430">
        <v>0</v>
      </c>
      <c r="BX1430">
        <v>10</v>
      </c>
      <c r="BY1430">
        <v>40</v>
      </c>
      <c r="BZ1430">
        <v>10</v>
      </c>
      <c r="CA1430">
        <v>30</v>
      </c>
      <c r="CB1430">
        <v>30</v>
      </c>
      <c r="CC1430">
        <v>0</v>
      </c>
      <c r="CD1430">
        <v>10</v>
      </c>
      <c r="CE1430">
        <v>0</v>
      </c>
      <c r="CF1430">
        <v>70</v>
      </c>
      <c r="CG1430">
        <v>15</v>
      </c>
      <c r="CH1430">
        <v>40</v>
      </c>
      <c r="CI1430">
        <v>0</v>
      </c>
      <c r="CJ1430">
        <v>35</v>
      </c>
      <c r="CK1430">
        <v>55</v>
      </c>
      <c r="CL1430">
        <v>75</v>
      </c>
      <c r="CM1430">
        <v>30</v>
      </c>
      <c r="CN1430">
        <v>20</v>
      </c>
      <c r="CO1430">
        <v>10</v>
      </c>
      <c r="CP1430">
        <v>50</v>
      </c>
      <c r="CQ1430">
        <v>30</v>
      </c>
      <c r="CR1430">
        <v>10</v>
      </c>
      <c r="CS1430">
        <v>10</v>
      </c>
      <c r="CT1430">
        <v>20</v>
      </c>
      <c r="CU1430">
        <v>30</v>
      </c>
      <c r="CV1430">
        <v>30</v>
      </c>
      <c r="CW1430">
        <v>40</v>
      </c>
      <c r="CX1430">
        <v>60</v>
      </c>
      <c r="CY1430">
        <v>30</v>
      </c>
      <c r="CZ1430">
        <v>0</v>
      </c>
      <c r="DA1430">
        <v>75</v>
      </c>
      <c r="DB1430">
        <v>50</v>
      </c>
      <c r="DC1430">
        <v>10</v>
      </c>
      <c r="DD1430">
        <v>10</v>
      </c>
      <c r="DE1430">
        <v>35</v>
      </c>
      <c r="DF1430">
        <v>35</v>
      </c>
      <c r="DG1430">
        <v>10</v>
      </c>
      <c r="DH1430">
        <v>20</v>
      </c>
      <c r="DI1430">
        <v>25</v>
      </c>
      <c r="DJ1430">
        <v>0</v>
      </c>
      <c r="DK1430">
        <v>25</v>
      </c>
      <c r="DL1430">
        <v>30</v>
      </c>
      <c r="DM1430">
        <v>0</v>
      </c>
      <c r="DN1430">
        <v>25</v>
      </c>
      <c r="DO1430">
        <v>0</v>
      </c>
      <c r="DP1430">
        <v>45</v>
      </c>
      <c r="DQ1430">
        <v>10</v>
      </c>
      <c r="DR1430">
        <v>15</v>
      </c>
      <c r="DS1430">
        <v>40</v>
      </c>
      <c r="DT1430">
        <v>20</v>
      </c>
      <c r="DU1430">
        <v>65</v>
      </c>
      <c r="DV1430">
        <v>45</v>
      </c>
      <c r="DW1430">
        <v>0</v>
      </c>
      <c r="DX1430">
        <v>0</v>
      </c>
      <c r="DY1430">
        <v>45</v>
      </c>
      <c r="DZ1430">
        <v>30</v>
      </c>
      <c r="EA1430">
        <v>0</v>
      </c>
      <c r="EB1430">
        <v>10</v>
      </c>
      <c r="EC1430">
        <v>10</v>
      </c>
      <c r="ED1430">
        <v>10</v>
      </c>
      <c r="EE1430">
        <v>60</v>
      </c>
      <c r="EF1430">
        <v>10</v>
      </c>
      <c r="EG1430">
        <v>25</v>
      </c>
      <c r="EH1430">
        <v>20</v>
      </c>
      <c r="EI1430">
        <v>10</v>
      </c>
      <c r="EJ1430">
        <v>0</v>
      </c>
      <c r="EK1430">
        <v>15</v>
      </c>
      <c r="EL1430">
        <v>30</v>
      </c>
      <c r="EM1430">
        <v>20</v>
      </c>
      <c r="EN1430">
        <v>25</v>
      </c>
      <c r="EO1430">
        <v>20</v>
      </c>
      <c r="EP1430">
        <v>10</v>
      </c>
    </row>
    <row r="1431" spans="1:146" x14ac:dyDescent="0.35">
      <c r="A1431">
        <v>1432</v>
      </c>
      <c r="B1431" t="s">
        <v>1022</v>
      </c>
      <c r="C1431" t="s">
        <v>1023</v>
      </c>
      <c r="D1431" t="s">
        <v>154</v>
      </c>
      <c r="E1431" t="s">
        <v>1264</v>
      </c>
      <c r="F1431">
        <v>260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15</v>
      </c>
      <c r="U1431">
        <v>0</v>
      </c>
      <c r="V1431">
        <v>0</v>
      </c>
      <c r="W1431">
        <v>0</v>
      </c>
      <c r="X1431">
        <v>0</v>
      </c>
      <c r="Y1431">
        <v>10</v>
      </c>
      <c r="Z1431">
        <v>0</v>
      </c>
      <c r="AA1431">
        <v>0</v>
      </c>
      <c r="AB1431">
        <v>0</v>
      </c>
      <c r="AC1431">
        <v>0</v>
      </c>
      <c r="AD1431">
        <v>20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10</v>
      </c>
      <c r="BA1431">
        <v>10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10</v>
      </c>
      <c r="BS1431">
        <v>0</v>
      </c>
      <c r="BT1431">
        <v>0</v>
      </c>
      <c r="BU1431">
        <v>40</v>
      </c>
      <c r="BV1431">
        <v>0</v>
      </c>
      <c r="BW1431">
        <v>0</v>
      </c>
      <c r="BX1431">
        <v>0</v>
      </c>
      <c r="BY1431">
        <v>10</v>
      </c>
      <c r="BZ1431">
        <v>0</v>
      </c>
      <c r="CA1431">
        <v>0</v>
      </c>
      <c r="CB1431">
        <v>0</v>
      </c>
      <c r="CC1431">
        <v>10</v>
      </c>
      <c r="CD1431">
        <v>0</v>
      </c>
      <c r="CE1431">
        <v>0</v>
      </c>
      <c r="CF1431">
        <v>10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10</v>
      </c>
      <c r="CQ1431">
        <v>0</v>
      </c>
      <c r="CR1431">
        <v>0</v>
      </c>
      <c r="CS1431">
        <v>0</v>
      </c>
      <c r="CT1431">
        <v>10</v>
      </c>
      <c r="CU1431">
        <v>0</v>
      </c>
      <c r="CV1431">
        <v>0</v>
      </c>
      <c r="CW1431">
        <v>0</v>
      </c>
      <c r="CX1431">
        <v>10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10</v>
      </c>
      <c r="DN1431">
        <v>0</v>
      </c>
      <c r="DO1431">
        <v>0</v>
      </c>
      <c r="DP1431">
        <v>10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10</v>
      </c>
      <c r="DZ1431">
        <v>0</v>
      </c>
      <c r="EA1431">
        <v>0</v>
      </c>
      <c r="EB1431">
        <v>15</v>
      </c>
      <c r="EC1431">
        <v>0</v>
      </c>
      <c r="ED1431">
        <v>0</v>
      </c>
      <c r="EE1431">
        <v>0</v>
      </c>
      <c r="EF1431">
        <v>20</v>
      </c>
      <c r="EG1431">
        <v>0</v>
      </c>
      <c r="EH1431">
        <v>0</v>
      </c>
      <c r="EI1431">
        <v>0</v>
      </c>
      <c r="EJ1431">
        <v>20</v>
      </c>
      <c r="EK1431">
        <v>0</v>
      </c>
      <c r="EL1431">
        <v>0</v>
      </c>
      <c r="EM1431">
        <v>0</v>
      </c>
      <c r="EN1431">
        <v>10</v>
      </c>
      <c r="EO1431">
        <v>0</v>
      </c>
      <c r="EP1431">
        <v>0</v>
      </c>
    </row>
    <row r="1432" spans="1:146" x14ac:dyDescent="0.35">
      <c r="A1432">
        <v>1433</v>
      </c>
      <c r="B1432" t="s">
        <v>1022</v>
      </c>
      <c r="C1432" t="s">
        <v>1023</v>
      </c>
      <c r="D1432" t="s">
        <v>154</v>
      </c>
      <c r="E1432" t="s">
        <v>1265</v>
      </c>
      <c r="F1432" s="1">
        <v>1320</v>
      </c>
      <c r="G1432">
        <v>10</v>
      </c>
      <c r="H1432">
        <v>0</v>
      </c>
      <c r="I1432">
        <v>10</v>
      </c>
      <c r="J1432">
        <v>10</v>
      </c>
      <c r="K1432">
        <v>30</v>
      </c>
      <c r="L1432">
        <v>10</v>
      </c>
      <c r="M1432">
        <v>0</v>
      </c>
      <c r="N1432">
        <v>0</v>
      </c>
      <c r="O1432">
        <v>15</v>
      </c>
      <c r="P1432">
        <v>10</v>
      </c>
      <c r="Q1432">
        <v>10</v>
      </c>
      <c r="R1432">
        <v>10</v>
      </c>
      <c r="S1432">
        <v>30</v>
      </c>
      <c r="T1432">
        <v>10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10</v>
      </c>
      <c r="AC1432">
        <v>0</v>
      </c>
      <c r="AD1432">
        <v>10</v>
      </c>
      <c r="AE1432">
        <v>10</v>
      </c>
      <c r="AF1432">
        <v>0</v>
      </c>
      <c r="AG1432">
        <v>15</v>
      </c>
      <c r="AH1432">
        <v>0</v>
      </c>
      <c r="AI1432">
        <v>0</v>
      </c>
      <c r="AJ1432">
        <v>0</v>
      </c>
      <c r="AK1432">
        <v>15</v>
      </c>
      <c r="AL1432">
        <v>20</v>
      </c>
      <c r="AM1432">
        <v>0</v>
      </c>
      <c r="AN1432">
        <v>10</v>
      </c>
      <c r="AO1432">
        <v>10</v>
      </c>
      <c r="AP1432">
        <v>15</v>
      </c>
      <c r="AQ1432">
        <v>0</v>
      </c>
      <c r="AR1432">
        <v>30</v>
      </c>
      <c r="AS1432">
        <v>10</v>
      </c>
      <c r="AT1432">
        <v>10</v>
      </c>
      <c r="AU1432">
        <v>15</v>
      </c>
      <c r="AV1432">
        <v>0</v>
      </c>
      <c r="AW1432">
        <v>15</v>
      </c>
      <c r="AX1432">
        <v>0</v>
      </c>
      <c r="AY1432">
        <v>0</v>
      </c>
      <c r="AZ1432">
        <v>30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15</v>
      </c>
      <c r="BJ1432">
        <v>0</v>
      </c>
      <c r="BK1432">
        <v>0</v>
      </c>
      <c r="BL1432">
        <v>0</v>
      </c>
      <c r="BM1432">
        <v>20</v>
      </c>
      <c r="BN1432">
        <v>0</v>
      </c>
      <c r="BO1432">
        <v>0</v>
      </c>
      <c r="BP1432">
        <v>25</v>
      </c>
      <c r="BQ1432">
        <v>10</v>
      </c>
      <c r="BR1432">
        <v>30</v>
      </c>
      <c r="BS1432">
        <v>0</v>
      </c>
      <c r="BT1432">
        <v>0</v>
      </c>
      <c r="BU1432">
        <v>70</v>
      </c>
      <c r="BV1432">
        <v>10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150</v>
      </c>
      <c r="CC1432">
        <v>0</v>
      </c>
      <c r="CD1432">
        <v>0</v>
      </c>
      <c r="CE1432">
        <v>20</v>
      </c>
      <c r="CF1432">
        <v>10</v>
      </c>
      <c r="CG1432">
        <v>0</v>
      </c>
      <c r="CH1432">
        <v>0</v>
      </c>
      <c r="CI1432">
        <v>10</v>
      </c>
      <c r="CJ1432">
        <v>10</v>
      </c>
      <c r="CK1432">
        <v>10</v>
      </c>
      <c r="CL1432">
        <v>20</v>
      </c>
      <c r="CM1432">
        <v>0</v>
      </c>
      <c r="CN1432">
        <v>0</v>
      </c>
      <c r="CO1432">
        <v>10</v>
      </c>
      <c r="CP1432">
        <v>10</v>
      </c>
      <c r="CQ1432">
        <v>0</v>
      </c>
      <c r="CR1432">
        <v>10</v>
      </c>
      <c r="CS1432">
        <v>25</v>
      </c>
      <c r="CT1432">
        <v>10</v>
      </c>
      <c r="CU1432">
        <v>25</v>
      </c>
      <c r="CV1432">
        <v>0</v>
      </c>
      <c r="CW1432">
        <v>0</v>
      </c>
      <c r="CX1432">
        <v>30</v>
      </c>
      <c r="CY1432">
        <v>10</v>
      </c>
      <c r="CZ1432">
        <v>0</v>
      </c>
      <c r="DA1432">
        <v>20</v>
      </c>
      <c r="DB1432">
        <v>0</v>
      </c>
      <c r="DC1432">
        <v>10</v>
      </c>
      <c r="DD1432">
        <v>10</v>
      </c>
      <c r="DE1432">
        <v>0</v>
      </c>
      <c r="DF1432">
        <v>0</v>
      </c>
      <c r="DG1432">
        <v>0</v>
      </c>
      <c r="DH1432">
        <v>35</v>
      </c>
      <c r="DI1432">
        <v>0</v>
      </c>
      <c r="DJ1432">
        <v>0</v>
      </c>
      <c r="DK1432">
        <v>35</v>
      </c>
      <c r="DL1432">
        <v>0</v>
      </c>
      <c r="DM1432">
        <v>10</v>
      </c>
      <c r="DN1432">
        <v>10</v>
      </c>
      <c r="DO1432">
        <v>0</v>
      </c>
      <c r="DP1432">
        <v>0</v>
      </c>
      <c r="DQ1432">
        <v>10</v>
      </c>
      <c r="DR1432">
        <v>10</v>
      </c>
      <c r="DS1432">
        <v>0</v>
      </c>
      <c r="DT1432">
        <v>10</v>
      </c>
      <c r="DU1432">
        <v>10</v>
      </c>
      <c r="DV1432">
        <v>0</v>
      </c>
      <c r="DW1432">
        <v>0</v>
      </c>
      <c r="DX1432">
        <v>10</v>
      </c>
      <c r="DY1432">
        <v>15</v>
      </c>
      <c r="DZ1432">
        <v>0</v>
      </c>
      <c r="EA1432">
        <v>10</v>
      </c>
      <c r="EB1432">
        <v>10</v>
      </c>
      <c r="EC1432">
        <v>20</v>
      </c>
      <c r="ED1432">
        <v>0</v>
      </c>
      <c r="EE1432">
        <v>10</v>
      </c>
      <c r="EF1432">
        <v>25</v>
      </c>
      <c r="EG1432">
        <v>0</v>
      </c>
      <c r="EH1432">
        <v>10</v>
      </c>
      <c r="EI1432">
        <v>60</v>
      </c>
      <c r="EJ1432">
        <v>0</v>
      </c>
      <c r="EK1432">
        <v>10</v>
      </c>
      <c r="EL1432">
        <v>10</v>
      </c>
      <c r="EM1432">
        <v>10</v>
      </c>
      <c r="EN1432">
        <v>10</v>
      </c>
      <c r="EO1432">
        <v>20</v>
      </c>
      <c r="EP1432">
        <v>0</v>
      </c>
    </row>
    <row r="1433" spans="1:146" x14ac:dyDescent="0.35">
      <c r="A1433">
        <v>1434</v>
      </c>
      <c r="B1433" t="s">
        <v>1022</v>
      </c>
      <c r="C1433" t="s">
        <v>1023</v>
      </c>
      <c r="D1433" t="s">
        <v>154</v>
      </c>
      <c r="E1433" t="s">
        <v>1266</v>
      </c>
      <c r="F1433" s="1">
        <v>42130</v>
      </c>
      <c r="G1433">
        <v>0</v>
      </c>
      <c r="H1433">
        <v>35</v>
      </c>
      <c r="I1433">
        <v>75</v>
      </c>
      <c r="J1433" s="1">
        <v>1360</v>
      </c>
      <c r="K1433">
        <v>455</v>
      </c>
      <c r="L1433" s="1">
        <v>1265</v>
      </c>
      <c r="M1433">
        <v>435</v>
      </c>
      <c r="N1433">
        <v>305</v>
      </c>
      <c r="O1433">
        <v>340</v>
      </c>
      <c r="P1433" s="1">
        <v>2005</v>
      </c>
      <c r="Q1433">
        <v>10</v>
      </c>
      <c r="R1433">
        <v>60</v>
      </c>
      <c r="S1433">
        <v>110</v>
      </c>
      <c r="T1433">
        <v>25</v>
      </c>
      <c r="U1433">
        <v>150</v>
      </c>
      <c r="V1433">
        <v>250</v>
      </c>
      <c r="W1433">
        <v>220</v>
      </c>
      <c r="X1433">
        <v>105</v>
      </c>
      <c r="Y1433">
        <v>80</v>
      </c>
      <c r="Z1433">
        <v>265</v>
      </c>
      <c r="AA1433">
        <v>85</v>
      </c>
      <c r="AB1433">
        <v>720</v>
      </c>
      <c r="AC1433">
        <v>50</v>
      </c>
      <c r="AD1433">
        <v>555</v>
      </c>
      <c r="AE1433">
        <v>85</v>
      </c>
      <c r="AF1433" s="1">
        <v>1405</v>
      </c>
      <c r="AG1433">
        <v>90</v>
      </c>
      <c r="AH1433">
        <v>180</v>
      </c>
      <c r="AI1433">
        <v>165</v>
      </c>
      <c r="AJ1433">
        <v>200</v>
      </c>
      <c r="AK1433">
        <v>275</v>
      </c>
      <c r="AL1433">
        <v>35</v>
      </c>
      <c r="AM1433">
        <v>675</v>
      </c>
      <c r="AN1433">
        <v>260</v>
      </c>
      <c r="AO1433">
        <v>290</v>
      </c>
      <c r="AP1433">
        <v>215</v>
      </c>
      <c r="AQ1433">
        <v>120</v>
      </c>
      <c r="AR1433">
        <v>35</v>
      </c>
      <c r="AS1433">
        <v>25</v>
      </c>
      <c r="AT1433" s="1">
        <v>2065</v>
      </c>
      <c r="AU1433">
        <v>130</v>
      </c>
      <c r="AV1433">
        <v>55</v>
      </c>
      <c r="AW1433">
        <v>280</v>
      </c>
      <c r="AX1433" s="1">
        <v>1335</v>
      </c>
      <c r="AY1433">
        <v>980</v>
      </c>
      <c r="AZ1433">
        <v>110</v>
      </c>
      <c r="BA1433">
        <v>185</v>
      </c>
      <c r="BB1433">
        <v>25</v>
      </c>
      <c r="BC1433">
        <v>60</v>
      </c>
      <c r="BD1433">
        <v>360</v>
      </c>
      <c r="BE1433">
        <v>385</v>
      </c>
      <c r="BF1433">
        <v>30</v>
      </c>
      <c r="BG1433">
        <v>270</v>
      </c>
      <c r="BH1433">
        <v>45</v>
      </c>
      <c r="BI1433">
        <v>25</v>
      </c>
      <c r="BJ1433">
        <v>35</v>
      </c>
      <c r="BK1433">
        <v>985</v>
      </c>
      <c r="BL1433">
        <v>65</v>
      </c>
      <c r="BM1433">
        <v>300</v>
      </c>
      <c r="BN1433">
        <v>220</v>
      </c>
      <c r="BO1433">
        <v>30</v>
      </c>
      <c r="BP1433">
        <v>50</v>
      </c>
      <c r="BQ1433">
        <v>250</v>
      </c>
      <c r="BR1433">
        <v>145</v>
      </c>
      <c r="BS1433">
        <v>40</v>
      </c>
      <c r="BT1433">
        <v>130</v>
      </c>
      <c r="BU1433">
        <v>120</v>
      </c>
      <c r="BV1433">
        <v>935</v>
      </c>
      <c r="BW1433">
        <v>345</v>
      </c>
      <c r="BX1433">
        <v>600</v>
      </c>
      <c r="BY1433">
        <v>295</v>
      </c>
      <c r="BZ1433">
        <v>360</v>
      </c>
      <c r="CA1433">
        <v>115</v>
      </c>
      <c r="CB1433">
        <v>140</v>
      </c>
      <c r="CC1433">
        <v>25</v>
      </c>
      <c r="CD1433">
        <v>35</v>
      </c>
      <c r="CE1433">
        <v>10</v>
      </c>
      <c r="CF1433">
        <v>255</v>
      </c>
      <c r="CG1433">
        <v>25</v>
      </c>
      <c r="CH1433">
        <v>220</v>
      </c>
      <c r="CI1433">
        <v>50</v>
      </c>
      <c r="CJ1433">
        <v>75</v>
      </c>
      <c r="CK1433">
        <v>395</v>
      </c>
      <c r="CL1433">
        <v>700</v>
      </c>
      <c r="CM1433">
        <v>115</v>
      </c>
      <c r="CN1433">
        <v>50</v>
      </c>
      <c r="CO1433" s="1">
        <v>1335</v>
      </c>
      <c r="CP1433">
        <v>400</v>
      </c>
      <c r="CQ1433">
        <v>305</v>
      </c>
      <c r="CR1433">
        <v>125</v>
      </c>
      <c r="CS1433">
        <v>40</v>
      </c>
      <c r="CT1433">
        <v>525</v>
      </c>
      <c r="CU1433">
        <v>120</v>
      </c>
      <c r="CV1433">
        <v>50</v>
      </c>
      <c r="CW1433">
        <v>470</v>
      </c>
      <c r="CX1433">
        <v>290</v>
      </c>
      <c r="CY1433">
        <v>40</v>
      </c>
      <c r="CZ1433">
        <v>215</v>
      </c>
      <c r="DA1433">
        <v>70</v>
      </c>
      <c r="DB1433">
        <v>100</v>
      </c>
      <c r="DC1433">
        <v>120</v>
      </c>
      <c r="DD1433">
        <v>75</v>
      </c>
      <c r="DE1433">
        <v>100</v>
      </c>
      <c r="DF1433">
        <v>280</v>
      </c>
      <c r="DG1433">
        <v>510</v>
      </c>
      <c r="DH1433">
        <v>125</v>
      </c>
      <c r="DI1433">
        <v>210</v>
      </c>
      <c r="DJ1433">
        <v>20</v>
      </c>
      <c r="DK1433">
        <v>25</v>
      </c>
      <c r="DL1433">
        <v>170</v>
      </c>
      <c r="DM1433">
        <v>385</v>
      </c>
      <c r="DN1433">
        <v>445</v>
      </c>
      <c r="DO1433">
        <v>20</v>
      </c>
      <c r="DP1433">
        <v>170</v>
      </c>
      <c r="DQ1433">
        <v>100</v>
      </c>
      <c r="DR1433">
        <v>70</v>
      </c>
      <c r="DS1433">
        <v>350</v>
      </c>
      <c r="DT1433">
        <v>40</v>
      </c>
      <c r="DU1433">
        <v>125</v>
      </c>
      <c r="DV1433">
        <v>295</v>
      </c>
      <c r="DW1433">
        <v>240</v>
      </c>
      <c r="DX1433">
        <v>85</v>
      </c>
      <c r="DY1433">
        <v>955</v>
      </c>
      <c r="DZ1433">
        <v>145</v>
      </c>
      <c r="EA1433">
        <v>105</v>
      </c>
      <c r="EB1433" s="1">
        <v>2725</v>
      </c>
      <c r="EC1433">
        <v>75</v>
      </c>
      <c r="ED1433">
        <v>110</v>
      </c>
      <c r="EE1433">
        <v>110</v>
      </c>
      <c r="EF1433">
        <v>620</v>
      </c>
      <c r="EG1433">
        <v>485</v>
      </c>
      <c r="EH1433">
        <v>80</v>
      </c>
      <c r="EI1433">
        <v>145</v>
      </c>
      <c r="EJ1433">
        <v>205</v>
      </c>
      <c r="EK1433">
        <v>95</v>
      </c>
      <c r="EL1433">
        <v>585</v>
      </c>
      <c r="EM1433">
        <v>400</v>
      </c>
      <c r="EN1433">
        <v>355</v>
      </c>
      <c r="EO1433">
        <v>240</v>
      </c>
      <c r="EP1433">
        <v>85</v>
      </c>
    </row>
    <row r="1434" spans="1:146" x14ac:dyDescent="0.35">
      <c r="A1434">
        <v>1435</v>
      </c>
      <c r="B1434" t="s">
        <v>1022</v>
      </c>
      <c r="C1434" t="s">
        <v>1023</v>
      </c>
      <c r="D1434" t="s">
        <v>154</v>
      </c>
      <c r="E1434" t="s">
        <v>1267</v>
      </c>
      <c r="F1434">
        <v>510</v>
      </c>
      <c r="G1434">
        <v>0</v>
      </c>
      <c r="H1434">
        <v>0</v>
      </c>
      <c r="I1434">
        <v>0</v>
      </c>
      <c r="J1434">
        <v>30</v>
      </c>
      <c r="K1434">
        <v>0</v>
      </c>
      <c r="L1434">
        <v>0</v>
      </c>
      <c r="M1434">
        <v>10</v>
      </c>
      <c r="N1434">
        <v>0</v>
      </c>
      <c r="O1434">
        <v>10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10</v>
      </c>
      <c r="Z1434">
        <v>0</v>
      </c>
      <c r="AA1434">
        <v>0</v>
      </c>
      <c r="AB1434">
        <v>10</v>
      </c>
      <c r="AC1434">
        <v>0</v>
      </c>
      <c r="AD1434">
        <v>10</v>
      </c>
      <c r="AE1434">
        <v>0</v>
      </c>
      <c r="AF1434">
        <v>0</v>
      </c>
      <c r="AG1434">
        <v>0</v>
      </c>
      <c r="AH1434">
        <v>0</v>
      </c>
      <c r="AI1434">
        <v>10</v>
      </c>
      <c r="AJ1434">
        <v>0</v>
      </c>
      <c r="AK1434">
        <v>0</v>
      </c>
      <c r="AL1434">
        <v>0</v>
      </c>
      <c r="AM1434">
        <v>10</v>
      </c>
      <c r="AN1434">
        <v>0</v>
      </c>
      <c r="AO1434">
        <v>0</v>
      </c>
      <c r="AP1434">
        <v>10</v>
      </c>
      <c r="AQ1434">
        <v>0</v>
      </c>
      <c r="AR1434">
        <v>10</v>
      </c>
      <c r="AS1434">
        <v>0</v>
      </c>
      <c r="AT1434">
        <v>0</v>
      </c>
      <c r="AU1434">
        <v>20</v>
      </c>
      <c r="AV1434">
        <v>10</v>
      </c>
      <c r="AW1434">
        <v>0</v>
      </c>
      <c r="AX1434">
        <v>0</v>
      </c>
      <c r="AY1434">
        <v>10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20</v>
      </c>
      <c r="BX1434">
        <v>0</v>
      </c>
      <c r="BY1434">
        <v>20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10</v>
      </c>
      <c r="CM1434">
        <v>0</v>
      </c>
      <c r="CN1434">
        <v>0</v>
      </c>
      <c r="CO1434">
        <v>0</v>
      </c>
      <c r="CP1434">
        <v>20</v>
      </c>
      <c r="CQ1434">
        <v>0</v>
      </c>
      <c r="CR1434">
        <v>0</v>
      </c>
      <c r="CS1434">
        <v>0</v>
      </c>
      <c r="CT1434">
        <v>10</v>
      </c>
      <c r="CU1434">
        <v>10</v>
      </c>
      <c r="CV1434">
        <v>0</v>
      </c>
      <c r="CW1434">
        <v>20</v>
      </c>
      <c r="CX1434">
        <v>0</v>
      </c>
      <c r="CY1434">
        <v>0</v>
      </c>
      <c r="CZ1434">
        <v>15</v>
      </c>
      <c r="DA1434">
        <v>0</v>
      </c>
      <c r="DB1434">
        <v>0</v>
      </c>
      <c r="DC1434">
        <v>0</v>
      </c>
      <c r="DD1434">
        <v>0</v>
      </c>
      <c r="DE1434">
        <v>10</v>
      </c>
      <c r="DF1434">
        <v>0</v>
      </c>
      <c r="DG1434">
        <v>10</v>
      </c>
      <c r="DH1434">
        <v>0</v>
      </c>
      <c r="DI1434">
        <v>0</v>
      </c>
      <c r="DJ1434">
        <v>10</v>
      </c>
      <c r="DK1434">
        <v>0</v>
      </c>
      <c r="DL1434">
        <v>0</v>
      </c>
      <c r="DM1434">
        <v>10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15</v>
      </c>
      <c r="DT1434">
        <v>0</v>
      </c>
      <c r="DU1434">
        <v>0</v>
      </c>
      <c r="DV1434">
        <v>15</v>
      </c>
      <c r="DW1434">
        <v>20</v>
      </c>
      <c r="DX1434">
        <v>0</v>
      </c>
      <c r="DY1434">
        <v>30</v>
      </c>
      <c r="DZ1434">
        <v>0</v>
      </c>
      <c r="EA1434">
        <v>0</v>
      </c>
      <c r="EB1434">
        <v>0</v>
      </c>
      <c r="EC1434">
        <v>0</v>
      </c>
      <c r="ED1434">
        <v>10</v>
      </c>
      <c r="EE1434">
        <v>0</v>
      </c>
      <c r="EF1434">
        <v>0</v>
      </c>
      <c r="EG1434">
        <v>10</v>
      </c>
      <c r="EH1434">
        <v>0</v>
      </c>
      <c r="EI1434">
        <v>10</v>
      </c>
      <c r="EJ1434">
        <v>0</v>
      </c>
      <c r="EK1434">
        <v>0</v>
      </c>
      <c r="EL1434">
        <v>10</v>
      </c>
      <c r="EM1434">
        <v>0</v>
      </c>
      <c r="EN1434">
        <v>20</v>
      </c>
      <c r="EO1434">
        <v>0</v>
      </c>
      <c r="EP1434">
        <v>0</v>
      </c>
    </row>
    <row r="1435" spans="1:146" x14ac:dyDescent="0.35">
      <c r="A1435">
        <v>1436</v>
      </c>
      <c r="B1435" t="s">
        <v>1022</v>
      </c>
      <c r="C1435" t="s">
        <v>1023</v>
      </c>
      <c r="D1435" t="s">
        <v>154</v>
      </c>
      <c r="E1435" t="s">
        <v>1268</v>
      </c>
      <c r="F1435" s="1">
        <v>34270</v>
      </c>
      <c r="G1435">
        <v>0</v>
      </c>
      <c r="H1435">
        <v>20</v>
      </c>
      <c r="I1435">
        <v>65</v>
      </c>
      <c r="J1435" s="1">
        <v>1235</v>
      </c>
      <c r="K1435">
        <v>370</v>
      </c>
      <c r="L1435" s="1">
        <v>1170</v>
      </c>
      <c r="M1435">
        <v>315</v>
      </c>
      <c r="N1435">
        <v>265</v>
      </c>
      <c r="O1435">
        <v>290</v>
      </c>
      <c r="P1435" s="1">
        <v>1645</v>
      </c>
      <c r="Q1435">
        <v>10</v>
      </c>
      <c r="R1435">
        <v>15</v>
      </c>
      <c r="S1435">
        <v>60</v>
      </c>
      <c r="T1435">
        <v>20</v>
      </c>
      <c r="U1435">
        <v>130</v>
      </c>
      <c r="V1435">
        <v>210</v>
      </c>
      <c r="W1435">
        <v>215</v>
      </c>
      <c r="X1435">
        <v>65</v>
      </c>
      <c r="Y1435">
        <v>45</v>
      </c>
      <c r="Z1435">
        <v>225</v>
      </c>
      <c r="AA1435">
        <v>25</v>
      </c>
      <c r="AB1435">
        <v>670</v>
      </c>
      <c r="AC1435">
        <v>10</v>
      </c>
      <c r="AD1435">
        <v>425</v>
      </c>
      <c r="AE1435">
        <v>10</v>
      </c>
      <c r="AF1435" s="1">
        <v>1235</v>
      </c>
      <c r="AG1435">
        <v>45</v>
      </c>
      <c r="AH1435">
        <v>120</v>
      </c>
      <c r="AI1435">
        <v>130</v>
      </c>
      <c r="AJ1435">
        <v>185</v>
      </c>
      <c r="AK1435">
        <v>230</v>
      </c>
      <c r="AL1435">
        <v>15</v>
      </c>
      <c r="AM1435">
        <v>535</v>
      </c>
      <c r="AN1435">
        <v>135</v>
      </c>
      <c r="AO1435">
        <v>240</v>
      </c>
      <c r="AP1435">
        <v>110</v>
      </c>
      <c r="AQ1435">
        <v>85</v>
      </c>
      <c r="AR1435">
        <v>20</v>
      </c>
      <c r="AS1435">
        <v>10</v>
      </c>
      <c r="AT1435" s="1">
        <v>1830</v>
      </c>
      <c r="AU1435">
        <v>30</v>
      </c>
      <c r="AV1435">
        <v>20</v>
      </c>
      <c r="AW1435">
        <v>45</v>
      </c>
      <c r="AX1435" s="1">
        <v>1200</v>
      </c>
      <c r="AY1435">
        <v>865</v>
      </c>
      <c r="AZ1435">
        <v>45</v>
      </c>
      <c r="BA1435">
        <v>135</v>
      </c>
      <c r="BB1435">
        <v>10</v>
      </c>
      <c r="BC1435">
        <v>30</v>
      </c>
      <c r="BD1435">
        <v>275</v>
      </c>
      <c r="BE1435">
        <v>305</v>
      </c>
      <c r="BF1435">
        <v>10</v>
      </c>
      <c r="BG1435">
        <v>250</v>
      </c>
      <c r="BH1435">
        <v>50</v>
      </c>
      <c r="BI1435">
        <v>20</v>
      </c>
      <c r="BJ1435">
        <v>10</v>
      </c>
      <c r="BK1435">
        <v>910</v>
      </c>
      <c r="BL1435">
        <v>20</v>
      </c>
      <c r="BM1435">
        <v>200</v>
      </c>
      <c r="BN1435">
        <v>180</v>
      </c>
      <c r="BO1435">
        <v>10</v>
      </c>
      <c r="BP1435">
        <v>30</v>
      </c>
      <c r="BQ1435">
        <v>205</v>
      </c>
      <c r="BR1435">
        <v>95</v>
      </c>
      <c r="BS1435">
        <v>30</v>
      </c>
      <c r="BT1435">
        <v>90</v>
      </c>
      <c r="BU1435">
        <v>60</v>
      </c>
      <c r="BV1435">
        <v>840</v>
      </c>
      <c r="BW1435">
        <v>300</v>
      </c>
      <c r="BX1435">
        <v>510</v>
      </c>
      <c r="BY1435">
        <v>240</v>
      </c>
      <c r="BZ1435">
        <v>310</v>
      </c>
      <c r="CA1435">
        <v>70</v>
      </c>
      <c r="CB1435">
        <v>60</v>
      </c>
      <c r="CC1435">
        <v>15</v>
      </c>
      <c r="CD1435">
        <v>25</v>
      </c>
      <c r="CE1435">
        <v>0</v>
      </c>
      <c r="CF1435">
        <v>180</v>
      </c>
      <c r="CG1435">
        <v>15</v>
      </c>
      <c r="CH1435">
        <v>150</v>
      </c>
      <c r="CI1435">
        <v>30</v>
      </c>
      <c r="CJ1435">
        <v>45</v>
      </c>
      <c r="CK1435">
        <v>345</v>
      </c>
      <c r="CL1435">
        <v>615</v>
      </c>
      <c r="CM1435">
        <v>65</v>
      </c>
      <c r="CN1435">
        <v>70</v>
      </c>
      <c r="CO1435" s="1">
        <v>1295</v>
      </c>
      <c r="CP1435">
        <v>335</v>
      </c>
      <c r="CQ1435">
        <v>280</v>
      </c>
      <c r="CR1435">
        <v>70</v>
      </c>
      <c r="CS1435">
        <v>10</v>
      </c>
      <c r="CT1435">
        <v>435</v>
      </c>
      <c r="CU1435">
        <v>80</v>
      </c>
      <c r="CV1435">
        <v>35</v>
      </c>
      <c r="CW1435">
        <v>425</v>
      </c>
      <c r="CX1435">
        <v>240</v>
      </c>
      <c r="CY1435">
        <v>15</v>
      </c>
      <c r="CZ1435">
        <v>180</v>
      </c>
      <c r="DA1435">
        <v>70</v>
      </c>
      <c r="DB1435">
        <v>70</v>
      </c>
      <c r="DC1435">
        <v>75</v>
      </c>
      <c r="DD1435">
        <v>55</v>
      </c>
      <c r="DE1435">
        <v>35</v>
      </c>
      <c r="DF1435">
        <v>225</v>
      </c>
      <c r="DG1435">
        <v>395</v>
      </c>
      <c r="DH1435">
        <v>50</v>
      </c>
      <c r="DI1435">
        <v>175</v>
      </c>
      <c r="DJ1435">
        <v>15</v>
      </c>
      <c r="DK1435">
        <v>0</v>
      </c>
      <c r="DL1435">
        <v>110</v>
      </c>
      <c r="DM1435">
        <v>305</v>
      </c>
      <c r="DN1435">
        <v>405</v>
      </c>
      <c r="DO1435">
        <v>20</v>
      </c>
      <c r="DP1435">
        <v>150</v>
      </c>
      <c r="DQ1435">
        <v>60</v>
      </c>
      <c r="DR1435">
        <v>40</v>
      </c>
      <c r="DS1435">
        <v>320</v>
      </c>
      <c r="DT1435">
        <v>25</v>
      </c>
      <c r="DU1435">
        <v>45</v>
      </c>
      <c r="DV1435">
        <v>225</v>
      </c>
      <c r="DW1435">
        <v>235</v>
      </c>
      <c r="DX1435">
        <v>60</v>
      </c>
      <c r="DY1435">
        <v>645</v>
      </c>
      <c r="DZ1435">
        <v>60</v>
      </c>
      <c r="EA1435">
        <v>70</v>
      </c>
      <c r="EB1435" s="1">
        <v>2640</v>
      </c>
      <c r="EC1435">
        <v>40</v>
      </c>
      <c r="ED1435">
        <v>85</v>
      </c>
      <c r="EE1435">
        <v>80</v>
      </c>
      <c r="EF1435">
        <v>555</v>
      </c>
      <c r="EG1435">
        <v>420</v>
      </c>
      <c r="EH1435">
        <v>55</v>
      </c>
      <c r="EI1435">
        <v>95</v>
      </c>
      <c r="EJ1435">
        <v>175</v>
      </c>
      <c r="EK1435">
        <v>60</v>
      </c>
      <c r="EL1435">
        <v>545</v>
      </c>
      <c r="EM1435">
        <v>315</v>
      </c>
      <c r="EN1435">
        <v>270</v>
      </c>
      <c r="EO1435">
        <v>145</v>
      </c>
      <c r="EP1435">
        <v>70</v>
      </c>
    </row>
    <row r="1436" spans="1:146" x14ac:dyDescent="0.35">
      <c r="A1436">
        <v>1437</v>
      </c>
      <c r="B1436" t="s">
        <v>1022</v>
      </c>
      <c r="C1436" t="s">
        <v>1023</v>
      </c>
      <c r="D1436" t="s">
        <v>154</v>
      </c>
      <c r="E1436" t="s">
        <v>1269</v>
      </c>
      <c r="F1436">
        <v>900</v>
      </c>
      <c r="G1436">
        <v>0</v>
      </c>
      <c r="H1436">
        <v>10</v>
      </c>
      <c r="I1436">
        <v>0</v>
      </c>
      <c r="J1436">
        <v>20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10</v>
      </c>
      <c r="V1436">
        <v>0</v>
      </c>
      <c r="W1436">
        <v>0</v>
      </c>
      <c r="X1436">
        <v>10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20</v>
      </c>
      <c r="AE1436">
        <v>45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10</v>
      </c>
      <c r="AL1436">
        <v>0</v>
      </c>
      <c r="AM1436">
        <v>30</v>
      </c>
      <c r="AN1436">
        <v>85</v>
      </c>
      <c r="AO1436">
        <v>0</v>
      </c>
      <c r="AP1436">
        <v>10</v>
      </c>
      <c r="AQ1436">
        <v>0</v>
      </c>
      <c r="AR1436">
        <v>0</v>
      </c>
      <c r="AS1436">
        <v>0</v>
      </c>
      <c r="AT1436">
        <v>0</v>
      </c>
      <c r="AU1436">
        <v>20</v>
      </c>
      <c r="AV1436">
        <v>15</v>
      </c>
      <c r="AW1436">
        <v>215</v>
      </c>
      <c r="AX1436">
        <v>0</v>
      </c>
      <c r="AY1436">
        <v>0</v>
      </c>
      <c r="AZ1436">
        <v>10</v>
      </c>
      <c r="BA1436">
        <v>15</v>
      </c>
      <c r="BB1436">
        <v>0</v>
      </c>
      <c r="BC1436">
        <v>0</v>
      </c>
      <c r="BD1436">
        <v>10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20</v>
      </c>
      <c r="BN1436">
        <v>0</v>
      </c>
      <c r="BO1436">
        <v>0</v>
      </c>
      <c r="BP1436">
        <v>0</v>
      </c>
      <c r="BQ1436">
        <v>0</v>
      </c>
      <c r="BR1436">
        <v>45</v>
      </c>
      <c r="BS1436">
        <v>0</v>
      </c>
      <c r="BT1436">
        <v>10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40</v>
      </c>
      <c r="CC1436">
        <v>0</v>
      </c>
      <c r="CD1436">
        <v>0</v>
      </c>
      <c r="CE1436">
        <v>0</v>
      </c>
      <c r="CF1436">
        <v>40</v>
      </c>
      <c r="CG1436">
        <v>0</v>
      </c>
      <c r="CH1436">
        <v>0</v>
      </c>
      <c r="CI1436">
        <v>0</v>
      </c>
      <c r="CJ1436">
        <v>0</v>
      </c>
      <c r="CK1436">
        <v>10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10</v>
      </c>
      <c r="CS1436">
        <v>0</v>
      </c>
      <c r="CT1436">
        <v>10</v>
      </c>
      <c r="CU1436">
        <v>0</v>
      </c>
      <c r="CV1436">
        <v>0</v>
      </c>
      <c r="CW1436">
        <v>0</v>
      </c>
      <c r="CX1436">
        <v>10</v>
      </c>
      <c r="CY1436">
        <v>0</v>
      </c>
      <c r="CZ1436">
        <v>0</v>
      </c>
      <c r="DA1436">
        <v>0</v>
      </c>
      <c r="DB1436">
        <v>0</v>
      </c>
      <c r="DC1436">
        <v>10</v>
      </c>
      <c r="DD1436">
        <v>0</v>
      </c>
      <c r="DE1436">
        <v>0</v>
      </c>
      <c r="DF1436">
        <v>35</v>
      </c>
      <c r="DG1436">
        <v>10</v>
      </c>
      <c r="DH1436">
        <v>0</v>
      </c>
      <c r="DI1436">
        <v>0</v>
      </c>
      <c r="DJ1436">
        <v>0</v>
      </c>
      <c r="DK1436">
        <v>0</v>
      </c>
      <c r="DL1436">
        <v>20</v>
      </c>
      <c r="DM1436">
        <v>0</v>
      </c>
      <c r="DN1436">
        <v>10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10</v>
      </c>
      <c r="DZ1436">
        <v>10</v>
      </c>
      <c r="EA1436">
        <v>0</v>
      </c>
      <c r="EB1436">
        <v>10</v>
      </c>
      <c r="EC1436">
        <v>0</v>
      </c>
      <c r="ED1436">
        <v>0</v>
      </c>
      <c r="EE1436">
        <v>0</v>
      </c>
      <c r="EF1436">
        <v>0</v>
      </c>
      <c r="EG1436">
        <v>10</v>
      </c>
      <c r="EH1436">
        <v>0</v>
      </c>
      <c r="EI1436">
        <v>10</v>
      </c>
      <c r="EJ1436">
        <v>0</v>
      </c>
      <c r="EK1436">
        <v>10</v>
      </c>
      <c r="EL1436">
        <v>0</v>
      </c>
      <c r="EM1436">
        <v>0</v>
      </c>
      <c r="EN1436">
        <v>0</v>
      </c>
      <c r="EO1436">
        <v>35</v>
      </c>
      <c r="EP1436">
        <v>10</v>
      </c>
    </row>
    <row r="1437" spans="1:146" x14ac:dyDescent="0.35">
      <c r="A1437">
        <v>1438</v>
      </c>
      <c r="B1437" t="s">
        <v>1022</v>
      </c>
      <c r="C1437" t="s">
        <v>1023</v>
      </c>
      <c r="D1437" t="s">
        <v>154</v>
      </c>
      <c r="E1437" t="s">
        <v>1270</v>
      </c>
      <c r="F1437">
        <v>495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20</v>
      </c>
      <c r="M1437">
        <v>0</v>
      </c>
      <c r="N1437">
        <v>0</v>
      </c>
      <c r="O1437">
        <v>10</v>
      </c>
      <c r="P1437">
        <v>0</v>
      </c>
      <c r="Q1437">
        <v>0</v>
      </c>
      <c r="R1437">
        <v>0</v>
      </c>
      <c r="S1437">
        <v>10</v>
      </c>
      <c r="T1437">
        <v>0</v>
      </c>
      <c r="U1437">
        <v>0</v>
      </c>
      <c r="V1437">
        <v>0</v>
      </c>
      <c r="W1437">
        <v>10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15</v>
      </c>
      <c r="AD1437">
        <v>10</v>
      </c>
      <c r="AE1437">
        <v>10</v>
      </c>
      <c r="AF1437">
        <v>0</v>
      </c>
      <c r="AG1437">
        <v>0</v>
      </c>
      <c r="AH1437">
        <v>10</v>
      </c>
      <c r="AI1437">
        <v>0</v>
      </c>
      <c r="AJ1437">
        <v>15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30</v>
      </c>
      <c r="AV1437">
        <v>0</v>
      </c>
      <c r="AW1437">
        <v>0</v>
      </c>
      <c r="AX1437">
        <v>15</v>
      </c>
      <c r="AY1437">
        <v>0</v>
      </c>
      <c r="AZ1437">
        <v>15</v>
      </c>
      <c r="BA1437">
        <v>0</v>
      </c>
      <c r="BB1437">
        <v>0</v>
      </c>
      <c r="BC1437">
        <v>10</v>
      </c>
      <c r="BD1437">
        <v>15</v>
      </c>
      <c r="BE1437">
        <v>25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15</v>
      </c>
      <c r="BN1437">
        <v>0</v>
      </c>
      <c r="BO1437">
        <v>0</v>
      </c>
      <c r="BP1437">
        <v>10</v>
      </c>
      <c r="BQ1437">
        <v>0</v>
      </c>
      <c r="BR1437">
        <v>0</v>
      </c>
      <c r="BS1437">
        <v>0</v>
      </c>
      <c r="BT1437">
        <v>10</v>
      </c>
      <c r="BU1437">
        <v>0</v>
      </c>
      <c r="BV1437">
        <v>10</v>
      </c>
      <c r="BW1437">
        <v>0</v>
      </c>
      <c r="BX1437">
        <v>0</v>
      </c>
      <c r="BY1437">
        <v>0</v>
      </c>
      <c r="BZ1437">
        <v>20</v>
      </c>
      <c r="CA1437">
        <v>0</v>
      </c>
      <c r="CB1437">
        <v>0</v>
      </c>
      <c r="CC1437">
        <v>0</v>
      </c>
      <c r="CD1437">
        <v>10</v>
      </c>
      <c r="CE1437">
        <v>0</v>
      </c>
      <c r="CF1437">
        <v>10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10</v>
      </c>
      <c r="CM1437">
        <v>20</v>
      </c>
      <c r="CN1437">
        <v>0</v>
      </c>
      <c r="CO1437">
        <v>15</v>
      </c>
      <c r="CP1437">
        <v>20</v>
      </c>
      <c r="CQ1437">
        <v>0</v>
      </c>
      <c r="CR1437">
        <v>0</v>
      </c>
      <c r="CS1437">
        <v>0</v>
      </c>
      <c r="CT1437">
        <v>10</v>
      </c>
      <c r="CU1437">
        <v>0</v>
      </c>
      <c r="CV1437">
        <v>10</v>
      </c>
      <c r="CW1437">
        <v>10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10</v>
      </c>
      <c r="DF1437">
        <v>10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20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35</v>
      </c>
      <c r="EG1437">
        <v>10</v>
      </c>
      <c r="EH1437">
        <v>10</v>
      </c>
      <c r="EI1437">
        <v>10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</row>
    <row r="1438" spans="1:146" x14ac:dyDescent="0.35">
      <c r="A1438">
        <v>1439</v>
      </c>
      <c r="B1438" t="s">
        <v>1022</v>
      </c>
      <c r="C1438" t="s">
        <v>1023</v>
      </c>
      <c r="D1438" t="s">
        <v>154</v>
      </c>
      <c r="E1438" t="s">
        <v>1271</v>
      </c>
      <c r="F1438" s="1">
        <v>6320</v>
      </c>
      <c r="G1438">
        <v>0</v>
      </c>
      <c r="H1438">
        <v>10</v>
      </c>
      <c r="I1438">
        <v>20</v>
      </c>
      <c r="J1438">
        <v>95</v>
      </c>
      <c r="K1438">
        <v>65</v>
      </c>
      <c r="L1438">
        <v>95</v>
      </c>
      <c r="M1438">
        <v>110</v>
      </c>
      <c r="N1438">
        <v>45</v>
      </c>
      <c r="O1438">
        <v>30</v>
      </c>
      <c r="P1438">
        <v>375</v>
      </c>
      <c r="Q1438">
        <v>0</v>
      </c>
      <c r="R1438">
        <v>30</v>
      </c>
      <c r="S1438">
        <v>30</v>
      </c>
      <c r="T1438">
        <v>15</v>
      </c>
      <c r="U1438">
        <v>10</v>
      </c>
      <c r="V1438">
        <v>40</v>
      </c>
      <c r="W1438">
        <v>0</v>
      </c>
      <c r="X1438">
        <v>25</v>
      </c>
      <c r="Y1438">
        <v>25</v>
      </c>
      <c r="Z1438">
        <v>35</v>
      </c>
      <c r="AA1438">
        <v>65</v>
      </c>
      <c r="AB1438">
        <v>60</v>
      </c>
      <c r="AC1438">
        <v>20</v>
      </c>
      <c r="AD1438">
        <v>80</v>
      </c>
      <c r="AE1438">
        <v>20</v>
      </c>
      <c r="AF1438">
        <v>170</v>
      </c>
      <c r="AG1438">
        <v>30</v>
      </c>
      <c r="AH1438">
        <v>40</v>
      </c>
      <c r="AI1438">
        <v>15</v>
      </c>
      <c r="AJ1438">
        <v>0</v>
      </c>
      <c r="AK1438">
        <v>35</v>
      </c>
      <c r="AL1438">
        <v>15</v>
      </c>
      <c r="AM1438">
        <v>105</v>
      </c>
      <c r="AN1438">
        <v>35</v>
      </c>
      <c r="AO1438">
        <v>35</v>
      </c>
      <c r="AP1438">
        <v>90</v>
      </c>
      <c r="AQ1438">
        <v>30</v>
      </c>
      <c r="AR1438">
        <v>20</v>
      </c>
      <c r="AS1438">
        <v>15</v>
      </c>
      <c r="AT1438">
        <v>250</v>
      </c>
      <c r="AU1438">
        <v>25</v>
      </c>
      <c r="AV1438">
        <v>15</v>
      </c>
      <c r="AW1438">
        <v>10</v>
      </c>
      <c r="AX1438">
        <v>130</v>
      </c>
      <c r="AY1438">
        <v>110</v>
      </c>
      <c r="AZ1438">
        <v>45</v>
      </c>
      <c r="BA1438">
        <v>30</v>
      </c>
      <c r="BB1438">
        <v>10</v>
      </c>
      <c r="BC1438">
        <v>25</v>
      </c>
      <c r="BD1438">
        <v>75</v>
      </c>
      <c r="BE1438">
        <v>70</v>
      </c>
      <c r="BF1438">
        <v>25</v>
      </c>
      <c r="BG1438">
        <v>25</v>
      </c>
      <c r="BH1438">
        <v>10</v>
      </c>
      <c r="BI1438">
        <v>10</v>
      </c>
      <c r="BJ1438">
        <v>25</v>
      </c>
      <c r="BK1438">
        <v>80</v>
      </c>
      <c r="BL1438">
        <v>40</v>
      </c>
      <c r="BM1438">
        <v>60</v>
      </c>
      <c r="BN1438">
        <v>30</v>
      </c>
      <c r="BO1438">
        <v>20</v>
      </c>
      <c r="BP1438">
        <v>15</v>
      </c>
      <c r="BQ1438">
        <v>50</v>
      </c>
      <c r="BR1438">
        <v>10</v>
      </c>
      <c r="BS1438">
        <v>10</v>
      </c>
      <c r="BT1438">
        <v>30</v>
      </c>
      <c r="BU1438">
        <v>50</v>
      </c>
      <c r="BV1438">
        <v>85</v>
      </c>
      <c r="BW1438">
        <v>20</v>
      </c>
      <c r="BX1438">
        <v>80</v>
      </c>
      <c r="BY1438">
        <v>50</v>
      </c>
      <c r="BZ1438">
        <v>35</v>
      </c>
      <c r="CA1438">
        <v>40</v>
      </c>
      <c r="CB1438">
        <v>55</v>
      </c>
      <c r="CC1438">
        <v>10</v>
      </c>
      <c r="CD1438">
        <v>0</v>
      </c>
      <c r="CE1438">
        <v>0</v>
      </c>
      <c r="CF1438">
        <v>50</v>
      </c>
      <c r="CG1438">
        <v>10</v>
      </c>
      <c r="CH1438">
        <v>40</v>
      </c>
      <c r="CI1438">
        <v>0</v>
      </c>
      <c r="CJ1438">
        <v>35</v>
      </c>
      <c r="CK1438">
        <v>60</v>
      </c>
      <c r="CL1438">
        <v>70</v>
      </c>
      <c r="CM1438">
        <v>25</v>
      </c>
      <c r="CN1438">
        <v>0</v>
      </c>
      <c r="CO1438">
        <v>40</v>
      </c>
      <c r="CP1438">
        <v>55</v>
      </c>
      <c r="CQ1438">
        <v>45</v>
      </c>
      <c r="CR1438">
        <v>45</v>
      </c>
      <c r="CS1438">
        <v>35</v>
      </c>
      <c r="CT1438">
        <v>55</v>
      </c>
      <c r="CU1438">
        <v>40</v>
      </c>
      <c r="CV1438">
        <v>10</v>
      </c>
      <c r="CW1438">
        <v>20</v>
      </c>
      <c r="CX1438">
        <v>85</v>
      </c>
      <c r="CY1438">
        <v>20</v>
      </c>
      <c r="CZ1438">
        <v>10</v>
      </c>
      <c r="DA1438">
        <v>10</v>
      </c>
      <c r="DB1438">
        <v>20</v>
      </c>
      <c r="DC1438">
        <v>25</v>
      </c>
      <c r="DD1438">
        <v>25</v>
      </c>
      <c r="DE1438">
        <v>50</v>
      </c>
      <c r="DF1438">
        <v>20</v>
      </c>
      <c r="DG1438">
        <v>110</v>
      </c>
      <c r="DH1438">
        <v>80</v>
      </c>
      <c r="DI1438">
        <v>25</v>
      </c>
      <c r="DJ1438">
        <v>0</v>
      </c>
      <c r="DK1438">
        <v>15</v>
      </c>
      <c r="DL1438">
        <v>30</v>
      </c>
      <c r="DM1438">
        <v>65</v>
      </c>
      <c r="DN1438">
        <v>50</v>
      </c>
      <c r="DO1438">
        <v>10</v>
      </c>
      <c r="DP1438">
        <v>20</v>
      </c>
      <c r="DQ1438">
        <v>45</v>
      </c>
      <c r="DR1438">
        <v>55</v>
      </c>
      <c r="DS1438">
        <v>25</v>
      </c>
      <c r="DT1438">
        <v>15</v>
      </c>
      <c r="DU1438">
        <v>85</v>
      </c>
      <c r="DV1438">
        <v>65</v>
      </c>
      <c r="DW1438">
        <v>30</v>
      </c>
      <c r="DX1438">
        <v>20</v>
      </c>
      <c r="DY1438">
        <v>270</v>
      </c>
      <c r="DZ1438">
        <v>60</v>
      </c>
      <c r="EA1438">
        <v>40</v>
      </c>
      <c r="EB1438">
        <v>90</v>
      </c>
      <c r="EC1438">
        <v>35</v>
      </c>
      <c r="ED1438">
        <v>25</v>
      </c>
      <c r="EE1438">
        <v>20</v>
      </c>
      <c r="EF1438">
        <v>30</v>
      </c>
      <c r="EG1438">
        <v>35</v>
      </c>
      <c r="EH1438">
        <v>10</v>
      </c>
      <c r="EI1438">
        <v>55</v>
      </c>
      <c r="EJ1438">
        <v>35</v>
      </c>
      <c r="EK1438">
        <v>25</v>
      </c>
      <c r="EL1438">
        <v>45</v>
      </c>
      <c r="EM1438">
        <v>75</v>
      </c>
      <c r="EN1438">
        <v>80</v>
      </c>
      <c r="EO1438">
        <v>60</v>
      </c>
      <c r="EP1438">
        <v>0</v>
      </c>
    </row>
    <row r="1439" spans="1:146" x14ac:dyDescent="0.35">
      <c r="A1439">
        <v>1440</v>
      </c>
      <c r="B1439" t="s">
        <v>1022</v>
      </c>
      <c r="C1439" t="s">
        <v>1023</v>
      </c>
      <c r="D1439" t="s">
        <v>154</v>
      </c>
      <c r="E1439" t="s">
        <v>1272</v>
      </c>
      <c r="F1439">
        <v>620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25</v>
      </c>
      <c r="N1439">
        <v>10</v>
      </c>
      <c r="O1439">
        <v>0</v>
      </c>
      <c r="P1439">
        <v>0</v>
      </c>
      <c r="Q1439">
        <v>0</v>
      </c>
      <c r="R1439">
        <v>20</v>
      </c>
      <c r="S1439">
        <v>10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10</v>
      </c>
      <c r="AL1439">
        <v>0</v>
      </c>
      <c r="AM1439">
        <v>25</v>
      </c>
      <c r="AN1439">
        <v>0</v>
      </c>
      <c r="AO1439">
        <v>15</v>
      </c>
      <c r="AP1439">
        <v>0</v>
      </c>
      <c r="AQ1439">
        <v>20</v>
      </c>
      <c r="AR1439">
        <v>0</v>
      </c>
      <c r="AS1439">
        <v>0</v>
      </c>
      <c r="AT1439">
        <v>20</v>
      </c>
      <c r="AU1439">
        <v>0</v>
      </c>
      <c r="AV1439">
        <v>0</v>
      </c>
      <c r="AW1439">
        <v>0</v>
      </c>
      <c r="AX1439">
        <v>10</v>
      </c>
      <c r="AY1439">
        <v>0</v>
      </c>
      <c r="AZ1439">
        <v>0</v>
      </c>
      <c r="BA1439">
        <v>10</v>
      </c>
      <c r="BB1439">
        <v>10</v>
      </c>
      <c r="BC1439">
        <v>10</v>
      </c>
      <c r="BD1439">
        <v>0</v>
      </c>
      <c r="BE1439">
        <v>0</v>
      </c>
      <c r="BF1439">
        <v>10</v>
      </c>
      <c r="BG1439">
        <v>0</v>
      </c>
      <c r="BH1439">
        <v>0</v>
      </c>
      <c r="BI1439">
        <v>15</v>
      </c>
      <c r="BJ1439">
        <v>0</v>
      </c>
      <c r="BK1439">
        <v>0</v>
      </c>
      <c r="BL1439">
        <v>0</v>
      </c>
      <c r="BM1439">
        <v>15</v>
      </c>
      <c r="BN1439">
        <v>10</v>
      </c>
      <c r="BO1439">
        <v>0</v>
      </c>
      <c r="BP1439">
        <v>0</v>
      </c>
      <c r="BQ1439">
        <v>10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15</v>
      </c>
      <c r="BX1439">
        <v>0</v>
      </c>
      <c r="BY1439">
        <v>0</v>
      </c>
      <c r="BZ1439">
        <v>0</v>
      </c>
      <c r="CA1439">
        <v>10</v>
      </c>
      <c r="CB1439">
        <v>35</v>
      </c>
      <c r="CC1439">
        <v>0</v>
      </c>
      <c r="CD1439">
        <v>0</v>
      </c>
      <c r="CE1439">
        <v>0</v>
      </c>
      <c r="CF1439">
        <v>35</v>
      </c>
      <c r="CG1439">
        <v>0</v>
      </c>
      <c r="CH1439">
        <v>10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25</v>
      </c>
      <c r="CQ1439">
        <v>0</v>
      </c>
      <c r="CR1439">
        <v>10</v>
      </c>
      <c r="CS1439">
        <v>0</v>
      </c>
      <c r="CT1439">
        <v>20</v>
      </c>
      <c r="CU1439">
        <v>10</v>
      </c>
      <c r="CV1439">
        <v>10</v>
      </c>
      <c r="CW1439">
        <v>0</v>
      </c>
      <c r="CX1439">
        <v>25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10</v>
      </c>
      <c r="DE1439">
        <v>10</v>
      </c>
      <c r="DF1439">
        <v>10</v>
      </c>
      <c r="DG1439">
        <v>0</v>
      </c>
      <c r="DH1439">
        <v>0</v>
      </c>
      <c r="DI1439">
        <v>10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40</v>
      </c>
      <c r="DZ1439">
        <v>0</v>
      </c>
      <c r="EA1439">
        <v>0</v>
      </c>
      <c r="EB1439">
        <v>15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35</v>
      </c>
      <c r="EJ1439">
        <v>0</v>
      </c>
      <c r="EK1439">
        <v>0</v>
      </c>
      <c r="EL1439">
        <v>10</v>
      </c>
      <c r="EM1439">
        <v>20</v>
      </c>
      <c r="EN1439">
        <v>0</v>
      </c>
      <c r="EO1439">
        <v>0</v>
      </c>
      <c r="EP1439">
        <v>0</v>
      </c>
    </row>
    <row r="1440" spans="1:146" x14ac:dyDescent="0.35">
      <c r="A1440">
        <v>1441</v>
      </c>
      <c r="B1440" t="s">
        <v>1022</v>
      </c>
      <c r="C1440" t="s">
        <v>1023</v>
      </c>
      <c r="D1440" t="s">
        <v>154</v>
      </c>
      <c r="E1440" t="s">
        <v>1273</v>
      </c>
      <c r="F1440" s="1">
        <v>9015</v>
      </c>
      <c r="G1440">
        <v>125</v>
      </c>
      <c r="H1440">
        <v>65</v>
      </c>
      <c r="I1440">
        <v>35</v>
      </c>
      <c r="J1440">
        <v>45</v>
      </c>
      <c r="K1440">
        <v>50</v>
      </c>
      <c r="L1440">
        <v>0</v>
      </c>
      <c r="M1440">
        <v>30</v>
      </c>
      <c r="N1440">
        <v>35</v>
      </c>
      <c r="O1440">
        <v>0</v>
      </c>
      <c r="P1440">
        <v>30</v>
      </c>
      <c r="Q1440">
        <v>35</v>
      </c>
      <c r="R1440">
        <v>125</v>
      </c>
      <c r="S1440">
        <v>65</v>
      </c>
      <c r="T1440">
        <v>105</v>
      </c>
      <c r="U1440">
        <v>55</v>
      </c>
      <c r="V1440">
        <v>55</v>
      </c>
      <c r="W1440">
        <v>0</v>
      </c>
      <c r="X1440">
        <v>15</v>
      </c>
      <c r="Y1440">
        <v>95</v>
      </c>
      <c r="Z1440">
        <v>20</v>
      </c>
      <c r="AA1440">
        <v>25</v>
      </c>
      <c r="AB1440">
        <v>10</v>
      </c>
      <c r="AC1440">
        <v>65</v>
      </c>
      <c r="AD1440">
        <v>115</v>
      </c>
      <c r="AE1440">
        <v>100</v>
      </c>
      <c r="AF1440">
        <v>10</v>
      </c>
      <c r="AG1440">
        <v>80</v>
      </c>
      <c r="AH1440">
        <v>50</v>
      </c>
      <c r="AI1440">
        <v>25</v>
      </c>
      <c r="AJ1440">
        <v>115</v>
      </c>
      <c r="AK1440">
        <v>110</v>
      </c>
      <c r="AL1440">
        <v>65</v>
      </c>
      <c r="AM1440">
        <v>85</v>
      </c>
      <c r="AN1440">
        <v>110</v>
      </c>
      <c r="AO1440">
        <v>80</v>
      </c>
      <c r="AP1440">
        <v>75</v>
      </c>
      <c r="AQ1440">
        <v>35</v>
      </c>
      <c r="AR1440">
        <v>110</v>
      </c>
      <c r="AS1440">
        <v>35</v>
      </c>
      <c r="AT1440">
        <v>25</v>
      </c>
      <c r="AU1440">
        <v>10</v>
      </c>
      <c r="AV1440">
        <v>60</v>
      </c>
      <c r="AW1440">
        <v>90</v>
      </c>
      <c r="AX1440">
        <v>30</v>
      </c>
      <c r="AY1440">
        <v>10</v>
      </c>
      <c r="AZ1440">
        <v>75</v>
      </c>
      <c r="BA1440">
        <v>115</v>
      </c>
      <c r="BB1440">
        <v>55</v>
      </c>
      <c r="BC1440">
        <v>80</v>
      </c>
      <c r="BD1440">
        <v>25</v>
      </c>
      <c r="BE1440">
        <v>30</v>
      </c>
      <c r="BF1440">
        <v>105</v>
      </c>
      <c r="BG1440">
        <v>10</v>
      </c>
      <c r="BH1440">
        <v>40</v>
      </c>
      <c r="BI1440">
        <v>25</v>
      </c>
      <c r="BJ1440">
        <v>35</v>
      </c>
      <c r="BK1440">
        <v>60</v>
      </c>
      <c r="BL1440">
        <v>95</v>
      </c>
      <c r="BM1440">
        <v>110</v>
      </c>
      <c r="BN1440">
        <v>40</v>
      </c>
      <c r="BO1440">
        <v>10</v>
      </c>
      <c r="BP1440">
        <v>95</v>
      </c>
      <c r="BQ1440">
        <v>30</v>
      </c>
      <c r="BR1440">
        <v>80</v>
      </c>
      <c r="BS1440">
        <v>10</v>
      </c>
      <c r="BT1440">
        <v>60</v>
      </c>
      <c r="BU1440">
        <v>130</v>
      </c>
      <c r="BV1440">
        <v>45</v>
      </c>
      <c r="BW1440">
        <v>50</v>
      </c>
      <c r="BX1440">
        <v>35</v>
      </c>
      <c r="BY1440">
        <v>25</v>
      </c>
      <c r="BZ1440">
        <v>30</v>
      </c>
      <c r="CA1440">
        <v>25</v>
      </c>
      <c r="CB1440">
        <v>310</v>
      </c>
      <c r="CC1440">
        <v>15</v>
      </c>
      <c r="CD1440">
        <v>10</v>
      </c>
      <c r="CE1440">
        <v>80</v>
      </c>
      <c r="CF1440">
        <v>90</v>
      </c>
      <c r="CG1440">
        <v>90</v>
      </c>
      <c r="CH1440">
        <v>85</v>
      </c>
      <c r="CI1440">
        <v>75</v>
      </c>
      <c r="CJ1440">
        <v>85</v>
      </c>
      <c r="CK1440">
        <v>30</v>
      </c>
      <c r="CL1440">
        <v>35</v>
      </c>
      <c r="CM1440">
        <v>40</v>
      </c>
      <c r="CN1440">
        <v>15</v>
      </c>
      <c r="CO1440">
        <v>45</v>
      </c>
      <c r="CP1440">
        <v>90</v>
      </c>
      <c r="CQ1440">
        <v>20</v>
      </c>
      <c r="CR1440">
        <v>20</v>
      </c>
      <c r="CS1440">
        <v>55</v>
      </c>
      <c r="CT1440">
        <v>110</v>
      </c>
      <c r="CU1440">
        <v>110</v>
      </c>
      <c r="CV1440">
        <v>0</v>
      </c>
      <c r="CW1440">
        <v>50</v>
      </c>
      <c r="CX1440">
        <v>200</v>
      </c>
      <c r="CY1440">
        <v>50</v>
      </c>
      <c r="CZ1440">
        <v>10</v>
      </c>
      <c r="DA1440">
        <v>20</v>
      </c>
      <c r="DB1440">
        <v>20</v>
      </c>
      <c r="DC1440">
        <v>55</v>
      </c>
      <c r="DD1440">
        <v>40</v>
      </c>
      <c r="DE1440">
        <v>105</v>
      </c>
      <c r="DF1440">
        <v>75</v>
      </c>
      <c r="DG1440">
        <v>45</v>
      </c>
      <c r="DH1440">
        <v>475</v>
      </c>
      <c r="DI1440">
        <v>25</v>
      </c>
      <c r="DJ1440">
        <v>65</v>
      </c>
      <c r="DK1440">
        <v>125</v>
      </c>
      <c r="DL1440">
        <v>160</v>
      </c>
      <c r="DM1440">
        <v>75</v>
      </c>
      <c r="DN1440">
        <v>10</v>
      </c>
      <c r="DO1440">
        <v>25</v>
      </c>
      <c r="DP1440">
        <v>20</v>
      </c>
      <c r="DQ1440">
        <v>105</v>
      </c>
      <c r="DR1440">
        <v>70</v>
      </c>
      <c r="DS1440">
        <v>75</v>
      </c>
      <c r="DT1440">
        <v>20</v>
      </c>
      <c r="DU1440">
        <v>30</v>
      </c>
      <c r="DV1440">
        <v>15</v>
      </c>
      <c r="DW1440">
        <v>0</v>
      </c>
      <c r="DX1440">
        <v>110</v>
      </c>
      <c r="DY1440">
        <v>215</v>
      </c>
      <c r="DZ1440">
        <v>270</v>
      </c>
      <c r="EA1440">
        <v>115</v>
      </c>
      <c r="EB1440">
        <v>20</v>
      </c>
      <c r="EC1440">
        <v>65</v>
      </c>
      <c r="ED1440">
        <v>15</v>
      </c>
      <c r="EE1440">
        <v>110</v>
      </c>
      <c r="EF1440">
        <v>75</v>
      </c>
      <c r="EG1440">
        <v>15</v>
      </c>
      <c r="EH1440">
        <v>50</v>
      </c>
      <c r="EI1440">
        <v>270</v>
      </c>
      <c r="EJ1440">
        <v>60</v>
      </c>
      <c r="EK1440">
        <v>45</v>
      </c>
      <c r="EL1440">
        <v>35</v>
      </c>
      <c r="EM1440">
        <v>0</v>
      </c>
      <c r="EN1440">
        <v>20</v>
      </c>
      <c r="EO1440">
        <v>105</v>
      </c>
      <c r="EP1440">
        <v>25</v>
      </c>
    </row>
    <row r="1441" spans="1:146" x14ac:dyDescent="0.35">
      <c r="A1441">
        <v>1442</v>
      </c>
      <c r="B1441" t="s">
        <v>1022</v>
      </c>
      <c r="C1441" t="s">
        <v>1023</v>
      </c>
      <c r="D1441" t="s">
        <v>154</v>
      </c>
      <c r="E1441" t="s">
        <v>1274</v>
      </c>
      <c r="F1441">
        <v>650</v>
      </c>
      <c r="G1441">
        <v>0</v>
      </c>
      <c r="H1441">
        <v>0</v>
      </c>
      <c r="I1441">
        <v>0</v>
      </c>
      <c r="J1441">
        <v>10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10</v>
      </c>
      <c r="AA1441">
        <v>0</v>
      </c>
      <c r="AB1441">
        <v>10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20</v>
      </c>
      <c r="AK1441">
        <v>10</v>
      </c>
      <c r="AL1441">
        <v>20</v>
      </c>
      <c r="AM1441">
        <v>10</v>
      </c>
      <c r="AN1441">
        <v>10</v>
      </c>
      <c r="AO1441">
        <v>10</v>
      </c>
      <c r="AP1441">
        <v>35</v>
      </c>
      <c r="AQ1441">
        <v>0</v>
      </c>
      <c r="AR1441">
        <v>0</v>
      </c>
      <c r="AS1441">
        <v>0</v>
      </c>
      <c r="AT1441">
        <v>0</v>
      </c>
      <c r="AU1441">
        <v>25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10</v>
      </c>
      <c r="BF1441">
        <v>0</v>
      </c>
      <c r="BG1441">
        <v>0</v>
      </c>
      <c r="BH1441">
        <v>10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15</v>
      </c>
      <c r="BX1441">
        <v>10</v>
      </c>
      <c r="BY1441">
        <v>0</v>
      </c>
      <c r="BZ1441">
        <v>0</v>
      </c>
      <c r="CA1441">
        <v>10</v>
      </c>
      <c r="CB1441">
        <v>0</v>
      </c>
      <c r="CC1441">
        <v>0</v>
      </c>
      <c r="CD1441">
        <v>0</v>
      </c>
      <c r="CE1441">
        <v>0</v>
      </c>
      <c r="CF1441">
        <v>25</v>
      </c>
      <c r="CG1441">
        <v>10</v>
      </c>
      <c r="CH1441">
        <v>0</v>
      </c>
      <c r="CI1441">
        <v>0</v>
      </c>
      <c r="CJ1441">
        <v>0</v>
      </c>
      <c r="CK1441">
        <v>10</v>
      </c>
      <c r="CL1441">
        <v>0</v>
      </c>
      <c r="CM1441">
        <v>0</v>
      </c>
      <c r="CN1441">
        <v>0</v>
      </c>
      <c r="CO1441">
        <v>0</v>
      </c>
      <c r="CP1441">
        <v>10</v>
      </c>
      <c r="CQ1441">
        <v>20</v>
      </c>
      <c r="CR1441">
        <v>0</v>
      </c>
      <c r="CS1441">
        <v>25</v>
      </c>
      <c r="CT1441">
        <v>0</v>
      </c>
      <c r="CU1441">
        <v>10</v>
      </c>
      <c r="CV1441">
        <v>15</v>
      </c>
      <c r="CW1441">
        <v>0</v>
      </c>
      <c r="CX1441">
        <v>20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15</v>
      </c>
      <c r="DH1441">
        <v>15</v>
      </c>
      <c r="DI1441">
        <v>10</v>
      </c>
      <c r="DJ1441">
        <v>0</v>
      </c>
      <c r="DK1441">
        <v>0</v>
      </c>
      <c r="DL1441">
        <v>0</v>
      </c>
      <c r="DM1441">
        <v>20</v>
      </c>
      <c r="DN1441">
        <v>0</v>
      </c>
      <c r="DO1441">
        <v>0</v>
      </c>
      <c r="DP1441">
        <v>15</v>
      </c>
      <c r="DQ1441">
        <v>0</v>
      </c>
      <c r="DR1441">
        <v>0</v>
      </c>
      <c r="DS1441">
        <v>10</v>
      </c>
      <c r="DT1441">
        <v>0</v>
      </c>
      <c r="DU1441">
        <v>0</v>
      </c>
      <c r="DV1441">
        <v>15</v>
      </c>
      <c r="DW1441">
        <v>0</v>
      </c>
      <c r="DX1441">
        <v>30</v>
      </c>
      <c r="DY1441">
        <v>40</v>
      </c>
      <c r="DZ1441">
        <v>0</v>
      </c>
      <c r="EA1441">
        <v>0</v>
      </c>
      <c r="EB1441">
        <v>0</v>
      </c>
      <c r="EC1441">
        <v>15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25</v>
      </c>
      <c r="EJ1441">
        <v>0</v>
      </c>
      <c r="EK1441">
        <v>0</v>
      </c>
      <c r="EL1441">
        <v>0</v>
      </c>
      <c r="EM1441">
        <v>20</v>
      </c>
      <c r="EN1441">
        <v>0</v>
      </c>
      <c r="EO1441">
        <v>10</v>
      </c>
      <c r="EP1441">
        <v>0</v>
      </c>
    </row>
    <row r="1442" spans="1:146" x14ac:dyDescent="0.35">
      <c r="A1442">
        <v>1443</v>
      </c>
      <c r="B1442" t="s">
        <v>1022</v>
      </c>
      <c r="C1442" t="s">
        <v>1023</v>
      </c>
      <c r="D1442" t="s">
        <v>154</v>
      </c>
      <c r="E1442" t="s">
        <v>1275</v>
      </c>
      <c r="F1442">
        <v>995</v>
      </c>
      <c r="G1442">
        <v>25</v>
      </c>
      <c r="H1442">
        <v>0</v>
      </c>
      <c r="I1442">
        <v>0</v>
      </c>
      <c r="J1442">
        <v>10</v>
      </c>
      <c r="K1442">
        <v>0</v>
      </c>
      <c r="L1442">
        <v>10</v>
      </c>
      <c r="M1442">
        <v>10</v>
      </c>
      <c r="N1442">
        <v>0</v>
      </c>
      <c r="O1442">
        <v>0</v>
      </c>
      <c r="P1442">
        <v>10</v>
      </c>
      <c r="Q1442">
        <v>0</v>
      </c>
      <c r="R1442">
        <v>0</v>
      </c>
      <c r="S1442">
        <v>20</v>
      </c>
      <c r="T1442">
        <v>20</v>
      </c>
      <c r="U1442">
        <v>0</v>
      </c>
      <c r="V1442">
        <v>30</v>
      </c>
      <c r="W1442">
        <v>0</v>
      </c>
      <c r="X1442">
        <v>10</v>
      </c>
      <c r="Y1442">
        <v>0</v>
      </c>
      <c r="Z1442">
        <v>0</v>
      </c>
      <c r="AA1442">
        <v>25</v>
      </c>
      <c r="AB1442">
        <v>0</v>
      </c>
      <c r="AC1442">
        <v>0</v>
      </c>
      <c r="AD1442">
        <v>0</v>
      </c>
      <c r="AE1442">
        <v>10</v>
      </c>
      <c r="AF1442">
        <v>0</v>
      </c>
      <c r="AG1442">
        <v>0</v>
      </c>
      <c r="AH1442">
        <v>0</v>
      </c>
      <c r="AI1442">
        <v>10</v>
      </c>
      <c r="AJ1442">
        <v>10</v>
      </c>
      <c r="AK1442">
        <v>10</v>
      </c>
      <c r="AL1442">
        <v>15</v>
      </c>
      <c r="AM1442">
        <v>15</v>
      </c>
      <c r="AN1442">
        <v>35</v>
      </c>
      <c r="AO1442">
        <v>0</v>
      </c>
      <c r="AP1442">
        <v>15</v>
      </c>
      <c r="AQ1442">
        <v>0</v>
      </c>
      <c r="AR1442">
        <v>35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25</v>
      </c>
      <c r="BG1442">
        <v>10</v>
      </c>
      <c r="BH1442">
        <v>20</v>
      </c>
      <c r="BI1442">
        <v>10</v>
      </c>
      <c r="BJ1442">
        <v>0</v>
      </c>
      <c r="BK1442">
        <v>0</v>
      </c>
      <c r="BL1442">
        <v>10</v>
      </c>
      <c r="BM1442">
        <v>10</v>
      </c>
      <c r="BN1442">
        <v>0</v>
      </c>
      <c r="BO1442">
        <v>10</v>
      </c>
      <c r="BP1442">
        <v>0</v>
      </c>
      <c r="BQ1442">
        <v>10</v>
      </c>
      <c r="BR1442">
        <v>25</v>
      </c>
      <c r="BS1442">
        <v>0</v>
      </c>
      <c r="BT1442">
        <v>0</v>
      </c>
      <c r="BU1442">
        <v>20</v>
      </c>
      <c r="BV1442">
        <v>0</v>
      </c>
      <c r="BW1442">
        <v>0</v>
      </c>
      <c r="BX1442">
        <v>20</v>
      </c>
      <c r="BY1442">
        <v>0</v>
      </c>
      <c r="BZ1442">
        <v>0</v>
      </c>
      <c r="CA1442">
        <v>0</v>
      </c>
      <c r="CB1442">
        <v>30</v>
      </c>
      <c r="CC1442">
        <v>0</v>
      </c>
      <c r="CD1442">
        <v>0</v>
      </c>
      <c r="CE1442">
        <v>10</v>
      </c>
      <c r="CF1442">
        <v>10</v>
      </c>
      <c r="CG1442">
        <v>10</v>
      </c>
      <c r="CH1442">
        <v>0</v>
      </c>
      <c r="CI1442">
        <v>0</v>
      </c>
      <c r="CJ1442">
        <v>0</v>
      </c>
      <c r="CK1442">
        <v>0</v>
      </c>
      <c r="CL1442">
        <v>10</v>
      </c>
      <c r="CM1442">
        <v>25</v>
      </c>
      <c r="CN1442">
        <v>0</v>
      </c>
      <c r="CO1442">
        <v>0</v>
      </c>
      <c r="CP1442">
        <v>0</v>
      </c>
      <c r="CQ1442">
        <v>10</v>
      </c>
      <c r="CR1442">
        <v>10</v>
      </c>
      <c r="CS1442">
        <v>0</v>
      </c>
      <c r="CT1442">
        <v>25</v>
      </c>
      <c r="CU1442">
        <v>15</v>
      </c>
      <c r="CV1442">
        <v>10</v>
      </c>
      <c r="CW1442">
        <v>0</v>
      </c>
      <c r="CX1442">
        <v>10</v>
      </c>
      <c r="CY1442">
        <v>10</v>
      </c>
      <c r="CZ1442">
        <v>0</v>
      </c>
      <c r="DA1442">
        <v>0</v>
      </c>
      <c r="DB1442">
        <v>10</v>
      </c>
      <c r="DC1442">
        <v>0</v>
      </c>
      <c r="DD1442">
        <v>0</v>
      </c>
      <c r="DE1442">
        <v>30</v>
      </c>
      <c r="DF1442">
        <v>20</v>
      </c>
      <c r="DG1442">
        <v>0</v>
      </c>
      <c r="DH1442">
        <v>45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10</v>
      </c>
      <c r="DP1442">
        <v>10</v>
      </c>
      <c r="DQ1442">
        <v>10</v>
      </c>
      <c r="DR1442">
        <v>15</v>
      </c>
      <c r="DS1442">
        <v>20</v>
      </c>
      <c r="DT1442">
        <v>0</v>
      </c>
      <c r="DU1442">
        <v>10</v>
      </c>
      <c r="DV1442">
        <v>15</v>
      </c>
      <c r="DW1442">
        <v>0</v>
      </c>
      <c r="DX1442">
        <v>15</v>
      </c>
      <c r="DY1442">
        <v>10</v>
      </c>
      <c r="DZ1442">
        <v>20</v>
      </c>
      <c r="EA1442">
        <v>0</v>
      </c>
      <c r="EB1442">
        <v>0</v>
      </c>
      <c r="EC1442">
        <v>15</v>
      </c>
      <c r="ED1442">
        <v>0</v>
      </c>
      <c r="EE1442">
        <v>20</v>
      </c>
      <c r="EF1442">
        <v>10</v>
      </c>
      <c r="EG1442">
        <v>0</v>
      </c>
      <c r="EH1442">
        <v>0</v>
      </c>
      <c r="EI1442">
        <v>35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15</v>
      </c>
    </row>
    <row r="1443" spans="1:146" x14ac:dyDescent="0.35">
      <c r="A1443">
        <v>1444</v>
      </c>
      <c r="B1443" t="s">
        <v>1022</v>
      </c>
      <c r="C1443" t="s">
        <v>1023</v>
      </c>
      <c r="D1443" t="s">
        <v>154</v>
      </c>
      <c r="E1443" t="s">
        <v>1276</v>
      </c>
      <c r="F1443" s="1">
        <v>5345</v>
      </c>
      <c r="G1443">
        <v>20</v>
      </c>
      <c r="H1443">
        <v>45</v>
      </c>
      <c r="I1443">
        <v>50</v>
      </c>
      <c r="J1443">
        <v>65</v>
      </c>
      <c r="K1443">
        <v>30</v>
      </c>
      <c r="L1443">
        <v>50</v>
      </c>
      <c r="M1443">
        <v>30</v>
      </c>
      <c r="N1443">
        <v>70</v>
      </c>
      <c r="O1443">
        <v>0</v>
      </c>
      <c r="P1443">
        <v>20</v>
      </c>
      <c r="Q1443">
        <v>55</v>
      </c>
      <c r="R1443">
        <v>70</v>
      </c>
      <c r="S1443">
        <v>20</v>
      </c>
      <c r="T1443">
        <v>35</v>
      </c>
      <c r="U1443">
        <v>15</v>
      </c>
      <c r="V1443">
        <v>55</v>
      </c>
      <c r="W1443">
        <v>30</v>
      </c>
      <c r="X1443">
        <v>0</v>
      </c>
      <c r="Y1443">
        <v>65</v>
      </c>
      <c r="Z1443">
        <v>25</v>
      </c>
      <c r="AA1443">
        <v>35</v>
      </c>
      <c r="AB1443">
        <v>0</v>
      </c>
      <c r="AC1443">
        <v>15</v>
      </c>
      <c r="AD1443">
        <v>65</v>
      </c>
      <c r="AE1443">
        <v>60</v>
      </c>
      <c r="AF1443">
        <v>75</v>
      </c>
      <c r="AG1443">
        <v>0</v>
      </c>
      <c r="AH1443">
        <v>75</v>
      </c>
      <c r="AI1443">
        <v>0</v>
      </c>
      <c r="AJ1443">
        <v>25</v>
      </c>
      <c r="AK1443">
        <v>35</v>
      </c>
      <c r="AL1443">
        <v>10</v>
      </c>
      <c r="AM1443">
        <v>110</v>
      </c>
      <c r="AN1443">
        <v>100</v>
      </c>
      <c r="AO1443">
        <v>25</v>
      </c>
      <c r="AP1443">
        <v>30</v>
      </c>
      <c r="AQ1443">
        <v>45</v>
      </c>
      <c r="AR1443">
        <v>35</v>
      </c>
      <c r="AS1443">
        <v>10</v>
      </c>
      <c r="AT1443">
        <v>70</v>
      </c>
      <c r="AU1443">
        <v>25</v>
      </c>
      <c r="AV1443">
        <v>100</v>
      </c>
      <c r="AW1443">
        <v>45</v>
      </c>
      <c r="AX1443">
        <v>80</v>
      </c>
      <c r="AY1443">
        <v>45</v>
      </c>
      <c r="AZ1443">
        <v>60</v>
      </c>
      <c r="BA1443">
        <v>40</v>
      </c>
      <c r="BB1443">
        <v>10</v>
      </c>
      <c r="BC1443">
        <v>20</v>
      </c>
      <c r="BD1443">
        <v>45</v>
      </c>
      <c r="BE1443">
        <v>60</v>
      </c>
      <c r="BF1443">
        <v>25</v>
      </c>
      <c r="BG1443">
        <v>10</v>
      </c>
      <c r="BH1443">
        <v>35</v>
      </c>
      <c r="BI1443">
        <v>75</v>
      </c>
      <c r="BJ1443">
        <v>50</v>
      </c>
      <c r="BK1443">
        <v>25</v>
      </c>
      <c r="BL1443">
        <v>25</v>
      </c>
      <c r="BM1443">
        <v>80</v>
      </c>
      <c r="BN1443">
        <v>40</v>
      </c>
      <c r="BO1443">
        <v>60</v>
      </c>
      <c r="BP1443">
        <v>0</v>
      </c>
      <c r="BQ1443">
        <v>35</v>
      </c>
      <c r="BR1443">
        <v>100</v>
      </c>
      <c r="BS1443">
        <v>0</v>
      </c>
      <c r="BT1443">
        <v>25</v>
      </c>
      <c r="BU1443">
        <v>25</v>
      </c>
      <c r="BV1443">
        <v>15</v>
      </c>
      <c r="BW1443">
        <v>0</v>
      </c>
      <c r="BX1443">
        <v>0</v>
      </c>
      <c r="BY1443">
        <v>15</v>
      </c>
      <c r="BZ1443">
        <v>25</v>
      </c>
      <c r="CA1443">
        <v>85</v>
      </c>
      <c r="CB1443">
        <v>115</v>
      </c>
      <c r="CC1443">
        <v>30</v>
      </c>
      <c r="CD1443">
        <v>30</v>
      </c>
      <c r="CE1443">
        <v>10</v>
      </c>
      <c r="CF1443">
        <v>70</v>
      </c>
      <c r="CG1443">
        <v>25</v>
      </c>
      <c r="CH1443">
        <v>40</v>
      </c>
      <c r="CI1443">
        <v>60</v>
      </c>
      <c r="CJ1443">
        <v>60</v>
      </c>
      <c r="CK1443">
        <v>20</v>
      </c>
      <c r="CL1443">
        <v>60</v>
      </c>
      <c r="CM1443">
        <v>30</v>
      </c>
      <c r="CN1443">
        <v>15</v>
      </c>
      <c r="CO1443">
        <v>45</v>
      </c>
      <c r="CP1443">
        <v>20</v>
      </c>
      <c r="CQ1443">
        <v>25</v>
      </c>
      <c r="CR1443">
        <v>40</v>
      </c>
      <c r="CS1443">
        <v>10</v>
      </c>
      <c r="CT1443">
        <v>160</v>
      </c>
      <c r="CU1443">
        <v>20</v>
      </c>
      <c r="CV1443">
        <v>25</v>
      </c>
      <c r="CW1443">
        <v>10</v>
      </c>
      <c r="CX1443">
        <v>95</v>
      </c>
      <c r="CY1443">
        <v>30</v>
      </c>
      <c r="CZ1443">
        <v>0</v>
      </c>
      <c r="DA1443">
        <v>10</v>
      </c>
      <c r="DB1443">
        <v>25</v>
      </c>
      <c r="DC1443">
        <v>10</v>
      </c>
      <c r="DD1443">
        <v>25</v>
      </c>
      <c r="DE1443">
        <v>95</v>
      </c>
      <c r="DF1443">
        <v>40</v>
      </c>
      <c r="DG1443">
        <v>45</v>
      </c>
      <c r="DH1443">
        <v>75</v>
      </c>
      <c r="DI1443">
        <v>0</v>
      </c>
      <c r="DJ1443">
        <v>25</v>
      </c>
      <c r="DK1443">
        <v>40</v>
      </c>
      <c r="DL1443">
        <v>35</v>
      </c>
      <c r="DM1443">
        <v>15</v>
      </c>
      <c r="DN1443">
        <v>25</v>
      </c>
      <c r="DO1443">
        <v>0</v>
      </c>
      <c r="DP1443">
        <v>70</v>
      </c>
      <c r="DQ1443">
        <v>45</v>
      </c>
      <c r="DR1443">
        <v>50</v>
      </c>
      <c r="DS1443">
        <v>35</v>
      </c>
      <c r="DT1443">
        <v>40</v>
      </c>
      <c r="DU1443">
        <v>0</v>
      </c>
      <c r="DV1443">
        <v>10</v>
      </c>
      <c r="DW1443">
        <v>20</v>
      </c>
      <c r="DX1443">
        <v>35</v>
      </c>
      <c r="DY1443">
        <v>65</v>
      </c>
      <c r="DZ1443">
        <v>20</v>
      </c>
      <c r="EA1443">
        <v>140</v>
      </c>
      <c r="EB1443">
        <v>25</v>
      </c>
      <c r="EC1443">
        <v>55</v>
      </c>
      <c r="ED1443">
        <v>25</v>
      </c>
      <c r="EE1443">
        <v>35</v>
      </c>
      <c r="EF1443">
        <v>40</v>
      </c>
      <c r="EG1443">
        <v>25</v>
      </c>
      <c r="EH1443">
        <v>45</v>
      </c>
      <c r="EI1443">
        <v>105</v>
      </c>
      <c r="EJ1443">
        <v>20</v>
      </c>
      <c r="EK1443">
        <v>10</v>
      </c>
      <c r="EL1443">
        <v>35</v>
      </c>
      <c r="EM1443">
        <v>10</v>
      </c>
      <c r="EN1443">
        <v>30</v>
      </c>
      <c r="EO1443">
        <v>65</v>
      </c>
      <c r="EP1443">
        <v>55</v>
      </c>
    </row>
    <row r="1444" spans="1:146" x14ac:dyDescent="0.35">
      <c r="A1444">
        <v>1445</v>
      </c>
      <c r="B1444" t="s">
        <v>1022</v>
      </c>
      <c r="C1444" t="s">
        <v>1023</v>
      </c>
      <c r="D1444" t="s">
        <v>154</v>
      </c>
      <c r="E1444" t="s">
        <v>1277</v>
      </c>
      <c r="F1444" s="1">
        <v>3580</v>
      </c>
      <c r="G1444">
        <v>20</v>
      </c>
      <c r="H1444">
        <v>20</v>
      </c>
      <c r="I1444">
        <v>0</v>
      </c>
      <c r="J1444">
        <v>35</v>
      </c>
      <c r="K1444">
        <v>10</v>
      </c>
      <c r="L1444">
        <v>25</v>
      </c>
      <c r="M1444">
        <v>25</v>
      </c>
      <c r="N1444">
        <v>20</v>
      </c>
      <c r="O1444">
        <v>0</v>
      </c>
      <c r="P1444">
        <v>25</v>
      </c>
      <c r="Q1444">
        <v>20</v>
      </c>
      <c r="R1444">
        <v>10</v>
      </c>
      <c r="S1444">
        <v>10</v>
      </c>
      <c r="T1444">
        <v>100</v>
      </c>
      <c r="U1444">
        <v>25</v>
      </c>
      <c r="V1444">
        <v>50</v>
      </c>
      <c r="W1444">
        <v>0</v>
      </c>
      <c r="X1444">
        <v>10</v>
      </c>
      <c r="Y1444">
        <v>100</v>
      </c>
      <c r="Z1444">
        <v>20</v>
      </c>
      <c r="AA1444">
        <v>10</v>
      </c>
      <c r="AB1444">
        <v>0</v>
      </c>
      <c r="AC1444">
        <v>10</v>
      </c>
      <c r="AD1444">
        <v>0</v>
      </c>
      <c r="AE1444">
        <v>35</v>
      </c>
      <c r="AF1444">
        <v>0</v>
      </c>
      <c r="AG1444">
        <v>0</v>
      </c>
      <c r="AH1444">
        <v>15</v>
      </c>
      <c r="AI1444">
        <v>10</v>
      </c>
      <c r="AJ1444">
        <v>0</v>
      </c>
      <c r="AK1444">
        <v>10</v>
      </c>
      <c r="AL1444">
        <v>25</v>
      </c>
      <c r="AM1444">
        <v>75</v>
      </c>
      <c r="AN1444">
        <v>150</v>
      </c>
      <c r="AO1444">
        <v>0</v>
      </c>
      <c r="AP1444">
        <v>10</v>
      </c>
      <c r="AQ1444">
        <v>10</v>
      </c>
      <c r="AR1444">
        <v>15</v>
      </c>
      <c r="AS1444">
        <v>40</v>
      </c>
      <c r="AT1444">
        <v>20</v>
      </c>
      <c r="AU1444">
        <v>10</v>
      </c>
      <c r="AV1444">
        <v>50</v>
      </c>
      <c r="AW1444">
        <v>20</v>
      </c>
      <c r="AX1444">
        <v>0</v>
      </c>
      <c r="AY1444">
        <v>0</v>
      </c>
      <c r="AZ1444">
        <v>290</v>
      </c>
      <c r="BA1444">
        <v>0</v>
      </c>
      <c r="BB1444">
        <v>0</v>
      </c>
      <c r="BC1444">
        <v>0</v>
      </c>
      <c r="BD1444">
        <v>20</v>
      </c>
      <c r="BE1444">
        <v>10</v>
      </c>
      <c r="BF1444">
        <v>25</v>
      </c>
      <c r="BG1444">
        <v>0</v>
      </c>
      <c r="BH1444">
        <v>10</v>
      </c>
      <c r="BI1444">
        <v>20</v>
      </c>
      <c r="BJ1444">
        <v>55</v>
      </c>
      <c r="BK1444">
        <v>0</v>
      </c>
      <c r="BL1444">
        <v>25</v>
      </c>
      <c r="BM1444">
        <v>10</v>
      </c>
      <c r="BN1444">
        <v>30</v>
      </c>
      <c r="BO1444">
        <v>20</v>
      </c>
      <c r="BP1444">
        <v>40</v>
      </c>
      <c r="BQ1444">
        <v>10</v>
      </c>
      <c r="BR1444">
        <v>35</v>
      </c>
      <c r="BS1444">
        <v>0</v>
      </c>
      <c r="BT1444">
        <v>0</v>
      </c>
      <c r="BU1444">
        <v>10</v>
      </c>
      <c r="BV1444">
        <v>25</v>
      </c>
      <c r="BW1444">
        <v>0</v>
      </c>
      <c r="BX1444">
        <v>0</v>
      </c>
      <c r="BY1444">
        <v>15</v>
      </c>
      <c r="BZ1444">
        <v>10</v>
      </c>
      <c r="CA1444">
        <v>10</v>
      </c>
      <c r="CB1444">
        <v>80</v>
      </c>
      <c r="CC1444">
        <v>60</v>
      </c>
      <c r="CD1444">
        <v>0</v>
      </c>
      <c r="CE1444">
        <v>15</v>
      </c>
      <c r="CF1444">
        <v>40</v>
      </c>
      <c r="CG1444">
        <v>20</v>
      </c>
      <c r="CH1444">
        <v>50</v>
      </c>
      <c r="CI1444">
        <v>45</v>
      </c>
      <c r="CJ1444">
        <v>10</v>
      </c>
      <c r="CK1444">
        <v>10</v>
      </c>
      <c r="CL1444">
        <v>0</v>
      </c>
      <c r="CM1444">
        <v>15</v>
      </c>
      <c r="CN1444">
        <v>0</v>
      </c>
      <c r="CO1444">
        <v>0</v>
      </c>
      <c r="CP1444">
        <v>35</v>
      </c>
      <c r="CQ1444">
        <v>0</v>
      </c>
      <c r="CR1444">
        <v>35</v>
      </c>
      <c r="CS1444">
        <v>35</v>
      </c>
      <c r="CT1444">
        <v>65</v>
      </c>
      <c r="CU1444">
        <v>35</v>
      </c>
      <c r="CV1444">
        <v>0</v>
      </c>
      <c r="CW1444">
        <v>0</v>
      </c>
      <c r="CX1444">
        <v>10</v>
      </c>
      <c r="CY1444">
        <v>25</v>
      </c>
      <c r="CZ1444">
        <v>0</v>
      </c>
      <c r="DA1444">
        <v>0</v>
      </c>
      <c r="DB1444">
        <v>0</v>
      </c>
      <c r="DC1444">
        <v>0</v>
      </c>
      <c r="DD1444">
        <v>100</v>
      </c>
      <c r="DE1444">
        <v>120</v>
      </c>
      <c r="DF1444">
        <v>0</v>
      </c>
      <c r="DG1444">
        <v>0</v>
      </c>
      <c r="DH1444">
        <v>75</v>
      </c>
      <c r="DI1444">
        <v>0</v>
      </c>
      <c r="DJ1444">
        <v>70</v>
      </c>
      <c r="DK1444">
        <v>30</v>
      </c>
      <c r="DL1444">
        <v>40</v>
      </c>
      <c r="DM1444">
        <v>20</v>
      </c>
      <c r="DN1444">
        <v>30</v>
      </c>
      <c r="DO1444">
        <v>0</v>
      </c>
      <c r="DP1444">
        <v>0</v>
      </c>
      <c r="DQ1444">
        <v>50</v>
      </c>
      <c r="DR1444">
        <v>10</v>
      </c>
      <c r="DS1444">
        <v>15</v>
      </c>
      <c r="DT1444">
        <v>30</v>
      </c>
      <c r="DU1444">
        <v>10</v>
      </c>
      <c r="DV1444">
        <v>10</v>
      </c>
      <c r="DW1444">
        <v>10</v>
      </c>
      <c r="DX1444">
        <v>30</v>
      </c>
      <c r="DY1444">
        <v>40</v>
      </c>
      <c r="DZ1444">
        <v>20</v>
      </c>
      <c r="EA1444">
        <v>75</v>
      </c>
      <c r="EB1444">
        <v>35</v>
      </c>
      <c r="EC1444">
        <v>40</v>
      </c>
      <c r="ED1444">
        <v>15</v>
      </c>
      <c r="EE1444">
        <v>55</v>
      </c>
      <c r="EF1444">
        <v>30</v>
      </c>
      <c r="EG1444">
        <v>15</v>
      </c>
      <c r="EH1444">
        <v>60</v>
      </c>
      <c r="EI1444">
        <v>105</v>
      </c>
      <c r="EJ1444">
        <v>10</v>
      </c>
      <c r="EK1444">
        <v>0</v>
      </c>
      <c r="EL1444">
        <v>25</v>
      </c>
      <c r="EM1444">
        <v>10</v>
      </c>
      <c r="EN1444">
        <v>15</v>
      </c>
      <c r="EO1444">
        <v>45</v>
      </c>
      <c r="EP1444">
        <v>30</v>
      </c>
    </row>
    <row r="1445" spans="1:146" x14ac:dyDescent="0.35">
      <c r="A1445">
        <v>1156</v>
      </c>
      <c r="B1445" t="s">
        <v>1022</v>
      </c>
      <c r="C1445" t="s">
        <v>1023</v>
      </c>
      <c r="D1445" t="s">
        <v>154</v>
      </c>
      <c r="E1445" t="s">
        <v>1024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</row>
    <row r="1446" spans="1:146" x14ac:dyDescent="0.35">
      <c r="A1446">
        <v>1446</v>
      </c>
      <c r="B1446" t="s">
        <v>1022</v>
      </c>
      <c r="C1446" t="s">
        <v>1023</v>
      </c>
      <c r="D1446" t="s">
        <v>154</v>
      </c>
      <c r="E1446" t="s">
        <v>1278</v>
      </c>
      <c r="F1446" s="1">
        <v>7370</v>
      </c>
      <c r="G1446">
        <v>75</v>
      </c>
      <c r="H1446">
        <v>35</v>
      </c>
      <c r="I1446">
        <v>10</v>
      </c>
      <c r="J1446">
        <v>20</v>
      </c>
      <c r="K1446">
        <v>40</v>
      </c>
      <c r="L1446">
        <v>30</v>
      </c>
      <c r="M1446">
        <v>15</v>
      </c>
      <c r="N1446">
        <v>25</v>
      </c>
      <c r="O1446">
        <v>15</v>
      </c>
      <c r="P1446">
        <v>0</v>
      </c>
      <c r="Q1446">
        <v>170</v>
      </c>
      <c r="R1446">
        <v>60</v>
      </c>
      <c r="S1446">
        <v>30</v>
      </c>
      <c r="T1446">
        <v>140</v>
      </c>
      <c r="U1446">
        <v>10</v>
      </c>
      <c r="V1446">
        <v>115</v>
      </c>
      <c r="W1446">
        <v>0</v>
      </c>
      <c r="X1446">
        <v>0</v>
      </c>
      <c r="Y1446">
        <v>260</v>
      </c>
      <c r="Z1446">
        <v>10</v>
      </c>
      <c r="AA1446">
        <v>105</v>
      </c>
      <c r="AB1446">
        <v>20</v>
      </c>
      <c r="AC1446">
        <v>10</v>
      </c>
      <c r="AD1446">
        <v>25</v>
      </c>
      <c r="AE1446">
        <v>80</v>
      </c>
      <c r="AF1446">
        <v>25</v>
      </c>
      <c r="AG1446">
        <v>120</v>
      </c>
      <c r="AH1446">
        <v>55</v>
      </c>
      <c r="AI1446">
        <v>0</v>
      </c>
      <c r="AJ1446">
        <v>10</v>
      </c>
      <c r="AK1446">
        <v>35</v>
      </c>
      <c r="AL1446">
        <v>65</v>
      </c>
      <c r="AM1446">
        <v>130</v>
      </c>
      <c r="AN1446">
        <v>170</v>
      </c>
      <c r="AO1446">
        <v>15</v>
      </c>
      <c r="AP1446">
        <v>85</v>
      </c>
      <c r="AQ1446">
        <v>30</v>
      </c>
      <c r="AR1446">
        <v>95</v>
      </c>
      <c r="AS1446">
        <v>85</v>
      </c>
      <c r="AT1446">
        <v>85</v>
      </c>
      <c r="AU1446">
        <v>10</v>
      </c>
      <c r="AV1446">
        <v>0</v>
      </c>
      <c r="AW1446">
        <v>50</v>
      </c>
      <c r="AX1446">
        <v>40</v>
      </c>
      <c r="AY1446">
        <v>0</v>
      </c>
      <c r="AZ1446">
        <v>185</v>
      </c>
      <c r="BA1446">
        <v>20</v>
      </c>
      <c r="BB1446">
        <v>20</v>
      </c>
      <c r="BC1446">
        <v>35</v>
      </c>
      <c r="BD1446">
        <v>10</v>
      </c>
      <c r="BE1446">
        <v>0</v>
      </c>
      <c r="BF1446">
        <v>45</v>
      </c>
      <c r="BG1446">
        <v>25</v>
      </c>
      <c r="BH1446">
        <v>10</v>
      </c>
      <c r="BI1446">
        <v>0</v>
      </c>
      <c r="BJ1446">
        <v>120</v>
      </c>
      <c r="BK1446">
        <v>35</v>
      </c>
      <c r="BL1446">
        <v>40</v>
      </c>
      <c r="BM1446">
        <v>65</v>
      </c>
      <c r="BN1446">
        <v>10</v>
      </c>
      <c r="BO1446">
        <v>110</v>
      </c>
      <c r="BP1446">
        <v>45</v>
      </c>
      <c r="BQ1446">
        <v>50</v>
      </c>
      <c r="BR1446">
        <v>45</v>
      </c>
      <c r="BS1446">
        <v>0</v>
      </c>
      <c r="BT1446">
        <v>40</v>
      </c>
      <c r="BU1446">
        <v>105</v>
      </c>
      <c r="BV1446">
        <v>15</v>
      </c>
      <c r="BW1446">
        <v>0</v>
      </c>
      <c r="BX1446">
        <v>20</v>
      </c>
      <c r="BY1446">
        <v>0</v>
      </c>
      <c r="BZ1446">
        <v>15</v>
      </c>
      <c r="CA1446">
        <v>10</v>
      </c>
      <c r="CB1446">
        <v>245</v>
      </c>
      <c r="CC1446">
        <v>20</v>
      </c>
      <c r="CD1446">
        <v>0</v>
      </c>
      <c r="CE1446">
        <v>10</v>
      </c>
      <c r="CF1446">
        <v>45</v>
      </c>
      <c r="CG1446">
        <v>55</v>
      </c>
      <c r="CH1446">
        <v>20</v>
      </c>
      <c r="CI1446">
        <v>205</v>
      </c>
      <c r="CJ1446">
        <v>185</v>
      </c>
      <c r="CK1446">
        <v>10</v>
      </c>
      <c r="CL1446">
        <v>25</v>
      </c>
      <c r="CM1446">
        <v>20</v>
      </c>
      <c r="CN1446">
        <v>0</v>
      </c>
      <c r="CO1446">
        <v>50</v>
      </c>
      <c r="CP1446">
        <v>40</v>
      </c>
      <c r="CQ1446">
        <v>0</v>
      </c>
      <c r="CR1446">
        <v>0</v>
      </c>
      <c r="CS1446">
        <v>10</v>
      </c>
      <c r="CT1446">
        <v>200</v>
      </c>
      <c r="CU1446">
        <v>95</v>
      </c>
      <c r="CV1446">
        <v>10</v>
      </c>
      <c r="CW1446">
        <v>0</v>
      </c>
      <c r="CX1446">
        <v>125</v>
      </c>
      <c r="CY1446">
        <v>35</v>
      </c>
      <c r="CZ1446">
        <v>0</v>
      </c>
      <c r="DA1446">
        <v>25</v>
      </c>
      <c r="DB1446">
        <v>0</v>
      </c>
      <c r="DC1446">
        <v>10</v>
      </c>
      <c r="DD1446">
        <v>40</v>
      </c>
      <c r="DE1446">
        <v>195</v>
      </c>
      <c r="DF1446">
        <v>40</v>
      </c>
      <c r="DG1446">
        <v>10</v>
      </c>
      <c r="DH1446">
        <v>155</v>
      </c>
      <c r="DI1446">
        <v>0</v>
      </c>
      <c r="DJ1446">
        <v>150</v>
      </c>
      <c r="DK1446">
        <v>40</v>
      </c>
      <c r="DL1446">
        <v>75</v>
      </c>
      <c r="DM1446">
        <v>15</v>
      </c>
      <c r="DN1446">
        <v>20</v>
      </c>
      <c r="DO1446">
        <v>10</v>
      </c>
      <c r="DP1446">
        <v>0</v>
      </c>
      <c r="DQ1446">
        <v>70</v>
      </c>
      <c r="DR1446">
        <v>40</v>
      </c>
      <c r="DS1446">
        <v>10</v>
      </c>
      <c r="DT1446">
        <v>25</v>
      </c>
      <c r="DU1446">
        <v>10</v>
      </c>
      <c r="DV1446">
        <v>10</v>
      </c>
      <c r="DW1446">
        <v>15</v>
      </c>
      <c r="DX1446">
        <v>60</v>
      </c>
      <c r="DY1446">
        <v>125</v>
      </c>
      <c r="DZ1446">
        <v>130</v>
      </c>
      <c r="EA1446">
        <v>160</v>
      </c>
      <c r="EB1446">
        <v>10</v>
      </c>
      <c r="EC1446">
        <v>320</v>
      </c>
      <c r="ED1446">
        <v>95</v>
      </c>
      <c r="EE1446">
        <v>70</v>
      </c>
      <c r="EF1446">
        <v>0</v>
      </c>
      <c r="EG1446">
        <v>10</v>
      </c>
      <c r="EH1446">
        <v>30</v>
      </c>
      <c r="EI1446">
        <v>170</v>
      </c>
      <c r="EJ1446">
        <v>10</v>
      </c>
      <c r="EK1446">
        <v>25</v>
      </c>
      <c r="EL1446">
        <v>40</v>
      </c>
      <c r="EM1446">
        <v>20</v>
      </c>
      <c r="EN1446">
        <v>20</v>
      </c>
      <c r="EO1446">
        <v>165</v>
      </c>
      <c r="EP1446">
        <v>75</v>
      </c>
    </row>
    <row r="1447" spans="1:146" x14ac:dyDescent="0.35">
      <c r="A1447">
        <v>1447</v>
      </c>
      <c r="B1447" t="s">
        <v>1022</v>
      </c>
      <c r="C1447" t="s">
        <v>1023</v>
      </c>
      <c r="D1447" t="s">
        <v>154</v>
      </c>
      <c r="E1447" t="s">
        <v>1279</v>
      </c>
      <c r="F1447" s="1">
        <v>3440</v>
      </c>
      <c r="G1447">
        <v>10</v>
      </c>
      <c r="H1447">
        <v>50</v>
      </c>
      <c r="I1447">
        <v>0</v>
      </c>
      <c r="J1447">
        <v>0</v>
      </c>
      <c r="K1447">
        <v>0</v>
      </c>
      <c r="L1447">
        <v>15</v>
      </c>
      <c r="M1447">
        <v>30</v>
      </c>
      <c r="N1447">
        <v>0</v>
      </c>
      <c r="O1447">
        <v>0</v>
      </c>
      <c r="P1447">
        <v>0</v>
      </c>
      <c r="Q1447">
        <v>10</v>
      </c>
      <c r="R1447">
        <v>45</v>
      </c>
      <c r="S1447">
        <v>55</v>
      </c>
      <c r="T1447">
        <v>75</v>
      </c>
      <c r="U1447">
        <v>0</v>
      </c>
      <c r="V1447">
        <v>10</v>
      </c>
      <c r="W1447">
        <v>0</v>
      </c>
      <c r="X1447">
        <v>10</v>
      </c>
      <c r="Y1447">
        <v>50</v>
      </c>
      <c r="Z1447">
        <v>0</v>
      </c>
      <c r="AA1447">
        <v>10</v>
      </c>
      <c r="AB1447">
        <v>0</v>
      </c>
      <c r="AC1447">
        <v>0</v>
      </c>
      <c r="AD1447">
        <v>35</v>
      </c>
      <c r="AE1447">
        <v>15</v>
      </c>
      <c r="AF1447">
        <v>0</v>
      </c>
      <c r="AG1447">
        <v>15</v>
      </c>
      <c r="AH1447">
        <v>25</v>
      </c>
      <c r="AI1447">
        <v>0</v>
      </c>
      <c r="AJ1447">
        <v>10</v>
      </c>
      <c r="AK1447">
        <v>15</v>
      </c>
      <c r="AL1447">
        <v>35</v>
      </c>
      <c r="AM1447">
        <v>30</v>
      </c>
      <c r="AN1447">
        <v>55</v>
      </c>
      <c r="AO1447">
        <v>20</v>
      </c>
      <c r="AP1447">
        <v>10</v>
      </c>
      <c r="AQ1447">
        <v>0</v>
      </c>
      <c r="AR1447">
        <v>165</v>
      </c>
      <c r="AS1447">
        <v>20</v>
      </c>
      <c r="AT1447">
        <v>25</v>
      </c>
      <c r="AU1447">
        <v>0</v>
      </c>
      <c r="AV1447">
        <v>10</v>
      </c>
      <c r="AW1447">
        <v>40</v>
      </c>
      <c r="AX1447">
        <v>0</v>
      </c>
      <c r="AY1447">
        <v>0</v>
      </c>
      <c r="AZ1447">
        <v>65</v>
      </c>
      <c r="BA1447">
        <v>0</v>
      </c>
      <c r="BB1447">
        <v>20</v>
      </c>
      <c r="BC1447">
        <v>10</v>
      </c>
      <c r="BD1447">
        <v>10</v>
      </c>
      <c r="BE1447">
        <v>10</v>
      </c>
      <c r="BF1447">
        <v>20</v>
      </c>
      <c r="BG1447">
        <v>10</v>
      </c>
      <c r="BH1447">
        <v>0</v>
      </c>
      <c r="BI1447">
        <v>0</v>
      </c>
      <c r="BJ1447">
        <v>85</v>
      </c>
      <c r="BK1447">
        <v>10</v>
      </c>
      <c r="BL1447">
        <v>35</v>
      </c>
      <c r="BM1447">
        <v>55</v>
      </c>
      <c r="BN1447">
        <v>10</v>
      </c>
      <c r="BO1447">
        <v>0</v>
      </c>
      <c r="BP1447">
        <v>0</v>
      </c>
      <c r="BQ1447">
        <v>10</v>
      </c>
      <c r="BR1447">
        <v>35</v>
      </c>
      <c r="BS1447">
        <v>10</v>
      </c>
      <c r="BT1447">
        <v>10</v>
      </c>
      <c r="BU1447">
        <v>40</v>
      </c>
      <c r="BV1447">
        <v>10</v>
      </c>
      <c r="BW1447">
        <v>0</v>
      </c>
      <c r="BX1447">
        <v>0</v>
      </c>
      <c r="BY1447">
        <v>0</v>
      </c>
      <c r="BZ1447">
        <v>10</v>
      </c>
      <c r="CA1447">
        <v>20</v>
      </c>
      <c r="CB1447">
        <v>150</v>
      </c>
      <c r="CC1447">
        <v>10</v>
      </c>
      <c r="CD1447">
        <v>0</v>
      </c>
      <c r="CE1447">
        <v>0</v>
      </c>
      <c r="CF1447">
        <v>20</v>
      </c>
      <c r="CG1447">
        <v>55</v>
      </c>
      <c r="CH1447">
        <v>20</v>
      </c>
      <c r="CI1447">
        <v>20</v>
      </c>
      <c r="CJ1447">
        <v>225</v>
      </c>
      <c r="CK1447">
        <v>0</v>
      </c>
      <c r="CL1447">
        <v>10</v>
      </c>
      <c r="CM1447">
        <v>25</v>
      </c>
      <c r="CN1447">
        <v>0</v>
      </c>
      <c r="CO1447">
        <v>0</v>
      </c>
      <c r="CP1447">
        <v>55</v>
      </c>
      <c r="CQ1447">
        <v>25</v>
      </c>
      <c r="CR1447">
        <v>0</v>
      </c>
      <c r="CS1447">
        <v>10</v>
      </c>
      <c r="CT1447">
        <v>0</v>
      </c>
      <c r="CU1447">
        <v>10</v>
      </c>
      <c r="CV1447">
        <v>10</v>
      </c>
      <c r="CW1447">
        <v>10</v>
      </c>
      <c r="CX1447">
        <v>30</v>
      </c>
      <c r="CY1447">
        <v>15</v>
      </c>
      <c r="CZ1447">
        <v>0</v>
      </c>
      <c r="DA1447">
        <v>0</v>
      </c>
      <c r="DB1447">
        <v>0</v>
      </c>
      <c r="DC1447">
        <v>20</v>
      </c>
      <c r="DD1447">
        <v>0</v>
      </c>
      <c r="DE1447">
        <v>15</v>
      </c>
      <c r="DF1447">
        <v>20</v>
      </c>
      <c r="DG1447">
        <v>0</v>
      </c>
      <c r="DH1447">
        <v>90</v>
      </c>
      <c r="DI1447">
        <v>15</v>
      </c>
      <c r="DJ1447">
        <v>0</v>
      </c>
      <c r="DK1447">
        <v>210</v>
      </c>
      <c r="DL1447">
        <v>45</v>
      </c>
      <c r="DM1447">
        <v>40</v>
      </c>
      <c r="DN1447">
        <v>15</v>
      </c>
      <c r="DO1447">
        <v>0</v>
      </c>
      <c r="DP1447">
        <v>15</v>
      </c>
      <c r="DQ1447">
        <v>15</v>
      </c>
      <c r="DR1447">
        <v>40</v>
      </c>
      <c r="DS1447">
        <v>0</v>
      </c>
      <c r="DT1447">
        <v>0</v>
      </c>
      <c r="DU1447">
        <v>15</v>
      </c>
      <c r="DV1447">
        <v>20</v>
      </c>
      <c r="DW1447">
        <v>0</v>
      </c>
      <c r="DX1447">
        <v>20</v>
      </c>
      <c r="DY1447">
        <v>55</v>
      </c>
      <c r="DZ1447">
        <v>230</v>
      </c>
      <c r="EA1447">
        <v>75</v>
      </c>
      <c r="EB1447">
        <v>10</v>
      </c>
      <c r="EC1447">
        <v>35</v>
      </c>
      <c r="ED1447">
        <v>10</v>
      </c>
      <c r="EE1447">
        <v>15</v>
      </c>
      <c r="EF1447">
        <v>10</v>
      </c>
      <c r="EG1447">
        <v>10</v>
      </c>
      <c r="EH1447">
        <v>0</v>
      </c>
      <c r="EI1447">
        <v>150</v>
      </c>
      <c r="EJ1447">
        <v>30</v>
      </c>
      <c r="EK1447">
        <v>10</v>
      </c>
      <c r="EL1447">
        <v>0</v>
      </c>
      <c r="EM1447">
        <v>20</v>
      </c>
      <c r="EN1447">
        <v>10</v>
      </c>
      <c r="EO1447">
        <v>55</v>
      </c>
      <c r="EP1447">
        <v>0</v>
      </c>
    </row>
    <row r="1448" spans="1:146" x14ac:dyDescent="0.35">
      <c r="A1448">
        <v>1448</v>
      </c>
      <c r="B1448" t="s">
        <v>1022</v>
      </c>
      <c r="C1448" t="s">
        <v>1023</v>
      </c>
      <c r="D1448" t="s">
        <v>154</v>
      </c>
      <c r="E1448" t="s">
        <v>1280</v>
      </c>
      <c r="F1448" s="1">
        <v>90065</v>
      </c>
      <c r="G1448">
        <v>780</v>
      </c>
      <c r="H1448">
        <v>645</v>
      </c>
      <c r="I1448">
        <v>125</v>
      </c>
      <c r="J1448">
        <v>405</v>
      </c>
      <c r="K1448">
        <v>410</v>
      </c>
      <c r="L1448">
        <v>200</v>
      </c>
      <c r="M1448">
        <v>160</v>
      </c>
      <c r="N1448">
        <v>280</v>
      </c>
      <c r="O1448">
        <v>275</v>
      </c>
      <c r="P1448">
        <v>175</v>
      </c>
      <c r="Q1448">
        <v>775</v>
      </c>
      <c r="R1448">
        <v>720</v>
      </c>
      <c r="S1448">
        <v>425</v>
      </c>
      <c r="T1448" s="1">
        <v>2050</v>
      </c>
      <c r="U1448">
        <v>280</v>
      </c>
      <c r="V1448">
        <v>425</v>
      </c>
      <c r="W1448">
        <v>65</v>
      </c>
      <c r="X1448">
        <v>170</v>
      </c>
      <c r="Y1448" s="1">
        <v>1640</v>
      </c>
      <c r="Z1448">
        <v>210</v>
      </c>
      <c r="AA1448">
        <v>240</v>
      </c>
      <c r="AB1448">
        <v>115</v>
      </c>
      <c r="AC1448">
        <v>510</v>
      </c>
      <c r="AD1448">
        <v>385</v>
      </c>
      <c r="AE1448">
        <v>845</v>
      </c>
      <c r="AF1448">
        <v>225</v>
      </c>
      <c r="AG1448">
        <v>500</v>
      </c>
      <c r="AH1448">
        <v>265</v>
      </c>
      <c r="AI1448">
        <v>160</v>
      </c>
      <c r="AJ1448">
        <v>225</v>
      </c>
      <c r="AK1448">
        <v>560</v>
      </c>
      <c r="AL1448">
        <v>965</v>
      </c>
      <c r="AM1448">
        <v>715</v>
      </c>
      <c r="AN1448" s="1">
        <v>2350</v>
      </c>
      <c r="AO1448">
        <v>215</v>
      </c>
      <c r="AP1448">
        <v>475</v>
      </c>
      <c r="AQ1448">
        <v>295</v>
      </c>
      <c r="AR1448" s="1">
        <v>1450</v>
      </c>
      <c r="AS1448">
        <v>725</v>
      </c>
      <c r="AT1448">
        <v>810</v>
      </c>
      <c r="AU1448">
        <v>315</v>
      </c>
      <c r="AV1448">
        <v>245</v>
      </c>
      <c r="AW1448">
        <v>410</v>
      </c>
      <c r="AX1448">
        <v>180</v>
      </c>
      <c r="AY1448">
        <v>135</v>
      </c>
      <c r="AZ1448" s="1">
        <v>2870</v>
      </c>
      <c r="BA1448">
        <v>295</v>
      </c>
      <c r="BB1448">
        <v>270</v>
      </c>
      <c r="BC1448">
        <v>295</v>
      </c>
      <c r="BD1448">
        <v>270</v>
      </c>
      <c r="BE1448">
        <v>395</v>
      </c>
      <c r="BF1448">
        <v>850</v>
      </c>
      <c r="BG1448">
        <v>270</v>
      </c>
      <c r="BH1448">
        <v>270</v>
      </c>
      <c r="BI1448">
        <v>975</v>
      </c>
      <c r="BJ1448" s="1">
        <v>1230</v>
      </c>
      <c r="BK1448">
        <v>350</v>
      </c>
      <c r="BL1448">
        <v>600</v>
      </c>
      <c r="BM1448">
        <v>890</v>
      </c>
      <c r="BN1448">
        <v>165</v>
      </c>
      <c r="BO1448">
        <v>550</v>
      </c>
      <c r="BP1448">
        <v>815</v>
      </c>
      <c r="BQ1448">
        <v>370</v>
      </c>
      <c r="BR1448" s="1">
        <v>1235</v>
      </c>
      <c r="BS1448">
        <v>30</v>
      </c>
      <c r="BT1448">
        <v>315</v>
      </c>
      <c r="BU1448" s="1">
        <v>1595</v>
      </c>
      <c r="BV1448">
        <v>140</v>
      </c>
      <c r="BW1448">
        <v>105</v>
      </c>
      <c r="BX1448">
        <v>105</v>
      </c>
      <c r="BY1448">
        <v>140</v>
      </c>
      <c r="BZ1448">
        <v>215</v>
      </c>
      <c r="CA1448">
        <v>185</v>
      </c>
      <c r="CB1448" s="1">
        <v>4065</v>
      </c>
      <c r="CC1448">
        <v>375</v>
      </c>
      <c r="CD1448">
        <v>110</v>
      </c>
      <c r="CE1448">
        <v>575</v>
      </c>
      <c r="CF1448">
        <v>680</v>
      </c>
      <c r="CG1448" s="1">
        <v>1495</v>
      </c>
      <c r="CH1448">
        <v>470</v>
      </c>
      <c r="CI1448" s="1">
        <v>1510</v>
      </c>
      <c r="CJ1448" s="1">
        <v>2465</v>
      </c>
      <c r="CK1448">
        <v>200</v>
      </c>
      <c r="CL1448">
        <v>430</v>
      </c>
      <c r="CM1448">
        <v>420</v>
      </c>
      <c r="CN1448">
        <v>70</v>
      </c>
      <c r="CO1448">
        <v>200</v>
      </c>
      <c r="CP1448">
        <v>575</v>
      </c>
      <c r="CQ1448">
        <v>150</v>
      </c>
      <c r="CR1448">
        <v>300</v>
      </c>
      <c r="CS1448">
        <v>480</v>
      </c>
      <c r="CT1448" s="1">
        <v>1040</v>
      </c>
      <c r="CU1448">
        <v>630</v>
      </c>
      <c r="CV1448">
        <v>150</v>
      </c>
      <c r="CW1448">
        <v>135</v>
      </c>
      <c r="CX1448" s="1">
        <v>1620</v>
      </c>
      <c r="CY1448">
        <v>560</v>
      </c>
      <c r="CZ1448">
        <v>80</v>
      </c>
      <c r="DA1448">
        <v>320</v>
      </c>
      <c r="DB1448">
        <v>75</v>
      </c>
      <c r="DC1448">
        <v>260</v>
      </c>
      <c r="DD1448">
        <v>585</v>
      </c>
      <c r="DE1448" s="1">
        <v>1155</v>
      </c>
      <c r="DF1448">
        <v>250</v>
      </c>
      <c r="DG1448">
        <v>150</v>
      </c>
      <c r="DH1448" s="1">
        <v>3610</v>
      </c>
      <c r="DI1448">
        <v>110</v>
      </c>
      <c r="DJ1448" s="1">
        <v>1025</v>
      </c>
      <c r="DK1448" s="1">
        <v>1255</v>
      </c>
      <c r="DL1448">
        <v>480</v>
      </c>
      <c r="DM1448">
        <v>540</v>
      </c>
      <c r="DN1448">
        <v>330</v>
      </c>
      <c r="DO1448">
        <v>280</v>
      </c>
      <c r="DP1448">
        <v>320</v>
      </c>
      <c r="DQ1448">
        <v>935</v>
      </c>
      <c r="DR1448">
        <v>355</v>
      </c>
      <c r="DS1448">
        <v>145</v>
      </c>
      <c r="DT1448">
        <v>615</v>
      </c>
      <c r="DU1448">
        <v>260</v>
      </c>
      <c r="DV1448">
        <v>140</v>
      </c>
      <c r="DW1448">
        <v>70</v>
      </c>
      <c r="DX1448">
        <v>680</v>
      </c>
      <c r="DY1448" s="1">
        <v>1155</v>
      </c>
      <c r="DZ1448" s="1">
        <v>2595</v>
      </c>
      <c r="EA1448" s="1">
        <v>2460</v>
      </c>
      <c r="EB1448">
        <v>570</v>
      </c>
      <c r="EC1448" s="1">
        <v>2360</v>
      </c>
      <c r="ED1448">
        <v>380</v>
      </c>
      <c r="EE1448">
        <v>700</v>
      </c>
      <c r="EF1448">
        <v>440</v>
      </c>
      <c r="EG1448">
        <v>100</v>
      </c>
      <c r="EH1448">
        <v>780</v>
      </c>
      <c r="EI1448" s="1">
        <v>2740</v>
      </c>
      <c r="EJ1448">
        <v>290</v>
      </c>
      <c r="EK1448">
        <v>210</v>
      </c>
      <c r="EL1448">
        <v>420</v>
      </c>
      <c r="EM1448">
        <v>75</v>
      </c>
      <c r="EN1448">
        <v>100</v>
      </c>
      <c r="EO1448" s="1">
        <v>2045</v>
      </c>
      <c r="EP1448">
        <v>570</v>
      </c>
    </row>
    <row r="1449" spans="1:146" x14ac:dyDescent="0.35">
      <c r="A1449">
        <v>1449</v>
      </c>
      <c r="B1449" t="s">
        <v>1022</v>
      </c>
      <c r="C1449" t="s">
        <v>1023</v>
      </c>
      <c r="D1449" t="s">
        <v>154</v>
      </c>
      <c r="E1449" t="s">
        <v>1281</v>
      </c>
      <c r="F1449">
        <v>905</v>
      </c>
      <c r="G1449">
        <v>0</v>
      </c>
      <c r="H1449">
        <v>10</v>
      </c>
      <c r="I1449">
        <v>10</v>
      </c>
      <c r="J1449">
        <v>0</v>
      </c>
      <c r="K1449">
        <v>0</v>
      </c>
      <c r="L1449">
        <v>10</v>
      </c>
      <c r="M1449">
        <v>10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20</v>
      </c>
      <c r="W1449">
        <v>0</v>
      </c>
      <c r="X1449">
        <v>10</v>
      </c>
      <c r="Y1449">
        <v>10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10</v>
      </c>
      <c r="AF1449">
        <v>0</v>
      </c>
      <c r="AG1449">
        <v>10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10</v>
      </c>
      <c r="AO1449">
        <v>10</v>
      </c>
      <c r="AP1449">
        <v>0</v>
      </c>
      <c r="AQ1449">
        <v>10</v>
      </c>
      <c r="AR1449">
        <v>30</v>
      </c>
      <c r="AS1449">
        <v>10</v>
      </c>
      <c r="AT1449">
        <v>0</v>
      </c>
      <c r="AU1449">
        <v>10</v>
      </c>
      <c r="AV1449">
        <v>10</v>
      </c>
      <c r="AW1449">
        <v>0</v>
      </c>
      <c r="AX1449">
        <v>10</v>
      </c>
      <c r="AY1449">
        <v>0</v>
      </c>
      <c r="AZ1449">
        <v>60</v>
      </c>
      <c r="BA1449">
        <v>30</v>
      </c>
      <c r="BB1449">
        <v>0</v>
      </c>
      <c r="BC1449">
        <v>15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20</v>
      </c>
      <c r="BJ1449">
        <v>10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10</v>
      </c>
      <c r="BR1449">
        <v>20</v>
      </c>
      <c r="BS1449">
        <v>0</v>
      </c>
      <c r="BT1449">
        <v>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0</v>
      </c>
      <c r="CA1449">
        <v>30</v>
      </c>
      <c r="CB1449">
        <v>20</v>
      </c>
      <c r="CC1449">
        <v>0</v>
      </c>
      <c r="CD1449">
        <v>0</v>
      </c>
      <c r="CE1449">
        <v>0</v>
      </c>
      <c r="CF1449">
        <v>0</v>
      </c>
      <c r="CG1449">
        <v>10</v>
      </c>
      <c r="CH1449">
        <v>25</v>
      </c>
      <c r="CI1449">
        <v>0</v>
      </c>
      <c r="CJ1449">
        <v>20</v>
      </c>
      <c r="CK1449">
        <v>0</v>
      </c>
      <c r="CL1449">
        <v>20</v>
      </c>
      <c r="CM1449">
        <v>15</v>
      </c>
      <c r="CN1449">
        <v>0</v>
      </c>
      <c r="CO1449">
        <v>10</v>
      </c>
      <c r="CP1449">
        <v>10</v>
      </c>
      <c r="CQ1449">
        <v>10</v>
      </c>
      <c r="CR1449">
        <v>0</v>
      </c>
      <c r="CS1449">
        <v>0</v>
      </c>
      <c r="CT1449">
        <v>0</v>
      </c>
      <c r="CU1449">
        <v>40</v>
      </c>
      <c r="CV1449">
        <v>0</v>
      </c>
      <c r="CW1449">
        <v>0</v>
      </c>
      <c r="CX1449">
        <v>20</v>
      </c>
      <c r="CY1449">
        <v>0</v>
      </c>
      <c r="CZ1449">
        <v>0</v>
      </c>
      <c r="DA1449">
        <v>0</v>
      </c>
      <c r="DB1449">
        <v>10</v>
      </c>
      <c r="DC1449">
        <v>15</v>
      </c>
      <c r="DD1449">
        <v>0</v>
      </c>
      <c r="DE1449">
        <v>15</v>
      </c>
      <c r="DF1449">
        <v>10</v>
      </c>
      <c r="DG1449">
        <v>10</v>
      </c>
      <c r="DH1449">
        <v>10</v>
      </c>
      <c r="DI1449">
        <v>0</v>
      </c>
      <c r="DJ1449">
        <v>0</v>
      </c>
      <c r="DK1449">
        <v>25</v>
      </c>
      <c r="DL1449">
        <v>0</v>
      </c>
      <c r="DM1449">
        <v>10</v>
      </c>
      <c r="DN1449">
        <v>0</v>
      </c>
      <c r="DO1449">
        <v>0</v>
      </c>
      <c r="DP1449">
        <v>0</v>
      </c>
      <c r="DQ1449">
        <v>20</v>
      </c>
      <c r="DR1449">
        <v>10</v>
      </c>
      <c r="DS1449">
        <v>0</v>
      </c>
      <c r="DT1449">
        <v>20</v>
      </c>
      <c r="DU1449">
        <v>10</v>
      </c>
      <c r="DV1449">
        <v>0</v>
      </c>
      <c r="DW1449">
        <v>0</v>
      </c>
      <c r="DX1449">
        <v>20</v>
      </c>
      <c r="DY1449">
        <v>10</v>
      </c>
      <c r="DZ1449">
        <v>10</v>
      </c>
      <c r="EA1449">
        <v>0</v>
      </c>
      <c r="EB1449">
        <v>0</v>
      </c>
      <c r="EC1449">
        <v>25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15</v>
      </c>
      <c r="EJ1449">
        <v>0</v>
      </c>
      <c r="EK1449">
        <v>0</v>
      </c>
      <c r="EL1449">
        <v>15</v>
      </c>
      <c r="EM1449">
        <v>0</v>
      </c>
      <c r="EN1449">
        <v>0</v>
      </c>
      <c r="EO1449">
        <v>45</v>
      </c>
      <c r="EP1449">
        <v>0</v>
      </c>
    </row>
    <row r="1450" spans="1:146" x14ac:dyDescent="0.35">
      <c r="A1450">
        <v>1450</v>
      </c>
      <c r="B1450" t="s">
        <v>1022</v>
      </c>
      <c r="C1450" t="s">
        <v>1023</v>
      </c>
      <c r="D1450" t="s">
        <v>154</v>
      </c>
      <c r="E1450" t="s">
        <v>1282</v>
      </c>
      <c r="F1450">
        <v>75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10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</row>
    <row r="1451" spans="1:146" x14ac:dyDescent="0.35">
      <c r="A1451">
        <v>1451</v>
      </c>
      <c r="B1451" t="s">
        <v>1022</v>
      </c>
      <c r="C1451" t="s">
        <v>1023</v>
      </c>
      <c r="D1451" t="s">
        <v>154</v>
      </c>
      <c r="E1451" t="s">
        <v>1283</v>
      </c>
      <c r="F1451">
        <v>240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20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10</v>
      </c>
      <c r="BM1451">
        <v>0</v>
      </c>
      <c r="BN1451">
        <v>0</v>
      </c>
      <c r="BO1451">
        <v>0</v>
      </c>
      <c r="BP1451">
        <v>0</v>
      </c>
      <c r="BQ1451">
        <v>10</v>
      </c>
      <c r="BR1451">
        <v>0</v>
      </c>
      <c r="BS1451">
        <v>0</v>
      </c>
      <c r="BT1451">
        <v>0</v>
      </c>
      <c r="BU1451">
        <v>10</v>
      </c>
      <c r="BV1451">
        <v>10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10</v>
      </c>
      <c r="DH1451">
        <v>35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10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10</v>
      </c>
      <c r="EA1451">
        <v>0</v>
      </c>
      <c r="EB1451">
        <v>10</v>
      </c>
      <c r="EC1451">
        <v>0</v>
      </c>
      <c r="ED1451">
        <v>0</v>
      </c>
      <c r="EE1451">
        <v>10</v>
      </c>
      <c r="EF1451">
        <v>0</v>
      </c>
      <c r="EG1451">
        <v>0</v>
      </c>
      <c r="EH1451">
        <v>0</v>
      </c>
      <c r="EI1451">
        <v>20</v>
      </c>
      <c r="EJ1451">
        <v>25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</row>
    <row r="1452" spans="1:146" x14ac:dyDescent="0.35">
      <c r="A1452">
        <v>1452</v>
      </c>
      <c r="B1452" t="s">
        <v>1022</v>
      </c>
      <c r="C1452" t="s">
        <v>1023</v>
      </c>
      <c r="D1452" t="s">
        <v>154</v>
      </c>
      <c r="E1452" t="s">
        <v>1284</v>
      </c>
      <c r="F1452">
        <v>450</v>
      </c>
      <c r="G1452">
        <v>0</v>
      </c>
      <c r="H1452">
        <v>0</v>
      </c>
      <c r="I1452">
        <v>10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10</v>
      </c>
      <c r="U1452">
        <v>10</v>
      </c>
      <c r="V1452">
        <v>0</v>
      </c>
      <c r="W1452">
        <v>0</v>
      </c>
      <c r="X1452">
        <v>0</v>
      </c>
      <c r="Y1452">
        <v>0</v>
      </c>
      <c r="Z1452">
        <v>10</v>
      </c>
      <c r="AA1452">
        <v>0</v>
      </c>
      <c r="AB1452">
        <v>10</v>
      </c>
      <c r="AC1452">
        <v>0</v>
      </c>
      <c r="AD1452">
        <v>10</v>
      </c>
      <c r="AE1452">
        <v>0</v>
      </c>
      <c r="AF1452">
        <v>10</v>
      </c>
      <c r="AG1452">
        <v>0</v>
      </c>
      <c r="AH1452">
        <v>10</v>
      </c>
      <c r="AI1452">
        <v>0</v>
      </c>
      <c r="AJ1452">
        <v>10</v>
      </c>
      <c r="AK1452">
        <v>0</v>
      </c>
      <c r="AL1452">
        <v>0</v>
      </c>
      <c r="AM1452">
        <v>10</v>
      </c>
      <c r="AN1452">
        <v>10</v>
      </c>
      <c r="AO1452">
        <v>0</v>
      </c>
      <c r="AP1452">
        <v>20</v>
      </c>
      <c r="AQ1452">
        <v>0</v>
      </c>
      <c r="AR1452">
        <v>0</v>
      </c>
      <c r="AS1452">
        <v>0</v>
      </c>
      <c r="AT1452">
        <v>20</v>
      </c>
      <c r="AU1452">
        <v>0</v>
      </c>
      <c r="AV1452">
        <v>0</v>
      </c>
      <c r="AW1452">
        <v>0</v>
      </c>
      <c r="AX1452">
        <v>0</v>
      </c>
      <c r="AY1452">
        <v>10</v>
      </c>
      <c r="AZ1452">
        <v>10</v>
      </c>
      <c r="BA1452">
        <v>10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10</v>
      </c>
      <c r="BO1452">
        <v>10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10</v>
      </c>
      <c r="BX1452">
        <v>10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10</v>
      </c>
      <c r="CE1452">
        <v>0</v>
      </c>
      <c r="CF1452">
        <v>0</v>
      </c>
      <c r="CG1452">
        <v>0</v>
      </c>
      <c r="CH1452">
        <v>10</v>
      </c>
      <c r="CI1452">
        <v>20</v>
      </c>
      <c r="CJ1452">
        <v>10</v>
      </c>
      <c r="CK1452">
        <v>0</v>
      </c>
      <c r="CL1452">
        <v>10</v>
      </c>
      <c r="CM1452">
        <v>0</v>
      </c>
      <c r="CN1452">
        <v>0</v>
      </c>
      <c r="CO1452">
        <v>10</v>
      </c>
      <c r="CP1452">
        <v>10</v>
      </c>
      <c r="CQ1452">
        <v>15</v>
      </c>
      <c r="CR1452">
        <v>0</v>
      </c>
      <c r="CS1452">
        <v>0</v>
      </c>
      <c r="CT1452">
        <v>25</v>
      </c>
      <c r="CU1452">
        <v>10</v>
      </c>
      <c r="CV1452">
        <v>0</v>
      </c>
      <c r="CW1452">
        <v>0</v>
      </c>
      <c r="CX1452">
        <v>0</v>
      </c>
      <c r="CY1452">
        <v>10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10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10</v>
      </c>
      <c r="DP1452">
        <v>0</v>
      </c>
      <c r="DQ1452">
        <v>0</v>
      </c>
      <c r="DR1452">
        <v>0</v>
      </c>
      <c r="DS1452">
        <v>10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10</v>
      </c>
      <c r="ED1452">
        <v>0</v>
      </c>
      <c r="EE1452">
        <v>0</v>
      </c>
      <c r="EF1452">
        <v>10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25</v>
      </c>
      <c r="EP1452">
        <v>0</v>
      </c>
    </row>
    <row r="1453" spans="1:146" x14ac:dyDescent="0.35">
      <c r="A1453">
        <v>1453</v>
      </c>
      <c r="B1453" t="s">
        <v>1022</v>
      </c>
      <c r="C1453" t="s">
        <v>1023</v>
      </c>
      <c r="D1453" t="s">
        <v>154</v>
      </c>
      <c r="E1453" t="s">
        <v>1285</v>
      </c>
      <c r="F1453" s="1">
        <v>3525</v>
      </c>
      <c r="G1453">
        <v>0</v>
      </c>
      <c r="H1453">
        <v>40</v>
      </c>
      <c r="I1453">
        <v>0</v>
      </c>
      <c r="J1453">
        <v>10</v>
      </c>
      <c r="K1453">
        <v>20</v>
      </c>
      <c r="L1453">
        <v>0</v>
      </c>
      <c r="M1453">
        <v>0</v>
      </c>
      <c r="N1453">
        <v>15</v>
      </c>
      <c r="O1453">
        <v>20</v>
      </c>
      <c r="P1453">
        <v>15</v>
      </c>
      <c r="Q1453">
        <v>80</v>
      </c>
      <c r="R1453">
        <v>25</v>
      </c>
      <c r="S1453">
        <v>10</v>
      </c>
      <c r="T1453">
        <v>85</v>
      </c>
      <c r="U1453">
        <v>25</v>
      </c>
      <c r="V1453">
        <v>10</v>
      </c>
      <c r="W1453">
        <v>0</v>
      </c>
      <c r="X1453">
        <v>50</v>
      </c>
      <c r="Y1453">
        <v>195</v>
      </c>
      <c r="Z1453">
        <v>0</v>
      </c>
      <c r="AA1453">
        <v>25</v>
      </c>
      <c r="AB1453">
        <v>0</v>
      </c>
      <c r="AC1453">
        <v>20</v>
      </c>
      <c r="AD1453">
        <v>0</v>
      </c>
      <c r="AE1453">
        <v>20</v>
      </c>
      <c r="AF1453">
        <v>10</v>
      </c>
      <c r="AG1453">
        <v>50</v>
      </c>
      <c r="AH1453">
        <v>15</v>
      </c>
      <c r="AI1453">
        <v>0</v>
      </c>
      <c r="AJ1453">
        <v>0</v>
      </c>
      <c r="AK1453">
        <v>0</v>
      </c>
      <c r="AL1453">
        <v>60</v>
      </c>
      <c r="AM1453">
        <v>0</v>
      </c>
      <c r="AN1453">
        <v>180</v>
      </c>
      <c r="AO1453">
        <v>10</v>
      </c>
      <c r="AP1453">
        <v>0</v>
      </c>
      <c r="AQ1453">
        <v>0</v>
      </c>
      <c r="AR1453">
        <v>40</v>
      </c>
      <c r="AS1453">
        <v>60</v>
      </c>
      <c r="AT1453">
        <v>25</v>
      </c>
      <c r="AU1453">
        <v>20</v>
      </c>
      <c r="AV1453">
        <v>0</v>
      </c>
      <c r="AW1453">
        <v>15</v>
      </c>
      <c r="AX1453">
        <v>10</v>
      </c>
      <c r="AY1453">
        <v>0</v>
      </c>
      <c r="AZ1453">
        <v>145</v>
      </c>
      <c r="BA1453">
        <v>10</v>
      </c>
      <c r="BB1453">
        <v>0</v>
      </c>
      <c r="BC1453">
        <v>0</v>
      </c>
      <c r="BD1453">
        <v>10</v>
      </c>
      <c r="BE1453">
        <v>10</v>
      </c>
      <c r="BF1453">
        <v>30</v>
      </c>
      <c r="BG1453">
        <v>20</v>
      </c>
      <c r="BH1453">
        <v>0</v>
      </c>
      <c r="BI1453">
        <v>20</v>
      </c>
      <c r="BJ1453">
        <v>125</v>
      </c>
      <c r="BK1453">
        <v>15</v>
      </c>
      <c r="BL1453">
        <v>15</v>
      </c>
      <c r="BM1453">
        <v>10</v>
      </c>
      <c r="BN1453">
        <v>0</v>
      </c>
      <c r="BO1453">
        <v>45</v>
      </c>
      <c r="BP1453">
        <v>25</v>
      </c>
      <c r="BQ1453">
        <v>0</v>
      </c>
      <c r="BR1453">
        <v>0</v>
      </c>
      <c r="BS1453">
        <v>0</v>
      </c>
      <c r="BT1453">
        <v>10</v>
      </c>
      <c r="BU1453">
        <v>45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15</v>
      </c>
      <c r="CB1453">
        <v>80</v>
      </c>
      <c r="CC1453">
        <v>35</v>
      </c>
      <c r="CD1453">
        <v>0</v>
      </c>
      <c r="CE1453">
        <v>35</v>
      </c>
      <c r="CF1453">
        <v>20</v>
      </c>
      <c r="CG1453">
        <v>15</v>
      </c>
      <c r="CH1453">
        <v>0</v>
      </c>
      <c r="CI1453">
        <v>160</v>
      </c>
      <c r="CJ1453">
        <v>195</v>
      </c>
      <c r="CK1453">
        <v>0</v>
      </c>
      <c r="CL1453">
        <v>0</v>
      </c>
      <c r="CM1453">
        <v>0</v>
      </c>
      <c r="CN1453">
        <v>10</v>
      </c>
      <c r="CO1453">
        <v>10</v>
      </c>
      <c r="CP1453">
        <v>10</v>
      </c>
      <c r="CQ1453">
        <v>10</v>
      </c>
      <c r="CR1453">
        <v>0</v>
      </c>
      <c r="CS1453">
        <v>20</v>
      </c>
      <c r="CT1453">
        <v>40</v>
      </c>
      <c r="CU1453">
        <v>25</v>
      </c>
      <c r="CV1453">
        <v>0</v>
      </c>
      <c r="CW1453">
        <v>0</v>
      </c>
      <c r="CX1453">
        <v>40</v>
      </c>
      <c r="CY1453">
        <v>15</v>
      </c>
      <c r="CZ1453">
        <v>0</v>
      </c>
      <c r="DA1453">
        <v>0</v>
      </c>
      <c r="DB1453">
        <v>0</v>
      </c>
      <c r="DC1453">
        <v>10</v>
      </c>
      <c r="DD1453">
        <v>15</v>
      </c>
      <c r="DE1453">
        <v>30</v>
      </c>
      <c r="DF1453">
        <v>15</v>
      </c>
      <c r="DG1453">
        <v>0</v>
      </c>
      <c r="DH1453">
        <v>55</v>
      </c>
      <c r="DI1453">
        <v>0</v>
      </c>
      <c r="DJ1453">
        <v>95</v>
      </c>
      <c r="DK1453">
        <v>20</v>
      </c>
      <c r="DL1453">
        <v>15</v>
      </c>
      <c r="DM1453">
        <v>20</v>
      </c>
      <c r="DN1453">
        <v>0</v>
      </c>
      <c r="DO1453">
        <v>0</v>
      </c>
      <c r="DP1453">
        <v>10</v>
      </c>
      <c r="DQ1453">
        <v>20</v>
      </c>
      <c r="DR1453">
        <v>20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50</v>
      </c>
      <c r="DY1453">
        <v>25</v>
      </c>
      <c r="DZ1453">
        <v>65</v>
      </c>
      <c r="EA1453">
        <v>110</v>
      </c>
      <c r="EB1453">
        <v>20</v>
      </c>
      <c r="EC1453">
        <v>90</v>
      </c>
      <c r="ED1453">
        <v>15</v>
      </c>
      <c r="EE1453">
        <v>40</v>
      </c>
      <c r="EF1453">
        <v>10</v>
      </c>
      <c r="EG1453">
        <v>10</v>
      </c>
      <c r="EH1453">
        <v>45</v>
      </c>
      <c r="EI1453">
        <v>50</v>
      </c>
      <c r="EJ1453">
        <v>0</v>
      </c>
      <c r="EK1453">
        <v>10</v>
      </c>
      <c r="EL1453">
        <v>10</v>
      </c>
      <c r="EM1453">
        <v>0</v>
      </c>
      <c r="EN1453">
        <v>0</v>
      </c>
      <c r="EO1453">
        <v>125</v>
      </c>
      <c r="EP1453">
        <v>15</v>
      </c>
    </row>
    <row r="1454" spans="1:146" x14ac:dyDescent="0.35">
      <c r="A1454">
        <v>1454</v>
      </c>
      <c r="B1454" t="s">
        <v>1022</v>
      </c>
      <c r="C1454" t="s">
        <v>1023</v>
      </c>
      <c r="D1454" t="s">
        <v>154</v>
      </c>
      <c r="E1454" t="s">
        <v>1286</v>
      </c>
      <c r="F1454">
        <v>470</v>
      </c>
      <c r="G1454">
        <v>0</v>
      </c>
      <c r="H1454">
        <v>10</v>
      </c>
      <c r="I1454">
        <v>0</v>
      </c>
      <c r="J1454">
        <v>0</v>
      </c>
      <c r="K1454">
        <v>0</v>
      </c>
      <c r="L1454">
        <v>15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10</v>
      </c>
      <c r="AC1454">
        <v>0</v>
      </c>
      <c r="AD1454">
        <v>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10</v>
      </c>
      <c r="AN1454">
        <v>0</v>
      </c>
      <c r="AO1454">
        <v>0</v>
      </c>
      <c r="AP1454">
        <v>0</v>
      </c>
      <c r="AQ1454">
        <v>0</v>
      </c>
      <c r="AR1454">
        <v>25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15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15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10</v>
      </c>
      <c r="BW1454">
        <v>0</v>
      </c>
      <c r="BX1454">
        <v>0</v>
      </c>
      <c r="BY1454">
        <v>0</v>
      </c>
      <c r="BZ1454">
        <v>10</v>
      </c>
      <c r="CA1454">
        <v>0</v>
      </c>
      <c r="CB1454">
        <v>30</v>
      </c>
      <c r="CC1454">
        <v>0</v>
      </c>
      <c r="CD1454">
        <v>0</v>
      </c>
      <c r="CE1454">
        <v>0</v>
      </c>
      <c r="CF1454">
        <v>10</v>
      </c>
      <c r="CG1454">
        <v>10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10</v>
      </c>
      <c r="CU1454">
        <v>10</v>
      </c>
      <c r="CV1454">
        <v>10</v>
      </c>
      <c r="CW1454">
        <v>10</v>
      </c>
      <c r="CX1454">
        <v>15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15</v>
      </c>
      <c r="DI1454">
        <v>0</v>
      </c>
      <c r="DJ1454">
        <v>0</v>
      </c>
      <c r="DK1454">
        <v>0</v>
      </c>
      <c r="DL1454">
        <v>10</v>
      </c>
      <c r="DM1454">
        <v>10</v>
      </c>
      <c r="DN1454">
        <v>0</v>
      </c>
      <c r="DO1454">
        <v>10</v>
      </c>
      <c r="DP1454">
        <v>20</v>
      </c>
      <c r="DQ1454">
        <v>10</v>
      </c>
      <c r="DR1454">
        <v>15</v>
      </c>
      <c r="DS1454">
        <v>0</v>
      </c>
      <c r="DT1454">
        <v>0</v>
      </c>
      <c r="DU1454">
        <v>0</v>
      </c>
      <c r="DV1454">
        <v>10</v>
      </c>
      <c r="DW1454">
        <v>0</v>
      </c>
      <c r="DX1454">
        <v>0</v>
      </c>
      <c r="DY1454">
        <v>0</v>
      </c>
      <c r="DZ1454">
        <v>0</v>
      </c>
      <c r="EA1454">
        <v>15</v>
      </c>
      <c r="EB1454">
        <v>0</v>
      </c>
      <c r="EC1454">
        <v>10</v>
      </c>
      <c r="ED1454">
        <v>0</v>
      </c>
      <c r="EE1454">
        <v>10</v>
      </c>
      <c r="EF1454">
        <v>10</v>
      </c>
      <c r="EG1454">
        <v>0</v>
      </c>
      <c r="EH1454">
        <v>30</v>
      </c>
      <c r="EI1454">
        <v>35</v>
      </c>
      <c r="EJ1454">
        <v>0</v>
      </c>
      <c r="EK1454">
        <v>10</v>
      </c>
      <c r="EL1454">
        <v>0</v>
      </c>
      <c r="EM1454">
        <v>0</v>
      </c>
      <c r="EN1454">
        <v>0</v>
      </c>
      <c r="EO1454">
        <v>0</v>
      </c>
      <c r="EP1454">
        <v>0</v>
      </c>
    </row>
    <row r="1455" spans="1:146" x14ac:dyDescent="0.35">
      <c r="A1455">
        <v>1455</v>
      </c>
      <c r="B1455" t="s">
        <v>1022</v>
      </c>
      <c r="C1455" t="s">
        <v>1023</v>
      </c>
      <c r="D1455" t="s">
        <v>154</v>
      </c>
      <c r="E1455" t="s">
        <v>1287</v>
      </c>
      <c r="F1455" s="1">
        <v>20215</v>
      </c>
      <c r="G1455">
        <v>180</v>
      </c>
      <c r="H1455">
        <v>305</v>
      </c>
      <c r="I1455">
        <v>70</v>
      </c>
      <c r="J1455">
        <v>75</v>
      </c>
      <c r="K1455">
        <v>145</v>
      </c>
      <c r="L1455">
        <v>70</v>
      </c>
      <c r="M1455">
        <v>80</v>
      </c>
      <c r="N1455">
        <v>55</v>
      </c>
      <c r="O1455">
        <v>85</v>
      </c>
      <c r="P1455">
        <v>55</v>
      </c>
      <c r="Q1455">
        <v>70</v>
      </c>
      <c r="R1455">
        <v>265</v>
      </c>
      <c r="S1455">
        <v>90</v>
      </c>
      <c r="T1455">
        <v>165</v>
      </c>
      <c r="U1455">
        <v>65</v>
      </c>
      <c r="V1455">
        <v>140</v>
      </c>
      <c r="W1455">
        <v>0</v>
      </c>
      <c r="X1455">
        <v>70</v>
      </c>
      <c r="Y1455">
        <v>175</v>
      </c>
      <c r="Z1455">
        <v>85</v>
      </c>
      <c r="AA1455">
        <v>80</v>
      </c>
      <c r="AB1455">
        <v>45</v>
      </c>
      <c r="AC1455">
        <v>175</v>
      </c>
      <c r="AD1455">
        <v>175</v>
      </c>
      <c r="AE1455">
        <v>250</v>
      </c>
      <c r="AF1455">
        <v>25</v>
      </c>
      <c r="AG1455">
        <v>145</v>
      </c>
      <c r="AH1455">
        <v>65</v>
      </c>
      <c r="AI1455">
        <v>25</v>
      </c>
      <c r="AJ1455">
        <v>35</v>
      </c>
      <c r="AK1455">
        <v>170</v>
      </c>
      <c r="AL1455">
        <v>255</v>
      </c>
      <c r="AM1455">
        <v>240</v>
      </c>
      <c r="AN1455">
        <v>260</v>
      </c>
      <c r="AO1455">
        <v>80</v>
      </c>
      <c r="AP1455">
        <v>115</v>
      </c>
      <c r="AQ1455">
        <v>75</v>
      </c>
      <c r="AR1455">
        <v>370</v>
      </c>
      <c r="AS1455">
        <v>160</v>
      </c>
      <c r="AT1455">
        <v>115</v>
      </c>
      <c r="AU1455">
        <v>45</v>
      </c>
      <c r="AV1455">
        <v>80</v>
      </c>
      <c r="AW1455">
        <v>100</v>
      </c>
      <c r="AX1455">
        <v>55</v>
      </c>
      <c r="AY1455">
        <v>35</v>
      </c>
      <c r="AZ1455">
        <v>225</v>
      </c>
      <c r="BA1455">
        <v>80</v>
      </c>
      <c r="BB1455">
        <v>115</v>
      </c>
      <c r="BC1455">
        <v>130</v>
      </c>
      <c r="BD1455">
        <v>75</v>
      </c>
      <c r="BE1455">
        <v>130</v>
      </c>
      <c r="BF1455">
        <v>170</v>
      </c>
      <c r="BG1455">
        <v>90</v>
      </c>
      <c r="BH1455">
        <v>100</v>
      </c>
      <c r="BI1455">
        <v>85</v>
      </c>
      <c r="BJ1455">
        <v>70</v>
      </c>
      <c r="BK1455">
        <v>95</v>
      </c>
      <c r="BL1455">
        <v>100</v>
      </c>
      <c r="BM1455">
        <v>200</v>
      </c>
      <c r="BN1455">
        <v>50</v>
      </c>
      <c r="BO1455">
        <v>65</v>
      </c>
      <c r="BP1455">
        <v>250</v>
      </c>
      <c r="BQ1455">
        <v>140</v>
      </c>
      <c r="BR1455">
        <v>140</v>
      </c>
      <c r="BS1455">
        <v>10</v>
      </c>
      <c r="BT1455">
        <v>120</v>
      </c>
      <c r="BU1455">
        <v>295</v>
      </c>
      <c r="BV1455">
        <v>30</v>
      </c>
      <c r="BW1455">
        <v>30</v>
      </c>
      <c r="BX1455">
        <v>50</v>
      </c>
      <c r="BY1455">
        <v>70</v>
      </c>
      <c r="BZ1455">
        <v>100</v>
      </c>
      <c r="CA1455">
        <v>140</v>
      </c>
      <c r="CB1455" s="1">
        <v>1005</v>
      </c>
      <c r="CC1455">
        <v>65</v>
      </c>
      <c r="CD1455">
        <v>45</v>
      </c>
      <c r="CE1455">
        <v>145</v>
      </c>
      <c r="CF1455">
        <v>170</v>
      </c>
      <c r="CG1455">
        <v>160</v>
      </c>
      <c r="CH1455">
        <v>155</v>
      </c>
      <c r="CI1455">
        <v>135</v>
      </c>
      <c r="CJ1455">
        <v>250</v>
      </c>
      <c r="CK1455">
        <v>100</v>
      </c>
      <c r="CL1455">
        <v>190</v>
      </c>
      <c r="CM1455">
        <v>145</v>
      </c>
      <c r="CN1455">
        <v>20</v>
      </c>
      <c r="CO1455">
        <v>140</v>
      </c>
      <c r="CP1455">
        <v>285</v>
      </c>
      <c r="CQ1455">
        <v>100</v>
      </c>
      <c r="CR1455">
        <v>125</v>
      </c>
      <c r="CS1455">
        <v>135</v>
      </c>
      <c r="CT1455">
        <v>210</v>
      </c>
      <c r="CU1455">
        <v>215</v>
      </c>
      <c r="CV1455">
        <v>130</v>
      </c>
      <c r="CW1455">
        <v>50</v>
      </c>
      <c r="CX1455">
        <v>330</v>
      </c>
      <c r="CY1455">
        <v>70</v>
      </c>
      <c r="CZ1455">
        <v>45</v>
      </c>
      <c r="DA1455">
        <v>125</v>
      </c>
      <c r="DB1455">
        <v>40</v>
      </c>
      <c r="DC1455">
        <v>80</v>
      </c>
      <c r="DD1455">
        <v>125</v>
      </c>
      <c r="DE1455">
        <v>160</v>
      </c>
      <c r="DF1455">
        <v>90</v>
      </c>
      <c r="DG1455">
        <v>45</v>
      </c>
      <c r="DH1455">
        <v>870</v>
      </c>
      <c r="DI1455">
        <v>30</v>
      </c>
      <c r="DJ1455">
        <v>35</v>
      </c>
      <c r="DK1455">
        <v>225</v>
      </c>
      <c r="DL1455">
        <v>270</v>
      </c>
      <c r="DM1455">
        <v>185</v>
      </c>
      <c r="DN1455">
        <v>40</v>
      </c>
      <c r="DO1455">
        <v>85</v>
      </c>
      <c r="DP1455">
        <v>100</v>
      </c>
      <c r="DQ1455">
        <v>170</v>
      </c>
      <c r="DR1455">
        <v>135</v>
      </c>
      <c r="DS1455">
        <v>135</v>
      </c>
      <c r="DT1455">
        <v>100</v>
      </c>
      <c r="DU1455">
        <v>110</v>
      </c>
      <c r="DV1455">
        <v>60</v>
      </c>
      <c r="DW1455">
        <v>10</v>
      </c>
      <c r="DX1455">
        <v>200</v>
      </c>
      <c r="DY1455">
        <v>585</v>
      </c>
      <c r="DZ1455">
        <v>475</v>
      </c>
      <c r="EA1455">
        <v>495</v>
      </c>
      <c r="EB1455">
        <v>50</v>
      </c>
      <c r="EC1455">
        <v>175</v>
      </c>
      <c r="ED1455">
        <v>95</v>
      </c>
      <c r="EE1455">
        <v>280</v>
      </c>
      <c r="EF1455">
        <v>160</v>
      </c>
      <c r="EG1455">
        <v>55</v>
      </c>
      <c r="EH1455">
        <v>135</v>
      </c>
      <c r="EI1455">
        <v>625</v>
      </c>
      <c r="EJ1455">
        <v>50</v>
      </c>
      <c r="EK1455">
        <v>95</v>
      </c>
      <c r="EL1455">
        <v>105</v>
      </c>
      <c r="EM1455">
        <v>45</v>
      </c>
      <c r="EN1455">
        <v>70</v>
      </c>
      <c r="EO1455">
        <v>225</v>
      </c>
      <c r="EP1455">
        <v>90</v>
      </c>
    </row>
    <row r="1456" spans="1:146" x14ac:dyDescent="0.35">
      <c r="A1456">
        <v>1456</v>
      </c>
      <c r="B1456" t="s">
        <v>1022</v>
      </c>
      <c r="C1456" t="s">
        <v>1023</v>
      </c>
      <c r="D1456" t="s">
        <v>154</v>
      </c>
      <c r="E1456" t="s">
        <v>1288</v>
      </c>
      <c r="F1456" s="1">
        <v>6165</v>
      </c>
      <c r="G1456">
        <v>25</v>
      </c>
      <c r="H1456">
        <v>30</v>
      </c>
      <c r="I1456">
        <v>0</v>
      </c>
      <c r="J1456">
        <v>0</v>
      </c>
      <c r="K1456">
        <v>20</v>
      </c>
      <c r="L1456">
        <v>10</v>
      </c>
      <c r="M1456">
        <v>10</v>
      </c>
      <c r="N1456">
        <v>15</v>
      </c>
      <c r="O1456">
        <v>45</v>
      </c>
      <c r="P1456">
        <v>0</v>
      </c>
      <c r="Q1456">
        <v>135</v>
      </c>
      <c r="R1456">
        <v>125</v>
      </c>
      <c r="S1456">
        <v>25</v>
      </c>
      <c r="T1456">
        <v>225</v>
      </c>
      <c r="U1456">
        <v>10</v>
      </c>
      <c r="V1456">
        <v>55</v>
      </c>
      <c r="W1456">
        <v>0</v>
      </c>
      <c r="X1456">
        <v>10</v>
      </c>
      <c r="Y1456">
        <v>200</v>
      </c>
      <c r="Z1456">
        <v>0</v>
      </c>
      <c r="AA1456">
        <v>40</v>
      </c>
      <c r="AB1456">
        <v>10</v>
      </c>
      <c r="AC1456">
        <v>15</v>
      </c>
      <c r="AD1456">
        <v>10</v>
      </c>
      <c r="AE1456">
        <v>50</v>
      </c>
      <c r="AF1456">
        <v>40</v>
      </c>
      <c r="AG1456">
        <v>80</v>
      </c>
      <c r="AH1456">
        <v>35</v>
      </c>
      <c r="AI1456">
        <v>0</v>
      </c>
      <c r="AJ1456">
        <v>25</v>
      </c>
      <c r="AK1456">
        <v>20</v>
      </c>
      <c r="AL1456">
        <v>60</v>
      </c>
      <c r="AM1456">
        <v>45</v>
      </c>
      <c r="AN1456">
        <v>250</v>
      </c>
      <c r="AO1456">
        <v>0</v>
      </c>
      <c r="AP1456">
        <v>25</v>
      </c>
      <c r="AQ1456">
        <v>15</v>
      </c>
      <c r="AR1456">
        <v>145</v>
      </c>
      <c r="AS1456">
        <v>35</v>
      </c>
      <c r="AT1456">
        <v>30</v>
      </c>
      <c r="AU1456">
        <v>20</v>
      </c>
      <c r="AV1456">
        <v>15</v>
      </c>
      <c r="AW1456">
        <v>25</v>
      </c>
      <c r="AX1456">
        <v>0</v>
      </c>
      <c r="AY1456">
        <v>0</v>
      </c>
      <c r="AZ1456">
        <v>330</v>
      </c>
      <c r="BA1456">
        <v>0</v>
      </c>
      <c r="BB1456">
        <v>0</v>
      </c>
      <c r="BC1456">
        <v>20</v>
      </c>
      <c r="BD1456">
        <v>10</v>
      </c>
      <c r="BE1456">
        <v>20</v>
      </c>
      <c r="BF1456">
        <v>85</v>
      </c>
      <c r="BG1456">
        <v>15</v>
      </c>
      <c r="BH1456">
        <v>40</v>
      </c>
      <c r="BI1456">
        <v>0</v>
      </c>
      <c r="BJ1456">
        <v>85</v>
      </c>
      <c r="BK1456">
        <v>10</v>
      </c>
      <c r="BL1456">
        <v>45</v>
      </c>
      <c r="BM1456">
        <v>60</v>
      </c>
      <c r="BN1456">
        <v>10</v>
      </c>
      <c r="BO1456">
        <v>55</v>
      </c>
      <c r="BP1456">
        <v>20</v>
      </c>
      <c r="BQ1456">
        <v>10</v>
      </c>
      <c r="BR1456">
        <v>55</v>
      </c>
      <c r="BS1456">
        <v>0</v>
      </c>
      <c r="BT1456">
        <v>55</v>
      </c>
      <c r="BU1456">
        <v>50</v>
      </c>
      <c r="BV1456">
        <v>10</v>
      </c>
      <c r="BW1456">
        <v>0</v>
      </c>
      <c r="BX1456">
        <v>10</v>
      </c>
      <c r="BY1456">
        <v>0</v>
      </c>
      <c r="BZ1456">
        <v>10</v>
      </c>
      <c r="CA1456">
        <v>15</v>
      </c>
      <c r="CB1456">
        <v>225</v>
      </c>
      <c r="CC1456">
        <v>10</v>
      </c>
      <c r="CD1456">
        <v>10</v>
      </c>
      <c r="CE1456">
        <v>20</v>
      </c>
      <c r="CF1456">
        <v>10</v>
      </c>
      <c r="CG1456">
        <v>130</v>
      </c>
      <c r="CH1456">
        <v>25</v>
      </c>
      <c r="CI1456">
        <v>140</v>
      </c>
      <c r="CJ1456">
        <v>170</v>
      </c>
      <c r="CK1456">
        <v>30</v>
      </c>
      <c r="CL1456">
        <v>25</v>
      </c>
      <c r="CM1456">
        <v>50</v>
      </c>
      <c r="CN1456">
        <v>0</v>
      </c>
      <c r="CO1456">
        <v>10</v>
      </c>
      <c r="CP1456">
        <v>30</v>
      </c>
      <c r="CQ1456">
        <v>10</v>
      </c>
      <c r="CR1456">
        <v>25</v>
      </c>
      <c r="CS1456">
        <v>75</v>
      </c>
      <c r="CT1456">
        <v>65</v>
      </c>
      <c r="CU1456">
        <v>65</v>
      </c>
      <c r="CV1456">
        <v>10</v>
      </c>
      <c r="CW1456">
        <v>0</v>
      </c>
      <c r="CX1456">
        <v>90</v>
      </c>
      <c r="CY1456">
        <v>35</v>
      </c>
      <c r="CZ1456">
        <v>15</v>
      </c>
      <c r="DA1456">
        <v>30</v>
      </c>
      <c r="DB1456">
        <v>0</v>
      </c>
      <c r="DC1456">
        <v>15</v>
      </c>
      <c r="DD1456">
        <v>35</v>
      </c>
      <c r="DE1456">
        <v>85</v>
      </c>
      <c r="DF1456">
        <v>0</v>
      </c>
      <c r="DG1456">
        <v>10</v>
      </c>
      <c r="DH1456">
        <v>140</v>
      </c>
      <c r="DI1456">
        <v>0</v>
      </c>
      <c r="DJ1456">
        <v>70</v>
      </c>
      <c r="DK1456">
        <v>140</v>
      </c>
      <c r="DL1456">
        <v>45</v>
      </c>
      <c r="DM1456">
        <v>10</v>
      </c>
      <c r="DN1456">
        <v>20</v>
      </c>
      <c r="DO1456">
        <v>0</v>
      </c>
      <c r="DP1456">
        <v>20</v>
      </c>
      <c r="DQ1456">
        <v>70</v>
      </c>
      <c r="DR1456">
        <v>0</v>
      </c>
      <c r="DS1456">
        <v>10</v>
      </c>
      <c r="DT1456">
        <v>75</v>
      </c>
      <c r="DU1456">
        <v>35</v>
      </c>
      <c r="DV1456">
        <v>20</v>
      </c>
      <c r="DW1456">
        <v>0</v>
      </c>
      <c r="DX1456">
        <v>30</v>
      </c>
      <c r="DY1456">
        <v>30</v>
      </c>
      <c r="DZ1456">
        <v>185</v>
      </c>
      <c r="EA1456">
        <v>185</v>
      </c>
      <c r="EB1456">
        <v>10</v>
      </c>
      <c r="EC1456">
        <v>165</v>
      </c>
      <c r="ED1456">
        <v>30</v>
      </c>
      <c r="EE1456">
        <v>40</v>
      </c>
      <c r="EF1456">
        <v>50</v>
      </c>
      <c r="EG1456">
        <v>0</v>
      </c>
      <c r="EH1456">
        <v>15</v>
      </c>
      <c r="EI1456">
        <v>155</v>
      </c>
      <c r="EJ1456">
        <v>10</v>
      </c>
      <c r="EK1456">
        <v>10</v>
      </c>
      <c r="EL1456">
        <v>40</v>
      </c>
      <c r="EM1456">
        <v>10</v>
      </c>
      <c r="EN1456">
        <v>10</v>
      </c>
      <c r="EO1456">
        <v>175</v>
      </c>
      <c r="EP1456">
        <v>35</v>
      </c>
    </row>
    <row r="1457" spans="1:146" x14ac:dyDescent="0.35">
      <c r="A1457">
        <v>1457</v>
      </c>
      <c r="B1457" t="s">
        <v>1022</v>
      </c>
      <c r="C1457" t="s">
        <v>1023</v>
      </c>
      <c r="D1457" t="s">
        <v>154</v>
      </c>
      <c r="E1457" t="s">
        <v>1289</v>
      </c>
      <c r="F1457" s="1">
        <v>20315</v>
      </c>
      <c r="G1457">
        <v>235</v>
      </c>
      <c r="H1457">
        <v>220</v>
      </c>
      <c r="I1457">
        <v>75</v>
      </c>
      <c r="J1457">
        <v>70</v>
      </c>
      <c r="K1457">
        <v>110</v>
      </c>
      <c r="L1457">
        <v>35</v>
      </c>
      <c r="M1457">
        <v>85</v>
      </c>
      <c r="N1457">
        <v>95</v>
      </c>
      <c r="O1457">
        <v>65</v>
      </c>
      <c r="P1457">
        <v>15</v>
      </c>
      <c r="Q1457">
        <v>80</v>
      </c>
      <c r="R1457">
        <v>350</v>
      </c>
      <c r="S1457">
        <v>90</v>
      </c>
      <c r="T1457">
        <v>460</v>
      </c>
      <c r="U1457">
        <v>45</v>
      </c>
      <c r="V1457">
        <v>70</v>
      </c>
      <c r="W1457">
        <v>10</v>
      </c>
      <c r="X1457">
        <v>60</v>
      </c>
      <c r="Y1457">
        <v>300</v>
      </c>
      <c r="Z1457">
        <v>30</v>
      </c>
      <c r="AA1457">
        <v>80</v>
      </c>
      <c r="AB1457">
        <v>10</v>
      </c>
      <c r="AC1457">
        <v>140</v>
      </c>
      <c r="AD1457">
        <v>75</v>
      </c>
      <c r="AE1457">
        <v>160</v>
      </c>
      <c r="AF1457">
        <v>50</v>
      </c>
      <c r="AG1457">
        <v>135</v>
      </c>
      <c r="AH1457">
        <v>55</v>
      </c>
      <c r="AI1457">
        <v>35</v>
      </c>
      <c r="AJ1457">
        <v>70</v>
      </c>
      <c r="AK1457">
        <v>25</v>
      </c>
      <c r="AL1457">
        <v>340</v>
      </c>
      <c r="AM1457">
        <v>220</v>
      </c>
      <c r="AN1457">
        <v>250</v>
      </c>
      <c r="AO1457">
        <v>30</v>
      </c>
      <c r="AP1457">
        <v>110</v>
      </c>
      <c r="AQ1457">
        <v>35</v>
      </c>
      <c r="AR1457">
        <v>565</v>
      </c>
      <c r="AS1457">
        <v>125</v>
      </c>
      <c r="AT1457">
        <v>95</v>
      </c>
      <c r="AU1457">
        <v>100</v>
      </c>
      <c r="AV1457">
        <v>85</v>
      </c>
      <c r="AW1457">
        <v>75</v>
      </c>
      <c r="AX1457">
        <v>30</v>
      </c>
      <c r="AY1457">
        <v>10</v>
      </c>
      <c r="AZ1457">
        <v>730</v>
      </c>
      <c r="BA1457">
        <v>55</v>
      </c>
      <c r="BB1457">
        <v>55</v>
      </c>
      <c r="BC1457">
        <v>55</v>
      </c>
      <c r="BD1457">
        <v>55</v>
      </c>
      <c r="BE1457">
        <v>80</v>
      </c>
      <c r="BF1457">
        <v>290</v>
      </c>
      <c r="BG1457">
        <v>25</v>
      </c>
      <c r="BH1457">
        <v>40</v>
      </c>
      <c r="BI1457">
        <v>160</v>
      </c>
      <c r="BJ1457">
        <v>235</v>
      </c>
      <c r="BK1457">
        <v>65</v>
      </c>
      <c r="BL1457">
        <v>165</v>
      </c>
      <c r="BM1457">
        <v>155</v>
      </c>
      <c r="BN1457">
        <v>50</v>
      </c>
      <c r="BO1457">
        <v>50</v>
      </c>
      <c r="BP1457">
        <v>240</v>
      </c>
      <c r="BQ1457">
        <v>50</v>
      </c>
      <c r="BR1457">
        <v>180</v>
      </c>
      <c r="BS1457">
        <v>20</v>
      </c>
      <c r="BT1457">
        <v>0</v>
      </c>
      <c r="BU1457">
        <v>370</v>
      </c>
      <c r="BV1457">
        <v>55</v>
      </c>
      <c r="BW1457">
        <v>35</v>
      </c>
      <c r="BX1457">
        <v>45</v>
      </c>
      <c r="BY1457">
        <v>15</v>
      </c>
      <c r="BZ1457">
        <v>40</v>
      </c>
      <c r="CA1457">
        <v>25</v>
      </c>
      <c r="CB1457">
        <v>975</v>
      </c>
      <c r="CC1457">
        <v>75</v>
      </c>
      <c r="CD1457">
        <v>20</v>
      </c>
      <c r="CE1457">
        <v>115</v>
      </c>
      <c r="CF1457">
        <v>105</v>
      </c>
      <c r="CG1457">
        <v>270</v>
      </c>
      <c r="CH1457">
        <v>20</v>
      </c>
      <c r="CI1457">
        <v>240</v>
      </c>
      <c r="CJ1457">
        <v>730</v>
      </c>
      <c r="CK1457">
        <v>10</v>
      </c>
      <c r="CL1457">
        <v>100</v>
      </c>
      <c r="CM1457">
        <v>135</v>
      </c>
      <c r="CN1457">
        <v>65</v>
      </c>
      <c r="CO1457">
        <v>30</v>
      </c>
      <c r="CP1457">
        <v>190</v>
      </c>
      <c r="CQ1457">
        <v>25</v>
      </c>
      <c r="CR1457">
        <v>95</v>
      </c>
      <c r="CS1457">
        <v>130</v>
      </c>
      <c r="CT1457">
        <v>245</v>
      </c>
      <c r="CU1457">
        <v>185</v>
      </c>
      <c r="CV1457">
        <v>40</v>
      </c>
      <c r="CW1457">
        <v>40</v>
      </c>
      <c r="CX1457">
        <v>375</v>
      </c>
      <c r="CY1457">
        <v>75</v>
      </c>
      <c r="CZ1457">
        <v>10</v>
      </c>
      <c r="DA1457">
        <v>45</v>
      </c>
      <c r="DB1457">
        <v>10</v>
      </c>
      <c r="DC1457">
        <v>50</v>
      </c>
      <c r="DD1457">
        <v>170</v>
      </c>
      <c r="DE1457">
        <v>180</v>
      </c>
      <c r="DF1457">
        <v>55</v>
      </c>
      <c r="DG1457">
        <v>15</v>
      </c>
      <c r="DH1457" s="1">
        <v>1040</v>
      </c>
      <c r="DI1457">
        <v>25</v>
      </c>
      <c r="DJ1457">
        <v>160</v>
      </c>
      <c r="DK1457">
        <v>345</v>
      </c>
      <c r="DL1457">
        <v>140</v>
      </c>
      <c r="DM1457">
        <v>110</v>
      </c>
      <c r="DN1457">
        <v>30</v>
      </c>
      <c r="DO1457">
        <v>40</v>
      </c>
      <c r="DP1457">
        <v>65</v>
      </c>
      <c r="DQ1457">
        <v>165</v>
      </c>
      <c r="DR1457">
        <v>120</v>
      </c>
      <c r="DS1457">
        <v>65</v>
      </c>
      <c r="DT1457">
        <v>35</v>
      </c>
      <c r="DU1457">
        <v>60</v>
      </c>
      <c r="DV1457">
        <v>55</v>
      </c>
      <c r="DW1457">
        <v>30</v>
      </c>
      <c r="DX1457">
        <v>215</v>
      </c>
      <c r="DY1457">
        <v>210</v>
      </c>
      <c r="DZ1457">
        <v>570</v>
      </c>
      <c r="EA1457">
        <v>755</v>
      </c>
      <c r="EB1457">
        <v>75</v>
      </c>
      <c r="EC1457">
        <v>275</v>
      </c>
      <c r="ED1457">
        <v>145</v>
      </c>
      <c r="EE1457">
        <v>280</v>
      </c>
      <c r="EF1457">
        <v>75</v>
      </c>
      <c r="EG1457">
        <v>20</v>
      </c>
      <c r="EH1457">
        <v>245</v>
      </c>
      <c r="EI1457">
        <v>675</v>
      </c>
      <c r="EJ1457">
        <v>90</v>
      </c>
      <c r="EK1457">
        <v>50</v>
      </c>
      <c r="EL1457">
        <v>95</v>
      </c>
      <c r="EM1457">
        <v>40</v>
      </c>
      <c r="EN1457">
        <v>25</v>
      </c>
      <c r="EO1457">
        <v>380</v>
      </c>
      <c r="EP1457">
        <v>95</v>
      </c>
    </row>
    <row r="1458" spans="1:146" x14ac:dyDescent="0.35">
      <c r="A1458">
        <v>1458</v>
      </c>
      <c r="B1458" t="s">
        <v>1022</v>
      </c>
      <c r="C1458" t="s">
        <v>1023</v>
      </c>
      <c r="D1458" t="s">
        <v>154</v>
      </c>
      <c r="E1458" t="s">
        <v>1290</v>
      </c>
      <c r="F1458" s="1">
        <v>7870</v>
      </c>
      <c r="G1458">
        <v>45</v>
      </c>
      <c r="H1458">
        <v>125</v>
      </c>
      <c r="I1458">
        <v>0</v>
      </c>
      <c r="J1458">
        <v>30</v>
      </c>
      <c r="K1458">
        <v>50</v>
      </c>
      <c r="L1458">
        <v>10</v>
      </c>
      <c r="M1458">
        <v>40</v>
      </c>
      <c r="N1458">
        <v>55</v>
      </c>
      <c r="O1458">
        <v>55</v>
      </c>
      <c r="P1458">
        <v>0</v>
      </c>
      <c r="Q1458">
        <v>85</v>
      </c>
      <c r="R1458">
        <v>75</v>
      </c>
      <c r="S1458">
        <v>40</v>
      </c>
      <c r="T1458">
        <v>200</v>
      </c>
      <c r="U1458">
        <v>20</v>
      </c>
      <c r="V1458">
        <v>30</v>
      </c>
      <c r="W1458">
        <v>15</v>
      </c>
      <c r="X1458">
        <v>20</v>
      </c>
      <c r="Y1458">
        <v>290</v>
      </c>
      <c r="Z1458">
        <v>30</v>
      </c>
      <c r="AA1458">
        <v>45</v>
      </c>
      <c r="AB1458">
        <v>25</v>
      </c>
      <c r="AC1458">
        <v>80</v>
      </c>
      <c r="AD1458">
        <v>90</v>
      </c>
      <c r="AE1458">
        <v>40</v>
      </c>
      <c r="AF1458">
        <v>45</v>
      </c>
      <c r="AG1458">
        <v>40</v>
      </c>
      <c r="AH1458">
        <v>30</v>
      </c>
      <c r="AI1458">
        <v>0</v>
      </c>
      <c r="AJ1458">
        <v>20</v>
      </c>
      <c r="AK1458">
        <v>65</v>
      </c>
      <c r="AL1458">
        <v>45</v>
      </c>
      <c r="AM1458">
        <v>135</v>
      </c>
      <c r="AN1458">
        <v>200</v>
      </c>
      <c r="AO1458">
        <v>20</v>
      </c>
      <c r="AP1458">
        <v>55</v>
      </c>
      <c r="AQ1458">
        <v>20</v>
      </c>
      <c r="AR1458">
        <v>85</v>
      </c>
      <c r="AS1458">
        <v>40</v>
      </c>
      <c r="AT1458">
        <v>95</v>
      </c>
      <c r="AU1458">
        <v>15</v>
      </c>
      <c r="AV1458">
        <v>10</v>
      </c>
      <c r="AW1458">
        <v>85</v>
      </c>
      <c r="AX1458">
        <v>10</v>
      </c>
      <c r="AY1458">
        <v>20</v>
      </c>
      <c r="AZ1458">
        <v>150</v>
      </c>
      <c r="BA1458">
        <v>45</v>
      </c>
      <c r="BB1458">
        <v>80</v>
      </c>
      <c r="BC1458">
        <v>40</v>
      </c>
      <c r="BD1458">
        <v>15</v>
      </c>
      <c r="BE1458">
        <v>35</v>
      </c>
      <c r="BF1458">
        <v>40</v>
      </c>
      <c r="BG1458">
        <v>0</v>
      </c>
      <c r="BH1458">
        <v>15</v>
      </c>
      <c r="BI1458">
        <v>10</v>
      </c>
      <c r="BJ1458">
        <v>95</v>
      </c>
      <c r="BK1458">
        <v>60</v>
      </c>
      <c r="BL1458">
        <v>60</v>
      </c>
      <c r="BM1458">
        <v>35</v>
      </c>
      <c r="BN1458">
        <v>20</v>
      </c>
      <c r="BO1458">
        <v>75</v>
      </c>
      <c r="BP1458">
        <v>35</v>
      </c>
      <c r="BQ1458">
        <v>0</v>
      </c>
      <c r="BR1458">
        <v>70</v>
      </c>
      <c r="BS1458">
        <v>10</v>
      </c>
      <c r="BT1458">
        <v>0</v>
      </c>
      <c r="BU1458">
        <v>95</v>
      </c>
      <c r="BV1458">
        <v>25</v>
      </c>
      <c r="BW1458">
        <v>0</v>
      </c>
      <c r="BX1458">
        <v>25</v>
      </c>
      <c r="BY1458">
        <v>0</v>
      </c>
      <c r="BZ1458">
        <v>25</v>
      </c>
      <c r="CA1458">
        <v>20</v>
      </c>
      <c r="CB1458">
        <v>295</v>
      </c>
      <c r="CC1458">
        <v>30</v>
      </c>
      <c r="CD1458">
        <v>0</v>
      </c>
      <c r="CE1458">
        <v>40</v>
      </c>
      <c r="CF1458">
        <v>45</v>
      </c>
      <c r="CG1458">
        <v>70</v>
      </c>
      <c r="CH1458">
        <v>75</v>
      </c>
      <c r="CI1458">
        <v>195</v>
      </c>
      <c r="CJ1458">
        <v>145</v>
      </c>
      <c r="CK1458">
        <v>25</v>
      </c>
      <c r="CL1458">
        <v>65</v>
      </c>
      <c r="CM1458">
        <v>35</v>
      </c>
      <c r="CN1458">
        <v>0</v>
      </c>
      <c r="CO1458">
        <v>45</v>
      </c>
      <c r="CP1458">
        <v>105</v>
      </c>
      <c r="CQ1458">
        <v>10</v>
      </c>
      <c r="CR1458">
        <v>45</v>
      </c>
      <c r="CS1458">
        <v>45</v>
      </c>
      <c r="CT1458">
        <v>125</v>
      </c>
      <c r="CU1458">
        <v>35</v>
      </c>
      <c r="CV1458">
        <v>10</v>
      </c>
      <c r="CW1458">
        <v>30</v>
      </c>
      <c r="CX1458">
        <v>145</v>
      </c>
      <c r="CY1458">
        <v>20</v>
      </c>
      <c r="CZ1458">
        <v>10</v>
      </c>
      <c r="DA1458">
        <v>45</v>
      </c>
      <c r="DB1458">
        <v>10</v>
      </c>
      <c r="DC1458">
        <v>40</v>
      </c>
      <c r="DD1458">
        <v>20</v>
      </c>
      <c r="DE1458">
        <v>45</v>
      </c>
      <c r="DF1458">
        <v>20</v>
      </c>
      <c r="DG1458">
        <v>10</v>
      </c>
      <c r="DH1458">
        <v>260</v>
      </c>
      <c r="DI1458">
        <v>0</v>
      </c>
      <c r="DJ1458">
        <v>60</v>
      </c>
      <c r="DK1458">
        <v>45</v>
      </c>
      <c r="DL1458">
        <v>55</v>
      </c>
      <c r="DM1458">
        <v>80</v>
      </c>
      <c r="DN1458">
        <v>30</v>
      </c>
      <c r="DO1458">
        <v>15</v>
      </c>
      <c r="DP1458">
        <v>55</v>
      </c>
      <c r="DQ1458">
        <v>55</v>
      </c>
      <c r="DR1458">
        <v>30</v>
      </c>
      <c r="DS1458">
        <v>30</v>
      </c>
      <c r="DT1458">
        <v>0</v>
      </c>
      <c r="DU1458">
        <v>30</v>
      </c>
      <c r="DV1458">
        <v>0</v>
      </c>
      <c r="DW1458">
        <v>25</v>
      </c>
      <c r="DX1458">
        <v>65</v>
      </c>
      <c r="DY1458">
        <v>275</v>
      </c>
      <c r="DZ1458">
        <v>135</v>
      </c>
      <c r="EA1458">
        <v>190</v>
      </c>
      <c r="EB1458">
        <v>20</v>
      </c>
      <c r="EC1458">
        <v>175</v>
      </c>
      <c r="ED1458">
        <v>65</v>
      </c>
      <c r="EE1458">
        <v>65</v>
      </c>
      <c r="EF1458">
        <v>50</v>
      </c>
      <c r="EG1458">
        <v>0</v>
      </c>
      <c r="EH1458">
        <v>55</v>
      </c>
      <c r="EI1458">
        <v>195</v>
      </c>
      <c r="EJ1458">
        <v>0</v>
      </c>
      <c r="EK1458">
        <v>40</v>
      </c>
      <c r="EL1458">
        <v>55</v>
      </c>
      <c r="EM1458">
        <v>30</v>
      </c>
      <c r="EN1458">
        <v>10</v>
      </c>
      <c r="EO1458">
        <v>140</v>
      </c>
      <c r="EP1458">
        <v>40</v>
      </c>
    </row>
    <row r="1459" spans="1:146" x14ac:dyDescent="0.35">
      <c r="A1459">
        <v>1459</v>
      </c>
      <c r="B1459" t="s">
        <v>1022</v>
      </c>
      <c r="C1459" t="s">
        <v>1023</v>
      </c>
      <c r="D1459" t="s">
        <v>154</v>
      </c>
      <c r="E1459" t="s">
        <v>1291</v>
      </c>
      <c r="F1459" s="1">
        <v>113820</v>
      </c>
      <c r="G1459">
        <v>470</v>
      </c>
      <c r="H1459">
        <v>480</v>
      </c>
      <c r="I1459">
        <v>315</v>
      </c>
      <c r="J1459">
        <v>765</v>
      </c>
      <c r="K1459">
        <v>585</v>
      </c>
      <c r="L1459">
        <v>670</v>
      </c>
      <c r="M1459">
        <v>720</v>
      </c>
      <c r="N1459">
        <v>585</v>
      </c>
      <c r="O1459">
        <v>300</v>
      </c>
      <c r="P1459">
        <v>520</v>
      </c>
      <c r="Q1459">
        <v>385</v>
      </c>
      <c r="R1459" s="1">
        <v>1020</v>
      </c>
      <c r="S1459">
        <v>440</v>
      </c>
      <c r="T1459" s="1">
        <v>2100</v>
      </c>
      <c r="U1459">
        <v>180</v>
      </c>
      <c r="V1459" s="1">
        <v>1185</v>
      </c>
      <c r="W1459">
        <v>150</v>
      </c>
      <c r="X1459">
        <v>450</v>
      </c>
      <c r="Y1459" s="1">
        <v>2025</v>
      </c>
      <c r="Z1459">
        <v>365</v>
      </c>
      <c r="AA1459">
        <v>960</v>
      </c>
      <c r="AB1459">
        <v>325</v>
      </c>
      <c r="AC1459">
        <v>365</v>
      </c>
      <c r="AD1459" s="1">
        <v>1150</v>
      </c>
      <c r="AE1459">
        <v>675</v>
      </c>
      <c r="AF1459">
        <v>470</v>
      </c>
      <c r="AG1459">
        <v>510</v>
      </c>
      <c r="AH1459" s="1">
        <v>1315</v>
      </c>
      <c r="AI1459">
        <v>170</v>
      </c>
      <c r="AJ1459">
        <v>485</v>
      </c>
      <c r="AK1459">
        <v>720</v>
      </c>
      <c r="AL1459">
        <v>695</v>
      </c>
      <c r="AM1459" s="1">
        <v>2205</v>
      </c>
      <c r="AN1459" s="1">
        <v>3955</v>
      </c>
      <c r="AO1459">
        <v>650</v>
      </c>
      <c r="AP1459">
        <v>645</v>
      </c>
      <c r="AQ1459">
        <v>825</v>
      </c>
      <c r="AR1459">
        <v>945</v>
      </c>
      <c r="AS1459" s="1">
        <v>1000</v>
      </c>
      <c r="AT1459">
        <v>840</v>
      </c>
      <c r="AU1459">
        <v>715</v>
      </c>
      <c r="AV1459">
        <v>455</v>
      </c>
      <c r="AW1459">
        <v>545</v>
      </c>
      <c r="AX1459">
        <v>460</v>
      </c>
      <c r="AY1459">
        <v>205</v>
      </c>
      <c r="AZ1459" s="1">
        <v>4025</v>
      </c>
      <c r="BA1459">
        <v>500</v>
      </c>
      <c r="BB1459">
        <v>295</v>
      </c>
      <c r="BC1459">
        <v>570</v>
      </c>
      <c r="BD1459">
        <v>915</v>
      </c>
      <c r="BE1459">
        <v>790</v>
      </c>
      <c r="BF1459">
        <v>640</v>
      </c>
      <c r="BG1459">
        <v>320</v>
      </c>
      <c r="BH1459">
        <v>600</v>
      </c>
      <c r="BI1459" s="1">
        <v>1005</v>
      </c>
      <c r="BJ1459" s="1">
        <v>2020</v>
      </c>
      <c r="BK1459">
        <v>740</v>
      </c>
      <c r="BL1459">
        <v>510</v>
      </c>
      <c r="BM1459" s="1">
        <v>1835</v>
      </c>
      <c r="BN1459">
        <v>765</v>
      </c>
      <c r="BO1459" s="1">
        <v>1095</v>
      </c>
      <c r="BP1459">
        <v>585</v>
      </c>
      <c r="BQ1459">
        <v>475</v>
      </c>
      <c r="BR1459" s="1">
        <v>1200</v>
      </c>
      <c r="BS1459">
        <v>120</v>
      </c>
      <c r="BT1459">
        <v>350</v>
      </c>
      <c r="BU1459">
        <v>790</v>
      </c>
      <c r="BV1459">
        <v>395</v>
      </c>
      <c r="BW1459">
        <v>250</v>
      </c>
      <c r="BX1459">
        <v>245</v>
      </c>
      <c r="BY1459">
        <v>390</v>
      </c>
      <c r="BZ1459">
        <v>610</v>
      </c>
      <c r="CA1459">
        <v>365</v>
      </c>
      <c r="CB1459" s="1">
        <v>2115</v>
      </c>
      <c r="CC1459">
        <v>730</v>
      </c>
      <c r="CD1459">
        <v>250</v>
      </c>
      <c r="CE1459">
        <v>270</v>
      </c>
      <c r="CF1459" s="1">
        <v>1395</v>
      </c>
      <c r="CG1459">
        <v>665</v>
      </c>
      <c r="CH1459">
        <v>670</v>
      </c>
      <c r="CI1459" s="1">
        <v>1590</v>
      </c>
      <c r="CJ1459" s="1">
        <v>1735</v>
      </c>
      <c r="CK1459">
        <v>525</v>
      </c>
      <c r="CL1459" s="1">
        <v>1335</v>
      </c>
      <c r="CM1459">
        <v>430</v>
      </c>
      <c r="CN1459">
        <v>165</v>
      </c>
      <c r="CO1459">
        <v>510</v>
      </c>
      <c r="CP1459" s="1">
        <v>1550</v>
      </c>
      <c r="CQ1459">
        <v>300</v>
      </c>
      <c r="CR1459">
        <v>670</v>
      </c>
      <c r="CS1459">
        <v>370</v>
      </c>
      <c r="CT1459" s="1">
        <v>1585</v>
      </c>
      <c r="CU1459">
        <v>625</v>
      </c>
      <c r="CV1459">
        <v>245</v>
      </c>
      <c r="CW1459">
        <v>540</v>
      </c>
      <c r="CX1459" s="1">
        <v>1580</v>
      </c>
      <c r="CY1459">
        <v>860</v>
      </c>
      <c r="CZ1459">
        <v>170</v>
      </c>
      <c r="DA1459">
        <v>310</v>
      </c>
      <c r="DB1459">
        <v>290</v>
      </c>
      <c r="DC1459">
        <v>415</v>
      </c>
      <c r="DD1459">
        <v>830</v>
      </c>
      <c r="DE1459" s="1">
        <v>2635</v>
      </c>
      <c r="DF1459">
        <v>505</v>
      </c>
      <c r="DG1459">
        <v>515</v>
      </c>
      <c r="DH1459" s="1">
        <v>1700</v>
      </c>
      <c r="DI1459">
        <v>285</v>
      </c>
      <c r="DJ1459">
        <v>785</v>
      </c>
      <c r="DK1459">
        <v>665</v>
      </c>
      <c r="DL1459">
        <v>980</v>
      </c>
      <c r="DM1459">
        <v>640</v>
      </c>
      <c r="DN1459">
        <v>500</v>
      </c>
      <c r="DO1459">
        <v>90</v>
      </c>
      <c r="DP1459">
        <v>670</v>
      </c>
      <c r="DQ1459">
        <v>670</v>
      </c>
      <c r="DR1459">
        <v>460</v>
      </c>
      <c r="DS1459">
        <v>495</v>
      </c>
      <c r="DT1459">
        <v>795</v>
      </c>
      <c r="DU1459">
        <v>385</v>
      </c>
      <c r="DV1459">
        <v>440</v>
      </c>
      <c r="DW1459">
        <v>230</v>
      </c>
      <c r="DX1459">
        <v>660</v>
      </c>
      <c r="DY1459" s="1">
        <v>2325</v>
      </c>
      <c r="DZ1459" s="1">
        <v>1640</v>
      </c>
      <c r="EA1459" s="1">
        <v>2240</v>
      </c>
      <c r="EB1459">
        <v>615</v>
      </c>
      <c r="EC1459" s="1">
        <v>1450</v>
      </c>
      <c r="ED1459" s="1">
        <v>1045</v>
      </c>
      <c r="EE1459">
        <v>960</v>
      </c>
      <c r="EF1459" s="1">
        <v>1090</v>
      </c>
      <c r="EG1459">
        <v>340</v>
      </c>
      <c r="EH1459" s="1">
        <v>1150</v>
      </c>
      <c r="EI1459" s="1">
        <v>1745</v>
      </c>
      <c r="EJ1459">
        <v>330</v>
      </c>
      <c r="EK1459">
        <v>245</v>
      </c>
      <c r="EL1459">
        <v>645</v>
      </c>
      <c r="EM1459">
        <v>370</v>
      </c>
      <c r="EN1459">
        <v>300</v>
      </c>
      <c r="EO1459" s="1">
        <v>2055</v>
      </c>
      <c r="EP1459" s="1">
        <v>1025</v>
      </c>
    </row>
    <row r="1460" spans="1:146" x14ac:dyDescent="0.35">
      <c r="A1460">
        <v>1460</v>
      </c>
      <c r="B1460" t="s">
        <v>1022</v>
      </c>
      <c r="C1460" t="s">
        <v>1023</v>
      </c>
      <c r="D1460" t="s">
        <v>154</v>
      </c>
      <c r="E1460" t="s">
        <v>1292</v>
      </c>
      <c r="F1460" s="1">
        <v>4495</v>
      </c>
      <c r="G1460">
        <v>50</v>
      </c>
      <c r="H1460">
        <v>20</v>
      </c>
      <c r="I1460">
        <v>0</v>
      </c>
      <c r="J1460">
        <v>25</v>
      </c>
      <c r="K1460">
        <v>10</v>
      </c>
      <c r="L1460">
        <v>20</v>
      </c>
      <c r="M1460">
        <v>20</v>
      </c>
      <c r="N1460">
        <v>40</v>
      </c>
      <c r="O1460">
        <v>25</v>
      </c>
      <c r="P1460">
        <v>30</v>
      </c>
      <c r="Q1460">
        <v>35</v>
      </c>
      <c r="R1460">
        <v>70</v>
      </c>
      <c r="S1460">
        <v>0</v>
      </c>
      <c r="T1460">
        <v>35</v>
      </c>
      <c r="U1460">
        <v>10</v>
      </c>
      <c r="V1460">
        <v>50</v>
      </c>
      <c r="W1460">
        <v>0</v>
      </c>
      <c r="X1460">
        <v>10</v>
      </c>
      <c r="Y1460">
        <v>115</v>
      </c>
      <c r="Z1460">
        <v>10</v>
      </c>
      <c r="AA1460">
        <v>35</v>
      </c>
      <c r="AB1460">
        <v>10</v>
      </c>
      <c r="AC1460">
        <v>0</v>
      </c>
      <c r="AD1460">
        <v>65</v>
      </c>
      <c r="AE1460">
        <v>20</v>
      </c>
      <c r="AF1460">
        <v>10</v>
      </c>
      <c r="AG1460">
        <v>40</v>
      </c>
      <c r="AH1460">
        <v>135</v>
      </c>
      <c r="AI1460">
        <v>0</v>
      </c>
      <c r="AJ1460">
        <v>10</v>
      </c>
      <c r="AK1460">
        <v>10</v>
      </c>
      <c r="AL1460">
        <v>50</v>
      </c>
      <c r="AM1460">
        <v>105</v>
      </c>
      <c r="AN1460">
        <v>130</v>
      </c>
      <c r="AO1460">
        <v>30</v>
      </c>
      <c r="AP1460">
        <v>40</v>
      </c>
      <c r="AQ1460">
        <v>75</v>
      </c>
      <c r="AR1460">
        <v>10</v>
      </c>
      <c r="AS1460">
        <v>10</v>
      </c>
      <c r="AT1460">
        <v>45</v>
      </c>
      <c r="AU1460">
        <v>0</v>
      </c>
      <c r="AV1460">
        <v>10</v>
      </c>
      <c r="AW1460">
        <v>30</v>
      </c>
      <c r="AX1460">
        <v>10</v>
      </c>
      <c r="AY1460">
        <v>15</v>
      </c>
      <c r="AZ1460">
        <v>60</v>
      </c>
      <c r="BA1460">
        <v>15</v>
      </c>
      <c r="BB1460">
        <v>10</v>
      </c>
      <c r="BC1460">
        <v>30</v>
      </c>
      <c r="BD1460">
        <v>20</v>
      </c>
      <c r="BE1460">
        <v>35</v>
      </c>
      <c r="BF1460">
        <v>30</v>
      </c>
      <c r="BG1460">
        <v>10</v>
      </c>
      <c r="BH1460">
        <v>20</v>
      </c>
      <c r="BI1460">
        <v>20</v>
      </c>
      <c r="BJ1460">
        <v>100</v>
      </c>
      <c r="BK1460">
        <v>55</v>
      </c>
      <c r="BL1460">
        <v>10</v>
      </c>
      <c r="BM1460">
        <v>40</v>
      </c>
      <c r="BN1460">
        <v>20</v>
      </c>
      <c r="BO1460">
        <v>115</v>
      </c>
      <c r="BP1460">
        <v>10</v>
      </c>
      <c r="BQ1460">
        <v>0</v>
      </c>
      <c r="BR1460">
        <v>25</v>
      </c>
      <c r="BS1460">
        <v>0</v>
      </c>
      <c r="BT1460">
        <v>15</v>
      </c>
      <c r="BU1460">
        <v>65</v>
      </c>
      <c r="BV1460">
        <v>15</v>
      </c>
      <c r="BW1460">
        <v>10</v>
      </c>
      <c r="BX1460">
        <v>20</v>
      </c>
      <c r="BY1460">
        <v>0</v>
      </c>
      <c r="BZ1460">
        <v>35</v>
      </c>
      <c r="CA1460">
        <v>20</v>
      </c>
      <c r="CB1460">
        <v>60</v>
      </c>
      <c r="CC1460">
        <v>15</v>
      </c>
      <c r="CD1460">
        <v>0</v>
      </c>
      <c r="CE1460">
        <v>10</v>
      </c>
      <c r="CF1460">
        <v>35</v>
      </c>
      <c r="CG1460">
        <v>45</v>
      </c>
      <c r="CH1460">
        <v>35</v>
      </c>
      <c r="CI1460">
        <v>50</v>
      </c>
      <c r="CJ1460">
        <v>25</v>
      </c>
      <c r="CK1460">
        <v>10</v>
      </c>
      <c r="CL1460">
        <v>70</v>
      </c>
      <c r="CM1460">
        <v>50</v>
      </c>
      <c r="CN1460">
        <v>0</v>
      </c>
      <c r="CO1460">
        <v>10</v>
      </c>
      <c r="CP1460">
        <v>45</v>
      </c>
      <c r="CQ1460">
        <v>25</v>
      </c>
      <c r="CR1460">
        <v>35</v>
      </c>
      <c r="CS1460">
        <v>10</v>
      </c>
      <c r="CT1460">
        <v>115</v>
      </c>
      <c r="CU1460">
        <v>25</v>
      </c>
      <c r="CV1460">
        <v>0</v>
      </c>
      <c r="CW1460">
        <v>40</v>
      </c>
      <c r="CX1460">
        <v>85</v>
      </c>
      <c r="CY1460">
        <v>0</v>
      </c>
      <c r="CZ1460">
        <v>15</v>
      </c>
      <c r="DA1460">
        <v>0</v>
      </c>
      <c r="DB1460">
        <v>0</v>
      </c>
      <c r="DC1460">
        <v>20</v>
      </c>
      <c r="DD1460">
        <v>60</v>
      </c>
      <c r="DE1460">
        <v>75</v>
      </c>
      <c r="DF1460">
        <v>30</v>
      </c>
      <c r="DG1460">
        <v>10</v>
      </c>
      <c r="DH1460">
        <v>55</v>
      </c>
      <c r="DI1460">
        <v>0</v>
      </c>
      <c r="DJ1460">
        <v>10</v>
      </c>
      <c r="DK1460">
        <v>25</v>
      </c>
      <c r="DL1460">
        <v>50</v>
      </c>
      <c r="DM1460">
        <v>20</v>
      </c>
      <c r="DN1460">
        <v>35</v>
      </c>
      <c r="DO1460">
        <v>0</v>
      </c>
      <c r="DP1460">
        <v>20</v>
      </c>
      <c r="DQ1460">
        <v>20</v>
      </c>
      <c r="DR1460">
        <v>30</v>
      </c>
      <c r="DS1460">
        <v>10</v>
      </c>
      <c r="DT1460">
        <v>20</v>
      </c>
      <c r="DU1460">
        <v>20</v>
      </c>
      <c r="DV1460">
        <v>20</v>
      </c>
      <c r="DW1460">
        <v>10</v>
      </c>
      <c r="DX1460">
        <v>30</v>
      </c>
      <c r="DY1460">
        <v>65</v>
      </c>
      <c r="DZ1460">
        <v>75</v>
      </c>
      <c r="EA1460">
        <v>60</v>
      </c>
      <c r="EB1460">
        <v>0</v>
      </c>
      <c r="EC1460">
        <v>70</v>
      </c>
      <c r="ED1460">
        <v>25</v>
      </c>
      <c r="EE1460">
        <v>10</v>
      </c>
      <c r="EF1460">
        <v>10</v>
      </c>
      <c r="EG1460">
        <v>20</v>
      </c>
      <c r="EH1460">
        <v>0</v>
      </c>
      <c r="EI1460">
        <v>105</v>
      </c>
      <c r="EJ1460">
        <v>20</v>
      </c>
      <c r="EK1460">
        <v>0</v>
      </c>
      <c r="EL1460">
        <v>35</v>
      </c>
      <c r="EM1460">
        <v>10</v>
      </c>
      <c r="EN1460">
        <v>20</v>
      </c>
      <c r="EO1460">
        <v>125</v>
      </c>
      <c r="EP1460">
        <v>15</v>
      </c>
    </row>
    <row r="1461" spans="1:146" x14ac:dyDescent="0.35">
      <c r="A1461">
        <v>1461</v>
      </c>
      <c r="B1461" t="s">
        <v>1022</v>
      </c>
      <c r="C1461" t="s">
        <v>1023</v>
      </c>
      <c r="D1461" t="s">
        <v>154</v>
      </c>
      <c r="E1461" t="s">
        <v>1293</v>
      </c>
      <c r="F1461" s="1">
        <v>4250</v>
      </c>
      <c r="G1461">
        <v>0</v>
      </c>
      <c r="H1461">
        <v>0</v>
      </c>
      <c r="I1461">
        <v>20</v>
      </c>
      <c r="J1461">
        <v>65</v>
      </c>
      <c r="K1461">
        <v>45</v>
      </c>
      <c r="L1461">
        <v>25</v>
      </c>
      <c r="M1461">
        <v>30</v>
      </c>
      <c r="N1461">
        <v>30</v>
      </c>
      <c r="O1461">
        <v>10</v>
      </c>
      <c r="P1461">
        <v>25</v>
      </c>
      <c r="Q1461">
        <v>0</v>
      </c>
      <c r="R1461">
        <v>0</v>
      </c>
      <c r="S1461">
        <v>0</v>
      </c>
      <c r="T1461">
        <v>50</v>
      </c>
      <c r="U1461">
        <v>0</v>
      </c>
      <c r="V1461">
        <v>85</v>
      </c>
      <c r="W1461">
        <v>10</v>
      </c>
      <c r="X1461">
        <v>0</v>
      </c>
      <c r="Y1461">
        <v>65</v>
      </c>
      <c r="Z1461">
        <v>30</v>
      </c>
      <c r="AA1461">
        <v>10</v>
      </c>
      <c r="AB1461">
        <v>0</v>
      </c>
      <c r="AC1461">
        <v>0</v>
      </c>
      <c r="AD1461">
        <v>35</v>
      </c>
      <c r="AE1461">
        <v>0</v>
      </c>
      <c r="AF1461">
        <v>20</v>
      </c>
      <c r="AG1461">
        <v>10</v>
      </c>
      <c r="AH1461">
        <v>45</v>
      </c>
      <c r="AI1461">
        <v>25</v>
      </c>
      <c r="AJ1461">
        <v>10</v>
      </c>
      <c r="AK1461">
        <v>10</v>
      </c>
      <c r="AL1461">
        <v>0</v>
      </c>
      <c r="AM1461">
        <v>75</v>
      </c>
      <c r="AN1461">
        <v>245</v>
      </c>
      <c r="AO1461">
        <v>10</v>
      </c>
      <c r="AP1461">
        <v>35</v>
      </c>
      <c r="AQ1461">
        <v>20</v>
      </c>
      <c r="AR1461">
        <v>0</v>
      </c>
      <c r="AS1461">
        <v>75</v>
      </c>
      <c r="AT1461">
        <v>40</v>
      </c>
      <c r="AU1461">
        <v>40</v>
      </c>
      <c r="AV1461">
        <v>25</v>
      </c>
      <c r="AW1461">
        <v>0</v>
      </c>
      <c r="AX1461">
        <v>25</v>
      </c>
      <c r="AY1461">
        <v>0</v>
      </c>
      <c r="AZ1461">
        <v>195</v>
      </c>
      <c r="BA1461">
        <v>30</v>
      </c>
      <c r="BB1461">
        <v>15</v>
      </c>
      <c r="BC1461">
        <v>15</v>
      </c>
      <c r="BD1461">
        <v>30</v>
      </c>
      <c r="BE1461">
        <v>40</v>
      </c>
      <c r="BF1461">
        <v>0</v>
      </c>
      <c r="BG1461">
        <v>0</v>
      </c>
      <c r="BH1461">
        <v>10</v>
      </c>
      <c r="BI1461">
        <v>60</v>
      </c>
      <c r="BJ1461">
        <v>135</v>
      </c>
      <c r="BK1461">
        <v>95</v>
      </c>
      <c r="BL1461">
        <v>30</v>
      </c>
      <c r="BM1461">
        <v>125</v>
      </c>
      <c r="BN1461">
        <v>50</v>
      </c>
      <c r="BO1461">
        <v>55</v>
      </c>
      <c r="BP1461">
        <v>0</v>
      </c>
      <c r="BQ1461">
        <v>15</v>
      </c>
      <c r="BR1461">
        <v>65</v>
      </c>
      <c r="BS1461">
        <v>10</v>
      </c>
      <c r="BT1461">
        <v>10</v>
      </c>
      <c r="BU1461">
        <v>0</v>
      </c>
      <c r="BV1461">
        <v>20</v>
      </c>
      <c r="BW1461">
        <v>25</v>
      </c>
      <c r="BX1461">
        <v>0</v>
      </c>
      <c r="BY1461">
        <v>30</v>
      </c>
      <c r="BZ1461">
        <v>45</v>
      </c>
      <c r="CA1461">
        <v>0</v>
      </c>
      <c r="CB1461">
        <v>25</v>
      </c>
      <c r="CC1461">
        <v>55</v>
      </c>
      <c r="CD1461">
        <v>25</v>
      </c>
      <c r="CE1461">
        <v>0</v>
      </c>
      <c r="CF1461">
        <v>80</v>
      </c>
      <c r="CG1461">
        <v>0</v>
      </c>
      <c r="CH1461">
        <v>10</v>
      </c>
      <c r="CI1461">
        <v>25</v>
      </c>
      <c r="CJ1461">
        <v>40</v>
      </c>
      <c r="CK1461">
        <v>30</v>
      </c>
      <c r="CL1461">
        <v>35</v>
      </c>
      <c r="CM1461">
        <v>25</v>
      </c>
      <c r="CN1461">
        <v>0</v>
      </c>
      <c r="CO1461">
        <v>35</v>
      </c>
      <c r="CP1461">
        <v>50</v>
      </c>
      <c r="CQ1461">
        <v>15</v>
      </c>
      <c r="CR1461">
        <v>25</v>
      </c>
      <c r="CS1461">
        <v>10</v>
      </c>
      <c r="CT1461">
        <v>45</v>
      </c>
      <c r="CU1461">
        <v>0</v>
      </c>
      <c r="CV1461">
        <v>10</v>
      </c>
      <c r="CW1461">
        <v>25</v>
      </c>
      <c r="CX1461">
        <v>35</v>
      </c>
      <c r="CY1461">
        <v>80</v>
      </c>
      <c r="CZ1461">
        <v>0</v>
      </c>
      <c r="DA1461">
        <v>15</v>
      </c>
      <c r="DB1461">
        <v>15</v>
      </c>
      <c r="DC1461">
        <v>0</v>
      </c>
      <c r="DD1461">
        <v>60</v>
      </c>
      <c r="DE1461">
        <v>75</v>
      </c>
      <c r="DF1461">
        <v>45</v>
      </c>
      <c r="DG1461">
        <v>30</v>
      </c>
      <c r="DH1461">
        <v>20</v>
      </c>
      <c r="DI1461">
        <v>0</v>
      </c>
      <c r="DJ1461">
        <v>45</v>
      </c>
      <c r="DK1461">
        <v>25</v>
      </c>
      <c r="DL1461">
        <v>60</v>
      </c>
      <c r="DM1461">
        <v>20</v>
      </c>
      <c r="DN1461">
        <v>30</v>
      </c>
      <c r="DO1461">
        <v>0</v>
      </c>
      <c r="DP1461">
        <v>20</v>
      </c>
      <c r="DQ1461">
        <v>10</v>
      </c>
      <c r="DR1461">
        <v>10</v>
      </c>
      <c r="DS1461">
        <v>10</v>
      </c>
      <c r="DT1461">
        <v>10</v>
      </c>
      <c r="DU1461">
        <v>0</v>
      </c>
      <c r="DV1461">
        <v>0</v>
      </c>
      <c r="DW1461">
        <v>10</v>
      </c>
      <c r="DX1461">
        <v>25</v>
      </c>
      <c r="DY1461">
        <v>95</v>
      </c>
      <c r="DZ1461">
        <v>10</v>
      </c>
      <c r="EA1461">
        <v>55</v>
      </c>
      <c r="EB1461">
        <v>45</v>
      </c>
      <c r="EC1461">
        <v>45</v>
      </c>
      <c r="ED1461">
        <v>10</v>
      </c>
      <c r="EE1461">
        <v>60</v>
      </c>
      <c r="EF1461">
        <v>15</v>
      </c>
      <c r="EG1461">
        <v>15</v>
      </c>
      <c r="EH1461">
        <v>25</v>
      </c>
      <c r="EI1461">
        <v>0</v>
      </c>
      <c r="EJ1461">
        <v>10</v>
      </c>
      <c r="EK1461">
        <v>0</v>
      </c>
      <c r="EL1461">
        <v>35</v>
      </c>
      <c r="EM1461">
        <v>20</v>
      </c>
      <c r="EN1461">
        <v>25</v>
      </c>
      <c r="EO1461">
        <v>190</v>
      </c>
      <c r="EP1461">
        <v>20</v>
      </c>
    </row>
    <row r="1462" spans="1:146" x14ac:dyDescent="0.35">
      <c r="A1462">
        <v>1462</v>
      </c>
      <c r="B1462" t="s">
        <v>1022</v>
      </c>
      <c r="C1462" t="s">
        <v>1023</v>
      </c>
      <c r="D1462" t="s">
        <v>154</v>
      </c>
      <c r="E1462" t="s">
        <v>1294</v>
      </c>
      <c r="F1462">
        <v>185</v>
      </c>
      <c r="G1462">
        <v>0</v>
      </c>
      <c r="H1462">
        <v>0</v>
      </c>
      <c r="I1462">
        <v>0</v>
      </c>
      <c r="J1462">
        <v>0</v>
      </c>
      <c r="K1462">
        <v>15</v>
      </c>
      <c r="L1462">
        <v>0</v>
      </c>
      <c r="M1462">
        <v>10</v>
      </c>
      <c r="N1462">
        <v>10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10</v>
      </c>
      <c r="CL1462">
        <v>0</v>
      </c>
      <c r="CM1462">
        <v>0</v>
      </c>
      <c r="CN1462">
        <v>0</v>
      </c>
      <c r="CO1462">
        <v>0</v>
      </c>
      <c r="CP1462">
        <v>10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10</v>
      </c>
      <c r="DG1462">
        <v>10</v>
      </c>
      <c r="DH1462">
        <v>10</v>
      </c>
      <c r="DI1462">
        <v>15</v>
      </c>
      <c r="DJ1462">
        <v>0</v>
      </c>
      <c r="DK1462">
        <v>0</v>
      </c>
      <c r="DL1462">
        <v>0</v>
      </c>
      <c r="DM1462">
        <v>25</v>
      </c>
      <c r="DN1462">
        <v>0</v>
      </c>
      <c r="DO1462">
        <v>0</v>
      </c>
      <c r="DP1462">
        <v>0</v>
      </c>
      <c r="DQ1462">
        <v>20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10</v>
      </c>
      <c r="EO1462">
        <v>0</v>
      </c>
      <c r="EP1462">
        <v>0</v>
      </c>
    </row>
    <row r="1463" spans="1:146" x14ac:dyDescent="0.35">
      <c r="A1463">
        <v>1463</v>
      </c>
      <c r="B1463" t="s">
        <v>1022</v>
      </c>
      <c r="C1463" t="s">
        <v>1023</v>
      </c>
      <c r="D1463" t="s">
        <v>154</v>
      </c>
      <c r="E1463" t="s">
        <v>1295</v>
      </c>
      <c r="F1463">
        <v>780</v>
      </c>
      <c r="G1463">
        <v>0</v>
      </c>
      <c r="H1463">
        <v>0</v>
      </c>
      <c r="I1463">
        <v>0</v>
      </c>
      <c r="J1463">
        <v>20</v>
      </c>
      <c r="K1463">
        <v>10</v>
      </c>
      <c r="L1463">
        <v>10</v>
      </c>
      <c r="M1463">
        <v>10</v>
      </c>
      <c r="N1463">
        <v>15</v>
      </c>
      <c r="O1463">
        <v>0</v>
      </c>
      <c r="P1463">
        <v>15</v>
      </c>
      <c r="Q1463">
        <v>10</v>
      </c>
      <c r="R1463">
        <v>10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10</v>
      </c>
      <c r="Z1463">
        <v>0</v>
      </c>
      <c r="AA1463">
        <v>10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20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60</v>
      </c>
      <c r="AO1463">
        <v>0</v>
      </c>
      <c r="AP1463">
        <v>10</v>
      </c>
      <c r="AQ1463">
        <v>60</v>
      </c>
      <c r="AR1463">
        <v>0</v>
      </c>
      <c r="AS1463">
        <v>20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10</v>
      </c>
      <c r="BI1463">
        <v>10</v>
      </c>
      <c r="BJ1463">
        <v>15</v>
      </c>
      <c r="BK1463">
        <v>0</v>
      </c>
      <c r="BL1463">
        <v>0</v>
      </c>
      <c r="BM1463">
        <v>0</v>
      </c>
      <c r="BN1463">
        <v>15</v>
      </c>
      <c r="BO1463">
        <v>0</v>
      </c>
      <c r="BP1463">
        <v>0</v>
      </c>
      <c r="BQ1463">
        <v>10</v>
      </c>
      <c r="BR1463">
        <v>10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10</v>
      </c>
      <c r="BY1463">
        <v>20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35</v>
      </c>
      <c r="CJ1463">
        <v>0</v>
      </c>
      <c r="CK1463">
        <v>0</v>
      </c>
      <c r="CL1463">
        <v>10</v>
      </c>
      <c r="CM1463">
        <v>0</v>
      </c>
      <c r="CN1463">
        <v>0</v>
      </c>
      <c r="CO1463">
        <v>10</v>
      </c>
      <c r="CP1463">
        <v>0</v>
      </c>
      <c r="CQ1463">
        <v>0</v>
      </c>
      <c r="CR1463">
        <v>0</v>
      </c>
      <c r="CS1463">
        <v>15</v>
      </c>
      <c r="CT1463">
        <v>30</v>
      </c>
      <c r="CU1463">
        <v>20</v>
      </c>
      <c r="CV1463">
        <v>10</v>
      </c>
      <c r="CW1463">
        <v>10</v>
      </c>
      <c r="CX1463">
        <v>0</v>
      </c>
      <c r="CY1463">
        <v>25</v>
      </c>
      <c r="CZ1463">
        <v>0</v>
      </c>
      <c r="DA1463">
        <v>0</v>
      </c>
      <c r="DB1463">
        <v>0</v>
      </c>
      <c r="DC1463">
        <v>0</v>
      </c>
      <c r="DD1463">
        <v>10</v>
      </c>
      <c r="DE1463">
        <v>10</v>
      </c>
      <c r="DF1463">
        <v>0</v>
      </c>
      <c r="DG1463">
        <v>15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20</v>
      </c>
      <c r="DO1463">
        <v>0</v>
      </c>
      <c r="DP1463">
        <v>15</v>
      </c>
      <c r="DQ1463">
        <v>25</v>
      </c>
      <c r="DR1463">
        <v>20</v>
      </c>
      <c r="DS1463">
        <v>0</v>
      </c>
      <c r="DT1463">
        <v>30</v>
      </c>
      <c r="DU1463">
        <v>0</v>
      </c>
      <c r="DV1463">
        <v>0</v>
      </c>
      <c r="DW1463">
        <v>0</v>
      </c>
      <c r="DX1463">
        <v>0</v>
      </c>
      <c r="DY1463">
        <v>15</v>
      </c>
      <c r="DZ1463">
        <v>0</v>
      </c>
      <c r="EA1463">
        <v>10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10</v>
      </c>
      <c r="EH1463">
        <v>0</v>
      </c>
      <c r="EI1463">
        <v>0</v>
      </c>
      <c r="EJ1463">
        <v>0</v>
      </c>
      <c r="EK1463">
        <v>0</v>
      </c>
      <c r="EL1463">
        <v>20</v>
      </c>
      <c r="EM1463">
        <v>0</v>
      </c>
      <c r="EN1463">
        <v>10</v>
      </c>
      <c r="EO1463">
        <v>0</v>
      </c>
      <c r="EP1463">
        <v>0</v>
      </c>
    </row>
    <row r="1464" spans="1:146" x14ac:dyDescent="0.35">
      <c r="A1464">
        <v>1464</v>
      </c>
      <c r="B1464" t="s">
        <v>1022</v>
      </c>
      <c r="C1464" t="s">
        <v>1023</v>
      </c>
      <c r="D1464" t="s">
        <v>154</v>
      </c>
      <c r="E1464" t="s">
        <v>1296</v>
      </c>
      <c r="F1464" s="1">
        <v>8365</v>
      </c>
      <c r="G1464">
        <v>0</v>
      </c>
      <c r="H1464">
        <v>15</v>
      </c>
      <c r="I1464">
        <v>30</v>
      </c>
      <c r="J1464">
        <v>45</v>
      </c>
      <c r="K1464">
        <v>30</v>
      </c>
      <c r="L1464">
        <v>35</v>
      </c>
      <c r="M1464">
        <v>90</v>
      </c>
      <c r="N1464">
        <v>55</v>
      </c>
      <c r="O1464">
        <v>0</v>
      </c>
      <c r="P1464">
        <v>65</v>
      </c>
      <c r="Q1464">
        <v>95</v>
      </c>
      <c r="R1464">
        <v>40</v>
      </c>
      <c r="S1464">
        <v>10</v>
      </c>
      <c r="T1464">
        <v>40</v>
      </c>
      <c r="U1464">
        <v>20</v>
      </c>
      <c r="V1464">
        <v>200</v>
      </c>
      <c r="W1464">
        <v>35</v>
      </c>
      <c r="X1464">
        <v>20</v>
      </c>
      <c r="Y1464">
        <v>200</v>
      </c>
      <c r="Z1464">
        <v>55</v>
      </c>
      <c r="AA1464">
        <v>140</v>
      </c>
      <c r="AB1464">
        <v>35</v>
      </c>
      <c r="AC1464">
        <v>10</v>
      </c>
      <c r="AD1464">
        <v>140</v>
      </c>
      <c r="AE1464">
        <v>15</v>
      </c>
      <c r="AF1464">
        <v>25</v>
      </c>
      <c r="AG1464">
        <v>20</v>
      </c>
      <c r="AH1464">
        <v>180</v>
      </c>
      <c r="AI1464">
        <v>0</v>
      </c>
      <c r="AJ1464">
        <v>45</v>
      </c>
      <c r="AK1464">
        <v>45</v>
      </c>
      <c r="AL1464">
        <v>10</v>
      </c>
      <c r="AM1464">
        <v>405</v>
      </c>
      <c r="AN1464">
        <v>135</v>
      </c>
      <c r="AO1464">
        <v>160</v>
      </c>
      <c r="AP1464">
        <v>65</v>
      </c>
      <c r="AQ1464">
        <v>60</v>
      </c>
      <c r="AR1464">
        <v>0</v>
      </c>
      <c r="AS1464">
        <v>35</v>
      </c>
      <c r="AT1464">
        <v>40</v>
      </c>
      <c r="AU1464">
        <v>80</v>
      </c>
      <c r="AV1464">
        <v>25</v>
      </c>
      <c r="AW1464">
        <v>20</v>
      </c>
      <c r="AX1464">
        <v>25</v>
      </c>
      <c r="AY1464">
        <v>0</v>
      </c>
      <c r="AZ1464">
        <v>35</v>
      </c>
      <c r="BA1464">
        <v>10</v>
      </c>
      <c r="BB1464">
        <v>0</v>
      </c>
      <c r="BC1464">
        <v>55</v>
      </c>
      <c r="BD1464">
        <v>90</v>
      </c>
      <c r="BE1464">
        <v>45</v>
      </c>
      <c r="BF1464">
        <v>10</v>
      </c>
      <c r="BG1464">
        <v>10</v>
      </c>
      <c r="BH1464">
        <v>70</v>
      </c>
      <c r="BI1464">
        <v>15</v>
      </c>
      <c r="BJ1464">
        <v>50</v>
      </c>
      <c r="BK1464">
        <v>55</v>
      </c>
      <c r="BL1464">
        <v>10</v>
      </c>
      <c r="BM1464">
        <v>230</v>
      </c>
      <c r="BN1464">
        <v>80</v>
      </c>
      <c r="BO1464">
        <v>230</v>
      </c>
      <c r="BP1464">
        <v>15</v>
      </c>
      <c r="BQ1464">
        <v>65</v>
      </c>
      <c r="BR1464">
        <v>85</v>
      </c>
      <c r="BS1464">
        <v>10</v>
      </c>
      <c r="BT1464">
        <v>15</v>
      </c>
      <c r="BU1464">
        <v>40</v>
      </c>
      <c r="BV1464">
        <v>35</v>
      </c>
      <c r="BW1464">
        <v>10</v>
      </c>
      <c r="BX1464">
        <v>20</v>
      </c>
      <c r="BY1464">
        <v>80</v>
      </c>
      <c r="BZ1464">
        <v>125</v>
      </c>
      <c r="CA1464">
        <v>40</v>
      </c>
      <c r="CB1464">
        <v>10</v>
      </c>
      <c r="CC1464">
        <v>55</v>
      </c>
      <c r="CD1464">
        <v>30</v>
      </c>
      <c r="CE1464">
        <v>0</v>
      </c>
      <c r="CF1464">
        <v>150</v>
      </c>
      <c r="CG1464">
        <v>0</v>
      </c>
      <c r="CH1464">
        <v>50</v>
      </c>
      <c r="CI1464">
        <v>200</v>
      </c>
      <c r="CJ1464">
        <v>20</v>
      </c>
      <c r="CK1464">
        <v>35</v>
      </c>
      <c r="CL1464">
        <v>160</v>
      </c>
      <c r="CM1464">
        <v>35</v>
      </c>
      <c r="CN1464">
        <v>20</v>
      </c>
      <c r="CO1464">
        <v>50</v>
      </c>
      <c r="CP1464">
        <v>160</v>
      </c>
      <c r="CQ1464">
        <v>20</v>
      </c>
      <c r="CR1464">
        <v>105</v>
      </c>
      <c r="CS1464">
        <v>25</v>
      </c>
      <c r="CT1464">
        <v>155</v>
      </c>
      <c r="CU1464">
        <v>45</v>
      </c>
      <c r="CV1464">
        <v>20</v>
      </c>
      <c r="CW1464">
        <v>95</v>
      </c>
      <c r="CX1464">
        <v>70</v>
      </c>
      <c r="CY1464">
        <v>50</v>
      </c>
      <c r="CZ1464">
        <v>10</v>
      </c>
      <c r="DA1464">
        <v>0</v>
      </c>
      <c r="DB1464">
        <v>35</v>
      </c>
      <c r="DC1464">
        <v>10</v>
      </c>
      <c r="DD1464">
        <v>0</v>
      </c>
      <c r="DE1464">
        <v>300</v>
      </c>
      <c r="DF1464">
        <v>35</v>
      </c>
      <c r="DG1464">
        <v>70</v>
      </c>
      <c r="DH1464">
        <v>10</v>
      </c>
      <c r="DI1464">
        <v>40</v>
      </c>
      <c r="DJ1464">
        <v>0</v>
      </c>
      <c r="DK1464">
        <v>0</v>
      </c>
      <c r="DL1464">
        <v>80</v>
      </c>
      <c r="DM1464">
        <v>45</v>
      </c>
      <c r="DN1464">
        <v>15</v>
      </c>
      <c r="DO1464">
        <v>0</v>
      </c>
      <c r="DP1464">
        <v>125</v>
      </c>
      <c r="DQ1464">
        <v>20</v>
      </c>
      <c r="DR1464">
        <v>85</v>
      </c>
      <c r="DS1464">
        <v>30</v>
      </c>
      <c r="DT1464">
        <v>0</v>
      </c>
      <c r="DU1464">
        <v>35</v>
      </c>
      <c r="DV1464">
        <v>95</v>
      </c>
      <c r="DW1464">
        <v>30</v>
      </c>
      <c r="DX1464">
        <v>20</v>
      </c>
      <c r="DY1464">
        <v>240</v>
      </c>
      <c r="DZ1464">
        <v>25</v>
      </c>
      <c r="EA1464">
        <v>15</v>
      </c>
      <c r="EB1464">
        <v>0</v>
      </c>
      <c r="EC1464">
        <v>145</v>
      </c>
      <c r="ED1464">
        <v>195</v>
      </c>
      <c r="EE1464">
        <v>30</v>
      </c>
      <c r="EF1464">
        <v>125</v>
      </c>
      <c r="EG1464">
        <v>85</v>
      </c>
      <c r="EH1464">
        <v>75</v>
      </c>
      <c r="EI1464">
        <v>25</v>
      </c>
      <c r="EJ1464">
        <v>25</v>
      </c>
      <c r="EK1464">
        <v>10</v>
      </c>
      <c r="EL1464">
        <v>85</v>
      </c>
      <c r="EM1464">
        <v>95</v>
      </c>
      <c r="EN1464">
        <v>40</v>
      </c>
      <c r="EO1464">
        <v>20</v>
      </c>
      <c r="EP1464">
        <v>145</v>
      </c>
    </row>
    <row r="1465" spans="1:146" x14ac:dyDescent="0.35">
      <c r="A1465">
        <v>1465</v>
      </c>
      <c r="B1465" t="s">
        <v>1022</v>
      </c>
      <c r="C1465" t="s">
        <v>1023</v>
      </c>
      <c r="D1465" t="s">
        <v>154</v>
      </c>
      <c r="E1465" t="s">
        <v>1297</v>
      </c>
      <c r="F1465" s="1">
        <v>5900</v>
      </c>
      <c r="G1465">
        <v>20</v>
      </c>
      <c r="H1465">
        <v>0</v>
      </c>
      <c r="I1465">
        <v>25</v>
      </c>
      <c r="J1465">
        <v>50</v>
      </c>
      <c r="K1465">
        <v>20</v>
      </c>
      <c r="L1465">
        <v>40</v>
      </c>
      <c r="M1465">
        <v>50</v>
      </c>
      <c r="N1465">
        <v>30</v>
      </c>
      <c r="O1465">
        <v>25</v>
      </c>
      <c r="P1465">
        <v>10</v>
      </c>
      <c r="Q1465">
        <v>0</v>
      </c>
      <c r="R1465">
        <v>50</v>
      </c>
      <c r="S1465">
        <v>25</v>
      </c>
      <c r="T1465">
        <v>110</v>
      </c>
      <c r="U1465">
        <v>0</v>
      </c>
      <c r="V1465">
        <v>45</v>
      </c>
      <c r="W1465">
        <v>0</v>
      </c>
      <c r="X1465">
        <v>40</v>
      </c>
      <c r="Y1465">
        <v>50</v>
      </c>
      <c r="Z1465">
        <v>35</v>
      </c>
      <c r="AA1465">
        <v>65</v>
      </c>
      <c r="AB1465">
        <v>10</v>
      </c>
      <c r="AC1465">
        <v>25</v>
      </c>
      <c r="AD1465">
        <v>25</v>
      </c>
      <c r="AE1465">
        <v>25</v>
      </c>
      <c r="AF1465">
        <v>0</v>
      </c>
      <c r="AG1465">
        <v>20</v>
      </c>
      <c r="AH1465">
        <v>220</v>
      </c>
      <c r="AI1465">
        <v>20</v>
      </c>
      <c r="AJ1465">
        <v>45</v>
      </c>
      <c r="AK1465">
        <v>55</v>
      </c>
      <c r="AL1465">
        <v>10</v>
      </c>
      <c r="AM1465">
        <v>120</v>
      </c>
      <c r="AN1465">
        <v>310</v>
      </c>
      <c r="AO1465">
        <v>60</v>
      </c>
      <c r="AP1465">
        <v>15</v>
      </c>
      <c r="AQ1465">
        <v>55</v>
      </c>
      <c r="AR1465">
        <v>35</v>
      </c>
      <c r="AS1465">
        <v>95</v>
      </c>
      <c r="AT1465">
        <v>35</v>
      </c>
      <c r="AU1465">
        <v>85</v>
      </c>
      <c r="AV1465">
        <v>30</v>
      </c>
      <c r="AW1465">
        <v>10</v>
      </c>
      <c r="AX1465">
        <v>15</v>
      </c>
      <c r="AY1465">
        <v>25</v>
      </c>
      <c r="AZ1465">
        <v>225</v>
      </c>
      <c r="BA1465">
        <v>60</v>
      </c>
      <c r="BB1465">
        <v>0</v>
      </c>
      <c r="BC1465">
        <v>0</v>
      </c>
      <c r="BD1465">
        <v>105</v>
      </c>
      <c r="BE1465">
        <v>55</v>
      </c>
      <c r="BF1465">
        <v>0</v>
      </c>
      <c r="BG1465">
        <v>10</v>
      </c>
      <c r="BH1465">
        <v>65</v>
      </c>
      <c r="BI1465">
        <v>35</v>
      </c>
      <c r="BJ1465">
        <v>75</v>
      </c>
      <c r="BK1465">
        <v>60</v>
      </c>
      <c r="BL1465">
        <v>20</v>
      </c>
      <c r="BM1465">
        <v>105</v>
      </c>
      <c r="BN1465">
        <v>20</v>
      </c>
      <c r="BO1465">
        <v>55</v>
      </c>
      <c r="BP1465">
        <v>0</v>
      </c>
      <c r="BQ1465">
        <v>10</v>
      </c>
      <c r="BR1465">
        <v>100</v>
      </c>
      <c r="BS1465">
        <v>0</v>
      </c>
      <c r="BT1465">
        <v>40</v>
      </c>
      <c r="BU1465">
        <v>45</v>
      </c>
      <c r="BV1465">
        <v>10</v>
      </c>
      <c r="BW1465">
        <v>10</v>
      </c>
      <c r="BX1465">
        <v>30</v>
      </c>
      <c r="BY1465">
        <v>10</v>
      </c>
      <c r="BZ1465">
        <v>25</v>
      </c>
      <c r="CA1465">
        <v>50</v>
      </c>
      <c r="CB1465">
        <v>0</v>
      </c>
      <c r="CC1465">
        <v>130</v>
      </c>
      <c r="CD1465">
        <v>15</v>
      </c>
      <c r="CE1465">
        <v>0</v>
      </c>
      <c r="CF1465">
        <v>95</v>
      </c>
      <c r="CG1465">
        <v>25</v>
      </c>
      <c r="CH1465">
        <v>15</v>
      </c>
      <c r="CI1465">
        <v>45</v>
      </c>
      <c r="CJ1465">
        <v>65</v>
      </c>
      <c r="CK1465">
        <v>20</v>
      </c>
      <c r="CL1465">
        <v>45</v>
      </c>
      <c r="CM1465">
        <v>35</v>
      </c>
      <c r="CN1465">
        <v>0</v>
      </c>
      <c r="CO1465">
        <v>20</v>
      </c>
      <c r="CP1465">
        <v>130</v>
      </c>
      <c r="CQ1465">
        <v>25</v>
      </c>
      <c r="CR1465">
        <v>20</v>
      </c>
      <c r="CS1465">
        <v>15</v>
      </c>
      <c r="CT1465">
        <v>60</v>
      </c>
      <c r="CU1465">
        <v>40</v>
      </c>
      <c r="CV1465">
        <v>0</v>
      </c>
      <c r="CW1465">
        <v>60</v>
      </c>
      <c r="CX1465">
        <v>40</v>
      </c>
      <c r="CY1465">
        <v>15</v>
      </c>
      <c r="CZ1465">
        <v>25</v>
      </c>
      <c r="DA1465">
        <v>0</v>
      </c>
      <c r="DB1465">
        <v>15</v>
      </c>
      <c r="DC1465">
        <v>45</v>
      </c>
      <c r="DD1465">
        <v>110</v>
      </c>
      <c r="DE1465">
        <v>60</v>
      </c>
      <c r="DF1465">
        <v>20</v>
      </c>
      <c r="DG1465">
        <v>10</v>
      </c>
      <c r="DH1465">
        <v>10</v>
      </c>
      <c r="DI1465">
        <v>25</v>
      </c>
      <c r="DJ1465">
        <v>0</v>
      </c>
      <c r="DK1465">
        <v>35</v>
      </c>
      <c r="DL1465">
        <v>85</v>
      </c>
      <c r="DM1465">
        <v>80</v>
      </c>
      <c r="DN1465">
        <v>0</v>
      </c>
      <c r="DO1465">
        <v>0</v>
      </c>
      <c r="DP1465">
        <v>45</v>
      </c>
      <c r="DQ1465">
        <v>35</v>
      </c>
      <c r="DR1465">
        <v>15</v>
      </c>
      <c r="DS1465">
        <v>35</v>
      </c>
      <c r="DT1465">
        <v>65</v>
      </c>
      <c r="DU1465">
        <v>10</v>
      </c>
      <c r="DV1465">
        <v>45</v>
      </c>
      <c r="DW1465">
        <v>0</v>
      </c>
      <c r="DX1465">
        <v>0</v>
      </c>
      <c r="DY1465">
        <v>110</v>
      </c>
      <c r="DZ1465">
        <v>0</v>
      </c>
      <c r="EA1465">
        <v>130</v>
      </c>
      <c r="EB1465">
        <v>0</v>
      </c>
      <c r="EC1465">
        <v>100</v>
      </c>
      <c r="ED1465">
        <v>60</v>
      </c>
      <c r="EE1465">
        <v>10</v>
      </c>
      <c r="EF1465">
        <v>50</v>
      </c>
      <c r="EG1465">
        <v>0</v>
      </c>
      <c r="EH1465">
        <v>205</v>
      </c>
      <c r="EI1465">
        <v>20</v>
      </c>
      <c r="EJ1465">
        <v>0</v>
      </c>
      <c r="EK1465">
        <v>20</v>
      </c>
      <c r="EL1465">
        <v>110</v>
      </c>
      <c r="EM1465">
        <v>20</v>
      </c>
      <c r="EN1465">
        <v>0</v>
      </c>
      <c r="EO1465">
        <v>30</v>
      </c>
      <c r="EP1465">
        <v>10</v>
      </c>
    </row>
    <row r="1466" spans="1:146" x14ac:dyDescent="0.35">
      <c r="A1466">
        <v>1466</v>
      </c>
      <c r="B1466" t="s">
        <v>1022</v>
      </c>
      <c r="C1466" t="s">
        <v>1023</v>
      </c>
      <c r="D1466" t="s">
        <v>154</v>
      </c>
      <c r="E1466" t="s">
        <v>1298</v>
      </c>
      <c r="F1466" s="1">
        <v>12235</v>
      </c>
      <c r="G1466">
        <v>25</v>
      </c>
      <c r="H1466">
        <v>30</v>
      </c>
      <c r="I1466">
        <v>30</v>
      </c>
      <c r="J1466">
        <v>85</v>
      </c>
      <c r="K1466">
        <v>155</v>
      </c>
      <c r="L1466">
        <v>140</v>
      </c>
      <c r="M1466">
        <v>65</v>
      </c>
      <c r="N1466">
        <v>105</v>
      </c>
      <c r="O1466">
        <v>50</v>
      </c>
      <c r="P1466">
        <v>70</v>
      </c>
      <c r="Q1466">
        <v>10</v>
      </c>
      <c r="R1466">
        <v>25</v>
      </c>
      <c r="S1466">
        <v>70</v>
      </c>
      <c r="T1466">
        <v>140</v>
      </c>
      <c r="U1466">
        <v>10</v>
      </c>
      <c r="V1466">
        <v>280</v>
      </c>
      <c r="W1466">
        <v>25</v>
      </c>
      <c r="X1466">
        <v>55</v>
      </c>
      <c r="Y1466">
        <v>255</v>
      </c>
      <c r="Z1466">
        <v>30</v>
      </c>
      <c r="AA1466">
        <v>35</v>
      </c>
      <c r="AB1466">
        <v>70</v>
      </c>
      <c r="AC1466">
        <v>25</v>
      </c>
      <c r="AD1466">
        <v>120</v>
      </c>
      <c r="AE1466">
        <v>90</v>
      </c>
      <c r="AF1466">
        <v>165</v>
      </c>
      <c r="AG1466">
        <v>40</v>
      </c>
      <c r="AH1466">
        <v>95</v>
      </c>
      <c r="AI1466">
        <v>20</v>
      </c>
      <c r="AJ1466">
        <v>60</v>
      </c>
      <c r="AK1466">
        <v>230</v>
      </c>
      <c r="AL1466">
        <v>30</v>
      </c>
      <c r="AM1466">
        <v>150</v>
      </c>
      <c r="AN1466">
        <v>455</v>
      </c>
      <c r="AO1466">
        <v>55</v>
      </c>
      <c r="AP1466">
        <v>40</v>
      </c>
      <c r="AQ1466">
        <v>235</v>
      </c>
      <c r="AR1466">
        <v>55</v>
      </c>
      <c r="AS1466">
        <v>105</v>
      </c>
      <c r="AT1466">
        <v>140</v>
      </c>
      <c r="AU1466">
        <v>170</v>
      </c>
      <c r="AV1466">
        <v>55</v>
      </c>
      <c r="AW1466">
        <v>130</v>
      </c>
      <c r="AX1466">
        <v>100</v>
      </c>
      <c r="AY1466">
        <v>30</v>
      </c>
      <c r="AZ1466">
        <v>150</v>
      </c>
      <c r="BA1466">
        <v>30</v>
      </c>
      <c r="BB1466">
        <v>25</v>
      </c>
      <c r="BC1466">
        <v>80</v>
      </c>
      <c r="BD1466">
        <v>105</v>
      </c>
      <c r="BE1466">
        <v>105</v>
      </c>
      <c r="BF1466">
        <v>20</v>
      </c>
      <c r="BG1466">
        <v>95</v>
      </c>
      <c r="BH1466">
        <v>145</v>
      </c>
      <c r="BI1466">
        <v>110</v>
      </c>
      <c r="BJ1466">
        <v>185</v>
      </c>
      <c r="BK1466">
        <v>65</v>
      </c>
      <c r="BL1466">
        <v>0</v>
      </c>
      <c r="BM1466">
        <v>315</v>
      </c>
      <c r="BN1466">
        <v>70</v>
      </c>
      <c r="BO1466">
        <v>60</v>
      </c>
      <c r="BP1466">
        <v>10</v>
      </c>
      <c r="BQ1466">
        <v>35</v>
      </c>
      <c r="BR1466">
        <v>190</v>
      </c>
      <c r="BS1466">
        <v>30</v>
      </c>
      <c r="BT1466">
        <v>30</v>
      </c>
      <c r="BU1466">
        <v>75</v>
      </c>
      <c r="BV1466">
        <v>50</v>
      </c>
      <c r="BW1466">
        <v>45</v>
      </c>
      <c r="BX1466">
        <v>10</v>
      </c>
      <c r="BY1466">
        <v>45</v>
      </c>
      <c r="BZ1466">
        <v>50</v>
      </c>
      <c r="CA1466">
        <v>35</v>
      </c>
      <c r="CB1466">
        <v>95</v>
      </c>
      <c r="CC1466">
        <v>75</v>
      </c>
      <c r="CD1466">
        <v>30</v>
      </c>
      <c r="CE1466">
        <v>0</v>
      </c>
      <c r="CF1466">
        <v>190</v>
      </c>
      <c r="CG1466">
        <v>10</v>
      </c>
      <c r="CH1466">
        <v>95</v>
      </c>
      <c r="CI1466">
        <v>170</v>
      </c>
      <c r="CJ1466">
        <v>70</v>
      </c>
      <c r="CK1466">
        <v>90</v>
      </c>
      <c r="CL1466">
        <v>235</v>
      </c>
      <c r="CM1466">
        <v>40</v>
      </c>
      <c r="CN1466">
        <v>55</v>
      </c>
      <c r="CO1466">
        <v>50</v>
      </c>
      <c r="CP1466">
        <v>200</v>
      </c>
      <c r="CQ1466">
        <v>10</v>
      </c>
      <c r="CR1466">
        <v>105</v>
      </c>
      <c r="CS1466">
        <v>0</v>
      </c>
      <c r="CT1466">
        <v>155</v>
      </c>
      <c r="CU1466">
        <v>60</v>
      </c>
      <c r="CV1466">
        <v>65</v>
      </c>
      <c r="CW1466">
        <v>45</v>
      </c>
      <c r="CX1466">
        <v>410</v>
      </c>
      <c r="CY1466">
        <v>45</v>
      </c>
      <c r="CZ1466">
        <v>10</v>
      </c>
      <c r="DA1466">
        <v>35</v>
      </c>
      <c r="DB1466">
        <v>55</v>
      </c>
      <c r="DC1466">
        <v>60</v>
      </c>
      <c r="DD1466">
        <v>45</v>
      </c>
      <c r="DE1466">
        <v>50</v>
      </c>
      <c r="DF1466">
        <v>80</v>
      </c>
      <c r="DG1466">
        <v>115</v>
      </c>
      <c r="DH1466">
        <v>25</v>
      </c>
      <c r="DI1466">
        <v>0</v>
      </c>
      <c r="DJ1466">
        <v>55</v>
      </c>
      <c r="DK1466">
        <v>40</v>
      </c>
      <c r="DL1466">
        <v>65</v>
      </c>
      <c r="DM1466">
        <v>55</v>
      </c>
      <c r="DN1466">
        <v>115</v>
      </c>
      <c r="DO1466">
        <v>0</v>
      </c>
      <c r="DP1466">
        <v>45</v>
      </c>
      <c r="DQ1466">
        <v>65</v>
      </c>
      <c r="DR1466">
        <v>10</v>
      </c>
      <c r="DS1466">
        <v>50</v>
      </c>
      <c r="DT1466">
        <v>125</v>
      </c>
      <c r="DU1466">
        <v>145</v>
      </c>
      <c r="DV1466">
        <v>20</v>
      </c>
      <c r="DW1466">
        <v>30</v>
      </c>
      <c r="DX1466">
        <v>220</v>
      </c>
      <c r="DY1466">
        <v>300</v>
      </c>
      <c r="DZ1466">
        <v>30</v>
      </c>
      <c r="EA1466">
        <v>100</v>
      </c>
      <c r="EB1466">
        <v>135</v>
      </c>
      <c r="EC1466">
        <v>120</v>
      </c>
      <c r="ED1466">
        <v>35</v>
      </c>
      <c r="EE1466">
        <v>140</v>
      </c>
      <c r="EF1466">
        <v>245</v>
      </c>
      <c r="EG1466">
        <v>95</v>
      </c>
      <c r="EH1466">
        <v>135</v>
      </c>
      <c r="EI1466">
        <v>75</v>
      </c>
      <c r="EJ1466">
        <v>0</v>
      </c>
      <c r="EK1466">
        <v>0</v>
      </c>
      <c r="EL1466">
        <v>90</v>
      </c>
      <c r="EM1466">
        <v>40</v>
      </c>
      <c r="EN1466">
        <v>70</v>
      </c>
      <c r="EO1466">
        <v>200</v>
      </c>
      <c r="EP1466">
        <v>165</v>
      </c>
    </row>
    <row r="1467" spans="1:146" x14ac:dyDescent="0.35">
      <c r="A1467">
        <v>1467</v>
      </c>
      <c r="B1467" t="s">
        <v>1022</v>
      </c>
      <c r="C1467" t="s">
        <v>1023</v>
      </c>
      <c r="D1467" t="s">
        <v>154</v>
      </c>
      <c r="E1467" t="s">
        <v>1299</v>
      </c>
      <c r="F1467" s="1">
        <v>1070</v>
      </c>
      <c r="G1467">
        <v>15</v>
      </c>
      <c r="H1467">
        <v>0</v>
      </c>
      <c r="I1467">
        <v>0</v>
      </c>
      <c r="J1467">
        <v>10</v>
      </c>
      <c r="K1467">
        <v>0</v>
      </c>
      <c r="L1467">
        <v>0</v>
      </c>
      <c r="M1467">
        <v>10</v>
      </c>
      <c r="N1467">
        <v>0</v>
      </c>
      <c r="O1467">
        <v>0</v>
      </c>
      <c r="P1467">
        <v>0</v>
      </c>
      <c r="Q1467">
        <v>15</v>
      </c>
      <c r="R1467">
        <v>10</v>
      </c>
      <c r="S1467">
        <v>0</v>
      </c>
      <c r="T1467">
        <v>0</v>
      </c>
      <c r="U1467">
        <v>0</v>
      </c>
      <c r="V1467">
        <v>25</v>
      </c>
      <c r="W1467">
        <v>0</v>
      </c>
      <c r="X1467">
        <v>0</v>
      </c>
      <c r="Y1467">
        <v>70</v>
      </c>
      <c r="Z1467">
        <v>0</v>
      </c>
      <c r="AA1467">
        <v>35</v>
      </c>
      <c r="AB1467">
        <v>0</v>
      </c>
      <c r="AC1467">
        <v>10</v>
      </c>
      <c r="AD1467">
        <v>10</v>
      </c>
      <c r="AE1467">
        <v>10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10</v>
      </c>
      <c r="AL1467">
        <v>0</v>
      </c>
      <c r="AM1467">
        <v>10</v>
      </c>
      <c r="AN1467">
        <v>75</v>
      </c>
      <c r="AO1467">
        <v>0</v>
      </c>
      <c r="AP1467">
        <v>20</v>
      </c>
      <c r="AQ1467">
        <v>0</v>
      </c>
      <c r="AR1467">
        <v>0</v>
      </c>
      <c r="AS1467">
        <v>10</v>
      </c>
      <c r="AT1467">
        <v>0</v>
      </c>
      <c r="AU1467">
        <v>10</v>
      </c>
      <c r="AV1467">
        <v>10</v>
      </c>
      <c r="AW1467">
        <v>0</v>
      </c>
      <c r="AX1467">
        <v>10</v>
      </c>
      <c r="AY1467">
        <v>0</v>
      </c>
      <c r="AZ1467">
        <v>35</v>
      </c>
      <c r="BA1467">
        <v>0</v>
      </c>
      <c r="BB1467">
        <v>0</v>
      </c>
      <c r="BC1467">
        <v>0</v>
      </c>
      <c r="BD1467">
        <v>10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25</v>
      </c>
      <c r="BK1467">
        <v>0</v>
      </c>
      <c r="BL1467">
        <v>0</v>
      </c>
      <c r="BM1467">
        <v>20</v>
      </c>
      <c r="BN1467">
        <v>10</v>
      </c>
      <c r="BO1467">
        <v>0</v>
      </c>
      <c r="BP1467">
        <v>0</v>
      </c>
      <c r="BQ1467">
        <v>10</v>
      </c>
      <c r="BR1467">
        <v>0</v>
      </c>
      <c r="BS1467">
        <v>0</v>
      </c>
      <c r="BT1467">
        <v>10</v>
      </c>
      <c r="BU1467">
        <v>0</v>
      </c>
      <c r="BV1467">
        <v>10</v>
      </c>
      <c r="BW1467">
        <v>0</v>
      </c>
      <c r="BX1467">
        <v>10</v>
      </c>
      <c r="BY1467">
        <v>0</v>
      </c>
      <c r="BZ1467">
        <v>10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10</v>
      </c>
      <c r="CG1467">
        <v>15</v>
      </c>
      <c r="CH1467">
        <v>10</v>
      </c>
      <c r="CI1467">
        <v>10</v>
      </c>
      <c r="CJ1467">
        <v>15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15</v>
      </c>
      <c r="CQ1467">
        <v>10</v>
      </c>
      <c r="CR1467">
        <v>0</v>
      </c>
      <c r="CS1467">
        <v>10</v>
      </c>
      <c r="CT1467">
        <v>40</v>
      </c>
      <c r="CU1467">
        <v>10</v>
      </c>
      <c r="CV1467">
        <v>0</v>
      </c>
      <c r="CW1467">
        <v>0</v>
      </c>
      <c r="CX1467">
        <v>15</v>
      </c>
      <c r="CY1467">
        <v>10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55</v>
      </c>
      <c r="DF1467">
        <v>0</v>
      </c>
      <c r="DG1467">
        <v>10</v>
      </c>
      <c r="DH1467">
        <v>20</v>
      </c>
      <c r="DI1467">
        <v>0</v>
      </c>
      <c r="DJ1467">
        <v>10</v>
      </c>
      <c r="DK1467">
        <v>0</v>
      </c>
      <c r="DL1467">
        <v>10</v>
      </c>
      <c r="DM1467">
        <v>0</v>
      </c>
      <c r="DN1467">
        <v>0</v>
      </c>
      <c r="DO1467">
        <v>0</v>
      </c>
      <c r="DP1467">
        <v>0</v>
      </c>
      <c r="DQ1467">
        <v>15</v>
      </c>
      <c r="DR1467">
        <v>0</v>
      </c>
      <c r="DS1467">
        <v>0</v>
      </c>
      <c r="DT1467">
        <v>0</v>
      </c>
      <c r="DU1467">
        <v>0</v>
      </c>
      <c r="DV1467">
        <v>10</v>
      </c>
      <c r="DW1467">
        <v>0</v>
      </c>
      <c r="DX1467">
        <v>0</v>
      </c>
      <c r="DY1467">
        <v>20</v>
      </c>
      <c r="DZ1467">
        <v>10</v>
      </c>
      <c r="EA1467">
        <v>30</v>
      </c>
      <c r="EB1467">
        <v>0</v>
      </c>
      <c r="EC1467">
        <v>10</v>
      </c>
      <c r="ED1467">
        <v>0</v>
      </c>
      <c r="EE1467">
        <v>10</v>
      </c>
      <c r="EF1467">
        <v>0</v>
      </c>
      <c r="EG1467">
        <v>0</v>
      </c>
      <c r="EH1467">
        <v>35</v>
      </c>
      <c r="EI1467">
        <v>0</v>
      </c>
      <c r="EJ1467">
        <v>15</v>
      </c>
      <c r="EK1467">
        <v>0</v>
      </c>
      <c r="EL1467">
        <v>0</v>
      </c>
      <c r="EM1467">
        <v>0</v>
      </c>
      <c r="EN1467">
        <v>10</v>
      </c>
      <c r="EO1467">
        <v>50</v>
      </c>
      <c r="EP1467">
        <v>25</v>
      </c>
    </row>
    <row r="1468" spans="1:146" x14ac:dyDescent="0.35">
      <c r="A1468">
        <v>1468</v>
      </c>
      <c r="B1468" t="s">
        <v>1022</v>
      </c>
      <c r="C1468" t="s">
        <v>1023</v>
      </c>
      <c r="D1468" t="s">
        <v>154</v>
      </c>
      <c r="E1468" t="s">
        <v>1300</v>
      </c>
      <c r="F1468" s="1">
        <v>9990</v>
      </c>
      <c r="G1468">
        <v>10</v>
      </c>
      <c r="H1468">
        <v>45</v>
      </c>
      <c r="I1468">
        <v>10</v>
      </c>
      <c r="J1468">
        <v>55</v>
      </c>
      <c r="K1468">
        <v>15</v>
      </c>
      <c r="L1468">
        <v>50</v>
      </c>
      <c r="M1468">
        <v>25</v>
      </c>
      <c r="N1468">
        <v>25</v>
      </c>
      <c r="O1468">
        <v>0</v>
      </c>
      <c r="P1468">
        <v>45</v>
      </c>
      <c r="Q1468">
        <v>25</v>
      </c>
      <c r="R1468">
        <v>35</v>
      </c>
      <c r="S1468">
        <v>25</v>
      </c>
      <c r="T1468">
        <v>305</v>
      </c>
      <c r="U1468">
        <v>0</v>
      </c>
      <c r="V1468">
        <v>65</v>
      </c>
      <c r="W1468">
        <v>10</v>
      </c>
      <c r="X1468">
        <v>30</v>
      </c>
      <c r="Y1468">
        <v>315</v>
      </c>
      <c r="Z1468">
        <v>20</v>
      </c>
      <c r="AA1468">
        <v>115</v>
      </c>
      <c r="AB1468">
        <v>0</v>
      </c>
      <c r="AC1468">
        <v>0</v>
      </c>
      <c r="AD1468">
        <v>0</v>
      </c>
      <c r="AE1468">
        <v>20</v>
      </c>
      <c r="AF1468">
        <v>80</v>
      </c>
      <c r="AG1468">
        <v>40</v>
      </c>
      <c r="AH1468">
        <v>165</v>
      </c>
      <c r="AI1468">
        <v>0</v>
      </c>
      <c r="AJ1468">
        <v>15</v>
      </c>
      <c r="AK1468">
        <v>10</v>
      </c>
      <c r="AL1468">
        <v>0</v>
      </c>
      <c r="AM1468">
        <v>375</v>
      </c>
      <c r="AN1468">
        <v>620</v>
      </c>
      <c r="AO1468">
        <v>25</v>
      </c>
      <c r="AP1468">
        <v>15</v>
      </c>
      <c r="AQ1468">
        <v>85</v>
      </c>
      <c r="AR1468">
        <v>55</v>
      </c>
      <c r="AS1468">
        <v>120</v>
      </c>
      <c r="AT1468">
        <v>40</v>
      </c>
      <c r="AU1468">
        <v>30</v>
      </c>
      <c r="AV1468">
        <v>110</v>
      </c>
      <c r="AW1468">
        <v>15</v>
      </c>
      <c r="AX1468">
        <v>55</v>
      </c>
      <c r="AY1468">
        <v>20</v>
      </c>
      <c r="AZ1468">
        <v>880</v>
      </c>
      <c r="BA1468">
        <v>20</v>
      </c>
      <c r="BB1468">
        <v>0</v>
      </c>
      <c r="BC1468">
        <v>25</v>
      </c>
      <c r="BD1468">
        <v>30</v>
      </c>
      <c r="BE1468">
        <v>80</v>
      </c>
      <c r="BF1468">
        <v>10</v>
      </c>
      <c r="BG1468">
        <v>0</v>
      </c>
      <c r="BH1468">
        <v>45</v>
      </c>
      <c r="BI1468">
        <v>175</v>
      </c>
      <c r="BJ1468">
        <v>475</v>
      </c>
      <c r="BK1468">
        <v>70</v>
      </c>
      <c r="BL1468">
        <v>0</v>
      </c>
      <c r="BM1468">
        <v>120</v>
      </c>
      <c r="BN1468">
        <v>50</v>
      </c>
      <c r="BO1468">
        <v>170</v>
      </c>
      <c r="BP1468">
        <v>0</v>
      </c>
      <c r="BQ1468">
        <v>85</v>
      </c>
      <c r="BR1468">
        <v>110</v>
      </c>
      <c r="BS1468">
        <v>0</v>
      </c>
      <c r="BT1468">
        <v>0</v>
      </c>
      <c r="BU1468">
        <v>20</v>
      </c>
      <c r="BV1468">
        <v>20</v>
      </c>
      <c r="BW1468">
        <v>15</v>
      </c>
      <c r="BX1468">
        <v>10</v>
      </c>
      <c r="BY1468">
        <v>0</v>
      </c>
      <c r="BZ1468">
        <v>45</v>
      </c>
      <c r="CA1468">
        <v>20</v>
      </c>
      <c r="CB1468">
        <v>65</v>
      </c>
      <c r="CC1468">
        <v>170</v>
      </c>
      <c r="CD1468">
        <v>15</v>
      </c>
      <c r="CE1468">
        <v>0</v>
      </c>
      <c r="CF1468">
        <v>80</v>
      </c>
      <c r="CG1468">
        <v>0</v>
      </c>
      <c r="CH1468">
        <v>50</v>
      </c>
      <c r="CI1468">
        <v>180</v>
      </c>
      <c r="CJ1468">
        <v>130</v>
      </c>
      <c r="CK1468">
        <v>25</v>
      </c>
      <c r="CL1468">
        <v>60</v>
      </c>
      <c r="CM1468">
        <v>25</v>
      </c>
      <c r="CN1468">
        <v>10</v>
      </c>
      <c r="CO1468">
        <v>50</v>
      </c>
      <c r="CP1468">
        <v>60</v>
      </c>
      <c r="CQ1468">
        <v>0</v>
      </c>
      <c r="CR1468">
        <v>10</v>
      </c>
      <c r="CS1468">
        <v>10</v>
      </c>
      <c r="CT1468">
        <v>190</v>
      </c>
      <c r="CU1468">
        <v>50</v>
      </c>
      <c r="CV1468">
        <v>10</v>
      </c>
      <c r="CW1468">
        <v>30</v>
      </c>
      <c r="CX1468">
        <v>35</v>
      </c>
      <c r="CY1468">
        <v>210</v>
      </c>
      <c r="CZ1468">
        <v>0</v>
      </c>
      <c r="DA1468">
        <v>35</v>
      </c>
      <c r="DB1468">
        <v>20</v>
      </c>
      <c r="DC1468">
        <v>55</v>
      </c>
      <c r="DD1468">
        <v>90</v>
      </c>
      <c r="DE1468">
        <v>490</v>
      </c>
      <c r="DF1468">
        <v>20</v>
      </c>
      <c r="DG1468">
        <v>10</v>
      </c>
      <c r="DH1468">
        <v>0</v>
      </c>
      <c r="DI1468">
        <v>35</v>
      </c>
      <c r="DJ1468">
        <v>100</v>
      </c>
      <c r="DK1468">
        <v>20</v>
      </c>
      <c r="DL1468">
        <v>60</v>
      </c>
      <c r="DM1468">
        <v>10</v>
      </c>
      <c r="DN1468">
        <v>20</v>
      </c>
      <c r="DO1468">
        <v>0</v>
      </c>
      <c r="DP1468">
        <v>75</v>
      </c>
      <c r="DQ1468">
        <v>0</v>
      </c>
      <c r="DR1468">
        <v>15</v>
      </c>
      <c r="DS1468">
        <v>0</v>
      </c>
      <c r="DT1468">
        <v>110</v>
      </c>
      <c r="DU1468">
        <v>0</v>
      </c>
      <c r="DV1468">
        <v>50</v>
      </c>
      <c r="DW1468">
        <v>35</v>
      </c>
      <c r="DX1468">
        <v>10</v>
      </c>
      <c r="DY1468">
        <v>100</v>
      </c>
      <c r="DZ1468">
        <v>25</v>
      </c>
      <c r="EA1468">
        <v>140</v>
      </c>
      <c r="EB1468">
        <v>65</v>
      </c>
      <c r="EC1468">
        <v>235</v>
      </c>
      <c r="ED1468">
        <v>230</v>
      </c>
      <c r="EE1468">
        <v>25</v>
      </c>
      <c r="EF1468">
        <v>50</v>
      </c>
      <c r="EG1468">
        <v>0</v>
      </c>
      <c r="EH1468">
        <v>80</v>
      </c>
      <c r="EI1468">
        <v>20</v>
      </c>
      <c r="EJ1468">
        <v>25</v>
      </c>
      <c r="EK1468">
        <v>15</v>
      </c>
      <c r="EL1468">
        <v>50</v>
      </c>
      <c r="EM1468">
        <v>25</v>
      </c>
      <c r="EN1468">
        <v>20</v>
      </c>
      <c r="EO1468">
        <v>390</v>
      </c>
      <c r="EP1468">
        <v>115</v>
      </c>
    </row>
    <row r="1469" spans="1:146" x14ac:dyDescent="0.35">
      <c r="A1469">
        <v>1469</v>
      </c>
      <c r="B1469" t="s">
        <v>1022</v>
      </c>
      <c r="C1469" t="s">
        <v>1023</v>
      </c>
      <c r="D1469" t="s">
        <v>154</v>
      </c>
      <c r="E1469" t="s">
        <v>1301</v>
      </c>
      <c r="F1469" s="1">
        <v>3110</v>
      </c>
      <c r="G1469">
        <v>0</v>
      </c>
      <c r="H1469">
        <v>30</v>
      </c>
      <c r="I1469">
        <v>0</v>
      </c>
      <c r="J1469">
        <v>10</v>
      </c>
      <c r="K1469">
        <v>0</v>
      </c>
      <c r="L1469">
        <v>20</v>
      </c>
      <c r="M1469">
        <v>20</v>
      </c>
      <c r="N1469">
        <v>0</v>
      </c>
      <c r="O1469">
        <v>0</v>
      </c>
      <c r="P1469">
        <v>0</v>
      </c>
      <c r="Q1469">
        <v>10</v>
      </c>
      <c r="R1469">
        <v>10</v>
      </c>
      <c r="S1469">
        <v>0</v>
      </c>
      <c r="T1469">
        <v>140</v>
      </c>
      <c r="U1469">
        <v>10</v>
      </c>
      <c r="V1469">
        <v>0</v>
      </c>
      <c r="W1469">
        <v>10</v>
      </c>
      <c r="X1469">
        <v>0</v>
      </c>
      <c r="Y1469">
        <v>75</v>
      </c>
      <c r="Z1469">
        <v>0</v>
      </c>
      <c r="AA1469">
        <v>25</v>
      </c>
      <c r="AB1469">
        <v>0</v>
      </c>
      <c r="AC1469">
        <v>10</v>
      </c>
      <c r="AD1469">
        <v>30</v>
      </c>
      <c r="AE1469">
        <v>40</v>
      </c>
      <c r="AF1469">
        <v>10</v>
      </c>
      <c r="AG1469">
        <v>0</v>
      </c>
      <c r="AH1469">
        <v>0</v>
      </c>
      <c r="AI1469">
        <v>10</v>
      </c>
      <c r="AJ1469">
        <v>0</v>
      </c>
      <c r="AK1469">
        <v>10</v>
      </c>
      <c r="AL1469">
        <v>0</v>
      </c>
      <c r="AM1469">
        <v>60</v>
      </c>
      <c r="AN1469">
        <v>285</v>
      </c>
      <c r="AO1469">
        <v>0</v>
      </c>
      <c r="AP1469">
        <v>0</v>
      </c>
      <c r="AQ1469">
        <v>20</v>
      </c>
      <c r="AR1469">
        <v>15</v>
      </c>
      <c r="AS1469">
        <v>40</v>
      </c>
      <c r="AT1469">
        <v>40</v>
      </c>
      <c r="AU1469">
        <v>15</v>
      </c>
      <c r="AV1469">
        <v>0</v>
      </c>
      <c r="AW1469">
        <v>0</v>
      </c>
      <c r="AX1469">
        <v>15</v>
      </c>
      <c r="AY1469">
        <v>10</v>
      </c>
      <c r="AZ1469">
        <v>130</v>
      </c>
      <c r="BA1469">
        <v>15</v>
      </c>
      <c r="BB1469">
        <v>10</v>
      </c>
      <c r="BC1469">
        <v>0</v>
      </c>
      <c r="BD1469">
        <v>50</v>
      </c>
      <c r="BE1469">
        <v>10</v>
      </c>
      <c r="BF1469">
        <v>0</v>
      </c>
      <c r="BG1469">
        <v>10</v>
      </c>
      <c r="BH1469">
        <v>10</v>
      </c>
      <c r="BI1469">
        <v>40</v>
      </c>
      <c r="BJ1469">
        <v>95</v>
      </c>
      <c r="BK1469">
        <v>10</v>
      </c>
      <c r="BL1469">
        <v>10</v>
      </c>
      <c r="BM1469">
        <v>70</v>
      </c>
      <c r="BN1469">
        <v>30</v>
      </c>
      <c r="BO1469">
        <v>60</v>
      </c>
      <c r="BP1469">
        <v>0</v>
      </c>
      <c r="BQ1469">
        <v>0</v>
      </c>
      <c r="BR1469">
        <v>85</v>
      </c>
      <c r="BS1469">
        <v>0</v>
      </c>
      <c r="BT1469">
        <v>10</v>
      </c>
      <c r="BU1469">
        <v>0</v>
      </c>
      <c r="BV1469">
        <v>10</v>
      </c>
      <c r="BW1469">
        <v>10</v>
      </c>
      <c r="BX1469">
        <v>0</v>
      </c>
      <c r="BY1469">
        <v>20</v>
      </c>
      <c r="BZ1469">
        <v>10</v>
      </c>
      <c r="CA1469">
        <v>0</v>
      </c>
      <c r="CB1469">
        <v>35</v>
      </c>
      <c r="CC1469">
        <v>0</v>
      </c>
      <c r="CD1469">
        <v>0</v>
      </c>
      <c r="CE1469">
        <v>0</v>
      </c>
      <c r="CF1469">
        <v>15</v>
      </c>
      <c r="CG1469">
        <v>25</v>
      </c>
      <c r="CH1469">
        <v>20</v>
      </c>
      <c r="CI1469">
        <v>65</v>
      </c>
      <c r="CJ1469">
        <v>105</v>
      </c>
      <c r="CK1469">
        <v>10</v>
      </c>
      <c r="CL1469">
        <v>0</v>
      </c>
      <c r="CM1469">
        <v>10</v>
      </c>
      <c r="CN1469">
        <v>0</v>
      </c>
      <c r="CO1469">
        <v>10</v>
      </c>
      <c r="CP1469">
        <v>40</v>
      </c>
      <c r="CQ1469">
        <v>0</v>
      </c>
      <c r="CR1469">
        <v>10</v>
      </c>
      <c r="CS1469">
        <v>0</v>
      </c>
      <c r="CT1469">
        <v>55</v>
      </c>
      <c r="CU1469">
        <v>20</v>
      </c>
      <c r="CV1469">
        <v>0</v>
      </c>
      <c r="CW1469">
        <v>25</v>
      </c>
      <c r="CX1469">
        <v>30</v>
      </c>
      <c r="CY1469">
        <v>65</v>
      </c>
      <c r="CZ1469">
        <v>10</v>
      </c>
      <c r="DA1469">
        <v>0</v>
      </c>
      <c r="DB1469">
        <v>0</v>
      </c>
      <c r="DC1469">
        <v>0</v>
      </c>
      <c r="DD1469">
        <v>30</v>
      </c>
      <c r="DE1469">
        <v>165</v>
      </c>
      <c r="DF1469">
        <v>10</v>
      </c>
      <c r="DG1469">
        <v>20</v>
      </c>
      <c r="DH1469">
        <v>20</v>
      </c>
      <c r="DI1469">
        <v>10</v>
      </c>
      <c r="DJ1469">
        <v>70</v>
      </c>
      <c r="DK1469">
        <v>25</v>
      </c>
      <c r="DL1469">
        <v>10</v>
      </c>
      <c r="DM1469">
        <v>20</v>
      </c>
      <c r="DN1469">
        <v>15</v>
      </c>
      <c r="DO1469">
        <v>0</v>
      </c>
      <c r="DP1469">
        <v>20</v>
      </c>
      <c r="DQ1469">
        <v>0</v>
      </c>
      <c r="DR1469">
        <v>0</v>
      </c>
      <c r="DS1469">
        <v>0</v>
      </c>
      <c r="DT1469">
        <v>10</v>
      </c>
      <c r="DU1469">
        <v>20</v>
      </c>
      <c r="DV1469">
        <v>10</v>
      </c>
      <c r="DW1469">
        <v>0</v>
      </c>
      <c r="DX1469">
        <v>0</v>
      </c>
      <c r="DY1469">
        <v>35</v>
      </c>
      <c r="DZ1469">
        <v>20</v>
      </c>
      <c r="EA1469">
        <v>115</v>
      </c>
      <c r="EB1469">
        <v>15</v>
      </c>
      <c r="EC1469">
        <v>65</v>
      </c>
      <c r="ED1469">
        <v>15</v>
      </c>
      <c r="EE1469">
        <v>20</v>
      </c>
      <c r="EF1469">
        <v>0</v>
      </c>
      <c r="EG1469">
        <v>0</v>
      </c>
      <c r="EH1469">
        <v>55</v>
      </c>
      <c r="EI1469">
        <v>30</v>
      </c>
      <c r="EJ1469">
        <v>10</v>
      </c>
      <c r="EK1469">
        <v>0</v>
      </c>
      <c r="EL1469">
        <v>25</v>
      </c>
      <c r="EM1469">
        <v>10</v>
      </c>
      <c r="EN1469">
        <v>10</v>
      </c>
      <c r="EO1469">
        <v>80</v>
      </c>
      <c r="EP1469">
        <v>30</v>
      </c>
    </row>
    <row r="1470" spans="1:146" x14ac:dyDescent="0.35">
      <c r="A1470">
        <v>1470</v>
      </c>
      <c r="B1470" t="s">
        <v>1022</v>
      </c>
      <c r="C1470" t="s">
        <v>1023</v>
      </c>
      <c r="D1470" t="s">
        <v>154</v>
      </c>
      <c r="E1470" t="s">
        <v>1302</v>
      </c>
      <c r="F1470" s="1">
        <v>26690</v>
      </c>
      <c r="G1470">
        <v>245</v>
      </c>
      <c r="H1470">
        <v>240</v>
      </c>
      <c r="I1470">
        <v>30</v>
      </c>
      <c r="J1470">
        <v>105</v>
      </c>
      <c r="K1470">
        <v>130</v>
      </c>
      <c r="L1470">
        <v>50</v>
      </c>
      <c r="M1470">
        <v>70</v>
      </c>
      <c r="N1470">
        <v>85</v>
      </c>
      <c r="O1470">
        <v>85</v>
      </c>
      <c r="P1470">
        <v>45</v>
      </c>
      <c r="Q1470">
        <v>80</v>
      </c>
      <c r="R1470">
        <v>445</v>
      </c>
      <c r="S1470">
        <v>145</v>
      </c>
      <c r="T1470">
        <v>665</v>
      </c>
      <c r="U1470">
        <v>40</v>
      </c>
      <c r="V1470">
        <v>115</v>
      </c>
      <c r="W1470">
        <v>25</v>
      </c>
      <c r="X1470">
        <v>95</v>
      </c>
      <c r="Y1470">
        <v>230</v>
      </c>
      <c r="Z1470">
        <v>40</v>
      </c>
      <c r="AA1470">
        <v>90</v>
      </c>
      <c r="AB1470">
        <v>20</v>
      </c>
      <c r="AC1470">
        <v>200</v>
      </c>
      <c r="AD1470">
        <v>190</v>
      </c>
      <c r="AE1470">
        <v>290</v>
      </c>
      <c r="AF1470">
        <v>85</v>
      </c>
      <c r="AG1470">
        <v>245</v>
      </c>
      <c r="AH1470">
        <v>55</v>
      </c>
      <c r="AI1470">
        <v>40</v>
      </c>
      <c r="AJ1470">
        <v>135</v>
      </c>
      <c r="AK1470">
        <v>85</v>
      </c>
      <c r="AL1470">
        <v>435</v>
      </c>
      <c r="AM1470">
        <v>255</v>
      </c>
      <c r="AN1470">
        <v>375</v>
      </c>
      <c r="AO1470">
        <v>70</v>
      </c>
      <c r="AP1470">
        <v>230</v>
      </c>
      <c r="AQ1470">
        <v>25</v>
      </c>
      <c r="AR1470">
        <v>615</v>
      </c>
      <c r="AS1470">
        <v>125</v>
      </c>
      <c r="AT1470">
        <v>120</v>
      </c>
      <c r="AU1470">
        <v>60</v>
      </c>
      <c r="AV1470">
        <v>50</v>
      </c>
      <c r="AW1470">
        <v>130</v>
      </c>
      <c r="AX1470">
        <v>45</v>
      </c>
      <c r="AY1470">
        <v>20</v>
      </c>
      <c r="AZ1470" s="1">
        <v>1010</v>
      </c>
      <c r="BA1470">
        <v>100</v>
      </c>
      <c r="BB1470">
        <v>120</v>
      </c>
      <c r="BC1470">
        <v>140</v>
      </c>
      <c r="BD1470">
        <v>100</v>
      </c>
      <c r="BE1470">
        <v>95</v>
      </c>
      <c r="BF1470">
        <v>470</v>
      </c>
      <c r="BG1470">
        <v>30</v>
      </c>
      <c r="BH1470">
        <v>105</v>
      </c>
      <c r="BI1470">
        <v>210</v>
      </c>
      <c r="BJ1470">
        <v>280</v>
      </c>
      <c r="BK1470">
        <v>30</v>
      </c>
      <c r="BL1470">
        <v>305</v>
      </c>
      <c r="BM1470">
        <v>210</v>
      </c>
      <c r="BN1470">
        <v>80</v>
      </c>
      <c r="BO1470">
        <v>75</v>
      </c>
      <c r="BP1470">
        <v>350</v>
      </c>
      <c r="BQ1470">
        <v>65</v>
      </c>
      <c r="BR1470">
        <v>165</v>
      </c>
      <c r="BS1470">
        <v>40</v>
      </c>
      <c r="BT1470">
        <v>50</v>
      </c>
      <c r="BU1470">
        <v>340</v>
      </c>
      <c r="BV1470">
        <v>45</v>
      </c>
      <c r="BW1470">
        <v>60</v>
      </c>
      <c r="BX1470">
        <v>20</v>
      </c>
      <c r="BY1470">
        <v>80</v>
      </c>
      <c r="BZ1470">
        <v>35</v>
      </c>
      <c r="CA1470">
        <v>40</v>
      </c>
      <c r="CB1470" s="1">
        <v>1440</v>
      </c>
      <c r="CC1470">
        <v>35</v>
      </c>
      <c r="CD1470">
        <v>30</v>
      </c>
      <c r="CE1470">
        <v>210</v>
      </c>
      <c r="CF1470">
        <v>170</v>
      </c>
      <c r="CG1470">
        <v>375</v>
      </c>
      <c r="CH1470">
        <v>190</v>
      </c>
      <c r="CI1470">
        <v>295</v>
      </c>
      <c r="CJ1470">
        <v>800</v>
      </c>
      <c r="CK1470">
        <v>35</v>
      </c>
      <c r="CL1470">
        <v>105</v>
      </c>
      <c r="CM1470">
        <v>65</v>
      </c>
      <c r="CN1470">
        <v>25</v>
      </c>
      <c r="CO1470">
        <v>55</v>
      </c>
      <c r="CP1470">
        <v>250</v>
      </c>
      <c r="CQ1470">
        <v>120</v>
      </c>
      <c r="CR1470">
        <v>75</v>
      </c>
      <c r="CS1470">
        <v>205</v>
      </c>
      <c r="CT1470">
        <v>115</v>
      </c>
      <c r="CU1470">
        <v>240</v>
      </c>
      <c r="CV1470">
        <v>55</v>
      </c>
      <c r="CW1470">
        <v>90</v>
      </c>
      <c r="CX1470">
        <v>430</v>
      </c>
      <c r="CY1470">
        <v>80</v>
      </c>
      <c r="CZ1470">
        <v>15</v>
      </c>
      <c r="DA1470">
        <v>100</v>
      </c>
      <c r="DB1470">
        <v>20</v>
      </c>
      <c r="DC1470">
        <v>110</v>
      </c>
      <c r="DD1470">
        <v>60</v>
      </c>
      <c r="DE1470">
        <v>290</v>
      </c>
      <c r="DF1470">
        <v>140</v>
      </c>
      <c r="DG1470">
        <v>45</v>
      </c>
      <c r="DH1470" s="1">
        <v>1190</v>
      </c>
      <c r="DI1470">
        <v>50</v>
      </c>
      <c r="DJ1470">
        <v>160</v>
      </c>
      <c r="DK1470">
        <v>415</v>
      </c>
      <c r="DL1470">
        <v>190</v>
      </c>
      <c r="DM1470">
        <v>165</v>
      </c>
      <c r="DN1470">
        <v>90</v>
      </c>
      <c r="DO1470">
        <v>40</v>
      </c>
      <c r="DP1470">
        <v>50</v>
      </c>
      <c r="DQ1470">
        <v>285</v>
      </c>
      <c r="DR1470">
        <v>120</v>
      </c>
      <c r="DS1470">
        <v>120</v>
      </c>
      <c r="DT1470">
        <v>205</v>
      </c>
      <c r="DU1470">
        <v>60</v>
      </c>
      <c r="DV1470">
        <v>70</v>
      </c>
      <c r="DW1470">
        <v>20</v>
      </c>
      <c r="DX1470">
        <v>210</v>
      </c>
      <c r="DY1470">
        <v>355</v>
      </c>
      <c r="DZ1470">
        <v>970</v>
      </c>
      <c r="EA1470" s="1">
        <v>1210</v>
      </c>
      <c r="EB1470">
        <v>65</v>
      </c>
      <c r="EC1470">
        <v>165</v>
      </c>
      <c r="ED1470">
        <v>140</v>
      </c>
      <c r="EE1470">
        <v>290</v>
      </c>
      <c r="EF1470">
        <v>135</v>
      </c>
      <c r="EG1470">
        <v>35</v>
      </c>
      <c r="EH1470">
        <v>215</v>
      </c>
      <c r="EI1470" s="1">
        <v>1010</v>
      </c>
      <c r="EJ1470">
        <v>105</v>
      </c>
      <c r="EK1470">
        <v>55</v>
      </c>
      <c r="EL1470">
        <v>25</v>
      </c>
      <c r="EM1470">
        <v>20</v>
      </c>
      <c r="EN1470">
        <v>45</v>
      </c>
      <c r="EO1470">
        <v>355</v>
      </c>
      <c r="EP1470">
        <v>180</v>
      </c>
    </row>
    <row r="1471" spans="1:146" x14ac:dyDescent="0.35">
      <c r="A1471">
        <v>1471</v>
      </c>
      <c r="B1471" t="s">
        <v>1022</v>
      </c>
      <c r="C1471" t="s">
        <v>1023</v>
      </c>
      <c r="D1471" t="s">
        <v>154</v>
      </c>
      <c r="E1471" t="s">
        <v>1303</v>
      </c>
      <c r="F1471" s="1">
        <v>2150</v>
      </c>
      <c r="G1471">
        <v>10</v>
      </c>
      <c r="H1471">
        <v>0</v>
      </c>
      <c r="I1471">
        <v>0</v>
      </c>
      <c r="J1471">
        <v>10</v>
      </c>
      <c r="K1471">
        <v>0</v>
      </c>
      <c r="L1471">
        <v>45</v>
      </c>
      <c r="M1471">
        <v>10</v>
      </c>
      <c r="N1471">
        <v>50</v>
      </c>
      <c r="O1471">
        <v>0</v>
      </c>
      <c r="P1471">
        <v>10</v>
      </c>
      <c r="Q1471">
        <v>0</v>
      </c>
      <c r="R1471">
        <v>10</v>
      </c>
      <c r="S1471">
        <v>10</v>
      </c>
      <c r="T1471">
        <v>70</v>
      </c>
      <c r="U1471">
        <v>0</v>
      </c>
      <c r="V1471">
        <v>20</v>
      </c>
      <c r="W1471">
        <v>0</v>
      </c>
      <c r="X1471">
        <v>10</v>
      </c>
      <c r="Y1471">
        <v>10</v>
      </c>
      <c r="Z1471">
        <v>0</v>
      </c>
      <c r="AA1471">
        <v>10</v>
      </c>
      <c r="AB1471">
        <v>0</v>
      </c>
      <c r="AC1471">
        <v>25</v>
      </c>
      <c r="AD1471">
        <v>0</v>
      </c>
      <c r="AE1471">
        <v>20</v>
      </c>
      <c r="AF1471">
        <v>0</v>
      </c>
      <c r="AG1471">
        <v>10</v>
      </c>
      <c r="AH1471">
        <v>20</v>
      </c>
      <c r="AI1471">
        <v>0</v>
      </c>
      <c r="AJ1471">
        <v>25</v>
      </c>
      <c r="AK1471">
        <v>0</v>
      </c>
      <c r="AL1471">
        <v>0</v>
      </c>
      <c r="AM1471">
        <v>35</v>
      </c>
      <c r="AN1471">
        <v>60</v>
      </c>
      <c r="AO1471">
        <v>0</v>
      </c>
      <c r="AP1471">
        <v>10</v>
      </c>
      <c r="AQ1471">
        <v>25</v>
      </c>
      <c r="AR1471">
        <v>25</v>
      </c>
      <c r="AS1471">
        <v>0</v>
      </c>
      <c r="AT1471">
        <v>20</v>
      </c>
      <c r="AU1471">
        <v>40</v>
      </c>
      <c r="AV1471">
        <v>0</v>
      </c>
      <c r="AW1471">
        <v>10</v>
      </c>
      <c r="AX1471">
        <v>10</v>
      </c>
      <c r="AY1471">
        <v>0</v>
      </c>
      <c r="AZ1471">
        <v>90</v>
      </c>
      <c r="BA1471">
        <v>0</v>
      </c>
      <c r="BB1471">
        <v>0</v>
      </c>
      <c r="BC1471">
        <v>25</v>
      </c>
      <c r="BD1471">
        <v>0</v>
      </c>
      <c r="BE1471">
        <v>10</v>
      </c>
      <c r="BF1471">
        <v>0</v>
      </c>
      <c r="BG1471">
        <v>0</v>
      </c>
      <c r="BH1471">
        <v>10</v>
      </c>
      <c r="BI1471">
        <v>35</v>
      </c>
      <c r="BJ1471">
        <v>40</v>
      </c>
      <c r="BK1471">
        <v>30</v>
      </c>
      <c r="BL1471">
        <v>0</v>
      </c>
      <c r="BM1471">
        <v>40</v>
      </c>
      <c r="BN1471">
        <v>15</v>
      </c>
      <c r="BO1471">
        <v>10</v>
      </c>
      <c r="BP1471">
        <v>15</v>
      </c>
      <c r="BQ1471">
        <v>35</v>
      </c>
      <c r="BR1471">
        <v>35</v>
      </c>
      <c r="BS1471">
        <v>0</v>
      </c>
      <c r="BT1471">
        <v>30</v>
      </c>
      <c r="BU1471">
        <v>0</v>
      </c>
      <c r="BV1471">
        <v>20</v>
      </c>
      <c r="BW1471">
        <v>0</v>
      </c>
      <c r="BX1471">
        <v>0</v>
      </c>
      <c r="BY1471">
        <v>10</v>
      </c>
      <c r="BZ1471">
        <v>25</v>
      </c>
      <c r="CA1471">
        <v>0</v>
      </c>
      <c r="CB1471">
        <v>10</v>
      </c>
      <c r="CC1471">
        <v>10</v>
      </c>
      <c r="CD1471">
        <v>10</v>
      </c>
      <c r="CE1471">
        <v>0</v>
      </c>
      <c r="CF1471">
        <v>25</v>
      </c>
      <c r="CG1471">
        <v>0</v>
      </c>
      <c r="CH1471">
        <v>20</v>
      </c>
      <c r="CI1471">
        <v>20</v>
      </c>
      <c r="CJ1471">
        <v>10</v>
      </c>
      <c r="CK1471">
        <v>0</v>
      </c>
      <c r="CL1471">
        <v>0</v>
      </c>
      <c r="CM1471">
        <v>0</v>
      </c>
      <c r="CN1471">
        <v>0</v>
      </c>
      <c r="CO1471">
        <v>10</v>
      </c>
      <c r="CP1471">
        <v>20</v>
      </c>
      <c r="CQ1471">
        <v>0</v>
      </c>
      <c r="CR1471">
        <v>0</v>
      </c>
      <c r="CS1471">
        <v>0</v>
      </c>
      <c r="CT1471">
        <v>90</v>
      </c>
      <c r="CU1471">
        <v>0</v>
      </c>
      <c r="CV1471">
        <v>10</v>
      </c>
      <c r="CW1471">
        <v>10</v>
      </c>
      <c r="CX1471">
        <v>45</v>
      </c>
      <c r="CY1471">
        <v>0</v>
      </c>
      <c r="CZ1471">
        <v>0</v>
      </c>
      <c r="DA1471">
        <v>10</v>
      </c>
      <c r="DB1471">
        <v>0</v>
      </c>
      <c r="DC1471">
        <v>0</v>
      </c>
      <c r="DD1471">
        <v>10</v>
      </c>
      <c r="DE1471">
        <v>55</v>
      </c>
      <c r="DF1471">
        <v>0</v>
      </c>
      <c r="DG1471">
        <v>10</v>
      </c>
      <c r="DH1471">
        <v>40</v>
      </c>
      <c r="DI1471">
        <v>15</v>
      </c>
      <c r="DJ1471">
        <v>35</v>
      </c>
      <c r="DK1471">
        <v>20</v>
      </c>
      <c r="DL1471">
        <v>25</v>
      </c>
      <c r="DM1471">
        <v>0</v>
      </c>
      <c r="DN1471">
        <v>0</v>
      </c>
      <c r="DO1471">
        <v>0</v>
      </c>
      <c r="DP1471">
        <v>10</v>
      </c>
      <c r="DQ1471">
        <v>35</v>
      </c>
      <c r="DR1471">
        <v>0</v>
      </c>
      <c r="DS1471">
        <v>0</v>
      </c>
      <c r="DT1471">
        <v>20</v>
      </c>
      <c r="DU1471">
        <v>20</v>
      </c>
      <c r="DV1471">
        <v>0</v>
      </c>
      <c r="DW1471">
        <v>0</v>
      </c>
      <c r="DX1471">
        <v>10</v>
      </c>
      <c r="DY1471">
        <v>35</v>
      </c>
      <c r="DZ1471">
        <v>50</v>
      </c>
      <c r="EA1471">
        <v>15</v>
      </c>
      <c r="EB1471">
        <v>10</v>
      </c>
      <c r="EC1471">
        <v>50</v>
      </c>
      <c r="ED1471">
        <v>10</v>
      </c>
      <c r="EE1471">
        <v>15</v>
      </c>
      <c r="EF1471">
        <v>25</v>
      </c>
      <c r="EG1471">
        <v>0</v>
      </c>
      <c r="EH1471">
        <v>30</v>
      </c>
      <c r="EI1471">
        <v>10</v>
      </c>
      <c r="EJ1471">
        <v>10</v>
      </c>
      <c r="EK1471">
        <v>10</v>
      </c>
      <c r="EL1471">
        <v>10</v>
      </c>
      <c r="EM1471">
        <v>10</v>
      </c>
      <c r="EN1471">
        <v>0</v>
      </c>
      <c r="EO1471">
        <v>105</v>
      </c>
      <c r="EP1471">
        <v>10</v>
      </c>
    </row>
    <row r="1472" spans="1:146" x14ac:dyDescent="0.35">
      <c r="A1472">
        <v>1472</v>
      </c>
      <c r="B1472" t="s">
        <v>1022</v>
      </c>
      <c r="C1472" t="s">
        <v>1023</v>
      </c>
      <c r="D1472" t="s">
        <v>154</v>
      </c>
      <c r="E1472" t="s">
        <v>1304</v>
      </c>
      <c r="F1472" s="1">
        <v>1020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30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10</v>
      </c>
      <c r="T1472">
        <v>20</v>
      </c>
      <c r="U1472">
        <v>0</v>
      </c>
      <c r="V1472">
        <v>0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0</v>
      </c>
      <c r="AC1472">
        <v>10</v>
      </c>
      <c r="AD1472">
        <v>10</v>
      </c>
      <c r="AE1472">
        <v>0</v>
      </c>
      <c r="AF1472">
        <v>0</v>
      </c>
      <c r="AG1472">
        <v>0</v>
      </c>
      <c r="AH1472">
        <v>15</v>
      </c>
      <c r="AI1472">
        <v>10</v>
      </c>
      <c r="AJ1472">
        <v>25</v>
      </c>
      <c r="AK1472">
        <v>0</v>
      </c>
      <c r="AL1472">
        <v>0</v>
      </c>
      <c r="AM1472">
        <v>10</v>
      </c>
      <c r="AN1472">
        <v>55</v>
      </c>
      <c r="AO1472">
        <v>0</v>
      </c>
      <c r="AP1472">
        <v>0</v>
      </c>
      <c r="AQ1472">
        <v>0</v>
      </c>
      <c r="AR1472">
        <v>0</v>
      </c>
      <c r="AS1472">
        <v>15</v>
      </c>
      <c r="AT1472">
        <v>10</v>
      </c>
      <c r="AU1472">
        <v>0</v>
      </c>
      <c r="AV1472">
        <v>0</v>
      </c>
      <c r="AW1472">
        <v>0</v>
      </c>
      <c r="AX1472">
        <v>10</v>
      </c>
      <c r="AY1472">
        <v>0</v>
      </c>
      <c r="AZ1472">
        <v>55</v>
      </c>
      <c r="BA1472">
        <v>0</v>
      </c>
      <c r="BB1472">
        <v>0</v>
      </c>
      <c r="BC1472">
        <v>0</v>
      </c>
      <c r="BD1472">
        <v>15</v>
      </c>
      <c r="BE1472">
        <v>0</v>
      </c>
      <c r="BF1472">
        <v>0</v>
      </c>
      <c r="BG1472">
        <v>0</v>
      </c>
      <c r="BH1472">
        <v>10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15</v>
      </c>
      <c r="BO1472">
        <v>40</v>
      </c>
      <c r="BP1472">
        <v>0</v>
      </c>
      <c r="BQ1472">
        <v>20</v>
      </c>
      <c r="BR1472">
        <v>10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10</v>
      </c>
      <c r="CC1472">
        <v>10</v>
      </c>
      <c r="CD1472">
        <v>0</v>
      </c>
      <c r="CE1472">
        <v>0</v>
      </c>
      <c r="CF1472">
        <v>25</v>
      </c>
      <c r="CG1472">
        <v>0</v>
      </c>
      <c r="CH1472">
        <v>0</v>
      </c>
      <c r="CI1472">
        <v>60</v>
      </c>
      <c r="CJ1472">
        <v>0</v>
      </c>
      <c r="CK1472">
        <v>10</v>
      </c>
      <c r="CL1472">
        <v>0</v>
      </c>
      <c r="CM1472">
        <v>50</v>
      </c>
      <c r="CN1472">
        <v>0</v>
      </c>
      <c r="CO1472">
        <v>0</v>
      </c>
      <c r="CP1472">
        <v>10</v>
      </c>
      <c r="CQ1472">
        <v>0</v>
      </c>
      <c r="CR1472">
        <v>0</v>
      </c>
      <c r="CS1472">
        <v>0</v>
      </c>
      <c r="CT1472">
        <v>25</v>
      </c>
      <c r="CU1472">
        <v>0</v>
      </c>
      <c r="CV1472">
        <v>0</v>
      </c>
      <c r="CW1472">
        <v>0</v>
      </c>
      <c r="CX1472">
        <v>0</v>
      </c>
      <c r="CY1472">
        <v>10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40</v>
      </c>
      <c r="DF1472">
        <v>0</v>
      </c>
      <c r="DG1472">
        <v>0</v>
      </c>
      <c r="DH1472">
        <v>0</v>
      </c>
      <c r="DI1472">
        <v>0</v>
      </c>
      <c r="DJ1472">
        <v>15</v>
      </c>
      <c r="DK1472">
        <v>0</v>
      </c>
      <c r="DL1472">
        <v>0</v>
      </c>
      <c r="DM1472">
        <v>10</v>
      </c>
      <c r="DN1472">
        <v>0</v>
      </c>
      <c r="DO1472">
        <v>0</v>
      </c>
      <c r="DP1472">
        <v>0</v>
      </c>
      <c r="DQ1472">
        <v>10</v>
      </c>
      <c r="DR1472">
        <v>10</v>
      </c>
      <c r="DS1472">
        <v>10</v>
      </c>
      <c r="DT1472">
        <v>10</v>
      </c>
      <c r="DU1472">
        <v>0</v>
      </c>
      <c r="DV1472">
        <v>0</v>
      </c>
      <c r="DW1472">
        <v>0</v>
      </c>
      <c r="DX1472">
        <v>0</v>
      </c>
      <c r="DY1472">
        <v>50</v>
      </c>
      <c r="DZ1472">
        <v>0</v>
      </c>
      <c r="EA1472">
        <v>40</v>
      </c>
      <c r="EB1472">
        <v>10</v>
      </c>
      <c r="EC1472">
        <v>45</v>
      </c>
      <c r="ED1472">
        <v>25</v>
      </c>
      <c r="EE1472">
        <v>10</v>
      </c>
      <c r="EF1472">
        <v>0</v>
      </c>
      <c r="EG1472">
        <v>0</v>
      </c>
      <c r="EH1472">
        <v>10</v>
      </c>
      <c r="EI1472">
        <v>10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10</v>
      </c>
      <c r="EP1472">
        <v>40</v>
      </c>
    </row>
    <row r="1473" spans="1:146" x14ac:dyDescent="0.35">
      <c r="A1473">
        <v>1473</v>
      </c>
      <c r="B1473" t="s">
        <v>1022</v>
      </c>
      <c r="C1473" t="s">
        <v>1023</v>
      </c>
      <c r="D1473" t="s">
        <v>154</v>
      </c>
      <c r="E1473" t="s">
        <v>1305</v>
      </c>
      <c r="F1473">
        <v>785</v>
      </c>
      <c r="G1473">
        <v>0</v>
      </c>
      <c r="H1473">
        <v>0</v>
      </c>
      <c r="I1473">
        <v>0</v>
      </c>
      <c r="J1473">
        <v>10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25</v>
      </c>
      <c r="S1473">
        <v>30</v>
      </c>
      <c r="T1473">
        <v>20</v>
      </c>
      <c r="U1473">
        <v>0</v>
      </c>
      <c r="V1473">
        <v>20</v>
      </c>
      <c r="W1473">
        <v>0</v>
      </c>
      <c r="X1473">
        <v>0</v>
      </c>
      <c r="Y1473">
        <v>10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10</v>
      </c>
      <c r="AL1473">
        <v>0</v>
      </c>
      <c r="AM1473">
        <v>0</v>
      </c>
      <c r="AN1473">
        <v>25</v>
      </c>
      <c r="AO1473">
        <v>20</v>
      </c>
      <c r="AP1473">
        <v>0</v>
      </c>
      <c r="AQ1473">
        <v>20</v>
      </c>
      <c r="AR1473">
        <v>0</v>
      </c>
      <c r="AS1473">
        <v>0</v>
      </c>
      <c r="AT1473">
        <v>15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15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</v>
      </c>
      <c r="BG1473">
        <v>0</v>
      </c>
      <c r="BH1473">
        <v>0</v>
      </c>
      <c r="BI1473">
        <v>0</v>
      </c>
      <c r="BJ1473">
        <v>10</v>
      </c>
      <c r="BK1473">
        <v>0</v>
      </c>
      <c r="BL1473">
        <v>0</v>
      </c>
      <c r="BM1473">
        <v>10</v>
      </c>
      <c r="BN1473">
        <v>0</v>
      </c>
      <c r="BO1473">
        <v>15</v>
      </c>
      <c r="BP1473">
        <v>0</v>
      </c>
      <c r="BQ1473">
        <v>0</v>
      </c>
      <c r="BR1473">
        <v>0</v>
      </c>
      <c r="BS1473">
        <v>0</v>
      </c>
      <c r="BT1473">
        <v>10</v>
      </c>
      <c r="BU1473">
        <v>10</v>
      </c>
      <c r="BV1473">
        <v>0</v>
      </c>
      <c r="BW1473">
        <v>0</v>
      </c>
      <c r="BX1473">
        <v>0</v>
      </c>
      <c r="BY1473">
        <v>0</v>
      </c>
      <c r="BZ1473">
        <v>55</v>
      </c>
      <c r="CA1473">
        <v>0</v>
      </c>
      <c r="CB1473">
        <v>10</v>
      </c>
      <c r="CC1473">
        <v>15</v>
      </c>
      <c r="CD1473">
        <v>0</v>
      </c>
      <c r="CE1473">
        <v>0</v>
      </c>
      <c r="CF1473">
        <v>10</v>
      </c>
      <c r="CG1473">
        <v>20</v>
      </c>
      <c r="CH1473">
        <v>0</v>
      </c>
      <c r="CI1473">
        <v>0</v>
      </c>
      <c r="CJ1473">
        <v>10</v>
      </c>
      <c r="CK1473">
        <v>20</v>
      </c>
      <c r="CL1473">
        <v>10</v>
      </c>
      <c r="CM1473">
        <v>0</v>
      </c>
      <c r="CN1473">
        <v>0</v>
      </c>
      <c r="CO1473">
        <v>15</v>
      </c>
      <c r="CP1473">
        <v>10</v>
      </c>
      <c r="CQ1473">
        <v>20</v>
      </c>
      <c r="CR1473">
        <v>15</v>
      </c>
      <c r="CS1473">
        <v>0</v>
      </c>
      <c r="CT1473">
        <v>45</v>
      </c>
      <c r="CU1473">
        <v>0</v>
      </c>
      <c r="CV1473">
        <v>0</v>
      </c>
      <c r="CW1473">
        <v>10</v>
      </c>
      <c r="CX1473">
        <v>10</v>
      </c>
      <c r="CY1473">
        <v>0</v>
      </c>
      <c r="CZ1473">
        <v>0</v>
      </c>
      <c r="DA1473">
        <v>10</v>
      </c>
      <c r="DB1473">
        <v>0</v>
      </c>
      <c r="DC1473">
        <v>10</v>
      </c>
      <c r="DD1473">
        <v>10</v>
      </c>
      <c r="DE1473">
        <v>25</v>
      </c>
      <c r="DF1473">
        <v>10</v>
      </c>
      <c r="DG1473">
        <v>10</v>
      </c>
      <c r="DH1473">
        <v>0</v>
      </c>
      <c r="DI1473">
        <v>0</v>
      </c>
      <c r="DJ1473">
        <v>15</v>
      </c>
      <c r="DK1473">
        <v>0</v>
      </c>
      <c r="DL1473">
        <v>10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20</v>
      </c>
      <c r="DT1473">
        <v>0</v>
      </c>
      <c r="DU1473">
        <v>10</v>
      </c>
      <c r="DV1473">
        <v>0</v>
      </c>
      <c r="DW1473">
        <v>0</v>
      </c>
      <c r="DX1473">
        <v>10</v>
      </c>
      <c r="DY1473">
        <v>10</v>
      </c>
      <c r="DZ1473">
        <v>0</v>
      </c>
      <c r="EA1473">
        <v>0</v>
      </c>
      <c r="EB1473">
        <v>15</v>
      </c>
      <c r="EC1473">
        <v>10</v>
      </c>
      <c r="ED1473">
        <v>0</v>
      </c>
      <c r="EE1473">
        <v>10</v>
      </c>
      <c r="EF1473">
        <v>10</v>
      </c>
      <c r="EG1473">
        <v>0</v>
      </c>
      <c r="EH1473">
        <v>0</v>
      </c>
      <c r="EI1473">
        <v>15</v>
      </c>
      <c r="EJ1473">
        <v>10</v>
      </c>
      <c r="EK1473">
        <v>0</v>
      </c>
      <c r="EL1473">
        <v>0</v>
      </c>
      <c r="EM1473">
        <v>0</v>
      </c>
      <c r="EN1473">
        <v>0</v>
      </c>
      <c r="EO1473">
        <v>25</v>
      </c>
      <c r="EP1473">
        <v>0</v>
      </c>
    </row>
    <row r="1474" spans="1:146" x14ac:dyDescent="0.35">
      <c r="A1474">
        <v>1474</v>
      </c>
      <c r="B1474" t="s">
        <v>1022</v>
      </c>
      <c r="C1474" t="s">
        <v>1023</v>
      </c>
      <c r="D1474" t="s">
        <v>154</v>
      </c>
      <c r="E1474" t="s">
        <v>1306</v>
      </c>
      <c r="F1474">
        <v>235</v>
      </c>
      <c r="G1474">
        <v>0</v>
      </c>
      <c r="H1474">
        <v>0</v>
      </c>
      <c r="I1474">
        <v>0</v>
      </c>
      <c r="J1474">
        <v>0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15</v>
      </c>
      <c r="U1474">
        <v>0</v>
      </c>
      <c r="V1474">
        <v>10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35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10</v>
      </c>
      <c r="AO1474">
        <v>15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0</v>
      </c>
      <c r="BH1474">
        <v>0</v>
      </c>
      <c r="BI1474">
        <v>0</v>
      </c>
      <c r="BJ1474">
        <v>20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20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15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10</v>
      </c>
      <c r="ED1474">
        <v>0</v>
      </c>
      <c r="EE1474">
        <v>0</v>
      </c>
      <c r="EF1474">
        <v>0</v>
      </c>
      <c r="EG1474">
        <v>0</v>
      </c>
      <c r="EH1474">
        <v>10</v>
      </c>
      <c r="EI1474">
        <v>0</v>
      </c>
      <c r="EJ1474">
        <v>0</v>
      </c>
      <c r="EK1474">
        <v>0</v>
      </c>
      <c r="EL1474">
        <v>0</v>
      </c>
      <c r="EM1474">
        <v>10</v>
      </c>
      <c r="EN1474">
        <v>0</v>
      </c>
      <c r="EO1474">
        <v>0</v>
      </c>
      <c r="EP1474">
        <v>10</v>
      </c>
    </row>
    <row r="1475" spans="1:146" x14ac:dyDescent="0.35">
      <c r="A1475">
        <v>1475</v>
      </c>
      <c r="B1475" t="s">
        <v>1022</v>
      </c>
      <c r="C1475" t="s">
        <v>1023</v>
      </c>
      <c r="D1475" t="s">
        <v>154</v>
      </c>
      <c r="E1475" t="s">
        <v>1307</v>
      </c>
      <c r="F1475" s="1">
        <v>12095</v>
      </c>
      <c r="G1475">
        <v>30</v>
      </c>
      <c r="H1475">
        <v>20</v>
      </c>
      <c r="I1475">
        <v>55</v>
      </c>
      <c r="J1475">
        <v>110</v>
      </c>
      <c r="K1475">
        <v>65</v>
      </c>
      <c r="L1475">
        <v>85</v>
      </c>
      <c r="M1475">
        <v>180</v>
      </c>
      <c r="N1475">
        <v>55</v>
      </c>
      <c r="O1475">
        <v>15</v>
      </c>
      <c r="P1475">
        <v>75</v>
      </c>
      <c r="Q1475">
        <v>25</v>
      </c>
      <c r="R1475">
        <v>80</v>
      </c>
      <c r="S1475">
        <v>65</v>
      </c>
      <c r="T1475">
        <v>140</v>
      </c>
      <c r="U1475">
        <v>40</v>
      </c>
      <c r="V1475">
        <v>155</v>
      </c>
      <c r="W1475">
        <v>30</v>
      </c>
      <c r="X1475">
        <v>85</v>
      </c>
      <c r="Y1475">
        <v>220</v>
      </c>
      <c r="Z1475">
        <v>75</v>
      </c>
      <c r="AA1475">
        <v>155</v>
      </c>
      <c r="AB1475">
        <v>95</v>
      </c>
      <c r="AC1475">
        <v>60</v>
      </c>
      <c r="AD1475">
        <v>240</v>
      </c>
      <c r="AE1475">
        <v>40</v>
      </c>
      <c r="AF1475">
        <v>25</v>
      </c>
      <c r="AG1475">
        <v>65</v>
      </c>
      <c r="AH1475">
        <v>165</v>
      </c>
      <c r="AI1475">
        <v>20</v>
      </c>
      <c r="AJ1475">
        <v>75</v>
      </c>
      <c r="AK1475">
        <v>75</v>
      </c>
      <c r="AL1475">
        <v>10</v>
      </c>
      <c r="AM1475">
        <v>270</v>
      </c>
      <c r="AN1475">
        <v>330</v>
      </c>
      <c r="AO1475">
        <v>135</v>
      </c>
      <c r="AP1475">
        <v>75</v>
      </c>
      <c r="AQ1475">
        <v>110</v>
      </c>
      <c r="AR1475">
        <v>10</v>
      </c>
      <c r="AS1475">
        <v>25</v>
      </c>
      <c r="AT1475">
        <v>75</v>
      </c>
      <c r="AU1475">
        <v>30</v>
      </c>
      <c r="AV1475">
        <v>50</v>
      </c>
      <c r="AW1475">
        <v>60</v>
      </c>
      <c r="AX1475">
        <v>70</v>
      </c>
      <c r="AY1475">
        <v>30</v>
      </c>
      <c r="AZ1475">
        <v>220</v>
      </c>
      <c r="BA1475">
        <v>35</v>
      </c>
      <c r="BB1475">
        <v>105</v>
      </c>
      <c r="BC1475">
        <v>35</v>
      </c>
      <c r="BD1475">
        <v>205</v>
      </c>
      <c r="BE1475">
        <v>165</v>
      </c>
      <c r="BF1475">
        <v>20</v>
      </c>
      <c r="BG1475">
        <v>40</v>
      </c>
      <c r="BH1475">
        <v>15</v>
      </c>
      <c r="BI1475">
        <v>110</v>
      </c>
      <c r="BJ1475">
        <v>105</v>
      </c>
      <c r="BK1475">
        <v>135</v>
      </c>
      <c r="BL1475">
        <v>15</v>
      </c>
      <c r="BM1475">
        <v>185</v>
      </c>
      <c r="BN1475">
        <v>150</v>
      </c>
      <c r="BO1475">
        <v>65</v>
      </c>
      <c r="BP1475">
        <v>35</v>
      </c>
      <c r="BQ1475">
        <v>30</v>
      </c>
      <c r="BR1475">
        <v>110</v>
      </c>
      <c r="BS1475">
        <v>0</v>
      </c>
      <c r="BT1475">
        <v>45</v>
      </c>
      <c r="BU1475">
        <v>60</v>
      </c>
      <c r="BV1475">
        <v>40</v>
      </c>
      <c r="BW1475">
        <v>60</v>
      </c>
      <c r="BX1475">
        <v>75</v>
      </c>
      <c r="BY1475">
        <v>35</v>
      </c>
      <c r="BZ1475">
        <v>65</v>
      </c>
      <c r="CA1475">
        <v>75</v>
      </c>
      <c r="CB1475">
        <v>55</v>
      </c>
      <c r="CC1475">
        <v>60</v>
      </c>
      <c r="CD1475">
        <v>40</v>
      </c>
      <c r="CE1475">
        <v>20</v>
      </c>
      <c r="CF1475">
        <v>230</v>
      </c>
      <c r="CG1475">
        <v>80</v>
      </c>
      <c r="CH1475">
        <v>120</v>
      </c>
      <c r="CI1475">
        <v>115</v>
      </c>
      <c r="CJ1475">
        <v>115</v>
      </c>
      <c r="CK1475">
        <v>105</v>
      </c>
      <c r="CL1475">
        <v>235</v>
      </c>
      <c r="CM1475">
        <v>90</v>
      </c>
      <c r="CN1475">
        <v>20</v>
      </c>
      <c r="CO1475">
        <v>95</v>
      </c>
      <c r="CP1475">
        <v>230</v>
      </c>
      <c r="CQ1475">
        <v>20</v>
      </c>
      <c r="CR1475">
        <v>100</v>
      </c>
      <c r="CS1475">
        <v>35</v>
      </c>
      <c r="CT1475">
        <v>240</v>
      </c>
      <c r="CU1475">
        <v>45</v>
      </c>
      <c r="CV1475">
        <v>15</v>
      </c>
      <c r="CW1475">
        <v>65</v>
      </c>
      <c r="CX1475">
        <v>130</v>
      </c>
      <c r="CY1475">
        <v>90</v>
      </c>
      <c r="CZ1475">
        <v>35</v>
      </c>
      <c r="DA1475">
        <v>15</v>
      </c>
      <c r="DB1475">
        <v>60</v>
      </c>
      <c r="DC1475">
        <v>25</v>
      </c>
      <c r="DD1475">
        <v>110</v>
      </c>
      <c r="DE1475">
        <v>275</v>
      </c>
      <c r="DF1475">
        <v>75</v>
      </c>
      <c r="DG1475">
        <v>95</v>
      </c>
      <c r="DH1475">
        <v>50</v>
      </c>
      <c r="DI1475">
        <v>60</v>
      </c>
      <c r="DJ1475">
        <v>35</v>
      </c>
      <c r="DK1475">
        <v>30</v>
      </c>
      <c r="DL1475">
        <v>110</v>
      </c>
      <c r="DM1475">
        <v>115</v>
      </c>
      <c r="DN1475">
        <v>100</v>
      </c>
      <c r="DO1475">
        <v>20</v>
      </c>
      <c r="DP1475">
        <v>105</v>
      </c>
      <c r="DQ1475">
        <v>55</v>
      </c>
      <c r="DR1475">
        <v>30</v>
      </c>
      <c r="DS1475">
        <v>110</v>
      </c>
      <c r="DT1475">
        <v>105</v>
      </c>
      <c r="DU1475">
        <v>80</v>
      </c>
      <c r="DV1475">
        <v>55</v>
      </c>
      <c r="DW1475">
        <v>10</v>
      </c>
      <c r="DX1475">
        <v>30</v>
      </c>
      <c r="DY1475">
        <v>340</v>
      </c>
      <c r="DZ1475">
        <v>140</v>
      </c>
      <c r="EA1475">
        <v>45</v>
      </c>
      <c r="EB1475">
        <v>70</v>
      </c>
      <c r="EC1475">
        <v>90</v>
      </c>
      <c r="ED1475">
        <v>130</v>
      </c>
      <c r="EE1475">
        <v>100</v>
      </c>
      <c r="EF1475">
        <v>185</v>
      </c>
      <c r="EG1475">
        <v>50</v>
      </c>
      <c r="EH1475">
        <v>110</v>
      </c>
      <c r="EI1475">
        <v>90</v>
      </c>
      <c r="EJ1475">
        <v>60</v>
      </c>
      <c r="EK1475">
        <v>30</v>
      </c>
      <c r="EL1475">
        <v>60</v>
      </c>
      <c r="EM1475">
        <v>50</v>
      </c>
      <c r="EN1475">
        <v>55</v>
      </c>
      <c r="EO1475">
        <v>130</v>
      </c>
      <c r="EP1475">
        <v>105</v>
      </c>
    </row>
    <row r="1476" spans="1:146" x14ac:dyDescent="0.35">
      <c r="A1476">
        <v>1476</v>
      </c>
      <c r="B1476" t="s">
        <v>1022</v>
      </c>
      <c r="C1476" t="s">
        <v>1023</v>
      </c>
      <c r="D1476" t="s">
        <v>154</v>
      </c>
      <c r="E1476" t="s">
        <v>1308</v>
      </c>
      <c r="F1476" s="1">
        <v>2330</v>
      </c>
      <c r="G1476">
        <v>0</v>
      </c>
      <c r="H1476">
        <v>20</v>
      </c>
      <c r="I1476">
        <v>0</v>
      </c>
      <c r="J1476">
        <v>10</v>
      </c>
      <c r="K1476">
        <v>0</v>
      </c>
      <c r="L1476">
        <v>0</v>
      </c>
      <c r="M1476">
        <v>10</v>
      </c>
      <c r="N1476">
        <v>15</v>
      </c>
      <c r="O1476">
        <v>0</v>
      </c>
      <c r="P1476">
        <v>20</v>
      </c>
      <c r="Q1476">
        <v>0</v>
      </c>
      <c r="R1476">
        <v>70</v>
      </c>
      <c r="S1476">
        <v>15</v>
      </c>
      <c r="T1476">
        <v>30</v>
      </c>
      <c r="U1476">
        <v>40</v>
      </c>
      <c r="V1476">
        <v>20</v>
      </c>
      <c r="W1476">
        <v>0</v>
      </c>
      <c r="X1476">
        <v>25</v>
      </c>
      <c r="Y1476">
        <v>40</v>
      </c>
      <c r="Z1476">
        <v>0</v>
      </c>
      <c r="AA1476">
        <v>20</v>
      </c>
      <c r="AB1476">
        <v>10</v>
      </c>
      <c r="AC1476">
        <v>0</v>
      </c>
      <c r="AD1476">
        <v>60</v>
      </c>
      <c r="AE1476">
        <v>35</v>
      </c>
      <c r="AF1476">
        <v>0</v>
      </c>
      <c r="AG1476">
        <v>25</v>
      </c>
      <c r="AH1476">
        <v>20</v>
      </c>
      <c r="AI1476">
        <v>0</v>
      </c>
      <c r="AJ1476">
        <v>10</v>
      </c>
      <c r="AK1476">
        <v>20</v>
      </c>
      <c r="AL1476">
        <v>0</v>
      </c>
      <c r="AM1476">
        <v>80</v>
      </c>
      <c r="AN1476">
        <v>80</v>
      </c>
      <c r="AO1476">
        <v>10</v>
      </c>
      <c r="AP1476">
        <v>10</v>
      </c>
      <c r="AQ1476">
        <v>40</v>
      </c>
      <c r="AR1476">
        <v>15</v>
      </c>
      <c r="AS1476">
        <v>10</v>
      </c>
      <c r="AT1476">
        <v>15</v>
      </c>
      <c r="AU1476">
        <v>0</v>
      </c>
      <c r="AV1476">
        <v>0</v>
      </c>
      <c r="AW1476">
        <v>30</v>
      </c>
      <c r="AX1476">
        <v>0</v>
      </c>
      <c r="AY1476">
        <v>0</v>
      </c>
      <c r="AZ1476">
        <v>60</v>
      </c>
      <c r="BA1476">
        <v>25</v>
      </c>
      <c r="BB1476">
        <v>10</v>
      </c>
      <c r="BC1476">
        <v>0</v>
      </c>
      <c r="BD1476">
        <v>10</v>
      </c>
      <c r="BE1476">
        <v>25</v>
      </c>
      <c r="BF1476">
        <v>10</v>
      </c>
      <c r="BG1476">
        <v>0</v>
      </c>
      <c r="BH1476">
        <v>0</v>
      </c>
      <c r="BI1476">
        <v>15</v>
      </c>
      <c r="BJ1476">
        <v>95</v>
      </c>
      <c r="BK1476">
        <v>0</v>
      </c>
      <c r="BL1476">
        <v>55</v>
      </c>
      <c r="BM1476">
        <v>0</v>
      </c>
      <c r="BN1476">
        <v>10</v>
      </c>
      <c r="BO1476">
        <v>0</v>
      </c>
      <c r="BP1476">
        <v>25</v>
      </c>
      <c r="BQ1476">
        <v>20</v>
      </c>
      <c r="BR1476">
        <v>50</v>
      </c>
      <c r="BS1476">
        <v>0</v>
      </c>
      <c r="BT1476">
        <v>0</v>
      </c>
      <c r="BU1476">
        <v>15</v>
      </c>
      <c r="BV1476">
        <v>0</v>
      </c>
      <c r="BW1476">
        <v>0</v>
      </c>
      <c r="BX1476">
        <v>0</v>
      </c>
      <c r="BY1476">
        <v>30</v>
      </c>
      <c r="BZ1476">
        <v>10</v>
      </c>
      <c r="CA1476">
        <v>0</v>
      </c>
      <c r="CB1476">
        <v>10</v>
      </c>
      <c r="CC1476">
        <v>20</v>
      </c>
      <c r="CD1476">
        <v>0</v>
      </c>
      <c r="CE1476">
        <v>0</v>
      </c>
      <c r="CF1476">
        <v>20</v>
      </c>
      <c r="CG1476">
        <v>0</v>
      </c>
      <c r="CH1476">
        <v>0</v>
      </c>
      <c r="CI1476">
        <v>10</v>
      </c>
      <c r="CJ1476">
        <v>35</v>
      </c>
      <c r="CK1476">
        <v>10</v>
      </c>
      <c r="CL1476">
        <v>10</v>
      </c>
      <c r="CM1476">
        <v>25</v>
      </c>
      <c r="CN1476">
        <v>0</v>
      </c>
      <c r="CO1476">
        <v>0</v>
      </c>
      <c r="CP1476">
        <v>30</v>
      </c>
      <c r="CQ1476">
        <v>0</v>
      </c>
      <c r="CR1476">
        <v>10</v>
      </c>
      <c r="CS1476">
        <v>20</v>
      </c>
      <c r="CT1476">
        <v>0</v>
      </c>
      <c r="CU1476">
        <v>35</v>
      </c>
      <c r="CV1476">
        <v>0</v>
      </c>
      <c r="CW1476">
        <v>0</v>
      </c>
      <c r="CX1476">
        <v>45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75</v>
      </c>
      <c r="DE1476">
        <v>15</v>
      </c>
      <c r="DF1476">
        <v>0</v>
      </c>
      <c r="DG1476">
        <v>0</v>
      </c>
      <c r="DH1476">
        <v>20</v>
      </c>
      <c r="DI1476">
        <v>0</v>
      </c>
      <c r="DJ1476">
        <v>65</v>
      </c>
      <c r="DK1476">
        <v>0</v>
      </c>
      <c r="DL1476">
        <v>55</v>
      </c>
      <c r="DM1476">
        <v>20</v>
      </c>
      <c r="DN1476">
        <v>25</v>
      </c>
      <c r="DO1476">
        <v>10</v>
      </c>
      <c r="DP1476">
        <v>10</v>
      </c>
      <c r="DQ1476">
        <v>0</v>
      </c>
      <c r="DR1476">
        <v>20</v>
      </c>
      <c r="DS1476">
        <v>0</v>
      </c>
      <c r="DT1476">
        <v>40</v>
      </c>
      <c r="DU1476">
        <v>0</v>
      </c>
      <c r="DV1476">
        <v>0</v>
      </c>
      <c r="DW1476">
        <v>0</v>
      </c>
      <c r="DX1476">
        <v>30</v>
      </c>
      <c r="DY1476">
        <v>40</v>
      </c>
      <c r="DZ1476">
        <v>60</v>
      </c>
      <c r="EA1476">
        <v>35</v>
      </c>
      <c r="EB1476">
        <v>10</v>
      </c>
      <c r="EC1476">
        <v>25</v>
      </c>
      <c r="ED1476">
        <v>10</v>
      </c>
      <c r="EE1476">
        <v>35</v>
      </c>
      <c r="EF1476">
        <v>0</v>
      </c>
      <c r="EG1476">
        <v>0</v>
      </c>
      <c r="EH1476">
        <v>50</v>
      </c>
      <c r="EI1476">
        <v>105</v>
      </c>
      <c r="EJ1476">
        <v>0</v>
      </c>
      <c r="EK1476">
        <v>10</v>
      </c>
      <c r="EL1476">
        <v>0</v>
      </c>
      <c r="EM1476">
        <v>0</v>
      </c>
      <c r="EN1476">
        <v>0</v>
      </c>
      <c r="EO1476">
        <v>45</v>
      </c>
      <c r="EP1476">
        <v>10</v>
      </c>
    </row>
    <row r="1477" spans="1:146" x14ac:dyDescent="0.35">
      <c r="A1477">
        <v>1477</v>
      </c>
      <c r="B1477" t="s">
        <v>1022</v>
      </c>
      <c r="C1477" t="s">
        <v>1023</v>
      </c>
      <c r="D1477" t="s">
        <v>154</v>
      </c>
      <c r="E1477" t="s">
        <v>1309</v>
      </c>
      <c r="F1477">
        <v>890</v>
      </c>
      <c r="G1477">
        <v>20</v>
      </c>
      <c r="H1477">
        <v>0</v>
      </c>
      <c r="I1477">
        <v>0</v>
      </c>
      <c r="J1477">
        <v>10</v>
      </c>
      <c r="K1477">
        <v>0</v>
      </c>
      <c r="L1477">
        <v>25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10</v>
      </c>
      <c r="T1477">
        <v>20</v>
      </c>
      <c r="U1477">
        <v>0</v>
      </c>
      <c r="V1477">
        <v>0</v>
      </c>
      <c r="W1477">
        <v>0</v>
      </c>
      <c r="X1477">
        <v>0</v>
      </c>
      <c r="Y1477">
        <v>25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10</v>
      </c>
      <c r="AG1477">
        <v>20</v>
      </c>
      <c r="AH1477">
        <v>0</v>
      </c>
      <c r="AI1477">
        <v>0</v>
      </c>
      <c r="AJ1477">
        <v>0</v>
      </c>
      <c r="AK1477">
        <v>10</v>
      </c>
      <c r="AL1477">
        <v>0</v>
      </c>
      <c r="AM1477">
        <v>0</v>
      </c>
      <c r="AN1477">
        <v>20</v>
      </c>
      <c r="AO1477">
        <v>0</v>
      </c>
      <c r="AP1477">
        <v>10</v>
      </c>
      <c r="AQ1477">
        <v>10</v>
      </c>
      <c r="AR1477">
        <v>25</v>
      </c>
      <c r="AS1477">
        <v>30</v>
      </c>
      <c r="AT1477">
        <v>10</v>
      </c>
      <c r="AU1477">
        <v>15</v>
      </c>
      <c r="AV1477">
        <v>20</v>
      </c>
      <c r="AW1477">
        <v>0</v>
      </c>
      <c r="AX1477">
        <v>10</v>
      </c>
      <c r="AY1477">
        <v>0</v>
      </c>
      <c r="AZ1477">
        <v>10</v>
      </c>
      <c r="BA1477">
        <v>10</v>
      </c>
      <c r="BB1477">
        <v>0</v>
      </c>
      <c r="BC1477">
        <v>0</v>
      </c>
      <c r="BD1477">
        <v>20</v>
      </c>
      <c r="BE1477">
        <v>30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20</v>
      </c>
      <c r="BL1477">
        <v>0</v>
      </c>
      <c r="BM1477">
        <v>0</v>
      </c>
      <c r="BN1477">
        <v>0</v>
      </c>
      <c r="BO1477">
        <v>15</v>
      </c>
      <c r="BP1477">
        <v>20</v>
      </c>
      <c r="BQ1477">
        <v>10</v>
      </c>
      <c r="BR1477">
        <v>0</v>
      </c>
      <c r="BS1477">
        <v>0</v>
      </c>
      <c r="BT1477">
        <v>0</v>
      </c>
      <c r="BU1477">
        <v>30</v>
      </c>
      <c r="BV1477">
        <v>20</v>
      </c>
      <c r="BW1477">
        <v>10</v>
      </c>
      <c r="BX1477">
        <v>0</v>
      </c>
      <c r="BY1477">
        <v>10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10</v>
      </c>
      <c r="CG1477">
        <v>45</v>
      </c>
      <c r="CH1477">
        <v>10</v>
      </c>
      <c r="CI1477">
        <v>0</v>
      </c>
      <c r="CJ1477">
        <v>0</v>
      </c>
      <c r="CK1477">
        <v>0</v>
      </c>
      <c r="CL1477">
        <v>15</v>
      </c>
      <c r="CM1477">
        <v>0</v>
      </c>
      <c r="CN1477">
        <v>0</v>
      </c>
      <c r="CO1477">
        <v>0</v>
      </c>
      <c r="CP1477">
        <v>10</v>
      </c>
      <c r="CQ1477">
        <v>0</v>
      </c>
      <c r="CR1477">
        <v>10</v>
      </c>
      <c r="CS1477">
        <v>0</v>
      </c>
      <c r="CT1477">
        <v>10</v>
      </c>
      <c r="CU1477">
        <v>10</v>
      </c>
      <c r="CV1477">
        <v>0</v>
      </c>
      <c r="CW1477">
        <v>0</v>
      </c>
      <c r="CX1477">
        <v>15</v>
      </c>
      <c r="CY1477">
        <v>0</v>
      </c>
      <c r="CZ1477">
        <v>0</v>
      </c>
      <c r="DA1477">
        <v>0</v>
      </c>
      <c r="DB1477">
        <v>0</v>
      </c>
      <c r="DC1477">
        <v>10</v>
      </c>
      <c r="DD1477">
        <v>10</v>
      </c>
      <c r="DE1477">
        <v>20</v>
      </c>
      <c r="DF1477">
        <v>0</v>
      </c>
      <c r="DG1477">
        <v>10</v>
      </c>
      <c r="DH1477">
        <v>40</v>
      </c>
      <c r="DI1477">
        <v>10</v>
      </c>
      <c r="DJ1477">
        <v>10</v>
      </c>
      <c r="DK1477">
        <v>0</v>
      </c>
      <c r="DL1477">
        <v>0</v>
      </c>
      <c r="DM1477">
        <v>0</v>
      </c>
      <c r="DN1477">
        <v>10</v>
      </c>
      <c r="DO1477">
        <v>0</v>
      </c>
      <c r="DP1477">
        <v>15</v>
      </c>
      <c r="DQ1477">
        <v>25</v>
      </c>
      <c r="DR1477">
        <v>10</v>
      </c>
      <c r="DS1477">
        <v>10</v>
      </c>
      <c r="DT1477">
        <v>10</v>
      </c>
      <c r="DU1477">
        <v>0</v>
      </c>
      <c r="DV1477">
        <v>0</v>
      </c>
      <c r="DW1477">
        <v>0</v>
      </c>
      <c r="DX1477">
        <v>10</v>
      </c>
      <c r="DY1477">
        <v>0</v>
      </c>
      <c r="DZ1477">
        <v>10</v>
      </c>
      <c r="EA1477">
        <v>10</v>
      </c>
      <c r="EB1477">
        <v>0</v>
      </c>
      <c r="EC1477">
        <v>0</v>
      </c>
      <c r="ED1477">
        <v>0</v>
      </c>
      <c r="EE1477">
        <v>0</v>
      </c>
      <c r="EF1477">
        <v>10</v>
      </c>
      <c r="EG1477">
        <v>0</v>
      </c>
      <c r="EH1477">
        <v>20</v>
      </c>
      <c r="EI1477">
        <v>20</v>
      </c>
      <c r="EJ1477">
        <v>0</v>
      </c>
      <c r="EK1477">
        <v>0</v>
      </c>
      <c r="EL1477">
        <v>15</v>
      </c>
      <c r="EM1477">
        <v>0</v>
      </c>
      <c r="EN1477">
        <v>0</v>
      </c>
      <c r="EO1477">
        <v>0</v>
      </c>
      <c r="EP1477">
        <v>0</v>
      </c>
    </row>
    <row r="1478" spans="1:146" x14ac:dyDescent="0.35">
      <c r="A1478">
        <v>1478</v>
      </c>
      <c r="B1478" t="s">
        <v>1022</v>
      </c>
      <c r="C1478" t="s">
        <v>1023</v>
      </c>
      <c r="D1478" t="s">
        <v>154</v>
      </c>
      <c r="E1478" t="s">
        <v>1310</v>
      </c>
      <c r="F1478">
        <v>165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10</v>
      </c>
      <c r="AE1478">
        <v>0</v>
      </c>
      <c r="AF1478">
        <v>10</v>
      </c>
      <c r="AG1478">
        <v>0</v>
      </c>
      <c r="AH1478">
        <v>15</v>
      </c>
      <c r="AI1478">
        <v>0</v>
      </c>
      <c r="AJ1478">
        <v>0</v>
      </c>
      <c r="AK1478">
        <v>10</v>
      </c>
      <c r="AL1478">
        <v>10</v>
      </c>
      <c r="AM1478">
        <v>0</v>
      </c>
      <c r="AN1478">
        <v>30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10</v>
      </c>
      <c r="BI1478">
        <v>0</v>
      </c>
      <c r="BJ1478">
        <v>10</v>
      </c>
      <c r="BK1478">
        <v>0</v>
      </c>
      <c r="BL1478">
        <v>0</v>
      </c>
      <c r="BM1478">
        <v>45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</row>
    <row r="1479" spans="1:146" x14ac:dyDescent="0.35">
      <c r="A1479">
        <v>1479</v>
      </c>
      <c r="B1479" t="s">
        <v>1022</v>
      </c>
      <c r="C1479" t="s">
        <v>1023</v>
      </c>
      <c r="D1479" t="s">
        <v>154</v>
      </c>
      <c r="E1479" t="s">
        <v>1311</v>
      </c>
      <c r="F1479" s="1">
        <v>4990</v>
      </c>
      <c r="G1479">
        <v>35</v>
      </c>
      <c r="H1479">
        <v>0</v>
      </c>
      <c r="I1479">
        <v>30</v>
      </c>
      <c r="J1479">
        <v>85</v>
      </c>
      <c r="K1479">
        <v>20</v>
      </c>
      <c r="L1479">
        <v>30</v>
      </c>
      <c r="M1479">
        <v>50</v>
      </c>
      <c r="N1479">
        <v>40</v>
      </c>
      <c r="O1479">
        <v>35</v>
      </c>
      <c r="P1479">
        <v>40</v>
      </c>
      <c r="Q1479">
        <v>10</v>
      </c>
      <c r="R1479">
        <v>10</v>
      </c>
      <c r="S1479">
        <v>10</v>
      </c>
      <c r="T1479">
        <v>110</v>
      </c>
      <c r="U1479">
        <v>10</v>
      </c>
      <c r="V1479">
        <v>50</v>
      </c>
      <c r="W1479">
        <v>0</v>
      </c>
      <c r="X1479">
        <v>20</v>
      </c>
      <c r="Y1479">
        <v>50</v>
      </c>
      <c r="Z1479">
        <v>0</v>
      </c>
      <c r="AA1479">
        <v>30</v>
      </c>
      <c r="AB1479">
        <v>10</v>
      </c>
      <c r="AC1479">
        <v>0</v>
      </c>
      <c r="AD1479">
        <v>110</v>
      </c>
      <c r="AE1479">
        <v>0</v>
      </c>
      <c r="AF1479">
        <v>0</v>
      </c>
      <c r="AG1479">
        <v>20</v>
      </c>
      <c r="AH1479">
        <v>60</v>
      </c>
      <c r="AI1479">
        <v>15</v>
      </c>
      <c r="AJ1479">
        <v>20</v>
      </c>
      <c r="AK1479">
        <v>60</v>
      </c>
      <c r="AL1479">
        <v>10</v>
      </c>
      <c r="AM1479">
        <v>110</v>
      </c>
      <c r="AN1479">
        <v>220</v>
      </c>
      <c r="AO1479">
        <v>45</v>
      </c>
      <c r="AP1479">
        <v>30</v>
      </c>
      <c r="AQ1479">
        <v>30</v>
      </c>
      <c r="AR1479">
        <v>0</v>
      </c>
      <c r="AS1479">
        <v>55</v>
      </c>
      <c r="AT1479">
        <v>55</v>
      </c>
      <c r="AU1479">
        <v>25</v>
      </c>
      <c r="AV1479">
        <v>0</v>
      </c>
      <c r="AW1479">
        <v>30</v>
      </c>
      <c r="AX1479">
        <v>10</v>
      </c>
      <c r="AY1479">
        <v>0</v>
      </c>
      <c r="AZ1479">
        <v>220</v>
      </c>
      <c r="BA1479">
        <v>0</v>
      </c>
      <c r="BB1479">
        <v>0</v>
      </c>
      <c r="BC1479">
        <v>0</v>
      </c>
      <c r="BD1479">
        <v>60</v>
      </c>
      <c r="BE1479">
        <v>55</v>
      </c>
      <c r="BF1479">
        <v>10</v>
      </c>
      <c r="BG1479">
        <v>55</v>
      </c>
      <c r="BH1479">
        <v>15</v>
      </c>
      <c r="BI1479">
        <v>20</v>
      </c>
      <c r="BJ1479">
        <v>105</v>
      </c>
      <c r="BK1479">
        <v>20</v>
      </c>
      <c r="BL1479">
        <v>0</v>
      </c>
      <c r="BM1479">
        <v>85</v>
      </c>
      <c r="BN1479">
        <v>75</v>
      </c>
      <c r="BO1479">
        <v>30</v>
      </c>
      <c r="BP1479">
        <v>15</v>
      </c>
      <c r="BQ1479">
        <v>10</v>
      </c>
      <c r="BR1479">
        <v>25</v>
      </c>
      <c r="BS1479">
        <v>10</v>
      </c>
      <c r="BT1479">
        <v>40</v>
      </c>
      <c r="BU1479">
        <v>25</v>
      </c>
      <c r="BV1479">
        <v>0</v>
      </c>
      <c r="BW1479">
        <v>0</v>
      </c>
      <c r="BX1479">
        <v>20</v>
      </c>
      <c r="BY1479">
        <v>15</v>
      </c>
      <c r="BZ1479">
        <v>25</v>
      </c>
      <c r="CA1479">
        <v>10</v>
      </c>
      <c r="CB1479">
        <v>10</v>
      </c>
      <c r="CC1479">
        <v>30</v>
      </c>
      <c r="CD1479">
        <v>25</v>
      </c>
      <c r="CE1479">
        <v>0</v>
      </c>
      <c r="CF1479">
        <v>95</v>
      </c>
      <c r="CG1479">
        <v>10</v>
      </c>
      <c r="CH1479">
        <v>10</v>
      </c>
      <c r="CI1479">
        <v>50</v>
      </c>
      <c r="CJ1479">
        <v>25</v>
      </c>
      <c r="CK1479">
        <v>65</v>
      </c>
      <c r="CL1479">
        <v>120</v>
      </c>
      <c r="CM1479">
        <v>10</v>
      </c>
      <c r="CN1479">
        <v>0</v>
      </c>
      <c r="CO1479">
        <v>55</v>
      </c>
      <c r="CP1479">
        <v>70</v>
      </c>
      <c r="CQ1479">
        <v>15</v>
      </c>
      <c r="CR1479">
        <v>25</v>
      </c>
      <c r="CS1479">
        <v>0</v>
      </c>
      <c r="CT1479">
        <v>120</v>
      </c>
      <c r="CU1479">
        <v>30</v>
      </c>
      <c r="CV1479">
        <v>10</v>
      </c>
      <c r="CW1479">
        <v>10</v>
      </c>
      <c r="CX1479">
        <v>45</v>
      </c>
      <c r="CY1479">
        <v>10</v>
      </c>
      <c r="CZ1479">
        <v>0</v>
      </c>
      <c r="DA1479">
        <v>15</v>
      </c>
      <c r="DB1479">
        <v>55</v>
      </c>
      <c r="DC1479">
        <v>30</v>
      </c>
      <c r="DD1479">
        <v>30</v>
      </c>
      <c r="DE1479">
        <v>210</v>
      </c>
      <c r="DF1479">
        <v>30</v>
      </c>
      <c r="DG1479">
        <v>30</v>
      </c>
      <c r="DH1479">
        <v>40</v>
      </c>
      <c r="DI1479">
        <v>0</v>
      </c>
      <c r="DJ1479">
        <v>55</v>
      </c>
      <c r="DK1479">
        <v>0</v>
      </c>
      <c r="DL1479">
        <v>35</v>
      </c>
      <c r="DM1479">
        <v>35</v>
      </c>
      <c r="DN1479">
        <v>0</v>
      </c>
      <c r="DO1479">
        <v>25</v>
      </c>
      <c r="DP1479">
        <v>35</v>
      </c>
      <c r="DQ1479">
        <v>30</v>
      </c>
      <c r="DR1479">
        <v>10</v>
      </c>
      <c r="DS1479">
        <v>20</v>
      </c>
      <c r="DT1479">
        <v>40</v>
      </c>
      <c r="DU1479">
        <v>0</v>
      </c>
      <c r="DV1479">
        <v>40</v>
      </c>
      <c r="DW1479">
        <v>20</v>
      </c>
      <c r="DX1479">
        <v>10</v>
      </c>
      <c r="DY1479">
        <v>155</v>
      </c>
      <c r="DZ1479">
        <v>20</v>
      </c>
      <c r="EA1479">
        <v>45</v>
      </c>
      <c r="EB1479">
        <v>55</v>
      </c>
      <c r="EC1479">
        <v>100</v>
      </c>
      <c r="ED1479">
        <v>50</v>
      </c>
      <c r="EE1479">
        <v>10</v>
      </c>
      <c r="EF1479">
        <v>45</v>
      </c>
      <c r="EG1479">
        <v>25</v>
      </c>
      <c r="EH1479">
        <v>50</v>
      </c>
      <c r="EI1479">
        <v>10</v>
      </c>
      <c r="EJ1479">
        <v>10</v>
      </c>
      <c r="EK1479">
        <v>35</v>
      </c>
      <c r="EL1479">
        <v>60</v>
      </c>
      <c r="EM1479">
        <v>10</v>
      </c>
      <c r="EN1479">
        <v>20</v>
      </c>
      <c r="EO1479">
        <v>40</v>
      </c>
      <c r="EP1479">
        <v>55</v>
      </c>
    </row>
    <row r="1480" spans="1:146" x14ac:dyDescent="0.35">
      <c r="A1480">
        <v>1480</v>
      </c>
      <c r="B1480" t="s">
        <v>1022</v>
      </c>
      <c r="C1480" t="s">
        <v>1023</v>
      </c>
      <c r="D1480" t="s">
        <v>154</v>
      </c>
      <c r="E1480" t="s">
        <v>1312</v>
      </c>
      <c r="F1480" s="1">
        <v>9565</v>
      </c>
      <c r="G1480">
        <v>10</v>
      </c>
      <c r="H1480">
        <v>70</v>
      </c>
      <c r="I1480">
        <v>20</v>
      </c>
      <c r="J1480">
        <v>20</v>
      </c>
      <c r="K1480">
        <v>25</v>
      </c>
      <c r="L1480">
        <v>40</v>
      </c>
      <c r="M1480">
        <v>0</v>
      </c>
      <c r="N1480">
        <v>10</v>
      </c>
      <c r="O1480">
        <v>30</v>
      </c>
      <c r="P1480">
        <v>60</v>
      </c>
      <c r="Q1480">
        <v>30</v>
      </c>
      <c r="R1480">
        <v>125</v>
      </c>
      <c r="S1480">
        <v>40</v>
      </c>
      <c r="T1480">
        <v>260</v>
      </c>
      <c r="U1480">
        <v>0</v>
      </c>
      <c r="V1480">
        <v>75</v>
      </c>
      <c r="W1480">
        <v>0</v>
      </c>
      <c r="X1480">
        <v>10</v>
      </c>
      <c r="Y1480">
        <v>235</v>
      </c>
      <c r="Z1480">
        <v>30</v>
      </c>
      <c r="AA1480">
        <v>85</v>
      </c>
      <c r="AB1480">
        <v>10</v>
      </c>
      <c r="AC1480">
        <v>0</v>
      </c>
      <c r="AD1480">
        <v>65</v>
      </c>
      <c r="AE1480">
        <v>60</v>
      </c>
      <c r="AF1480">
        <v>35</v>
      </c>
      <c r="AG1480">
        <v>25</v>
      </c>
      <c r="AH1480">
        <v>100</v>
      </c>
      <c r="AI1480">
        <v>15</v>
      </c>
      <c r="AJ1480">
        <v>35</v>
      </c>
      <c r="AK1480">
        <v>30</v>
      </c>
      <c r="AL1480">
        <v>65</v>
      </c>
      <c r="AM1480">
        <v>230</v>
      </c>
      <c r="AN1480">
        <v>575</v>
      </c>
      <c r="AO1480">
        <v>0</v>
      </c>
      <c r="AP1480">
        <v>10</v>
      </c>
      <c r="AQ1480">
        <v>65</v>
      </c>
      <c r="AR1480">
        <v>40</v>
      </c>
      <c r="AS1480">
        <v>210</v>
      </c>
      <c r="AT1480">
        <v>70</v>
      </c>
      <c r="AU1480">
        <v>55</v>
      </c>
      <c r="AV1480">
        <v>35</v>
      </c>
      <c r="AW1480">
        <v>65</v>
      </c>
      <c r="AX1480">
        <v>20</v>
      </c>
      <c r="AY1480">
        <v>25</v>
      </c>
      <c r="AZ1480">
        <v>690</v>
      </c>
      <c r="BA1480">
        <v>20</v>
      </c>
      <c r="BB1480">
        <v>0</v>
      </c>
      <c r="BC1480">
        <v>40</v>
      </c>
      <c r="BD1480">
        <v>45</v>
      </c>
      <c r="BE1480">
        <v>20</v>
      </c>
      <c r="BF1480">
        <v>20</v>
      </c>
      <c r="BG1480">
        <v>35</v>
      </c>
      <c r="BH1480">
        <v>55</v>
      </c>
      <c r="BI1480">
        <v>165</v>
      </c>
      <c r="BJ1480">
        <v>325</v>
      </c>
      <c r="BK1480">
        <v>10</v>
      </c>
      <c r="BL1480">
        <v>50</v>
      </c>
      <c r="BM1480">
        <v>160</v>
      </c>
      <c r="BN1480">
        <v>50</v>
      </c>
      <c r="BO1480">
        <v>120</v>
      </c>
      <c r="BP1480">
        <v>45</v>
      </c>
      <c r="BQ1480">
        <v>45</v>
      </c>
      <c r="BR1480">
        <v>150</v>
      </c>
      <c r="BS1480">
        <v>0</v>
      </c>
      <c r="BT1480">
        <v>10</v>
      </c>
      <c r="BU1480">
        <v>60</v>
      </c>
      <c r="BV1480">
        <v>0</v>
      </c>
      <c r="BW1480">
        <v>0</v>
      </c>
      <c r="BX1480">
        <v>20</v>
      </c>
      <c r="BY1480">
        <v>0</v>
      </c>
      <c r="BZ1480">
        <v>55</v>
      </c>
      <c r="CA1480">
        <v>45</v>
      </c>
      <c r="CB1480">
        <v>135</v>
      </c>
      <c r="CC1480">
        <v>85</v>
      </c>
      <c r="CD1480">
        <v>20</v>
      </c>
      <c r="CE1480">
        <v>0</v>
      </c>
      <c r="CF1480">
        <v>45</v>
      </c>
      <c r="CG1480">
        <v>10</v>
      </c>
      <c r="CH1480">
        <v>25</v>
      </c>
      <c r="CI1480">
        <v>255</v>
      </c>
      <c r="CJ1480">
        <v>180</v>
      </c>
      <c r="CK1480">
        <v>15</v>
      </c>
      <c r="CL1480">
        <v>60</v>
      </c>
      <c r="CM1480">
        <v>10</v>
      </c>
      <c r="CN1480">
        <v>0</v>
      </c>
      <c r="CO1480">
        <v>55</v>
      </c>
      <c r="CP1480">
        <v>90</v>
      </c>
      <c r="CQ1480">
        <v>10</v>
      </c>
      <c r="CR1480">
        <v>35</v>
      </c>
      <c r="CS1480">
        <v>10</v>
      </c>
      <c r="CT1480">
        <v>95</v>
      </c>
      <c r="CU1480">
        <v>30</v>
      </c>
      <c r="CV1480">
        <v>0</v>
      </c>
      <c r="CW1480">
        <v>45</v>
      </c>
      <c r="CX1480">
        <v>10</v>
      </c>
      <c r="CY1480">
        <v>165</v>
      </c>
      <c r="CZ1480">
        <v>0</v>
      </c>
      <c r="DA1480">
        <v>65</v>
      </c>
      <c r="DB1480">
        <v>10</v>
      </c>
      <c r="DC1480">
        <v>25</v>
      </c>
      <c r="DD1480">
        <v>215</v>
      </c>
      <c r="DE1480">
        <v>490</v>
      </c>
      <c r="DF1480">
        <v>35</v>
      </c>
      <c r="DG1480">
        <v>15</v>
      </c>
      <c r="DH1480">
        <v>50</v>
      </c>
      <c r="DI1480">
        <v>25</v>
      </c>
      <c r="DJ1480">
        <v>175</v>
      </c>
      <c r="DK1480">
        <v>35</v>
      </c>
      <c r="DL1480">
        <v>120</v>
      </c>
      <c r="DM1480">
        <v>50</v>
      </c>
      <c r="DN1480">
        <v>10</v>
      </c>
      <c r="DO1480">
        <v>0</v>
      </c>
      <c r="DP1480">
        <v>35</v>
      </c>
      <c r="DQ1480">
        <v>65</v>
      </c>
      <c r="DR1480">
        <v>25</v>
      </c>
      <c r="DS1480">
        <v>15</v>
      </c>
      <c r="DT1480">
        <v>85</v>
      </c>
      <c r="DU1480">
        <v>0</v>
      </c>
      <c r="DV1480">
        <v>30</v>
      </c>
      <c r="DW1480">
        <v>40</v>
      </c>
      <c r="DX1480">
        <v>30</v>
      </c>
      <c r="DY1480">
        <v>65</v>
      </c>
      <c r="DZ1480">
        <v>165</v>
      </c>
      <c r="EA1480">
        <v>155</v>
      </c>
      <c r="EB1480">
        <v>35</v>
      </c>
      <c r="EC1480">
        <v>165</v>
      </c>
      <c r="ED1480">
        <v>140</v>
      </c>
      <c r="EE1480">
        <v>75</v>
      </c>
      <c r="EF1480">
        <v>30</v>
      </c>
      <c r="EG1480">
        <v>0</v>
      </c>
      <c r="EH1480">
        <v>80</v>
      </c>
      <c r="EI1480">
        <v>85</v>
      </c>
      <c r="EJ1480">
        <v>45</v>
      </c>
      <c r="EK1480">
        <v>0</v>
      </c>
      <c r="EL1480">
        <v>10</v>
      </c>
      <c r="EM1480">
        <v>0</v>
      </c>
      <c r="EN1480">
        <v>0</v>
      </c>
      <c r="EO1480">
        <v>230</v>
      </c>
      <c r="EP1480">
        <v>35</v>
      </c>
    </row>
    <row r="1481" spans="1:146" x14ac:dyDescent="0.35">
      <c r="A1481">
        <v>1481</v>
      </c>
      <c r="B1481" t="s">
        <v>1022</v>
      </c>
      <c r="C1481" t="s">
        <v>1023</v>
      </c>
      <c r="D1481" t="s">
        <v>154</v>
      </c>
      <c r="E1481" t="s">
        <v>1313</v>
      </c>
      <c r="F1481" s="1">
        <v>1300</v>
      </c>
      <c r="G1481">
        <v>0</v>
      </c>
      <c r="H1481">
        <v>0</v>
      </c>
      <c r="I1481">
        <v>0</v>
      </c>
      <c r="J1481">
        <v>10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10</v>
      </c>
      <c r="R1481">
        <v>10</v>
      </c>
      <c r="S1481">
        <v>0</v>
      </c>
      <c r="T1481">
        <v>0</v>
      </c>
      <c r="U1481">
        <v>0</v>
      </c>
      <c r="V1481">
        <v>20</v>
      </c>
      <c r="W1481">
        <v>0</v>
      </c>
      <c r="X1481">
        <v>10</v>
      </c>
      <c r="Y1481">
        <v>65</v>
      </c>
      <c r="Z1481">
        <v>0</v>
      </c>
      <c r="AA1481">
        <v>10</v>
      </c>
      <c r="AB1481">
        <v>0</v>
      </c>
      <c r="AC1481">
        <v>0</v>
      </c>
      <c r="AD1481">
        <v>0</v>
      </c>
      <c r="AE1481">
        <v>10</v>
      </c>
      <c r="AF1481">
        <v>0</v>
      </c>
      <c r="AG1481">
        <v>0</v>
      </c>
      <c r="AH1481">
        <v>20</v>
      </c>
      <c r="AI1481">
        <v>0</v>
      </c>
      <c r="AJ1481">
        <v>0</v>
      </c>
      <c r="AK1481">
        <v>25</v>
      </c>
      <c r="AL1481">
        <v>0</v>
      </c>
      <c r="AM1481">
        <v>10</v>
      </c>
      <c r="AN1481">
        <v>65</v>
      </c>
      <c r="AO1481">
        <v>10</v>
      </c>
      <c r="AP1481">
        <v>0</v>
      </c>
      <c r="AQ1481">
        <v>0</v>
      </c>
      <c r="AR1481">
        <v>0</v>
      </c>
      <c r="AS1481">
        <v>25</v>
      </c>
      <c r="AT1481">
        <v>25</v>
      </c>
      <c r="AU1481">
        <v>40</v>
      </c>
      <c r="AV1481">
        <v>30</v>
      </c>
      <c r="AW1481">
        <v>0</v>
      </c>
      <c r="AX1481">
        <v>15</v>
      </c>
      <c r="AY1481">
        <v>0</v>
      </c>
      <c r="AZ1481">
        <v>50</v>
      </c>
      <c r="BA1481">
        <v>10</v>
      </c>
      <c r="BB1481">
        <v>0</v>
      </c>
      <c r="BC1481">
        <v>0</v>
      </c>
      <c r="BD1481">
        <v>10</v>
      </c>
      <c r="BE1481">
        <v>20</v>
      </c>
      <c r="BF1481">
        <v>0</v>
      </c>
      <c r="BG1481">
        <v>10</v>
      </c>
      <c r="BH1481">
        <v>0</v>
      </c>
      <c r="BI1481">
        <v>0</v>
      </c>
      <c r="BJ1481">
        <v>35</v>
      </c>
      <c r="BK1481">
        <v>10</v>
      </c>
      <c r="BL1481">
        <v>0</v>
      </c>
      <c r="BM1481">
        <v>10</v>
      </c>
      <c r="BN1481">
        <v>25</v>
      </c>
      <c r="BO1481">
        <v>0</v>
      </c>
      <c r="BP1481">
        <v>0</v>
      </c>
      <c r="BQ1481">
        <v>0</v>
      </c>
      <c r="BR1481">
        <v>25</v>
      </c>
      <c r="BS1481">
        <v>0</v>
      </c>
      <c r="BT1481">
        <v>0</v>
      </c>
      <c r="BU1481">
        <v>10</v>
      </c>
      <c r="BV1481">
        <v>10</v>
      </c>
      <c r="BW1481">
        <v>15</v>
      </c>
      <c r="BX1481">
        <v>25</v>
      </c>
      <c r="BY1481">
        <v>0</v>
      </c>
      <c r="BZ1481">
        <v>10</v>
      </c>
      <c r="CA1481">
        <v>20</v>
      </c>
      <c r="CB1481">
        <v>0</v>
      </c>
      <c r="CC1481">
        <v>0</v>
      </c>
      <c r="CD1481">
        <v>0</v>
      </c>
      <c r="CE1481">
        <v>0</v>
      </c>
      <c r="CF1481">
        <v>35</v>
      </c>
      <c r="CG1481">
        <v>0</v>
      </c>
      <c r="CH1481">
        <v>0</v>
      </c>
      <c r="CI1481">
        <v>10</v>
      </c>
      <c r="CJ1481">
        <v>0</v>
      </c>
      <c r="CK1481">
        <v>0</v>
      </c>
      <c r="CL1481">
        <v>0</v>
      </c>
      <c r="CM1481">
        <v>10</v>
      </c>
      <c r="CN1481">
        <v>10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10</v>
      </c>
      <c r="CU1481">
        <v>15</v>
      </c>
      <c r="CV1481">
        <v>0</v>
      </c>
      <c r="CW1481">
        <v>0</v>
      </c>
      <c r="CX1481">
        <v>30</v>
      </c>
      <c r="CY1481">
        <v>15</v>
      </c>
      <c r="CZ1481">
        <v>0</v>
      </c>
      <c r="DA1481">
        <v>10</v>
      </c>
      <c r="DB1481">
        <v>10</v>
      </c>
      <c r="DC1481">
        <v>0</v>
      </c>
      <c r="DD1481">
        <v>25</v>
      </c>
      <c r="DE1481">
        <v>10</v>
      </c>
      <c r="DF1481">
        <v>25</v>
      </c>
      <c r="DG1481">
        <v>0</v>
      </c>
      <c r="DH1481">
        <v>0</v>
      </c>
      <c r="DI1481">
        <v>15</v>
      </c>
      <c r="DJ1481">
        <v>20</v>
      </c>
      <c r="DK1481">
        <v>0</v>
      </c>
      <c r="DL1481">
        <v>0</v>
      </c>
      <c r="DM1481">
        <v>10</v>
      </c>
      <c r="DN1481">
        <v>0</v>
      </c>
      <c r="DO1481">
        <v>10</v>
      </c>
      <c r="DP1481">
        <v>20</v>
      </c>
      <c r="DQ1481">
        <v>10</v>
      </c>
      <c r="DR1481">
        <v>0</v>
      </c>
      <c r="DS1481">
        <v>10</v>
      </c>
      <c r="DT1481">
        <v>15</v>
      </c>
      <c r="DU1481">
        <v>10</v>
      </c>
      <c r="DV1481">
        <v>10</v>
      </c>
      <c r="DW1481">
        <v>0</v>
      </c>
      <c r="DX1481">
        <v>0</v>
      </c>
      <c r="DY1481">
        <v>20</v>
      </c>
      <c r="DZ1481">
        <v>0</v>
      </c>
      <c r="EA1481">
        <v>20</v>
      </c>
      <c r="EB1481">
        <v>30</v>
      </c>
      <c r="EC1481">
        <v>25</v>
      </c>
      <c r="ED1481">
        <v>10</v>
      </c>
      <c r="EE1481">
        <v>10</v>
      </c>
      <c r="EF1481">
        <v>20</v>
      </c>
      <c r="EG1481">
        <v>10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30</v>
      </c>
      <c r="EN1481">
        <v>0</v>
      </c>
      <c r="EO1481">
        <v>65</v>
      </c>
      <c r="EP1481">
        <v>35</v>
      </c>
    </row>
    <row r="1482" spans="1:146" x14ac:dyDescent="0.35">
      <c r="A1482">
        <v>1482</v>
      </c>
      <c r="B1482" t="s">
        <v>1022</v>
      </c>
      <c r="C1482" t="s">
        <v>1023</v>
      </c>
      <c r="D1482" t="s">
        <v>154</v>
      </c>
      <c r="E1482" t="s">
        <v>1314</v>
      </c>
      <c r="F1482" s="1">
        <v>4215</v>
      </c>
      <c r="G1482">
        <v>10</v>
      </c>
      <c r="H1482">
        <v>25</v>
      </c>
      <c r="I1482">
        <v>30</v>
      </c>
      <c r="J1482">
        <v>70</v>
      </c>
      <c r="K1482">
        <v>30</v>
      </c>
      <c r="L1482">
        <v>55</v>
      </c>
      <c r="M1482">
        <v>60</v>
      </c>
      <c r="N1482">
        <v>40</v>
      </c>
      <c r="O1482">
        <v>25</v>
      </c>
      <c r="P1482">
        <v>15</v>
      </c>
      <c r="Q1482">
        <v>20</v>
      </c>
      <c r="R1482">
        <v>15</v>
      </c>
      <c r="S1482">
        <v>30</v>
      </c>
      <c r="T1482">
        <v>25</v>
      </c>
      <c r="U1482">
        <v>0</v>
      </c>
      <c r="V1482">
        <v>70</v>
      </c>
      <c r="W1482">
        <v>0</v>
      </c>
      <c r="X1482">
        <v>45</v>
      </c>
      <c r="Y1482">
        <v>45</v>
      </c>
      <c r="Z1482">
        <v>15</v>
      </c>
      <c r="AA1482">
        <v>45</v>
      </c>
      <c r="AB1482">
        <v>30</v>
      </c>
      <c r="AC1482">
        <v>10</v>
      </c>
      <c r="AD1482">
        <v>70</v>
      </c>
      <c r="AE1482">
        <v>40</v>
      </c>
      <c r="AF1482">
        <v>20</v>
      </c>
      <c r="AG1482">
        <v>20</v>
      </c>
      <c r="AH1482">
        <v>20</v>
      </c>
      <c r="AI1482">
        <v>20</v>
      </c>
      <c r="AJ1482">
        <v>20</v>
      </c>
      <c r="AK1482">
        <v>70</v>
      </c>
      <c r="AL1482">
        <v>40</v>
      </c>
      <c r="AM1482">
        <v>50</v>
      </c>
      <c r="AN1482">
        <v>15</v>
      </c>
      <c r="AO1482">
        <v>15</v>
      </c>
      <c r="AP1482">
        <v>60</v>
      </c>
      <c r="AQ1482">
        <v>10</v>
      </c>
      <c r="AR1482">
        <v>0</v>
      </c>
      <c r="AS1482">
        <v>0</v>
      </c>
      <c r="AT1482">
        <v>20</v>
      </c>
      <c r="AU1482">
        <v>20</v>
      </c>
      <c r="AV1482">
        <v>10</v>
      </c>
      <c r="AW1482">
        <v>0</v>
      </c>
      <c r="AX1482">
        <v>40</v>
      </c>
      <c r="AY1482">
        <v>0</v>
      </c>
      <c r="AZ1482">
        <v>0</v>
      </c>
      <c r="BA1482">
        <v>30</v>
      </c>
      <c r="BB1482">
        <v>0</v>
      </c>
      <c r="BC1482">
        <v>90</v>
      </c>
      <c r="BD1482">
        <v>40</v>
      </c>
      <c r="BE1482">
        <v>40</v>
      </c>
      <c r="BF1482">
        <v>0</v>
      </c>
      <c r="BG1482">
        <v>10</v>
      </c>
      <c r="BH1482">
        <v>35</v>
      </c>
      <c r="BI1482">
        <v>0</v>
      </c>
      <c r="BJ1482">
        <v>10</v>
      </c>
      <c r="BK1482">
        <v>55</v>
      </c>
      <c r="BL1482">
        <v>0</v>
      </c>
      <c r="BM1482">
        <v>130</v>
      </c>
      <c r="BN1482">
        <v>25</v>
      </c>
      <c r="BO1482">
        <v>10</v>
      </c>
      <c r="BP1482">
        <v>0</v>
      </c>
      <c r="BQ1482">
        <v>10</v>
      </c>
      <c r="BR1482">
        <v>30</v>
      </c>
      <c r="BS1482">
        <v>20</v>
      </c>
      <c r="BT1482">
        <v>25</v>
      </c>
      <c r="BU1482">
        <v>10</v>
      </c>
      <c r="BV1482">
        <v>65</v>
      </c>
      <c r="BW1482">
        <v>0</v>
      </c>
      <c r="BX1482">
        <v>10</v>
      </c>
      <c r="BY1482">
        <v>10</v>
      </c>
      <c r="BZ1482">
        <v>50</v>
      </c>
      <c r="CA1482">
        <v>10</v>
      </c>
      <c r="CB1482">
        <v>60</v>
      </c>
      <c r="CC1482">
        <v>15</v>
      </c>
      <c r="CD1482">
        <v>10</v>
      </c>
      <c r="CE1482">
        <v>45</v>
      </c>
      <c r="CF1482">
        <v>115</v>
      </c>
      <c r="CG1482">
        <v>0</v>
      </c>
      <c r="CH1482">
        <v>45</v>
      </c>
      <c r="CI1482">
        <v>35</v>
      </c>
      <c r="CJ1482">
        <v>0</v>
      </c>
      <c r="CK1482">
        <v>50</v>
      </c>
      <c r="CL1482">
        <v>160</v>
      </c>
      <c r="CM1482">
        <v>0</v>
      </c>
      <c r="CN1482">
        <v>0</v>
      </c>
      <c r="CO1482">
        <v>15</v>
      </c>
      <c r="CP1482">
        <v>110</v>
      </c>
      <c r="CQ1482">
        <v>15</v>
      </c>
      <c r="CR1482">
        <v>65</v>
      </c>
      <c r="CS1482">
        <v>0</v>
      </c>
      <c r="CT1482">
        <v>85</v>
      </c>
      <c r="CU1482">
        <v>10</v>
      </c>
      <c r="CV1482">
        <v>20</v>
      </c>
      <c r="CW1482">
        <v>0</v>
      </c>
      <c r="CX1482">
        <v>60</v>
      </c>
      <c r="CY1482">
        <v>30</v>
      </c>
      <c r="CZ1482">
        <v>30</v>
      </c>
      <c r="DA1482">
        <v>15</v>
      </c>
      <c r="DB1482">
        <v>15</v>
      </c>
      <c r="DC1482">
        <v>10</v>
      </c>
      <c r="DD1482">
        <v>0</v>
      </c>
      <c r="DE1482">
        <v>40</v>
      </c>
      <c r="DF1482">
        <v>10</v>
      </c>
      <c r="DG1482">
        <v>45</v>
      </c>
      <c r="DH1482">
        <v>20</v>
      </c>
      <c r="DI1482">
        <v>0</v>
      </c>
      <c r="DJ1482">
        <v>10</v>
      </c>
      <c r="DK1482">
        <v>10</v>
      </c>
      <c r="DL1482">
        <v>35</v>
      </c>
      <c r="DM1482">
        <v>40</v>
      </c>
      <c r="DN1482">
        <v>10</v>
      </c>
      <c r="DO1482">
        <v>10</v>
      </c>
      <c r="DP1482">
        <v>30</v>
      </c>
      <c r="DQ1482">
        <v>10</v>
      </c>
      <c r="DR1482">
        <v>40</v>
      </c>
      <c r="DS1482">
        <v>25</v>
      </c>
      <c r="DT1482">
        <v>10</v>
      </c>
      <c r="DU1482">
        <v>15</v>
      </c>
      <c r="DV1482">
        <v>0</v>
      </c>
      <c r="DW1482">
        <v>30</v>
      </c>
      <c r="DX1482">
        <v>20</v>
      </c>
      <c r="DY1482">
        <v>275</v>
      </c>
      <c r="DZ1482">
        <v>20</v>
      </c>
      <c r="EA1482">
        <v>0</v>
      </c>
      <c r="EB1482">
        <v>10</v>
      </c>
      <c r="EC1482">
        <v>35</v>
      </c>
      <c r="ED1482">
        <v>40</v>
      </c>
      <c r="EE1482">
        <v>50</v>
      </c>
      <c r="EF1482">
        <v>155</v>
      </c>
      <c r="EG1482">
        <v>20</v>
      </c>
      <c r="EH1482">
        <v>10</v>
      </c>
      <c r="EI1482">
        <v>65</v>
      </c>
      <c r="EJ1482">
        <v>0</v>
      </c>
      <c r="EK1482">
        <v>15</v>
      </c>
      <c r="EL1482">
        <v>10</v>
      </c>
      <c r="EM1482">
        <v>30</v>
      </c>
      <c r="EN1482">
        <v>30</v>
      </c>
      <c r="EO1482">
        <v>20</v>
      </c>
      <c r="EP1482">
        <v>20</v>
      </c>
    </row>
    <row r="1483" spans="1:146" x14ac:dyDescent="0.35">
      <c r="A1483">
        <v>1483</v>
      </c>
      <c r="B1483" t="s">
        <v>1022</v>
      </c>
      <c r="C1483" t="s">
        <v>1023</v>
      </c>
      <c r="D1483" t="s">
        <v>154</v>
      </c>
      <c r="E1483" t="s">
        <v>1315</v>
      </c>
      <c r="F1483" s="1">
        <v>5075</v>
      </c>
      <c r="G1483">
        <v>30</v>
      </c>
      <c r="H1483">
        <v>35</v>
      </c>
      <c r="I1483">
        <v>30</v>
      </c>
      <c r="J1483">
        <v>30</v>
      </c>
      <c r="K1483">
        <v>10</v>
      </c>
      <c r="L1483">
        <v>40</v>
      </c>
      <c r="M1483">
        <v>10</v>
      </c>
      <c r="N1483">
        <v>15</v>
      </c>
      <c r="O1483">
        <v>25</v>
      </c>
      <c r="P1483">
        <v>40</v>
      </c>
      <c r="Q1483">
        <v>40</v>
      </c>
      <c r="R1483">
        <v>55</v>
      </c>
      <c r="S1483">
        <v>10</v>
      </c>
      <c r="T1483">
        <v>55</v>
      </c>
      <c r="U1483">
        <v>0</v>
      </c>
      <c r="V1483">
        <v>45</v>
      </c>
      <c r="W1483">
        <v>0</v>
      </c>
      <c r="X1483">
        <v>0</v>
      </c>
      <c r="Y1483">
        <v>115</v>
      </c>
      <c r="Z1483">
        <v>20</v>
      </c>
      <c r="AA1483">
        <v>90</v>
      </c>
      <c r="AB1483">
        <v>10</v>
      </c>
      <c r="AC1483">
        <v>20</v>
      </c>
      <c r="AD1483">
        <v>70</v>
      </c>
      <c r="AE1483">
        <v>10</v>
      </c>
      <c r="AF1483">
        <v>0</v>
      </c>
      <c r="AG1483">
        <v>0</v>
      </c>
      <c r="AH1483">
        <v>75</v>
      </c>
      <c r="AI1483">
        <v>0</v>
      </c>
      <c r="AJ1483">
        <v>20</v>
      </c>
      <c r="AK1483">
        <v>30</v>
      </c>
      <c r="AL1483">
        <v>25</v>
      </c>
      <c r="AM1483">
        <v>75</v>
      </c>
      <c r="AN1483">
        <v>215</v>
      </c>
      <c r="AO1483">
        <v>35</v>
      </c>
      <c r="AP1483">
        <v>10</v>
      </c>
      <c r="AQ1483">
        <v>15</v>
      </c>
      <c r="AR1483">
        <v>55</v>
      </c>
      <c r="AS1483">
        <v>55</v>
      </c>
      <c r="AT1483">
        <v>145</v>
      </c>
      <c r="AU1483">
        <v>10</v>
      </c>
      <c r="AV1483">
        <v>40</v>
      </c>
      <c r="AW1483">
        <v>30</v>
      </c>
      <c r="AX1483">
        <v>40</v>
      </c>
      <c r="AY1483">
        <v>0</v>
      </c>
      <c r="AZ1483">
        <v>225</v>
      </c>
      <c r="BA1483">
        <v>40</v>
      </c>
      <c r="BB1483">
        <v>15</v>
      </c>
      <c r="BC1483">
        <v>20</v>
      </c>
      <c r="BD1483">
        <v>10</v>
      </c>
      <c r="BE1483">
        <v>35</v>
      </c>
      <c r="BF1483">
        <v>40</v>
      </c>
      <c r="BG1483">
        <v>0</v>
      </c>
      <c r="BH1483">
        <v>15</v>
      </c>
      <c r="BI1483">
        <v>30</v>
      </c>
      <c r="BJ1483">
        <v>20</v>
      </c>
      <c r="BK1483">
        <v>75</v>
      </c>
      <c r="BL1483">
        <v>20</v>
      </c>
      <c r="BM1483">
        <v>65</v>
      </c>
      <c r="BN1483">
        <v>75</v>
      </c>
      <c r="BO1483">
        <v>55</v>
      </c>
      <c r="BP1483">
        <v>20</v>
      </c>
      <c r="BQ1483">
        <v>35</v>
      </c>
      <c r="BR1483">
        <v>35</v>
      </c>
      <c r="BS1483">
        <v>0</v>
      </c>
      <c r="BT1483">
        <v>10</v>
      </c>
      <c r="BU1483">
        <v>40</v>
      </c>
      <c r="BV1483">
        <v>25</v>
      </c>
      <c r="BW1483">
        <v>0</v>
      </c>
      <c r="BX1483">
        <v>25</v>
      </c>
      <c r="BY1483">
        <v>25</v>
      </c>
      <c r="BZ1483">
        <v>25</v>
      </c>
      <c r="CA1483">
        <v>0</v>
      </c>
      <c r="CB1483">
        <v>130</v>
      </c>
      <c r="CC1483">
        <v>10</v>
      </c>
      <c r="CD1483">
        <v>15</v>
      </c>
      <c r="CE1483">
        <v>0</v>
      </c>
      <c r="CF1483">
        <v>60</v>
      </c>
      <c r="CG1483">
        <v>50</v>
      </c>
      <c r="CH1483">
        <v>0</v>
      </c>
      <c r="CI1483">
        <v>20</v>
      </c>
      <c r="CJ1483">
        <v>130</v>
      </c>
      <c r="CK1483">
        <v>25</v>
      </c>
      <c r="CL1483">
        <v>30</v>
      </c>
      <c r="CM1483">
        <v>35</v>
      </c>
      <c r="CN1483">
        <v>0</v>
      </c>
      <c r="CO1483">
        <v>10</v>
      </c>
      <c r="CP1483">
        <v>110</v>
      </c>
      <c r="CQ1483">
        <v>20</v>
      </c>
      <c r="CR1483">
        <v>25</v>
      </c>
      <c r="CS1483">
        <v>0</v>
      </c>
      <c r="CT1483">
        <v>45</v>
      </c>
      <c r="CU1483">
        <v>40</v>
      </c>
      <c r="CV1483">
        <v>15</v>
      </c>
      <c r="CW1483">
        <v>30</v>
      </c>
      <c r="CX1483">
        <v>90</v>
      </c>
      <c r="CY1483">
        <v>30</v>
      </c>
      <c r="CZ1483">
        <v>15</v>
      </c>
      <c r="DA1483">
        <v>10</v>
      </c>
      <c r="DB1483">
        <v>0</v>
      </c>
      <c r="DC1483">
        <v>25</v>
      </c>
      <c r="DD1483">
        <v>20</v>
      </c>
      <c r="DE1483">
        <v>65</v>
      </c>
      <c r="DF1483">
        <v>10</v>
      </c>
      <c r="DG1483">
        <v>35</v>
      </c>
      <c r="DH1483">
        <v>65</v>
      </c>
      <c r="DI1483">
        <v>10</v>
      </c>
      <c r="DJ1483">
        <v>20</v>
      </c>
      <c r="DK1483">
        <v>15</v>
      </c>
      <c r="DL1483">
        <v>55</v>
      </c>
      <c r="DM1483">
        <v>0</v>
      </c>
      <c r="DN1483">
        <v>55</v>
      </c>
      <c r="DO1483">
        <v>0</v>
      </c>
      <c r="DP1483">
        <v>20</v>
      </c>
      <c r="DQ1483">
        <v>25</v>
      </c>
      <c r="DR1483">
        <v>25</v>
      </c>
      <c r="DS1483">
        <v>30</v>
      </c>
      <c r="DT1483">
        <v>10</v>
      </c>
      <c r="DU1483">
        <v>10</v>
      </c>
      <c r="DV1483">
        <v>10</v>
      </c>
      <c r="DW1483">
        <v>20</v>
      </c>
      <c r="DX1483">
        <v>25</v>
      </c>
      <c r="DY1483">
        <v>130</v>
      </c>
      <c r="DZ1483">
        <v>115</v>
      </c>
      <c r="EA1483">
        <v>110</v>
      </c>
      <c r="EB1483">
        <v>35</v>
      </c>
      <c r="EC1483">
        <v>65</v>
      </c>
      <c r="ED1483">
        <v>25</v>
      </c>
      <c r="EE1483">
        <v>70</v>
      </c>
      <c r="EF1483">
        <v>75</v>
      </c>
      <c r="EG1483">
        <v>0</v>
      </c>
      <c r="EH1483">
        <v>35</v>
      </c>
      <c r="EI1483">
        <v>70</v>
      </c>
      <c r="EJ1483">
        <v>0</v>
      </c>
      <c r="EK1483">
        <v>0</v>
      </c>
      <c r="EL1483">
        <v>40</v>
      </c>
      <c r="EM1483">
        <v>20</v>
      </c>
      <c r="EN1483">
        <v>20</v>
      </c>
      <c r="EO1483">
        <v>150</v>
      </c>
      <c r="EP1483">
        <v>50</v>
      </c>
    </row>
    <row r="1484" spans="1:146" x14ac:dyDescent="0.35">
      <c r="A1484">
        <v>1484</v>
      </c>
      <c r="B1484" t="s">
        <v>1022</v>
      </c>
      <c r="C1484" t="s">
        <v>1023</v>
      </c>
      <c r="D1484" t="s">
        <v>154</v>
      </c>
      <c r="E1484" t="s">
        <v>1316</v>
      </c>
      <c r="F1484" s="1">
        <v>146875</v>
      </c>
      <c r="G1484">
        <v>535</v>
      </c>
      <c r="H1484">
        <v>625</v>
      </c>
      <c r="I1484">
        <v>215</v>
      </c>
      <c r="J1484" s="1">
        <v>1040</v>
      </c>
      <c r="K1484">
        <v>990</v>
      </c>
      <c r="L1484">
        <v>600</v>
      </c>
      <c r="M1484" s="1">
        <v>1135</v>
      </c>
      <c r="N1484">
        <v>640</v>
      </c>
      <c r="O1484">
        <v>415</v>
      </c>
      <c r="P1484">
        <v>625</v>
      </c>
      <c r="Q1484">
        <v>730</v>
      </c>
      <c r="R1484" s="1">
        <v>1100</v>
      </c>
      <c r="S1484">
        <v>545</v>
      </c>
      <c r="T1484" s="1">
        <v>3320</v>
      </c>
      <c r="U1484">
        <v>645</v>
      </c>
      <c r="V1484">
        <v>565</v>
      </c>
      <c r="W1484">
        <v>235</v>
      </c>
      <c r="X1484">
        <v>345</v>
      </c>
      <c r="Y1484" s="1">
        <v>2440</v>
      </c>
      <c r="Z1484">
        <v>335</v>
      </c>
      <c r="AA1484">
        <v>330</v>
      </c>
      <c r="AB1484">
        <v>340</v>
      </c>
      <c r="AC1484">
        <v>520</v>
      </c>
      <c r="AD1484" s="1">
        <v>1535</v>
      </c>
      <c r="AE1484" s="1">
        <v>1585</v>
      </c>
      <c r="AF1484">
        <v>850</v>
      </c>
      <c r="AG1484">
        <v>460</v>
      </c>
      <c r="AH1484">
        <v>385</v>
      </c>
      <c r="AI1484">
        <v>270</v>
      </c>
      <c r="AJ1484">
        <v>435</v>
      </c>
      <c r="AK1484" s="1">
        <v>1000</v>
      </c>
      <c r="AL1484" s="1">
        <v>1060</v>
      </c>
      <c r="AM1484" s="1">
        <v>1440</v>
      </c>
      <c r="AN1484" s="1">
        <v>2120</v>
      </c>
      <c r="AO1484">
        <v>475</v>
      </c>
      <c r="AP1484">
        <v>845</v>
      </c>
      <c r="AQ1484">
        <v>535</v>
      </c>
      <c r="AR1484" s="1">
        <v>1980</v>
      </c>
      <c r="AS1484" s="1">
        <v>2025</v>
      </c>
      <c r="AT1484" s="1">
        <v>1645</v>
      </c>
      <c r="AU1484">
        <v>760</v>
      </c>
      <c r="AV1484">
        <v>460</v>
      </c>
      <c r="AW1484" s="1">
        <v>2055</v>
      </c>
      <c r="AX1484">
        <v>510</v>
      </c>
      <c r="AY1484">
        <v>280</v>
      </c>
      <c r="AZ1484" s="1">
        <v>3425</v>
      </c>
      <c r="BA1484">
        <v>640</v>
      </c>
      <c r="BB1484">
        <v>225</v>
      </c>
      <c r="BC1484">
        <v>835</v>
      </c>
      <c r="BD1484">
        <v>665</v>
      </c>
      <c r="BE1484">
        <v>660</v>
      </c>
      <c r="BF1484">
        <v>515</v>
      </c>
      <c r="BG1484">
        <v>400</v>
      </c>
      <c r="BH1484">
        <v>870</v>
      </c>
      <c r="BI1484">
        <v>760</v>
      </c>
      <c r="BJ1484" s="1">
        <v>1700</v>
      </c>
      <c r="BK1484">
        <v>650</v>
      </c>
      <c r="BL1484">
        <v>980</v>
      </c>
      <c r="BM1484" s="1">
        <v>2385</v>
      </c>
      <c r="BN1484">
        <v>405</v>
      </c>
      <c r="BO1484">
        <v>405</v>
      </c>
      <c r="BP1484" s="1">
        <v>1355</v>
      </c>
      <c r="BQ1484">
        <v>745</v>
      </c>
      <c r="BR1484" s="1">
        <v>4315</v>
      </c>
      <c r="BS1484">
        <v>120</v>
      </c>
      <c r="BT1484">
        <v>470</v>
      </c>
      <c r="BU1484" s="1">
        <v>1990</v>
      </c>
      <c r="BV1484">
        <v>555</v>
      </c>
      <c r="BW1484">
        <v>335</v>
      </c>
      <c r="BX1484">
        <v>305</v>
      </c>
      <c r="BY1484">
        <v>270</v>
      </c>
      <c r="BZ1484">
        <v>640</v>
      </c>
      <c r="CA1484">
        <v>265</v>
      </c>
      <c r="CB1484" s="1">
        <v>3035</v>
      </c>
      <c r="CC1484">
        <v>255</v>
      </c>
      <c r="CD1484">
        <v>110</v>
      </c>
      <c r="CE1484">
        <v>310</v>
      </c>
      <c r="CF1484" s="1">
        <v>1165</v>
      </c>
      <c r="CG1484" s="1">
        <v>1255</v>
      </c>
      <c r="CH1484" s="1">
        <v>2120</v>
      </c>
      <c r="CI1484" s="1">
        <v>1955</v>
      </c>
      <c r="CJ1484" s="1">
        <v>4975</v>
      </c>
      <c r="CK1484">
        <v>490</v>
      </c>
      <c r="CL1484" s="1">
        <v>1250</v>
      </c>
      <c r="CM1484">
        <v>820</v>
      </c>
      <c r="CN1484">
        <v>180</v>
      </c>
      <c r="CO1484">
        <v>415</v>
      </c>
      <c r="CP1484" s="1">
        <v>1590</v>
      </c>
      <c r="CQ1484">
        <v>225</v>
      </c>
      <c r="CR1484" s="1">
        <v>1875</v>
      </c>
      <c r="CS1484" s="1">
        <v>1820</v>
      </c>
      <c r="CT1484" s="1">
        <v>1375</v>
      </c>
      <c r="CU1484">
        <v>885</v>
      </c>
      <c r="CV1484">
        <v>130</v>
      </c>
      <c r="CW1484">
        <v>315</v>
      </c>
      <c r="CX1484" s="1">
        <v>2600</v>
      </c>
      <c r="CY1484">
        <v>500</v>
      </c>
      <c r="CZ1484">
        <v>190</v>
      </c>
      <c r="DA1484">
        <v>550</v>
      </c>
      <c r="DB1484">
        <v>205</v>
      </c>
      <c r="DC1484" s="1">
        <v>1275</v>
      </c>
      <c r="DD1484">
        <v>790</v>
      </c>
      <c r="DE1484" s="1">
        <v>1870</v>
      </c>
      <c r="DF1484">
        <v>535</v>
      </c>
      <c r="DG1484">
        <v>580</v>
      </c>
      <c r="DH1484" s="1">
        <v>2270</v>
      </c>
      <c r="DI1484">
        <v>190</v>
      </c>
      <c r="DJ1484" s="1">
        <v>2160</v>
      </c>
      <c r="DK1484" s="1">
        <v>1375</v>
      </c>
      <c r="DL1484" s="1">
        <v>1485</v>
      </c>
      <c r="DM1484">
        <v>890</v>
      </c>
      <c r="DN1484">
        <v>590</v>
      </c>
      <c r="DO1484">
        <v>615</v>
      </c>
      <c r="DP1484">
        <v>460</v>
      </c>
      <c r="DQ1484" s="1">
        <v>1110</v>
      </c>
      <c r="DR1484" s="1">
        <v>1185</v>
      </c>
      <c r="DS1484">
        <v>410</v>
      </c>
      <c r="DT1484">
        <v>920</v>
      </c>
      <c r="DU1484" s="1">
        <v>1180</v>
      </c>
      <c r="DV1484">
        <v>250</v>
      </c>
      <c r="DW1484">
        <v>210</v>
      </c>
      <c r="DX1484" s="1">
        <v>1410</v>
      </c>
      <c r="DY1484" s="1">
        <v>3435</v>
      </c>
      <c r="DZ1484" s="1">
        <v>2595</v>
      </c>
      <c r="EA1484" s="1">
        <v>3180</v>
      </c>
      <c r="EB1484">
        <v>810</v>
      </c>
      <c r="EC1484" s="1">
        <v>3285</v>
      </c>
      <c r="ED1484">
        <v>675</v>
      </c>
      <c r="EE1484" s="1">
        <v>1130</v>
      </c>
      <c r="EF1484" s="1">
        <v>1545</v>
      </c>
      <c r="EG1484">
        <v>280</v>
      </c>
      <c r="EH1484" s="1">
        <v>1910</v>
      </c>
      <c r="EI1484" s="1">
        <v>2470</v>
      </c>
      <c r="EJ1484">
        <v>530</v>
      </c>
      <c r="EK1484">
        <v>245</v>
      </c>
      <c r="EL1484">
        <v>610</v>
      </c>
      <c r="EM1484">
        <v>310</v>
      </c>
      <c r="EN1484">
        <v>370</v>
      </c>
      <c r="EO1484" s="1">
        <v>2450</v>
      </c>
      <c r="EP1484">
        <v>820</v>
      </c>
    </row>
    <row r="1485" spans="1:146" x14ac:dyDescent="0.35">
      <c r="A1485">
        <v>1485</v>
      </c>
      <c r="B1485" t="s">
        <v>1022</v>
      </c>
      <c r="C1485" t="s">
        <v>1023</v>
      </c>
      <c r="D1485" t="s">
        <v>154</v>
      </c>
      <c r="E1485" t="s">
        <v>1317</v>
      </c>
      <c r="F1485" s="1">
        <v>31135</v>
      </c>
      <c r="G1485">
        <v>55</v>
      </c>
      <c r="H1485">
        <v>110</v>
      </c>
      <c r="I1485">
        <v>15</v>
      </c>
      <c r="J1485">
        <v>115</v>
      </c>
      <c r="K1485">
        <v>105</v>
      </c>
      <c r="L1485">
        <v>80</v>
      </c>
      <c r="M1485">
        <v>190</v>
      </c>
      <c r="N1485">
        <v>175</v>
      </c>
      <c r="O1485">
        <v>45</v>
      </c>
      <c r="P1485">
        <v>10</v>
      </c>
      <c r="Q1485">
        <v>280</v>
      </c>
      <c r="R1485">
        <v>100</v>
      </c>
      <c r="S1485">
        <v>45</v>
      </c>
      <c r="T1485" s="1">
        <v>1595</v>
      </c>
      <c r="U1485">
        <v>70</v>
      </c>
      <c r="V1485">
        <v>50</v>
      </c>
      <c r="W1485">
        <v>20</v>
      </c>
      <c r="X1485">
        <v>35</v>
      </c>
      <c r="Y1485">
        <v>660</v>
      </c>
      <c r="Z1485">
        <v>40</v>
      </c>
      <c r="AA1485">
        <v>40</v>
      </c>
      <c r="AB1485">
        <v>35</v>
      </c>
      <c r="AC1485">
        <v>35</v>
      </c>
      <c r="AD1485">
        <v>345</v>
      </c>
      <c r="AE1485">
        <v>190</v>
      </c>
      <c r="AF1485">
        <v>105</v>
      </c>
      <c r="AG1485">
        <v>60</v>
      </c>
      <c r="AH1485">
        <v>65</v>
      </c>
      <c r="AI1485">
        <v>55</v>
      </c>
      <c r="AJ1485">
        <v>35</v>
      </c>
      <c r="AK1485">
        <v>170</v>
      </c>
      <c r="AL1485">
        <v>150</v>
      </c>
      <c r="AM1485">
        <v>220</v>
      </c>
      <c r="AN1485">
        <v>725</v>
      </c>
      <c r="AO1485">
        <v>95</v>
      </c>
      <c r="AP1485">
        <v>30</v>
      </c>
      <c r="AQ1485">
        <v>100</v>
      </c>
      <c r="AR1485">
        <v>420</v>
      </c>
      <c r="AS1485">
        <v>485</v>
      </c>
      <c r="AT1485">
        <v>240</v>
      </c>
      <c r="AU1485">
        <v>45</v>
      </c>
      <c r="AV1485">
        <v>105</v>
      </c>
      <c r="AW1485">
        <v>360</v>
      </c>
      <c r="AX1485">
        <v>55</v>
      </c>
      <c r="AY1485">
        <v>20</v>
      </c>
      <c r="AZ1485" s="1">
        <v>1595</v>
      </c>
      <c r="BA1485">
        <v>150</v>
      </c>
      <c r="BB1485">
        <v>40</v>
      </c>
      <c r="BC1485">
        <v>115</v>
      </c>
      <c r="BD1485">
        <v>120</v>
      </c>
      <c r="BE1485">
        <v>115</v>
      </c>
      <c r="BF1485">
        <v>45</v>
      </c>
      <c r="BG1485">
        <v>60</v>
      </c>
      <c r="BH1485">
        <v>170</v>
      </c>
      <c r="BI1485">
        <v>300</v>
      </c>
      <c r="BJ1485">
        <v>655</v>
      </c>
      <c r="BK1485">
        <v>50</v>
      </c>
      <c r="BL1485">
        <v>85</v>
      </c>
      <c r="BM1485">
        <v>615</v>
      </c>
      <c r="BN1485">
        <v>85</v>
      </c>
      <c r="BO1485">
        <v>35</v>
      </c>
      <c r="BP1485">
        <v>200</v>
      </c>
      <c r="BQ1485">
        <v>105</v>
      </c>
      <c r="BR1485">
        <v>515</v>
      </c>
      <c r="BS1485">
        <v>0</v>
      </c>
      <c r="BT1485">
        <v>100</v>
      </c>
      <c r="BU1485">
        <v>340</v>
      </c>
      <c r="BV1485">
        <v>30</v>
      </c>
      <c r="BW1485">
        <v>30</v>
      </c>
      <c r="BX1485">
        <v>30</v>
      </c>
      <c r="BY1485">
        <v>40</v>
      </c>
      <c r="BZ1485">
        <v>170</v>
      </c>
      <c r="CA1485">
        <v>25</v>
      </c>
      <c r="CB1485">
        <v>680</v>
      </c>
      <c r="CC1485">
        <v>30</v>
      </c>
      <c r="CD1485">
        <v>0</v>
      </c>
      <c r="CE1485">
        <v>0</v>
      </c>
      <c r="CF1485">
        <v>250</v>
      </c>
      <c r="CG1485">
        <v>335</v>
      </c>
      <c r="CH1485">
        <v>285</v>
      </c>
      <c r="CI1485">
        <v>630</v>
      </c>
      <c r="CJ1485" s="1">
        <v>2140</v>
      </c>
      <c r="CK1485">
        <v>85</v>
      </c>
      <c r="CL1485">
        <v>130</v>
      </c>
      <c r="CM1485">
        <v>150</v>
      </c>
      <c r="CN1485">
        <v>30</v>
      </c>
      <c r="CO1485">
        <v>80</v>
      </c>
      <c r="CP1485">
        <v>200</v>
      </c>
      <c r="CQ1485">
        <v>25</v>
      </c>
      <c r="CR1485">
        <v>160</v>
      </c>
      <c r="CS1485">
        <v>255</v>
      </c>
      <c r="CT1485">
        <v>190</v>
      </c>
      <c r="CU1485">
        <v>250</v>
      </c>
      <c r="CV1485">
        <v>25</v>
      </c>
      <c r="CW1485">
        <v>15</v>
      </c>
      <c r="CX1485">
        <v>385</v>
      </c>
      <c r="CY1485">
        <v>225</v>
      </c>
      <c r="CZ1485">
        <v>25</v>
      </c>
      <c r="DA1485">
        <v>110</v>
      </c>
      <c r="DB1485">
        <v>15</v>
      </c>
      <c r="DC1485">
        <v>230</v>
      </c>
      <c r="DD1485">
        <v>195</v>
      </c>
      <c r="DE1485">
        <v>300</v>
      </c>
      <c r="DF1485">
        <v>150</v>
      </c>
      <c r="DG1485">
        <v>25</v>
      </c>
      <c r="DH1485">
        <v>345</v>
      </c>
      <c r="DI1485">
        <v>25</v>
      </c>
      <c r="DJ1485">
        <v>455</v>
      </c>
      <c r="DK1485">
        <v>270</v>
      </c>
      <c r="DL1485">
        <v>155</v>
      </c>
      <c r="DM1485">
        <v>75</v>
      </c>
      <c r="DN1485">
        <v>145</v>
      </c>
      <c r="DO1485">
        <v>20</v>
      </c>
      <c r="DP1485">
        <v>85</v>
      </c>
      <c r="DQ1485">
        <v>175</v>
      </c>
      <c r="DR1485">
        <v>155</v>
      </c>
      <c r="DS1485">
        <v>30</v>
      </c>
      <c r="DT1485">
        <v>465</v>
      </c>
      <c r="DU1485">
        <v>60</v>
      </c>
      <c r="DV1485">
        <v>10</v>
      </c>
      <c r="DW1485">
        <v>25</v>
      </c>
      <c r="DX1485">
        <v>285</v>
      </c>
      <c r="DY1485">
        <v>575</v>
      </c>
      <c r="DZ1485">
        <v>730</v>
      </c>
      <c r="EA1485" s="1">
        <v>1235</v>
      </c>
      <c r="EB1485">
        <v>125</v>
      </c>
      <c r="EC1485">
        <v>810</v>
      </c>
      <c r="ED1485">
        <v>130</v>
      </c>
      <c r="EE1485">
        <v>195</v>
      </c>
      <c r="EF1485">
        <v>185</v>
      </c>
      <c r="EG1485">
        <v>20</v>
      </c>
      <c r="EH1485">
        <v>815</v>
      </c>
      <c r="EI1485">
        <v>445</v>
      </c>
      <c r="EJ1485">
        <v>105</v>
      </c>
      <c r="EK1485">
        <v>45</v>
      </c>
      <c r="EL1485">
        <v>80</v>
      </c>
      <c r="EM1485">
        <v>65</v>
      </c>
      <c r="EN1485">
        <v>10</v>
      </c>
      <c r="EO1485" s="1">
        <v>1155</v>
      </c>
      <c r="EP1485">
        <v>195</v>
      </c>
    </row>
    <row r="1486" spans="1:146" x14ac:dyDescent="0.35">
      <c r="A1486">
        <v>1486</v>
      </c>
      <c r="B1486" t="s">
        <v>1022</v>
      </c>
      <c r="C1486" t="s">
        <v>1023</v>
      </c>
      <c r="D1486" t="s">
        <v>154</v>
      </c>
      <c r="E1486" t="s">
        <v>1318</v>
      </c>
      <c r="F1486">
        <v>460</v>
      </c>
      <c r="G1486">
        <v>0</v>
      </c>
      <c r="H1486">
        <v>15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10</v>
      </c>
      <c r="AN1486">
        <v>20</v>
      </c>
      <c r="AO1486">
        <v>0</v>
      </c>
      <c r="AP1486">
        <v>0</v>
      </c>
      <c r="AQ1486">
        <v>0</v>
      </c>
      <c r="AR1486">
        <v>0</v>
      </c>
      <c r="AS1486">
        <v>10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30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10</v>
      </c>
      <c r="BK1486">
        <v>0</v>
      </c>
      <c r="BL1486">
        <v>0</v>
      </c>
      <c r="BM1486">
        <v>10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10</v>
      </c>
      <c r="CD1486">
        <v>0</v>
      </c>
      <c r="CE1486">
        <v>0</v>
      </c>
      <c r="CF1486">
        <v>0</v>
      </c>
      <c r="CG1486">
        <v>10</v>
      </c>
      <c r="CH1486">
        <v>0</v>
      </c>
      <c r="CI1486">
        <v>0</v>
      </c>
      <c r="CJ1486">
        <v>80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20</v>
      </c>
      <c r="DF1486">
        <v>0</v>
      </c>
      <c r="DG1486">
        <v>0</v>
      </c>
      <c r="DH1486">
        <v>0</v>
      </c>
      <c r="DI1486">
        <v>0</v>
      </c>
      <c r="DJ1486">
        <v>15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35</v>
      </c>
      <c r="DU1486">
        <v>0</v>
      </c>
      <c r="DV1486">
        <v>0</v>
      </c>
      <c r="DW1486">
        <v>0</v>
      </c>
      <c r="DX1486">
        <v>10</v>
      </c>
      <c r="DY1486">
        <v>0</v>
      </c>
      <c r="DZ1486">
        <v>30</v>
      </c>
      <c r="EA1486">
        <v>25</v>
      </c>
      <c r="EB1486">
        <v>10</v>
      </c>
      <c r="EC1486">
        <v>0</v>
      </c>
      <c r="ED1486">
        <v>0</v>
      </c>
      <c r="EE1486">
        <v>0</v>
      </c>
      <c r="EF1486">
        <v>35</v>
      </c>
      <c r="EG1486">
        <v>0</v>
      </c>
      <c r="EH1486">
        <v>25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10</v>
      </c>
      <c r="EP1486">
        <v>0</v>
      </c>
    </row>
    <row r="1487" spans="1:146" x14ac:dyDescent="0.35">
      <c r="A1487">
        <v>1487</v>
      </c>
      <c r="B1487" t="s">
        <v>1022</v>
      </c>
      <c r="C1487" t="s">
        <v>1023</v>
      </c>
      <c r="D1487" t="s">
        <v>154</v>
      </c>
      <c r="E1487" t="s">
        <v>1319</v>
      </c>
      <c r="F1487">
        <v>840</v>
      </c>
      <c r="G1487">
        <v>0</v>
      </c>
      <c r="H1487">
        <v>10</v>
      </c>
      <c r="I1487">
        <v>0</v>
      </c>
      <c r="J1487">
        <v>25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10</v>
      </c>
      <c r="R1487">
        <v>10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20</v>
      </c>
      <c r="Z1487">
        <v>0</v>
      </c>
      <c r="AA1487">
        <v>20</v>
      </c>
      <c r="AB1487">
        <v>10</v>
      </c>
      <c r="AC1487">
        <v>0</v>
      </c>
      <c r="AD1487">
        <v>20</v>
      </c>
      <c r="AE1487">
        <v>0</v>
      </c>
      <c r="AF1487">
        <v>0</v>
      </c>
      <c r="AG1487">
        <v>0</v>
      </c>
      <c r="AH1487">
        <v>15</v>
      </c>
      <c r="AI1487">
        <v>0</v>
      </c>
      <c r="AJ1487">
        <v>0</v>
      </c>
      <c r="AK1487">
        <v>0</v>
      </c>
      <c r="AL1487">
        <v>15</v>
      </c>
      <c r="AM1487">
        <v>40</v>
      </c>
      <c r="AN1487">
        <v>10</v>
      </c>
      <c r="AO1487">
        <v>15</v>
      </c>
      <c r="AP1487">
        <v>0</v>
      </c>
      <c r="AQ1487">
        <v>10</v>
      </c>
      <c r="AR1487">
        <v>30</v>
      </c>
      <c r="AS1487">
        <v>0</v>
      </c>
      <c r="AT1487">
        <v>15</v>
      </c>
      <c r="AU1487">
        <v>0</v>
      </c>
      <c r="AV1487">
        <v>20</v>
      </c>
      <c r="AW1487">
        <v>20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15</v>
      </c>
      <c r="BI1487">
        <v>0</v>
      </c>
      <c r="BJ1487">
        <v>0</v>
      </c>
      <c r="BK1487">
        <v>10</v>
      </c>
      <c r="BL1487">
        <v>10</v>
      </c>
      <c r="BM1487">
        <v>15</v>
      </c>
      <c r="BN1487">
        <v>15</v>
      </c>
      <c r="BO1487">
        <v>10</v>
      </c>
      <c r="BP1487">
        <v>10</v>
      </c>
      <c r="BQ1487">
        <v>0</v>
      </c>
      <c r="BR1487">
        <v>15</v>
      </c>
      <c r="BS1487">
        <v>0</v>
      </c>
      <c r="BT1487">
        <v>15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30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25</v>
      </c>
      <c r="CI1487">
        <v>15</v>
      </c>
      <c r="CJ1487">
        <v>0</v>
      </c>
      <c r="CK1487">
        <v>0</v>
      </c>
      <c r="CL1487">
        <v>0</v>
      </c>
      <c r="CM1487">
        <v>20</v>
      </c>
      <c r="CN1487">
        <v>0</v>
      </c>
      <c r="CO1487">
        <v>0</v>
      </c>
      <c r="CP1487">
        <v>0</v>
      </c>
      <c r="CQ1487">
        <v>0</v>
      </c>
      <c r="CR1487">
        <v>10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10</v>
      </c>
      <c r="DC1487">
        <v>45</v>
      </c>
      <c r="DD1487">
        <v>0</v>
      </c>
      <c r="DE1487">
        <v>60</v>
      </c>
      <c r="DF1487">
        <v>0</v>
      </c>
      <c r="DG1487">
        <v>0</v>
      </c>
      <c r="DH1487">
        <v>0</v>
      </c>
      <c r="DI1487">
        <v>0</v>
      </c>
      <c r="DJ1487">
        <v>10</v>
      </c>
      <c r="DK1487">
        <v>0</v>
      </c>
      <c r="DL1487">
        <v>35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10</v>
      </c>
      <c r="DS1487">
        <v>0</v>
      </c>
      <c r="DT1487">
        <v>0</v>
      </c>
      <c r="DU1487">
        <v>0</v>
      </c>
      <c r="DV1487">
        <v>10</v>
      </c>
      <c r="DW1487">
        <v>0</v>
      </c>
      <c r="DX1487">
        <v>10</v>
      </c>
      <c r="DY1487">
        <v>15</v>
      </c>
      <c r="DZ1487">
        <v>10</v>
      </c>
      <c r="EA1487">
        <v>0</v>
      </c>
      <c r="EB1487">
        <v>10</v>
      </c>
      <c r="EC1487">
        <v>40</v>
      </c>
      <c r="ED1487">
        <v>30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45</v>
      </c>
      <c r="EM1487">
        <v>0</v>
      </c>
      <c r="EN1487">
        <v>0</v>
      </c>
      <c r="EO1487">
        <v>20</v>
      </c>
      <c r="EP1487">
        <v>0</v>
      </c>
    </row>
    <row r="1488" spans="1:146" x14ac:dyDescent="0.35">
      <c r="A1488">
        <v>1488</v>
      </c>
      <c r="B1488" t="s">
        <v>1022</v>
      </c>
      <c r="C1488" t="s">
        <v>1023</v>
      </c>
      <c r="D1488" t="s">
        <v>154</v>
      </c>
      <c r="E1488" t="s">
        <v>1320</v>
      </c>
      <c r="F1488">
        <v>555</v>
      </c>
      <c r="G1488">
        <v>0</v>
      </c>
      <c r="H1488">
        <v>10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0</v>
      </c>
      <c r="R1488">
        <v>0</v>
      </c>
      <c r="S1488">
        <v>0</v>
      </c>
      <c r="T1488">
        <v>60</v>
      </c>
      <c r="U1488">
        <v>0</v>
      </c>
      <c r="V1488">
        <v>0</v>
      </c>
      <c r="W1488">
        <v>0</v>
      </c>
      <c r="X1488">
        <v>0</v>
      </c>
      <c r="Y1488">
        <v>20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15</v>
      </c>
      <c r="AL1488">
        <v>0</v>
      </c>
      <c r="AM1488">
        <v>0</v>
      </c>
      <c r="AN1488">
        <v>10</v>
      </c>
      <c r="AO1488">
        <v>0</v>
      </c>
      <c r="AP1488">
        <v>0</v>
      </c>
      <c r="AQ1488">
        <v>10</v>
      </c>
      <c r="AR1488">
        <v>0</v>
      </c>
      <c r="AS1488">
        <v>0</v>
      </c>
      <c r="AT1488">
        <v>10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35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15</v>
      </c>
      <c r="BH1488">
        <v>0</v>
      </c>
      <c r="BI1488">
        <v>10</v>
      </c>
      <c r="BJ1488">
        <v>20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115</v>
      </c>
      <c r="CK1488">
        <v>0</v>
      </c>
      <c r="CL1488">
        <v>0</v>
      </c>
      <c r="CM1488">
        <v>0</v>
      </c>
      <c r="CN1488">
        <v>0</v>
      </c>
      <c r="CO1488">
        <v>10</v>
      </c>
      <c r="CP1488">
        <v>0</v>
      </c>
      <c r="CQ1488">
        <v>0</v>
      </c>
      <c r="CR1488">
        <v>0</v>
      </c>
      <c r="CS1488">
        <v>0</v>
      </c>
      <c r="CT1488">
        <v>30</v>
      </c>
      <c r="CU1488">
        <v>0</v>
      </c>
      <c r="CV1488">
        <v>15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15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40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20</v>
      </c>
      <c r="EA1488">
        <v>20</v>
      </c>
      <c r="EB1488">
        <v>0</v>
      </c>
      <c r="EC1488">
        <v>15</v>
      </c>
      <c r="ED1488">
        <v>0</v>
      </c>
      <c r="EE1488">
        <v>0</v>
      </c>
      <c r="EF1488">
        <v>0</v>
      </c>
      <c r="EG1488">
        <v>0</v>
      </c>
      <c r="EH1488">
        <v>20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10</v>
      </c>
      <c r="EP1488">
        <v>10</v>
      </c>
    </row>
    <row r="1489" spans="1:146" x14ac:dyDescent="0.35">
      <c r="A1489">
        <v>1489</v>
      </c>
      <c r="B1489" t="s">
        <v>1022</v>
      </c>
      <c r="C1489" t="s">
        <v>1023</v>
      </c>
      <c r="D1489" t="s">
        <v>154</v>
      </c>
      <c r="E1489" t="s">
        <v>1321</v>
      </c>
      <c r="F1489">
        <v>45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10</v>
      </c>
      <c r="BP1489">
        <v>10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10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</row>
    <row r="1490" spans="1:146" x14ac:dyDescent="0.35">
      <c r="A1490">
        <v>1490</v>
      </c>
      <c r="B1490" t="s">
        <v>1022</v>
      </c>
      <c r="C1490" t="s">
        <v>1023</v>
      </c>
      <c r="D1490" t="s">
        <v>154</v>
      </c>
      <c r="E1490" t="s">
        <v>1322</v>
      </c>
      <c r="F1490" s="1">
        <v>1570</v>
      </c>
      <c r="G1490">
        <v>0</v>
      </c>
      <c r="H1490">
        <v>10</v>
      </c>
      <c r="I1490">
        <v>0</v>
      </c>
      <c r="J1490">
        <v>0</v>
      </c>
      <c r="K1490">
        <v>35</v>
      </c>
      <c r="L1490">
        <v>10</v>
      </c>
      <c r="M1490">
        <v>25</v>
      </c>
      <c r="N1490">
        <v>30</v>
      </c>
      <c r="O1490">
        <v>0</v>
      </c>
      <c r="P1490">
        <v>0</v>
      </c>
      <c r="Q1490">
        <v>10</v>
      </c>
      <c r="R1490">
        <v>0</v>
      </c>
      <c r="S1490">
        <v>0</v>
      </c>
      <c r="T1490">
        <v>25</v>
      </c>
      <c r="U1490">
        <v>10</v>
      </c>
      <c r="V1490">
        <v>0</v>
      </c>
      <c r="W1490">
        <v>0</v>
      </c>
      <c r="X1490">
        <v>0</v>
      </c>
      <c r="Y1490">
        <v>35</v>
      </c>
      <c r="Z1490">
        <v>10</v>
      </c>
      <c r="AA1490">
        <v>10</v>
      </c>
      <c r="AB1490">
        <v>0</v>
      </c>
      <c r="AC1490">
        <v>0</v>
      </c>
      <c r="AD1490">
        <v>0</v>
      </c>
      <c r="AE1490">
        <v>0</v>
      </c>
      <c r="AF1490">
        <v>10</v>
      </c>
      <c r="AG1490">
        <v>0</v>
      </c>
      <c r="AH1490">
        <v>0</v>
      </c>
      <c r="AI1490">
        <v>10</v>
      </c>
      <c r="AJ1490">
        <v>10</v>
      </c>
      <c r="AK1490">
        <v>10</v>
      </c>
      <c r="AL1490">
        <v>15</v>
      </c>
      <c r="AM1490">
        <v>10</v>
      </c>
      <c r="AN1490">
        <v>25</v>
      </c>
      <c r="AO1490">
        <v>0</v>
      </c>
      <c r="AP1490">
        <v>0</v>
      </c>
      <c r="AQ1490">
        <v>0</v>
      </c>
      <c r="AR1490">
        <v>90</v>
      </c>
      <c r="AS1490">
        <v>0</v>
      </c>
      <c r="AT1490">
        <v>0</v>
      </c>
      <c r="AU1490">
        <v>0</v>
      </c>
      <c r="AV1490">
        <v>0</v>
      </c>
      <c r="AW1490">
        <v>10</v>
      </c>
      <c r="AX1490">
        <v>0</v>
      </c>
      <c r="AY1490">
        <v>0</v>
      </c>
      <c r="AZ1490">
        <v>45</v>
      </c>
      <c r="BA1490">
        <v>10</v>
      </c>
      <c r="BB1490">
        <v>0</v>
      </c>
      <c r="BC1490">
        <v>10</v>
      </c>
      <c r="BD1490">
        <v>15</v>
      </c>
      <c r="BE1490">
        <v>0</v>
      </c>
      <c r="BF1490">
        <v>0</v>
      </c>
      <c r="BG1490">
        <v>0</v>
      </c>
      <c r="BH1490">
        <v>10</v>
      </c>
      <c r="BI1490">
        <v>0</v>
      </c>
      <c r="BJ1490">
        <v>0</v>
      </c>
      <c r="BK1490">
        <v>0</v>
      </c>
      <c r="BL1490">
        <v>0</v>
      </c>
      <c r="BM1490">
        <v>75</v>
      </c>
      <c r="BN1490">
        <v>0</v>
      </c>
      <c r="BO1490">
        <v>0</v>
      </c>
      <c r="BP1490">
        <v>0</v>
      </c>
      <c r="BQ1490">
        <v>0</v>
      </c>
      <c r="BR1490">
        <v>15</v>
      </c>
      <c r="BS1490">
        <v>0</v>
      </c>
      <c r="BT1490">
        <v>0</v>
      </c>
      <c r="BU1490">
        <v>15</v>
      </c>
      <c r="BV1490">
        <v>10</v>
      </c>
      <c r="BW1490">
        <v>0</v>
      </c>
      <c r="BX1490">
        <v>15</v>
      </c>
      <c r="BY1490">
        <v>15</v>
      </c>
      <c r="BZ1490">
        <v>0</v>
      </c>
      <c r="CA1490">
        <v>10</v>
      </c>
      <c r="CB1490">
        <v>30</v>
      </c>
      <c r="CC1490">
        <v>0</v>
      </c>
      <c r="CD1490">
        <v>0</v>
      </c>
      <c r="CE1490">
        <v>0</v>
      </c>
      <c r="CF1490">
        <v>10</v>
      </c>
      <c r="CG1490">
        <v>25</v>
      </c>
      <c r="CH1490">
        <v>0</v>
      </c>
      <c r="CI1490">
        <v>15</v>
      </c>
      <c r="CJ1490">
        <v>60</v>
      </c>
      <c r="CK1490">
        <v>0</v>
      </c>
      <c r="CL1490">
        <v>0</v>
      </c>
      <c r="CM1490">
        <v>30</v>
      </c>
      <c r="CN1490">
        <v>0</v>
      </c>
      <c r="CO1490">
        <v>10</v>
      </c>
      <c r="CP1490">
        <v>10</v>
      </c>
      <c r="CQ1490">
        <v>0</v>
      </c>
      <c r="CR1490">
        <v>25</v>
      </c>
      <c r="CS1490">
        <v>10</v>
      </c>
      <c r="CT1490">
        <v>10</v>
      </c>
      <c r="CU1490">
        <v>45</v>
      </c>
      <c r="CV1490">
        <v>0</v>
      </c>
      <c r="CW1490">
        <v>0</v>
      </c>
      <c r="CX1490">
        <v>110</v>
      </c>
      <c r="CY1490">
        <v>0</v>
      </c>
      <c r="CZ1490">
        <v>0</v>
      </c>
      <c r="DA1490">
        <v>45</v>
      </c>
      <c r="DB1490">
        <v>0</v>
      </c>
      <c r="DC1490">
        <v>0</v>
      </c>
      <c r="DD1490">
        <v>15</v>
      </c>
      <c r="DE1490">
        <v>0</v>
      </c>
      <c r="DF1490">
        <v>0</v>
      </c>
      <c r="DG1490">
        <v>0</v>
      </c>
      <c r="DH1490">
        <v>15</v>
      </c>
      <c r="DI1490">
        <v>0</v>
      </c>
      <c r="DJ1490">
        <v>0</v>
      </c>
      <c r="DK1490">
        <v>30</v>
      </c>
      <c r="DL1490">
        <v>20</v>
      </c>
      <c r="DM1490">
        <v>0</v>
      </c>
      <c r="DN1490">
        <v>0</v>
      </c>
      <c r="DO1490">
        <v>0</v>
      </c>
      <c r="DP1490">
        <v>10</v>
      </c>
      <c r="DQ1490">
        <v>15</v>
      </c>
      <c r="DR1490">
        <v>50</v>
      </c>
      <c r="DS1490">
        <v>0</v>
      </c>
      <c r="DT1490">
        <v>0</v>
      </c>
      <c r="DU1490">
        <v>30</v>
      </c>
      <c r="DV1490">
        <v>0</v>
      </c>
      <c r="DW1490">
        <v>0</v>
      </c>
      <c r="DX1490">
        <v>55</v>
      </c>
      <c r="DY1490">
        <v>20</v>
      </c>
      <c r="DZ1490">
        <v>30</v>
      </c>
      <c r="EA1490">
        <v>15</v>
      </c>
      <c r="EB1490">
        <v>15</v>
      </c>
      <c r="EC1490">
        <v>55</v>
      </c>
      <c r="ED1490">
        <v>0</v>
      </c>
      <c r="EE1490">
        <v>30</v>
      </c>
      <c r="EF1490">
        <v>25</v>
      </c>
      <c r="EG1490">
        <v>0</v>
      </c>
      <c r="EH1490">
        <v>30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55</v>
      </c>
      <c r="EP1490">
        <v>0</v>
      </c>
    </row>
    <row r="1491" spans="1:146" x14ac:dyDescent="0.35">
      <c r="A1491">
        <v>1491</v>
      </c>
      <c r="B1491" t="s">
        <v>1022</v>
      </c>
      <c r="C1491" t="s">
        <v>1023</v>
      </c>
      <c r="D1491" t="s">
        <v>154</v>
      </c>
      <c r="E1491" t="s">
        <v>1323</v>
      </c>
      <c r="F1491">
        <v>130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10</v>
      </c>
      <c r="AJ1491">
        <v>0</v>
      </c>
      <c r="AK1491">
        <v>0</v>
      </c>
      <c r="AL1491">
        <v>0</v>
      </c>
      <c r="AM1491">
        <v>0</v>
      </c>
      <c r="AN1491">
        <v>15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20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10</v>
      </c>
      <c r="DJ1491">
        <v>15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35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</row>
    <row r="1492" spans="1:146" x14ac:dyDescent="0.35">
      <c r="A1492">
        <v>1492</v>
      </c>
      <c r="B1492" t="s">
        <v>1022</v>
      </c>
      <c r="C1492" t="s">
        <v>1023</v>
      </c>
      <c r="D1492" t="s">
        <v>154</v>
      </c>
      <c r="E1492" t="s">
        <v>1324</v>
      </c>
      <c r="F1492" s="1">
        <v>2630</v>
      </c>
      <c r="G1492">
        <v>0</v>
      </c>
      <c r="H1492">
        <v>0</v>
      </c>
      <c r="I1492">
        <v>0</v>
      </c>
      <c r="J1492">
        <v>45</v>
      </c>
      <c r="K1492">
        <v>10</v>
      </c>
      <c r="L1492">
        <v>20</v>
      </c>
      <c r="M1492">
        <v>25</v>
      </c>
      <c r="N1492">
        <v>15</v>
      </c>
      <c r="O1492">
        <v>0</v>
      </c>
      <c r="P1492">
        <v>0</v>
      </c>
      <c r="Q1492">
        <v>0</v>
      </c>
      <c r="R1492">
        <v>20</v>
      </c>
      <c r="S1492">
        <v>10</v>
      </c>
      <c r="T1492">
        <v>45</v>
      </c>
      <c r="U1492">
        <v>15</v>
      </c>
      <c r="V1492">
        <v>0</v>
      </c>
      <c r="W1492">
        <v>10</v>
      </c>
      <c r="X1492">
        <v>10</v>
      </c>
      <c r="Y1492">
        <v>25</v>
      </c>
      <c r="Z1492">
        <v>10</v>
      </c>
      <c r="AA1492">
        <v>10</v>
      </c>
      <c r="AB1492">
        <v>0</v>
      </c>
      <c r="AC1492">
        <v>0</v>
      </c>
      <c r="AD1492">
        <v>60</v>
      </c>
      <c r="AE1492">
        <v>10</v>
      </c>
      <c r="AF1492">
        <v>10</v>
      </c>
      <c r="AG1492">
        <v>20</v>
      </c>
      <c r="AH1492">
        <v>10</v>
      </c>
      <c r="AI1492">
        <v>0</v>
      </c>
      <c r="AJ1492">
        <v>10</v>
      </c>
      <c r="AK1492">
        <v>10</v>
      </c>
      <c r="AL1492">
        <v>55</v>
      </c>
      <c r="AM1492">
        <v>0</v>
      </c>
      <c r="AN1492">
        <v>10</v>
      </c>
      <c r="AO1492">
        <v>10</v>
      </c>
      <c r="AP1492">
        <v>0</v>
      </c>
      <c r="AQ1492">
        <v>0</v>
      </c>
      <c r="AR1492">
        <v>30</v>
      </c>
      <c r="AS1492">
        <v>20</v>
      </c>
      <c r="AT1492">
        <v>20</v>
      </c>
      <c r="AU1492">
        <v>10</v>
      </c>
      <c r="AV1492">
        <v>10</v>
      </c>
      <c r="AW1492">
        <v>145</v>
      </c>
      <c r="AX1492">
        <v>10</v>
      </c>
      <c r="AY1492">
        <v>0</v>
      </c>
      <c r="AZ1492">
        <v>45</v>
      </c>
      <c r="BA1492">
        <v>70</v>
      </c>
      <c r="BB1492">
        <v>0</v>
      </c>
      <c r="BC1492">
        <v>15</v>
      </c>
      <c r="BD1492">
        <v>10</v>
      </c>
      <c r="BE1492">
        <v>35</v>
      </c>
      <c r="BF1492">
        <v>20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20</v>
      </c>
      <c r="BM1492">
        <v>35</v>
      </c>
      <c r="BN1492">
        <v>0</v>
      </c>
      <c r="BO1492">
        <v>0</v>
      </c>
      <c r="BP1492">
        <v>25</v>
      </c>
      <c r="BQ1492">
        <v>10</v>
      </c>
      <c r="BR1492">
        <v>10</v>
      </c>
      <c r="BS1492">
        <v>0</v>
      </c>
      <c r="BT1492">
        <v>0</v>
      </c>
      <c r="BU1492">
        <v>20</v>
      </c>
      <c r="BV1492">
        <v>0</v>
      </c>
      <c r="BW1492">
        <v>0</v>
      </c>
      <c r="BX1492">
        <v>15</v>
      </c>
      <c r="BY1492">
        <v>0</v>
      </c>
      <c r="BZ1492">
        <v>10</v>
      </c>
      <c r="CA1492">
        <v>0</v>
      </c>
      <c r="CB1492">
        <v>175</v>
      </c>
      <c r="CC1492">
        <v>10</v>
      </c>
      <c r="CD1492">
        <v>0</v>
      </c>
      <c r="CE1492">
        <v>0</v>
      </c>
      <c r="CF1492">
        <v>0</v>
      </c>
      <c r="CG1492">
        <v>15</v>
      </c>
      <c r="CH1492">
        <v>85</v>
      </c>
      <c r="CI1492">
        <v>110</v>
      </c>
      <c r="CJ1492">
        <v>45</v>
      </c>
      <c r="CK1492">
        <v>30</v>
      </c>
      <c r="CL1492">
        <v>20</v>
      </c>
      <c r="CM1492">
        <v>10</v>
      </c>
      <c r="CN1492">
        <v>0</v>
      </c>
      <c r="CO1492">
        <v>0</v>
      </c>
      <c r="CP1492">
        <v>10</v>
      </c>
      <c r="CQ1492">
        <v>0</v>
      </c>
      <c r="CR1492">
        <v>60</v>
      </c>
      <c r="CS1492">
        <v>95</v>
      </c>
      <c r="CT1492">
        <v>0</v>
      </c>
      <c r="CU1492">
        <v>55</v>
      </c>
      <c r="CV1492">
        <v>0</v>
      </c>
      <c r="CW1492">
        <v>10</v>
      </c>
      <c r="CX1492">
        <v>60</v>
      </c>
      <c r="CY1492">
        <v>0</v>
      </c>
      <c r="CZ1492">
        <v>0</v>
      </c>
      <c r="DA1492">
        <v>0</v>
      </c>
      <c r="DB1492">
        <v>0</v>
      </c>
      <c r="DC1492">
        <v>55</v>
      </c>
      <c r="DD1492">
        <v>30</v>
      </c>
      <c r="DE1492">
        <v>10</v>
      </c>
      <c r="DF1492">
        <v>10</v>
      </c>
      <c r="DG1492">
        <v>0</v>
      </c>
      <c r="DH1492">
        <v>50</v>
      </c>
      <c r="DI1492">
        <v>0</v>
      </c>
      <c r="DJ1492">
        <v>10</v>
      </c>
      <c r="DK1492">
        <v>45</v>
      </c>
      <c r="DL1492">
        <v>0</v>
      </c>
      <c r="DM1492">
        <v>10</v>
      </c>
      <c r="DN1492">
        <v>0</v>
      </c>
      <c r="DO1492">
        <v>0</v>
      </c>
      <c r="DP1492">
        <v>10</v>
      </c>
      <c r="DQ1492">
        <v>10</v>
      </c>
      <c r="DR1492">
        <v>0</v>
      </c>
      <c r="DS1492">
        <v>10</v>
      </c>
      <c r="DT1492">
        <v>10</v>
      </c>
      <c r="DU1492">
        <v>0</v>
      </c>
      <c r="DV1492">
        <v>0</v>
      </c>
      <c r="DW1492">
        <v>0</v>
      </c>
      <c r="DX1492">
        <v>65</v>
      </c>
      <c r="DY1492">
        <v>30</v>
      </c>
      <c r="DZ1492">
        <v>105</v>
      </c>
      <c r="EA1492">
        <v>70</v>
      </c>
      <c r="EB1492">
        <v>0</v>
      </c>
      <c r="EC1492">
        <v>10</v>
      </c>
      <c r="ED1492">
        <v>10</v>
      </c>
      <c r="EE1492">
        <v>0</v>
      </c>
      <c r="EF1492">
        <v>20</v>
      </c>
      <c r="EG1492">
        <v>0</v>
      </c>
      <c r="EH1492">
        <v>0</v>
      </c>
      <c r="EI1492">
        <v>65</v>
      </c>
      <c r="EJ1492">
        <v>10</v>
      </c>
      <c r="EK1492">
        <v>25</v>
      </c>
      <c r="EL1492">
        <v>10</v>
      </c>
      <c r="EM1492">
        <v>0</v>
      </c>
      <c r="EN1492">
        <v>0</v>
      </c>
      <c r="EO1492">
        <v>15</v>
      </c>
      <c r="EP1492">
        <v>55</v>
      </c>
    </row>
    <row r="1493" spans="1:146" x14ac:dyDescent="0.35">
      <c r="A1493">
        <v>1493</v>
      </c>
      <c r="B1493" t="s">
        <v>1022</v>
      </c>
      <c r="C1493" t="s">
        <v>1023</v>
      </c>
      <c r="D1493" t="s">
        <v>154</v>
      </c>
      <c r="E1493" t="s">
        <v>1325</v>
      </c>
      <c r="F1493">
        <v>490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20</v>
      </c>
      <c r="AN1493">
        <v>0</v>
      </c>
      <c r="AO1493">
        <v>0</v>
      </c>
      <c r="AP1493">
        <v>0</v>
      </c>
      <c r="AQ1493">
        <v>0</v>
      </c>
      <c r="AR1493">
        <v>10</v>
      </c>
      <c r="AS1493">
        <v>20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10</v>
      </c>
      <c r="BJ1493">
        <v>10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15</v>
      </c>
      <c r="CH1493">
        <v>0</v>
      </c>
      <c r="CI1493">
        <v>0</v>
      </c>
      <c r="CJ1493">
        <v>135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10</v>
      </c>
      <c r="DZ1493">
        <v>0</v>
      </c>
      <c r="EA1493">
        <v>40</v>
      </c>
      <c r="EB1493">
        <v>0</v>
      </c>
      <c r="EC1493">
        <v>25</v>
      </c>
      <c r="ED1493">
        <v>0</v>
      </c>
      <c r="EE1493">
        <v>0</v>
      </c>
      <c r="EF1493">
        <v>0</v>
      </c>
      <c r="EG1493">
        <v>0</v>
      </c>
      <c r="EH1493">
        <v>50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20</v>
      </c>
      <c r="EP1493">
        <v>0</v>
      </c>
    </row>
    <row r="1494" spans="1:146" x14ac:dyDescent="0.35">
      <c r="A1494">
        <v>1494</v>
      </c>
      <c r="B1494" t="s">
        <v>1022</v>
      </c>
      <c r="C1494" t="s">
        <v>1023</v>
      </c>
      <c r="D1494" t="s">
        <v>154</v>
      </c>
      <c r="E1494" t="s">
        <v>1326</v>
      </c>
      <c r="F1494">
        <v>75</v>
      </c>
      <c r="G1494">
        <v>0</v>
      </c>
      <c r="H1494">
        <v>0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30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20</v>
      </c>
      <c r="EP1494">
        <v>0</v>
      </c>
    </row>
    <row r="1495" spans="1:146" x14ac:dyDescent="0.35">
      <c r="A1495">
        <v>1495</v>
      </c>
      <c r="B1495" t="s">
        <v>1022</v>
      </c>
      <c r="C1495" t="s">
        <v>1023</v>
      </c>
      <c r="D1495" t="s">
        <v>154</v>
      </c>
      <c r="E1495" t="s">
        <v>1327</v>
      </c>
      <c r="F1495">
        <v>40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10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</row>
    <row r="1496" spans="1:146" x14ac:dyDescent="0.35">
      <c r="A1496">
        <v>1496</v>
      </c>
      <c r="B1496" t="s">
        <v>1022</v>
      </c>
      <c r="C1496" t="s">
        <v>1023</v>
      </c>
      <c r="D1496" t="s">
        <v>154</v>
      </c>
      <c r="E1496" t="s">
        <v>1328</v>
      </c>
      <c r="F1496">
        <v>435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10</v>
      </c>
      <c r="U1496">
        <v>0</v>
      </c>
      <c r="V1496">
        <v>0</v>
      </c>
      <c r="W1496">
        <v>0</v>
      </c>
      <c r="X1496">
        <v>0</v>
      </c>
      <c r="Y1496">
        <v>80</v>
      </c>
      <c r="Z1496">
        <v>0</v>
      </c>
      <c r="AA1496">
        <v>0</v>
      </c>
      <c r="AB1496">
        <v>0</v>
      </c>
      <c r="AC1496">
        <v>0</v>
      </c>
      <c r="AD1496">
        <v>10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30</v>
      </c>
      <c r="AS1496">
        <v>0</v>
      </c>
      <c r="AT1496">
        <v>40</v>
      </c>
      <c r="AU1496">
        <v>0</v>
      </c>
      <c r="AV1496">
        <v>0</v>
      </c>
      <c r="AW1496">
        <v>0</v>
      </c>
      <c r="AX1496">
        <v>20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60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20</v>
      </c>
      <c r="DF1496">
        <v>35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15</v>
      </c>
      <c r="DY1496">
        <v>0</v>
      </c>
      <c r="DZ1496">
        <v>0</v>
      </c>
      <c r="EA1496">
        <v>0</v>
      </c>
      <c r="EB1496">
        <v>0</v>
      </c>
      <c r="EC1496">
        <v>45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15</v>
      </c>
    </row>
    <row r="1497" spans="1:146" x14ac:dyDescent="0.35">
      <c r="A1497">
        <v>1497</v>
      </c>
      <c r="B1497" t="s">
        <v>1022</v>
      </c>
      <c r="C1497" t="s">
        <v>1023</v>
      </c>
      <c r="D1497" t="s">
        <v>154</v>
      </c>
      <c r="E1497" t="s">
        <v>1329</v>
      </c>
      <c r="F1497" s="1">
        <v>9965</v>
      </c>
      <c r="G1497">
        <v>0</v>
      </c>
      <c r="H1497">
        <v>70</v>
      </c>
      <c r="I1497">
        <v>0</v>
      </c>
      <c r="J1497">
        <v>20</v>
      </c>
      <c r="K1497">
        <v>20</v>
      </c>
      <c r="L1497">
        <v>25</v>
      </c>
      <c r="M1497">
        <v>15</v>
      </c>
      <c r="N1497">
        <v>75</v>
      </c>
      <c r="O1497">
        <v>35</v>
      </c>
      <c r="P1497">
        <v>0</v>
      </c>
      <c r="Q1497">
        <v>115</v>
      </c>
      <c r="R1497">
        <v>40</v>
      </c>
      <c r="S1497">
        <v>10</v>
      </c>
      <c r="T1497">
        <v>870</v>
      </c>
      <c r="U1497">
        <v>10</v>
      </c>
      <c r="V1497">
        <v>0</v>
      </c>
      <c r="W1497">
        <v>0</v>
      </c>
      <c r="X1497">
        <v>10</v>
      </c>
      <c r="Y1497">
        <v>260</v>
      </c>
      <c r="Z1497">
        <v>0</v>
      </c>
      <c r="AA1497">
        <v>0</v>
      </c>
      <c r="AB1497">
        <v>10</v>
      </c>
      <c r="AC1497">
        <v>0</v>
      </c>
      <c r="AD1497">
        <v>115</v>
      </c>
      <c r="AE1497">
        <v>30</v>
      </c>
      <c r="AF1497">
        <v>50</v>
      </c>
      <c r="AG1497">
        <v>10</v>
      </c>
      <c r="AH1497">
        <v>0</v>
      </c>
      <c r="AI1497">
        <v>10</v>
      </c>
      <c r="AJ1497">
        <v>0</v>
      </c>
      <c r="AK1497">
        <v>20</v>
      </c>
      <c r="AL1497">
        <v>45</v>
      </c>
      <c r="AM1497">
        <v>35</v>
      </c>
      <c r="AN1497">
        <v>365</v>
      </c>
      <c r="AO1497">
        <v>25</v>
      </c>
      <c r="AP1497">
        <v>10</v>
      </c>
      <c r="AQ1497">
        <v>50</v>
      </c>
      <c r="AR1497">
        <v>70</v>
      </c>
      <c r="AS1497">
        <v>200</v>
      </c>
      <c r="AT1497">
        <v>85</v>
      </c>
      <c r="AU1497">
        <v>0</v>
      </c>
      <c r="AV1497">
        <v>10</v>
      </c>
      <c r="AW1497">
        <v>40</v>
      </c>
      <c r="AX1497">
        <v>0</v>
      </c>
      <c r="AY1497">
        <v>15</v>
      </c>
      <c r="AZ1497">
        <v>605</v>
      </c>
      <c r="BA1497">
        <v>45</v>
      </c>
      <c r="BB1497">
        <v>10</v>
      </c>
      <c r="BC1497">
        <v>10</v>
      </c>
      <c r="BD1497">
        <v>10</v>
      </c>
      <c r="BE1497">
        <v>20</v>
      </c>
      <c r="BF1497">
        <v>10</v>
      </c>
      <c r="BG1497">
        <v>20</v>
      </c>
      <c r="BH1497">
        <v>105</v>
      </c>
      <c r="BI1497">
        <v>190</v>
      </c>
      <c r="BJ1497">
        <v>215</v>
      </c>
      <c r="BK1497">
        <v>10</v>
      </c>
      <c r="BL1497">
        <v>30</v>
      </c>
      <c r="BM1497">
        <v>240</v>
      </c>
      <c r="BN1497">
        <v>45</v>
      </c>
      <c r="BO1497">
        <v>10</v>
      </c>
      <c r="BP1497">
        <v>35</v>
      </c>
      <c r="BQ1497">
        <v>40</v>
      </c>
      <c r="BR1497">
        <v>155</v>
      </c>
      <c r="BS1497">
        <v>10</v>
      </c>
      <c r="BT1497">
        <v>0</v>
      </c>
      <c r="BU1497">
        <v>70</v>
      </c>
      <c r="BV1497">
        <v>10</v>
      </c>
      <c r="BW1497">
        <v>0</v>
      </c>
      <c r="BX1497">
        <v>10</v>
      </c>
      <c r="BY1497">
        <v>20</v>
      </c>
      <c r="BZ1497">
        <v>30</v>
      </c>
      <c r="CA1497">
        <v>0</v>
      </c>
      <c r="CB1497">
        <v>155</v>
      </c>
      <c r="CC1497">
        <v>0</v>
      </c>
      <c r="CD1497">
        <v>0</v>
      </c>
      <c r="CE1497">
        <v>0</v>
      </c>
      <c r="CF1497">
        <v>50</v>
      </c>
      <c r="CG1497">
        <v>80</v>
      </c>
      <c r="CH1497">
        <v>60</v>
      </c>
      <c r="CI1497">
        <v>130</v>
      </c>
      <c r="CJ1497">
        <v>930</v>
      </c>
      <c r="CK1497">
        <v>30</v>
      </c>
      <c r="CL1497">
        <v>50</v>
      </c>
      <c r="CM1497">
        <v>20</v>
      </c>
      <c r="CN1497">
        <v>0</v>
      </c>
      <c r="CO1497">
        <v>20</v>
      </c>
      <c r="CP1497">
        <v>20</v>
      </c>
      <c r="CQ1497">
        <v>0</v>
      </c>
      <c r="CR1497">
        <v>35</v>
      </c>
      <c r="CS1497">
        <v>30</v>
      </c>
      <c r="CT1497">
        <v>80</v>
      </c>
      <c r="CU1497">
        <v>40</v>
      </c>
      <c r="CV1497">
        <v>0</v>
      </c>
      <c r="CW1497">
        <v>0</v>
      </c>
      <c r="CX1497">
        <v>45</v>
      </c>
      <c r="CY1497">
        <v>140</v>
      </c>
      <c r="CZ1497">
        <v>0</v>
      </c>
      <c r="DA1497">
        <v>15</v>
      </c>
      <c r="DB1497">
        <v>0</v>
      </c>
      <c r="DC1497">
        <v>20</v>
      </c>
      <c r="DD1497">
        <v>45</v>
      </c>
      <c r="DE1497">
        <v>110</v>
      </c>
      <c r="DF1497">
        <v>20</v>
      </c>
      <c r="DG1497">
        <v>0</v>
      </c>
      <c r="DH1497">
        <v>60</v>
      </c>
      <c r="DI1497">
        <v>0</v>
      </c>
      <c r="DJ1497">
        <v>315</v>
      </c>
      <c r="DK1497">
        <v>65</v>
      </c>
      <c r="DL1497">
        <v>20</v>
      </c>
      <c r="DM1497">
        <v>20</v>
      </c>
      <c r="DN1497">
        <v>45</v>
      </c>
      <c r="DO1497">
        <v>0</v>
      </c>
      <c r="DP1497">
        <v>35</v>
      </c>
      <c r="DQ1497">
        <v>60</v>
      </c>
      <c r="DR1497">
        <v>25</v>
      </c>
      <c r="DS1497">
        <v>0</v>
      </c>
      <c r="DT1497">
        <v>330</v>
      </c>
      <c r="DU1497">
        <v>0</v>
      </c>
      <c r="DV1497">
        <v>10</v>
      </c>
      <c r="DW1497">
        <v>10</v>
      </c>
      <c r="DX1497">
        <v>30</v>
      </c>
      <c r="DY1497">
        <v>80</v>
      </c>
      <c r="DZ1497">
        <v>155</v>
      </c>
      <c r="EA1497">
        <v>685</v>
      </c>
      <c r="EB1497">
        <v>0</v>
      </c>
      <c r="EC1497">
        <v>240</v>
      </c>
      <c r="ED1497">
        <v>10</v>
      </c>
      <c r="EE1497">
        <v>55</v>
      </c>
      <c r="EF1497">
        <v>50</v>
      </c>
      <c r="EG1497">
        <v>10</v>
      </c>
      <c r="EH1497">
        <v>265</v>
      </c>
      <c r="EI1497">
        <v>115</v>
      </c>
      <c r="EJ1497">
        <v>45</v>
      </c>
      <c r="EK1497">
        <v>10</v>
      </c>
      <c r="EL1497">
        <v>15</v>
      </c>
      <c r="EM1497">
        <v>30</v>
      </c>
      <c r="EN1497">
        <v>0</v>
      </c>
      <c r="EO1497">
        <v>295</v>
      </c>
      <c r="EP1497">
        <v>25</v>
      </c>
    </row>
    <row r="1498" spans="1:146" x14ac:dyDescent="0.35">
      <c r="A1498">
        <v>1498</v>
      </c>
      <c r="B1498" t="s">
        <v>1022</v>
      </c>
      <c r="C1498" t="s">
        <v>1023</v>
      </c>
      <c r="D1498" t="s">
        <v>154</v>
      </c>
      <c r="E1498" t="s">
        <v>1330</v>
      </c>
      <c r="F1498">
        <v>470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40</v>
      </c>
      <c r="AX1498">
        <v>0</v>
      </c>
      <c r="AY1498">
        <v>0</v>
      </c>
      <c r="AZ1498">
        <v>15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10</v>
      </c>
      <c r="BM1498">
        <v>10</v>
      </c>
      <c r="BN1498">
        <v>0</v>
      </c>
      <c r="BO1498">
        <v>0</v>
      </c>
      <c r="BP1498">
        <v>40</v>
      </c>
      <c r="BQ1498">
        <v>0</v>
      </c>
      <c r="BR1498">
        <v>0</v>
      </c>
      <c r="BS1498">
        <v>0</v>
      </c>
      <c r="BT1498">
        <v>0</v>
      </c>
      <c r="BU1498">
        <v>40</v>
      </c>
      <c r="BV1498">
        <v>0</v>
      </c>
      <c r="BW1498">
        <v>0</v>
      </c>
      <c r="BX1498">
        <v>0</v>
      </c>
      <c r="BY1498">
        <v>0</v>
      </c>
      <c r="BZ1498">
        <v>10</v>
      </c>
      <c r="CA1498">
        <v>0</v>
      </c>
      <c r="CB1498">
        <v>15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10</v>
      </c>
      <c r="CI1498">
        <v>10</v>
      </c>
      <c r="CJ1498">
        <v>10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15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20</v>
      </c>
      <c r="DD1498">
        <v>0</v>
      </c>
      <c r="DE1498">
        <v>0</v>
      </c>
      <c r="DF1498">
        <v>10</v>
      </c>
      <c r="DG1498">
        <v>0</v>
      </c>
      <c r="DH1498">
        <v>0</v>
      </c>
      <c r="DI1498">
        <v>0</v>
      </c>
      <c r="DJ1498">
        <v>0</v>
      </c>
      <c r="DK1498">
        <v>10</v>
      </c>
      <c r="DL1498">
        <v>0</v>
      </c>
      <c r="DM1498">
        <v>10</v>
      </c>
      <c r="DN1498">
        <v>0</v>
      </c>
      <c r="DO1498">
        <v>0</v>
      </c>
      <c r="DP1498">
        <v>0</v>
      </c>
      <c r="DQ1498">
        <v>0</v>
      </c>
      <c r="DR1498">
        <v>25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35</v>
      </c>
      <c r="DY1498">
        <v>0</v>
      </c>
      <c r="DZ1498">
        <v>25</v>
      </c>
      <c r="EA1498">
        <v>0</v>
      </c>
      <c r="EB1498">
        <v>0</v>
      </c>
      <c r="EC1498">
        <v>30</v>
      </c>
      <c r="ED1498">
        <v>0</v>
      </c>
      <c r="EE1498">
        <v>0</v>
      </c>
      <c r="EF1498">
        <v>0</v>
      </c>
      <c r="EG1498">
        <v>0</v>
      </c>
      <c r="EH1498">
        <v>10</v>
      </c>
      <c r="EI1498">
        <v>35</v>
      </c>
      <c r="EJ1498">
        <v>10</v>
      </c>
      <c r="EK1498">
        <v>0</v>
      </c>
      <c r="EL1498">
        <v>0</v>
      </c>
      <c r="EM1498">
        <v>15</v>
      </c>
      <c r="EN1498">
        <v>0</v>
      </c>
      <c r="EO1498">
        <v>0</v>
      </c>
      <c r="EP1498">
        <v>0</v>
      </c>
    </row>
    <row r="1499" spans="1:146" x14ac:dyDescent="0.35">
      <c r="A1499">
        <v>1499</v>
      </c>
      <c r="B1499" t="s">
        <v>1022</v>
      </c>
      <c r="C1499" t="s">
        <v>1023</v>
      </c>
      <c r="D1499" t="s">
        <v>154</v>
      </c>
      <c r="E1499" t="s">
        <v>1331</v>
      </c>
      <c r="F1499">
        <v>665</v>
      </c>
      <c r="G1499">
        <v>0</v>
      </c>
      <c r="H1499">
        <v>10</v>
      </c>
      <c r="I1499">
        <v>0</v>
      </c>
      <c r="J1499">
        <v>0</v>
      </c>
      <c r="K1499">
        <v>20</v>
      </c>
      <c r="L1499">
        <v>15</v>
      </c>
      <c r="M1499">
        <v>0</v>
      </c>
      <c r="N1499">
        <v>0</v>
      </c>
      <c r="O1499">
        <v>0</v>
      </c>
      <c r="P1499">
        <v>0</v>
      </c>
      <c r="Q1499">
        <v>30</v>
      </c>
      <c r="R1499">
        <v>0</v>
      </c>
      <c r="S1499">
        <v>0</v>
      </c>
      <c r="T1499">
        <v>10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10</v>
      </c>
      <c r="AE1499">
        <v>0</v>
      </c>
      <c r="AF1499">
        <v>10</v>
      </c>
      <c r="AG1499">
        <v>0</v>
      </c>
      <c r="AH1499">
        <v>0</v>
      </c>
      <c r="AI1499">
        <v>0</v>
      </c>
      <c r="AJ1499">
        <v>10</v>
      </c>
      <c r="AK1499">
        <v>15</v>
      </c>
      <c r="AL1499">
        <v>0</v>
      </c>
      <c r="AM1499">
        <v>0</v>
      </c>
      <c r="AN1499">
        <v>40</v>
      </c>
      <c r="AO1499">
        <v>0</v>
      </c>
      <c r="AP1499">
        <v>0</v>
      </c>
      <c r="AQ1499">
        <v>0</v>
      </c>
      <c r="AR1499">
        <v>15</v>
      </c>
      <c r="AS1499">
        <v>15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25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0</v>
      </c>
      <c r="BH1499">
        <v>0</v>
      </c>
      <c r="BI1499">
        <v>0</v>
      </c>
      <c r="BJ1499">
        <v>20</v>
      </c>
      <c r="BK1499">
        <v>0</v>
      </c>
      <c r="BL1499">
        <v>0</v>
      </c>
      <c r="BM1499">
        <v>20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20</v>
      </c>
      <c r="CG1499">
        <v>35</v>
      </c>
      <c r="CH1499">
        <v>0</v>
      </c>
      <c r="CI1499">
        <v>0</v>
      </c>
      <c r="CJ1499">
        <v>10</v>
      </c>
      <c r="CK1499">
        <v>0</v>
      </c>
      <c r="CL1499">
        <v>0</v>
      </c>
      <c r="CM1499">
        <v>10</v>
      </c>
      <c r="CN1499">
        <v>0</v>
      </c>
      <c r="CO1499">
        <v>0</v>
      </c>
      <c r="CP1499">
        <v>10</v>
      </c>
      <c r="CQ1499">
        <v>0</v>
      </c>
      <c r="CR1499">
        <v>0</v>
      </c>
      <c r="CS1499">
        <v>0</v>
      </c>
      <c r="CT1499">
        <v>15</v>
      </c>
      <c r="CU1499">
        <v>0</v>
      </c>
      <c r="CV1499">
        <v>0</v>
      </c>
      <c r="CW1499">
        <v>0</v>
      </c>
      <c r="CX1499">
        <v>10</v>
      </c>
      <c r="CY1499">
        <v>15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15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10</v>
      </c>
      <c r="DL1499">
        <v>10</v>
      </c>
      <c r="DM1499">
        <v>0</v>
      </c>
      <c r="DN1499">
        <v>0</v>
      </c>
      <c r="DO1499">
        <v>20</v>
      </c>
      <c r="DP1499">
        <v>0</v>
      </c>
      <c r="DQ1499">
        <v>30</v>
      </c>
      <c r="DR1499">
        <v>0</v>
      </c>
      <c r="DS1499">
        <v>0</v>
      </c>
      <c r="DT1499">
        <v>0</v>
      </c>
      <c r="DU1499">
        <v>10</v>
      </c>
      <c r="DV1499">
        <v>0</v>
      </c>
      <c r="DW1499">
        <v>0</v>
      </c>
      <c r="DX1499">
        <v>0</v>
      </c>
      <c r="DY1499">
        <v>10</v>
      </c>
      <c r="DZ1499">
        <v>10</v>
      </c>
      <c r="EA1499">
        <v>75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20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35</v>
      </c>
      <c r="EP1499">
        <v>0</v>
      </c>
    </row>
    <row r="1500" spans="1:146" x14ac:dyDescent="0.35">
      <c r="A1500">
        <v>1500</v>
      </c>
      <c r="B1500" t="s">
        <v>1022</v>
      </c>
      <c r="C1500" t="s">
        <v>1023</v>
      </c>
      <c r="D1500" t="s">
        <v>154</v>
      </c>
      <c r="E1500" t="s">
        <v>1332</v>
      </c>
      <c r="F1500">
        <v>385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20</v>
      </c>
      <c r="AS1500">
        <v>30</v>
      </c>
      <c r="AT1500">
        <v>0</v>
      </c>
      <c r="AU1500">
        <v>0</v>
      </c>
      <c r="AV1500">
        <v>0</v>
      </c>
      <c r="AW1500">
        <v>10</v>
      </c>
      <c r="AX1500">
        <v>10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10</v>
      </c>
      <c r="BN1500">
        <v>0</v>
      </c>
      <c r="BO1500">
        <v>10</v>
      </c>
      <c r="BP1500">
        <v>0</v>
      </c>
      <c r="BQ1500">
        <v>0</v>
      </c>
      <c r="BR1500">
        <v>15</v>
      </c>
      <c r="BS1500">
        <v>0</v>
      </c>
      <c r="BT1500">
        <v>0</v>
      </c>
      <c r="BU1500">
        <v>0</v>
      </c>
      <c r="BV1500">
        <v>10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10</v>
      </c>
      <c r="CI1500">
        <v>0</v>
      </c>
      <c r="CJ1500">
        <v>35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15</v>
      </c>
      <c r="CY1500">
        <v>15</v>
      </c>
      <c r="CZ1500">
        <v>0</v>
      </c>
      <c r="DA1500">
        <v>0</v>
      </c>
      <c r="DB1500">
        <v>0</v>
      </c>
      <c r="DC1500">
        <v>10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10</v>
      </c>
      <c r="DW1500">
        <v>0</v>
      </c>
      <c r="DX1500">
        <v>15</v>
      </c>
      <c r="DY1500">
        <v>20</v>
      </c>
      <c r="DZ1500">
        <v>0</v>
      </c>
      <c r="EA1500">
        <v>0</v>
      </c>
      <c r="EB1500">
        <v>20</v>
      </c>
      <c r="EC1500">
        <v>20</v>
      </c>
      <c r="ED1500">
        <v>15</v>
      </c>
      <c r="EE1500">
        <v>0</v>
      </c>
      <c r="EF1500">
        <v>10</v>
      </c>
      <c r="EG1500">
        <v>0</v>
      </c>
      <c r="EH1500">
        <v>30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</row>
    <row r="1501" spans="1:146" x14ac:dyDescent="0.35">
      <c r="A1501">
        <v>1501</v>
      </c>
      <c r="B1501" t="s">
        <v>1022</v>
      </c>
      <c r="C1501" t="s">
        <v>1023</v>
      </c>
      <c r="D1501" t="s">
        <v>154</v>
      </c>
      <c r="E1501" t="s">
        <v>1333</v>
      </c>
      <c r="F1501">
        <v>170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20</v>
      </c>
      <c r="AS1501">
        <v>10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10</v>
      </c>
      <c r="CK1501">
        <v>0</v>
      </c>
      <c r="CL1501">
        <v>10</v>
      </c>
      <c r="CM1501">
        <v>0</v>
      </c>
      <c r="CN1501">
        <v>10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10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75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10</v>
      </c>
    </row>
    <row r="1502" spans="1:146" x14ac:dyDescent="0.35">
      <c r="A1502">
        <v>1502</v>
      </c>
      <c r="B1502" t="s">
        <v>1022</v>
      </c>
      <c r="C1502" t="s">
        <v>1023</v>
      </c>
      <c r="D1502" t="s">
        <v>154</v>
      </c>
      <c r="E1502" t="s">
        <v>1334</v>
      </c>
      <c r="F1502">
        <v>175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10</v>
      </c>
      <c r="AX1502">
        <v>0</v>
      </c>
      <c r="AY1502">
        <v>0</v>
      </c>
      <c r="AZ1502">
        <v>15</v>
      </c>
      <c r="BA1502">
        <v>10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25</v>
      </c>
      <c r="BK1502">
        <v>0</v>
      </c>
      <c r="BL1502">
        <v>10</v>
      </c>
      <c r="BM1502">
        <v>0</v>
      </c>
      <c r="BN1502">
        <v>0</v>
      </c>
      <c r="BO1502">
        <v>0</v>
      </c>
      <c r="BP1502">
        <v>0</v>
      </c>
      <c r="BQ1502">
        <v>10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10</v>
      </c>
      <c r="CH1502">
        <v>0</v>
      </c>
      <c r="CI1502">
        <v>10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15</v>
      </c>
      <c r="DI1502">
        <v>0</v>
      </c>
      <c r="DJ1502">
        <v>0</v>
      </c>
      <c r="DK1502">
        <v>20</v>
      </c>
      <c r="DL1502">
        <v>15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10</v>
      </c>
      <c r="EG1502">
        <v>0</v>
      </c>
      <c r="EH1502">
        <v>0</v>
      </c>
      <c r="EI1502">
        <v>10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10</v>
      </c>
      <c r="EP1502">
        <v>0</v>
      </c>
    </row>
    <row r="1503" spans="1:146" x14ac:dyDescent="0.35">
      <c r="A1503">
        <v>1503</v>
      </c>
      <c r="B1503" t="s">
        <v>1022</v>
      </c>
      <c r="C1503" t="s">
        <v>1023</v>
      </c>
      <c r="D1503" t="s">
        <v>154</v>
      </c>
      <c r="E1503" t="s">
        <v>1335</v>
      </c>
      <c r="F1503">
        <v>160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25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10</v>
      </c>
      <c r="CK1503">
        <v>10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25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50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15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</row>
    <row r="1504" spans="1:146" x14ac:dyDescent="0.35">
      <c r="A1504">
        <v>1504</v>
      </c>
      <c r="B1504" t="s">
        <v>1022</v>
      </c>
      <c r="C1504" t="s">
        <v>1023</v>
      </c>
      <c r="D1504" t="s">
        <v>154</v>
      </c>
      <c r="E1504" t="s">
        <v>1336</v>
      </c>
      <c r="F1504" s="1">
        <v>9745</v>
      </c>
      <c r="G1504">
        <v>40</v>
      </c>
      <c r="H1504">
        <v>0</v>
      </c>
      <c r="I1504">
        <v>0</v>
      </c>
      <c r="J1504">
        <v>10</v>
      </c>
      <c r="K1504">
        <v>50</v>
      </c>
      <c r="L1504">
        <v>20</v>
      </c>
      <c r="M1504">
        <v>85</v>
      </c>
      <c r="N1504">
        <v>20</v>
      </c>
      <c r="O1504">
        <v>0</v>
      </c>
      <c r="P1504">
        <v>0</v>
      </c>
      <c r="Q1504">
        <v>105</v>
      </c>
      <c r="R1504">
        <v>10</v>
      </c>
      <c r="S1504">
        <v>10</v>
      </c>
      <c r="T1504">
        <v>450</v>
      </c>
      <c r="U1504">
        <v>15</v>
      </c>
      <c r="V1504">
        <v>15</v>
      </c>
      <c r="W1504">
        <v>0</v>
      </c>
      <c r="X1504">
        <v>0</v>
      </c>
      <c r="Y1504">
        <v>190</v>
      </c>
      <c r="Z1504">
        <v>10</v>
      </c>
      <c r="AA1504">
        <v>10</v>
      </c>
      <c r="AB1504">
        <v>10</v>
      </c>
      <c r="AC1504">
        <v>35</v>
      </c>
      <c r="AD1504">
        <v>80</v>
      </c>
      <c r="AE1504">
        <v>55</v>
      </c>
      <c r="AF1504">
        <v>20</v>
      </c>
      <c r="AG1504">
        <v>0</v>
      </c>
      <c r="AH1504">
        <v>10</v>
      </c>
      <c r="AI1504">
        <v>10</v>
      </c>
      <c r="AJ1504">
        <v>20</v>
      </c>
      <c r="AK1504">
        <v>65</v>
      </c>
      <c r="AL1504">
        <v>10</v>
      </c>
      <c r="AM1504">
        <v>45</v>
      </c>
      <c r="AN1504">
        <v>185</v>
      </c>
      <c r="AO1504">
        <v>30</v>
      </c>
      <c r="AP1504">
        <v>10</v>
      </c>
      <c r="AQ1504">
        <v>40</v>
      </c>
      <c r="AR1504">
        <v>60</v>
      </c>
      <c r="AS1504">
        <v>175</v>
      </c>
      <c r="AT1504">
        <v>55</v>
      </c>
      <c r="AU1504">
        <v>35</v>
      </c>
      <c r="AV1504">
        <v>50</v>
      </c>
      <c r="AW1504">
        <v>50</v>
      </c>
      <c r="AX1504">
        <v>15</v>
      </c>
      <c r="AY1504">
        <v>0</v>
      </c>
      <c r="AZ1504">
        <v>730</v>
      </c>
      <c r="BA1504">
        <v>20</v>
      </c>
      <c r="BB1504">
        <v>20</v>
      </c>
      <c r="BC1504">
        <v>55</v>
      </c>
      <c r="BD1504">
        <v>60</v>
      </c>
      <c r="BE1504">
        <v>45</v>
      </c>
      <c r="BF1504">
        <v>20</v>
      </c>
      <c r="BG1504">
        <v>0</v>
      </c>
      <c r="BH1504">
        <v>25</v>
      </c>
      <c r="BI1504">
        <v>70</v>
      </c>
      <c r="BJ1504">
        <v>330</v>
      </c>
      <c r="BK1504">
        <v>0</v>
      </c>
      <c r="BL1504">
        <v>10</v>
      </c>
      <c r="BM1504">
        <v>145</v>
      </c>
      <c r="BN1504">
        <v>40</v>
      </c>
      <c r="BO1504">
        <v>10</v>
      </c>
      <c r="BP1504">
        <v>65</v>
      </c>
      <c r="BQ1504">
        <v>35</v>
      </c>
      <c r="BR1504">
        <v>260</v>
      </c>
      <c r="BS1504">
        <v>0</v>
      </c>
      <c r="BT1504">
        <v>35</v>
      </c>
      <c r="BU1504">
        <v>130</v>
      </c>
      <c r="BV1504">
        <v>0</v>
      </c>
      <c r="BW1504">
        <v>10</v>
      </c>
      <c r="BX1504">
        <v>0</v>
      </c>
      <c r="BY1504">
        <v>0</v>
      </c>
      <c r="BZ1504">
        <v>45</v>
      </c>
      <c r="CA1504">
        <v>15</v>
      </c>
      <c r="CB1504">
        <v>285</v>
      </c>
      <c r="CC1504">
        <v>20</v>
      </c>
      <c r="CD1504">
        <v>0</v>
      </c>
      <c r="CE1504">
        <v>10</v>
      </c>
      <c r="CF1504">
        <v>170</v>
      </c>
      <c r="CG1504">
        <v>140</v>
      </c>
      <c r="CH1504">
        <v>65</v>
      </c>
      <c r="CI1504">
        <v>205</v>
      </c>
      <c r="CJ1504">
        <v>660</v>
      </c>
      <c r="CK1504">
        <v>0</v>
      </c>
      <c r="CL1504">
        <v>45</v>
      </c>
      <c r="CM1504">
        <v>40</v>
      </c>
      <c r="CN1504">
        <v>15</v>
      </c>
      <c r="CO1504">
        <v>40</v>
      </c>
      <c r="CP1504">
        <v>110</v>
      </c>
      <c r="CQ1504">
        <v>15</v>
      </c>
      <c r="CR1504">
        <v>40</v>
      </c>
      <c r="CS1504">
        <v>90</v>
      </c>
      <c r="CT1504">
        <v>40</v>
      </c>
      <c r="CU1504">
        <v>45</v>
      </c>
      <c r="CV1504">
        <v>0</v>
      </c>
      <c r="CW1504">
        <v>0</v>
      </c>
      <c r="CX1504">
        <v>90</v>
      </c>
      <c r="CY1504">
        <v>35</v>
      </c>
      <c r="CZ1504">
        <v>10</v>
      </c>
      <c r="DA1504">
        <v>45</v>
      </c>
      <c r="DB1504">
        <v>0</v>
      </c>
      <c r="DC1504">
        <v>25</v>
      </c>
      <c r="DD1504">
        <v>80</v>
      </c>
      <c r="DE1504">
        <v>55</v>
      </c>
      <c r="DF1504">
        <v>30</v>
      </c>
      <c r="DG1504">
        <v>15</v>
      </c>
      <c r="DH1504">
        <v>100</v>
      </c>
      <c r="DI1504">
        <v>25</v>
      </c>
      <c r="DJ1504">
        <v>40</v>
      </c>
      <c r="DK1504">
        <v>120</v>
      </c>
      <c r="DL1504">
        <v>20</v>
      </c>
      <c r="DM1504">
        <v>0</v>
      </c>
      <c r="DN1504">
        <v>55</v>
      </c>
      <c r="DO1504">
        <v>0</v>
      </c>
      <c r="DP1504">
        <v>15</v>
      </c>
      <c r="DQ1504">
        <v>35</v>
      </c>
      <c r="DR1504">
        <v>35</v>
      </c>
      <c r="DS1504">
        <v>10</v>
      </c>
      <c r="DT1504">
        <v>70</v>
      </c>
      <c r="DU1504">
        <v>25</v>
      </c>
      <c r="DV1504">
        <v>10</v>
      </c>
      <c r="DW1504">
        <v>30</v>
      </c>
      <c r="DX1504">
        <v>35</v>
      </c>
      <c r="DY1504">
        <v>290</v>
      </c>
      <c r="DZ1504">
        <v>175</v>
      </c>
      <c r="EA1504">
        <v>275</v>
      </c>
      <c r="EB1504">
        <v>45</v>
      </c>
      <c r="EC1504">
        <v>305</v>
      </c>
      <c r="ED1504">
        <v>25</v>
      </c>
      <c r="EE1504">
        <v>35</v>
      </c>
      <c r="EF1504">
        <v>20</v>
      </c>
      <c r="EG1504">
        <v>15</v>
      </c>
      <c r="EH1504">
        <v>300</v>
      </c>
      <c r="EI1504">
        <v>195</v>
      </c>
      <c r="EJ1504">
        <v>10</v>
      </c>
      <c r="EK1504">
        <v>20</v>
      </c>
      <c r="EL1504">
        <v>20</v>
      </c>
      <c r="EM1504">
        <v>0</v>
      </c>
      <c r="EN1504">
        <v>0</v>
      </c>
      <c r="EO1504">
        <v>575</v>
      </c>
      <c r="EP1504">
        <v>85</v>
      </c>
    </row>
    <row r="1505" spans="1:146" x14ac:dyDescent="0.35">
      <c r="A1505">
        <v>1505</v>
      </c>
      <c r="B1505" t="s">
        <v>1022</v>
      </c>
      <c r="C1505" t="s">
        <v>1023</v>
      </c>
      <c r="D1505" t="s">
        <v>154</v>
      </c>
      <c r="E1505" t="s">
        <v>1337</v>
      </c>
      <c r="F1505">
        <v>65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10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10</v>
      </c>
      <c r="EJ1505">
        <v>10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</row>
    <row r="1506" spans="1:146" x14ac:dyDescent="0.35">
      <c r="A1506">
        <v>1506</v>
      </c>
      <c r="B1506" t="s">
        <v>1022</v>
      </c>
      <c r="C1506" t="s">
        <v>1023</v>
      </c>
      <c r="D1506" t="s">
        <v>154</v>
      </c>
      <c r="E1506" t="s">
        <v>1338</v>
      </c>
      <c r="F1506">
        <v>365</v>
      </c>
      <c r="G1506">
        <v>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10</v>
      </c>
      <c r="Y1506">
        <v>10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15</v>
      </c>
      <c r="AN1506">
        <v>0</v>
      </c>
      <c r="AO1506">
        <v>0</v>
      </c>
      <c r="AP1506">
        <v>0</v>
      </c>
      <c r="AQ1506">
        <v>0</v>
      </c>
      <c r="AR1506">
        <v>15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15</v>
      </c>
      <c r="CH1506">
        <v>0</v>
      </c>
      <c r="CI1506">
        <v>30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15</v>
      </c>
      <c r="CV1506">
        <v>0</v>
      </c>
      <c r="CW1506">
        <v>0</v>
      </c>
      <c r="CX1506">
        <v>15</v>
      </c>
      <c r="CY1506">
        <v>0</v>
      </c>
      <c r="CZ1506">
        <v>0</v>
      </c>
      <c r="DA1506">
        <v>0</v>
      </c>
      <c r="DB1506">
        <v>0</v>
      </c>
      <c r="DC1506">
        <v>10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20</v>
      </c>
      <c r="DL1506">
        <v>15</v>
      </c>
      <c r="DM1506">
        <v>10</v>
      </c>
      <c r="DN1506">
        <v>0</v>
      </c>
      <c r="DO1506">
        <v>0</v>
      </c>
      <c r="DP1506">
        <v>0</v>
      </c>
      <c r="DQ1506">
        <v>10</v>
      </c>
      <c r="DR1506">
        <v>0</v>
      </c>
      <c r="DS1506">
        <v>0</v>
      </c>
      <c r="DT1506">
        <v>0</v>
      </c>
      <c r="DU1506">
        <v>0</v>
      </c>
      <c r="DV1506">
        <v>10</v>
      </c>
      <c r="DW1506">
        <v>0</v>
      </c>
      <c r="DX1506">
        <v>10</v>
      </c>
      <c r="DY1506">
        <v>20</v>
      </c>
      <c r="DZ1506">
        <v>0</v>
      </c>
      <c r="EA1506">
        <v>10</v>
      </c>
      <c r="EB1506">
        <v>0</v>
      </c>
      <c r="EC1506">
        <v>0</v>
      </c>
      <c r="ED1506">
        <v>25</v>
      </c>
      <c r="EE1506">
        <v>10</v>
      </c>
      <c r="EF1506">
        <v>15</v>
      </c>
      <c r="EG1506">
        <v>0</v>
      </c>
      <c r="EH1506">
        <v>0</v>
      </c>
      <c r="EI1506">
        <v>10</v>
      </c>
      <c r="EJ1506">
        <v>10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</row>
    <row r="1507" spans="1:146" x14ac:dyDescent="0.35">
      <c r="A1507">
        <v>1507</v>
      </c>
      <c r="B1507" t="s">
        <v>1022</v>
      </c>
      <c r="C1507" t="s">
        <v>1023</v>
      </c>
      <c r="D1507" t="s">
        <v>154</v>
      </c>
      <c r="E1507" t="s">
        <v>1339</v>
      </c>
      <c r="F1507">
        <v>595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20</v>
      </c>
      <c r="U1507">
        <v>0</v>
      </c>
      <c r="V1507">
        <v>10</v>
      </c>
      <c r="W1507">
        <v>0</v>
      </c>
      <c r="X1507">
        <v>0</v>
      </c>
      <c r="Y1507">
        <v>50</v>
      </c>
      <c r="Z1507">
        <v>0</v>
      </c>
      <c r="AA1507">
        <v>0</v>
      </c>
      <c r="AB1507">
        <v>0</v>
      </c>
      <c r="AC1507">
        <v>0</v>
      </c>
      <c r="AD1507">
        <v>20</v>
      </c>
      <c r="AE1507">
        <v>15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10</v>
      </c>
      <c r="AU1507">
        <v>0</v>
      </c>
      <c r="AV1507">
        <v>0</v>
      </c>
      <c r="AW1507">
        <v>35</v>
      </c>
      <c r="AX1507">
        <v>20</v>
      </c>
      <c r="AY1507">
        <v>0</v>
      </c>
      <c r="AZ1507">
        <v>50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20</v>
      </c>
      <c r="BK1507">
        <v>10</v>
      </c>
      <c r="BL1507">
        <v>0</v>
      </c>
      <c r="BM1507">
        <v>10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20</v>
      </c>
      <c r="CI1507">
        <v>15</v>
      </c>
      <c r="CJ1507">
        <v>20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30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15</v>
      </c>
      <c r="DF1507">
        <v>0</v>
      </c>
      <c r="DG1507">
        <v>10</v>
      </c>
      <c r="DH1507">
        <v>0</v>
      </c>
      <c r="DI1507">
        <v>0</v>
      </c>
      <c r="DJ1507">
        <v>20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10</v>
      </c>
      <c r="DY1507">
        <v>0</v>
      </c>
      <c r="DZ1507">
        <v>15</v>
      </c>
      <c r="EA1507">
        <v>10</v>
      </c>
      <c r="EB1507">
        <v>10</v>
      </c>
      <c r="EC1507">
        <v>0</v>
      </c>
      <c r="ED1507">
        <v>15</v>
      </c>
      <c r="EE1507">
        <v>0</v>
      </c>
      <c r="EF1507">
        <v>10</v>
      </c>
      <c r="EG1507">
        <v>0</v>
      </c>
      <c r="EH1507">
        <v>15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30</v>
      </c>
      <c r="EP1507">
        <v>15</v>
      </c>
    </row>
    <row r="1508" spans="1:146" x14ac:dyDescent="0.35">
      <c r="A1508">
        <v>1508</v>
      </c>
      <c r="B1508" t="s">
        <v>1022</v>
      </c>
      <c r="C1508" t="s">
        <v>1023</v>
      </c>
      <c r="D1508" t="s">
        <v>154</v>
      </c>
      <c r="E1508" t="s">
        <v>1340</v>
      </c>
      <c r="F1508">
        <v>205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10</v>
      </c>
      <c r="BA1508">
        <v>15</v>
      </c>
      <c r="BB1508">
        <v>0</v>
      </c>
      <c r="BC1508">
        <v>0</v>
      </c>
      <c r="BD1508">
        <v>0</v>
      </c>
      <c r="BE1508">
        <v>10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15</v>
      </c>
      <c r="BL1508">
        <v>0</v>
      </c>
      <c r="BM1508">
        <v>15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10</v>
      </c>
      <c r="CJ1508">
        <v>30</v>
      </c>
      <c r="CK1508">
        <v>0</v>
      </c>
      <c r="CL1508">
        <v>10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10</v>
      </c>
      <c r="DE1508">
        <v>10</v>
      </c>
      <c r="DF1508">
        <v>0</v>
      </c>
      <c r="DG1508">
        <v>0</v>
      </c>
      <c r="DH1508">
        <v>0</v>
      </c>
      <c r="DI1508">
        <v>0</v>
      </c>
      <c r="DJ1508">
        <v>10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10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10</v>
      </c>
      <c r="EP1508">
        <v>0</v>
      </c>
    </row>
    <row r="1509" spans="1:146" x14ac:dyDescent="0.35">
      <c r="A1509">
        <v>1509</v>
      </c>
      <c r="B1509" t="s">
        <v>1022</v>
      </c>
      <c r="C1509" t="s">
        <v>1023</v>
      </c>
      <c r="D1509" t="s">
        <v>154</v>
      </c>
      <c r="E1509" t="s">
        <v>1341</v>
      </c>
      <c r="F1509">
        <v>45</v>
      </c>
      <c r="G1509">
        <v>10</v>
      </c>
      <c r="H1509">
        <v>0</v>
      </c>
      <c r="I1509">
        <v>0</v>
      </c>
      <c r="J1509">
        <v>10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20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10</v>
      </c>
      <c r="EP1509">
        <v>0</v>
      </c>
    </row>
    <row r="1510" spans="1:146" x14ac:dyDescent="0.35">
      <c r="A1510">
        <v>1510</v>
      </c>
      <c r="B1510" t="s">
        <v>1022</v>
      </c>
      <c r="C1510" t="s">
        <v>1023</v>
      </c>
      <c r="D1510" t="s">
        <v>154</v>
      </c>
      <c r="E1510" t="s">
        <v>1342</v>
      </c>
      <c r="F1510" s="1">
        <v>1105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10</v>
      </c>
      <c r="T1510">
        <v>45</v>
      </c>
      <c r="U1510">
        <v>0</v>
      </c>
      <c r="V1510">
        <v>0</v>
      </c>
      <c r="W1510">
        <v>0</v>
      </c>
      <c r="X1510">
        <v>10</v>
      </c>
      <c r="Y1510">
        <v>10</v>
      </c>
      <c r="Z1510">
        <v>0</v>
      </c>
      <c r="AA1510">
        <v>0</v>
      </c>
      <c r="AB1510">
        <v>0</v>
      </c>
      <c r="AC1510">
        <v>0</v>
      </c>
      <c r="AD1510">
        <v>10</v>
      </c>
      <c r="AE1510">
        <v>0</v>
      </c>
      <c r="AF1510">
        <v>0</v>
      </c>
      <c r="AG1510">
        <v>25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35</v>
      </c>
      <c r="AO1510">
        <v>0</v>
      </c>
      <c r="AP1510">
        <v>0</v>
      </c>
      <c r="AQ1510">
        <v>0</v>
      </c>
      <c r="AR1510">
        <v>40</v>
      </c>
      <c r="AS1510">
        <v>65</v>
      </c>
      <c r="AT1510">
        <v>10</v>
      </c>
      <c r="AU1510">
        <v>0</v>
      </c>
      <c r="AV1510">
        <v>0</v>
      </c>
      <c r="AW1510">
        <v>15</v>
      </c>
      <c r="AX1510">
        <v>0</v>
      </c>
      <c r="AY1510">
        <v>0</v>
      </c>
      <c r="AZ1510">
        <v>55</v>
      </c>
      <c r="BA1510">
        <v>0</v>
      </c>
      <c r="BB1510">
        <v>25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10</v>
      </c>
      <c r="BI1510">
        <v>10</v>
      </c>
      <c r="BJ1510">
        <v>10</v>
      </c>
      <c r="BK1510">
        <v>0</v>
      </c>
      <c r="BL1510">
        <v>0</v>
      </c>
      <c r="BM1510">
        <v>40</v>
      </c>
      <c r="BN1510">
        <v>0</v>
      </c>
      <c r="BO1510">
        <v>0</v>
      </c>
      <c r="BP1510">
        <v>0</v>
      </c>
      <c r="BQ1510">
        <v>0</v>
      </c>
      <c r="BR1510">
        <v>25</v>
      </c>
      <c r="BS1510">
        <v>0</v>
      </c>
      <c r="BT1510">
        <v>40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20</v>
      </c>
      <c r="CC1510">
        <v>0</v>
      </c>
      <c r="CD1510">
        <v>0</v>
      </c>
      <c r="CE1510">
        <v>0</v>
      </c>
      <c r="CF1510">
        <v>0</v>
      </c>
      <c r="CG1510">
        <v>30</v>
      </c>
      <c r="CH1510">
        <v>10</v>
      </c>
      <c r="CI1510">
        <v>45</v>
      </c>
      <c r="CJ1510">
        <v>95</v>
      </c>
      <c r="CK1510">
        <v>0</v>
      </c>
      <c r="CL1510">
        <v>0</v>
      </c>
      <c r="CM1510">
        <v>10</v>
      </c>
      <c r="CN1510">
        <v>0</v>
      </c>
      <c r="CO1510">
        <v>0</v>
      </c>
      <c r="CP1510">
        <v>0</v>
      </c>
      <c r="CQ1510">
        <v>0</v>
      </c>
      <c r="CR1510">
        <v>10</v>
      </c>
      <c r="CS1510">
        <v>0</v>
      </c>
      <c r="CT1510">
        <v>0</v>
      </c>
      <c r="CU1510">
        <v>10</v>
      </c>
      <c r="CV1510">
        <v>10</v>
      </c>
      <c r="CW1510">
        <v>0</v>
      </c>
      <c r="CX1510">
        <v>35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15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15</v>
      </c>
      <c r="DV1510">
        <v>0</v>
      </c>
      <c r="DW1510">
        <v>0</v>
      </c>
      <c r="DX1510">
        <v>0</v>
      </c>
      <c r="DY1510">
        <v>40</v>
      </c>
      <c r="DZ1510">
        <v>65</v>
      </c>
      <c r="EA1510">
        <v>50</v>
      </c>
      <c r="EB1510">
        <v>15</v>
      </c>
      <c r="EC1510">
        <v>35</v>
      </c>
      <c r="ED1510">
        <v>0</v>
      </c>
      <c r="EE1510">
        <v>15</v>
      </c>
      <c r="EF1510">
        <v>0</v>
      </c>
      <c r="EG1510">
        <v>0</v>
      </c>
      <c r="EH1510">
        <v>20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70</v>
      </c>
      <c r="EP1510">
        <v>0</v>
      </c>
    </row>
    <row r="1511" spans="1:146" x14ac:dyDescent="0.35">
      <c r="A1511">
        <v>1511</v>
      </c>
      <c r="B1511" t="s">
        <v>1022</v>
      </c>
      <c r="C1511" t="s">
        <v>1023</v>
      </c>
      <c r="D1511" t="s">
        <v>154</v>
      </c>
      <c r="E1511" t="s">
        <v>1343</v>
      </c>
      <c r="F1511" s="1">
        <v>1500</v>
      </c>
      <c r="G1511">
        <v>0</v>
      </c>
      <c r="H1511">
        <v>0</v>
      </c>
      <c r="I1511">
        <v>0</v>
      </c>
      <c r="J1511">
        <v>30</v>
      </c>
      <c r="K1511">
        <v>0</v>
      </c>
      <c r="L1511">
        <v>0</v>
      </c>
      <c r="M1511">
        <v>10</v>
      </c>
      <c r="N1511">
        <v>25</v>
      </c>
      <c r="O1511">
        <v>0</v>
      </c>
      <c r="P1511">
        <v>0</v>
      </c>
      <c r="Q1511">
        <v>0</v>
      </c>
      <c r="R1511">
        <v>20</v>
      </c>
      <c r="S1511">
        <v>0</v>
      </c>
      <c r="T1511">
        <v>30</v>
      </c>
      <c r="U1511">
        <v>30</v>
      </c>
      <c r="V1511">
        <v>20</v>
      </c>
      <c r="W1511">
        <v>0</v>
      </c>
      <c r="X1511">
        <v>10</v>
      </c>
      <c r="Y1511">
        <v>10</v>
      </c>
      <c r="Z1511">
        <v>10</v>
      </c>
      <c r="AA1511">
        <v>0</v>
      </c>
      <c r="AB1511">
        <v>20</v>
      </c>
      <c r="AC1511">
        <v>0</v>
      </c>
      <c r="AD1511">
        <v>20</v>
      </c>
      <c r="AE1511">
        <v>45</v>
      </c>
      <c r="AF1511">
        <v>0</v>
      </c>
      <c r="AG1511">
        <v>0</v>
      </c>
      <c r="AH1511">
        <v>15</v>
      </c>
      <c r="AI1511">
        <v>10</v>
      </c>
      <c r="AJ1511">
        <v>0</v>
      </c>
      <c r="AK1511">
        <v>0</v>
      </c>
      <c r="AL1511">
        <v>20</v>
      </c>
      <c r="AM1511">
        <v>35</v>
      </c>
      <c r="AN1511">
        <v>10</v>
      </c>
      <c r="AO1511">
        <v>10</v>
      </c>
      <c r="AP1511">
        <v>0</v>
      </c>
      <c r="AQ1511">
        <v>0</v>
      </c>
      <c r="AR1511">
        <v>0</v>
      </c>
      <c r="AS1511">
        <v>0</v>
      </c>
      <c r="AT1511">
        <v>10</v>
      </c>
      <c r="AU1511">
        <v>0</v>
      </c>
      <c r="AV1511">
        <v>0</v>
      </c>
      <c r="AW1511">
        <v>10</v>
      </c>
      <c r="AX1511">
        <v>0</v>
      </c>
      <c r="AY1511">
        <v>10</v>
      </c>
      <c r="AZ1511">
        <v>45</v>
      </c>
      <c r="BA1511">
        <v>15</v>
      </c>
      <c r="BB1511">
        <v>0</v>
      </c>
      <c r="BC1511">
        <v>10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30</v>
      </c>
      <c r="BJ1511">
        <v>10</v>
      </c>
      <c r="BK1511">
        <v>0</v>
      </c>
      <c r="BL1511">
        <v>0</v>
      </c>
      <c r="BM1511">
        <v>0</v>
      </c>
      <c r="BN1511">
        <v>10</v>
      </c>
      <c r="BO1511">
        <v>0</v>
      </c>
      <c r="BP1511">
        <v>10</v>
      </c>
      <c r="BQ1511">
        <v>0</v>
      </c>
      <c r="BR1511">
        <v>15</v>
      </c>
      <c r="BS1511">
        <v>0</v>
      </c>
      <c r="BT1511">
        <v>10</v>
      </c>
      <c r="BU1511">
        <v>30</v>
      </c>
      <c r="BV1511">
        <v>0</v>
      </c>
      <c r="BW1511">
        <v>10</v>
      </c>
      <c r="BX1511">
        <v>10</v>
      </c>
      <c r="BY1511">
        <v>0</v>
      </c>
      <c r="BZ1511">
        <v>35</v>
      </c>
      <c r="CA1511">
        <v>0</v>
      </c>
      <c r="CB1511">
        <v>10</v>
      </c>
      <c r="CC1511">
        <v>0</v>
      </c>
      <c r="CD1511">
        <v>0</v>
      </c>
      <c r="CE1511">
        <v>0</v>
      </c>
      <c r="CF1511">
        <v>0</v>
      </c>
      <c r="CG1511">
        <v>25</v>
      </c>
      <c r="CH1511">
        <v>15</v>
      </c>
      <c r="CI1511">
        <v>35</v>
      </c>
      <c r="CJ1511">
        <v>0</v>
      </c>
      <c r="CK1511">
        <v>10</v>
      </c>
      <c r="CL1511">
        <v>0</v>
      </c>
      <c r="CM1511">
        <v>20</v>
      </c>
      <c r="CN1511">
        <v>20</v>
      </c>
      <c r="CO1511">
        <v>10</v>
      </c>
      <c r="CP1511">
        <v>20</v>
      </c>
      <c r="CQ1511">
        <v>10</v>
      </c>
      <c r="CR1511">
        <v>0</v>
      </c>
      <c r="CS1511">
        <v>40</v>
      </c>
      <c r="CT1511">
        <v>45</v>
      </c>
      <c r="CU1511">
        <v>30</v>
      </c>
      <c r="CV1511">
        <v>10</v>
      </c>
      <c r="CW1511">
        <v>0</v>
      </c>
      <c r="CX1511">
        <v>10</v>
      </c>
      <c r="CY1511">
        <v>20</v>
      </c>
      <c r="CZ1511">
        <v>0</v>
      </c>
      <c r="DA1511">
        <v>0</v>
      </c>
      <c r="DB1511">
        <v>0</v>
      </c>
      <c r="DC1511">
        <v>30</v>
      </c>
      <c r="DD1511">
        <v>15</v>
      </c>
      <c r="DE1511">
        <v>10</v>
      </c>
      <c r="DF1511">
        <v>10</v>
      </c>
      <c r="DG1511">
        <v>0</v>
      </c>
      <c r="DH1511">
        <v>115</v>
      </c>
      <c r="DI1511">
        <v>0</v>
      </c>
      <c r="DJ1511">
        <v>20</v>
      </c>
      <c r="DK1511">
        <v>20</v>
      </c>
      <c r="DL1511">
        <v>20</v>
      </c>
      <c r="DM1511">
        <v>15</v>
      </c>
      <c r="DN1511">
        <v>10</v>
      </c>
      <c r="DO1511">
        <v>0</v>
      </c>
      <c r="DP1511">
        <v>10</v>
      </c>
      <c r="DQ1511">
        <v>15</v>
      </c>
      <c r="DR1511">
        <v>10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30</v>
      </c>
      <c r="DY1511">
        <v>50</v>
      </c>
      <c r="DZ1511">
        <v>10</v>
      </c>
      <c r="EA1511">
        <v>20</v>
      </c>
      <c r="EB1511">
        <v>0</v>
      </c>
      <c r="EC1511">
        <v>15</v>
      </c>
      <c r="ED1511">
        <v>10</v>
      </c>
      <c r="EE1511">
        <v>20</v>
      </c>
      <c r="EF1511">
        <v>20</v>
      </c>
      <c r="EG1511">
        <v>0</v>
      </c>
      <c r="EH1511">
        <v>45</v>
      </c>
      <c r="EI1511">
        <v>0</v>
      </c>
      <c r="EJ1511">
        <v>10</v>
      </c>
      <c r="EK1511">
        <v>0</v>
      </c>
      <c r="EL1511">
        <v>0</v>
      </c>
      <c r="EM1511">
        <v>0</v>
      </c>
      <c r="EN1511">
        <v>0</v>
      </c>
      <c r="EO1511">
        <v>45</v>
      </c>
      <c r="EP1511">
        <v>0</v>
      </c>
    </row>
    <row r="1512" spans="1:146" x14ac:dyDescent="0.35">
      <c r="A1512">
        <v>1512</v>
      </c>
      <c r="B1512" t="s">
        <v>1022</v>
      </c>
      <c r="C1512" t="s">
        <v>1023</v>
      </c>
      <c r="D1512" t="s">
        <v>154</v>
      </c>
      <c r="E1512" t="s">
        <v>1344</v>
      </c>
      <c r="F1512">
        <v>145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10</v>
      </c>
      <c r="BL1512">
        <v>10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10</v>
      </c>
      <c r="CH1512">
        <v>10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45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10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20</v>
      </c>
      <c r="EF1512">
        <v>0</v>
      </c>
      <c r="EG1512">
        <v>0</v>
      </c>
      <c r="EH1512">
        <v>0</v>
      </c>
      <c r="EI1512">
        <v>10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</row>
    <row r="1513" spans="1:146" x14ac:dyDescent="0.35">
      <c r="A1513">
        <v>1513</v>
      </c>
      <c r="B1513" t="s">
        <v>1022</v>
      </c>
      <c r="C1513" t="s">
        <v>1023</v>
      </c>
      <c r="D1513" t="s">
        <v>154</v>
      </c>
      <c r="E1513" t="s">
        <v>1345</v>
      </c>
      <c r="F1513" s="1">
        <v>19510</v>
      </c>
      <c r="G1513">
        <v>160</v>
      </c>
      <c r="H1513">
        <v>85</v>
      </c>
      <c r="I1513">
        <v>45</v>
      </c>
      <c r="J1513">
        <v>270</v>
      </c>
      <c r="K1513">
        <v>350</v>
      </c>
      <c r="L1513">
        <v>290</v>
      </c>
      <c r="M1513">
        <v>440</v>
      </c>
      <c r="N1513">
        <v>185</v>
      </c>
      <c r="O1513">
        <v>110</v>
      </c>
      <c r="P1513">
        <v>270</v>
      </c>
      <c r="Q1513">
        <v>10</v>
      </c>
      <c r="R1513">
        <v>215</v>
      </c>
      <c r="S1513">
        <v>55</v>
      </c>
      <c r="T1513">
        <v>75</v>
      </c>
      <c r="U1513">
        <v>65</v>
      </c>
      <c r="V1513">
        <v>85</v>
      </c>
      <c r="W1513">
        <v>70</v>
      </c>
      <c r="X1513">
        <v>60</v>
      </c>
      <c r="Y1513">
        <v>45</v>
      </c>
      <c r="Z1513">
        <v>80</v>
      </c>
      <c r="AA1513">
        <v>0</v>
      </c>
      <c r="AB1513">
        <v>95</v>
      </c>
      <c r="AC1513">
        <v>45</v>
      </c>
      <c r="AD1513">
        <v>335</v>
      </c>
      <c r="AE1513">
        <v>125</v>
      </c>
      <c r="AF1513">
        <v>395</v>
      </c>
      <c r="AG1513">
        <v>55</v>
      </c>
      <c r="AH1513">
        <v>35</v>
      </c>
      <c r="AI1513">
        <v>40</v>
      </c>
      <c r="AJ1513">
        <v>80</v>
      </c>
      <c r="AK1513">
        <v>355</v>
      </c>
      <c r="AL1513">
        <v>290</v>
      </c>
      <c r="AM1513">
        <v>135</v>
      </c>
      <c r="AN1513">
        <v>100</v>
      </c>
      <c r="AO1513">
        <v>120</v>
      </c>
      <c r="AP1513">
        <v>135</v>
      </c>
      <c r="AQ1513">
        <v>45</v>
      </c>
      <c r="AR1513">
        <v>140</v>
      </c>
      <c r="AS1513">
        <v>20</v>
      </c>
      <c r="AT1513">
        <v>245</v>
      </c>
      <c r="AU1513">
        <v>80</v>
      </c>
      <c r="AV1513">
        <v>35</v>
      </c>
      <c r="AW1513">
        <v>280</v>
      </c>
      <c r="AX1513">
        <v>130</v>
      </c>
      <c r="AY1513">
        <v>115</v>
      </c>
      <c r="AZ1513">
        <v>50</v>
      </c>
      <c r="BA1513">
        <v>50</v>
      </c>
      <c r="BB1513">
        <v>15</v>
      </c>
      <c r="BC1513">
        <v>395</v>
      </c>
      <c r="BD1513">
        <v>130</v>
      </c>
      <c r="BE1513">
        <v>135</v>
      </c>
      <c r="BF1513">
        <v>65</v>
      </c>
      <c r="BG1513">
        <v>115</v>
      </c>
      <c r="BH1513">
        <v>25</v>
      </c>
      <c r="BI1513">
        <v>0</v>
      </c>
      <c r="BJ1513">
        <v>45</v>
      </c>
      <c r="BK1513">
        <v>210</v>
      </c>
      <c r="BL1513">
        <v>110</v>
      </c>
      <c r="BM1513">
        <v>235</v>
      </c>
      <c r="BN1513">
        <v>30</v>
      </c>
      <c r="BO1513">
        <v>10</v>
      </c>
      <c r="BP1513">
        <v>105</v>
      </c>
      <c r="BQ1513">
        <v>150</v>
      </c>
      <c r="BR1513">
        <v>110</v>
      </c>
      <c r="BS1513">
        <v>55</v>
      </c>
      <c r="BT1513">
        <v>40</v>
      </c>
      <c r="BU1513">
        <v>425</v>
      </c>
      <c r="BV1513">
        <v>220</v>
      </c>
      <c r="BW1513">
        <v>65</v>
      </c>
      <c r="BX1513">
        <v>95</v>
      </c>
      <c r="BY1513">
        <v>85</v>
      </c>
      <c r="BZ1513">
        <v>120</v>
      </c>
      <c r="CA1513">
        <v>25</v>
      </c>
      <c r="CB1513">
        <v>130</v>
      </c>
      <c r="CC1513">
        <v>0</v>
      </c>
      <c r="CD1513">
        <v>0</v>
      </c>
      <c r="CE1513">
        <v>95</v>
      </c>
      <c r="CF1513">
        <v>240</v>
      </c>
      <c r="CG1513">
        <v>85</v>
      </c>
      <c r="CH1513">
        <v>190</v>
      </c>
      <c r="CI1513">
        <v>10</v>
      </c>
      <c r="CJ1513">
        <v>75</v>
      </c>
      <c r="CK1513">
        <v>95</v>
      </c>
      <c r="CL1513">
        <v>285</v>
      </c>
      <c r="CM1513">
        <v>90</v>
      </c>
      <c r="CN1513">
        <v>55</v>
      </c>
      <c r="CO1513">
        <v>160</v>
      </c>
      <c r="CP1513">
        <v>335</v>
      </c>
      <c r="CQ1513">
        <v>60</v>
      </c>
      <c r="CR1513">
        <v>165</v>
      </c>
      <c r="CS1513">
        <v>125</v>
      </c>
      <c r="CT1513">
        <v>140</v>
      </c>
      <c r="CU1513">
        <v>100</v>
      </c>
      <c r="CV1513">
        <v>10</v>
      </c>
      <c r="CW1513">
        <v>50</v>
      </c>
      <c r="CX1513">
        <v>735</v>
      </c>
      <c r="CY1513">
        <v>0</v>
      </c>
      <c r="CZ1513">
        <v>25</v>
      </c>
      <c r="DA1513">
        <v>215</v>
      </c>
      <c r="DB1513">
        <v>20</v>
      </c>
      <c r="DC1513">
        <v>175</v>
      </c>
      <c r="DD1513">
        <v>65</v>
      </c>
      <c r="DE1513">
        <v>100</v>
      </c>
      <c r="DF1513">
        <v>80</v>
      </c>
      <c r="DG1513">
        <v>155</v>
      </c>
      <c r="DH1513">
        <v>160</v>
      </c>
      <c r="DI1513">
        <v>45</v>
      </c>
      <c r="DJ1513">
        <v>20</v>
      </c>
      <c r="DK1513">
        <v>90</v>
      </c>
      <c r="DL1513">
        <v>150</v>
      </c>
      <c r="DM1513">
        <v>115</v>
      </c>
      <c r="DN1513">
        <v>180</v>
      </c>
      <c r="DO1513">
        <v>370</v>
      </c>
      <c r="DP1513">
        <v>145</v>
      </c>
      <c r="DQ1513">
        <v>270</v>
      </c>
      <c r="DR1513">
        <v>100</v>
      </c>
      <c r="DS1513">
        <v>105</v>
      </c>
      <c r="DT1513">
        <v>40</v>
      </c>
      <c r="DU1513">
        <v>345</v>
      </c>
      <c r="DV1513">
        <v>55</v>
      </c>
      <c r="DW1513">
        <v>60</v>
      </c>
      <c r="DX1513">
        <v>115</v>
      </c>
      <c r="DY1513">
        <v>750</v>
      </c>
      <c r="DZ1513">
        <v>155</v>
      </c>
      <c r="EA1513">
        <v>155</v>
      </c>
      <c r="EB1513">
        <v>355</v>
      </c>
      <c r="EC1513">
        <v>70</v>
      </c>
      <c r="ED1513">
        <v>35</v>
      </c>
      <c r="EE1513">
        <v>230</v>
      </c>
      <c r="EF1513">
        <v>715</v>
      </c>
      <c r="EG1513">
        <v>125</v>
      </c>
      <c r="EH1513">
        <v>120</v>
      </c>
      <c r="EI1513">
        <v>235</v>
      </c>
      <c r="EJ1513">
        <v>50</v>
      </c>
      <c r="EK1513">
        <v>25</v>
      </c>
      <c r="EL1513">
        <v>100</v>
      </c>
      <c r="EM1513">
        <v>100</v>
      </c>
      <c r="EN1513">
        <v>130</v>
      </c>
      <c r="EO1513">
        <v>90</v>
      </c>
      <c r="EP1513">
        <v>80</v>
      </c>
    </row>
    <row r="1514" spans="1:146" x14ac:dyDescent="0.35">
      <c r="A1514">
        <v>1514</v>
      </c>
      <c r="B1514" t="s">
        <v>1022</v>
      </c>
      <c r="C1514" t="s">
        <v>1023</v>
      </c>
      <c r="D1514" t="s">
        <v>154</v>
      </c>
      <c r="E1514" t="s">
        <v>1346</v>
      </c>
      <c r="F1514">
        <v>895</v>
      </c>
      <c r="G1514">
        <v>0</v>
      </c>
      <c r="H1514">
        <v>0</v>
      </c>
      <c r="I1514">
        <v>10</v>
      </c>
      <c r="J1514">
        <v>20</v>
      </c>
      <c r="K1514">
        <v>0</v>
      </c>
      <c r="L1514">
        <v>20</v>
      </c>
      <c r="M1514">
        <v>0</v>
      </c>
      <c r="N1514">
        <v>0</v>
      </c>
      <c r="O1514">
        <v>0</v>
      </c>
      <c r="P1514">
        <v>10</v>
      </c>
      <c r="Q1514">
        <v>0</v>
      </c>
      <c r="R1514">
        <v>30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10</v>
      </c>
      <c r="AB1514">
        <v>10</v>
      </c>
      <c r="AC1514">
        <v>0</v>
      </c>
      <c r="AD1514">
        <v>20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35</v>
      </c>
      <c r="AM1514">
        <v>10</v>
      </c>
      <c r="AN1514">
        <v>20</v>
      </c>
      <c r="AO1514">
        <v>35</v>
      </c>
      <c r="AP1514">
        <v>30</v>
      </c>
      <c r="AQ1514">
        <v>0</v>
      </c>
      <c r="AR1514">
        <v>10</v>
      </c>
      <c r="AS1514">
        <v>0</v>
      </c>
      <c r="AT1514">
        <v>15</v>
      </c>
      <c r="AU1514">
        <v>0</v>
      </c>
      <c r="AV1514">
        <v>0</v>
      </c>
      <c r="AW1514">
        <v>40</v>
      </c>
      <c r="AX1514">
        <v>10</v>
      </c>
      <c r="AY1514">
        <v>10</v>
      </c>
      <c r="AZ1514">
        <v>0</v>
      </c>
      <c r="BA1514">
        <v>0</v>
      </c>
      <c r="BB1514">
        <v>0</v>
      </c>
      <c r="BC1514">
        <v>25</v>
      </c>
      <c r="BD1514">
        <v>0</v>
      </c>
      <c r="BE1514">
        <v>15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60</v>
      </c>
      <c r="CC1514">
        <v>0</v>
      </c>
      <c r="CD1514">
        <v>0</v>
      </c>
      <c r="CE1514">
        <v>0</v>
      </c>
      <c r="CF1514">
        <v>20</v>
      </c>
      <c r="CG1514">
        <v>0</v>
      </c>
      <c r="CH1514">
        <v>0</v>
      </c>
      <c r="CI1514">
        <v>0</v>
      </c>
      <c r="CJ1514">
        <v>0</v>
      </c>
      <c r="CK1514">
        <v>10</v>
      </c>
      <c r="CL1514">
        <v>15</v>
      </c>
      <c r="CM1514">
        <v>0</v>
      </c>
      <c r="CN1514">
        <v>0</v>
      </c>
      <c r="CO1514">
        <v>10</v>
      </c>
      <c r="CP1514">
        <v>10</v>
      </c>
      <c r="CQ1514">
        <v>0</v>
      </c>
      <c r="CR1514">
        <v>10</v>
      </c>
      <c r="CS1514">
        <v>0</v>
      </c>
      <c r="CT1514">
        <v>0</v>
      </c>
      <c r="CU1514">
        <v>10</v>
      </c>
      <c r="CV1514">
        <v>0</v>
      </c>
      <c r="CW1514">
        <v>0</v>
      </c>
      <c r="CX1514">
        <v>35</v>
      </c>
      <c r="CY1514">
        <v>0</v>
      </c>
      <c r="CZ1514">
        <v>10</v>
      </c>
      <c r="DA1514">
        <v>25</v>
      </c>
      <c r="DB1514">
        <v>0</v>
      </c>
      <c r="DC1514">
        <v>15</v>
      </c>
      <c r="DD1514">
        <v>0</v>
      </c>
      <c r="DE1514">
        <v>20</v>
      </c>
      <c r="DF1514">
        <v>0</v>
      </c>
      <c r="DG1514">
        <v>20</v>
      </c>
      <c r="DH1514">
        <v>20</v>
      </c>
      <c r="DI1514">
        <v>10</v>
      </c>
      <c r="DJ1514">
        <v>0</v>
      </c>
      <c r="DK1514">
        <v>0</v>
      </c>
      <c r="DL1514">
        <v>15</v>
      </c>
      <c r="DM1514">
        <v>0</v>
      </c>
      <c r="DN1514">
        <v>20</v>
      </c>
      <c r="DO1514">
        <v>0</v>
      </c>
      <c r="DP1514">
        <v>15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15</v>
      </c>
      <c r="DX1514">
        <v>15</v>
      </c>
      <c r="DY1514">
        <v>30</v>
      </c>
      <c r="DZ1514">
        <v>0</v>
      </c>
      <c r="EA1514">
        <v>20</v>
      </c>
      <c r="EB1514">
        <v>10</v>
      </c>
      <c r="EC1514">
        <v>20</v>
      </c>
      <c r="ED1514">
        <v>0</v>
      </c>
      <c r="EE1514">
        <v>0</v>
      </c>
      <c r="EF1514">
        <v>10</v>
      </c>
      <c r="EG1514">
        <v>0</v>
      </c>
      <c r="EH1514">
        <v>0</v>
      </c>
      <c r="EI1514">
        <v>0</v>
      </c>
      <c r="EJ1514">
        <v>0</v>
      </c>
      <c r="EK1514">
        <v>10</v>
      </c>
      <c r="EL1514">
        <v>0</v>
      </c>
      <c r="EM1514">
        <v>0</v>
      </c>
      <c r="EN1514">
        <v>0</v>
      </c>
      <c r="EO1514">
        <v>0</v>
      </c>
      <c r="EP1514">
        <v>0</v>
      </c>
    </row>
    <row r="1515" spans="1:146" x14ac:dyDescent="0.35">
      <c r="A1515">
        <v>1515</v>
      </c>
      <c r="B1515" t="s">
        <v>1022</v>
      </c>
      <c r="C1515" t="s">
        <v>1023</v>
      </c>
      <c r="D1515" t="s">
        <v>154</v>
      </c>
      <c r="E1515" t="s">
        <v>1347</v>
      </c>
      <c r="F1515">
        <v>455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</v>
      </c>
      <c r="AC1515">
        <v>0</v>
      </c>
      <c r="AD1515">
        <v>10</v>
      </c>
      <c r="AE1515">
        <v>0</v>
      </c>
      <c r="AF1515">
        <v>0</v>
      </c>
      <c r="AG1515">
        <v>0</v>
      </c>
      <c r="AH1515">
        <v>10</v>
      </c>
      <c r="AI1515">
        <v>10</v>
      </c>
      <c r="AJ1515">
        <v>0</v>
      </c>
      <c r="AK1515">
        <v>0</v>
      </c>
      <c r="AL1515">
        <v>0</v>
      </c>
      <c r="AM1515">
        <v>0</v>
      </c>
      <c r="AN1515">
        <v>25</v>
      </c>
      <c r="AO1515">
        <v>15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10</v>
      </c>
      <c r="BB1515">
        <v>0</v>
      </c>
      <c r="BC1515">
        <v>10</v>
      </c>
      <c r="BD1515">
        <v>10</v>
      </c>
      <c r="BE1515">
        <v>15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15</v>
      </c>
      <c r="BM1515">
        <v>20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10</v>
      </c>
      <c r="BX1515">
        <v>20</v>
      </c>
      <c r="BY1515">
        <v>0</v>
      </c>
      <c r="BZ1515">
        <v>0</v>
      </c>
      <c r="CA1515">
        <v>15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10</v>
      </c>
      <c r="CI1515">
        <v>0</v>
      </c>
      <c r="CJ1515">
        <v>0</v>
      </c>
      <c r="CK1515">
        <v>0</v>
      </c>
      <c r="CL1515">
        <v>10</v>
      </c>
      <c r="CM1515">
        <v>0</v>
      </c>
      <c r="CN1515">
        <v>0</v>
      </c>
      <c r="CO1515">
        <v>0</v>
      </c>
      <c r="CP1515">
        <v>0</v>
      </c>
      <c r="CQ1515">
        <v>15</v>
      </c>
      <c r="CR1515">
        <v>0</v>
      </c>
      <c r="CS1515">
        <v>0</v>
      </c>
      <c r="CT1515">
        <v>0</v>
      </c>
      <c r="CU1515">
        <v>10</v>
      </c>
      <c r="CV1515">
        <v>0</v>
      </c>
      <c r="CW1515">
        <v>0</v>
      </c>
      <c r="CX1515">
        <v>10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10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15</v>
      </c>
      <c r="DU1515">
        <v>75</v>
      </c>
      <c r="DV1515">
        <v>0</v>
      </c>
      <c r="DW1515">
        <v>0</v>
      </c>
      <c r="DX1515">
        <v>15</v>
      </c>
      <c r="DY1515">
        <v>10</v>
      </c>
      <c r="DZ1515">
        <v>0</v>
      </c>
      <c r="EA1515">
        <v>40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</row>
    <row r="1516" spans="1:146" x14ac:dyDescent="0.35">
      <c r="A1516">
        <v>1516</v>
      </c>
      <c r="B1516" t="s">
        <v>1022</v>
      </c>
      <c r="C1516" t="s">
        <v>1023</v>
      </c>
      <c r="D1516" t="s">
        <v>154</v>
      </c>
      <c r="E1516" t="s">
        <v>1348</v>
      </c>
      <c r="F1516">
        <v>285</v>
      </c>
      <c r="G1516">
        <v>10</v>
      </c>
      <c r="H1516">
        <v>0</v>
      </c>
      <c r="I1516">
        <v>0</v>
      </c>
      <c r="J1516">
        <v>0</v>
      </c>
      <c r="K1516">
        <v>25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10</v>
      </c>
      <c r="AV1516">
        <v>0</v>
      </c>
      <c r="AW1516">
        <v>0</v>
      </c>
      <c r="AX1516">
        <v>20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15</v>
      </c>
      <c r="BV1516">
        <v>10</v>
      </c>
      <c r="BW1516">
        <v>0</v>
      </c>
      <c r="BX1516">
        <v>10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25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10</v>
      </c>
      <c r="CY1516">
        <v>0</v>
      </c>
      <c r="CZ1516">
        <v>10</v>
      </c>
      <c r="DA1516">
        <v>10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40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10</v>
      </c>
      <c r="DY1516">
        <v>10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15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</row>
    <row r="1517" spans="1:146" x14ac:dyDescent="0.35">
      <c r="A1517">
        <v>1517</v>
      </c>
      <c r="B1517" t="s">
        <v>1022</v>
      </c>
      <c r="C1517" t="s">
        <v>1023</v>
      </c>
      <c r="D1517" t="s">
        <v>154</v>
      </c>
      <c r="E1517" t="s">
        <v>1349</v>
      </c>
      <c r="F1517">
        <v>10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</row>
    <row r="1518" spans="1:146" x14ac:dyDescent="0.35">
      <c r="A1518">
        <v>1518</v>
      </c>
      <c r="B1518" t="s">
        <v>1022</v>
      </c>
      <c r="C1518" t="s">
        <v>1023</v>
      </c>
      <c r="D1518" t="s">
        <v>154</v>
      </c>
      <c r="E1518" t="s">
        <v>1350</v>
      </c>
      <c r="F1518" s="1">
        <v>10490</v>
      </c>
      <c r="G1518">
        <v>140</v>
      </c>
      <c r="H1518">
        <v>70</v>
      </c>
      <c r="I1518">
        <v>25</v>
      </c>
      <c r="J1518">
        <v>110</v>
      </c>
      <c r="K1518">
        <v>275</v>
      </c>
      <c r="L1518">
        <v>90</v>
      </c>
      <c r="M1518">
        <v>345</v>
      </c>
      <c r="N1518">
        <v>165</v>
      </c>
      <c r="O1518">
        <v>100</v>
      </c>
      <c r="P1518">
        <v>100</v>
      </c>
      <c r="Q1518">
        <v>10</v>
      </c>
      <c r="R1518">
        <v>100</v>
      </c>
      <c r="S1518">
        <v>35</v>
      </c>
      <c r="T1518">
        <v>50</v>
      </c>
      <c r="U1518">
        <v>10</v>
      </c>
      <c r="V1518">
        <v>50</v>
      </c>
      <c r="W1518">
        <v>70</v>
      </c>
      <c r="X1518">
        <v>40</v>
      </c>
      <c r="Y1518">
        <v>15</v>
      </c>
      <c r="Z1518">
        <v>60</v>
      </c>
      <c r="AA1518">
        <v>0</v>
      </c>
      <c r="AB1518">
        <v>35</v>
      </c>
      <c r="AC1518">
        <v>35</v>
      </c>
      <c r="AD1518">
        <v>180</v>
      </c>
      <c r="AE1518">
        <v>50</v>
      </c>
      <c r="AF1518">
        <v>65</v>
      </c>
      <c r="AG1518">
        <v>40</v>
      </c>
      <c r="AH1518">
        <v>10</v>
      </c>
      <c r="AI1518">
        <v>20</v>
      </c>
      <c r="AJ1518">
        <v>65</v>
      </c>
      <c r="AK1518">
        <v>315</v>
      </c>
      <c r="AL1518">
        <v>120</v>
      </c>
      <c r="AM1518">
        <v>55</v>
      </c>
      <c r="AN1518">
        <v>35</v>
      </c>
      <c r="AO1518">
        <v>50</v>
      </c>
      <c r="AP1518">
        <v>55</v>
      </c>
      <c r="AQ1518">
        <v>50</v>
      </c>
      <c r="AR1518">
        <v>40</v>
      </c>
      <c r="AS1518">
        <v>10</v>
      </c>
      <c r="AT1518">
        <v>25</v>
      </c>
      <c r="AU1518">
        <v>80</v>
      </c>
      <c r="AV1518">
        <v>25</v>
      </c>
      <c r="AW1518">
        <v>100</v>
      </c>
      <c r="AX1518">
        <v>15</v>
      </c>
      <c r="AY1518">
        <v>20</v>
      </c>
      <c r="AZ1518">
        <v>0</v>
      </c>
      <c r="BA1518">
        <v>35</v>
      </c>
      <c r="BB1518">
        <v>0</v>
      </c>
      <c r="BC1518">
        <v>285</v>
      </c>
      <c r="BD1518">
        <v>65</v>
      </c>
      <c r="BE1518">
        <v>80</v>
      </c>
      <c r="BF1518">
        <v>30</v>
      </c>
      <c r="BG1518">
        <v>45</v>
      </c>
      <c r="BH1518">
        <v>20</v>
      </c>
      <c r="BI1518">
        <v>0</v>
      </c>
      <c r="BJ1518">
        <v>35</v>
      </c>
      <c r="BK1518">
        <v>70</v>
      </c>
      <c r="BL1518">
        <v>40</v>
      </c>
      <c r="BM1518">
        <v>175</v>
      </c>
      <c r="BN1518">
        <v>10</v>
      </c>
      <c r="BO1518">
        <v>0</v>
      </c>
      <c r="BP1518">
        <v>35</v>
      </c>
      <c r="BQ1518">
        <v>55</v>
      </c>
      <c r="BR1518">
        <v>30</v>
      </c>
      <c r="BS1518">
        <v>10</v>
      </c>
      <c r="BT1518">
        <v>0</v>
      </c>
      <c r="BU1518">
        <v>345</v>
      </c>
      <c r="BV1518">
        <v>50</v>
      </c>
      <c r="BW1518">
        <v>25</v>
      </c>
      <c r="BX1518">
        <v>50</v>
      </c>
      <c r="BY1518">
        <v>55</v>
      </c>
      <c r="BZ1518">
        <v>75</v>
      </c>
      <c r="CA1518">
        <v>10</v>
      </c>
      <c r="CB1518">
        <v>65</v>
      </c>
      <c r="CC1518">
        <v>0</v>
      </c>
      <c r="CD1518">
        <v>0</v>
      </c>
      <c r="CE1518">
        <v>70</v>
      </c>
      <c r="CF1518">
        <v>170</v>
      </c>
      <c r="CG1518">
        <v>30</v>
      </c>
      <c r="CH1518">
        <v>100</v>
      </c>
      <c r="CI1518">
        <v>0</v>
      </c>
      <c r="CJ1518">
        <v>40</v>
      </c>
      <c r="CK1518">
        <v>35</v>
      </c>
      <c r="CL1518">
        <v>185</v>
      </c>
      <c r="CM1518">
        <v>20</v>
      </c>
      <c r="CN1518">
        <v>55</v>
      </c>
      <c r="CO1518">
        <v>30</v>
      </c>
      <c r="CP1518">
        <v>230</v>
      </c>
      <c r="CQ1518">
        <v>40</v>
      </c>
      <c r="CR1518">
        <v>65</v>
      </c>
      <c r="CS1518">
        <v>35</v>
      </c>
      <c r="CT1518">
        <v>85</v>
      </c>
      <c r="CU1518">
        <v>20</v>
      </c>
      <c r="CV1518">
        <v>10</v>
      </c>
      <c r="CW1518">
        <v>35</v>
      </c>
      <c r="CX1518">
        <v>475</v>
      </c>
      <c r="CY1518">
        <v>10</v>
      </c>
      <c r="CZ1518">
        <v>20</v>
      </c>
      <c r="DA1518">
        <v>175</v>
      </c>
      <c r="DB1518">
        <v>0</v>
      </c>
      <c r="DC1518">
        <v>55</v>
      </c>
      <c r="DD1518">
        <v>30</v>
      </c>
      <c r="DE1518">
        <v>40</v>
      </c>
      <c r="DF1518">
        <v>65</v>
      </c>
      <c r="DG1518">
        <v>90</v>
      </c>
      <c r="DH1518">
        <v>100</v>
      </c>
      <c r="DI1518">
        <v>35</v>
      </c>
      <c r="DJ1518">
        <v>0</v>
      </c>
      <c r="DK1518">
        <v>40</v>
      </c>
      <c r="DL1518">
        <v>80</v>
      </c>
      <c r="DM1518">
        <v>65</v>
      </c>
      <c r="DN1518">
        <v>135</v>
      </c>
      <c r="DO1518">
        <v>300</v>
      </c>
      <c r="DP1518">
        <v>70</v>
      </c>
      <c r="DQ1518">
        <v>220</v>
      </c>
      <c r="DR1518">
        <v>45</v>
      </c>
      <c r="DS1518">
        <v>70</v>
      </c>
      <c r="DT1518">
        <v>0</v>
      </c>
      <c r="DU1518">
        <v>85</v>
      </c>
      <c r="DV1518">
        <v>30</v>
      </c>
      <c r="DW1518">
        <v>20</v>
      </c>
      <c r="DX1518">
        <v>55</v>
      </c>
      <c r="DY1518">
        <v>460</v>
      </c>
      <c r="DZ1518">
        <v>45</v>
      </c>
      <c r="EA1518">
        <v>55</v>
      </c>
      <c r="EB1518">
        <v>100</v>
      </c>
      <c r="EC1518">
        <v>0</v>
      </c>
      <c r="ED1518">
        <v>30</v>
      </c>
      <c r="EE1518">
        <v>135</v>
      </c>
      <c r="EF1518">
        <v>535</v>
      </c>
      <c r="EG1518">
        <v>105</v>
      </c>
      <c r="EH1518">
        <v>70</v>
      </c>
      <c r="EI1518">
        <v>110</v>
      </c>
      <c r="EJ1518">
        <v>40</v>
      </c>
      <c r="EK1518">
        <v>20</v>
      </c>
      <c r="EL1518">
        <v>25</v>
      </c>
      <c r="EM1518">
        <v>50</v>
      </c>
      <c r="EN1518">
        <v>120</v>
      </c>
      <c r="EO1518">
        <v>30</v>
      </c>
      <c r="EP1518">
        <v>20</v>
      </c>
    </row>
    <row r="1519" spans="1:146" x14ac:dyDescent="0.35">
      <c r="A1519">
        <v>1519</v>
      </c>
      <c r="B1519" t="s">
        <v>1022</v>
      </c>
      <c r="C1519" t="s">
        <v>1023</v>
      </c>
      <c r="D1519" t="s">
        <v>154</v>
      </c>
      <c r="E1519" t="s">
        <v>1351</v>
      </c>
      <c r="F1519">
        <v>715</v>
      </c>
      <c r="G1519">
        <v>0</v>
      </c>
      <c r="H1519">
        <v>0</v>
      </c>
      <c r="I1519">
        <v>0</v>
      </c>
      <c r="J1519">
        <v>20</v>
      </c>
      <c r="K1519">
        <v>0</v>
      </c>
      <c r="L1519">
        <v>10</v>
      </c>
      <c r="M1519">
        <v>20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45</v>
      </c>
      <c r="AE1519">
        <v>0</v>
      </c>
      <c r="AF1519">
        <v>20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35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15</v>
      </c>
      <c r="BL1519">
        <v>25</v>
      </c>
      <c r="BM1519">
        <v>0</v>
      </c>
      <c r="BN1519">
        <v>0</v>
      </c>
      <c r="BO1519">
        <v>0</v>
      </c>
      <c r="BP1519">
        <v>0</v>
      </c>
      <c r="BQ1519">
        <v>20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10</v>
      </c>
      <c r="CE1519">
        <v>0</v>
      </c>
      <c r="CF1519">
        <v>0</v>
      </c>
      <c r="CG1519">
        <v>0</v>
      </c>
      <c r="CH1519">
        <v>10</v>
      </c>
      <c r="CI1519">
        <v>0</v>
      </c>
      <c r="CJ1519">
        <v>0</v>
      </c>
      <c r="CK1519">
        <v>15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20</v>
      </c>
      <c r="CS1519">
        <v>15</v>
      </c>
      <c r="CT1519">
        <v>0</v>
      </c>
      <c r="CU1519">
        <v>0</v>
      </c>
      <c r="CV1519">
        <v>0</v>
      </c>
      <c r="CW1519">
        <v>0</v>
      </c>
      <c r="CX1519">
        <v>40</v>
      </c>
      <c r="CY1519">
        <v>0</v>
      </c>
      <c r="CZ1519">
        <v>0</v>
      </c>
      <c r="DA1519">
        <v>25</v>
      </c>
      <c r="DB1519">
        <v>0</v>
      </c>
      <c r="DC1519">
        <v>10</v>
      </c>
      <c r="DD1519">
        <v>0</v>
      </c>
      <c r="DE1519">
        <v>0</v>
      </c>
      <c r="DF1519">
        <v>10</v>
      </c>
      <c r="DG1519">
        <v>20</v>
      </c>
      <c r="DH1519">
        <v>0</v>
      </c>
      <c r="DI1519">
        <v>0</v>
      </c>
      <c r="DJ1519">
        <v>0</v>
      </c>
      <c r="DK1519">
        <v>0</v>
      </c>
      <c r="DL1519">
        <v>10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20</v>
      </c>
      <c r="DS1519">
        <v>0</v>
      </c>
      <c r="DT1519">
        <v>0</v>
      </c>
      <c r="DU1519">
        <v>85</v>
      </c>
      <c r="DV1519">
        <v>0</v>
      </c>
      <c r="DW1519">
        <v>10</v>
      </c>
      <c r="DX1519">
        <v>0</v>
      </c>
      <c r="DY1519">
        <v>65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30</v>
      </c>
      <c r="EF1519">
        <v>45</v>
      </c>
      <c r="EG1519">
        <v>10</v>
      </c>
      <c r="EH1519">
        <v>10</v>
      </c>
      <c r="EI1519">
        <v>0</v>
      </c>
      <c r="EJ1519">
        <v>0</v>
      </c>
      <c r="EK1519">
        <v>0</v>
      </c>
      <c r="EL1519">
        <v>0</v>
      </c>
      <c r="EM1519">
        <v>10</v>
      </c>
      <c r="EN1519">
        <v>0</v>
      </c>
      <c r="EO1519">
        <v>0</v>
      </c>
      <c r="EP1519">
        <v>25</v>
      </c>
    </row>
    <row r="1520" spans="1:146" x14ac:dyDescent="0.35">
      <c r="A1520">
        <v>1520</v>
      </c>
      <c r="B1520" t="s">
        <v>1022</v>
      </c>
      <c r="C1520" t="s">
        <v>1023</v>
      </c>
      <c r="D1520" t="s">
        <v>154</v>
      </c>
      <c r="E1520" t="s">
        <v>1352</v>
      </c>
      <c r="F1520" s="1">
        <v>4100</v>
      </c>
      <c r="G1520">
        <v>10</v>
      </c>
      <c r="H1520">
        <v>0</v>
      </c>
      <c r="I1520">
        <v>10</v>
      </c>
      <c r="J1520">
        <v>75</v>
      </c>
      <c r="K1520">
        <v>40</v>
      </c>
      <c r="L1520">
        <v>180</v>
      </c>
      <c r="M1520">
        <v>60</v>
      </c>
      <c r="N1520">
        <v>25</v>
      </c>
      <c r="O1520">
        <v>15</v>
      </c>
      <c r="P1520">
        <v>150</v>
      </c>
      <c r="Q1520">
        <v>0</v>
      </c>
      <c r="R1520">
        <v>20</v>
      </c>
      <c r="S1520">
        <v>0</v>
      </c>
      <c r="T1520">
        <v>10</v>
      </c>
      <c r="U1520">
        <v>25</v>
      </c>
      <c r="V1520">
        <v>20</v>
      </c>
      <c r="W1520">
        <v>10</v>
      </c>
      <c r="X1520">
        <v>10</v>
      </c>
      <c r="Y1520">
        <v>0</v>
      </c>
      <c r="Z1520">
        <v>0</v>
      </c>
      <c r="AA1520">
        <v>0</v>
      </c>
      <c r="AB1520">
        <v>40</v>
      </c>
      <c r="AC1520">
        <v>0</v>
      </c>
      <c r="AD1520">
        <v>95</v>
      </c>
      <c r="AE1520">
        <v>40</v>
      </c>
      <c r="AF1520">
        <v>315</v>
      </c>
      <c r="AG1520">
        <v>10</v>
      </c>
      <c r="AH1520">
        <v>0</v>
      </c>
      <c r="AI1520">
        <v>0</v>
      </c>
      <c r="AJ1520">
        <v>0</v>
      </c>
      <c r="AK1520">
        <v>25</v>
      </c>
      <c r="AL1520">
        <v>35</v>
      </c>
      <c r="AM1520">
        <v>30</v>
      </c>
      <c r="AN1520">
        <v>40</v>
      </c>
      <c r="AO1520">
        <v>20</v>
      </c>
      <c r="AP1520">
        <v>30</v>
      </c>
      <c r="AQ1520">
        <v>0</v>
      </c>
      <c r="AR1520">
        <v>35</v>
      </c>
      <c r="AS1520">
        <v>0</v>
      </c>
      <c r="AT1520">
        <v>140</v>
      </c>
      <c r="AU1520">
        <v>0</v>
      </c>
      <c r="AV1520">
        <v>0</v>
      </c>
      <c r="AW1520">
        <v>105</v>
      </c>
      <c r="AX1520">
        <v>85</v>
      </c>
      <c r="AY1520">
        <v>65</v>
      </c>
      <c r="AZ1520">
        <v>0</v>
      </c>
      <c r="BA1520">
        <v>10</v>
      </c>
      <c r="BB1520">
        <v>0</v>
      </c>
      <c r="BC1520">
        <v>20</v>
      </c>
      <c r="BD1520">
        <v>0</v>
      </c>
      <c r="BE1520">
        <v>30</v>
      </c>
      <c r="BF1520">
        <v>30</v>
      </c>
      <c r="BG1520">
        <v>35</v>
      </c>
      <c r="BH1520">
        <v>0</v>
      </c>
      <c r="BI1520">
        <v>0</v>
      </c>
      <c r="BJ1520">
        <v>0</v>
      </c>
      <c r="BK1520">
        <v>95</v>
      </c>
      <c r="BL1520">
        <v>25</v>
      </c>
      <c r="BM1520">
        <v>20</v>
      </c>
      <c r="BN1520">
        <v>20</v>
      </c>
      <c r="BO1520">
        <v>0</v>
      </c>
      <c r="BP1520">
        <v>20</v>
      </c>
      <c r="BQ1520">
        <v>65</v>
      </c>
      <c r="BR1520">
        <v>35</v>
      </c>
      <c r="BS1520">
        <v>0</v>
      </c>
      <c r="BT1520">
        <v>0</v>
      </c>
      <c r="BU1520">
        <v>10</v>
      </c>
      <c r="BV1520">
        <v>125</v>
      </c>
      <c r="BW1520">
        <v>30</v>
      </c>
      <c r="BX1520">
        <v>30</v>
      </c>
      <c r="BY1520">
        <v>25</v>
      </c>
      <c r="BZ1520">
        <v>45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20</v>
      </c>
      <c r="CG1520">
        <v>0</v>
      </c>
      <c r="CH1520">
        <v>30</v>
      </c>
      <c r="CI1520">
        <v>0</v>
      </c>
      <c r="CJ1520">
        <v>10</v>
      </c>
      <c r="CK1520">
        <v>30</v>
      </c>
      <c r="CL1520">
        <v>65</v>
      </c>
      <c r="CM1520">
        <v>10</v>
      </c>
      <c r="CN1520">
        <v>10</v>
      </c>
      <c r="CO1520">
        <v>105</v>
      </c>
      <c r="CP1520">
        <v>80</v>
      </c>
      <c r="CQ1520">
        <v>0</v>
      </c>
      <c r="CR1520">
        <v>20</v>
      </c>
      <c r="CS1520">
        <v>0</v>
      </c>
      <c r="CT1520">
        <v>35</v>
      </c>
      <c r="CU1520">
        <v>40</v>
      </c>
      <c r="CV1520">
        <v>0</v>
      </c>
      <c r="CW1520">
        <v>15</v>
      </c>
      <c r="CX1520">
        <v>55</v>
      </c>
      <c r="CY1520">
        <v>0</v>
      </c>
      <c r="CZ1520">
        <v>0</v>
      </c>
      <c r="DA1520">
        <v>0</v>
      </c>
      <c r="DB1520">
        <v>15</v>
      </c>
      <c r="DC1520">
        <v>50</v>
      </c>
      <c r="DD1520">
        <v>40</v>
      </c>
      <c r="DE1520">
        <v>20</v>
      </c>
      <c r="DF1520">
        <v>0</v>
      </c>
      <c r="DG1520">
        <v>35</v>
      </c>
      <c r="DH1520">
        <v>10</v>
      </c>
      <c r="DI1520">
        <v>0</v>
      </c>
      <c r="DJ1520">
        <v>0</v>
      </c>
      <c r="DK1520">
        <v>25</v>
      </c>
      <c r="DL1520">
        <v>20</v>
      </c>
      <c r="DM1520">
        <v>0</v>
      </c>
      <c r="DN1520">
        <v>10</v>
      </c>
      <c r="DO1520">
        <v>0</v>
      </c>
      <c r="DP1520">
        <v>20</v>
      </c>
      <c r="DQ1520">
        <v>0</v>
      </c>
      <c r="DR1520">
        <v>35</v>
      </c>
      <c r="DS1520">
        <v>0</v>
      </c>
      <c r="DT1520">
        <v>0</v>
      </c>
      <c r="DU1520">
        <v>15</v>
      </c>
      <c r="DV1520">
        <v>25</v>
      </c>
      <c r="DW1520">
        <v>35</v>
      </c>
      <c r="DX1520">
        <v>10</v>
      </c>
      <c r="DY1520">
        <v>110</v>
      </c>
      <c r="DZ1520">
        <v>25</v>
      </c>
      <c r="EA1520">
        <v>15</v>
      </c>
      <c r="EB1520">
        <v>230</v>
      </c>
      <c r="EC1520">
        <v>20</v>
      </c>
      <c r="ED1520">
        <v>0</v>
      </c>
      <c r="EE1520">
        <v>20</v>
      </c>
      <c r="EF1520">
        <v>60</v>
      </c>
      <c r="EG1520">
        <v>15</v>
      </c>
      <c r="EH1520">
        <v>10</v>
      </c>
      <c r="EI1520">
        <v>45</v>
      </c>
      <c r="EJ1520">
        <v>20</v>
      </c>
      <c r="EK1520">
        <v>10</v>
      </c>
      <c r="EL1520">
        <v>35</v>
      </c>
      <c r="EM1520">
        <v>20</v>
      </c>
      <c r="EN1520">
        <v>10</v>
      </c>
      <c r="EO1520">
        <v>20</v>
      </c>
      <c r="EP1520">
        <v>15</v>
      </c>
    </row>
    <row r="1521" spans="1:146" x14ac:dyDescent="0.35">
      <c r="A1521">
        <v>1521</v>
      </c>
      <c r="B1521" t="s">
        <v>1022</v>
      </c>
      <c r="C1521" t="s">
        <v>1023</v>
      </c>
      <c r="D1521" t="s">
        <v>154</v>
      </c>
      <c r="E1521" t="s">
        <v>1353</v>
      </c>
      <c r="F1521" s="1">
        <v>2310</v>
      </c>
      <c r="G1521">
        <v>10</v>
      </c>
      <c r="H1521">
        <v>10</v>
      </c>
      <c r="I1521">
        <v>10</v>
      </c>
      <c r="J1521">
        <v>20</v>
      </c>
      <c r="K1521">
        <v>15</v>
      </c>
      <c r="L1521">
        <v>0</v>
      </c>
      <c r="M1521">
        <v>40</v>
      </c>
      <c r="N1521">
        <v>0</v>
      </c>
      <c r="O1521">
        <v>20</v>
      </c>
      <c r="P1521">
        <v>10</v>
      </c>
      <c r="Q1521">
        <v>0</v>
      </c>
      <c r="R1521">
        <v>65</v>
      </c>
      <c r="S1521">
        <v>0</v>
      </c>
      <c r="T1521">
        <v>20</v>
      </c>
      <c r="U1521">
        <v>20</v>
      </c>
      <c r="V1521">
        <v>0</v>
      </c>
      <c r="W1521">
        <v>0</v>
      </c>
      <c r="X1521">
        <v>10</v>
      </c>
      <c r="Y1521">
        <v>20</v>
      </c>
      <c r="Z1521">
        <v>0</v>
      </c>
      <c r="AA1521">
        <v>0</v>
      </c>
      <c r="AB1521">
        <v>0</v>
      </c>
      <c r="AC1521">
        <v>0</v>
      </c>
      <c r="AD1521">
        <v>10</v>
      </c>
      <c r="AE1521">
        <v>30</v>
      </c>
      <c r="AF1521">
        <v>0</v>
      </c>
      <c r="AG1521">
        <v>10</v>
      </c>
      <c r="AH1521">
        <v>0</v>
      </c>
      <c r="AI1521">
        <v>0</v>
      </c>
      <c r="AJ1521">
        <v>0</v>
      </c>
      <c r="AK1521">
        <v>0</v>
      </c>
      <c r="AL1521">
        <v>45</v>
      </c>
      <c r="AM1521">
        <v>20</v>
      </c>
      <c r="AN1521">
        <v>10</v>
      </c>
      <c r="AO1521">
        <v>10</v>
      </c>
      <c r="AP1521">
        <v>20</v>
      </c>
      <c r="AQ1521">
        <v>0</v>
      </c>
      <c r="AR1521">
        <v>55</v>
      </c>
      <c r="AS1521">
        <v>10</v>
      </c>
      <c r="AT1521">
        <v>10</v>
      </c>
      <c r="AU1521">
        <v>0</v>
      </c>
      <c r="AV1521">
        <v>10</v>
      </c>
      <c r="AW1521">
        <v>55</v>
      </c>
      <c r="AX1521">
        <v>0</v>
      </c>
      <c r="AY1521">
        <v>10</v>
      </c>
      <c r="AZ1521">
        <v>40</v>
      </c>
      <c r="BA1521">
        <v>0</v>
      </c>
      <c r="BB1521">
        <v>0</v>
      </c>
      <c r="BC1521">
        <v>45</v>
      </c>
      <c r="BD1521">
        <v>35</v>
      </c>
      <c r="BE1521">
        <v>0</v>
      </c>
      <c r="BF1521">
        <v>0</v>
      </c>
      <c r="BG1521">
        <v>20</v>
      </c>
      <c r="BH1521">
        <v>0</v>
      </c>
      <c r="BI1521">
        <v>0</v>
      </c>
      <c r="BJ1521">
        <v>20</v>
      </c>
      <c r="BK1521">
        <v>20</v>
      </c>
      <c r="BL1521">
        <v>0</v>
      </c>
      <c r="BM1521">
        <v>30</v>
      </c>
      <c r="BN1521">
        <v>0</v>
      </c>
      <c r="BO1521">
        <v>0</v>
      </c>
      <c r="BP1521">
        <v>30</v>
      </c>
      <c r="BQ1521">
        <v>0</v>
      </c>
      <c r="BR1521">
        <v>40</v>
      </c>
      <c r="BS1521">
        <v>0</v>
      </c>
      <c r="BT1521">
        <v>30</v>
      </c>
      <c r="BU1521">
        <v>70</v>
      </c>
      <c r="BV1521">
        <v>10</v>
      </c>
      <c r="BW1521">
        <v>0</v>
      </c>
      <c r="BX1521">
        <v>10</v>
      </c>
      <c r="BY1521">
        <v>10</v>
      </c>
      <c r="BZ1521">
        <v>0</v>
      </c>
      <c r="CA1521">
        <v>0</v>
      </c>
      <c r="CB1521">
        <v>10</v>
      </c>
      <c r="CC1521">
        <v>0</v>
      </c>
      <c r="CD1521">
        <v>0</v>
      </c>
      <c r="CE1521">
        <v>25</v>
      </c>
      <c r="CF1521">
        <v>20</v>
      </c>
      <c r="CG1521">
        <v>25</v>
      </c>
      <c r="CH1521">
        <v>30</v>
      </c>
      <c r="CI1521">
        <v>0</v>
      </c>
      <c r="CJ1521">
        <v>15</v>
      </c>
      <c r="CK1521">
        <v>0</v>
      </c>
      <c r="CL1521">
        <v>0</v>
      </c>
      <c r="CM1521">
        <v>60</v>
      </c>
      <c r="CN1521">
        <v>0</v>
      </c>
      <c r="CO1521">
        <v>10</v>
      </c>
      <c r="CP1521">
        <v>10</v>
      </c>
      <c r="CQ1521">
        <v>10</v>
      </c>
      <c r="CR1521">
        <v>30</v>
      </c>
      <c r="CS1521">
        <v>65</v>
      </c>
      <c r="CT1521">
        <v>0</v>
      </c>
      <c r="CU1521">
        <v>10</v>
      </c>
      <c r="CV1521">
        <v>0</v>
      </c>
      <c r="CW1521">
        <v>0</v>
      </c>
      <c r="CX1521">
        <v>100</v>
      </c>
      <c r="CY1521">
        <v>0</v>
      </c>
      <c r="CZ1521">
        <v>0</v>
      </c>
      <c r="DA1521">
        <v>10</v>
      </c>
      <c r="DB1521">
        <v>0</v>
      </c>
      <c r="DC1521">
        <v>50</v>
      </c>
      <c r="DD1521">
        <v>0</v>
      </c>
      <c r="DE1521">
        <v>30</v>
      </c>
      <c r="DF1521">
        <v>0</v>
      </c>
      <c r="DG1521">
        <v>0</v>
      </c>
      <c r="DH1521">
        <v>15</v>
      </c>
      <c r="DI1521">
        <v>0</v>
      </c>
      <c r="DJ1521">
        <v>20</v>
      </c>
      <c r="DK1521">
        <v>15</v>
      </c>
      <c r="DL1521">
        <v>30</v>
      </c>
      <c r="DM1521">
        <v>25</v>
      </c>
      <c r="DN1521">
        <v>10</v>
      </c>
      <c r="DO1521">
        <v>75</v>
      </c>
      <c r="DP1521">
        <v>0</v>
      </c>
      <c r="DQ1521">
        <v>40</v>
      </c>
      <c r="DR1521">
        <v>10</v>
      </c>
      <c r="DS1521">
        <v>20</v>
      </c>
      <c r="DT1521">
        <v>10</v>
      </c>
      <c r="DU1521">
        <v>70</v>
      </c>
      <c r="DV1521">
        <v>10</v>
      </c>
      <c r="DW1521">
        <v>0</v>
      </c>
      <c r="DX1521">
        <v>10</v>
      </c>
      <c r="DY1521">
        <v>50</v>
      </c>
      <c r="DZ1521">
        <v>75</v>
      </c>
      <c r="EA1521">
        <v>0</v>
      </c>
      <c r="EB1521">
        <v>0</v>
      </c>
      <c r="EC1521">
        <v>60</v>
      </c>
      <c r="ED1521">
        <v>10</v>
      </c>
      <c r="EE1521">
        <v>25</v>
      </c>
      <c r="EF1521">
        <v>65</v>
      </c>
      <c r="EG1521">
        <v>0</v>
      </c>
      <c r="EH1521">
        <v>50</v>
      </c>
      <c r="EI1521">
        <v>50</v>
      </c>
      <c r="EJ1521">
        <v>15</v>
      </c>
      <c r="EK1521">
        <v>0</v>
      </c>
      <c r="EL1521">
        <v>45</v>
      </c>
      <c r="EM1521">
        <v>0</v>
      </c>
      <c r="EN1521">
        <v>0</v>
      </c>
      <c r="EO1521">
        <v>40</v>
      </c>
      <c r="EP1521">
        <v>15</v>
      </c>
    </row>
    <row r="1522" spans="1:146" x14ac:dyDescent="0.35">
      <c r="A1522">
        <v>1522</v>
      </c>
      <c r="B1522" t="s">
        <v>1022</v>
      </c>
      <c r="C1522" t="s">
        <v>1023</v>
      </c>
      <c r="D1522" t="s">
        <v>154</v>
      </c>
      <c r="E1522" t="s">
        <v>1354</v>
      </c>
      <c r="F1522">
        <v>550</v>
      </c>
      <c r="G1522">
        <v>0</v>
      </c>
      <c r="H1522">
        <v>0</v>
      </c>
      <c r="I1522">
        <v>0</v>
      </c>
      <c r="J1522">
        <v>20</v>
      </c>
      <c r="K1522">
        <v>0</v>
      </c>
      <c r="L1522">
        <v>10</v>
      </c>
      <c r="M1522">
        <v>0</v>
      </c>
      <c r="N1522">
        <v>0</v>
      </c>
      <c r="O1522">
        <v>0</v>
      </c>
      <c r="P1522">
        <v>25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10</v>
      </c>
      <c r="AC1522">
        <v>0</v>
      </c>
      <c r="AD1522">
        <v>0</v>
      </c>
      <c r="AE1522">
        <v>0</v>
      </c>
      <c r="AF1522">
        <v>10</v>
      </c>
      <c r="AG1522">
        <v>0</v>
      </c>
      <c r="AH1522">
        <v>0</v>
      </c>
      <c r="AI1522">
        <v>0</v>
      </c>
      <c r="AJ1522">
        <v>0</v>
      </c>
      <c r="AK1522">
        <v>20</v>
      </c>
      <c r="AL1522">
        <v>30</v>
      </c>
      <c r="AM1522">
        <v>10</v>
      </c>
      <c r="AN1522">
        <v>10</v>
      </c>
      <c r="AO1522">
        <v>0</v>
      </c>
      <c r="AP1522">
        <v>15</v>
      </c>
      <c r="AQ1522">
        <v>0</v>
      </c>
      <c r="AR1522">
        <v>15</v>
      </c>
      <c r="AS1522">
        <v>0</v>
      </c>
      <c r="AT1522">
        <v>15</v>
      </c>
      <c r="AU1522">
        <v>0</v>
      </c>
      <c r="AV1522">
        <v>0</v>
      </c>
      <c r="AW1522">
        <v>15</v>
      </c>
      <c r="AX1522">
        <v>0</v>
      </c>
      <c r="AY1522">
        <v>10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10</v>
      </c>
      <c r="BN1522">
        <v>0</v>
      </c>
      <c r="BO1522">
        <v>0</v>
      </c>
      <c r="BP1522">
        <v>20</v>
      </c>
      <c r="BQ1522">
        <v>0</v>
      </c>
      <c r="BR1522">
        <v>0</v>
      </c>
      <c r="BS1522">
        <v>30</v>
      </c>
      <c r="BT1522">
        <v>0</v>
      </c>
      <c r="BU1522">
        <v>0</v>
      </c>
      <c r="BV1522">
        <v>10</v>
      </c>
      <c r="BW1522">
        <v>0</v>
      </c>
      <c r="BX1522">
        <v>10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10</v>
      </c>
      <c r="CF1522">
        <v>10</v>
      </c>
      <c r="CG1522">
        <v>0</v>
      </c>
      <c r="CH1522">
        <v>10</v>
      </c>
      <c r="CI1522">
        <v>10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20</v>
      </c>
      <c r="CP1522">
        <v>0</v>
      </c>
      <c r="CQ1522">
        <v>0</v>
      </c>
      <c r="CR1522">
        <v>0</v>
      </c>
      <c r="CS1522">
        <v>0</v>
      </c>
      <c r="CT1522">
        <v>20</v>
      </c>
      <c r="CU1522">
        <v>0</v>
      </c>
      <c r="CV1522">
        <v>0</v>
      </c>
      <c r="CW1522">
        <v>0</v>
      </c>
      <c r="CX1522">
        <v>10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15</v>
      </c>
      <c r="DI1522">
        <v>0</v>
      </c>
      <c r="DJ1522">
        <v>0</v>
      </c>
      <c r="DK1522">
        <v>10</v>
      </c>
      <c r="DL1522">
        <v>10</v>
      </c>
      <c r="DM1522">
        <v>0</v>
      </c>
      <c r="DN1522">
        <v>0</v>
      </c>
      <c r="DO1522">
        <v>0</v>
      </c>
      <c r="DP1522">
        <v>0</v>
      </c>
      <c r="DQ1522">
        <v>15</v>
      </c>
      <c r="DR1522">
        <v>0</v>
      </c>
      <c r="DS1522">
        <v>30</v>
      </c>
      <c r="DT1522">
        <v>0</v>
      </c>
      <c r="DU1522">
        <v>0</v>
      </c>
      <c r="DV1522">
        <v>0</v>
      </c>
      <c r="DW1522">
        <v>0</v>
      </c>
      <c r="DX1522">
        <v>15</v>
      </c>
      <c r="DY1522">
        <v>35</v>
      </c>
      <c r="DZ1522">
        <v>0</v>
      </c>
      <c r="EA1522">
        <v>0</v>
      </c>
      <c r="EB1522">
        <v>20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10</v>
      </c>
      <c r="EM1522">
        <v>10</v>
      </c>
      <c r="EN1522">
        <v>0</v>
      </c>
      <c r="EO1522">
        <v>0</v>
      </c>
      <c r="EP1522">
        <v>0</v>
      </c>
    </row>
    <row r="1523" spans="1:146" x14ac:dyDescent="0.35">
      <c r="A1523">
        <v>1523</v>
      </c>
      <c r="B1523" t="s">
        <v>1022</v>
      </c>
      <c r="C1523" t="s">
        <v>1023</v>
      </c>
      <c r="D1523" t="s">
        <v>154</v>
      </c>
      <c r="E1523" t="s">
        <v>1355</v>
      </c>
      <c r="F1523">
        <v>470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10</v>
      </c>
      <c r="AE1523">
        <v>10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20</v>
      </c>
      <c r="AL1523">
        <v>0</v>
      </c>
      <c r="AM1523">
        <v>10</v>
      </c>
      <c r="AN1523">
        <v>0</v>
      </c>
      <c r="AO1523">
        <v>10</v>
      </c>
      <c r="AP1523">
        <v>0</v>
      </c>
      <c r="AQ1523">
        <v>0</v>
      </c>
      <c r="AR1523">
        <v>35</v>
      </c>
      <c r="AS1523">
        <v>0</v>
      </c>
      <c r="AT1523">
        <v>20</v>
      </c>
      <c r="AU1523">
        <v>0</v>
      </c>
      <c r="AV1523">
        <v>0</v>
      </c>
      <c r="AW1523">
        <v>0</v>
      </c>
      <c r="AX1523">
        <v>10</v>
      </c>
      <c r="AY1523">
        <v>0</v>
      </c>
      <c r="AZ1523">
        <v>15</v>
      </c>
      <c r="BA1523">
        <v>10</v>
      </c>
      <c r="BB1523">
        <v>0</v>
      </c>
      <c r="BC1523">
        <v>15</v>
      </c>
      <c r="BD1523">
        <v>10</v>
      </c>
      <c r="BE1523">
        <v>10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10</v>
      </c>
      <c r="BL1523">
        <v>0</v>
      </c>
      <c r="BM1523">
        <v>0</v>
      </c>
      <c r="BN1523">
        <v>0</v>
      </c>
      <c r="BO1523">
        <v>0</v>
      </c>
      <c r="BP1523">
        <v>10</v>
      </c>
      <c r="BQ1523">
        <v>10</v>
      </c>
      <c r="BR1523">
        <v>0</v>
      </c>
      <c r="BS1523">
        <v>0</v>
      </c>
      <c r="BT1523">
        <v>0</v>
      </c>
      <c r="BU1523">
        <v>10</v>
      </c>
      <c r="BV1523">
        <v>15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20</v>
      </c>
      <c r="CH1523">
        <v>0</v>
      </c>
      <c r="CI1523">
        <v>0</v>
      </c>
      <c r="CJ1523">
        <v>0</v>
      </c>
      <c r="CK1523">
        <v>0</v>
      </c>
      <c r="CL1523">
        <v>10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25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10</v>
      </c>
      <c r="DH1523">
        <v>10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35</v>
      </c>
      <c r="DQ1523">
        <v>15</v>
      </c>
      <c r="DR1523">
        <v>0</v>
      </c>
      <c r="DS1523">
        <v>0</v>
      </c>
      <c r="DT1523">
        <v>0</v>
      </c>
      <c r="DU1523">
        <v>20</v>
      </c>
      <c r="DV1523">
        <v>0</v>
      </c>
      <c r="DW1523">
        <v>0</v>
      </c>
      <c r="DX1523">
        <v>0</v>
      </c>
      <c r="DY1523">
        <v>20</v>
      </c>
      <c r="DZ1523">
        <v>0</v>
      </c>
      <c r="EA1523">
        <v>0</v>
      </c>
      <c r="EB1523">
        <v>10</v>
      </c>
      <c r="EC1523">
        <v>0</v>
      </c>
      <c r="ED1523">
        <v>0</v>
      </c>
      <c r="EE1523">
        <v>0</v>
      </c>
      <c r="EF1523">
        <v>15</v>
      </c>
      <c r="EG1523">
        <v>0</v>
      </c>
      <c r="EH1523">
        <v>0</v>
      </c>
      <c r="EI1523">
        <v>20</v>
      </c>
      <c r="EJ1523">
        <v>0</v>
      </c>
      <c r="EK1523">
        <v>0</v>
      </c>
      <c r="EL1523">
        <v>10</v>
      </c>
      <c r="EM1523">
        <v>10</v>
      </c>
      <c r="EN1523">
        <v>0</v>
      </c>
      <c r="EO1523">
        <v>0</v>
      </c>
      <c r="EP1523">
        <v>0</v>
      </c>
    </row>
    <row r="1524" spans="1:146" x14ac:dyDescent="0.35">
      <c r="A1524">
        <v>1524</v>
      </c>
      <c r="B1524" t="s">
        <v>1022</v>
      </c>
      <c r="C1524" t="s">
        <v>1023</v>
      </c>
      <c r="D1524" t="s">
        <v>154</v>
      </c>
      <c r="E1524" t="s">
        <v>1356</v>
      </c>
      <c r="F1524" s="1">
        <v>56405</v>
      </c>
      <c r="G1524">
        <v>65</v>
      </c>
      <c r="H1524">
        <v>205</v>
      </c>
      <c r="I1524">
        <v>100</v>
      </c>
      <c r="J1524">
        <v>430</v>
      </c>
      <c r="K1524">
        <v>265</v>
      </c>
      <c r="L1524">
        <v>130</v>
      </c>
      <c r="M1524">
        <v>285</v>
      </c>
      <c r="N1524">
        <v>130</v>
      </c>
      <c r="O1524">
        <v>105</v>
      </c>
      <c r="P1524">
        <v>275</v>
      </c>
      <c r="Q1524">
        <v>245</v>
      </c>
      <c r="R1524">
        <v>430</v>
      </c>
      <c r="S1524">
        <v>190</v>
      </c>
      <c r="T1524">
        <v>745</v>
      </c>
      <c r="U1524">
        <v>345</v>
      </c>
      <c r="V1524">
        <v>220</v>
      </c>
      <c r="W1524">
        <v>115</v>
      </c>
      <c r="X1524">
        <v>150</v>
      </c>
      <c r="Y1524">
        <v>860</v>
      </c>
      <c r="Z1524">
        <v>105</v>
      </c>
      <c r="AA1524">
        <v>105</v>
      </c>
      <c r="AB1524">
        <v>150</v>
      </c>
      <c r="AC1524">
        <v>170</v>
      </c>
      <c r="AD1524">
        <v>460</v>
      </c>
      <c r="AE1524">
        <v>910</v>
      </c>
      <c r="AF1524">
        <v>270</v>
      </c>
      <c r="AG1524">
        <v>150</v>
      </c>
      <c r="AH1524">
        <v>80</v>
      </c>
      <c r="AI1524">
        <v>80</v>
      </c>
      <c r="AJ1524">
        <v>95</v>
      </c>
      <c r="AK1524">
        <v>310</v>
      </c>
      <c r="AL1524">
        <v>330</v>
      </c>
      <c r="AM1524">
        <v>605</v>
      </c>
      <c r="AN1524">
        <v>515</v>
      </c>
      <c r="AO1524">
        <v>130</v>
      </c>
      <c r="AP1524">
        <v>365</v>
      </c>
      <c r="AQ1524">
        <v>295</v>
      </c>
      <c r="AR1524">
        <v>805</v>
      </c>
      <c r="AS1524" s="1">
        <v>1175</v>
      </c>
      <c r="AT1524">
        <v>885</v>
      </c>
      <c r="AU1524">
        <v>445</v>
      </c>
      <c r="AV1524">
        <v>190</v>
      </c>
      <c r="AW1524" s="1">
        <v>1140</v>
      </c>
      <c r="AX1524">
        <v>175</v>
      </c>
      <c r="AY1524">
        <v>70</v>
      </c>
      <c r="AZ1524">
        <v>780</v>
      </c>
      <c r="BA1524">
        <v>240</v>
      </c>
      <c r="BB1524">
        <v>60</v>
      </c>
      <c r="BC1524">
        <v>155</v>
      </c>
      <c r="BD1524">
        <v>260</v>
      </c>
      <c r="BE1524">
        <v>235</v>
      </c>
      <c r="BF1524">
        <v>115</v>
      </c>
      <c r="BG1524">
        <v>140</v>
      </c>
      <c r="BH1524">
        <v>520</v>
      </c>
      <c r="BI1524">
        <v>165</v>
      </c>
      <c r="BJ1524">
        <v>490</v>
      </c>
      <c r="BK1524">
        <v>190</v>
      </c>
      <c r="BL1524">
        <v>470</v>
      </c>
      <c r="BM1524" s="1">
        <v>1205</v>
      </c>
      <c r="BN1524">
        <v>145</v>
      </c>
      <c r="BO1524">
        <v>140</v>
      </c>
      <c r="BP1524">
        <v>750</v>
      </c>
      <c r="BQ1524">
        <v>345</v>
      </c>
      <c r="BR1524" s="1">
        <v>3175</v>
      </c>
      <c r="BS1524">
        <v>45</v>
      </c>
      <c r="BT1524">
        <v>225</v>
      </c>
      <c r="BU1524">
        <v>515</v>
      </c>
      <c r="BV1524">
        <v>190</v>
      </c>
      <c r="BW1524">
        <v>155</v>
      </c>
      <c r="BX1524">
        <v>120</v>
      </c>
      <c r="BY1524">
        <v>80</v>
      </c>
      <c r="BZ1524">
        <v>210</v>
      </c>
      <c r="CA1524">
        <v>85</v>
      </c>
      <c r="CB1524">
        <v>780</v>
      </c>
      <c r="CC1524">
        <v>110</v>
      </c>
      <c r="CD1524">
        <v>35</v>
      </c>
      <c r="CE1524">
        <v>55</v>
      </c>
      <c r="CF1524">
        <v>375</v>
      </c>
      <c r="CG1524">
        <v>340</v>
      </c>
      <c r="CH1524" s="1">
        <v>1230</v>
      </c>
      <c r="CI1524">
        <v>820</v>
      </c>
      <c r="CJ1524" s="1">
        <v>1590</v>
      </c>
      <c r="CK1524">
        <v>150</v>
      </c>
      <c r="CL1524">
        <v>525</v>
      </c>
      <c r="CM1524">
        <v>365</v>
      </c>
      <c r="CN1524">
        <v>60</v>
      </c>
      <c r="CO1524">
        <v>60</v>
      </c>
      <c r="CP1524">
        <v>560</v>
      </c>
      <c r="CQ1524">
        <v>65</v>
      </c>
      <c r="CR1524" s="1">
        <v>1280</v>
      </c>
      <c r="CS1524" s="1">
        <v>1075</v>
      </c>
      <c r="CT1524">
        <v>480</v>
      </c>
      <c r="CU1524">
        <v>270</v>
      </c>
      <c r="CV1524">
        <v>35</v>
      </c>
      <c r="CW1524">
        <v>135</v>
      </c>
      <c r="CX1524">
        <v>685</v>
      </c>
      <c r="CY1524">
        <v>150</v>
      </c>
      <c r="CZ1524">
        <v>95</v>
      </c>
      <c r="DA1524">
        <v>80</v>
      </c>
      <c r="DB1524">
        <v>115</v>
      </c>
      <c r="DC1524">
        <v>650</v>
      </c>
      <c r="DD1524">
        <v>225</v>
      </c>
      <c r="DE1524" s="1">
        <v>1045</v>
      </c>
      <c r="DF1524">
        <v>140</v>
      </c>
      <c r="DG1524">
        <v>310</v>
      </c>
      <c r="DH1524">
        <v>545</v>
      </c>
      <c r="DI1524">
        <v>70</v>
      </c>
      <c r="DJ1524" s="1">
        <v>1305</v>
      </c>
      <c r="DK1524">
        <v>550</v>
      </c>
      <c r="DL1524">
        <v>770</v>
      </c>
      <c r="DM1524">
        <v>410</v>
      </c>
      <c r="DN1524">
        <v>195</v>
      </c>
      <c r="DO1524">
        <v>170</v>
      </c>
      <c r="DP1524">
        <v>100</v>
      </c>
      <c r="DQ1524">
        <v>315</v>
      </c>
      <c r="DR1524">
        <v>750</v>
      </c>
      <c r="DS1524">
        <v>135</v>
      </c>
      <c r="DT1524">
        <v>255</v>
      </c>
      <c r="DU1524">
        <v>465</v>
      </c>
      <c r="DV1524">
        <v>85</v>
      </c>
      <c r="DW1524">
        <v>90</v>
      </c>
      <c r="DX1524">
        <v>600</v>
      </c>
      <c r="DY1524" s="1">
        <v>1290</v>
      </c>
      <c r="DZ1524">
        <v>815</v>
      </c>
      <c r="EA1524" s="1">
        <v>1040</v>
      </c>
      <c r="EB1524">
        <v>190</v>
      </c>
      <c r="EC1524" s="1">
        <v>1450</v>
      </c>
      <c r="ED1524">
        <v>330</v>
      </c>
      <c r="EE1524">
        <v>385</v>
      </c>
      <c r="EF1524">
        <v>385</v>
      </c>
      <c r="EG1524">
        <v>80</v>
      </c>
      <c r="EH1524">
        <v>665</v>
      </c>
      <c r="EI1524">
        <v>845</v>
      </c>
      <c r="EJ1524">
        <v>155</v>
      </c>
      <c r="EK1524">
        <v>60</v>
      </c>
      <c r="EL1524">
        <v>290</v>
      </c>
      <c r="EM1524">
        <v>105</v>
      </c>
      <c r="EN1524">
        <v>170</v>
      </c>
      <c r="EO1524">
        <v>570</v>
      </c>
      <c r="EP1524">
        <v>295</v>
      </c>
    </row>
    <row r="1525" spans="1:146" x14ac:dyDescent="0.35">
      <c r="A1525">
        <v>1525</v>
      </c>
      <c r="B1525" t="s">
        <v>1022</v>
      </c>
      <c r="C1525" t="s">
        <v>1023</v>
      </c>
      <c r="D1525" t="s">
        <v>154</v>
      </c>
      <c r="E1525" t="s">
        <v>1357</v>
      </c>
      <c r="F1525">
        <v>185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10</v>
      </c>
      <c r="AU1525">
        <v>0</v>
      </c>
      <c r="AV1525">
        <v>0</v>
      </c>
      <c r="AW1525">
        <v>10</v>
      </c>
      <c r="AX1525">
        <v>0</v>
      </c>
      <c r="AY1525">
        <v>10</v>
      </c>
      <c r="AZ1525">
        <v>10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10</v>
      </c>
      <c r="CN1525">
        <v>0</v>
      </c>
      <c r="CO1525">
        <v>0</v>
      </c>
      <c r="CP1525">
        <v>10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10</v>
      </c>
      <c r="DM1525">
        <v>10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10</v>
      </c>
      <c r="DX1525">
        <v>0</v>
      </c>
      <c r="DY1525">
        <v>30</v>
      </c>
      <c r="DZ1525">
        <v>0</v>
      </c>
      <c r="EA1525">
        <v>0</v>
      </c>
      <c r="EB1525">
        <v>0</v>
      </c>
      <c r="EC1525">
        <v>20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</row>
    <row r="1526" spans="1:146" x14ac:dyDescent="0.35">
      <c r="A1526">
        <v>1526</v>
      </c>
      <c r="B1526" t="s">
        <v>1022</v>
      </c>
      <c r="C1526" t="s">
        <v>1023</v>
      </c>
      <c r="D1526" t="s">
        <v>154</v>
      </c>
      <c r="E1526" t="s">
        <v>1358</v>
      </c>
      <c r="F1526">
        <v>330</v>
      </c>
      <c r="G1526">
        <v>0</v>
      </c>
      <c r="H1526">
        <v>0</v>
      </c>
      <c r="I1526">
        <v>0</v>
      </c>
      <c r="J1526">
        <v>10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10</v>
      </c>
      <c r="AE1526">
        <v>20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10</v>
      </c>
      <c r="BC1526">
        <v>0</v>
      </c>
      <c r="BD1526">
        <v>10</v>
      </c>
      <c r="BE1526">
        <v>10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20</v>
      </c>
      <c r="BQ1526">
        <v>0</v>
      </c>
      <c r="BR1526">
        <v>0</v>
      </c>
      <c r="BS1526">
        <v>0</v>
      </c>
      <c r="BT1526">
        <v>0</v>
      </c>
      <c r="BU1526">
        <v>10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30</v>
      </c>
      <c r="CS1526">
        <v>10</v>
      </c>
      <c r="CT1526">
        <v>0</v>
      </c>
      <c r="CU1526">
        <v>0</v>
      </c>
      <c r="CV1526">
        <v>0</v>
      </c>
      <c r="CW1526">
        <v>0</v>
      </c>
      <c r="CX1526">
        <v>20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10</v>
      </c>
      <c r="DI1526">
        <v>10</v>
      </c>
      <c r="DJ1526">
        <v>0</v>
      </c>
      <c r="DK1526">
        <v>0</v>
      </c>
      <c r="DL1526">
        <v>10</v>
      </c>
      <c r="DM1526">
        <v>0</v>
      </c>
      <c r="DN1526">
        <v>0</v>
      </c>
      <c r="DO1526">
        <v>0</v>
      </c>
      <c r="DP1526">
        <v>0</v>
      </c>
      <c r="DQ1526">
        <v>10</v>
      </c>
      <c r="DR1526">
        <v>15</v>
      </c>
      <c r="DS1526">
        <v>0</v>
      </c>
      <c r="DT1526">
        <v>0</v>
      </c>
      <c r="DU1526">
        <v>10</v>
      </c>
      <c r="DV1526">
        <v>0</v>
      </c>
      <c r="DW1526">
        <v>0</v>
      </c>
      <c r="DX1526">
        <v>0</v>
      </c>
      <c r="DY1526">
        <v>10</v>
      </c>
      <c r="DZ1526">
        <v>10</v>
      </c>
      <c r="EA1526">
        <v>0</v>
      </c>
      <c r="EB1526">
        <v>0</v>
      </c>
      <c r="EC1526">
        <v>20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35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</row>
    <row r="1527" spans="1:146" x14ac:dyDescent="0.35">
      <c r="A1527">
        <v>1527</v>
      </c>
      <c r="B1527" t="s">
        <v>1022</v>
      </c>
      <c r="C1527" t="s">
        <v>1023</v>
      </c>
      <c r="D1527" t="s">
        <v>154</v>
      </c>
      <c r="E1527" t="s">
        <v>1359</v>
      </c>
      <c r="F1527">
        <v>175</v>
      </c>
      <c r="G1527">
        <v>0</v>
      </c>
      <c r="H1527">
        <v>0</v>
      </c>
      <c r="I1527">
        <v>0</v>
      </c>
      <c r="J1527">
        <v>0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45</v>
      </c>
      <c r="CD1527">
        <v>0</v>
      </c>
      <c r="CE1527">
        <v>0</v>
      </c>
      <c r="CF1527">
        <v>0</v>
      </c>
      <c r="CG1527">
        <v>0</v>
      </c>
      <c r="CH1527">
        <v>10</v>
      </c>
      <c r="CI1527">
        <v>0</v>
      </c>
      <c r="CJ1527">
        <v>10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10</v>
      </c>
      <c r="CY1527">
        <v>15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10</v>
      </c>
      <c r="EA1527">
        <v>0</v>
      </c>
      <c r="EB1527">
        <v>0</v>
      </c>
      <c r="EC1527">
        <v>0</v>
      </c>
      <c r="ED1527">
        <v>0</v>
      </c>
      <c r="EE1527">
        <v>10</v>
      </c>
      <c r="EF1527">
        <v>0</v>
      </c>
      <c r="EG1527">
        <v>10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</row>
    <row r="1528" spans="1:146" x14ac:dyDescent="0.35">
      <c r="A1528">
        <v>1528</v>
      </c>
      <c r="B1528" t="s">
        <v>1022</v>
      </c>
      <c r="C1528" t="s">
        <v>1023</v>
      </c>
      <c r="D1528" t="s">
        <v>154</v>
      </c>
      <c r="E1528" t="s">
        <v>1360</v>
      </c>
      <c r="F1528">
        <v>475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10</v>
      </c>
      <c r="M1528">
        <v>0</v>
      </c>
      <c r="N1528">
        <v>0</v>
      </c>
      <c r="O1528">
        <v>0</v>
      </c>
      <c r="P1528">
        <v>10</v>
      </c>
      <c r="Q1528">
        <v>0</v>
      </c>
      <c r="R1528">
        <v>10</v>
      </c>
      <c r="S1528">
        <v>0</v>
      </c>
      <c r="T1528">
        <v>25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20</v>
      </c>
      <c r="AA1528">
        <v>0</v>
      </c>
      <c r="AB1528">
        <v>0</v>
      </c>
      <c r="AC1528">
        <v>0</v>
      </c>
      <c r="AD1528">
        <v>30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15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60</v>
      </c>
      <c r="AS1528">
        <v>0</v>
      </c>
      <c r="AT1528">
        <v>0</v>
      </c>
      <c r="AU1528">
        <v>0</v>
      </c>
      <c r="AV1528">
        <v>0</v>
      </c>
      <c r="AW1528">
        <v>25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10</v>
      </c>
      <c r="BD1528">
        <v>0</v>
      </c>
      <c r="BE1528">
        <v>10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10</v>
      </c>
      <c r="BN1528">
        <v>0</v>
      </c>
      <c r="BO1528">
        <v>0</v>
      </c>
      <c r="BP1528">
        <v>10</v>
      </c>
      <c r="BQ1528">
        <v>0</v>
      </c>
      <c r="BR1528">
        <v>15</v>
      </c>
      <c r="BS1528">
        <v>0</v>
      </c>
      <c r="BT1528">
        <v>0</v>
      </c>
      <c r="BU1528">
        <v>10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10</v>
      </c>
      <c r="CG1528">
        <v>0</v>
      </c>
      <c r="CH1528">
        <v>15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10</v>
      </c>
      <c r="CP1528">
        <v>0</v>
      </c>
      <c r="CQ1528">
        <v>0</v>
      </c>
      <c r="CR1528">
        <v>20</v>
      </c>
      <c r="CS1528">
        <v>20</v>
      </c>
      <c r="CT1528">
        <v>0</v>
      </c>
      <c r="CU1528">
        <v>0</v>
      </c>
      <c r="CV1528">
        <v>0</v>
      </c>
      <c r="CW1528">
        <v>0</v>
      </c>
      <c r="CX1528">
        <v>40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10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25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20</v>
      </c>
      <c r="DY1528">
        <v>10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10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</row>
    <row r="1529" spans="1:146" x14ac:dyDescent="0.35">
      <c r="A1529">
        <v>1529</v>
      </c>
      <c r="B1529" t="s">
        <v>1022</v>
      </c>
      <c r="C1529" t="s">
        <v>1023</v>
      </c>
      <c r="D1529" t="s">
        <v>154</v>
      </c>
      <c r="E1529" t="s">
        <v>1361</v>
      </c>
      <c r="F1529">
        <v>160</v>
      </c>
      <c r="G1529">
        <v>0</v>
      </c>
      <c r="H1529">
        <v>0</v>
      </c>
      <c r="I1529">
        <v>0</v>
      </c>
      <c r="J1529">
        <v>10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40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15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20</v>
      </c>
      <c r="CC1529">
        <v>0</v>
      </c>
      <c r="CD1529">
        <v>0</v>
      </c>
      <c r="CE1529">
        <v>10</v>
      </c>
      <c r="CF1529">
        <v>0</v>
      </c>
      <c r="CG1529">
        <v>15</v>
      </c>
      <c r="CH1529">
        <v>0</v>
      </c>
      <c r="CI1529">
        <v>0</v>
      </c>
      <c r="CJ1529">
        <v>10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10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10</v>
      </c>
      <c r="EL1529">
        <v>0</v>
      </c>
      <c r="EM1529">
        <v>0</v>
      </c>
      <c r="EN1529">
        <v>0</v>
      </c>
      <c r="EO1529">
        <v>0</v>
      </c>
      <c r="EP1529">
        <v>0</v>
      </c>
    </row>
    <row r="1530" spans="1:146" x14ac:dyDescent="0.35">
      <c r="A1530">
        <v>1530</v>
      </c>
      <c r="B1530" t="s">
        <v>1022</v>
      </c>
      <c r="C1530" t="s">
        <v>1023</v>
      </c>
      <c r="D1530" t="s">
        <v>154</v>
      </c>
      <c r="E1530" t="s">
        <v>1362</v>
      </c>
      <c r="F1530" s="1">
        <v>6455</v>
      </c>
      <c r="G1530">
        <v>20</v>
      </c>
      <c r="H1530">
        <v>0</v>
      </c>
      <c r="I1530">
        <v>20</v>
      </c>
      <c r="J1530">
        <v>55</v>
      </c>
      <c r="K1530">
        <v>90</v>
      </c>
      <c r="L1530">
        <v>0</v>
      </c>
      <c r="M1530">
        <v>10</v>
      </c>
      <c r="N1530">
        <v>0</v>
      </c>
      <c r="O1530">
        <v>0</v>
      </c>
      <c r="P1530">
        <v>10</v>
      </c>
      <c r="Q1530">
        <v>50</v>
      </c>
      <c r="R1530">
        <v>0</v>
      </c>
      <c r="S1530">
        <v>25</v>
      </c>
      <c r="T1530">
        <v>10</v>
      </c>
      <c r="U1530">
        <v>45</v>
      </c>
      <c r="V1530">
        <v>110</v>
      </c>
      <c r="W1530">
        <v>20</v>
      </c>
      <c r="X1530">
        <v>15</v>
      </c>
      <c r="Y1530">
        <v>140</v>
      </c>
      <c r="Z1530">
        <v>15</v>
      </c>
      <c r="AA1530">
        <v>55</v>
      </c>
      <c r="AB1530">
        <v>15</v>
      </c>
      <c r="AC1530">
        <v>0</v>
      </c>
      <c r="AD1530">
        <v>45</v>
      </c>
      <c r="AE1530">
        <v>230</v>
      </c>
      <c r="AF1530">
        <v>10</v>
      </c>
      <c r="AG1530">
        <v>50</v>
      </c>
      <c r="AH1530">
        <v>30</v>
      </c>
      <c r="AI1530">
        <v>0</v>
      </c>
      <c r="AJ1530">
        <v>15</v>
      </c>
      <c r="AK1530">
        <v>30</v>
      </c>
      <c r="AL1530">
        <v>40</v>
      </c>
      <c r="AM1530">
        <v>80</v>
      </c>
      <c r="AN1530">
        <v>95</v>
      </c>
      <c r="AO1530">
        <v>20</v>
      </c>
      <c r="AP1530">
        <v>15</v>
      </c>
      <c r="AQ1530">
        <v>15</v>
      </c>
      <c r="AR1530">
        <v>120</v>
      </c>
      <c r="AS1530">
        <v>10</v>
      </c>
      <c r="AT1530">
        <v>70</v>
      </c>
      <c r="AU1530">
        <v>0</v>
      </c>
      <c r="AV1530">
        <v>10</v>
      </c>
      <c r="AW1530">
        <v>280</v>
      </c>
      <c r="AX1530">
        <v>10</v>
      </c>
      <c r="AY1530">
        <v>0</v>
      </c>
      <c r="AZ1530">
        <v>85</v>
      </c>
      <c r="BA1530">
        <v>30</v>
      </c>
      <c r="BB1530">
        <v>0</v>
      </c>
      <c r="BC1530">
        <v>10</v>
      </c>
      <c r="BD1530">
        <v>60</v>
      </c>
      <c r="BE1530">
        <v>30</v>
      </c>
      <c r="BF1530">
        <v>40</v>
      </c>
      <c r="BG1530">
        <v>0</v>
      </c>
      <c r="BH1530">
        <v>35</v>
      </c>
      <c r="BI1530">
        <v>0</v>
      </c>
      <c r="BJ1530">
        <v>180</v>
      </c>
      <c r="BK1530">
        <v>65</v>
      </c>
      <c r="BL1530">
        <v>155</v>
      </c>
      <c r="BM1530">
        <v>100</v>
      </c>
      <c r="BN1530">
        <v>40</v>
      </c>
      <c r="BO1530">
        <v>30</v>
      </c>
      <c r="BP1530">
        <v>95</v>
      </c>
      <c r="BQ1530">
        <v>45</v>
      </c>
      <c r="BR1530">
        <v>15</v>
      </c>
      <c r="BS1530">
        <v>0</v>
      </c>
      <c r="BT1530">
        <v>0</v>
      </c>
      <c r="BU1530">
        <v>0</v>
      </c>
      <c r="BV1530">
        <v>15</v>
      </c>
      <c r="BW1530">
        <v>0</v>
      </c>
      <c r="BX1530">
        <v>10</v>
      </c>
      <c r="BY1530">
        <v>10</v>
      </c>
      <c r="BZ1530">
        <v>45</v>
      </c>
      <c r="CA1530">
        <v>0</v>
      </c>
      <c r="CB1530">
        <v>20</v>
      </c>
      <c r="CC1530">
        <v>10</v>
      </c>
      <c r="CD1530">
        <v>20</v>
      </c>
      <c r="CE1530">
        <v>0</v>
      </c>
      <c r="CF1530">
        <v>0</v>
      </c>
      <c r="CG1530">
        <v>20</v>
      </c>
      <c r="CH1530">
        <v>100</v>
      </c>
      <c r="CI1530">
        <v>185</v>
      </c>
      <c r="CJ1530">
        <v>45</v>
      </c>
      <c r="CK1530">
        <v>10</v>
      </c>
      <c r="CL1530">
        <v>115</v>
      </c>
      <c r="CM1530">
        <v>0</v>
      </c>
      <c r="CN1530">
        <v>0</v>
      </c>
      <c r="CO1530">
        <v>0</v>
      </c>
      <c r="CP1530">
        <v>65</v>
      </c>
      <c r="CQ1530">
        <v>0</v>
      </c>
      <c r="CR1530">
        <v>280</v>
      </c>
      <c r="CS1530">
        <v>290</v>
      </c>
      <c r="CT1530">
        <v>165</v>
      </c>
      <c r="CU1530">
        <v>20</v>
      </c>
      <c r="CV1530">
        <v>0</v>
      </c>
      <c r="CW1530">
        <v>10</v>
      </c>
      <c r="CX1530">
        <v>10</v>
      </c>
      <c r="CY1530">
        <v>0</v>
      </c>
      <c r="CZ1530">
        <v>10</v>
      </c>
      <c r="DA1530">
        <v>0</v>
      </c>
      <c r="DB1530">
        <v>0</v>
      </c>
      <c r="DC1530">
        <v>75</v>
      </c>
      <c r="DD1530">
        <v>25</v>
      </c>
      <c r="DE1530">
        <v>105</v>
      </c>
      <c r="DF1530">
        <v>55</v>
      </c>
      <c r="DG1530">
        <v>30</v>
      </c>
      <c r="DH1530">
        <v>60</v>
      </c>
      <c r="DI1530">
        <v>0</v>
      </c>
      <c r="DJ1530">
        <v>70</v>
      </c>
      <c r="DK1530">
        <v>50</v>
      </c>
      <c r="DL1530">
        <v>185</v>
      </c>
      <c r="DM1530">
        <v>35</v>
      </c>
      <c r="DN1530">
        <v>0</v>
      </c>
      <c r="DO1530">
        <v>45</v>
      </c>
      <c r="DP1530">
        <v>0</v>
      </c>
      <c r="DQ1530">
        <v>0</v>
      </c>
      <c r="DR1530">
        <v>175</v>
      </c>
      <c r="DS1530">
        <v>0</v>
      </c>
      <c r="DT1530">
        <v>30</v>
      </c>
      <c r="DU1530">
        <v>115</v>
      </c>
      <c r="DV1530">
        <v>20</v>
      </c>
      <c r="DW1530">
        <v>0</v>
      </c>
      <c r="DX1530">
        <v>65</v>
      </c>
      <c r="DY1530">
        <v>145</v>
      </c>
      <c r="DZ1530">
        <v>60</v>
      </c>
      <c r="EA1530">
        <v>70</v>
      </c>
      <c r="EB1530">
        <v>20</v>
      </c>
      <c r="EC1530">
        <v>65</v>
      </c>
      <c r="ED1530">
        <v>80</v>
      </c>
      <c r="EE1530">
        <v>55</v>
      </c>
      <c r="EF1530">
        <v>35</v>
      </c>
      <c r="EG1530">
        <v>0</v>
      </c>
      <c r="EH1530">
        <v>45</v>
      </c>
      <c r="EI1530">
        <v>35</v>
      </c>
      <c r="EJ1530">
        <v>35</v>
      </c>
      <c r="EK1530">
        <v>0</v>
      </c>
      <c r="EL1530">
        <v>55</v>
      </c>
      <c r="EM1530">
        <v>0</v>
      </c>
      <c r="EN1530">
        <v>10</v>
      </c>
      <c r="EO1530">
        <v>130</v>
      </c>
      <c r="EP1530">
        <v>45</v>
      </c>
    </row>
    <row r="1531" spans="1:146" x14ac:dyDescent="0.35">
      <c r="A1531">
        <v>1531</v>
      </c>
      <c r="B1531" t="s">
        <v>1022</v>
      </c>
      <c r="C1531" t="s">
        <v>1023</v>
      </c>
      <c r="D1531" t="s">
        <v>154</v>
      </c>
      <c r="E1531" t="s">
        <v>1363</v>
      </c>
      <c r="F1531" s="1">
        <v>13085</v>
      </c>
      <c r="G1531">
        <v>0</v>
      </c>
      <c r="H1531">
        <v>25</v>
      </c>
      <c r="I1531">
        <v>20</v>
      </c>
      <c r="J1531">
        <v>95</v>
      </c>
      <c r="K1531">
        <v>30</v>
      </c>
      <c r="L1531">
        <v>40</v>
      </c>
      <c r="M1531">
        <v>45</v>
      </c>
      <c r="N1531">
        <v>10</v>
      </c>
      <c r="O1531">
        <v>0</v>
      </c>
      <c r="P1531">
        <v>25</v>
      </c>
      <c r="Q1531">
        <v>10</v>
      </c>
      <c r="R1531">
        <v>215</v>
      </c>
      <c r="S1531">
        <v>45</v>
      </c>
      <c r="T1531">
        <v>30</v>
      </c>
      <c r="U1531">
        <v>80</v>
      </c>
      <c r="V1531">
        <v>65</v>
      </c>
      <c r="W1531">
        <v>20</v>
      </c>
      <c r="X1531">
        <v>30</v>
      </c>
      <c r="Y1531">
        <v>190</v>
      </c>
      <c r="Z1531">
        <v>10</v>
      </c>
      <c r="AA1531">
        <v>45</v>
      </c>
      <c r="AB1531">
        <v>30</v>
      </c>
      <c r="AC1531">
        <v>95</v>
      </c>
      <c r="AD1531">
        <v>70</v>
      </c>
      <c r="AE1531">
        <v>475</v>
      </c>
      <c r="AF1531">
        <v>0</v>
      </c>
      <c r="AG1531">
        <v>35</v>
      </c>
      <c r="AH1531">
        <v>45</v>
      </c>
      <c r="AI1531">
        <v>55</v>
      </c>
      <c r="AJ1531">
        <v>40</v>
      </c>
      <c r="AK1531">
        <v>55</v>
      </c>
      <c r="AL1531">
        <v>120</v>
      </c>
      <c r="AM1531">
        <v>195</v>
      </c>
      <c r="AN1531">
        <v>120</v>
      </c>
      <c r="AO1531">
        <v>30</v>
      </c>
      <c r="AP1531">
        <v>135</v>
      </c>
      <c r="AQ1531">
        <v>50</v>
      </c>
      <c r="AR1531">
        <v>315</v>
      </c>
      <c r="AS1531">
        <v>170</v>
      </c>
      <c r="AT1531">
        <v>165</v>
      </c>
      <c r="AU1531">
        <v>0</v>
      </c>
      <c r="AV1531">
        <v>0</v>
      </c>
      <c r="AW1531">
        <v>410</v>
      </c>
      <c r="AX1531">
        <v>35</v>
      </c>
      <c r="AY1531">
        <v>0</v>
      </c>
      <c r="AZ1531">
        <v>175</v>
      </c>
      <c r="BA1531">
        <v>160</v>
      </c>
      <c r="BB1531">
        <v>25</v>
      </c>
      <c r="BC1531">
        <v>25</v>
      </c>
      <c r="BD1531">
        <v>75</v>
      </c>
      <c r="BE1531">
        <v>60</v>
      </c>
      <c r="BF1531">
        <v>45</v>
      </c>
      <c r="BG1531">
        <v>15</v>
      </c>
      <c r="BH1531">
        <v>125</v>
      </c>
      <c r="BI1531">
        <v>10</v>
      </c>
      <c r="BJ1531">
        <v>50</v>
      </c>
      <c r="BK1531">
        <v>25</v>
      </c>
      <c r="BL1531">
        <v>205</v>
      </c>
      <c r="BM1531">
        <v>130</v>
      </c>
      <c r="BN1531">
        <v>40</v>
      </c>
      <c r="BO1531">
        <v>20</v>
      </c>
      <c r="BP1531">
        <v>255</v>
      </c>
      <c r="BQ1531">
        <v>105</v>
      </c>
      <c r="BR1531">
        <v>145</v>
      </c>
      <c r="BS1531">
        <v>0</v>
      </c>
      <c r="BT1531">
        <v>35</v>
      </c>
      <c r="BU1531">
        <v>105</v>
      </c>
      <c r="BV1531">
        <v>15</v>
      </c>
      <c r="BW1531">
        <v>0</v>
      </c>
      <c r="BX1531">
        <v>10</v>
      </c>
      <c r="BY1531">
        <v>10</v>
      </c>
      <c r="BZ1531">
        <v>15</v>
      </c>
      <c r="CA1531">
        <v>20</v>
      </c>
      <c r="CB1531">
        <v>250</v>
      </c>
      <c r="CC1531">
        <v>10</v>
      </c>
      <c r="CD1531">
        <v>0</v>
      </c>
      <c r="CE1531">
        <v>15</v>
      </c>
      <c r="CF1531">
        <v>105</v>
      </c>
      <c r="CG1531">
        <v>130</v>
      </c>
      <c r="CH1531">
        <v>505</v>
      </c>
      <c r="CI1531">
        <v>90</v>
      </c>
      <c r="CJ1531">
        <v>180</v>
      </c>
      <c r="CK1531">
        <v>0</v>
      </c>
      <c r="CL1531">
        <v>60</v>
      </c>
      <c r="CM1531">
        <v>85</v>
      </c>
      <c r="CN1531">
        <v>0</v>
      </c>
      <c r="CO1531">
        <v>10</v>
      </c>
      <c r="CP1531">
        <v>145</v>
      </c>
      <c r="CQ1531">
        <v>0</v>
      </c>
      <c r="CR1531">
        <v>630</v>
      </c>
      <c r="CS1531">
        <v>515</v>
      </c>
      <c r="CT1531">
        <v>205</v>
      </c>
      <c r="CU1531">
        <v>90</v>
      </c>
      <c r="CV1531">
        <v>0</v>
      </c>
      <c r="CW1531">
        <v>25</v>
      </c>
      <c r="CX1531">
        <v>90</v>
      </c>
      <c r="CY1531">
        <v>10</v>
      </c>
      <c r="CZ1531">
        <v>15</v>
      </c>
      <c r="DA1531">
        <v>15</v>
      </c>
      <c r="DB1531">
        <v>0</v>
      </c>
      <c r="DC1531">
        <v>185</v>
      </c>
      <c r="DD1531">
        <v>30</v>
      </c>
      <c r="DE1531">
        <v>225</v>
      </c>
      <c r="DF1531">
        <v>15</v>
      </c>
      <c r="DG1531">
        <v>75</v>
      </c>
      <c r="DH1531">
        <v>210</v>
      </c>
      <c r="DI1531">
        <v>0</v>
      </c>
      <c r="DJ1531">
        <v>170</v>
      </c>
      <c r="DK1531">
        <v>290</v>
      </c>
      <c r="DL1531">
        <v>420</v>
      </c>
      <c r="DM1531">
        <v>30</v>
      </c>
      <c r="DN1531">
        <v>10</v>
      </c>
      <c r="DO1531">
        <v>20</v>
      </c>
      <c r="DP1531">
        <v>10</v>
      </c>
      <c r="DQ1531">
        <v>0</v>
      </c>
      <c r="DR1531">
        <v>380</v>
      </c>
      <c r="DS1531">
        <v>0</v>
      </c>
      <c r="DT1531">
        <v>10</v>
      </c>
      <c r="DU1531">
        <v>175</v>
      </c>
      <c r="DV1531">
        <v>15</v>
      </c>
      <c r="DW1531">
        <v>30</v>
      </c>
      <c r="DX1531">
        <v>120</v>
      </c>
      <c r="DY1531">
        <v>285</v>
      </c>
      <c r="DZ1531">
        <v>350</v>
      </c>
      <c r="EA1531">
        <v>125</v>
      </c>
      <c r="EB1531">
        <v>70</v>
      </c>
      <c r="EC1531">
        <v>190</v>
      </c>
      <c r="ED1531">
        <v>105</v>
      </c>
      <c r="EE1531">
        <v>150</v>
      </c>
      <c r="EF1531">
        <v>40</v>
      </c>
      <c r="EG1531">
        <v>50</v>
      </c>
      <c r="EH1531">
        <v>40</v>
      </c>
      <c r="EI1531">
        <v>260</v>
      </c>
      <c r="EJ1531">
        <v>85</v>
      </c>
      <c r="EK1531">
        <v>10</v>
      </c>
      <c r="EL1531">
        <v>105</v>
      </c>
      <c r="EM1531">
        <v>0</v>
      </c>
      <c r="EN1531">
        <v>15</v>
      </c>
      <c r="EO1531">
        <v>30</v>
      </c>
      <c r="EP1531">
        <v>100</v>
      </c>
    </row>
    <row r="1532" spans="1:146" x14ac:dyDescent="0.35">
      <c r="A1532">
        <v>1532</v>
      </c>
      <c r="B1532" t="s">
        <v>1022</v>
      </c>
      <c r="C1532" t="s">
        <v>1023</v>
      </c>
      <c r="D1532" t="s">
        <v>154</v>
      </c>
      <c r="E1532" t="s">
        <v>1364</v>
      </c>
      <c r="F1532">
        <v>395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25</v>
      </c>
      <c r="AL1532">
        <v>60</v>
      </c>
      <c r="AM1532">
        <v>0</v>
      </c>
      <c r="AN1532">
        <v>0</v>
      </c>
      <c r="AO1532">
        <v>0</v>
      </c>
      <c r="AP1532">
        <v>10</v>
      </c>
      <c r="AQ1532">
        <v>0</v>
      </c>
      <c r="AR1532">
        <v>10</v>
      </c>
      <c r="AS1532">
        <v>0</v>
      </c>
      <c r="AT1532">
        <v>20</v>
      </c>
      <c r="AU1532">
        <v>0</v>
      </c>
      <c r="AV1532">
        <v>0</v>
      </c>
      <c r="AW1532">
        <v>20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60</v>
      </c>
      <c r="BQ1532">
        <v>0</v>
      </c>
      <c r="BR1532">
        <v>0</v>
      </c>
      <c r="BS1532">
        <v>0</v>
      </c>
      <c r="BT1532">
        <v>0</v>
      </c>
      <c r="BU1532">
        <v>35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60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15</v>
      </c>
      <c r="DI1532">
        <v>0</v>
      </c>
      <c r="DJ1532">
        <v>0</v>
      </c>
      <c r="DK1532">
        <v>15</v>
      </c>
      <c r="DL1532">
        <v>20</v>
      </c>
      <c r="DM1532">
        <v>0</v>
      </c>
      <c r="DN1532">
        <v>0</v>
      </c>
      <c r="DO1532">
        <v>0</v>
      </c>
      <c r="DP1532">
        <v>0</v>
      </c>
      <c r="DQ1532">
        <v>25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10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</row>
    <row r="1533" spans="1:146" x14ac:dyDescent="0.35">
      <c r="A1533">
        <v>1533</v>
      </c>
      <c r="B1533" t="s">
        <v>1022</v>
      </c>
      <c r="C1533" t="s">
        <v>1023</v>
      </c>
      <c r="D1533" t="s">
        <v>154</v>
      </c>
      <c r="E1533" t="s">
        <v>1365</v>
      </c>
      <c r="F1533" s="1">
        <v>2150</v>
      </c>
      <c r="G1533">
        <v>0</v>
      </c>
      <c r="H1533">
        <v>20</v>
      </c>
      <c r="I1533">
        <v>0</v>
      </c>
      <c r="J1533">
        <v>10</v>
      </c>
      <c r="K1533">
        <v>0</v>
      </c>
      <c r="L1533">
        <v>0</v>
      </c>
      <c r="M1533">
        <v>20</v>
      </c>
      <c r="N1533">
        <v>0</v>
      </c>
      <c r="O1533">
        <v>25</v>
      </c>
      <c r="P1533">
        <v>10</v>
      </c>
      <c r="Q1533">
        <v>20</v>
      </c>
      <c r="R1533">
        <v>0</v>
      </c>
      <c r="S1533">
        <v>30</v>
      </c>
      <c r="T1533">
        <v>65</v>
      </c>
      <c r="U1533">
        <v>10</v>
      </c>
      <c r="V1533">
        <v>0</v>
      </c>
      <c r="W1533">
        <v>10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10</v>
      </c>
      <c r="AD1533">
        <v>25</v>
      </c>
      <c r="AE1533">
        <v>0</v>
      </c>
      <c r="AF1533">
        <v>0</v>
      </c>
      <c r="AG1533">
        <v>10</v>
      </c>
      <c r="AH1533">
        <v>0</v>
      </c>
      <c r="AI1533">
        <v>0</v>
      </c>
      <c r="AJ1533">
        <v>10</v>
      </c>
      <c r="AK1533">
        <v>40</v>
      </c>
      <c r="AL1533">
        <v>10</v>
      </c>
      <c r="AM1533">
        <v>10</v>
      </c>
      <c r="AN1533">
        <v>45</v>
      </c>
      <c r="AO1533">
        <v>20</v>
      </c>
      <c r="AP1533">
        <v>10</v>
      </c>
      <c r="AQ1533">
        <v>0</v>
      </c>
      <c r="AR1533">
        <v>30</v>
      </c>
      <c r="AS1533">
        <v>50</v>
      </c>
      <c r="AT1533">
        <v>15</v>
      </c>
      <c r="AU1533">
        <v>40</v>
      </c>
      <c r="AV1533">
        <v>10</v>
      </c>
      <c r="AW1533">
        <v>50</v>
      </c>
      <c r="AX1533">
        <v>10</v>
      </c>
      <c r="AY1533">
        <v>0</v>
      </c>
      <c r="AZ1533">
        <v>35</v>
      </c>
      <c r="BA1533">
        <v>0</v>
      </c>
      <c r="BB1533">
        <v>10</v>
      </c>
      <c r="BC1533">
        <v>10</v>
      </c>
      <c r="BD1533">
        <v>0</v>
      </c>
      <c r="BE1533">
        <v>10</v>
      </c>
      <c r="BF1533">
        <v>10</v>
      </c>
      <c r="BG1533">
        <v>0</v>
      </c>
      <c r="BH1533">
        <v>25</v>
      </c>
      <c r="BI1533">
        <v>0</v>
      </c>
      <c r="BJ1533">
        <v>0</v>
      </c>
      <c r="BK1533">
        <v>0</v>
      </c>
      <c r="BL1533">
        <v>0</v>
      </c>
      <c r="BM1533">
        <v>95</v>
      </c>
      <c r="BN1533">
        <v>0</v>
      </c>
      <c r="BO1533">
        <v>0</v>
      </c>
      <c r="BP1533">
        <v>45</v>
      </c>
      <c r="BQ1533">
        <v>0</v>
      </c>
      <c r="BR1533">
        <v>20</v>
      </c>
      <c r="BS1533">
        <v>15</v>
      </c>
      <c r="BT1533">
        <v>15</v>
      </c>
      <c r="BU1533">
        <v>0</v>
      </c>
      <c r="BV1533">
        <v>10</v>
      </c>
      <c r="BW1533">
        <v>10</v>
      </c>
      <c r="BX1533">
        <v>15</v>
      </c>
      <c r="BY1533">
        <v>0</v>
      </c>
      <c r="BZ1533">
        <v>10</v>
      </c>
      <c r="CA1533">
        <v>10</v>
      </c>
      <c r="CB1533">
        <v>30</v>
      </c>
      <c r="CC1533">
        <v>10</v>
      </c>
      <c r="CD1533">
        <v>0</v>
      </c>
      <c r="CE1533">
        <v>20</v>
      </c>
      <c r="CF1533">
        <v>25</v>
      </c>
      <c r="CG1533">
        <v>40</v>
      </c>
      <c r="CH1533">
        <v>25</v>
      </c>
      <c r="CI1533">
        <v>10</v>
      </c>
      <c r="CJ1533">
        <v>50</v>
      </c>
      <c r="CK1533">
        <v>25</v>
      </c>
      <c r="CL1533">
        <v>30</v>
      </c>
      <c r="CM1533">
        <v>10</v>
      </c>
      <c r="CN1533">
        <v>15</v>
      </c>
      <c r="CO1533">
        <v>0</v>
      </c>
      <c r="CP1533">
        <v>50</v>
      </c>
      <c r="CQ1533">
        <v>0</v>
      </c>
      <c r="CR1533">
        <v>20</v>
      </c>
      <c r="CS1533">
        <v>0</v>
      </c>
      <c r="CT1533">
        <v>40</v>
      </c>
      <c r="CU1533">
        <v>10</v>
      </c>
      <c r="CV1533">
        <v>0</v>
      </c>
      <c r="CW1533">
        <v>0</v>
      </c>
      <c r="CX1533">
        <v>45</v>
      </c>
      <c r="CY1533">
        <v>0</v>
      </c>
      <c r="CZ1533">
        <v>0</v>
      </c>
      <c r="DA1533">
        <v>0</v>
      </c>
      <c r="DB1533">
        <v>0</v>
      </c>
      <c r="DC1533">
        <v>45</v>
      </c>
      <c r="DD1533">
        <v>0</v>
      </c>
      <c r="DE1533">
        <v>10</v>
      </c>
      <c r="DF1533">
        <v>10</v>
      </c>
      <c r="DG1533">
        <v>40</v>
      </c>
      <c r="DH1533">
        <v>10</v>
      </c>
      <c r="DI1533">
        <v>0</v>
      </c>
      <c r="DJ1533">
        <v>30</v>
      </c>
      <c r="DK1533">
        <v>50</v>
      </c>
      <c r="DL1533">
        <v>0</v>
      </c>
      <c r="DM1533">
        <v>30</v>
      </c>
      <c r="DN1533">
        <v>0</v>
      </c>
      <c r="DO1533">
        <v>15</v>
      </c>
      <c r="DP1533">
        <v>0</v>
      </c>
      <c r="DQ1533">
        <v>25</v>
      </c>
      <c r="DR1533">
        <v>45</v>
      </c>
      <c r="DS1533">
        <v>0</v>
      </c>
      <c r="DT1533">
        <v>0</v>
      </c>
      <c r="DU1533">
        <v>20</v>
      </c>
      <c r="DV1533">
        <v>0</v>
      </c>
      <c r="DW1533">
        <v>10</v>
      </c>
      <c r="DX1533">
        <v>80</v>
      </c>
      <c r="DY1533">
        <v>110</v>
      </c>
      <c r="DZ1533">
        <v>45</v>
      </c>
      <c r="EA1533">
        <v>20</v>
      </c>
      <c r="EB1533">
        <v>0</v>
      </c>
      <c r="EC1533">
        <v>20</v>
      </c>
      <c r="ED1533">
        <v>0</v>
      </c>
      <c r="EE1533">
        <v>15</v>
      </c>
      <c r="EF1533">
        <v>10</v>
      </c>
      <c r="EG1533">
        <v>10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55</v>
      </c>
      <c r="EP1533">
        <v>20</v>
      </c>
    </row>
    <row r="1534" spans="1:146" x14ac:dyDescent="0.35">
      <c r="A1534">
        <v>1534</v>
      </c>
      <c r="B1534" t="s">
        <v>1022</v>
      </c>
      <c r="C1534" t="s">
        <v>1023</v>
      </c>
      <c r="D1534" t="s">
        <v>154</v>
      </c>
      <c r="E1534" t="s">
        <v>1366</v>
      </c>
      <c r="F1534">
        <v>80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30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20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</row>
    <row r="1535" spans="1:146" x14ac:dyDescent="0.35">
      <c r="A1535">
        <v>1535</v>
      </c>
      <c r="B1535" t="s">
        <v>1022</v>
      </c>
      <c r="C1535" t="s">
        <v>1023</v>
      </c>
      <c r="D1535" t="s">
        <v>154</v>
      </c>
      <c r="E1535" t="s">
        <v>1367</v>
      </c>
      <c r="F1535">
        <v>940</v>
      </c>
      <c r="G1535">
        <v>15</v>
      </c>
      <c r="H1535">
        <v>10</v>
      </c>
      <c r="I1535">
        <v>0</v>
      </c>
      <c r="J1535">
        <v>10</v>
      </c>
      <c r="K1535">
        <v>15</v>
      </c>
      <c r="L1535">
        <v>0</v>
      </c>
      <c r="M1535">
        <v>10</v>
      </c>
      <c r="N1535">
        <v>15</v>
      </c>
      <c r="O1535">
        <v>60</v>
      </c>
      <c r="P1535">
        <v>0</v>
      </c>
      <c r="Q1535">
        <v>0</v>
      </c>
      <c r="R1535">
        <v>15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15</v>
      </c>
      <c r="Y1535">
        <v>0</v>
      </c>
      <c r="Z1535">
        <v>10</v>
      </c>
      <c r="AA1535">
        <v>0</v>
      </c>
      <c r="AB1535">
        <v>0</v>
      </c>
      <c r="AC1535">
        <v>0</v>
      </c>
      <c r="AD1535">
        <v>20</v>
      </c>
      <c r="AE1535">
        <v>0</v>
      </c>
      <c r="AF1535">
        <v>10</v>
      </c>
      <c r="AG1535">
        <v>0</v>
      </c>
      <c r="AH1535">
        <v>0</v>
      </c>
      <c r="AI1535">
        <v>0</v>
      </c>
      <c r="AJ1535">
        <v>0</v>
      </c>
      <c r="AK1535">
        <v>10</v>
      </c>
      <c r="AL1535">
        <v>15</v>
      </c>
      <c r="AM1535">
        <v>0</v>
      </c>
      <c r="AN1535">
        <v>0</v>
      </c>
      <c r="AO1535">
        <v>0</v>
      </c>
      <c r="AP1535">
        <v>10</v>
      </c>
      <c r="AQ1535">
        <v>0</v>
      </c>
      <c r="AR1535">
        <v>0</v>
      </c>
      <c r="AS1535">
        <v>0</v>
      </c>
      <c r="AT1535">
        <v>0</v>
      </c>
      <c r="AU1535">
        <v>10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20</v>
      </c>
      <c r="BD1535">
        <v>0</v>
      </c>
      <c r="BE1535">
        <v>0</v>
      </c>
      <c r="BF1535">
        <v>0</v>
      </c>
      <c r="BG1535">
        <v>15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10</v>
      </c>
      <c r="BO1535">
        <v>0</v>
      </c>
      <c r="BP1535">
        <v>0</v>
      </c>
      <c r="BQ1535">
        <v>10</v>
      </c>
      <c r="BR1535">
        <v>55</v>
      </c>
      <c r="BS1535">
        <v>0</v>
      </c>
      <c r="BT1535">
        <v>0</v>
      </c>
      <c r="BU1535">
        <v>35</v>
      </c>
      <c r="BV1535">
        <v>10</v>
      </c>
      <c r="BW1535">
        <v>0</v>
      </c>
      <c r="BX1535">
        <v>20</v>
      </c>
      <c r="BY1535">
        <v>0</v>
      </c>
      <c r="BZ1535">
        <v>10</v>
      </c>
      <c r="CA1535">
        <v>0</v>
      </c>
      <c r="CB1535">
        <v>20</v>
      </c>
      <c r="CC1535">
        <v>0</v>
      </c>
      <c r="CD1535">
        <v>0</v>
      </c>
      <c r="CE1535">
        <v>0</v>
      </c>
      <c r="CF1535">
        <v>10</v>
      </c>
      <c r="CG1535">
        <v>20</v>
      </c>
      <c r="CH1535">
        <v>10</v>
      </c>
      <c r="CI1535">
        <v>0</v>
      </c>
      <c r="CJ1535">
        <v>35</v>
      </c>
      <c r="CK1535">
        <v>0</v>
      </c>
      <c r="CL1535">
        <v>35</v>
      </c>
      <c r="CM1535">
        <v>0</v>
      </c>
      <c r="CN1535">
        <v>0</v>
      </c>
      <c r="CO1535">
        <v>10</v>
      </c>
      <c r="CP1535">
        <v>20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15</v>
      </c>
      <c r="DC1535">
        <v>0</v>
      </c>
      <c r="DD1535">
        <v>15</v>
      </c>
      <c r="DE1535">
        <v>0</v>
      </c>
      <c r="DF1535">
        <v>10</v>
      </c>
      <c r="DG1535">
        <v>0</v>
      </c>
      <c r="DH1535">
        <v>55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10</v>
      </c>
      <c r="DO1535">
        <v>0</v>
      </c>
      <c r="DP1535">
        <v>35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10</v>
      </c>
      <c r="DW1535">
        <v>0</v>
      </c>
      <c r="DX1535">
        <v>0</v>
      </c>
      <c r="DY1535">
        <v>0</v>
      </c>
      <c r="DZ1535">
        <v>15</v>
      </c>
      <c r="EA1535">
        <v>50</v>
      </c>
      <c r="EB1535">
        <v>0</v>
      </c>
      <c r="EC1535">
        <v>0</v>
      </c>
      <c r="ED1535">
        <v>0</v>
      </c>
      <c r="EE1535">
        <v>0</v>
      </c>
      <c r="EF1535">
        <v>10</v>
      </c>
      <c r="EG1535">
        <v>0</v>
      </c>
      <c r="EH1535">
        <v>10</v>
      </c>
      <c r="EI1535">
        <v>10</v>
      </c>
      <c r="EJ1535">
        <v>0</v>
      </c>
      <c r="EK1535">
        <v>15</v>
      </c>
      <c r="EL1535">
        <v>0</v>
      </c>
      <c r="EM1535">
        <v>0</v>
      </c>
      <c r="EN1535">
        <v>10</v>
      </c>
      <c r="EO1535">
        <v>0</v>
      </c>
      <c r="EP1535">
        <v>0</v>
      </c>
    </row>
    <row r="1536" spans="1:146" x14ac:dyDescent="0.35">
      <c r="A1536">
        <v>1536</v>
      </c>
      <c r="B1536" t="s">
        <v>1022</v>
      </c>
      <c r="C1536" t="s">
        <v>1023</v>
      </c>
      <c r="D1536" t="s">
        <v>154</v>
      </c>
      <c r="E1536" t="s">
        <v>1368</v>
      </c>
      <c r="F1536">
        <v>640</v>
      </c>
      <c r="G1536">
        <v>0</v>
      </c>
      <c r="H1536">
        <v>0</v>
      </c>
      <c r="I1536">
        <v>0</v>
      </c>
      <c r="J1536">
        <v>10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15</v>
      </c>
      <c r="Q1536">
        <v>0</v>
      </c>
      <c r="R1536">
        <v>10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25</v>
      </c>
      <c r="AO1536">
        <v>0</v>
      </c>
      <c r="AP1536">
        <v>0</v>
      </c>
      <c r="AQ1536">
        <v>20</v>
      </c>
      <c r="AR1536">
        <v>40</v>
      </c>
      <c r="AS1536">
        <v>0</v>
      </c>
      <c r="AT1536">
        <v>75</v>
      </c>
      <c r="AU1536">
        <v>0</v>
      </c>
      <c r="AV1536">
        <v>0</v>
      </c>
      <c r="AW1536">
        <v>0</v>
      </c>
      <c r="AX1536">
        <v>0</v>
      </c>
      <c r="AY1536">
        <v>10</v>
      </c>
      <c r="AZ1536">
        <v>0</v>
      </c>
      <c r="BA1536">
        <v>0</v>
      </c>
      <c r="BB1536">
        <v>0</v>
      </c>
      <c r="BC1536">
        <v>0</v>
      </c>
      <c r="BD1536">
        <v>10</v>
      </c>
      <c r="BE1536">
        <v>10</v>
      </c>
      <c r="BF1536">
        <v>0</v>
      </c>
      <c r="BG1536">
        <v>0</v>
      </c>
      <c r="BH1536">
        <v>20</v>
      </c>
      <c r="BI1536">
        <v>0</v>
      </c>
      <c r="BJ1536">
        <v>0</v>
      </c>
      <c r="BK1536">
        <v>0</v>
      </c>
      <c r="BL1536">
        <v>0</v>
      </c>
      <c r="BM1536">
        <v>15</v>
      </c>
      <c r="BN1536">
        <v>0</v>
      </c>
      <c r="BO1536">
        <v>0</v>
      </c>
      <c r="BP1536">
        <v>20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10</v>
      </c>
      <c r="CA1536">
        <v>10</v>
      </c>
      <c r="CB1536">
        <v>0</v>
      </c>
      <c r="CC1536">
        <v>10</v>
      </c>
      <c r="CD1536">
        <v>0</v>
      </c>
      <c r="CE1536">
        <v>0</v>
      </c>
      <c r="CF1536">
        <v>0</v>
      </c>
      <c r="CG1536">
        <v>0</v>
      </c>
      <c r="CH1536">
        <v>25</v>
      </c>
      <c r="CI1536">
        <v>0</v>
      </c>
      <c r="CJ1536">
        <v>0</v>
      </c>
      <c r="CK1536">
        <v>0</v>
      </c>
      <c r="CL1536">
        <v>25</v>
      </c>
      <c r="CM1536">
        <v>20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10</v>
      </c>
      <c r="CT1536">
        <v>15</v>
      </c>
      <c r="CU1536">
        <v>15</v>
      </c>
      <c r="CV1536">
        <v>0</v>
      </c>
      <c r="CW1536">
        <v>0</v>
      </c>
      <c r="CX1536">
        <v>0</v>
      </c>
      <c r="CY1536">
        <v>15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10</v>
      </c>
      <c r="DI1536">
        <v>0</v>
      </c>
      <c r="DJ1536">
        <v>40</v>
      </c>
      <c r="DK1536">
        <v>15</v>
      </c>
      <c r="DL1536">
        <v>0</v>
      </c>
      <c r="DM1536">
        <v>0</v>
      </c>
      <c r="DN1536">
        <v>45</v>
      </c>
      <c r="DO1536">
        <v>0</v>
      </c>
      <c r="DP1536">
        <v>0</v>
      </c>
      <c r="DQ1536">
        <v>0</v>
      </c>
      <c r="DR1536">
        <v>10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20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10</v>
      </c>
      <c r="EJ1536">
        <v>0</v>
      </c>
      <c r="EK1536">
        <v>0</v>
      </c>
      <c r="EL1536">
        <v>15</v>
      </c>
      <c r="EM1536">
        <v>0</v>
      </c>
      <c r="EN1536">
        <v>0</v>
      </c>
      <c r="EO1536">
        <v>0</v>
      </c>
      <c r="EP1536">
        <v>20</v>
      </c>
    </row>
    <row r="1537" spans="1:146" x14ac:dyDescent="0.35">
      <c r="A1537">
        <v>1537</v>
      </c>
      <c r="B1537" t="s">
        <v>1022</v>
      </c>
      <c r="C1537" t="s">
        <v>1023</v>
      </c>
      <c r="D1537" t="s">
        <v>154</v>
      </c>
      <c r="E1537" t="s">
        <v>1369</v>
      </c>
      <c r="F1537">
        <v>790</v>
      </c>
      <c r="G1537">
        <v>0</v>
      </c>
      <c r="H1537">
        <v>0</v>
      </c>
      <c r="I1537">
        <v>0</v>
      </c>
      <c r="J1537">
        <v>10</v>
      </c>
      <c r="K1537">
        <v>0</v>
      </c>
      <c r="L1537">
        <v>10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20</v>
      </c>
      <c r="S1537">
        <v>0</v>
      </c>
      <c r="T1537">
        <v>0</v>
      </c>
      <c r="U1537">
        <v>10</v>
      </c>
      <c r="V1537">
        <v>0</v>
      </c>
      <c r="W1537">
        <v>0</v>
      </c>
      <c r="X1537">
        <v>0</v>
      </c>
      <c r="Y1537">
        <v>0</v>
      </c>
      <c r="Z1537">
        <v>20</v>
      </c>
      <c r="AA1537">
        <v>0</v>
      </c>
      <c r="AB1537">
        <v>0</v>
      </c>
      <c r="AC1537">
        <v>0</v>
      </c>
      <c r="AD1537">
        <v>10</v>
      </c>
      <c r="AE1537">
        <v>20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45</v>
      </c>
      <c r="AN1537">
        <v>0</v>
      </c>
      <c r="AO1537">
        <v>0</v>
      </c>
      <c r="AP1537">
        <v>10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10</v>
      </c>
      <c r="BE1537">
        <v>0</v>
      </c>
      <c r="BF1537">
        <v>25</v>
      </c>
      <c r="BG1537">
        <v>0</v>
      </c>
      <c r="BH1537">
        <v>0</v>
      </c>
      <c r="BI1537">
        <v>0</v>
      </c>
      <c r="BJ1537">
        <v>10</v>
      </c>
      <c r="BK1537">
        <v>0</v>
      </c>
      <c r="BL1537">
        <v>0</v>
      </c>
      <c r="BM1537">
        <v>10</v>
      </c>
      <c r="BN1537">
        <v>0</v>
      </c>
      <c r="BO1537">
        <v>0</v>
      </c>
      <c r="BP1537">
        <v>10</v>
      </c>
      <c r="BQ1537">
        <v>10</v>
      </c>
      <c r="BR1537">
        <v>15</v>
      </c>
      <c r="BS1537">
        <v>0</v>
      </c>
      <c r="BT1537">
        <v>15</v>
      </c>
      <c r="BU1537">
        <v>10</v>
      </c>
      <c r="BV1537">
        <v>0</v>
      </c>
      <c r="BW1537">
        <v>0</v>
      </c>
      <c r="BX1537">
        <v>0</v>
      </c>
      <c r="BY1537">
        <v>0</v>
      </c>
      <c r="BZ1537">
        <v>10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10</v>
      </c>
      <c r="CH1537">
        <v>20</v>
      </c>
      <c r="CI1537">
        <v>10</v>
      </c>
      <c r="CJ1537">
        <v>0</v>
      </c>
      <c r="CK1537">
        <v>15</v>
      </c>
      <c r="CL1537">
        <v>0</v>
      </c>
      <c r="CM1537">
        <v>10</v>
      </c>
      <c r="CN1537">
        <v>0</v>
      </c>
      <c r="CO1537">
        <v>0</v>
      </c>
      <c r="CP1537">
        <v>35</v>
      </c>
      <c r="CQ1537">
        <v>0</v>
      </c>
      <c r="CR1537">
        <v>40</v>
      </c>
      <c r="CS1537">
        <v>15</v>
      </c>
      <c r="CT1537">
        <v>10</v>
      </c>
      <c r="CU1537">
        <v>10</v>
      </c>
      <c r="CV1537">
        <v>0</v>
      </c>
      <c r="CW1537">
        <v>0</v>
      </c>
      <c r="CX1537">
        <v>40</v>
      </c>
      <c r="CY1537">
        <v>0</v>
      </c>
      <c r="CZ1537">
        <v>0</v>
      </c>
      <c r="DA1537">
        <v>0</v>
      </c>
      <c r="DB1537">
        <v>0</v>
      </c>
      <c r="DC1537">
        <v>15</v>
      </c>
      <c r="DD1537">
        <v>0</v>
      </c>
      <c r="DE1537">
        <v>10</v>
      </c>
      <c r="DF1537">
        <v>0</v>
      </c>
      <c r="DG1537">
        <v>0</v>
      </c>
      <c r="DH1537">
        <v>0</v>
      </c>
      <c r="DI1537">
        <v>0</v>
      </c>
      <c r="DJ1537">
        <v>10</v>
      </c>
      <c r="DK1537">
        <v>0</v>
      </c>
      <c r="DL1537">
        <v>10</v>
      </c>
      <c r="DM1537">
        <v>10</v>
      </c>
      <c r="DN1537">
        <v>0</v>
      </c>
      <c r="DO1537">
        <v>0</v>
      </c>
      <c r="DP1537">
        <v>0</v>
      </c>
      <c r="DQ1537">
        <v>35</v>
      </c>
      <c r="DR1537">
        <v>0</v>
      </c>
      <c r="DS1537">
        <v>0</v>
      </c>
      <c r="DT1537">
        <v>0</v>
      </c>
      <c r="DU1537">
        <v>25</v>
      </c>
      <c r="DV1537">
        <v>0</v>
      </c>
      <c r="DW1537">
        <v>0</v>
      </c>
      <c r="DX1537">
        <v>45</v>
      </c>
      <c r="DY1537">
        <v>70</v>
      </c>
      <c r="DZ1537">
        <v>15</v>
      </c>
      <c r="EA1537">
        <v>0</v>
      </c>
      <c r="EB1537">
        <v>0</v>
      </c>
      <c r="EC1537">
        <v>20</v>
      </c>
      <c r="ED1537">
        <v>0</v>
      </c>
      <c r="EE1537">
        <v>0</v>
      </c>
      <c r="EF1537">
        <v>20</v>
      </c>
      <c r="EG1537">
        <v>0</v>
      </c>
      <c r="EH1537">
        <v>0</v>
      </c>
      <c r="EI1537">
        <v>0</v>
      </c>
      <c r="EJ1537">
        <v>10</v>
      </c>
      <c r="EK1537">
        <v>0</v>
      </c>
      <c r="EL1537">
        <v>0</v>
      </c>
      <c r="EM1537">
        <v>10</v>
      </c>
      <c r="EN1537">
        <v>0</v>
      </c>
      <c r="EO1537">
        <v>10</v>
      </c>
      <c r="EP1537">
        <v>0</v>
      </c>
    </row>
    <row r="1538" spans="1:146" x14ac:dyDescent="0.35">
      <c r="A1538">
        <v>1538</v>
      </c>
      <c r="B1538" t="s">
        <v>1022</v>
      </c>
      <c r="C1538" t="s">
        <v>1023</v>
      </c>
      <c r="D1538" t="s">
        <v>154</v>
      </c>
      <c r="E1538" t="s">
        <v>1370</v>
      </c>
      <c r="F1538">
        <v>75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15</v>
      </c>
      <c r="N1538">
        <v>10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15</v>
      </c>
      <c r="EA1538">
        <v>0</v>
      </c>
      <c r="EB1538">
        <v>0</v>
      </c>
      <c r="EC1538">
        <v>20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</row>
    <row r="1539" spans="1:146" x14ac:dyDescent="0.35">
      <c r="A1539">
        <v>1539</v>
      </c>
      <c r="B1539" t="s">
        <v>1022</v>
      </c>
      <c r="C1539" t="s">
        <v>1023</v>
      </c>
      <c r="D1539" t="s">
        <v>154</v>
      </c>
      <c r="E1539" t="s">
        <v>1371</v>
      </c>
      <c r="F1539" s="1">
        <v>20960</v>
      </c>
      <c r="G1539">
        <v>20</v>
      </c>
      <c r="H1539">
        <v>130</v>
      </c>
      <c r="I1539">
        <v>15</v>
      </c>
      <c r="J1539">
        <v>10</v>
      </c>
      <c r="K1539">
        <v>45</v>
      </c>
      <c r="L1539">
        <v>15</v>
      </c>
      <c r="M1539">
        <v>55</v>
      </c>
      <c r="N1539">
        <v>35</v>
      </c>
      <c r="O1539">
        <v>0</v>
      </c>
      <c r="P1539">
        <v>10</v>
      </c>
      <c r="Q1539">
        <v>140</v>
      </c>
      <c r="R1539">
        <v>55</v>
      </c>
      <c r="S1539">
        <v>0</v>
      </c>
      <c r="T1539">
        <v>530</v>
      </c>
      <c r="U1539">
        <v>135</v>
      </c>
      <c r="V1539">
        <v>10</v>
      </c>
      <c r="W1539">
        <v>0</v>
      </c>
      <c r="X1539">
        <v>50</v>
      </c>
      <c r="Y1539">
        <v>410</v>
      </c>
      <c r="Z1539">
        <v>0</v>
      </c>
      <c r="AA1539">
        <v>0</v>
      </c>
      <c r="AB1539">
        <v>10</v>
      </c>
      <c r="AC1539">
        <v>25</v>
      </c>
      <c r="AD1539">
        <v>55</v>
      </c>
      <c r="AE1539">
        <v>105</v>
      </c>
      <c r="AF1539">
        <v>20</v>
      </c>
      <c r="AG1539">
        <v>10</v>
      </c>
      <c r="AH1539">
        <v>10</v>
      </c>
      <c r="AI1539">
        <v>0</v>
      </c>
      <c r="AJ1539">
        <v>10</v>
      </c>
      <c r="AK1539">
        <v>30</v>
      </c>
      <c r="AL1539">
        <v>60</v>
      </c>
      <c r="AM1539">
        <v>120</v>
      </c>
      <c r="AN1539">
        <v>205</v>
      </c>
      <c r="AO1539">
        <v>10</v>
      </c>
      <c r="AP1539">
        <v>90</v>
      </c>
      <c r="AQ1539">
        <v>145</v>
      </c>
      <c r="AR1539">
        <v>195</v>
      </c>
      <c r="AS1539" s="1">
        <v>1015</v>
      </c>
      <c r="AT1539">
        <v>405</v>
      </c>
      <c r="AU1539">
        <v>395</v>
      </c>
      <c r="AV1539">
        <v>170</v>
      </c>
      <c r="AW1539">
        <v>210</v>
      </c>
      <c r="AX1539">
        <v>0</v>
      </c>
      <c r="AY1539">
        <v>0</v>
      </c>
      <c r="AZ1539">
        <v>380</v>
      </c>
      <c r="BA1539">
        <v>15</v>
      </c>
      <c r="BB1539">
        <v>0</v>
      </c>
      <c r="BC1539">
        <v>30</v>
      </c>
      <c r="BD1539">
        <v>25</v>
      </c>
      <c r="BE1539">
        <v>60</v>
      </c>
      <c r="BF1539">
        <v>0</v>
      </c>
      <c r="BG1539">
        <v>95</v>
      </c>
      <c r="BH1539">
        <v>340</v>
      </c>
      <c r="BI1539">
        <v>150</v>
      </c>
      <c r="BJ1539">
        <v>170</v>
      </c>
      <c r="BK1539">
        <v>0</v>
      </c>
      <c r="BL1539">
        <v>65</v>
      </c>
      <c r="BM1539">
        <v>760</v>
      </c>
      <c r="BN1539">
        <v>35</v>
      </c>
      <c r="BO1539">
        <v>55</v>
      </c>
      <c r="BP1539">
        <v>240</v>
      </c>
      <c r="BQ1539">
        <v>120</v>
      </c>
      <c r="BR1539" s="1">
        <v>2815</v>
      </c>
      <c r="BS1539">
        <v>0</v>
      </c>
      <c r="BT1539">
        <v>145</v>
      </c>
      <c r="BU1539">
        <v>265</v>
      </c>
      <c r="BV1539">
        <v>0</v>
      </c>
      <c r="BW1539">
        <v>10</v>
      </c>
      <c r="BX1539">
        <v>10</v>
      </c>
      <c r="BY1539">
        <v>0</v>
      </c>
      <c r="BZ1539">
        <v>10</v>
      </c>
      <c r="CA1539">
        <v>20</v>
      </c>
      <c r="CB1539">
        <v>275</v>
      </c>
      <c r="CC1539">
        <v>10</v>
      </c>
      <c r="CD1539">
        <v>0</v>
      </c>
      <c r="CE1539">
        <v>20</v>
      </c>
      <c r="CF1539">
        <v>65</v>
      </c>
      <c r="CG1539">
        <v>25</v>
      </c>
      <c r="CH1539">
        <v>445</v>
      </c>
      <c r="CI1539">
        <v>475</v>
      </c>
      <c r="CJ1539" s="1">
        <v>1225</v>
      </c>
      <c r="CK1539">
        <v>10</v>
      </c>
      <c r="CL1539">
        <v>20</v>
      </c>
      <c r="CM1539">
        <v>110</v>
      </c>
      <c r="CN1539">
        <v>0</v>
      </c>
      <c r="CO1539">
        <v>0</v>
      </c>
      <c r="CP1539">
        <v>45</v>
      </c>
      <c r="CQ1539">
        <v>0</v>
      </c>
      <c r="CR1539">
        <v>205</v>
      </c>
      <c r="CS1539">
        <v>130</v>
      </c>
      <c r="CT1539">
        <v>10</v>
      </c>
      <c r="CU1539">
        <v>40</v>
      </c>
      <c r="CV1539">
        <v>0</v>
      </c>
      <c r="CW1539">
        <v>10</v>
      </c>
      <c r="CX1539">
        <v>245</v>
      </c>
      <c r="CY1539">
        <v>65</v>
      </c>
      <c r="CZ1539">
        <v>10</v>
      </c>
      <c r="DA1539">
        <v>35</v>
      </c>
      <c r="DB1539">
        <v>45</v>
      </c>
      <c r="DC1539">
        <v>290</v>
      </c>
      <c r="DD1539">
        <v>115</v>
      </c>
      <c r="DE1539">
        <v>575</v>
      </c>
      <c r="DF1539">
        <v>10</v>
      </c>
      <c r="DG1539">
        <v>20</v>
      </c>
      <c r="DH1539">
        <v>145</v>
      </c>
      <c r="DI1539">
        <v>10</v>
      </c>
      <c r="DJ1539" s="1">
        <v>1005</v>
      </c>
      <c r="DK1539">
        <v>90</v>
      </c>
      <c r="DL1539">
        <v>30</v>
      </c>
      <c r="DM1539">
        <v>115</v>
      </c>
      <c r="DN1539">
        <v>30</v>
      </c>
      <c r="DO1539">
        <v>50</v>
      </c>
      <c r="DP1539">
        <v>0</v>
      </c>
      <c r="DQ1539">
        <v>160</v>
      </c>
      <c r="DR1539">
        <v>60</v>
      </c>
      <c r="DS1539">
        <v>0</v>
      </c>
      <c r="DT1539">
        <v>205</v>
      </c>
      <c r="DU1539">
        <v>20</v>
      </c>
      <c r="DV1539">
        <v>0</v>
      </c>
      <c r="DW1539">
        <v>10</v>
      </c>
      <c r="DX1539">
        <v>65</v>
      </c>
      <c r="DY1539">
        <v>205</v>
      </c>
      <c r="DZ1539">
        <v>185</v>
      </c>
      <c r="EA1539">
        <v>650</v>
      </c>
      <c r="EB1539">
        <v>45</v>
      </c>
      <c r="EC1539" s="1">
        <v>1085</v>
      </c>
      <c r="ED1539">
        <v>110</v>
      </c>
      <c r="EE1539">
        <v>65</v>
      </c>
      <c r="EF1539">
        <v>85</v>
      </c>
      <c r="EG1539">
        <v>0</v>
      </c>
      <c r="EH1539">
        <v>500</v>
      </c>
      <c r="EI1539">
        <v>350</v>
      </c>
      <c r="EJ1539">
        <v>0</v>
      </c>
      <c r="EK1539">
        <v>15</v>
      </c>
      <c r="EL1539">
        <v>70</v>
      </c>
      <c r="EM1539">
        <v>10</v>
      </c>
      <c r="EN1539">
        <v>0</v>
      </c>
      <c r="EO1539">
        <v>245</v>
      </c>
      <c r="EP1539">
        <v>105</v>
      </c>
    </row>
    <row r="1540" spans="1:146" x14ac:dyDescent="0.35">
      <c r="A1540">
        <v>1540</v>
      </c>
      <c r="B1540" t="s">
        <v>1022</v>
      </c>
      <c r="C1540" t="s">
        <v>1023</v>
      </c>
      <c r="D1540" t="s">
        <v>154</v>
      </c>
      <c r="E1540" t="s">
        <v>1372</v>
      </c>
      <c r="F1540" s="1">
        <v>5435</v>
      </c>
      <c r="G1540">
        <v>0</v>
      </c>
      <c r="H1540">
        <v>25</v>
      </c>
      <c r="I1540">
        <v>20</v>
      </c>
      <c r="J1540">
        <v>175</v>
      </c>
      <c r="K1540">
        <v>10</v>
      </c>
      <c r="L1540">
        <v>45</v>
      </c>
      <c r="M1540">
        <v>45</v>
      </c>
      <c r="N1540">
        <v>25</v>
      </c>
      <c r="O1540">
        <v>20</v>
      </c>
      <c r="P1540">
        <v>205</v>
      </c>
      <c r="Q1540">
        <v>10</v>
      </c>
      <c r="R1540">
        <v>40</v>
      </c>
      <c r="S1540">
        <v>65</v>
      </c>
      <c r="T1540">
        <v>0</v>
      </c>
      <c r="U1540">
        <v>0</v>
      </c>
      <c r="V1540">
        <v>35</v>
      </c>
      <c r="W1540">
        <v>60</v>
      </c>
      <c r="X1540">
        <v>30</v>
      </c>
      <c r="Y1540">
        <v>20</v>
      </c>
      <c r="Z1540">
        <v>25</v>
      </c>
      <c r="AA1540">
        <v>0</v>
      </c>
      <c r="AB1540">
        <v>95</v>
      </c>
      <c r="AC1540">
        <v>30</v>
      </c>
      <c r="AD1540">
        <v>80</v>
      </c>
      <c r="AE1540">
        <v>20</v>
      </c>
      <c r="AF1540">
        <v>215</v>
      </c>
      <c r="AG1540">
        <v>30</v>
      </c>
      <c r="AH1540">
        <v>25</v>
      </c>
      <c r="AI1540">
        <v>35</v>
      </c>
      <c r="AJ1540">
        <v>10</v>
      </c>
      <c r="AK1540">
        <v>40</v>
      </c>
      <c r="AL1540">
        <v>10</v>
      </c>
      <c r="AM1540">
        <v>95</v>
      </c>
      <c r="AN1540">
        <v>0</v>
      </c>
      <c r="AO1540">
        <v>10</v>
      </c>
      <c r="AP1540">
        <v>80</v>
      </c>
      <c r="AQ1540">
        <v>25</v>
      </c>
      <c r="AR1540">
        <v>35</v>
      </c>
      <c r="AS1540">
        <v>10</v>
      </c>
      <c r="AT1540">
        <v>150</v>
      </c>
      <c r="AU1540">
        <v>0</v>
      </c>
      <c r="AV1540">
        <v>0</v>
      </c>
      <c r="AW1540">
        <v>20</v>
      </c>
      <c r="AX1540">
        <v>90</v>
      </c>
      <c r="AY1540">
        <v>65</v>
      </c>
      <c r="AZ1540">
        <v>20</v>
      </c>
      <c r="BA1540">
        <v>40</v>
      </c>
      <c r="BB1540">
        <v>15</v>
      </c>
      <c r="BC1540">
        <v>25</v>
      </c>
      <c r="BD1540">
        <v>25</v>
      </c>
      <c r="BE1540">
        <v>50</v>
      </c>
      <c r="BF1540">
        <v>0</v>
      </c>
      <c r="BG1540">
        <v>10</v>
      </c>
      <c r="BH1540">
        <v>0</v>
      </c>
      <c r="BI1540">
        <v>10</v>
      </c>
      <c r="BJ1540">
        <v>20</v>
      </c>
      <c r="BK1540">
        <v>55</v>
      </c>
      <c r="BL1540">
        <v>0</v>
      </c>
      <c r="BM1540">
        <v>70</v>
      </c>
      <c r="BN1540">
        <v>25</v>
      </c>
      <c r="BO1540">
        <v>0</v>
      </c>
      <c r="BP1540">
        <v>10</v>
      </c>
      <c r="BQ1540">
        <v>25</v>
      </c>
      <c r="BR1540">
        <v>0</v>
      </c>
      <c r="BS1540">
        <v>35</v>
      </c>
      <c r="BT1540">
        <v>10</v>
      </c>
      <c r="BU1540">
        <v>0</v>
      </c>
      <c r="BV1540">
        <v>105</v>
      </c>
      <c r="BW1540">
        <v>120</v>
      </c>
      <c r="BX1540">
        <v>70</v>
      </c>
      <c r="BY1540">
        <v>35</v>
      </c>
      <c r="BZ1540">
        <v>55</v>
      </c>
      <c r="CA1540">
        <v>25</v>
      </c>
      <c r="CB1540">
        <v>35</v>
      </c>
      <c r="CC1540">
        <v>0</v>
      </c>
      <c r="CD1540">
        <v>15</v>
      </c>
      <c r="CE1540">
        <v>0</v>
      </c>
      <c r="CF1540">
        <v>65</v>
      </c>
      <c r="CG1540">
        <v>45</v>
      </c>
      <c r="CH1540">
        <v>60</v>
      </c>
      <c r="CI1540">
        <v>10</v>
      </c>
      <c r="CJ1540">
        <v>10</v>
      </c>
      <c r="CK1540">
        <v>45</v>
      </c>
      <c r="CL1540">
        <v>140</v>
      </c>
      <c r="CM1540">
        <v>60</v>
      </c>
      <c r="CN1540">
        <v>20</v>
      </c>
      <c r="CO1540">
        <v>20</v>
      </c>
      <c r="CP1540">
        <v>145</v>
      </c>
      <c r="CQ1540">
        <v>30</v>
      </c>
      <c r="CR1540">
        <v>20</v>
      </c>
      <c r="CS1540">
        <v>10</v>
      </c>
      <c r="CT1540">
        <v>30</v>
      </c>
      <c r="CU1540">
        <v>10</v>
      </c>
      <c r="CV1540">
        <v>10</v>
      </c>
      <c r="CW1540">
        <v>55</v>
      </c>
      <c r="CX1540">
        <v>75</v>
      </c>
      <c r="CY1540">
        <v>35</v>
      </c>
      <c r="CZ1540">
        <v>30</v>
      </c>
      <c r="DA1540">
        <v>25</v>
      </c>
      <c r="DB1540">
        <v>60</v>
      </c>
      <c r="DC1540">
        <v>0</v>
      </c>
      <c r="DD1540">
        <v>10</v>
      </c>
      <c r="DE1540">
        <v>30</v>
      </c>
      <c r="DF1540">
        <v>40</v>
      </c>
      <c r="DG1540">
        <v>140</v>
      </c>
      <c r="DH1540">
        <v>20</v>
      </c>
      <c r="DI1540">
        <v>35</v>
      </c>
      <c r="DJ1540">
        <v>0</v>
      </c>
      <c r="DK1540">
        <v>35</v>
      </c>
      <c r="DL1540">
        <v>20</v>
      </c>
      <c r="DM1540">
        <v>65</v>
      </c>
      <c r="DN1540">
        <v>95</v>
      </c>
      <c r="DO1540">
        <v>0</v>
      </c>
      <c r="DP1540">
        <v>30</v>
      </c>
      <c r="DQ1540">
        <v>30</v>
      </c>
      <c r="DR1540">
        <v>20</v>
      </c>
      <c r="DS1540">
        <v>105</v>
      </c>
      <c r="DT1540">
        <v>0</v>
      </c>
      <c r="DU1540">
        <v>20</v>
      </c>
      <c r="DV1540">
        <v>30</v>
      </c>
      <c r="DW1540">
        <v>30</v>
      </c>
      <c r="DX1540">
        <v>30</v>
      </c>
      <c r="DY1540">
        <v>215</v>
      </c>
      <c r="DZ1540">
        <v>35</v>
      </c>
      <c r="EA1540">
        <v>15</v>
      </c>
      <c r="EB1540">
        <v>60</v>
      </c>
      <c r="EC1540">
        <v>25</v>
      </c>
      <c r="ED1540">
        <v>10</v>
      </c>
      <c r="EE1540">
        <v>0</v>
      </c>
      <c r="EF1540">
        <v>90</v>
      </c>
      <c r="EG1540">
        <v>20</v>
      </c>
      <c r="EH1540">
        <v>25</v>
      </c>
      <c r="EI1540">
        <v>20</v>
      </c>
      <c r="EJ1540">
        <v>35</v>
      </c>
      <c r="EK1540">
        <v>0</v>
      </c>
      <c r="EL1540">
        <v>45</v>
      </c>
      <c r="EM1540">
        <v>65</v>
      </c>
      <c r="EN1540">
        <v>95</v>
      </c>
      <c r="EO1540">
        <v>10</v>
      </c>
      <c r="EP1540">
        <v>0</v>
      </c>
    </row>
    <row r="1541" spans="1:146" x14ac:dyDescent="0.35">
      <c r="A1541">
        <v>1541</v>
      </c>
      <c r="B1541" t="s">
        <v>1022</v>
      </c>
      <c r="C1541" t="s">
        <v>1023</v>
      </c>
      <c r="D1541" t="s">
        <v>154</v>
      </c>
      <c r="E1541" t="s">
        <v>1373</v>
      </c>
      <c r="F1541" s="1">
        <v>1145</v>
      </c>
      <c r="G1541">
        <v>10</v>
      </c>
      <c r="H1541">
        <v>10</v>
      </c>
      <c r="I1541">
        <v>0</v>
      </c>
      <c r="J1541">
        <v>30</v>
      </c>
      <c r="K1541">
        <v>10</v>
      </c>
      <c r="L1541">
        <v>0</v>
      </c>
      <c r="M1541">
        <v>20</v>
      </c>
      <c r="N1541">
        <v>0</v>
      </c>
      <c r="O1541">
        <v>0</v>
      </c>
      <c r="P1541">
        <v>10</v>
      </c>
      <c r="Q1541">
        <v>10</v>
      </c>
      <c r="R1541">
        <v>0</v>
      </c>
      <c r="S1541">
        <v>0</v>
      </c>
      <c r="T1541">
        <v>35</v>
      </c>
      <c r="U1541">
        <v>55</v>
      </c>
      <c r="V1541">
        <v>0</v>
      </c>
      <c r="W1541">
        <v>0</v>
      </c>
      <c r="X1541">
        <v>0</v>
      </c>
      <c r="Y1541">
        <v>15</v>
      </c>
      <c r="Z1541">
        <v>15</v>
      </c>
      <c r="AA1541">
        <v>0</v>
      </c>
      <c r="AB1541">
        <v>0</v>
      </c>
      <c r="AC1541">
        <v>15</v>
      </c>
      <c r="AD1541">
        <v>20</v>
      </c>
      <c r="AE1541">
        <v>0</v>
      </c>
      <c r="AF1541">
        <v>0</v>
      </c>
      <c r="AG1541">
        <v>0</v>
      </c>
      <c r="AH1541">
        <v>10</v>
      </c>
      <c r="AI1541">
        <v>10</v>
      </c>
      <c r="AJ1541">
        <v>0</v>
      </c>
      <c r="AK1541">
        <v>0</v>
      </c>
      <c r="AL1541">
        <v>10</v>
      </c>
      <c r="AM1541">
        <v>10</v>
      </c>
      <c r="AN1541">
        <v>20</v>
      </c>
      <c r="AO1541">
        <v>35</v>
      </c>
      <c r="AP1541">
        <v>15</v>
      </c>
      <c r="AQ1541">
        <v>0</v>
      </c>
      <c r="AR1541">
        <v>10</v>
      </c>
      <c r="AS1541">
        <v>0</v>
      </c>
      <c r="AT1541">
        <v>0</v>
      </c>
      <c r="AU1541">
        <v>0</v>
      </c>
      <c r="AV1541">
        <v>0</v>
      </c>
      <c r="AW1541">
        <v>20</v>
      </c>
      <c r="AX1541">
        <v>10</v>
      </c>
      <c r="AY1541">
        <v>0</v>
      </c>
      <c r="AZ1541">
        <v>65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20</v>
      </c>
      <c r="BN1541">
        <v>0</v>
      </c>
      <c r="BO1541">
        <v>20</v>
      </c>
      <c r="BP1541">
        <v>10</v>
      </c>
      <c r="BQ1541">
        <v>10</v>
      </c>
      <c r="BR1541">
        <v>20</v>
      </c>
      <c r="BS1541">
        <v>0</v>
      </c>
      <c r="BT1541">
        <v>10</v>
      </c>
      <c r="BU1541">
        <v>10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25</v>
      </c>
      <c r="CC1541">
        <v>0</v>
      </c>
      <c r="CD1541">
        <v>0</v>
      </c>
      <c r="CE1541">
        <v>0</v>
      </c>
      <c r="CF1541">
        <v>10</v>
      </c>
      <c r="CG1541">
        <v>0</v>
      </c>
      <c r="CH1541">
        <v>0</v>
      </c>
      <c r="CI1541">
        <v>0</v>
      </c>
      <c r="CJ1541">
        <v>20</v>
      </c>
      <c r="CK1541">
        <v>15</v>
      </c>
      <c r="CL1541">
        <v>20</v>
      </c>
      <c r="CM1541">
        <v>0</v>
      </c>
      <c r="CN1541">
        <v>0</v>
      </c>
      <c r="CO1541">
        <v>0</v>
      </c>
      <c r="CP1541">
        <v>20</v>
      </c>
      <c r="CQ1541">
        <v>0</v>
      </c>
      <c r="CR1541">
        <v>0</v>
      </c>
      <c r="CS1541">
        <v>30</v>
      </c>
      <c r="CT1541">
        <v>0</v>
      </c>
      <c r="CU1541">
        <v>10</v>
      </c>
      <c r="CV1541">
        <v>0</v>
      </c>
      <c r="CW1541">
        <v>0</v>
      </c>
      <c r="CX1541">
        <v>10</v>
      </c>
      <c r="CY1541">
        <v>0</v>
      </c>
      <c r="CZ1541">
        <v>10</v>
      </c>
      <c r="DA1541">
        <v>10</v>
      </c>
      <c r="DB1541">
        <v>0</v>
      </c>
      <c r="DC1541">
        <v>35</v>
      </c>
      <c r="DD1541">
        <v>0</v>
      </c>
      <c r="DE1541">
        <v>30</v>
      </c>
      <c r="DF1541">
        <v>15</v>
      </c>
      <c r="DG1541">
        <v>0</v>
      </c>
      <c r="DH1541">
        <v>10</v>
      </c>
      <c r="DI1541">
        <v>0</v>
      </c>
      <c r="DJ1541">
        <v>0</v>
      </c>
      <c r="DK1541">
        <v>15</v>
      </c>
      <c r="DL1541">
        <v>0</v>
      </c>
      <c r="DM1541">
        <v>20</v>
      </c>
      <c r="DN1541">
        <v>0</v>
      </c>
      <c r="DO1541">
        <v>20</v>
      </c>
      <c r="DP1541">
        <v>0</v>
      </c>
      <c r="DQ1541">
        <v>0</v>
      </c>
      <c r="DR1541">
        <v>30</v>
      </c>
      <c r="DS1541">
        <v>0</v>
      </c>
      <c r="DT1541">
        <v>0</v>
      </c>
      <c r="DU1541">
        <v>15</v>
      </c>
      <c r="DV1541">
        <v>0</v>
      </c>
      <c r="DW1541">
        <v>10</v>
      </c>
      <c r="DX1541">
        <v>25</v>
      </c>
      <c r="DY1541">
        <v>55</v>
      </c>
      <c r="DZ1541">
        <v>15</v>
      </c>
      <c r="EA1541">
        <v>15</v>
      </c>
      <c r="EB1541">
        <v>0</v>
      </c>
      <c r="EC1541">
        <v>10</v>
      </c>
      <c r="ED1541">
        <v>0</v>
      </c>
      <c r="EE1541">
        <v>10</v>
      </c>
      <c r="EF1541">
        <v>25</v>
      </c>
      <c r="EG1541">
        <v>10</v>
      </c>
      <c r="EH1541">
        <v>0</v>
      </c>
      <c r="EI1541">
        <v>45</v>
      </c>
      <c r="EJ1541">
        <v>0</v>
      </c>
      <c r="EK1541">
        <v>0</v>
      </c>
      <c r="EL1541">
        <v>0</v>
      </c>
      <c r="EM1541">
        <v>25</v>
      </c>
      <c r="EN1541">
        <v>0</v>
      </c>
      <c r="EO1541">
        <v>0</v>
      </c>
      <c r="EP1541">
        <v>0</v>
      </c>
    </row>
    <row r="1542" spans="1:146" x14ac:dyDescent="0.35">
      <c r="A1542">
        <v>1542</v>
      </c>
      <c r="B1542" t="s">
        <v>1022</v>
      </c>
      <c r="C1542" t="s">
        <v>1023</v>
      </c>
      <c r="D1542" t="s">
        <v>154</v>
      </c>
      <c r="E1542" t="s">
        <v>1374</v>
      </c>
      <c r="F1542">
        <v>360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10</v>
      </c>
      <c r="W1542">
        <v>0</v>
      </c>
      <c r="X1542">
        <v>0</v>
      </c>
      <c r="Y1542">
        <v>30</v>
      </c>
      <c r="Z1542">
        <v>0</v>
      </c>
      <c r="AA1542">
        <v>0</v>
      </c>
      <c r="AB1542">
        <v>0</v>
      </c>
      <c r="AC1542">
        <v>0</v>
      </c>
      <c r="AD1542">
        <v>10</v>
      </c>
      <c r="AE1542">
        <v>65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15</v>
      </c>
      <c r="BX1542">
        <v>0</v>
      </c>
      <c r="BY1542">
        <v>0</v>
      </c>
      <c r="BZ1542">
        <v>15</v>
      </c>
      <c r="CA1542">
        <v>0</v>
      </c>
      <c r="CB1542">
        <v>0</v>
      </c>
      <c r="CC1542">
        <v>15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15</v>
      </c>
      <c r="CJ1542">
        <v>0</v>
      </c>
      <c r="CK1542">
        <v>10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10</v>
      </c>
      <c r="CT1542">
        <v>10</v>
      </c>
      <c r="CU1542">
        <v>15</v>
      </c>
      <c r="CV1542">
        <v>0</v>
      </c>
      <c r="CW1542">
        <v>0</v>
      </c>
      <c r="CX1542">
        <v>10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30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10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10</v>
      </c>
      <c r="DS1542">
        <v>0</v>
      </c>
      <c r="DT1542">
        <v>0</v>
      </c>
      <c r="DU1542">
        <v>10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25</v>
      </c>
      <c r="EB1542">
        <v>0</v>
      </c>
      <c r="EC1542">
        <v>10</v>
      </c>
      <c r="ED1542">
        <v>10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10</v>
      </c>
      <c r="EP1542">
        <v>0</v>
      </c>
    </row>
    <row r="1543" spans="1:146" x14ac:dyDescent="0.35">
      <c r="A1543">
        <v>1543</v>
      </c>
      <c r="B1543" t="s">
        <v>1022</v>
      </c>
      <c r="C1543" t="s">
        <v>1023</v>
      </c>
      <c r="D1543" t="s">
        <v>154</v>
      </c>
      <c r="E1543" t="s">
        <v>1375</v>
      </c>
      <c r="F1543" s="1">
        <v>1285</v>
      </c>
      <c r="G1543">
        <v>0</v>
      </c>
      <c r="H1543">
        <v>10</v>
      </c>
      <c r="I1543">
        <v>0</v>
      </c>
      <c r="J1543">
        <v>0</v>
      </c>
      <c r="K1543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15</v>
      </c>
      <c r="AE1543">
        <v>40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35</v>
      </c>
      <c r="AN1543">
        <v>0</v>
      </c>
      <c r="AO1543">
        <v>0</v>
      </c>
      <c r="AP1543">
        <v>15</v>
      </c>
      <c r="AQ1543">
        <v>0</v>
      </c>
      <c r="AR1543">
        <v>20</v>
      </c>
      <c r="AS1543">
        <v>10</v>
      </c>
      <c r="AT1543">
        <v>0</v>
      </c>
      <c r="AU1543">
        <v>10</v>
      </c>
      <c r="AV1543">
        <v>0</v>
      </c>
      <c r="AW1543">
        <v>25</v>
      </c>
      <c r="AX1543">
        <v>10</v>
      </c>
      <c r="AY1543">
        <v>0</v>
      </c>
      <c r="AZ1543">
        <v>35</v>
      </c>
      <c r="BA1543">
        <v>10</v>
      </c>
      <c r="BB1543">
        <v>10</v>
      </c>
      <c r="BC1543">
        <v>0</v>
      </c>
      <c r="BD1543">
        <v>10</v>
      </c>
      <c r="BE1543">
        <v>10</v>
      </c>
      <c r="BF1543">
        <v>25</v>
      </c>
      <c r="BG1543">
        <v>0</v>
      </c>
      <c r="BH1543">
        <v>20</v>
      </c>
      <c r="BI1543">
        <v>0</v>
      </c>
      <c r="BJ1543">
        <v>25</v>
      </c>
      <c r="BK1543">
        <v>15</v>
      </c>
      <c r="BL1543">
        <v>15</v>
      </c>
      <c r="BM1543">
        <v>10</v>
      </c>
      <c r="BN1543">
        <v>0</v>
      </c>
      <c r="BO1543">
        <v>10</v>
      </c>
      <c r="BP1543">
        <v>10</v>
      </c>
      <c r="BQ1543">
        <v>0</v>
      </c>
      <c r="BR1543">
        <v>35</v>
      </c>
      <c r="BS1543">
        <v>0</v>
      </c>
      <c r="BT1543">
        <v>10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10</v>
      </c>
      <c r="CB1543">
        <v>45</v>
      </c>
      <c r="CC1543">
        <v>0</v>
      </c>
      <c r="CD1543">
        <v>0</v>
      </c>
      <c r="CE1543">
        <v>0</v>
      </c>
      <c r="CF1543">
        <v>10</v>
      </c>
      <c r="CG1543">
        <v>10</v>
      </c>
      <c r="CH1543">
        <v>50</v>
      </c>
      <c r="CI1543">
        <v>40</v>
      </c>
      <c r="CJ1543">
        <v>15</v>
      </c>
      <c r="CK1543">
        <v>0</v>
      </c>
      <c r="CL1543">
        <v>0</v>
      </c>
      <c r="CM1543">
        <v>15</v>
      </c>
      <c r="CN1543">
        <v>0</v>
      </c>
      <c r="CO1543">
        <v>0</v>
      </c>
      <c r="CP1543">
        <v>0</v>
      </c>
      <c r="CQ1543">
        <v>0</v>
      </c>
      <c r="CR1543">
        <v>15</v>
      </c>
      <c r="CS1543">
        <v>10</v>
      </c>
      <c r="CT1543">
        <v>0</v>
      </c>
      <c r="CU1543">
        <v>10</v>
      </c>
      <c r="CV1543">
        <v>0</v>
      </c>
      <c r="CW1543">
        <v>10</v>
      </c>
      <c r="CX1543">
        <v>0</v>
      </c>
      <c r="CY1543">
        <v>0</v>
      </c>
      <c r="CZ1543">
        <v>0</v>
      </c>
      <c r="DA1543">
        <v>15</v>
      </c>
      <c r="DB1543">
        <v>0</v>
      </c>
      <c r="DC1543">
        <v>0</v>
      </c>
      <c r="DD1543">
        <v>20</v>
      </c>
      <c r="DE1543">
        <v>0</v>
      </c>
      <c r="DF1543">
        <v>10</v>
      </c>
      <c r="DG1543">
        <v>0</v>
      </c>
      <c r="DH1543">
        <v>10</v>
      </c>
      <c r="DI1543">
        <v>0</v>
      </c>
      <c r="DJ1543">
        <v>25</v>
      </c>
      <c r="DK1543">
        <v>0</v>
      </c>
      <c r="DL1543">
        <v>45</v>
      </c>
      <c r="DM1543">
        <v>35</v>
      </c>
      <c r="DN1543">
        <v>0</v>
      </c>
      <c r="DO1543">
        <v>0</v>
      </c>
      <c r="DP1543">
        <v>0</v>
      </c>
      <c r="DQ1543">
        <v>10</v>
      </c>
      <c r="DR1543">
        <v>10</v>
      </c>
      <c r="DS1543">
        <v>0</v>
      </c>
      <c r="DT1543">
        <v>0</v>
      </c>
      <c r="DU1543">
        <v>15</v>
      </c>
      <c r="DV1543">
        <v>0</v>
      </c>
      <c r="DW1543">
        <v>0</v>
      </c>
      <c r="DX1543">
        <v>30</v>
      </c>
      <c r="DY1543">
        <v>115</v>
      </c>
      <c r="DZ1543">
        <v>0</v>
      </c>
      <c r="EA1543">
        <v>50</v>
      </c>
      <c r="EB1543">
        <v>0</v>
      </c>
      <c r="EC1543">
        <v>40</v>
      </c>
      <c r="ED1543">
        <v>10</v>
      </c>
      <c r="EE1543">
        <v>25</v>
      </c>
      <c r="EF1543">
        <v>10</v>
      </c>
      <c r="EG1543">
        <v>0</v>
      </c>
      <c r="EH1543">
        <v>15</v>
      </c>
      <c r="EI1543">
        <v>30</v>
      </c>
      <c r="EJ1543">
        <v>10</v>
      </c>
      <c r="EK1543">
        <v>0</v>
      </c>
      <c r="EL1543">
        <v>0</v>
      </c>
      <c r="EM1543">
        <v>0</v>
      </c>
      <c r="EN1543">
        <v>15</v>
      </c>
      <c r="EO1543">
        <v>25</v>
      </c>
      <c r="EP1543">
        <v>10</v>
      </c>
    </row>
    <row r="1544" spans="1:146" x14ac:dyDescent="0.35">
      <c r="A1544">
        <v>1544</v>
      </c>
      <c r="B1544" t="s">
        <v>1022</v>
      </c>
      <c r="C1544" t="s">
        <v>1023</v>
      </c>
      <c r="D1544" t="s">
        <v>154</v>
      </c>
      <c r="E1544" t="s">
        <v>1376</v>
      </c>
      <c r="F1544">
        <v>170</v>
      </c>
      <c r="G1544">
        <v>0</v>
      </c>
      <c r="H1544">
        <v>0</v>
      </c>
      <c r="I1544">
        <v>0</v>
      </c>
      <c r="J1544">
        <v>10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10</v>
      </c>
      <c r="BD1544">
        <v>0</v>
      </c>
      <c r="BE1544">
        <v>20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25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10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25</v>
      </c>
      <c r="DZ1544">
        <v>10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</row>
    <row r="1545" spans="1:146" x14ac:dyDescent="0.35">
      <c r="A1545">
        <v>1545</v>
      </c>
      <c r="B1545" t="s">
        <v>1022</v>
      </c>
      <c r="C1545" t="s">
        <v>1023</v>
      </c>
      <c r="D1545" t="s">
        <v>154</v>
      </c>
      <c r="E1545" t="s">
        <v>1377</v>
      </c>
      <c r="F1545" s="1">
        <v>1025</v>
      </c>
      <c r="G1545">
        <v>0</v>
      </c>
      <c r="H1545">
        <v>0</v>
      </c>
      <c r="I1545">
        <v>35</v>
      </c>
      <c r="J1545">
        <v>0</v>
      </c>
      <c r="K1545">
        <v>0</v>
      </c>
      <c r="L1545">
        <v>10</v>
      </c>
      <c r="M1545">
        <v>20</v>
      </c>
      <c r="N1545">
        <v>0</v>
      </c>
      <c r="O1545">
        <v>10</v>
      </c>
      <c r="P1545">
        <v>0</v>
      </c>
      <c r="Q1545">
        <v>10</v>
      </c>
      <c r="R1545">
        <v>20</v>
      </c>
      <c r="S1545">
        <v>0</v>
      </c>
      <c r="T1545">
        <v>10</v>
      </c>
      <c r="U1545">
        <v>0</v>
      </c>
      <c r="V1545">
        <v>0</v>
      </c>
      <c r="W1545">
        <v>0</v>
      </c>
      <c r="X1545">
        <v>0</v>
      </c>
      <c r="Y1545">
        <v>15</v>
      </c>
      <c r="Z1545">
        <v>0</v>
      </c>
      <c r="AA1545">
        <v>10</v>
      </c>
      <c r="AB1545">
        <v>0</v>
      </c>
      <c r="AC1545">
        <v>0</v>
      </c>
      <c r="AD1545">
        <v>10</v>
      </c>
      <c r="AE1545">
        <v>0</v>
      </c>
      <c r="AF1545">
        <v>10</v>
      </c>
      <c r="AG1545">
        <v>0</v>
      </c>
      <c r="AH1545">
        <v>0</v>
      </c>
      <c r="AI1545">
        <v>10</v>
      </c>
      <c r="AJ1545">
        <v>0</v>
      </c>
      <c r="AK1545">
        <v>20</v>
      </c>
      <c r="AL1545">
        <v>20</v>
      </c>
      <c r="AM1545">
        <v>10</v>
      </c>
      <c r="AN1545">
        <v>0</v>
      </c>
      <c r="AO1545">
        <v>0</v>
      </c>
      <c r="AP1545">
        <v>0</v>
      </c>
      <c r="AQ1545">
        <v>10</v>
      </c>
      <c r="AR1545">
        <v>10</v>
      </c>
      <c r="AS1545">
        <v>0</v>
      </c>
      <c r="AT1545">
        <v>10</v>
      </c>
      <c r="AU1545">
        <v>0</v>
      </c>
      <c r="AV1545">
        <v>0</v>
      </c>
      <c r="AW1545">
        <v>15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10</v>
      </c>
      <c r="BD1545">
        <v>0</v>
      </c>
      <c r="BE1545">
        <v>10</v>
      </c>
      <c r="BF1545">
        <v>0</v>
      </c>
      <c r="BG1545">
        <v>10</v>
      </c>
      <c r="BH1545">
        <v>10</v>
      </c>
      <c r="BI1545">
        <v>0</v>
      </c>
      <c r="BJ1545">
        <v>30</v>
      </c>
      <c r="BK1545">
        <v>10</v>
      </c>
      <c r="BL1545">
        <v>25</v>
      </c>
      <c r="BM1545">
        <v>0</v>
      </c>
      <c r="BN1545">
        <v>0</v>
      </c>
      <c r="BO1545">
        <v>25</v>
      </c>
      <c r="BP1545">
        <v>10</v>
      </c>
      <c r="BQ1545">
        <v>0</v>
      </c>
      <c r="BR1545">
        <v>0</v>
      </c>
      <c r="BS1545">
        <v>0</v>
      </c>
      <c r="BT1545">
        <v>0</v>
      </c>
      <c r="BU1545">
        <v>15</v>
      </c>
      <c r="BV1545">
        <v>0</v>
      </c>
      <c r="BW1545">
        <v>0</v>
      </c>
      <c r="BX1545">
        <v>0</v>
      </c>
      <c r="BY1545">
        <v>10</v>
      </c>
      <c r="BZ1545">
        <v>30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45</v>
      </c>
      <c r="CH1545">
        <v>25</v>
      </c>
      <c r="CI1545">
        <v>0</v>
      </c>
      <c r="CJ1545">
        <v>10</v>
      </c>
      <c r="CK1545">
        <v>0</v>
      </c>
      <c r="CL1545">
        <v>25</v>
      </c>
      <c r="CM1545">
        <v>45</v>
      </c>
      <c r="CN1545">
        <v>0</v>
      </c>
      <c r="CO1545">
        <v>0</v>
      </c>
      <c r="CP1545">
        <v>0</v>
      </c>
      <c r="CQ1545">
        <v>0</v>
      </c>
      <c r="CR1545">
        <v>25</v>
      </c>
      <c r="CS1545">
        <v>0</v>
      </c>
      <c r="CT1545">
        <v>10</v>
      </c>
      <c r="CU1545">
        <v>0</v>
      </c>
      <c r="CV1545">
        <v>0</v>
      </c>
      <c r="CW1545">
        <v>10</v>
      </c>
      <c r="CX1545">
        <v>75</v>
      </c>
      <c r="CY1545">
        <v>0</v>
      </c>
      <c r="CZ1545">
        <v>20</v>
      </c>
      <c r="DA1545">
        <v>0</v>
      </c>
      <c r="DB1545">
        <v>0</v>
      </c>
      <c r="DC1545">
        <v>0</v>
      </c>
      <c r="DD1545">
        <v>0</v>
      </c>
      <c r="DE1545">
        <v>10</v>
      </c>
      <c r="DF1545">
        <v>0</v>
      </c>
      <c r="DG1545">
        <v>10</v>
      </c>
      <c r="DH1545">
        <v>0</v>
      </c>
      <c r="DI1545">
        <v>0</v>
      </c>
      <c r="DJ1545">
        <v>10</v>
      </c>
      <c r="DK1545">
        <v>0</v>
      </c>
      <c r="DL1545">
        <v>0</v>
      </c>
      <c r="DM1545">
        <v>10</v>
      </c>
      <c r="DN1545">
        <v>10</v>
      </c>
      <c r="DO1545">
        <v>0</v>
      </c>
      <c r="DP1545">
        <v>15</v>
      </c>
      <c r="DQ1545">
        <v>0</v>
      </c>
      <c r="DR1545">
        <v>25</v>
      </c>
      <c r="DS1545">
        <v>10</v>
      </c>
      <c r="DT1545">
        <v>0</v>
      </c>
      <c r="DU1545">
        <v>10</v>
      </c>
      <c r="DV1545">
        <v>10</v>
      </c>
      <c r="DW1545">
        <v>10</v>
      </c>
      <c r="DX1545">
        <v>40</v>
      </c>
      <c r="DY1545">
        <v>10</v>
      </c>
      <c r="DZ1545">
        <v>20</v>
      </c>
      <c r="EA1545">
        <v>10</v>
      </c>
      <c r="EB1545">
        <v>0</v>
      </c>
      <c r="EC1545">
        <v>10</v>
      </c>
      <c r="ED1545">
        <v>0</v>
      </c>
      <c r="EE1545">
        <v>0</v>
      </c>
      <c r="EF1545">
        <v>0</v>
      </c>
      <c r="EG1545">
        <v>0</v>
      </c>
      <c r="EH1545">
        <v>10</v>
      </c>
      <c r="EI1545">
        <v>10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20</v>
      </c>
      <c r="EP1545">
        <v>0</v>
      </c>
    </row>
    <row r="1546" spans="1:146" x14ac:dyDescent="0.35">
      <c r="A1546">
        <v>1546</v>
      </c>
      <c r="B1546" t="s">
        <v>1022</v>
      </c>
      <c r="C1546" t="s">
        <v>1023</v>
      </c>
      <c r="D1546" t="s">
        <v>154</v>
      </c>
      <c r="E1546" t="s">
        <v>1378</v>
      </c>
      <c r="F1546">
        <v>140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20</v>
      </c>
      <c r="AU1546">
        <v>10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10</v>
      </c>
      <c r="BS1546">
        <v>0</v>
      </c>
      <c r="BT1546">
        <v>0</v>
      </c>
      <c r="BU1546">
        <v>0</v>
      </c>
      <c r="BV1546">
        <v>0</v>
      </c>
      <c r="BW1546">
        <v>10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10</v>
      </c>
      <c r="DT1546">
        <v>0</v>
      </c>
      <c r="DU1546">
        <v>10</v>
      </c>
      <c r="DV1546">
        <v>0</v>
      </c>
      <c r="DW1546">
        <v>0</v>
      </c>
      <c r="DX1546">
        <v>10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</row>
    <row r="1547" spans="1:146" x14ac:dyDescent="0.35">
      <c r="A1547">
        <v>1547</v>
      </c>
      <c r="B1547" t="s">
        <v>1022</v>
      </c>
      <c r="C1547" t="s">
        <v>1023</v>
      </c>
      <c r="D1547" t="s">
        <v>154</v>
      </c>
      <c r="E1547" t="s">
        <v>1379</v>
      </c>
      <c r="F1547" s="1">
        <v>3275</v>
      </c>
      <c r="G1547">
        <v>0</v>
      </c>
      <c r="H1547">
        <v>0</v>
      </c>
      <c r="I1547">
        <v>0</v>
      </c>
      <c r="J1547">
        <v>35</v>
      </c>
      <c r="K1547">
        <v>50</v>
      </c>
      <c r="L1547">
        <v>0</v>
      </c>
      <c r="M1547">
        <v>40</v>
      </c>
      <c r="N1547">
        <v>25</v>
      </c>
      <c r="O1547">
        <v>15</v>
      </c>
      <c r="P1547">
        <v>0</v>
      </c>
      <c r="Q1547">
        <v>0</v>
      </c>
      <c r="R1547">
        <v>10</v>
      </c>
      <c r="S1547">
        <v>10</v>
      </c>
      <c r="T1547">
        <v>60</v>
      </c>
      <c r="U1547">
        <v>0</v>
      </c>
      <c r="V1547">
        <v>0</v>
      </c>
      <c r="W1547">
        <v>15</v>
      </c>
      <c r="X1547">
        <v>0</v>
      </c>
      <c r="Y1547">
        <v>30</v>
      </c>
      <c r="Z1547">
        <v>10</v>
      </c>
      <c r="AA1547">
        <v>0</v>
      </c>
      <c r="AB1547">
        <v>0</v>
      </c>
      <c r="AC1547">
        <v>10</v>
      </c>
      <c r="AD1547">
        <v>55</v>
      </c>
      <c r="AE1547">
        <v>35</v>
      </c>
      <c r="AF1547">
        <v>0</v>
      </c>
      <c r="AG1547">
        <v>15</v>
      </c>
      <c r="AH1547">
        <v>0</v>
      </c>
      <c r="AI1547">
        <v>0</v>
      </c>
      <c r="AJ1547">
        <v>30</v>
      </c>
      <c r="AK1547">
        <v>80</v>
      </c>
      <c r="AL1547">
        <v>20</v>
      </c>
      <c r="AM1547">
        <v>35</v>
      </c>
      <c r="AN1547">
        <v>30</v>
      </c>
      <c r="AO1547">
        <v>25</v>
      </c>
      <c r="AP1547">
        <v>20</v>
      </c>
      <c r="AQ1547">
        <v>30</v>
      </c>
      <c r="AR1547">
        <v>20</v>
      </c>
      <c r="AS1547">
        <v>20</v>
      </c>
      <c r="AT1547">
        <v>45</v>
      </c>
      <c r="AU1547">
        <v>20</v>
      </c>
      <c r="AV1547">
        <v>0</v>
      </c>
      <c r="AW1547">
        <v>80</v>
      </c>
      <c r="AX1547">
        <v>10</v>
      </c>
      <c r="AY1547">
        <v>10</v>
      </c>
      <c r="AZ1547">
        <v>50</v>
      </c>
      <c r="BA1547">
        <v>10</v>
      </c>
      <c r="BB1547">
        <v>0</v>
      </c>
      <c r="BC1547">
        <v>0</v>
      </c>
      <c r="BD1547">
        <v>30</v>
      </c>
      <c r="BE1547">
        <v>10</v>
      </c>
      <c r="BF1547">
        <v>10</v>
      </c>
      <c r="BG1547">
        <v>15</v>
      </c>
      <c r="BH1547">
        <v>0</v>
      </c>
      <c r="BI1547">
        <v>10</v>
      </c>
      <c r="BJ1547">
        <v>10</v>
      </c>
      <c r="BK1547">
        <v>20</v>
      </c>
      <c r="BL1547">
        <v>0</v>
      </c>
      <c r="BM1547">
        <v>40</v>
      </c>
      <c r="BN1547">
        <v>0</v>
      </c>
      <c r="BO1547">
        <v>0</v>
      </c>
      <c r="BP1547">
        <v>30</v>
      </c>
      <c r="BQ1547">
        <v>10</v>
      </c>
      <c r="BR1547">
        <v>75</v>
      </c>
      <c r="BS1547">
        <v>0</v>
      </c>
      <c r="BT1547">
        <v>15</v>
      </c>
      <c r="BU1547">
        <v>35</v>
      </c>
      <c r="BV1547">
        <v>20</v>
      </c>
      <c r="BW1547">
        <v>0</v>
      </c>
      <c r="BX1547">
        <v>0</v>
      </c>
      <c r="BY1547">
        <v>10</v>
      </c>
      <c r="BZ1547">
        <v>10</v>
      </c>
      <c r="CA1547">
        <v>0</v>
      </c>
      <c r="CB1547">
        <v>130</v>
      </c>
      <c r="CC1547">
        <v>0</v>
      </c>
      <c r="CD1547">
        <v>0</v>
      </c>
      <c r="CE1547">
        <v>0</v>
      </c>
      <c r="CF1547">
        <v>60</v>
      </c>
      <c r="CG1547">
        <v>20</v>
      </c>
      <c r="CH1547">
        <v>40</v>
      </c>
      <c r="CI1547">
        <v>10</v>
      </c>
      <c r="CJ1547">
        <v>10</v>
      </c>
      <c r="CK1547">
        <v>30</v>
      </c>
      <c r="CL1547">
        <v>60</v>
      </c>
      <c r="CM1547">
        <v>30</v>
      </c>
      <c r="CN1547">
        <v>15</v>
      </c>
      <c r="CO1547">
        <v>0</v>
      </c>
      <c r="CP1547">
        <v>50</v>
      </c>
      <c r="CQ1547">
        <v>10</v>
      </c>
      <c r="CR1547">
        <v>50</v>
      </c>
      <c r="CS1547">
        <v>75</v>
      </c>
      <c r="CT1547">
        <v>10</v>
      </c>
      <c r="CU1547">
        <v>30</v>
      </c>
      <c r="CV1547">
        <v>10</v>
      </c>
      <c r="CW1547">
        <v>15</v>
      </c>
      <c r="CX1547">
        <v>90</v>
      </c>
      <c r="CY1547">
        <v>0</v>
      </c>
      <c r="CZ1547">
        <v>0</v>
      </c>
      <c r="DA1547">
        <v>0</v>
      </c>
      <c r="DB1547">
        <v>0</v>
      </c>
      <c r="DC1547">
        <v>10</v>
      </c>
      <c r="DD1547">
        <v>0</v>
      </c>
      <c r="DE1547">
        <v>85</v>
      </c>
      <c r="DF1547">
        <v>0</v>
      </c>
      <c r="DG1547">
        <v>0</v>
      </c>
      <c r="DH1547">
        <v>35</v>
      </c>
      <c r="DI1547">
        <v>10</v>
      </c>
      <c r="DJ1547">
        <v>85</v>
      </c>
      <c r="DK1547">
        <v>45</v>
      </c>
      <c r="DL1547">
        <v>45</v>
      </c>
      <c r="DM1547">
        <v>50</v>
      </c>
      <c r="DN1547">
        <v>10</v>
      </c>
      <c r="DO1547">
        <v>25</v>
      </c>
      <c r="DP1547">
        <v>10</v>
      </c>
      <c r="DQ1547">
        <v>40</v>
      </c>
      <c r="DR1547">
        <v>35</v>
      </c>
      <c r="DS1547">
        <v>30</v>
      </c>
      <c r="DT1547">
        <v>10</v>
      </c>
      <c r="DU1547">
        <v>70</v>
      </c>
      <c r="DV1547">
        <v>10</v>
      </c>
      <c r="DW1547">
        <v>10</v>
      </c>
      <c r="DX1547">
        <v>110</v>
      </c>
      <c r="DY1547">
        <v>140</v>
      </c>
      <c r="DZ1547">
        <v>50</v>
      </c>
      <c r="EA1547">
        <v>35</v>
      </c>
      <c r="EB1547">
        <v>0</v>
      </c>
      <c r="EC1547">
        <v>10</v>
      </c>
      <c r="ED1547">
        <v>15</v>
      </c>
      <c r="EE1547">
        <v>20</v>
      </c>
      <c r="EF1547">
        <v>40</v>
      </c>
      <c r="EG1547">
        <v>0</v>
      </c>
      <c r="EH1547">
        <v>25</v>
      </c>
      <c r="EI1547">
        <v>60</v>
      </c>
      <c r="EJ1547">
        <v>0</v>
      </c>
      <c r="EK1547">
        <v>10</v>
      </c>
      <c r="EL1547">
        <v>45</v>
      </c>
      <c r="EM1547">
        <v>30</v>
      </c>
      <c r="EN1547">
        <v>20</v>
      </c>
      <c r="EO1547">
        <v>50</v>
      </c>
      <c r="EP1547">
        <v>10</v>
      </c>
    </row>
    <row r="1548" spans="1:146" x14ac:dyDescent="0.35">
      <c r="A1548">
        <v>1548</v>
      </c>
      <c r="B1548" t="s">
        <v>1022</v>
      </c>
      <c r="C1548" t="s">
        <v>1023</v>
      </c>
      <c r="D1548" t="s">
        <v>154</v>
      </c>
      <c r="E1548" t="s">
        <v>1380</v>
      </c>
      <c r="F1548" s="1">
        <v>41955</v>
      </c>
      <c r="G1548">
        <v>265</v>
      </c>
      <c r="H1548">
        <v>225</v>
      </c>
      <c r="I1548">
        <v>70</v>
      </c>
      <c r="J1548">
        <v>240</v>
      </c>
      <c r="K1548">
        <v>270</v>
      </c>
      <c r="L1548">
        <v>100</v>
      </c>
      <c r="M1548">
        <v>230</v>
      </c>
      <c r="N1548">
        <v>155</v>
      </c>
      <c r="O1548">
        <v>150</v>
      </c>
      <c r="P1548">
        <v>65</v>
      </c>
      <c r="Q1548">
        <v>210</v>
      </c>
      <c r="R1548">
        <v>360</v>
      </c>
      <c r="S1548">
        <v>245</v>
      </c>
      <c r="T1548">
        <v>935</v>
      </c>
      <c r="U1548">
        <v>160</v>
      </c>
      <c r="V1548">
        <v>225</v>
      </c>
      <c r="W1548">
        <v>50</v>
      </c>
      <c r="X1548">
        <v>110</v>
      </c>
      <c r="Y1548">
        <v>895</v>
      </c>
      <c r="Z1548">
        <v>105</v>
      </c>
      <c r="AA1548">
        <v>190</v>
      </c>
      <c r="AB1548">
        <v>55</v>
      </c>
      <c r="AC1548">
        <v>260</v>
      </c>
      <c r="AD1548">
        <v>425</v>
      </c>
      <c r="AE1548">
        <v>365</v>
      </c>
      <c r="AF1548">
        <v>105</v>
      </c>
      <c r="AG1548">
        <v>200</v>
      </c>
      <c r="AH1548">
        <v>190</v>
      </c>
      <c r="AI1548">
        <v>100</v>
      </c>
      <c r="AJ1548">
        <v>225</v>
      </c>
      <c r="AK1548">
        <v>195</v>
      </c>
      <c r="AL1548">
        <v>315</v>
      </c>
      <c r="AM1548">
        <v>500</v>
      </c>
      <c r="AN1548">
        <v>780</v>
      </c>
      <c r="AO1548">
        <v>150</v>
      </c>
      <c r="AP1548">
        <v>345</v>
      </c>
      <c r="AQ1548">
        <v>95</v>
      </c>
      <c r="AR1548">
        <v>625</v>
      </c>
      <c r="AS1548">
        <v>375</v>
      </c>
      <c r="AT1548">
        <v>300</v>
      </c>
      <c r="AU1548">
        <v>180</v>
      </c>
      <c r="AV1548">
        <v>145</v>
      </c>
      <c r="AW1548">
        <v>325</v>
      </c>
      <c r="AX1548">
        <v>145</v>
      </c>
      <c r="AY1548">
        <v>80</v>
      </c>
      <c r="AZ1548" s="1">
        <v>1065</v>
      </c>
      <c r="BA1548">
        <v>220</v>
      </c>
      <c r="BB1548">
        <v>110</v>
      </c>
      <c r="BC1548">
        <v>195</v>
      </c>
      <c r="BD1548">
        <v>205</v>
      </c>
      <c r="BE1548">
        <v>190</v>
      </c>
      <c r="BF1548">
        <v>285</v>
      </c>
      <c r="BG1548">
        <v>75</v>
      </c>
      <c r="BH1548">
        <v>155</v>
      </c>
      <c r="BI1548">
        <v>305</v>
      </c>
      <c r="BJ1548">
        <v>505</v>
      </c>
      <c r="BK1548">
        <v>210</v>
      </c>
      <c r="BL1548">
        <v>335</v>
      </c>
      <c r="BM1548">
        <v>350</v>
      </c>
      <c r="BN1548">
        <v>145</v>
      </c>
      <c r="BO1548">
        <v>220</v>
      </c>
      <c r="BP1548">
        <v>340</v>
      </c>
      <c r="BQ1548">
        <v>180</v>
      </c>
      <c r="BR1548">
        <v>570</v>
      </c>
      <c r="BS1548">
        <v>20</v>
      </c>
      <c r="BT1548">
        <v>85</v>
      </c>
      <c r="BU1548">
        <v>815</v>
      </c>
      <c r="BV1548">
        <v>110</v>
      </c>
      <c r="BW1548">
        <v>90</v>
      </c>
      <c r="BX1548">
        <v>65</v>
      </c>
      <c r="BY1548">
        <v>60</v>
      </c>
      <c r="BZ1548">
        <v>170</v>
      </c>
      <c r="CA1548">
        <v>125</v>
      </c>
      <c r="CB1548" s="1">
        <v>1495</v>
      </c>
      <c r="CC1548">
        <v>105</v>
      </c>
      <c r="CD1548">
        <v>50</v>
      </c>
      <c r="CE1548">
        <v>140</v>
      </c>
      <c r="CF1548">
        <v>335</v>
      </c>
      <c r="CG1548">
        <v>545</v>
      </c>
      <c r="CH1548">
        <v>435</v>
      </c>
      <c r="CI1548">
        <v>555</v>
      </c>
      <c r="CJ1548" s="1">
        <v>1190</v>
      </c>
      <c r="CK1548">
        <v>160</v>
      </c>
      <c r="CL1548">
        <v>320</v>
      </c>
      <c r="CM1548">
        <v>230</v>
      </c>
      <c r="CN1548">
        <v>30</v>
      </c>
      <c r="CO1548">
        <v>140</v>
      </c>
      <c r="CP1548">
        <v>515</v>
      </c>
      <c r="CQ1548">
        <v>75</v>
      </c>
      <c r="CR1548">
        <v>275</v>
      </c>
      <c r="CS1548">
        <v>380</v>
      </c>
      <c r="CT1548">
        <v>565</v>
      </c>
      <c r="CU1548">
        <v>300</v>
      </c>
      <c r="CV1548">
        <v>60</v>
      </c>
      <c r="CW1548">
        <v>115</v>
      </c>
      <c r="CX1548">
        <v>900</v>
      </c>
      <c r="CY1548">
        <v>110</v>
      </c>
      <c r="CZ1548">
        <v>50</v>
      </c>
      <c r="DA1548">
        <v>165</v>
      </c>
      <c r="DB1548">
        <v>60</v>
      </c>
      <c r="DC1548">
        <v>255</v>
      </c>
      <c r="DD1548">
        <v>300</v>
      </c>
      <c r="DE1548">
        <v>435</v>
      </c>
      <c r="DF1548">
        <v>155</v>
      </c>
      <c r="DG1548">
        <v>95</v>
      </c>
      <c r="DH1548" s="1">
        <v>1215</v>
      </c>
      <c r="DI1548">
        <v>45</v>
      </c>
      <c r="DJ1548">
        <v>385</v>
      </c>
      <c r="DK1548">
        <v>525</v>
      </c>
      <c r="DL1548">
        <v>430</v>
      </c>
      <c r="DM1548">
        <v>320</v>
      </c>
      <c r="DN1548">
        <v>75</v>
      </c>
      <c r="DO1548">
        <v>80</v>
      </c>
      <c r="DP1548">
        <v>130</v>
      </c>
      <c r="DQ1548">
        <v>335</v>
      </c>
      <c r="DR1548">
        <v>195</v>
      </c>
      <c r="DS1548">
        <v>155</v>
      </c>
      <c r="DT1548">
        <v>185</v>
      </c>
      <c r="DU1548">
        <v>325</v>
      </c>
      <c r="DV1548">
        <v>65</v>
      </c>
      <c r="DW1548">
        <v>40</v>
      </c>
      <c r="DX1548">
        <v>490</v>
      </c>
      <c r="DY1548">
        <v>915</v>
      </c>
      <c r="DZ1548">
        <v>935</v>
      </c>
      <c r="EA1548">
        <v>760</v>
      </c>
      <c r="EB1548">
        <v>155</v>
      </c>
      <c r="EC1548">
        <v>975</v>
      </c>
      <c r="ED1548">
        <v>180</v>
      </c>
      <c r="EE1548">
        <v>355</v>
      </c>
      <c r="EF1548">
        <v>285</v>
      </c>
      <c r="EG1548">
        <v>60</v>
      </c>
      <c r="EH1548">
        <v>330</v>
      </c>
      <c r="EI1548">
        <v>970</v>
      </c>
      <c r="EJ1548">
        <v>210</v>
      </c>
      <c r="EK1548">
        <v>125</v>
      </c>
      <c r="EL1548">
        <v>150</v>
      </c>
      <c r="EM1548">
        <v>55</v>
      </c>
      <c r="EN1548">
        <v>70</v>
      </c>
      <c r="EO1548">
        <v>655</v>
      </c>
      <c r="EP1548">
        <v>240</v>
      </c>
    </row>
    <row r="1549" spans="1:146" x14ac:dyDescent="0.35">
      <c r="A1549">
        <v>1549</v>
      </c>
      <c r="B1549" t="s">
        <v>1022</v>
      </c>
      <c r="C1549" t="s">
        <v>1023</v>
      </c>
      <c r="D1549" t="s">
        <v>154</v>
      </c>
      <c r="E1549" t="s">
        <v>1381</v>
      </c>
      <c r="F1549" s="1">
        <v>6535</v>
      </c>
      <c r="G1549">
        <v>50</v>
      </c>
      <c r="H1549">
        <v>40</v>
      </c>
      <c r="I1549">
        <v>10</v>
      </c>
      <c r="J1549">
        <v>30</v>
      </c>
      <c r="K1549">
        <v>40</v>
      </c>
      <c r="L1549">
        <v>10</v>
      </c>
      <c r="M1549">
        <v>40</v>
      </c>
      <c r="N1549">
        <v>10</v>
      </c>
      <c r="O1549">
        <v>20</v>
      </c>
      <c r="P1549">
        <v>10</v>
      </c>
      <c r="Q1549">
        <v>10</v>
      </c>
      <c r="R1549">
        <v>40</v>
      </c>
      <c r="S1549">
        <v>45</v>
      </c>
      <c r="T1549">
        <v>135</v>
      </c>
      <c r="U1549">
        <v>25</v>
      </c>
      <c r="V1549">
        <v>30</v>
      </c>
      <c r="W1549">
        <v>0</v>
      </c>
      <c r="X1549">
        <v>10</v>
      </c>
      <c r="Y1549">
        <v>40</v>
      </c>
      <c r="Z1549">
        <v>35</v>
      </c>
      <c r="AA1549">
        <v>70</v>
      </c>
      <c r="AB1549">
        <v>20</v>
      </c>
      <c r="AC1549">
        <v>40</v>
      </c>
      <c r="AD1549">
        <v>75</v>
      </c>
      <c r="AE1549">
        <v>40</v>
      </c>
      <c r="AF1549">
        <v>35</v>
      </c>
      <c r="AG1549">
        <v>65</v>
      </c>
      <c r="AH1549">
        <v>35</v>
      </c>
      <c r="AI1549">
        <v>0</v>
      </c>
      <c r="AJ1549">
        <v>20</v>
      </c>
      <c r="AK1549">
        <v>25</v>
      </c>
      <c r="AL1549">
        <v>80</v>
      </c>
      <c r="AM1549">
        <v>55</v>
      </c>
      <c r="AN1549">
        <v>130</v>
      </c>
      <c r="AO1549">
        <v>0</v>
      </c>
      <c r="AP1549">
        <v>55</v>
      </c>
      <c r="AQ1549">
        <v>30</v>
      </c>
      <c r="AR1549">
        <v>210</v>
      </c>
      <c r="AS1549">
        <v>20</v>
      </c>
      <c r="AT1549">
        <v>45</v>
      </c>
      <c r="AU1549">
        <v>20</v>
      </c>
      <c r="AV1549">
        <v>25</v>
      </c>
      <c r="AW1549">
        <v>30</v>
      </c>
      <c r="AX1549">
        <v>20</v>
      </c>
      <c r="AY1549">
        <v>20</v>
      </c>
      <c r="AZ1549">
        <v>140</v>
      </c>
      <c r="BA1549">
        <v>40</v>
      </c>
      <c r="BB1549">
        <v>50</v>
      </c>
      <c r="BC1549">
        <v>10</v>
      </c>
      <c r="BD1549">
        <v>20</v>
      </c>
      <c r="BE1549">
        <v>20</v>
      </c>
      <c r="BF1549">
        <v>35</v>
      </c>
      <c r="BG1549">
        <v>10</v>
      </c>
      <c r="BH1549">
        <v>10</v>
      </c>
      <c r="BI1549">
        <v>35</v>
      </c>
      <c r="BJ1549">
        <v>65</v>
      </c>
      <c r="BK1549">
        <v>40</v>
      </c>
      <c r="BL1549">
        <v>55</v>
      </c>
      <c r="BM1549">
        <v>55</v>
      </c>
      <c r="BN1549">
        <v>25</v>
      </c>
      <c r="BO1549">
        <v>10</v>
      </c>
      <c r="BP1549">
        <v>65</v>
      </c>
      <c r="BQ1549">
        <v>45</v>
      </c>
      <c r="BR1549">
        <v>90</v>
      </c>
      <c r="BS1549">
        <v>0</v>
      </c>
      <c r="BT1549">
        <v>20</v>
      </c>
      <c r="BU1549">
        <v>130</v>
      </c>
      <c r="BV1549">
        <v>30</v>
      </c>
      <c r="BW1549">
        <v>30</v>
      </c>
      <c r="BX1549">
        <v>10</v>
      </c>
      <c r="BY1549">
        <v>0</v>
      </c>
      <c r="BZ1549">
        <v>10</v>
      </c>
      <c r="CA1549">
        <v>30</v>
      </c>
      <c r="CB1549">
        <v>340</v>
      </c>
      <c r="CC1549">
        <v>20</v>
      </c>
      <c r="CD1549">
        <v>10</v>
      </c>
      <c r="CE1549">
        <v>20</v>
      </c>
      <c r="CF1549">
        <v>50</v>
      </c>
      <c r="CG1549">
        <v>70</v>
      </c>
      <c r="CH1549">
        <v>20</v>
      </c>
      <c r="CI1549">
        <v>45</v>
      </c>
      <c r="CJ1549">
        <v>100</v>
      </c>
      <c r="CK1549">
        <v>55</v>
      </c>
      <c r="CL1549">
        <v>40</v>
      </c>
      <c r="CM1549">
        <v>30</v>
      </c>
      <c r="CN1549">
        <v>10</v>
      </c>
      <c r="CO1549">
        <v>15</v>
      </c>
      <c r="CP1549">
        <v>50</v>
      </c>
      <c r="CQ1549">
        <v>20</v>
      </c>
      <c r="CR1549">
        <v>50</v>
      </c>
      <c r="CS1549">
        <v>25</v>
      </c>
      <c r="CT1549">
        <v>135</v>
      </c>
      <c r="CU1549">
        <v>65</v>
      </c>
      <c r="CV1549">
        <v>20</v>
      </c>
      <c r="CW1549">
        <v>35</v>
      </c>
      <c r="CX1549">
        <v>130</v>
      </c>
      <c r="CY1549">
        <v>25</v>
      </c>
      <c r="CZ1549">
        <v>0</v>
      </c>
      <c r="DA1549">
        <v>40</v>
      </c>
      <c r="DB1549">
        <v>0</v>
      </c>
      <c r="DC1549">
        <v>35</v>
      </c>
      <c r="DD1549">
        <v>10</v>
      </c>
      <c r="DE1549">
        <v>40</v>
      </c>
      <c r="DF1549">
        <v>60</v>
      </c>
      <c r="DG1549">
        <v>10</v>
      </c>
      <c r="DH1549">
        <v>245</v>
      </c>
      <c r="DI1549">
        <v>0</v>
      </c>
      <c r="DJ1549">
        <v>50</v>
      </c>
      <c r="DK1549">
        <v>65</v>
      </c>
      <c r="DL1549">
        <v>110</v>
      </c>
      <c r="DM1549">
        <v>65</v>
      </c>
      <c r="DN1549">
        <v>0</v>
      </c>
      <c r="DO1549">
        <v>20</v>
      </c>
      <c r="DP1549">
        <v>30</v>
      </c>
      <c r="DQ1549">
        <v>50</v>
      </c>
      <c r="DR1549">
        <v>50</v>
      </c>
      <c r="DS1549">
        <v>20</v>
      </c>
      <c r="DT1549">
        <v>40</v>
      </c>
      <c r="DU1549">
        <v>40</v>
      </c>
      <c r="DV1549">
        <v>0</v>
      </c>
      <c r="DW1549">
        <v>0</v>
      </c>
      <c r="DX1549">
        <v>95</v>
      </c>
      <c r="DY1549">
        <v>130</v>
      </c>
      <c r="DZ1549">
        <v>200</v>
      </c>
      <c r="EA1549">
        <v>145</v>
      </c>
      <c r="EB1549">
        <v>20</v>
      </c>
      <c r="EC1549">
        <v>100</v>
      </c>
      <c r="ED1549">
        <v>30</v>
      </c>
      <c r="EE1549">
        <v>70</v>
      </c>
      <c r="EF1549">
        <v>70</v>
      </c>
      <c r="EG1549">
        <v>10</v>
      </c>
      <c r="EH1549">
        <v>90</v>
      </c>
      <c r="EI1549">
        <v>150</v>
      </c>
      <c r="EJ1549">
        <v>35</v>
      </c>
      <c r="EK1549">
        <v>10</v>
      </c>
      <c r="EL1549">
        <v>10</v>
      </c>
      <c r="EM1549">
        <v>0</v>
      </c>
      <c r="EN1549">
        <v>0</v>
      </c>
      <c r="EO1549">
        <v>95</v>
      </c>
      <c r="EP1549">
        <v>70</v>
      </c>
    </row>
    <row r="1550" spans="1:146" x14ac:dyDescent="0.35">
      <c r="A1550">
        <v>1550</v>
      </c>
      <c r="B1550" t="s">
        <v>1022</v>
      </c>
      <c r="C1550" t="s">
        <v>1023</v>
      </c>
      <c r="D1550" t="s">
        <v>154</v>
      </c>
      <c r="E1550" t="s">
        <v>1382</v>
      </c>
      <c r="F1550" s="1">
        <v>35855</v>
      </c>
      <c r="G1550">
        <v>205</v>
      </c>
      <c r="H1550">
        <v>195</v>
      </c>
      <c r="I1550">
        <v>70</v>
      </c>
      <c r="J1550">
        <v>220</v>
      </c>
      <c r="K1550">
        <v>235</v>
      </c>
      <c r="L1550">
        <v>110</v>
      </c>
      <c r="M1550">
        <v>205</v>
      </c>
      <c r="N1550">
        <v>140</v>
      </c>
      <c r="O1550">
        <v>160</v>
      </c>
      <c r="P1550">
        <v>65</v>
      </c>
      <c r="Q1550">
        <v>200</v>
      </c>
      <c r="R1550">
        <v>315</v>
      </c>
      <c r="S1550">
        <v>200</v>
      </c>
      <c r="T1550">
        <v>830</v>
      </c>
      <c r="U1550">
        <v>135</v>
      </c>
      <c r="V1550">
        <v>190</v>
      </c>
      <c r="W1550">
        <v>50</v>
      </c>
      <c r="X1550">
        <v>100</v>
      </c>
      <c r="Y1550">
        <v>865</v>
      </c>
      <c r="Z1550">
        <v>75</v>
      </c>
      <c r="AA1550">
        <v>120</v>
      </c>
      <c r="AB1550">
        <v>30</v>
      </c>
      <c r="AC1550">
        <v>225</v>
      </c>
      <c r="AD1550">
        <v>380</v>
      </c>
      <c r="AE1550">
        <v>310</v>
      </c>
      <c r="AF1550">
        <v>70</v>
      </c>
      <c r="AG1550">
        <v>135</v>
      </c>
      <c r="AH1550">
        <v>180</v>
      </c>
      <c r="AI1550">
        <v>100</v>
      </c>
      <c r="AJ1550">
        <v>195</v>
      </c>
      <c r="AK1550">
        <v>175</v>
      </c>
      <c r="AL1550">
        <v>245</v>
      </c>
      <c r="AM1550">
        <v>450</v>
      </c>
      <c r="AN1550">
        <v>645</v>
      </c>
      <c r="AO1550">
        <v>150</v>
      </c>
      <c r="AP1550">
        <v>305</v>
      </c>
      <c r="AQ1550">
        <v>65</v>
      </c>
      <c r="AR1550">
        <v>405</v>
      </c>
      <c r="AS1550">
        <v>365</v>
      </c>
      <c r="AT1550">
        <v>265</v>
      </c>
      <c r="AU1550">
        <v>150</v>
      </c>
      <c r="AV1550">
        <v>120</v>
      </c>
      <c r="AW1550">
        <v>320</v>
      </c>
      <c r="AX1550">
        <v>135</v>
      </c>
      <c r="AY1550">
        <v>70</v>
      </c>
      <c r="AZ1550">
        <v>925</v>
      </c>
      <c r="BA1550">
        <v>180</v>
      </c>
      <c r="BB1550">
        <v>55</v>
      </c>
      <c r="BC1550">
        <v>185</v>
      </c>
      <c r="BD1550">
        <v>195</v>
      </c>
      <c r="BE1550">
        <v>170</v>
      </c>
      <c r="BF1550">
        <v>255</v>
      </c>
      <c r="BG1550">
        <v>55</v>
      </c>
      <c r="BH1550">
        <v>140</v>
      </c>
      <c r="BI1550">
        <v>280</v>
      </c>
      <c r="BJ1550">
        <v>440</v>
      </c>
      <c r="BK1550">
        <v>165</v>
      </c>
      <c r="BL1550">
        <v>280</v>
      </c>
      <c r="BM1550">
        <v>305</v>
      </c>
      <c r="BN1550">
        <v>125</v>
      </c>
      <c r="BO1550">
        <v>205</v>
      </c>
      <c r="BP1550">
        <v>270</v>
      </c>
      <c r="BQ1550">
        <v>130</v>
      </c>
      <c r="BR1550">
        <v>510</v>
      </c>
      <c r="BS1550">
        <v>10</v>
      </c>
      <c r="BT1550">
        <v>75</v>
      </c>
      <c r="BU1550">
        <v>700</v>
      </c>
      <c r="BV1550">
        <v>80</v>
      </c>
      <c r="BW1550">
        <v>75</v>
      </c>
      <c r="BX1550">
        <v>40</v>
      </c>
      <c r="BY1550">
        <v>55</v>
      </c>
      <c r="BZ1550">
        <v>165</v>
      </c>
      <c r="CA1550">
        <v>95</v>
      </c>
      <c r="CB1550" s="1">
        <v>1160</v>
      </c>
      <c r="CC1550">
        <v>90</v>
      </c>
      <c r="CD1550">
        <v>50</v>
      </c>
      <c r="CE1550">
        <v>115</v>
      </c>
      <c r="CF1550">
        <v>280</v>
      </c>
      <c r="CG1550">
        <v>490</v>
      </c>
      <c r="CH1550">
        <v>420</v>
      </c>
      <c r="CI1550">
        <v>500</v>
      </c>
      <c r="CJ1550" s="1">
        <v>1105</v>
      </c>
      <c r="CK1550">
        <v>110</v>
      </c>
      <c r="CL1550">
        <v>265</v>
      </c>
      <c r="CM1550">
        <v>200</v>
      </c>
      <c r="CN1550">
        <v>30</v>
      </c>
      <c r="CO1550">
        <v>115</v>
      </c>
      <c r="CP1550">
        <v>465</v>
      </c>
      <c r="CQ1550">
        <v>70</v>
      </c>
      <c r="CR1550">
        <v>225</v>
      </c>
      <c r="CS1550">
        <v>345</v>
      </c>
      <c r="CT1550">
        <v>435</v>
      </c>
      <c r="CU1550">
        <v>245</v>
      </c>
      <c r="CV1550">
        <v>50</v>
      </c>
      <c r="CW1550">
        <v>95</v>
      </c>
      <c r="CX1550">
        <v>785</v>
      </c>
      <c r="CY1550">
        <v>95</v>
      </c>
      <c r="CZ1550">
        <v>45</v>
      </c>
      <c r="DA1550">
        <v>130</v>
      </c>
      <c r="DB1550">
        <v>45</v>
      </c>
      <c r="DC1550">
        <v>225</v>
      </c>
      <c r="DD1550">
        <v>290</v>
      </c>
      <c r="DE1550">
        <v>400</v>
      </c>
      <c r="DF1550">
        <v>100</v>
      </c>
      <c r="DG1550">
        <v>95</v>
      </c>
      <c r="DH1550" s="1">
        <v>1000</v>
      </c>
      <c r="DI1550">
        <v>45</v>
      </c>
      <c r="DJ1550">
        <v>340</v>
      </c>
      <c r="DK1550">
        <v>475</v>
      </c>
      <c r="DL1550">
        <v>315</v>
      </c>
      <c r="DM1550">
        <v>260</v>
      </c>
      <c r="DN1550">
        <v>70</v>
      </c>
      <c r="DO1550">
        <v>65</v>
      </c>
      <c r="DP1550">
        <v>110</v>
      </c>
      <c r="DQ1550">
        <v>295</v>
      </c>
      <c r="DR1550">
        <v>145</v>
      </c>
      <c r="DS1550">
        <v>145</v>
      </c>
      <c r="DT1550">
        <v>145</v>
      </c>
      <c r="DU1550">
        <v>290</v>
      </c>
      <c r="DV1550">
        <v>80</v>
      </c>
      <c r="DW1550">
        <v>30</v>
      </c>
      <c r="DX1550">
        <v>395</v>
      </c>
      <c r="DY1550">
        <v>775</v>
      </c>
      <c r="DZ1550">
        <v>740</v>
      </c>
      <c r="EA1550">
        <v>610</v>
      </c>
      <c r="EB1550">
        <v>130</v>
      </c>
      <c r="EC1550">
        <v>880</v>
      </c>
      <c r="ED1550">
        <v>160</v>
      </c>
      <c r="EE1550">
        <v>300</v>
      </c>
      <c r="EF1550">
        <v>205</v>
      </c>
      <c r="EG1550">
        <v>50</v>
      </c>
      <c r="EH1550">
        <v>235</v>
      </c>
      <c r="EI1550">
        <v>850</v>
      </c>
      <c r="EJ1550">
        <v>175</v>
      </c>
      <c r="EK1550">
        <v>115</v>
      </c>
      <c r="EL1550">
        <v>135</v>
      </c>
      <c r="EM1550">
        <v>50</v>
      </c>
      <c r="EN1550">
        <v>55</v>
      </c>
      <c r="EO1550">
        <v>575</v>
      </c>
      <c r="EP1550">
        <v>190</v>
      </c>
    </row>
    <row r="1551" spans="1:146" x14ac:dyDescent="0.35">
      <c r="A1551">
        <v>1551</v>
      </c>
      <c r="B1551" t="s">
        <v>1022</v>
      </c>
      <c r="C1551" t="s">
        <v>1023</v>
      </c>
      <c r="D1551" t="s">
        <v>154</v>
      </c>
      <c r="E1551" t="s">
        <v>1383</v>
      </c>
      <c r="F1551" s="1">
        <v>1079290</v>
      </c>
      <c r="G1551" s="1">
        <v>24305</v>
      </c>
      <c r="H1551" s="1">
        <v>17955</v>
      </c>
      <c r="I1551" s="1">
        <v>2055</v>
      </c>
      <c r="J1551" s="1">
        <v>6485</v>
      </c>
      <c r="K1551" s="1">
        <v>12025</v>
      </c>
      <c r="L1551" s="1">
        <v>5190</v>
      </c>
      <c r="M1551" s="1">
        <v>15040</v>
      </c>
      <c r="N1551" s="1">
        <v>13845</v>
      </c>
      <c r="O1551" s="1">
        <v>7920</v>
      </c>
      <c r="P1551" s="1">
        <v>5210</v>
      </c>
      <c r="Q1551" s="1">
        <v>1345</v>
      </c>
      <c r="R1551" s="1">
        <v>17890</v>
      </c>
      <c r="S1551" s="1">
        <v>4590</v>
      </c>
      <c r="T1551" s="1">
        <v>9055</v>
      </c>
      <c r="U1551" s="1">
        <v>2020</v>
      </c>
      <c r="V1551" s="1">
        <v>4645</v>
      </c>
      <c r="W1551" s="1">
        <v>3005</v>
      </c>
      <c r="X1551" s="1">
        <v>2500</v>
      </c>
      <c r="Y1551" s="1">
        <v>4730</v>
      </c>
      <c r="Z1551" s="1">
        <v>2440</v>
      </c>
      <c r="AA1551" s="1">
        <v>1805</v>
      </c>
      <c r="AB1551" s="1">
        <v>1480</v>
      </c>
      <c r="AC1551" s="1">
        <v>4750</v>
      </c>
      <c r="AD1551" s="1">
        <v>10740</v>
      </c>
      <c r="AE1551" s="1">
        <v>12705</v>
      </c>
      <c r="AF1551" s="1">
        <v>6005</v>
      </c>
      <c r="AG1551" s="1">
        <v>5305</v>
      </c>
      <c r="AH1551" s="1">
        <v>1820</v>
      </c>
      <c r="AI1551" s="1">
        <v>2235</v>
      </c>
      <c r="AJ1551" s="1">
        <v>4245</v>
      </c>
      <c r="AK1551" s="1">
        <v>17955</v>
      </c>
      <c r="AL1551" s="1">
        <v>15965</v>
      </c>
      <c r="AM1551" s="1">
        <v>8760</v>
      </c>
      <c r="AN1551" s="1">
        <v>11365</v>
      </c>
      <c r="AO1551" s="1">
        <v>2595</v>
      </c>
      <c r="AP1551" s="1">
        <v>5205</v>
      </c>
      <c r="AQ1551" s="1">
        <v>1885</v>
      </c>
      <c r="AR1551" s="1">
        <v>11815</v>
      </c>
      <c r="AS1551" s="1">
        <v>2485</v>
      </c>
      <c r="AT1551" s="1">
        <v>6685</v>
      </c>
      <c r="AU1551" s="1">
        <v>3815</v>
      </c>
      <c r="AV1551" s="1">
        <v>3560</v>
      </c>
      <c r="AW1551" s="1">
        <v>14665</v>
      </c>
      <c r="AX1551" s="1">
        <v>3270</v>
      </c>
      <c r="AY1551" s="1">
        <v>1880</v>
      </c>
      <c r="AZ1551" s="1">
        <v>11120</v>
      </c>
      <c r="BA1551" s="1">
        <v>4490</v>
      </c>
      <c r="BB1551" s="1">
        <v>2285</v>
      </c>
      <c r="BC1551" s="1">
        <v>10975</v>
      </c>
      <c r="BD1551" s="1">
        <v>4140</v>
      </c>
      <c r="BE1551" s="1">
        <v>3400</v>
      </c>
      <c r="BF1551" s="1">
        <v>7175</v>
      </c>
      <c r="BG1551" s="1">
        <v>12030</v>
      </c>
      <c r="BH1551" s="1">
        <v>1145</v>
      </c>
      <c r="BI1551" s="1">
        <v>5250</v>
      </c>
      <c r="BJ1551" s="1">
        <v>6405</v>
      </c>
      <c r="BK1551" s="1">
        <v>3020</v>
      </c>
      <c r="BL1551" s="1">
        <v>7790</v>
      </c>
      <c r="BM1551" s="1">
        <v>11785</v>
      </c>
      <c r="BN1551" s="1">
        <v>3255</v>
      </c>
      <c r="BO1551" s="1">
        <v>2545</v>
      </c>
      <c r="BP1551" s="1">
        <v>9150</v>
      </c>
      <c r="BQ1551" s="1">
        <v>9140</v>
      </c>
      <c r="BR1551" s="1">
        <v>6575</v>
      </c>
      <c r="BS1551" s="1">
        <v>1085</v>
      </c>
      <c r="BT1551">
        <v>980</v>
      </c>
      <c r="BU1551" s="1">
        <v>30785</v>
      </c>
      <c r="BV1551" s="1">
        <v>6815</v>
      </c>
      <c r="BW1551" s="1">
        <v>3325</v>
      </c>
      <c r="BX1551" s="1">
        <v>2510</v>
      </c>
      <c r="BY1551" s="1">
        <v>2740</v>
      </c>
      <c r="BZ1551" s="1">
        <v>3275</v>
      </c>
      <c r="CA1551" s="1">
        <v>1595</v>
      </c>
      <c r="CB1551" s="1">
        <v>28455</v>
      </c>
      <c r="CC1551" s="1">
        <v>2915</v>
      </c>
      <c r="CD1551" s="1">
        <v>1220</v>
      </c>
      <c r="CE1551" s="1">
        <v>23750</v>
      </c>
      <c r="CF1551" s="1">
        <v>7780</v>
      </c>
      <c r="CG1551" s="1">
        <v>9160</v>
      </c>
      <c r="CH1551" s="1">
        <v>4920</v>
      </c>
      <c r="CI1551" s="1">
        <v>3105</v>
      </c>
      <c r="CJ1551" s="1">
        <v>18675</v>
      </c>
      <c r="CK1551" s="1">
        <v>3525</v>
      </c>
      <c r="CL1551" s="1">
        <v>8225</v>
      </c>
      <c r="CM1551" s="1">
        <v>2160</v>
      </c>
      <c r="CN1551" s="1">
        <v>11295</v>
      </c>
      <c r="CO1551" s="1">
        <v>14075</v>
      </c>
      <c r="CP1551" s="1">
        <v>8255</v>
      </c>
      <c r="CQ1551" s="1">
        <v>2535</v>
      </c>
      <c r="CR1551" s="1">
        <v>9355</v>
      </c>
      <c r="CS1551" s="1">
        <v>7305</v>
      </c>
      <c r="CT1551" s="1">
        <v>5020</v>
      </c>
      <c r="CU1551" s="1">
        <v>4910</v>
      </c>
      <c r="CV1551" s="1">
        <v>2085</v>
      </c>
      <c r="CW1551" s="1">
        <v>2505</v>
      </c>
      <c r="CX1551" s="1">
        <v>14610</v>
      </c>
      <c r="CY1551" s="1">
        <v>2640</v>
      </c>
      <c r="CZ1551" s="1">
        <v>1280</v>
      </c>
      <c r="DA1551" s="1">
        <v>9515</v>
      </c>
      <c r="DB1551" s="1">
        <v>1950</v>
      </c>
      <c r="DC1551" s="1">
        <v>5585</v>
      </c>
      <c r="DD1551" s="1">
        <v>2925</v>
      </c>
      <c r="DE1551" s="1">
        <v>4510</v>
      </c>
      <c r="DF1551" s="1">
        <v>2870</v>
      </c>
      <c r="DG1551" s="1">
        <v>3485</v>
      </c>
      <c r="DH1551" s="1">
        <v>28705</v>
      </c>
      <c r="DI1551" s="1">
        <v>1350</v>
      </c>
      <c r="DJ1551" s="1">
        <v>1575</v>
      </c>
      <c r="DK1551" s="1">
        <v>8120</v>
      </c>
      <c r="DL1551" s="1">
        <v>7325</v>
      </c>
      <c r="DM1551" s="1">
        <v>9575</v>
      </c>
      <c r="DN1551" s="1">
        <v>8615</v>
      </c>
      <c r="DO1551" s="1">
        <v>21160</v>
      </c>
      <c r="DP1551" s="1">
        <v>3845</v>
      </c>
      <c r="DQ1551" s="1">
        <v>17925</v>
      </c>
      <c r="DR1551" s="1">
        <v>8435</v>
      </c>
      <c r="DS1551" s="1">
        <v>2680</v>
      </c>
      <c r="DT1551" s="1">
        <v>4435</v>
      </c>
      <c r="DU1551" s="1">
        <v>15040</v>
      </c>
      <c r="DV1551" s="1">
        <v>4495</v>
      </c>
      <c r="DW1551" s="1">
        <v>2015</v>
      </c>
      <c r="DX1551" s="1">
        <v>7765</v>
      </c>
      <c r="DY1551" s="1">
        <v>24810</v>
      </c>
      <c r="DZ1551" s="1">
        <v>10040</v>
      </c>
      <c r="EA1551" s="1">
        <v>18060</v>
      </c>
      <c r="EB1551" s="1">
        <v>11680</v>
      </c>
      <c r="EC1551" s="1">
        <v>3120</v>
      </c>
      <c r="ED1551" s="1">
        <v>2000</v>
      </c>
      <c r="EE1551" s="1">
        <v>12930</v>
      </c>
      <c r="EF1551" s="1">
        <v>36920</v>
      </c>
      <c r="EG1551" s="1">
        <v>9770</v>
      </c>
      <c r="EH1551" s="1">
        <v>4810</v>
      </c>
      <c r="EI1551" s="1">
        <v>32850</v>
      </c>
      <c r="EJ1551" s="1">
        <v>2535</v>
      </c>
      <c r="EK1551" s="1">
        <v>1735</v>
      </c>
      <c r="EL1551" s="1">
        <v>2500</v>
      </c>
      <c r="EM1551" s="1">
        <v>2895</v>
      </c>
      <c r="EN1551" s="1">
        <v>2330</v>
      </c>
      <c r="EO1551" s="1">
        <v>12550</v>
      </c>
      <c r="EP1551" s="1">
        <v>4090</v>
      </c>
    </row>
    <row r="1552" spans="1:146" x14ac:dyDescent="0.35">
      <c r="A1552">
        <v>1552</v>
      </c>
      <c r="B1552" t="s">
        <v>1022</v>
      </c>
      <c r="C1552" t="s">
        <v>1023</v>
      </c>
      <c r="D1552" t="s">
        <v>154</v>
      </c>
      <c r="E1552" t="s">
        <v>1384</v>
      </c>
      <c r="F1552" s="1">
        <v>152055</v>
      </c>
      <c r="G1552">
        <v>475</v>
      </c>
      <c r="H1552">
        <v>805</v>
      </c>
      <c r="I1552">
        <v>205</v>
      </c>
      <c r="J1552" s="1">
        <v>1420</v>
      </c>
      <c r="K1552" s="1">
        <v>2305</v>
      </c>
      <c r="L1552" s="1">
        <v>1460</v>
      </c>
      <c r="M1552" s="1">
        <v>2460</v>
      </c>
      <c r="N1552" s="1">
        <v>3520</v>
      </c>
      <c r="O1552" s="1">
        <v>1525</v>
      </c>
      <c r="P1552" s="1">
        <v>1435</v>
      </c>
      <c r="Q1552">
        <v>105</v>
      </c>
      <c r="R1552" s="1">
        <v>1530</v>
      </c>
      <c r="S1552">
        <v>315</v>
      </c>
      <c r="T1552" s="1">
        <v>2045</v>
      </c>
      <c r="U1552">
        <v>275</v>
      </c>
      <c r="V1552">
        <v>425</v>
      </c>
      <c r="W1552">
        <v>805</v>
      </c>
      <c r="X1552">
        <v>525</v>
      </c>
      <c r="Y1552">
        <v>350</v>
      </c>
      <c r="Z1552">
        <v>245</v>
      </c>
      <c r="AA1552">
        <v>120</v>
      </c>
      <c r="AB1552">
        <v>330</v>
      </c>
      <c r="AC1552">
        <v>410</v>
      </c>
      <c r="AD1552" s="1">
        <v>1870</v>
      </c>
      <c r="AE1552">
        <v>615</v>
      </c>
      <c r="AF1552" s="1">
        <v>1035</v>
      </c>
      <c r="AG1552">
        <v>390</v>
      </c>
      <c r="AH1552">
        <v>315</v>
      </c>
      <c r="AI1552">
        <v>270</v>
      </c>
      <c r="AJ1552">
        <v>435</v>
      </c>
      <c r="AK1552" s="1">
        <v>4460</v>
      </c>
      <c r="AL1552" s="1">
        <v>1875</v>
      </c>
      <c r="AM1552">
        <v>895</v>
      </c>
      <c r="AN1552" s="1">
        <v>1525</v>
      </c>
      <c r="AO1552">
        <v>310</v>
      </c>
      <c r="AP1552">
        <v>750</v>
      </c>
      <c r="AQ1552">
        <v>400</v>
      </c>
      <c r="AR1552">
        <v>895</v>
      </c>
      <c r="AS1552">
        <v>440</v>
      </c>
      <c r="AT1552" s="1">
        <v>1235</v>
      </c>
      <c r="AU1552">
        <v>540</v>
      </c>
      <c r="AV1552">
        <v>785</v>
      </c>
      <c r="AW1552" s="1">
        <v>3310</v>
      </c>
      <c r="AX1552">
        <v>890</v>
      </c>
      <c r="AY1552">
        <v>545</v>
      </c>
      <c r="AZ1552" s="1">
        <v>1095</v>
      </c>
      <c r="BA1552">
        <v>360</v>
      </c>
      <c r="BB1552">
        <v>225</v>
      </c>
      <c r="BC1552" s="1">
        <v>2470</v>
      </c>
      <c r="BD1552">
        <v>980</v>
      </c>
      <c r="BE1552">
        <v>600</v>
      </c>
      <c r="BF1552">
        <v>340</v>
      </c>
      <c r="BG1552" s="1">
        <v>1195</v>
      </c>
      <c r="BH1552">
        <v>260</v>
      </c>
      <c r="BI1552">
        <v>685</v>
      </c>
      <c r="BJ1552">
        <v>535</v>
      </c>
      <c r="BK1552">
        <v>480</v>
      </c>
      <c r="BL1552">
        <v>500</v>
      </c>
      <c r="BM1552" s="1">
        <v>1855</v>
      </c>
      <c r="BN1552">
        <v>310</v>
      </c>
      <c r="BO1552">
        <v>125</v>
      </c>
      <c r="BP1552">
        <v>630</v>
      </c>
      <c r="BQ1552">
        <v>570</v>
      </c>
      <c r="BR1552" s="1">
        <v>1160</v>
      </c>
      <c r="BS1552">
        <v>175</v>
      </c>
      <c r="BT1552">
        <v>175</v>
      </c>
      <c r="BU1552" s="1">
        <v>3885</v>
      </c>
      <c r="BV1552" s="1">
        <v>1735</v>
      </c>
      <c r="BW1552">
        <v>735</v>
      </c>
      <c r="BX1552">
        <v>615</v>
      </c>
      <c r="BY1552">
        <v>525</v>
      </c>
      <c r="BZ1552">
        <v>355</v>
      </c>
      <c r="CA1552">
        <v>265</v>
      </c>
      <c r="CB1552" s="1">
        <v>1430</v>
      </c>
      <c r="CC1552">
        <v>165</v>
      </c>
      <c r="CD1552">
        <v>230</v>
      </c>
      <c r="CE1552">
        <v>270</v>
      </c>
      <c r="CF1552" s="1">
        <v>1150</v>
      </c>
      <c r="CG1552">
        <v>635</v>
      </c>
      <c r="CH1552">
        <v>830</v>
      </c>
      <c r="CI1552">
        <v>290</v>
      </c>
      <c r="CJ1552" s="1">
        <v>5440</v>
      </c>
      <c r="CK1552">
        <v>770</v>
      </c>
      <c r="CL1552" s="1">
        <v>2400</v>
      </c>
      <c r="CM1552">
        <v>255</v>
      </c>
      <c r="CN1552" s="1">
        <v>3070</v>
      </c>
      <c r="CO1552" s="1">
        <v>3280</v>
      </c>
      <c r="CP1552" s="1">
        <v>1440</v>
      </c>
      <c r="CQ1552">
        <v>270</v>
      </c>
      <c r="CR1552" s="1">
        <v>1005</v>
      </c>
      <c r="CS1552">
        <v>890</v>
      </c>
      <c r="CT1552">
        <v>530</v>
      </c>
      <c r="CU1552">
        <v>815</v>
      </c>
      <c r="CV1552">
        <v>205</v>
      </c>
      <c r="CW1552">
        <v>295</v>
      </c>
      <c r="CX1552" s="1">
        <v>4205</v>
      </c>
      <c r="CY1552">
        <v>265</v>
      </c>
      <c r="CZ1552">
        <v>125</v>
      </c>
      <c r="DA1552" s="1">
        <v>1280</v>
      </c>
      <c r="DB1552">
        <v>295</v>
      </c>
      <c r="DC1552">
        <v>495</v>
      </c>
      <c r="DD1552">
        <v>475</v>
      </c>
      <c r="DE1552">
        <v>410</v>
      </c>
      <c r="DF1552">
        <v>285</v>
      </c>
      <c r="DG1552">
        <v>835</v>
      </c>
      <c r="DH1552" s="1">
        <v>1280</v>
      </c>
      <c r="DI1552">
        <v>165</v>
      </c>
      <c r="DJ1552">
        <v>205</v>
      </c>
      <c r="DK1552">
        <v>905</v>
      </c>
      <c r="DL1552">
        <v>595</v>
      </c>
      <c r="DM1552">
        <v>620</v>
      </c>
      <c r="DN1552" s="1">
        <v>2105</v>
      </c>
      <c r="DO1552">
        <v>800</v>
      </c>
      <c r="DP1552">
        <v>685</v>
      </c>
      <c r="DQ1552" s="1">
        <v>1530</v>
      </c>
      <c r="DR1552">
        <v>640</v>
      </c>
      <c r="DS1552">
        <v>560</v>
      </c>
      <c r="DT1552">
        <v>970</v>
      </c>
      <c r="DU1552" s="1">
        <v>3255</v>
      </c>
      <c r="DV1552">
        <v>375</v>
      </c>
      <c r="DW1552">
        <v>215</v>
      </c>
      <c r="DX1552" s="1">
        <v>2210</v>
      </c>
      <c r="DY1552" s="1">
        <v>4210</v>
      </c>
      <c r="DZ1552">
        <v>965</v>
      </c>
      <c r="EA1552">
        <v>955</v>
      </c>
      <c r="EB1552" s="1">
        <v>2890</v>
      </c>
      <c r="EC1552">
        <v>425</v>
      </c>
      <c r="ED1552">
        <v>250</v>
      </c>
      <c r="EE1552" s="1">
        <v>2640</v>
      </c>
      <c r="EF1552" s="1">
        <v>8805</v>
      </c>
      <c r="EG1552" s="1">
        <v>2585</v>
      </c>
      <c r="EH1552">
        <v>510</v>
      </c>
      <c r="EI1552" s="1">
        <v>2655</v>
      </c>
      <c r="EJ1552">
        <v>200</v>
      </c>
      <c r="EK1552">
        <v>100</v>
      </c>
      <c r="EL1552">
        <v>360</v>
      </c>
      <c r="EM1552">
        <v>670</v>
      </c>
      <c r="EN1552">
        <v>495</v>
      </c>
      <c r="EO1552" s="1">
        <v>1945</v>
      </c>
      <c r="EP1552">
        <v>310</v>
      </c>
    </row>
    <row r="1553" spans="1:146" x14ac:dyDescent="0.35">
      <c r="A1553">
        <v>1553</v>
      </c>
      <c r="B1553" t="s">
        <v>1022</v>
      </c>
      <c r="C1553" t="s">
        <v>1023</v>
      </c>
      <c r="D1553" t="s">
        <v>154</v>
      </c>
      <c r="E1553" t="s">
        <v>1385</v>
      </c>
      <c r="F1553" s="1">
        <v>20915</v>
      </c>
      <c r="G1553">
        <v>85</v>
      </c>
      <c r="H1553">
        <v>255</v>
      </c>
      <c r="I1553">
        <v>10</v>
      </c>
      <c r="J1553">
        <v>35</v>
      </c>
      <c r="K1553">
        <v>70</v>
      </c>
      <c r="L1553">
        <v>50</v>
      </c>
      <c r="M1553">
        <v>35</v>
      </c>
      <c r="N1553">
        <v>145</v>
      </c>
      <c r="O1553">
        <v>25</v>
      </c>
      <c r="P1553">
        <v>20</v>
      </c>
      <c r="Q1553">
        <v>0</v>
      </c>
      <c r="R1553">
        <v>745</v>
      </c>
      <c r="S1553">
        <v>55</v>
      </c>
      <c r="T1553">
        <v>130</v>
      </c>
      <c r="U1553">
        <v>120</v>
      </c>
      <c r="V1553">
        <v>0</v>
      </c>
      <c r="W1553">
        <v>10</v>
      </c>
      <c r="X1553">
        <v>70</v>
      </c>
      <c r="Y1553">
        <v>120</v>
      </c>
      <c r="Z1553">
        <v>10</v>
      </c>
      <c r="AA1553">
        <v>0</v>
      </c>
      <c r="AB1553">
        <v>0</v>
      </c>
      <c r="AC1553">
        <v>30</v>
      </c>
      <c r="AD1553">
        <v>65</v>
      </c>
      <c r="AE1553">
        <v>200</v>
      </c>
      <c r="AF1553">
        <v>20</v>
      </c>
      <c r="AG1553">
        <v>105</v>
      </c>
      <c r="AH1553">
        <v>0</v>
      </c>
      <c r="AI1553">
        <v>10</v>
      </c>
      <c r="AJ1553">
        <v>75</v>
      </c>
      <c r="AK1553">
        <v>455</v>
      </c>
      <c r="AL1553">
        <v>655</v>
      </c>
      <c r="AM1553">
        <v>45</v>
      </c>
      <c r="AN1553">
        <v>140</v>
      </c>
      <c r="AO1553">
        <v>20</v>
      </c>
      <c r="AP1553">
        <v>55</v>
      </c>
      <c r="AQ1553">
        <v>15</v>
      </c>
      <c r="AR1553">
        <v>430</v>
      </c>
      <c r="AS1553">
        <v>285</v>
      </c>
      <c r="AT1553">
        <v>120</v>
      </c>
      <c r="AU1553">
        <v>10</v>
      </c>
      <c r="AV1553">
        <v>190</v>
      </c>
      <c r="AW1553" s="1">
        <v>1855</v>
      </c>
      <c r="AX1553">
        <v>35</v>
      </c>
      <c r="AY1553">
        <v>15</v>
      </c>
      <c r="AZ1553">
        <v>365</v>
      </c>
      <c r="BA1553">
        <v>90</v>
      </c>
      <c r="BB1553">
        <v>30</v>
      </c>
      <c r="BC1553">
        <v>460</v>
      </c>
      <c r="BD1553">
        <v>35</v>
      </c>
      <c r="BE1553">
        <v>10</v>
      </c>
      <c r="BF1553">
        <v>85</v>
      </c>
      <c r="BG1553">
        <v>75</v>
      </c>
      <c r="BH1553">
        <v>30</v>
      </c>
      <c r="BI1553">
        <v>95</v>
      </c>
      <c r="BJ1553">
        <v>85</v>
      </c>
      <c r="BK1553">
        <v>15</v>
      </c>
      <c r="BL1553">
        <v>145</v>
      </c>
      <c r="BM1553">
        <v>160</v>
      </c>
      <c r="BN1553">
        <v>15</v>
      </c>
      <c r="BO1553">
        <v>0</v>
      </c>
      <c r="BP1553">
        <v>135</v>
      </c>
      <c r="BQ1553">
        <v>70</v>
      </c>
      <c r="BR1553">
        <v>475</v>
      </c>
      <c r="BS1553">
        <v>15</v>
      </c>
      <c r="BT1553">
        <v>30</v>
      </c>
      <c r="BU1553">
        <v>325</v>
      </c>
      <c r="BV1553">
        <v>20</v>
      </c>
      <c r="BW1553">
        <v>0</v>
      </c>
      <c r="BX1553">
        <v>0</v>
      </c>
      <c r="BY1553">
        <v>0</v>
      </c>
      <c r="BZ1553">
        <v>25</v>
      </c>
      <c r="CA1553">
        <v>0</v>
      </c>
      <c r="CB1553">
        <v>520</v>
      </c>
      <c r="CC1553">
        <v>0</v>
      </c>
      <c r="CD1553">
        <v>0</v>
      </c>
      <c r="CE1553">
        <v>110</v>
      </c>
      <c r="CF1553">
        <v>100</v>
      </c>
      <c r="CG1553">
        <v>240</v>
      </c>
      <c r="CH1553">
        <v>55</v>
      </c>
      <c r="CI1553">
        <v>35</v>
      </c>
      <c r="CJ1553">
        <v>515</v>
      </c>
      <c r="CK1553">
        <v>0</v>
      </c>
      <c r="CL1553">
        <v>30</v>
      </c>
      <c r="CM1553">
        <v>0</v>
      </c>
      <c r="CN1553">
        <v>75</v>
      </c>
      <c r="CO1553">
        <v>95</v>
      </c>
      <c r="CP1553">
        <v>20</v>
      </c>
      <c r="CQ1553">
        <v>0</v>
      </c>
      <c r="CR1553">
        <v>60</v>
      </c>
      <c r="CS1553">
        <v>515</v>
      </c>
      <c r="CT1553">
        <v>40</v>
      </c>
      <c r="CU1553">
        <v>355</v>
      </c>
      <c r="CV1553">
        <v>35</v>
      </c>
      <c r="CW1553">
        <v>0</v>
      </c>
      <c r="CX1553">
        <v>665</v>
      </c>
      <c r="CY1553">
        <v>30</v>
      </c>
      <c r="CZ1553">
        <v>0</v>
      </c>
      <c r="DA1553">
        <v>65</v>
      </c>
      <c r="DB1553">
        <v>45</v>
      </c>
      <c r="DC1553">
        <v>70</v>
      </c>
      <c r="DD1553">
        <v>145</v>
      </c>
      <c r="DE1553">
        <v>55</v>
      </c>
      <c r="DF1553">
        <v>0</v>
      </c>
      <c r="DG1553">
        <v>0</v>
      </c>
      <c r="DH1553">
        <v>485</v>
      </c>
      <c r="DI1553">
        <v>0</v>
      </c>
      <c r="DJ1553">
        <v>15</v>
      </c>
      <c r="DK1553">
        <v>515</v>
      </c>
      <c r="DL1553">
        <v>90</v>
      </c>
      <c r="DM1553">
        <v>50</v>
      </c>
      <c r="DN1553">
        <v>35</v>
      </c>
      <c r="DO1553">
        <v>75</v>
      </c>
      <c r="DP1553">
        <v>30</v>
      </c>
      <c r="DQ1553">
        <v>260</v>
      </c>
      <c r="DR1553">
        <v>190</v>
      </c>
      <c r="DS1553">
        <v>10</v>
      </c>
      <c r="DT1553">
        <v>145</v>
      </c>
      <c r="DU1553" s="1">
        <v>1860</v>
      </c>
      <c r="DV1553">
        <v>0</v>
      </c>
      <c r="DW1553">
        <v>0</v>
      </c>
      <c r="DX1553">
        <v>385</v>
      </c>
      <c r="DY1553">
        <v>80</v>
      </c>
      <c r="DZ1553">
        <v>505</v>
      </c>
      <c r="EA1553">
        <v>300</v>
      </c>
      <c r="EB1553">
        <v>155</v>
      </c>
      <c r="EC1553">
        <v>135</v>
      </c>
      <c r="ED1553">
        <v>0</v>
      </c>
      <c r="EE1553">
        <v>305</v>
      </c>
      <c r="EF1553">
        <v>95</v>
      </c>
      <c r="EG1553">
        <v>45</v>
      </c>
      <c r="EH1553">
        <v>95</v>
      </c>
      <c r="EI1553" s="1">
        <v>1280</v>
      </c>
      <c r="EJ1553">
        <v>0</v>
      </c>
      <c r="EK1553">
        <v>0</v>
      </c>
      <c r="EL1553">
        <v>0</v>
      </c>
      <c r="EM1553">
        <v>10</v>
      </c>
      <c r="EN1553">
        <v>35</v>
      </c>
      <c r="EO1553">
        <v>340</v>
      </c>
      <c r="EP1553">
        <v>15</v>
      </c>
    </row>
    <row r="1554" spans="1:146" x14ac:dyDescent="0.35">
      <c r="A1554">
        <v>1554</v>
      </c>
      <c r="B1554" t="s">
        <v>1022</v>
      </c>
      <c r="C1554" t="s">
        <v>1023</v>
      </c>
      <c r="D1554" t="s">
        <v>154</v>
      </c>
      <c r="E1554" t="s">
        <v>1386</v>
      </c>
      <c r="F1554" s="1">
        <v>9280</v>
      </c>
      <c r="G1554">
        <v>35</v>
      </c>
      <c r="H1554">
        <v>120</v>
      </c>
      <c r="I1554">
        <v>40</v>
      </c>
      <c r="J1554">
        <v>55</v>
      </c>
      <c r="K1554">
        <v>110</v>
      </c>
      <c r="L1554">
        <v>15</v>
      </c>
      <c r="M1554">
        <v>395</v>
      </c>
      <c r="N1554">
        <v>65</v>
      </c>
      <c r="O1554">
        <v>10</v>
      </c>
      <c r="P1554">
        <v>10</v>
      </c>
      <c r="Q1554">
        <v>0</v>
      </c>
      <c r="R1554">
        <v>90</v>
      </c>
      <c r="S1554">
        <v>25</v>
      </c>
      <c r="T1554">
        <v>105</v>
      </c>
      <c r="U1554">
        <v>15</v>
      </c>
      <c r="V1554">
        <v>0</v>
      </c>
      <c r="W1554">
        <v>0</v>
      </c>
      <c r="X1554">
        <v>35</v>
      </c>
      <c r="Y1554">
        <v>0</v>
      </c>
      <c r="Z1554">
        <v>30</v>
      </c>
      <c r="AA1554">
        <v>10</v>
      </c>
      <c r="AB1554">
        <v>10</v>
      </c>
      <c r="AC1554">
        <v>0</v>
      </c>
      <c r="AD1554">
        <v>135</v>
      </c>
      <c r="AE1554">
        <v>10</v>
      </c>
      <c r="AF1554">
        <v>35</v>
      </c>
      <c r="AG1554">
        <v>20</v>
      </c>
      <c r="AH1554">
        <v>30</v>
      </c>
      <c r="AI1554">
        <v>10</v>
      </c>
      <c r="AJ1554">
        <v>50</v>
      </c>
      <c r="AK1554">
        <v>255</v>
      </c>
      <c r="AL1554">
        <v>95</v>
      </c>
      <c r="AM1554">
        <v>55</v>
      </c>
      <c r="AN1554">
        <v>130</v>
      </c>
      <c r="AO1554">
        <v>0</v>
      </c>
      <c r="AP1554">
        <v>50</v>
      </c>
      <c r="AQ1554">
        <v>55</v>
      </c>
      <c r="AR1554">
        <v>75</v>
      </c>
      <c r="AS1554">
        <v>35</v>
      </c>
      <c r="AT1554">
        <v>45</v>
      </c>
      <c r="AU1554">
        <v>25</v>
      </c>
      <c r="AV1554">
        <v>15</v>
      </c>
      <c r="AW1554">
        <v>140</v>
      </c>
      <c r="AX1554">
        <v>30</v>
      </c>
      <c r="AY1554">
        <v>10</v>
      </c>
      <c r="AZ1554">
        <v>45</v>
      </c>
      <c r="BA1554">
        <v>35</v>
      </c>
      <c r="BB1554">
        <v>0</v>
      </c>
      <c r="BC1554">
        <v>205</v>
      </c>
      <c r="BD1554">
        <v>105</v>
      </c>
      <c r="BE1554">
        <v>45</v>
      </c>
      <c r="BF1554">
        <v>45</v>
      </c>
      <c r="BG1554">
        <v>0</v>
      </c>
      <c r="BH1554">
        <v>0</v>
      </c>
      <c r="BI1554">
        <v>20</v>
      </c>
      <c r="BJ1554">
        <v>55</v>
      </c>
      <c r="BK1554">
        <v>15</v>
      </c>
      <c r="BL1554">
        <v>65</v>
      </c>
      <c r="BM1554">
        <v>195</v>
      </c>
      <c r="BN1554">
        <v>10</v>
      </c>
      <c r="BO1554">
        <v>20</v>
      </c>
      <c r="BP1554">
        <v>90</v>
      </c>
      <c r="BQ1554">
        <v>105</v>
      </c>
      <c r="BR1554">
        <v>100</v>
      </c>
      <c r="BS1554">
        <v>0</v>
      </c>
      <c r="BT1554">
        <v>15</v>
      </c>
      <c r="BU1554">
        <v>240</v>
      </c>
      <c r="BV1554">
        <v>40</v>
      </c>
      <c r="BW1554">
        <v>15</v>
      </c>
      <c r="BX1554">
        <v>15</v>
      </c>
      <c r="BY1554">
        <v>35</v>
      </c>
      <c r="BZ1554">
        <v>0</v>
      </c>
      <c r="CA1554">
        <v>25</v>
      </c>
      <c r="CB1554">
        <v>135</v>
      </c>
      <c r="CC1554">
        <v>10</v>
      </c>
      <c r="CD1554">
        <v>10</v>
      </c>
      <c r="CE1554">
        <v>10</v>
      </c>
      <c r="CF1554">
        <v>85</v>
      </c>
      <c r="CG1554">
        <v>10</v>
      </c>
      <c r="CH1554">
        <v>105</v>
      </c>
      <c r="CI1554">
        <v>10</v>
      </c>
      <c r="CJ1554">
        <v>330</v>
      </c>
      <c r="CK1554">
        <v>10</v>
      </c>
      <c r="CL1554">
        <v>155</v>
      </c>
      <c r="CM1554">
        <v>40</v>
      </c>
      <c r="CN1554">
        <v>100</v>
      </c>
      <c r="CO1554">
        <v>30</v>
      </c>
      <c r="CP1554">
        <v>115</v>
      </c>
      <c r="CQ1554">
        <v>15</v>
      </c>
      <c r="CR1554">
        <v>135</v>
      </c>
      <c r="CS1554">
        <v>65</v>
      </c>
      <c r="CT1554">
        <v>0</v>
      </c>
      <c r="CU1554">
        <v>40</v>
      </c>
      <c r="CV1554">
        <v>10</v>
      </c>
      <c r="CW1554">
        <v>35</v>
      </c>
      <c r="CX1554">
        <v>325</v>
      </c>
      <c r="CY1554">
        <v>35</v>
      </c>
      <c r="CZ1554">
        <v>10</v>
      </c>
      <c r="DA1554">
        <v>90</v>
      </c>
      <c r="DB1554">
        <v>10</v>
      </c>
      <c r="DC1554">
        <v>85</v>
      </c>
      <c r="DD1554">
        <v>40</v>
      </c>
      <c r="DE1554">
        <v>25</v>
      </c>
      <c r="DF1554">
        <v>40</v>
      </c>
      <c r="DG1554">
        <v>65</v>
      </c>
      <c r="DH1554">
        <v>105</v>
      </c>
      <c r="DI1554">
        <v>0</v>
      </c>
      <c r="DJ1554">
        <v>60</v>
      </c>
      <c r="DK1554">
        <v>50</v>
      </c>
      <c r="DL1554">
        <v>45</v>
      </c>
      <c r="DM1554">
        <v>30</v>
      </c>
      <c r="DN1554">
        <v>75</v>
      </c>
      <c r="DO1554">
        <v>170</v>
      </c>
      <c r="DP1554">
        <v>20</v>
      </c>
      <c r="DQ1554">
        <v>135</v>
      </c>
      <c r="DR1554">
        <v>25</v>
      </c>
      <c r="DS1554">
        <v>10</v>
      </c>
      <c r="DT1554">
        <v>70</v>
      </c>
      <c r="DU1554">
        <v>385</v>
      </c>
      <c r="DV1554">
        <v>35</v>
      </c>
      <c r="DW1554">
        <v>15</v>
      </c>
      <c r="DX1554">
        <v>290</v>
      </c>
      <c r="DY1554">
        <v>275</v>
      </c>
      <c r="DZ1554">
        <v>125</v>
      </c>
      <c r="EA1554">
        <v>90</v>
      </c>
      <c r="EB1554">
        <v>50</v>
      </c>
      <c r="EC1554">
        <v>95</v>
      </c>
      <c r="ED1554">
        <v>35</v>
      </c>
      <c r="EE1554">
        <v>175</v>
      </c>
      <c r="EF1554">
        <v>300</v>
      </c>
      <c r="EG1554">
        <v>50</v>
      </c>
      <c r="EH1554">
        <v>15</v>
      </c>
      <c r="EI1554">
        <v>230</v>
      </c>
      <c r="EJ1554">
        <v>0</v>
      </c>
      <c r="EK1554">
        <v>10</v>
      </c>
      <c r="EL1554">
        <v>0</v>
      </c>
      <c r="EM1554">
        <v>20</v>
      </c>
      <c r="EN1554">
        <v>25</v>
      </c>
      <c r="EO1554">
        <v>30</v>
      </c>
      <c r="EP1554">
        <v>20</v>
      </c>
    </row>
    <row r="1555" spans="1:146" x14ac:dyDescent="0.35">
      <c r="A1555">
        <v>1555</v>
      </c>
      <c r="B1555" t="s">
        <v>1022</v>
      </c>
      <c r="C1555" t="s">
        <v>1023</v>
      </c>
      <c r="D1555" t="s">
        <v>154</v>
      </c>
      <c r="E1555" t="s">
        <v>1387</v>
      </c>
      <c r="F1555" s="1">
        <v>12265</v>
      </c>
      <c r="G1555">
        <v>35</v>
      </c>
      <c r="H1555">
        <v>55</v>
      </c>
      <c r="I1555">
        <v>0</v>
      </c>
      <c r="J1555">
        <v>130</v>
      </c>
      <c r="K1555">
        <v>340</v>
      </c>
      <c r="L1555">
        <v>110</v>
      </c>
      <c r="M1555">
        <v>155</v>
      </c>
      <c r="N1555">
        <v>180</v>
      </c>
      <c r="O1555">
        <v>145</v>
      </c>
      <c r="P1555">
        <v>80</v>
      </c>
      <c r="Q1555">
        <v>0</v>
      </c>
      <c r="R1555">
        <v>50</v>
      </c>
      <c r="S1555">
        <v>45</v>
      </c>
      <c r="T1555">
        <v>30</v>
      </c>
      <c r="U1555">
        <v>20</v>
      </c>
      <c r="V1555">
        <v>0</v>
      </c>
      <c r="W1555">
        <v>75</v>
      </c>
      <c r="X1555">
        <v>0</v>
      </c>
      <c r="Y1555">
        <v>50</v>
      </c>
      <c r="Z1555">
        <v>25</v>
      </c>
      <c r="AA1555">
        <v>0</v>
      </c>
      <c r="AB1555">
        <v>10</v>
      </c>
      <c r="AC1555">
        <v>60</v>
      </c>
      <c r="AD1555">
        <v>95</v>
      </c>
      <c r="AE1555">
        <v>35</v>
      </c>
      <c r="AF1555">
        <v>35</v>
      </c>
      <c r="AG1555">
        <v>10</v>
      </c>
      <c r="AH1555">
        <v>10</v>
      </c>
      <c r="AI1555">
        <v>20</v>
      </c>
      <c r="AJ1555">
        <v>45</v>
      </c>
      <c r="AK1555">
        <v>730</v>
      </c>
      <c r="AL1555">
        <v>210</v>
      </c>
      <c r="AM1555">
        <v>60</v>
      </c>
      <c r="AN1555">
        <v>20</v>
      </c>
      <c r="AO1555">
        <v>30</v>
      </c>
      <c r="AP1555">
        <v>30</v>
      </c>
      <c r="AQ1555">
        <v>50</v>
      </c>
      <c r="AR1555">
        <v>30</v>
      </c>
      <c r="AS1555">
        <v>0</v>
      </c>
      <c r="AT1555">
        <v>55</v>
      </c>
      <c r="AU1555">
        <v>60</v>
      </c>
      <c r="AV1555">
        <v>40</v>
      </c>
      <c r="AW1555">
        <v>90</v>
      </c>
      <c r="AX1555">
        <v>55</v>
      </c>
      <c r="AY1555">
        <v>25</v>
      </c>
      <c r="AZ1555">
        <v>45</v>
      </c>
      <c r="BA1555">
        <v>45</v>
      </c>
      <c r="BB1555">
        <v>10</v>
      </c>
      <c r="BC1555">
        <v>180</v>
      </c>
      <c r="BD1555">
        <v>40</v>
      </c>
      <c r="BE1555">
        <v>40</v>
      </c>
      <c r="BF1555">
        <v>40</v>
      </c>
      <c r="BG1555">
        <v>125</v>
      </c>
      <c r="BH1555">
        <v>45</v>
      </c>
      <c r="BI1555">
        <v>40</v>
      </c>
      <c r="BJ1555">
        <v>35</v>
      </c>
      <c r="BK1555">
        <v>20</v>
      </c>
      <c r="BL1555">
        <v>65</v>
      </c>
      <c r="BM1555">
        <v>115</v>
      </c>
      <c r="BN1555">
        <v>30</v>
      </c>
      <c r="BO1555">
        <v>0</v>
      </c>
      <c r="BP1555">
        <v>45</v>
      </c>
      <c r="BQ1555">
        <v>25</v>
      </c>
      <c r="BR1555">
        <v>35</v>
      </c>
      <c r="BS1555">
        <v>20</v>
      </c>
      <c r="BT1555">
        <v>20</v>
      </c>
      <c r="BU1555" s="1">
        <v>1990</v>
      </c>
      <c r="BV1555">
        <v>60</v>
      </c>
      <c r="BW1555">
        <v>65</v>
      </c>
      <c r="BX1555">
        <v>60</v>
      </c>
      <c r="BY1555">
        <v>40</v>
      </c>
      <c r="BZ1555">
        <v>25</v>
      </c>
      <c r="CA1555">
        <v>25</v>
      </c>
      <c r="CB1555">
        <v>30</v>
      </c>
      <c r="CC1555">
        <v>10</v>
      </c>
      <c r="CD1555">
        <v>20</v>
      </c>
      <c r="CE1555">
        <v>45</v>
      </c>
      <c r="CF1555">
        <v>60</v>
      </c>
      <c r="CG1555">
        <v>30</v>
      </c>
      <c r="CH1555">
        <v>40</v>
      </c>
      <c r="CI1555">
        <v>0</v>
      </c>
      <c r="CJ1555">
        <v>65</v>
      </c>
      <c r="CK1555">
        <v>110</v>
      </c>
      <c r="CL1555">
        <v>95</v>
      </c>
      <c r="CM1555">
        <v>15</v>
      </c>
      <c r="CN1555">
        <v>50</v>
      </c>
      <c r="CO1555">
        <v>165</v>
      </c>
      <c r="CP1555">
        <v>90</v>
      </c>
      <c r="CQ1555">
        <v>55</v>
      </c>
      <c r="CR1555">
        <v>30</v>
      </c>
      <c r="CS1555">
        <v>20</v>
      </c>
      <c r="CT1555">
        <v>0</v>
      </c>
      <c r="CU1555">
        <v>15</v>
      </c>
      <c r="CV1555">
        <v>10</v>
      </c>
      <c r="CW1555">
        <v>10</v>
      </c>
      <c r="CX1555">
        <v>765</v>
      </c>
      <c r="CY1555">
        <v>0</v>
      </c>
      <c r="CZ1555">
        <v>0</v>
      </c>
      <c r="DA1555">
        <v>270</v>
      </c>
      <c r="DB1555">
        <v>20</v>
      </c>
      <c r="DC1555">
        <v>35</v>
      </c>
      <c r="DD1555">
        <v>0</v>
      </c>
      <c r="DE1555">
        <v>15</v>
      </c>
      <c r="DF1555">
        <v>45</v>
      </c>
      <c r="DG1555">
        <v>95</v>
      </c>
      <c r="DH1555">
        <v>50</v>
      </c>
      <c r="DI1555">
        <v>10</v>
      </c>
      <c r="DJ1555">
        <v>15</v>
      </c>
      <c r="DK1555">
        <v>0</v>
      </c>
      <c r="DL1555">
        <v>20</v>
      </c>
      <c r="DM1555">
        <v>55</v>
      </c>
      <c r="DN1555">
        <v>215</v>
      </c>
      <c r="DO1555">
        <v>265</v>
      </c>
      <c r="DP1555">
        <v>40</v>
      </c>
      <c r="DQ1555">
        <v>445</v>
      </c>
      <c r="DR1555">
        <v>20</v>
      </c>
      <c r="DS1555">
        <v>45</v>
      </c>
      <c r="DT1555">
        <v>25</v>
      </c>
      <c r="DU1555">
        <v>15</v>
      </c>
      <c r="DV1555">
        <v>40</v>
      </c>
      <c r="DW1555">
        <v>25</v>
      </c>
      <c r="DX1555">
        <v>180</v>
      </c>
      <c r="DY1555">
        <v>265</v>
      </c>
      <c r="DZ1555">
        <v>55</v>
      </c>
      <c r="EA1555">
        <v>10</v>
      </c>
      <c r="EB1555">
        <v>235</v>
      </c>
      <c r="EC1555">
        <v>15</v>
      </c>
      <c r="ED1555">
        <v>10</v>
      </c>
      <c r="EE1555">
        <v>390</v>
      </c>
      <c r="EF1555">
        <v>350</v>
      </c>
      <c r="EG1555">
        <v>110</v>
      </c>
      <c r="EH1555">
        <v>0</v>
      </c>
      <c r="EI1555">
        <v>195</v>
      </c>
      <c r="EJ1555">
        <v>15</v>
      </c>
      <c r="EK1555">
        <v>0</v>
      </c>
      <c r="EL1555">
        <v>50</v>
      </c>
      <c r="EM1555">
        <v>40</v>
      </c>
      <c r="EN1555">
        <v>50</v>
      </c>
      <c r="EO1555">
        <v>135</v>
      </c>
      <c r="EP1555">
        <v>30</v>
      </c>
    </row>
    <row r="1556" spans="1:146" x14ac:dyDescent="0.35">
      <c r="A1556">
        <v>1556</v>
      </c>
      <c r="B1556" t="s">
        <v>1022</v>
      </c>
      <c r="C1556" t="s">
        <v>1023</v>
      </c>
      <c r="D1556" t="s">
        <v>154</v>
      </c>
      <c r="E1556" t="s">
        <v>1388</v>
      </c>
      <c r="F1556" s="1">
        <v>3125</v>
      </c>
      <c r="G1556">
        <v>0</v>
      </c>
      <c r="H1556">
        <v>0</v>
      </c>
      <c r="I1556">
        <v>0</v>
      </c>
      <c r="J1556">
        <v>0</v>
      </c>
      <c r="K1556">
        <v>25</v>
      </c>
      <c r="L1556">
        <v>10</v>
      </c>
      <c r="M1556">
        <v>10</v>
      </c>
      <c r="N1556">
        <v>0</v>
      </c>
      <c r="O1556">
        <v>0</v>
      </c>
      <c r="P1556">
        <v>0</v>
      </c>
      <c r="Q1556">
        <v>10</v>
      </c>
      <c r="R1556">
        <v>0</v>
      </c>
      <c r="S1556">
        <v>0</v>
      </c>
      <c r="T1556">
        <v>500</v>
      </c>
      <c r="U1556">
        <v>0</v>
      </c>
      <c r="V1556">
        <v>0</v>
      </c>
      <c r="W1556">
        <v>10</v>
      </c>
      <c r="X1556">
        <v>10</v>
      </c>
      <c r="Y1556">
        <v>0</v>
      </c>
      <c r="Z1556">
        <v>10</v>
      </c>
      <c r="AA1556">
        <v>0</v>
      </c>
      <c r="AB1556">
        <v>15</v>
      </c>
      <c r="AC1556">
        <v>15</v>
      </c>
      <c r="AD1556">
        <v>15</v>
      </c>
      <c r="AE1556">
        <v>0</v>
      </c>
      <c r="AF1556">
        <v>10</v>
      </c>
      <c r="AG1556">
        <v>0</v>
      </c>
      <c r="AH1556">
        <v>0</v>
      </c>
      <c r="AI1556">
        <v>10</v>
      </c>
      <c r="AJ1556">
        <v>0</v>
      </c>
      <c r="AK1556">
        <v>10</v>
      </c>
      <c r="AL1556">
        <v>10</v>
      </c>
      <c r="AM1556">
        <v>0</v>
      </c>
      <c r="AN1556">
        <v>80</v>
      </c>
      <c r="AO1556">
        <v>0</v>
      </c>
      <c r="AP1556">
        <v>10</v>
      </c>
      <c r="AQ1556">
        <v>0</v>
      </c>
      <c r="AR1556">
        <v>0</v>
      </c>
      <c r="AS1556">
        <v>50</v>
      </c>
      <c r="AT1556">
        <v>0</v>
      </c>
      <c r="AU1556">
        <v>10</v>
      </c>
      <c r="AV1556">
        <v>30</v>
      </c>
      <c r="AW1556">
        <v>20</v>
      </c>
      <c r="AX1556">
        <v>0</v>
      </c>
      <c r="AY1556">
        <v>0</v>
      </c>
      <c r="AZ1556">
        <v>155</v>
      </c>
      <c r="BA1556">
        <v>0</v>
      </c>
      <c r="BB1556">
        <v>0</v>
      </c>
      <c r="BC1556">
        <v>0</v>
      </c>
      <c r="BD1556">
        <v>15</v>
      </c>
      <c r="BE1556">
        <v>0</v>
      </c>
      <c r="BF1556">
        <v>0</v>
      </c>
      <c r="BG1556">
        <v>0</v>
      </c>
      <c r="BH1556">
        <v>0</v>
      </c>
      <c r="BI1556">
        <v>110</v>
      </c>
      <c r="BJ1556">
        <v>20</v>
      </c>
      <c r="BK1556">
        <v>10</v>
      </c>
      <c r="BL1556">
        <v>0</v>
      </c>
      <c r="BM1556">
        <v>10</v>
      </c>
      <c r="BN1556">
        <v>0</v>
      </c>
      <c r="BO1556">
        <v>0</v>
      </c>
      <c r="BP1556">
        <v>0</v>
      </c>
      <c r="BQ1556">
        <v>0</v>
      </c>
      <c r="BR1556">
        <v>10</v>
      </c>
      <c r="BS1556">
        <v>0</v>
      </c>
      <c r="BT1556">
        <v>0</v>
      </c>
      <c r="BU1556">
        <v>25</v>
      </c>
      <c r="BV1556">
        <v>0</v>
      </c>
      <c r="BW1556">
        <v>0</v>
      </c>
      <c r="BX1556">
        <v>15</v>
      </c>
      <c r="BY1556">
        <v>15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15</v>
      </c>
      <c r="CG1556">
        <v>30</v>
      </c>
      <c r="CH1556">
        <v>0</v>
      </c>
      <c r="CI1556">
        <v>0</v>
      </c>
      <c r="CJ1556" s="1">
        <v>1145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10</v>
      </c>
      <c r="CQ1556">
        <v>0</v>
      </c>
      <c r="CR1556">
        <v>0</v>
      </c>
      <c r="CS1556">
        <v>0</v>
      </c>
      <c r="CT1556">
        <v>10</v>
      </c>
      <c r="CU1556">
        <v>0</v>
      </c>
      <c r="CV1556">
        <v>0</v>
      </c>
      <c r="CW1556">
        <v>10</v>
      </c>
      <c r="CX1556">
        <v>10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40</v>
      </c>
      <c r="DE1556">
        <v>10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10</v>
      </c>
      <c r="DL1556">
        <v>25</v>
      </c>
      <c r="DM1556">
        <v>10</v>
      </c>
      <c r="DN1556">
        <v>10</v>
      </c>
      <c r="DO1556">
        <v>10</v>
      </c>
      <c r="DP1556">
        <v>0</v>
      </c>
      <c r="DQ1556">
        <v>50</v>
      </c>
      <c r="DR1556">
        <v>0</v>
      </c>
      <c r="DS1556">
        <v>0</v>
      </c>
      <c r="DT1556">
        <v>200</v>
      </c>
      <c r="DU1556">
        <v>10</v>
      </c>
      <c r="DV1556">
        <v>0</v>
      </c>
      <c r="DW1556">
        <v>0</v>
      </c>
      <c r="DX1556">
        <v>0</v>
      </c>
      <c r="DY1556">
        <v>20</v>
      </c>
      <c r="DZ1556">
        <v>0</v>
      </c>
      <c r="EA1556">
        <v>45</v>
      </c>
      <c r="EB1556">
        <v>30</v>
      </c>
      <c r="EC1556">
        <v>0</v>
      </c>
      <c r="ED1556">
        <v>0</v>
      </c>
      <c r="EE1556">
        <v>0</v>
      </c>
      <c r="EF1556">
        <v>15</v>
      </c>
      <c r="EG1556">
        <v>0</v>
      </c>
      <c r="EH1556">
        <v>30</v>
      </c>
      <c r="EI1556">
        <v>0</v>
      </c>
      <c r="EJ1556">
        <v>0</v>
      </c>
      <c r="EK1556">
        <v>0</v>
      </c>
      <c r="EL1556">
        <v>10</v>
      </c>
      <c r="EM1556">
        <v>0</v>
      </c>
      <c r="EN1556">
        <v>0</v>
      </c>
      <c r="EO1556">
        <v>100</v>
      </c>
      <c r="EP1556">
        <v>0</v>
      </c>
    </row>
    <row r="1557" spans="1:146" x14ac:dyDescent="0.35">
      <c r="A1557">
        <v>1557</v>
      </c>
      <c r="B1557" t="s">
        <v>1022</v>
      </c>
      <c r="C1557" t="s">
        <v>1023</v>
      </c>
      <c r="D1557" t="s">
        <v>154</v>
      </c>
      <c r="E1557" t="s">
        <v>1389</v>
      </c>
      <c r="F1557" s="1">
        <v>1670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60</v>
      </c>
      <c r="M1557">
        <v>0</v>
      </c>
      <c r="N1557">
        <v>60</v>
      </c>
      <c r="O1557">
        <v>20</v>
      </c>
      <c r="P1557">
        <v>35</v>
      </c>
      <c r="Q1557">
        <v>0</v>
      </c>
      <c r="R1557">
        <v>10</v>
      </c>
      <c r="S1557">
        <v>0</v>
      </c>
      <c r="T1557">
        <v>0</v>
      </c>
      <c r="U1557">
        <v>0</v>
      </c>
      <c r="V1557">
        <v>10</v>
      </c>
      <c r="W1557">
        <v>0</v>
      </c>
      <c r="X1557">
        <v>25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40</v>
      </c>
      <c r="AE1557">
        <v>0</v>
      </c>
      <c r="AF1557">
        <v>35</v>
      </c>
      <c r="AG1557">
        <v>10</v>
      </c>
      <c r="AH1557">
        <v>10</v>
      </c>
      <c r="AI1557">
        <v>0</v>
      </c>
      <c r="AJ1557">
        <v>10</v>
      </c>
      <c r="AK1557">
        <v>60</v>
      </c>
      <c r="AL1557">
        <v>10</v>
      </c>
      <c r="AM1557">
        <v>0</v>
      </c>
      <c r="AN1557">
        <v>0</v>
      </c>
      <c r="AO1557">
        <v>10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20</v>
      </c>
      <c r="AV1557">
        <v>0</v>
      </c>
      <c r="AW1557">
        <v>40</v>
      </c>
      <c r="AX1557">
        <v>0</v>
      </c>
      <c r="AY1557">
        <v>10</v>
      </c>
      <c r="AZ1557">
        <v>15</v>
      </c>
      <c r="BA1557">
        <v>0</v>
      </c>
      <c r="BB1557">
        <v>0</v>
      </c>
      <c r="BC1557">
        <v>0</v>
      </c>
      <c r="BD1557">
        <v>20</v>
      </c>
      <c r="BE1557">
        <v>0</v>
      </c>
      <c r="BF1557">
        <v>0</v>
      </c>
      <c r="BG1557">
        <v>0</v>
      </c>
      <c r="BH1557">
        <v>10</v>
      </c>
      <c r="BI1557">
        <v>0</v>
      </c>
      <c r="BJ1557">
        <v>0</v>
      </c>
      <c r="BK1557">
        <v>0</v>
      </c>
      <c r="BL1557">
        <v>0</v>
      </c>
      <c r="BM1557">
        <v>20</v>
      </c>
      <c r="BN1557">
        <v>10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10</v>
      </c>
      <c r="BW1557">
        <v>0</v>
      </c>
      <c r="BX1557">
        <v>0</v>
      </c>
      <c r="BY1557">
        <v>10</v>
      </c>
      <c r="BZ1557">
        <v>10</v>
      </c>
      <c r="CA1557">
        <v>0</v>
      </c>
      <c r="CB1557">
        <v>10</v>
      </c>
      <c r="CC1557">
        <v>0</v>
      </c>
      <c r="CD1557">
        <v>0</v>
      </c>
      <c r="CE1557">
        <v>0</v>
      </c>
      <c r="CF1557">
        <v>10</v>
      </c>
      <c r="CG1557">
        <v>0</v>
      </c>
      <c r="CH1557">
        <v>10</v>
      </c>
      <c r="CI1557">
        <v>0</v>
      </c>
      <c r="CJ1557">
        <v>0</v>
      </c>
      <c r="CK1557">
        <v>10</v>
      </c>
      <c r="CL1557">
        <v>50</v>
      </c>
      <c r="CM1557">
        <v>0</v>
      </c>
      <c r="CN1557">
        <v>40</v>
      </c>
      <c r="CO1557">
        <v>160</v>
      </c>
      <c r="CP1557">
        <v>20</v>
      </c>
      <c r="CQ1557">
        <v>0</v>
      </c>
      <c r="CR1557">
        <v>0</v>
      </c>
      <c r="CS1557">
        <v>10</v>
      </c>
      <c r="CT1557">
        <v>0</v>
      </c>
      <c r="CU1557">
        <v>10</v>
      </c>
      <c r="CV1557">
        <v>0</v>
      </c>
      <c r="CW1557">
        <v>0</v>
      </c>
      <c r="CX1557">
        <v>15</v>
      </c>
      <c r="CY1557">
        <v>0</v>
      </c>
      <c r="CZ1557">
        <v>0</v>
      </c>
      <c r="DA1557">
        <v>10</v>
      </c>
      <c r="DB1557">
        <v>0</v>
      </c>
      <c r="DC1557">
        <v>10</v>
      </c>
      <c r="DD1557">
        <v>0</v>
      </c>
      <c r="DE1557">
        <v>0</v>
      </c>
      <c r="DF1557">
        <v>0</v>
      </c>
      <c r="DG1557">
        <v>10</v>
      </c>
      <c r="DH1557">
        <v>0</v>
      </c>
      <c r="DI1557">
        <v>0</v>
      </c>
      <c r="DJ1557">
        <v>0</v>
      </c>
      <c r="DK1557">
        <v>15</v>
      </c>
      <c r="DL1557">
        <v>0</v>
      </c>
      <c r="DM1557">
        <v>0</v>
      </c>
      <c r="DN1557">
        <v>0</v>
      </c>
      <c r="DO1557">
        <v>10</v>
      </c>
      <c r="DP1557">
        <v>0</v>
      </c>
      <c r="DQ1557">
        <v>10</v>
      </c>
      <c r="DR1557">
        <v>35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15</v>
      </c>
      <c r="DY1557">
        <v>65</v>
      </c>
      <c r="DZ1557">
        <v>0</v>
      </c>
      <c r="EA1557">
        <v>10</v>
      </c>
      <c r="EB1557">
        <v>235</v>
      </c>
      <c r="EC1557">
        <v>0</v>
      </c>
      <c r="ED1557">
        <v>10</v>
      </c>
      <c r="EE1557">
        <v>25</v>
      </c>
      <c r="EF1557">
        <v>155</v>
      </c>
      <c r="EG1557">
        <v>50</v>
      </c>
      <c r="EH1557">
        <v>10</v>
      </c>
      <c r="EI1557">
        <v>10</v>
      </c>
      <c r="EJ1557">
        <v>0</v>
      </c>
      <c r="EK1557">
        <v>0</v>
      </c>
      <c r="EL1557">
        <v>10</v>
      </c>
      <c r="EM1557">
        <v>0</v>
      </c>
      <c r="EN1557">
        <v>10</v>
      </c>
      <c r="EO1557">
        <v>50</v>
      </c>
      <c r="EP1557">
        <v>0</v>
      </c>
    </row>
    <row r="1558" spans="1:146" x14ac:dyDescent="0.35">
      <c r="A1558">
        <v>1558</v>
      </c>
      <c r="B1558" t="s">
        <v>1022</v>
      </c>
      <c r="C1558" t="s">
        <v>1023</v>
      </c>
      <c r="D1558" t="s">
        <v>154</v>
      </c>
      <c r="E1558" t="s">
        <v>1390</v>
      </c>
      <c r="F1558" s="1">
        <v>1605</v>
      </c>
      <c r="G1558">
        <v>0</v>
      </c>
      <c r="H1558">
        <v>0</v>
      </c>
      <c r="I1558">
        <v>0</v>
      </c>
      <c r="J1558">
        <v>10</v>
      </c>
      <c r="K1558">
        <v>10</v>
      </c>
      <c r="L1558">
        <v>105</v>
      </c>
      <c r="M1558">
        <v>0</v>
      </c>
      <c r="N1558">
        <v>10</v>
      </c>
      <c r="O1558">
        <v>0</v>
      </c>
      <c r="P1558">
        <v>15</v>
      </c>
      <c r="Q1558">
        <v>0</v>
      </c>
      <c r="R1558">
        <v>15</v>
      </c>
      <c r="S1558">
        <v>0</v>
      </c>
      <c r="T1558">
        <v>0</v>
      </c>
      <c r="U1558">
        <v>0</v>
      </c>
      <c r="V1558">
        <v>30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35</v>
      </c>
      <c r="AG1558">
        <v>0</v>
      </c>
      <c r="AH1558">
        <v>0</v>
      </c>
      <c r="AI1558">
        <v>0</v>
      </c>
      <c r="AJ1558">
        <v>0</v>
      </c>
      <c r="AK1558">
        <v>10</v>
      </c>
      <c r="AL1558">
        <v>0</v>
      </c>
      <c r="AM1558">
        <v>0</v>
      </c>
      <c r="AN1558">
        <v>0</v>
      </c>
      <c r="AO1558">
        <v>10</v>
      </c>
      <c r="AP1558">
        <v>20</v>
      </c>
      <c r="AQ1558">
        <v>0</v>
      </c>
      <c r="AR1558">
        <v>55</v>
      </c>
      <c r="AS1558">
        <v>0</v>
      </c>
      <c r="AT1558">
        <v>45</v>
      </c>
      <c r="AU1558">
        <v>40</v>
      </c>
      <c r="AV1558">
        <v>15</v>
      </c>
      <c r="AW1558">
        <v>10</v>
      </c>
      <c r="AX1558">
        <v>0</v>
      </c>
      <c r="AY1558">
        <v>0</v>
      </c>
      <c r="AZ1558">
        <v>0</v>
      </c>
      <c r="BA1558">
        <v>0</v>
      </c>
      <c r="BB1558">
        <v>10</v>
      </c>
      <c r="BC1558">
        <v>10</v>
      </c>
      <c r="BD1558">
        <v>10</v>
      </c>
      <c r="BE1558">
        <v>0</v>
      </c>
      <c r="BF1558">
        <v>10</v>
      </c>
      <c r="BG1558">
        <v>0</v>
      </c>
      <c r="BH1558">
        <v>10</v>
      </c>
      <c r="BI1558">
        <v>0</v>
      </c>
      <c r="BJ1558">
        <v>0</v>
      </c>
      <c r="BK1558">
        <v>0</v>
      </c>
      <c r="BL1558">
        <v>15</v>
      </c>
      <c r="BM1558">
        <v>10</v>
      </c>
      <c r="BN1558">
        <v>35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10</v>
      </c>
      <c r="BV1558">
        <v>30</v>
      </c>
      <c r="BW1558">
        <v>0</v>
      </c>
      <c r="BX1558">
        <v>10</v>
      </c>
      <c r="BY1558">
        <v>20</v>
      </c>
      <c r="BZ1558">
        <v>0</v>
      </c>
      <c r="CA1558">
        <v>10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10</v>
      </c>
      <c r="CJ1558">
        <v>10</v>
      </c>
      <c r="CK1558">
        <v>10</v>
      </c>
      <c r="CL1558">
        <v>20</v>
      </c>
      <c r="CM1558">
        <v>0</v>
      </c>
      <c r="CN1558">
        <v>15</v>
      </c>
      <c r="CO1558">
        <v>240</v>
      </c>
      <c r="CP1558">
        <v>0</v>
      </c>
      <c r="CQ1558">
        <v>0</v>
      </c>
      <c r="CR1558">
        <v>10</v>
      </c>
      <c r="CS1558">
        <v>0</v>
      </c>
      <c r="CT1558">
        <v>0</v>
      </c>
      <c r="CU1558">
        <v>0</v>
      </c>
      <c r="CV1558">
        <v>0</v>
      </c>
      <c r="CW1558">
        <v>10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50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10</v>
      </c>
      <c r="DN1558">
        <v>15</v>
      </c>
      <c r="DO1558">
        <v>0</v>
      </c>
      <c r="DP1558">
        <v>10</v>
      </c>
      <c r="DQ1558">
        <v>0</v>
      </c>
      <c r="DR1558">
        <v>10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30</v>
      </c>
      <c r="DZ1558">
        <v>0</v>
      </c>
      <c r="EA1558">
        <v>0</v>
      </c>
      <c r="EB1558">
        <v>380</v>
      </c>
      <c r="EC1558">
        <v>0</v>
      </c>
      <c r="ED1558">
        <v>0</v>
      </c>
      <c r="EE1558">
        <v>0</v>
      </c>
      <c r="EF1558">
        <v>10</v>
      </c>
      <c r="EG1558">
        <v>40</v>
      </c>
      <c r="EH1558">
        <v>0</v>
      </c>
      <c r="EI1558">
        <v>10</v>
      </c>
      <c r="EJ1558">
        <v>0</v>
      </c>
      <c r="EK1558">
        <v>0</v>
      </c>
      <c r="EL1558">
        <v>0</v>
      </c>
      <c r="EM1558">
        <v>0</v>
      </c>
      <c r="EN1558">
        <v>20</v>
      </c>
      <c r="EO1558">
        <v>10</v>
      </c>
      <c r="EP1558">
        <v>0</v>
      </c>
    </row>
    <row r="1559" spans="1:146" x14ac:dyDescent="0.35">
      <c r="A1559">
        <v>1559</v>
      </c>
      <c r="B1559" t="s">
        <v>1022</v>
      </c>
      <c r="C1559" t="s">
        <v>1023</v>
      </c>
      <c r="D1559" t="s">
        <v>154</v>
      </c>
      <c r="E1559" t="s">
        <v>1391</v>
      </c>
      <c r="F1559">
        <v>330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10</v>
      </c>
      <c r="AF1559">
        <v>0</v>
      </c>
      <c r="AG1559">
        <v>25</v>
      </c>
      <c r="AH1559">
        <v>0</v>
      </c>
      <c r="AI1559">
        <v>0</v>
      </c>
      <c r="AJ1559">
        <v>0</v>
      </c>
      <c r="AK1559">
        <v>20</v>
      </c>
      <c r="AL1559">
        <v>15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45</v>
      </c>
      <c r="AS1559">
        <v>0</v>
      </c>
      <c r="AT1559">
        <v>0</v>
      </c>
      <c r="AU1559">
        <v>0</v>
      </c>
      <c r="AV1559">
        <v>0</v>
      </c>
      <c r="AW1559">
        <v>85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60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10</v>
      </c>
      <c r="CB1559">
        <v>15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25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20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</row>
    <row r="1560" spans="1:146" x14ac:dyDescent="0.35">
      <c r="A1560">
        <v>1560</v>
      </c>
      <c r="B1560" t="s">
        <v>1022</v>
      </c>
      <c r="C1560" t="s">
        <v>1023</v>
      </c>
      <c r="D1560" t="s">
        <v>154</v>
      </c>
      <c r="E1560" t="s">
        <v>1392</v>
      </c>
      <c r="F1560" s="1">
        <v>45540</v>
      </c>
      <c r="G1560">
        <v>45</v>
      </c>
      <c r="H1560">
        <v>110</v>
      </c>
      <c r="I1560">
        <v>15</v>
      </c>
      <c r="J1560">
        <v>480</v>
      </c>
      <c r="K1560">
        <v>875</v>
      </c>
      <c r="L1560">
        <v>235</v>
      </c>
      <c r="M1560">
        <v>685</v>
      </c>
      <c r="N1560" s="1">
        <v>2565</v>
      </c>
      <c r="O1560" s="1">
        <v>1165</v>
      </c>
      <c r="P1560">
        <v>450</v>
      </c>
      <c r="Q1560">
        <v>0</v>
      </c>
      <c r="R1560">
        <v>190</v>
      </c>
      <c r="S1560">
        <v>70</v>
      </c>
      <c r="T1560">
        <v>55</v>
      </c>
      <c r="U1560">
        <v>50</v>
      </c>
      <c r="V1560">
        <v>40</v>
      </c>
      <c r="W1560">
        <v>475</v>
      </c>
      <c r="X1560">
        <v>110</v>
      </c>
      <c r="Y1560">
        <v>60</v>
      </c>
      <c r="Z1560">
        <v>40</v>
      </c>
      <c r="AA1560">
        <v>20</v>
      </c>
      <c r="AB1560">
        <v>90</v>
      </c>
      <c r="AC1560">
        <v>105</v>
      </c>
      <c r="AD1560">
        <v>605</v>
      </c>
      <c r="AE1560">
        <v>195</v>
      </c>
      <c r="AF1560">
        <v>230</v>
      </c>
      <c r="AG1560">
        <v>95</v>
      </c>
      <c r="AH1560">
        <v>120</v>
      </c>
      <c r="AI1560">
        <v>60</v>
      </c>
      <c r="AJ1560">
        <v>75</v>
      </c>
      <c r="AK1560" s="1">
        <v>2100</v>
      </c>
      <c r="AL1560">
        <v>190</v>
      </c>
      <c r="AM1560">
        <v>225</v>
      </c>
      <c r="AN1560">
        <v>140</v>
      </c>
      <c r="AO1560">
        <v>70</v>
      </c>
      <c r="AP1560">
        <v>175</v>
      </c>
      <c r="AQ1560">
        <v>90</v>
      </c>
      <c r="AR1560">
        <v>105</v>
      </c>
      <c r="AS1560">
        <v>0</v>
      </c>
      <c r="AT1560">
        <v>100</v>
      </c>
      <c r="AU1560">
        <v>135</v>
      </c>
      <c r="AV1560">
        <v>10</v>
      </c>
      <c r="AW1560">
        <v>405</v>
      </c>
      <c r="AX1560">
        <v>135</v>
      </c>
      <c r="AY1560">
        <v>155</v>
      </c>
      <c r="AZ1560">
        <v>10</v>
      </c>
      <c r="BA1560">
        <v>85</v>
      </c>
      <c r="BB1560">
        <v>45</v>
      </c>
      <c r="BC1560">
        <v>860</v>
      </c>
      <c r="BD1560">
        <v>250</v>
      </c>
      <c r="BE1560">
        <v>160</v>
      </c>
      <c r="BF1560">
        <v>55</v>
      </c>
      <c r="BG1560">
        <v>775</v>
      </c>
      <c r="BH1560">
        <v>30</v>
      </c>
      <c r="BI1560">
        <v>10</v>
      </c>
      <c r="BJ1560">
        <v>20</v>
      </c>
      <c r="BK1560">
        <v>85</v>
      </c>
      <c r="BL1560">
        <v>80</v>
      </c>
      <c r="BM1560">
        <v>325</v>
      </c>
      <c r="BN1560">
        <v>30</v>
      </c>
      <c r="BO1560">
        <v>30</v>
      </c>
      <c r="BP1560">
        <v>70</v>
      </c>
      <c r="BQ1560">
        <v>125</v>
      </c>
      <c r="BR1560">
        <v>100</v>
      </c>
      <c r="BS1560">
        <v>60</v>
      </c>
      <c r="BT1560">
        <v>45</v>
      </c>
      <c r="BU1560">
        <v>360</v>
      </c>
      <c r="BV1560" s="1">
        <v>1105</v>
      </c>
      <c r="BW1560">
        <v>250</v>
      </c>
      <c r="BX1560">
        <v>275</v>
      </c>
      <c r="BY1560">
        <v>225</v>
      </c>
      <c r="BZ1560">
        <v>90</v>
      </c>
      <c r="CA1560">
        <v>100</v>
      </c>
      <c r="CB1560">
        <v>145</v>
      </c>
      <c r="CC1560">
        <v>15</v>
      </c>
      <c r="CD1560">
        <v>50</v>
      </c>
      <c r="CE1560">
        <v>30</v>
      </c>
      <c r="CF1560">
        <v>375</v>
      </c>
      <c r="CG1560">
        <v>110</v>
      </c>
      <c r="CH1560">
        <v>270</v>
      </c>
      <c r="CI1560">
        <v>45</v>
      </c>
      <c r="CJ1560">
        <v>90</v>
      </c>
      <c r="CK1560">
        <v>250</v>
      </c>
      <c r="CL1560" s="1">
        <v>1245</v>
      </c>
      <c r="CM1560">
        <v>55</v>
      </c>
      <c r="CN1560" s="1">
        <v>2530</v>
      </c>
      <c r="CO1560" s="1">
        <v>1935</v>
      </c>
      <c r="CP1560">
        <v>415</v>
      </c>
      <c r="CQ1560">
        <v>90</v>
      </c>
      <c r="CR1560">
        <v>360</v>
      </c>
      <c r="CS1560">
        <v>105</v>
      </c>
      <c r="CT1560">
        <v>80</v>
      </c>
      <c r="CU1560">
        <v>120</v>
      </c>
      <c r="CV1560">
        <v>70</v>
      </c>
      <c r="CW1560">
        <v>65</v>
      </c>
      <c r="CX1560" s="1">
        <v>1035</v>
      </c>
      <c r="CY1560">
        <v>10</v>
      </c>
      <c r="CZ1560">
        <v>25</v>
      </c>
      <c r="DA1560">
        <v>470</v>
      </c>
      <c r="DB1560">
        <v>60</v>
      </c>
      <c r="DC1560">
        <v>120</v>
      </c>
      <c r="DD1560">
        <v>40</v>
      </c>
      <c r="DE1560">
        <v>55</v>
      </c>
      <c r="DF1560">
        <v>40</v>
      </c>
      <c r="DG1560">
        <v>300</v>
      </c>
      <c r="DH1560">
        <v>205</v>
      </c>
      <c r="DI1560">
        <v>50</v>
      </c>
      <c r="DJ1560">
        <v>35</v>
      </c>
      <c r="DK1560">
        <v>110</v>
      </c>
      <c r="DL1560">
        <v>95</v>
      </c>
      <c r="DM1560">
        <v>165</v>
      </c>
      <c r="DN1560" s="1">
        <v>1365</v>
      </c>
      <c r="DO1560">
        <v>70</v>
      </c>
      <c r="DP1560">
        <v>165</v>
      </c>
      <c r="DQ1560">
        <v>150</v>
      </c>
      <c r="DR1560">
        <v>100</v>
      </c>
      <c r="DS1560">
        <v>120</v>
      </c>
      <c r="DT1560">
        <v>30</v>
      </c>
      <c r="DU1560">
        <v>115</v>
      </c>
      <c r="DV1560">
        <v>90</v>
      </c>
      <c r="DW1560">
        <v>45</v>
      </c>
      <c r="DX1560">
        <v>345</v>
      </c>
      <c r="DY1560" s="1">
        <v>1505</v>
      </c>
      <c r="DZ1560">
        <v>105</v>
      </c>
      <c r="EA1560">
        <v>100</v>
      </c>
      <c r="EB1560">
        <v>640</v>
      </c>
      <c r="EC1560">
        <v>35</v>
      </c>
      <c r="ED1560">
        <v>25</v>
      </c>
      <c r="EE1560">
        <v>235</v>
      </c>
      <c r="EF1560" s="1">
        <v>6805</v>
      </c>
      <c r="EG1560" s="1">
        <v>1890</v>
      </c>
      <c r="EH1560">
        <v>95</v>
      </c>
      <c r="EI1560">
        <v>230</v>
      </c>
      <c r="EJ1560">
        <v>85</v>
      </c>
      <c r="EK1560">
        <v>55</v>
      </c>
      <c r="EL1560">
        <v>90</v>
      </c>
      <c r="EM1560">
        <v>260</v>
      </c>
      <c r="EN1560">
        <v>205</v>
      </c>
      <c r="EO1560">
        <v>250</v>
      </c>
      <c r="EP1560">
        <v>80</v>
      </c>
    </row>
    <row r="1561" spans="1:146" x14ac:dyDescent="0.35">
      <c r="A1561">
        <v>1561</v>
      </c>
      <c r="B1561" t="s">
        <v>1022</v>
      </c>
      <c r="C1561" t="s">
        <v>1023</v>
      </c>
      <c r="D1561" t="s">
        <v>154</v>
      </c>
      <c r="E1561" t="s">
        <v>1393</v>
      </c>
      <c r="F1561">
        <v>15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</row>
    <row r="1562" spans="1:146" x14ac:dyDescent="0.35">
      <c r="A1562">
        <v>1562</v>
      </c>
      <c r="B1562" t="s">
        <v>1022</v>
      </c>
      <c r="C1562" t="s">
        <v>1023</v>
      </c>
      <c r="D1562" t="s">
        <v>154</v>
      </c>
      <c r="E1562" t="s">
        <v>1394</v>
      </c>
      <c r="F1562" s="1">
        <v>10475</v>
      </c>
      <c r="G1562">
        <v>65</v>
      </c>
      <c r="H1562">
        <v>65</v>
      </c>
      <c r="I1562">
        <v>0</v>
      </c>
      <c r="J1562">
        <v>60</v>
      </c>
      <c r="K1562">
        <v>50</v>
      </c>
      <c r="L1562">
        <v>80</v>
      </c>
      <c r="M1562">
        <v>105</v>
      </c>
      <c r="N1562">
        <v>55</v>
      </c>
      <c r="O1562">
        <v>20</v>
      </c>
      <c r="P1562">
        <v>70</v>
      </c>
      <c r="Q1562">
        <v>0</v>
      </c>
      <c r="R1562">
        <v>15</v>
      </c>
      <c r="S1562">
        <v>30</v>
      </c>
      <c r="T1562">
        <v>920</v>
      </c>
      <c r="U1562">
        <v>0</v>
      </c>
      <c r="V1562">
        <v>0</v>
      </c>
      <c r="W1562">
        <v>10</v>
      </c>
      <c r="X1562">
        <v>10</v>
      </c>
      <c r="Y1562">
        <v>0</v>
      </c>
      <c r="Z1562">
        <v>10</v>
      </c>
      <c r="AA1562">
        <v>10</v>
      </c>
      <c r="AB1562">
        <v>20</v>
      </c>
      <c r="AC1562">
        <v>55</v>
      </c>
      <c r="AD1562">
        <v>60</v>
      </c>
      <c r="AE1562">
        <v>10</v>
      </c>
      <c r="AF1562">
        <v>40</v>
      </c>
      <c r="AG1562">
        <v>35</v>
      </c>
      <c r="AH1562">
        <v>20</v>
      </c>
      <c r="AI1562">
        <v>0</v>
      </c>
      <c r="AJ1562">
        <v>30</v>
      </c>
      <c r="AK1562">
        <v>185</v>
      </c>
      <c r="AL1562">
        <v>35</v>
      </c>
      <c r="AM1562">
        <v>50</v>
      </c>
      <c r="AN1562">
        <v>115</v>
      </c>
      <c r="AO1562">
        <v>10</v>
      </c>
      <c r="AP1562">
        <v>10</v>
      </c>
      <c r="AQ1562">
        <v>10</v>
      </c>
      <c r="AR1562">
        <v>10</v>
      </c>
      <c r="AS1562">
        <v>25</v>
      </c>
      <c r="AT1562">
        <v>10</v>
      </c>
      <c r="AU1562">
        <v>40</v>
      </c>
      <c r="AV1562">
        <v>25</v>
      </c>
      <c r="AW1562">
        <v>10</v>
      </c>
      <c r="AX1562">
        <v>35</v>
      </c>
      <c r="AY1562">
        <v>50</v>
      </c>
      <c r="AZ1562">
        <v>300</v>
      </c>
      <c r="BA1562">
        <v>0</v>
      </c>
      <c r="BB1562">
        <v>10</v>
      </c>
      <c r="BC1562">
        <v>265</v>
      </c>
      <c r="BD1562">
        <v>55</v>
      </c>
      <c r="BE1562">
        <v>55</v>
      </c>
      <c r="BF1562">
        <v>20</v>
      </c>
      <c r="BG1562">
        <v>10</v>
      </c>
      <c r="BH1562">
        <v>25</v>
      </c>
      <c r="BI1562">
        <v>380</v>
      </c>
      <c r="BJ1562">
        <v>135</v>
      </c>
      <c r="BK1562">
        <v>40</v>
      </c>
      <c r="BL1562">
        <v>35</v>
      </c>
      <c r="BM1562">
        <v>100</v>
      </c>
      <c r="BN1562">
        <v>20</v>
      </c>
      <c r="BO1562">
        <v>0</v>
      </c>
      <c r="BP1562">
        <v>65</v>
      </c>
      <c r="BQ1562">
        <v>10</v>
      </c>
      <c r="BR1562">
        <v>70</v>
      </c>
      <c r="BS1562">
        <v>0</v>
      </c>
      <c r="BT1562">
        <v>0</v>
      </c>
      <c r="BU1562">
        <v>300</v>
      </c>
      <c r="BV1562">
        <v>60</v>
      </c>
      <c r="BW1562">
        <v>30</v>
      </c>
      <c r="BX1562">
        <v>30</v>
      </c>
      <c r="BY1562">
        <v>0</v>
      </c>
      <c r="BZ1562">
        <v>20</v>
      </c>
      <c r="CA1562">
        <v>0</v>
      </c>
      <c r="CB1562">
        <v>80</v>
      </c>
      <c r="CC1562">
        <v>15</v>
      </c>
      <c r="CD1562">
        <v>0</v>
      </c>
      <c r="CE1562">
        <v>25</v>
      </c>
      <c r="CF1562">
        <v>10</v>
      </c>
      <c r="CG1562">
        <v>0</v>
      </c>
      <c r="CH1562">
        <v>55</v>
      </c>
      <c r="CI1562">
        <v>10</v>
      </c>
      <c r="CJ1562" s="1">
        <v>3135</v>
      </c>
      <c r="CK1562">
        <v>0</v>
      </c>
      <c r="CL1562">
        <v>40</v>
      </c>
      <c r="CM1562">
        <v>0</v>
      </c>
      <c r="CN1562">
        <v>45</v>
      </c>
      <c r="CO1562">
        <v>60</v>
      </c>
      <c r="CP1562">
        <v>65</v>
      </c>
      <c r="CQ1562">
        <v>0</v>
      </c>
      <c r="CR1562">
        <v>30</v>
      </c>
      <c r="CS1562">
        <v>35</v>
      </c>
      <c r="CT1562">
        <v>55</v>
      </c>
      <c r="CU1562">
        <v>0</v>
      </c>
      <c r="CV1562">
        <v>0</v>
      </c>
      <c r="CW1562">
        <v>30</v>
      </c>
      <c r="CX1562">
        <v>130</v>
      </c>
      <c r="CY1562">
        <v>30</v>
      </c>
      <c r="CZ1562">
        <v>10</v>
      </c>
      <c r="DA1562">
        <v>75</v>
      </c>
      <c r="DB1562">
        <v>0</v>
      </c>
      <c r="DC1562">
        <v>40</v>
      </c>
      <c r="DD1562">
        <v>50</v>
      </c>
      <c r="DE1562">
        <v>15</v>
      </c>
      <c r="DF1562">
        <v>0</v>
      </c>
      <c r="DG1562">
        <v>10</v>
      </c>
      <c r="DH1562">
        <v>50</v>
      </c>
      <c r="DI1562">
        <v>0</v>
      </c>
      <c r="DJ1562">
        <v>10</v>
      </c>
      <c r="DK1562">
        <v>20</v>
      </c>
      <c r="DL1562">
        <v>40</v>
      </c>
      <c r="DM1562">
        <v>25</v>
      </c>
      <c r="DN1562">
        <v>35</v>
      </c>
      <c r="DO1562">
        <v>10</v>
      </c>
      <c r="DP1562">
        <v>10</v>
      </c>
      <c r="DQ1562">
        <v>170</v>
      </c>
      <c r="DR1562">
        <v>0</v>
      </c>
      <c r="DS1562">
        <v>90</v>
      </c>
      <c r="DT1562">
        <v>415</v>
      </c>
      <c r="DU1562">
        <v>10</v>
      </c>
      <c r="DV1562">
        <v>10</v>
      </c>
      <c r="DW1562">
        <v>20</v>
      </c>
      <c r="DX1562">
        <v>135</v>
      </c>
      <c r="DY1562">
        <v>130</v>
      </c>
      <c r="DZ1562">
        <v>10</v>
      </c>
      <c r="EA1562">
        <v>100</v>
      </c>
      <c r="EB1562">
        <v>130</v>
      </c>
      <c r="EC1562">
        <v>30</v>
      </c>
      <c r="ED1562">
        <v>10</v>
      </c>
      <c r="EE1562">
        <v>115</v>
      </c>
      <c r="EF1562">
        <v>100</v>
      </c>
      <c r="EG1562">
        <v>15</v>
      </c>
      <c r="EH1562">
        <v>30</v>
      </c>
      <c r="EI1562">
        <v>100</v>
      </c>
      <c r="EJ1562">
        <v>20</v>
      </c>
      <c r="EK1562">
        <v>0</v>
      </c>
      <c r="EL1562">
        <v>15</v>
      </c>
      <c r="EM1562">
        <v>15</v>
      </c>
      <c r="EN1562">
        <v>0</v>
      </c>
      <c r="EO1562">
        <v>75</v>
      </c>
      <c r="EP1562">
        <v>20</v>
      </c>
    </row>
    <row r="1563" spans="1:146" x14ac:dyDescent="0.35">
      <c r="A1563">
        <v>1563</v>
      </c>
      <c r="B1563" t="s">
        <v>1022</v>
      </c>
      <c r="C1563" t="s">
        <v>1023</v>
      </c>
      <c r="D1563" t="s">
        <v>154</v>
      </c>
      <c r="E1563" t="s">
        <v>1395</v>
      </c>
      <c r="F1563" s="1">
        <v>6715</v>
      </c>
      <c r="G1563">
        <v>0</v>
      </c>
      <c r="H1563">
        <v>0</v>
      </c>
      <c r="I1563">
        <v>25</v>
      </c>
      <c r="J1563">
        <v>120</v>
      </c>
      <c r="K1563">
        <v>50</v>
      </c>
      <c r="L1563">
        <v>380</v>
      </c>
      <c r="M1563">
        <v>65</v>
      </c>
      <c r="N1563">
        <v>35</v>
      </c>
      <c r="O1563">
        <v>0</v>
      </c>
      <c r="P1563">
        <v>575</v>
      </c>
      <c r="Q1563">
        <v>0</v>
      </c>
      <c r="R1563">
        <v>10</v>
      </c>
      <c r="S1563">
        <v>0</v>
      </c>
      <c r="T1563">
        <v>10</v>
      </c>
      <c r="U1563">
        <v>15</v>
      </c>
      <c r="V1563">
        <v>60</v>
      </c>
      <c r="W1563">
        <v>60</v>
      </c>
      <c r="X1563">
        <v>10</v>
      </c>
      <c r="Y1563">
        <v>10</v>
      </c>
      <c r="Z1563">
        <v>0</v>
      </c>
      <c r="AA1563">
        <v>0</v>
      </c>
      <c r="AB1563">
        <v>85</v>
      </c>
      <c r="AC1563">
        <v>15</v>
      </c>
      <c r="AD1563">
        <v>65</v>
      </c>
      <c r="AE1563">
        <v>20</v>
      </c>
      <c r="AF1563">
        <v>470</v>
      </c>
      <c r="AG1563">
        <v>10</v>
      </c>
      <c r="AH1563">
        <v>15</v>
      </c>
      <c r="AI1563">
        <v>45</v>
      </c>
      <c r="AJ1563">
        <v>0</v>
      </c>
      <c r="AK1563">
        <v>35</v>
      </c>
      <c r="AL1563">
        <v>0</v>
      </c>
      <c r="AM1563">
        <v>120</v>
      </c>
      <c r="AN1563">
        <v>10</v>
      </c>
      <c r="AO1563">
        <v>20</v>
      </c>
      <c r="AP1563">
        <v>10</v>
      </c>
      <c r="AQ1563">
        <v>15</v>
      </c>
      <c r="AR1563">
        <v>10</v>
      </c>
      <c r="AS1563">
        <v>0</v>
      </c>
      <c r="AT1563">
        <v>630</v>
      </c>
      <c r="AU1563">
        <v>0</v>
      </c>
      <c r="AV1563">
        <v>0</v>
      </c>
      <c r="AW1563">
        <v>10</v>
      </c>
      <c r="AX1563">
        <v>275</v>
      </c>
      <c r="AY1563">
        <v>125</v>
      </c>
      <c r="AZ1563">
        <v>0</v>
      </c>
      <c r="BA1563">
        <v>25</v>
      </c>
      <c r="BB1563">
        <v>0</v>
      </c>
      <c r="BC1563">
        <v>0</v>
      </c>
      <c r="BD1563">
        <v>30</v>
      </c>
      <c r="BE1563">
        <v>60</v>
      </c>
      <c r="BF1563">
        <v>0</v>
      </c>
      <c r="BG1563">
        <v>25</v>
      </c>
      <c r="BH1563">
        <v>0</v>
      </c>
      <c r="BI1563">
        <v>0</v>
      </c>
      <c r="BJ1563">
        <v>10</v>
      </c>
      <c r="BK1563">
        <v>150</v>
      </c>
      <c r="BL1563">
        <v>0</v>
      </c>
      <c r="BM1563">
        <v>20</v>
      </c>
      <c r="BN1563">
        <v>20</v>
      </c>
      <c r="BO1563">
        <v>0</v>
      </c>
      <c r="BP1563">
        <v>0</v>
      </c>
      <c r="BQ1563">
        <v>10</v>
      </c>
      <c r="BR1563">
        <v>20</v>
      </c>
      <c r="BS1563">
        <v>0</v>
      </c>
      <c r="BT1563">
        <v>10</v>
      </c>
      <c r="BU1563">
        <v>30</v>
      </c>
      <c r="BV1563">
        <v>175</v>
      </c>
      <c r="BW1563">
        <v>115</v>
      </c>
      <c r="BX1563">
        <v>60</v>
      </c>
      <c r="BY1563">
        <v>15</v>
      </c>
      <c r="BZ1563">
        <v>55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45</v>
      </c>
      <c r="CG1563">
        <v>0</v>
      </c>
      <c r="CH1563">
        <v>65</v>
      </c>
      <c r="CI1563">
        <v>0</v>
      </c>
      <c r="CJ1563">
        <v>10</v>
      </c>
      <c r="CK1563">
        <v>115</v>
      </c>
      <c r="CL1563">
        <v>125</v>
      </c>
      <c r="CM1563">
        <v>15</v>
      </c>
      <c r="CN1563">
        <v>20</v>
      </c>
      <c r="CO1563">
        <v>215</v>
      </c>
      <c r="CP1563">
        <v>90</v>
      </c>
      <c r="CQ1563">
        <v>10</v>
      </c>
      <c r="CR1563">
        <v>25</v>
      </c>
      <c r="CS1563">
        <v>10</v>
      </c>
      <c r="CT1563">
        <v>65</v>
      </c>
      <c r="CU1563">
        <v>0</v>
      </c>
      <c r="CV1563">
        <v>0</v>
      </c>
      <c r="CW1563">
        <v>50</v>
      </c>
      <c r="CX1563">
        <v>35</v>
      </c>
      <c r="CY1563">
        <v>10</v>
      </c>
      <c r="CZ1563">
        <v>0</v>
      </c>
      <c r="DA1563">
        <v>0</v>
      </c>
      <c r="DB1563">
        <v>15</v>
      </c>
      <c r="DC1563">
        <v>20</v>
      </c>
      <c r="DD1563">
        <v>0</v>
      </c>
      <c r="DE1563">
        <v>10</v>
      </c>
      <c r="DF1563">
        <v>20</v>
      </c>
      <c r="DG1563">
        <v>55</v>
      </c>
      <c r="DH1563">
        <v>10</v>
      </c>
      <c r="DI1563">
        <v>0</v>
      </c>
      <c r="DJ1563">
        <v>0</v>
      </c>
      <c r="DK1563">
        <v>0</v>
      </c>
      <c r="DL1563">
        <v>20</v>
      </c>
      <c r="DM1563">
        <v>55</v>
      </c>
      <c r="DN1563">
        <v>55</v>
      </c>
      <c r="DO1563">
        <v>10</v>
      </c>
      <c r="DP1563">
        <v>10</v>
      </c>
      <c r="DQ1563">
        <v>0</v>
      </c>
      <c r="DR1563">
        <v>0</v>
      </c>
      <c r="DS1563">
        <v>40</v>
      </c>
      <c r="DT1563">
        <v>0</v>
      </c>
      <c r="DU1563">
        <v>10</v>
      </c>
      <c r="DV1563">
        <v>55</v>
      </c>
      <c r="DW1563">
        <v>35</v>
      </c>
      <c r="DX1563">
        <v>25</v>
      </c>
      <c r="DY1563">
        <v>160</v>
      </c>
      <c r="DZ1563">
        <v>20</v>
      </c>
      <c r="EA1563">
        <v>10</v>
      </c>
      <c r="EB1563">
        <v>475</v>
      </c>
      <c r="EC1563">
        <v>0</v>
      </c>
      <c r="ED1563">
        <v>20</v>
      </c>
      <c r="EE1563">
        <v>10</v>
      </c>
      <c r="EF1563">
        <v>85</v>
      </c>
      <c r="EG1563">
        <v>135</v>
      </c>
      <c r="EH1563">
        <v>10</v>
      </c>
      <c r="EI1563">
        <v>15</v>
      </c>
      <c r="EJ1563">
        <v>0</v>
      </c>
      <c r="EK1563">
        <v>0</v>
      </c>
      <c r="EL1563">
        <v>50</v>
      </c>
      <c r="EM1563">
        <v>90</v>
      </c>
      <c r="EN1563">
        <v>15</v>
      </c>
      <c r="EO1563">
        <v>35</v>
      </c>
      <c r="EP1563">
        <v>20</v>
      </c>
    </row>
    <row r="1564" spans="1:146" x14ac:dyDescent="0.35">
      <c r="A1564">
        <v>1564</v>
      </c>
      <c r="B1564" t="s">
        <v>1022</v>
      </c>
      <c r="C1564" t="s">
        <v>1023</v>
      </c>
      <c r="D1564" t="s">
        <v>154</v>
      </c>
      <c r="E1564" t="s">
        <v>1396</v>
      </c>
      <c r="F1564" s="1">
        <v>1480</v>
      </c>
      <c r="G1564">
        <v>30</v>
      </c>
      <c r="H1564">
        <v>0</v>
      </c>
      <c r="I1564">
        <v>0</v>
      </c>
      <c r="J1564">
        <v>20</v>
      </c>
      <c r="K1564">
        <v>10</v>
      </c>
      <c r="L1564">
        <v>0</v>
      </c>
      <c r="M1564">
        <v>95</v>
      </c>
      <c r="N1564">
        <v>35</v>
      </c>
      <c r="O1564">
        <v>0</v>
      </c>
      <c r="P1564">
        <v>0</v>
      </c>
      <c r="Q1564">
        <v>0</v>
      </c>
      <c r="R1564">
        <v>20</v>
      </c>
      <c r="S1564">
        <v>0</v>
      </c>
      <c r="T1564">
        <v>10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10</v>
      </c>
      <c r="AD1564">
        <v>85</v>
      </c>
      <c r="AE1564">
        <v>0</v>
      </c>
      <c r="AF1564">
        <v>10</v>
      </c>
      <c r="AG1564">
        <v>0</v>
      </c>
      <c r="AH1564">
        <v>0</v>
      </c>
      <c r="AI1564">
        <v>0</v>
      </c>
      <c r="AJ1564">
        <v>0</v>
      </c>
      <c r="AK1564">
        <v>20</v>
      </c>
      <c r="AL1564">
        <v>10</v>
      </c>
      <c r="AM1564">
        <v>10</v>
      </c>
      <c r="AN1564">
        <v>20</v>
      </c>
      <c r="AO1564">
        <v>10</v>
      </c>
      <c r="AP1564">
        <v>30</v>
      </c>
      <c r="AQ1564">
        <v>10</v>
      </c>
      <c r="AR1564">
        <v>10</v>
      </c>
      <c r="AS1564">
        <v>0</v>
      </c>
      <c r="AT1564">
        <v>0</v>
      </c>
      <c r="AU1564">
        <v>0</v>
      </c>
      <c r="AV1564">
        <v>25</v>
      </c>
      <c r="AW1564">
        <v>10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35</v>
      </c>
      <c r="BD1564">
        <v>10</v>
      </c>
      <c r="BE1564">
        <v>0</v>
      </c>
      <c r="BF1564">
        <v>10</v>
      </c>
      <c r="BG1564">
        <v>10</v>
      </c>
      <c r="BH1564">
        <v>0</v>
      </c>
      <c r="BI1564">
        <v>0</v>
      </c>
      <c r="BJ1564">
        <v>10</v>
      </c>
      <c r="BK1564">
        <v>0</v>
      </c>
      <c r="BL1564">
        <v>0</v>
      </c>
      <c r="BM1564">
        <v>30</v>
      </c>
      <c r="BN1564">
        <v>10</v>
      </c>
      <c r="BO1564">
        <v>0</v>
      </c>
      <c r="BP1564">
        <v>0</v>
      </c>
      <c r="BQ1564">
        <v>15</v>
      </c>
      <c r="BR1564">
        <v>20</v>
      </c>
      <c r="BS1564">
        <v>0</v>
      </c>
      <c r="BT1564">
        <v>0</v>
      </c>
      <c r="BU1564">
        <v>10</v>
      </c>
      <c r="BV1564">
        <v>10</v>
      </c>
      <c r="BW1564">
        <v>0</v>
      </c>
      <c r="BX1564">
        <v>0</v>
      </c>
      <c r="BY1564">
        <v>0</v>
      </c>
      <c r="BZ1564">
        <v>15</v>
      </c>
      <c r="CA1564">
        <v>25</v>
      </c>
      <c r="CB1564">
        <v>20</v>
      </c>
      <c r="CC1564">
        <v>0</v>
      </c>
      <c r="CD1564">
        <v>15</v>
      </c>
      <c r="CE1564">
        <v>0</v>
      </c>
      <c r="CF1564">
        <v>20</v>
      </c>
      <c r="CG1564">
        <v>20</v>
      </c>
      <c r="CH1564">
        <v>0</v>
      </c>
      <c r="CI1564">
        <v>0</v>
      </c>
      <c r="CJ1564">
        <v>0</v>
      </c>
      <c r="CK1564">
        <v>0</v>
      </c>
      <c r="CL1564">
        <v>45</v>
      </c>
      <c r="CM1564">
        <v>0</v>
      </c>
      <c r="CN1564">
        <v>0</v>
      </c>
      <c r="CO1564">
        <v>0</v>
      </c>
      <c r="CP1564">
        <v>40</v>
      </c>
      <c r="CQ1564">
        <v>0</v>
      </c>
      <c r="CR1564">
        <v>15</v>
      </c>
      <c r="CS1564">
        <v>0</v>
      </c>
      <c r="CT1564">
        <v>10</v>
      </c>
      <c r="CU1564">
        <v>10</v>
      </c>
      <c r="CV1564">
        <v>0</v>
      </c>
      <c r="CW1564">
        <v>0</v>
      </c>
      <c r="CX1564">
        <v>135</v>
      </c>
      <c r="CY1564">
        <v>0</v>
      </c>
      <c r="CZ1564">
        <v>10</v>
      </c>
      <c r="DA1564">
        <v>0</v>
      </c>
      <c r="DB1564">
        <v>0</v>
      </c>
      <c r="DC1564">
        <v>0</v>
      </c>
      <c r="DD1564">
        <v>10</v>
      </c>
      <c r="DE1564">
        <v>25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25</v>
      </c>
      <c r="DL1564">
        <v>10</v>
      </c>
      <c r="DM1564">
        <v>0</v>
      </c>
      <c r="DN1564">
        <v>35</v>
      </c>
      <c r="DO1564">
        <v>10</v>
      </c>
      <c r="DP1564">
        <v>0</v>
      </c>
      <c r="DQ1564">
        <v>0</v>
      </c>
      <c r="DR1564">
        <v>10</v>
      </c>
      <c r="DS1564">
        <v>15</v>
      </c>
      <c r="DT1564">
        <v>0</v>
      </c>
      <c r="DU1564">
        <v>0</v>
      </c>
      <c r="DV1564">
        <v>10</v>
      </c>
      <c r="DW1564">
        <v>0</v>
      </c>
      <c r="DX1564">
        <v>45</v>
      </c>
      <c r="DY1564">
        <v>120</v>
      </c>
      <c r="DZ1564">
        <v>0</v>
      </c>
      <c r="EA1564">
        <v>0</v>
      </c>
      <c r="EB1564">
        <v>10</v>
      </c>
      <c r="EC1564">
        <v>0</v>
      </c>
      <c r="ED1564">
        <v>0</v>
      </c>
      <c r="EE1564">
        <v>0</v>
      </c>
      <c r="EF1564">
        <v>70</v>
      </c>
      <c r="EG1564">
        <v>30</v>
      </c>
      <c r="EH1564">
        <v>0</v>
      </c>
      <c r="EI1564">
        <v>15</v>
      </c>
      <c r="EJ1564">
        <v>0</v>
      </c>
      <c r="EK1564">
        <v>10</v>
      </c>
      <c r="EL1564">
        <v>0</v>
      </c>
      <c r="EM1564">
        <v>10</v>
      </c>
      <c r="EN1564">
        <v>0</v>
      </c>
      <c r="EO1564">
        <v>10</v>
      </c>
      <c r="EP1564">
        <v>15</v>
      </c>
    </row>
    <row r="1565" spans="1:146" x14ac:dyDescent="0.35">
      <c r="A1565">
        <v>1565</v>
      </c>
      <c r="B1565" t="s">
        <v>1022</v>
      </c>
      <c r="C1565" t="s">
        <v>1023</v>
      </c>
      <c r="D1565" t="s">
        <v>154</v>
      </c>
      <c r="E1565" t="s">
        <v>1397</v>
      </c>
      <c r="F1565">
        <v>630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10</v>
      </c>
      <c r="M1565">
        <v>0</v>
      </c>
      <c r="N1565">
        <v>10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10</v>
      </c>
      <c r="AB1565">
        <v>0</v>
      </c>
      <c r="AC1565">
        <v>0</v>
      </c>
      <c r="AD1565">
        <v>45</v>
      </c>
      <c r="AE1565">
        <v>0</v>
      </c>
      <c r="AF1565">
        <v>15</v>
      </c>
      <c r="AG1565">
        <v>25</v>
      </c>
      <c r="AH1565">
        <v>0</v>
      </c>
      <c r="AI1565">
        <v>0</v>
      </c>
      <c r="AJ1565">
        <v>10</v>
      </c>
      <c r="AK1565">
        <v>25</v>
      </c>
      <c r="AL1565">
        <v>10</v>
      </c>
      <c r="AM1565">
        <v>30</v>
      </c>
      <c r="AN1565">
        <v>0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0</v>
      </c>
      <c r="AU1565">
        <v>0</v>
      </c>
      <c r="AV1565">
        <v>10</v>
      </c>
      <c r="AW1565">
        <v>15</v>
      </c>
      <c r="AX1565">
        <v>20</v>
      </c>
      <c r="AY1565">
        <v>0</v>
      </c>
      <c r="AZ1565">
        <v>0</v>
      </c>
      <c r="BA1565">
        <v>0</v>
      </c>
      <c r="BB1565">
        <v>0</v>
      </c>
      <c r="BC1565">
        <v>10</v>
      </c>
      <c r="BD1565">
        <v>10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10</v>
      </c>
      <c r="BN1565">
        <v>10</v>
      </c>
      <c r="BO1565">
        <v>0</v>
      </c>
      <c r="BP1565">
        <v>0</v>
      </c>
      <c r="BQ1565">
        <v>20</v>
      </c>
      <c r="BR1565">
        <v>0</v>
      </c>
      <c r="BS1565">
        <v>0</v>
      </c>
      <c r="BT1565">
        <v>0</v>
      </c>
      <c r="BU1565">
        <v>0</v>
      </c>
      <c r="BV1565">
        <v>10</v>
      </c>
      <c r="BW1565">
        <v>0</v>
      </c>
      <c r="BX1565">
        <v>0</v>
      </c>
      <c r="BY1565">
        <v>0</v>
      </c>
      <c r="BZ1565">
        <v>0</v>
      </c>
      <c r="CA1565">
        <v>10</v>
      </c>
      <c r="CB1565">
        <v>0</v>
      </c>
      <c r="CC1565">
        <v>0</v>
      </c>
      <c r="CD1565">
        <v>0</v>
      </c>
      <c r="CE1565">
        <v>0</v>
      </c>
      <c r="CF1565">
        <v>20</v>
      </c>
      <c r="CG1565">
        <v>0</v>
      </c>
      <c r="CH1565">
        <v>10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35</v>
      </c>
      <c r="CP1565">
        <v>0</v>
      </c>
      <c r="CQ1565">
        <v>0</v>
      </c>
      <c r="CR1565">
        <v>10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60</v>
      </c>
      <c r="DZ1565">
        <v>10</v>
      </c>
      <c r="EA1565">
        <v>10</v>
      </c>
      <c r="EB1565">
        <v>85</v>
      </c>
      <c r="EC1565">
        <v>0</v>
      </c>
      <c r="ED1565">
        <v>0</v>
      </c>
      <c r="EE1565">
        <v>0</v>
      </c>
      <c r="EF1565">
        <v>0</v>
      </c>
      <c r="EG1565">
        <v>10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10</v>
      </c>
      <c r="EO1565">
        <v>45</v>
      </c>
      <c r="EP1565">
        <v>0</v>
      </c>
    </row>
    <row r="1566" spans="1:146" x14ac:dyDescent="0.35">
      <c r="A1566">
        <v>1566</v>
      </c>
      <c r="B1566" t="s">
        <v>1022</v>
      </c>
      <c r="C1566" t="s">
        <v>1023</v>
      </c>
      <c r="D1566" t="s">
        <v>154</v>
      </c>
      <c r="E1566" t="s">
        <v>1398</v>
      </c>
      <c r="F1566" s="1">
        <v>2565</v>
      </c>
      <c r="G1566">
        <v>0</v>
      </c>
      <c r="H1566">
        <v>0</v>
      </c>
      <c r="I1566">
        <v>10</v>
      </c>
      <c r="J1566">
        <v>20</v>
      </c>
      <c r="K1566">
        <v>85</v>
      </c>
      <c r="L1566">
        <v>35</v>
      </c>
      <c r="M1566">
        <v>15</v>
      </c>
      <c r="N1566">
        <v>55</v>
      </c>
      <c r="O1566">
        <v>10</v>
      </c>
      <c r="P1566">
        <v>10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40</v>
      </c>
      <c r="W1566">
        <v>0</v>
      </c>
      <c r="X1566">
        <v>25</v>
      </c>
      <c r="Y1566">
        <v>25</v>
      </c>
      <c r="Z1566">
        <v>10</v>
      </c>
      <c r="AA1566">
        <v>10</v>
      </c>
      <c r="AB1566">
        <v>0</v>
      </c>
      <c r="AC1566">
        <v>0</v>
      </c>
      <c r="AD1566">
        <v>0</v>
      </c>
      <c r="AE1566">
        <v>40</v>
      </c>
      <c r="AF1566">
        <v>15</v>
      </c>
      <c r="AG1566">
        <v>25</v>
      </c>
      <c r="AH1566">
        <v>0</v>
      </c>
      <c r="AI1566">
        <v>0</v>
      </c>
      <c r="AJ1566">
        <v>0</v>
      </c>
      <c r="AK1566">
        <v>90</v>
      </c>
      <c r="AL1566">
        <v>30</v>
      </c>
      <c r="AM1566">
        <v>25</v>
      </c>
      <c r="AN1566">
        <v>245</v>
      </c>
      <c r="AO1566">
        <v>0</v>
      </c>
      <c r="AP1566">
        <v>35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90</v>
      </c>
      <c r="AW1566">
        <v>45</v>
      </c>
      <c r="AX1566">
        <v>55</v>
      </c>
      <c r="AY1566">
        <v>0</v>
      </c>
      <c r="AZ1566">
        <v>0</v>
      </c>
      <c r="BA1566">
        <v>0</v>
      </c>
      <c r="BB1566">
        <v>0</v>
      </c>
      <c r="BC1566">
        <v>115</v>
      </c>
      <c r="BD1566">
        <v>40</v>
      </c>
      <c r="BE1566">
        <v>10</v>
      </c>
      <c r="BF1566">
        <v>30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35</v>
      </c>
      <c r="BN1566">
        <v>0</v>
      </c>
      <c r="BO1566">
        <v>30</v>
      </c>
      <c r="BP1566">
        <v>35</v>
      </c>
      <c r="BQ1566">
        <v>15</v>
      </c>
      <c r="BR1566">
        <v>35</v>
      </c>
      <c r="BS1566">
        <v>0</v>
      </c>
      <c r="BT1566">
        <v>0</v>
      </c>
      <c r="BU1566">
        <v>60</v>
      </c>
      <c r="BV1566">
        <v>0</v>
      </c>
      <c r="BW1566">
        <v>20</v>
      </c>
      <c r="BX1566">
        <v>10</v>
      </c>
      <c r="BY1566">
        <v>10</v>
      </c>
      <c r="BZ1566">
        <v>10</v>
      </c>
      <c r="CA1566">
        <v>0</v>
      </c>
      <c r="CB1566">
        <v>0</v>
      </c>
      <c r="CC1566">
        <v>15</v>
      </c>
      <c r="CD1566">
        <v>0</v>
      </c>
      <c r="CE1566">
        <v>10</v>
      </c>
      <c r="CF1566">
        <v>0</v>
      </c>
      <c r="CG1566">
        <v>0</v>
      </c>
      <c r="CH1566">
        <v>10</v>
      </c>
      <c r="CI1566">
        <v>0</v>
      </c>
      <c r="CJ1566">
        <v>0</v>
      </c>
      <c r="CK1566">
        <v>0</v>
      </c>
      <c r="CL1566">
        <v>85</v>
      </c>
      <c r="CM1566">
        <v>0</v>
      </c>
      <c r="CN1566">
        <v>20</v>
      </c>
      <c r="CO1566">
        <v>25</v>
      </c>
      <c r="CP1566">
        <v>25</v>
      </c>
      <c r="CQ1566">
        <v>0</v>
      </c>
      <c r="CR1566">
        <v>10</v>
      </c>
      <c r="CS1566">
        <v>25</v>
      </c>
      <c r="CT1566">
        <v>15</v>
      </c>
      <c r="CU1566">
        <v>0</v>
      </c>
      <c r="CV1566">
        <v>10</v>
      </c>
      <c r="CW1566">
        <v>0</v>
      </c>
      <c r="CX1566">
        <v>100</v>
      </c>
      <c r="CY1566">
        <v>10</v>
      </c>
      <c r="CZ1566">
        <v>0</v>
      </c>
      <c r="DA1566">
        <v>35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10</v>
      </c>
      <c r="DH1566">
        <v>0</v>
      </c>
      <c r="DI1566">
        <v>0</v>
      </c>
      <c r="DJ1566">
        <v>0</v>
      </c>
      <c r="DK1566">
        <v>0</v>
      </c>
      <c r="DL1566">
        <v>10</v>
      </c>
      <c r="DM1566">
        <v>0</v>
      </c>
      <c r="DN1566">
        <v>10</v>
      </c>
      <c r="DO1566">
        <v>10</v>
      </c>
      <c r="DP1566">
        <v>30</v>
      </c>
      <c r="DQ1566">
        <v>30</v>
      </c>
      <c r="DR1566">
        <v>30</v>
      </c>
      <c r="DS1566">
        <v>0</v>
      </c>
      <c r="DT1566">
        <v>0</v>
      </c>
      <c r="DU1566">
        <v>55</v>
      </c>
      <c r="DV1566">
        <v>0</v>
      </c>
      <c r="DW1566">
        <v>0</v>
      </c>
      <c r="DX1566">
        <v>115</v>
      </c>
      <c r="DY1566">
        <v>45</v>
      </c>
      <c r="DZ1566">
        <v>0</v>
      </c>
      <c r="EA1566">
        <v>0</v>
      </c>
      <c r="EB1566">
        <v>10</v>
      </c>
      <c r="EC1566">
        <v>0</v>
      </c>
      <c r="ED1566">
        <v>0</v>
      </c>
      <c r="EE1566">
        <v>60</v>
      </c>
      <c r="EF1566">
        <v>40</v>
      </c>
      <c r="EG1566">
        <v>30</v>
      </c>
      <c r="EH1566">
        <v>10</v>
      </c>
      <c r="EI1566">
        <v>0</v>
      </c>
      <c r="EJ1566">
        <v>20</v>
      </c>
      <c r="EK1566">
        <v>0</v>
      </c>
      <c r="EL1566">
        <v>0</v>
      </c>
      <c r="EM1566">
        <v>0</v>
      </c>
      <c r="EN1566">
        <v>10</v>
      </c>
      <c r="EO1566">
        <v>105</v>
      </c>
      <c r="EP1566">
        <v>25</v>
      </c>
    </row>
    <row r="1567" spans="1:146" x14ac:dyDescent="0.35">
      <c r="A1567">
        <v>1567</v>
      </c>
      <c r="B1567" t="s">
        <v>1022</v>
      </c>
      <c r="C1567" t="s">
        <v>1023</v>
      </c>
      <c r="D1567" t="s">
        <v>154</v>
      </c>
      <c r="E1567" t="s">
        <v>1399</v>
      </c>
      <c r="F1567">
        <v>155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35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10</v>
      </c>
      <c r="DN1567">
        <v>0</v>
      </c>
      <c r="DO1567">
        <v>0</v>
      </c>
      <c r="DP1567">
        <v>0</v>
      </c>
      <c r="DQ1567">
        <v>15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20</v>
      </c>
      <c r="DY1567">
        <v>20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20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</row>
    <row r="1568" spans="1:146" x14ac:dyDescent="0.35">
      <c r="A1568">
        <v>1568</v>
      </c>
      <c r="B1568" t="s">
        <v>1022</v>
      </c>
      <c r="C1568" t="s">
        <v>1023</v>
      </c>
      <c r="D1568" t="s">
        <v>154</v>
      </c>
      <c r="E1568" t="s">
        <v>1400</v>
      </c>
      <c r="F1568">
        <v>130</v>
      </c>
      <c r="G1568">
        <v>0</v>
      </c>
      <c r="H1568">
        <v>0</v>
      </c>
      <c r="I1568">
        <v>0</v>
      </c>
      <c r="J1568">
        <v>10</v>
      </c>
      <c r="K1568">
        <v>0</v>
      </c>
      <c r="L1568">
        <v>10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35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10</v>
      </c>
      <c r="CN1568">
        <v>0</v>
      </c>
      <c r="CO1568">
        <v>15</v>
      </c>
      <c r="CP1568">
        <v>0</v>
      </c>
      <c r="CQ1568">
        <v>0</v>
      </c>
      <c r="CR1568">
        <v>0</v>
      </c>
      <c r="CS1568">
        <v>15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10</v>
      </c>
      <c r="DI1568">
        <v>0</v>
      </c>
      <c r="DJ1568">
        <v>0</v>
      </c>
      <c r="DK1568">
        <v>0</v>
      </c>
      <c r="DL1568">
        <v>10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15</v>
      </c>
      <c r="EO1568">
        <v>15</v>
      </c>
      <c r="EP1568">
        <v>0</v>
      </c>
    </row>
    <row r="1569" spans="1:146" x14ac:dyDescent="0.35">
      <c r="A1569">
        <v>1569</v>
      </c>
      <c r="B1569" t="s">
        <v>1022</v>
      </c>
      <c r="C1569" t="s">
        <v>1023</v>
      </c>
      <c r="D1569" t="s">
        <v>154</v>
      </c>
      <c r="E1569" t="s">
        <v>1401</v>
      </c>
      <c r="F1569">
        <v>145</v>
      </c>
      <c r="G1569">
        <v>0</v>
      </c>
      <c r="H1569">
        <v>0</v>
      </c>
      <c r="I1569">
        <v>0</v>
      </c>
      <c r="J1569">
        <v>10</v>
      </c>
      <c r="K1569">
        <v>10</v>
      </c>
      <c r="L1569">
        <v>0</v>
      </c>
      <c r="M1569">
        <v>10</v>
      </c>
      <c r="N1569">
        <v>10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25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</row>
    <row r="1570" spans="1:146" x14ac:dyDescent="0.35">
      <c r="A1570">
        <v>1570</v>
      </c>
      <c r="B1570" t="s">
        <v>1022</v>
      </c>
      <c r="C1570" t="s">
        <v>1023</v>
      </c>
      <c r="D1570" t="s">
        <v>154</v>
      </c>
      <c r="E1570" t="s">
        <v>1402</v>
      </c>
      <c r="F1570" s="1">
        <v>13125</v>
      </c>
      <c r="G1570">
        <v>40</v>
      </c>
      <c r="H1570">
        <v>105</v>
      </c>
      <c r="I1570">
        <v>55</v>
      </c>
      <c r="J1570">
        <v>215</v>
      </c>
      <c r="K1570">
        <v>220</v>
      </c>
      <c r="L1570">
        <v>80</v>
      </c>
      <c r="M1570">
        <v>225</v>
      </c>
      <c r="N1570">
        <v>140</v>
      </c>
      <c r="O1570">
        <v>45</v>
      </c>
      <c r="P1570">
        <v>65</v>
      </c>
      <c r="Q1570">
        <v>25</v>
      </c>
      <c r="R1570">
        <v>60</v>
      </c>
      <c r="S1570">
        <v>60</v>
      </c>
      <c r="T1570">
        <v>40</v>
      </c>
      <c r="U1570">
        <v>20</v>
      </c>
      <c r="V1570">
        <v>25</v>
      </c>
      <c r="W1570">
        <v>40</v>
      </c>
      <c r="X1570">
        <v>50</v>
      </c>
      <c r="Y1570">
        <v>25</v>
      </c>
      <c r="Z1570">
        <v>20</v>
      </c>
      <c r="AA1570">
        <v>15</v>
      </c>
      <c r="AB1570">
        <v>50</v>
      </c>
      <c r="AC1570">
        <v>65</v>
      </c>
      <c r="AD1570">
        <v>315</v>
      </c>
      <c r="AE1570">
        <v>25</v>
      </c>
      <c r="AF1570">
        <v>35</v>
      </c>
      <c r="AG1570">
        <v>30</v>
      </c>
      <c r="AH1570">
        <v>60</v>
      </c>
      <c r="AI1570">
        <v>55</v>
      </c>
      <c r="AJ1570">
        <v>90</v>
      </c>
      <c r="AK1570">
        <v>250</v>
      </c>
      <c r="AL1570">
        <v>505</v>
      </c>
      <c r="AM1570">
        <v>80</v>
      </c>
      <c r="AN1570">
        <v>140</v>
      </c>
      <c r="AO1570">
        <v>80</v>
      </c>
      <c r="AP1570">
        <v>115</v>
      </c>
      <c r="AQ1570">
        <v>85</v>
      </c>
      <c r="AR1570">
        <v>15</v>
      </c>
      <c r="AS1570">
        <v>0</v>
      </c>
      <c r="AT1570">
        <v>50</v>
      </c>
      <c r="AU1570">
        <v>80</v>
      </c>
      <c r="AV1570">
        <v>95</v>
      </c>
      <c r="AW1570">
        <v>105</v>
      </c>
      <c r="AX1570">
        <v>35</v>
      </c>
      <c r="AY1570">
        <v>80</v>
      </c>
      <c r="AZ1570">
        <v>60</v>
      </c>
      <c r="BA1570">
        <v>50</v>
      </c>
      <c r="BB1570">
        <v>85</v>
      </c>
      <c r="BC1570">
        <v>140</v>
      </c>
      <c r="BD1570">
        <v>130</v>
      </c>
      <c r="BE1570">
        <v>65</v>
      </c>
      <c r="BF1570">
        <v>25</v>
      </c>
      <c r="BG1570">
        <v>90</v>
      </c>
      <c r="BH1570">
        <v>25</v>
      </c>
      <c r="BI1570">
        <v>10</v>
      </c>
      <c r="BJ1570">
        <v>10</v>
      </c>
      <c r="BK1570">
        <v>80</v>
      </c>
      <c r="BL1570">
        <v>40</v>
      </c>
      <c r="BM1570">
        <v>290</v>
      </c>
      <c r="BN1570">
        <v>75</v>
      </c>
      <c r="BO1570">
        <v>0</v>
      </c>
      <c r="BP1570">
        <v>50</v>
      </c>
      <c r="BQ1570">
        <v>50</v>
      </c>
      <c r="BR1570">
        <v>90</v>
      </c>
      <c r="BS1570">
        <v>45</v>
      </c>
      <c r="BT1570">
        <v>10</v>
      </c>
      <c r="BU1570">
        <v>420</v>
      </c>
      <c r="BV1570">
        <v>45</v>
      </c>
      <c r="BW1570">
        <v>80</v>
      </c>
      <c r="BX1570">
        <v>75</v>
      </c>
      <c r="BY1570">
        <v>130</v>
      </c>
      <c r="BZ1570">
        <v>65</v>
      </c>
      <c r="CA1570">
        <v>0</v>
      </c>
      <c r="CB1570">
        <v>105</v>
      </c>
      <c r="CC1570">
        <v>30</v>
      </c>
      <c r="CD1570">
        <v>50</v>
      </c>
      <c r="CE1570">
        <v>10</v>
      </c>
      <c r="CF1570">
        <v>185</v>
      </c>
      <c r="CG1570">
        <v>65</v>
      </c>
      <c r="CH1570">
        <v>65</v>
      </c>
      <c r="CI1570">
        <v>60</v>
      </c>
      <c r="CJ1570">
        <v>55</v>
      </c>
      <c r="CK1570">
        <v>145</v>
      </c>
      <c r="CL1570">
        <v>220</v>
      </c>
      <c r="CM1570">
        <v>20</v>
      </c>
      <c r="CN1570">
        <v>105</v>
      </c>
      <c r="CO1570">
        <v>35</v>
      </c>
      <c r="CP1570">
        <v>275</v>
      </c>
      <c r="CQ1570">
        <v>45</v>
      </c>
      <c r="CR1570">
        <v>75</v>
      </c>
      <c r="CS1570">
        <v>45</v>
      </c>
      <c r="CT1570">
        <v>95</v>
      </c>
      <c r="CU1570">
        <v>35</v>
      </c>
      <c r="CV1570">
        <v>45</v>
      </c>
      <c r="CW1570">
        <v>35</v>
      </c>
      <c r="CX1570">
        <v>445</v>
      </c>
      <c r="CY1570">
        <v>30</v>
      </c>
      <c r="CZ1570">
        <v>25</v>
      </c>
      <c r="DA1570">
        <v>95</v>
      </c>
      <c r="DB1570">
        <v>50</v>
      </c>
      <c r="DC1570">
        <v>50</v>
      </c>
      <c r="DD1570">
        <v>25</v>
      </c>
      <c r="DE1570">
        <v>15</v>
      </c>
      <c r="DF1570">
        <v>65</v>
      </c>
      <c r="DG1570">
        <v>130</v>
      </c>
      <c r="DH1570">
        <v>125</v>
      </c>
      <c r="DI1570">
        <v>65</v>
      </c>
      <c r="DJ1570">
        <v>50</v>
      </c>
      <c r="DK1570">
        <v>45</v>
      </c>
      <c r="DL1570">
        <v>65</v>
      </c>
      <c r="DM1570">
        <v>120</v>
      </c>
      <c r="DN1570">
        <v>100</v>
      </c>
      <c r="DO1570">
        <v>120</v>
      </c>
      <c r="DP1570">
        <v>115</v>
      </c>
      <c r="DQ1570">
        <v>145</v>
      </c>
      <c r="DR1570">
        <v>40</v>
      </c>
      <c r="DS1570">
        <v>30</v>
      </c>
      <c r="DT1570">
        <v>60</v>
      </c>
      <c r="DU1570">
        <v>35</v>
      </c>
      <c r="DV1570">
        <v>100</v>
      </c>
      <c r="DW1570">
        <v>30</v>
      </c>
      <c r="DX1570">
        <v>330</v>
      </c>
      <c r="DY1570">
        <v>560</v>
      </c>
      <c r="DZ1570">
        <v>45</v>
      </c>
      <c r="EA1570">
        <v>65</v>
      </c>
      <c r="EB1570">
        <v>80</v>
      </c>
      <c r="EC1570">
        <v>10</v>
      </c>
      <c r="ED1570">
        <v>15</v>
      </c>
      <c r="EE1570">
        <v>760</v>
      </c>
      <c r="EF1570">
        <v>350</v>
      </c>
      <c r="EG1570">
        <v>75</v>
      </c>
      <c r="EH1570">
        <v>50</v>
      </c>
      <c r="EI1570">
        <v>140</v>
      </c>
      <c r="EJ1570">
        <v>40</v>
      </c>
      <c r="EK1570">
        <v>0</v>
      </c>
      <c r="EL1570">
        <v>30</v>
      </c>
      <c r="EM1570">
        <v>90</v>
      </c>
      <c r="EN1570">
        <v>55</v>
      </c>
      <c r="EO1570">
        <v>165</v>
      </c>
      <c r="EP1570">
        <v>30</v>
      </c>
    </row>
    <row r="1571" spans="1:146" x14ac:dyDescent="0.35">
      <c r="A1571">
        <v>1571</v>
      </c>
      <c r="B1571" t="s">
        <v>1022</v>
      </c>
      <c r="C1571" t="s">
        <v>1023</v>
      </c>
      <c r="D1571" t="s">
        <v>154</v>
      </c>
      <c r="E1571" t="s">
        <v>1403</v>
      </c>
      <c r="F1571" s="1">
        <v>4095</v>
      </c>
      <c r="G1571">
        <v>40</v>
      </c>
      <c r="H1571">
        <v>25</v>
      </c>
      <c r="I1571">
        <v>15</v>
      </c>
      <c r="J1571">
        <v>65</v>
      </c>
      <c r="K1571">
        <v>95</v>
      </c>
      <c r="L1571">
        <v>10</v>
      </c>
      <c r="M1571">
        <v>180</v>
      </c>
      <c r="N1571">
        <v>55</v>
      </c>
      <c r="O1571">
        <v>0</v>
      </c>
      <c r="P1571">
        <v>10</v>
      </c>
      <c r="Q1571">
        <v>35</v>
      </c>
      <c r="R1571">
        <v>20</v>
      </c>
      <c r="S1571">
        <v>0</v>
      </c>
      <c r="T1571">
        <v>15</v>
      </c>
      <c r="U1571">
        <v>0</v>
      </c>
      <c r="V1571">
        <v>0</v>
      </c>
      <c r="W1571">
        <v>20</v>
      </c>
      <c r="X1571">
        <v>15</v>
      </c>
      <c r="Y1571">
        <v>0</v>
      </c>
      <c r="Z1571">
        <v>0</v>
      </c>
      <c r="AA1571">
        <v>0</v>
      </c>
      <c r="AB1571">
        <v>15</v>
      </c>
      <c r="AC1571">
        <v>50</v>
      </c>
      <c r="AD1571">
        <v>95</v>
      </c>
      <c r="AE1571">
        <v>0</v>
      </c>
      <c r="AF1571">
        <v>30</v>
      </c>
      <c r="AG1571">
        <v>10</v>
      </c>
      <c r="AH1571">
        <v>0</v>
      </c>
      <c r="AI1571">
        <v>0</v>
      </c>
      <c r="AJ1571">
        <v>40</v>
      </c>
      <c r="AK1571">
        <v>55</v>
      </c>
      <c r="AL1571">
        <v>20</v>
      </c>
      <c r="AM1571">
        <v>55</v>
      </c>
      <c r="AN1571">
        <v>10</v>
      </c>
      <c r="AO1571">
        <v>15</v>
      </c>
      <c r="AP1571">
        <v>30</v>
      </c>
      <c r="AQ1571">
        <v>10</v>
      </c>
      <c r="AR1571">
        <v>25</v>
      </c>
      <c r="AS1571">
        <v>0</v>
      </c>
      <c r="AT1571">
        <v>20</v>
      </c>
      <c r="AU1571">
        <v>25</v>
      </c>
      <c r="AV1571">
        <v>55</v>
      </c>
      <c r="AW1571">
        <v>55</v>
      </c>
      <c r="AX1571">
        <v>20</v>
      </c>
      <c r="AY1571">
        <v>10</v>
      </c>
      <c r="AZ1571">
        <v>15</v>
      </c>
      <c r="BA1571">
        <v>10</v>
      </c>
      <c r="BB1571">
        <v>0</v>
      </c>
      <c r="BC1571">
        <v>10</v>
      </c>
      <c r="BD1571">
        <v>40</v>
      </c>
      <c r="BE1571">
        <v>45</v>
      </c>
      <c r="BF1571">
        <v>20</v>
      </c>
      <c r="BG1571">
        <v>25</v>
      </c>
      <c r="BH1571">
        <v>0</v>
      </c>
      <c r="BI1571">
        <v>0</v>
      </c>
      <c r="BJ1571">
        <v>35</v>
      </c>
      <c r="BK1571">
        <v>25</v>
      </c>
      <c r="BL1571">
        <v>35</v>
      </c>
      <c r="BM1571">
        <v>100</v>
      </c>
      <c r="BN1571">
        <v>10</v>
      </c>
      <c r="BO1571">
        <v>0</v>
      </c>
      <c r="BP1571">
        <v>10</v>
      </c>
      <c r="BQ1571">
        <v>10</v>
      </c>
      <c r="BR1571">
        <v>75</v>
      </c>
      <c r="BS1571">
        <v>0</v>
      </c>
      <c r="BT1571">
        <v>0</v>
      </c>
      <c r="BU1571">
        <v>150</v>
      </c>
      <c r="BV1571">
        <v>10</v>
      </c>
      <c r="BW1571">
        <v>10</v>
      </c>
      <c r="BX1571">
        <v>25</v>
      </c>
      <c r="BY1571">
        <v>0</v>
      </c>
      <c r="BZ1571">
        <v>10</v>
      </c>
      <c r="CA1571">
        <v>10</v>
      </c>
      <c r="CB1571">
        <v>85</v>
      </c>
      <c r="CC1571">
        <v>20</v>
      </c>
      <c r="CD1571">
        <v>0</v>
      </c>
      <c r="CE1571">
        <v>10</v>
      </c>
      <c r="CF1571">
        <v>35</v>
      </c>
      <c r="CG1571">
        <v>0</v>
      </c>
      <c r="CH1571">
        <v>60</v>
      </c>
      <c r="CI1571">
        <v>0</v>
      </c>
      <c r="CJ1571">
        <v>50</v>
      </c>
      <c r="CK1571">
        <v>25</v>
      </c>
      <c r="CL1571">
        <v>70</v>
      </c>
      <c r="CM1571">
        <v>20</v>
      </c>
      <c r="CN1571">
        <v>0</v>
      </c>
      <c r="CO1571">
        <v>10</v>
      </c>
      <c r="CP1571">
        <v>105</v>
      </c>
      <c r="CQ1571">
        <v>0</v>
      </c>
      <c r="CR1571">
        <v>40</v>
      </c>
      <c r="CS1571">
        <v>0</v>
      </c>
      <c r="CT1571">
        <v>30</v>
      </c>
      <c r="CU1571">
        <v>30</v>
      </c>
      <c r="CV1571">
        <v>0</v>
      </c>
      <c r="CW1571">
        <v>20</v>
      </c>
      <c r="CX1571">
        <v>385</v>
      </c>
      <c r="CY1571">
        <v>0</v>
      </c>
      <c r="CZ1571">
        <v>10</v>
      </c>
      <c r="DA1571">
        <v>30</v>
      </c>
      <c r="DB1571">
        <v>0</v>
      </c>
      <c r="DC1571">
        <v>0</v>
      </c>
      <c r="DD1571">
        <v>10</v>
      </c>
      <c r="DE1571">
        <v>20</v>
      </c>
      <c r="DF1571">
        <v>30</v>
      </c>
      <c r="DG1571">
        <v>45</v>
      </c>
      <c r="DH1571">
        <v>75</v>
      </c>
      <c r="DI1571">
        <v>0</v>
      </c>
      <c r="DJ1571">
        <v>10</v>
      </c>
      <c r="DK1571">
        <v>10</v>
      </c>
      <c r="DL1571">
        <v>30</v>
      </c>
      <c r="DM1571">
        <v>30</v>
      </c>
      <c r="DN1571">
        <v>10</v>
      </c>
      <c r="DO1571">
        <v>20</v>
      </c>
      <c r="DP1571">
        <v>15</v>
      </c>
      <c r="DQ1571">
        <v>20</v>
      </c>
      <c r="DR1571">
        <v>20</v>
      </c>
      <c r="DS1571">
        <v>20</v>
      </c>
      <c r="DT1571">
        <v>0</v>
      </c>
      <c r="DU1571">
        <v>25</v>
      </c>
      <c r="DV1571">
        <v>25</v>
      </c>
      <c r="DW1571">
        <v>0</v>
      </c>
      <c r="DX1571">
        <v>10</v>
      </c>
      <c r="DY1571">
        <v>250</v>
      </c>
      <c r="DZ1571">
        <v>10</v>
      </c>
      <c r="EA1571">
        <v>20</v>
      </c>
      <c r="EB1571">
        <v>0</v>
      </c>
      <c r="EC1571">
        <v>10</v>
      </c>
      <c r="ED1571">
        <v>10</v>
      </c>
      <c r="EE1571">
        <v>170</v>
      </c>
      <c r="EF1571">
        <v>155</v>
      </c>
      <c r="EG1571">
        <v>35</v>
      </c>
      <c r="EH1571">
        <v>25</v>
      </c>
      <c r="EI1571">
        <v>25</v>
      </c>
      <c r="EJ1571">
        <v>0</v>
      </c>
      <c r="EK1571">
        <v>0</v>
      </c>
      <c r="EL1571">
        <v>10</v>
      </c>
      <c r="EM1571">
        <v>40</v>
      </c>
      <c r="EN1571">
        <v>10</v>
      </c>
      <c r="EO1571">
        <v>10</v>
      </c>
      <c r="EP1571">
        <v>0</v>
      </c>
    </row>
    <row r="1572" spans="1:146" x14ac:dyDescent="0.35">
      <c r="A1572">
        <v>1572</v>
      </c>
      <c r="B1572" t="s">
        <v>1022</v>
      </c>
      <c r="C1572" t="s">
        <v>1023</v>
      </c>
      <c r="D1572" t="s">
        <v>154</v>
      </c>
      <c r="E1572" t="s">
        <v>1404</v>
      </c>
      <c r="F1572">
        <v>825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10</v>
      </c>
      <c r="M1572">
        <v>15</v>
      </c>
      <c r="N1572">
        <v>0</v>
      </c>
      <c r="O1572">
        <v>0</v>
      </c>
      <c r="P1572">
        <v>0</v>
      </c>
      <c r="Q1572">
        <v>0</v>
      </c>
      <c r="R1572">
        <v>170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10</v>
      </c>
      <c r="AG1572">
        <v>0</v>
      </c>
      <c r="AH1572">
        <v>0</v>
      </c>
      <c r="AI1572">
        <v>0</v>
      </c>
      <c r="AJ1572">
        <v>0</v>
      </c>
      <c r="AK1572">
        <v>35</v>
      </c>
      <c r="AL1572">
        <v>0</v>
      </c>
      <c r="AM1572">
        <v>10</v>
      </c>
      <c r="AN1572">
        <v>0</v>
      </c>
      <c r="AO1572">
        <v>10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70</v>
      </c>
      <c r="AX1572">
        <v>0</v>
      </c>
      <c r="AY1572">
        <v>0</v>
      </c>
      <c r="AZ1572">
        <v>55</v>
      </c>
      <c r="BA1572">
        <v>20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10</v>
      </c>
      <c r="BQ1572">
        <v>10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10</v>
      </c>
      <c r="CQ1572">
        <v>0</v>
      </c>
      <c r="CR1572">
        <v>0</v>
      </c>
      <c r="CS1572">
        <v>0</v>
      </c>
      <c r="CT1572">
        <v>0</v>
      </c>
      <c r="CU1572">
        <v>10</v>
      </c>
      <c r="CV1572">
        <v>0</v>
      </c>
      <c r="CW1572">
        <v>0</v>
      </c>
      <c r="CX1572">
        <v>15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10</v>
      </c>
      <c r="DO1572">
        <v>0</v>
      </c>
      <c r="DP1572">
        <v>0</v>
      </c>
      <c r="DQ1572">
        <v>0</v>
      </c>
      <c r="DR1572">
        <v>15</v>
      </c>
      <c r="DS1572">
        <v>0</v>
      </c>
      <c r="DT1572">
        <v>10</v>
      </c>
      <c r="DU1572">
        <v>195</v>
      </c>
      <c r="DV1572">
        <v>0</v>
      </c>
      <c r="DW1572">
        <v>0</v>
      </c>
      <c r="DX1572">
        <v>0</v>
      </c>
      <c r="DY1572">
        <v>10</v>
      </c>
      <c r="DZ1572">
        <v>0</v>
      </c>
      <c r="EA1572">
        <v>0</v>
      </c>
      <c r="EB1572">
        <v>10</v>
      </c>
      <c r="EC1572">
        <v>0</v>
      </c>
      <c r="ED1572">
        <v>0</v>
      </c>
      <c r="EE1572">
        <v>60</v>
      </c>
      <c r="EF1572">
        <v>0</v>
      </c>
      <c r="EG1572">
        <v>0</v>
      </c>
      <c r="EH1572">
        <v>0</v>
      </c>
      <c r="EI1572">
        <v>55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</row>
    <row r="1573" spans="1:146" x14ac:dyDescent="0.35">
      <c r="A1573">
        <v>1573</v>
      </c>
      <c r="B1573" t="s">
        <v>1022</v>
      </c>
      <c r="C1573" t="s">
        <v>1023</v>
      </c>
      <c r="D1573" t="s">
        <v>154</v>
      </c>
      <c r="E1573" t="s">
        <v>1405</v>
      </c>
      <c r="F1573" s="1">
        <v>1120</v>
      </c>
      <c r="G1573">
        <v>0</v>
      </c>
      <c r="H1573">
        <v>0</v>
      </c>
      <c r="I1573">
        <v>20</v>
      </c>
      <c r="J1573">
        <v>15</v>
      </c>
      <c r="K1573">
        <v>10</v>
      </c>
      <c r="L1573">
        <v>0</v>
      </c>
      <c r="M1573">
        <v>205</v>
      </c>
      <c r="N1573">
        <v>30</v>
      </c>
      <c r="O1573">
        <v>0</v>
      </c>
      <c r="P1573">
        <v>20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100</v>
      </c>
      <c r="AE1573">
        <v>15</v>
      </c>
      <c r="AF1573">
        <v>0</v>
      </c>
      <c r="AG1573">
        <v>10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30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10</v>
      </c>
      <c r="BD1573">
        <v>0</v>
      </c>
      <c r="BE1573">
        <v>15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10</v>
      </c>
      <c r="BN1573">
        <v>0</v>
      </c>
      <c r="BO1573">
        <v>0</v>
      </c>
      <c r="BP1573">
        <v>0</v>
      </c>
      <c r="BQ1573">
        <v>20</v>
      </c>
      <c r="BR1573">
        <v>10</v>
      </c>
      <c r="BS1573">
        <v>0</v>
      </c>
      <c r="BT1573">
        <v>0</v>
      </c>
      <c r="BU1573">
        <v>0</v>
      </c>
      <c r="BV1573">
        <v>40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10</v>
      </c>
      <c r="CD1573">
        <v>10</v>
      </c>
      <c r="CE1573">
        <v>0</v>
      </c>
      <c r="CF1573">
        <v>10</v>
      </c>
      <c r="CG1573">
        <v>0</v>
      </c>
      <c r="CH1573">
        <v>10</v>
      </c>
      <c r="CI1573">
        <v>0</v>
      </c>
      <c r="CJ1573">
        <v>0</v>
      </c>
      <c r="CK1573">
        <v>15</v>
      </c>
      <c r="CL1573">
        <v>10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10</v>
      </c>
      <c r="CS1573">
        <v>0</v>
      </c>
      <c r="CT1573">
        <v>0</v>
      </c>
      <c r="CU1573">
        <v>10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10</v>
      </c>
      <c r="DN1573">
        <v>10</v>
      </c>
      <c r="DO1573">
        <v>0</v>
      </c>
      <c r="DP1573">
        <v>10</v>
      </c>
      <c r="DQ1573">
        <v>0</v>
      </c>
      <c r="DR1573">
        <v>0</v>
      </c>
      <c r="DS1573">
        <v>0</v>
      </c>
      <c r="DT1573">
        <v>0</v>
      </c>
      <c r="DU1573">
        <v>30</v>
      </c>
      <c r="DV1573">
        <v>0</v>
      </c>
      <c r="DW1573">
        <v>0</v>
      </c>
      <c r="DX1573">
        <v>20</v>
      </c>
      <c r="DY1573">
        <v>150</v>
      </c>
      <c r="DZ1573">
        <v>0</v>
      </c>
      <c r="EA1573">
        <v>35</v>
      </c>
      <c r="EB1573">
        <v>0</v>
      </c>
      <c r="EC1573">
        <v>0</v>
      </c>
      <c r="ED1573">
        <v>0</v>
      </c>
      <c r="EE1573">
        <v>0</v>
      </c>
      <c r="EF1573">
        <v>155</v>
      </c>
      <c r="EG1573">
        <v>20</v>
      </c>
      <c r="EH1573">
        <v>0</v>
      </c>
      <c r="EI1573">
        <v>10</v>
      </c>
      <c r="EJ1573">
        <v>0</v>
      </c>
      <c r="EK1573">
        <v>0</v>
      </c>
      <c r="EL1573">
        <v>0</v>
      </c>
      <c r="EM1573">
        <v>10</v>
      </c>
      <c r="EN1573">
        <v>0</v>
      </c>
      <c r="EO1573">
        <v>25</v>
      </c>
      <c r="EP1573">
        <v>10</v>
      </c>
    </row>
    <row r="1574" spans="1:146" x14ac:dyDescent="0.35">
      <c r="A1574">
        <v>1574</v>
      </c>
      <c r="B1574" t="s">
        <v>1022</v>
      </c>
      <c r="C1574" t="s">
        <v>1023</v>
      </c>
      <c r="D1574" t="s">
        <v>154</v>
      </c>
      <c r="E1574" t="s">
        <v>1406</v>
      </c>
      <c r="F1574" s="1">
        <v>6655</v>
      </c>
      <c r="G1574">
        <v>10</v>
      </c>
      <c r="H1574">
        <v>35</v>
      </c>
      <c r="I1574">
        <v>25</v>
      </c>
      <c r="J1574">
        <v>60</v>
      </c>
      <c r="K1574">
        <v>100</v>
      </c>
      <c r="L1574">
        <v>60</v>
      </c>
      <c r="M1574">
        <v>105</v>
      </c>
      <c r="N1574">
        <v>55</v>
      </c>
      <c r="O1574">
        <v>10</v>
      </c>
      <c r="P1574">
        <v>50</v>
      </c>
      <c r="Q1574">
        <v>10</v>
      </c>
      <c r="R1574">
        <v>45</v>
      </c>
      <c r="S1574">
        <v>20</v>
      </c>
      <c r="T1574">
        <v>150</v>
      </c>
      <c r="U1574">
        <v>0</v>
      </c>
      <c r="V1574">
        <v>15</v>
      </c>
      <c r="W1574">
        <v>15</v>
      </c>
      <c r="X1574">
        <v>35</v>
      </c>
      <c r="Y1574">
        <v>10</v>
      </c>
      <c r="Z1574">
        <v>30</v>
      </c>
      <c r="AA1574">
        <v>10</v>
      </c>
      <c r="AB1574">
        <v>20</v>
      </c>
      <c r="AC1574">
        <v>30</v>
      </c>
      <c r="AD1574">
        <v>80</v>
      </c>
      <c r="AE1574">
        <v>20</v>
      </c>
      <c r="AF1574">
        <v>15</v>
      </c>
      <c r="AG1574">
        <v>10</v>
      </c>
      <c r="AH1574">
        <v>20</v>
      </c>
      <c r="AI1574">
        <v>0</v>
      </c>
      <c r="AJ1574">
        <v>10</v>
      </c>
      <c r="AK1574">
        <v>215</v>
      </c>
      <c r="AL1574">
        <v>85</v>
      </c>
      <c r="AM1574">
        <v>30</v>
      </c>
      <c r="AN1574">
        <v>40</v>
      </c>
      <c r="AO1574">
        <v>35</v>
      </c>
      <c r="AP1574">
        <v>55</v>
      </c>
      <c r="AQ1574">
        <v>20</v>
      </c>
      <c r="AR1574">
        <v>55</v>
      </c>
      <c r="AS1574">
        <v>0</v>
      </c>
      <c r="AT1574">
        <v>15</v>
      </c>
      <c r="AU1574">
        <v>10</v>
      </c>
      <c r="AV1574">
        <v>35</v>
      </c>
      <c r="AW1574">
        <v>35</v>
      </c>
      <c r="AX1574">
        <v>60</v>
      </c>
      <c r="AY1574">
        <v>40</v>
      </c>
      <c r="AZ1574">
        <v>15</v>
      </c>
      <c r="BA1574">
        <v>0</v>
      </c>
      <c r="BB1574">
        <v>30</v>
      </c>
      <c r="BC1574">
        <v>85</v>
      </c>
      <c r="BD1574">
        <v>40</v>
      </c>
      <c r="BE1574">
        <v>55</v>
      </c>
      <c r="BF1574">
        <v>10</v>
      </c>
      <c r="BG1574">
        <v>25</v>
      </c>
      <c r="BH1574">
        <v>0</v>
      </c>
      <c r="BI1574">
        <v>35</v>
      </c>
      <c r="BJ1574">
        <v>25</v>
      </c>
      <c r="BK1574">
        <v>45</v>
      </c>
      <c r="BL1574">
        <v>45</v>
      </c>
      <c r="BM1574">
        <v>190</v>
      </c>
      <c r="BN1574">
        <v>20</v>
      </c>
      <c r="BO1574">
        <v>10</v>
      </c>
      <c r="BP1574">
        <v>20</v>
      </c>
      <c r="BQ1574">
        <v>10</v>
      </c>
      <c r="BR1574">
        <v>30</v>
      </c>
      <c r="BS1574">
        <v>20</v>
      </c>
      <c r="BT1574">
        <v>0</v>
      </c>
      <c r="BU1574">
        <v>315</v>
      </c>
      <c r="BV1574">
        <v>40</v>
      </c>
      <c r="BW1574">
        <v>35</v>
      </c>
      <c r="BX1574">
        <v>10</v>
      </c>
      <c r="BY1574">
        <v>45</v>
      </c>
      <c r="BZ1574">
        <v>10</v>
      </c>
      <c r="CA1574">
        <v>15</v>
      </c>
      <c r="CB1574">
        <v>135</v>
      </c>
      <c r="CC1574">
        <v>0</v>
      </c>
      <c r="CD1574">
        <v>65</v>
      </c>
      <c r="CE1574">
        <v>20</v>
      </c>
      <c r="CF1574">
        <v>75</v>
      </c>
      <c r="CG1574">
        <v>130</v>
      </c>
      <c r="CH1574">
        <v>30</v>
      </c>
      <c r="CI1574">
        <v>15</v>
      </c>
      <c r="CJ1574">
        <v>160</v>
      </c>
      <c r="CK1574">
        <v>20</v>
      </c>
      <c r="CL1574">
        <v>45</v>
      </c>
      <c r="CM1574">
        <v>10</v>
      </c>
      <c r="CN1574">
        <v>20</v>
      </c>
      <c r="CO1574">
        <v>45</v>
      </c>
      <c r="CP1574">
        <v>115</v>
      </c>
      <c r="CQ1574">
        <v>30</v>
      </c>
      <c r="CR1574">
        <v>35</v>
      </c>
      <c r="CS1574">
        <v>10</v>
      </c>
      <c r="CT1574">
        <v>20</v>
      </c>
      <c r="CU1574">
        <v>20</v>
      </c>
      <c r="CV1574">
        <v>0</v>
      </c>
      <c r="CW1574">
        <v>0</v>
      </c>
      <c r="CX1574">
        <v>240</v>
      </c>
      <c r="CY1574">
        <v>30</v>
      </c>
      <c r="CZ1574">
        <v>10</v>
      </c>
      <c r="DA1574">
        <v>115</v>
      </c>
      <c r="DB1574">
        <v>15</v>
      </c>
      <c r="DC1574">
        <v>25</v>
      </c>
      <c r="DD1574">
        <v>10</v>
      </c>
      <c r="DE1574">
        <v>20</v>
      </c>
      <c r="DF1574">
        <v>10</v>
      </c>
      <c r="DG1574">
        <v>35</v>
      </c>
      <c r="DH1574">
        <v>170</v>
      </c>
      <c r="DI1574">
        <v>15</v>
      </c>
      <c r="DJ1574">
        <v>30</v>
      </c>
      <c r="DK1574">
        <v>65</v>
      </c>
      <c r="DL1574">
        <v>30</v>
      </c>
      <c r="DM1574">
        <v>35</v>
      </c>
      <c r="DN1574">
        <v>40</v>
      </c>
      <c r="DO1574">
        <v>55</v>
      </c>
      <c r="DP1574">
        <v>30</v>
      </c>
      <c r="DQ1574">
        <v>60</v>
      </c>
      <c r="DR1574">
        <v>40</v>
      </c>
      <c r="DS1574">
        <v>35</v>
      </c>
      <c r="DT1574">
        <v>40</v>
      </c>
      <c r="DU1574">
        <v>140</v>
      </c>
      <c r="DV1574">
        <v>20</v>
      </c>
      <c r="DW1574">
        <v>0</v>
      </c>
      <c r="DX1574">
        <v>355</v>
      </c>
      <c r="DY1574">
        <v>205</v>
      </c>
      <c r="DZ1574">
        <v>45</v>
      </c>
      <c r="EA1574">
        <v>35</v>
      </c>
      <c r="EB1574">
        <v>20</v>
      </c>
      <c r="EC1574">
        <v>35</v>
      </c>
      <c r="ED1574">
        <v>10</v>
      </c>
      <c r="EE1574">
        <v>220</v>
      </c>
      <c r="EF1574">
        <v>125</v>
      </c>
      <c r="EG1574">
        <v>20</v>
      </c>
      <c r="EH1574">
        <v>45</v>
      </c>
      <c r="EI1574">
        <v>145</v>
      </c>
      <c r="EJ1574">
        <v>10</v>
      </c>
      <c r="EK1574">
        <v>0</v>
      </c>
      <c r="EL1574">
        <v>25</v>
      </c>
      <c r="EM1574">
        <v>20</v>
      </c>
      <c r="EN1574">
        <v>25</v>
      </c>
      <c r="EO1574">
        <v>25</v>
      </c>
      <c r="EP1574">
        <v>20</v>
      </c>
    </row>
    <row r="1575" spans="1:146" x14ac:dyDescent="0.35">
      <c r="A1575">
        <v>1575</v>
      </c>
      <c r="B1575" t="s">
        <v>1022</v>
      </c>
      <c r="C1575" t="s">
        <v>1023</v>
      </c>
      <c r="D1575" t="s">
        <v>154</v>
      </c>
      <c r="E1575" t="s">
        <v>1407</v>
      </c>
      <c r="F1575">
        <v>775</v>
      </c>
      <c r="G1575">
        <v>0</v>
      </c>
      <c r="H1575">
        <v>0</v>
      </c>
      <c r="I1575">
        <v>0</v>
      </c>
      <c r="J1575">
        <v>0</v>
      </c>
      <c r="K1575">
        <v>15</v>
      </c>
      <c r="L1575">
        <v>20</v>
      </c>
      <c r="M1575">
        <v>15</v>
      </c>
      <c r="N1575">
        <v>0</v>
      </c>
      <c r="O1575">
        <v>0</v>
      </c>
      <c r="P1575">
        <v>0</v>
      </c>
      <c r="Q1575">
        <v>0</v>
      </c>
      <c r="R1575">
        <v>10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10</v>
      </c>
      <c r="AM1575">
        <v>0</v>
      </c>
      <c r="AN1575">
        <v>0</v>
      </c>
      <c r="AO1575">
        <v>0</v>
      </c>
      <c r="AP1575">
        <v>30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65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15</v>
      </c>
      <c r="BD1575">
        <v>0</v>
      </c>
      <c r="BE1575">
        <v>0</v>
      </c>
      <c r="BF1575">
        <v>10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25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10</v>
      </c>
      <c r="BW1575">
        <v>0</v>
      </c>
      <c r="BX1575">
        <v>15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10</v>
      </c>
      <c r="CI1575">
        <v>0</v>
      </c>
      <c r="CJ1575">
        <v>0</v>
      </c>
      <c r="CK1575">
        <v>0</v>
      </c>
      <c r="CL1575">
        <v>20</v>
      </c>
      <c r="CM1575">
        <v>0</v>
      </c>
      <c r="CN1575">
        <v>0</v>
      </c>
      <c r="CO1575">
        <v>60</v>
      </c>
      <c r="CP1575">
        <v>10</v>
      </c>
      <c r="CQ1575">
        <v>0</v>
      </c>
      <c r="CR1575">
        <v>0</v>
      </c>
      <c r="CS1575">
        <v>15</v>
      </c>
      <c r="CT1575">
        <v>0</v>
      </c>
      <c r="CU1575">
        <v>25</v>
      </c>
      <c r="CV1575">
        <v>0</v>
      </c>
      <c r="CW1575">
        <v>0</v>
      </c>
      <c r="CX1575">
        <v>25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10</v>
      </c>
      <c r="DE1575">
        <v>0</v>
      </c>
      <c r="DF1575">
        <v>0</v>
      </c>
      <c r="DG1575">
        <v>0</v>
      </c>
      <c r="DH1575">
        <v>10</v>
      </c>
      <c r="DI1575">
        <v>0</v>
      </c>
      <c r="DJ1575">
        <v>0</v>
      </c>
      <c r="DK1575">
        <v>35</v>
      </c>
      <c r="DL1575">
        <v>0</v>
      </c>
      <c r="DM1575">
        <v>10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110</v>
      </c>
      <c r="DV1575">
        <v>0</v>
      </c>
      <c r="DW1575">
        <v>0</v>
      </c>
      <c r="DX1575">
        <v>60</v>
      </c>
      <c r="DY1575">
        <v>0</v>
      </c>
      <c r="DZ1575">
        <v>0</v>
      </c>
      <c r="EA1575">
        <v>0</v>
      </c>
      <c r="EB1575">
        <v>65</v>
      </c>
      <c r="EC1575">
        <v>15</v>
      </c>
      <c r="ED1575">
        <v>0</v>
      </c>
      <c r="EE1575">
        <v>10</v>
      </c>
      <c r="EF1575">
        <v>0</v>
      </c>
      <c r="EG1575">
        <v>0</v>
      </c>
      <c r="EH1575">
        <v>0</v>
      </c>
      <c r="EI1575">
        <v>50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10</v>
      </c>
      <c r="EP1575">
        <v>0</v>
      </c>
    </row>
    <row r="1576" spans="1:146" x14ac:dyDescent="0.35">
      <c r="A1576">
        <v>1576</v>
      </c>
      <c r="B1576" t="s">
        <v>1022</v>
      </c>
      <c r="C1576" t="s">
        <v>1023</v>
      </c>
      <c r="D1576" t="s">
        <v>154</v>
      </c>
      <c r="E1576" t="s">
        <v>1408</v>
      </c>
      <c r="F1576">
        <v>860</v>
      </c>
      <c r="G1576">
        <v>0</v>
      </c>
      <c r="H1576">
        <v>0</v>
      </c>
      <c r="I1576">
        <v>10</v>
      </c>
      <c r="J1576">
        <v>15</v>
      </c>
      <c r="K1576">
        <v>0</v>
      </c>
      <c r="L1576">
        <v>20</v>
      </c>
      <c r="M1576">
        <v>25</v>
      </c>
      <c r="N1576">
        <v>20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30</v>
      </c>
      <c r="AE1576">
        <v>0</v>
      </c>
      <c r="AF1576">
        <v>10</v>
      </c>
      <c r="AG1576">
        <v>0</v>
      </c>
      <c r="AH1576">
        <v>0</v>
      </c>
      <c r="AI1576">
        <v>25</v>
      </c>
      <c r="AJ1576">
        <v>0</v>
      </c>
      <c r="AK1576">
        <v>20</v>
      </c>
      <c r="AL1576">
        <v>0</v>
      </c>
      <c r="AM1576">
        <v>0</v>
      </c>
      <c r="AN1576">
        <v>10</v>
      </c>
      <c r="AO1576">
        <v>10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10</v>
      </c>
      <c r="AV1576">
        <v>10</v>
      </c>
      <c r="AW1576">
        <v>10</v>
      </c>
      <c r="AX1576">
        <v>25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25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35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10</v>
      </c>
      <c r="BU1576">
        <v>0</v>
      </c>
      <c r="BV1576">
        <v>30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10</v>
      </c>
      <c r="CC1576">
        <v>0</v>
      </c>
      <c r="CD1576">
        <v>10</v>
      </c>
      <c r="CE1576">
        <v>0</v>
      </c>
      <c r="CF1576">
        <v>10</v>
      </c>
      <c r="CG1576">
        <v>0</v>
      </c>
      <c r="CH1576">
        <v>10</v>
      </c>
      <c r="CI1576">
        <v>0</v>
      </c>
      <c r="CJ1576">
        <v>10</v>
      </c>
      <c r="CK1576">
        <v>0</v>
      </c>
      <c r="CL1576">
        <v>10</v>
      </c>
      <c r="CM1576">
        <v>0</v>
      </c>
      <c r="CN1576">
        <v>35</v>
      </c>
      <c r="CO1576">
        <v>30</v>
      </c>
      <c r="CP1576">
        <v>0</v>
      </c>
      <c r="CQ1576">
        <v>0</v>
      </c>
      <c r="CR1576">
        <v>10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10</v>
      </c>
      <c r="CY1576">
        <v>0</v>
      </c>
      <c r="CZ1576">
        <v>0</v>
      </c>
      <c r="DA1576">
        <v>10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10</v>
      </c>
      <c r="DN1576">
        <v>0</v>
      </c>
      <c r="DO1576">
        <v>0</v>
      </c>
      <c r="DP1576">
        <v>0</v>
      </c>
      <c r="DQ1576">
        <v>10</v>
      </c>
      <c r="DR1576">
        <v>0</v>
      </c>
      <c r="DS1576">
        <v>15</v>
      </c>
      <c r="DT1576">
        <v>0</v>
      </c>
      <c r="DU1576">
        <v>10</v>
      </c>
      <c r="DV1576">
        <v>0</v>
      </c>
      <c r="DW1576">
        <v>0</v>
      </c>
      <c r="DX1576">
        <v>30</v>
      </c>
      <c r="DY1576">
        <v>20</v>
      </c>
      <c r="DZ1576">
        <v>10</v>
      </c>
      <c r="EA1576">
        <v>0</v>
      </c>
      <c r="EB1576">
        <v>85</v>
      </c>
      <c r="EC1576">
        <v>0</v>
      </c>
      <c r="ED1576">
        <v>0</v>
      </c>
      <c r="EE1576">
        <v>30</v>
      </c>
      <c r="EF1576">
        <v>20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10</v>
      </c>
      <c r="EN1576">
        <v>10</v>
      </c>
      <c r="EO1576">
        <v>0</v>
      </c>
      <c r="EP1576">
        <v>0</v>
      </c>
    </row>
    <row r="1577" spans="1:146" x14ac:dyDescent="0.35">
      <c r="A1577">
        <v>1577</v>
      </c>
      <c r="B1577" t="s">
        <v>1022</v>
      </c>
      <c r="C1577" t="s">
        <v>1023</v>
      </c>
      <c r="D1577" t="s">
        <v>154</v>
      </c>
      <c r="E1577" t="s">
        <v>1409</v>
      </c>
      <c r="F1577" s="1">
        <v>13345</v>
      </c>
      <c r="G1577">
        <v>40</v>
      </c>
      <c r="H1577">
        <v>30</v>
      </c>
      <c r="I1577">
        <v>25</v>
      </c>
      <c r="J1577">
        <v>220</v>
      </c>
      <c r="K1577">
        <v>325</v>
      </c>
      <c r="L1577">
        <v>205</v>
      </c>
      <c r="M1577">
        <v>230</v>
      </c>
      <c r="N1577">
        <v>150</v>
      </c>
      <c r="O1577">
        <v>75</v>
      </c>
      <c r="P1577">
        <v>105</v>
      </c>
      <c r="Q1577">
        <v>30</v>
      </c>
      <c r="R1577">
        <v>80</v>
      </c>
      <c r="S1577">
        <v>30</v>
      </c>
      <c r="T1577">
        <v>125</v>
      </c>
      <c r="U1577">
        <v>15</v>
      </c>
      <c r="V1577">
        <v>225</v>
      </c>
      <c r="W1577">
        <v>115</v>
      </c>
      <c r="X1577">
        <v>135</v>
      </c>
      <c r="Y1577">
        <v>60</v>
      </c>
      <c r="Z1577">
        <v>35</v>
      </c>
      <c r="AA1577">
        <v>45</v>
      </c>
      <c r="AB1577">
        <v>20</v>
      </c>
      <c r="AC1577">
        <v>0</v>
      </c>
      <c r="AD1577">
        <v>160</v>
      </c>
      <c r="AE1577">
        <v>60</v>
      </c>
      <c r="AF1577">
        <v>45</v>
      </c>
      <c r="AG1577">
        <v>30</v>
      </c>
      <c r="AH1577">
        <v>35</v>
      </c>
      <c r="AI1577">
        <v>40</v>
      </c>
      <c r="AJ1577">
        <v>25</v>
      </c>
      <c r="AK1577">
        <v>150</v>
      </c>
      <c r="AL1577">
        <v>140</v>
      </c>
      <c r="AM1577">
        <v>215</v>
      </c>
      <c r="AN1577">
        <v>490</v>
      </c>
      <c r="AO1577">
        <v>35</v>
      </c>
      <c r="AP1577">
        <v>95</v>
      </c>
      <c r="AQ1577">
        <v>75</v>
      </c>
      <c r="AR1577">
        <v>40</v>
      </c>
      <c r="AS1577">
        <v>20</v>
      </c>
      <c r="AT1577">
        <v>85</v>
      </c>
      <c r="AU1577">
        <v>50</v>
      </c>
      <c r="AV1577">
        <v>140</v>
      </c>
      <c r="AW1577">
        <v>280</v>
      </c>
      <c r="AX1577">
        <v>135</v>
      </c>
      <c r="AY1577">
        <v>55</v>
      </c>
      <c r="AZ1577">
        <v>90</v>
      </c>
      <c r="BA1577">
        <v>25</v>
      </c>
      <c r="BB1577">
        <v>10</v>
      </c>
      <c r="BC1577">
        <v>75</v>
      </c>
      <c r="BD1577">
        <v>145</v>
      </c>
      <c r="BE1577">
        <v>95</v>
      </c>
      <c r="BF1577">
        <v>25</v>
      </c>
      <c r="BG1577">
        <v>35</v>
      </c>
      <c r="BH1577">
        <v>30</v>
      </c>
      <c r="BI1577">
        <v>50</v>
      </c>
      <c r="BJ1577">
        <v>95</v>
      </c>
      <c r="BK1577">
        <v>30</v>
      </c>
      <c r="BL1577">
        <v>35</v>
      </c>
      <c r="BM1577">
        <v>190</v>
      </c>
      <c r="BN1577">
        <v>50</v>
      </c>
      <c r="BO1577">
        <v>25</v>
      </c>
      <c r="BP1577">
        <v>70</v>
      </c>
      <c r="BQ1577">
        <v>45</v>
      </c>
      <c r="BR1577">
        <v>85</v>
      </c>
      <c r="BS1577">
        <v>10</v>
      </c>
      <c r="BT1577">
        <v>30</v>
      </c>
      <c r="BU1577">
        <v>120</v>
      </c>
      <c r="BV1577">
        <v>60</v>
      </c>
      <c r="BW1577">
        <v>130</v>
      </c>
      <c r="BX1577">
        <v>105</v>
      </c>
      <c r="BY1577">
        <v>10</v>
      </c>
      <c r="BZ1577">
        <v>50</v>
      </c>
      <c r="CA1577">
        <v>25</v>
      </c>
      <c r="CB1577">
        <v>75</v>
      </c>
      <c r="CC1577">
        <v>80</v>
      </c>
      <c r="CD1577">
        <v>30</v>
      </c>
      <c r="CE1577">
        <v>0</v>
      </c>
      <c r="CF1577">
        <v>160</v>
      </c>
      <c r="CG1577">
        <v>10</v>
      </c>
      <c r="CH1577">
        <v>60</v>
      </c>
      <c r="CI1577">
        <v>105</v>
      </c>
      <c r="CJ1577">
        <v>150</v>
      </c>
      <c r="CK1577">
        <v>95</v>
      </c>
      <c r="CL1577">
        <v>245</v>
      </c>
      <c r="CM1577">
        <v>65</v>
      </c>
      <c r="CN1577">
        <v>50</v>
      </c>
      <c r="CO1577">
        <v>115</v>
      </c>
      <c r="CP1577">
        <v>125</v>
      </c>
      <c r="CQ1577">
        <v>50</v>
      </c>
      <c r="CR1577">
        <v>100</v>
      </c>
      <c r="CS1577">
        <v>10</v>
      </c>
      <c r="CT1577">
        <v>165</v>
      </c>
      <c r="CU1577">
        <v>95</v>
      </c>
      <c r="CV1577">
        <v>30</v>
      </c>
      <c r="CW1577">
        <v>45</v>
      </c>
      <c r="CX1577">
        <v>175</v>
      </c>
      <c r="CY1577">
        <v>65</v>
      </c>
      <c r="CZ1577">
        <v>40</v>
      </c>
      <c r="DA1577">
        <v>105</v>
      </c>
      <c r="DB1577">
        <v>25</v>
      </c>
      <c r="DC1577">
        <v>20</v>
      </c>
      <c r="DD1577">
        <v>80</v>
      </c>
      <c r="DE1577">
        <v>120</v>
      </c>
      <c r="DF1577">
        <v>30</v>
      </c>
      <c r="DG1577">
        <v>105</v>
      </c>
      <c r="DH1577">
        <v>30</v>
      </c>
      <c r="DI1577">
        <v>0</v>
      </c>
      <c r="DJ1577">
        <v>0</v>
      </c>
      <c r="DK1577">
        <v>45</v>
      </c>
      <c r="DL1577">
        <v>110</v>
      </c>
      <c r="DM1577">
        <v>75</v>
      </c>
      <c r="DN1577">
        <v>210</v>
      </c>
      <c r="DO1577">
        <v>70</v>
      </c>
      <c r="DP1577">
        <v>115</v>
      </c>
      <c r="DQ1577">
        <v>150</v>
      </c>
      <c r="DR1577">
        <v>130</v>
      </c>
      <c r="DS1577">
        <v>125</v>
      </c>
      <c r="DT1577">
        <v>45</v>
      </c>
      <c r="DU1577">
        <v>330</v>
      </c>
      <c r="DV1577">
        <v>20</v>
      </c>
      <c r="DW1577">
        <v>35</v>
      </c>
      <c r="DX1577">
        <v>90</v>
      </c>
      <c r="DY1577">
        <v>470</v>
      </c>
      <c r="DZ1577">
        <v>105</v>
      </c>
      <c r="EA1577">
        <v>145</v>
      </c>
      <c r="EB1577">
        <v>160</v>
      </c>
      <c r="EC1577">
        <v>55</v>
      </c>
      <c r="ED1577">
        <v>100</v>
      </c>
      <c r="EE1577">
        <v>310</v>
      </c>
      <c r="EF1577">
        <v>255</v>
      </c>
      <c r="EG1577">
        <v>75</v>
      </c>
      <c r="EH1577">
        <v>100</v>
      </c>
      <c r="EI1577">
        <v>90</v>
      </c>
      <c r="EJ1577">
        <v>30</v>
      </c>
      <c r="EK1577">
        <v>10</v>
      </c>
      <c r="EL1577">
        <v>80</v>
      </c>
      <c r="EM1577">
        <v>75</v>
      </c>
      <c r="EN1577">
        <v>10</v>
      </c>
      <c r="EO1577">
        <v>620</v>
      </c>
      <c r="EP1577">
        <v>45</v>
      </c>
    </row>
    <row r="1578" spans="1:146" x14ac:dyDescent="0.35">
      <c r="A1578">
        <v>1578</v>
      </c>
      <c r="B1578" t="s">
        <v>1022</v>
      </c>
      <c r="C1578" t="s">
        <v>1023</v>
      </c>
      <c r="D1578" t="s">
        <v>154</v>
      </c>
      <c r="E1578" t="s">
        <v>1410</v>
      </c>
      <c r="F1578">
        <v>200</v>
      </c>
      <c r="G1578">
        <v>0</v>
      </c>
      <c r="H1578">
        <v>0</v>
      </c>
      <c r="I1578">
        <v>0</v>
      </c>
      <c r="J1578">
        <v>10</v>
      </c>
      <c r="K1578">
        <v>0</v>
      </c>
      <c r="L1578">
        <v>0</v>
      </c>
      <c r="M1578">
        <v>0</v>
      </c>
      <c r="N1578">
        <v>10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15</v>
      </c>
      <c r="AL1578">
        <v>0</v>
      </c>
      <c r="AM1578">
        <v>0</v>
      </c>
      <c r="AN1578">
        <v>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40</v>
      </c>
      <c r="AV1578">
        <v>0</v>
      </c>
      <c r="AW1578">
        <v>30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10</v>
      </c>
      <c r="CM1578">
        <v>0</v>
      </c>
      <c r="CN1578">
        <v>0</v>
      </c>
      <c r="CO1578">
        <v>10</v>
      </c>
      <c r="CP1578">
        <v>0</v>
      </c>
      <c r="CQ1578">
        <v>0</v>
      </c>
      <c r="CR1578">
        <v>10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10</v>
      </c>
      <c r="ED1578">
        <v>0</v>
      </c>
      <c r="EE1578">
        <v>0</v>
      </c>
      <c r="EF1578">
        <v>10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10</v>
      </c>
      <c r="EP1578">
        <v>0</v>
      </c>
    </row>
    <row r="1579" spans="1:146" x14ac:dyDescent="0.35">
      <c r="A1579">
        <v>1579</v>
      </c>
      <c r="B1579" t="s">
        <v>1022</v>
      </c>
      <c r="C1579" t="s">
        <v>1023</v>
      </c>
      <c r="D1579" t="s">
        <v>154</v>
      </c>
      <c r="E1579" t="s">
        <v>1411</v>
      </c>
      <c r="F1579">
        <v>370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15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</v>
      </c>
      <c r="AW1579">
        <v>95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55</v>
      </c>
      <c r="BN1579">
        <v>0</v>
      </c>
      <c r="BO1579">
        <v>0</v>
      </c>
      <c r="BP1579">
        <v>0</v>
      </c>
      <c r="BQ1579">
        <v>0</v>
      </c>
      <c r="BR1579">
        <v>20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25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20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10</v>
      </c>
      <c r="ED1579">
        <v>0</v>
      </c>
      <c r="EE1579">
        <v>20</v>
      </c>
      <c r="EF1579">
        <v>0</v>
      </c>
      <c r="EG1579">
        <v>0</v>
      </c>
      <c r="EH1579">
        <v>0</v>
      </c>
      <c r="EI1579">
        <v>20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</row>
    <row r="1580" spans="1:146" x14ac:dyDescent="0.35">
      <c r="A1580">
        <v>1580</v>
      </c>
      <c r="B1580" t="s">
        <v>1022</v>
      </c>
      <c r="C1580" t="s">
        <v>1023</v>
      </c>
      <c r="D1580" t="s">
        <v>154</v>
      </c>
      <c r="E1580" t="s">
        <v>1412</v>
      </c>
      <c r="F1580" s="1">
        <v>1020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30</v>
      </c>
      <c r="M1580">
        <v>0</v>
      </c>
      <c r="N1580">
        <v>25</v>
      </c>
      <c r="O1580">
        <v>10</v>
      </c>
      <c r="P1580">
        <v>25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15</v>
      </c>
      <c r="Z1580">
        <v>0</v>
      </c>
      <c r="AA1580">
        <v>0</v>
      </c>
      <c r="AB1580">
        <v>0</v>
      </c>
      <c r="AC1580">
        <v>10</v>
      </c>
      <c r="AD1580">
        <v>0</v>
      </c>
      <c r="AE1580">
        <v>25</v>
      </c>
      <c r="AF1580">
        <v>20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40</v>
      </c>
      <c r="AW1580">
        <v>15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30</v>
      </c>
      <c r="BD1580">
        <v>25</v>
      </c>
      <c r="BE1580">
        <v>15</v>
      </c>
      <c r="BF1580">
        <v>0</v>
      </c>
      <c r="BG1580">
        <v>0</v>
      </c>
      <c r="BH1580">
        <v>0</v>
      </c>
      <c r="BI1580">
        <v>15</v>
      </c>
      <c r="BJ1580">
        <v>0</v>
      </c>
      <c r="BK1580">
        <v>0</v>
      </c>
      <c r="BL1580">
        <v>0</v>
      </c>
      <c r="BM1580">
        <v>20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15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25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10</v>
      </c>
      <c r="CK1580">
        <v>0</v>
      </c>
      <c r="CL1580">
        <v>10</v>
      </c>
      <c r="CM1580">
        <v>0</v>
      </c>
      <c r="CN1580">
        <v>35</v>
      </c>
      <c r="CO1580">
        <v>85</v>
      </c>
      <c r="CP1580">
        <v>0</v>
      </c>
      <c r="CQ1580">
        <v>0</v>
      </c>
      <c r="CR1580">
        <v>0</v>
      </c>
      <c r="CS1580">
        <v>25</v>
      </c>
      <c r="CT1580">
        <v>0</v>
      </c>
      <c r="CU1580">
        <v>0</v>
      </c>
      <c r="CV1580">
        <v>0</v>
      </c>
      <c r="CW1580">
        <v>0</v>
      </c>
      <c r="CX1580">
        <v>25</v>
      </c>
      <c r="CY1580">
        <v>0</v>
      </c>
      <c r="CZ1580">
        <v>0</v>
      </c>
      <c r="DA1580">
        <v>10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125</v>
      </c>
      <c r="DQ1580">
        <v>0</v>
      </c>
      <c r="DR1580">
        <v>15</v>
      </c>
      <c r="DS1580">
        <v>0</v>
      </c>
      <c r="DT1580">
        <v>0</v>
      </c>
      <c r="DU1580">
        <v>20</v>
      </c>
      <c r="DV1580">
        <v>0</v>
      </c>
      <c r="DW1580">
        <v>0</v>
      </c>
      <c r="DX1580">
        <v>0</v>
      </c>
      <c r="DY1580">
        <v>20</v>
      </c>
      <c r="DZ1580">
        <v>0</v>
      </c>
      <c r="EA1580">
        <v>0</v>
      </c>
      <c r="EB1580">
        <v>145</v>
      </c>
      <c r="EC1580">
        <v>0</v>
      </c>
      <c r="ED1580">
        <v>0</v>
      </c>
      <c r="EE1580">
        <v>0</v>
      </c>
      <c r="EF1580">
        <v>30</v>
      </c>
      <c r="EG1580">
        <v>15</v>
      </c>
      <c r="EH1580">
        <v>0</v>
      </c>
      <c r="EI1580">
        <v>35</v>
      </c>
      <c r="EJ1580">
        <v>0</v>
      </c>
      <c r="EK1580">
        <v>0</v>
      </c>
      <c r="EL1580">
        <v>0</v>
      </c>
      <c r="EM1580">
        <v>0</v>
      </c>
      <c r="EN1580">
        <v>10</v>
      </c>
      <c r="EO1580">
        <v>0</v>
      </c>
      <c r="EP1580">
        <v>0</v>
      </c>
    </row>
    <row r="1581" spans="1:146" x14ac:dyDescent="0.35">
      <c r="A1581">
        <v>1581</v>
      </c>
      <c r="B1581" t="s">
        <v>1022</v>
      </c>
      <c r="C1581" t="s">
        <v>1023</v>
      </c>
      <c r="D1581" t="s">
        <v>154</v>
      </c>
      <c r="E1581" t="s">
        <v>1413</v>
      </c>
      <c r="F1581" s="1">
        <v>1405</v>
      </c>
      <c r="G1581">
        <v>15</v>
      </c>
      <c r="H1581">
        <v>0</v>
      </c>
      <c r="I1581">
        <v>0</v>
      </c>
      <c r="J1581">
        <v>0</v>
      </c>
      <c r="K1581">
        <v>10</v>
      </c>
      <c r="L1581">
        <v>30</v>
      </c>
      <c r="M1581">
        <v>20</v>
      </c>
      <c r="N1581">
        <v>10</v>
      </c>
      <c r="O1581">
        <v>20</v>
      </c>
      <c r="P1581">
        <v>0</v>
      </c>
      <c r="Q1581">
        <v>0</v>
      </c>
      <c r="R1581">
        <v>0</v>
      </c>
      <c r="S1581">
        <v>10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10</v>
      </c>
      <c r="Z1581">
        <v>30</v>
      </c>
      <c r="AA1581">
        <v>0</v>
      </c>
      <c r="AB1581">
        <v>0</v>
      </c>
      <c r="AC1581">
        <v>0</v>
      </c>
      <c r="AD1581">
        <v>20</v>
      </c>
      <c r="AE1581">
        <v>0</v>
      </c>
      <c r="AF1581">
        <v>20</v>
      </c>
      <c r="AG1581">
        <v>0</v>
      </c>
      <c r="AH1581">
        <v>0</v>
      </c>
      <c r="AI1581">
        <v>0</v>
      </c>
      <c r="AJ1581">
        <v>0</v>
      </c>
      <c r="AK1581">
        <v>10</v>
      </c>
      <c r="AL1581">
        <v>0</v>
      </c>
      <c r="AM1581">
        <v>10</v>
      </c>
      <c r="AN1581">
        <v>0</v>
      </c>
      <c r="AO1581">
        <v>0</v>
      </c>
      <c r="AP1581">
        <v>20</v>
      </c>
      <c r="AQ1581">
        <v>0</v>
      </c>
      <c r="AR1581">
        <v>0</v>
      </c>
      <c r="AS1581">
        <v>10</v>
      </c>
      <c r="AT1581">
        <v>55</v>
      </c>
      <c r="AU1581">
        <v>0</v>
      </c>
      <c r="AV1581">
        <v>0</v>
      </c>
      <c r="AW1581">
        <v>35</v>
      </c>
      <c r="AX1581">
        <v>25</v>
      </c>
      <c r="AY1581">
        <v>10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50</v>
      </c>
      <c r="BI1581">
        <v>0</v>
      </c>
      <c r="BJ1581">
        <v>0</v>
      </c>
      <c r="BK1581">
        <v>10</v>
      </c>
      <c r="BL1581">
        <v>0</v>
      </c>
      <c r="BM1581">
        <v>60</v>
      </c>
      <c r="BN1581">
        <v>0</v>
      </c>
      <c r="BO1581">
        <v>0</v>
      </c>
      <c r="BP1581">
        <v>55</v>
      </c>
      <c r="BQ1581">
        <v>20</v>
      </c>
      <c r="BR1581">
        <v>25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15</v>
      </c>
      <c r="BY1581">
        <v>0</v>
      </c>
      <c r="BZ1581">
        <v>0</v>
      </c>
      <c r="CA1581">
        <v>0</v>
      </c>
      <c r="CB1581">
        <v>15</v>
      </c>
      <c r="CC1581">
        <v>0</v>
      </c>
      <c r="CD1581">
        <v>0</v>
      </c>
      <c r="CE1581">
        <v>20</v>
      </c>
      <c r="CF1581">
        <v>0</v>
      </c>
      <c r="CG1581">
        <v>15</v>
      </c>
      <c r="CH1581">
        <v>15</v>
      </c>
      <c r="CI1581">
        <v>0</v>
      </c>
      <c r="CJ1581">
        <v>45</v>
      </c>
      <c r="CK1581">
        <v>25</v>
      </c>
      <c r="CL1581">
        <v>25</v>
      </c>
      <c r="CM1581">
        <v>10</v>
      </c>
      <c r="CN1581">
        <v>0</v>
      </c>
      <c r="CO1581">
        <v>0</v>
      </c>
      <c r="CP1581">
        <v>20</v>
      </c>
      <c r="CQ1581">
        <v>0</v>
      </c>
      <c r="CR1581">
        <v>25</v>
      </c>
      <c r="CS1581">
        <v>10</v>
      </c>
      <c r="CT1581">
        <v>0</v>
      </c>
      <c r="CU1581">
        <v>15</v>
      </c>
      <c r="CV1581">
        <v>0</v>
      </c>
      <c r="CW1581">
        <v>10</v>
      </c>
      <c r="CX1581">
        <v>45</v>
      </c>
      <c r="CY1581">
        <v>0</v>
      </c>
      <c r="CZ1581">
        <v>0</v>
      </c>
      <c r="DA1581">
        <v>0</v>
      </c>
      <c r="DB1581">
        <v>0</v>
      </c>
      <c r="DC1581">
        <v>45</v>
      </c>
      <c r="DD1581">
        <v>0</v>
      </c>
      <c r="DE1581">
        <v>10</v>
      </c>
      <c r="DF1581">
        <v>10</v>
      </c>
      <c r="DG1581">
        <v>0</v>
      </c>
      <c r="DH1581">
        <v>0</v>
      </c>
      <c r="DI1581">
        <v>0</v>
      </c>
      <c r="DJ1581">
        <v>0</v>
      </c>
      <c r="DK1581">
        <v>10</v>
      </c>
      <c r="DL1581">
        <v>15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10</v>
      </c>
      <c r="DS1581">
        <v>10</v>
      </c>
      <c r="DT1581">
        <v>0</v>
      </c>
      <c r="DU1581">
        <v>10</v>
      </c>
      <c r="DV1581">
        <v>0</v>
      </c>
      <c r="DW1581">
        <v>0</v>
      </c>
      <c r="DX1581">
        <v>0</v>
      </c>
      <c r="DY1581">
        <v>65</v>
      </c>
      <c r="DZ1581">
        <v>20</v>
      </c>
      <c r="EA1581">
        <v>40</v>
      </c>
      <c r="EB1581">
        <v>20</v>
      </c>
      <c r="EC1581">
        <v>10</v>
      </c>
      <c r="ED1581">
        <v>10</v>
      </c>
      <c r="EE1581">
        <v>30</v>
      </c>
      <c r="EF1581">
        <v>10</v>
      </c>
      <c r="EG1581">
        <v>10</v>
      </c>
      <c r="EH1581">
        <v>20</v>
      </c>
      <c r="EI1581">
        <v>85</v>
      </c>
      <c r="EJ1581">
        <v>0</v>
      </c>
      <c r="EK1581">
        <v>0</v>
      </c>
      <c r="EL1581">
        <v>0</v>
      </c>
      <c r="EM1581">
        <v>15</v>
      </c>
      <c r="EN1581">
        <v>0</v>
      </c>
      <c r="EO1581">
        <v>0</v>
      </c>
      <c r="EP1581">
        <v>0</v>
      </c>
    </row>
    <row r="1582" spans="1:146" x14ac:dyDescent="0.35">
      <c r="A1582">
        <v>1582</v>
      </c>
      <c r="B1582" t="s">
        <v>1022</v>
      </c>
      <c r="C1582" t="s">
        <v>1023</v>
      </c>
      <c r="D1582" t="s">
        <v>154</v>
      </c>
      <c r="E1582" t="s">
        <v>1414</v>
      </c>
      <c r="F1582" s="1">
        <v>4215</v>
      </c>
      <c r="G1582">
        <v>20</v>
      </c>
      <c r="H1582">
        <v>25</v>
      </c>
      <c r="I1582">
        <v>0</v>
      </c>
      <c r="J1582">
        <v>40</v>
      </c>
      <c r="K1582">
        <v>30</v>
      </c>
      <c r="L1582">
        <v>50</v>
      </c>
      <c r="M1582">
        <v>150</v>
      </c>
      <c r="N1582">
        <v>85</v>
      </c>
      <c r="O1582">
        <v>10</v>
      </c>
      <c r="P1582">
        <v>15</v>
      </c>
      <c r="Q1582">
        <v>10</v>
      </c>
      <c r="R1582">
        <v>50</v>
      </c>
      <c r="S1582">
        <v>0</v>
      </c>
      <c r="T1582">
        <v>200</v>
      </c>
      <c r="U1582">
        <v>0</v>
      </c>
      <c r="V1582">
        <v>0</v>
      </c>
      <c r="W1582">
        <v>15</v>
      </c>
      <c r="X1582">
        <v>15</v>
      </c>
      <c r="Y1582">
        <v>25</v>
      </c>
      <c r="Z1582">
        <v>30</v>
      </c>
      <c r="AA1582">
        <v>0</v>
      </c>
      <c r="AB1582">
        <v>0</v>
      </c>
      <c r="AC1582">
        <v>15</v>
      </c>
      <c r="AD1582">
        <v>120</v>
      </c>
      <c r="AE1582">
        <v>10</v>
      </c>
      <c r="AF1582">
        <v>0</v>
      </c>
      <c r="AG1582">
        <v>15</v>
      </c>
      <c r="AH1582">
        <v>0</v>
      </c>
      <c r="AI1582">
        <v>25</v>
      </c>
      <c r="AJ1582">
        <v>0</v>
      </c>
      <c r="AK1582">
        <v>145</v>
      </c>
      <c r="AL1582">
        <v>70</v>
      </c>
      <c r="AM1582">
        <v>25</v>
      </c>
      <c r="AN1582">
        <v>65</v>
      </c>
      <c r="AO1582">
        <v>0</v>
      </c>
      <c r="AP1582">
        <v>20</v>
      </c>
      <c r="AQ1582">
        <v>0</v>
      </c>
      <c r="AR1582">
        <v>65</v>
      </c>
      <c r="AS1582">
        <v>45</v>
      </c>
      <c r="AT1582">
        <v>40</v>
      </c>
      <c r="AU1582">
        <v>45</v>
      </c>
      <c r="AV1582">
        <v>15</v>
      </c>
      <c r="AW1582">
        <v>40</v>
      </c>
      <c r="AX1582">
        <v>10</v>
      </c>
      <c r="AY1582">
        <v>10</v>
      </c>
      <c r="AZ1582">
        <v>20</v>
      </c>
      <c r="BA1582">
        <v>0</v>
      </c>
      <c r="BB1582">
        <v>10</v>
      </c>
      <c r="BC1582">
        <v>70</v>
      </c>
      <c r="BD1582">
        <v>25</v>
      </c>
      <c r="BE1582">
        <v>30</v>
      </c>
      <c r="BF1582">
        <v>10</v>
      </c>
      <c r="BG1582">
        <v>60</v>
      </c>
      <c r="BH1582">
        <v>10</v>
      </c>
      <c r="BI1582">
        <v>20</v>
      </c>
      <c r="BJ1582">
        <v>30</v>
      </c>
      <c r="BK1582">
        <v>10</v>
      </c>
      <c r="BL1582">
        <v>10</v>
      </c>
      <c r="BM1582">
        <v>35</v>
      </c>
      <c r="BN1582">
        <v>0</v>
      </c>
      <c r="BO1582">
        <v>10</v>
      </c>
      <c r="BP1582">
        <v>40</v>
      </c>
      <c r="BQ1582">
        <v>20</v>
      </c>
      <c r="BR1582">
        <v>10</v>
      </c>
      <c r="BS1582">
        <v>10</v>
      </c>
      <c r="BT1582">
        <v>0</v>
      </c>
      <c r="BU1582">
        <v>35</v>
      </c>
      <c r="BV1582">
        <v>30</v>
      </c>
      <c r="BW1582">
        <v>10</v>
      </c>
      <c r="BX1582">
        <v>10</v>
      </c>
      <c r="BY1582">
        <v>20</v>
      </c>
      <c r="BZ1582">
        <v>15</v>
      </c>
      <c r="CA1582">
        <v>20</v>
      </c>
      <c r="CB1582">
        <v>60</v>
      </c>
      <c r="CC1582">
        <v>0</v>
      </c>
      <c r="CD1582">
        <v>0</v>
      </c>
      <c r="CE1582">
        <v>10</v>
      </c>
      <c r="CF1582">
        <v>45</v>
      </c>
      <c r="CG1582">
        <v>40</v>
      </c>
      <c r="CH1582">
        <v>35</v>
      </c>
      <c r="CI1582">
        <v>0</v>
      </c>
      <c r="CJ1582">
        <v>240</v>
      </c>
      <c r="CK1582">
        <v>30</v>
      </c>
      <c r="CL1582">
        <v>35</v>
      </c>
      <c r="CM1582">
        <v>0</v>
      </c>
      <c r="CN1582">
        <v>55</v>
      </c>
      <c r="CO1582">
        <v>85</v>
      </c>
      <c r="CP1582">
        <v>15</v>
      </c>
      <c r="CQ1582">
        <v>0</v>
      </c>
      <c r="CR1582">
        <v>85</v>
      </c>
      <c r="CS1582">
        <v>0</v>
      </c>
      <c r="CT1582">
        <v>20</v>
      </c>
      <c r="CU1582">
        <v>35</v>
      </c>
      <c r="CV1582">
        <v>0</v>
      </c>
      <c r="CW1582">
        <v>0</v>
      </c>
      <c r="CX1582">
        <v>55</v>
      </c>
      <c r="CY1582">
        <v>35</v>
      </c>
      <c r="CZ1582">
        <v>0</v>
      </c>
      <c r="DA1582">
        <v>10</v>
      </c>
      <c r="DB1582">
        <v>20</v>
      </c>
      <c r="DC1582">
        <v>20</v>
      </c>
      <c r="DD1582">
        <v>50</v>
      </c>
      <c r="DE1582">
        <v>20</v>
      </c>
      <c r="DF1582">
        <v>10</v>
      </c>
      <c r="DG1582">
        <v>20</v>
      </c>
      <c r="DH1582">
        <v>45</v>
      </c>
      <c r="DI1582">
        <v>0</v>
      </c>
      <c r="DJ1582">
        <v>0</v>
      </c>
      <c r="DK1582">
        <v>40</v>
      </c>
      <c r="DL1582">
        <v>20</v>
      </c>
      <c r="DM1582">
        <v>20</v>
      </c>
      <c r="DN1582">
        <v>30</v>
      </c>
      <c r="DO1582">
        <v>10</v>
      </c>
      <c r="DP1582">
        <v>20</v>
      </c>
      <c r="DQ1582">
        <v>55</v>
      </c>
      <c r="DR1582">
        <v>25</v>
      </c>
      <c r="DS1582">
        <v>15</v>
      </c>
      <c r="DT1582">
        <v>15</v>
      </c>
      <c r="DU1582">
        <v>65</v>
      </c>
      <c r="DV1582">
        <v>10</v>
      </c>
      <c r="DW1582">
        <v>0</v>
      </c>
      <c r="DX1582">
        <v>45</v>
      </c>
      <c r="DY1582">
        <v>135</v>
      </c>
      <c r="DZ1582">
        <v>0</v>
      </c>
      <c r="EA1582">
        <v>15</v>
      </c>
      <c r="EB1582">
        <v>65</v>
      </c>
      <c r="EC1582">
        <v>10</v>
      </c>
      <c r="ED1582">
        <v>0</v>
      </c>
      <c r="EE1582">
        <v>40</v>
      </c>
      <c r="EF1582">
        <v>125</v>
      </c>
      <c r="EG1582">
        <v>65</v>
      </c>
      <c r="EH1582">
        <v>10</v>
      </c>
      <c r="EI1582">
        <v>70</v>
      </c>
      <c r="EJ1582">
        <v>0</v>
      </c>
      <c r="EK1582">
        <v>10</v>
      </c>
      <c r="EL1582">
        <v>0</v>
      </c>
      <c r="EM1582">
        <v>15</v>
      </c>
      <c r="EN1582">
        <v>25</v>
      </c>
      <c r="EO1582">
        <v>35</v>
      </c>
      <c r="EP1582">
        <v>20</v>
      </c>
    </row>
    <row r="1583" spans="1:146" x14ac:dyDescent="0.35">
      <c r="A1583">
        <v>1583</v>
      </c>
      <c r="B1583" t="s">
        <v>1022</v>
      </c>
      <c r="C1583" t="s">
        <v>1023</v>
      </c>
      <c r="D1583" t="s">
        <v>154</v>
      </c>
      <c r="E1583" t="s">
        <v>1415</v>
      </c>
      <c r="F1583" s="1">
        <v>350040</v>
      </c>
      <c r="G1583" s="1">
        <v>5260</v>
      </c>
      <c r="H1583" s="1">
        <v>4170</v>
      </c>
      <c r="I1583">
        <v>575</v>
      </c>
      <c r="J1583" s="1">
        <v>1320</v>
      </c>
      <c r="K1583" s="1">
        <v>2940</v>
      </c>
      <c r="L1583">
        <v>565</v>
      </c>
      <c r="M1583" s="1">
        <v>2515</v>
      </c>
      <c r="N1583" s="1">
        <v>1410</v>
      </c>
      <c r="O1583">
        <v>805</v>
      </c>
      <c r="P1583">
        <v>535</v>
      </c>
      <c r="Q1583">
        <v>410</v>
      </c>
      <c r="R1583" s="1">
        <v>8225</v>
      </c>
      <c r="S1583" s="1">
        <v>1530</v>
      </c>
      <c r="T1583" s="1">
        <v>2320</v>
      </c>
      <c r="U1583">
        <v>525</v>
      </c>
      <c r="V1583">
        <v>445</v>
      </c>
      <c r="W1583">
        <v>410</v>
      </c>
      <c r="X1583">
        <v>655</v>
      </c>
      <c r="Y1583" s="1">
        <v>1245</v>
      </c>
      <c r="Z1583">
        <v>525</v>
      </c>
      <c r="AA1583">
        <v>275</v>
      </c>
      <c r="AB1583">
        <v>355</v>
      </c>
      <c r="AC1583" s="1">
        <v>2525</v>
      </c>
      <c r="AD1583" s="1">
        <v>2730</v>
      </c>
      <c r="AE1583" s="1">
        <v>6060</v>
      </c>
      <c r="AF1583">
        <v>495</v>
      </c>
      <c r="AG1583" s="1">
        <v>2995</v>
      </c>
      <c r="AH1583">
        <v>390</v>
      </c>
      <c r="AI1583">
        <v>760</v>
      </c>
      <c r="AJ1583" s="1">
        <v>1110</v>
      </c>
      <c r="AK1583" s="1">
        <v>2945</v>
      </c>
      <c r="AL1583" s="1">
        <v>7380</v>
      </c>
      <c r="AM1583" s="1">
        <v>2390</v>
      </c>
      <c r="AN1583" s="1">
        <v>1685</v>
      </c>
      <c r="AO1583">
        <v>750</v>
      </c>
      <c r="AP1583" s="1">
        <v>1760</v>
      </c>
      <c r="AQ1583">
        <v>400</v>
      </c>
      <c r="AR1583" s="1">
        <v>6440</v>
      </c>
      <c r="AS1583">
        <v>870</v>
      </c>
      <c r="AT1583">
        <v>470</v>
      </c>
      <c r="AU1583" s="1">
        <v>1340</v>
      </c>
      <c r="AV1583" s="1">
        <v>1220</v>
      </c>
      <c r="AW1583" s="1">
        <v>7460</v>
      </c>
      <c r="AX1583">
        <v>265</v>
      </c>
      <c r="AY1583">
        <v>280</v>
      </c>
      <c r="AZ1583" s="1">
        <v>2600</v>
      </c>
      <c r="BA1583" s="1">
        <v>1125</v>
      </c>
      <c r="BB1583">
        <v>970</v>
      </c>
      <c r="BC1583" s="1">
        <v>3295</v>
      </c>
      <c r="BD1583" s="1">
        <v>1055</v>
      </c>
      <c r="BE1583">
        <v>910</v>
      </c>
      <c r="BF1583" s="1">
        <v>4685</v>
      </c>
      <c r="BG1583" s="1">
        <v>1520</v>
      </c>
      <c r="BH1583">
        <v>415</v>
      </c>
      <c r="BI1583" s="1">
        <v>3520</v>
      </c>
      <c r="BJ1583" s="1">
        <v>3320</v>
      </c>
      <c r="BK1583">
        <v>355</v>
      </c>
      <c r="BL1583" s="1">
        <v>3845</v>
      </c>
      <c r="BM1583" s="1">
        <v>3595</v>
      </c>
      <c r="BN1583">
        <v>535</v>
      </c>
      <c r="BO1583">
        <v>985</v>
      </c>
      <c r="BP1583" s="1">
        <v>4360</v>
      </c>
      <c r="BQ1583">
        <v>815</v>
      </c>
      <c r="BR1583" s="1">
        <v>3670</v>
      </c>
      <c r="BS1583">
        <v>275</v>
      </c>
      <c r="BT1583">
        <v>315</v>
      </c>
      <c r="BU1583" s="1">
        <v>7265</v>
      </c>
      <c r="BV1583" s="1">
        <v>1135</v>
      </c>
      <c r="BW1583">
        <v>430</v>
      </c>
      <c r="BX1583">
        <v>425</v>
      </c>
      <c r="BY1583">
        <v>520</v>
      </c>
      <c r="BZ1583">
        <v>480</v>
      </c>
      <c r="CA1583">
        <v>380</v>
      </c>
      <c r="CB1583" s="1">
        <v>18085</v>
      </c>
      <c r="CC1583" s="1">
        <v>1025</v>
      </c>
      <c r="CD1583">
        <v>255</v>
      </c>
      <c r="CE1583" s="1">
        <v>3215</v>
      </c>
      <c r="CF1583" s="1">
        <v>1940</v>
      </c>
      <c r="CG1583" s="1">
        <v>5370</v>
      </c>
      <c r="CH1583" s="1">
        <v>1400</v>
      </c>
      <c r="CI1583">
        <v>690</v>
      </c>
      <c r="CJ1583" s="1">
        <v>11395</v>
      </c>
      <c r="CK1583">
        <v>785</v>
      </c>
      <c r="CL1583" s="1">
        <v>2035</v>
      </c>
      <c r="CM1583">
        <v>645</v>
      </c>
      <c r="CN1583">
        <v>795</v>
      </c>
      <c r="CO1583" s="1">
        <v>1120</v>
      </c>
      <c r="CP1583" s="1">
        <v>2420</v>
      </c>
      <c r="CQ1583">
        <v>495</v>
      </c>
      <c r="CR1583" s="1">
        <v>3800</v>
      </c>
      <c r="CS1583" s="1">
        <v>4750</v>
      </c>
      <c r="CT1583">
        <v>800</v>
      </c>
      <c r="CU1583" s="1">
        <v>1775</v>
      </c>
      <c r="CV1583">
        <v>370</v>
      </c>
      <c r="CW1583">
        <v>455</v>
      </c>
      <c r="CX1583" s="1">
        <v>3685</v>
      </c>
      <c r="CY1583">
        <v>765</v>
      </c>
      <c r="CZ1583">
        <v>275</v>
      </c>
      <c r="DA1583" s="1">
        <v>1330</v>
      </c>
      <c r="DB1583">
        <v>615</v>
      </c>
      <c r="DC1583" s="1">
        <v>2780</v>
      </c>
      <c r="DD1583" s="1">
        <v>1440</v>
      </c>
      <c r="DE1583" s="1">
        <v>1155</v>
      </c>
      <c r="DF1583">
        <v>800</v>
      </c>
      <c r="DG1583">
        <v>685</v>
      </c>
      <c r="DH1583" s="1">
        <v>20265</v>
      </c>
      <c r="DI1583">
        <v>305</v>
      </c>
      <c r="DJ1583">
        <v>540</v>
      </c>
      <c r="DK1583" s="1">
        <v>5535</v>
      </c>
      <c r="DL1583" s="1">
        <v>1700</v>
      </c>
      <c r="DM1583" s="1">
        <v>1240</v>
      </c>
      <c r="DN1583" s="1">
        <v>1205</v>
      </c>
      <c r="DO1583" s="1">
        <v>1580</v>
      </c>
      <c r="DP1583" s="1">
        <v>1010</v>
      </c>
      <c r="DQ1583" s="1">
        <v>4750</v>
      </c>
      <c r="DR1583" s="1">
        <v>5850</v>
      </c>
      <c r="DS1583">
        <v>795</v>
      </c>
      <c r="DT1583" s="1">
        <v>2770</v>
      </c>
      <c r="DU1583" s="1">
        <v>9545</v>
      </c>
      <c r="DV1583">
        <v>290</v>
      </c>
      <c r="DW1583">
        <v>440</v>
      </c>
      <c r="DX1583" s="1">
        <v>3070</v>
      </c>
      <c r="DY1583" s="1">
        <v>7130</v>
      </c>
      <c r="DZ1583" s="1">
        <v>5420</v>
      </c>
      <c r="EA1583" s="1">
        <v>14275</v>
      </c>
      <c r="EB1583">
        <v>815</v>
      </c>
      <c r="EC1583">
        <v>885</v>
      </c>
      <c r="ED1583">
        <v>470</v>
      </c>
      <c r="EE1583" s="1">
        <v>4245</v>
      </c>
      <c r="EF1583" s="1">
        <v>3460</v>
      </c>
      <c r="EG1583">
        <v>935</v>
      </c>
      <c r="EH1583" s="1">
        <v>2455</v>
      </c>
      <c r="EI1583" s="1">
        <v>21505</v>
      </c>
      <c r="EJ1583">
        <v>680</v>
      </c>
      <c r="EK1583">
        <v>355</v>
      </c>
      <c r="EL1583">
        <v>330</v>
      </c>
      <c r="EM1583">
        <v>470</v>
      </c>
      <c r="EN1583">
        <v>620</v>
      </c>
      <c r="EO1583" s="1">
        <v>4455</v>
      </c>
      <c r="EP1583">
        <v>970</v>
      </c>
    </row>
    <row r="1584" spans="1:146" x14ac:dyDescent="0.35">
      <c r="A1584">
        <v>1584</v>
      </c>
      <c r="B1584" t="s">
        <v>1022</v>
      </c>
      <c r="C1584" t="s">
        <v>1023</v>
      </c>
      <c r="D1584" t="s">
        <v>154</v>
      </c>
      <c r="E1584" t="s">
        <v>1416</v>
      </c>
      <c r="F1584" s="1">
        <v>18155</v>
      </c>
      <c r="G1584">
        <v>10</v>
      </c>
      <c r="H1584">
        <v>80</v>
      </c>
      <c r="I1584">
        <v>0</v>
      </c>
      <c r="J1584">
        <v>35</v>
      </c>
      <c r="K1584">
        <v>50</v>
      </c>
      <c r="L1584">
        <v>0</v>
      </c>
      <c r="M1584">
        <v>85</v>
      </c>
      <c r="N1584">
        <v>35</v>
      </c>
      <c r="O1584">
        <v>0</v>
      </c>
      <c r="P1584">
        <v>0</v>
      </c>
      <c r="Q1584">
        <v>0</v>
      </c>
      <c r="R1584">
        <v>490</v>
      </c>
      <c r="S1584">
        <v>460</v>
      </c>
      <c r="T1584">
        <v>10</v>
      </c>
      <c r="U1584">
        <v>25</v>
      </c>
      <c r="V1584">
        <v>10</v>
      </c>
      <c r="W1584">
        <v>0</v>
      </c>
      <c r="X1584">
        <v>15</v>
      </c>
      <c r="Y1584">
        <v>90</v>
      </c>
      <c r="Z1584">
        <v>20</v>
      </c>
      <c r="AA1584">
        <v>20</v>
      </c>
      <c r="AB1584">
        <v>20</v>
      </c>
      <c r="AC1584">
        <v>135</v>
      </c>
      <c r="AD1584">
        <v>110</v>
      </c>
      <c r="AE1584" s="1">
        <v>1390</v>
      </c>
      <c r="AF1584">
        <v>0</v>
      </c>
      <c r="AG1584">
        <v>595</v>
      </c>
      <c r="AH1584">
        <v>0</v>
      </c>
      <c r="AI1584">
        <v>0</v>
      </c>
      <c r="AJ1584">
        <v>40</v>
      </c>
      <c r="AK1584">
        <v>130</v>
      </c>
      <c r="AL1584">
        <v>365</v>
      </c>
      <c r="AM1584">
        <v>130</v>
      </c>
      <c r="AN1584">
        <v>65</v>
      </c>
      <c r="AO1584">
        <v>30</v>
      </c>
      <c r="AP1584">
        <v>295</v>
      </c>
      <c r="AQ1584">
        <v>0</v>
      </c>
      <c r="AR1584">
        <v>170</v>
      </c>
      <c r="AS1584">
        <v>55</v>
      </c>
      <c r="AT1584">
        <v>0</v>
      </c>
      <c r="AU1584">
        <v>55</v>
      </c>
      <c r="AV1584">
        <v>95</v>
      </c>
      <c r="AW1584">
        <v>360</v>
      </c>
      <c r="AX1584">
        <v>15</v>
      </c>
      <c r="AY1584">
        <v>0</v>
      </c>
      <c r="AZ1584">
        <v>45</v>
      </c>
      <c r="BA1584">
        <v>10</v>
      </c>
      <c r="BB1584">
        <v>75</v>
      </c>
      <c r="BC1584">
        <v>180</v>
      </c>
      <c r="BD1584">
        <v>15</v>
      </c>
      <c r="BE1584">
        <v>10</v>
      </c>
      <c r="BF1584">
        <v>60</v>
      </c>
      <c r="BG1584">
        <v>20</v>
      </c>
      <c r="BH1584">
        <v>15</v>
      </c>
      <c r="BI1584">
        <v>105</v>
      </c>
      <c r="BJ1584">
        <v>15</v>
      </c>
      <c r="BK1584">
        <v>0</v>
      </c>
      <c r="BL1584">
        <v>245</v>
      </c>
      <c r="BM1584">
        <v>210</v>
      </c>
      <c r="BN1584">
        <v>55</v>
      </c>
      <c r="BO1584">
        <v>0</v>
      </c>
      <c r="BP1584">
        <v>850</v>
      </c>
      <c r="BQ1584">
        <v>85</v>
      </c>
      <c r="BR1584">
        <v>80</v>
      </c>
      <c r="BS1584">
        <v>10</v>
      </c>
      <c r="BT1584">
        <v>0</v>
      </c>
      <c r="BU1584">
        <v>85</v>
      </c>
      <c r="BV1584">
        <v>20</v>
      </c>
      <c r="BW1584">
        <v>0</v>
      </c>
      <c r="BX1584">
        <v>10</v>
      </c>
      <c r="BY1584">
        <v>0</v>
      </c>
      <c r="BZ1584">
        <v>0</v>
      </c>
      <c r="CA1584">
        <v>10</v>
      </c>
      <c r="CB1584">
        <v>420</v>
      </c>
      <c r="CC1584">
        <v>10</v>
      </c>
      <c r="CD1584">
        <v>0</v>
      </c>
      <c r="CE1584">
        <v>25</v>
      </c>
      <c r="CF1584">
        <v>45</v>
      </c>
      <c r="CG1584">
        <v>220</v>
      </c>
      <c r="CH1584">
        <v>145</v>
      </c>
      <c r="CI1584">
        <v>40</v>
      </c>
      <c r="CJ1584">
        <v>150</v>
      </c>
      <c r="CK1584">
        <v>10</v>
      </c>
      <c r="CL1584">
        <v>65</v>
      </c>
      <c r="CM1584">
        <v>20</v>
      </c>
      <c r="CN1584">
        <v>40</v>
      </c>
      <c r="CO1584">
        <v>15</v>
      </c>
      <c r="CP1584">
        <v>45</v>
      </c>
      <c r="CQ1584">
        <v>15</v>
      </c>
      <c r="CR1584">
        <v>135</v>
      </c>
      <c r="CS1584" s="1">
        <v>1900</v>
      </c>
      <c r="CT1584">
        <v>0</v>
      </c>
      <c r="CU1584">
        <v>195</v>
      </c>
      <c r="CV1584">
        <v>10</v>
      </c>
      <c r="CW1584">
        <v>20</v>
      </c>
      <c r="CX1584">
        <v>310</v>
      </c>
      <c r="CY1584">
        <v>25</v>
      </c>
      <c r="CZ1584">
        <v>0</v>
      </c>
      <c r="DA1584">
        <v>10</v>
      </c>
      <c r="DB1584">
        <v>0</v>
      </c>
      <c r="DC1584">
        <v>810</v>
      </c>
      <c r="DD1584">
        <v>35</v>
      </c>
      <c r="DE1584">
        <v>20</v>
      </c>
      <c r="DF1584">
        <v>25</v>
      </c>
      <c r="DG1584">
        <v>45</v>
      </c>
      <c r="DH1584">
        <v>215</v>
      </c>
      <c r="DI1584">
        <v>15</v>
      </c>
      <c r="DJ1584">
        <v>20</v>
      </c>
      <c r="DK1584">
        <v>670</v>
      </c>
      <c r="DL1584">
        <v>100</v>
      </c>
      <c r="DM1584">
        <v>155</v>
      </c>
      <c r="DN1584">
        <v>50</v>
      </c>
      <c r="DO1584">
        <v>35</v>
      </c>
      <c r="DP1584">
        <v>30</v>
      </c>
      <c r="DQ1584">
        <v>100</v>
      </c>
      <c r="DR1584" s="1">
        <v>1995</v>
      </c>
      <c r="DS1584">
        <v>10</v>
      </c>
      <c r="DT1584">
        <v>20</v>
      </c>
      <c r="DU1584">
        <v>235</v>
      </c>
      <c r="DV1584">
        <v>0</v>
      </c>
      <c r="DW1584">
        <v>0</v>
      </c>
      <c r="DX1584">
        <v>110</v>
      </c>
      <c r="DY1584">
        <v>155</v>
      </c>
      <c r="DZ1584">
        <v>720</v>
      </c>
      <c r="EA1584">
        <v>15</v>
      </c>
      <c r="EB1584">
        <v>0</v>
      </c>
      <c r="EC1584">
        <v>25</v>
      </c>
      <c r="ED1584">
        <v>75</v>
      </c>
      <c r="EE1584">
        <v>75</v>
      </c>
      <c r="EF1584">
        <v>60</v>
      </c>
      <c r="EG1584">
        <v>25</v>
      </c>
      <c r="EH1584">
        <v>20</v>
      </c>
      <c r="EI1584">
        <v>590</v>
      </c>
      <c r="EJ1584">
        <v>15</v>
      </c>
      <c r="EK1584">
        <v>30</v>
      </c>
      <c r="EL1584">
        <v>15</v>
      </c>
      <c r="EM1584">
        <v>10</v>
      </c>
      <c r="EN1584">
        <v>10</v>
      </c>
      <c r="EO1584">
        <v>95</v>
      </c>
      <c r="EP1584">
        <v>10</v>
      </c>
    </row>
    <row r="1585" spans="1:146" x14ac:dyDescent="0.35">
      <c r="A1585">
        <v>1585</v>
      </c>
      <c r="B1585" t="s">
        <v>1022</v>
      </c>
      <c r="C1585" t="s">
        <v>1023</v>
      </c>
      <c r="D1585" t="s">
        <v>154</v>
      </c>
      <c r="E1585" t="s">
        <v>1417</v>
      </c>
      <c r="F1585" s="1">
        <v>9455</v>
      </c>
      <c r="G1585">
        <v>30</v>
      </c>
      <c r="H1585">
        <v>60</v>
      </c>
      <c r="I1585">
        <v>0</v>
      </c>
      <c r="J1585">
        <v>45</v>
      </c>
      <c r="K1585">
        <v>10</v>
      </c>
      <c r="L1585">
        <v>80</v>
      </c>
      <c r="M1585">
        <v>85</v>
      </c>
      <c r="N1585">
        <v>20</v>
      </c>
      <c r="O1585">
        <v>0</v>
      </c>
      <c r="P1585">
        <v>0</v>
      </c>
      <c r="Q1585">
        <v>0</v>
      </c>
      <c r="R1585">
        <v>110</v>
      </c>
      <c r="S1585">
        <v>220</v>
      </c>
      <c r="T1585">
        <v>20</v>
      </c>
      <c r="U1585">
        <v>0</v>
      </c>
      <c r="V1585">
        <v>0</v>
      </c>
      <c r="W1585">
        <v>0</v>
      </c>
      <c r="X1585">
        <v>20</v>
      </c>
      <c r="Y1585">
        <v>35</v>
      </c>
      <c r="Z1585">
        <v>30</v>
      </c>
      <c r="AA1585">
        <v>0</v>
      </c>
      <c r="AB1585">
        <v>0</v>
      </c>
      <c r="AC1585">
        <v>130</v>
      </c>
      <c r="AD1585">
        <v>20</v>
      </c>
      <c r="AE1585">
        <v>700</v>
      </c>
      <c r="AF1585">
        <v>25</v>
      </c>
      <c r="AG1585">
        <v>385</v>
      </c>
      <c r="AH1585">
        <v>0</v>
      </c>
      <c r="AI1585">
        <v>25</v>
      </c>
      <c r="AJ1585">
        <v>0</v>
      </c>
      <c r="AK1585">
        <v>20</v>
      </c>
      <c r="AL1585">
        <v>60</v>
      </c>
      <c r="AM1585">
        <v>125</v>
      </c>
      <c r="AN1585">
        <v>10</v>
      </c>
      <c r="AO1585">
        <v>75</v>
      </c>
      <c r="AP1585">
        <v>175</v>
      </c>
      <c r="AQ1585">
        <v>0</v>
      </c>
      <c r="AR1585">
        <v>225</v>
      </c>
      <c r="AS1585">
        <v>25</v>
      </c>
      <c r="AT1585">
        <v>0</v>
      </c>
      <c r="AU1585">
        <v>15</v>
      </c>
      <c r="AV1585">
        <v>0</v>
      </c>
      <c r="AW1585">
        <v>165</v>
      </c>
      <c r="AX1585">
        <v>0</v>
      </c>
      <c r="AY1585">
        <v>0</v>
      </c>
      <c r="AZ1585">
        <v>20</v>
      </c>
      <c r="BA1585">
        <v>35</v>
      </c>
      <c r="BB1585">
        <v>95</v>
      </c>
      <c r="BC1585">
        <v>125</v>
      </c>
      <c r="BD1585">
        <v>0</v>
      </c>
      <c r="BE1585">
        <v>10</v>
      </c>
      <c r="BF1585">
        <v>20</v>
      </c>
      <c r="BG1585">
        <v>20</v>
      </c>
      <c r="BH1585">
        <v>35</v>
      </c>
      <c r="BI1585">
        <v>15</v>
      </c>
      <c r="BJ1585">
        <v>0</v>
      </c>
      <c r="BK1585">
        <v>15</v>
      </c>
      <c r="BL1585">
        <v>80</v>
      </c>
      <c r="BM1585">
        <v>105</v>
      </c>
      <c r="BN1585">
        <v>0</v>
      </c>
      <c r="BO1585">
        <v>10</v>
      </c>
      <c r="BP1585">
        <v>395</v>
      </c>
      <c r="BQ1585">
        <v>20</v>
      </c>
      <c r="BR1585">
        <v>155</v>
      </c>
      <c r="BS1585">
        <v>0</v>
      </c>
      <c r="BT1585">
        <v>10</v>
      </c>
      <c r="BU1585">
        <v>25</v>
      </c>
      <c r="BV1585">
        <v>15</v>
      </c>
      <c r="BW1585">
        <v>0</v>
      </c>
      <c r="BX1585">
        <v>15</v>
      </c>
      <c r="BY1585">
        <v>10</v>
      </c>
      <c r="BZ1585">
        <v>10</v>
      </c>
      <c r="CA1585">
        <v>15</v>
      </c>
      <c r="CB1585">
        <v>190</v>
      </c>
      <c r="CC1585">
        <v>0</v>
      </c>
      <c r="CD1585">
        <v>0</v>
      </c>
      <c r="CE1585">
        <v>10</v>
      </c>
      <c r="CF1585">
        <v>45</v>
      </c>
      <c r="CG1585">
        <v>110</v>
      </c>
      <c r="CH1585">
        <v>45</v>
      </c>
      <c r="CI1585">
        <v>40</v>
      </c>
      <c r="CJ1585">
        <v>55</v>
      </c>
      <c r="CK1585">
        <v>0</v>
      </c>
      <c r="CL1585">
        <v>20</v>
      </c>
      <c r="CM1585">
        <v>15</v>
      </c>
      <c r="CN1585">
        <v>30</v>
      </c>
      <c r="CO1585">
        <v>20</v>
      </c>
      <c r="CP1585">
        <v>35</v>
      </c>
      <c r="CQ1585">
        <v>0</v>
      </c>
      <c r="CR1585">
        <v>100</v>
      </c>
      <c r="CS1585">
        <v>790</v>
      </c>
      <c r="CT1585">
        <v>10</v>
      </c>
      <c r="CU1585">
        <v>45</v>
      </c>
      <c r="CV1585">
        <v>10</v>
      </c>
      <c r="CW1585">
        <v>0</v>
      </c>
      <c r="CX1585">
        <v>165</v>
      </c>
      <c r="CY1585">
        <v>20</v>
      </c>
      <c r="CZ1585">
        <v>0</v>
      </c>
      <c r="DA1585">
        <v>10</v>
      </c>
      <c r="DB1585">
        <v>0</v>
      </c>
      <c r="DC1585">
        <v>455</v>
      </c>
      <c r="DD1585">
        <v>0</v>
      </c>
      <c r="DE1585">
        <v>60</v>
      </c>
      <c r="DF1585">
        <v>10</v>
      </c>
      <c r="DG1585">
        <v>10</v>
      </c>
      <c r="DH1585">
        <v>195</v>
      </c>
      <c r="DI1585">
        <v>0</v>
      </c>
      <c r="DJ1585">
        <v>0</v>
      </c>
      <c r="DK1585">
        <v>300</v>
      </c>
      <c r="DL1585">
        <v>10</v>
      </c>
      <c r="DM1585">
        <v>75</v>
      </c>
      <c r="DN1585">
        <v>35</v>
      </c>
      <c r="DO1585">
        <v>10</v>
      </c>
      <c r="DP1585">
        <v>10</v>
      </c>
      <c r="DQ1585">
        <v>40</v>
      </c>
      <c r="DR1585">
        <v>710</v>
      </c>
      <c r="DS1585">
        <v>55</v>
      </c>
      <c r="DT1585">
        <v>50</v>
      </c>
      <c r="DU1585">
        <v>135</v>
      </c>
      <c r="DV1585">
        <v>20</v>
      </c>
      <c r="DW1585">
        <v>0</v>
      </c>
      <c r="DX1585">
        <v>85</v>
      </c>
      <c r="DY1585">
        <v>100</v>
      </c>
      <c r="DZ1585">
        <v>225</v>
      </c>
      <c r="EA1585">
        <v>140</v>
      </c>
      <c r="EB1585">
        <v>10</v>
      </c>
      <c r="EC1585">
        <v>10</v>
      </c>
      <c r="ED1585">
        <v>20</v>
      </c>
      <c r="EE1585">
        <v>130</v>
      </c>
      <c r="EF1585">
        <v>75</v>
      </c>
      <c r="EG1585">
        <v>0</v>
      </c>
      <c r="EH1585">
        <v>45</v>
      </c>
      <c r="EI1585">
        <v>370</v>
      </c>
      <c r="EJ1585">
        <v>0</v>
      </c>
      <c r="EK1585">
        <v>0</v>
      </c>
      <c r="EL1585">
        <v>15</v>
      </c>
      <c r="EM1585">
        <v>10</v>
      </c>
      <c r="EN1585">
        <v>20</v>
      </c>
      <c r="EO1585">
        <v>85</v>
      </c>
      <c r="EP1585">
        <v>10</v>
      </c>
    </row>
    <row r="1586" spans="1:146" x14ac:dyDescent="0.35">
      <c r="A1586">
        <v>1586</v>
      </c>
      <c r="B1586" t="s">
        <v>1022</v>
      </c>
      <c r="C1586" t="s">
        <v>1023</v>
      </c>
      <c r="D1586" t="s">
        <v>154</v>
      </c>
      <c r="E1586" t="s">
        <v>1418</v>
      </c>
      <c r="F1586">
        <v>125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25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10</v>
      </c>
      <c r="DG1586">
        <v>0</v>
      </c>
      <c r="DH1586">
        <v>10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45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</row>
    <row r="1587" spans="1:146" x14ac:dyDescent="0.35">
      <c r="A1587">
        <v>1587</v>
      </c>
      <c r="B1587" t="s">
        <v>1022</v>
      </c>
      <c r="C1587" t="s">
        <v>1023</v>
      </c>
      <c r="D1587" t="s">
        <v>154</v>
      </c>
      <c r="E1587" t="s">
        <v>1419</v>
      </c>
      <c r="F1587" s="1">
        <v>202675</v>
      </c>
      <c r="G1587" s="1">
        <v>2090</v>
      </c>
      <c r="H1587" s="1">
        <v>2180</v>
      </c>
      <c r="I1587">
        <v>495</v>
      </c>
      <c r="J1587">
        <v>965</v>
      </c>
      <c r="K1587" s="1">
        <v>2365</v>
      </c>
      <c r="L1587">
        <v>360</v>
      </c>
      <c r="M1587" s="1">
        <v>1865</v>
      </c>
      <c r="N1587" s="1">
        <v>1025</v>
      </c>
      <c r="O1587">
        <v>570</v>
      </c>
      <c r="P1587">
        <v>430</v>
      </c>
      <c r="Q1587">
        <v>315</v>
      </c>
      <c r="R1587" s="1">
        <v>4340</v>
      </c>
      <c r="S1587">
        <v>655</v>
      </c>
      <c r="T1587" s="1">
        <v>1505</v>
      </c>
      <c r="U1587">
        <v>355</v>
      </c>
      <c r="V1587">
        <v>270</v>
      </c>
      <c r="W1587">
        <v>285</v>
      </c>
      <c r="X1587">
        <v>405</v>
      </c>
      <c r="Y1587">
        <v>720</v>
      </c>
      <c r="Z1587">
        <v>325</v>
      </c>
      <c r="AA1587">
        <v>215</v>
      </c>
      <c r="AB1587">
        <v>285</v>
      </c>
      <c r="AC1587" s="1">
        <v>1420</v>
      </c>
      <c r="AD1587" s="1">
        <v>2045</v>
      </c>
      <c r="AE1587" s="1">
        <v>2185</v>
      </c>
      <c r="AF1587">
        <v>385</v>
      </c>
      <c r="AG1587" s="1">
        <v>1240</v>
      </c>
      <c r="AH1587">
        <v>305</v>
      </c>
      <c r="AI1587">
        <v>595</v>
      </c>
      <c r="AJ1587">
        <v>785</v>
      </c>
      <c r="AK1587" s="1">
        <v>2135</v>
      </c>
      <c r="AL1587" s="1">
        <v>3355</v>
      </c>
      <c r="AM1587" s="1">
        <v>1485</v>
      </c>
      <c r="AN1587" s="1">
        <v>1265</v>
      </c>
      <c r="AO1587">
        <v>485</v>
      </c>
      <c r="AP1587">
        <v>745</v>
      </c>
      <c r="AQ1587">
        <v>330</v>
      </c>
      <c r="AR1587" s="1">
        <v>2860</v>
      </c>
      <c r="AS1587">
        <v>570</v>
      </c>
      <c r="AT1587">
        <v>365</v>
      </c>
      <c r="AU1587">
        <v>925</v>
      </c>
      <c r="AV1587">
        <v>620</v>
      </c>
      <c r="AW1587" s="1">
        <v>4420</v>
      </c>
      <c r="AX1587">
        <v>200</v>
      </c>
      <c r="AY1587">
        <v>230</v>
      </c>
      <c r="AZ1587" s="1">
        <v>1965</v>
      </c>
      <c r="BA1587">
        <v>630</v>
      </c>
      <c r="BB1587">
        <v>660</v>
      </c>
      <c r="BC1587" s="1">
        <v>2290</v>
      </c>
      <c r="BD1587">
        <v>860</v>
      </c>
      <c r="BE1587">
        <v>745</v>
      </c>
      <c r="BF1587" s="1">
        <v>2595</v>
      </c>
      <c r="BG1587" s="1">
        <v>1060</v>
      </c>
      <c r="BH1587">
        <v>280</v>
      </c>
      <c r="BI1587" s="1">
        <v>1990</v>
      </c>
      <c r="BJ1587" s="1">
        <v>2245</v>
      </c>
      <c r="BK1587">
        <v>245</v>
      </c>
      <c r="BL1587" s="1">
        <v>2025</v>
      </c>
      <c r="BM1587" s="1">
        <v>2585</v>
      </c>
      <c r="BN1587">
        <v>360</v>
      </c>
      <c r="BO1587">
        <v>815</v>
      </c>
      <c r="BP1587" s="1">
        <v>1555</v>
      </c>
      <c r="BQ1587">
        <v>470</v>
      </c>
      <c r="BR1587" s="1">
        <v>2065</v>
      </c>
      <c r="BS1587">
        <v>235</v>
      </c>
      <c r="BT1587">
        <v>240</v>
      </c>
      <c r="BU1587" s="1">
        <v>3395</v>
      </c>
      <c r="BV1587">
        <v>960</v>
      </c>
      <c r="BW1587">
        <v>370</v>
      </c>
      <c r="BX1587">
        <v>320</v>
      </c>
      <c r="BY1587">
        <v>440</v>
      </c>
      <c r="BZ1587">
        <v>350</v>
      </c>
      <c r="CA1587">
        <v>325</v>
      </c>
      <c r="CB1587" s="1">
        <v>9325</v>
      </c>
      <c r="CC1587">
        <v>850</v>
      </c>
      <c r="CD1587">
        <v>220</v>
      </c>
      <c r="CE1587" s="1">
        <v>1310</v>
      </c>
      <c r="CF1587" s="1">
        <v>1560</v>
      </c>
      <c r="CG1587" s="1">
        <v>2570</v>
      </c>
      <c r="CH1587">
        <v>855</v>
      </c>
      <c r="CI1587">
        <v>480</v>
      </c>
      <c r="CJ1587" s="1">
        <v>8540</v>
      </c>
      <c r="CK1587">
        <v>680</v>
      </c>
      <c r="CL1587" s="1">
        <v>1695</v>
      </c>
      <c r="CM1587">
        <v>510</v>
      </c>
      <c r="CN1587">
        <v>580</v>
      </c>
      <c r="CO1587">
        <v>865</v>
      </c>
      <c r="CP1587" s="1">
        <v>1975</v>
      </c>
      <c r="CQ1587">
        <v>340</v>
      </c>
      <c r="CR1587" s="1">
        <v>1700</v>
      </c>
      <c r="CS1587" s="1">
        <v>1145</v>
      </c>
      <c r="CT1587">
        <v>685</v>
      </c>
      <c r="CU1587">
        <v>790</v>
      </c>
      <c r="CV1587">
        <v>205</v>
      </c>
      <c r="CW1587">
        <v>380</v>
      </c>
      <c r="CX1587" s="1">
        <v>2165</v>
      </c>
      <c r="CY1587">
        <v>410</v>
      </c>
      <c r="CZ1587">
        <v>245</v>
      </c>
      <c r="DA1587">
        <v>905</v>
      </c>
      <c r="DB1587">
        <v>440</v>
      </c>
      <c r="DC1587">
        <v>760</v>
      </c>
      <c r="DD1587" s="1">
        <v>1015</v>
      </c>
      <c r="DE1587">
        <v>780</v>
      </c>
      <c r="DF1587">
        <v>465</v>
      </c>
      <c r="DG1587">
        <v>515</v>
      </c>
      <c r="DH1587" s="1">
        <v>8645</v>
      </c>
      <c r="DI1587">
        <v>250</v>
      </c>
      <c r="DJ1587">
        <v>315</v>
      </c>
      <c r="DK1587" s="1">
        <v>2270</v>
      </c>
      <c r="DL1587">
        <v>930</v>
      </c>
      <c r="DM1587">
        <v>820</v>
      </c>
      <c r="DN1587">
        <v>870</v>
      </c>
      <c r="DO1587" s="1">
        <v>1115</v>
      </c>
      <c r="DP1587">
        <v>840</v>
      </c>
      <c r="DQ1587" s="1">
        <v>2645</v>
      </c>
      <c r="DR1587" s="1">
        <v>1950</v>
      </c>
      <c r="DS1587">
        <v>650</v>
      </c>
      <c r="DT1587" s="1">
        <v>2030</v>
      </c>
      <c r="DU1587" s="1">
        <v>3725</v>
      </c>
      <c r="DV1587">
        <v>225</v>
      </c>
      <c r="DW1587">
        <v>350</v>
      </c>
      <c r="DX1587" s="1">
        <v>1810</v>
      </c>
      <c r="DY1587" s="1">
        <v>5550</v>
      </c>
      <c r="DZ1587" s="1">
        <v>2660</v>
      </c>
      <c r="EA1587" s="1">
        <v>11565</v>
      </c>
      <c r="EB1587">
        <v>590</v>
      </c>
      <c r="EC1587">
        <v>465</v>
      </c>
      <c r="ED1587">
        <v>305</v>
      </c>
      <c r="EE1587" s="1">
        <v>1935</v>
      </c>
      <c r="EF1587" s="1">
        <v>2640</v>
      </c>
      <c r="EG1587">
        <v>695</v>
      </c>
      <c r="EH1587" s="1">
        <v>1385</v>
      </c>
      <c r="EI1587" s="1">
        <v>12465</v>
      </c>
      <c r="EJ1587">
        <v>530</v>
      </c>
      <c r="EK1587">
        <v>250</v>
      </c>
      <c r="EL1587">
        <v>250</v>
      </c>
      <c r="EM1587">
        <v>380</v>
      </c>
      <c r="EN1587">
        <v>460</v>
      </c>
      <c r="EO1587" s="1">
        <v>2315</v>
      </c>
      <c r="EP1587">
        <v>780</v>
      </c>
    </row>
    <row r="1588" spans="1:146" x14ac:dyDescent="0.35">
      <c r="A1588">
        <v>1588</v>
      </c>
      <c r="B1588" t="s">
        <v>1022</v>
      </c>
      <c r="C1588" t="s">
        <v>1023</v>
      </c>
      <c r="D1588" t="s">
        <v>154</v>
      </c>
      <c r="E1588" t="s">
        <v>1420</v>
      </c>
      <c r="F1588" s="1">
        <v>1280</v>
      </c>
      <c r="G1588">
        <v>10</v>
      </c>
      <c r="H1588">
        <v>30</v>
      </c>
      <c r="I1588">
        <v>20</v>
      </c>
      <c r="J1588">
        <v>10</v>
      </c>
      <c r="K1588">
        <v>30</v>
      </c>
      <c r="L1588">
        <v>0</v>
      </c>
      <c r="M1588">
        <v>0</v>
      </c>
      <c r="N1588">
        <v>0</v>
      </c>
      <c r="O1588">
        <v>20</v>
      </c>
      <c r="P1588">
        <v>15</v>
      </c>
      <c r="Q1588">
        <v>0</v>
      </c>
      <c r="R1588">
        <v>10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10</v>
      </c>
      <c r="AA1588">
        <v>0</v>
      </c>
      <c r="AB1588">
        <v>0</v>
      </c>
      <c r="AC1588">
        <v>0</v>
      </c>
      <c r="AD1588">
        <v>10</v>
      </c>
      <c r="AE1588">
        <v>20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20</v>
      </c>
      <c r="AL1588">
        <v>10</v>
      </c>
      <c r="AM1588">
        <v>15</v>
      </c>
      <c r="AN1588">
        <v>0</v>
      </c>
      <c r="AO1588">
        <v>0</v>
      </c>
      <c r="AP1588">
        <v>10</v>
      </c>
      <c r="AQ1588">
        <v>0</v>
      </c>
      <c r="AR1588">
        <v>30</v>
      </c>
      <c r="AS1588">
        <v>10</v>
      </c>
      <c r="AT1588">
        <v>10</v>
      </c>
      <c r="AU1588">
        <v>10</v>
      </c>
      <c r="AV1588">
        <v>30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30</v>
      </c>
      <c r="BE1588">
        <v>10</v>
      </c>
      <c r="BF1588">
        <v>60</v>
      </c>
      <c r="BG1588">
        <v>25</v>
      </c>
      <c r="BH1588">
        <v>0</v>
      </c>
      <c r="BI1588">
        <v>0</v>
      </c>
      <c r="BJ1588">
        <v>0</v>
      </c>
      <c r="BK1588">
        <v>0</v>
      </c>
      <c r="BL1588">
        <v>10</v>
      </c>
      <c r="BM1588">
        <v>40</v>
      </c>
      <c r="BN1588">
        <v>0</v>
      </c>
      <c r="BO1588">
        <v>0</v>
      </c>
      <c r="BP1588">
        <v>10</v>
      </c>
      <c r="BQ1588">
        <v>10</v>
      </c>
      <c r="BR1588">
        <v>10</v>
      </c>
      <c r="BS1588">
        <v>10</v>
      </c>
      <c r="BT1588">
        <v>0</v>
      </c>
      <c r="BU1588">
        <v>35</v>
      </c>
      <c r="BV1588">
        <v>15</v>
      </c>
      <c r="BW1588">
        <v>0</v>
      </c>
      <c r="BX1588">
        <v>0</v>
      </c>
      <c r="BY1588">
        <v>0</v>
      </c>
      <c r="BZ1588">
        <v>10</v>
      </c>
      <c r="CA1588">
        <v>0</v>
      </c>
      <c r="CB1588">
        <v>20</v>
      </c>
      <c r="CC1588">
        <v>0</v>
      </c>
      <c r="CD1588">
        <v>0</v>
      </c>
      <c r="CE1588">
        <v>0</v>
      </c>
      <c r="CF1588">
        <v>35</v>
      </c>
      <c r="CG1588">
        <v>30</v>
      </c>
      <c r="CH1588">
        <v>0</v>
      </c>
      <c r="CI1588">
        <v>0</v>
      </c>
      <c r="CJ1588">
        <v>20</v>
      </c>
      <c r="CK1588">
        <v>0</v>
      </c>
      <c r="CL1588">
        <v>20</v>
      </c>
      <c r="CM1588">
        <v>10</v>
      </c>
      <c r="CN1588">
        <v>45</v>
      </c>
      <c r="CO1588">
        <v>35</v>
      </c>
      <c r="CP1588">
        <v>10</v>
      </c>
      <c r="CQ1588">
        <v>25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20</v>
      </c>
      <c r="CY1588">
        <v>10</v>
      </c>
      <c r="CZ1588">
        <v>10</v>
      </c>
      <c r="DA1588">
        <v>10</v>
      </c>
      <c r="DB1588">
        <v>10</v>
      </c>
      <c r="DC1588">
        <v>0</v>
      </c>
      <c r="DD1588">
        <v>25</v>
      </c>
      <c r="DE1588">
        <v>10</v>
      </c>
      <c r="DF1588">
        <v>10</v>
      </c>
      <c r="DG1588">
        <v>10</v>
      </c>
      <c r="DH1588">
        <v>50</v>
      </c>
      <c r="DI1588">
        <v>0</v>
      </c>
      <c r="DJ1588">
        <v>0</v>
      </c>
      <c r="DK1588">
        <v>30</v>
      </c>
      <c r="DL1588">
        <v>0</v>
      </c>
      <c r="DM1588">
        <v>0</v>
      </c>
      <c r="DN1588">
        <v>0</v>
      </c>
      <c r="DO1588">
        <v>20</v>
      </c>
      <c r="DP1588">
        <v>10</v>
      </c>
      <c r="DQ1588">
        <v>35</v>
      </c>
      <c r="DR1588">
        <v>10</v>
      </c>
      <c r="DS1588">
        <v>10</v>
      </c>
      <c r="DT1588">
        <v>0</v>
      </c>
      <c r="DU1588">
        <v>0</v>
      </c>
      <c r="DV1588">
        <v>0</v>
      </c>
      <c r="DW1588">
        <v>0</v>
      </c>
      <c r="DX1588">
        <v>10</v>
      </c>
      <c r="DY1588">
        <v>65</v>
      </c>
      <c r="DZ1588">
        <v>25</v>
      </c>
      <c r="EA1588">
        <v>20</v>
      </c>
      <c r="EB1588">
        <v>0</v>
      </c>
      <c r="EC1588">
        <v>10</v>
      </c>
      <c r="ED1588">
        <v>0</v>
      </c>
      <c r="EE1588">
        <v>0</v>
      </c>
      <c r="EF1588">
        <v>0</v>
      </c>
      <c r="EG1588">
        <v>0</v>
      </c>
      <c r="EH1588">
        <v>10</v>
      </c>
      <c r="EI1588">
        <v>10</v>
      </c>
      <c r="EJ1588">
        <v>0</v>
      </c>
      <c r="EK1588">
        <v>10</v>
      </c>
      <c r="EL1588">
        <v>0</v>
      </c>
      <c r="EM1588">
        <v>0</v>
      </c>
      <c r="EN1588">
        <v>10</v>
      </c>
      <c r="EO1588">
        <v>25</v>
      </c>
      <c r="EP1588">
        <v>0</v>
      </c>
    </row>
    <row r="1589" spans="1:146" x14ac:dyDescent="0.35">
      <c r="A1589">
        <v>1589</v>
      </c>
      <c r="B1589" t="s">
        <v>1022</v>
      </c>
      <c r="C1589" t="s">
        <v>1023</v>
      </c>
      <c r="D1589" t="s">
        <v>154</v>
      </c>
      <c r="E1589" t="s">
        <v>1421</v>
      </c>
      <c r="F1589" s="1">
        <v>1990</v>
      </c>
      <c r="G1589">
        <v>20</v>
      </c>
      <c r="H1589">
        <v>10</v>
      </c>
      <c r="I1589">
        <v>0</v>
      </c>
      <c r="J1589">
        <v>0</v>
      </c>
      <c r="K1589">
        <v>40</v>
      </c>
      <c r="L1589">
        <v>0</v>
      </c>
      <c r="M1589">
        <v>20</v>
      </c>
      <c r="N1589">
        <v>0</v>
      </c>
      <c r="O1589">
        <v>0</v>
      </c>
      <c r="P1589">
        <v>0</v>
      </c>
      <c r="Q1589">
        <v>0</v>
      </c>
      <c r="R1589">
        <v>55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30</v>
      </c>
      <c r="AF1589">
        <v>0</v>
      </c>
      <c r="AG1589">
        <v>0</v>
      </c>
      <c r="AH1589">
        <v>0</v>
      </c>
      <c r="AI1589">
        <v>35</v>
      </c>
      <c r="AJ1589">
        <v>0</v>
      </c>
      <c r="AK1589">
        <v>0</v>
      </c>
      <c r="AL1589">
        <v>15</v>
      </c>
      <c r="AM1589">
        <v>10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95</v>
      </c>
      <c r="AX1589">
        <v>0</v>
      </c>
      <c r="AY1589">
        <v>0</v>
      </c>
      <c r="AZ1589">
        <v>25</v>
      </c>
      <c r="BA1589">
        <v>0</v>
      </c>
      <c r="BB1589">
        <v>0</v>
      </c>
      <c r="BC1589">
        <v>40</v>
      </c>
      <c r="BD1589">
        <v>0</v>
      </c>
      <c r="BE1589">
        <v>15</v>
      </c>
      <c r="BF1589">
        <v>0</v>
      </c>
      <c r="BG1589">
        <v>0</v>
      </c>
      <c r="BH1589">
        <v>0</v>
      </c>
      <c r="BI1589">
        <v>30</v>
      </c>
      <c r="BJ1589">
        <v>0</v>
      </c>
      <c r="BK1589">
        <v>10</v>
      </c>
      <c r="BL1589">
        <v>15</v>
      </c>
      <c r="BM1589">
        <v>25</v>
      </c>
      <c r="BN1589">
        <v>10</v>
      </c>
      <c r="BO1589">
        <v>0</v>
      </c>
      <c r="BP1589">
        <v>10</v>
      </c>
      <c r="BQ1589">
        <v>0</v>
      </c>
      <c r="BR1589">
        <v>40</v>
      </c>
      <c r="BS1589">
        <v>0</v>
      </c>
      <c r="BT1589">
        <v>0</v>
      </c>
      <c r="BU1589">
        <v>10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90</v>
      </c>
      <c r="CC1589">
        <v>20</v>
      </c>
      <c r="CD1589">
        <v>0</v>
      </c>
      <c r="CE1589">
        <v>0</v>
      </c>
      <c r="CF1589">
        <v>0</v>
      </c>
      <c r="CG1589">
        <v>25</v>
      </c>
      <c r="CH1589">
        <v>15</v>
      </c>
      <c r="CI1589">
        <v>0</v>
      </c>
      <c r="CJ1589">
        <v>170</v>
      </c>
      <c r="CK1589">
        <v>0</v>
      </c>
      <c r="CL1589">
        <v>10</v>
      </c>
      <c r="CM1589">
        <v>0</v>
      </c>
      <c r="CN1589">
        <v>0</v>
      </c>
      <c r="CO1589">
        <v>0</v>
      </c>
      <c r="CP1589">
        <v>0</v>
      </c>
      <c r="CQ1589">
        <v>10</v>
      </c>
      <c r="CR1589">
        <v>0</v>
      </c>
      <c r="CS1589">
        <v>0</v>
      </c>
      <c r="CT1589">
        <v>10</v>
      </c>
      <c r="CU1589">
        <v>20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20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75</v>
      </c>
      <c r="DI1589">
        <v>0</v>
      </c>
      <c r="DJ1589">
        <v>0</v>
      </c>
      <c r="DK1589">
        <v>15</v>
      </c>
      <c r="DL1589">
        <v>0</v>
      </c>
      <c r="DM1589">
        <v>0</v>
      </c>
      <c r="DN1589">
        <v>0</v>
      </c>
      <c r="DO1589">
        <v>0</v>
      </c>
      <c r="DP1589">
        <v>20</v>
      </c>
      <c r="DQ1589">
        <v>0</v>
      </c>
      <c r="DR1589">
        <v>20</v>
      </c>
      <c r="DS1589">
        <v>0</v>
      </c>
      <c r="DT1589">
        <v>10</v>
      </c>
      <c r="DU1589">
        <v>55</v>
      </c>
      <c r="DV1589">
        <v>0</v>
      </c>
      <c r="DW1589">
        <v>0</v>
      </c>
      <c r="DX1589">
        <v>0</v>
      </c>
      <c r="DY1589">
        <v>20</v>
      </c>
      <c r="DZ1589">
        <v>10</v>
      </c>
      <c r="EA1589">
        <v>185</v>
      </c>
      <c r="EB1589">
        <v>0</v>
      </c>
      <c r="EC1589">
        <v>0</v>
      </c>
      <c r="ED1589">
        <v>0</v>
      </c>
      <c r="EE1589">
        <v>0</v>
      </c>
      <c r="EF1589">
        <v>25</v>
      </c>
      <c r="EG1589">
        <v>0</v>
      </c>
      <c r="EH1589">
        <v>20</v>
      </c>
      <c r="EI1589">
        <v>495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10</v>
      </c>
      <c r="EP1589">
        <v>0</v>
      </c>
    </row>
    <row r="1590" spans="1:146" x14ac:dyDescent="0.35">
      <c r="A1590">
        <v>1590</v>
      </c>
      <c r="B1590" t="s">
        <v>1022</v>
      </c>
      <c r="C1590" t="s">
        <v>1023</v>
      </c>
      <c r="D1590" t="s">
        <v>154</v>
      </c>
      <c r="E1590" t="s">
        <v>1422</v>
      </c>
      <c r="F1590">
        <v>345</v>
      </c>
      <c r="G1590">
        <v>0</v>
      </c>
      <c r="H1590">
        <v>10</v>
      </c>
      <c r="I1590">
        <v>0</v>
      </c>
      <c r="J1590">
        <v>25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0</v>
      </c>
      <c r="Z1590">
        <v>0</v>
      </c>
      <c r="AA1590">
        <v>0</v>
      </c>
      <c r="AB1590">
        <v>0</v>
      </c>
      <c r="AC1590">
        <v>10</v>
      </c>
      <c r="AD1590">
        <v>10</v>
      </c>
      <c r="AE1590">
        <v>0</v>
      </c>
      <c r="AF1590">
        <v>0</v>
      </c>
      <c r="AG1590">
        <v>0</v>
      </c>
      <c r="AH1590">
        <v>15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15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</v>
      </c>
      <c r="BG1590">
        <v>0</v>
      </c>
      <c r="BH1590">
        <v>0</v>
      </c>
      <c r="BI1590">
        <v>0</v>
      </c>
      <c r="BJ1590">
        <v>30</v>
      </c>
      <c r="BK1590">
        <v>10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10</v>
      </c>
      <c r="BS1590">
        <v>0</v>
      </c>
      <c r="BT1590">
        <v>0</v>
      </c>
      <c r="BU1590">
        <v>10</v>
      </c>
      <c r="BV1590">
        <v>15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30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15</v>
      </c>
      <c r="DG1590">
        <v>0</v>
      </c>
      <c r="DH1590">
        <v>30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10</v>
      </c>
      <c r="DZ1590">
        <v>10</v>
      </c>
      <c r="EA1590">
        <v>30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20</v>
      </c>
      <c r="EP1590">
        <v>0</v>
      </c>
    </row>
    <row r="1591" spans="1:146" x14ac:dyDescent="0.35">
      <c r="A1591">
        <v>1591</v>
      </c>
      <c r="B1591" t="s">
        <v>1022</v>
      </c>
      <c r="C1591" t="s">
        <v>1023</v>
      </c>
      <c r="D1591" t="s">
        <v>154</v>
      </c>
      <c r="E1591" t="s">
        <v>1423</v>
      </c>
      <c r="F1591" s="1">
        <v>3080</v>
      </c>
      <c r="G1591">
        <v>0</v>
      </c>
      <c r="H1591">
        <v>0</v>
      </c>
      <c r="I1591">
        <v>0</v>
      </c>
      <c r="J1591">
        <v>10</v>
      </c>
      <c r="K1591">
        <v>0</v>
      </c>
      <c r="L1591">
        <v>0</v>
      </c>
      <c r="M1591">
        <v>20</v>
      </c>
      <c r="N1591">
        <v>0</v>
      </c>
      <c r="O1591">
        <v>0</v>
      </c>
      <c r="P1591">
        <v>0</v>
      </c>
      <c r="Q1591">
        <v>0</v>
      </c>
      <c r="R1591">
        <v>35</v>
      </c>
      <c r="S1591">
        <v>20</v>
      </c>
      <c r="T1591">
        <v>0</v>
      </c>
      <c r="U1591">
        <v>10</v>
      </c>
      <c r="V1591">
        <v>0</v>
      </c>
      <c r="W1591">
        <v>0</v>
      </c>
      <c r="X1591">
        <v>10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40</v>
      </c>
      <c r="AE1591">
        <v>135</v>
      </c>
      <c r="AF1591">
        <v>10</v>
      </c>
      <c r="AG1591">
        <v>35</v>
      </c>
      <c r="AH1591">
        <v>0</v>
      </c>
      <c r="AI1591">
        <v>0</v>
      </c>
      <c r="AJ1591">
        <v>10</v>
      </c>
      <c r="AK1591">
        <v>30</v>
      </c>
      <c r="AL1591">
        <v>70</v>
      </c>
      <c r="AM1591">
        <v>10</v>
      </c>
      <c r="AN1591">
        <v>0</v>
      </c>
      <c r="AO1591">
        <v>10</v>
      </c>
      <c r="AP1591">
        <v>10</v>
      </c>
      <c r="AQ1591">
        <v>0</v>
      </c>
      <c r="AR1591">
        <v>250</v>
      </c>
      <c r="AS1591">
        <v>0</v>
      </c>
      <c r="AT1591">
        <v>0</v>
      </c>
      <c r="AU1591">
        <v>0</v>
      </c>
      <c r="AV1591">
        <v>10</v>
      </c>
      <c r="AW1591">
        <v>20</v>
      </c>
      <c r="AX1591">
        <v>0</v>
      </c>
      <c r="AY1591">
        <v>10</v>
      </c>
      <c r="AZ1591">
        <v>0</v>
      </c>
      <c r="BA1591">
        <v>90</v>
      </c>
      <c r="BB1591">
        <v>0</v>
      </c>
      <c r="BC1591">
        <v>10</v>
      </c>
      <c r="BD1591">
        <v>15</v>
      </c>
      <c r="BE1591">
        <v>10</v>
      </c>
      <c r="BF1591">
        <v>0</v>
      </c>
      <c r="BG1591">
        <v>15</v>
      </c>
      <c r="BH1591">
        <v>0</v>
      </c>
      <c r="BI1591">
        <v>10</v>
      </c>
      <c r="BJ1591">
        <v>10</v>
      </c>
      <c r="BK1591">
        <v>0</v>
      </c>
      <c r="BL1591">
        <v>150</v>
      </c>
      <c r="BM1591">
        <v>30</v>
      </c>
      <c r="BN1591">
        <v>25</v>
      </c>
      <c r="BO1591">
        <v>0</v>
      </c>
      <c r="BP1591">
        <v>70</v>
      </c>
      <c r="BQ1591">
        <v>0</v>
      </c>
      <c r="BR1591">
        <v>0</v>
      </c>
      <c r="BS1591">
        <v>0</v>
      </c>
      <c r="BT1591">
        <v>0</v>
      </c>
      <c r="BU1591">
        <v>40</v>
      </c>
      <c r="BV1591">
        <v>10</v>
      </c>
      <c r="BW1591">
        <v>0</v>
      </c>
      <c r="BX1591">
        <v>0</v>
      </c>
      <c r="BY1591">
        <v>15</v>
      </c>
      <c r="BZ1591">
        <v>0</v>
      </c>
      <c r="CA1591">
        <v>10</v>
      </c>
      <c r="CB1591">
        <v>0</v>
      </c>
      <c r="CC1591">
        <v>0</v>
      </c>
      <c r="CD1591">
        <v>0</v>
      </c>
      <c r="CE1591">
        <v>0</v>
      </c>
      <c r="CF1591">
        <v>25</v>
      </c>
      <c r="CG1591">
        <v>10</v>
      </c>
      <c r="CH1591">
        <v>0</v>
      </c>
      <c r="CI1591">
        <v>0</v>
      </c>
      <c r="CJ1591">
        <v>0</v>
      </c>
      <c r="CK1591">
        <v>0</v>
      </c>
      <c r="CL1591">
        <v>20</v>
      </c>
      <c r="CM1591">
        <v>25</v>
      </c>
      <c r="CN1591">
        <v>0</v>
      </c>
      <c r="CO1591">
        <v>15</v>
      </c>
      <c r="CP1591">
        <v>20</v>
      </c>
      <c r="CQ1591">
        <v>10</v>
      </c>
      <c r="CR1591">
        <v>580</v>
      </c>
      <c r="CS1591">
        <v>30</v>
      </c>
      <c r="CT1591">
        <v>0</v>
      </c>
      <c r="CU1591">
        <v>10</v>
      </c>
      <c r="CV1591">
        <v>0</v>
      </c>
      <c r="CW1591">
        <v>10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10</v>
      </c>
      <c r="DD1591">
        <v>25</v>
      </c>
      <c r="DE1591">
        <v>50</v>
      </c>
      <c r="DF1591">
        <v>25</v>
      </c>
      <c r="DG1591">
        <v>0</v>
      </c>
      <c r="DH1591">
        <v>30</v>
      </c>
      <c r="DI1591">
        <v>0</v>
      </c>
      <c r="DJ1591">
        <v>0</v>
      </c>
      <c r="DK1591">
        <v>15</v>
      </c>
      <c r="DL1591">
        <v>115</v>
      </c>
      <c r="DM1591">
        <v>0</v>
      </c>
      <c r="DN1591">
        <v>0</v>
      </c>
      <c r="DO1591">
        <v>0</v>
      </c>
      <c r="DP1591">
        <v>0</v>
      </c>
      <c r="DQ1591">
        <v>20</v>
      </c>
      <c r="DR1591">
        <v>225</v>
      </c>
      <c r="DS1591">
        <v>0</v>
      </c>
      <c r="DT1591">
        <v>0</v>
      </c>
      <c r="DU1591">
        <v>30</v>
      </c>
      <c r="DV1591">
        <v>0</v>
      </c>
      <c r="DW1591">
        <v>0</v>
      </c>
      <c r="DX1591">
        <v>25</v>
      </c>
      <c r="DY1591">
        <v>40</v>
      </c>
      <c r="DZ1591">
        <v>155</v>
      </c>
      <c r="EA1591">
        <v>20</v>
      </c>
      <c r="EB1591">
        <v>40</v>
      </c>
      <c r="EC1591">
        <v>0</v>
      </c>
      <c r="ED1591">
        <v>10</v>
      </c>
      <c r="EE1591">
        <v>50</v>
      </c>
      <c r="EF1591">
        <v>10</v>
      </c>
      <c r="EG1591">
        <v>20</v>
      </c>
      <c r="EH1591">
        <v>15</v>
      </c>
      <c r="EI1591">
        <v>20</v>
      </c>
      <c r="EJ1591">
        <v>10</v>
      </c>
      <c r="EK1591">
        <v>10</v>
      </c>
      <c r="EL1591">
        <v>10</v>
      </c>
      <c r="EM1591">
        <v>0</v>
      </c>
      <c r="EN1591">
        <v>0</v>
      </c>
      <c r="EO1591">
        <v>30</v>
      </c>
      <c r="EP1591">
        <v>15</v>
      </c>
    </row>
    <row r="1592" spans="1:146" x14ac:dyDescent="0.35">
      <c r="A1592">
        <v>1592</v>
      </c>
      <c r="B1592" t="s">
        <v>1022</v>
      </c>
      <c r="C1592" t="s">
        <v>1023</v>
      </c>
      <c r="D1592" t="s">
        <v>154</v>
      </c>
      <c r="E1592" t="s">
        <v>1424</v>
      </c>
      <c r="F1592" s="1">
        <v>36135</v>
      </c>
      <c r="G1592">
        <v>230</v>
      </c>
      <c r="H1592">
        <v>410</v>
      </c>
      <c r="I1592">
        <v>50</v>
      </c>
      <c r="J1592">
        <v>125</v>
      </c>
      <c r="K1592">
        <v>325</v>
      </c>
      <c r="L1592">
        <v>30</v>
      </c>
      <c r="M1592">
        <v>340</v>
      </c>
      <c r="N1592">
        <v>140</v>
      </c>
      <c r="O1592">
        <v>65</v>
      </c>
      <c r="P1592">
        <v>25</v>
      </c>
      <c r="Q1592">
        <v>20</v>
      </c>
      <c r="R1592">
        <v>745</v>
      </c>
      <c r="S1592">
        <v>65</v>
      </c>
      <c r="T1592">
        <v>130</v>
      </c>
      <c r="U1592">
        <v>45</v>
      </c>
      <c r="V1592">
        <v>0</v>
      </c>
      <c r="W1592">
        <v>110</v>
      </c>
      <c r="X1592">
        <v>115</v>
      </c>
      <c r="Y1592">
        <v>100</v>
      </c>
      <c r="Z1592">
        <v>45</v>
      </c>
      <c r="AA1592">
        <v>0</v>
      </c>
      <c r="AB1592">
        <v>25</v>
      </c>
      <c r="AC1592">
        <v>175</v>
      </c>
      <c r="AD1592">
        <v>260</v>
      </c>
      <c r="AE1592">
        <v>975</v>
      </c>
      <c r="AF1592">
        <v>35</v>
      </c>
      <c r="AG1592">
        <v>160</v>
      </c>
      <c r="AH1592">
        <v>60</v>
      </c>
      <c r="AI1592">
        <v>95</v>
      </c>
      <c r="AJ1592">
        <v>230</v>
      </c>
      <c r="AK1592">
        <v>215</v>
      </c>
      <c r="AL1592">
        <v>655</v>
      </c>
      <c r="AM1592">
        <v>240</v>
      </c>
      <c r="AN1592">
        <v>150</v>
      </c>
      <c r="AO1592">
        <v>70</v>
      </c>
      <c r="AP1592">
        <v>455</v>
      </c>
      <c r="AQ1592">
        <v>45</v>
      </c>
      <c r="AR1592">
        <v>210</v>
      </c>
      <c r="AS1592">
        <v>90</v>
      </c>
      <c r="AT1592">
        <v>30</v>
      </c>
      <c r="AU1592">
        <v>200</v>
      </c>
      <c r="AV1592">
        <v>245</v>
      </c>
      <c r="AW1592" s="1">
        <v>1370</v>
      </c>
      <c r="AX1592">
        <v>15</v>
      </c>
      <c r="AY1592">
        <v>20</v>
      </c>
      <c r="AZ1592">
        <v>80</v>
      </c>
      <c r="BA1592">
        <v>245</v>
      </c>
      <c r="BB1592">
        <v>70</v>
      </c>
      <c r="BC1592">
        <v>300</v>
      </c>
      <c r="BD1592">
        <v>145</v>
      </c>
      <c r="BE1592">
        <v>40</v>
      </c>
      <c r="BF1592">
        <v>160</v>
      </c>
      <c r="BG1592">
        <v>125</v>
      </c>
      <c r="BH1592">
        <v>15</v>
      </c>
      <c r="BI1592" s="1">
        <v>1005</v>
      </c>
      <c r="BJ1592">
        <v>850</v>
      </c>
      <c r="BK1592">
        <v>10</v>
      </c>
      <c r="BL1592">
        <v>300</v>
      </c>
      <c r="BM1592">
        <v>410</v>
      </c>
      <c r="BN1592">
        <v>65</v>
      </c>
      <c r="BO1592">
        <v>75</v>
      </c>
      <c r="BP1592">
        <v>380</v>
      </c>
      <c r="BQ1592">
        <v>200</v>
      </c>
      <c r="BR1592">
        <v>845</v>
      </c>
      <c r="BS1592">
        <v>20</v>
      </c>
      <c r="BT1592">
        <v>70</v>
      </c>
      <c r="BU1592">
        <v>515</v>
      </c>
      <c r="BV1592">
        <v>125</v>
      </c>
      <c r="BW1592">
        <v>30</v>
      </c>
      <c r="BX1592">
        <v>25</v>
      </c>
      <c r="BY1592">
        <v>40</v>
      </c>
      <c r="BZ1592">
        <v>50</v>
      </c>
      <c r="CA1592">
        <v>20</v>
      </c>
      <c r="CB1592" s="1">
        <v>1415</v>
      </c>
      <c r="CC1592">
        <v>0</v>
      </c>
      <c r="CD1592">
        <v>60</v>
      </c>
      <c r="CE1592">
        <v>120</v>
      </c>
      <c r="CF1592">
        <v>195</v>
      </c>
      <c r="CG1592">
        <v>355</v>
      </c>
      <c r="CH1592">
        <v>140</v>
      </c>
      <c r="CI1592">
        <v>35</v>
      </c>
      <c r="CJ1592">
        <v>825</v>
      </c>
      <c r="CK1592">
        <v>50</v>
      </c>
      <c r="CL1592">
        <v>130</v>
      </c>
      <c r="CM1592">
        <v>20</v>
      </c>
      <c r="CN1592">
        <v>90</v>
      </c>
      <c r="CO1592">
        <v>120</v>
      </c>
      <c r="CP1592">
        <v>175</v>
      </c>
      <c r="CQ1592">
        <v>55</v>
      </c>
      <c r="CR1592">
        <v>245</v>
      </c>
      <c r="CS1592">
        <v>280</v>
      </c>
      <c r="CT1592">
        <v>30</v>
      </c>
      <c r="CU1592">
        <v>310</v>
      </c>
      <c r="CV1592">
        <v>65</v>
      </c>
      <c r="CW1592">
        <v>30</v>
      </c>
      <c r="CX1592">
        <v>520</v>
      </c>
      <c r="CY1592">
        <v>105</v>
      </c>
      <c r="CZ1592">
        <v>20</v>
      </c>
      <c r="DA1592">
        <v>110</v>
      </c>
      <c r="DB1592">
        <v>75</v>
      </c>
      <c r="DC1592">
        <v>345</v>
      </c>
      <c r="DD1592">
        <v>250</v>
      </c>
      <c r="DE1592">
        <v>155</v>
      </c>
      <c r="DF1592">
        <v>40</v>
      </c>
      <c r="DG1592">
        <v>55</v>
      </c>
      <c r="DH1592">
        <v>670</v>
      </c>
      <c r="DI1592">
        <v>20</v>
      </c>
      <c r="DJ1592">
        <v>0</v>
      </c>
      <c r="DK1592">
        <v>515</v>
      </c>
      <c r="DL1592">
        <v>120</v>
      </c>
      <c r="DM1592">
        <v>120</v>
      </c>
      <c r="DN1592">
        <v>210</v>
      </c>
      <c r="DO1592">
        <v>125</v>
      </c>
      <c r="DP1592">
        <v>50</v>
      </c>
      <c r="DQ1592">
        <v>555</v>
      </c>
      <c r="DR1592">
        <v>495</v>
      </c>
      <c r="DS1592">
        <v>30</v>
      </c>
      <c r="DT1592">
        <v>280</v>
      </c>
      <c r="DU1592" s="1">
        <v>4640</v>
      </c>
      <c r="DV1592">
        <v>10</v>
      </c>
      <c r="DW1592">
        <v>60</v>
      </c>
      <c r="DX1592">
        <v>490</v>
      </c>
      <c r="DY1592">
        <v>860</v>
      </c>
      <c r="DZ1592">
        <v>325</v>
      </c>
      <c r="EA1592">
        <v>505</v>
      </c>
      <c r="EB1592">
        <v>65</v>
      </c>
      <c r="EC1592">
        <v>75</v>
      </c>
      <c r="ED1592">
        <v>30</v>
      </c>
      <c r="EE1592">
        <v>635</v>
      </c>
      <c r="EF1592">
        <v>400</v>
      </c>
      <c r="EG1592">
        <v>30</v>
      </c>
      <c r="EH1592">
        <v>590</v>
      </c>
      <c r="EI1592" s="1">
        <v>1605</v>
      </c>
      <c r="EJ1592">
        <v>80</v>
      </c>
      <c r="EK1592">
        <v>55</v>
      </c>
      <c r="EL1592">
        <v>10</v>
      </c>
      <c r="EM1592">
        <v>40</v>
      </c>
      <c r="EN1592">
        <v>55</v>
      </c>
      <c r="EO1592">
        <v>515</v>
      </c>
      <c r="EP1592">
        <v>35</v>
      </c>
    </row>
    <row r="1593" spans="1:146" x14ac:dyDescent="0.35">
      <c r="A1593">
        <v>1593</v>
      </c>
      <c r="B1593" t="s">
        <v>1022</v>
      </c>
      <c r="C1593" t="s">
        <v>1023</v>
      </c>
      <c r="D1593" t="s">
        <v>154</v>
      </c>
      <c r="E1593" t="s">
        <v>1425</v>
      </c>
      <c r="F1593" s="1">
        <v>6205</v>
      </c>
      <c r="G1593">
        <v>55</v>
      </c>
      <c r="H1593">
        <v>20</v>
      </c>
      <c r="I1593">
        <v>20</v>
      </c>
      <c r="J1593">
        <v>15</v>
      </c>
      <c r="K1593">
        <v>10</v>
      </c>
      <c r="L1593">
        <v>10</v>
      </c>
      <c r="M1593">
        <v>60</v>
      </c>
      <c r="N1593">
        <v>0</v>
      </c>
      <c r="O1593">
        <v>0</v>
      </c>
      <c r="P1593">
        <v>40</v>
      </c>
      <c r="Q1593">
        <v>0</v>
      </c>
      <c r="R1593">
        <v>85</v>
      </c>
      <c r="S1593">
        <v>10</v>
      </c>
      <c r="T1593">
        <v>80</v>
      </c>
      <c r="U1593">
        <v>10</v>
      </c>
      <c r="V1593">
        <v>0</v>
      </c>
      <c r="W1593">
        <v>20</v>
      </c>
      <c r="X1593">
        <v>0</v>
      </c>
      <c r="Y1593">
        <v>0</v>
      </c>
      <c r="Z1593">
        <v>10</v>
      </c>
      <c r="AA1593">
        <v>0</v>
      </c>
      <c r="AB1593">
        <v>25</v>
      </c>
      <c r="AC1593">
        <v>10</v>
      </c>
      <c r="AD1593">
        <v>25</v>
      </c>
      <c r="AE1593">
        <v>0</v>
      </c>
      <c r="AF1593">
        <v>0</v>
      </c>
      <c r="AG1593">
        <v>0</v>
      </c>
      <c r="AH1593">
        <v>10</v>
      </c>
      <c r="AI1593">
        <v>0</v>
      </c>
      <c r="AJ1593">
        <v>35</v>
      </c>
      <c r="AK1593">
        <v>40</v>
      </c>
      <c r="AL1593">
        <v>50</v>
      </c>
      <c r="AM1593">
        <v>45</v>
      </c>
      <c r="AN1593">
        <v>0</v>
      </c>
      <c r="AO1593">
        <v>15</v>
      </c>
      <c r="AP1593">
        <v>10</v>
      </c>
      <c r="AQ1593">
        <v>35</v>
      </c>
      <c r="AR1593">
        <v>25</v>
      </c>
      <c r="AS1593">
        <v>15</v>
      </c>
      <c r="AT1593">
        <v>10</v>
      </c>
      <c r="AU1593">
        <v>0</v>
      </c>
      <c r="AV1593">
        <v>0</v>
      </c>
      <c r="AW1593">
        <v>60</v>
      </c>
      <c r="AX1593">
        <v>10</v>
      </c>
      <c r="AY1593">
        <v>20</v>
      </c>
      <c r="AZ1593">
        <v>40</v>
      </c>
      <c r="BA1593">
        <v>25</v>
      </c>
      <c r="BB1593">
        <v>0</v>
      </c>
      <c r="BC1593">
        <v>55</v>
      </c>
      <c r="BD1593">
        <v>20</v>
      </c>
      <c r="BE1593">
        <v>25</v>
      </c>
      <c r="BF1593">
        <v>30</v>
      </c>
      <c r="BG1593">
        <v>0</v>
      </c>
      <c r="BH1593">
        <v>55</v>
      </c>
      <c r="BI1593">
        <v>260</v>
      </c>
      <c r="BJ1593">
        <v>210</v>
      </c>
      <c r="BK1593">
        <v>20</v>
      </c>
      <c r="BL1593">
        <v>0</v>
      </c>
      <c r="BM1593">
        <v>40</v>
      </c>
      <c r="BN1593">
        <v>35</v>
      </c>
      <c r="BO1593">
        <v>0</v>
      </c>
      <c r="BP1593">
        <v>20</v>
      </c>
      <c r="BQ1593">
        <v>0</v>
      </c>
      <c r="BR1593">
        <v>110</v>
      </c>
      <c r="BS1593">
        <v>15</v>
      </c>
      <c r="BT1593">
        <v>10</v>
      </c>
      <c r="BU1593">
        <v>35</v>
      </c>
      <c r="BV1593">
        <v>20</v>
      </c>
      <c r="BW1593">
        <v>0</v>
      </c>
      <c r="BX1593">
        <v>0</v>
      </c>
      <c r="BY1593">
        <v>10</v>
      </c>
      <c r="BZ1593">
        <v>0</v>
      </c>
      <c r="CA1593">
        <v>0</v>
      </c>
      <c r="CB1593">
        <v>185</v>
      </c>
      <c r="CC1593">
        <v>0</v>
      </c>
      <c r="CD1593">
        <v>0</v>
      </c>
      <c r="CE1593">
        <v>65</v>
      </c>
      <c r="CF1593">
        <v>25</v>
      </c>
      <c r="CG1593">
        <v>20</v>
      </c>
      <c r="CH1593">
        <v>20</v>
      </c>
      <c r="CI1593">
        <v>10</v>
      </c>
      <c r="CJ1593">
        <v>420</v>
      </c>
      <c r="CK1593">
        <v>0</v>
      </c>
      <c r="CL1593">
        <v>10</v>
      </c>
      <c r="CM1593">
        <v>35</v>
      </c>
      <c r="CN1593">
        <v>0</v>
      </c>
      <c r="CO1593">
        <v>0</v>
      </c>
      <c r="CP1593">
        <v>60</v>
      </c>
      <c r="CQ1593">
        <v>25</v>
      </c>
      <c r="CR1593">
        <v>25</v>
      </c>
      <c r="CS1593">
        <v>0</v>
      </c>
      <c r="CT1593">
        <v>10</v>
      </c>
      <c r="CU1593">
        <v>35</v>
      </c>
      <c r="CV1593">
        <v>0</v>
      </c>
      <c r="CW1593">
        <v>0</v>
      </c>
      <c r="CX1593">
        <v>25</v>
      </c>
      <c r="CY1593">
        <v>25</v>
      </c>
      <c r="CZ1593">
        <v>0</v>
      </c>
      <c r="DA1593">
        <v>20</v>
      </c>
      <c r="DB1593">
        <v>20</v>
      </c>
      <c r="DC1593">
        <v>10</v>
      </c>
      <c r="DD1593">
        <v>0</v>
      </c>
      <c r="DE1593">
        <v>0</v>
      </c>
      <c r="DF1593">
        <v>30</v>
      </c>
      <c r="DG1593">
        <v>10</v>
      </c>
      <c r="DH1593">
        <v>285</v>
      </c>
      <c r="DI1593">
        <v>0</v>
      </c>
      <c r="DJ1593">
        <v>25</v>
      </c>
      <c r="DK1593">
        <v>15</v>
      </c>
      <c r="DL1593">
        <v>0</v>
      </c>
      <c r="DM1593">
        <v>60</v>
      </c>
      <c r="DN1593">
        <v>10</v>
      </c>
      <c r="DO1593">
        <v>0</v>
      </c>
      <c r="DP1593">
        <v>10</v>
      </c>
      <c r="DQ1593">
        <v>55</v>
      </c>
      <c r="DR1593">
        <v>10</v>
      </c>
      <c r="DS1593">
        <v>20</v>
      </c>
      <c r="DT1593">
        <v>245</v>
      </c>
      <c r="DU1593">
        <v>165</v>
      </c>
      <c r="DV1593">
        <v>10</v>
      </c>
      <c r="DW1593">
        <v>10</v>
      </c>
      <c r="DX1593">
        <v>35</v>
      </c>
      <c r="DY1593">
        <v>95</v>
      </c>
      <c r="DZ1593">
        <v>35</v>
      </c>
      <c r="EA1593" s="1">
        <v>1450</v>
      </c>
      <c r="EB1593">
        <v>55</v>
      </c>
      <c r="EC1593">
        <v>15</v>
      </c>
      <c r="ED1593">
        <v>0</v>
      </c>
      <c r="EE1593">
        <v>0</v>
      </c>
      <c r="EF1593">
        <v>45</v>
      </c>
      <c r="EG1593">
        <v>15</v>
      </c>
      <c r="EH1593">
        <v>100</v>
      </c>
      <c r="EI1593">
        <v>210</v>
      </c>
      <c r="EJ1593">
        <v>0</v>
      </c>
      <c r="EK1593">
        <v>20</v>
      </c>
      <c r="EL1593">
        <v>20</v>
      </c>
      <c r="EM1593">
        <v>0</v>
      </c>
      <c r="EN1593">
        <v>0</v>
      </c>
      <c r="EO1593">
        <v>115</v>
      </c>
      <c r="EP1593">
        <v>10</v>
      </c>
    </row>
    <row r="1594" spans="1:146" x14ac:dyDescent="0.35">
      <c r="A1594">
        <v>1594</v>
      </c>
      <c r="B1594" t="s">
        <v>1022</v>
      </c>
      <c r="C1594" t="s">
        <v>1023</v>
      </c>
      <c r="D1594" t="s">
        <v>154</v>
      </c>
      <c r="E1594" t="s">
        <v>1426</v>
      </c>
      <c r="F1594" s="1">
        <v>1735</v>
      </c>
      <c r="G1594">
        <v>0</v>
      </c>
      <c r="H1594">
        <v>65</v>
      </c>
      <c r="I1594">
        <v>0</v>
      </c>
      <c r="J1594">
        <v>10</v>
      </c>
      <c r="K1594">
        <v>20</v>
      </c>
      <c r="L1594">
        <v>0</v>
      </c>
      <c r="M1594">
        <v>10</v>
      </c>
      <c r="N1594">
        <v>15</v>
      </c>
      <c r="O1594">
        <v>15</v>
      </c>
      <c r="P1594">
        <v>15</v>
      </c>
      <c r="Q1594">
        <v>0</v>
      </c>
      <c r="R1594">
        <v>55</v>
      </c>
      <c r="S1594">
        <v>0</v>
      </c>
      <c r="T1594">
        <v>0</v>
      </c>
      <c r="U1594">
        <v>0</v>
      </c>
      <c r="V1594">
        <v>0</v>
      </c>
      <c r="W1594">
        <v>10</v>
      </c>
      <c r="X1594">
        <v>0</v>
      </c>
      <c r="Y1594">
        <v>0</v>
      </c>
      <c r="Z1594">
        <v>0</v>
      </c>
      <c r="AA1594">
        <v>15</v>
      </c>
      <c r="AB1594">
        <v>10</v>
      </c>
      <c r="AC1594">
        <v>50</v>
      </c>
      <c r="AD1594">
        <v>0</v>
      </c>
      <c r="AE1594">
        <v>0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20</v>
      </c>
      <c r="AL1594">
        <v>45</v>
      </c>
      <c r="AM1594">
        <v>25</v>
      </c>
      <c r="AN1594">
        <v>15</v>
      </c>
      <c r="AO1594">
        <v>0</v>
      </c>
      <c r="AP1594">
        <v>0</v>
      </c>
      <c r="AQ1594">
        <v>0</v>
      </c>
      <c r="AR1594">
        <v>45</v>
      </c>
      <c r="AS1594">
        <v>10</v>
      </c>
      <c r="AT1594">
        <v>0</v>
      </c>
      <c r="AU1594">
        <v>10</v>
      </c>
      <c r="AV1594">
        <v>20</v>
      </c>
      <c r="AW1594">
        <v>25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10</v>
      </c>
      <c r="BE1594">
        <v>0</v>
      </c>
      <c r="BF1594">
        <v>25</v>
      </c>
      <c r="BG1594">
        <v>45</v>
      </c>
      <c r="BH1594">
        <v>0</v>
      </c>
      <c r="BI1594">
        <v>0</v>
      </c>
      <c r="BJ1594">
        <v>10</v>
      </c>
      <c r="BK1594">
        <v>15</v>
      </c>
      <c r="BL1594">
        <v>30</v>
      </c>
      <c r="BM1594">
        <v>10</v>
      </c>
      <c r="BN1594">
        <v>10</v>
      </c>
      <c r="BO1594">
        <v>0</v>
      </c>
      <c r="BP1594">
        <v>50</v>
      </c>
      <c r="BQ1594">
        <v>0</v>
      </c>
      <c r="BR1594">
        <v>10</v>
      </c>
      <c r="BS1594">
        <v>0</v>
      </c>
      <c r="BT1594">
        <v>0</v>
      </c>
      <c r="BU1594">
        <v>60</v>
      </c>
      <c r="BV1594">
        <v>15</v>
      </c>
      <c r="BW1594">
        <v>0</v>
      </c>
      <c r="BX1594">
        <v>10</v>
      </c>
      <c r="BY1594">
        <v>10</v>
      </c>
      <c r="BZ1594">
        <v>0</v>
      </c>
      <c r="CA1594">
        <v>0</v>
      </c>
      <c r="CB1594">
        <v>60</v>
      </c>
      <c r="CC1594">
        <v>0</v>
      </c>
      <c r="CD1594">
        <v>0</v>
      </c>
      <c r="CE1594">
        <v>25</v>
      </c>
      <c r="CF1594">
        <v>0</v>
      </c>
      <c r="CG1594">
        <v>95</v>
      </c>
      <c r="CH1594">
        <v>10</v>
      </c>
      <c r="CI1594">
        <v>0</v>
      </c>
      <c r="CJ1594">
        <v>10</v>
      </c>
      <c r="CK1594">
        <v>10</v>
      </c>
      <c r="CL1594">
        <v>30</v>
      </c>
      <c r="CM1594">
        <v>0</v>
      </c>
      <c r="CN1594">
        <v>0</v>
      </c>
      <c r="CO1594">
        <v>15</v>
      </c>
      <c r="CP1594">
        <v>15</v>
      </c>
      <c r="CQ1594">
        <v>0</v>
      </c>
      <c r="CR1594">
        <v>0</v>
      </c>
      <c r="CS1594">
        <v>0</v>
      </c>
      <c r="CT1594">
        <v>10</v>
      </c>
      <c r="CU1594">
        <v>10</v>
      </c>
      <c r="CV1594">
        <v>0</v>
      </c>
      <c r="CW1594">
        <v>0</v>
      </c>
      <c r="CX1594">
        <v>30</v>
      </c>
      <c r="CY1594">
        <v>0</v>
      </c>
      <c r="CZ1594">
        <v>0</v>
      </c>
      <c r="DA1594">
        <v>35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10</v>
      </c>
      <c r="DH1594">
        <v>95</v>
      </c>
      <c r="DI1594">
        <v>10</v>
      </c>
      <c r="DJ1594">
        <v>0</v>
      </c>
      <c r="DK1594">
        <v>10</v>
      </c>
      <c r="DL1594">
        <v>0</v>
      </c>
      <c r="DM1594">
        <v>10</v>
      </c>
      <c r="DN1594">
        <v>20</v>
      </c>
      <c r="DO1594">
        <v>0</v>
      </c>
      <c r="DP1594">
        <v>0</v>
      </c>
      <c r="DQ1594">
        <v>30</v>
      </c>
      <c r="DR1594">
        <v>30</v>
      </c>
      <c r="DS1594">
        <v>10</v>
      </c>
      <c r="DT1594">
        <v>0</v>
      </c>
      <c r="DU1594">
        <v>0</v>
      </c>
      <c r="DV1594">
        <v>0</v>
      </c>
      <c r="DW1594">
        <v>0</v>
      </c>
      <c r="DX1594">
        <v>10</v>
      </c>
      <c r="DY1594">
        <v>0</v>
      </c>
      <c r="DZ1594">
        <v>15</v>
      </c>
      <c r="EA1594">
        <v>15</v>
      </c>
      <c r="EB1594">
        <v>0</v>
      </c>
      <c r="EC1594">
        <v>10</v>
      </c>
      <c r="ED1594">
        <v>0</v>
      </c>
      <c r="EE1594">
        <v>45</v>
      </c>
      <c r="EF1594">
        <v>15</v>
      </c>
      <c r="EG1594">
        <v>0</v>
      </c>
      <c r="EH1594">
        <v>105</v>
      </c>
      <c r="EI1594">
        <v>45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10</v>
      </c>
      <c r="EP1594">
        <v>0</v>
      </c>
    </row>
    <row r="1595" spans="1:146" x14ac:dyDescent="0.35">
      <c r="A1595">
        <v>1595</v>
      </c>
      <c r="B1595" t="s">
        <v>1022</v>
      </c>
      <c r="C1595" t="s">
        <v>1023</v>
      </c>
      <c r="D1595" t="s">
        <v>154</v>
      </c>
      <c r="E1595" t="s">
        <v>1427</v>
      </c>
      <c r="F1595" s="1">
        <v>58185</v>
      </c>
      <c r="G1595" s="1">
        <v>2230</v>
      </c>
      <c r="H1595" s="1">
        <v>1145</v>
      </c>
      <c r="I1595">
        <v>30</v>
      </c>
      <c r="J1595">
        <v>85</v>
      </c>
      <c r="K1595">
        <v>135</v>
      </c>
      <c r="L1595">
        <v>40</v>
      </c>
      <c r="M1595">
        <v>125</v>
      </c>
      <c r="N1595">
        <v>155</v>
      </c>
      <c r="O1595">
        <v>75</v>
      </c>
      <c r="P1595">
        <v>30</v>
      </c>
      <c r="Q1595">
        <v>60</v>
      </c>
      <c r="R1595" s="1">
        <v>1735</v>
      </c>
      <c r="S1595">
        <v>70</v>
      </c>
      <c r="T1595">
        <v>520</v>
      </c>
      <c r="U1595">
        <v>25</v>
      </c>
      <c r="V1595">
        <v>80</v>
      </c>
      <c r="W1595">
        <v>0</v>
      </c>
      <c r="X1595">
        <v>65</v>
      </c>
      <c r="Y1595">
        <v>245</v>
      </c>
      <c r="Z1595">
        <v>100</v>
      </c>
      <c r="AA1595">
        <v>20</v>
      </c>
      <c r="AB1595">
        <v>20</v>
      </c>
      <c r="AC1595">
        <v>575</v>
      </c>
      <c r="AD1595">
        <v>215</v>
      </c>
      <c r="AE1595">
        <v>480</v>
      </c>
      <c r="AF1595">
        <v>25</v>
      </c>
      <c r="AG1595">
        <v>435</v>
      </c>
      <c r="AH1595">
        <v>25</v>
      </c>
      <c r="AI1595">
        <v>15</v>
      </c>
      <c r="AJ1595">
        <v>50</v>
      </c>
      <c r="AK1595">
        <v>325</v>
      </c>
      <c r="AL1595" s="1">
        <v>2305</v>
      </c>
      <c r="AM1595">
        <v>225</v>
      </c>
      <c r="AN1595">
        <v>130</v>
      </c>
      <c r="AO1595">
        <v>75</v>
      </c>
      <c r="AP1595">
        <v>80</v>
      </c>
      <c r="AQ1595">
        <v>15</v>
      </c>
      <c r="AR1595" s="1">
        <v>2185</v>
      </c>
      <c r="AS1595">
        <v>85</v>
      </c>
      <c r="AT1595">
        <v>35</v>
      </c>
      <c r="AU1595">
        <v>155</v>
      </c>
      <c r="AV1595">
        <v>190</v>
      </c>
      <c r="AW1595">
        <v>630</v>
      </c>
      <c r="AX1595">
        <v>20</v>
      </c>
      <c r="AY1595">
        <v>0</v>
      </c>
      <c r="AZ1595">
        <v>270</v>
      </c>
      <c r="BA1595">
        <v>90</v>
      </c>
      <c r="BB1595">
        <v>60</v>
      </c>
      <c r="BC1595">
        <v>125</v>
      </c>
      <c r="BD1595">
        <v>35</v>
      </c>
      <c r="BE1595">
        <v>45</v>
      </c>
      <c r="BF1595" s="1">
        <v>1445</v>
      </c>
      <c r="BG1595">
        <v>205</v>
      </c>
      <c r="BH1595">
        <v>15</v>
      </c>
      <c r="BI1595">
        <v>80</v>
      </c>
      <c r="BJ1595">
        <v>245</v>
      </c>
      <c r="BK1595">
        <v>30</v>
      </c>
      <c r="BL1595">
        <v>845</v>
      </c>
      <c r="BM1595">
        <v>140</v>
      </c>
      <c r="BN1595">
        <v>10</v>
      </c>
      <c r="BO1595">
        <v>30</v>
      </c>
      <c r="BP1595">
        <v>905</v>
      </c>
      <c r="BQ1595">
        <v>30</v>
      </c>
      <c r="BR1595">
        <v>220</v>
      </c>
      <c r="BS1595">
        <v>20</v>
      </c>
      <c r="BT1595">
        <v>0</v>
      </c>
      <c r="BU1595" s="1">
        <v>2660</v>
      </c>
      <c r="BV1595">
        <v>30</v>
      </c>
      <c r="BW1595">
        <v>60</v>
      </c>
      <c r="BX1595">
        <v>0</v>
      </c>
      <c r="BY1595">
        <v>10</v>
      </c>
      <c r="BZ1595">
        <v>55</v>
      </c>
      <c r="CA1595">
        <v>0</v>
      </c>
      <c r="CB1595" s="1">
        <v>5225</v>
      </c>
      <c r="CC1595">
        <v>130</v>
      </c>
      <c r="CD1595">
        <v>0</v>
      </c>
      <c r="CE1595" s="1">
        <v>1330</v>
      </c>
      <c r="CF1595">
        <v>75</v>
      </c>
      <c r="CG1595" s="1">
        <v>1775</v>
      </c>
      <c r="CH1595">
        <v>160</v>
      </c>
      <c r="CI1595">
        <v>55</v>
      </c>
      <c r="CJ1595" s="1">
        <v>1130</v>
      </c>
      <c r="CK1595">
        <v>40</v>
      </c>
      <c r="CL1595">
        <v>30</v>
      </c>
      <c r="CM1595">
        <v>10</v>
      </c>
      <c r="CN1595">
        <v>10</v>
      </c>
      <c r="CO1595">
        <v>70</v>
      </c>
      <c r="CP1595">
        <v>125</v>
      </c>
      <c r="CQ1595">
        <v>35</v>
      </c>
      <c r="CR1595">
        <v>550</v>
      </c>
      <c r="CS1595">
        <v>230</v>
      </c>
      <c r="CT1595">
        <v>65</v>
      </c>
      <c r="CU1595">
        <v>170</v>
      </c>
      <c r="CV1595">
        <v>30</v>
      </c>
      <c r="CW1595">
        <v>10</v>
      </c>
      <c r="CX1595">
        <v>425</v>
      </c>
      <c r="CY1595">
        <v>160</v>
      </c>
      <c r="CZ1595">
        <v>0</v>
      </c>
      <c r="DA1595">
        <v>160</v>
      </c>
      <c r="DB1595">
        <v>80</v>
      </c>
      <c r="DC1595">
        <v>475</v>
      </c>
      <c r="DD1595">
        <v>80</v>
      </c>
      <c r="DE1595">
        <v>40</v>
      </c>
      <c r="DF1595">
        <v>170</v>
      </c>
      <c r="DG1595">
        <v>35</v>
      </c>
      <c r="DH1595" s="1">
        <v>8400</v>
      </c>
      <c r="DI1595">
        <v>10</v>
      </c>
      <c r="DJ1595">
        <v>155</v>
      </c>
      <c r="DK1595" s="1">
        <v>1190</v>
      </c>
      <c r="DL1595">
        <v>295</v>
      </c>
      <c r="DM1595">
        <v>55</v>
      </c>
      <c r="DN1595">
        <v>100</v>
      </c>
      <c r="DO1595">
        <v>305</v>
      </c>
      <c r="DP1595">
        <v>85</v>
      </c>
      <c r="DQ1595" s="1">
        <v>1015</v>
      </c>
      <c r="DR1595">
        <v>95</v>
      </c>
      <c r="DS1595">
        <v>30</v>
      </c>
      <c r="DT1595">
        <v>115</v>
      </c>
      <c r="DU1595">
        <v>275</v>
      </c>
      <c r="DV1595">
        <v>20</v>
      </c>
      <c r="DW1595">
        <v>25</v>
      </c>
      <c r="DX1595">
        <v>405</v>
      </c>
      <c r="DY1595">
        <v>305</v>
      </c>
      <c r="DZ1595">
        <v>980</v>
      </c>
      <c r="EA1595">
        <v>650</v>
      </c>
      <c r="EB1595">
        <v>70</v>
      </c>
      <c r="EC1595">
        <v>295</v>
      </c>
      <c r="ED1595">
        <v>15</v>
      </c>
      <c r="EE1595" s="1">
        <v>1065</v>
      </c>
      <c r="EF1595">
        <v>190</v>
      </c>
      <c r="EG1595">
        <v>105</v>
      </c>
      <c r="EH1595">
        <v>210</v>
      </c>
      <c r="EI1595" s="1">
        <v>4725</v>
      </c>
      <c r="EJ1595">
        <v>15</v>
      </c>
      <c r="EK1595">
        <v>20</v>
      </c>
      <c r="EL1595">
        <v>0</v>
      </c>
      <c r="EM1595">
        <v>30</v>
      </c>
      <c r="EN1595">
        <v>35</v>
      </c>
      <c r="EO1595">
        <v>915</v>
      </c>
      <c r="EP1595">
        <v>95</v>
      </c>
    </row>
    <row r="1596" spans="1:146" x14ac:dyDescent="0.35">
      <c r="A1596">
        <v>1596</v>
      </c>
      <c r="B1596" t="s">
        <v>1022</v>
      </c>
      <c r="C1596" t="s">
        <v>1023</v>
      </c>
      <c r="D1596" t="s">
        <v>154</v>
      </c>
      <c r="E1596" t="s">
        <v>1428</v>
      </c>
      <c r="F1596" s="1">
        <v>2950</v>
      </c>
      <c r="G1596">
        <v>65</v>
      </c>
      <c r="H1596">
        <v>55</v>
      </c>
      <c r="I1596">
        <v>50</v>
      </c>
      <c r="J1596">
        <v>50</v>
      </c>
      <c r="K1596">
        <v>20</v>
      </c>
      <c r="L1596">
        <v>30</v>
      </c>
      <c r="M1596">
        <v>95</v>
      </c>
      <c r="N1596">
        <v>65</v>
      </c>
      <c r="O1596">
        <v>15</v>
      </c>
      <c r="P1596">
        <v>10</v>
      </c>
      <c r="Q1596">
        <v>0</v>
      </c>
      <c r="R1596">
        <v>10</v>
      </c>
      <c r="S1596">
        <v>15</v>
      </c>
      <c r="T1596">
        <v>0</v>
      </c>
      <c r="U1596">
        <v>10</v>
      </c>
      <c r="V1596">
        <v>0</v>
      </c>
      <c r="W1596">
        <v>0</v>
      </c>
      <c r="X1596">
        <v>0</v>
      </c>
      <c r="Y1596">
        <v>25</v>
      </c>
      <c r="Z1596">
        <v>0</v>
      </c>
      <c r="AA1596">
        <v>0</v>
      </c>
      <c r="AB1596">
        <v>10</v>
      </c>
      <c r="AC1596">
        <v>0</v>
      </c>
      <c r="AD1596">
        <v>95</v>
      </c>
      <c r="AE1596">
        <v>40</v>
      </c>
      <c r="AF1596">
        <v>30</v>
      </c>
      <c r="AG1596">
        <v>20</v>
      </c>
      <c r="AH1596">
        <v>30</v>
      </c>
      <c r="AI1596">
        <v>0</v>
      </c>
      <c r="AJ1596">
        <v>0</v>
      </c>
      <c r="AK1596">
        <v>45</v>
      </c>
      <c r="AL1596">
        <v>15</v>
      </c>
      <c r="AM1596">
        <v>55</v>
      </c>
      <c r="AN1596">
        <v>20</v>
      </c>
      <c r="AO1596">
        <v>0</v>
      </c>
      <c r="AP1596">
        <v>45</v>
      </c>
      <c r="AQ1596">
        <v>0</v>
      </c>
      <c r="AR1596">
        <v>15</v>
      </c>
      <c r="AS1596">
        <v>0</v>
      </c>
      <c r="AT1596">
        <v>20</v>
      </c>
      <c r="AU1596">
        <v>10</v>
      </c>
      <c r="AV1596">
        <v>10</v>
      </c>
      <c r="AW1596">
        <v>25</v>
      </c>
      <c r="AX1596">
        <v>0</v>
      </c>
      <c r="AY1596">
        <v>10</v>
      </c>
      <c r="AZ1596">
        <v>0</v>
      </c>
      <c r="BA1596">
        <v>20</v>
      </c>
      <c r="BB1596">
        <v>0</v>
      </c>
      <c r="BC1596">
        <v>45</v>
      </c>
      <c r="BD1596">
        <v>20</v>
      </c>
      <c r="BE1596">
        <v>70</v>
      </c>
      <c r="BF1596">
        <v>0</v>
      </c>
      <c r="BG1596">
        <v>45</v>
      </c>
      <c r="BH1596">
        <v>0</v>
      </c>
      <c r="BI1596">
        <v>10</v>
      </c>
      <c r="BJ1596">
        <v>0</v>
      </c>
      <c r="BK1596">
        <v>15</v>
      </c>
      <c r="BL1596">
        <v>0</v>
      </c>
      <c r="BM1596">
        <v>40</v>
      </c>
      <c r="BN1596">
        <v>30</v>
      </c>
      <c r="BO1596">
        <v>0</v>
      </c>
      <c r="BP1596">
        <v>15</v>
      </c>
      <c r="BQ1596">
        <v>35</v>
      </c>
      <c r="BR1596">
        <v>10</v>
      </c>
      <c r="BS1596">
        <v>25</v>
      </c>
      <c r="BT1596">
        <v>0</v>
      </c>
      <c r="BU1596">
        <v>25</v>
      </c>
      <c r="BV1596">
        <v>45</v>
      </c>
      <c r="BW1596">
        <v>15</v>
      </c>
      <c r="BX1596">
        <v>25</v>
      </c>
      <c r="BY1596">
        <v>55</v>
      </c>
      <c r="BZ1596">
        <v>0</v>
      </c>
      <c r="CA1596">
        <v>0</v>
      </c>
      <c r="CB1596">
        <v>10</v>
      </c>
      <c r="CC1596">
        <v>0</v>
      </c>
      <c r="CD1596">
        <v>0</v>
      </c>
      <c r="CE1596">
        <v>60</v>
      </c>
      <c r="CF1596">
        <v>30</v>
      </c>
      <c r="CG1596">
        <v>30</v>
      </c>
      <c r="CH1596">
        <v>25</v>
      </c>
      <c r="CI1596">
        <v>0</v>
      </c>
      <c r="CJ1596">
        <v>30</v>
      </c>
      <c r="CK1596">
        <v>25</v>
      </c>
      <c r="CL1596">
        <v>30</v>
      </c>
      <c r="CM1596">
        <v>0</v>
      </c>
      <c r="CN1596">
        <v>25</v>
      </c>
      <c r="CO1596">
        <v>0</v>
      </c>
      <c r="CP1596">
        <v>40</v>
      </c>
      <c r="CQ1596">
        <v>30</v>
      </c>
      <c r="CR1596">
        <v>35</v>
      </c>
      <c r="CS1596">
        <v>0</v>
      </c>
      <c r="CT1596">
        <v>10</v>
      </c>
      <c r="CU1596">
        <v>0</v>
      </c>
      <c r="CV1596">
        <v>20</v>
      </c>
      <c r="CW1596">
        <v>20</v>
      </c>
      <c r="CX1596">
        <v>85</v>
      </c>
      <c r="CY1596">
        <v>0</v>
      </c>
      <c r="CZ1596">
        <v>10</v>
      </c>
      <c r="DA1596">
        <v>55</v>
      </c>
      <c r="DB1596">
        <v>25</v>
      </c>
      <c r="DC1596">
        <v>15</v>
      </c>
      <c r="DD1596">
        <v>20</v>
      </c>
      <c r="DE1596">
        <v>0</v>
      </c>
      <c r="DF1596">
        <v>20</v>
      </c>
      <c r="DG1596">
        <v>30</v>
      </c>
      <c r="DH1596">
        <v>25</v>
      </c>
      <c r="DI1596">
        <v>0</v>
      </c>
      <c r="DJ1596">
        <v>10</v>
      </c>
      <c r="DK1596">
        <v>0</v>
      </c>
      <c r="DL1596">
        <v>20</v>
      </c>
      <c r="DM1596">
        <v>0</v>
      </c>
      <c r="DN1596">
        <v>0</v>
      </c>
      <c r="DO1596">
        <v>150</v>
      </c>
      <c r="DP1596">
        <v>30</v>
      </c>
      <c r="DQ1596">
        <v>30</v>
      </c>
      <c r="DR1596">
        <v>35</v>
      </c>
      <c r="DS1596">
        <v>30</v>
      </c>
      <c r="DT1596">
        <v>0</v>
      </c>
      <c r="DU1596">
        <v>0</v>
      </c>
      <c r="DV1596">
        <v>10</v>
      </c>
      <c r="DW1596">
        <v>10</v>
      </c>
      <c r="DX1596">
        <v>25</v>
      </c>
      <c r="DY1596">
        <v>115</v>
      </c>
      <c r="DZ1596">
        <v>0</v>
      </c>
      <c r="EA1596">
        <v>25</v>
      </c>
      <c r="EB1596">
        <v>25</v>
      </c>
      <c r="EC1596">
        <v>10</v>
      </c>
      <c r="ED1596">
        <v>10</v>
      </c>
      <c r="EE1596">
        <v>40</v>
      </c>
      <c r="EF1596">
        <v>95</v>
      </c>
      <c r="EG1596">
        <v>30</v>
      </c>
      <c r="EH1596">
        <v>0</v>
      </c>
      <c r="EI1596">
        <v>10</v>
      </c>
      <c r="EJ1596">
        <v>10</v>
      </c>
      <c r="EK1596">
        <v>10</v>
      </c>
      <c r="EL1596">
        <v>20</v>
      </c>
      <c r="EM1596">
        <v>0</v>
      </c>
      <c r="EN1596">
        <v>25</v>
      </c>
      <c r="EO1596">
        <v>0</v>
      </c>
      <c r="EP1596">
        <v>10</v>
      </c>
    </row>
    <row r="1597" spans="1:146" x14ac:dyDescent="0.35">
      <c r="A1597">
        <v>1597</v>
      </c>
      <c r="B1597" t="s">
        <v>1022</v>
      </c>
      <c r="C1597" t="s">
        <v>1023</v>
      </c>
      <c r="D1597" t="s">
        <v>154</v>
      </c>
      <c r="E1597" t="s">
        <v>1429</v>
      </c>
      <c r="F1597" s="1">
        <v>20350</v>
      </c>
      <c r="G1597">
        <v>855</v>
      </c>
      <c r="H1597">
        <v>425</v>
      </c>
      <c r="I1597">
        <v>0</v>
      </c>
      <c r="J1597">
        <v>10</v>
      </c>
      <c r="K1597">
        <v>65</v>
      </c>
      <c r="L1597">
        <v>35</v>
      </c>
      <c r="M1597">
        <v>15</v>
      </c>
      <c r="N1597">
        <v>35</v>
      </c>
      <c r="O1597">
        <v>15</v>
      </c>
      <c r="P1597">
        <v>0</v>
      </c>
      <c r="Q1597">
        <v>0</v>
      </c>
      <c r="R1597">
        <v>650</v>
      </c>
      <c r="S1597">
        <v>85</v>
      </c>
      <c r="T1597">
        <v>170</v>
      </c>
      <c r="U1597">
        <v>25</v>
      </c>
      <c r="V1597">
        <v>35</v>
      </c>
      <c r="W1597">
        <v>15</v>
      </c>
      <c r="X1597">
        <v>30</v>
      </c>
      <c r="Y1597">
        <v>135</v>
      </c>
      <c r="Z1597">
        <v>10</v>
      </c>
      <c r="AA1597">
        <v>0</v>
      </c>
      <c r="AB1597">
        <v>0</v>
      </c>
      <c r="AC1597">
        <v>210</v>
      </c>
      <c r="AD1597">
        <v>55</v>
      </c>
      <c r="AE1597">
        <v>190</v>
      </c>
      <c r="AF1597">
        <v>0</v>
      </c>
      <c r="AG1597">
        <v>205</v>
      </c>
      <c r="AH1597">
        <v>20</v>
      </c>
      <c r="AI1597">
        <v>15</v>
      </c>
      <c r="AJ1597">
        <v>0</v>
      </c>
      <c r="AK1597">
        <v>35</v>
      </c>
      <c r="AL1597">
        <v>910</v>
      </c>
      <c r="AM1597">
        <v>55</v>
      </c>
      <c r="AN1597">
        <v>40</v>
      </c>
      <c r="AO1597">
        <v>0</v>
      </c>
      <c r="AP1597">
        <v>35</v>
      </c>
      <c r="AQ1597">
        <v>0</v>
      </c>
      <c r="AR1597">
        <v>910</v>
      </c>
      <c r="AS1597">
        <v>30</v>
      </c>
      <c r="AT1597">
        <v>10</v>
      </c>
      <c r="AU1597">
        <v>80</v>
      </c>
      <c r="AV1597">
        <v>40</v>
      </c>
      <c r="AW1597">
        <v>235</v>
      </c>
      <c r="AX1597">
        <v>0</v>
      </c>
      <c r="AY1597">
        <v>20</v>
      </c>
      <c r="AZ1597">
        <v>70</v>
      </c>
      <c r="BA1597">
        <v>15</v>
      </c>
      <c r="BB1597">
        <v>10</v>
      </c>
      <c r="BC1597">
        <v>80</v>
      </c>
      <c r="BD1597">
        <v>0</v>
      </c>
      <c r="BE1597">
        <v>25</v>
      </c>
      <c r="BF1597">
        <v>570</v>
      </c>
      <c r="BG1597">
        <v>30</v>
      </c>
      <c r="BH1597">
        <v>0</v>
      </c>
      <c r="BI1597">
        <v>35</v>
      </c>
      <c r="BJ1597">
        <v>25</v>
      </c>
      <c r="BK1597">
        <v>10</v>
      </c>
      <c r="BL1597">
        <v>230</v>
      </c>
      <c r="BM1597">
        <v>25</v>
      </c>
      <c r="BN1597">
        <v>10</v>
      </c>
      <c r="BO1597">
        <v>25</v>
      </c>
      <c r="BP1597">
        <v>315</v>
      </c>
      <c r="BQ1597">
        <v>0</v>
      </c>
      <c r="BR1597">
        <v>75</v>
      </c>
      <c r="BS1597">
        <v>20</v>
      </c>
      <c r="BT1597">
        <v>0</v>
      </c>
      <c r="BU1597" s="1">
        <v>1025</v>
      </c>
      <c r="BV1597">
        <v>0</v>
      </c>
      <c r="BW1597">
        <v>0</v>
      </c>
      <c r="BX1597">
        <v>10</v>
      </c>
      <c r="BY1597">
        <v>25</v>
      </c>
      <c r="BZ1597">
        <v>10</v>
      </c>
      <c r="CA1597">
        <v>10</v>
      </c>
      <c r="CB1597" s="1">
        <v>1930</v>
      </c>
      <c r="CC1597">
        <v>15</v>
      </c>
      <c r="CD1597">
        <v>0</v>
      </c>
      <c r="CE1597">
        <v>590</v>
      </c>
      <c r="CF1597">
        <v>0</v>
      </c>
      <c r="CG1597">
        <v>480</v>
      </c>
      <c r="CH1597">
        <v>50</v>
      </c>
      <c r="CI1597">
        <v>0</v>
      </c>
      <c r="CJ1597">
        <v>315</v>
      </c>
      <c r="CK1597">
        <v>0</v>
      </c>
      <c r="CL1597">
        <v>10</v>
      </c>
      <c r="CM1597">
        <v>0</v>
      </c>
      <c r="CN1597">
        <v>0</v>
      </c>
      <c r="CO1597">
        <v>55</v>
      </c>
      <c r="CP1597">
        <v>50</v>
      </c>
      <c r="CQ1597">
        <v>0</v>
      </c>
      <c r="CR1597">
        <v>320</v>
      </c>
      <c r="CS1597">
        <v>100</v>
      </c>
      <c r="CT1597">
        <v>15</v>
      </c>
      <c r="CU1597">
        <v>70</v>
      </c>
      <c r="CV1597">
        <v>20</v>
      </c>
      <c r="CW1597">
        <v>0</v>
      </c>
      <c r="CX1597">
        <v>150</v>
      </c>
      <c r="CY1597">
        <v>70</v>
      </c>
      <c r="CZ1597">
        <v>0</v>
      </c>
      <c r="DA1597">
        <v>55</v>
      </c>
      <c r="DB1597">
        <v>10</v>
      </c>
      <c r="DC1597">
        <v>150</v>
      </c>
      <c r="DD1597">
        <v>45</v>
      </c>
      <c r="DE1597">
        <v>10</v>
      </c>
      <c r="DF1597">
        <v>15</v>
      </c>
      <c r="DG1597">
        <v>20</v>
      </c>
      <c r="DH1597" s="1">
        <v>2600</v>
      </c>
      <c r="DI1597">
        <v>0</v>
      </c>
      <c r="DJ1597">
        <v>45</v>
      </c>
      <c r="DK1597">
        <v>620</v>
      </c>
      <c r="DL1597">
        <v>90</v>
      </c>
      <c r="DM1597">
        <v>20</v>
      </c>
      <c r="DN1597">
        <v>10</v>
      </c>
      <c r="DO1597">
        <v>95</v>
      </c>
      <c r="DP1597">
        <v>40</v>
      </c>
      <c r="DQ1597">
        <v>370</v>
      </c>
      <c r="DR1597">
        <v>100</v>
      </c>
      <c r="DS1597">
        <v>10</v>
      </c>
      <c r="DT1597">
        <v>60</v>
      </c>
      <c r="DU1597">
        <v>80</v>
      </c>
      <c r="DV1597">
        <v>10</v>
      </c>
      <c r="DW1597">
        <v>0</v>
      </c>
      <c r="DX1597">
        <v>100</v>
      </c>
      <c r="DY1597">
        <v>95</v>
      </c>
      <c r="DZ1597">
        <v>210</v>
      </c>
      <c r="EA1597">
        <v>195</v>
      </c>
      <c r="EB1597">
        <v>0</v>
      </c>
      <c r="EC1597">
        <v>45</v>
      </c>
      <c r="ED1597">
        <v>0</v>
      </c>
      <c r="EE1597">
        <v>300</v>
      </c>
      <c r="EF1597">
        <v>110</v>
      </c>
      <c r="EG1597">
        <v>25</v>
      </c>
      <c r="EH1597">
        <v>15</v>
      </c>
      <c r="EI1597" s="1">
        <v>1750</v>
      </c>
      <c r="EJ1597">
        <v>0</v>
      </c>
      <c r="EK1597">
        <v>10</v>
      </c>
      <c r="EL1597">
        <v>10</v>
      </c>
      <c r="EM1597">
        <v>0</v>
      </c>
      <c r="EN1597">
        <v>45</v>
      </c>
      <c r="EO1597">
        <v>350</v>
      </c>
      <c r="EP1597">
        <v>10</v>
      </c>
    </row>
    <row r="1598" spans="1:146" x14ac:dyDescent="0.35">
      <c r="A1598">
        <v>1598</v>
      </c>
      <c r="B1598" t="s">
        <v>1022</v>
      </c>
      <c r="C1598" t="s">
        <v>1023</v>
      </c>
      <c r="D1598" t="s">
        <v>154</v>
      </c>
      <c r="E1598" t="s">
        <v>1430</v>
      </c>
      <c r="F1598" s="1">
        <v>18470</v>
      </c>
      <c r="G1598">
        <v>225</v>
      </c>
      <c r="H1598">
        <v>185</v>
      </c>
      <c r="I1598">
        <v>10</v>
      </c>
      <c r="J1598">
        <v>70</v>
      </c>
      <c r="K1598">
        <v>80</v>
      </c>
      <c r="L1598">
        <v>15</v>
      </c>
      <c r="M1598">
        <v>90</v>
      </c>
      <c r="N1598">
        <v>120</v>
      </c>
      <c r="O1598">
        <v>25</v>
      </c>
      <c r="P1598">
        <v>30</v>
      </c>
      <c r="Q1598">
        <v>15</v>
      </c>
      <c r="R1598">
        <v>485</v>
      </c>
      <c r="S1598">
        <v>35</v>
      </c>
      <c r="T1598">
        <v>55</v>
      </c>
      <c r="U1598">
        <v>70</v>
      </c>
      <c r="V1598">
        <v>30</v>
      </c>
      <c r="W1598">
        <v>25</v>
      </c>
      <c r="X1598">
        <v>45</v>
      </c>
      <c r="Y1598">
        <v>80</v>
      </c>
      <c r="Z1598">
        <v>0</v>
      </c>
      <c r="AA1598">
        <v>0</v>
      </c>
      <c r="AB1598">
        <v>0</v>
      </c>
      <c r="AC1598">
        <v>75</v>
      </c>
      <c r="AD1598">
        <v>145</v>
      </c>
      <c r="AE1598">
        <v>455</v>
      </c>
      <c r="AF1598">
        <v>25</v>
      </c>
      <c r="AG1598">
        <v>215</v>
      </c>
      <c r="AH1598">
        <v>10</v>
      </c>
      <c r="AI1598">
        <v>20</v>
      </c>
      <c r="AJ1598">
        <v>95</v>
      </c>
      <c r="AK1598">
        <v>75</v>
      </c>
      <c r="AL1598">
        <v>400</v>
      </c>
      <c r="AM1598">
        <v>150</v>
      </c>
      <c r="AN1598">
        <v>60</v>
      </c>
      <c r="AO1598">
        <v>30</v>
      </c>
      <c r="AP1598">
        <v>100</v>
      </c>
      <c r="AQ1598">
        <v>20</v>
      </c>
      <c r="AR1598">
        <v>310</v>
      </c>
      <c r="AS1598">
        <v>35</v>
      </c>
      <c r="AT1598">
        <v>25</v>
      </c>
      <c r="AU1598">
        <v>30</v>
      </c>
      <c r="AV1598">
        <v>120</v>
      </c>
      <c r="AW1598">
        <v>455</v>
      </c>
      <c r="AX1598">
        <v>25</v>
      </c>
      <c r="AY1598">
        <v>10</v>
      </c>
      <c r="AZ1598">
        <v>90</v>
      </c>
      <c r="BA1598">
        <v>20</v>
      </c>
      <c r="BB1598">
        <v>40</v>
      </c>
      <c r="BC1598">
        <v>310</v>
      </c>
      <c r="BD1598">
        <v>10</v>
      </c>
      <c r="BE1598">
        <v>35</v>
      </c>
      <c r="BF1598">
        <v>195</v>
      </c>
      <c r="BG1598">
        <v>65</v>
      </c>
      <c r="BH1598">
        <v>35</v>
      </c>
      <c r="BI1598">
        <v>115</v>
      </c>
      <c r="BJ1598">
        <v>155</v>
      </c>
      <c r="BK1598">
        <v>25</v>
      </c>
      <c r="BL1598">
        <v>165</v>
      </c>
      <c r="BM1598">
        <v>220</v>
      </c>
      <c r="BN1598">
        <v>20</v>
      </c>
      <c r="BO1598">
        <v>50</v>
      </c>
      <c r="BP1598">
        <v>330</v>
      </c>
      <c r="BQ1598">
        <v>45</v>
      </c>
      <c r="BR1598">
        <v>275</v>
      </c>
      <c r="BS1598">
        <v>0</v>
      </c>
      <c r="BT1598">
        <v>0</v>
      </c>
      <c r="BU1598">
        <v>230</v>
      </c>
      <c r="BV1598">
        <v>70</v>
      </c>
      <c r="BW1598">
        <v>0</v>
      </c>
      <c r="BX1598">
        <v>30</v>
      </c>
      <c r="BY1598">
        <v>0</v>
      </c>
      <c r="BZ1598">
        <v>25</v>
      </c>
      <c r="CA1598">
        <v>0</v>
      </c>
      <c r="CB1598">
        <v>870</v>
      </c>
      <c r="CC1598">
        <v>40</v>
      </c>
      <c r="CD1598">
        <v>10</v>
      </c>
      <c r="CE1598">
        <v>100</v>
      </c>
      <c r="CF1598">
        <v>75</v>
      </c>
      <c r="CG1598">
        <v>180</v>
      </c>
      <c r="CH1598">
        <v>60</v>
      </c>
      <c r="CI1598">
        <v>50</v>
      </c>
      <c r="CJ1598">
        <v>455</v>
      </c>
      <c r="CK1598">
        <v>20</v>
      </c>
      <c r="CL1598">
        <v>60</v>
      </c>
      <c r="CM1598">
        <v>15</v>
      </c>
      <c r="CN1598">
        <v>50</v>
      </c>
      <c r="CO1598">
        <v>45</v>
      </c>
      <c r="CP1598">
        <v>85</v>
      </c>
      <c r="CQ1598">
        <v>25</v>
      </c>
      <c r="CR1598">
        <v>360</v>
      </c>
      <c r="CS1598">
        <v>555</v>
      </c>
      <c r="CT1598">
        <v>20</v>
      </c>
      <c r="CU1598">
        <v>180</v>
      </c>
      <c r="CV1598">
        <v>55</v>
      </c>
      <c r="CW1598">
        <v>25</v>
      </c>
      <c r="CX1598">
        <v>250</v>
      </c>
      <c r="CY1598">
        <v>35</v>
      </c>
      <c r="CZ1598">
        <v>10</v>
      </c>
      <c r="DA1598">
        <v>45</v>
      </c>
      <c r="DB1598">
        <v>20</v>
      </c>
      <c r="DC1598">
        <v>150</v>
      </c>
      <c r="DD1598">
        <v>115</v>
      </c>
      <c r="DE1598">
        <v>35</v>
      </c>
      <c r="DF1598">
        <v>45</v>
      </c>
      <c r="DG1598">
        <v>0</v>
      </c>
      <c r="DH1598">
        <v>700</v>
      </c>
      <c r="DI1598">
        <v>0</v>
      </c>
      <c r="DJ1598">
        <v>0</v>
      </c>
      <c r="DK1598">
        <v>405</v>
      </c>
      <c r="DL1598">
        <v>135</v>
      </c>
      <c r="DM1598">
        <v>75</v>
      </c>
      <c r="DN1598">
        <v>50</v>
      </c>
      <c r="DO1598">
        <v>55</v>
      </c>
      <c r="DP1598">
        <v>10</v>
      </c>
      <c r="DQ1598">
        <v>335</v>
      </c>
      <c r="DR1598">
        <v>570</v>
      </c>
      <c r="DS1598">
        <v>50</v>
      </c>
      <c r="DT1598">
        <v>90</v>
      </c>
      <c r="DU1598">
        <v>860</v>
      </c>
      <c r="DV1598">
        <v>15</v>
      </c>
      <c r="DW1598">
        <v>10</v>
      </c>
      <c r="DX1598">
        <v>190</v>
      </c>
      <c r="DY1598">
        <v>335</v>
      </c>
      <c r="DZ1598">
        <v>305</v>
      </c>
      <c r="EA1598">
        <v>540</v>
      </c>
      <c r="EB1598">
        <v>40</v>
      </c>
      <c r="EC1598">
        <v>10</v>
      </c>
      <c r="ED1598">
        <v>25</v>
      </c>
      <c r="EE1598">
        <v>280</v>
      </c>
      <c r="EF1598">
        <v>220</v>
      </c>
      <c r="EG1598">
        <v>75</v>
      </c>
      <c r="EH1598">
        <v>160</v>
      </c>
      <c r="EI1598" s="1">
        <v>1090</v>
      </c>
      <c r="EJ1598">
        <v>40</v>
      </c>
      <c r="EK1598">
        <v>15</v>
      </c>
      <c r="EL1598">
        <v>55</v>
      </c>
      <c r="EM1598">
        <v>30</v>
      </c>
      <c r="EN1598">
        <v>35</v>
      </c>
      <c r="EO1598">
        <v>490</v>
      </c>
      <c r="EP1598">
        <v>10</v>
      </c>
    </row>
    <row r="1599" spans="1:146" x14ac:dyDescent="0.35">
      <c r="A1599">
        <v>1599</v>
      </c>
      <c r="B1599" t="s">
        <v>1022</v>
      </c>
      <c r="C1599" t="s">
        <v>1023</v>
      </c>
      <c r="D1599" t="s">
        <v>154</v>
      </c>
      <c r="E1599" t="s">
        <v>1431</v>
      </c>
      <c r="F1599" s="1">
        <v>586515</v>
      </c>
      <c r="G1599" s="1">
        <v>18575</v>
      </c>
      <c r="H1599" s="1">
        <v>13075</v>
      </c>
      <c r="I1599" s="1">
        <v>1295</v>
      </c>
      <c r="J1599" s="1">
        <v>3945</v>
      </c>
      <c r="K1599" s="1">
        <v>6920</v>
      </c>
      <c r="L1599" s="1">
        <v>3200</v>
      </c>
      <c r="M1599" s="1">
        <v>10135</v>
      </c>
      <c r="N1599" s="1">
        <v>8970</v>
      </c>
      <c r="O1599" s="1">
        <v>5675</v>
      </c>
      <c r="P1599" s="1">
        <v>3295</v>
      </c>
      <c r="Q1599">
        <v>840</v>
      </c>
      <c r="R1599" s="1">
        <v>8345</v>
      </c>
      <c r="S1599" s="1">
        <v>2785</v>
      </c>
      <c r="T1599" s="1">
        <v>4760</v>
      </c>
      <c r="U1599" s="1">
        <v>1270</v>
      </c>
      <c r="V1599" s="1">
        <v>3775</v>
      </c>
      <c r="W1599" s="1">
        <v>1815</v>
      </c>
      <c r="X1599" s="1">
        <v>1365</v>
      </c>
      <c r="Y1599" s="1">
        <v>3140</v>
      </c>
      <c r="Z1599" s="1">
        <v>1710</v>
      </c>
      <c r="AA1599" s="1">
        <v>1425</v>
      </c>
      <c r="AB1599">
        <v>825</v>
      </c>
      <c r="AC1599" s="1">
        <v>1895</v>
      </c>
      <c r="AD1599" s="1">
        <v>6325</v>
      </c>
      <c r="AE1599" s="1">
        <v>6065</v>
      </c>
      <c r="AF1599" s="1">
        <v>4550</v>
      </c>
      <c r="AG1599" s="1">
        <v>1990</v>
      </c>
      <c r="AH1599" s="1">
        <v>1165</v>
      </c>
      <c r="AI1599" s="1">
        <v>1260</v>
      </c>
      <c r="AJ1599" s="1">
        <v>2770</v>
      </c>
      <c r="AK1599" s="1">
        <v>10660</v>
      </c>
      <c r="AL1599" s="1">
        <v>6805</v>
      </c>
      <c r="AM1599" s="1">
        <v>5635</v>
      </c>
      <c r="AN1599" s="1">
        <v>8230</v>
      </c>
      <c r="AO1599" s="1">
        <v>1600</v>
      </c>
      <c r="AP1599" s="1">
        <v>2740</v>
      </c>
      <c r="AQ1599" s="1">
        <v>1105</v>
      </c>
      <c r="AR1599" s="1">
        <v>4490</v>
      </c>
      <c r="AS1599" s="1">
        <v>1180</v>
      </c>
      <c r="AT1599" s="1">
        <v>5045</v>
      </c>
      <c r="AU1599" s="1">
        <v>2015</v>
      </c>
      <c r="AV1599" s="1">
        <v>1580</v>
      </c>
      <c r="AW1599" s="1">
        <v>4150</v>
      </c>
      <c r="AX1599" s="1">
        <v>2125</v>
      </c>
      <c r="AY1599" s="1">
        <v>1085</v>
      </c>
      <c r="AZ1599" s="1">
        <v>7520</v>
      </c>
      <c r="BA1599" s="1">
        <v>3080</v>
      </c>
      <c r="BB1599" s="1">
        <v>1125</v>
      </c>
      <c r="BC1599" s="1">
        <v>5170</v>
      </c>
      <c r="BD1599" s="1">
        <v>2145</v>
      </c>
      <c r="BE1599" s="1">
        <v>1995</v>
      </c>
      <c r="BF1599" s="1">
        <v>2200</v>
      </c>
      <c r="BG1599" s="1">
        <v>9415</v>
      </c>
      <c r="BH1599">
        <v>485</v>
      </c>
      <c r="BI1599" s="1">
        <v>1045</v>
      </c>
      <c r="BJ1599" s="1">
        <v>2560</v>
      </c>
      <c r="BK1599" s="1">
        <v>2245</v>
      </c>
      <c r="BL1599" s="1">
        <v>3435</v>
      </c>
      <c r="BM1599" s="1">
        <v>6440</v>
      </c>
      <c r="BN1599" s="1">
        <v>2485</v>
      </c>
      <c r="BO1599" s="1">
        <v>1455</v>
      </c>
      <c r="BP1599" s="1">
        <v>4295</v>
      </c>
      <c r="BQ1599" s="1">
        <v>7800</v>
      </c>
      <c r="BR1599" s="1">
        <v>1715</v>
      </c>
      <c r="BS1599">
        <v>705</v>
      </c>
      <c r="BT1599">
        <v>510</v>
      </c>
      <c r="BU1599" s="1">
        <v>19680</v>
      </c>
      <c r="BV1599" s="1">
        <v>3990</v>
      </c>
      <c r="BW1599" s="1">
        <v>2210</v>
      </c>
      <c r="BX1599" s="1">
        <v>1490</v>
      </c>
      <c r="BY1599" s="1">
        <v>1745</v>
      </c>
      <c r="BZ1599" s="1">
        <v>2465</v>
      </c>
      <c r="CA1599">
        <v>945</v>
      </c>
      <c r="CB1599" s="1">
        <v>9360</v>
      </c>
      <c r="CC1599" s="1">
        <v>1725</v>
      </c>
      <c r="CD1599">
        <v>755</v>
      </c>
      <c r="CE1599" s="1">
        <v>20360</v>
      </c>
      <c r="CF1599" s="1">
        <v>4775</v>
      </c>
      <c r="CG1599" s="1">
        <v>3350</v>
      </c>
      <c r="CH1599" s="1">
        <v>2745</v>
      </c>
      <c r="CI1599" s="1">
        <v>2125</v>
      </c>
      <c r="CJ1599" s="1">
        <v>1920</v>
      </c>
      <c r="CK1599" s="1">
        <v>2015</v>
      </c>
      <c r="CL1599" s="1">
        <v>3870</v>
      </c>
      <c r="CM1599" s="1">
        <v>1295</v>
      </c>
      <c r="CN1599" s="1">
        <v>7515</v>
      </c>
      <c r="CO1599" s="1">
        <v>9735</v>
      </c>
      <c r="CP1599" s="1">
        <v>4540</v>
      </c>
      <c r="CQ1599" s="1">
        <v>1845</v>
      </c>
      <c r="CR1599" s="1">
        <v>4655</v>
      </c>
      <c r="CS1599" s="1">
        <v>1655</v>
      </c>
      <c r="CT1599" s="1">
        <v>3770</v>
      </c>
      <c r="CU1599" s="1">
        <v>2350</v>
      </c>
      <c r="CV1599" s="1">
        <v>1515</v>
      </c>
      <c r="CW1599" s="1">
        <v>1820</v>
      </c>
      <c r="CX1599" s="1">
        <v>6925</v>
      </c>
      <c r="CY1599" s="1">
        <v>1630</v>
      </c>
      <c r="CZ1599">
        <v>895</v>
      </c>
      <c r="DA1599" s="1">
        <v>6950</v>
      </c>
      <c r="DB1599" s="1">
        <v>1040</v>
      </c>
      <c r="DC1599" s="1">
        <v>2345</v>
      </c>
      <c r="DD1599" s="1">
        <v>1045</v>
      </c>
      <c r="DE1599" s="1">
        <v>3005</v>
      </c>
      <c r="DF1599" s="1">
        <v>1840</v>
      </c>
      <c r="DG1599" s="1">
        <v>2025</v>
      </c>
      <c r="DH1599" s="1">
        <v>7435</v>
      </c>
      <c r="DI1599">
        <v>900</v>
      </c>
      <c r="DJ1599">
        <v>860</v>
      </c>
      <c r="DK1599" s="1">
        <v>1715</v>
      </c>
      <c r="DL1599" s="1">
        <v>5125</v>
      </c>
      <c r="DM1599" s="1">
        <v>7805</v>
      </c>
      <c r="DN1599" s="1">
        <v>5425</v>
      </c>
      <c r="DO1599" s="1">
        <v>18780</v>
      </c>
      <c r="DP1599" s="1">
        <v>2230</v>
      </c>
      <c r="DQ1599" s="1">
        <v>11750</v>
      </c>
      <c r="DR1599" s="1">
        <v>1960</v>
      </c>
      <c r="DS1599" s="1">
        <v>1415</v>
      </c>
      <c r="DT1599">
        <v>710</v>
      </c>
      <c r="DU1599" s="1">
        <v>2325</v>
      </c>
      <c r="DV1599" s="1">
        <v>3845</v>
      </c>
      <c r="DW1599" s="1">
        <v>1385</v>
      </c>
      <c r="DX1599" s="1">
        <v>2505</v>
      </c>
      <c r="DY1599" s="1">
        <v>13710</v>
      </c>
      <c r="DZ1599" s="1">
        <v>3825</v>
      </c>
      <c r="EA1599" s="1">
        <v>2995</v>
      </c>
      <c r="EB1599" s="1">
        <v>8035</v>
      </c>
      <c r="EC1599" s="1">
        <v>1805</v>
      </c>
      <c r="ED1599" s="1">
        <v>1305</v>
      </c>
      <c r="EE1599" s="1">
        <v>6165</v>
      </c>
      <c r="EF1599" s="1">
        <v>24815</v>
      </c>
      <c r="EG1599" s="1">
        <v>6320</v>
      </c>
      <c r="EH1599" s="1">
        <v>1910</v>
      </c>
      <c r="EI1599" s="1">
        <v>8965</v>
      </c>
      <c r="EJ1599" s="1">
        <v>1715</v>
      </c>
      <c r="EK1599" s="1">
        <v>1310</v>
      </c>
      <c r="EL1599" s="1">
        <v>1860</v>
      </c>
      <c r="EM1599" s="1">
        <v>1805</v>
      </c>
      <c r="EN1599" s="1">
        <v>1230</v>
      </c>
      <c r="EO1599" s="1">
        <v>6295</v>
      </c>
      <c r="EP1599" s="1">
        <v>2875</v>
      </c>
    </row>
    <row r="1600" spans="1:146" x14ac:dyDescent="0.35">
      <c r="A1600">
        <v>1600</v>
      </c>
      <c r="B1600" t="s">
        <v>1022</v>
      </c>
      <c r="C1600" t="s">
        <v>1023</v>
      </c>
      <c r="D1600" t="s">
        <v>154</v>
      </c>
      <c r="E1600" t="s">
        <v>1432</v>
      </c>
      <c r="F1600" s="1">
        <v>1200</v>
      </c>
      <c r="G1600">
        <v>0</v>
      </c>
      <c r="H1600">
        <v>10</v>
      </c>
      <c r="I1600">
        <v>10</v>
      </c>
      <c r="J1600">
        <v>20</v>
      </c>
      <c r="K1600">
        <v>0</v>
      </c>
      <c r="L1600">
        <v>35</v>
      </c>
      <c r="M1600">
        <v>10</v>
      </c>
      <c r="N1600">
        <v>0</v>
      </c>
      <c r="O1600">
        <v>30</v>
      </c>
      <c r="P1600">
        <v>0</v>
      </c>
      <c r="Q1600">
        <v>10</v>
      </c>
      <c r="R1600">
        <v>10</v>
      </c>
      <c r="S1600">
        <v>0</v>
      </c>
      <c r="T1600">
        <v>0</v>
      </c>
      <c r="U1600">
        <v>15</v>
      </c>
      <c r="V1600">
        <v>20</v>
      </c>
      <c r="W1600">
        <v>0</v>
      </c>
      <c r="X1600">
        <v>40</v>
      </c>
      <c r="Y1600">
        <v>0</v>
      </c>
      <c r="Z1600">
        <v>25</v>
      </c>
      <c r="AA1600">
        <v>20</v>
      </c>
      <c r="AB1600">
        <v>30</v>
      </c>
      <c r="AC1600">
        <v>0</v>
      </c>
      <c r="AD1600">
        <v>20</v>
      </c>
      <c r="AE1600">
        <v>15</v>
      </c>
      <c r="AF1600">
        <v>0</v>
      </c>
      <c r="AG1600">
        <v>0</v>
      </c>
      <c r="AH1600">
        <v>0</v>
      </c>
      <c r="AI1600">
        <v>35</v>
      </c>
      <c r="AJ1600">
        <v>20</v>
      </c>
      <c r="AK1600">
        <v>10</v>
      </c>
      <c r="AL1600">
        <v>0</v>
      </c>
      <c r="AM1600">
        <v>70</v>
      </c>
      <c r="AN1600">
        <v>35</v>
      </c>
      <c r="AO1600">
        <v>15</v>
      </c>
      <c r="AP1600">
        <v>0</v>
      </c>
      <c r="AQ1600">
        <v>0</v>
      </c>
      <c r="AR1600">
        <v>30</v>
      </c>
      <c r="AS1600">
        <v>0</v>
      </c>
      <c r="AT1600">
        <v>0</v>
      </c>
      <c r="AU1600">
        <v>0</v>
      </c>
      <c r="AV1600">
        <v>10</v>
      </c>
      <c r="AW1600">
        <v>30</v>
      </c>
      <c r="AX1600">
        <v>0</v>
      </c>
      <c r="AY1600">
        <v>0</v>
      </c>
      <c r="AZ1600">
        <v>0</v>
      </c>
      <c r="BA1600">
        <v>20</v>
      </c>
      <c r="BB1600">
        <v>0</v>
      </c>
      <c r="BC1600">
        <v>0</v>
      </c>
      <c r="BD1600">
        <v>10</v>
      </c>
      <c r="BE1600">
        <v>25</v>
      </c>
      <c r="BF1600">
        <v>0</v>
      </c>
      <c r="BG1600">
        <v>25</v>
      </c>
      <c r="BH1600">
        <v>0</v>
      </c>
      <c r="BI1600">
        <v>0</v>
      </c>
      <c r="BJ1600">
        <v>25</v>
      </c>
      <c r="BK1600">
        <v>15</v>
      </c>
      <c r="BL1600">
        <v>10</v>
      </c>
      <c r="BM1600">
        <v>10</v>
      </c>
      <c r="BN1600">
        <v>0</v>
      </c>
      <c r="BO1600">
        <v>0</v>
      </c>
      <c r="BP1600">
        <v>20</v>
      </c>
      <c r="BQ1600">
        <v>0</v>
      </c>
      <c r="BR1600">
        <v>0</v>
      </c>
      <c r="BS1600">
        <v>0</v>
      </c>
      <c r="BT1600">
        <v>0</v>
      </c>
      <c r="BU1600">
        <v>20</v>
      </c>
      <c r="BV1600">
        <v>0</v>
      </c>
      <c r="BW1600">
        <v>0</v>
      </c>
      <c r="BX1600">
        <v>0</v>
      </c>
      <c r="BY1600">
        <v>10</v>
      </c>
      <c r="BZ1600">
        <v>0</v>
      </c>
      <c r="CA1600">
        <v>10</v>
      </c>
      <c r="CB1600">
        <v>15</v>
      </c>
      <c r="CC1600">
        <v>0</v>
      </c>
      <c r="CD1600">
        <v>0</v>
      </c>
      <c r="CE1600">
        <v>10</v>
      </c>
      <c r="CF1600">
        <v>0</v>
      </c>
      <c r="CG1600">
        <v>0</v>
      </c>
      <c r="CH1600">
        <v>30</v>
      </c>
      <c r="CI1600">
        <v>0</v>
      </c>
      <c r="CJ1600">
        <v>0</v>
      </c>
      <c r="CK1600">
        <v>0</v>
      </c>
      <c r="CL1600">
        <v>10</v>
      </c>
      <c r="CM1600">
        <v>10</v>
      </c>
      <c r="CN1600">
        <v>0</v>
      </c>
      <c r="CO1600">
        <v>10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35</v>
      </c>
      <c r="CW1600">
        <v>15</v>
      </c>
      <c r="CX1600">
        <v>10</v>
      </c>
      <c r="CY1600">
        <v>10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15</v>
      </c>
      <c r="DF1600">
        <v>25</v>
      </c>
      <c r="DG1600">
        <v>0</v>
      </c>
      <c r="DH1600">
        <v>0</v>
      </c>
      <c r="DI1600">
        <v>0</v>
      </c>
      <c r="DJ1600">
        <v>10</v>
      </c>
      <c r="DK1600">
        <v>0</v>
      </c>
      <c r="DL1600">
        <v>0</v>
      </c>
      <c r="DM1600">
        <v>10</v>
      </c>
      <c r="DN1600">
        <v>10</v>
      </c>
      <c r="DO1600">
        <v>10</v>
      </c>
      <c r="DP1600">
        <v>15</v>
      </c>
      <c r="DQ1600">
        <v>10</v>
      </c>
      <c r="DR1600">
        <v>20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20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30</v>
      </c>
      <c r="EF1600">
        <v>0</v>
      </c>
      <c r="EG1600">
        <v>0</v>
      </c>
      <c r="EH1600">
        <v>0</v>
      </c>
      <c r="EI1600">
        <v>0</v>
      </c>
      <c r="EJ1600">
        <v>10</v>
      </c>
      <c r="EK1600">
        <v>10</v>
      </c>
      <c r="EL1600">
        <v>0</v>
      </c>
      <c r="EM1600">
        <v>30</v>
      </c>
      <c r="EN1600">
        <v>0</v>
      </c>
      <c r="EO1600">
        <v>55</v>
      </c>
      <c r="EP1600">
        <v>0</v>
      </c>
    </row>
    <row r="1601" spans="1:146" x14ac:dyDescent="0.35">
      <c r="A1601">
        <v>1601</v>
      </c>
      <c r="B1601" t="s">
        <v>1022</v>
      </c>
      <c r="C1601" t="s">
        <v>1023</v>
      </c>
      <c r="D1601" t="s">
        <v>154</v>
      </c>
      <c r="E1601" t="s">
        <v>1433</v>
      </c>
      <c r="F1601" s="1">
        <v>2965</v>
      </c>
      <c r="G1601">
        <v>10</v>
      </c>
      <c r="H1601">
        <v>0</v>
      </c>
      <c r="I1601">
        <v>0</v>
      </c>
      <c r="J1601">
        <v>30</v>
      </c>
      <c r="K1601">
        <v>0</v>
      </c>
      <c r="L1601">
        <v>10</v>
      </c>
      <c r="M1601">
        <v>20</v>
      </c>
      <c r="N1601">
        <v>20</v>
      </c>
      <c r="O1601">
        <v>15</v>
      </c>
      <c r="P1601">
        <v>0</v>
      </c>
      <c r="Q1601">
        <v>0</v>
      </c>
      <c r="R1601">
        <v>10</v>
      </c>
      <c r="S1601">
        <v>0</v>
      </c>
      <c r="T1601">
        <v>345</v>
      </c>
      <c r="U1601">
        <v>0</v>
      </c>
      <c r="V1601">
        <v>0</v>
      </c>
      <c r="W1601">
        <v>0</v>
      </c>
      <c r="X1601">
        <v>0</v>
      </c>
      <c r="Y1601">
        <v>30</v>
      </c>
      <c r="Z1601">
        <v>0</v>
      </c>
      <c r="AA1601">
        <v>15</v>
      </c>
      <c r="AB1601">
        <v>10</v>
      </c>
      <c r="AC1601">
        <v>0</v>
      </c>
      <c r="AD1601">
        <v>30</v>
      </c>
      <c r="AE1601">
        <v>10</v>
      </c>
      <c r="AF1601">
        <v>0</v>
      </c>
      <c r="AG1601">
        <v>0</v>
      </c>
      <c r="AH1601">
        <v>0</v>
      </c>
      <c r="AI1601">
        <v>0</v>
      </c>
      <c r="AJ1601">
        <v>10</v>
      </c>
      <c r="AK1601">
        <v>0</v>
      </c>
      <c r="AL1601">
        <v>15</v>
      </c>
      <c r="AM1601">
        <v>35</v>
      </c>
      <c r="AN1601">
        <v>195</v>
      </c>
      <c r="AO1601">
        <v>10</v>
      </c>
      <c r="AP1601">
        <v>0</v>
      </c>
      <c r="AQ1601">
        <v>0</v>
      </c>
      <c r="AR1601">
        <v>0</v>
      </c>
      <c r="AS1601">
        <v>55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20</v>
      </c>
      <c r="AZ1601">
        <v>855</v>
      </c>
      <c r="BA1601">
        <v>0</v>
      </c>
      <c r="BB1601">
        <v>15</v>
      </c>
      <c r="BC1601">
        <v>0</v>
      </c>
      <c r="BD1601">
        <v>0</v>
      </c>
      <c r="BE1601">
        <v>10</v>
      </c>
      <c r="BF1601">
        <v>10</v>
      </c>
      <c r="BG1601">
        <v>0</v>
      </c>
      <c r="BH1601">
        <v>0</v>
      </c>
      <c r="BI1601">
        <v>0</v>
      </c>
      <c r="BJ1601">
        <v>120</v>
      </c>
      <c r="BK1601">
        <v>0</v>
      </c>
      <c r="BL1601">
        <v>30</v>
      </c>
      <c r="BM1601">
        <v>10</v>
      </c>
      <c r="BN1601">
        <v>0</v>
      </c>
      <c r="BO1601">
        <v>0</v>
      </c>
      <c r="BP1601">
        <v>10</v>
      </c>
      <c r="BQ1601">
        <v>30</v>
      </c>
      <c r="BR1601">
        <v>10</v>
      </c>
      <c r="BS1601">
        <v>0</v>
      </c>
      <c r="BT1601">
        <v>0</v>
      </c>
      <c r="BU1601">
        <v>0</v>
      </c>
      <c r="BV1601">
        <v>15</v>
      </c>
      <c r="BW1601">
        <v>0</v>
      </c>
      <c r="BX1601">
        <v>0</v>
      </c>
      <c r="BY1601">
        <v>15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20</v>
      </c>
      <c r="CG1601">
        <v>10</v>
      </c>
      <c r="CH1601">
        <v>15</v>
      </c>
      <c r="CI1601">
        <v>25</v>
      </c>
      <c r="CJ1601">
        <v>25</v>
      </c>
      <c r="CK1601">
        <v>10</v>
      </c>
      <c r="CL1601">
        <v>20</v>
      </c>
      <c r="CM1601">
        <v>0</v>
      </c>
      <c r="CN1601">
        <v>0</v>
      </c>
      <c r="CO1601">
        <v>0</v>
      </c>
      <c r="CP1601">
        <v>30</v>
      </c>
      <c r="CQ1601">
        <v>0</v>
      </c>
      <c r="CR1601">
        <v>35</v>
      </c>
      <c r="CS1601">
        <v>0</v>
      </c>
      <c r="CT1601">
        <v>20</v>
      </c>
      <c r="CU1601">
        <v>10</v>
      </c>
      <c r="CV1601">
        <v>0</v>
      </c>
      <c r="CW1601">
        <v>0</v>
      </c>
      <c r="CX1601">
        <v>0</v>
      </c>
      <c r="CY1601">
        <v>25</v>
      </c>
      <c r="CZ1601">
        <v>0</v>
      </c>
      <c r="DA1601">
        <v>20</v>
      </c>
      <c r="DB1601">
        <v>0</v>
      </c>
      <c r="DC1601">
        <v>20</v>
      </c>
      <c r="DD1601">
        <v>10</v>
      </c>
      <c r="DE1601">
        <v>70</v>
      </c>
      <c r="DF1601">
        <v>0</v>
      </c>
      <c r="DG1601">
        <v>0</v>
      </c>
      <c r="DH1601">
        <v>0</v>
      </c>
      <c r="DI1601">
        <v>0</v>
      </c>
      <c r="DJ1601">
        <v>10</v>
      </c>
      <c r="DK1601">
        <v>0</v>
      </c>
      <c r="DL1601">
        <v>20</v>
      </c>
      <c r="DM1601">
        <v>90</v>
      </c>
      <c r="DN1601">
        <v>0</v>
      </c>
      <c r="DO1601">
        <v>20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20</v>
      </c>
      <c r="DW1601">
        <v>10</v>
      </c>
      <c r="DX1601">
        <v>0</v>
      </c>
      <c r="DY1601">
        <v>70</v>
      </c>
      <c r="DZ1601">
        <v>0</v>
      </c>
      <c r="EA1601">
        <v>60</v>
      </c>
      <c r="EB1601">
        <v>20</v>
      </c>
      <c r="EC1601">
        <v>35</v>
      </c>
      <c r="ED1601">
        <v>10</v>
      </c>
      <c r="EE1601">
        <v>0</v>
      </c>
      <c r="EF1601">
        <v>10</v>
      </c>
      <c r="EG1601">
        <v>10</v>
      </c>
      <c r="EH1601">
        <v>10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160</v>
      </c>
      <c r="EP1601">
        <v>0</v>
      </c>
    </row>
    <row r="1602" spans="1:146" x14ac:dyDescent="0.35">
      <c r="A1602">
        <v>1602</v>
      </c>
      <c r="B1602" t="s">
        <v>1022</v>
      </c>
      <c r="C1602" t="s">
        <v>1023</v>
      </c>
      <c r="D1602" t="s">
        <v>154</v>
      </c>
      <c r="E1602" t="s">
        <v>1434</v>
      </c>
      <c r="F1602" s="1">
        <v>332830</v>
      </c>
      <c r="G1602" s="1">
        <v>16950</v>
      </c>
      <c r="H1602" s="1">
        <v>11455</v>
      </c>
      <c r="I1602">
        <v>420</v>
      </c>
      <c r="J1602" s="1">
        <v>2400</v>
      </c>
      <c r="K1602" s="1">
        <v>4850</v>
      </c>
      <c r="L1602">
        <v>825</v>
      </c>
      <c r="M1602" s="1">
        <v>7585</v>
      </c>
      <c r="N1602" s="1">
        <v>6065</v>
      </c>
      <c r="O1602" s="1">
        <v>4480</v>
      </c>
      <c r="P1602" s="1">
        <v>1185</v>
      </c>
      <c r="Q1602">
        <v>170</v>
      </c>
      <c r="R1602" s="1">
        <v>4765</v>
      </c>
      <c r="S1602" s="1">
        <v>1490</v>
      </c>
      <c r="T1602" s="1">
        <v>1375</v>
      </c>
      <c r="U1602" s="1">
        <v>1035</v>
      </c>
      <c r="V1602">
        <v>450</v>
      </c>
      <c r="W1602" s="1">
        <v>1445</v>
      </c>
      <c r="X1602">
        <v>585</v>
      </c>
      <c r="Y1602">
        <v>900</v>
      </c>
      <c r="Z1602">
        <v>855</v>
      </c>
      <c r="AA1602">
        <v>325</v>
      </c>
      <c r="AB1602">
        <v>450</v>
      </c>
      <c r="AC1602">
        <v>975</v>
      </c>
      <c r="AD1602" s="1">
        <v>4305</v>
      </c>
      <c r="AE1602" s="1">
        <v>2440</v>
      </c>
      <c r="AF1602">
        <v>835</v>
      </c>
      <c r="AG1602" s="1">
        <v>1040</v>
      </c>
      <c r="AH1602">
        <v>520</v>
      </c>
      <c r="AI1602">
        <v>925</v>
      </c>
      <c r="AJ1602" s="1">
        <v>1760</v>
      </c>
      <c r="AK1602" s="1">
        <v>7390</v>
      </c>
      <c r="AL1602" s="1">
        <v>3115</v>
      </c>
      <c r="AM1602" s="1">
        <v>3315</v>
      </c>
      <c r="AN1602" s="1">
        <v>1650</v>
      </c>
      <c r="AO1602">
        <v>920</v>
      </c>
      <c r="AP1602" s="1">
        <v>1495</v>
      </c>
      <c r="AQ1602">
        <v>470</v>
      </c>
      <c r="AR1602" s="1">
        <v>1230</v>
      </c>
      <c r="AS1602">
        <v>190</v>
      </c>
      <c r="AT1602">
        <v>675</v>
      </c>
      <c r="AU1602">
        <v>970</v>
      </c>
      <c r="AV1602">
        <v>475</v>
      </c>
      <c r="AW1602" s="1">
        <v>1285</v>
      </c>
      <c r="AX1602">
        <v>385</v>
      </c>
      <c r="AY1602">
        <v>560</v>
      </c>
      <c r="AZ1602" s="1">
        <v>2260</v>
      </c>
      <c r="BA1602" s="1">
        <v>2365</v>
      </c>
      <c r="BB1602">
        <v>420</v>
      </c>
      <c r="BC1602" s="1">
        <v>3365</v>
      </c>
      <c r="BD1602" s="1">
        <v>1020</v>
      </c>
      <c r="BE1602">
        <v>920</v>
      </c>
      <c r="BF1602" s="1">
        <v>1195</v>
      </c>
      <c r="BG1602" s="1">
        <v>8265</v>
      </c>
      <c r="BH1602">
        <v>135</v>
      </c>
      <c r="BI1602">
        <v>260</v>
      </c>
      <c r="BJ1602">
        <v>655</v>
      </c>
      <c r="BK1602">
        <v>390</v>
      </c>
      <c r="BL1602">
        <v>855</v>
      </c>
      <c r="BM1602" s="1">
        <v>2250</v>
      </c>
      <c r="BN1602" s="1">
        <v>1110</v>
      </c>
      <c r="BO1602">
        <v>250</v>
      </c>
      <c r="BP1602" s="1">
        <v>1240</v>
      </c>
      <c r="BQ1602" s="1">
        <v>6250</v>
      </c>
      <c r="BR1602">
        <v>540</v>
      </c>
      <c r="BS1602">
        <v>335</v>
      </c>
      <c r="BT1602">
        <v>220</v>
      </c>
      <c r="BU1602" s="1">
        <v>16745</v>
      </c>
      <c r="BV1602" s="1">
        <v>1910</v>
      </c>
      <c r="BW1602" s="1">
        <v>1390</v>
      </c>
      <c r="BX1602">
        <v>935</v>
      </c>
      <c r="BY1602" s="1">
        <v>1125</v>
      </c>
      <c r="BZ1602" s="1">
        <v>1605</v>
      </c>
      <c r="CA1602">
        <v>250</v>
      </c>
      <c r="CB1602" s="1">
        <v>4215</v>
      </c>
      <c r="CC1602">
        <v>260</v>
      </c>
      <c r="CD1602">
        <v>270</v>
      </c>
      <c r="CE1602" s="1">
        <v>19140</v>
      </c>
      <c r="CF1602" s="1">
        <v>2010</v>
      </c>
      <c r="CG1602" s="1">
        <v>1330</v>
      </c>
      <c r="CH1602" s="1">
        <v>1650</v>
      </c>
      <c r="CI1602">
        <v>475</v>
      </c>
      <c r="CJ1602">
        <v>635</v>
      </c>
      <c r="CK1602" s="1">
        <v>1095</v>
      </c>
      <c r="CL1602" s="1">
        <v>1675</v>
      </c>
      <c r="CM1602">
        <v>465</v>
      </c>
      <c r="CN1602" s="1">
        <v>4765</v>
      </c>
      <c r="CO1602" s="1">
        <v>2785</v>
      </c>
      <c r="CP1602" s="1">
        <v>2720</v>
      </c>
      <c r="CQ1602" s="1">
        <v>1385</v>
      </c>
      <c r="CR1602" s="1">
        <v>1115</v>
      </c>
      <c r="CS1602">
        <v>825</v>
      </c>
      <c r="CT1602" s="1">
        <v>1140</v>
      </c>
      <c r="CU1602">
        <v>880</v>
      </c>
      <c r="CV1602">
        <v>840</v>
      </c>
      <c r="CW1602" s="1">
        <v>1260</v>
      </c>
      <c r="CX1602" s="1">
        <v>3475</v>
      </c>
      <c r="CY1602">
        <v>445</v>
      </c>
      <c r="CZ1602">
        <v>550</v>
      </c>
      <c r="DA1602" s="1">
        <v>5795</v>
      </c>
      <c r="DB1602">
        <v>545</v>
      </c>
      <c r="DC1602" s="1">
        <v>1530</v>
      </c>
      <c r="DD1602">
        <v>335</v>
      </c>
      <c r="DE1602">
        <v>825</v>
      </c>
      <c r="DF1602">
        <v>715</v>
      </c>
      <c r="DG1602" s="1">
        <v>1300</v>
      </c>
      <c r="DH1602" s="1">
        <v>2905</v>
      </c>
      <c r="DI1602">
        <v>440</v>
      </c>
      <c r="DJ1602">
        <v>230</v>
      </c>
      <c r="DK1602">
        <v>665</v>
      </c>
      <c r="DL1602" s="1">
        <v>1050</v>
      </c>
      <c r="DM1602" s="1">
        <v>6405</v>
      </c>
      <c r="DN1602" s="1">
        <v>3890</v>
      </c>
      <c r="DO1602" s="1">
        <v>17835</v>
      </c>
      <c r="DP1602">
        <v>685</v>
      </c>
      <c r="DQ1602" s="1">
        <v>9070</v>
      </c>
      <c r="DR1602">
        <v>835</v>
      </c>
      <c r="DS1602">
        <v>765</v>
      </c>
      <c r="DT1602">
        <v>190</v>
      </c>
      <c r="DU1602">
        <v>625</v>
      </c>
      <c r="DV1602" s="1">
        <v>3310</v>
      </c>
      <c r="DW1602">
        <v>920</v>
      </c>
      <c r="DX1602">
        <v>980</v>
      </c>
      <c r="DY1602" s="1">
        <v>9790</v>
      </c>
      <c r="DZ1602" s="1">
        <v>1215</v>
      </c>
      <c r="EA1602">
        <v>880</v>
      </c>
      <c r="EB1602" s="1">
        <v>1045</v>
      </c>
      <c r="EC1602">
        <v>530</v>
      </c>
      <c r="ED1602">
        <v>430</v>
      </c>
      <c r="EE1602" s="1">
        <v>2310</v>
      </c>
      <c r="EF1602" s="1">
        <v>17240</v>
      </c>
      <c r="EG1602" s="1">
        <v>3825</v>
      </c>
      <c r="EH1602">
        <v>655</v>
      </c>
      <c r="EI1602" s="1">
        <v>4385</v>
      </c>
      <c r="EJ1602" s="1">
        <v>1260</v>
      </c>
      <c r="EK1602">
        <v>805</v>
      </c>
      <c r="EL1602" s="1">
        <v>1000</v>
      </c>
      <c r="EM1602" s="1">
        <v>1100</v>
      </c>
      <c r="EN1602">
        <v>645</v>
      </c>
      <c r="EO1602" s="1">
        <v>2105</v>
      </c>
      <c r="EP1602" s="1">
        <v>1130</v>
      </c>
    </row>
    <row r="1603" spans="1:146" x14ac:dyDescent="0.35">
      <c r="A1603">
        <v>1603</v>
      </c>
      <c r="B1603" t="s">
        <v>1022</v>
      </c>
      <c r="C1603" t="s">
        <v>1023</v>
      </c>
      <c r="D1603" t="s">
        <v>154</v>
      </c>
      <c r="E1603" t="s">
        <v>1435</v>
      </c>
      <c r="F1603" s="1">
        <v>162600</v>
      </c>
      <c r="G1603" s="1">
        <v>1465</v>
      </c>
      <c r="H1603" s="1">
        <v>1405</v>
      </c>
      <c r="I1603">
        <v>660</v>
      </c>
      <c r="J1603">
        <v>435</v>
      </c>
      <c r="K1603" s="1">
        <v>1280</v>
      </c>
      <c r="L1603" s="1">
        <v>2030</v>
      </c>
      <c r="M1603">
        <v>455</v>
      </c>
      <c r="N1603">
        <v>830</v>
      </c>
      <c r="O1603">
        <v>210</v>
      </c>
      <c r="P1603" s="1">
        <v>1880</v>
      </c>
      <c r="Q1603">
        <v>435</v>
      </c>
      <c r="R1603" s="1">
        <v>3045</v>
      </c>
      <c r="S1603">
        <v>910</v>
      </c>
      <c r="T1603">
        <v>980</v>
      </c>
      <c r="U1603">
        <v>75</v>
      </c>
      <c r="V1603" s="1">
        <v>3135</v>
      </c>
      <c r="W1603">
        <v>75</v>
      </c>
      <c r="X1603">
        <v>575</v>
      </c>
      <c r="Y1603" s="1">
        <v>1330</v>
      </c>
      <c r="Z1603">
        <v>510</v>
      </c>
      <c r="AA1603">
        <v>885</v>
      </c>
      <c r="AB1603">
        <v>90</v>
      </c>
      <c r="AC1603">
        <v>855</v>
      </c>
      <c r="AD1603">
        <v>820</v>
      </c>
      <c r="AE1603" s="1">
        <v>3250</v>
      </c>
      <c r="AF1603" s="1">
        <v>3505</v>
      </c>
      <c r="AG1603">
        <v>805</v>
      </c>
      <c r="AH1603">
        <v>390</v>
      </c>
      <c r="AI1603">
        <v>100</v>
      </c>
      <c r="AJ1603">
        <v>505</v>
      </c>
      <c r="AK1603" s="1">
        <v>2245</v>
      </c>
      <c r="AL1603" s="1">
        <v>3660</v>
      </c>
      <c r="AM1603">
        <v>745</v>
      </c>
      <c r="AN1603" s="1">
        <v>4790</v>
      </c>
      <c r="AO1603">
        <v>195</v>
      </c>
      <c r="AP1603">
        <v>795</v>
      </c>
      <c r="AQ1603">
        <v>220</v>
      </c>
      <c r="AR1603" s="1">
        <v>3110</v>
      </c>
      <c r="AS1603">
        <v>570</v>
      </c>
      <c r="AT1603" s="1">
        <v>4090</v>
      </c>
      <c r="AU1603">
        <v>510</v>
      </c>
      <c r="AV1603">
        <v>715</v>
      </c>
      <c r="AW1603" s="1">
        <v>2370</v>
      </c>
      <c r="AX1603" s="1">
        <v>1580</v>
      </c>
      <c r="AY1603">
        <v>405</v>
      </c>
      <c r="AZ1603" s="1">
        <v>1675</v>
      </c>
      <c r="BA1603">
        <v>345</v>
      </c>
      <c r="BB1603">
        <v>505</v>
      </c>
      <c r="BC1603" s="1">
        <v>1380</v>
      </c>
      <c r="BD1603">
        <v>400</v>
      </c>
      <c r="BE1603">
        <v>345</v>
      </c>
      <c r="BF1603">
        <v>880</v>
      </c>
      <c r="BG1603">
        <v>310</v>
      </c>
      <c r="BH1603">
        <v>195</v>
      </c>
      <c r="BI1603">
        <v>365</v>
      </c>
      <c r="BJ1603">
        <v>920</v>
      </c>
      <c r="BK1603" s="1">
        <v>1540</v>
      </c>
      <c r="BL1603" s="1">
        <v>2535</v>
      </c>
      <c r="BM1603" s="1">
        <v>1895</v>
      </c>
      <c r="BN1603">
        <v>685</v>
      </c>
      <c r="BO1603">
        <v>850</v>
      </c>
      <c r="BP1603" s="1">
        <v>2750</v>
      </c>
      <c r="BQ1603">
        <v>470</v>
      </c>
      <c r="BR1603">
        <v>710</v>
      </c>
      <c r="BS1603">
        <v>125</v>
      </c>
      <c r="BT1603">
        <v>185</v>
      </c>
      <c r="BU1603" s="1">
        <v>2545</v>
      </c>
      <c r="BV1603" s="1">
        <v>1120</v>
      </c>
      <c r="BW1603">
        <v>290</v>
      </c>
      <c r="BX1603">
        <v>285</v>
      </c>
      <c r="BY1603">
        <v>215</v>
      </c>
      <c r="BZ1603">
        <v>260</v>
      </c>
      <c r="CA1603">
        <v>425</v>
      </c>
      <c r="CB1603" s="1">
        <v>5095</v>
      </c>
      <c r="CC1603" s="1">
        <v>1220</v>
      </c>
      <c r="CD1603">
        <v>115</v>
      </c>
      <c r="CE1603" s="1">
        <v>1135</v>
      </c>
      <c r="CF1603" s="1">
        <v>1180</v>
      </c>
      <c r="CG1603" s="1">
        <v>1965</v>
      </c>
      <c r="CH1603">
        <v>480</v>
      </c>
      <c r="CI1603">
        <v>840</v>
      </c>
      <c r="CJ1603">
        <v>895</v>
      </c>
      <c r="CK1603">
        <v>425</v>
      </c>
      <c r="CL1603" s="1">
        <v>1080</v>
      </c>
      <c r="CM1603">
        <v>425</v>
      </c>
      <c r="CN1603">
        <v>515</v>
      </c>
      <c r="CO1603" s="1">
        <v>4475</v>
      </c>
      <c r="CP1603">
        <v>850</v>
      </c>
      <c r="CQ1603">
        <v>170</v>
      </c>
      <c r="CR1603" s="1">
        <v>2910</v>
      </c>
      <c r="CS1603">
        <v>700</v>
      </c>
      <c r="CT1603" s="1">
        <v>1985</v>
      </c>
      <c r="CU1603" s="1">
        <v>1190</v>
      </c>
      <c r="CV1603">
        <v>465</v>
      </c>
      <c r="CW1603">
        <v>145</v>
      </c>
      <c r="CX1603" s="1">
        <v>2515</v>
      </c>
      <c r="CY1603">
        <v>520</v>
      </c>
      <c r="CZ1603">
        <v>85</v>
      </c>
      <c r="DA1603">
        <v>685</v>
      </c>
      <c r="DB1603">
        <v>90</v>
      </c>
      <c r="DC1603">
        <v>305</v>
      </c>
      <c r="DD1603">
        <v>575</v>
      </c>
      <c r="DE1603">
        <v>855</v>
      </c>
      <c r="DF1603">
        <v>315</v>
      </c>
      <c r="DG1603">
        <v>220</v>
      </c>
      <c r="DH1603" s="1">
        <v>4365</v>
      </c>
      <c r="DI1603">
        <v>170</v>
      </c>
      <c r="DJ1603">
        <v>405</v>
      </c>
      <c r="DK1603" s="1">
        <v>1040</v>
      </c>
      <c r="DL1603" s="1">
        <v>1615</v>
      </c>
      <c r="DM1603">
        <v>615</v>
      </c>
      <c r="DN1603">
        <v>435</v>
      </c>
      <c r="DO1603">
        <v>675</v>
      </c>
      <c r="DP1603">
        <v>545</v>
      </c>
      <c r="DQ1603" s="1">
        <v>2180</v>
      </c>
      <c r="DR1603">
        <v>745</v>
      </c>
      <c r="DS1603">
        <v>240</v>
      </c>
      <c r="DT1603">
        <v>315</v>
      </c>
      <c r="DU1603" s="1">
        <v>1565</v>
      </c>
      <c r="DV1603">
        <v>175</v>
      </c>
      <c r="DW1603">
        <v>135</v>
      </c>
      <c r="DX1603" s="1">
        <v>1290</v>
      </c>
      <c r="DY1603" s="1">
        <v>1750</v>
      </c>
      <c r="DZ1603" s="1">
        <v>2545</v>
      </c>
      <c r="EA1603" s="1">
        <v>1755</v>
      </c>
      <c r="EB1603" s="1">
        <v>6045</v>
      </c>
      <c r="EC1603">
        <v>650</v>
      </c>
      <c r="ED1603">
        <v>315</v>
      </c>
      <c r="EE1603" s="1">
        <v>3535</v>
      </c>
      <c r="EF1603" s="1">
        <v>1010</v>
      </c>
      <c r="EG1603">
        <v>295</v>
      </c>
      <c r="EH1603">
        <v>650</v>
      </c>
      <c r="EI1603" s="1">
        <v>4345</v>
      </c>
      <c r="EJ1603">
        <v>275</v>
      </c>
      <c r="EK1603">
        <v>365</v>
      </c>
      <c r="EL1603">
        <v>495</v>
      </c>
      <c r="EM1603">
        <v>305</v>
      </c>
      <c r="EN1603">
        <v>250</v>
      </c>
      <c r="EO1603" s="1">
        <v>2715</v>
      </c>
      <c r="EP1603" s="1">
        <v>1190</v>
      </c>
    </row>
    <row r="1604" spans="1:146" x14ac:dyDescent="0.35">
      <c r="A1604">
        <v>1604</v>
      </c>
      <c r="B1604" t="s">
        <v>1022</v>
      </c>
      <c r="C1604" t="s">
        <v>1023</v>
      </c>
      <c r="D1604" t="s">
        <v>154</v>
      </c>
      <c r="E1604" t="s">
        <v>1436</v>
      </c>
      <c r="F1604" s="1">
        <v>17265</v>
      </c>
      <c r="G1604">
        <v>60</v>
      </c>
      <c r="H1604">
        <v>60</v>
      </c>
      <c r="I1604">
        <v>50</v>
      </c>
      <c r="J1604">
        <v>285</v>
      </c>
      <c r="K1604">
        <v>275</v>
      </c>
      <c r="L1604">
        <v>35</v>
      </c>
      <c r="M1604">
        <v>385</v>
      </c>
      <c r="N1604">
        <v>235</v>
      </c>
      <c r="O1604">
        <v>115</v>
      </c>
      <c r="P1604">
        <v>95</v>
      </c>
      <c r="Q1604">
        <v>10</v>
      </c>
      <c r="R1604">
        <v>180</v>
      </c>
      <c r="S1604">
        <v>225</v>
      </c>
      <c r="T1604">
        <v>40</v>
      </c>
      <c r="U1604">
        <v>75</v>
      </c>
      <c r="V1604">
        <v>100</v>
      </c>
      <c r="W1604">
        <v>100</v>
      </c>
      <c r="X1604">
        <v>70</v>
      </c>
      <c r="Y1604">
        <v>45</v>
      </c>
      <c r="Z1604">
        <v>70</v>
      </c>
      <c r="AA1604">
        <v>25</v>
      </c>
      <c r="AB1604">
        <v>110</v>
      </c>
      <c r="AC1604">
        <v>110</v>
      </c>
      <c r="AD1604">
        <v>315</v>
      </c>
      <c r="AE1604">
        <v>215</v>
      </c>
      <c r="AF1604">
        <v>70</v>
      </c>
      <c r="AG1604">
        <v>115</v>
      </c>
      <c r="AH1604">
        <v>70</v>
      </c>
      <c r="AI1604">
        <v>90</v>
      </c>
      <c r="AJ1604">
        <v>295</v>
      </c>
      <c r="AK1604">
        <v>160</v>
      </c>
      <c r="AL1604">
        <v>95</v>
      </c>
      <c r="AM1604">
        <v>280</v>
      </c>
      <c r="AN1604">
        <v>85</v>
      </c>
      <c r="AO1604">
        <v>95</v>
      </c>
      <c r="AP1604">
        <v>200</v>
      </c>
      <c r="AQ1604">
        <v>120</v>
      </c>
      <c r="AR1604">
        <v>90</v>
      </c>
      <c r="AS1604">
        <v>15</v>
      </c>
      <c r="AT1604">
        <v>35</v>
      </c>
      <c r="AU1604">
        <v>115</v>
      </c>
      <c r="AV1604">
        <v>40</v>
      </c>
      <c r="AW1604">
        <v>80</v>
      </c>
      <c r="AX1604">
        <v>105</v>
      </c>
      <c r="AY1604">
        <v>45</v>
      </c>
      <c r="AZ1604">
        <v>30</v>
      </c>
      <c r="BA1604">
        <v>150</v>
      </c>
      <c r="BB1604">
        <v>110</v>
      </c>
      <c r="BC1604">
        <v>90</v>
      </c>
      <c r="BD1604">
        <v>180</v>
      </c>
      <c r="BE1604">
        <v>185</v>
      </c>
      <c r="BF1604">
        <v>45</v>
      </c>
      <c r="BG1604">
        <v>85</v>
      </c>
      <c r="BH1604">
        <v>0</v>
      </c>
      <c r="BI1604">
        <v>0</v>
      </c>
      <c r="BJ1604">
        <v>25</v>
      </c>
      <c r="BK1604">
        <v>130</v>
      </c>
      <c r="BL1604">
        <v>10</v>
      </c>
      <c r="BM1604">
        <v>185</v>
      </c>
      <c r="BN1604">
        <v>160</v>
      </c>
      <c r="BO1604">
        <v>60</v>
      </c>
      <c r="BP1604">
        <v>145</v>
      </c>
      <c r="BQ1604">
        <v>270</v>
      </c>
      <c r="BR1604">
        <v>40</v>
      </c>
      <c r="BS1604">
        <v>70</v>
      </c>
      <c r="BT1604">
        <v>25</v>
      </c>
      <c r="BU1604">
        <v>150</v>
      </c>
      <c r="BV1604">
        <v>115</v>
      </c>
      <c r="BW1604">
        <v>190</v>
      </c>
      <c r="BX1604">
        <v>90</v>
      </c>
      <c r="BY1604">
        <v>95</v>
      </c>
      <c r="BZ1604">
        <v>140</v>
      </c>
      <c r="CA1604">
        <v>40</v>
      </c>
      <c r="CB1604">
        <v>50</v>
      </c>
      <c r="CC1604">
        <v>20</v>
      </c>
      <c r="CD1604">
        <v>40</v>
      </c>
      <c r="CE1604">
        <v>40</v>
      </c>
      <c r="CF1604">
        <v>285</v>
      </c>
      <c r="CG1604">
        <v>70</v>
      </c>
      <c r="CH1604">
        <v>140</v>
      </c>
      <c r="CI1604">
        <v>75</v>
      </c>
      <c r="CJ1604">
        <v>20</v>
      </c>
      <c r="CK1604">
        <v>195</v>
      </c>
      <c r="CL1604">
        <v>280</v>
      </c>
      <c r="CM1604">
        <v>75</v>
      </c>
      <c r="CN1604">
        <v>75</v>
      </c>
      <c r="CO1604">
        <v>155</v>
      </c>
      <c r="CP1604">
        <v>245</v>
      </c>
      <c r="CQ1604">
        <v>180</v>
      </c>
      <c r="CR1604">
        <v>105</v>
      </c>
      <c r="CS1604">
        <v>50</v>
      </c>
      <c r="CT1604">
        <v>140</v>
      </c>
      <c r="CU1604">
        <v>175</v>
      </c>
      <c r="CV1604">
        <v>70</v>
      </c>
      <c r="CW1604">
        <v>155</v>
      </c>
      <c r="CX1604">
        <v>300</v>
      </c>
      <c r="CY1604">
        <v>25</v>
      </c>
      <c r="CZ1604">
        <v>145</v>
      </c>
      <c r="DA1604">
        <v>135</v>
      </c>
      <c r="DB1604">
        <v>75</v>
      </c>
      <c r="DC1604">
        <v>55</v>
      </c>
      <c r="DD1604">
        <v>35</v>
      </c>
      <c r="DE1604">
        <v>110</v>
      </c>
      <c r="DF1604">
        <v>95</v>
      </c>
      <c r="DG1604">
        <v>160</v>
      </c>
      <c r="DH1604">
        <v>130</v>
      </c>
      <c r="DI1604">
        <v>140</v>
      </c>
      <c r="DJ1604">
        <v>0</v>
      </c>
      <c r="DK1604">
        <v>55</v>
      </c>
      <c r="DL1604">
        <v>105</v>
      </c>
      <c r="DM1604">
        <v>215</v>
      </c>
      <c r="DN1604">
        <v>175</v>
      </c>
      <c r="DO1604">
        <v>95</v>
      </c>
      <c r="DP1604">
        <v>180</v>
      </c>
      <c r="DQ1604">
        <v>210</v>
      </c>
      <c r="DR1604">
        <v>60</v>
      </c>
      <c r="DS1604">
        <v>135</v>
      </c>
      <c r="DT1604">
        <v>30</v>
      </c>
      <c r="DU1604">
        <v>40</v>
      </c>
      <c r="DV1604">
        <v>90</v>
      </c>
      <c r="DW1604">
        <v>140</v>
      </c>
      <c r="DX1604">
        <v>75</v>
      </c>
      <c r="DY1604">
        <v>750</v>
      </c>
      <c r="DZ1604">
        <v>75</v>
      </c>
      <c r="EA1604">
        <v>60</v>
      </c>
      <c r="EB1604">
        <v>90</v>
      </c>
      <c r="EC1604">
        <v>90</v>
      </c>
      <c r="ED1604">
        <v>45</v>
      </c>
      <c r="EE1604">
        <v>90</v>
      </c>
      <c r="EF1604">
        <v>775</v>
      </c>
      <c r="EG1604">
        <v>205</v>
      </c>
      <c r="EH1604">
        <v>90</v>
      </c>
      <c r="EI1604">
        <v>140</v>
      </c>
      <c r="EJ1604">
        <v>140</v>
      </c>
      <c r="EK1604">
        <v>80</v>
      </c>
      <c r="EL1604">
        <v>85</v>
      </c>
      <c r="EM1604">
        <v>145</v>
      </c>
      <c r="EN1604">
        <v>185</v>
      </c>
      <c r="EO1604">
        <v>25</v>
      </c>
      <c r="EP1604">
        <v>65</v>
      </c>
    </row>
    <row r="1605" spans="1:146" x14ac:dyDescent="0.35">
      <c r="A1605">
        <v>1605</v>
      </c>
      <c r="B1605" t="s">
        <v>1022</v>
      </c>
      <c r="C1605" t="s">
        <v>1023</v>
      </c>
      <c r="D1605" t="s">
        <v>154</v>
      </c>
      <c r="E1605" t="s">
        <v>1437</v>
      </c>
      <c r="F1605">
        <v>230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170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20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</row>
    <row r="1606" spans="1:146" x14ac:dyDescent="0.35">
      <c r="A1606">
        <v>1606</v>
      </c>
      <c r="B1606" t="s">
        <v>1022</v>
      </c>
      <c r="C1606" t="s">
        <v>1023</v>
      </c>
      <c r="D1606" t="s">
        <v>154</v>
      </c>
      <c r="E1606" t="s">
        <v>1438</v>
      </c>
      <c r="F1606" s="1">
        <v>43455</v>
      </c>
      <c r="G1606">
        <v>100</v>
      </c>
      <c r="H1606">
        <v>145</v>
      </c>
      <c r="I1606">
        <v>75</v>
      </c>
      <c r="J1606">
        <v>635</v>
      </c>
      <c r="K1606">
        <v>575</v>
      </c>
      <c r="L1606">
        <v>305</v>
      </c>
      <c r="M1606" s="1">
        <v>1370</v>
      </c>
      <c r="N1606" s="1">
        <v>1685</v>
      </c>
      <c r="O1606">
        <v>730</v>
      </c>
      <c r="P1606">
        <v>210</v>
      </c>
      <c r="Q1606">
        <v>15</v>
      </c>
      <c r="R1606">
        <v>235</v>
      </c>
      <c r="S1606">
        <v>35</v>
      </c>
      <c r="T1606">
        <v>55</v>
      </c>
      <c r="U1606">
        <v>15</v>
      </c>
      <c r="V1606">
        <v>125</v>
      </c>
      <c r="W1606">
        <v>220</v>
      </c>
      <c r="X1606">
        <v>85</v>
      </c>
      <c r="Y1606">
        <v>40</v>
      </c>
      <c r="Z1606">
        <v>105</v>
      </c>
      <c r="AA1606">
        <v>30</v>
      </c>
      <c r="AB1606">
        <v>105</v>
      </c>
      <c r="AC1606">
        <v>45</v>
      </c>
      <c r="AD1606">
        <v>720</v>
      </c>
      <c r="AE1606">
        <v>115</v>
      </c>
      <c r="AF1606">
        <v>200</v>
      </c>
      <c r="AG1606">
        <v>60</v>
      </c>
      <c r="AH1606">
        <v>85</v>
      </c>
      <c r="AI1606">
        <v>65</v>
      </c>
      <c r="AJ1606">
        <v>165</v>
      </c>
      <c r="AK1606">
        <v>875</v>
      </c>
      <c r="AL1606">
        <v>15</v>
      </c>
      <c r="AM1606">
        <v>460</v>
      </c>
      <c r="AN1606">
        <v>145</v>
      </c>
      <c r="AO1606">
        <v>130</v>
      </c>
      <c r="AP1606">
        <v>205</v>
      </c>
      <c r="AQ1606">
        <v>270</v>
      </c>
      <c r="AR1606">
        <v>45</v>
      </c>
      <c r="AS1606">
        <v>105</v>
      </c>
      <c r="AT1606">
        <v>190</v>
      </c>
      <c r="AU1606">
        <v>395</v>
      </c>
      <c r="AV1606">
        <v>295</v>
      </c>
      <c r="AW1606">
        <v>225</v>
      </c>
      <c r="AX1606">
        <v>120</v>
      </c>
      <c r="AY1606">
        <v>60</v>
      </c>
      <c r="AZ1606">
        <v>10</v>
      </c>
      <c r="BA1606">
        <v>90</v>
      </c>
      <c r="BB1606">
        <v>50</v>
      </c>
      <c r="BC1606">
        <v>455</v>
      </c>
      <c r="BD1606">
        <v>410</v>
      </c>
      <c r="BE1606">
        <v>290</v>
      </c>
      <c r="BF1606">
        <v>115</v>
      </c>
      <c r="BG1606">
        <v>695</v>
      </c>
      <c r="BH1606">
        <v>140</v>
      </c>
      <c r="BI1606">
        <v>45</v>
      </c>
      <c r="BJ1606">
        <v>60</v>
      </c>
      <c r="BK1606">
        <v>150</v>
      </c>
      <c r="BL1606">
        <v>35</v>
      </c>
      <c r="BM1606" s="1">
        <v>1625</v>
      </c>
      <c r="BN1606">
        <v>80</v>
      </c>
      <c r="BO1606">
        <v>20</v>
      </c>
      <c r="BP1606">
        <v>95</v>
      </c>
      <c r="BQ1606">
        <v>355</v>
      </c>
      <c r="BR1606">
        <v>220</v>
      </c>
      <c r="BS1606">
        <v>145</v>
      </c>
      <c r="BT1606">
        <v>55</v>
      </c>
      <c r="BU1606">
        <v>245</v>
      </c>
      <c r="BV1606">
        <v>910</v>
      </c>
      <c r="BW1606">
        <v>315</v>
      </c>
      <c r="BX1606">
        <v>145</v>
      </c>
      <c r="BY1606">
        <v>210</v>
      </c>
      <c r="BZ1606">
        <v>175</v>
      </c>
      <c r="CA1606">
        <v>20</v>
      </c>
      <c r="CB1606">
        <v>85</v>
      </c>
      <c r="CC1606">
        <v>45</v>
      </c>
      <c r="CD1606">
        <v>250</v>
      </c>
      <c r="CE1606">
        <v>20</v>
      </c>
      <c r="CF1606">
        <v>550</v>
      </c>
      <c r="CG1606">
        <v>75</v>
      </c>
      <c r="CH1606">
        <v>190</v>
      </c>
      <c r="CI1606">
        <v>165</v>
      </c>
      <c r="CJ1606">
        <v>60</v>
      </c>
      <c r="CK1606">
        <v>285</v>
      </c>
      <c r="CL1606">
        <v>765</v>
      </c>
      <c r="CM1606">
        <v>60</v>
      </c>
      <c r="CN1606" s="1">
        <v>1960</v>
      </c>
      <c r="CO1606" s="1">
        <v>2275</v>
      </c>
      <c r="CP1606">
        <v>485</v>
      </c>
      <c r="CQ1606">
        <v>50</v>
      </c>
      <c r="CR1606">
        <v>330</v>
      </c>
      <c r="CS1606">
        <v>45</v>
      </c>
      <c r="CT1606">
        <v>135</v>
      </c>
      <c r="CU1606">
        <v>110</v>
      </c>
      <c r="CV1606">
        <v>50</v>
      </c>
      <c r="CW1606">
        <v>195</v>
      </c>
      <c r="CX1606">
        <v>635</v>
      </c>
      <c r="CY1606">
        <v>35</v>
      </c>
      <c r="CZ1606">
        <v>50</v>
      </c>
      <c r="DA1606">
        <v>265</v>
      </c>
      <c r="DB1606">
        <v>235</v>
      </c>
      <c r="DC1606">
        <v>75</v>
      </c>
      <c r="DD1606">
        <v>20</v>
      </c>
      <c r="DE1606">
        <v>65</v>
      </c>
      <c r="DF1606">
        <v>75</v>
      </c>
      <c r="DG1606">
        <v>305</v>
      </c>
      <c r="DH1606">
        <v>65</v>
      </c>
      <c r="DI1606">
        <v>130</v>
      </c>
      <c r="DJ1606">
        <v>10</v>
      </c>
      <c r="DK1606">
        <v>20</v>
      </c>
      <c r="DL1606">
        <v>110</v>
      </c>
      <c r="DM1606">
        <v>195</v>
      </c>
      <c r="DN1606">
        <v>830</v>
      </c>
      <c r="DO1606">
        <v>140</v>
      </c>
      <c r="DP1606">
        <v>260</v>
      </c>
      <c r="DQ1606">
        <v>295</v>
      </c>
      <c r="DR1606">
        <v>165</v>
      </c>
      <c r="DS1606">
        <v>125</v>
      </c>
      <c r="DT1606">
        <v>40</v>
      </c>
      <c r="DU1606">
        <v>135</v>
      </c>
      <c r="DV1606">
        <v>65</v>
      </c>
      <c r="DW1606">
        <v>170</v>
      </c>
      <c r="DX1606">
        <v>165</v>
      </c>
      <c r="DY1606" s="1">
        <v>1085</v>
      </c>
      <c r="DZ1606">
        <v>80</v>
      </c>
      <c r="EA1606">
        <v>60</v>
      </c>
      <c r="EB1606">
        <v>925</v>
      </c>
      <c r="EC1606">
        <v>80</v>
      </c>
      <c r="ED1606">
        <v>0</v>
      </c>
      <c r="EE1606">
        <v>190</v>
      </c>
      <c r="EF1606" s="1">
        <v>5395</v>
      </c>
      <c r="EG1606" s="1">
        <v>1955</v>
      </c>
      <c r="EH1606">
        <v>415</v>
      </c>
      <c r="EI1606">
        <v>225</v>
      </c>
      <c r="EJ1606">
        <v>50</v>
      </c>
      <c r="EK1606">
        <v>70</v>
      </c>
      <c r="EL1606">
        <v>135</v>
      </c>
      <c r="EM1606">
        <v>260</v>
      </c>
      <c r="EN1606">
        <v>155</v>
      </c>
      <c r="EO1606">
        <v>405</v>
      </c>
      <c r="EP1606">
        <v>50</v>
      </c>
    </row>
    <row r="1607" spans="1:146" x14ac:dyDescent="0.35">
      <c r="A1607">
        <v>1607</v>
      </c>
      <c r="B1607" t="s">
        <v>1022</v>
      </c>
      <c r="C1607" t="s">
        <v>1023</v>
      </c>
      <c r="D1607" t="s">
        <v>154</v>
      </c>
      <c r="E1607" t="s">
        <v>1439</v>
      </c>
      <c r="F1607" s="1">
        <v>1260</v>
      </c>
      <c r="G1607">
        <v>10</v>
      </c>
      <c r="H1607">
        <v>10</v>
      </c>
      <c r="I1607">
        <v>0</v>
      </c>
      <c r="J1607">
        <v>10</v>
      </c>
      <c r="K1607">
        <v>0</v>
      </c>
      <c r="L1607">
        <v>15</v>
      </c>
      <c r="M1607">
        <v>0</v>
      </c>
      <c r="N1607">
        <v>20</v>
      </c>
      <c r="O1607">
        <v>0</v>
      </c>
      <c r="P1607">
        <v>0</v>
      </c>
      <c r="Q1607">
        <v>0</v>
      </c>
      <c r="R1607">
        <v>40</v>
      </c>
      <c r="S1607">
        <v>15</v>
      </c>
      <c r="T1607">
        <v>95</v>
      </c>
      <c r="U1607">
        <v>10</v>
      </c>
      <c r="V1607">
        <v>15</v>
      </c>
      <c r="W1607">
        <v>0</v>
      </c>
      <c r="X1607">
        <v>0</v>
      </c>
      <c r="Y1607">
        <v>10</v>
      </c>
      <c r="Z1607">
        <v>15</v>
      </c>
      <c r="AA1607">
        <v>0</v>
      </c>
      <c r="AB1607">
        <v>0</v>
      </c>
      <c r="AC1607">
        <v>0</v>
      </c>
      <c r="AD1607">
        <v>40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20</v>
      </c>
      <c r="AK1607">
        <v>0</v>
      </c>
      <c r="AL1607">
        <v>15</v>
      </c>
      <c r="AM1607">
        <v>20</v>
      </c>
      <c r="AN1607">
        <v>45</v>
      </c>
      <c r="AO1607">
        <v>0</v>
      </c>
      <c r="AP1607">
        <v>15</v>
      </c>
      <c r="AQ1607">
        <v>0</v>
      </c>
      <c r="AR1607">
        <v>0</v>
      </c>
      <c r="AS1607">
        <v>0</v>
      </c>
      <c r="AT1607">
        <v>25</v>
      </c>
      <c r="AU1607">
        <v>10</v>
      </c>
      <c r="AV1607">
        <v>0</v>
      </c>
      <c r="AW1607">
        <v>15</v>
      </c>
      <c r="AX1607">
        <v>0</v>
      </c>
      <c r="AY1607">
        <v>10</v>
      </c>
      <c r="AZ1607">
        <v>65</v>
      </c>
      <c r="BA1607">
        <v>0</v>
      </c>
      <c r="BB1607">
        <v>0</v>
      </c>
      <c r="BC1607">
        <v>0</v>
      </c>
      <c r="BD1607">
        <v>0</v>
      </c>
      <c r="BE1607">
        <v>10</v>
      </c>
      <c r="BF1607">
        <v>0</v>
      </c>
      <c r="BG1607">
        <v>0</v>
      </c>
      <c r="BH1607">
        <v>0</v>
      </c>
      <c r="BI1607">
        <v>0</v>
      </c>
      <c r="BJ1607">
        <v>60</v>
      </c>
      <c r="BK1607">
        <v>0</v>
      </c>
      <c r="BL1607">
        <v>0</v>
      </c>
      <c r="BM1607">
        <v>0</v>
      </c>
      <c r="BN1607">
        <v>10</v>
      </c>
      <c r="BO1607">
        <v>35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10</v>
      </c>
      <c r="CF1607">
        <v>30</v>
      </c>
      <c r="CG1607">
        <v>0</v>
      </c>
      <c r="CH1607">
        <v>25</v>
      </c>
      <c r="CI1607">
        <v>0</v>
      </c>
      <c r="CJ1607">
        <v>55</v>
      </c>
      <c r="CK1607">
        <v>0</v>
      </c>
      <c r="CL1607">
        <v>10</v>
      </c>
      <c r="CM1607">
        <v>0</v>
      </c>
      <c r="CN1607">
        <v>0</v>
      </c>
      <c r="CO1607">
        <v>15</v>
      </c>
      <c r="CP1607">
        <v>30</v>
      </c>
      <c r="CQ1607">
        <v>0</v>
      </c>
      <c r="CR1607">
        <v>0</v>
      </c>
      <c r="CS1607">
        <v>10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30</v>
      </c>
      <c r="DI1607">
        <v>0</v>
      </c>
      <c r="DJ1607">
        <v>0</v>
      </c>
      <c r="DK1607">
        <v>0</v>
      </c>
      <c r="DL1607">
        <v>10</v>
      </c>
      <c r="DM1607">
        <v>30</v>
      </c>
      <c r="DN1607">
        <v>0</v>
      </c>
      <c r="DO1607">
        <v>0</v>
      </c>
      <c r="DP1607">
        <v>10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40</v>
      </c>
      <c r="DZ1607">
        <v>0</v>
      </c>
      <c r="EA1607">
        <v>40</v>
      </c>
      <c r="EB1607">
        <v>0</v>
      </c>
      <c r="EC1607">
        <v>50</v>
      </c>
      <c r="ED1607">
        <v>0</v>
      </c>
      <c r="EE1607">
        <v>0</v>
      </c>
      <c r="EF1607">
        <v>0</v>
      </c>
      <c r="EG1607">
        <v>0</v>
      </c>
      <c r="EH1607">
        <v>10</v>
      </c>
      <c r="EI1607">
        <v>50</v>
      </c>
      <c r="EJ1607">
        <v>0</v>
      </c>
      <c r="EK1607">
        <v>0</v>
      </c>
      <c r="EL1607">
        <v>20</v>
      </c>
      <c r="EM1607">
        <v>0</v>
      </c>
      <c r="EN1607">
        <v>0</v>
      </c>
      <c r="EO1607">
        <v>10</v>
      </c>
      <c r="EP1607">
        <v>45</v>
      </c>
    </row>
    <row r="1608" spans="1:146" x14ac:dyDescent="0.35">
      <c r="A1608">
        <v>1608</v>
      </c>
      <c r="B1608" t="s">
        <v>1022</v>
      </c>
      <c r="C1608" t="s">
        <v>1023</v>
      </c>
      <c r="D1608" t="s">
        <v>154</v>
      </c>
      <c r="E1608" t="s">
        <v>1440</v>
      </c>
      <c r="F1608" s="1">
        <v>2875</v>
      </c>
      <c r="G1608">
        <v>10</v>
      </c>
      <c r="H1608">
        <v>65</v>
      </c>
      <c r="I1608">
        <v>10</v>
      </c>
      <c r="J1608">
        <v>65</v>
      </c>
      <c r="K1608">
        <v>35</v>
      </c>
      <c r="L1608">
        <v>20</v>
      </c>
      <c r="M1608">
        <v>40</v>
      </c>
      <c r="N1608">
        <v>15</v>
      </c>
      <c r="O1608">
        <v>15</v>
      </c>
      <c r="P1608">
        <v>10</v>
      </c>
      <c r="Q1608">
        <v>0</v>
      </c>
      <c r="R1608">
        <v>70</v>
      </c>
      <c r="S1608">
        <v>0</v>
      </c>
      <c r="T1608">
        <v>10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25</v>
      </c>
      <c r="AD1608">
        <v>70</v>
      </c>
      <c r="AE1608">
        <v>65</v>
      </c>
      <c r="AF1608">
        <v>15</v>
      </c>
      <c r="AG1608">
        <v>10</v>
      </c>
      <c r="AH1608">
        <v>0</v>
      </c>
      <c r="AI1608">
        <v>10</v>
      </c>
      <c r="AJ1608">
        <v>10</v>
      </c>
      <c r="AK1608">
        <v>85</v>
      </c>
      <c r="AL1608">
        <v>45</v>
      </c>
      <c r="AM1608">
        <v>75</v>
      </c>
      <c r="AN1608">
        <v>25</v>
      </c>
      <c r="AO1608">
        <v>20</v>
      </c>
      <c r="AP1608">
        <v>10</v>
      </c>
      <c r="AQ1608">
        <v>0</v>
      </c>
      <c r="AR1608">
        <v>50</v>
      </c>
      <c r="AS1608">
        <v>0</v>
      </c>
      <c r="AT1608">
        <v>30</v>
      </c>
      <c r="AU1608">
        <v>15</v>
      </c>
      <c r="AV1608">
        <v>0</v>
      </c>
      <c r="AW1608">
        <v>80</v>
      </c>
      <c r="AX1608">
        <v>10</v>
      </c>
      <c r="AY1608">
        <v>10</v>
      </c>
      <c r="AZ1608">
        <v>0</v>
      </c>
      <c r="BA1608">
        <v>10</v>
      </c>
      <c r="BB1608">
        <v>0</v>
      </c>
      <c r="BC1608">
        <v>40</v>
      </c>
      <c r="BD1608">
        <v>20</v>
      </c>
      <c r="BE1608">
        <v>20</v>
      </c>
      <c r="BF1608">
        <v>0</v>
      </c>
      <c r="BG1608">
        <v>0</v>
      </c>
      <c r="BH1608">
        <v>10</v>
      </c>
      <c r="BI1608">
        <v>0</v>
      </c>
      <c r="BJ1608">
        <v>0</v>
      </c>
      <c r="BK1608">
        <v>0</v>
      </c>
      <c r="BL1608">
        <v>15</v>
      </c>
      <c r="BM1608">
        <v>35</v>
      </c>
      <c r="BN1608">
        <v>20</v>
      </c>
      <c r="BO1608">
        <v>10</v>
      </c>
      <c r="BP1608">
        <v>10</v>
      </c>
      <c r="BQ1608">
        <v>80</v>
      </c>
      <c r="BR1608">
        <v>0</v>
      </c>
      <c r="BS1608">
        <v>0</v>
      </c>
      <c r="BT1608">
        <v>25</v>
      </c>
      <c r="BU1608">
        <v>75</v>
      </c>
      <c r="BV1608">
        <v>10</v>
      </c>
      <c r="BW1608">
        <v>0</v>
      </c>
      <c r="BX1608">
        <v>0</v>
      </c>
      <c r="BY1608">
        <v>20</v>
      </c>
      <c r="BZ1608">
        <v>10</v>
      </c>
      <c r="CA1608">
        <v>0</v>
      </c>
      <c r="CB1608">
        <v>110</v>
      </c>
      <c r="CC1608">
        <v>0</v>
      </c>
      <c r="CD1608">
        <v>0</v>
      </c>
      <c r="CE1608">
        <v>40</v>
      </c>
      <c r="CF1608">
        <v>65</v>
      </c>
      <c r="CG1608">
        <v>25</v>
      </c>
      <c r="CH1608">
        <v>35</v>
      </c>
      <c r="CI1608">
        <v>0</v>
      </c>
      <c r="CJ1608">
        <v>0</v>
      </c>
      <c r="CK1608">
        <v>10</v>
      </c>
      <c r="CL1608">
        <v>10</v>
      </c>
      <c r="CM1608">
        <v>0</v>
      </c>
      <c r="CN1608">
        <v>10</v>
      </c>
      <c r="CO1608">
        <v>0</v>
      </c>
      <c r="CP1608">
        <v>50</v>
      </c>
      <c r="CQ1608">
        <v>0</v>
      </c>
      <c r="CR1608">
        <v>10</v>
      </c>
      <c r="CS1608">
        <v>10</v>
      </c>
      <c r="CT1608">
        <v>15</v>
      </c>
      <c r="CU1608">
        <v>10</v>
      </c>
      <c r="CV1608">
        <v>15</v>
      </c>
      <c r="CW1608">
        <v>25</v>
      </c>
      <c r="CX1608">
        <v>10</v>
      </c>
      <c r="CY1608">
        <v>10</v>
      </c>
      <c r="CZ1608">
        <v>0</v>
      </c>
      <c r="DA1608">
        <v>10</v>
      </c>
      <c r="DB1608">
        <v>10</v>
      </c>
      <c r="DC1608">
        <v>35</v>
      </c>
      <c r="DD1608">
        <v>0</v>
      </c>
      <c r="DE1608">
        <v>0</v>
      </c>
      <c r="DF1608">
        <v>30</v>
      </c>
      <c r="DG1608">
        <v>25</v>
      </c>
      <c r="DH1608">
        <v>45</v>
      </c>
      <c r="DI1608">
        <v>10</v>
      </c>
      <c r="DJ1608">
        <v>0</v>
      </c>
      <c r="DK1608">
        <v>10</v>
      </c>
      <c r="DL1608">
        <v>20</v>
      </c>
      <c r="DM1608">
        <v>65</v>
      </c>
      <c r="DN1608">
        <v>0</v>
      </c>
      <c r="DO1608">
        <v>10</v>
      </c>
      <c r="DP1608">
        <v>0</v>
      </c>
      <c r="DQ1608">
        <v>40</v>
      </c>
      <c r="DR1608">
        <v>25</v>
      </c>
      <c r="DS1608">
        <v>10</v>
      </c>
      <c r="DT1608">
        <v>0</v>
      </c>
      <c r="DU1608">
        <v>60</v>
      </c>
      <c r="DV1608">
        <v>20</v>
      </c>
      <c r="DW1608">
        <v>0</v>
      </c>
      <c r="DX1608">
        <v>10</v>
      </c>
      <c r="DY1608">
        <v>125</v>
      </c>
      <c r="DZ1608">
        <v>60</v>
      </c>
      <c r="EA1608">
        <v>70</v>
      </c>
      <c r="EB1608">
        <v>70</v>
      </c>
      <c r="EC1608">
        <v>0</v>
      </c>
      <c r="ED1608">
        <v>0</v>
      </c>
      <c r="EE1608">
        <v>10</v>
      </c>
      <c r="EF1608">
        <v>60</v>
      </c>
      <c r="EG1608">
        <v>20</v>
      </c>
      <c r="EH1608">
        <v>0</v>
      </c>
      <c r="EI1608">
        <v>60</v>
      </c>
      <c r="EJ1608">
        <v>0</v>
      </c>
      <c r="EK1608">
        <v>25</v>
      </c>
      <c r="EL1608">
        <v>0</v>
      </c>
      <c r="EM1608">
        <v>10</v>
      </c>
      <c r="EN1608">
        <v>15</v>
      </c>
      <c r="EO1608">
        <v>30</v>
      </c>
      <c r="EP1608">
        <v>0</v>
      </c>
    </row>
    <row r="1609" spans="1:146" x14ac:dyDescent="0.35">
      <c r="A1609">
        <v>1609</v>
      </c>
      <c r="B1609" t="s">
        <v>1022</v>
      </c>
      <c r="C1609" t="s">
        <v>1023</v>
      </c>
      <c r="D1609" t="s">
        <v>154</v>
      </c>
      <c r="E1609" t="s">
        <v>1441</v>
      </c>
      <c r="F1609" s="1">
        <v>1090</v>
      </c>
      <c r="G1609">
        <v>0</v>
      </c>
      <c r="H1609">
        <v>45</v>
      </c>
      <c r="I1609">
        <v>0</v>
      </c>
      <c r="J1609">
        <v>20</v>
      </c>
      <c r="K1609">
        <v>0</v>
      </c>
      <c r="L1609">
        <v>0</v>
      </c>
      <c r="M1609">
        <v>40</v>
      </c>
      <c r="N1609">
        <v>10</v>
      </c>
      <c r="O1609">
        <v>10</v>
      </c>
      <c r="P1609">
        <v>0</v>
      </c>
      <c r="Q1609">
        <v>0</v>
      </c>
      <c r="R1609">
        <v>10</v>
      </c>
      <c r="S1609">
        <v>10</v>
      </c>
      <c r="T1609">
        <v>10</v>
      </c>
      <c r="U1609">
        <v>10</v>
      </c>
      <c r="V1609">
        <v>0</v>
      </c>
      <c r="W1609">
        <v>0</v>
      </c>
      <c r="X1609">
        <v>0</v>
      </c>
      <c r="Y1609">
        <v>0</v>
      </c>
      <c r="Z1609">
        <v>35</v>
      </c>
      <c r="AA1609">
        <v>0</v>
      </c>
      <c r="AB1609">
        <v>0</v>
      </c>
      <c r="AC1609">
        <v>0</v>
      </c>
      <c r="AD1609">
        <v>35</v>
      </c>
      <c r="AE1609">
        <v>10</v>
      </c>
      <c r="AF1609">
        <v>30</v>
      </c>
      <c r="AG1609">
        <v>0</v>
      </c>
      <c r="AH1609">
        <v>10</v>
      </c>
      <c r="AI1609">
        <v>0</v>
      </c>
      <c r="AJ1609">
        <v>0</v>
      </c>
      <c r="AK1609">
        <v>10</v>
      </c>
      <c r="AL1609">
        <v>20</v>
      </c>
      <c r="AM1609">
        <v>10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25</v>
      </c>
      <c r="AU1609">
        <v>0</v>
      </c>
      <c r="AV1609">
        <v>0</v>
      </c>
      <c r="AW1609">
        <v>0</v>
      </c>
      <c r="AX1609">
        <v>15</v>
      </c>
      <c r="AY1609">
        <v>10</v>
      </c>
      <c r="AZ1609">
        <v>0</v>
      </c>
      <c r="BA1609">
        <v>0</v>
      </c>
      <c r="BB1609">
        <v>0</v>
      </c>
      <c r="BC1609">
        <v>0</v>
      </c>
      <c r="BD1609">
        <v>10</v>
      </c>
      <c r="BE1609">
        <v>10</v>
      </c>
      <c r="BF1609">
        <v>10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15</v>
      </c>
      <c r="BM1609">
        <v>35</v>
      </c>
      <c r="BN1609">
        <v>10</v>
      </c>
      <c r="BO1609">
        <v>0</v>
      </c>
      <c r="BP1609">
        <v>10</v>
      </c>
      <c r="BQ1609">
        <v>10</v>
      </c>
      <c r="BR1609">
        <v>0</v>
      </c>
      <c r="BS1609">
        <v>10</v>
      </c>
      <c r="BT1609">
        <v>0</v>
      </c>
      <c r="BU1609">
        <v>0</v>
      </c>
      <c r="BV1609">
        <v>10</v>
      </c>
      <c r="BW1609">
        <v>10</v>
      </c>
      <c r="BX1609">
        <v>10</v>
      </c>
      <c r="BY1609">
        <v>0</v>
      </c>
      <c r="BZ1609">
        <v>0</v>
      </c>
      <c r="CA1609">
        <v>0</v>
      </c>
      <c r="CB1609">
        <v>10</v>
      </c>
      <c r="CC1609">
        <v>0</v>
      </c>
      <c r="CD1609">
        <v>0</v>
      </c>
      <c r="CE1609">
        <v>0</v>
      </c>
      <c r="CF1609">
        <v>45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10</v>
      </c>
      <c r="CN1609">
        <v>0</v>
      </c>
      <c r="CO1609">
        <v>10</v>
      </c>
      <c r="CP1609">
        <v>0</v>
      </c>
      <c r="CQ1609">
        <v>0</v>
      </c>
      <c r="CR1609">
        <v>40</v>
      </c>
      <c r="CS1609">
        <v>0</v>
      </c>
      <c r="CT1609">
        <v>40</v>
      </c>
      <c r="CU1609">
        <v>10</v>
      </c>
      <c r="CV1609">
        <v>0</v>
      </c>
      <c r="CW1609">
        <v>0</v>
      </c>
      <c r="CX1609">
        <v>10</v>
      </c>
      <c r="CY1609">
        <v>0</v>
      </c>
      <c r="CZ1609">
        <v>10</v>
      </c>
      <c r="DA1609">
        <v>20</v>
      </c>
      <c r="DB1609">
        <v>0</v>
      </c>
      <c r="DC1609">
        <v>15</v>
      </c>
      <c r="DD1609">
        <v>0</v>
      </c>
      <c r="DE1609">
        <v>0</v>
      </c>
      <c r="DF1609">
        <v>20</v>
      </c>
      <c r="DG1609">
        <v>0</v>
      </c>
      <c r="DH1609">
        <v>0</v>
      </c>
      <c r="DI1609">
        <v>10</v>
      </c>
      <c r="DJ1609">
        <v>0</v>
      </c>
      <c r="DK1609">
        <v>0</v>
      </c>
      <c r="DL1609">
        <v>25</v>
      </c>
      <c r="DM1609">
        <v>0</v>
      </c>
      <c r="DN1609">
        <v>25</v>
      </c>
      <c r="DO1609">
        <v>0</v>
      </c>
      <c r="DP1609">
        <v>10</v>
      </c>
      <c r="DQ1609">
        <v>0</v>
      </c>
      <c r="DR1609">
        <v>25</v>
      </c>
      <c r="DS1609">
        <v>0</v>
      </c>
      <c r="DT1609">
        <v>25</v>
      </c>
      <c r="DU1609">
        <v>15</v>
      </c>
      <c r="DV1609">
        <v>0</v>
      </c>
      <c r="DW1609">
        <v>25</v>
      </c>
      <c r="DX1609">
        <v>0</v>
      </c>
      <c r="DY1609">
        <v>35</v>
      </c>
      <c r="DZ1609">
        <v>0</v>
      </c>
      <c r="EA1609">
        <v>10</v>
      </c>
      <c r="EB1609">
        <v>25</v>
      </c>
      <c r="EC1609">
        <v>10</v>
      </c>
      <c r="ED1609">
        <v>0</v>
      </c>
      <c r="EE1609">
        <v>0</v>
      </c>
      <c r="EF1609">
        <v>40</v>
      </c>
      <c r="EG1609">
        <v>0</v>
      </c>
      <c r="EH1609">
        <v>0</v>
      </c>
      <c r="EI1609">
        <v>15</v>
      </c>
      <c r="EJ1609">
        <v>0</v>
      </c>
      <c r="EK1609">
        <v>0</v>
      </c>
      <c r="EL1609">
        <v>10</v>
      </c>
      <c r="EM1609">
        <v>0</v>
      </c>
      <c r="EN1609">
        <v>10</v>
      </c>
      <c r="EO1609">
        <v>20</v>
      </c>
      <c r="EP1609">
        <v>10</v>
      </c>
    </row>
    <row r="1610" spans="1:146" x14ac:dyDescent="0.35">
      <c r="A1610">
        <v>1611</v>
      </c>
      <c r="B1610" t="s">
        <v>1022</v>
      </c>
      <c r="C1610" t="s">
        <v>1023</v>
      </c>
      <c r="D1610" t="s">
        <v>154</v>
      </c>
      <c r="E1610" t="s">
        <v>1445</v>
      </c>
      <c r="F1610">
        <v>560</v>
      </c>
      <c r="G1610">
        <v>0</v>
      </c>
      <c r="H1610">
        <v>0</v>
      </c>
      <c r="I1610">
        <v>0</v>
      </c>
      <c r="J1610">
        <v>10</v>
      </c>
      <c r="K1610">
        <v>15</v>
      </c>
      <c r="L1610">
        <v>0</v>
      </c>
      <c r="M1610">
        <v>20</v>
      </c>
      <c r="N1610">
        <v>20</v>
      </c>
      <c r="O1610">
        <v>10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20</v>
      </c>
      <c r="V1610">
        <v>0</v>
      </c>
      <c r="W1610">
        <v>0</v>
      </c>
      <c r="X1610">
        <v>10</v>
      </c>
      <c r="Y1610">
        <v>0</v>
      </c>
      <c r="Z1610">
        <v>10</v>
      </c>
      <c r="AA1610">
        <v>0</v>
      </c>
      <c r="AB1610">
        <v>10</v>
      </c>
      <c r="AC1610">
        <v>0</v>
      </c>
      <c r="AD1610">
        <v>60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10</v>
      </c>
      <c r="AU1610">
        <v>10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15</v>
      </c>
      <c r="BR1610">
        <v>0</v>
      </c>
      <c r="BS1610">
        <v>10</v>
      </c>
      <c r="BT1610">
        <v>0</v>
      </c>
      <c r="BU1610">
        <v>10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40</v>
      </c>
      <c r="CC1610">
        <v>0</v>
      </c>
      <c r="CD1610">
        <v>0</v>
      </c>
      <c r="CE1610">
        <v>0</v>
      </c>
      <c r="CF1610">
        <v>10</v>
      </c>
      <c r="CG1610">
        <v>0</v>
      </c>
      <c r="CH1610">
        <v>10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20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20</v>
      </c>
      <c r="CW1610">
        <v>0</v>
      </c>
      <c r="CX1610">
        <v>0</v>
      </c>
      <c r="CY1610">
        <v>10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20</v>
      </c>
      <c r="DJ1610">
        <v>0</v>
      </c>
      <c r="DK1610">
        <v>0</v>
      </c>
      <c r="DL1610">
        <v>10</v>
      </c>
      <c r="DM1610">
        <v>10</v>
      </c>
      <c r="DN1610">
        <v>10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10</v>
      </c>
      <c r="DW1610">
        <v>0</v>
      </c>
      <c r="DX1610">
        <v>0</v>
      </c>
      <c r="DY1610">
        <v>50</v>
      </c>
      <c r="DZ1610">
        <v>0</v>
      </c>
      <c r="EA1610">
        <v>0</v>
      </c>
      <c r="EB1610">
        <v>0</v>
      </c>
      <c r="EC1610">
        <v>10</v>
      </c>
      <c r="ED1610">
        <v>0</v>
      </c>
      <c r="EE1610">
        <v>0</v>
      </c>
      <c r="EF1610">
        <v>20</v>
      </c>
      <c r="EG1610">
        <v>25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15</v>
      </c>
      <c r="EN1610">
        <v>0</v>
      </c>
      <c r="EO1610">
        <v>0</v>
      </c>
      <c r="EP1610">
        <v>0</v>
      </c>
    </row>
    <row r="1611" spans="1:146" x14ac:dyDescent="0.35">
      <c r="A1611">
        <v>1612</v>
      </c>
      <c r="B1611" t="s">
        <v>1022</v>
      </c>
      <c r="C1611" t="s">
        <v>1023</v>
      </c>
      <c r="D1611" t="s">
        <v>154</v>
      </c>
      <c r="E1611" t="s">
        <v>1446</v>
      </c>
      <c r="F1611" s="1">
        <v>4495</v>
      </c>
      <c r="G1611">
        <v>40</v>
      </c>
      <c r="H1611">
        <v>25</v>
      </c>
      <c r="I1611">
        <v>0</v>
      </c>
      <c r="J1611">
        <v>105</v>
      </c>
      <c r="K1611">
        <v>90</v>
      </c>
      <c r="L1611">
        <v>0</v>
      </c>
      <c r="M1611">
        <v>315</v>
      </c>
      <c r="N1611">
        <v>135</v>
      </c>
      <c r="O1611">
        <v>40</v>
      </c>
      <c r="P1611">
        <v>10</v>
      </c>
      <c r="Q1611">
        <v>0</v>
      </c>
      <c r="R1611">
        <v>65</v>
      </c>
      <c r="S1611">
        <v>20</v>
      </c>
      <c r="T1611">
        <v>0</v>
      </c>
      <c r="U1611">
        <v>30</v>
      </c>
      <c r="V1611">
        <v>10</v>
      </c>
      <c r="W1611">
        <v>45</v>
      </c>
      <c r="X1611">
        <v>0</v>
      </c>
      <c r="Y1611">
        <v>0</v>
      </c>
      <c r="Z1611">
        <v>0</v>
      </c>
      <c r="AA1611">
        <v>0</v>
      </c>
      <c r="AB1611">
        <v>35</v>
      </c>
      <c r="AC1611">
        <v>10</v>
      </c>
      <c r="AD1611">
        <v>135</v>
      </c>
      <c r="AE1611">
        <v>20</v>
      </c>
      <c r="AF1611">
        <v>25</v>
      </c>
      <c r="AG1611">
        <v>10</v>
      </c>
      <c r="AH1611">
        <v>0</v>
      </c>
      <c r="AI1611">
        <v>20</v>
      </c>
      <c r="AJ1611">
        <v>15</v>
      </c>
      <c r="AK1611">
        <v>65</v>
      </c>
      <c r="AL1611">
        <v>35</v>
      </c>
      <c r="AM1611">
        <v>40</v>
      </c>
      <c r="AN1611">
        <v>0</v>
      </c>
      <c r="AO1611">
        <v>10</v>
      </c>
      <c r="AP1611">
        <v>10</v>
      </c>
      <c r="AQ1611">
        <v>0</v>
      </c>
      <c r="AR1611">
        <v>10</v>
      </c>
      <c r="AS1611">
        <v>10</v>
      </c>
      <c r="AT1611">
        <v>30</v>
      </c>
      <c r="AU1611">
        <v>35</v>
      </c>
      <c r="AV1611">
        <v>20</v>
      </c>
      <c r="AW1611">
        <v>0</v>
      </c>
      <c r="AX1611">
        <v>0</v>
      </c>
      <c r="AY1611">
        <v>10</v>
      </c>
      <c r="AZ1611">
        <v>20</v>
      </c>
      <c r="BA1611">
        <v>20</v>
      </c>
      <c r="BB1611">
        <v>0</v>
      </c>
      <c r="BC1611">
        <v>15</v>
      </c>
      <c r="BD1611">
        <v>35</v>
      </c>
      <c r="BE1611">
        <v>0</v>
      </c>
      <c r="BF1611">
        <v>0</v>
      </c>
      <c r="BG1611">
        <v>110</v>
      </c>
      <c r="BH1611">
        <v>15</v>
      </c>
      <c r="BI1611">
        <v>0</v>
      </c>
      <c r="BJ1611">
        <v>0</v>
      </c>
      <c r="BK1611">
        <v>10</v>
      </c>
      <c r="BL1611">
        <v>0</v>
      </c>
      <c r="BM1611">
        <v>35</v>
      </c>
      <c r="BN1611">
        <v>40</v>
      </c>
      <c r="BO1611">
        <v>0</v>
      </c>
      <c r="BP1611">
        <v>0</v>
      </c>
      <c r="BQ1611">
        <v>80</v>
      </c>
      <c r="BR1611">
        <v>0</v>
      </c>
      <c r="BS1611">
        <v>10</v>
      </c>
      <c r="BT1611">
        <v>0</v>
      </c>
      <c r="BU1611">
        <v>110</v>
      </c>
      <c r="BV1611">
        <v>65</v>
      </c>
      <c r="BW1611">
        <v>40</v>
      </c>
      <c r="BX1611">
        <v>10</v>
      </c>
      <c r="BY1611">
        <v>45</v>
      </c>
      <c r="BZ1611">
        <v>45</v>
      </c>
      <c r="CA1611">
        <v>10</v>
      </c>
      <c r="CB1611">
        <v>10</v>
      </c>
      <c r="CC1611">
        <v>0</v>
      </c>
      <c r="CD1611">
        <v>25</v>
      </c>
      <c r="CE1611">
        <v>10</v>
      </c>
      <c r="CF1611">
        <v>40</v>
      </c>
      <c r="CG1611">
        <v>20</v>
      </c>
      <c r="CH1611">
        <v>45</v>
      </c>
      <c r="CI1611">
        <v>0</v>
      </c>
      <c r="CJ1611">
        <v>0</v>
      </c>
      <c r="CK1611">
        <v>10</v>
      </c>
      <c r="CL1611">
        <v>30</v>
      </c>
      <c r="CM1611">
        <v>0</v>
      </c>
      <c r="CN1611">
        <v>170</v>
      </c>
      <c r="CO1611">
        <v>90</v>
      </c>
      <c r="CP1611">
        <v>35</v>
      </c>
      <c r="CQ1611">
        <v>10</v>
      </c>
      <c r="CR1611">
        <v>30</v>
      </c>
      <c r="CS1611">
        <v>10</v>
      </c>
      <c r="CT1611">
        <v>10</v>
      </c>
      <c r="CU1611">
        <v>0</v>
      </c>
      <c r="CV1611">
        <v>0</v>
      </c>
      <c r="CW1611">
        <v>0</v>
      </c>
      <c r="CX1611">
        <v>70</v>
      </c>
      <c r="CY1611">
        <v>0</v>
      </c>
      <c r="CZ1611">
        <v>0</v>
      </c>
      <c r="DA1611">
        <v>85</v>
      </c>
      <c r="DB1611">
        <v>25</v>
      </c>
      <c r="DC1611">
        <v>15</v>
      </c>
      <c r="DD1611">
        <v>15</v>
      </c>
      <c r="DE1611">
        <v>0</v>
      </c>
      <c r="DF1611">
        <v>20</v>
      </c>
      <c r="DG1611">
        <v>10</v>
      </c>
      <c r="DH1611">
        <v>10</v>
      </c>
      <c r="DI1611">
        <v>0</v>
      </c>
      <c r="DJ1611">
        <v>0</v>
      </c>
      <c r="DK1611">
        <v>30</v>
      </c>
      <c r="DL1611">
        <v>10</v>
      </c>
      <c r="DM1611">
        <v>50</v>
      </c>
      <c r="DN1611">
        <v>90</v>
      </c>
      <c r="DO1611">
        <v>120</v>
      </c>
      <c r="DP1611">
        <v>50</v>
      </c>
      <c r="DQ1611">
        <v>30</v>
      </c>
      <c r="DR1611">
        <v>0</v>
      </c>
      <c r="DS1611">
        <v>30</v>
      </c>
      <c r="DT1611">
        <v>0</v>
      </c>
      <c r="DU1611">
        <v>10</v>
      </c>
      <c r="DV1611">
        <v>45</v>
      </c>
      <c r="DW1611">
        <v>0</v>
      </c>
      <c r="DX1611">
        <v>15</v>
      </c>
      <c r="DY1611">
        <v>220</v>
      </c>
      <c r="DZ1611">
        <v>20</v>
      </c>
      <c r="EA1611">
        <v>20</v>
      </c>
      <c r="EB1611">
        <v>10</v>
      </c>
      <c r="EC1611">
        <v>10</v>
      </c>
      <c r="ED1611">
        <v>0</v>
      </c>
      <c r="EE1611">
        <v>0</v>
      </c>
      <c r="EF1611">
        <v>560</v>
      </c>
      <c r="EG1611">
        <v>100</v>
      </c>
      <c r="EH1611">
        <v>25</v>
      </c>
      <c r="EI1611">
        <v>30</v>
      </c>
      <c r="EJ1611">
        <v>0</v>
      </c>
      <c r="EK1611">
        <v>10</v>
      </c>
      <c r="EL1611">
        <v>10</v>
      </c>
      <c r="EM1611">
        <v>20</v>
      </c>
      <c r="EN1611">
        <v>25</v>
      </c>
      <c r="EO1611">
        <v>10</v>
      </c>
      <c r="EP1611">
        <v>10</v>
      </c>
    </row>
    <row r="1612" spans="1:146" x14ac:dyDescent="0.35">
      <c r="A1612">
        <v>1613</v>
      </c>
      <c r="B1612" t="s">
        <v>1022</v>
      </c>
      <c r="C1612" t="s">
        <v>1023</v>
      </c>
      <c r="D1612" t="s">
        <v>154</v>
      </c>
      <c r="E1612" t="s">
        <v>1447</v>
      </c>
      <c r="F1612" s="1">
        <v>1795</v>
      </c>
      <c r="G1612">
        <v>0</v>
      </c>
      <c r="H1612">
        <v>0</v>
      </c>
      <c r="I1612">
        <v>0</v>
      </c>
      <c r="J1612">
        <v>50</v>
      </c>
      <c r="K1612">
        <v>0</v>
      </c>
      <c r="L1612">
        <v>20</v>
      </c>
      <c r="M1612">
        <v>40</v>
      </c>
      <c r="N1612">
        <v>10</v>
      </c>
      <c r="O1612">
        <v>0</v>
      </c>
      <c r="P1612">
        <v>0</v>
      </c>
      <c r="Q1612">
        <v>0</v>
      </c>
      <c r="R1612">
        <v>25</v>
      </c>
      <c r="S1612">
        <v>20</v>
      </c>
      <c r="T1612">
        <v>40</v>
      </c>
      <c r="U1612">
        <v>0</v>
      </c>
      <c r="V1612">
        <v>30</v>
      </c>
      <c r="W1612">
        <v>15</v>
      </c>
      <c r="X1612">
        <v>0</v>
      </c>
      <c r="Y1612">
        <v>10</v>
      </c>
      <c r="Z1612">
        <v>10</v>
      </c>
      <c r="AA1612">
        <v>0</v>
      </c>
      <c r="AB1612">
        <v>15</v>
      </c>
      <c r="AC1612">
        <v>0</v>
      </c>
      <c r="AD1612">
        <v>40</v>
      </c>
      <c r="AE1612">
        <v>15</v>
      </c>
      <c r="AF1612">
        <v>10</v>
      </c>
      <c r="AG1612">
        <v>0</v>
      </c>
      <c r="AH1612">
        <v>0</v>
      </c>
      <c r="AI1612">
        <v>0</v>
      </c>
      <c r="AJ1612">
        <v>10</v>
      </c>
      <c r="AK1612">
        <v>30</v>
      </c>
      <c r="AL1612">
        <v>0</v>
      </c>
      <c r="AM1612">
        <v>15</v>
      </c>
      <c r="AN1612">
        <v>30</v>
      </c>
      <c r="AO1612">
        <v>0</v>
      </c>
      <c r="AP1612">
        <v>20</v>
      </c>
      <c r="AQ1612">
        <v>0</v>
      </c>
      <c r="AR1612">
        <v>0</v>
      </c>
      <c r="AS1612">
        <v>10</v>
      </c>
      <c r="AT1612">
        <v>45</v>
      </c>
      <c r="AU1612">
        <v>10</v>
      </c>
      <c r="AV1612">
        <v>0</v>
      </c>
      <c r="AW1612">
        <v>30</v>
      </c>
      <c r="AX1612">
        <v>0</v>
      </c>
      <c r="AY1612">
        <v>10</v>
      </c>
      <c r="AZ1612">
        <v>60</v>
      </c>
      <c r="BA1612">
        <v>30</v>
      </c>
      <c r="BB1612">
        <v>0</v>
      </c>
      <c r="BC1612">
        <v>0</v>
      </c>
      <c r="BD1612">
        <v>20</v>
      </c>
      <c r="BE1612">
        <v>10</v>
      </c>
      <c r="BF1612">
        <v>20</v>
      </c>
      <c r="BG1612">
        <v>0</v>
      </c>
      <c r="BH1612">
        <v>0</v>
      </c>
      <c r="BI1612">
        <v>10</v>
      </c>
      <c r="BJ1612">
        <v>15</v>
      </c>
      <c r="BK1612">
        <v>20</v>
      </c>
      <c r="BL1612">
        <v>0</v>
      </c>
      <c r="BM1612">
        <v>40</v>
      </c>
      <c r="BN1612">
        <v>20</v>
      </c>
      <c r="BO1612">
        <v>15</v>
      </c>
      <c r="BP1612">
        <v>0</v>
      </c>
      <c r="BQ1612">
        <v>65</v>
      </c>
      <c r="BR1612">
        <v>10</v>
      </c>
      <c r="BS1612">
        <v>0</v>
      </c>
      <c r="BT1612">
        <v>10</v>
      </c>
      <c r="BU1612">
        <v>20</v>
      </c>
      <c r="BV1612">
        <v>15</v>
      </c>
      <c r="BW1612">
        <v>0</v>
      </c>
      <c r="BX1612">
        <v>0</v>
      </c>
      <c r="BY1612">
        <v>10</v>
      </c>
      <c r="BZ1612">
        <v>25</v>
      </c>
      <c r="CA1612">
        <v>0</v>
      </c>
      <c r="CB1612">
        <v>10</v>
      </c>
      <c r="CC1612">
        <v>0</v>
      </c>
      <c r="CD1612">
        <v>0</v>
      </c>
      <c r="CE1612">
        <v>20</v>
      </c>
      <c r="CF1612">
        <v>25</v>
      </c>
      <c r="CG1612">
        <v>0</v>
      </c>
      <c r="CH1612">
        <v>20</v>
      </c>
      <c r="CI1612">
        <v>10</v>
      </c>
      <c r="CJ1612">
        <v>20</v>
      </c>
      <c r="CK1612">
        <v>0</v>
      </c>
      <c r="CL1612">
        <v>20</v>
      </c>
      <c r="CM1612">
        <v>0</v>
      </c>
      <c r="CN1612">
        <v>20</v>
      </c>
      <c r="CO1612">
        <v>10</v>
      </c>
      <c r="CP1612">
        <v>30</v>
      </c>
      <c r="CQ1612">
        <v>0</v>
      </c>
      <c r="CR1612">
        <v>15</v>
      </c>
      <c r="CS1612">
        <v>10</v>
      </c>
      <c r="CT1612">
        <v>30</v>
      </c>
      <c r="CU1612">
        <v>10</v>
      </c>
      <c r="CV1612">
        <v>15</v>
      </c>
      <c r="CW1612">
        <v>25</v>
      </c>
      <c r="CX1612">
        <v>25</v>
      </c>
      <c r="CY1612">
        <v>0</v>
      </c>
      <c r="CZ1612">
        <v>0</v>
      </c>
      <c r="DA1612">
        <v>15</v>
      </c>
      <c r="DB1612">
        <v>0</v>
      </c>
      <c r="DC1612">
        <v>35</v>
      </c>
      <c r="DD1612">
        <v>0</v>
      </c>
      <c r="DE1612">
        <v>0</v>
      </c>
      <c r="DF1612">
        <v>0</v>
      </c>
      <c r="DG1612">
        <v>10</v>
      </c>
      <c r="DH1612">
        <v>10</v>
      </c>
      <c r="DI1612">
        <v>0</v>
      </c>
      <c r="DJ1612">
        <v>15</v>
      </c>
      <c r="DK1612">
        <v>0</v>
      </c>
      <c r="DL1612">
        <v>10</v>
      </c>
      <c r="DM1612">
        <v>10</v>
      </c>
      <c r="DN1612">
        <v>0</v>
      </c>
      <c r="DO1612">
        <v>0</v>
      </c>
      <c r="DP1612">
        <v>20</v>
      </c>
      <c r="DQ1612">
        <v>0</v>
      </c>
      <c r="DR1612">
        <v>15</v>
      </c>
      <c r="DS1612">
        <v>40</v>
      </c>
      <c r="DT1612">
        <v>0</v>
      </c>
      <c r="DU1612">
        <v>0</v>
      </c>
      <c r="DV1612">
        <v>10</v>
      </c>
      <c r="DW1612">
        <v>0</v>
      </c>
      <c r="DX1612">
        <v>0</v>
      </c>
      <c r="DY1612">
        <v>65</v>
      </c>
      <c r="DZ1612">
        <v>20</v>
      </c>
      <c r="EA1612">
        <v>55</v>
      </c>
      <c r="EB1612">
        <v>10</v>
      </c>
      <c r="EC1612">
        <v>0</v>
      </c>
      <c r="ED1612">
        <v>0</v>
      </c>
      <c r="EE1612">
        <v>0</v>
      </c>
      <c r="EF1612">
        <v>10</v>
      </c>
      <c r="EG1612">
        <v>10</v>
      </c>
      <c r="EH1612">
        <v>10</v>
      </c>
      <c r="EI1612">
        <v>35</v>
      </c>
      <c r="EJ1612">
        <v>10</v>
      </c>
      <c r="EK1612">
        <v>10</v>
      </c>
      <c r="EL1612">
        <v>0</v>
      </c>
      <c r="EM1612">
        <v>10</v>
      </c>
      <c r="EN1612">
        <v>15</v>
      </c>
      <c r="EO1612">
        <v>35</v>
      </c>
      <c r="EP1612">
        <v>10</v>
      </c>
    </row>
    <row r="1613" spans="1:146" x14ac:dyDescent="0.35">
      <c r="A1613">
        <v>1614</v>
      </c>
      <c r="B1613" t="s">
        <v>1022</v>
      </c>
      <c r="C1613" t="s">
        <v>1023</v>
      </c>
      <c r="D1613" t="s">
        <v>154</v>
      </c>
      <c r="E1613" t="s">
        <v>1448</v>
      </c>
      <c r="F1613" s="1">
        <v>5430</v>
      </c>
      <c r="G1613">
        <v>0</v>
      </c>
      <c r="H1613">
        <v>0</v>
      </c>
      <c r="I1613">
        <v>110</v>
      </c>
      <c r="J1613">
        <v>0</v>
      </c>
      <c r="K1613">
        <v>0</v>
      </c>
      <c r="L1613">
        <v>15</v>
      </c>
      <c r="M1613">
        <v>20</v>
      </c>
      <c r="N1613">
        <v>0</v>
      </c>
      <c r="O1613">
        <v>0</v>
      </c>
      <c r="P1613">
        <v>0</v>
      </c>
      <c r="Q1613">
        <v>20</v>
      </c>
      <c r="R1613">
        <v>15</v>
      </c>
      <c r="S1613">
        <v>30</v>
      </c>
      <c r="T1613">
        <v>0</v>
      </c>
      <c r="U1613">
        <v>0</v>
      </c>
      <c r="V1613">
        <v>0</v>
      </c>
      <c r="W1613">
        <v>0</v>
      </c>
      <c r="X1613">
        <v>10</v>
      </c>
      <c r="Y1613">
        <v>0</v>
      </c>
      <c r="Z1613">
        <v>20</v>
      </c>
      <c r="AA1613">
        <v>20</v>
      </c>
      <c r="AB1613">
        <v>25</v>
      </c>
      <c r="AC1613">
        <v>0</v>
      </c>
      <c r="AD1613">
        <v>0</v>
      </c>
      <c r="AE1613">
        <v>50</v>
      </c>
      <c r="AF1613">
        <v>20</v>
      </c>
      <c r="AG1613">
        <v>0</v>
      </c>
      <c r="AH1613">
        <v>0</v>
      </c>
      <c r="AI1613">
        <v>20</v>
      </c>
      <c r="AJ1613">
        <v>0</v>
      </c>
      <c r="AK1613">
        <v>0</v>
      </c>
      <c r="AL1613">
        <v>0</v>
      </c>
      <c r="AM1613">
        <v>50</v>
      </c>
      <c r="AN1613">
        <v>0</v>
      </c>
      <c r="AO1613">
        <v>45</v>
      </c>
      <c r="AP1613">
        <v>40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40</v>
      </c>
      <c r="AW1613">
        <v>25</v>
      </c>
      <c r="AX1613">
        <v>0</v>
      </c>
      <c r="AY1613">
        <v>10</v>
      </c>
      <c r="AZ1613">
        <v>0</v>
      </c>
      <c r="BA1613">
        <v>10</v>
      </c>
      <c r="BB1613">
        <v>0</v>
      </c>
      <c r="BC1613">
        <v>30</v>
      </c>
      <c r="BD1613">
        <v>25</v>
      </c>
      <c r="BE1613">
        <v>20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35</v>
      </c>
      <c r="BM1613">
        <v>245</v>
      </c>
      <c r="BN1613">
        <v>180</v>
      </c>
      <c r="BO1613">
        <v>10</v>
      </c>
      <c r="BP1613">
        <v>70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30</v>
      </c>
      <c r="CA1613">
        <v>125</v>
      </c>
      <c r="CB1613">
        <v>25</v>
      </c>
      <c r="CC1613">
        <v>0</v>
      </c>
      <c r="CD1613">
        <v>10</v>
      </c>
      <c r="CE1613">
        <v>0</v>
      </c>
      <c r="CF1613">
        <v>545</v>
      </c>
      <c r="CG1613">
        <v>0</v>
      </c>
      <c r="CH1613">
        <v>55</v>
      </c>
      <c r="CI1613">
        <v>0</v>
      </c>
      <c r="CJ1613">
        <v>0</v>
      </c>
      <c r="CK1613">
        <v>10</v>
      </c>
      <c r="CL1613">
        <v>0</v>
      </c>
      <c r="CM1613">
        <v>190</v>
      </c>
      <c r="CN1613">
        <v>0</v>
      </c>
      <c r="CO1613">
        <v>0</v>
      </c>
      <c r="CP1613">
        <v>10</v>
      </c>
      <c r="CQ1613">
        <v>25</v>
      </c>
      <c r="CR1613">
        <v>80</v>
      </c>
      <c r="CS1613">
        <v>0</v>
      </c>
      <c r="CT1613">
        <v>15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20</v>
      </c>
      <c r="DA1613">
        <v>0</v>
      </c>
      <c r="DB1613">
        <v>0</v>
      </c>
      <c r="DC1613">
        <v>10</v>
      </c>
      <c r="DD1613">
        <v>0</v>
      </c>
      <c r="DE1613">
        <v>80</v>
      </c>
      <c r="DF1613">
        <v>380</v>
      </c>
      <c r="DG1613">
        <v>10</v>
      </c>
      <c r="DH1613">
        <v>20</v>
      </c>
      <c r="DI1613">
        <v>0</v>
      </c>
      <c r="DJ1613">
        <v>10</v>
      </c>
      <c r="DK1613">
        <v>0</v>
      </c>
      <c r="DL1613" s="1">
        <v>1920</v>
      </c>
      <c r="DM1613">
        <v>0</v>
      </c>
      <c r="DN1613">
        <v>25</v>
      </c>
      <c r="DO1613">
        <v>0</v>
      </c>
      <c r="DP1613">
        <v>365</v>
      </c>
      <c r="DQ1613">
        <v>0</v>
      </c>
      <c r="DR1613">
        <v>30</v>
      </c>
      <c r="DS1613">
        <v>20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30</v>
      </c>
      <c r="DZ1613">
        <v>30</v>
      </c>
      <c r="EA1613">
        <v>25</v>
      </c>
      <c r="EB1613">
        <v>0</v>
      </c>
      <c r="EC1613">
        <v>0</v>
      </c>
      <c r="ED1613">
        <v>80</v>
      </c>
      <c r="EE1613">
        <v>0</v>
      </c>
      <c r="EF1613">
        <v>0</v>
      </c>
      <c r="EG1613">
        <v>0</v>
      </c>
      <c r="EH1613">
        <v>0</v>
      </c>
      <c r="EI1613">
        <v>10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10</v>
      </c>
    </row>
    <row r="1614" spans="1:146" x14ac:dyDescent="0.35">
      <c r="A1614">
        <v>1615</v>
      </c>
      <c r="B1614" t="s">
        <v>1022</v>
      </c>
      <c r="C1614" t="s">
        <v>1023</v>
      </c>
      <c r="D1614" t="s">
        <v>154</v>
      </c>
      <c r="E1614" t="s">
        <v>1449</v>
      </c>
      <c r="F1614" s="1">
        <v>36840</v>
      </c>
      <c r="G1614">
        <v>320</v>
      </c>
      <c r="H1614">
        <v>180</v>
      </c>
      <c r="I1614">
        <v>45</v>
      </c>
      <c r="J1614">
        <v>145</v>
      </c>
      <c r="K1614">
        <v>115</v>
      </c>
      <c r="L1614">
        <v>100</v>
      </c>
      <c r="M1614">
        <v>200</v>
      </c>
      <c r="N1614">
        <v>155</v>
      </c>
      <c r="O1614">
        <v>130</v>
      </c>
      <c r="P1614">
        <v>65</v>
      </c>
      <c r="Q1614">
        <v>230</v>
      </c>
      <c r="R1614">
        <v>160</v>
      </c>
      <c r="S1614">
        <v>205</v>
      </c>
      <c r="T1614" s="1">
        <v>2300</v>
      </c>
      <c r="U1614">
        <v>50</v>
      </c>
      <c r="V1614">
        <v>155</v>
      </c>
      <c r="W1614">
        <v>35</v>
      </c>
      <c r="X1614">
        <v>70</v>
      </c>
      <c r="Y1614" s="1">
        <v>1115</v>
      </c>
      <c r="Z1614">
        <v>145</v>
      </c>
      <c r="AA1614">
        <v>145</v>
      </c>
      <c r="AB1614">
        <v>35</v>
      </c>
      <c r="AC1614">
        <v>30</v>
      </c>
      <c r="AD1614">
        <v>245</v>
      </c>
      <c r="AE1614">
        <v>140</v>
      </c>
      <c r="AF1614">
        <v>120</v>
      </c>
      <c r="AG1614">
        <v>70</v>
      </c>
      <c r="AH1614">
        <v>125</v>
      </c>
      <c r="AI1614">
        <v>65</v>
      </c>
      <c r="AJ1614">
        <v>150</v>
      </c>
      <c r="AK1614">
        <v>140</v>
      </c>
      <c r="AL1614">
        <v>150</v>
      </c>
      <c r="AM1614">
        <v>875</v>
      </c>
      <c r="AN1614" s="1">
        <v>1950</v>
      </c>
      <c r="AO1614">
        <v>260</v>
      </c>
      <c r="AP1614">
        <v>75</v>
      </c>
      <c r="AQ1614">
        <v>65</v>
      </c>
      <c r="AR1614">
        <v>110</v>
      </c>
      <c r="AS1614">
        <v>285</v>
      </c>
      <c r="AT1614">
        <v>115</v>
      </c>
      <c r="AU1614">
        <v>170</v>
      </c>
      <c r="AV1614">
        <v>125</v>
      </c>
      <c r="AW1614">
        <v>115</v>
      </c>
      <c r="AX1614">
        <v>0</v>
      </c>
      <c r="AY1614">
        <v>20</v>
      </c>
      <c r="AZ1614" s="1">
        <v>3585</v>
      </c>
      <c r="BA1614">
        <v>240</v>
      </c>
      <c r="BB1614">
        <v>85</v>
      </c>
      <c r="BC1614">
        <v>45</v>
      </c>
      <c r="BD1614">
        <v>170</v>
      </c>
      <c r="BE1614">
        <v>240</v>
      </c>
      <c r="BF1614">
        <v>65</v>
      </c>
      <c r="BG1614">
        <v>40</v>
      </c>
      <c r="BH1614">
        <v>15</v>
      </c>
      <c r="BI1614">
        <v>450</v>
      </c>
      <c r="BJ1614" s="1">
        <v>1000</v>
      </c>
      <c r="BK1614">
        <v>65</v>
      </c>
      <c r="BL1614">
        <v>50</v>
      </c>
      <c r="BM1614">
        <v>410</v>
      </c>
      <c r="BN1614">
        <v>365</v>
      </c>
      <c r="BO1614">
        <v>290</v>
      </c>
      <c r="BP1614">
        <v>115</v>
      </c>
      <c r="BQ1614">
        <v>405</v>
      </c>
      <c r="BR1614">
        <v>240</v>
      </c>
      <c r="BS1614">
        <v>35</v>
      </c>
      <c r="BT1614">
        <v>30</v>
      </c>
      <c r="BU1614">
        <v>290</v>
      </c>
      <c r="BV1614">
        <v>50</v>
      </c>
      <c r="BW1614">
        <v>110</v>
      </c>
      <c r="BX1614">
        <v>55</v>
      </c>
      <c r="BY1614">
        <v>60</v>
      </c>
      <c r="BZ1614">
        <v>355</v>
      </c>
      <c r="CA1614">
        <v>95</v>
      </c>
      <c r="CB1614">
        <v>135</v>
      </c>
      <c r="CC1614">
        <v>310</v>
      </c>
      <c r="CD1614">
        <v>55</v>
      </c>
      <c r="CE1614">
        <v>260</v>
      </c>
      <c r="CF1614">
        <v>250</v>
      </c>
      <c r="CG1614">
        <v>135</v>
      </c>
      <c r="CH1614">
        <v>340</v>
      </c>
      <c r="CI1614">
        <v>650</v>
      </c>
      <c r="CJ1614">
        <v>430</v>
      </c>
      <c r="CK1614">
        <v>15</v>
      </c>
      <c r="CL1614">
        <v>95</v>
      </c>
      <c r="CM1614">
        <v>110</v>
      </c>
      <c r="CN1614">
        <v>90</v>
      </c>
      <c r="CO1614">
        <v>150</v>
      </c>
      <c r="CP1614">
        <v>325</v>
      </c>
      <c r="CQ1614">
        <v>100</v>
      </c>
      <c r="CR1614">
        <v>180</v>
      </c>
      <c r="CS1614">
        <v>55</v>
      </c>
      <c r="CT1614">
        <v>395</v>
      </c>
      <c r="CU1614">
        <v>75</v>
      </c>
      <c r="CV1614">
        <v>125</v>
      </c>
      <c r="CW1614">
        <v>65</v>
      </c>
      <c r="CX1614">
        <v>170</v>
      </c>
      <c r="CY1614">
        <v>785</v>
      </c>
      <c r="CZ1614">
        <v>45</v>
      </c>
      <c r="DA1614">
        <v>65</v>
      </c>
      <c r="DB1614">
        <v>85</v>
      </c>
      <c r="DC1614">
        <v>445</v>
      </c>
      <c r="DD1614">
        <v>140</v>
      </c>
      <c r="DE1614" s="1">
        <v>1240</v>
      </c>
      <c r="DF1614">
        <v>300</v>
      </c>
      <c r="DG1614">
        <v>10</v>
      </c>
      <c r="DH1614">
        <v>295</v>
      </c>
      <c r="DI1614">
        <v>60</v>
      </c>
      <c r="DJ1614">
        <v>275</v>
      </c>
      <c r="DK1614">
        <v>75</v>
      </c>
      <c r="DL1614">
        <v>510</v>
      </c>
      <c r="DM1614">
        <v>795</v>
      </c>
      <c r="DN1614">
        <v>20</v>
      </c>
      <c r="DO1614">
        <v>185</v>
      </c>
      <c r="DP1614">
        <v>215</v>
      </c>
      <c r="DQ1614">
        <v>160</v>
      </c>
      <c r="DR1614">
        <v>55</v>
      </c>
      <c r="DS1614">
        <v>95</v>
      </c>
      <c r="DT1614">
        <v>115</v>
      </c>
      <c r="DU1614">
        <v>20</v>
      </c>
      <c r="DV1614">
        <v>230</v>
      </c>
      <c r="DW1614">
        <v>55</v>
      </c>
      <c r="DX1614">
        <v>90</v>
      </c>
      <c r="DY1614">
        <v>570</v>
      </c>
      <c r="DZ1614">
        <v>170</v>
      </c>
      <c r="EA1614">
        <v>335</v>
      </c>
      <c r="EB1614">
        <v>60</v>
      </c>
      <c r="EC1614">
        <v>505</v>
      </c>
      <c r="ED1614">
        <v>565</v>
      </c>
      <c r="EE1614">
        <v>210</v>
      </c>
      <c r="EF1614">
        <v>310</v>
      </c>
      <c r="EG1614">
        <v>100</v>
      </c>
      <c r="EH1614">
        <v>90</v>
      </c>
      <c r="EI1614">
        <v>200</v>
      </c>
      <c r="EJ1614">
        <v>90</v>
      </c>
      <c r="EK1614">
        <v>75</v>
      </c>
      <c r="EL1614">
        <v>215</v>
      </c>
      <c r="EM1614">
        <v>45</v>
      </c>
      <c r="EN1614">
        <v>40</v>
      </c>
      <c r="EO1614" s="1">
        <v>1290</v>
      </c>
      <c r="EP1614">
        <v>605</v>
      </c>
    </row>
    <row r="1615" spans="1:146" x14ac:dyDescent="0.35">
      <c r="A1615">
        <v>1616</v>
      </c>
      <c r="B1615" t="s">
        <v>1022</v>
      </c>
      <c r="C1615" t="s">
        <v>1023</v>
      </c>
      <c r="D1615" t="s">
        <v>154</v>
      </c>
      <c r="E1615" t="s">
        <v>1450</v>
      </c>
      <c r="F1615" s="1">
        <v>1375</v>
      </c>
      <c r="G1615">
        <v>20</v>
      </c>
      <c r="H1615">
        <v>10</v>
      </c>
      <c r="I1615">
        <v>0</v>
      </c>
      <c r="J1615">
        <v>15</v>
      </c>
      <c r="K1615">
        <v>0</v>
      </c>
      <c r="L1615">
        <v>0</v>
      </c>
      <c r="M1615">
        <v>15</v>
      </c>
      <c r="N1615">
        <v>10</v>
      </c>
      <c r="O1615">
        <v>10</v>
      </c>
      <c r="P1615">
        <v>10</v>
      </c>
      <c r="Q1615">
        <v>0</v>
      </c>
      <c r="R1615">
        <v>40</v>
      </c>
      <c r="S1615">
        <v>10</v>
      </c>
      <c r="T1615">
        <v>0</v>
      </c>
      <c r="U1615">
        <v>20</v>
      </c>
      <c r="V1615">
        <v>0</v>
      </c>
      <c r="W1615">
        <v>0</v>
      </c>
      <c r="X1615">
        <v>0</v>
      </c>
      <c r="Y1615">
        <v>20</v>
      </c>
      <c r="Z1615">
        <v>10</v>
      </c>
      <c r="AA1615">
        <v>0</v>
      </c>
      <c r="AB1615">
        <v>0</v>
      </c>
      <c r="AC1615">
        <v>25</v>
      </c>
      <c r="AD1615">
        <v>0</v>
      </c>
      <c r="AE1615">
        <v>20</v>
      </c>
      <c r="AF1615">
        <v>0</v>
      </c>
      <c r="AG1615">
        <v>0</v>
      </c>
      <c r="AH1615">
        <v>0</v>
      </c>
      <c r="AI1615">
        <v>30</v>
      </c>
      <c r="AJ1615">
        <v>0</v>
      </c>
      <c r="AK1615">
        <v>30</v>
      </c>
      <c r="AL1615">
        <v>15</v>
      </c>
      <c r="AM1615">
        <v>10</v>
      </c>
      <c r="AN1615">
        <v>0</v>
      </c>
      <c r="AO1615">
        <v>10</v>
      </c>
      <c r="AP1615">
        <v>10</v>
      </c>
      <c r="AQ1615">
        <v>0</v>
      </c>
      <c r="AR1615">
        <v>45</v>
      </c>
      <c r="AS1615">
        <v>0</v>
      </c>
      <c r="AT1615">
        <v>0</v>
      </c>
      <c r="AU1615">
        <v>0</v>
      </c>
      <c r="AV1615">
        <v>0</v>
      </c>
      <c r="AW1615">
        <v>75</v>
      </c>
      <c r="AX1615">
        <v>0</v>
      </c>
      <c r="AY1615">
        <v>10</v>
      </c>
      <c r="AZ1615">
        <v>10</v>
      </c>
      <c r="BA1615">
        <v>10</v>
      </c>
      <c r="BB1615">
        <v>0</v>
      </c>
      <c r="BC1615">
        <v>0</v>
      </c>
      <c r="BD1615">
        <v>10</v>
      </c>
      <c r="BE1615">
        <v>0</v>
      </c>
      <c r="BF1615">
        <v>0</v>
      </c>
      <c r="BG1615">
        <v>10</v>
      </c>
      <c r="BH1615">
        <v>10</v>
      </c>
      <c r="BI1615">
        <v>0</v>
      </c>
      <c r="BJ1615">
        <v>15</v>
      </c>
      <c r="BK1615">
        <v>0</v>
      </c>
      <c r="BL1615">
        <v>20</v>
      </c>
      <c r="BM1615">
        <v>0</v>
      </c>
      <c r="BN1615">
        <v>0</v>
      </c>
      <c r="BO1615">
        <v>0</v>
      </c>
      <c r="BP1615">
        <v>45</v>
      </c>
      <c r="BQ1615">
        <v>10</v>
      </c>
      <c r="BR1615">
        <v>10</v>
      </c>
      <c r="BS1615">
        <v>0</v>
      </c>
      <c r="BT1615">
        <v>0</v>
      </c>
      <c r="BU1615">
        <v>10</v>
      </c>
      <c r="BV1615">
        <v>0</v>
      </c>
      <c r="BW1615">
        <v>10</v>
      </c>
      <c r="BX1615">
        <v>10</v>
      </c>
      <c r="BY1615">
        <v>0</v>
      </c>
      <c r="BZ1615">
        <v>0</v>
      </c>
      <c r="CA1615">
        <v>0</v>
      </c>
      <c r="CB1615">
        <v>50</v>
      </c>
      <c r="CC1615">
        <v>0</v>
      </c>
      <c r="CD1615">
        <v>0</v>
      </c>
      <c r="CE1615">
        <v>10</v>
      </c>
      <c r="CF1615">
        <v>10</v>
      </c>
      <c r="CG1615">
        <v>0</v>
      </c>
      <c r="CH1615">
        <v>10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10</v>
      </c>
      <c r="CP1615">
        <v>25</v>
      </c>
      <c r="CQ1615">
        <v>0</v>
      </c>
      <c r="CR1615">
        <v>30</v>
      </c>
      <c r="CS1615">
        <v>45</v>
      </c>
      <c r="CT1615">
        <v>0</v>
      </c>
      <c r="CU1615">
        <v>30</v>
      </c>
      <c r="CV1615">
        <v>0</v>
      </c>
      <c r="CW1615">
        <v>0</v>
      </c>
      <c r="CX1615">
        <v>30</v>
      </c>
      <c r="CY1615">
        <v>0</v>
      </c>
      <c r="CZ1615">
        <v>0</v>
      </c>
      <c r="DA1615">
        <v>20</v>
      </c>
      <c r="DB1615">
        <v>10</v>
      </c>
      <c r="DC1615">
        <v>0</v>
      </c>
      <c r="DD1615">
        <v>15</v>
      </c>
      <c r="DE1615">
        <v>0</v>
      </c>
      <c r="DF1615">
        <v>10</v>
      </c>
      <c r="DG1615">
        <v>0</v>
      </c>
      <c r="DH1615">
        <v>65</v>
      </c>
      <c r="DI1615">
        <v>0</v>
      </c>
      <c r="DJ1615">
        <v>0</v>
      </c>
      <c r="DK1615">
        <v>10</v>
      </c>
      <c r="DL1615">
        <v>10</v>
      </c>
      <c r="DM1615">
        <v>15</v>
      </c>
      <c r="DN1615">
        <v>40</v>
      </c>
      <c r="DO1615">
        <v>0</v>
      </c>
      <c r="DP1615">
        <v>0</v>
      </c>
      <c r="DQ1615">
        <v>15</v>
      </c>
      <c r="DR1615">
        <v>55</v>
      </c>
      <c r="DS1615">
        <v>10</v>
      </c>
      <c r="DT1615">
        <v>0</v>
      </c>
      <c r="DU1615">
        <v>15</v>
      </c>
      <c r="DV1615">
        <v>0</v>
      </c>
      <c r="DW1615">
        <v>0</v>
      </c>
      <c r="DX1615">
        <v>35</v>
      </c>
      <c r="DY1615">
        <v>30</v>
      </c>
      <c r="DZ1615">
        <v>25</v>
      </c>
      <c r="EA1615">
        <v>55</v>
      </c>
      <c r="EB1615">
        <v>0</v>
      </c>
      <c r="EC1615">
        <v>0</v>
      </c>
      <c r="ED1615">
        <v>0</v>
      </c>
      <c r="EE1615">
        <v>0</v>
      </c>
      <c r="EF1615">
        <v>20</v>
      </c>
      <c r="EG1615">
        <v>0</v>
      </c>
      <c r="EH1615">
        <v>10</v>
      </c>
      <c r="EI1615">
        <v>10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</row>
    <row r="1616" spans="1:146" x14ac:dyDescent="0.35">
      <c r="A1616">
        <v>1617</v>
      </c>
      <c r="B1616" t="s">
        <v>1022</v>
      </c>
      <c r="C1616" t="s">
        <v>1023</v>
      </c>
      <c r="D1616" t="s">
        <v>154</v>
      </c>
      <c r="E1616" t="s">
        <v>1451</v>
      </c>
      <c r="F1616">
        <v>130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</v>
      </c>
      <c r="AI1616">
        <v>0</v>
      </c>
      <c r="AJ1616">
        <v>15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10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20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10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10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10</v>
      </c>
      <c r="EO1616">
        <v>0</v>
      </c>
      <c r="EP1616">
        <v>0</v>
      </c>
    </row>
    <row r="1617" spans="1:146" x14ac:dyDescent="0.35">
      <c r="A1617">
        <v>1618</v>
      </c>
      <c r="B1617" t="s">
        <v>1022</v>
      </c>
      <c r="C1617" t="s">
        <v>1023</v>
      </c>
      <c r="D1617" t="s">
        <v>154</v>
      </c>
      <c r="E1617" t="s">
        <v>1452</v>
      </c>
      <c r="F1617" s="1">
        <v>4605</v>
      </c>
      <c r="G1617">
        <v>150</v>
      </c>
      <c r="H1617">
        <v>50</v>
      </c>
      <c r="I1617">
        <v>0</v>
      </c>
      <c r="J1617">
        <v>30</v>
      </c>
      <c r="K1617">
        <v>40</v>
      </c>
      <c r="L1617">
        <v>15</v>
      </c>
      <c r="M1617">
        <v>50</v>
      </c>
      <c r="N1617">
        <v>0</v>
      </c>
      <c r="O1617">
        <v>0</v>
      </c>
      <c r="P1617">
        <v>0</v>
      </c>
      <c r="Q1617">
        <v>0</v>
      </c>
      <c r="R1617">
        <v>55</v>
      </c>
      <c r="S1617">
        <v>0</v>
      </c>
      <c r="T1617">
        <v>35</v>
      </c>
      <c r="U1617">
        <v>0</v>
      </c>
      <c r="V1617">
        <v>15</v>
      </c>
      <c r="W1617">
        <v>15</v>
      </c>
      <c r="X1617">
        <v>0</v>
      </c>
      <c r="Y1617">
        <v>30</v>
      </c>
      <c r="Z1617">
        <v>25</v>
      </c>
      <c r="AA1617">
        <v>0</v>
      </c>
      <c r="AB1617">
        <v>0</v>
      </c>
      <c r="AC1617">
        <v>0</v>
      </c>
      <c r="AD1617">
        <v>20</v>
      </c>
      <c r="AE1617">
        <v>160</v>
      </c>
      <c r="AF1617">
        <v>10</v>
      </c>
      <c r="AG1617">
        <v>75</v>
      </c>
      <c r="AH1617">
        <v>0</v>
      </c>
      <c r="AI1617">
        <v>0</v>
      </c>
      <c r="AJ1617">
        <v>0</v>
      </c>
      <c r="AK1617">
        <v>30</v>
      </c>
      <c r="AL1617">
        <v>110</v>
      </c>
      <c r="AM1617">
        <v>10</v>
      </c>
      <c r="AN1617">
        <v>35</v>
      </c>
      <c r="AO1617">
        <v>0</v>
      </c>
      <c r="AP1617">
        <v>30</v>
      </c>
      <c r="AQ1617">
        <v>0</v>
      </c>
      <c r="AR1617">
        <v>95</v>
      </c>
      <c r="AS1617">
        <v>25</v>
      </c>
      <c r="AT1617">
        <v>10</v>
      </c>
      <c r="AU1617">
        <v>30</v>
      </c>
      <c r="AV1617">
        <v>20</v>
      </c>
      <c r="AW1617">
        <v>40</v>
      </c>
      <c r="AX1617">
        <v>30</v>
      </c>
      <c r="AY1617">
        <v>0</v>
      </c>
      <c r="AZ1617">
        <v>60</v>
      </c>
      <c r="BA1617">
        <v>15</v>
      </c>
      <c r="BB1617">
        <v>0</v>
      </c>
      <c r="BC1617">
        <v>90</v>
      </c>
      <c r="BD1617">
        <v>10</v>
      </c>
      <c r="BE1617">
        <v>10</v>
      </c>
      <c r="BF1617">
        <v>25</v>
      </c>
      <c r="BG1617">
        <v>0</v>
      </c>
      <c r="BH1617">
        <v>0</v>
      </c>
      <c r="BI1617">
        <v>85</v>
      </c>
      <c r="BJ1617">
        <v>35</v>
      </c>
      <c r="BK1617">
        <v>0</v>
      </c>
      <c r="BL1617">
        <v>70</v>
      </c>
      <c r="BM1617">
        <v>10</v>
      </c>
      <c r="BN1617">
        <v>30</v>
      </c>
      <c r="BO1617">
        <v>20</v>
      </c>
      <c r="BP1617">
        <v>55</v>
      </c>
      <c r="BQ1617">
        <v>0</v>
      </c>
      <c r="BR1617">
        <v>120</v>
      </c>
      <c r="BS1617">
        <v>0</v>
      </c>
      <c r="BT1617">
        <v>0</v>
      </c>
      <c r="BU1617">
        <v>85</v>
      </c>
      <c r="BV1617">
        <v>25</v>
      </c>
      <c r="BW1617">
        <v>0</v>
      </c>
      <c r="BX1617">
        <v>30</v>
      </c>
      <c r="BY1617">
        <v>0</v>
      </c>
      <c r="BZ1617">
        <v>35</v>
      </c>
      <c r="CA1617">
        <v>45</v>
      </c>
      <c r="CB1617">
        <v>140</v>
      </c>
      <c r="CC1617">
        <v>10</v>
      </c>
      <c r="CD1617">
        <v>0</v>
      </c>
      <c r="CE1617">
        <v>10</v>
      </c>
      <c r="CF1617">
        <v>35</v>
      </c>
      <c r="CG1617">
        <v>40</v>
      </c>
      <c r="CH1617">
        <v>10</v>
      </c>
      <c r="CI1617">
        <v>0</v>
      </c>
      <c r="CJ1617">
        <v>45</v>
      </c>
      <c r="CK1617">
        <v>10</v>
      </c>
      <c r="CL1617">
        <v>55</v>
      </c>
      <c r="CM1617">
        <v>10</v>
      </c>
      <c r="CN1617">
        <v>20</v>
      </c>
      <c r="CO1617">
        <v>20</v>
      </c>
      <c r="CP1617">
        <v>15</v>
      </c>
      <c r="CQ1617">
        <v>0</v>
      </c>
      <c r="CR1617">
        <v>25</v>
      </c>
      <c r="CS1617">
        <v>140</v>
      </c>
      <c r="CT1617">
        <v>0</v>
      </c>
      <c r="CU1617">
        <v>80</v>
      </c>
      <c r="CV1617">
        <v>0</v>
      </c>
      <c r="CW1617">
        <v>0</v>
      </c>
      <c r="CX1617">
        <v>20</v>
      </c>
      <c r="CY1617">
        <v>0</v>
      </c>
      <c r="CZ1617">
        <v>0</v>
      </c>
      <c r="DA1617">
        <v>25</v>
      </c>
      <c r="DB1617">
        <v>10</v>
      </c>
      <c r="DC1617">
        <v>10</v>
      </c>
      <c r="DD1617">
        <v>0</v>
      </c>
      <c r="DE1617">
        <v>10</v>
      </c>
      <c r="DF1617">
        <v>0</v>
      </c>
      <c r="DG1617">
        <v>10</v>
      </c>
      <c r="DH1617">
        <v>150</v>
      </c>
      <c r="DI1617">
        <v>10</v>
      </c>
      <c r="DJ1617">
        <v>10</v>
      </c>
      <c r="DK1617">
        <v>120</v>
      </c>
      <c r="DL1617">
        <v>50</v>
      </c>
      <c r="DM1617">
        <v>25</v>
      </c>
      <c r="DN1617">
        <v>0</v>
      </c>
      <c r="DO1617">
        <v>95</v>
      </c>
      <c r="DP1617">
        <v>15</v>
      </c>
      <c r="DQ1617">
        <v>60</v>
      </c>
      <c r="DR1617">
        <v>105</v>
      </c>
      <c r="DS1617">
        <v>0</v>
      </c>
      <c r="DT1617">
        <v>65</v>
      </c>
      <c r="DU1617">
        <v>275</v>
      </c>
      <c r="DV1617">
        <v>0</v>
      </c>
      <c r="DW1617">
        <v>0</v>
      </c>
      <c r="DX1617">
        <v>40</v>
      </c>
      <c r="DY1617">
        <v>85</v>
      </c>
      <c r="DZ1617">
        <v>40</v>
      </c>
      <c r="EA1617">
        <v>95</v>
      </c>
      <c r="EB1617">
        <v>30</v>
      </c>
      <c r="EC1617">
        <v>35</v>
      </c>
      <c r="ED1617">
        <v>10</v>
      </c>
      <c r="EE1617">
        <v>40</v>
      </c>
      <c r="EF1617">
        <v>40</v>
      </c>
      <c r="EG1617">
        <v>25</v>
      </c>
      <c r="EH1617">
        <v>0</v>
      </c>
      <c r="EI1617">
        <v>210</v>
      </c>
      <c r="EJ1617">
        <v>0</v>
      </c>
      <c r="EK1617">
        <v>0</v>
      </c>
      <c r="EL1617">
        <v>0</v>
      </c>
      <c r="EM1617">
        <v>0</v>
      </c>
      <c r="EN1617">
        <v>10</v>
      </c>
      <c r="EO1617">
        <v>30</v>
      </c>
      <c r="EP1617">
        <v>0</v>
      </c>
    </row>
    <row r="1618" spans="1:146" x14ac:dyDescent="0.35">
      <c r="A1618">
        <v>1619</v>
      </c>
      <c r="B1618" t="s">
        <v>1022</v>
      </c>
      <c r="C1618" t="s">
        <v>1023</v>
      </c>
      <c r="D1618" t="s">
        <v>154</v>
      </c>
      <c r="E1618" t="s">
        <v>1453</v>
      </c>
      <c r="F1618" s="1">
        <v>4605</v>
      </c>
      <c r="G1618">
        <v>135</v>
      </c>
      <c r="H1618">
        <v>55</v>
      </c>
      <c r="I1618">
        <v>0</v>
      </c>
      <c r="J1618">
        <v>25</v>
      </c>
      <c r="K1618">
        <v>45</v>
      </c>
      <c r="L1618">
        <v>15</v>
      </c>
      <c r="M1618">
        <v>50</v>
      </c>
      <c r="N1618">
        <v>0</v>
      </c>
      <c r="O1618">
        <v>0</v>
      </c>
      <c r="P1618">
        <v>0</v>
      </c>
      <c r="Q1618">
        <v>0</v>
      </c>
      <c r="R1618">
        <v>70</v>
      </c>
      <c r="S1618">
        <v>0</v>
      </c>
      <c r="T1618">
        <v>40</v>
      </c>
      <c r="U1618">
        <v>0</v>
      </c>
      <c r="V1618">
        <v>20</v>
      </c>
      <c r="W1618">
        <v>20</v>
      </c>
      <c r="X1618">
        <v>0</v>
      </c>
      <c r="Y1618">
        <v>30</v>
      </c>
      <c r="Z1618">
        <v>25</v>
      </c>
      <c r="AA1618">
        <v>0</v>
      </c>
      <c r="AB1618">
        <v>0</v>
      </c>
      <c r="AC1618">
        <v>20</v>
      </c>
      <c r="AD1618">
        <v>10</v>
      </c>
      <c r="AE1618">
        <v>165</v>
      </c>
      <c r="AF1618">
        <v>10</v>
      </c>
      <c r="AG1618">
        <v>65</v>
      </c>
      <c r="AH1618">
        <v>0</v>
      </c>
      <c r="AI1618">
        <v>0</v>
      </c>
      <c r="AJ1618">
        <v>0</v>
      </c>
      <c r="AK1618">
        <v>20</v>
      </c>
      <c r="AL1618">
        <v>100</v>
      </c>
      <c r="AM1618">
        <v>20</v>
      </c>
      <c r="AN1618">
        <v>35</v>
      </c>
      <c r="AO1618">
        <v>0</v>
      </c>
      <c r="AP1618">
        <v>40</v>
      </c>
      <c r="AQ1618">
        <v>0</v>
      </c>
      <c r="AR1618">
        <v>95</v>
      </c>
      <c r="AS1618">
        <v>25</v>
      </c>
      <c r="AT1618">
        <v>10</v>
      </c>
      <c r="AU1618">
        <v>30</v>
      </c>
      <c r="AV1618">
        <v>25</v>
      </c>
      <c r="AW1618">
        <v>45</v>
      </c>
      <c r="AX1618">
        <v>30</v>
      </c>
      <c r="AY1618">
        <v>0</v>
      </c>
      <c r="AZ1618">
        <v>60</v>
      </c>
      <c r="BA1618">
        <v>15</v>
      </c>
      <c r="BB1618">
        <v>0</v>
      </c>
      <c r="BC1618">
        <v>105</v>
      </c>
      <c r="BD1618">
        <v>35</v>
      </c>
      <c r="BE1618">
        <v>20</v>
      </c>
      <c r="BF1618">
        <v>25</v>
      </c>
      <c r="BG1618">
        <v>0</v>
      </c>
      <c r="BH1618">
        <v>0</v>
      </c>
      <c r="BI1618">
        <v>90</v>
      </c>
      <c r="BJ1618">
        <v>35</v>
      </c>
      <c r="BK1618">
        <v>10</v>
      </c>
      <c r="BL1618">
        <v>70</v>
      </c>
      <c r="BM1618">
        <v>15</v>
      </c>
      <c r="BN1618">
        <v>30</v>
      </c>
      <c r="BO1618">
        <v>15</v>
      </c>
      <c r="BP1618">
        <v>55</v>
      </c>
      <c r="BQ1618">
        <v>0</v>
      </c>
      <c r="BR1618">
        <v>115</v>
      </c>
      <c r="BS1618">
        <v>0</v>
      </c>
      <c r="BT1618">
        <v>0</v>
      </c>
      <c r="BU1618">
        <v>100</v>
      </c>
      <c r="BV1618">
        <v>20</v>
      </c>
      <c r="BW1618">
        <v>0</v>
      </c>
      <c r="BX1618">
        <v>30</v>
      </c>
      <c r="BY1618">
        <v>0</v>
      </c>
      <c r="BZ1618">
        <v>25</v>
      </c>
      <c r="CA1618">
        <v>40</v>
      </c>
      <c r="CB1618">
        <v>120</v>
      </c>
      <c r="CC1618">
        <v>15</v>
      </c>
      <c r="CD1618">
        <v>0</v>
      </c>
      <c r="CE1618">
        <v>0</v>
      </c>
      <c r="CF1618">
        <v>25</v>
      </c>
      <c r="CG1618">
        <v>40</v>
      </c>
      <c r="CH1618">
        <v>10</v>
      </c>
      <c r="CI1618">
        <v>0</v>
      </c>
      <c r="CJ1618">
        <v>50</v>
      </c>
      <c r="CK1618">
        <v>10</v>
      </c>
      <c r="CL1618">
        <v>55</v>
      </c>
      <c r="CM1618">
        <v>10</v>
      </c>
      <c r="CN1618">
        <v>20</v>
      </c>
      <c r="CO1618">
        <v>25</v>
      </c>
      <c r="CP1618">
        <v>25</v>
      </c>
      <c r="CQ1618">
        <v>0</v>
      </c>
      <c r="CR1618">
        <v>25</v>
      </c>
      <c r="CS1618">
        <v>140</v>
      </c>
      <c r="CT1618">
        <v>0</v>
      </c>
      <c r="CU1618">
        <v>75</v>
      </c>
      <c r="CV1618">
        <v>10</v>
      </c>
      <c r="CW1618">
        <v>0</v>
      </c>
      <c r="CX1618">
        <v>20</v>
      </c>
      <c r="CY1618">
        <v>10</v>
      </c>
      <c r="CZ1618">
        <v>0</v>
      </c>
      <c r="DA1618">
        <v>25</v>
      </c>
      <c r="DB1618">
        <v>10</v>
      </c>
      <c r="DC1618">
        <v>10</v>
      </c>
      <c r="DD1618">
        <v>0</v>
      </c>
      <c r="DE1618">
        <v>10</v>
      </c>
      <c r="DF1618">
        <v>10</v>
      </c>
      <c r="DG1618">
        <v>0</v>
      </c>
      <c r="DH1618">
        <v>125</v>
      </c>
      <c r="DI1618">
        <v>10</v>
      </c>
      <c r="DJ1618">
        <v>10</v>
      </c>
      <c r="DK1618">
        <v>120</v>
      </c>
      <c r="DL1618">
        <v>65</v>
      </c>
      <c r="DM1618">
        <v>20</v>
      </c>
      <c r="DN1618">
        <v>0</v>
      </c>
      <c r="DO1618">
        <v>110</v>
      </c>
      <c r="DP1618">
        <v>25</v>
      </c>
      <c r="DQ1618">
        <v>60</v>
      </c>
      <c r="DR1618">
        <v>105</v>
      </c>
      <c r="DS1618">
        <v>0</v>
      </c>
      <c r="DT1618">
        <v>65</v>
      </c>
      <c r="DU1618">
        <v>280</v>
      </c>
      <c r="DV1618">
        <v>0</v>
      </c>
      <c r="DW1618">
        <v>0</v>
      </c>
      <c r="DX1618">
        <v>45</v>
      </c>
      <c r="DY1618">
        <v>70</v>
      </c>
      <c r="DZ1618">
        <v>40</v>
      </c>
      <c r="EA1618">
        <v>95</v>
      </c>
      <c r="EB1618">
        <v>10</v>
      </c>
      <c r="EC1618">
        <v>35</v>
      </c>
      <c r="ED1618">
        <v>10</v>
      </c>
      <c r="EE1618">
        <v>30</v>
      </c>
      <c r="EF1618">
        <v>45</v>
      </c>
      <c r="EG1618">
        <v>25</v>
      </c>
      <c r="EH1618">
        <v>0</v>
      </c>
      <c r="EI1618">
        <v>215</v>
      </c>
      <c r="EJ1618">
        <v>0</v>
      </c>
      <c r="EK1618">
        <v>10</v>
      </c>
      <c r="EL1618">
        <v>0</v>
      </c>
      <c r="EM1618">
        <v>0</v>
      </c>
      <c r="EN1618">
        <v>0</v>
      </c>
      <c r="EO1618">
        <v>25</v>
      </c>
      <c r="EP1618">
        <v>0</v>
      </c>
    </row>
    <row r="1619" spans="1:146" x14ac:dyDescent="0.35">
      <c r="A1619">
        <v>1620</v>
      </c>
      <c r="B1619" t="s">
        <v>1022</v>
      </c>
      <c r="C1619" t="s">
        <v>1023</v>
      </c>
      <c r="D1619" t="s">
        <v>154</v>
      </c>
      <c r="E1619" t="s">
        <v>1454</v>
      </c>
      <c r="F1619" s="1">
        <v>5790</v>
      </c>
      <c r="G1619">
        <v>10</v>
      </c>
      <c r="H1619">
        <v>0</v>
      </c>
      <c r="I1619">
        <v>0</v>
      </c>
      <c r="J1619">
        <v>140</v>
      </c>
      <c r="K1619">
        <v>20</v>
      </c>
      <c r="L1619">
        <v>0</v>
      </c>
      <c r="M1619">
        <v>60</v>
      </c>
      <c r="N1619">
        <v>45</v>
      </c>
      <c r="O1619">
        <v>15</v>
      </c>
      <c r="P1619">
        <v>50</v>
      </c>
      <c r="Q1619">
        <v>0</v>
      </c>
      <c r="R1619">
        <v>25</v>
      </c>
      <c r="S1619">
        <v>95</v>
      </c>
      <c r="T1619">
        <v>0</v>
      </c>
      <c r="U1619">
        <v>25</v>
      </c>
      <c r="V1619">
        <v>10</v>
      </c>
      <c r="W1619">
        <v>60</v>
      </c>
      <c r="X1619">
        <v>15</v>
      </c>
      <c r="Y1619">
        <v>25</v>
      </c>
      <c r="Z1619">
        <v>30</v>
      </c>
      <c r="AA1619">
        <v>0</v>
      </c>
      <c r="AB1619">
        <v>25</v>
      </c>
      <c r="AC1619">
        <v>15</v>
      </c>
      <c r="AD1619">
        <v>125</v>
      </c>
      <c r="AE1619">
        <v>45</v>
      </c>
      <c r="AF1619">
        <v>55</v>
      </c>
      <c r="AG1619">
        <v>40</v>
      </c>
      <c r="AH1619">
        <v>40</v>
      </c>
      <c r="AI1619">
        <v>90</v>
      </c>
      <c r="AJ1619">
        <v>50</v>
      </c>
      <c r="AK1619">
        <v>10</v>
      </c>
      <c r="AL1619">
        <v>0</v>
      </c>
      <c r="AM1619">
        <v>140</v>
      </c>
      <c r="AN1619">
        <v>0</v>
      </c>
      <c r="AO1619">
        <v>30</v>
      </c>
      <c r="AP1619">
        <v>90</v>
      </c>
      <c r="AQ1619">
        <v>30</v>
      </c>
      <c r="AR1619">
        <v>60</v>
      </c>
      <c r="AS1619">
        <v>0</v>
      </c>
      <c r="AT1619">
        <v>10</v>
      </c>
      <c r="AU1619">
        <v>10</v>
      </c>
      <c r="AV1619">
        <v>10</v>
      </c>
      <c r="AW1619">
        <v>25</v>
      </c>
      <c r="AX1619">
        <v>45</v>
      </c>
      <c r="AY1619">
        <v>15</v>
      </c>
      <c r="AZ1619">
        <v>20</v>
      </c>
      <c r="BA1619">
        <v>60</v>
      </c>
      <c r="BB1619">
        <v>25</v>
      </c>
      <c r="BC1619">
        <v>20</v>
      </c>
      <c r="BD1619">
        <v>75</v>
      </c>
      <c r="BE1619">
        <v>75</v>
      </c>
      <c r="BF1619">
        <v>10</v>
      </c>
      <c r="BG1619">
        <v>35</v>
      </c>
      <c r="BH1619">
        <v>20</v>
      </c>
      <c r="BI1619">
        <v>0</v>
      </c>
      <c r="BJ1619">
        <v>10</v>
      </c>
      <c r="BK1619">
        <v>55</v>
      </c>
      <c r="BL1619">
        <v>10</v>
      </c>
      <c r="BM1619">
        <v>60</v>
      </c>
      <c r="BN1619">
        <v>45</v>
      </c>
      <c r="BO1619">
        <v>10</v>
      </c>
      <c r="BP1619">
        <v>0</v>
      </c>
      <c r="BQ1619">
        <v>55</v>
      </c>
      <c r="BR1619">
        <v>40</v>
      </c>
      <c r="BS1619">
        <v>10</v>
      </c>
      <c r="BT1619">
        <v>45</v>
      </c>
      <c r="BU1619">
        <v>40</v>
      </c>
      <c r="BV1619">
        <v>50</v>
      </c>
      <c r="BW1619">
        <v>60</v>
      </c>
      <c r="BX1619">
        <v>180</v>
      </c>
      <c r="BY1619">
        <v>140</v>
      </c>
      <c r="BZ1619">
        <v>70</v>
      </c>
      <c r="CA1619">
        <v>20</v>
      </c>
      <c r="CB1619">
        <v>55</v>
      </c>
      <c r="CC1619">
        <v>10</v>
      </c>
      <c r="CD1619">
        <v>20</v>
      </c>
      <c r="CE1619">
        <v>0</v>
      </c>
      <c r="CF1619">
        <v>115</v>
      </c>
      <c r="CG1619">
        <v>50</v>
      </c>
      <c r="CH1619">
        <v>60</v>
      </c>
      <c r="CI1619">
        <v>20</v>
      </c>
      <c r="CJ1619">
        <v>10</v>
      </c>
      <c r="CK1619">
        <v>55</v>
      </c>
      <c r="CL1619">
        <v>95</v>
      </c>
      <c r="CM1619">
        <v>45</v>
      </c>
      <c r="CN1619">
        <v>0</v>
      </c>
      <c r="CO1619">
        <v>15</v>
      </c>
      <c r="CP1619">
        <v>155</v>
      </c>
      <c r="CQ1619">
        <v>90</v>
      </c>
      <c r="CR1619">
        <v>20</v>
      </c>
      <c r="CS1619">
        <v>25</v>
      </c>
      <c r="CT1619">
        <v>80</v>
      </c>
      <c r="CU1619">
        <v>35</v>
      </c>
      <c r="CV1619">
        <v>15</v>
      </c>
      <c r="CW1619">
        <v>70</v>
      </c>
      <c r="CX1619">
        <v>65</v>
      </c>
      <c r="CY1619">
        <v>10</v>
      </c>
      <c r="CZ1619">
        <v>15</v>
      </c>
      <c r="DA1619">
        <v>30</v>
      </c>
      <c r="DB1619">
        <v>55</v>
      </c>
      <c r="DC1619">
        <v>25</v>
      </c>
      <c r="DD1619">
        <v>10</v>
      </c>
      <c r="DE1619">
        <v>10</v>
      </c>
      <c r="DF1619">
        <v>100</v>
      </c>
      <c r="DG1619">
        <v>75</v>
      </c>
      <c r="DH1619">
        <v>50</v>
      </c>
      <c r="DI1619">
        <v>40</v>
      </c>
      <c r="DJ1619">
        <v>0</v>
      </c>
      <c r="DK1619">
        <v>0</v>
      </c>
      <c r="DL1619">
        <v>65</v>
      </c>
      <c r="DM1619">
        <v>150</v>
      </c>
      <c r="DN1619">
        <v>25</v>
      </c>
      <c r="DO1619">
        <v>0</v>
      </c>
      <c r="DP1619">
        <v>85</v>
      </c>
      <c r="DQ1619">
        <v>35</v>
      </c>
      <c r="DR1619">
        <v>10</v>
      </c>
      <c r="DS1619">
        <v>125</v>
      </c>
      <c r="DT1619">
        <v>0</v>
      </c>
      <c r="DU1619">
        <v>10</v>
      </c>
      <c r="DV1619">
        <v>85</v>
      </c>
      <c r="DW1619">
        <v>15</v>
      </c>
      <c r="DX1619">
        <v>0</v>
      </c>
      <c r="DY1619">
        <v>235</v>
      </c>
      <c r="DZ1619">
        <v>10</v>
      </c>
      <c r="EA1619">
        <v>20</v>
      </c>
      <c r="EB1619">
        <v>10</v>
      </c>
      <c r="EC1619">
        <v>20</v>
      </c>
      <c r="ED1619">
        <v>30</v>
      </c>
      <c r="EE1619">
        <v>40</v>
      </c>
      <c r="EF1619">
        <v>55</v>
      </c>
      <c r="EG1619">
        <v>0</v>
      </c>
      <c r="EH1619">
        <v>25</v>
      </c>
      <c r="EI1619">
        <v>80</v>
      </c>
      <c r="EJ1619">
        <v>75</v>
      </c>
      <c r="EK1619">
        <v>20</v>
      </c>
      <c r="EL1619">
        <v>90</v>
      </c>
      <c r="EM1619">
        <v>50</v>
      </c>
      <c r="EN1619">
        <v>80</v>
      </c>
      <c r="EO1619">
        <v>20</v>
      </c>
      <c r="EP1619">
        <v>10</v>
      </c>
    </row>
    <row r="1620" spans="1:146" x14ac:dyDescent="0.35">
      <c r="A1620">
        <v>1621</v>
      </c>
      <c r="B1620" t="s">
        <v>1022</v>
      </c>
      <c r="C1620" t="s">
        <v>1023</v>
      </c>
      <c r="D1620" t="s">
        <v>154</v>
      </c>
      <c r="E1620" t="s">
        <v>1455</v>
      </c>
      <c r="F1620" s="1">
        <v>3705</v>
      </c>
      <c r="G1620">
        <v>0</v>
      </c>
      <c r="H1620">
        <v>0</v>
      </c>
      <c r="I1620">
        <v>10</v>
      </c>
      <c r="J1620">
        <v>110</v>
      </c>
      <c r="K1620">
        <v>20</v>
      </c>
      <c r="L1620">
        <v>10</v>
      </c>
      <c r="M1620">
        <v>40</v>
      </c>
      <c r="N1620">
        <v>15</v>
      </c>
      <c r="O1620">
        <v>10</v>
      </c>
      <c r="P1620">
        <v>40</v>
      </c>
      <c r="Q1620">
        <v>10</v>
      </c>
      <c r="R1620">
        <v>20</v>
      </c>
      <c r="S1620">
        <v>70</v>
      </c>
      <c r="T1620">
        <v>0</v>
      </c>
      <c r="U1620">
        <v>0</v>
      </c>
      <c r="V1620">
        <v>10</v>
      </c>
      <c r="W1620">
        <v>35</v>
      </c>
      <c r="X1620">
        <v>10</v>
      </c>
      <c r="Y1620">
        <v>15</v>
      </c>
      <c r="Z1620">
        <v>10</v>
      </c>
      <c r="AA1620">
        <v>0</v>
      </c>
      <c r="AB1620">
        <v>0</v>
      </c>
      <c r="AC1620">
        <v>15</v>
      </c>
      <c r="AD1620">
        <v>85</v>
      </c>
      <c r="AE1620">
        <v>20</v>
      </c>
      <c r="AF1620">
        <v>45</v>
      </c>
      <c r="AG1620">
        <v>10</v>
      </c>
      <c r="AH1620">
        <v>0</v>
      </c>
      <c r="AI1620">
        <v>95</v>
      </c>
      <c r="AJ1620">
        <v>10</v>
      </c>
      <c r="AK1620">
        <v>0</v>
      </c>
      <c r="AL1620">
        <v>0</v>
      </c>
      <c r="AM1620">
        <v>75</v>
      </c>
      <c r="AN1620">
        <v>0</v>
      </c>
      <c r="AO1620">
        <v>20</v>
      </c>
      <c r="AP1620">
        <v>50</v>
      </c>
      <c r="AQ1620">
        <v>20</v>
      </c>
      <c r="AR1620">
        <v>25</v>
      </c>
      <c r="AS1620">
        <v>0</v>
      </c>
      <c r="AT1620">
        <v>10</v>
      </c>
      <c r="AU1620">
        <v>20</v>
      </c>
      <c r="AV1620">
        <v>10</v>
      </c>
      <c r="AW1620">
        <v>25</v>
      </c>
      <c r="AX1620">
        <v>25</v>
      </c>
      <c r="AY1620">
        <v>15</v>
      </c>
      <c r="AZ1620">
        <v>0</v>
      </c>
      <c r="BA1620">
        <v>30</v>
      </c>
      <c r="BB1620">
        <v>10</v>
      </c>
      <c r="BC1620">
        <v>0</v>
      </c>
      <c r="BD1620">
        <v>45</v>
      </c>
      <c r="BE1620">
        <v>50</v>
      </c>
      <c r="BF1620">
        <v>10</v>
      </c>
      <c r="BG1620">
        <v>10</v>
      </c>
      <c r="BH1620">
        <v>10</v>
      </c>
      <c r="BI1620">
        <v>0</v>
      </c>
      <c r="BJ1620">
        <v>10</v>
      </c>
      <c r="BK1620">
        <v>35</v>
      </c>
      <c r="BL1620">
        <v>0</v>
      </c>
      <c r="BM1620">
        <v>30</v>
      </c>
      <c r="BN1620">
        <v>35</v>
      </c>
      <c r="BO1620">
        <v>10</v>
      </c>
      <c r="BP1620">
        <v>0</v>
      </c>
      <c r="BQ1620">
        <v>20</v>
      </c>
      <c r="BR1620">
        <v>40</v>
      </c>
      <c r="BS1620">
        <v>10</v>
      </c>
      <c r="BT1620">
        <v>45</v>
      </c>
      <c r="BU1620">
        <v>10</v>
      </c>
      <c r="BV1620">
        <v>35</v>
      </c>
      <c r="BW1620">
        <v>45</v>
      </c>
      <c r="BX1620">
        <v>135</v>
      </c>
      <c r="BY1620">
        <v>95</v>
      </c>
      <c r="BZ1620">
        <v>75</v>
      </c>
      <c r="CA1620">
        <v>15</v>
      </c>
      <c r="CB1620">
        <v>20</v>
      </c>
      <c r="CC1620">
        <v>0</v>
      </c>
      <c r="CD1620">
        <v>0</v>
      </c>
      <c r="CE1620">
        <v>0</v>
      </c>
      <c r="CF1620">
        <v>35</v>
      </c>
      <c r="CG1620">
        <v>10</v>
      </c>
      <c r="CH1620">
        <v>35</v>
      </c>
      <c r="CI1620">
        <v>0</v>
      </c>
      <c r="CJ1620">
        <v>0</v>
      </c>
      <c r="CK1620">
        <v>45</v>
      </c>
      <c r="CL1620">
        <v>55</v>
      </c>
      <c r="CM1620">
        <v>45</v>
      </c>
      <c r="CN1620">
        <v>10</v>
      </c>
      <c r="CO1620">
        <v>0</v>
      </c>
      <c r="CP1620">
        <v>120</v>
      </c>
      <c r="CQ1620">
        <v>50</v>
      </c>
      <c r="CR1620">
        <v>0</v>
      </c>
      <c r="CS1620">
        <v>10</v>
      </c>
      <c r="CT1620">
        <v>60</v>
      </c>
      <c r="CU1620">
        <v>25</v>
      </c>
      <c r="CV1620">
        <v>15</v>
      </c>
      <c r="CW1620">
        <v>50</v>
      </c>
      <c r="CX1620">
        <v>40</v>
      </c>
      <c r="CY1620">
        <v>0</v>
      </c>
      <c r="CZ1620">
        <v>15</v>
      </c>
      <c r="DA1620">
        <v>15</v>
      </c>
      <c r="DB1620">
        <v>60</v>
      </c>
      <c r="DC1620">
        <v>20</v>
      </c>
      <c r="DD1620">
        <v>20</v>
      </c>
      <c r="DE1620">
        <v>20</v>
      </c>
      <c r="DF1620">
        <v>80</v>
      </c>
      <c r="DG1620">
        <v>50</v>
      </c>
      <c r="DH1620">
        <v>30</v>
      </c>
      <c r="DI1620">
        <v>40</v>
      </c>
      <c r="DJ1620">
        <v>0</v>
      </c>
      <c r="DK1620">
        <v>0</v>
      </c>
      <c r="DL1620">
        <v>60</v>
      </c>
      <c r="DM1620">
        <v>90</v>
      </c>
      <c r="DN1620">
        <v>10</v>
      </c>
      <c r="DO1620">
        <v>0</v>
      </c>
      <c r="DP1620">
        <v>80</v>
      </c>
      <c r="DQ1620">
        <v>15</v>
      </c>
      <c r="DR1620">
        <v>0</v>
      </c>
      <c r="DS1620">
        <v>90</v>
      </c>
      <c r="DT1620">
        <v>0</v>
      </c>
      <c r="DU1620">
        <v>0</v>
      </c>
      <c r="DV1620">
        <v>80</v>
      </c>
      <c r="DW1620">
        <v>10</v>
      </c>
      <c r="DX1620">
        <v>0</v>
      </c>
      <c r="DY1620">
        <v>210</v>
      </c>
      <c r="DZ1620">
        <v>0</v>
      </c>
      <c r="EA1620">
        <v>0</v>
      </c>
      <c r="EB1620">
        <v>0</v>
      </c>
      <c r="EC1620">
        <v>0</v>
      </c>
      <c r="ED1620">
        <v>20</v>
      </c>
      <c r="EE1620">
        <v>15</v>
      </c>
      <c r="EF1620">
        <v>40</v>
      </c>
      <c r="EG1620">
        <v>0</v>
      </c>
      <c r="EH1620">
        <v>0</v>
      </c>
      <c r="EI1620">
        <v>10</v>
      </c>
      <c r="EJ1620">
        <v>65</v>
      </c>
      <c r="EK1620">
        <v>20</v>
      </c>
      <c r="EL1620">
        <v>60</v>
      </c>
      <c r="EM1620">
        <v>20</v>
      </c>
      <c r="EN1620">
        <v>60</v>
      </c>
      <c r="EO1620">
        <v>10</v>
      </c>
      <c r="EP1620">
        <v>0</v>
      </c>
    </row>
    <row r="1621" spans="1:146" x14ac:dyDescent="0.35">
      <c r="A1621">
        <v>1622</v>
      </c>
      <c r="B1621" t="s">
        <v>1022</v>
      </c>
      <c r="C1621" t="s">
        <v>1023</v>
      </c>
      <c r="D1621" t="s">
        <v>154</v>
      </c>
      <c r="E1621" t="s">
        <v>1456</v>
      </c>
      <c r="F1621" s="1">
        <v>1230</v>
      </c>
      <c r="G1621">
        <v>0</v>
      </c>
      <c r="H1621">
        <v>0</v>
      </c>
      <c r="I1621">
        <v>0</v>
      </c>
      <c r="J1621">
        <v>15</v>
      </c>
      <c r="K1621">
        <v>10</v>
      </c>
      <c r="L1621">
        <v>0</v>
      </c>
      <c r="M1621">
        <v>20</v>
      </c>
      <c r="N1621">
        <v>15</v>
      </c>
      <c r="O1621">
        <v>20</v>
      </c>
      <c r="P1621">
        <v>0</v>
      </c>
      <c r="Q1621">
        <v>0</v>
      </c>
      <c r="R1621">
        <v>0</v>
      </c>
      <c r="S1621">
        <v>20</v>
      </c>
      <c r="T1621">
        <v>0</v>
      </c>
      <c r="U1621">
        <v>20</v>
      </c>
      <c r="V1621">
        <v>0</v>
      </c>
      <c r="W1621">
        <v>0</v>
      </c>
      <c r="X1621">
        <v>10</v>
      </c>
      <c r="Y1621">
        <v>0</v>
      </c>
      <c r="Z1621">
        <v>10</v>
      </c>
      <c r="AA1621">
        <v>0</v>
      </c>
      <c r="AB1621">
        <v>20</v>
      </c>
      <c r="AC1621">
        <v>0</v>
      </c>
      <c r="AD1621">
        <v>30</v>
      </c>
      <c r="AE1621">
        <v>15</v>
      </c>
      <c r="AF1621">
        <v>10</v>
      </c>
      <c r="AG1621">
        <v>10</v>
      </c>
      <c r="AH1621">
        <v>45</v>
      </c>
      <c r="AI1621">
        <v>15</v>
      </c>
      <c r="AJ1621">
        <v>0</v>
      </c>
      <c r="AK1621">
        <v>0</v>
      </c>
      <c r="AL1621">
        <v>0</v>
      </c>
      <c r="AM1621">
        <v>25</v>
      </c>
      <c r="AN1621">
        <v>0</v>
      </c>
      <c r="AO1621">
        <v>10</v>
      </c>
      <c r="AP1621">
        <v>30</v>
      </c>
      <c r="AQ1621">
        <v>0</v>
      </c>
      <c r="AR1621">
        <v>0</v>
      </c>
      <c r="AS1621">
        <v>0</v>
      </c>
      <c r="AT1621">
        <v>10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10</v>
      </c>
      <c r="BB1621">
        <v>0</v>
      </c>
      <c r="BC1621">
        <v>15</v>
      </c>
      <c r="BD1621">
        <v>15</v>
      </c>
      <c r="BE1621">
        <v>20</v>
      </c>
      <c r="BF1621">
        <v>0</v>
      </c>
      <c r="BG1621">
        <v>10</v>
      </c>
      <c r="BH1621">
        <v>0</v>
      </c>
      <c r="BI1621">
        <v>0</v>
      </c>
      <c r="BJ1621">
        <v>0</v>
      </c>
      <c r="BK1621">
        <v>15</v>
      </c>
      <c r="BL1621">
        <v>0</v>
      </c>
      <c r="BM1621">
        <v>10</v>
      </c>
      <c r="BN1621">
        <v>10</v>
      </c>
      <c r="BO1621">
        <v>0</v>
      </c>
      <c r="BP1621">
        <v>0</v>
      </c>
      <c r="BQ1621">
        <v>15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20</v>
      </c>
      <c r="BX1621">
        <v>30</v>
      </c>
      <c r="BY1621">
        <v>55</v>
      </c>
      <c r="BZ1621">
        <v>10</v>
      </c>
      <c r="CA1621">
        <v>20</v>
      </c>
      <c r="CB1621">
        <v>15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25</v>
      </c>
      <c r="CI1621">
        <v>0</v>
      </c>
      <c r="CJ1621">
        <v>0</v>
      </c>
      <c r="CK1621">
        <v>10</v>
      </c>
      <c r="CL1621">
        <v>20</v>
      </c>
      <c r="CM1621">
        <v>0</v>
      </c>
      <c r="CN1621">
        <v>0</v>
      </c>
      <c r="CO1621">
        <v>0</v>
      </c>
      <c r="CP1621">
        <v>35</v>
      </c>
      <c r="CQ1621">
        <v>35</v>
      </c>
      <c r="CR1621">
        <v>10</v>
      </c>
      <c r="CS1621">
        <v>0</v>
      </c>
      <c r="CT1621">
        <v>15</v>
      </c>
      <c r="CU1621">
        <v>10</v>
      </c>
      <c r="CV1621">
        <v>0</v>
      </c>
      <c r="CW1621">
        <v>20</v>
      </c>
      <c r="CX1621">
        <v>30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10</v>
      </c>
      <c r="DE1621">
        <v>0</v>
      </c>
      <c r="DF1621">
        <v>15</v>
      </c>
      <c r="DG1621">
        <v>30</v>
      </c>
      <c r="DH1621">
        <v>10</v>
      </c>
      <c r="DI1621">
        <v>0</v>
      </c>
      <c r="DJ1621">
        <v>0</v>
      </c>
      <c r="DK1621">
        <v>0</v>
      </c>
      <c r="DL1621">
        <v>10</v>
      </c>
      <c r="DM1621">
        <v>100</v>
      </c>
      <c r="DN1621">
        <v>20</v>
      </c>
      <c r="DO1621">
        <v>0</v>
      </c>
      <c r="DP1621">
        <v>0</v>
      </c>
      <c r="DQ1621">
        <v>0</v>
      </c>
      <c r="DR1621">
        <v>0</v>
      </c>
      <c r="DS1621">
        <v>45</v>
      </c>
      <c r="DT1621">
        <v>0</v>
      </c>
      <c r="DU1621">
        <v>0</v>
      </c>
      <c r="DV1621">
        <v>10</v>
      </c>
      <c r="DW1621">
        <v>10</v>
      </c>
      <c r="DX1621">
        <v>0</v>
      </c>
      <c r="DY1621">
        <v>40</v>
      </c>
      <c r="DZ1621">
        <v>0</v>
      </c>
      <c r="EA1621">
        <v>0</v>
      </c>
      <c r="EB1621">
        <v>0</v>
      </c>
      <c r="EC1621">
        <v>0</v>
      </c>
      <c r="ED1621">
        <v>10</v>
      </c>
      <c r="EE1621">
        <v>10</v>
      </c>
      <c r="EF1621">
        <v>10</v>
      </c>
      <c r="EG1621">
        <v>0</v>
      </c>
      <c r="EH1621">
        <v>10</v>
      </c>
      <c r="EI1621">
        <v>0</v>
      </c>
      <c r="EJ1621">
        <v>10</v>
      </c>
      <c r="EK1621">
        <v>0</v>
      </c>
      <c r="EL1621">
        <v>20</v>
      </c>
      <c r="EM1621">
        <v>20</v>
      </c>
      <c r="EN1621">
        <v>0</v>
      </c>
      <c r="EO1621">
        <v>0</v>
      </c>
      <c r="EP1621">
        <v>0</v>
      </c>
    </row>
    <row r="1622" spans="1:146" x14ac:dyDescent="0.35">
      <c r="A1622">
        <v>1623</v>
      </c>
      <c r="B1622" t="s">
        <v>1022</v>
      </c>
      <c r="C1622" t="s">
        <v>1023</v>
      </c>
      <c r="D1622" t="s">
        <v>154</v>
      </c>
      <c r="E1622" t="s">
        <v>1457</v>
      </c>
      <c r="F1622" s="1">
        <v>1025</v>
      </c>
      <c r="G1622">
        <v>0</v>
      </c>
      <c r="H1622">
        <v>0</v>
      </c>
      <c r="I1622">
        <v>0</v>
      </c>
      <c r="J1622">
        <v>10</v>
      </c>
      <c r="K1622">
        <v>0</v>
      </c>
      <c r="L1622">
        <v>0</v>
      </c>
      <c r="M1622">
        <v>10</v>
      </c>
      <c r="N1622">
        <v>20</v>
      </c>
      <c r="O1622">
        <v>0</v>
      </c>
      <c r="P1622">
        <v>0</v>
      </c>
      <c r="Q1622">
        <v>10</v>
      </c>
      <c r="R1622">
        <v>15</v>
      </c>
      <c r="S1622">
        <v>0</v>
      </c>
      <c r="T1622">
        <v>10</v>
      </c>
      <c r="U1622">
        <v>0</v>
      </c>
      <c r="V1622">
        <v>0</v>
      </c>
      <c r="W1622">
        <v>25</v>
      </c>
      <c r="X1622">
        <v>0</v>
      </c>
      <c r="Y1622">
        <v>10</v>
      </c>
      <c r="Z1622">
        <v>0</v>
      </c>
      <c r="AA1622">
        <v>0</v>
      </c>
      <c r="AB1622">
        <v>10</v>
      </c>
      <c r="AC1622">
        <v>0</v>
      </c>
      <c r="AD1622">
        <v>20</v>
      </c>
      <c r="AE1622">
        <v>10</v>
      </c>
      <c r="AF1622">
        <v>0</v>
      </c>
      <c r="AG1622">
        <v>25</v>
      </c>
      <c r="AH1622">
        <v>0</v>
      </c>
      <c r="AI1622">
        <v>20</v>
      </c>
      <c r="AJ1622">
        <v>25</v>
      </c>
      <c r="AK1622">
        <v>0</v>
      </c>
      <c r="AL1622">
        <v>0</v>
      </c>
      <c r="AM1622">
        <v>25</v>
      </c>
      <c r="AN1622">
        <v>0</v>
      </c>
      <c r="AO1622">
        <v>0</v>
      </c>
      <c r="AP1622">
        <v>0</v>
      </c>
      <c r="AQ1622">
        <v>10</v>
      </c>
      <c r="AR1622">
        <v>10</v>
      </c>
      <c r="AS1622">
        <v>0</v>
      </c>
      <c r="AT1622">
        <v>0</v>
      </c>
      <c r="AU1622">
        <v>0</v>
      </c>
      <c r="AV1622">
        <v>10</v>
      </c>
      <c r="AW1622">
        <v>0</v>
      </c>
      <c r="AX1622">
        <v>10</v>
      </c>
      <c r="AY1622">
        <v>0</v>
      </c>
      <c r="AZ1622">
        <v>20</v>
      </c>
      <c r="BA1622">
        <v>25</v>
      </c>
      <c r="BB1622">
        <v>0</v>
      </c>
      <c r="BC1622">
        <v>0</v>
      </c>
      <c r="BD1622">
        <v>10</v>
      </c>
      <c r="BE1622">
        <v>10</v>
      </c>
      <c r="BF1622">
        <v>0</v>
      </c>
      <c r="BG1622">
        <v>10</v>
      </c>
      <c r="BH1622">
        <v>15</v>
      </c>
      <c r="BI1622">
        <v>0</v>
      </c>
      <c r="BJ1622">
        <v>0</v>
      </c>
      <c r="BK1622">
        <v>10</v>
      </c>
      <c r="BL1622">
        <v>10</v>
      </c>
      <c r="BM1622">
        <v>30</v>
      </c>
      <c r="BN1622">
        <v>0</v>
      </c>
      <c r="BO1622">
        <v>0</v>
      </c>
      <c r="BP1622">
        <v>10</v>
      </c>
      <c r="BQ1622">
        <v>20</v>
      </c>
      <c r="BR1622">
        <v>0</v>
      </c>
      <c r="BS1622">
        <v>0</v>
      </c>
      <c r="BT1622">
        <v>0</v>
      </c>
      <c r="BU1622">
        <v>20</v>
      </c>
      <c r="BV1622">
        <v>0</v>
      </c>
      <c r="BW1622">
        <v>10</v>
      </c>
      <c r="BX1622">
        <v>10</v>
      </c>
      <c r="BY1622">
        <v>10</v>
      </c>
      <c r="BZ1622">
        <v>0</v>
      </c>
      <c r="CA1622">
        <v>0</v>
      </c>
      <c r="CB1622">
        <v>15</v>
      </c>
      <c r="CC1622">
        <v>10</v>
      </c>
      <c r="CD1622">
        <v>0</v>
      </c>
      <c r="CE1622">
        <v>0</v>
      </c>
      <c r="CF1622">
        <v>55</v>
      </c>
      <c r="CG1622">
        <v>30</v>
      </c>
      <c r="CH1622">
        <v>0</v>
      </c>
      <c r="CI1622">
        <v>20</v>
      </c>
      <c r="CJ1622">
        <v>0</v>
      </c>
      <c r="CK1622">
        <v>10</v>
      </c>
      <c r="CL1622">
        <v>0</v>
      </c>
      <c r="CM1622">
        <v>10</v>
      </c>
      <c r="CN1622">
        <v>0</v>
      </c>
      <c r="CO1622">
        <v>10</v>
      </c>
      <c r="CP1622">
        <v>0</v>
      </c>
      <c r="CQ1622">
        <v>10</v>
      </c>
      <c r="CR1622">
        <v>10</v>
      </c>
      <c r="CS1622">
        <v>10</v>
      </c>
      <c r="CT1622">
        <v>20</v>
      </c>
      <c r="CU1622">
        <v>0</v>
      </c>
      <c r="CV1622">
        <v>0</v>
      </c>
      <c r="CW1622">
        <v>0</v>
      </c>
      <c r="CX1622">
        <v>10</v>
      </c>
      <c r="CY1622">
        <v>0</v>
      </c>
      <c r="CZ1622">
        <v>10</v>
      </c>
      <c r="DA1622">
        <v>10</v>
      </c>
      <c r="DB1622">
        <v>0</v>
      </c>
      <c r="DC1622">
        <v>10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10</v>
      </c>
      <c r="DN1622">
        <v>0</v>
      </c>
      <c r="DO1622">
        <v>0</v>
      </c>
      <c r="DP1622">
        <v>20</v>
      </c>
      <c r="DQ1622">
        <v>20</v>
      </c>
      <c r="DR1622">
        <v>0</v>
      </c>
      <c r="DS1622">
        <v>10</v>
      </c>
      <c r="DT1622">
        <v>10</v>
      </c>
      <c r="DU1622">
        <v>10</v>
      </c>
      <c r="DV1622">
        <v>0</v>
      </c>
      <c r="DW1622">
        <v>10</v>
      </c>
      <c r="DX1622">
        <v>0</v>
      </c>
      <c r="DY1622">
        <v>0</v>
      </c>
      <c r="DZ1622">
        <v>10</v>
      </c>
      <c r="EA1622">
        <v>15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10</v>
      </c>
      <c r="EI1622">
        <v>80</v>
      </c>
      <c r="EJ1622">
        <v>10</v>
      </c>
      <c r="EK1622">
        <v>0</v>
      </c>
      <c r="EL1622">
        <v>0</v>
      </c>
      <c r="EM1622">
        <v>20</v>
      </c>
      <c r="EN1622">
        <v>10</v>
      </c>
      <c r="EO1622">
        <v>0</v>
      </c>
      <c r="EP1622">
        <v>0</v>
      </c>
    </row>
    <row r="1623" spans="1:146" x14ac:dyDescent="0.35">
      <c r="A1623">
        <v>1624</v>
      </c>
      <c r="B1623" t="s">
        <v>1022</v>
      </c>
      <c r="C1623" t="s">
        <v>1023</v>
      </c>
      <c r="D1623" t="s">
        <v>154</v>
      </c>
      <c r="E1623" t="s">
        <v>1458</v>
      </c>
      <c r="F1623">
        <v>465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10</v>
      </c>
      <c r="U1623">
        <v>0</v>
      </c>
      <c r="V1623">
        <v>0</v>
      </c>
      <c r="W1623">
        <v>15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10</v>
      </c>
      <c r="AK1623">
        <v>0</v>
      </c>
      <c r="AL1623">
        <v>0</v>
      </c>
      <c r="AM1623">
        <v>20</v>
      </c>
      <c r="AN1623">
        <v>0</v>
      </c>
      <c r="AO1623">
        <v>0</v>
      </c>
      <c r="AP1623">
        <v>0</v>
      </c>
      <c r="AQ1623">
        <v>10</v>
      </c>
      <c r="AR1623">
        <v>30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30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20</v>
      </c>
      <c r="BV1623">
        <v>0</v>
      </c>
      <c r="BW1623">
        <v>0</v>
      </c>
      <c r="BX1623">
        <v>0</v>
      </c>
      <c r="BY1623">
        <v>20</v>
      </c>
      <c r="BZ1623">
        <v>0</v>
      </c>
      <c r="CA1623">
        <v>0</v>
      </c>
      <c r="CB1623">
        <v>15</v>
      </c>
      <c r="CC1623">
        <v>0</v>
      </c>
      <c r="CD1623">
        <v>0</v>
      </c>
      <c r="CE1623">
        <v>0</v>
      </c>
      <c r="CF1623">
        <v>30</v>
      </c>
      <c r="CG1623">
        <v>15</v>
      </c>
      <c r="CH1623">
        <v>0</v>
      </c>
      <c r="CI1623">
        <v>10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15</v>
      </c>
      <c r="CP1623">
        <v>0</v>
      </c>
      <c r="CQ1623">
        <v>0</v>
      </c>
      <c r="CR1623">
        <v>0</v>
      </c>
      <c r="CS1623">
        <v>10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10</v>
      </c>
      <c r="DA1623">
        <v>0</v>
      </c>
      <c r="DB1623">
        <v>0</v>
      </c>
      <c r="DC1623">
        <v>10</v>
      </c>
      <c r="DD1623">
        <v>0</v>
      </c>
      <c r="DE1623">
        <v>0</v>
      </c>
      <c r="DF1623">
        <v>0</v>
      </c>
      <c r="DG1623">
        <v>0</v>
      </c>
      <c r="DH1623">
        <v>10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20</v>
      </c>
      <c r="DQ1623">
        <v>20</v>
      </c>
      <c r="DR1623">
        <v>10</v>
      </c>
      <c r="DS1623">
        <v>0</v>
      </c>
      <c r="DT1623">
        <v>10</v>
      </c>
      <c r="DU1623">
        <v>10</v>
      </c>
      <c r="DV1623">
        <v>0</v>
      </c>
      <c r="DW1623">
        <v>10</v>
      </c>
      <c r="DX1623">
        <v>0</v>
      </c>
      <c r="DY1623">
        <v>0</v>
      </c>
      <c r="DZ1623">
        <v>10</v>
      </c>
      <c r="EA1623">
        <v>25</v>
      </c>
      <c r="EB1623">
        <v>0</v>
      </c>
      <c r="EC1623">
        <v>0</v>
      </c>
      <c r="ED1623">
        <v>0</v>
      </c>
      <c r="EE1623">
        <v>10</v>
      </c>
      <c r="EF1623">
        <v>0</v>
      </c>
      <c r="EG1623">
        <v>0</v>
      </c>
      <c r="EH1623">
        <v>0</v>
      </c>
      <c r="EI1623">
        <v>65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10</v>
      </c>
      <c r="EP1623">
        <v>0</v>
      </c>
    </row>
    <row r="1624" spans="1:146" x14ac:dyDescent="0.35">
      <c r="A1624">
        <v>1625</v>
      </c>
      <c r="B1624" t="s">
        <v>1022</v>
      </c>
      <c r="C1624" t="s">
        <v>1023</v>
      </c>
      <c r="D1624" t="s">
        <v>154</v>
      </c>
      <c r="E1624" t="s">
        <v>1459</v>
      </c>
      <c r="F1624">
        <v>65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10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10</v>
      </c>
      <c r="CH1624">
        <v>0</v>
      </c>
      <c r="CI1624">
        <v>20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10</v>
      </c>
      <c r="EO1624">
        <v>0</v>
      </c>
      <c r="EP1624">
        <v>0</v>
      </c>
    </row>
    <row r="1625" spans="1:146" x14ac:dyDescent="0.35">
      <c r="A1625">
        <v>1626</v>
      </c>
      <c r="B1625" t="s">
        <v>1022</v>
      </c>
      <c r="C1625" t="s">
        <v>1023</v>
      </c>
      <c r="D1625" t="s">
        <v>154</v>
      </c>
      <c r="E1625" t="s">
        <v>1460</v>
      </c>
      <c r="F1625">
        <v>75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10</v>
      </c>
      <c r="EI1625">
        <v>10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</row>
    <row r="1626" spans="1:146" x14ac:dyDescent="0.35">
      <c r="A1626">
        <v>1627</v>
      </c>
      <c r="B1626" t="s">
        <v>1022</v>
      </c>
      <c r="C1626" t="s">
        <v>1023</v>
      </c>
      <c r="D1626" t="s">
        <v>154</v>
      </c>
      <c r="E1626" t="s">
        <v>1461</v>
      </c>
      <c r="F1626">
        <v>220</v>
      </c>
      <c r="G1626">
        <v>0</v>
      </c>
      <c r="H1626">
        <v>0</v>
      </c>
      <c r="I1626">
        <v>0</v>
      </c>
      <c r="J1626">
        <v>10</v>
      </c>
      <c r="K1626">
        <v>0</v>
      </c>
      <c r="L1626">
        <v>0</v>
      </c>
      <c r="M1626">
        <v>0</v>
      </c>
      <c r="N1626">
        <v>10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10</v>
      </c>
      <c r="V1626">
        <v>0</v>
      </c>
      <c r="W1626">
        <v>0</v>
      </c>
      <c r="X1626">
        <v>0</v>
      </c>
      <c r="Y1626">
        <v>10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15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10</v>
      </c>
      <c r="AY1626">
        <v>0</v>
      </c>
      <c r="AZ1626">
        <v>0</v>
      </c>
      <c r="BA1626">
        <v>15</v>
      </c>
      <c r="BB1626">
        <v>0</v>
      </c>
      <c r="BC1626">
        <v>10</v>
      </c>
      <c r="BD1626">
        <v>10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10</v>
      </c>
      <c r="CD1626">
        <v>0</v>
      </c>
      <c r="CE1626">
        <v>0</v>
      </c>
      <c r="CF1626">
        <v>30</v>
      </c>
      <c r="CG1626">
        <v>20</v>
      </c>
      <c r="CH1626">
        <v>0</v>
      </c>
      <c r="CI1626">
        <v>0</v>
      </c>
      <c r="CJ1626">
        <v>0</v>
      </c>
      <c r="CK1626">
        <v>10</v>
      </c>
      <c r="CL1626">
        <v>0</v>
      </c>
      <c r="CM1626">
        <v>0</v>
      </c>
      <c r="CN1626">
        <v>0</v>
      </c>
      <c r="CO1626">
        <v>0</v>
      </c>
      <c r="CP1626">
        <v>10</v>
      </c>
      <c r="CQ1626">
        <v>0</v>
      </c>
      <c r="CR1626">
        <v>0</v>
      </c>
      <c r="CS1626">
        <v>10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10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10</v>
      </c>
      <c r="EK1626">
        <v>0</v>
      </c>
      <c r="EL1626">
        <v>0</v>
      </c>
      <c r="EM1626">
        <v>10</v>
      </c>
      <c r="EN1626">
        <v>0</v>
      </c>
      <c r="EO1626">
        <v>0</v>
      </c>
      <c r="EP1626">
        <v>0</v>
      </c>
    </row>
    <row r="1627" spans="1:146" x14ac:dyDescent="0.35">
      <c r="A1627">
        <v>1628</v>
      </c>
      <c r="B1627" t="s">
        <v>1442</v>
      </c>
      <c r="C1627" t="s">
        <v>1443</v>
      </c>
      <c r="D1627" t="s">
        <v>154</v>
      </c>
      <c r="E1627" t="s">
        <v>1462</v>
      </c>
      <c r="F1627" s="1">
        <v>1112930</v>
      </c>
      <c r="G1627" s="1">
        <v>9120</v>
      </c>
      <c r="H1627" s="1">
        <v>8135</v>
      </c>
      <c r="I1627" s="1">
        <v>4615</v>
      </c>
      <c r="J1627" s="1">
        <v>15930</v>
      </c>
      <c r="K1627" s="1">
        <v>12130</v>
      </c>
      <c r="L1627" s="1">
        <v>6090</v>
      </c>
      <c r="M1627" s="1">
        <v>15080</v>
      </c>
      <c r="N1627" s="1">
        <v>9530</v>
      </c>
      <c r="O1627" s="1">
        <v>4700</v>
      </c>
      <c r="P1627" s="1">
        <v>8610</v>
      </c>
      <c r="Q1627" s="1">
        <v>2650</v>
      </c>
      <c r="R1627" s="1">
        <v>10770</v>
      </c>
      <c r="S1627" s="1">
        <v>9200</v>
      </c>
      <c r="T1627" s="1">
        <v>7325</v>
      </c>
      <c r="U1627" s="1">
        <v>3130</v>
      </c>
      <c r="V1627" s="1">
        <v>5740</v>
      </c>
      <c r="W1627" s="1">
        <v>3240</v>
      </c>
      <c r="X1627" s="1">
        <v>5665</v>
      </c>
      <c r="Y1627" s="1">
        <v>6485</v>
      </c>
      <c r="Z1627" s="1">
        <v>6445</v>
      </c>
      <c r="AA1627" s="1">
        <v>3680</v>
      </c>
      <c r="AB1627" s="1">
        <v>5410</v>
      </c>
      <c r="AC1627" s="1">
        <v>4385</v>
      </c>
      <c r="AD1627" s="1">
        <v>19690</v>
      </c>
      <c r="AE1627" s="1">
        <v>9250</v>
      </c>
      <c r="AF1627" s="1">
        <v>6560</v>
      </c>
      <c r="AG1627" s="1">
        <v>5905</v>
      </c>
      <c r="AH1627" s="1">
        <v>5505</v>
      </c>
      <c r="AI1627" s="1">
        <v>3930</v>
      </c>
      <c r="AJ1627" s="1">
        <v>7025</v>
      </c>
      <c r="AK1627" s="1">
        <v>9960</v>
      </c>
      <c r="AL1627" s="1">
        <v>8775</v>
      </c>
      <c r="AM1627" s="1">
        <v>15300</v>
      </c>
      <c r="AN1627" s="1">
        <v>13125</v>
      </c>
      <c r="AO1627" s="1">
        <v>5440</v>
      </c>
      <c r="AP1627" s="1">
        <v>9180</v>
      </c>
      <c r="AQ1627" s="1">
        <v>6255</v>
      </c>
      <c r="AR1627" s="1">
        <v>7910</v>
      </c>
      <c r="AS1627" s="1">
        <v>3225</v>
      </c>
      <c r="AT1627" s="1">
        <v>8245</v>
      </c>
      <c r="AU1627" s="1">
        <v>6865</v>
      </c>
      <c r="AV1627" s="1">
        <v>4585</v>
      </c>
      <c r="AW1627" s="1">
        <v>7830</v>
      </c>
      <c r="AX1627" s="1">
        <v>5445</v>
      </c>
      <c r="AY1627" s="1">
        <v>4950</v>
      </c>
      <c r="AZ1627" s="1">
        <v>9910</v>
      </c>
      <c r="BA1627" s="1">
        <v>6055</v>
      </c>
      <c r="BB1627" s="1">
        <v>3990</v>
      </c>
      <c r="BC1627" s="1">
        <v>6355</v>
      </c>
      <c r="BD1627" s="1">
        <v>11020</v>
      </c>
      <c r="BE1627" s="1">
        <v>10875</v>
      </c>
      <c r="BF1627" s="1">
        <v>3695</v>
      </c>
      <c r="BG1627" s="1">
        <v>6390</v>
      </c>
      <c r="BH1627" s="1">
        <v>4135</v>
      </c>
      <c r="BI1627" s="1">
        <v>3895</v>
      </c>
      <c r="BJ1627" s="1">
        <v>5050</v>
      </c>
      <c r="BK1627" s="1">
        <v>6570</v>
      </c>
      <c r="BL1627" s="1">
        <v>5165</v>
      </c>
      <c r="BM1627" s="1">
        <v>19325</v>
      </c>
      <c r="BN1627" s="1">
        <v>6030</v>
      </c>
      <c r="BO1627" s="1">
        <v>4180</v>
      </c>
      <c r="BP1627" s="1">
        <v>6575</v>
      </c>
      <c r="BQ1627" s="1">
        <v>8735</v>
      </c>
      <c r="BR1627" s="1">
        <v>7785</v>
      </c>
      <c r="BS1627" s="1">
        <v>3585</v>
      </c>
      <c r="BT1627" s="1">
        <v>3125</v>
      </c>
      <c r="BU1627" s="1">
        <v>15045</v>
      </c>
      <c r="BV1627" s="1">
        <v>6585</v>
      </c>
      <c r="BW1627" s="1">
        <v>5415</v>
      </c>
      <c r="BX1627" s="1">
        <v>5745</v>
      </c>
      <c r="BY1627" s="1">
        <v>6435</v>
      </c>
      <c r="BZ1627" s="1">
        <v>7425</v>
      </c>
      <c r="CA1627" s="1">
        <v>4820</v>
      </c>
      <c r="CB1627" s="1">
        <v>13435</v>
      </c>
      <c r="CC1627" s="1">
        <v>3555</v>
      </c>
      <c r="CD1627" s="1">
        <v>4305</v>
      </c>
      <c r="CE1627" s="1">
        <v>7685</v>
      </c>
      <c r="CF1627" s="1">
        <v>17790</v>
      </c>
      <c r="CG1627" s="1">
        <v>5885</v>
      </c>
      <c r="CH1627" s="1">
        <v>11555</v>
      </c>
      <c r="CI1627" s="1">
        <v>5180</v>
      </c>
      <c r="CJ1627" s="1">
        <v>9875</v>
      </c>
      <c r="CK1627" s="1">
        <v>7435</v>
      </c>
      <c r="CL1627" s="1">
        <v>17505</v>
      </c>
      <c r="CM1627" s="1">
        <v>5375</v>
      </c>
      <c r="CN1627" s="1">
        <v>6110</v>
      </c>
      <c r="CO1627" s="1">
        <v>8960</v>
      </c>
      <c r="CP1627" s="1">
        <v>18775</v>
      </c>
      <c r="CQ1627" s="1">
        <v>5010</v>
      </c>
      <c r="CR1627" s="1">
        <v>9560</v>
      </c>
      <c r="CS1627" s="1">
        <v>5285</v>
      </c>
      <c r="CT1627" s="1">
        <v>8690</v>
      </c>
      <c r="CU1627" s="1">
        <v>7465</v>
      </c>
      <c r="CV1627" s="1">
        <v>3790</v>
      </c>
      <c r="CW1627" s="1">
        <v>6330</v>
      </c>
      <c r="CX1627" s="1">
        <v>13310</v>
      </c>
      <c r="CY1627" s="1">
        <v>3710</v>
      </c>
      <c r="CZ1627" s="1">
        <v>3580</v>
      </c>
      <c r="DA1627" s="1">
        <v>5520</v>
      </c>
      <c r="DB1627" s="1">
        <v>3860</v>
      </c>
      <c r="DC1627" s="1">
        <v>4955</v>
      </c>
      <c r="DD1627" s="1">
        <v>3840</v>
      </c>
      <c r="DE1627" s="1">
        <v>9050</v>
      </c>
      <c r="DF1627" s="1">
        <v>6895</v>
      </c>
      <c r="DG1627" s="1">
        <v>10055</v>
      </c>
      <c r="DH1627" s="1">
        <v>13390</v>
      </c>
      <c r="DI1627" s="1">
        <v>3815</v>
      </c>
      <c r="DJ1627" s="1">
        <v>3645</v>
      </c>
      <c r="DK1627" s="1">
        <v>5925</v>
      </c>
      <c r="DL1627" s="1">
        <v>11390</v>
      </c>
      <c r="DM1627" s="1">
        <v>12075</v>
      </c>
      <c r="DN1627" s="1">
        <v>6430</v>
      </c>
      <c r="DO1627" s="1">
        <v>7820</v>
      </c>
      <c r="DP1627" s="1">
        <v>10375</v>
      </c>
      <c r="DQ1627" s="1">
        <v>10065</v>
      </c>
      <c r="DR1627" s="1">
        <v>6270</v>
      </c>
      <c r="DS1627" s="1">
        <v>9430</v>
      </c>
      <c r="DT1627" s="1">
        <v>3280</v>
      </c>
      <c r="DU1627" s="1">
        <v>7125</v>
      </c>
      <c r="DV1627" s="1">
        <v>6920</v>
      </c>
      <c r="DW1627" s="1">
        <v>3395</v>
      </c>
      <c r="DX1627" s="1">
        <v>7420</v>
      </c>
      <c r="DY1627" s="1">
        <v>40760</v>
      </c>
      <c r="DZ1627" s="1">
        <v>9980</v>
      </c>
      <c r="EA1627" s="1">
        <v>10275</v>
      </c>
      <c r="EB1627" s="1">
        <v>10220</v>
      </c>
      <c r="EC1627" s="1">
        <v>7600</v>
      </c>
      <c r="ED1627" s="1">
        <v>4225</v>
      </c>
      <c r="EE1627" s="1">
        <v>10105</v>
      </c>
      <c r="EF1627" s="1">
        <v>22295</v>
      </c>
      <c r="EG1627" s="1">
        <v>7560</v>
      </c>
      <c r="EH1627" s="1">
        <v>8505</v>
      </c>
      <c r="EI1627" s="1">
        <v>18430</v>
      </c>
      <c r="EJ1627" s="1">
        <v>5455</v>
      </c>
      <c r="EK1627" s="1">
        <v>3450</v>
      </c>
      <c r="EL1627" s="1">
        <v>5890</v>
      </c>
      <c r="EM1627" s="1">
        <v>5670</v>
      </c>
      <c r="EN1627" s="1">
        <v>7020</v>
      </c>
      <c r="EO1627" s="1">
        <v>10170</v>
      </c>
      <c r="EP1627" s="1">
        <v>5340</v>
      </c>
    </row>
    <row r="1628" spans="1:146" x14ac:dyDescent="0.35">
      <c r="A1628">
        <v>1629</v>
      </c>
      <c r="B1628" t="s">
        <v>1442</v>
      </c>
      <c r="C1628" t="s">
        <v>1443</v>
      </c>
      <c r="D1628" t="s">
        <v>154</v>
      </c>
      <c r="E1628" t="s">
        <v>1463</v>
      </c>
      <c r="F1628" s="1">
        <v>587095</v>
      </c>
      <c r="G1628" s="1">
        <v>7395</v>
      </c>
      <c r="H1628" s="1">
        <v>5890</v>
      </c>
      <c r="I1628" s="1">
        <v>3675</v>
      </c>
      <c r="J1628" s="1">
        <v>6060</v>
      </c>
      <c r="K1628" s="1">
        <v>7390</v>
      </c>
      <c r="L1628" s="1">
        <v>3285</v>
      </c>
      <c r="M1628" s="1">
        <v>4835</v>
      </c>
      <c r="N1628" s="1">
        <v>5605</v>
      </c>
      <c r="O1628" s="1">
        <v>2720</v>
      </c>
      <c r="P1628" s="1">
        <v>6005</v>
      </c>
      <c r="Q1628">
        <v>895</v>
      </c>
      <c r="R1628" s="1">
        <v>7000</v>
      </c>
      <c r="S1628" s="1">
        <v>6145</v>
      </c>
      <c r="T1628" s="1">
        <v>2440</v>
      </c>
      <c r="U1628" s="1">
        <v>1690</v>
      </c>
      <c r="V1628" s="1">
        <v>2835</v>
      </c>
      <c r="W1628" s="1">
        <v>2940</v>
      </c>
      <c r="X1628" s="1">
        <v>1805</v>
      </c>
      <c r="Y1628" s="1">
        <v>2620</v>
      </c>
      <c r="Z1628" s="1">
        <v>2855</v>
      </c>
      <c r="AA1628" s="1">
        <v>2380</v>
      </c>
      <c r="AB1628" s="1">
        <v>2170</v>
      </c>
      <c r="AC1628" s="1">
        <v>4095</v>
      </c>
      <c r="AD1628" s="1">
        <v>5800</v>
      </c>
      <c r="AE1628" s="1">
        <v>6065</v>
      </c>
      <c r="AF1628" s="1">
        <v>3545</v>
      </c>
      <c r="AG1628" s="1">
        <v>3950</v>
      </c>
      <c r="AH1628" s="1">
        <v>3450</v>
      </c>
      <c r="AI1628" s="1">
        <v>2520</v>
      </c>
      <c r="AJ1628" s="1">
        <v>4965</v>
      </c>
      <c r="AK1628" s="1">
        <v>5100</v>
      </c>
      <c r="AL1628" s="1">
        <v>5380</v>
      </c>
      <c r="AM1628" s="1">
        <v>7630</v>
      </c>
      <c r="AN1628" s="1">
        <v>6275</v>
      </c>
      <c r="AO1628" s="1">
        <v>2205</v>
      </c>
      <c r="AP1628" s="1">
        <v>4990</v>
      </c>
      <c r="AQ1628" s="1">
        <v>3510</v>
      </c>
      <c r="AR1628" s="1">
        <v>3560</v>
      </c>
      <c r="AS1628" s="1">
        <v>1750</v>
      </c>
      <c r="AT1628" s="1">
        <v>3445</v>
      </c>
      <c r="AU1628" s="1">
        <v>5810</v>
      </c>
      <c r="AV1628" s="1">
        <v>2410</v>
      </c>
      <c r="AW1628" s="1">
        <v>3500</v>
      </c>
      <c r="AX1628" s="1">
        <v>1855</v>
      </c>
      <c r="AY1628" s="1">
        <v>2615</v>
      </c>
      <c r="AZ1628" s="1">
        <v>5105</v>
      </c>
      <c r="BA1628" s="1">
        <v>3595</v>
      </c>
      <c r="BB1628" s="1">
        <v>3085</v>
      </c>
      <c r="BC1628" s="1">
        <v>2355</v>
      </c>
      <c r="BD1628" s="1">
        <v>3725</v>
      </c>
      <c r="BE1628" s="1">
        <v>6135</v>
      </c>
      <c r="BF1628" s="1">
        <v>3290</v>
      </c>
      <c r="BG1628" s="1">
        <v>4895</v>
      </c>
      <c r="BH1628" s="1">
        <v>2515</v>
      </c>
      <c r="BI1628" s="1">
        <v>2725</v>
      </c>
      <c r="BJ1628" s="1">
        <v>2660</v>
      </c>
      <c r="BK1628" s="1">
        <v>2325</v>
      </c>
      <c r="BL1628" s="1">
        <v>2020</v>
      </c>
      <c r="BM1628" s="1">
        <v>11215</v>
      </c>
      <c r="BN1628" s="1">
        <v>3575</v>
      </c>
      <c r="BO1628" s="1">
        <v>2585</v>
      </c>
      <c r="BP1628" s="1">
        <v>3600</v>
      </c>
      <c r="BQ1628" s="1">
        <v>2540</v>
      </c>
      <c r="BR1628" s="1">
        <v>4055</v>
      </c>
      <c r="BS1628" s="1">
        <v>2910</v>
      </c>
      <c r="BT1628" s="1">
        <v>1845</v>
      </c>
      <c r="BU1628" s="1">
        <v>9825</v>
      </c>
      <c r="BV1628" s="1">
        <v>3840</v>
      </c>
      <c r="BW1628" s="1">
        <v>4115</v>
      </c>
      <c r="BX1628" s="1">
        <v>4005</v>
      </c>
      <c r="BY1628" s="1">
        <v>4635</v>
      </c>
      <c r="BZ1628" s="1">
        <v>3280</v>
      </c>
      <c r="CA1628" s="1">
        <v>2240</v>
      </c>
      <c r="CB1628" s="1">
        <v>9395</v>
      </c>
      <c r="CC1628" s="1">
        <v>2000</v>
      </c>
      <c r="CD1628" s="1">
        <v>3200</v>
      </c>
      <c r="CE1628" s="1">
        <v>6810</v>
      </c>
      <c r="CF1628" s="1">
        <v>9150</v>
      </c>
      <c r="CG1628" s="1">
        <v>3530</v>
      </c>
      <c r="CH1628" s="1">
        <v>3920</v>
      </c>
      <c r="CI1628" s="1">
        <v>2440</v>
      </c>
      <c r="CJ1628" s="1">
        <v>4425</v>
      </c>
      <c r="CK1628" s="1">
        <v>4205</v>
      </c>
      <c r="CL1628" s="1">
        <v>4415</v>
      </c>
      <c r="CM1628" s="1">
        <v>2335</v>
      </c>
      <c r="CN1628" s="1">
        <v>3965</v>
      </c>
      <c r="CO1628" s="1">
        <v>4710</v>
      </c>
      <c r="CP1628" s="1">
        <v>9380</v>
      </c>
      <c r="CQ1628" s="1">
        <v>2805</v>
      </c>
      <c r="CR1628">
        <v>955</v>
      </c>
      <c r="CS1628" s="1">
        <v>1680</v>
      </c>
      <c r="CT1628" s="1">
        <v>4605</v>
      </c>
      <c r="CU1628" s="1">
        <v>3465</v>
      </c>
      <c r="CV1628" s="1">
        <v>2475</v>
      </c>
      <c r="CW1628" s="1">
        <v>2620</v>
      </c>
      <c r="CX1628" s="1">
        <v>5300</v>
      </c>
      <c r="CY1628" s="1">
        <v>3070</v>
      </c>
      <c r="CZ1628" s="1">
        <v>1655</v>
      </c>
      <c r="DA1628" s="1">
        <v>4180</v>
      </c>
      <c r="DB1628" s="1">
        <v>3270</v>
      </c>
      <c r="DC1628" s="1">
        <v>1260</v>
      </c>
      <c r="DD1628" s="1">
        <v>2155</v>
      </c>
      <c r="DE1628" s="1">
        <v>5135</v>
      </c>
      <c r="DF1628" s="1">
        <v>3000</v>
      </c>
      <c r="DG1628" s="1">
        <v>5570</v>
      </c>
      <c r="DH1628" s="1">
        <v>11195</v>
      </c>
      <c r="DI1628" s="1">
        <v>3000</v>
      </c>
      <c r="DJ1628" s="1">
        <v>1390</v>
      </c>
      <c r="DK1628" s="1">
        <v>2685</v>
      </c>
      <c r="DL1628" s="1">
        <v>1520</v>
      </c>
      <c r="DM1628" s="1">
        <v>7230</v>
      </c>
      <c r="DN1628" s="1">
        <v>4275</v>
      </c>
      <c r="DO1628" s="1">
        <v>6560</v>
      </c>
      <c r="DP1628" s="1">
        <v>6710</v>
      </c>
      <c r="DQ1628" s="1">
        <v>5675</v>
      </c>
      <c r="DR1628" s="1">
        <v>2060</v>
      </c>
      <c r="DS1628" s="1">
        <v>5885</v>
      </c>
      <c r="DT1628" s="1">
        <v>2035</v>
      </c>
      <c r="DU1628">
        <v>780</v>
      </c>
      <c r="DV1628" s="1">
        <v>3600</v>
      </c>
      <c r="DW1628" s="1">
        <v>1275</v>
      </c>
      <c r="DX1628" s="1">
        <v>3050</v>
      </c>
      <c r="DY1628" s="1">
        <v>16825</v>
      </c>
      <c r="DZ1628" s="1">
        <v>5930</v>
      </c>
      <c r="EA1628" s="1">
        <v>7010</v>
      </c>
      <c r="EB1628" s="1">
        <v>4060</v>
      </c>
      <c r="EC1628" s="1">
        <v>2800</v>
      </c>
      <c r="ED1628" s="1">
        <v>2475</v>
      </c>
      <c r="EE1628" s="1">
        <v>6090</v>
      </c>
      <c r="EF1628" s="1">
        <v>13800</v>
      </c>
      <c r="EG1628" s="1">
        <v>4810</v>
      </c>
      <c r="EH1628" s="1">
        <v>4595</v>
      </c>
      <c r="EI1628" s="1">
        <v>9765</v>
      </c>
      <c r="EJ1628" s="1">
        <v>3170</v>
      </c>
      <c r="EK1628" s="1">
        <v>2355</v>
      </c>
      <c r="EL1628" s="1">
        <v>2855</v>
      </c>
      <c r="EM1628" s="1">
        <v>2195</v>
      </c>
      <c r="EN1628" s="1">
        <v>2695</v>
      </c>
      <c r="EO1628" s="1">
        <v>4600</v>
      </c>
      <c r="EP1628" s="1">
        <v>3300</v>
      </c>
    </row>
    <row r="1629" spans="1:146" x14ac:dyDescent="0.35">
      <c r="A1629">
        <v>1630</v>
      </c>
      <c r="B1629" t="s">
        <v>1442</v>
      </c>
      <c r="C1629" t="s">
        <v>1443</v>
      </c>
      <c r="D1629" t="s">
        <v>154</v>
      </c>
      <c r="E1629" t="s">
        <v>1464</v>
      </c>
      <c r="F1629" s="1">
        <v>525835</v>
      </c>
      <c r="G1629" s="1">
        <v>1720</v>
      </c>
      <c r="H1629" s="1">
        <v>2250</v>
      </c>
      <c r="I1629">
        <v>950</v>
      </c>
      <c r="J1629" s="1">
        <v>9870</v>
      </c>
      <c r="K1629" s="1">
        <v>4735</v>
      </c>
      <c r="L1629" s="1">
        <v>2800</v>
      </c>
      <c r="M1629" s="1">
        <v>10245</v>
      </c>
      <c r="N1629" s="1">
        <v>3930</v>
      </c>
      <c r="O1629" s="1">
        <v>1985</v>
      </c>
      <c r="P1629" s="1">
        <v>2595</v>
      </c>
      <c r="Q1629" s="1">
        <v>1755</v>
      </c>
      <c r="R1629" s="1">
        <v>3765</v>
      </c>
      <c r="S1629" s="1">
        <v>3055</v>
      </c>
      <c r="T1629" s="1">
        <v>4880</v>
      </c>
      <c r="U1629" s="1">
        <v>1435</v>
      </c>
      <c r="V1629" s="1">
        <v>2900</v>
      </c>
      <c r="W1629">
        <v>295</v>
      </c>
      <c r="X1629" s="1">
        <v>3855</v>
      </c>
      <c r="Y1629" s="1">
        <v>3860</v>
      </c>
      <c r="Z1629" s="1">
        <v>3590</v>
      </c>
      <c r="AA1629" s="1">
        <v>1300</v>
      </c>
      <c r="AB1629" s="1">
        <v>3235</v>
      </c>
      <c r="AC1629">
        <v>280</v>
      </c>
      <c r="AD1629" s="1">
        <v>13865</v>
      </c>
      <c r="AE1629" s="1">
        <v>3180</v>
      </c>
      <c r="AF1629" s="1">
        <v>3010</v>
      </c>
      <c r="AG1629" s="1">
        <v>1955</v>
      </c>
      <c r="AH1629" s="1">
        <v>2055</v>
      </c>
      <c r="AI1629" s="1">
        <v>1400</v>
      </c>
      <c r="AJ1629" s="1">
        <v>2060</v>
      </c>
      <c r="AK1629" s="1">
        <v>4870</v>
      </c>
      <c r="AL1629" s="1">
        <v>3400</v>
      </c>
      <c r="AM1629" s="1">
        <v>7665</v>
      </c>
      <c r="AN1629" s="1">
        <v>6855</v>
      </c>
      <c r="AO1629" s="1">
        <v>3235</v>
      </c>
      <c r="AP1629" s="1">
        <v>4190</v>
      </c>
      <c r="AQ1629" s="1">
        <v>2745</v>
      </c>
      <c r="AR1629" s="1">
        <v>4355</v>
      </c>
      <c r="AS1629" s="1">
        <v>1470</v>
      </c>
      <c r="AT1629" s="1">
        <v>4795</v>
      </c>
      <c r="AU1629" s="1">
        <v>1055</v>
      </c>
      <c r="AV1629" s="1">
        <v>2175</v>
      </c>
      <c r="AW1629" s="1">
        <v>4335</v>
      </c>
      <c r="AX1629" s="1">
        <v>3590</v>
      </c>
      <c r="AY1629" s="1">
        <v>2320</v>
      </c>
      <c r="AZ1629" s="1">
        <v>4810</v>
      </c>
      <c r="BA1629" s="1">
        <v>2455</v>
      </c>
      <c r="BB1629">
        <v>905</v>
      </c>
      <c r="BC1629" s="1">
        <v>4010</v>
      </c>
      <c r="BD1629" s="1">
        <v>7295</v>
      </c>
      <c r="BE1629" s="1">
        <v>4745</v>
      </c>
      <c r="BF1629">
        <v>410</v>
      </c>
      <c r="BG1629" s="1">
        <v>1505</v>
      </c>
      <c r="BH1629" s="1">
        <v>1620</v>
      </c>
      <c r="BI1629" s="1">
        <v>1165</v>
      </c>
      <c r="BJ1629" s="1">
        <v>2400</v>
      </c>
      <c r="BK1629" s="1">
        <v>4240</v>
      </c>
      <c r="BL1629" s="1">
        <v>3140</v>
      </c>
      <c r="BM1629" s="1">
        <v>8105</v>
      </c>
      <c r="BN1629" s="1">
        <v>2460</v>
      </c>
      <c r="BO1629" s="1">
        <v>1610</v>
      </c>
      <c r="BP1629" s="1">
        <v>2980</v>
      </c>
      <c r="BQ1629" s="1">
        <v>6200</v>
      </c>
      <c r="BR1629" s="1">
        <v>3735</v>
      </c>
      <c r="BS1629">
        <v>660</v>
      </c>
      <c r="BT1629" s="1">
        <v>1280</v>
      </c>
      <c r="BU1629" s="1">
        <v>5205</v>
      </c>
      <c r="BV1629" s="1">
        <v>2740</v>
      </c>
      <c r="BW1629" s="1">
        <v>1315</v>
      </c>
      <c r="BX1629" s="1">
        <v>1750</v>
      </c>
      <c r="BY1629" s="1">
        <v>1800</v>
      </c>
      <c r="BZ1629" s="1">
        <v>4145</v>
      </c>
      <c r="CA1629" s="1">
        <v>2575</v>
      </c>
      <c r="CB1629" s="1">
        <v>4020</v>
      </c>
      <c r="CC1629" s="1">
        <v>1560</v>
      </c>
      <c r="CD1629" s="1">
        <v>1105</v>
      </c>
      <c r="CE1629">
        <v>860</v>
      </c>
      <c r="CF1629" s="1">
        <v>8635</v>
      </c>
      <c r="CG1629" s="1">
        <v>2345</v>
      </c>
      <c r="CH1629" s="1">
        <v>7630</v>
      </c>
      <c r="CI1629" s="1">
        <v>2740</v>
      </c>
      <c r="CJ1629" s="1">
        <v>5455</v>
      </c>
      <c r="CK1629" s="1">
        <v>3230</v>
      </c>
      <c r="CL1629" s="1">
        <v>13070</v>
      </c>
      <c r="CM1629" s="1">
        <v>3040</v>
      </c>
      <c r="CN1629" s="1">
        <v>2155</v>
      </c>
      <c r="CO1629" s="1">
        <v>4250</v>
      </c>
      <c r="CP1629" s="1">
        <v>9395</v>
      </c>
      <c r="CQ1629" s="1">
        <v>2205</v>
      </c>
      <c r="CR1629" s="1">
        <v>8610</v>
      </c>
      <c r="CS1629" s="1">
        <v>3595</v>
      </c>
      <c r="CT1629" s="1">
        <v>4085</v>
      </c>
      <c r="CU1629" s="1">
        <v>4005</v>
      </c>
      <c r="CV1629" s="1">
        <v>1320</v>
      </c>
      <c r="CW1629" s="1">
        <v>3715</v>
      </c>
      <c r="CX1629" s="1">
        <v>8020</v>
      </c>
      <c r="CY1629">
        <v>645</v>
      </c>
      <c r="CZ1629" s="1">
        <v>1920</v>
      </c>
      <c r="DA1629" s="1">
        <v>1340</v>
      </c>
      <c r="DB1629">
        <v>595</v>
      </c>
      <c r="DC1629" s="1">
        <v>3700</v>
      </c>
      <c r="DD1629" s="1">
        <v>1685</v>
      </c>
      <c r="DE1629" s="1">
        <v>3920</v>
      </c>
      <c r="DF1629" s="1">
        <v>3885</v>
      </c>
      <c r="DG1629" s="1">
        <v>4485</v>
      </c>
      <c r="DH1629" s="1">
        <v>2205</v>
      </c>
      <c r="DI1629">
        <v>815</v>
      </c>
      <c r="DJ1629" s="1">
        <v>2265</v>
      </c>
      <c r="DK1629" s="1">
        <v>3235</v>
      </c>
      <c r="DL1629" s="1">
        <v>9865</v>
      </c>
      <c r="DM1629" s="1">
        <v>4840</v>
      </c>
      <c r="DN1629" s="1">
        <v>2140</v>
      </c>
      <c r="DO1629" s="1">
        <v>1260</v>
      </c>
      <c r="DP1629" s="1">
        <v>3665</v>
      </c>
      <c r="DQ1629" s="1">
        <v>4390</v>
      </c>
      <c r="DR1629" s="1">
        <v>4215</v>
      </c>
      <c r="DS1629" s="1">
        <v>3540</v>
      </c>
      <c r="DT1629" s="1">
        <v>1245</v>
      </c>
      <c r="DU1629" s="1">
        <v>6335</v>
      </c>
      <c r="DV1629" s="1">
        <v>3305</v>
      </c>
      <c r="DW1629" s="1">
        <v>2125</v>
      </c>
      <c r="DX1629" s="1">
        <v>4350</v>
      </c>
      <c r="DY1629" s="1">
        <v>23930</v>
      </c>
      <c r="DZ1629" s="1">
        <v>4055</v>
      </c>
      <c r="EA1629" s="1">
        <v>3275</v>
      </c>
      <c r="EB1629" s="1">
        <v>6165</v>
      </c>
      <c r="EC1629" s="1">
        <v>4795</v>
      </c>
      <c r="ED1629" s="1">
        <v>1750</v>
      </c>
      <c r="EE1629" s="1">
        <v>4015</v>
      </c>
      <c r="EF1629" s="1">
        <v>8505</v>
      </c>
      <c r="EG1629" s="1">
        <v>2755</v>
      </c>
      <c r="EH1629" s="1">
        <v>3925</v>
      </c>
      <c r="EI1629" s="1">
        <v>8670</v>
      </c>
      <c r="EJ1629" s="1">
        <v>2275</v>
      </c>
      <c r="EK1629" s="1">
        <v>1095</v>
      </c>
      <c r="EL1629" s="1">
        <v>3040</v>
      </c>
      <c r="EM1629" s="1">
        <v>3480</v>
      </c>
      <c r="EN1629" s="1">
        <v>4315</v>
      </c>
      <c r="EO1629" s="1">
        <v>5565</v>
      </c>
      <c r="EP1629" s="1">
        <v>2045</v>
      </c>
    </row>
    <row r="1630" spans="1:146" x14ac:dyDescent="0.35">
      <c r="A1630">
        <v>1631</v>
      </c>
      <c r="B1630" t="s">
        <v>1442</v>
      </c>
      <c r="C1630" t="s">
        <v>1443</v>
      </c>
      <c r="D1630" t="s">
        <v>154</v>
      </c>
      <c r="E1630" t="s">
        <v>1465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</row>
    <row r="1631" spans="1:146" x14ac:dyDescent="0.35">
      <c r="A1631">
        <v>1632</v>
      </c>
      <c r="B1631" t="s">
        <v>1442</v>
      </c>
      <c r="C1631" t="s">
        <v>1443</v>
      </c>
      <c r="D1631" t="s">
        <v>154</v>
      </c>
      <c r="E1631" t="s">
        <v>1466</v>
      </c>
      <c r="F1631" s="1">
        <v>1112930</v>
      </c>
      <c r="G1631" s="1">
        <v>9115</v>
      </c>
      <c r="H1631" s="1">
        <v>8145</v>
      </c>
      <c r="I1631" s="1">
        <v>4615</v>
      </c>
      <c r="J1631" s="1">
        <v>15930</v>
      </c>
      <c r="K1631" s="1">
        <v>12125</v>
      </c>
      <c r="L1631" s="1">
        <v>6090</v>
      </c>
      <c r="M1631" s="1">
        <v>15075</v>
      </c>
      <c r="N1631" s="1">
        <v>9530</v>
      </c>
      <c r="O1631" s="1">
        <v>4700</v>
      </c>
      <c r="P1631" s="1">
        <v>8610</v>
      </c>
      <c r="Q1631" s="1">
        <v>2650</v>
      </c>
      <c r="R1631" s="1">
        <v>10775</v>
      </c>
      <c r="S1631" s="1">
        <v>9200</v>
      </c>
      <c r="T1631" s="1">
        <v>7325</v>
      </c>
      <c r="U1631" s="1">
        <v>3130</v>
      </c>
      <c r="V1631" s="1">
        <v>5735</v>
      </c>
      <c r="W1631" s="1">
        <v>3240</v>
      </c>
      <c r="X1631" s="1">
        <v>5665</v>
      </c>
      <c r="Y1631" s="1">
        <v>6485</v>
      </c>
      <c r="Z1631" s="1">
        <v>6435</v>
      </c>
      <c r="AA1631" s="1">
        <v>3680</v>
      </c>
      <c r="AB1631" s="1">
        <v>5410</v>
      </c>
      <c r="AC1631" s="1">
        <v>4380</v>
      </c>
      <c r="AD1631" s="1">
        <v>19685</v>
      </c>
      <c r="AE1631" s="1">
        <v>9240</v>
      </c>
      <c r="AF1631" s="1">
        <v>6555</v>
      </c>
      <c r="AG1631" s="1">
        <v>5910</v>
      </c>
      <c r="AH1631" s="1">
        <v>5505</v>
      </c>
      <c r="AI1631" s="1">
        <v>3930</v>
      </c>
      <c r="AJ1631" s="1">
        <v>7020</v>
      </c>
      <c r="AK1631" s="1">
        <v>9965</v>
      </c>
      <c r="AL1631" s="1">
        <v>8780</v>
      </c>
      <c r="AM1631" s="1">
        <v>15285</v>
      </c>
      <c r="AN1631" s="1">
        <v>13130</v>
      </c>
      <c r="AO1631" s="1">
        <v>5440</v>
      </c>
      <c r="AP1631" s="1">
        <v>9180</v>
      </c>
      <c r="AQ1631" s="1">
        <v>6250</v>
      </c>
      <c r="AR1631" s="1">
        <v>7910</v>
      </c>
      <c r="AS1631" s="1">
        <v>3220</v>
      </c>
      <c r="AT1631" s="1">
        <v>8240</v>
      </c>
      <c r="AU1631" s="1">
        <v>6860</v>
      </c>
      <c r="AV1631" s="1">
        <v>4580</v>
      </c>
      <c r="AW1631" s="1">
        <v>7835</v>
      </c>
      <c r="AX1631" s="1">
        <v>5450</v>
      </c>
      <c r="AY1631" s="1">
        <v>4940</v>
      </c>
      <c r="AZ1631" s="1">
        <v>9915</v>
      </c>
      <c r="BA1631" s="1">
        <v>6050</v>
      </c>
      <c r="BB1631" s="1">
        <v>3990</v>
      </c>
      <c r="BC1631" s="1">
        <v>6365</v>
      </c>
      <c r="BD1631" s="1">
        <v>11025</v>
      </c>
      <c r="BE1631" s="1">
        <v>10875</v>
      </c>
      <c r="BF1631" s="1">
        <v>3705</v>
      </c>
      <c r="BG1631" s="1">
        <v>6405</v>
      </c>
      <c r="BH1631" s="1">
        <v>4135</v>
      </c>
      <c r="BI1631" s="1">
        <v>3900</v>
      </c>
      <c r="BJ1631" s="1">
        <v>5055</v>
      </c>
      <c r="BK1631" s="1">
        <v>6565</v>
      </c>
      <c r="BL1631" s="1">
        <v>5160</v>
      </c>
      <c r="BM1631" s="1">
        <v>19335</v>
      </c>
      <c r="BN1631" s="1">
        <v>6025</v>
      </c>
      <c r="BO1631" s="1">
        <v>4185</v>
      </c>
      <c r="BP1631" s="1">
        <v>6580</v>
      </c>
      <c r="BQ1631" s="1">
        <v>8735</v>
      </c>
      <c r="BR1631" s="1">
        <v>7780</v>
      </c>
      <c r="BS1631" s="1">
        <v>3585</v>
      </c>
      <c r="BT1631" s="1">
        <v>3120</v>
      </c>
      <c r="BU1631" s="1">
        <v>15020</v>
      </c>
      <c r="BV1631" s="1">
        <v>6590</v>
      </c>
      <c r="BW1631" s="1">
        <v>5420</v>
      </c>
      <c r="BX1631" s="1">
        <v>5750</v>
      </c>
      <c r="BY1631" s="1">
        <v>6440</v>
      </c>
      <c r="BZ1631" s="1">
        <v>7425</v>
      </c>
      <c r="CA1631" s="1">
        <v>4810</v>
      </c>
      <c r="CB1631" s="1">
        <v>13425</v>
      </c>
      <c r="CC1631" s="1">
        <v>3560</v>
      </c>
      <c r="CD1631" s="1">
        <v>4305</v>
      </c>
      <c r="CE1631" s="1">
        <v>7685</v>
      </c>
      <c r="CF1631" s="1">
        <v>17780</v>
      </c>
      <c r="CG1631" s="1">
        <v>5875</v>
      </c>
      <c r="CH1631" s="1">
        <v>11555</v>
      </c>
      <c r="CI1631" s="1">
        <v>5175</v>
      </c>
      <c r="CJ1631" s="1">
        <v>9880</v>
      </c>
      <c r="CK1631" s="1">
        <v>7435</v>
      </c>
      <c r="CL1631" s="1">
        <v>17500</v>
      </c>
      <c r="CM1631" s="1">
        <v>5375</v>
      </c>
      <c r="CN1631" s="1">
        <v>6110</v>
      </c>
      <c r="CO1631" s="1">
        <v>8960</v>
      </c>
      <c r="CP1631" s="1">
        <v>18770</v>
      </c>
      <c r="CQ1631" s="1">
        <v>5005</v>
      </c>
      <c r="CR1631" s="1">
        <v>9560</v>
      </c>
      <c r="CS1631" s="1">
        <v>5285</v>
      </c>
      <c r="CT1631" s="1">
        <v>8690</v>
      </c>
      <c r="CU1631" s="1">
        <v>7465</v>
      </c>
      <c r="CV1631" s="1">
        <v>3790</v>
      </c>
      <c r="CW1631" s="1">
        <v>6335</v>
      </c>
      <c r="CX1631" s="1">
        <v>13320</v>
      </c>
      <c r="CY1631" s="1">
        <v>3715</v>
      </c>
      <c r="CZ1631" s="1">
        <v>3575</v>
      </c>
      <c r="DA1631" s="1">
        <v>5515</v>
      </c>
      <c r="DB1631" s="1">
        <v>3860</v>
      </c>
      <c r="DC1631" s="1">
        <v>4960</v>
      </c>
      <c r="DD1631" s="1">
        <v>3845</v>
      </c>
      <c r="DE1631" s="1">
        <v>9055</v>
      </c>
      <c r="DF1631" s="1">
        <v>6885</v>
      </c>
      <c r="DG1631" s="1">
        <v>10050</v>
      </c>
      <c r="DH1631" s="1">
        <v>13395</v>
      </c>
      <c r="DI1631" s="1">
        <v>3815</v>
      </c>
      <c r="DJ1631" s="1">
        <v>3650</v>
      </c>
      <c r="DK1631" s="1">
        <v>5925</v>
      </c>
      <c r="DL1631" s="1">
        <v>11390</v>
      </c>
      <c r="DM1631" s="1">
        <v>12080</v>
      </c>
      <c r="DN1631" s="1">
        <v>6430</v>
      </c>
      <c r="DO1631" s="1">
        <v>7805</v>
      </c>
      <c r="DP1631" s="1">
        <v>10380</v>
      </c>
      <c r="DQ1631" s="1">
        <v>10060</v>
      </c>
      <c r="DR1631" s="1">
        <v>6270</v>
      </c>
      <c r="DS1631" s="1">
        <v>9435</v>
      </c>
      <c r="DT1631" s="1">
        <v>3280</v>
      </c>
      <c r="DU1631" s="1">
        <v>7130</v>
      </c>
      <c r="DV1631" s="1">
        <v>6920</v>
      </c>
      <c r="DW1631" s="1">
        <v>3395</v>
      </c>
      <c r="DX1631" s="1">
        <v>7405</v>
      </c>
      <c r="DY1631" s="1">
        <v>40755</v>
      </c>
      <c r="DZ1631" s="1">
        <v>9980</v>
      </c>
      <c r="EA1631" s="1">
        <v>10285</v>
      </c>
      <c r="EB1631" s="1">
        <v>10220</v>
      </c>
      <c r="EC1631" s="1">
        <v>7595</v>
      </c>
      <c r="ED1631" s="1">
        <v>4225</v>
      </c>
      <c r="EE1631" s="1">
        <v>10105</v>
      </c>
      <c r="EF1631" s="1">
        <v>22310</v>
      </c>
      <c r="EG1631" s="1">
        <v>7565</v>
      </c>
      <c r="EH1631" s="1">
        <v>8510</v>
      </c>
      <c r="EI1631" s="1">
        <v>18425</v>
      </c>
      <c r="EJ1631" s="1">
        <v>5455</v>
      </c>
      <c r="EK1631" s="1">
        <v>3450</v>
      </c>
      <c r="EL1631" s="1">
        <v>5895</v>
      </c>
      <c r="EM1631" s="1">
        <v>5680</v>
      </c>
      <c r="EN1631" s="1">
        <v>7015</v>
      </c>
      <c r="EO1631" s="1">
        <v>10170</v>
      </c>
      <c r="EP1631" s="1">
        <v>5350</v>
      </c>
    </row>
    <row r="1632" spans="1:146" x14ac:dyDescent="0.35">
      <c r="A1632">
        <v>1633</v>
      </c>
      <c r="B1632" t="s">
        <v>1442</v>
      </c>
      <c r="C1632" t="s">
        <v>1443</v>
      </c>
      <c r="D1632" t="s">
        <v>154</v>
      </c>
      <c r="E1632" t="s">
        <v>1467</v>
      </c>
      <c r="F1632" s="1">
        <v>292265</v>
      </c>
      <c r="G1632" s="1">
        <v>2450</v>
      </c>
      <c r="H1632" s="1">
        <v>3335</v>
      </c>
      <c r="I1632">
        <v>190</v>
      </c>
      <c r="J1632" s="1">
        <v>4510</v>
      </c>
      <c r="K1632" s="1">
        <v>4455</v>
      </c>
      <c r="L1632">
        <v>955</v>
      </c>
      <c r="M1632" s="1">
        <v>10745</v>
      </c>
      <c r="N1632" s="1">
        <v>5770</v>
      </c>
      <c r="O1632">
        <v>430</v>
      </c>
      <c r="P1632" s="1">
        <v>1175</v>
      </c>
      <c r="Q1632">
        <v>130</v>
      </c>
      <c r="R1632" s="1">
        <v>3680</v>
      </c>
      <c r="S1632">
        <v>420</v>
      </c>
      <c r="T1632" s="1">
        <v>1260</v>
      </c>
      <c r="U1632">
        <v>75</v>
      </c>
      <c r="V1632">
        <v>965</v>
      </c>
      <c r="W1632">
        <v>950</v>
      </c>
      <c r="X1632">
        <v>540</v>
      </c>
      <c r="Y1632">
        <v>705</v>
      </c>
      <c r="Z1632" s="1">
        <v>1905</v>
      </c>
      <c r="AA1632">
        <v>30</v>
      </c>
      <c r="AB1632">
        <v>890</v>
      </c>
      <c r="AC1632">
        <v>190</v>
      </c>
      <c r="AD1632" s="1">
        <v>9935</v>
      </c>
      <c r="AE1632" s="1">
        <v>1045</v>
      </c>
      <c r="AF1632" s="1">
        <v>1595</v>
      </c>
      <c r="AG1632">
        <v>150</v>
      </c>
      <c r="AH1632">
        <v>225</v>
      </c>
      <c r="AI1632">
        <v>55</v>
      </c>
      <c r="AJ1632">
        <v>155</v>
      </c>
      <c r="AK1632" s="1">
        <v>2845</v>
      </c>
      <c r="AL1632" s="1">
        <v>3465</v>
      </c>
      <c r="AM1632" s="1">
        <v>1850</v>
      </c>
      <c r="AN1632" s="1">
        <v>1370</v>
      </c>
      <c r="AO1632">
        <v>600</v>
      </c>
      <c r="AP1632">
        <v>410</v>
      </c>
      <c r="AQ1632" s="1">
        <v>1035</v>
      </c>
      <c r="AR1632" s="1">
        <v>2360</v>
      </c>
      <c r="AS1632">
        <v>830</v>
      </c>
      <c r="AT1632" s="1">
        <v>1775</v>
      </c>
      <c r="AU1632" s="1">
        <v>1640</v>
      </c>
      <c r="AV1632" s="1">
        <v>1785</v>
      </c>
      <c r="AW1632" s="1">
        <v>4100</v>
      </c>
      <c r="AX1632">
        <v>450</v>
      </c>
      <c r="AY1632">
        <v>910</v>
      </c>
      <c r="AZ1632" s="1">
        <v>1165</v>
      </c>
      <c r="BA1632">
        <v>130</v>
      </c>
      <c r="BB1632">
        <v>870</v>
      </c>
      <c r="BC1632" s="1">
        <v>3225</v>
      </c>
      <c r="BD1632" s="1">
        <v>1495</v>
      </c>
      <c r="BE1632" s="1">
        <v>3510</v>
      </c>
      <c r="BF1632">
        <v>35</v>
      </c>
      <c r="BG1632" s="1">
        <v>2115</v>
      </c>
      <c r="BH1632">
        <v>925</v>
      </c>
      <c r="BI1632">
        <v>355</v>
      </c>
      <c r="BJ1632">
        <v>645</v>
      </c>
      <c r="BK1632">
        <v>115</v>
      </c>
      <c r="BL1632">
        <v>365</v>
      </c>
      <c r="BM1632" s="1">
        <v>8340</v>
      </c>
      <c r="BN1632">
        <v>980</v>
      </c>
      <c r="BO1632">
        <v>390</v>
      </c>
      <c r="BP1632" s="1">
        <v>1180</v>
      </c>
      <c r="BQ1632" s="1">
        <v>2705</v>
      </c>
      <c r="BR1632" s="1">
        <v>2590</v>
      </c>
      <c r="BS1632">
        <v>700</v>
      </c>
      <c r="BT1632">
        <v>35</v>
      </c>
      <c r="BU1632" s="1">
        <v>4835</v>
      </c>
      <c r="BV1632" s="1">
        <v>2570</v>
      </c>
      <c r="BW1632">
        <v>160</v>
      </c>
      <c r="BX1632">
        <v>625</v>
      </c>
      <c r="BY1632">
        <v>455</v>
      </c>
      <c r="BZ1632" s="1">
        <v>2660</v>
      </c>
      <c r="CA1632">
        <v>760</v>
      </c>
      <c r="CB1632" s="1">
        <v>4395</v>
      </c>
      <c r="CC1632">
        <v>135</v>
      </c>
      <c r="CD1632" s="1">
        <v>1520</v>
      </c>
      <c r="CE1632" s="1">
        <v>2215</v>
      </c>
      <c r="CF1632" s="1">
        <v>9360</v>
      </c>
      <c r="CG1632" s="1">
        <v>1215</v>
      </c>
      <c r="CH1632" s="1">
        <v>5265</v>
      </c>
      <c r="CI1632" s="1">
        <v>1265</v>
      </c>
      <c r="CJ1632" s="1">
        <v>2860</v>
      </c>
      <c r="CK1632">
        <v>460</v>
      </c>
      <c r="CL1632" s="1">
        <v>5005</v>
      </c>
      <c r="CM1632">
        <v>560</v>
      </c>
      <c r="CN1632" s="1">
        <v>2350</v>
      </c>
      <c r="CO1632" s="1">
        <v>2165</v>
      </c>
      <c r="CP1632" s="1">
        <v>15710</v>
      </c>
      <c r="CQ1632">
        <v>105</v>
      </c>
      <c r="CR1632" s="1">
        <v>1305</v>
      </c>
      <c r="CS1632">
        <v>405</v>
      </c>
      <c r="CT1632">
        <v>95</v>
      </c>
      <c r="CU1632">
        <v>315</v>
      </c>
      <c r="CV1632">
        <v>35</v>
      </c>
      <c r="CW1632">
        <v>295</v>
      </c>
      <c r="CX1632" s="1">
        <v>1505</v>
      </c>
      <c r="CY1632">
        <v>535</v>
      </c>
      <c r="CZ1632">
        <v>40</v>
      </c>
      <c r="DA1632" s="1">
        <v>1135</v>
      </c>
      <c r="DB1632">
        <v>0</v>
      </c>
      <c r="DC1632" s="1">
        <v>2040</v>
      </c>
      <c r="DD1632">
        <v>105</v>
      </c>
      <c r="DE1632" s="1">
        <v>1215</v>
      </c>
      <c r="DF1632">
        <v>570</v>
      </c>
      <c r="DG1632" s="1">
        <v>3070</v>
      </c>
      <c r="DH1632" s="1">
        <v>1265</v>
      </c>
      <c r="DI1632">
        <v>25</v>
      </c>
      <c r="DJ1632">
        <v>80</v>
      </c>
      <c r="DK1632" s="1">
        <v>1625</v>
      </c>
      <c r="DL1632" s="1">
        <v>1530</v>
      </c>
      <c r="DM1632" s="1">
        <v>2370</v>
      </c>
      <c r="DN1632" s="1">
        <v>1185</v>
      </c>
      <c r="DO1632" s="1">
        <v>2870</v>
      </c>
      <c r="DP1632">
        <v>605</v>
      </c>
      <c r="DQ1632" s="1">
        <v>2650</v>
      </c>
      <c r="DR1632" s="1">
        <v>1430</v>
      </c>
      <c r="DS1632" s="1">
        <v>1150</v>
      </c>
      <c r="DT1632">
        <v>90</v>
      </c>
      <c r="DU1632" s="1">
        <v>1125</v>
      </c>
      <c r="DV1632">
        <v>515</v>
      </c>
      <c r="DW1632">
        <v>510</v>
      </c>
      <c r="DX1632" s="1">
        <v>1560</v>
      </c>
      <c r="DY1632" s="1">
        <v>35730</v>
      </c>
      <c r="DZ1632" s="1">
        <v>1990</v>
      </c>
      <c r="EA1632" s="1">
        <v>2130</v>
      </c>
      <c r="EB1632" s="1">
        <v>2870</v>
      </c>
      <c r="EC1632">
        <v>905</v>
      </c>
      <c r="ED1632">
        <v>140</v>
      </c>
      <c r="EE1632">
        <v>495</v>
      </c>
      <c r="EF1632" s="1">
        <v>16330</v>
      </c>
      <c r="EG1632" s="1">
        <v>3880</v>
      </c>
      <c r="EH1632">
        <v>430</v>
      </c>
      <c r="EI1632" s="1">
        <v>3460</v>
      </c>
      <c r="EJ1632">
        <v>310</v>
      </c>
      <c r="EK1632">
        <v>65</v>
      </c>
      <c r="EL1632">
        <v>555</v>
      </c>
      <c r="EM1632">
        <v>650</v>
      </c>
      <c r="EN1632" s="1">
        <v>1840</v>
      </c>
      <c r="EO1632" s="1">
        <v>2870</v>
      </c>
      <c r="EP1632" s="1">
        <v>1435</v>
      </c>
    </row>
    <row r="1633" spans="1:146" x14ac:dyDescent="0.35">
      <c r="A1633">
        <v>1634</v>
      </c>
      <c r="B1633" t="s">
        <v>1442</v>
      </c>
      <c r="C1633" t="s">
        <v>1443</v>
      </c>
      <c r="D1633" t="s">
        <v>154</v>
      </c>
      <c r="E1633" t="s">
        <v>1468</v>
      </c>
      <c r="F1633" s="1">
        <v>820665</v>
      </c>
      <c r="G1633" s="1">
        <v>6665</v>
      </c>
      <c r="H1633" s="1">
        <v>4810</v>
      </c>
      <c r="I1633" s="1">
        <v>4430</v>
      </c>
      <c r="J1633" s="1">
        <v>11430</v>
      </c>
      <c r="K1633" s="1">
        <v>7665</v>
      </c>
      <c r="L1633" s="1">
        <v>5130</v>
      </c>
      <c r="M1633" s="1">
        <v>4330</v>
      </c>
      <c r="N1633" s="1">
        <v>3760</v>
      </c>
      <c r="O1633" s="1">
        <v>4260</v>
      </c>
      <c r="P1633" s="1">
        <v>7425</v>
      </c>
      <c r="Q1633" s="1">
        <v>2520</v>
      </c>
      <c r="R1633" s="1">
        <v>7085</v>
      </c>
      <c r="S1633" s="1">
        <v>8785</v>
      </c>
      <c r="T1633" s="1">
        <v>6065</v>
      </c>
      <c r="U1633" s="1">
        <v>3050</v>
      </c>
      <c r="V1633" s="1">
        <v>4775</v>
      </c>
      <c r="W1633" s="1">
        <v>2290</v>
      </c>
      <c r="X1633" s="1">
        <v>5125</v>
      </c>
      <c r="Y1633" s="1">
        <v>5780</v>
      </c>
      <c r="Z1633" s="1">
        <v>4535</v>
      </c>
      <c r="AA1633" s="1">
        <v>3655</v>
      </c>
      <c r="AB1633" s="1">
        <v>4515</v>
      </c>
      <c r="AC1633" s="1">
        <v>4180</v>
      </c>
      <c r="AD1633" s="1">
        <v>9745</v>
      </c>
      <c r="AE1633" s="1">
        <v>8200</v>
      </c>
      <c r="AF1633" s="1">
        <v>4965</v>
      </c>
      <c r="AG1633" s="1">
        <v>5760</v>
      </c>
      <c r="AH1633" s="1">
        <v>5275</v>
      </c>
      <c r="AI1633" s="1">
        <v>3870</v>
      </c>
      <c r="AJ1633" s="1">
        <v>6860</v>
      </c>
      <c r="AK1633" s="1">
        <v>7125</v>
      </c>
      <c r="AL1633" s="1">
        <v>5305</v>
      </c>
      <c r="AM1633" s="1">
        <v>13455</v>
      </c>
      <c r="AN1633" s="1">
        <v>11755</v>
      </c>
      <c r="AO1633" s="1">
        <v>4845</v>
      </c>
      <c r="AP1633" s="1">
        <v>8775</v>
      </c>
      <c r="AQ1633" s="1">
        <v>5215</v>
      </c>
      <c r="AR1633" s="1">
        <v>5540</v>
      </c>
      <c r="AS1633" s="1">
        <v>2385</v>
      </c>
      <c r="AT1633" s="1">
        <v>6470</v>
      </c>
      <c r="AU1633" s="1">
        <v>5225</v>
      </c>
      <c r="AV1633" s="1">
        <v>2805</v>
      </c>
      <c r="AW1633" s="1">
        <v>3725</v>
      </c>
      <c r="AX1633" s="1">
        <v>4995</v>
      </c>
      <c r="AY1633" s="1">
        <v>4035</v>
      </c>
      <c r="AZ1633" s="1">
        <v>8730</v>
      </c>
      <c r="BA1633" s="1">
        <v>5925</v>
      </c>
      <c r="BB1633" s="1">
        <v>3120</v>
      </c>
      <c r="BC1633" s="1">
        <v>3130</v>
      </c>
      <c r="BD1633" s="1">
        <v>9525</v>
      </c>
      <c r="BE1633" s="1">
        <v>7365</v>
      </c>
      <c r="BF1633" s="1">
        <v>3660</v>
      </c>
      <c r="BG1633" s="1">
        <v>4285</v>
      </c>
      <c r="BH1633" s="1">
        <v>3215</v>
      </c>
      <c r="BI1633" s="1">
        <v>3530</v>
      </c>
      <c r="BJ1633" s="1">
        <v>4410</v>
      </c>
      <c r="BK1633" s="1">
        <v>6450</v>
      </c>
      <c r="BL1633" s="1">
        <v>4795</v>
      </c>
      <c r="BM1633" s="1">
        <v>10980</v>
      </c>
      <c r="BN1633" s="1">
        <v>5055</v>
      </c>
      <c r="BO1633" s="1">
        <v>3790</v>
      </c>
      <c r="BP1633" s="1">
        <v>5395</v>
      </c>
      <c r="BQ1633" s="1">
        <v>6035</v>
      </c>
      <c r="BR1633" s="1">
        <v>5190</v>
      </c>
      <c r="BS1633" s="1">
        <v>2885</v>
      </c>
      <c r="BT1633" s="1">
        <v>3085</v>
      </c>
      <c r="BU1633" s="1">
        <v>10205</v>
      </c>
      <c r="BV1633" s="1">
        <v>4020</v>
      </c>
      <c r="BW1633" s="1">
        <v>5260</v>
      </c>
      <c r="BX1633" s="1">
        <v>5135</v>
      </c>
      <c r="BY1633" s="1">
        <v>5980</v>
      </c>
      <c r="BZ1633" s="1">
        <v>4770</v>
      </c>
      <c r="CA1633" s="1">
        <v>4055</v>
      </c>
      <c r="CB1633" s="1">
        <v>9020</v>
      </c>
      <c r="CC1633" s="1">
        <v>3430</v>
      </c>
      <c r="CD1633" s="1">
        <v>2795</v>
      </c>
      <c r="CE1633" s="1">
        <v>5450</v>
      </c>
      <c r="CF1633" s="1">
        <v>8430</v>
      </c>
      <c r="CG1633" s="1">
        <v>4655</v>
      </c>
      <c r="CH1633" s="1">
        <v>6290</v>
      </c>
      <c r="CI1633" s="1">
        <v>3910</v>
      </c>
      <c r="CJ1633" s="1">
        <v>7030</v>
      </c>
      <c r="CK1633" s="1">
        <v>6980</v>
      </c>
      <c r="CL1633" s="1">
        <v>12490</v>
      </c>
      <c r="CM1633" s="1">
        <v>4810</v>
      </c>
      <c r="CN1633" s="1">
        <v>3755</v>
      </c>
      <c r="CO1633" s="1">
        <v>6790</v>
      </c>
      <c r="CP1633" s="1">
        <v>3070</v>
      </c>
      <c r="CQ1633" s="1">
        <v>4900</v>
      </c>
      <c r="CR1633" s="1">
        <v>8255</v>
      </c>
      <c r="CS1633" s="1">
        <v>4880</v>
      </c>
      <c r="CT1633" s="1">
        <v>8600</v>
      </c>
      <c r="CU1633" s="1">
        <v>7150</v>
      </c>
      <c r="CV1633" s="1">
        <v>3770</v>
      </c>
      <c r="CW1633" s="1">
        <v>6040</v>
      </c>
      <c r="CX1633" s="1">
        <v>11800</v>
      </c>
      <c r="CY1633" s="1">
        <v>3170</v>
      </c>
      <c r="CZ1633" s="1">
        <v>3530</v>
      </c>
      <c r="DA1633" s="1">
        <v>4375</v>
      </c>
      <c r="DB1633" s="1">
        <v>3855</v>
      </c>
      <c r="DC1633" s="1">
        <v>2915</v>
      </c>
      <c r="DD1633" s="1">
        <v>3735</v>
      </c>
      <c r="DE1633" s="1">
        <v>7845</v>
      </c>
      <c r="DF1633" s="1">
        <v>6310</v>
      </c>
      <c r="DG1633" s="1">
        <v>7000</v>
      </c>
      <c r="DH1633" s="1">
        <v>12125</v>
      </c>
      <c r="DI1633" s="1">
        <v>3795</v>
      </c>
      <c r="DJ1633" s="1">
        <v>3575</v>
      </c>
      <c r="DK1633" s="1">
        <v>4300</v>
      </c>
      <c r="DL1633" s="1">
        <v>9860</v>
      </c>
      <c r="DM1633" s="1">
        <v>9710</v>
      </c>
      <c r="DN1633" s="1">
        <v>5255</v>
      </c>
      <c r="DO1633" s="1">
        <v>4945</v>
      </c>
      <c r="DP1633" s="1">
        <v>9780</v>
      </c>
      <c r="DQ1633" s="1">
        <v>7410</v>
      </c>
      <c r="DR1633" s="1">
        <v>4850</v>
      </c>
      <c r="DS1633" s="1">
        <v>8285</v>
      </c>
      <c r="DT1633" s="1">
        <v>3190</v>
      </c>
      <c r="DU1633" s="1">
        <v>5995</v>
      </c>
      <c r="DV1633" s="1">
        <v>6410</v>
      </c>
      <c r="DW1633" s="1">
        <v>2885</v>
      </c>
      <c r="DX1633" s="1">
        <v>5855</v>
      </c>
      <c r="DY1633" s="1">
        <v>5030</v>
      </c>
      <c r="DZ1633" s="1">
        <v>7990</v>
      </c>
      <c r="EA1633" s="1">
        <v>8150</v>
      </c>
      <c r="EB1633" s="1">
        <v>7340</v>
      </c>
      <c r="EC1633" s="1">
        <v>6690</v>
      </c>
      <c r="ED1633" s="1">
        <v>4085</v>
      </c>
      <c r="EE1633" s="1">
        <v>9605</v>
      </c>
      <c r="EF1633" s="1">
        <v>5970</v>
      </c>
      <c r="EG1633" s="1">
        <v>3680</v>
      </c>
      <c r="EH1633" s="1">
        <v>8090</v>
      </c>
      <c r="EI1633" s="1">
        <v>14980</v>
      </c>
      <c r="EJ1633" s="1">
        <v>5140</v>
      </c>
      <c r="EK1633" s="1">
        <v>3370</v>
      </c>
      <c r="EL1633" s="1">
        <v>5340</v>
      </c>
      <c r="EM1633" s="1">
        <v>5020</v>
      </c>
      <c r="EN1633" s="1">
        <v>5165</v>
      </c>
      <c r="EO1633" s="1">
        <v>7300</v>
      </c>
      <c r="EP1633" s="1">
        <v>3910</v>
      </c>
    </row>
    <row r="1634" spans="1:146" x14ac:dyDescent="0.35">
      <c r="A1634">
        <v>1635</v>
      </c>
      <c r="B1634" t="s">
        <v>1442</v>
      </c>
      <c r="C1634" t="s">
        <v>1443</v>
      </c>
      <c r="D1634" t="s">
        <v>154</v>
      </c>
      <c r="E1634" t="s">
        <v>1469</v>
      </c>
      <c r="F1634" s="1">
        <v>1112925</v>
      </c>
      <c r="G1634" s="1">
        <v>9115</v>
      </c>
      <c r="H1634" s="1">
        <v>8140</v>
      </c>
      <c r="I1634" s="1">
        <v>4610</v>
      </c>
      <c r="J1634" s="1">
        <v>15940</v>
      </c>
      <c r="K1634" s="1">
        <v>12125</v>
      </c>
      <c r="L1634" s="1">
        <v>6090</v>
      </c>
      <c r="M1634" s="1">
        <v>15075</v>
      </c>
      <c r="N1634" s="1">
        <v>9525</v>
      </c>
      <c r="O1634" s="1">
        <v>4700</v>
      </c>
      <c r="P1634" s="1">
        <v>8605</v>
      </c>
      <c r="Q1634" s="1">
        <v>2650</v>
      </c>
      <c r="R1634" s="1">
        <v>10765</v>
      </c>
      <c r="S1634" s="1">
        <v>9190</v>
      </c>
      <c r="T1634" s="1">
        <v>7325</v>
      </c>
      <c r="U1634" s="1">
        <v>3120</v>
      </c>
      <c r="V1634" s="1">
        <v>5735</v>
      </c>
      <c r="W1634" s="1">
        <v>3240</v>
      </c>
      <c r="X1634" s="1">
        <v>5665</v>
      </c>
      <c r="Y1634" s="1">
        <v>6480</v>
      </c>
      <c r="Z1634" s="1">
        <v>6440</v>
      </c>
      <c r="AA1634" s="1">
        <v>3680</v>
      </c>
      <c r="AB1634" s="1">
        <v>5405</v>
      </c>
      <c r="AC1634" s="1">
        <v>4380</v>
      </c>
      <c r="AD1634" s="1">
        <v>19685</v>
      </c>
      <c r="AE1634" s="1">
        <v>9240</v>
      </c>
      <c r="AF1634" s="1">
        <v>6550</v>
      </c>
      <c r="AG1634" s="1">
        <v>5905</v>
      </c>
      <c r="AH1634" s="1">
        <v>5500</v>
      </c>
      <c r="AI1634" s="1">
        <v>3925</v>
      </c>
      <c r="AJ1634" s="1">
        <v>7025</v>
      </c>
      <c r="AK1634" s="1">
        <v>9955</v>
      </c>
      <c r="AL1634" s="1">
        <v>8775</v>
      </c>
      <c r="AM1634" s="1">
        <v>15300</v>
      </c>
      <c r="AN1634" s="1">
        <v>13120</v>
      </c>
      <c r="AO1634" s="1">
        <v>5440</v>
      </c>
      <c r="AP1634" s="1">
        <v>9185</v>
      </c>
      <c r="AQ1634" s="1">
        <v>6260</v>
      </c>
      <c r="AR1634" s="1">
        <v>7915</v>
      </c>
      <c r="AS1634" s="1">
        <v>3215</v>
      </c>
      <c r="AT1634" s="1">
        <v>8245</v>
      </c>
      <c r="AU1634" s="1">
        <v>6865</v>
      </c>
      <c r="AV1634" s="1">
        <v>4585</v>
      </c>
      <c r="AW1634" s="1">
        <v>7835</v>
      </c>
      <c r="AX1634" s="1">
        <v>5445</v>
      </c>
      <c r="AY1634" s="1">
        <v>4945</v>
      </c>
      <c r="AZ1634" s="1">
        <v>9925</v>
      </c>
      <c r="BA1634" s="1">
        <v>6055</v>
      </c>
      <c r="BB1634" s="1">
        <v>3995</v>
      </c>
      <c r="BC1634" s="1">
        <v>6360</v>
      </c>
      <c r="BD1634" s="1">
        <v>11015</v>
      </c>
      <c r="BE1634" s="1">
        <v>10875</v>
      </c>
      <c r="BF1634" s="1">
        <v>3705</v>
      </c>
      <c r="BG1634" s="1">
        <v>6400</v>
      </c>
      <c r="BH1634" s="1">
        <v>4140</v>
      </c>
      <c r="BI1634" s="1">
        <v>3895</v>
      </c>
      <c r="BJ1634" s="1">
        <v>5055</v>
      </c>
      <c r="BK1634" s="1">
        <v>6560</v>
      </c>
      <c r="BL1634" s="1">
        <v>5170</v>
      </c>
      <c r="BM1634" s="1">
        <v>19335</v>
      </c>
      <c r="BN1634" s="1">
        <v>6030</v>
      </c>
      <c r="BO1634" s="1">
        <v>4175</v>
      </c>
      <c r="BP1634" s="1">
        <v>6580</v>
      </c>
      <c r="BQ1634" s="1">
        <v>8730</v>
      </c>
      <c r="BR1634" s="1">
        <v>7785</v>
      </c>
      <c r="BS1634" s="1">
        <v>3585</v>
      </c>
      <c r="BT1634" s="1">
        <v>3125</v>
      </c>
      <c r="BU1634" s="1">
        <v>15030</v>
      </c>
      <c r="BV1634" s="1">
        <v>6590</v>
      </c>
      <c r="BW1634" s="1">
        <v>5420</v>
      </c>
      <c r="BX1634" s="1">
        <v>5745</v>
      </c>
      <c r="BY1634" s="1">
        <v>6435</v>
      </c>
      <c r="BZ1634" s="1">
        <v>7425</v>
      </c>
      <c r="CA1634" s="1">
        <v>4815</v>
      </c>
      <c r="CB1634" s="1">
        <v>13430</v>
      </c>
      <c r="CC1634" s="1">
        <v>3555</v>
      </c>
      <c r="CD1634" s="1">
        <v>4305</v>
      </c>
      <c r="CE1634" s="1">
        <v>7680</v>
      </c>
      <c r="CF1634" s="1">
        <v>17785</v>
      </c>
      <c r="CG1634" s="1">
        <v>5875</v>
      </c>
      <c r="CH1634" s="1">
        <v>11555</v>
      </c>
      <c r="CI1634" s="1">
        <v>5175</v>
      </c>
      <c r="CJ1634" s="1">
        <v>9880</v>
      </c>
      <c r="CK1634" s="1">
        <v>7440</v>
      </c>
      <c r="CL1634" s="1">
        <v>17505</v>
      </c>
      <c r="CM1634" s="1">
        <v>5370</v>
      </c>
      <c r="CN1634" s="1">
        <v>6120</v>
      </c>
      <c r="CO1634" s="1">
        <v>8960</v>
      </c>
      <c r="CP1634" s="1">
        <v>18770</v>
      </c>
      <c r="CQ1634" s="1">
        <v>5010</v>
      </c>
      <c r="CR1634" s="1">
        <v>9555</v>
      </c>
      <c r="CS1634" s="1">
        <v>5280</v>
      </c>
      <c r="CT1634" s="1">
        <v>8685</v>
      </c>
      <c r="CU1634" s="1">
        <v>7470</v>
      </c>
      <c r="CV1634" s="1">
        <v>3790</v>
      </c>
      <c r="CW1634" s="1">
        <v>6330</v>
      </c>
      <c r="CX1634" s="1">
        <v>13310</v>
      </c>
      <c r="CY1634" s="1">
        <v>3705</v>
      </c>
      <c r="CZ1634" s="1">
        <v>3575</v>
      </c>
      <c r="DA1634" s="1">
        <v>5515</v>
      </c>
      <c r="DB1634" s="1">
        <v>3860</v>
      </c>
      <c r="DC1634" s="1">
        <v>4965</v>
      </c>
      <c r="DD1634" s="1">
        <v>3850</v>
      </c>
      <c r="DE1634" s="1">
        <v>9055</v>
      </c>
      <c r="DF1634" s="1">
        <v>6890</v>
      </c>
      <c r="DG1634" s="1">
        <v>10055</v>
      </c>
      <c r="DH1634" s="1">
        <v>13390</v>
      </c>
      <c r="DI1634" s="1">
        <v>3820</v>
      </c>
      <c r="DJ1634" s="1">
        <v>3650</v>
      </c>
      <c r="DK1634" s="1">
        <v>5925</v>
      </c>
      <c r="DL1634" s="1">
        <v>11385</v>
      </c>
      <c r="DM1634" s="1">
        <v>12075</v>
      </c>
      <c r="DN1634" s="1">
        <v>6420</v>
      </c>
      <c r="DO1634" s="1">
        <v>7820</v>
      </c>
      <c r="DP1634" s="1">
        <v>10380</v>
      </c>
      <c r="DQ1634" s="1">
        <v>10070</v>
      </c>
      <c r="DR1634" s="1">
        <v>6270</v>
      </c>
      <c r="DS1634" s="1">
        <v>9430</v>
      </c>
      <c r="DT1634" s="1">
        <v>3280</v>
      </c>
      <c r="DU1634" s="1">
        <v>7115</v>
      </c>
      <c r="DV1634" s="1">
        <v>6910</v>
      </c>
      <c r="DW1634" s="1">
        <v>3395</v>
      </c>
      <c r="DX1634" s="1">
        <v>7420</v>
      </c>
      <c r="DY1634" s="1">
        <v>40750</v>
      </c>
      <c r="DZ1634" s="1">
        <v>9990</v>
      </c>
      <c r="EA1634" s="1">
        <v>10275</v>
      </c>
      <c r="EB1634" s="1">
        <v>10220</v>
      </c>
      <c r="EC1634" s="1">
        <v>7595</v>
      </c>
      <c r="ED1634" s="1">
        <v>4230</v>
      </c>
      <c r="EE1634" s="1">
        <v>10105</v>
      </c>
      <c r="EF1634" s="1">
        <v>22300</v>
      </c>
      <c r="EG1634" s="1">
        <v>7565</v>
      </c>
      <c r="EH1634" s="1">
        <v>8505</v>
      </c>
      <c r="EI1634" s="1">
        <v>18430</v>
      </c>
      <c r="EJ1634" s="1">
        <v>5445</v>
      </c>
      <c r="EK1634" s="1">
        <v>3450</v>
      </c>
      <c r="EL1634" s="1">
        <v>5890</v>
      </c>
      <c r="EM1634" s="1">
        <v>5675</v>
      </c>
      <c r="EN1634" s="1">
        <v>7020</v>
      </c>
      <c r="EO1634" s="1">
        <v>10170</v>
      </c>
      <c r="EP1634" s="1">
        <v>5345</v>
      </c>
    </row>
    <row r="1635" spans="1:146" x14ac:dyDescent="0.35">
      <c r="A1635">
        <v>1636</v>
      </c>
      <c r="B1635" t="s">
        <v>1442</v>
      </c>
      <c r="C1635" t="s">
        <v>1443</v>
      </c>
      <c r="D1635" t="s">
        <v>154</v>
      </c>
      <c r="E1635" t="s">
        <v>1470</v>
      </c>
      <c r="F1635" s="1">
        <v>22355</v>
      </c>
      <c r="G1635">
        <v>20</v>
      </c>
      <c r="H1635">
        <v>15</v>
      </c>
      <c r="I1635">
        <v>20</v>
      </c>
      <c r="J1635">
        <v>855</v>
      </c>
      <c r="K1635">
        <v>50</v>
      </c>
      <c r="L1635">
        <v>150</v>
      </c>
      <c r="M1635">
        <v>560</v>
      </c>
      <c r="N1635">
        <v>105</v>
      </c>
      <c r="O1635">
        <v>10</v>
      </c>
      <c r="P1635">
        <v>100</v>
      </c>
      <c r="Q1635">
        <v>65</v>
      </c>
      <c r="R1635">
        <v>115</v>
      </c>
      <c r="S1635">
        <v>150</v>
      </c>
      <c r="T1635">
        <v>140</v>
      </c>
      <c r="U1635">
        <v>95</v>
      </c>
      <c r="V1635">
        <v>105</v>
      </c>
      <c r="W1635">
        <v>0</v>
      </c>
      <c r="X1635">
        <v>120</v>
      </c>
      <c r="Y1635">
        <v>25</v>
      </c>
      <c r="Z1635">
        <v>320</v>
      </c>
      <c r="AA1635">
        <v>10</v>
      </c>
      <c r="AB1635">
        <v>85</v>
      </c>
      <c r="AC1635">
        <v>0</v>
      </c>
      <c r="AD1635" s="1">
        <v>1320</v>
      </c>
      <c r="AE1635">
        <v>35</v>
      </c>
      <c r="AF1635">
        <v>45</v>
      </c>
      <c r="AG1635">
        <v>135</v>
      </c>
      <c r="AH1635">
        <v>25</v>
      </c>
      <c r="AI1635">
        <v>135</v>
      </c>
      <c r="AJ1635">
        <v>40</v>
      </c>
      <c r="AK1635">
        <v>20</v>
      </c>
      <c r="AL1635">
        <v>45</v>
      </c>
      <c r="AM1635">
        <v>235</v>
      </c>
      <c r="AN1635">
        <v>150</v>
      </c>
      <c r="AO1635">
        <v>155</v>
      </c>
      <c r="AP1635">
        <v>395</v>
      </c>
      <c r="AQ1635">
        <v>0</v>
      </c>
      <c r="AR1635">
        <v>40</v>
      </c>
      <c r="AS1635">
        <v>0</v>
      </c>
      <c r="AT1635">
        <v>185</v>
      </c>
      <c r="AU1635">
        <v>10</v>
      </c>
      <c r="AV1635">
        <v>10</v>
      </c>
      <c r="AW1635">
        <v>75</v>
      </c>
      <c r="AX1635">
        <v>100</v>
      </c>
      <c r="AY1635">
        <v>65</v>
      </c>
      <c r="AZ1635">
        <v>180</v>
      </c>
      <c r="BA1635">
        <v>100</v>
      </c>
      <c r="BB1635">
        <v>10</v>
      </c>
      <c r="BC1635">
        <v>60</v>
      </c>
      <c r="BD1635">
        <v>570</v>
      </c>
      <c r="BE1635">
        <v>120</v>
      </c>
      <c r="BF1635">
        <v>20</v>
      </c>
      <c r="BG1635">
        <v>170</v>
      </c>
      <c r="BH1635">
        <v>25</v>
      </c>
      <c r="BI1635">
        <v>10</v>
      </c>
      <c r="BJ1635">
        <v>20</v>
      </c>
      <c r="BK1635">
        <v>195</v>
      </c>
      <c r="BL1635">
        <v>65</v>
      </c>
      <c r="BM1635">
        <v>150</v>
      </c>
      <c r="BN1635">
        <v>120</v>
      </c>
      <c r="BO1635">
        <v>40</v>
      </c>
      <c r="BP1635">
        <v>90</v>
      </c>
      <c r="BQ1635">
        <v>560</v>
      </c>
      <c r="BR1635">
        <v>20</v>
      </c>
      <c r="BS1635">
        <v>0</v>
      </c>
      <c r="BT1635">
        <v>20</v>
      </c>
      <c r="BU1635">
        <v>110</v>
      </c>
      <c r="BV1635">
        <v>10</v>
      </c>
      <c r="BW1635">
        <v>20</v>
      </c>
      <c r="BX1635">
        <v>70</v>
      </c>
      <c r="BY1635">
        <v>95</v>
      </c>
      <c r="BZ1635">
        <v>110</v>
      </c>
      <c r="CA1635">
        <v>55</v>
      </c>
      <c r="CB1635">
        <v>65</v>
      </c>
      <c r="CC1635">
        <v>10</v>
      </c>
      <c r="CD1635">
        <v>25</v>
      </c>
      <c r="CE1635">
        <v>35</v>
      </c>
      <c r="CF1635">
        <v>470</v>
      </c>
      <c r="CG1635">
        <v>20</v>
      </c>
      <c r="CH1635">
        <v>905</v>
      </c>
      <c r="CI1635">
        <v>80</v>
      </c>
      <c r="CJ1635">
        <v>115</v>
      </c>
      <c r="CK1635">
        <v>130</v>
      </c>
      <c r="CL1635" s="1">
        <v>1230</v>
      </c>
      <c r="CM1635">
        <v>165</v>
      </c>
      <c r="CN1635">
        <v>80</v>
      </c>
      <c r="CO1635">
        <v>55</v>
      </c>
      <c r="CP1635">
        <v>715</v>
      </c>
      <c r="CQ1635">
        <v>75</v>
      </c>
      <c r="CR1635">
        <v>565</v>
      </c>
      <c r="CS1635">
        <v>275</v>
      </c>
      <c r="CT1635">
        <v>255</v>
      </c>
      <c r="CU1635">
        <v>100</v>
      </c>
      <c r="CV1635">
        <v>45</v>
      </c>
      <c r="CW1635">
        <v>115</v>
      </c>
      <c r="CX1635">
        <v>30</v>
      </c>
      <c r="CY1635">
        <v>10</v>
      </c>
      <c r="CZ1635">
        <v>140</v>
      </c>
      <c r="DA1635">
        <v>20</v>
      </c>
      <c r="DB1635">
        <v>0</v>
      </c>
      <c r="DC1635">
        <v>340</v>
      </c>
      <c r="DD1635">
        <v>10</v>
      </c>
      <c r="DE1635">
        <v>280</v>
      </c>
      <c r="DF1635">
        <v>400</v>
      </c>
      <c r="DG1635">
        <v>140</v>
      </c>
      <c r="DH1635">
        <v>10</v>
      </c>
      <c r="DI1635">
        <v>20</v>
      </c>
      <c r="DJ1635">
        <v>20</v>
      </c>
      <c r="DK1635">
        <v>160</v>
      </c>
      <c r="DL1635">
        <v>935</v>
      </c>
      <c r="DM1635">
        <v>285</v>
      </c>
      <c r="DN1635">
        <v>20</v>
      </c>
      <c r="DO1635">
        <v>0</v>
      </c>
      <c r="DP1635">
        <v>40</v>
      </c>
      <c r="DQ1635">
        <v>110</v>
      </c>
      <c r="DR1635">
        <v>95</v>
      </c>
      <c r="DS1635">
        <v>175</v>
      </c>
      <c r="DT1635">
        <v>10</v>
      </c>
      <c r="DU1635">
        <v>55</v>
      </c>
      <c r="DV1635">
        <v>95</v>
      </c>
      <c r="DW1635">
        <v>90</v>
      </c>
      <c r="DX1635">
        <v>285</v>
      </c>
      <c r="DY1635">
        <v>905</v>
      </c>
      <c r="DZ1635">
        <v>285</v>
      </c>
      <c r="EA1635">
        <v>25</v>
      </c>
      <c r="EB1635">
        <v>225</v>
      </c>
      <c r="EC1635">
        <v>230</v>
      </c>
      <c r="ED1635">
        <v>150</v>
      </c>
      <c r="EE1635">
        <v>35</v>
      </c>
      <c r="EF1635">
        <v>210</v>
      </c>
      <c r="EG1635">
        <v>275</v>
      </c>
      <c r="EH1635">
        <v>0</v>
      </c>
      <c r="EI1635">
        <v>295</v>
      </c>
      <c r="EJ1635">
        <v>140</v>
      </c>
      <c r="EK1635">
        <v>95</v>
      </c>
      <c r="EL1635">
        <v>60</v>
      </c>
      <c r="EM1635">
        <v>260</v>
      </c>
      <c r="EN1635">
        <v>270</v>
      </c>
      <c r="EO1635">
        <v>145</v>
      </c>
      <c r="EP1635">
        <v>30</v>
      </c>
    </row>
    <row r="1636" spans="1:146" x14ac:dyDescent="0.35">
      <c r="A1636">
        <v>1637</v>
      </c>
      <c r="B1636" t="s">
        <v>1442</v>
      </c>
      <c r="C1636" t="s">
        <v>1443</v>
      </c>
      <c r="D1636" t="s">
        <v>154</v>
      </c>
      <c r="E1636" t="s">
        <v>1471</v>
      </c>
      <c r="F1636" s="1">
        <v>310010</v>
      </c>
      <c r="G1636">
        <v>965</v>
      </c>
      <c r="H1636">
        <v>915</v>
      </c>
      <c r="I1636">
        <v>325</v>
      </c>
      <c r="J1636" s="1">
        <v>6995</v>
      </c>
      <c r="K1636" s="1">
        <v>3010</v>
      </c>
      <c r="L1636" s="1">
        <v>1200</v>
      </c>
      <c r="M1636" s="1">
        <v>8070</v>
      </c>
      <c r="N1636" s="1">
        <v>3685</v>
      </c>
      <c r="O1636">
        <v>515</v>
      </c>
      <c r="P1636" s="1">
        <v>1570</v>
      </c>
      <c r="Q1636">
        <v>665</v>
      </c>
      <c r="R1636" s="1">
        <v>2285</v>
      </c>
      <c r="S1636" s="1">
        <v>1475</v>
      </c>
      <c r="T1636" s="1">
        <v>1335</v>
      </c>
      <c r="U1636">
        <v>675</v>
      </c>
      <c r="V1636" s="1">
        <v>1325</v>
      </c>
      <c r="W1636">
        <v>150</v>
      </c>
      <c r="X1636" s="1">
        <v>2625</v>
      </c>
      <c r="Y1636" s="1">
        <v>1485</v>
      </c>
      <c r="Z1636" s="1">
        <v>2790</v>
      </c>
      <c r="AA1636">
        <v>620</v>
      </c>
      <c r="AB1636" s="1">
        <v>1825</v>
      </c>
      <c r="AC1636">
        <v>35</v>
      </c>
      <c r="AD1636" s="1">
        <v>11825</v>
      </c>
      <c r="AE1636" s="1">
        <v>1505</v>
      </c>
      <c r="AF1636" s="1">
        <v>2175</v>
      </c>
      <c r="AG1636">
        <v>680</v>
      </c>
      <c r="AH1636">
        <v>950</v>
      </c>
      <c r="AI1636">
        <v>780</v>
      </c>
      <c r="AJ1636" s="1">
        <v>1190</v>
      </c>
      <c r="AK1636" s="1">
        <v>1610</v>
      </c>
      <c r="AL1636" s="1">
        <v>1845</v>
      </c>
      <c r="AM1636" s="1">
        <v>4280</v>
      </c>
      <c r="AN1636" s="1">
        <v>2935</v>
      </c>
      <c r="AO1636" s="1">
        <v>2060</v>
      </c>
      <c r="AP1636" s="1">
        <v>2230</v>
      </c>
      <c r="AQ1636" s="1">
        <v>1220</v>
      </c>
      <c r="AR1636" s="1">
        <v>1550</v>
      </c>
      <c r="AS1636">
        <v>230</v>
      </c>
      <c r="AT1636" s="1">
        <v>2410</v>
      </c>
      <c r="AU1636">
        <v>405</v>
      </c>
      <c r="AV1636">
        <v>790</v>
      </c>
      <c r="AW1636" s="1">
        <v>1835</v>
      </c>
      <c r="AX1636" s="1">
        <v>2035</v>
      </c>
      <c r="AY1636" s="1">
        <v>1785</v>
      </c>
      <c r="AZ1636" s="1">
        <v>1290</v>
      </c>
      <c r="BA1636" s="1">
        <v>1380</v>
      </c>
      <c r="BB1636">
        <v>410</v>
      </c>
      <c r="BC1636" s="1">
        <v>2710</v>
      </c>
      <c r="BD1636" s="1">
        <v>4955</v>
      </c>
      <c r="BE1636" s="1">
        <v>3730</v>
      </c>
      <c r="BF1636">
        <v>80</v>
      </c>
      <c r="BG1636">
        <v>705</v>
      </c>
      <c r="BH1636">
        <v>445</v>
      </c>
      <c r="BI1636">
        <v>320</v>
      </c>
      <c r="BJ1636">
        <v>590</v>
      </c>
      <c r="BK1636" s="1">
        <v>2610</v>
      </c>
      <c r="BL1636" s="1">
        <v>1505</v>
      </c>
      <c r="BM1636" s="1">
        <v>5930</v>
      </c>
      <c r="BN1636" s="1">
        <v>1670</v>
      </c>
      <c r="BO1636">
        <v>930</v>
      </c>
      <c r="BP1636" s="1">
        <v>1630</v>
      </c>
      <c r="BQ1636" s="1">
        <v>3665</v>
      </c>
      <c r="BR1636">
        <v>965</v>
      </c>
      <c r="BS1636">
        <v>315</v>
      </c>
      <c r="BT1636">
        <v>515</v>
      </c>
      <c r="BU1636" s="1">
        <v>2085</v>
      </c>
      <c r="BV1636" s="1">
        <v>1690</v>
      </c>
      <c r="BW1636">
        <v>735</v>
      </c>
      <c r="BX1636" s="1">
        <v>1065</v>
      </c>
      <c r="BY1636" s="1">
        <v>1025</v>
      </c>
      <c r="BZ1636" s="1">
        <v>2830</v>
      </c>
      <c r="CA1636" s="1">
        <v>1395</v>
      </c>
      <c r="CB1636" s="1">
        <v>1495</v>
      </c>
      <c r="CC1636">
        <v>620</v>
      </c>
      <c r="CD1636">
        <v>340</v>
      </c>
      <c r="CE1636">
        <v>500</v>
      </c>
      <c r="CF1636" s="1">
        <v>7270</v>
      </c>
      <c r="CG1636">
        <v>930</v>
      </c>
      <c r="CH1636" s="1">
        <v>6785</v>
      </c>
      <c r="CI1636" s="1">
        <v>1255</v>
      </c>
      <c r="CJ1636" s="1">
        <v>1195</v>
      </c>
      <c r="CK1636" s="1">
        <v>2060</v>
      </c>
      <c r="CL1636" s="1">
        <v>9885</v>
      </c>
      <c r="CM1636" s="1">
        <v>1605</v>
      </c>
      <c r="CN1636" s="1">
        <v>1445</v>
      </c>
      <c r="CO1636" s="1">
        <v>1880</v>
      </c>
      <c r="CP1636" s="1">
        <v>10410</v>
      </c>
      <c r="CQ1636" s="1">
        <v>1340</v>
      </c>
      <c r="CR1636" s="1">
        <v>5960</v>
      </c>
      <c r="CS1636" s="1">
        <v>2075</v>
      </c>
      <c r="CT1636" s="1">
        <v>2230</v>
      </c>
      <c r="CU1636" s="1">
        <v>1835</v>
      </c>
      <c r="CV1636">
        <v>795</v>
      </c>
      <c r="CW1636" s="1">
        <v>2090</v>
      </c>
      <c r="CX1636" s="1">
        <v>2200</v>
      </c>
      <c r="CY1636">
        <v>315</v>
      </c>
      <c r="CZ1636" s="1">
        <v>1185</v>
      </c>
      <c r="DA1636">
        <v>450</v>
      </c>
      <c r="DB1636">
        <v>135</v>
      </c>
      <c r="DC1636" s="1">
        <v>2210</v>
      </c>
      <c r="DD1636">
        <v>625</v>
      </c>
      <c r="DE1636" s="1">
        <v>1990</v>
      </c>
      <c r="DF1636" s="1">
        <v>2590</v>
      </c>
      <c r="DG1636" s="1">
        <v>3175</v>
      </c>
      <c r="DH1636">
        <v>520</v>
      </c>
      <c r="DI1636">
        <v>415</v>
      </c>
      <c r="DJ1636">
        <v>775</v>
      </c>
      <c r="DK1636" s="1">
        <v>1095</v>
      </c>
      <c r="DL1636" s="1">
        <v>6370</v>
      </c>
      <c r="DM1636" s="1">
        <v>3250</v>
      </c>
      <c r="DN1636">
        <v>595</v>
      </c>
      <c r="DO1636">
        <v>895</v>
      </c>
      <c r="DP1636" s="1">
        <v>1785</v>
      </c>
      <c r="DQ1636" s="1">
        <v>1760</v>
      </c>
      <c r="DR1636" s="1">
        <v>2805</v>
      </c>
      <c r="DS1636" s="1">
        <v>2105</v>
      </c>
      <c r="DT1636">
        <v>345</v>
      </c>
      <c r="DU1636" s="1">
        <v>3380</v>
      </c>
      <c r="DV1636" s="1">
        <v>1730</v>
      </c>
      <c r="DW1636" s="1">
        <v>1270</v>
      </c>
      <c r="DX1636" s="1">
        <v>2215</v>
      </c>
      <c r="DY1636" s="1">
        <v>24695</v>
      </c>
      <c r="DZ1636" s="1">
        <v>1515</v>
      </c>
      <c r="EA1636" s="1">
        <v>1335</v>
      </c>
      <c r="EB1636" s="1">
        <v>1890</v>
      </c>
      <c r="EC1636" s="1">
        <v>2680</v>
      </c>
      <c r="ED1636">
        <v>865</v>
      </c>
      <c r="EE1636" s="1">
        <v>1680</v>
      </c>
      <c r="EF1636" s="1">
        <v>7680</v>
      </c>
      <c r="EG1636" s="1">
        <v>2020</v>
      </c>
      <c r="EH1636" s="1">
        <v>1335</v>
      </c>
      <c r="EI1636" s="1">
        <v>3365</v>
      </c>
      <c r="EJ1636" s="1">
        <v>1405</v>
      </c>
      <c r="EK1636">
        <v>665</v>
      </c>
      <c r="EL1636" s="1">
        <v>1860</v>
      </c>
      <c r="EM1636" s="1">
        <v>2045</v>
      </c>
      <c r="EN1636" s="1">
        <v>3005</v>
      </c>
      <c r="EO1636" s="1">
        <v>2795</v>
      </c>
      <c r="EP1636">
        <v>975</v>
      </c>
    </row>
    <row r="1637" spans="1:146" x14ac:dyDescent="0.35">
      <c r="A1637">
        <v>1638</v>
      </c>
      <c r="B1637" t="s">
        <v>1442</v>
      </c>
      <c r="C1637" t="s">
        <v>1443</v>
      </c>
      <c r="D1637" t="s">
        <v>154</v>
      </c>
      <c r="E1637" t="s">
        <v>1472</v>
      </c>
      <c r="F1637" s="1">
        <v>315685</v>
      </c>
      <c r="G1637" s="1">
        <v>1790</v>
      </c>
      <c r="H1637" s="1">
        <v>2235</v>
      </c>
      <c r="I1637" s="1">
        <v>1145</v>
      </c>
      <c r="J1637" s="1">
        <v>4555</v>
      </c>
      <c r="K1637" s="1">
        <v>4245</v>
      </c>
      <c r="L1637" s="1">
        <v>1475</v>
      </c>
      <c r="M1637" s="1">
        <v>5750</v>
      </c>
      <c r="N1637" s="1">
        <v>2555</v>
      </c>
      <c r="O1637" s="1">
        <v>1050</v>
      </c>
      <c r="P1637" s="1">
        <v>1985</v>
      </c>
      <c r="Q1637" s="1">
        <v>1200</v>
      </c>
      <c r="R1637" s="1">
        <v>2470</v>
      </c>
      <c r="S1637" s="1">
        <v>2750</v>
      </c>
      <c r="T1637" s="1">
        <v>2580</v>
      </c>
      <c r="U1637">
        <v>780</v>
      </c>
      <c r="V1637" s="1">
        <v>2425</v>
      </c>
      <c r="W1637">
        <v>700</v>
      </c>
      <c r="X1637" s="1">
        <v>1610</v>
      </c>
      <c r="Y1637" s="1">
        <v>2280</v>
      </c>
      <c r="Z1637" s="1">
        <v>2110</v>
      </c>
      <c r="AA1637" s="1">
        <v>1140</v>
      </c>
      <c r="AB1637" s="1">
        <v>1655</v>
      </c>
      <c r="AC1637">
        <v>205</v>
      </c>
      <c r="AD1637" s="1">
        <v>5845</v>
      </c>
      <c r="AE1637" s="1">
        <v>2375</v>
      </c>
      <c r="AF1637" s="1">
        <v>1755</v>
      </c>
      <c r="AG1637" s="1">
        <v>1220</v>
      </c>
      <c r="AH1637" s="1">
        <v>1240</v>
      </c>
      <c r="AI1637">
        <v>565</v>
      </c>
      <c r="AJ1637" s="1">
        <v>1730</v>
      </c>
      <c r="AK1637" s="1">
        <v>3870</v>
      </c>
      <c r="AL1637" s="1">
        <v>2950</v>
      </c>
      <c r="AM1637" s="1">
        <v>4000</v>
      </c>
      <c r="AN1637" s="1">
        <v>3510</v>
      </c>
      <c r="AO1637" s="1">
        <v>1405</v>
      </c>
      <c r="AP1637" s="1">
        <v>2135</v>
      </c>
      <c r="AQ1637" s="1">
        <v>1875</v>
      </c>
      <c r="AR1637" s="1">
        <v>2865</v>
      </c>
      <c r="AS1637">
        <v>920</v>
      </c>
      <c r="AT1637" s="1">
        <v>2480</v>
      </c>
      <c r="AU1637" s="1">
        <v>1135</v>
      </c>
      <c r="AV1637" s="1">
        <v>1745</v>
      </c>
      <c r="AW1637" s="1">
        <v>3590</v>
      </c>
      <c r="AX1637" s="1">
        <v>1430</v>
      </c>
      <c r="AY1637" s="1">
        <v>1085</v>
      </c>
      <c r="AZ1637" s="1">
        <v>2385</v>
      </c>
      <c r="BA1637" s="1">
        <v>1575</v>
      </c>
      <c r="BB1637">
        <v>910</v>
      </c>
      <c r="BC1637" s="1">
        <v>1965</v>
      </c>
      <c r="BD1637" s="1">
        <v>2680</v>
      </c>
      <c r="BE1637" s="1">
        <v>2910</v>
      </c>
      <c r="BF1637">
        <v>190</v>
      </c>
      <c r="BG1637" s="1">
        <v>1220</v>
      </c>
      <c r="BH1637" s="1">
        <v>1545</v>
      </c>
      <c r="BI1637">
        <v>665</v>
      </c>
      <c r="BJ1637" s="1">
        <v>1505</v>
      </c>
      <c r="BK1637" s="1">
        <v>1485</v>
      </c>
      <c r="BL1637" s="1">
        <v>1630</v>
      </c>
      <c r="BM1637" s="1">
        <v>6645</v>
      </c>
      <c r="BN1637" s="1">
        <v>1460</v>
      </c>
      <c r="BO1637" s="1">
        <v>1215</v>
      </c>
      <c r="BP1637" s="1">
        <v>1890</v>
      </c>
      <c r="BQ1637" s="1">
        <v>2470</v>
      </c>
      <c r="BR1637" s="1">
        <v>3180</v>
      </c>
      <c r="BS1637">
        <v>990</v>
      </c>
      <c r="BT1637">
        <v>690</v>
      </c>
      <c r="BU1637" s="1">
        <v>3820</v>
      </c>
      <c r="BV1637" s="1">
        <v>2280</v>
      </c>
      <c r="BW1637">
        <v>735</v>
      </c>
      <c r="BX1637" s="1">
        <v>1000</v>
      </c>
      <c r="BY1637" s="1">
        <v>1190</v>
      </c>
      <c r="BZ1637" s="1">
        <v>2360</v>
      </c>
      <c r="CA1637" s="1">
        <v>1755</v>
      </c>
      <c r="CB1637" s="1">
        <v>2760</v>
      </c>
      <c r="CC1637">
        <v>910</v>
      </c>
      <c r="CD1637" s="1">
        <v>1195</v>
      </c>
      <c r="CE1637" s="1">
        <v>1665</v>
      </c>
      <c r="CF1637" s="1">
        <v>6720</v>
      </c>
      <c r="CG1637" s="1">
        <v>1330</v>
      </c>
      <c r="CH1637" s="1">
        <v>2830</v>
      </c>
      <c r="CI1637" s="1">
        <v>1845</v>
      </c>
      <c r="CJ1637" s="1">
        <v>4030</v>
      </c>
      <c r="CK1637" s="1">
        <v>1590</v>
      </c>
      <c r="CL1637" s="1">
        <v>5195</v>
      </c>
      <c r="CM1637" s="1">
        <v>1970</v>
      </c>
      <c r="CN1637" s="1">
        <v>1655</v>
      </c>
      <c r="CO1637" s="1">
        <v>2780</v>
      </c>
      <c r="CP1637" s="1">
        <v>6240</v>
      </c>
      <c r="CQ1637" s="1">
        <v>1005</v>
      </c>
      <c r="CR1637" s="1">
        <v>2615</v>
      </c>
      <c r="CS1637" s="1">
        <v>1485</v>
      </c>
      <c r="CT1637" s="1">
        <v>2140</v>
      </c>
      <c r="CU1637" s="1">
        <v>2375</v>
      </c>
      <c r="CV1637" s="1">
        <v>1060</v>
      </c>
      <c r="CW1637" s="1">
        <v>1570</v>
      </c>
      <c r="CX1637" s="1">
        <v>4670</v>
      </c>
      <c r="CY1637">
        <v>635</v>
      </c>
      <c r="CZ1637">
        <v>770</v>
      </c>
      <c r="DA1637">
        <v>955</v>
      </c>
      <c r="DB1637">
        <v>395</v>
      </c>
      <c r="DC1637" s="1">
        <v>1515</v>
      </c>
      <c r="DD1637">
        <v>830</v>
      </c>
      <c r="DE1637" s="1">
        <v>2790</v>
      </c>
      <c r="DF1637" s="1">
        <v>1415</v>
      </c>
      <c r="DG1637" s="1">
        <v>3100</v>
      </c>
      <c r="DH1637" s="1">
        <v>1745</v>
      </c>
      <c r="DI1637">
        <v>620</v>
      </c>
      <c r="DJ1637" s="1">
        <v>1250</v>
      </c>
      <c r="DK1637" s="1">
        <v>2345</v>
      </c>
      <c r="DL1637" s="1">
        <v>3135</v>
      </c>
      <c r="DM1637" s="1">
        <v>3295</v>
      </c>
      <c r="DN1637" s="1">
        <v>1645</v>
      </c>
      <c r="DO1637" s="1">
        <v>1820</v>
      </c>
      <c r="DP1637" s="1">
        <v>3110</v>
      </c>
      <c r="DQ1637" s="1">
        <v>3095</v>
      </c>
      <c r="DR1637" s="1">
        <v>2080</v>
      </c>
      <c r="DS1637" s="1">
        <v>2265</v>
      </c>
      <c r="DT1637">
        <v>600</v>
      </c>
      <c r="DU1637" s="1">
        <v>2975</v>
      </c>
      <c r="DV1637" s="1">
        <v>1760</v>
      </c>
      <c r="DW1637">
        <v>870</v>
      </c>
      <c r="DX1637" s="1">
        <v>2145</v>
      </c>
      <c r="DY1637" s="1">
        <v>13060</v>
      </c>
      <c r="DZ1637" s="1">
        <v>2150</v>
      </c>
      <c r="EA1637" s="1">
        <v>1970</v>
      </c>
      <c r="EB1637" s="1">
        <v>4440</v>
      </c>
      <c r="EC1637" s="1">
        <v>2570</v>
      </c>
      <c r="ED1637">
        <v>935</v>
      </c>
      <c r="EE1637" s="1">
        <v>2225</v>
      </c>
      <c r="EF1637" s="1">
        <v>8905</v>
      </c>
      <c r="EG1637" s="1">
        <v>2650</v>
      </c>
      <c r="EH1637" s="1">
        <v>1995</v>
      </c>
      <c r="EI1637" s="1">
        <v>5830</v>
      </c>
      <c r="EJ1637" s="1">
        <v>1145</v>
      </c>
      <c r="EK1637" s="1">
        <v>1120</v>
      </c>
      <c r="EL1637" s="1">
        <v>1420</v>
      </c>
      <c r="EM1637" s="1">
        <v>1335</v>
      </c>
      <c r="EN1637" s="1">
        <v>2320</v>
      </c>
      <c r="EO1637" s="1">
        <v>2765</v>
      </c>
      <c r="EP1637" s="1">
        <v>1300</v>
      </c>
    </row>
    <row r="1638" spans="1:146" x14ac:dyDescent="0.35">
      <c r="A1638">
        <v>1639</v>
      </c>
      <c r="B1638" t="s">
        <v>1442</v>
      </c>
      <c r="C1638" t="s">
        <v>1443</v>
      </c>
      <c r="D1638" t="s">
        <v>154</v>
      </c>
      <c r="E1638" t="s">
        <v>1473</v>
      </c>
      <c r="F1638" s="1">
        <v>270925</v>
      </c>
      <c r="G1638" s="1">
        <v>2860</v>
      </c>
      <c r="H1638" s="1">
        <v>2560</v>
      </c>
      <c r="I1638" s="1">
        <v>2055</v>
      </c>
      <c r="J1638" s="1">
        <v>2000</v>
      </c>
      <c r="K1638" s="1">
        <v>2545</v>
      </c>
      <c r="L1638" s="1">
        <v>1860</v>
      </c>
      <c r="M1638">
        <v>655</v>
      </c>
      <c r="N1638" s="1">
        <v>1700</v>
      </c>
      <c r="O1638" s="1">
        <v>1215</v>
      </c>
      <c r="P1638" s="1">
        <v>1395</v>
      </c>
      <c r="Q1638">
        <v>480</v>
      </c>
      <c r="R1638" s="1">
        <v>3700</v>
      </c>
      <c r="S1638" s="1">
        <v>3030</v>
      </c>
      <c r="T1638" s="1">
        <v>2330</v>
      </c>
      <c r="U1638" s="1">
        <v>1080</v>
      </c>
      <c r="V1638" s="1">
        <v>1400</v>
      </c>
      <c r="W1638">
        <v>665</v>
      </c>
      <c r="X1638">
        <v>985</v>
      </c>
      <c r="Y1638" s="1">
        <v>2000</v>
      </c>
      <c r="Z1638">
        <v>865</v>
      </c>
      <c r="AA1638" s="1">
        <v>1395</v>
      </c>
      <c r="AB1638">
        <v>885</v>
      </c>
      <c r="AC1638" s="1">
        <v>1620</v>
      </c>
      <c r="AD1638">
        <v>580</v>
      </c>
      <c r="AE1638" s="1">
        <v>3305</v>
      </c>
      <c r="AF1638" s="1">
        <v>1145</v>
      </c>
      <c r="AG1638" s="1">
        <v>2090</v>
      </c>
      <c r="AH1638" s="1">
        <v>2290</v>
      </c>
      <c r="AI1638" s="1">
        <v>1835</v>
      </c>
      <c r="AJ1638" s="1">
        <v>3100</v>
      </c>
      <c r="AK1638" s="1">
        <v>2310</v>
      </c>
      <c r="AL1638" s="1">
        <v>2550</v>
      </c>
      <c r="AM1638" s="1">
        <v>4565</v>
      </c>
      <c r="AN1638" s="1">
        <v>4365</v>
      </c>
      <c r="AO1638" s="1">
        <v>1110</v>
      </c>
      <c r="AP1638" s="1">
        <v>3345</v>
      </c>
      <c r="AQ1638" s="1">
        <v>1310</v>
      </c>
      <c r="AR1638" s="1">
        <v>2325</v>
      </c>
      <c r="AS1638" s="1">
        <v>1500</v>
      </c>
      <c r="AT1638" s="1">
        <v>1665</v>
      </c>
      <c r="AU1638" s="1">
        <v>3280</v>
      </c>
      <c r="AV1638" s="1">
        <v>1535</v>
      </c>
      <c r="AW1638" s="1">
        <v>2005</v>
      </c>
      <c r="AX1638">
        <v>705</v>
      </c>
      <c r="AY1638">
        <v>535</v>
      </c>
      <c r="AZ1638" s="1">
        <v>3730</v>
      </c>
      <c r="BA1638" s="1">
        <v>2250</v>
      </c>
      <c r="BB1638" s="1">
        <v>1330</v>
      </c>
      <c r="BC1638" s="1">
        <v>1145</v>
      </c>
      <c r="BD1638" s="1">
        <v>1635</v>
      </c>
      <c r="BE1638" s="1">
        <v>2330</v>
      </c>
      <c r="BF1638">
        <v>800</v>
      </c>
      <c r="BG1638" s="1">
        <v>2195</v>
      </c>
      <c r="BH1638" s="1">
        <v>1415</v>
      </c>
      <c r="BI1638" s="1">
        <v>1620</v>
      </c>
      <c r="BJ1638" s="1">
        <v>1535</v>
      </c>
      <c r="BK1638" s="1">
        <v>1140</v>
      </c>
      <c r="BL1638" s="1">
        <v>1290</v>
      </c>
      <c r="BM1638" s="1">
        <v>4060</v>
      </c>
      <c r="BN1638" s="1">
        <v>1735</v>
      </c>
      <c r="BO1638" s="1">
        <v>1425</v>
      </c>
      <c r="BP1638" s="1">
        <v>1660</v>
      </c>
      <c r="BQ1638" s="1">
        <v>1000</v>
      </c>
      <c r="BR1638" s="1">
        <v>2495</v>
      </c>
      <c r="BS1638" s="1">
        <v>1030</v>
      </c>
      <c r="BT1638" s="1">
        <v>1235</v>
      </c>
      <c r="BU1638" s="1">
        <v>4760</v>
      </c>
      <c r="BV1638" s="1">
        <v>1115</v>
      </c>
      <c r="BW1638" s="1">
        <v>2475</v>
      </c>
      <c r="BX1638" s="1">
        <v>1180</v>
      </c>
      <c r="BY1638" s="1">
        <v>2290</v>
      </c>
      <c r="BZ1638" s="1">
        <v>1360</v>
      </c>
      <c r="CA1638" s="1">
        <v>1095</v>
      </c>
      <c r="CB1638" s="1">
        <v>4835</v>
      </c>
      <c r="CC1638" s="1">
        <v>1265</v>
      </c>
      <c r="CD1638" s="1">
        <v>1700</v>
      </c>
      <c r="CE1638" s="1">
        <v>2655</v>
      </c>
      <c r="CF1638" s="1">
        <v>2455</v>
      </c>
      <c r="CG1638" s="1">
        <v>1985</v>
      </c>
      <c r="CH1638">
        <v>710</v>
      </c>
      <c r="CI1638" s="1">
        <v>1510</v>
      </c>
      <c r="CJ1638" s="1">
        <v>2905</v>
      </c>
      <c r="CK1638" s="1">
        <v>2455</v>
      </c>
      <c r="CL1638">
        <v>860</v>
      </c>
      <c r="CM1638" s="1">
        <v>1160</v>
      </c>
      <c r="CN1638" s="1">
        <v>1100</v>
      </c>
      <c r="CO1638" s="1">
        <v>2250</v>
      </c>
      <c r="CP1638" s="1">
        <v>1180</v>
      </c>
      <c r="CQ1638" s="1">
        <v>1355</v>
      </c>
      <c r="CR1638">
        <v>400</v>
      </c>
      <c r="CS1638">
        <v>895</v>
      </c>
      <c r="CT1638" s="1">
        <v>2820</v>
      </c>
      <c r="CU1638" s="1">
        <v>1930</v>
      </c>
      <c r="CV1638" s="1">
        <v>1250</v>
      </c>
      <c r="CW1638" s="1">
        <v>1330</v>
      </c>
      <c r="CX1638" s="1">
        <v>3865</v>
      </c>
      <c r="CY1638" s="1">
        <v>1785</v>
      </c>
      <c r="CZ1638">
        <v>835</v>
      </c>
      <c r="DA1638" s="1">
        <v>1970</v>
      </c>
      <c r="DB1638" s="1">
        <v>1505</v>
      </c>
      <c r="DC1638">
        <v>715</v>
      </c>
      <c r="DD1638" s="1">
        <v>1605</v>
      </c>
      <c r="DE1638" s="1">
        <v>3050</v>
      </c>
      <c r="DF1638" s="1">
        <v>1510</v>
      </c>
      <c r="DG1638" s="1">
        <v>1270</v>
      </c>
      <c r="DH1638" s="1">
        <v>4450</v>
      </c>
      <c r="DI1638" s="1">
        <v>1890</v>
      </c>
      <c r="DJ1638" s="1">
        <v>1100</v>
      </c>
      <c r="DK1638" s="1">
        <v>1640</v>
      </c>
      <c r="DL1638">
        <v>575</v>
      </c>
      <c r="DM1638" s="1">
        <v>3840</v>
      </c>
      <c r="DN1638" s="1">
        <v>1310</v>
      </c>
      <c r="DO1638" s="1">
        <v>2300</v>
      </c>
      <c r="DP1638" s="1">
        <v>3370</v>
      </c>
      <c r="DQ1638" s="1">
        <v>2810</v>
      </c>
      <c r="DR1638" s="1">
        <v>1005</v>
      </c>
      <c r="DS1638" s="1">
        <v>2950</v>
      </c>
      <c r="DT1638" s="1">
        <v>1295</v>
      </c>
      <c r="DU1638">
        <v>680</v>
      </c>
      <c r="DV1638" s="1">
        <v>1835</v>
      </c>
      <c r="DW1638">
        <v>675</v>
      </c>
      <c r="DX1638" s="1">
        <v>1930</v>
      </c>
      <c r="DY1638" s="1">
        <v>1870</v>
      </c>
      <c r="DZ1638" s="1">
        <v>3510</v>
      </c>
      <c r="EA1638" s="1">
        <v>3460</v>
      </c>
      <c r="EB1638" s="1">
        <v>2685</v>
      </c>
      <c r="EC1638" s="1">
        <v>1370</v>
      </c>
      <c r="ED1638" s="1">
        <v>1630</v>
      </c>
      <c r="EE1638" s="1">
        <v>3580</v>
      </c>
      <c r="EF1638" s="1">
        <v>2990</v>
      </c>
      <c r="EG1638" s="1">
        <v>1390</v>
      </c>
      <c r="EH1638" s="1">
        <v>3310</v>
      </c>
      <c r="EI1638" s="1">
        <v>4940</v>
      </c>
      <c r="EJ1638" s="1">
        <v>2240</v>
      </c>
      <c r="EK1638" s="1">
        <v>1130</v>
      </c>
      <c r="EL1638" s="1">
        <v>1610</v>
      </c>
      <c r="EM1638" s="1">
        <v>1085</v>
      </c>
      <c r="EN1638">
        <v>815</v>
      </c>
      <c r="EO1638" s="1">
        <v>2620</v>
      </c>
      <c r="EP1638" s="1">
        <v>1885</v>
      </c>
    </row>
    <row r="1639" spans="1:146" x14ac:dyDescent="0.35">
      <c r="A1639">
        <v>1641</v>
      </c>
      <c r="B1639" t="s">
        <v>1442</v>
      </c>
      <c r="C1639" t="s">
        <v>1443</v>
      </c>
      <c r="D1639" t="s">
        <v>154</v>
      </c>
      <c r="E1639" t="s">
        <v>1475</v>
      </c>
      <c r="F1639" s="1">
        <v>193955</v>
      </c>
      <c r="G1639" s="1">
        <v>3490</v>
      </c>
      <c r="H1639" s="1">
        <v>2405</v>
      </c>
      <c r="I1639" s="1">
        <v>1090</v>
      </c>
      <c r="J1639" s="1">
        <v>1540</v>
      </c>
      <c r="K1639" s="1">
        <v>2280</v>
      </c>
      <c r="L1639" s="1">
        <v>1395</v>
      </c>
      <c r="M1639">
        <v>25</v>
      </c>
      <c r="N1639" s="1">
        <v>1475</v>
      </c>
      <c r="O1639" s="1">
        <v>1920</v>
      </c>
      <c r="P1639" s="1">
        <v>3565</v>
      </c>
      <c r="Q1639">
        <v>255</v>
      </c>
      <c r="R1639" s="1">
        <v>2180</v>
      </c>
      <c r="S1639" s="1">
        <v>1805</v>
      </c>
      <c r="T1639">
        <v>945</v>
      </c>
      <c r="U1639">
        <v>485</v>
      </c>
      <c r="V1639">
        <v>480</v>
      </c>
      <c r="W1639" s="1">
        <v>1740</v>
      </c>
      <c r="X1639">
        <v>325</v>
      </c>
      <c r="Y1639">
        <v>695</v>
      </c>
      <c r="Z1639">
        <v>355</v>
      </c>
      <c r="AA1639">
        <v>515</v>
      </c>
      <c r="AB1639">
        <v>945</v>
      </c>
      <c r="AC1639" s="1">
        <v>2510</v>
      </c>
      <c r="AD1639">
        <v>100</v>
      </c>
      <c r="AE1639" s="1">
        <v>2030</v>
      </c>
      <c r="AF1639" s="1">
        <v>1435</v>
      </c>
      <c r="AG1639" s="1">
        <v>1785</v>
      </c>
      <c r="AH1639" s="1">
        <v>1005</v>
      </c>
      <c r="AI1639">
        <v>625</v>
      </c>
      <c r="AJ1639">
        <v>930</v>
      </c>
      <c r="AK1639" s="1">
        <v>2170</v>
      </c>
      <c r="AL1639" s="1">
        <v>1380</v>
      </c>
      <c r="AM1639" s="1">
        <v>2210</v>
      </c>
      <c r="AN1639" s="1">
        <v>2150</v>
      </c>
      <c r="AO1639">
        <v>705</v>
      </c>
      <c r="AP1639" s="1">
        <v>1060</v>
      </c>
      <c r="AQ1639" s="1">
        <v>1855</v>
      </c>
      <c r="AR1639" s="1">
        <v>1095</v>
      </c>
      <c r="AS1639">
        <v>565</v>
      </c>
      <c r="AT1639" s="1">
        <v>1515</v>
      </c>
      <c r="AU1639" s="1">
        <v>2040</v>
      </c>
      <c r="AV1639">
        <v>510</v>
      </c>
      <c r="AW1639">
        <v>325</v>
      </c>
      <c r="AX1639" s="1">
        <v>1160</v>
      </c>
      <c r="AY1639" s="1">
        <v>1480</v>
      </c>
      <c r="AZ1639" s="1">
        <v>2345</v>
      </c>
      <c r="BA1639">
        <v>755</v>
      </c>
      <c r="BB1639" s="1">
        <v>1330</v>
      </c>
      <c r="BC1639">
        <v>485</v>
      </c>
      <c r="BD1639" s="1">
        <v>1190</v>
      </c>
      <c r="BE1639" s="1">
        <v>1775</v>
      </c>
      <c r="BF1639" s="1">
        <v>2610</v>
      </c>
      <c r="BG1639" s="1">
        <v>2120</v>
      </c>
      <c r="BH1639">
        <v>715</v>
      </c>
      <c r="BI1639" s="1">
        <v>1290</v>
      </c>
      <c r="BJ1639" s="1">
        <v>1395</v>
      </c>
      <c r="BK1639" s="1">
        <v>1130</v>
      </c>
      <c r="BL1639">
        <v>685</v>
      </c>
      <c r="BM1639" s="1">
        <v>2545</v>
      </c>
      <c r="BN1639" s="1">
        <v>1055</v>
      </c>
      <c r="BO1639">
        <v>585</v>
      </c>
      <c r="BP1639" s="1">
        <v>1320</v>
      </c>
      <c r="BQ1639" s="1">
        <v>1055</v>
      </c>
      <c r="BR1639" s="1">
        <v>1115</v>
      </c>
      <c r="BS1639" s="1">
        <v>1250</v>
      </c>
      <c r="BT1639">
        <v>670</v>
      </c>
      <c r="BU1639" s="1">
        <v>4270</v>
      </c>
      <c r="BV1639" s="1">
        <v>1485</v>
      </c>
      <c r="BW1639" s="1">
        <v>1455</v>
      </c>
      <c r="BX1639" s="1">
        <v>2435</v>
      </c>
      <c r="BY1639" s="1">
        <v>1840</v>
      </c>
      <c r="BZ1639">
        <v>755</v>
      </c>
      <c r="CA1639">
        <v>515</v>
      </c>
      <c r="CB1639" s="1">
        <v>4285</v>
      </c>
      <c r="CC1639">
        <v>755</v>
      </c>
      <c r="CD1639" s="1">
        <v>1055</v>
      </c>
      <c r="CE1639" s="1">
        <v>2815</v>
      </c>
      <c r="CF1639">
        <v>860</v>
      </c>
      <c r="CG1639" s="1">
        <v>1605</v>
      </c>
      <c r="CH1639">
        <v>325</v>
      </c>
      <c r="CI1639">
        <v>495</v>
      </c>
      <c r="CJ1639" s="1">
        <v>1610</v>
      </c>
      <c r="CK1639" s="1">
        <v>1205</v>
      </c>
      <c r="CL1639">
        <v>340</v>
      </c>
      <c r="CM1639">
        <v>485</v>
      </c>
      <c r="CN1639" s="1">
        <v>1835</v>
      </c>
      <c r="CO1639" s="1">
        <v>2000</v>
      </c>
      <c r="CP1639">
        <v>230</v>
      </c>
      <c r="CQ1639" s="1">
        <v>1220</v>
      </c>
      <c r="CR1639">
        <v>20</v>
      </c>
      <c r="CS1639">
        <v>550</v>
      </c>
      <c r="CT1639" s="1">
        <v>1250</v>
      </c>
      <c r="CU1639" s="1">
        <v>1240</v>
      </c>
      <c r="CV1639">
        <v>650</v>
      </c>
      <c r="CW1639" s="1">
        <v>1230</v>
      </c>
      <c r="CX1639" s="1">
        <v>2565</v>
      </c>
      <c r="CY1639">
        <v>975</v>
      </c>
      <c r="CZ1639">
        <v>645</v>
      </c>
      <c r="DA1639" s="1">
        <v>2125</v>
      </c>
      <c r="DB1639" s="1">
        <v>1840</v>
      </c>
      <c r="DC1639">
        <v>185</v>
      </c>
      <c r="DD1639">
        <v>770</v>
      </c>
      <c r="DE1639">
        <v>945</v>
      </c>
      <c r="DF1639">
        <v>970</v>
      </c>
      <c r="DG1639" s="1">
        <v>2365</v>
      </c>
      <c r="DH1639" s="1">
        <v>6660</v>
      </c>
      <c r="DI1639">
        <v>865</v>
      </c>
      <c r="DJ1639">
        <v>510</v>
      </c>
      <c r="DK1639">
        <v>675</v>
      </c>
      <c r="DL1639">
        <v>370</v>
      </c>
      <c r="DM1639" s="1">
        <v>1420</v>
      </c>
      <c r="DN1639" s="1">
        <v>2855</v>
      </c>
      <c r="DO1639" s="1">
        <v>2805</v>
      </c>
      <c r="DP1639" s="1">
        <v>2060</v>
      </c>
      <c r="DQ1639" s="1">
        <v>2290</v>
      </c>
      <c r="DR1639">
        <v>280</v>
      </c>
      <c r="DS1639" s="1">
        <v>1935</v>
      </c>
      <c r="DT1639" s="1">
        <v>1030</v>
      </c>
      <c r="DU1639">
        <v>35</v>
      </c>
      <c r="DV1639" s="1">
        <v>1490</v>
      </c>
      <c r="DW1639">
        <v>505</v>
      </c>
      <c r="DX1639">
        <v>835</v>
      </c>
      <c r="DY1639">
        <v>230</v>
      </c>
      <c r="DZ1639" s="1">
        <v>2530</v>
      </c>
      <c r="EA1639" s="1">
        <v>3505</v>
      </c>
      <c r="EB1639">
        <v>965</v>
      </c>
      <c r="EC1639">
        <v>760</v>
      </c>
      <c r="ED1639">
        <v>635</v>
      </c>
      <c r="EE1639" s="1">
        <v>2575</v>
      </c>
      <c r="EF1639" s="1">
        <v>2510</v>
      </c>
      <c r="EG1639" s="1">
        <v>1220</v>
      </c>
      <c r="EH1639" s="1">
        <v>1840</v>
      </c>
      <c r="EI1639" s="1">
        <v>3990</v>
      </c>
      <c r="EJ1639">
        <v>520</v>
      </c>
      <c r="EK1639">
        <v>435</v>
      </c>
      <c r="EL1639">
        <v>940</v>
      </c>
      <c r="EM1639">
        <v>945</v>
      </c>
      <c r="EN1639">
        <v>615</v>
      </c>
      <c r="EO1639" s="1">
        <v>1850</v>
      </c>
      <c r="EP1639" s="1">
        <v>1155</v>
      </c>
    </row>
    <row r="1640" spans="1:146" x14ac:dyDescent="0.35">
      <c r="A1640">
        <v>1642</v>
      </c>
      <c r="B1640" t="s">
        <v>1442</v>
      </c>
      <c r="C1640" t="s">
        <v>1443</v>
      </c>
      <c r="D1640" t="s">
        <v>154</v>
      </c>
      <c r="E1640" t="s">
        <v>1476</v>
      </c>
      <c r="F1640" s="1">
        <v>1112930</v>
      </c>
      <c r="G1640" s="1">
        <v>9125</v>
      </c>
      <c r="H1640" s="1">
        <v>8140</v>
      </c>
      <c r="I1640" s="1">
        <v>4615</v>
      </c>
      <c r="J1640" s="1">
        <v>15935</v>
      </c>
      <c r="K1640" s="1">
        <v>12135</v>
      </c>
      <c r="L1640" s="1">
        <v>6085</v>
      </c>
      <c r="M1640" s="1">
        <v>15075</v>
      </c>
      <c r="N1640" s="1">
        <v>9530</v>
      </c>
      <c r="O1640" s="1">
        <v>4700</v>
      </c>
      <c r="P1640" s="1">
        <v>8610</v>
      </c>
      <c r="Q1640" s="1">
        <v>2645</v>
      </c>
      <c r="R1640" s="1">
        <v>10760</v>
      </c>
      <c r="S1640" s="1">
        <v>9200</v>
      </c>
      <c r="T1640" s="1">
        <v>7325</v>
      </c>
      <c r="U1640" s="1">
        <v>3125</v>
      </c>
      <c r="V1640" s="1">
        <v>5740</v>
      </c>
      <c r="W1640" s="1">
        <v>3240</v>
      </c>
      <c r="X1640" s="1">
        <v>5665</v>
      </c>
      <c r="Y1640" s="1">
        <v>6480</v>
      </c>
      <c r="Z1640" s="1">
        <v>6440</v>
      </c>
      <c r="AA1640" s="1">
        <v>3685</v>
      </c>
      <c r="AB1640" s="1">
        <v>5400</v>
      </c>
      <c r="AC1640" s="1">
        <v>4380</v>
      </c>
      <c r="AD1640" s="1">
        <v>19675</v>
      </c>
      <c r="AE1640" s="1">
        <v>9250</v>
      </c>
      <c r="AF1640" s="1">
        <v>6555</v>
      </c>
      <c r="AG1640" s="1">
        <v>5900</v>
      </c>
      <c r="AH1640" s="1">
        <v>5505</v>
      </c>
      <c r="AI1640" s="1">
        <v>3925</v>
      </c>
      <c r="AJ1640" s="1">
        <v>7020</v>
      </c>
      <c r="AK1640" s="1">
        <v>9970</v>
      </c>
      <c r="AL1640" s="1">
        <v>8775</v>
      </c>
      <c r="AM1640" s="1">
        <v>15290</v>
      </c>
      <c r="AN1640" s="1">
        <v>13120</v>
      </c>
      <c r="AO1640" s="1">
        <v>5430</v>
      </c>
      <c r="AP1640" s="1">
        <v>9180</v>
      </c>
      <c r="AQ1640" s="1">
        <v>6250</v>
      </c>
      <c r="AR1640" s="1">
        <v>7915</v>
      </c>
      <c r="AS1640" s="1">
        <v>3220</v>
      </c>
      <c r="AT1640" s="1">
        <v>8250</v>
      </c>
      <c r="AU1640" s="1">
        <v>6860</v>
      </c>
      <c r="AV1640" s="1">
        <v>4580</v>
      </c>
      <c r="AW1640" s="1">
        <v>7825</v>
      </c>
      <c r="AX1640" s="1">
        <v>5445</v>
      </c>
      <c r="AY1640" s="1">
        <v>4950</v>
      </c>
      <c r="AZ1640" s="1">
        <v>9915</v>
      </c>
      <c r="BA1640" s="1">
        <v>6050</v>
      </c>
      <c r="BB1640" s="1">
        <v>3995</v>
      </c>
      <c r="BC1640" s="1">
        <v>6360</v>
      </c>
      <c r="BD1640" s="1">
        <v>11025</v>
      </c>
      <c r="BE1640" s="1">
        <v>10875</v>
      </c>
      <c r="BF1640" s="1">
        <v>3700</v>
      </c>
      <c r="BG1640" s="1">
        <v>6400</v>
      </c>
      <c r="BH1640" s="1">
        <v>4135</v>
      </c>
      <c r="BI1640" s="1">
        <v>3900</v>
      </c>
      <c r="BJ1640" s="1">
        <v>5055</v>
      </c>
      <c r="BK1640" s="1">
        <v>6565</v>
      </c>
      <c r="BL1640" s="1">
        <v>5165</v>
      </c>
      <c r="BM1640" s="1">
        <v>19330</v>
      </c>
      <c r="BN1640" s="1">
        <v>6030</v>
      </c>
      <c r="BO1640" s="1">
        <v>4180</v>
      </c>
      <c r="BP1640" s="1">
        <v>6570</v>
      </c>
      <c r="BQ1640" s="1">
        <v>8725</v>
      </c>
      <c r="BR1640" s="1">
        <v>7780</v>
      </c>
      <c r="BS1640" s="1">
        <v>3585</v>
      </c>
      <c r="BT1640" s="1">
        <v>3125</v>
      </c>
      <c r="BU1640" s="1">
        <v>15040</v>
      </c>
      <c r="BV1640" s="1">
        <v>6585</v>
      </c>
      <c r="BW1640" s="1">
        <v>5420</v>
      </c>
      <c r="BX1640" s="1">
        <v>5745</v>
      </c>
      <c r="BY1640" s="1">
        <v>6430</v>
      </c>
      <c r="BZ1640" s="1">
        <v>7430</v>
      </c>
      <c r="CA1640" s="1">
        <v>4810</v>
      </c>
      <c r="CB1640" s="1">
        <v>13425</v>
      </c>
      <c r="CC1640" s="1">
        <v>3560</v>
      </c>
      <c r="CD1640" s="1">
        <v>4310</v>
      </c>
      <c r="CE1640" s="1">
        <v>7685</v>
      </c>
      <c r="CF1640" s="1">
        <v>17775</v>
      </c>
      <c r="CG1640" s="1">
        <v>5880</v>
      </c>
      <c r="CH1640" s="1">
        <v>11555</v>
      </c>
      <c r="CI1640" s="1">
        <v>5170</v>
      </c>
      <c r="CJ1640" s="1">
        <v>9880</v>
      </c>
      <c r="CK1640" s="1">
        <v>7435</v>
      </c>
      <c r="CL1640" s="1">
        <v>17500</v>
      </c>
      <c r="CM1640" s="1">
        <v>5370</v>
      </c>
      <c r="CN1640" s="1">
        <v>6110</v>
      </c>
      <c r="CO1640" s="1">
        <v>8960</v>
      </c>
      <c r="CP1640" s="1">
        <v>18775</v>
      </c>
      <c r="CQ1640" s="1">
        <v>5010</v>
      </c>
      <c r="CR1640" s="1">
        <v>9555</v>
      </c>
      <c r="CS1640" s="1">
        <v>5285</v>
      </c>
      <c r="CT1640" s="1">
        <v>8690</v>
      </c>
      <c r="CU1640" s="1">
        <v>7470</v>
      </c>
      <c r="CV1640" s="1">
        <v>3795</v>
      </c>
      <c r="CW1640" s="1">
        <v>6330</v>
      </c>
      <c r="CX1640" s="1">
        <v>13315</v>
      </c>
      <c r="CY1640" s="1">
        <v>3710</v>
      </c>
      <c r="CZ1640" s="1">
        <v>3575</v>
      </c>
      <c r="DA1640" s="1">
        <v>5520</v>
      </c>
      <c r="DB1640" s="1">
        <v>3855</v>
      </c>
      <c r="DC1640" s="1">
        <v>4960</v>
      </c>
      <c r="DD1640" s="1">
        <v>3845</v>
      </c>
      <c r="DE1640" s="1">
        <v>9050</v>
      </c>
      <c r="DF1640" s="1">
        <v>6885</v>
      </c>
      <c r="DG1640" s="1">
        <v>10060</v>
      </c>
      <c r="DH1640" s="1">
        <v>13385</v>
      </c>
      <c r="DI1640" s="1">
        <v>3820</v>
      </c>
      <c r="DJ1640" s="1">
        <v>3645</v>
      </c>
      <c r="DK1640" s="1">
        <v>5920</v>
      </c>
      <c r="DL1640" s="1">
        <v>11390</v>
      </c>
      <c r="DM1640" s="1">
        <v>12070</v>
      </c>
      <c r="DN1640" s="1">
        <v>6420</v>
      </c>
      <c r="DO1640" s="1">
        <v>7820</v>
      </c>
      <c r="DP1640" s="1">
        <v>10375</v>
      </c>
      <c r="DQ1640" s="1">
        <v>10055</v>
      </c>
      <c r="DR1640" s="1">
        <v>6275</v>
      </c>
      <c r="DS1640" s="1">
        <v>9425</v>
      </c>
      <c r="DT1640" s="1">
        <v>3280</v>
      </c>
      <c r="DU1640" s="1">
        <v>7125</v>
      </c>
      <c r="DV1640" s="1">
        <v>6905</v>
      </c>
      <c r="DW1640" s="1">
        <v>3385</v>
      </c>
      <c r="DX1640" s="1">
        <v>7410</v>
      </c>
      <c r="DY1640" s="1">
        <v>40755</v>
      </c>
      <c r="DZ1640" s="1">
        <v>9970</v>
      </c>
      <c r="EA1640" s="1">
        <v>10275</v>
      </c>
      <c r="EB1640" s="1">
        <v>10225</v>
      </c>
      <c r="EC1640" s="1">
        <v>7605</v>
      </c>
      <c r="ED1640" s="1">
        <v>4225</v>
      </c>
      <c r="EE1640" s="1">
        <v>10105</v>
      </c>
      <c r="EF1640" s="1">
        <v>22310</v>
      </c>
      <c r="EG1640" s="1">
        <v>7555</v>
      </c>
      <c r="EH1640" s="1">
        <v>8510</v>
      </c>
      <c r="EI1640" s="1">
        <v>18435</v>
      </c>
      <c r="EJ1640" s="1">
        <v>5455</v>
      </c>
      <c r="EK1640" s="1">
        <v>3450</v>
      </c>
      <c r="EL1640" s="1">
        <v>5895</v>
      </c>
      <c r="EM1640" s="1">
        <v>5670</v>
      </c>
      <c r="EN1640" s="1">
        <v>7020</v>
      </c>
      <c r="EO1640" s="1">
        <v>10165</v>
      </c>
      <c r="EP1640" s="1">
        <v>5340</v>
      </c>
    </row>
    <row r="1641" spans="1:146" x14ac:dyDescent="0.35">
      <c r="A1641">
        <v>1643</v>
      </c>
      <c r="B1641" t="s">
        <v>1442</v>
      </c>
      <c r="C1641" t="s">
        <v>1443</v>
      </c>
      <c r="D1641" t="s">
        <v>154</v>
      </c>
      <c r="E1641" t="s">
        <v>1477</v>
      </c>
      <c r="F1641" s="1">
        <v>559150</v>
      </c>
      <c r="G1641" s="1">
        <v>2795</v>
      </c>
      <c r="H1641" s="1">
        <v>3265</v>
      </c>
      <c r="I1641">
        <v>790</v>
      </c>
      <c r="J1641" s="1">
        <v>10255</v>
      </c>
      <c r="K1641" s="1">
        <v>5990</v>
      </c>
      <c r="L1641" s="1">
        <v>2610</v>
      </c>
      <c r="M1641" s="1">
        <v>12965</v>
      </c>
      <c r="N1641" s="1">
        <v>5840</v>
      </c>
      <c r="O1641" s="1">
        <v>1320</v>
      </c>
      <c r="P1641" s="1">
        <v>2560</v>
      </c>
      <c r="Q1641" s="1">
        <v>1495</v>
      </c>
      <c r="R1641" s="1">
        <v>4995</v>
      </c>
      <c r="S1641" s="1">
        <v>2870</v>
      </c>
      <c r="T1641" s="1">
        <v>4000</v>
      </c>
      <c r="U1641" s="1">
        <v>1185</v>
      </c>
      <c r="V1641" s="1">
        <v>3050</v>
      </c>
      <c r="W1641">
        <v>435</v>
      </c>
      <c r="X1641" s="1">
        <v>3770</v>
      </c>
      <c r="Y1641" s="1">
        <v>3370</v>
      </c>
      <c r="Z1641" s="1">
        <v>4210</v>
      </c>
      <c r="AA1641" s="1">
        <v>1280</v>
      </c>
      <c r="AB1641" s="1">
        <v>2670</v>
      </c>
      <c r="AC1641">
        <v>285</v>
      </c>
      <c r="AD1641" s="1">
        <v>17020</v>
      </c>
      <c r="AE1641" s="1">
        <v>3280</v>
      </c>
      <c r="AF1641" s="1">
        <v>3420</v>
      </c>
      <c r="AG1641" s="1">
        <v>1605</v>
      </c>
      <c r="AH1641" s="1">
        <v>1685</v>
      </c>
      <c r="AI1641" s="1">
        <v>1180</v>
      </c>
      <c r="AJ1641" s="1">
        <v>2040</v>
      </c>
      <c r="AK1641" s="1">
        <v>4950</v>
      </c>
      <c r="AL1641" s="1">
        <v>4480</v>
      </c>
      <c r="AM1641" s="1">
        <v>7055</v>
      </c>
      <c r="AN1641" s="1">
        <v>5995</v>
      </c>
      <c r="AO1641" s="1">
        <v>3105</v>
      </c>
      <c r="AP1641" s="1">
        <v>3745</v>
      </c>
      <c r="AQ1641" s="1">
        <v>2400</v>
      </c>
      <c r="AR1641" s="1">
        <v>4205</v>
      </c>
      <c r="AS1641" s="1">
        <v>1075</v>
      </c>
      <c r="AT1641" s="1">
        <v>4415</v>
      </c>
      <c r="AU1641" s="1">
        <v>1225</v>
      </c>
      <c r="AV1641" s="1">
        <v>2015</v>
      </c>
      <c r="AW1641" s="1">
        <v>5015</v>
      </c>
      <c r="AX1641" s="1">
        <v>3200</v>
      </c>
      <c r="AY1641" s="1">
        <v>2325</v>
      </c>
      <c r="AZ1641" s="1">
        <v>3915</v>
      </c>
      <c r="BA1641" s="1">
        <v>2215</v>
      </c>
      <c r="BB1641">
        <v>785</v>
      </c>
      <c r="BC1641" s="1">
        <v>4585</v>
      </c>
      <c r="BD1641" s="1">
        <v>7215</v>
      </c>
      <c r="BE1641" s="1">
        <v>5165</v>
      </c>
      <c r="BF1641">
        <v>330</v>
      </c>
      <c r="BG1641" s="1">
        <v>1815</v>
      </c>
      <c r="BH1641" s="1">
        <v>1425</v>
      </c>
      <c r="BI1641">
        <v>985</v>
      </c>
      <c r="BJ1641" s="1">
        <v>2155</v>
      </c>
      <c r="BK1641" s="1">
        <v>3695</v>
      </c>
      <c r="BL1641" s="1">
        <v>2945</v>
      </c>
      <c r="BM1641" s="1">
        <v>10460</v>
      </c>
      <c r="BN1641" s="1">
        <v>2635</v>
      </c>
      <c r="BO1641" s="1">
        <v>1750</v>
      </c>
      <c r="BP1641" s="1">
        <v>3115</v>
      </c>
      <c r="BQ1641" s="1">
        <v>6245</v>
      </c>
      <c r="BR1641" s="1">
        <v>3420</v>
      </c>
      <c r="BS1641">
        <v>635</v>
      </c>
      <c r="BT1641">
        <v>995</v>
      </c>
      <c r="BU1641" s="1">
        <v>5380</v>
      </c>
      <c r="BV1641" s="1">
        <v>3305</v>
      </c>
      <c r="BW1641" s="1">
        <v>1060</v>
      </c>
      <c r="BX1641" s="1">
        <v>1475</v>
      </c>
      <c r="BY1641" s="1">
        <v>1650</v>
      </c>
      <c r="BZ1641" s="1">
        <v>4530</v>
      </c>
      <c r="CA1641" s="1">
        <v>2560</v>
      </c>
      <c r="CB1641" s="1">
        <v>4600</v>
      </c>
      <c r="CC1641" s="1">
        <v>1325</v>
      </c>
      <c r="CD1641" s="1">
        <v>1045</v>
      </c>
      <c r="CE1641" s="1">
        <v>2285</v>
      </c>
      <c r="CF1641" s="1">
        <v>11865</v>
      </c>
      <c r="CG1641" s="1">
        <v>2225</v>
      </c>
      <c r="CH1641" s="1">
        <v>9365</v>
      </c>
      <c r="CI1641" s="1">
        <v>2710</v>
      </c>
      <c r="CJ1641" s="1">
        <v>5250</v>
      </c>
      <c r="CK1641" s="1">
        <v>2965</v>
      </c>
      <c r="CL1641" s="1">
        <v>14560</v>
      </c>
      <c r="CM1641" s="1">
        <v>2890</v>
      </c>
      <c r="CN1641" s="1">
        <v>2900</v>
      </c>
      <c r="CO1641" s="1">
        <v>4500</v>
      </c>
      <c r="CP1641" s="1">
        <v>15065</v>
      </c>
      <c r="CQ1641" s="1">
        <v>1835</v>
      </c>
      <c r="CR1641" s="1">
        <v>8765</v>
      </c>
      <c r="CS1641" s="1">
        <v>3430</v>
      </c>
      <c r="CT1641" s="1">
        <v>3590</v>
      </c>
      <c r="CU1641" s="1">
        <v>3305</v>
      </c>
      <c r="CV1641" s="1">
        <v>1210</v>
      </c>
      <c r="CW1641" s="1">
        <v>3015</v>
      </c>
      <c r="CX1641" s="1">
        <v>5870</v>
      </c>
      <c r="CY1641">
        <v>865</v>
      </c>
      <c r="CZ1641" s="1">
        <v>1695</v>
      </c>
      <c r="DA1641" s="1">
        <v>1395</v>
      </c>
      <c r="DB1641">
        <v>390</v>
      </c>
      <c r="DC1641" s="1">
        <v>3880</v>
      </c>
      <c r="DD1641" s="1">
        <v>1310</v>
      </c>
      <c r="DE1641" s="1">
        <v>3835</v>
      </c>
      <c r="DF1641" s="1">
        <v>3700</v>
      </c>
      <c r="DG1641" s="1">
        <v>4715</v>
      </c>
      <c r="DH1641" s="1">
        <v>2360</v>
      </c>
      <c r="DI1641">
        <v>675</v>
      </c>
      <c r="DJ1641" s="1">
        <v>1855</v>
      </c>
      <c r="DK1641" s="1">
        <v>3270</v>
      </c>
      <c r="DL1641" s="1">
        <v>9525</v>
      </c>
      <c r="DM1641" s="1">
        <v>5430</v>
      </c>
      <c r="DN1641" s="1">
        <v>1900</v>
      </c>
      <c r="DO1641" s="1">
        <v>2535</v>
      </c>
      <c r="DP1641" s="1">
        <v>3420</v>
      </c>
      <c r="DQ1641" s="1">
        <v>4520</v>
      </c>
      <c r="DR1641" s="1">
        <v>4545</v>
      </c>
      <c r="DS1641" s="1">
        <v>3235</v>
      </c>
      <c r="DT1641" s="1">
        <v>1000</v>
      </c>
      <c r="DU1641" s="1">
        <v>5935</v>
      </c>
      <c r="DV1641" s="1">
        <v>2925</v>
      </c>
      <c r="DW1641" s="1">
        <v>1920</v>
      </c>
      <c r="DX1641" s="1">
        <v>4390</v>
      </c>
      <c r="DY1641" s="1">
        <v>34395</v>
      </c>
      <c r="DZ1641" s="1">
        <v>3595</v>
      </c>
      <c r="EA1641" s="1">
        <v>3415</v>
      </c>
      <c r="EB1641" s="1">
        <v>5980</v>
      </c>
      <c r="EC1641" s="1">
        <v>4630</v>
      </c>
      <c r="ED1641" s="1">
        <v>1585</v>
      </c>
      <c r="EE1641" s="1">
        <v>3435</v>
      </c>
      <c r="EF1641" s="1">
        <v>15055</v>
      </c>
      <c r="EG1641" s="1">
        <v>4350</v>
      </c>
      <c r="EH1641" s="1">
        <v>2895</v>
      </c>
      <c r="EI1641" s="1">
        <v>9310</v>
      </c>
      <c r="EJ1641" s="1">
        <v>2010</v>
      </c>
      <c r="EK1641" s="1">
        <v>1110</v>
      </c>
      <c r="EL1641" s="1">
        <v>2860</v>
      </c>
      <c r="EM1641" s="1">
        <v>2935</v>
      </c>
      <c r="EN1641" s="1">
        <v>4400</v>
      </c>
      <c r="EO1641" s="1">
        <v>5385</v>
      </c>
      <c r="EP1641" s="1">
        <v>2210</v>
      </c>
    </row>
    <row r="1642" spans="1:146" x14ac:dyDescent="0.35">
      <c r="A1642">
        <v>1644</v>
      </c>
      <c r="B1642" t="s">
        <v>1442</v>
      </c>
      <c r="C1642" t="s">
        <v>1443</v>
      </c>
      <c r="D1642" t="s">
        <v>154</v>
      </c>
      <c r="E1642" t="s">
        <v>1478</v>
      </c>
      <c r="F1642" s="1">
        <v>150730</v>
      </c>
      <c r="G1642" s="1">
        <v>1650</v>
      </c>
      <c r="H1642" s="1">
        <v>1370</v>
      </c>
      <c r="I1642">
        <v>745</v>
      </c>
      <c r="J1642" s="1">
        <v>1825</v>
      </c>
      <c r="K1642" s="1">
        <v>1770</v>
      </c>
      <c r="L1642">
        <v>815</v>
      </c>
      <c r="M1642" s="1">
        <v>1410</v>
      </c>
      <c r="N1642">
        <v>935</v>
      </c>
      <c r="O1642">
        <v>850</v>
      </c>
      <c r="P1642">
        <v>815</v>
      </c>
      <c r="Q1642">
        <v>440</v>
      </c>
      <c r="R1642" s="1">
        <v>1695</v>
      </c>
      <c r="S1642" s="1">
        <v>1270</v>
      </c>
      <c r="T1642" s="1">
        <v>1265</v>
      </c>
      <c r="U1642">
        <v>435</v>
      </c>
      <c r="V1642">
        <v>910</v>
      </c>
      <c r="W1642">
        <v>305</v>
      </c>
      <c r="X1642">
        <v>560</v>
      </c>
      <c r="Y1642" s="1">
        <v>1125</v>
      </c>
      <c r="Z1642">
        <v>760</v>
      </c>
      <c r="AA1642">
        <v>645</v>
      </c>
      <c r="AB1642">
        <v>815</v>
      </c>
      <c r="AC1642">
        <v>465</v>
      </c>
      <c r="AD1642" s="1">
        <v>1750</v>
      </c>
      <c r="AE1642" s="1">
        <v>1480</v>
      </c>
      <c r="AF1642">
        <v>725</v>
      </c>
      <c r="AG1642">
        <v>805</v>
      </c>
      <c r="AH1642">
        <v>760</v>
      </c>
      <c r="AI1642">
        <v>320</v>
      </c>
      <c r="AJ1642" s="1">
        <v>1015</v>
      </c>
      <c r="AK1642" s="1">
        <v>1505</v>
      </c>
      <c r="AL1642" s="1">
        <v>1515</v>
      </c>
      <c r="AM1642" s="1">
        <v>2130</v>
      </c>
      <c r="AN1642" s="1">
        <v>1910</v>
      </c>
      <c r="AO1642">
        <v>715</v>
      </c>
      <c r="AP1642" s="1">
        <v>1185</v>
      </c>
      <c r="AQ1642">
        <v>875</v>
      </c>
      <c r="AR1642" s="1">
        <v>1450</v>
      </c>
      <c r="AS1642">
        <v>770</v>
      </c>
      <c r="AT1642" s="1">
        <v>1230</v>
      </c>
      <c r="AU1642" s="1">
        <v>1050</v>
      </c>
      <c r="AV1642">
        <v>915</v>
      </c>
      <c r="AW1642" s="1">
        <v>1800</v>
      </c>
      <c r="AX1642">
        <v>555</v>
      </c>
      <c r="AY1642">
        <v>595</v>
      </c>
      <c r="AZ1642" s="1">
        <v>1665</v>
      </c>
      <c r="BA1642">
        <v>990</v>
      </c>
      <c r="BB1642">
        <v>605</v>
      </c>
      <c r="BC1642">
        <v>755</v>
      </c>
      <c r="BD1642" s="1">
        <v>1025</v>
      </c>
      <c r="BE1642" s="1">
        <v>1390</v>
      </c>
      <c r="BF1642">
        <v>360</v>
      </c>
      <c r="BG1642" s="1">
        <v>1145</v>
      </c>
      <c r="BH1642">
        <v>800</v>
      </c>
      <c r="BI1642">
        <v>605</v>
      </c>
      <c r="BJ1642">
        <v>785</v>
      </c>
      <c r="BK1642">
        <v>575</v>
      </c>
      <c r="BL1642">
        <v>680</v>
      </c>
      <c r="BM1642" s="1">
        <v>2585</v>
      </c>
      <c r="BN1642">
        <v>875</v>
      </c>
      <c r="BO1642">
        <v>715</v>
      </c>
      <c r="BP1642" s="1">
        <v>1050</v>
      </c>
      <c r="BQ1642" s="1">
        <v>1025</v>
      </c>
      <c r="BR1642" s="1">
        <v>1485</v>
      </c>
      <c r="BS1642">
        <v>445</v>
      </c>
      <c r="BT1642">
        <v>345</v>
      </c>
      <c r="BU1642" s="1">
        <v>2880</v>
      </c>
      <c r="BV1642">
        <v>770</v>
      </c>
      <c r="BW1642">
        <v>475</v>
      </c>
      <c r="BX1642">
        <v>485</v>
      </c>
      <c r="BY1642">
        <v>520</v>
      </c>
      <c r="BZ1642">
        <v>835</v>
      </c>
      <c r="CA1642">
        <v>740</v>
      </c>
      <c r="CB1642" s="1">
        <v>2415</v>
      </c>
      <c r="CC1642">
        <v>360</v>
      </c>
      <c r="CD1642">
        <v>860</v>
      </c>
      <c r="CE1642" s="1">
        <v>1310</v>
      </c>
      <c r="CF1642" s="1">
        <v>2380</v>
      </c>
      <c r="CG1642">
        <v>905</v>
      </c>
      <c r="CH1642" s="1">
        <v>1010</v>
      </c>
      <c r="CI1642">
        <v>985</v>
      </c>
      <c r="CJ1642" s="1">
        <v>1665</v>
      </c>
      <c r="CK1642">
        <v>725</v>
      </c>
      <c r="CL1642" s="1">
        <v>1550</v>
      </c>
      <c r="CM1642">
        <v>835</v>
      </c>
      <c r="CN1642">
        <v>740</v>
      </c>
      <c r="CO1642" s="1">
        <v>1175</v>
      </c>
      <c r="CP1642" s="1">
        <v>2100</v>
      </c>
      <c r="CQ1642">
        <v>535</v>
      </c>
      <c r="CR1642">
        <v>575</v>
      </c>
      <c r="CS1642">
        <v>600</v>
      </c>
      <c r="CT1642" s="1">
        <v>1200</v>
      </c>
      <c r="CU1642" s="1">
        <v>1195</v>
      </c>
      <c r="CV1642">
        <v>490</v>
      </c>
      <c r="CW1642">
        <v>870</v>
      </c>
      <c r="CX1642" s="1">
        <v>2245</v>
      </c>
      <c r="CY1642">
        <v>470</v>
      </c>
      <c r="CZ1642">
        <v>315</v>
      </c>
      <c r="DA1642">
        <v>880</v>
      </c>
      <c r="DB1642">
        <v>255</v>
      </c>
      <c r="DC1642">
        <v>550</v>
      </c>
      <c r="DD1642">
        <v>645</v>
      </c>
      <c r="DE1642" s="1">
        <v>1605</v>
      </c>
      <c r="DF1642">
        <v>695</v>
      </c>
      <c r="DG1642" s="1">
        <v>1330</v>
      </c>
      <c r="DH1642" s="1">
        <v>2305</v>
      </c>
      <c r="DI1642">
        <v>350</v>
      </c>
      <c r="DJ1642">
        <v>405</v>
      </c>
      <c r="DK1642" s="1">
        <v>1060</v>
      </c>
      <c r="DL1642">
        <v>875</v>
      </c>
      <c r="DM1642" s="1">
        <v>1765</v>
      </c>
      <c r="DN1642">
        <v>785</v>
      </c>
      <c r="DO1642" s="1">
        <v>1250</v>
      </c>
      <c r="DP1642" s="1">
        <v>1360</v>
      </c>
      <c r="DQ1642" s="1">
        <v>1460</v>
      </c>
      <c r="DR1642">
        <v>840</v>
      </c>
      <c r="DS1642" s="1">
        <v>1245</v>
      </c>
      <c r="DT1642">
        <v>500</v>
      </c>
      <c r="DU1642">
        <v>905</v>
      </c>
      <c r="DV1642">
        <v>880</v>
      </c>
      <c r="DW1642">
        <v>345</v>
      </c>
      <c r="DX1642" s="1">
        <v>1155</v>
      </c>
      <c r="DY1642" s="1">
        <v>4190</v>
      </c>
      <c r="DZ1642" s="1">
        <v>1585</v>
      </c>
      <c r="EA1642" s="1">
        <v>1550</v>
      </c>
      <c r="EB1642" s="1">
        <v>1955</v>
      </c>
      <c r="EC1642">
        <v>985</v>
      </c>
      <c r="ED1642">
        <v>580</v>
      </c>
      <c r="EE1642" s="1">
        <v>1610</v>
      </c>
      <c r="EF1642" s="1">
        <v>2645</v>
      </c>
      <c r="EG1642">
        <v>750</v>
      </c>
      <c r="EH1642" s="1">
        <v>1235</v>
      </c>
      <c r="EI1642" s="1">
        <v>2600</v>
      </c>
      <c r="EJ1642">
        <v>750</v>
      </c>
      <c r="EK1642">
        <v>565</v>
      </c>
      <c r="EL1642">
        <v>630</v>
      </c>
      <c r="EM1642">
        <v>535</v>
      </c>
      <c r="EN1642">
        <v>895</v>
      </c>
      <c r="EO1642" s="1">
        <v>1525</v>
      </c>
      <c r="EP1642">
        <v>690</v>
      </c>
    </row>
    <row r="1643" spans="1:146" x14ac:dyDescent="0.35">
      <c r="A1643">
        <v>1645</v>
      </c>
      <c r="B1643" t="s">
        <v>1442</v>
      </c>
      <c r="C1643" t="s">
        <v>1443</v>
      </c>
      <c r="D1643" t="s">
        <v>154</v>
      </c>
      <c r="E1643" t="s">
        <v>1479</v>
      </c>
      <c r="F1643" s="1">
        <v>119130</v>
      </c>
      <c r="G1643" s="1">
        <v>1410</v>
      </c>
      <c r="H1643" s="1">
        <v>1080</v>
      </c>
      <c r="I1643">
        <v>845</v>
      </c>
      <c r="J1643" s="1">
        <v>1245</v>
      </c>
      <c r="K1643" s="1">
        <v>1170</v>
      </c>
      <c r="L1643">
        <v>595</v>
      </c>
      <c r="M1643">
        <v>515</v>
      </c>
      <c r="N1643">
        <v>700</v>
      </c>
      <c r="O1643">
        <v>620</v>
      </c>
      <c r="P1643">
        <v>750</v>
      </c>
      <c r="Q1643">
        <v>190</v>
      </c>
      <c r="R1643" s="1">
        <v>1355</v>
      </c>
      <c r="S1643" s="1">
        <v>1345</v>
      </c>
      <c r="T1643">
        <v>795</v>
      </c>
      <c r="U1643">
        <v>540</v>
      </c>
      <c r="V1643">
        <v>705</v>
      </c>
      <c r="W1643">
        <v>305</v>
      </c>
      <c r="X1643">
        <v>455</v>
      </c>
      <c r="Y1643">
        <v>680</v>
      </c>
      <c r="Z1643">
        <v>610</v>
      </c>
      <c r="AA1643">
        <v>600</v>
      </c>
      <c r="AB1643">
        <v>485</v>
      </c>
      <c r="AC1643">
        <v>670</v>
      </c>
      <c r="AD1643">
        <v>615</v>
      </c>
      <c r="AE1643" s="1">
        <v>1485</v>
      </c>
      <c r="AF1643">
        <v>435</v>
      </c>
      <c r="AG1643">
        <v>840</v>
      </c>
      <c r="AH1643">
        <v>890</v>
      </c>
      <c r="AI1643">
        <v>690</v>
      </c>
      <c r="AJ1643" s="1">
        <v>1300</v>
      </c>
      <c r="AK1643" s="1">
        <v>1025</v>
      </c>
      <c r="AL1643" s="1">
        <v>1150</v>
      </c>
      <c r="AM1643" s="1">
        <v>2020</v>
      </c>
      <c r="AN1643" s="1">
        <v>1655</v>
      </c>
      <c r="AO1643">
        <v>460</v>
      </c>
      <c r="AP1643" s="1">
        <v>1340</v>
      </c>
      <c r="AQ1643">
        <v>450</v>
      </c>
      <c r="AR1643">
        <v>745</v>
      </c>
      <c r="AS1643">
        <v>475</v>
      </c>
      <c r="AT1643">
        <v>785</v>
      </c>
      <c r="AU1643" s="1">
        <v>1210</v>
      </c>
      <c r="AV1643">
        <v>610</v>
      </c>
      <c r="AW1643">
        <v>675</v>
      </c>
      <c r="AX1643">
        <v>210</v>
      </c>
      <c r="AY1643">
        <v>275</v>
      </c>
      <c r="AZ1643" s="1">
        <v>1405</v>
      </c>
      <c r="BA1643" s="1">
        <v>1125</v>
      </c>
      <c r="BB1643">
        <v>650</v>
      </c>
      <c r="BC1643">
        <v>400</v>
      </c>
      <c r="BD1643">
        <v>710</v>
      </c>
      <c r="BE1643" s="1">
        <v>1120</v>
      </c>
      <c r="BF1643">
        <v>490</v>
      </c>
      <c r="BG1643" s="1">
        <v>1130</v>
      </c>
      <c r="BH1643">
        <v>545</v>
      </c>
      <c r="BI1643">
        <v>540</v>
      </c>
      <c r="BJ1643">
        <v>730</v>
      </c>
      <c r="BK1643">
        <v>505</v>
      </c>
      <c r="BL1643">
        <v>530</v>
      </c>
      <c r="BM1643" s="1">
        <v>1995</v>
      </c>
      <c r="BN1643">
        <v>710</v>
      </c>
      <c r="BO1643">
        <v>515</v>
      </c>
      <c r="BP1643">
        <v>785</v>
      </c>
      <c r="BQ1643">
        <v>500</v>
      </c>
      <c r="BR1643">
        <v>935</v>
      </c>
      <c r="BS1643">
        <v>430</v>
      </c>
      <c r="BT1643">
        <v>405</v>
      </c>
      <c r="BU1643" s="1">
        <v>2395</v>
      </c>
      <c r="BV1643">
        <v>585</v>
      </c>
      <c r="BW1643">
        <v>740</v>
      </c>
      <c r="BX1643">
        <v>415</v>
      </c>
      <c r="BY1643">
        <v>720</v>
      </c>
      <c r="BZ1643">
        <v>640</v>
      </c>
      <c r="CA1643">
        <v>485</v>
      </c>
      <c r="CB1643" s="1">
        <v>2390</v>
      </c>
      <c r="CC1643">
        <v>470</v>
      </c>
      <c r="CD1643">
        <v>595</v>
      </c>
      <c r="CE1643" s="1">
        <v>1305</v>
      </c>
      <c r="CF1643" s="1">
        <v>1435</v>
      </c>
      <c r="CG1643">
        <v>805</v>
      </c>
      <c r="CH1643">
        <v>575</v>
      </c>
      <c r="CI1643">
        <v>735</v>
      </c>
      <c r="CJ1643" s="1">
        <v>1210</v>
      </c>
      <c r="CK1643">
        <v>920</v>
      </c>
      <c r="CL1643">
        <v>605</v>
      </c>
      <c r="CM1643">
        <v>560</v>
      </c>
      <c r="CN1643">
        <v>490</v>
      </c>
      <c r="CO1643">
        <v>835</v>
      </c>
      <c r="CP1643">
        <v>890</v>
      </c>
      <c r="CQ1643">
        <v>555</v>
      </c>
      <c r="CR1643">
        <v>120</v>
      </c>
      <c r="CS1643">
        <v>440</v>
      </c>
      <c r="CT1643" s="1">
        <v>1305</v>
      </c>
      <c r="CU1643">
        <v>865</v>
      </c>
      <c r="CV1643">
        <v>620</v>
      </c>
      <c r="CW1643">
        <v>615</v>
      </c>
      <c r="CX1643" s="1">
        <v>1815</v>
      </c>
      <c r="CY1643">
        <v>725</v>
      </c>
      <c r="CZ1643">
        <v>425</v>
      </c>
      <c r="DA1643">
        <v>830</v>
      </c>
      <c r="DB1643">
        <v>400</v>
      </c>
      <c r="DC1643">
        <v>345</v>
      </c>
      <c r="DD1643">
        <v>635</v>
      </c>
      <c r="DE1643" s="1">
        <v>1400</v>
      </c>
      <c r="DF1643">
        <v>695</v>
      </c>
      <c r="DG1643">
        <v>740</v>
      </c>
      <c r="DH1643" s="1">
        <v>2340</v>
      </c>
      <c r="DI1643">
        <v>650</v>
      </c>
      <c r="DJ1643">
        <v>400</v>
      </c>
      <c r="DK1643">
        <v>560</v>
      </c>
      <c r="DL1643">
        <v>360</v>
      </c>
      <c r="DM1643" s="1">
        <v>1750</v>
      </c>
      <c r="DN1643">
        <v>550</v>
      </c>
      <c r="DO1643" s="1">
        <v>1300</v>
      </c>
      <c r="DP1643" s="1">
        <v>1405</v>
      </c>
      <c r="DQ1643" s="1">
        <v>1330</v>
      </c>
      <c r="DR1643">
        <v>305</v>
      </c>
      <c r="DS1643" s="1">
        <v>1290</v>
      </c>
      <c r="DT1643">
        <v>430</v>
      </c>
      <c r="DU1643">
        <v>165</v>
      </c>
      <c r="DV1643">
        <v>810</v>
      </c>
      <c r="DW1643">
        <v>355</v>
      </c>
      <c r="DX1643">
        <v>640</v>
      </c>
      <c r="DY1643" s="1">
        <v>1425</v>
      </c>
      <c r="DZ1643" s="1">
        <v>1585</v>
      </c>
      <c r="EA1643" s="1">
        <v>1695</v>
      </c>
      <c r="EB1643">
        <v>950</v>
      </c>
      <c r="EC1643">
        <v>625</v>
      </c>
      <c r="ED1643">
        <v>745</v>
      </c>
      <c r="EE1643" s="1">
        <v>1500</v>
      </c>
      <c r="EF1643" s="1">
        <v>1445</v>
      </c>
      <c r="EG1643">
        <v>685</v>
      </c>
      <c r="EH1643" s="1">
        <v>1145</v>
      </c>
      <c r="EI1643" s="1">
        <v>2020</v>
      </c>
      <c r="EJ1643" s="1">
        <v>1020</v>
      </c>
      <c r="EK1643">
        <v>590</v>
      </c>
      <c r="EL1643">
        <v>630</v>
      </c>
      <c r="EM1643">
        <v>545</v>
      </c>
      <c r="EN1643">
        <v>490</v>
      </c>
      <c r="EO1643" s="1">
        <v>1130</v>
      </c>
      <c r="EP1643">
        <v>755</v>
      </c>
    </row>
    <row r="1644" spans="1:146" x14ac:dyDescent="0.35">
      <c r="A1644">
        <v>1646</v>
      </c>
      <c r="B1644" t="s">
        <v>1442</v>
      </c>
      <c r="C1644" t="s">
        <v>1443</v>
      </c>
      <c r="D1644" t="s">
        <v>154</v>
      </c>
      <c r="E1644" t="s">
        <v>1480</v>
      </c>
      <c r="F1644" s="1">
        <v>94780</v>
      </c>
      <c r="G1644" s="1">
        <v>1250</v>
      </c>
      <c r="H1644">
        <v>825</v>
      </c>
      <c r="I1644">
        <v>780</v>
      </c>
      <c r="J1644">
        <v>825</v>
      </c>
      <c r="K1644">
        <v>870</v>
      </c>
      <c r="L1644">
        <v>445</v>
      </c>
      <c r="M1644">
        <v>155</v>
      </c>
      <c r="N1644">
        <v>570</v>
      </c>
      <c r="O1644">
        <v>430</v>
      </c>
      <c r="P1644">
        <v>715</v>
      </c>
      <c r="Q1644">
        <v>170</v>
      </c>
      <c r="R1644" s="1">
        <v>1030</v>
      </c>
      <c r="S1644" s="1">
        <v>1345</v>
      </c>
      <c r="T1644">
        <v>510</v>
      </c>
      <c r="U1644">
        <v>475</v>
      </c>
      <c r="V1644">
        <v>455</v>
      </c>
      <c r="W1644">
        <v>340</v>
      </c>
      <c r="X1644">
        <v>410</v>
      </c>
      <c r="Y1644">
        <v>530</v>
      </c>
      <c r="Z1644">
        <v>445</v>
      </c>
      <c r="AA1644">
        <v>470</v>
      </c>
      <c r="AB1644">
        <v>370</v>
      </c>
      <c r="AC1644">
        <v>660</v>
      </c>
      <c r="AD1644">
        <v>200</v>
      </c>
      <c r="AE1644" s="1">
        <v>1210</v>
      </c>
      <c r="AF1644">
        <v>405</v>
      </c>
      <c r="AG1644">
        <v>855</v>
      </c>
      <c r="AH1644">
        <v>795</v>
      </c>
      <c r="AI1644">
        <v>840</v>
      </c>
      <c r="AJ1644" s="1">
        <v>1180</v>
      </c>
      <c r="AK1644">
        <v>825</v>
      </c>
      <c r="AL1644">
        <v>695</v>
      </c>
      <c r="AM1644" s="1">
        <v>1570</v>
      </c>
      <c r="AN1644" s="1">
        <v>1190</v>
      </c>
      <c r="AO1644">
        <v>390</v>
      </c>
      <c r="AP1644" s="1">
        <v>1430</v>
      </c>
      <c r="AQ1644">
        <v>465</v>
      </c>
      <c r="AR1644">
        <v>620</v>
      </c>
      <c r="AS1644">
        <v>385</v>
      </c>
      <c r="AT1644">
        <v>395</v>
      </c>
      <c r="AU1644" s="1">
        <v>1165</v>
      </c>
      <c r="AV1644">
        <v>410</v>
      </c>
      <c r="AW1644">
        <v>240</v>
      </c>
      <c r="AX1644">
        <v>255</v>
      </c>
      <c r="AY1644">
        <v>185</v>
      </c>
      <c r="AZ1644" s="1">
        <v>1245</v>
      </c>
      <c r="BA1644">
        <v>770</v>
      </c>
      <c r="BB1644">
        <v>555</v>
      </c>
      <c r="BC1644">
        <v>200</v>
      </c>
      <c r="BD1644">
        <v>640</v>
      </c>
      <c r="BE1644">
        <v>965</v>
      </c>
      <c r="BF1644">
        <v>525</v>
      </c>
      <c r="BG1644">
        <v>925</v>
      </c>
      <c r="BH1644">
        <v>450</v>
      </c>
      <c r="BI1644">
        <v>635</v>
      </c>
      <c r="BJ1644">
        <v>570</v>
      </c>
      <c r="BK1644">
        <v>495</v>
      </c>
      <c r="BL1644">
        <v>375</v>
      </c>
      <c r="BM1644" s="1">
        <v>1250</v>
      </c>
      <c r="BN1644">
        <v>690</v>
      </c>
      <c r="BO1644">
        <v>520</v>
      </c>
      <c r="BP1644">
        <v>525</v>
      </c>
      <c r="BQ1644">
        <v>375</v>
      </c>
      <c r="BR1644">
        <v>615</v>
      </c>
      <c r="BS1644">
        <v>355</v>
      </c>
      <c r="BT1644">
        <v>465</v>
      </c>
      <c r="BU1644" s="1">
        <v>1635</v>
      </c>
      <c r="BV1644">
        <v>385</v>
      </c>
      <c r="BW1644">
        <v>970</v>
      </c>
      <c r="BX1644">
        <v>555</v>
      </c>
      <c r="BY1644">
        <v>925</v>
      </c>
      <c r="BZ1644">
        <v>430</v>
      </c>
      <c r="CA1644">
        <v>360</v>
      </c>
      <c r="CB1644" s="1">
        <v>1785</v>
      </c>
      <c r="CC1644">
        <v>385</v>
      </c>
      <c r="CD1644">
        <v>510</v>
      </c>
      <c r="CE1644" s="1">
        <v>1085</v>
      </c>
      <c r="CF1644">
        <v>910</v>
      </c>
      <c r="CG1644">
        <v>720</v>
      </c>
      <c r="CH1644">
        <v>350</v>
      </c>
      <c r="CI1644">
        <v>415</v>
      </c>
      <c r="CJ1644">
        <v>695</v>
      </c>
      <c r="CK1644" s="1">
        <v>1045</v>
      </c>
      <c r="CL1644">
        <v>395</v>
      </c>
      <c r="CM1644">
        <v>425</v>
      </c>
      <c r="CN1644">
        <v>450</v>
      </c>
      <c r="CO1644">
        <v>790</v>
      </c>
      <c r="CP1644">
        <v>405</v>
      </c>
      <c r="CQ1644">
        <v>675</v>
      </c>
      <c r="CR1644">
        <v>70</v>
      </c>
      <c r="CS1644">
        <v>355</v>
      </c>
      <c r="CT1644">
        <v>955</v>
      </c>
      <c r="CU1644">
        <v>620</v>
      </c>
      <c r="CV1644">
        <v>510</v>
      </c>
      <c r="CW1644">
        <v>550</v>
      </c>
      <c r="CX1644" s="1">
        <v>1165</v>
      </c>
      <c r="CY1644">
        <v>470</v>
      </c>
      <c r="CZ1644">
        <v>375</v>
      </c>
      <c r="DA1644">
        <v>760</v>
      </c>
      <c r="DB1644">
        <v>510</v>
      </c>
      <c r="DC1644">
        <v>110</v>
      </c>
      <c r="DD1644">
        <v>495</v>
      </c>
      <c r="DE1644">
        <v>960</v>
      </c>
      <c r="DF1644">
        <v>655</v>
      </c>
      <c r="DG1644">
        <v>545</v>
      </c>
      <c r="DH1644" s="1">
        <v>2000</v>
      </c>
      <c r="DI1644">
        <v>865</v>
      </c>
      <c r="DJ1644">
        <v>275</v>
      </c>
      <c r="DK1644">
        <v>355</v>
      </c>
      <c r="DL1644">
        <v>185</v>
      </c>
      <c r="DM1644" s="1">
        <v>1445</v>
      </c>
      <c r="DN1644">
        <v>550</v>
      </c>
      <c r="DO1644">
        <v>960</v>
      </c>
      <c r="DP1644" s="1">
        <v>1275</v>
      </c>
      <c r="DQ1644" s="1">
        <v>1040</v>
      </c>
      <c r="DR1644">
        <v>270</v>
      </c>
      <c r="DS1644" s="1">
        <v>1130</v>
      </c>
      <c r="DT1644">
        <v>445</v>
      </c>
      <c r="DU1644">
        <v>75</v>
      </c>
      <c r="DV1644">
        <v>680</v>
      </c>
      <c r="DW1644">
        <v>285</v>
      </c>
      <c r="DX1644">
        <v>480</v>
      </c>
      <c r="DY1644">
        <v>545</v>
      </c>
      <c r="DZ1644" s="1">
        <v>1190</v>
      </c>
      <c r="EA1644" s="1">
        <v>1300</v>
      </c>
      <c r="EB1644">
        <v>530</v>
      </c>
      <c r="EC1644">
        <v>455</v>
      </c>
      <c r="ED1644">
        <v>620</v>
      </c>
      <c r="EE1644" s="1">
        <v>1195</v>
      </c>
      <c r="EF1644" s="1">
        <v>1015</v>
      </c>
      <c r="EG1644">
        <v>625</v>
      </c>
      <c r="EH1644" s="1">
        <v>1020</v>
      </c>
      <c r="EI1644" s="1">
        <v>1685</v>
      </c>
      <c r="EJ1644">
        <v>860</v>
      </c>
      <c r="EK1644">
        <v>520</v>
      </c>
      <c r="EL1644">
        <v>635</v>
      </c>
      <c r="EM1644">
        <v>490</v>
      </c>
      <c r="EN1644">
        <v>395</v>
      </c>
      <c r="EO1644">
        <v>710</v>
      </c>
      <c r="EP1644">
        <v>390</v>
      </c>
    </row>
    <row r="1645" spans="1:146" x14ac:dyDescent="0.35">
      <c r="A1645">
        <v>1647</v>
      </c>
      <c r="B1645" t="s">
        <v>1442</v>
      </c>
      <c r="C1645" t="s">
        <v>1443</v>
      </c>
      <c r="D1645" t="s">
        <v>154</v>
      </c>
      <c r="E1645" t="s">
        <v>1481</v>
      </c>
      <c r="F1645" s="1">
        <v>189140</v>
      </c>
      <c r="G1645" s="1">
        <v>2005</v>
      </c>
      <c r="H1645" s="1">
        <v>1595</v>
      </c>
      <c r="I1645" s="1">
        <v>1450</v>
      </c>
      <c r="J1645" s="1">
        <v>1785</v>
      </c>
      <c r="K1645" s="1">
        <v>2330</v>
      </c>
      <c r="L1645" s="1">
        <v>1615</v>
      </c>
      <c r="M1645">
        <v>50</v>
      </c>
      <c r="N1645" s="1">
        <v>1485</v>
      </c>
      <c r="O1645" s="1">
        <v>1485</v>
      </c>
      <c r="P1645" s="1">
        <v>3775</v>
      </c>
      <c r="Q1645">
        <v>355</v>
      </c>
      <c r="R1645" s="1">
        <v>1690</v>
      </c>
      <c r="S1645" s="1">
        <v>2380</v>
      </c>
      <c r="T1645">
        <v>760</v>
      </c>
      <c r="U1645">
        <v>485</v>
      </c>
      <c r="V1645">
        <v>620</v>
      </c>
      <c r="W1645" s="1">
        <v>1845</v>
      </c>
      <c r="X1645">
        <v>460</v>
      </c>
      <c r="Y1645">
        <v>785</v>
      </c>
      <c r="Z1645">
        <v>430</v>
      </c>
      <c r="AA1645">
        <v>680</v>
      </c>
      <c r="AB1645" s="1">
        <v>1065</v>
      </c>
      <c r="AC1645" s="1">
        <v>2285</v>
      </c>
      <c r="AD1645">
        <v>115</v>
      </c>
      <c r="AE1645" s="1">
        <v>1785</v>
      </c>
      <c r="AF1645" s="1">
        <v>1575</v>
      </c>
      <c r="AG1645" s="1">
        <v>1800</v>
      </c>
      <c r="AH1645" s="1">
        <v>1355</v>
      </c>
      <c r="AI1645">
        <v>885</v>
      </c>
      <c r="AJ1645" s="1">
        <v>1465</v>
      </c>
      <c r="AK1645" s="1">
        <v>1665</v>
      </c>
      <c r="AL1645">
        <v>935</v>
      </c>
      <c r="AM1645" s="1">
        <v>2525</v>
      </c>
      <c r="AN1645" s="1">
        <v>2370</v>
      </c>
      <c r="AO1645">
        <v>765</v>
      </c>
      <c r="AP1645" s="1">
        <v>1465</v>
      </c>
      <c r="AQ1645" s="1">
        <v>2095</v>
      </c>
      <c r="AR1645">
        <v>895</v>
      </c>
      <c r="AS1645">
        <v>520</v>
      </c>
      <c r="AT1645" s="1">
        <v>1425</v>
      </c>
      <c r="AU1645" s="1">
        <v>2205</v>
      </c>
      <c r="AV1645">
        <v>620</v>
      </c>
      <c r="AW1645">
        <v>90</v>
      </c>
      <c r="AX1645" s="1">
        <v>1230</v>
      </c>
      <c r="AY1645" s="1">
        <v>1570</v>
      </c>
      <c r="AZ1645" s="1">
        <v>1705</v>
      </c>
      <c r="BA1645">
        <v>955</v>
      </c>
      <c r="BB1645" s="1">
        <v>1400</v>
      </c>
      <c r="BC1645">
        <v>435</v>
      </c>
      <c r="BD1645" s="1">
        <v>1430</v>
      </c>
      <c r="BE1645" s="1">
        <v>2265</v>
      </c>
      <c r="BF1645" s="1">
        <v>1995</v>
      </c>
      <c r="BG1645" s="1">
        <v>1375</v>
      </c>
      <c r="BH1645">
        <v>925</v>
      </c>
      <c r="BI1645" s="1">
        <v>1135</v>
      </c>
      <c r="BJ1645">
        <v>835</v>
      </c>
      <c r="BK1645" s="1">
        <v>1295</v>
      </c>
      <c r="BL1645">
        <v>645</v>
      </c>
      <c r="BM1645" s="1">
        <v>3035</v>
      </c>
      <c r="BN1645" s="1">
        <v>1120</v>
      </c>
      <c r="BO1645">
        <v>690</v>
      </c>
      <c r="BP1645" s="1">
        <v>1100</v>
      </c>
      <c r="BQ1645">
        <v>600</v>
      </c>
      <c r="BR1645" s="1">
        <v>1335</v>
      </c>
      <c r="BS1645" s="1">
        <v>1720</v>
      </c>
      <c r="BT1645">
        <v>910</v>
      </c>
      <c r="BU1645" s="1">
        <v>2745</v>
      </c>
      <c r="BV1645" s="1">
        <v>1540</v>
      </c>
      <c r="BW1645" s="1">
        <v>2175</v>
      </c>
      <c r="BX1645" s="1">
        <v>2815</v>
      </c>
      <c r="BY1645" s="1">
        <v>2635</v>
      </c>
      <c r="BZ1645" s="1">
        <v>1000</v>
      </c>
      <c r="CA1645">
        <v>670</v>
      </c>
      <c r="CB1645" s="1">
        <v>2220</v>
      </c>
      <c r="CC1645" s="1">
        <v>1020</v>
      </c>
      <c r="CD1645" s="1">
        <v>1300</v>
      </c>
      <c r="CE1645" s="1">
        <v>1715</v>
      </c>
      <c r="CF1645" s="1">
        <v>1175</v>
      </c>
      <c r="CG1645" s="1">
        <v>1205</v>
      </c>
      <c r="CH1645">
        <v>255</v>
      </c>
      <c r="CI1645">
        <v>335</v>
      </c>
      <c r="CJ1645" s="1">
        <v>1035</v>
      </c>
      <c r="CK1645" s="1">
        <v>1780</v>
      </c>
      <c r="CL1645">
        <v>405</v>
      </c>
      <c r="CM1645">
        <v>670</v>
      </c>
      <c r="CN1645" s="1">
        <v>1535</v>
      </c>
      <c r="CO1645" s="1">
        <v>1660</v>
      </c>
      <c r="CP1645">
        <v>330</v>
      </c>
      <c r="CQ1645" s="1">
        <v>1405</v>
      </c>
      <c r="CR1645">
        <v>25</v>
      </c>
      <c r="CS1645">
        <v>455</v>
      </c>
      <c r="CT1645" s="1">
        <v>1625</v>
      </c>
      <c r="CU1645" s="1">
        <v>1490</v>
      </c>
      <c r="CV1645">
        <v>965</v>
      </c>
      <c r="CW1645" s="1">
        <v>1280</v>
      </c>
      <c r="CX1645" s="1">
        <v>2230</v>
      </c>
      <c r="CY1645" s="1">
        <v>1185</v>
      </c>
      <c r="CZ1645">
        <v>775</v>
      </c>
      <c r="DA1645" s="1">
        <v>1660</v>
      </c>
      <c r="DB1645" s="1">
        <v>2300</v>
      </c>
      <c r="DC1645">
        <v>80</v>
      </c>
      <c r="DD1645">
        <v>765</v>
      </c>
      <c r="DE1645" s="1">
        <v>1250</v>
      </c>
      <c r="DF1645" s="1">
        <v>1135</v>
      </c>
      <c r="DG1645" s="1">
        <v>2715</v>
      </c>
      <c r="DH1645" s="1">
        <v>4410</v>
      </c>
      <c r="DI1645" s="1">
        <v>1270</v>
      </c>
      <c r="DJ1645">
        <v>720</v>
      </c>
      <c r="DK1645">
        <v>680</v>
      </c>
      <c r="DL1645">
        <v>435</v>
      </c>
      <c r="DM1645" s="1">
        <v>1715</v>
      </c>
      <c r="DN1645" s="1">
        <v>2640</v>
      </c>
      <c r="DO1645" s="1">
        <v>1795</v>
      </c>
      <c r="DP1645" s="1">
        <v>2910</v>
      </c>
      <c r="DQ1645" s="1">
        <v>1715</v>
      </c>
      <c r="DR1645">
        <v>300</v>
      </c>
      <c r="DS1645" s="1">
        <v>2520</v>
      </c>
      <c r="DT1645">
        <v>910</v>
      </c>
      <c r="DU1645">
        <v>35</v>
      </c>
      <c r="DV1645" s="1">
        <v>1620</v>
      </c>
      <c r="DW1645">
        <v>495</v>
      </c>
      <c r="DX1645">
        <v>765</v>
      </c>
      <c r="DY1645">
        <v>215</v>
      </c>
      <c r="DZ1645" s="1">
        <v>2030</v>
      </c>
      <c r="EA1645" s="1">
        <v>2320</v>
      </c>
      <c r="EB1645">
        <v>825</v>
      </c>
      <c r="EC1645">
        <v>900</v>
      </c>
      <c r="ED1645">
        <v>705</v>
      </c>
      <c r="EE1645" s="1">
        <v>2375</v>
      </c>
      <c r="EF1645" s="1">
        <v>2145</v>
      </c>
      <c r="EG1645" s="1">
        <v>1145</v>
      </c>
      <c r="EH1645" s="1">
        <v>2215</v>
      </c>
      <c r="EI1645" s="1">
        <v>2805</v>
      </c>
      <c r="EJ1645">
        <v>820</v>
      </c>
      <c r="EK1645">
        <v>655</v>
      </c>
      <c r="EL1645" s="1">
        <v>1140</v>
      </c>
      <c r="EM1645" s="1">
        <v>1165</v>
      </c>
      <c r="EN1645">
        <v>845</v>
      </c>
      <c r="EO1645" s="1">
        <v>1415</v>
      </c>
      <c r="EP1645" s="1">
        <v>1300</v>
      </c>
    </row>
    <row r="1646" spans="1:146" x14ac:dyDescent="0.35">
      <c r="A1646">
        <v>1648</v>
      </c>
      <c r="B1646" t="s">
        <v>1442</v>
      </c>
      <c r="C1646" t="s">
        <v>1443</v>
      </c>
      <c r="D1646" t="s">
        <v>154</v>
      </c>
      <c r="E1646" t="s">
        <v>1482</v>
      </c>
      <c r="F1646" s="1">
        <v>1112930</v>
      </c>
      <c r="G1646" s="1">
        <v>9110</v>
      </c>
      <c r="H1646" s="1">
        <v>8140</v>
      </c>
      <c r="I1646" s="1">
        <v>4615</v>
      </c>
      <c r="J1646" s="1">
        <v>15940</v>
      </c>
      <c r="K1646" s="1">
        <v>12120</v>
      </c>
      <c r="L1646" s="1">
        <v>6090</v>
      </c>
      <c r="M1646" s="1">
        <v>15075</v>
      </c>
      <c r="N1646" s="1">
        <v>9530</v>
      </c>
      <c r="O1646" s="1">
        <v>4695</v>
      </c>
      <c r="P1646" s="1">
        <v>8605</v>
      </c>
      <c r="Q1646" s="1">
        <v>2650</v>
      </c>
      <c r="R1646" s="1">
        <v>10770</v>
      </c>
      <c r="S1646" s="1">
        <v>9195</v>
      </c>
      <c r="T1646" s="1">
        <v>7325</v>
      </c>
      <c r="U1646" s="1">
        <v>3120</v>
      </c>
      <c r="V1646" s="1">
        <v>5740</v>
      </c>
      <c r="W1646" s="1">
        <v>3235</v>
      </c>
      <c r="X1646" s="1">
        <v>5665</v>
      </c>
      <c r="Y1646" s="1">
        <v>6485</v>
      </c>
      <c r="Z1646" s="1">
        <v>6440</v>
      </c>
      <c r="AA1646" s="1">
        <v>3680</v>
      </c>
      <c r="AB1646" s="1">
        <v>5410</v>
      </c>
      <c r="AC1646" s="1">
        <v>4380</v>
      </c>
      <c r="AD1646" s="1">
        <v>19670</v>
      </c>
      <c r="AE1646" s="1">
        <v>9240</v>
      </c>
      <c r="AF1646" s="1">
        <v>6550</v>
      </c>
      <c r="AG1646" s="1">
        <v>5905</v>
      </c>
      <c r="AH1646" s="1">
        <v>5505</v>
      </c>
      <c r="AI1646" s="1">
        <v>3925</v>
      </c>
      <c r="AJ1646" s="1">
        <v>7025</v>
      </c>
      <c r="AK1646" s="1">
        <v>9965</v>
      </c>
      <c r="AL1646" s="1">
        <v>8780</v>
      </c>
      <c r="AM1646" s="1">
        <v>15295</v>
      </c>
      <c r="AN1646" s="1">
        <v>13120</v>
      </c>
      <c r="AO1646" s="1">
        <v>5440</v>
      </c>
      <c r="AP1646" s="1">
        <v>9175</v>
      </c>
      <c r="AQ1646" s="1">
        <v>6250</v>
      </c>
      <c r="AR1646" s="1">
        <v>7910</v>
      </c>
      <c r="AS1646" s="1">
        <v>3225</v>
      </c>
      <c r="AT1646" s="1">
        <v>8245</v>
      </c>
      <c r="AU1646" s="1">
        <v>6865</v>
      </c>
      <c r="AV1646" s="1">
        <v>4585</v>
      </c>
      <c r="AW1646" s="1">
        <v>7835</v>
      </c>
      <c r="AX1646" s="1">
        <v>5440</v>
      </c>
      <c r="AY1646" s="1">
        <v>4950</v>
      </c>
      <c r="AZ1646" s="1">
        <v>9915</v>
      </c>
      <c r="BA1646" s="1">
        <v>6050</v>
      </c>
      <c r="BB1646" s="1">
        <v>3995</v>
      </c>
      <c r="BC1646" s="1">
        <v>6365</v>
      </c>
      <c r="BD1646" s="1">
        <v>11025</v>
      </c>
      <c r="BE1646" s="1">
        <v>10880</v>
      </c>
      <c r="BF1646" s="1">
        <v>3700</v>
      </c>
      <c r="BG1646" s="1">
        <v>6400</v>
      </c>
      <c r="BH1646" s="1">
        <v>4140</v>
      </c>
      <c r="BI1646" s="1">
        <v>3900</v>
      </c>
      <c r="BJ1646" s="1">
        <v>5055</v>
      </c>
      <c r="BK1646" s="1">
        <v>6570</v>
      </c>
      <c r="BL1646" s="1">
        <v>5170</v>
      </c>
      <c r="BM1646" s="1">
        <v>19330</v>
      </c>
      <c r="BN1646" s="1">
        <v>6025</v>
      </c>
      <c r="BO1646" s="1">
        <v>4180</v>
      </c>
      <c r="BP1646" s="1">
        <v>6575</v>
      </c>
      <c r="BQ1646" s="1">
        <v>8730</v>
      </c>
      <c r="BR1646" s="1">
        <v>7785</v>
      </c>
      <c r="BS1646" s="1">
        <v>3585</v>
      </c>
      <c r="BT1646" s="1">
        <v>3120</v>
      </c>
      <c r="BU1646" s="1">
        <v>15040</v>
      </c>
      <c r="BV1646" s="1">
        <v>6585</v>
      </c>
      <c r="BW1646" s="1">
        <v>5420</v>
      </c>
      <c r="BX1646" s="1">
        <v>5745</v>
      </c>
      <c r="BY1646" s="1">
        <v>6440</v>
      </c>
      <c r="BZ1646" s="1">
        <v>7430</v>
      </c>
      <c r="CA1646" s="1">
        <v>4815</v>
      </c>
      <c r="CB1646" s="1">
        <v>13420</v>
      </c>
      <c r="CC1646" s="1">
        <v>3560</v>
      </c>
      <c r="CD1646" s="1">
        <v>4310</v>
      </c>
      <c r="CE1646" s="1">
        <v>7680</v>
      </c>
      <c r="CF1646" s="1">
        <v>17775</v>
      </c>
      <c r="CG1646" s="1">
        <v>5880</v>
      </c>
      <c r="CH1646" s="1">
        <v>11550</v>
      </c>
      <c r="CI1646" s="1">
        <v>5170</v>
      </c>
      <c r="CJ1646" s="1">
        <v>9865</v>
      </c>
      <c r="CK1646" s="1">
        <v>7440</v>
      </c>
      <c r="CL1646" s="1">
        <v>17490</v>
      </c>
      <c r="CM1646" s="1">
        <v>5370</v>
      </c>
      <c r="CN1646" s="1">
        <v>6115</v>
      </c>
      <c r="CO1646" s="1">
        <v>8960</v>
      </c>
      <c r="CP1646" s="1">
        <v>18775</v>
      </c>
      <c r="CQ1646" s="1">
        <v>5010</v>
      </c>
      <c r="CR1646" s="1">
        <v>9560</v>
      </c>
      <c r="CS1646" s="1">
        <v>5285</v>
      </c>
      <c r="CT1646" s="1">
        <v>8695</v>
      </c>
      <c r="CU1646" s="1">
        <v>7465</v>
      </c>
      <c r="CV1646" s="1">
        <v>3790</v>
      </c>
      <c r="CW1646" s="1">
        <v>6340</v>
      </c>
      <c r="CX1646" s="1">
        <v>13320</v>
      </c>
      <c r="CY1646" s="1">
        <v>3710</v>
      </c>
      <c r="CZ1646" s="1">
        <v>3575</v>
      </c>
      <c r="DA1646" s="1">
        <v>5520</v>
      </c>
      <c r="DB1646" s="1">
        <v>3860</v>
      </c>
      <c r="DC1646" s="1">
        <v>4960</v>
      </c>
      <c r="DD1646" s="1">
        <v>3845</v>
      </c>
      <c r="DE1646" s="1">
        <v>9060</v>
      </c>
      <c r="DF1646" s="1">
        <v>6890</v>
      </c>
      <c r="DG1646" s="1">
        <v>10055</v>
      </c>
      <c r="DH1646" s="1">
        <v>13380</v>
      </c>
      <c r="DI1646" s="1">
        <v>3815</v>
      </c>
      <c r="DJ1646" s="1">
        <v>3650</v>
      </c>
      <c r="DK1646" s="1">
        <v>5920</v>
      </c>
      <c r="DL1646" s="1">
        <v>11385</v>
      </c>
      <c r="DM1646" s="1">
        <v>12075</v>
      </c>
      <c r="DN1646" s="1">
        <v>6425</v>
      </c>
      <c r="DO1646" s="1">
        <v>7815</v>
      </c>
      <c r="DP1646" s="1">
        <v>10375</v>
      </c>
      <c r="DQ1646" s="1">
        <v>10060</v>
      </c>
      <c r="DR1646" s="1">
        <v>6270</v>
      </c>
      <c r="DS1646" s="1">
        <v>9425</v>
      </c>
      <c r="DT1646" s="1">
        <v>3275</v>
      </c>
      <c r="DU1646" s="1">
        <v>7125</v>
      </c>
      <c r="DV1646" s="1">
        <v>6905</v>
      </c>
      <c r="DW1646" s="1">
        <v>3395</v>
      </c>
      <c r="DX1646" s="1">
        <v>7410</v>
      </c>
      <c r="DY1646" s="1">
        <v>40755</v>
      </c>
      <c r="DZ1646" s="1">
        <v>9995</v>
      </c>
      <c r="EA1646" s="1">
        <v>10285</v>
      </c>
      <c r="EB1646" s="1">
        <v>10220</v>
      </c>
      <c r="EC1646" s="1">
        <v>7600</v>
      </c>
      <c r="ED1646" s="1">
        <v>4225</v>
      </c>
      <c r="EE1646" s="1">
        <v>10105</v>
      </c>
      <c r="EF1646" s="1">
        <v>22310</v>
      </c>
      <c r="EG1646" s="1">
        <v>7565</v>
      </c>
      <c r="EH1646" s="1">
        <v>8515</v>
      </c>
      <c r="EI1646" s="1">
        <v>18435</v>
      </c>
      <c r="EJ1646" s="1">
        <v>5460</v>
      </c>
      <c r="EK1646" s="1">
        <v>3450</v>
      </c>
      <c r="EL1646" s="1">
        <v>5895</v>
      </c>
      <c r="EM1646" s="1">
        <v>5680</v>
      </c>
      <c r="EN1646" s="1">
        <v>7010</v>
      </c>
      <c r="EO1646" s="1">
        <v>10170</v>
      </c>
      <c r="EP1646" s="1">
        <v>5345</v>
      </c>
    </row>
    <row r="1647" spans="1:146" x14ac:dyDescent="0.35">
      <c r="A1647">
        <v>1649</v>
      </c>
      <c r="B1647" t="s">
        <v>1442</v>
      </c>
      <c r="C1647" t="s">
        <v>1443</v>
      </c>
      <c r="D1647" t="s">
        <v>154</v>
      </c>
      <c r="E1647" t="s">
        <v>1483</v>
      </c>
      <c r="F1647" s="1">
        <v>78600</v>
      </c>
      <c r="G1647">
        <v>365</v>
      </c>
      <c r="H1647">
        <v>460</v>
      </c>
      <c r="I1647">
        <v>280</v>
      </c>
      <c r="J1647" s="1">
        <v>1200</v>
      </c>
      <c r="K1647">
        <v>480</v>
      </c>
      <c r="L1647">
        <v>405</v>
      </c>
      <c r="M1647">
        <v>395</v>
      </c>
      <c r="N1647">
        <v>345</v>
      </c>
      <c r="O1647">
        <v>305</v>
      </c>
      <c r="P1647">
        <v>470</v>
      </c>
      <c r="Q1647">
        <v>235</v>
      </c>
      <c r="R1647">
        <v>545</v>
      </c>
      <c r="S1647">
        <v>825</v>
      </c>
      <c r="T1647" s="1">
        <v>1000</v>
      </c>
      <c r="U1647">
        <v>290</v>
      </c>
      <c r="V1647">
        <v>435</v>
      </c>
      <c r="W1647">
        <v>100</v>
      </c>
      <c r="X1647">
        <v>635</v>
      </c>
      <c r="Y1647">
        <v>655</v>
      </c>
      <c r="Z1647">
        <v>685</v>
      </c>
      <c r="AA1647">
        <v>285</v>
      </c>
      <c r="AB1647">
        <v>385</v>
      </c>
      <c r="AC1647">
        <v>175</v>
      </c>
      <c r="AD1647" s="1">
        <v>1060</v>
      </c>
      <c r="AE1647">
        <v>615</v>
      </c>
      <c r="AF1647">
        <v>325</v>
      </c>
      <c r="AG1647">
        <v>435</v>
      </c>
      <c r="AH1647">
        <v>400</v>
      </c>
      <c r="AI1647">
        <v>340</v>
      </c>
      <c r="AJ1647">
        <v>635</v>
      </c>
      <c r="AK1647">
        <v>685</v>
      </c>
      <c r="AL1647">
        <v>605</v>
      </c>
      <c r="AM1647" s="1">
        <v>1245</v>
      </c>
      <c r="AN1647" s="1">
        <v>1295</v>
      </c>
      <c r="AO1647">
        <v>500</v>
      </c>
      <c r="AP1647">
        <v>690</v>
      </c>
      <c r="AQ1647">
        <v>390</v>
      </c>
      <c r="AR1647">
        <v>885</v>
      </c>
      <c r="AS1647">
        <v>350</v>
      </c>
      <c r="AT1647">
        <v>690</v>
      </c>
      <c r="AU1647">
        <v>440</v>
      </c>
      <c r="AV1647">
        <v>310</v>
      </c>
      <c r="AW1647">
        <v>835</v>
      </c>
      <c r="AX1647">
        <v>365</v>
      </c>
      <c r="AY1647">
        <v>320</v>
      </c>
      <c r="AZ1647" s="1">
        <v>1065</v>
      </c>
      <c r="BA1647">
        <v>645</v>
      </c>
      <c r="BB1647">
        <v>145</v>
      </c>
      <c r="BC1647">
        <v>390</v>
      </c>
      <c r="BD1647">
        <v>795</v>
      </c>
      <c r="BE1647">
        <v>725</v>
      </c>
      <c r="BF1647">
        <v>150</v>
      </c>
      <c r="BG1647">
        <v>390</v>
      </c>
      <c r="BH1647">
        <v>250</v>
      </c>
      <c r="BI1647">
        <v>255</v>
      </c>
      <c r="BJ1647">
        <v>405</v>
      </c>
      <c r="BK1647">
        <v>630</v>
      </c>
      <c r="BL1647">
        <v>470</v>
      </c>
      <c r="BM1647" s="1">
        <v>1375</v>
      </c>
      <c r="BN1647">
        <v>320</v>
      </c>
      <c r="BO1647">
        <v>285</v>
      </c>
      <c r="BP1647">
        <v>645</v>
      </c>
      <c r="BQ1647">
        <v>850</v>
      </c>
      <c r="BR1647">
        <v>665</v>
      </c>
      <c r="BS1647">
        <v>160</v>
      </c>
      <c r="BT1647">
        <v>310</v>
      </c>
      <c r="BU1647" s="1">
        <v>1195</v>
      </c>
      <c r="BV1647">
        <v>355</v>
      </c>
      <c r="BW1647">
        <v>295</v>
      </c>
      <c r="BX1647">
        <v>390</v>
      </c>
      <c r="BY1647">
        <v>365</v>
      </c>
      <c r="BZ1647">
        <v>480</v>
      </c>
      <c r="CA1647">
        <v>455</v>
      </c>
      <c r="CB1647">
        <v>905</v>
      </c>
      <c r="CC1647">
        <v>255</v>
      </c>
      <c r="CD1647">
        <v>215</v>
      </c>
      <c r="CE1647">
        <v>250</v>
      </c>
      <c r="CF1647" s="1">
        <v>1015</v>
      </c>
      <c r="CG1647">
        <v>550</v>
      </c>
      <c r="CH1647">
        <v>895</v>
      </c>
      <c r="CI1647">
        <v>575</v>
      </c>
      <c r="CJ1647">
        <v>995</v>
      </c>
      <c r="CK1647">
        <v>410</v>
      </c>
      <c r="CL1647">
        <v>830</v>
      </c>
      <c r="CM1647">
        <v>460</v>
      </c>
      <c r="CN1647">
        <v>245</v>
      </c>
      <c r="CO1647">
        <v>455</v>
      </c>
      <c r="CP1647">
        <v>375</v>
      </c>
      <c r="CQ1647">
        <v>350</v>
      </c>
      <c r="CR1647">
        <v>920</v>
      </c>
      <c r="CS1647">
        <v>670</v>
      </c>
      <c r="CT1647">
        <v>895</v>
      </c>
      <c r="CU1647">
        <v>815</v>
      </c>
      <c r="CV1647">
        <v>295</v>
      </c>
      <c r="CW1647">
        <v>685</v>
      </c>
      <c r="CX1647" s="1">
        <v>1150</v>
      </c>
      <c r="CY1647">
        <v>170</v>
      </c>
      <c r="CZ1647">
        <v>275</v>
      </c>
      <c r="DA1647">
        <v>270</v>
      </c>
      <c r="DB1647">
        <v>220</v>
      </c>
      <c r="DC1647">
        <v>480</v>
      </c>
      <c r="DD1647">
        <v>265</v>
      </c>
      <c r="DE1647">
        <v>905</v>
      </c>
      <c r="DF1647">
        <v>830</v>
      </c>
      <c r="DG1647">
        <v>550</v>
      </c>
      <c r="DH1647">
        <v>445</v>
      </c>
      <c r="DI1647">
        <v>240</v>
      </c>
      <c r="DJ1647">
        <v>320</v>
      </c>
      <c r="DK1647">
        <v>760</v>
      </c>
      <c r="DL1647" s="1">
        <v>1245</v>
      </c>
      <c r="DM1647">
        <v>930</v>
      </c>
      <c r="DN1647">
        <v>310</v>
      </c>
      <c r="DO1647">
        <v>330</v>
      </c>
      <c r="DP1647">
        <v>685</v>
      </c>
      <c r="DQ1647">
        <v>535</v>
      </c>
      <c r="DR1647">
        <v>760</v>
      </c>
      <c r="DS1647">
        <v>770</v>
      </c>
      <c r="DT1647">
        <v>205</v>
      </c>
      <c r="DU1647">
        <v>885</v>
      </c>
      <c r="DV1647">
        <v>520</v>
      </c>
      <c r="DW1647">
        <v>295</v>
      </c>
      <c r="DX1647">
        <v>480</v>
      </c>
      <c r="DY1647">
        <v>895</v>
      </c>
      <c r="DZ1647" s="1">
        <v>1155</v>
      </c>
      <c r="EA1647">
        <v>500</v>
      </c>
      <c r="EB1647">
        <v>920</v>
      </c>
      <c r="EC1647">
        <v>730</v>
      </c>
      <c r="ED1647">
        <v>395</v>
      </c>
      <c r="EE1647">
        <v>750</v>
      </c>
      <c r="EF1647">
        <v>645</v>
      </c>
      <c r="EG1647">
        <v>390</v>
      </c>
      <c r="EH1647">
        <v>565</v>
      </c>
      <c r="EI1647" s="1">
        <v>1470</v>
      </c>
      <c r="EJ1647">
        <v>520</v>
      </c>
      <c r="EK1647">
        <v>420</v>
      </c>
      <c r="EL1647">
        <v>470</v>
      </c>
      <c r="EM1647">
        <v>325</v>
      </c>
      <c r="EN1647">
        <v>565</v>
      </c>
      <c r="EO1647">
        <v>820</v>
      </c>
      <c r="EP1647">
        <v>375</v>
      </c>
    </row>
    <row r="1648" spans="1:146" x14ac:dyDescent="0.35">
      <c r="A1648">
        <v>1650</v>
      </c>
      <c r="B1648" t="s">
        <v>1442</v>
      </c>
      <c r="C1648" t="s">
        <v>1443</v>
      </c>
      <c r="D1648" t="s">
        <v>154</v>
      </c>
      <c r="E1648" t="s">
        <v>1484</v>
      </c>
      <c r="F1648" s="1">
        <v>1054450</v>
      </c>
      <c r="G1648" s="1">
        <v>8455</v>
      </c>
      <c r="H1648" s="1">
        <v>7590</v>
      </c>
      <c r="I1648" s="1">
        <v>4515</v>
      </c>
      <c r="J1648" s="1">
        <v>15730</v>
      </c>
      <c r="K1648" s="1">
        <v>11720</v>
      </c>
      <c r="L1648" s="1">
        <v>5765</v>
      </c>
      <c r="M1648" s="1">
        <v>14585</v>
      </c>
      <c r="N1648" s="1">
        <v>9070</v>
      </c>
      <c r="O1648" s="1">
        <v>4555</v>
      </c>
      <c r="P1648" s="1">
        <v>8350</v>
      </c>
      <c r="Q1648" s="1">
        <v>2495</v>
      </c>
      <c r="R1648" s="1">
        <v>9915</v>
      </c>
      <c r="S1648" s="1">
        <v>9045</v>
      </c>
      <c r="T1648" s="1">
        <v>6380</v>
      </c>
      <c r="U1648" s="1">
        <v>3035</v>
      </c>
      <c r="V1648" s="1">
        <v>5340</v>
      </c>
      <c r="W1648" s="1">
        <v>3220</v>
      </c>
      <c r="X1648" s="1">
        <v>5375</v>
      </c>
      <c r="Y1648" s="1">
        <v>5900</v>
      </c>
      <c r="Z1648" s="1">
        <v>6350</v>
      </c>
      <c r="AA1648" s="1">
        <v>3495</v>
      </c>
      <c r="AB1648" s="1">
        <v>5350</v>
      </c>
      <c r="AC1648" s="1">
        <v>4320</v>
      </c>
      <c r="AD1648" s="1">
        <v>19250</v>
      </c>
      <c r="AE1648" s="1">
        <v>8610</v>
      </c>
      <c r="AF1648" s="1">
        <v>6085</v>
      </c>
      <c r="AG1648" s="1">
        <v>5735</v>
      </c>
      <c r="AH1648" s="1">
        <v>5390</v>
      </c>
      <c r="AI1648" s="1">
        <v>3865</v>
      </c>
      <c r="AJ1648" s="1">
        <v>6885</v>
      </c>
      <c r="AK1648" s="1">
        <v>9205</v>
      </c>
      <c r="AL1648" s="1">
        <v>7930</v>
      </c>
      <c r="AM1648" s="1">
        <v>14900</v>
      </c>
      <c r="AN1648" s="1">
        <v>12180</v>
      </c>
      <c r="AO1648" s="1">
        <v>5255</v>
      </c>
      <c r="AP1648" s="1">
        <v>8910</v>
      </c>
      <c r="AQ1648" s="1">
        <v>6120</v>
      </c>
      <c r="AR1648" s="1">
        <v>7055</v>
      </c>
      <c r="AS1648" s="1">
        <v>2955</v>
      </c>
      <c r="AT1648" s="1">
        <v>7595</v>
      </c>
      <c r="AU1648" s="1">
        <v>6715</v>
      </c>
      <c r="AV1648" s="1">
        <v>4290</v>
      </c>
      <c r="AW1648" s="1">
        <v>6610</v>
      </c>
      <c r="AX1648" s="1">
        <v>5125</v>
      </c>
      <c r="AY1648" s="1">
        <v>4920</v>
      </c>
      <c r="AZ1648" s="1">
        <v>8945</v>
      </c>
      <c r="BA1648" s="1">
        <v>5930</v>
      </c>
      <c r="BB1648" s="1">
        <v>3955</v>
      </c>
      <c r="BC1648" s="1">
        <v>5565</v>
      </c>
      <c r="BD1648" s="1">
        <v>10655</v>
      </c>
      <c r="BE1648" s="1">
        <v>10760</v>
      </c>
      <c r="BF1648" s="1">
        <v>3565</v>
      </c>
      <c r="BG1648" s="1">
        <v>6240</v>
      </c>
      <c r="BH1648" s="1">
        <v>4010</v>
      </c>
      <c r="BI1648" s="1">
        <v>3495</v>
      </c>
      <c r="BJ1648" s="1">
        <v>4460</v>
      </c>
      <c r="BK1648" s="1">
        <v>6365</v>
      </c>
      <c r="BL1648" s="1">
        <v>4630</v>
      </c>
      <c r="BM1648" s="1">
        <v>18480</v>
      </c>
      <c r="BN1648" s="1">
        <v>5930</v>
      </c>
      <c r="BO1648" s="1">
        <v>3970</v>
      </c>
      <c r="BP1648" s="1">
        <v>6130</v>
      </c>
      <c r="BQ1648" s="1">
        <v>8395</v>
      </c>
      <c r="BR1648" s="1">
        <v>6920</v>
      </c>
      <c r="BS1648" s="1">
        <v>3580</v>
      </c>
      <c r="BT1648" s="1">
        <v>3040</v>
      </c>
      <c r="BU1648" s="1">
        <v>13960</v>
      </c>
      <c r="BV1648" s="1">
        <v>6335</v>
      </c>
      <c r="BW1648" s="1">
        <v>5395</v>
      </c>
      <c r="BX1648" s="1">
        <v>5690</v>
      </c>
      <c r="BY1648" s="1">
        <v>6380</v>
      </c>
      <c r="BZ1648" s="1">
        <v>7310</v>
      </c>
      <c r="CA1648" s="1">
        <v>4720</v>
      </c>
      <c r="CB1648" s="1">
        <v>12160</v>
      </c>
      <c r="CC1648" s="1">
        <v>3265</v>
      </c>
      <c r="CD1648" s="1">
        <v>4225</v>
      </c>
      <c r="CE1648" s="1">
        <v>7025</v>
      </c>
      <c r="CF1648" s="1">
        <v>17360</v>
      </c>
      <c r="CG1648" s="1">
        <v>5390</v>
      </c>
      <c r="CH1648" s="1">
        <v>11285</v>
      </c>
      <c r="CI1648" s="1">
        <v>4860</v>
      </c>
      <c r="CJ1648" s="1">
        <v>8020</v>
      </c>
      <c r="CK1648" s="1">
        <v>7310</v>
      </c>
      <c r="CL1648" s="1">
        <v>16795</v>
      </c>
      <c r="CM1648" s="1">
        <v>5220</v>
      </c>
      <c r="CN1648" s="1">
        <v>5845</v>
      </c>
      <c r="CO1648" s="1">
        <v>8145</v>
      </c>
      <c r="CP1648" s="1">
        <v>18415</v>
      </c>
      <c r="CQ1648" s="1">
        <v>4970</v>
      </c>
      <c r="CR1648" s="1">
        <v>8485</v>
      </c>
      <c r="CS1648" s="1">
        <v>4510</v>
      </c>
      <c r="CT1648" s="1">
        <v>8290</v>
      </c>
      <c r="CU1648" s="1">
        <v>7045</v>
      </c>
      <c r="CV1648" s="1">
        <v>3670</v>
      </c>
      <c r="CW1648" s="1">
        <v>6270</v>
      </c>
      <c r="CX1648" s="1">
        <v>12455</v>
      </c>
      <c r="CY1648" s="1">
        <v>3600</v>
      </c>
      <c r="CZ1648" s="1">
        <v>3535</v>
      </c>
      <c r="DA1648" s="1">
        <v>5290</v>
      </c>
      <c r="DB1648" s="1">
        <v>3820</v>
      </c>
      <c r="DC1648" s="1">
        <v>4480</v>
      </c>
      <c r="DD1648" s="1">
        <v>3640</v>
      </c>
      <c r="DE1648" s="1">
        <v>8585</v>
      </c>
      <c r="DF1648" s="1">
        <v>6635</v>
      </c>
      <c r="DG1648" s="1">
        <v>9960</v>
      </c>
      <c r="DH1648" s="1">
        <v>12660</v>
      </c>
      <c r="DI1648" s="1">
        <v>3810</v>
      </c>
      <c r="DJ1648" s="1">
        <v>3380</v>
      </c>
      <c r="DK1648" s="1">
        <v>5170</v>
      </c>
      <c r="DL1648" s="1">
        <v>10485</v>
      </c>
      <c r="DM1648" s="1">
        <v>11785</v>
      </c>
      <c r="DN1648" s="1">
        <v>6260</v>
      </c>
      <c r="DO1648" s="1">
        <v>7305</v>
      </c>
      <c r="DP1648" s="1">
        <v>10135</v>
      </c>
      <c r="DQ1648" s="1">
        <v>9230</v>
      </c>
      <c r="DR1648" s="1">
        <v>5220</v>
      </c>
      <c r="DS1648" s="1">
        <v>9380</v>
      </c>
      <c r="DT1648" s="1">
        <v>3005</v>
      </c>
      <c r="DU1648" s="1">
        <v>5005</v>
      </c>
      <c r="DV1648" s="1">
        <v>6815</v>
      </c>
      <c r="DW1648" s="1">
        <v>3360</v>
      </c>
      <c r="DX1648" s="1">
        <v>6905</v>
      </c>
      <c r="DY1648" s="1">
        <v>39960</v>
      </c>
      <c r="DZ1648" s="1">
        <v>9495</v>
      </c>
      <c r="EA1648" s="1">
        <v>9455</v>
      </c>
      <c r="EB1648" s="1">
        <v>9350</v>
      </c>
      <c r="EC1648" s="1">
        <v>7070</v>
      </c>
      <c r="ED1648" s="1">
        <v>4085</v>
      </c>
      <c r="EE1648" s="1">
        <v>9580</v>
      </c>
      <c r="EF1648" s="1">
        <v>21070</v>
      </c>
      <c r="EG1648" s="1">
        <v>7285</v>
      </c>
      <c r="EH1648" s="1">
        <v>8005</v>
      </c>
      <c r="EI1648" s="1">
        <v>16340</v>
      </c>
      <c r="EJ1648" s="1">
        <v>5375</v>
      </c>
      <c r="EK1648" s="1">
        <v>3405</v>
      </c>
      <c r="EL1648" s="1">
        <v>5775</v>
      </c>
      <c r="EM1648" s="1">
        <v>5580</v>
      </c>
      <c r="EN1648" s="1">
        <v>6920</v>
      </c>
      <c r="EO1648" s="1">
        <v>9145</v>
      </c>
      <c r="EP1648" s="1">
        <v>5065</v>
      </c>
    </row>
    <row r="1649" spans="1:146" x14ac:dyDescent="0.35">
      <c r="A1649">
        <v>1651</v>
      </c>
      <c r="B1649" t="s">
        <v>1442</v>
      </c>
      <c r="C1649" t="s">
        <v>1443</v>
      </c>
      <c r="D1649" t="s">
        <v>154</v>
      </c>
      <c r="E1649" t="s">
        <v>1485</v>
      </c>
      <c r="F1649" s="1">
        <v>58480</v>
      </c>
      <c r="G1649">
        <v>675</v>
      </c>
      <c r="H1649">
        <v>555</v>
      </c>
      <c r="I1649">
        <v>95</v>
      </c>
      <c r="J1649">
        <v>210</v>
      </c>
      <c r="K1649">
        <v>405</v>
      </c>
      <c r="L1649">
        <v>325</v>
      </c>
      <c r="M1649">
        <v>490</v>
      </c>
      <c r="N1649">
        <v>465</v>
      </c>
      <c r="O1649">
        <v>140</v>
      </c>
      <c r="P1649">
        <v>260</v>
      </c>
      <c r="Q1649">
        <v>155</v>
      </c>
      <c r="R1649">
        <v>855</v>
      </c>
      <c r="S1649">
        <v>150</v>
      </c>
      <c r="T1649">
        <v>945</v>
      </c>
      <c r="U1649">
        <v>85</v>
      </c>
      <c r="V1649">
        <v>390</v>
      </c>
      <c r="W1649">
        <v>15</v>
      </c>
      <c r="X1649">
        <v>290</v>
      </c>
      <c r="Y1649">
        <v>585</v>
      </c>
      <c r="Z1649">
        <v>100</v>
      </c>
      <c r="AA1649">
        <v>180</v>
      </c>
      <c r="AB1649">
        <v>55</v>
      </c>
      <c r="AC1649">
        <v>55</v>
      </c>
      <c r="AD1649">
        <v>430</v>
      </c>
      <c r="AE1649">
        <v>650</v>
      </c>
      <c r="AF1649">
        <v>470</v>
      </c>
      <c r="AG1649">
        <v>165</v>
      </c>
      <c r="AH1649">
        <v>95</v>
      </c>
      <c r="AI1649">
        <v>60</v>
      </c>
      <c r="AJ1649">
        <v>140</v>
      </c>
      <c r="AK1649">
        <v>760</v>
      </c>
      <c r="AL1649">
        <v>855</v>
      </c>
      <c r="AM1649">
        <v>380</v>
      </c>
      <c r="AN1649">
        <v>925</v>
      </c>
      <c r="AO1649">
        <v>175</v>
      </c>
      <c r="AP1649">
        <v>260</v>
      </c>
      <c r="AQ1649">
        <v>130</v>
      </c>
      <c r="AR1649">
        <v>855</v>
      </c>
      <c r="AS1649">
        <v>260</v>
      </c>
      <c r="AT1649">
        <v>645</v>
      </c>
      <c r="AU1649">
        <v>155</v>
      </c>
      <c r="AV1649">
        <v>295</v>
      </c>
      <c r="AW1649" s="1">
        <v>1215</v>
      </c>
      <c r="AX1649">
        <v>315</v>
      </c>
      <c r="AY1649">
        <v>30</v>
      </c>
      <c r="AZ1649">
        <v>965</v>
      </c>
      <c r="BA1649">
        <v>130</v>
      </c>
      <c r="BB1649">
        <v>35</v>
      </c>
      <c r="BC1649">
        <v>795</v>
      </c>
      <c r="BD1649">
        <v>370</v>
      </c>
      <c r="BE1649">
        <v>115</v>
      </c>
      <c r="BF1649">
        <v>135</v>
      </c>
      <c r="BG1649">
        <v>160</v>
      </c>
      <c r="BH1649">
        <v>130</v>
      </c>
      <c r="BI1649">
        <v>400</v>
      </c>
      <c r="BJ1649">
        <v>590</v>
      </c>
      <c r="BK1649">
        <v>200</v>
      </c>
      <c r="BL1649">
        <v>535</v>
      </c>
      <c r="BM1649">
        <v>840</v>
      </c>
      <c r="BN1649">
        <v>105</v>
      </c>
      <c r="BO1649">
        <v>215</v>
      </c>
      <c r="BP1649">
        <v>445</v>
      </c>
      <c r="BQ1649">
        <v>330</v>
      </c>
      <c r="BR1649">
        <v>860</v>
      </c>
      <c r="BS1649">
        <v>10</v>
      </c>
      <c r="BT1649">
        <v>75</v>
      </c>
      <c r="BU1649" s="1">
        <v>1075</v>
      </c>
      <c r="BV1649">
        <v>255</v>
      </c>
      <c r="BW1649">
        <v>15</v>
      </c>
      <c r="BX1649">
        <v>65</v>
      </c>
      <c r="BY1649">
        <v>50</v>
      </c>
      <c r="BZ1649">
        <v>115</v>
      </c>
      <c r="CA1649">
        <v>100</v>
      </c>
      <c r="CB1649" s="1">
        <v>1260</v>
      </c>
      <c r="CC1649">
        <v>285</v>
      </c>
      <c r="CD1649">
        <v>85</v>
      </c>
      <c r="CE1649">
        <v>660</v>
      </c>
      <c r="CF1649">
        <v>435</v>
      </c>
      <c r="CG1649">
        <v>485</v>
      </c>
      <c r="CH1649">
        <v>280</v>
      </c>
      <c r="CI1649">
        <v>320</v>
      </c>
      <c r="CJ1649" s="1">
        <v>1855</v>
      </c>
      <c r="CK1649">
        <v>125</v>
      </c>
      <c r="CL1649">
        <v>700</v>
      </c>
      <c r="CM1649">
        <v>150</v>
      </c>
      <c r="CN1649">
        <v>275</v>
      </c>
      <c r="CO1649">
        <v>820</v>
      </c>
      <c r="CP1649">
        <v>355</v>
      </c>
      <c r="CQ1649">
        <v>50</v>
      </c>
      <c r="CR1649" s="1">
        <v>1080</v>
      </c>
      <c r="CS1649">
        <v>770</v>
      </c>
      <c r="CT1649">
        <v>390</v>
      </c>
      <c r="CU1649">
        <v>420</v>
      </c>
      <c r="CV1649">
        <v>125</v>
      </c>
      <c r="CW1649">
        <v>60</v>
      </c>
      <c r="CX1649">
        <v>875</v>
      </c>
      <c r="CY1649">
        <v>105</v>
      </c>
      <c r="CZ1649">
        <v>35</v>
      </c>
      <c r="DA1649">
        <v>230</v>
      </c>
      <c r="DB1649">
        <v>45</v>
      </c>
      <c r="DC1649">
        <v>475</v>
      </c>
      <c r="DD1649">
        <v>200</v>
      </c>
      <c r="DE1649">
        <v>475</v>
      </c>
      <c r="DF1649">
        <v>255</v>
      </c>
      <c r="DG1649">
        <v>105</v>
      </c>
      <c r="DH1649">
        <v>730</v>
      </c>
      <c r="DI1649">
        <v>0</v>
      </c>
      <c r="DJ1649">
        <v>270</v>
      </c>
      <c r="DK1649">
        <v>750</v>
      </c>
      <c r="DL1649">
        <v>915</v>
      </c>
      <c r="DM1649">
        <v>285</v>
      </c>
      <c r="DN1649">
        <v>175</v>
      </c>
      <c r="DO1649">
        <v>510</v>
      </c>
      <c r="DP1649">
        <v>245</v>
      </c>
      <c r="DQ1649">
        <v>825</v>
      </c>
      <c r="DR1649" s="1">
        <v>1045</v>
      </c>
      <c r="DS1649">
        <v>40</v>
      </c>
      <c r="DT1649">
        <v>270</v>
      </c>
      <c r="DU1649" s="1">
        <v>2120</v>
      </c>
      <c r="DV1649">
        <v>105</v>
      </c>
      <c r="DW1649">
        <v>30</v>
      </c>
      <c r="DX1649">
        <v>510</v>
      </c>
      <c r="DY1649">
        <v>795</v>
      </c>
      <c r="DZ1649">
        <v>500</v>
      </c>
      <c r="EA1649">
        <v>815</v>
      </c>
      <c r="EB1649">
        <v>875</v>
      </c>
      <c r="EC1649">
        <v>525</v>
      </c>
      <c r="ED1649">
        <v>150</v>
      </c>
      <c r="EE1649">
        <v>530</v>
      </c>
      <c r="EF1649" s="1">
        <v>1225</v>
      </c>
      <c r="EG1649">
        <v>270</v>
      </c>
      <c r="EH1649">
        <v>505</v>
      </c>
      <c r="EI1649" s="1">
        <v>2090</v>
      </c>
      <c r="EJ1649">
        <v>85</v>
      </c>
      <c r="EK1649">
        <v>45</v>
      </c>
      <c r="EL1649">
        <v>125</v>
      </c>
      <c r="EM1649">
        <v>95</v>
      </c>
      <c r="EN1649">
        <v>105</v>
      </c>
      <c r="EO1649" s="1">
        <v>1025</v>
      </c>
      <c r="EP1649">
        <v>275</v>
      </c>
    </row>
    <row r="1650" spans="1:146" x14ac:dyDescent="0.35">
      <c r="A1650">
        <v>1652</v>
      </c>
      <c r="B1650" t="s">
        <v>1442</v>
      </c>
      <c r="C1650" t="s">
        <v>1443</v>
      </c>
      <c r="D1650" t="s">
        <v>154</v>
      </c>
      <c r="E1650" t="s">
        <v>1486</v>
      </c>
      <c r="F1650" s="1">
        <v>1112930</v>
      </c>
      <c r="G1650" s="1">
        <v>9125</v>
      </c>
      <c r="H1650" s="1">
        <v>8130</v>
      </c>
      <c r="I1650" s="1">
        <v>4620</v>
      </c>
      <c r="J1650" s="1">
        <v>15925</v>
      </c>
      <c r="K1650" s="1">
        <v>12120</v>
      </c>
      <c r="L1650" s="1">
        <v>6095</v>
      </c>
      <c r="M1650" s="1">
        <v>15075</v>
      </c>
      <c r="N1650" s="1">
        <v>9530</v>
      </c>
      <c r="O1650" s="1">
        <v>4700</v>
      </c>
      <c r="P1650" s="1">
        <v>8610</v>
      </c>
      <c r="Q1650" s="1">
        <v>2650</v>
      </c>
      <c r="R1650" s="1">
        <v>10765</v>
      </c>
      <c r="S1650" s="1">
        <v>9200</v>
      </c>
      <c r="T1650" s="1">
        <v>7320</v>
      </c>
      <c r="U1650" s="1">
        <v>3130</v>
      </c>
      <c r="V1650" s="1">
        <v>5730</v>
      </c>
      <c r="W1650" s="1">
        <v>3240</v>
      </c>
      <c r="X1650" s="1">
        <v>5665</v>
      </c>
      <c r="Y1650" s="1">
        <v>6480</v>
      </c>
      <c r="Z1650" s="1">
        <v>6445</v>
      </c>
      <c r="AA1650" s="1">
        <v>3680</v>
      </c>
      <c r="AB1650" s="1">
        <v>5405</v>
      </c>
      <c r="AC1650" s="1">
        <v>4380</v>
      </c>
      <c r="AD1650" s="1">
        <v>19675</v>
      </c>
      <c r="AE1650" s="1">
        <v>9250</v>
      </c>
      <c r="AF1650" s="1">
        <v>6555</v>
      </c>
      <c r="AG1650" s="1">
        <v>5910</v>
      </c>
      <c r="AH1650" s="1">
        <v>5510</v>
      </c>
      <c r="AI1650" s="1">
        <v>3925</v>
      </c>
      <c r="AJ1650" s="1">
        <v>7020</v>
      </c>
      <c r="AK1650" s="1">
        <v>9970</v>
      </c>
      <c r="AL1650" s="1">
        <v>8780</v>
      </c>
      <c r="AM1650" s="1">
        <v>15305</v>
      </c>
      <c r="AN1650" s="1">
        <v>13115</v>
      </c>
      <c r="AO1650" s="1">
        <v>5435</v>
      </c>
      <c r="AP1650" s="1">
        <v>9180</v>
      </c>
      <c r="AQ1650" s="1">
        <v>6255</v>
      </c>
      <c r="AR1650" s="1">
        <v>7910</v>
      </c>
      <c r="AS1650" s="1">
        <v>3215</v>
      </c>
      <c r="AT1650" s="1">
        <v>8245</v>
      </c>
      <c r="AU1650" s="1">
        <v>6865</v>
      </c>
      <c r="AV1650" s="1">
        <v>4585</v>
      </c>
      <c r="AW1650" s="1">
        <v>7830</v>
      </c>
      <c r="AX1650" s="1">
        <v>5445</v>
      </c>
      <c r="AY1650" s="1">
        <v>4945</v>
      </c>
      <c r="AZ1650" s="1">
        <v>9920</v>
      </c>
      <c r="BA1650" s="1">
        <v>6055</v>
      </c>
      <c r="BB1650" s="1">
        <v>3990</v>
      </c>
      <c r="BC1650" s="1">
        <v>6360</v>
      </c>
      <c r="BD1650" s="1">
        <v>11025</v>
      </c>
      <c r="BE1650" s="1">
        <v>10875</v>
      </c>
      <c r="BF1650" s="1">
        <v>3700</v>
      </c>
      <c r="BG1650" s="1">
        <v>6395</v>
      </c>
      <c r="BH1650" s="1">
        <v>4140</v>
      </c>
      <c r="BI1650" s="1">
        <v>3895</v>
      </c>
      <c r="BJ1650" s="1">
        <v>5050</v>
      </c>
      <c r="BK1650" s="1">
        <v>6570</v>
      </c>
      <c r="BL1650" s="1">
        <v>5170</v>
      </c>
      <c r="BM1650" s="1">
        <v>19330</v>
      </c>
      <c r="BN1650" s="1">
        <v>6030</v>
      </c>
      <c r="BO1650" s="1">
        <v>4185</v>
      </c>
      <c r="BP1650" s="1">
        <v>6575</v>
      </c>
      <c r="BQ1650" s="1">
        <v>8740</v>
      </c>
      <c r="BR1650" s="1">
        <v>7785</v>
      </c>
      <c r="BS1650" s="1">
        <v>3585</v>
      </c>
      <c r="BT1650" s="1">
        <v>3125</v>
      </c>
      <c r="BU1650" s="1">
        <v>15035</v>
      </c>
      <c r="BV1650" s="1">
        <v>6590</v>
      </c>
      <c r="BW1650" s="1">
        <v>5425</v>
      </c>
      <c r="BX1650" s="1">
        <v>5745</v>
      </c>
      <c r="BY1650" s="1">
        <v>6440</v>
      </c>
      <c r="BZ1650" s="1">
        <v>7430</v>
      </c>
      <c r="CA1650" s="1">
        <v>4810</v>
      </c>
      <c r="CB1650" s="1">
        <v>13420</v>
      </c>
      <c r="CC1650" s="1">
        <v>3555</v>
      </c>
      <c r="CD1650" s="1">
        <v>4310</v>
      </c>
      <c r="CE1650" s="1">
        <v>7680</v>
      </c>
      <c r="CF1650" s="1">
        <v>17785</v>
      </c>
      <c r="CG1650" s="1">
        <v>5875</v>
      </c>
      <c r="CH1650" s="1">
        <v>11555</v>
      </c>
      <c r="CI1650" s="1">
        <v>5180</v>
      </c>
      <c r="CJ1650" s="1">
        <v>9875</v>
      </c>
      <c r="CK1650" s="1">
        <v>7435</v>
      </c>
      <c r="CL1650" s="1">
        <v>17485</v>
      </c>
      <c r="CM1650" s="1">
        <v>5370</v>
      </c>
      <c r="CN1650" s="1">
        <v>6115</v>
      </c>
      <c r="CO1650" s="1">
        <v>8960</v>
      </c>
      <c r="CP1650" s="1">
        <v>18770</v>
      </c>
      <c r="CQ1650" s="1">
        <v>5005</v>
      </c>
      <c r="CR1650" s="1">
        <v>9555</v>
      </c>
      <c r="CS1650" s="1">
        <v>5280</v>
      </c>
      <c r="CT1650" s="1">
        <v>8690</v>
      </c>
      <c r="CU1650" s="1">
        <v>7470</v>
      </c>
      <c r="CV1650" s="1">
        <v>3790</v>
      </c>
      <c r="CW1650" s="1">
        <v>6330</v>
      </c>
      <c r="CX1650" s="1">
        <v>13310</v>
      </c>
      <c r="CY1650" s="1">
        <v>3710</v>
      </c>
      <c r="CZ1650" s="1">
        <v>3575</v>
      </c>
      <c r="DA1650" s="1">
        <v>5515</v>
      </c>
      <c r="DB1650" s="1">
        <v>3860</v>
      </c>
      <c r="DC1650" s="1">
        <v>4955</v>
      </c>
      <c r="DD1650" s="1">
        <v>3840</v>
      </c>
      <c r="DE1650" s="1">
        <v>9055</v>
      </c>
      <c r="DF1650" s="1">
        <v>6890</v>
      </c>
      <c r="DG1650" s="1">
        <v>10055</v>
      </c>
      <c r="DH1650" s="1">
        <v>13385</v>
      </c>
      <c r="DI1650" s="1">
        <v>3820</v>
      </c>
      <c r="DJ1650" s="1">
        <v>3650</v>
      </c>
      <c r="DK1650" s="1">
        <v>5925</v>
      </c>
      <c r="DL1650" s="1">
        <v>11390</v>
      </c>
      <c r="DM1650" s="1">
        <v>12080</v>
      </c>
      <c r="DN1650" s="1">
        <v>6430</v>
      </c>
      <c r="DO1650" s="1">
        <v>7825</v>
      </c>
      <c r="DP1650" s="1">
        <v>10375</v>
      </c>
      <c r="DQ1650" s="1">
        <v>10060</v>
      </c>
      <c r="DR1650" s="1">
        <v>6275</v>
      </c>
      <c r="DS1650" s="1">
        <v>9425</v>
      </c>
      <c r="DT1650" s="1">
        <v>3285</v>
      </c>
      <c r="DU1650" s="1">
        <v>7120</v>
      </c>
      <c r="DV1650" s="1">
        <v>6910</v>
      </c>
      <c r="DW1650" s="1">
        <v>3395</v>
      </c>
      <c r="DX1650" s="1">
        <v>7415</v>
      </c>
      <c r="DY1650" s="1">
        <v>40750</v>
      </c>
      <c r="DZ1650" s="1">
        <v>9980</v>
      </c>
      <c r="EA1650" s="1">
        <v>10295</v>
      </c>
      <c r="EB1650" s="1">
        <v>10225</v>
      </c>
      <c r="EC1650" s="1">
        <v>7605</v>
      </c>
      <c r="ED1650" s="1">
        <v>4230</v>
      </c>
      <c r="EE1650" s="1">
        <v>10105</v>
      </c>
      <c r="EF1650" s="1">
        <v>22300</v>
      </c>
      <c r="EG1650" s="1">
        <v>7560</v>
      </c>
      <c r="EH1650" s="1">
        <v>8510</v>
      </c>
      <c r="EI1650" s="1">
        <v>18430</v>
      </c>
      <c r="EJ1650" s="1">
        <v>5450</v>
      </c>
      <c r="EK1650" s="1">
        <v>3450</v>
      </c>
      <c r="EL1650" s="1">
        <v>5890</v>
      </c>
      <c r="EM1650" s="1">
        <v>5680</v>
      </c>
      <c r="EN1650" s="1">
        <v>7020</v>
      </c>
      <c r="EO1650" s="1">
        <v>10165</v>
      </c>
      <c r="EP1650" s="1">
        <v>5350</v>
      </c>
    </row>
    <row r="1651" spans="1:146" x14ac:dyDescent="0.35">
      <c r="A1651">
        <v>1653</v>
      </c>
      <c r="B1651" t="s">
        <v>1442</v>
      </c>
      <c r="C1651" t="s">
        <v>1443</v>
      </c>
      <c r="D1651" t="s">
        <v>154</v>
      </c>
      <c r="E1651" t="s">
        <v>1487</v>
      </c>
      <c r="F1651" s="1">
        <v>978105</v>
      </c>
      <c r="G1651" s="1">
        <v>7805</v>
      </c>
      <c r="H1651" s="1">
        <v>7165</v>
      </c>
      <c r="I1651" s="1">
        <v>4285</v>
      </c>
      <c r="J1651" s="1">
        <v>15125</v>
      </c>
      <c r="K1651" s="1">
        <v>11255</v>
      </c>
      <c r="L1651" s="1">
        <v>5380</v>
      </c>
      <c r="M1651" s="1">
        <v>13175</v>
      </c>
      <c r="N1651" s="1">
        <v>8445</v>
      </c>
      <c r="O1651" s="1">
        <v>4365</v>
      </c>
      <c r="P1651" s="1">
        <v>7995</v>
      </c>
      <c r="Q1651" s="1">
        <v>2140</v>
      </c>
      <c r="R1651" s="1">
        <v>9215</v>
      </c>
      <c r="S1651" s="1">
        <v>8635</v>
      </c>
      <c r="T1651" s="1">
        <v>5365</v>
      </c>
      <c r="U1651" s="1">
        <v>2895</v>
      </c>
      <c r="V1651" s="1">
        <v>4755</v>
      </c>
      <c r="W1651" s="1">
        <v>3190</v>
      </c>
      <c r="X1651" s="1">
        <v>4805</v>
      </c>
      <c r="Y1651" s="1">
        <v>5055</v>
      </c>
      <c r="Z1651" s="1">
        <v>6070</v>
      </c>
      <c r="AA1651" s="1">
        <v>3185</v>
      </c>
      <c r="AB1651" s="1">
        <v>5170</v>
      </c>
      <c r="AC1651" s="1">
        <v>4235</v>
      </c>
      <c r="AD1651" s="1">
        <v>17965</v>
      </c>
      <c r="AE1651" s="1">
        <v>7985</v>
      </c>
      <c r="AF1651" s="1">
        <v>5610</v>
      </c>
      <c r="AG1651" s="1">
        <v>5405</v>
      </c>
      <c r="AH1651" s="1">
        <v>5025</v>
      </c>
      <c r="AI1651" s="1">
        <v>3700</v>
      </c>
      <c r="AJ1651" s="1">
        <v>6535</v>
      </c>
      <c r="AK1651" s="1">
        <v>8390</v>
      </c>
      <c r="AL1651" s="1">
        <v>7055</v>
      </c>
      <c r="AM1651" s="1">
        <v>13960</v>
      </c>
      <c r="AN1651" s="1">
        <v>10635</v>
      </c>
      <c r="AO1651" s="1">
        <v>4905</v>
      </c>
      <c r="AP1651" s="1">
        <v>8405</v>
      </c>
      <c r="AQ1651" s="1">
        <v>5740</v>
      </c>
      <c r="AR1651" s="1">
        <v>6095</v>
      </c>
      <c r="AS1651" s="1">
        <v>2645</v>
      </c>
      <c r="AT1651" s="1">
        <v>6865</v>
      </c>
      <c r="AU1651" s="1">
        <v>6410</v>
      </c>
      <c r="AV1651" s="1">
        <v>3920</v>
      </c>
      <c r="AW1651" s="1">
        <v>5610</v>
      </c>
      <c r="AX1651" s="1">
        <v>4670</v>
      </c>
      <c r="AY1651" s="1">
        <v>4780</v>
      </c>
      <c r="AZ1651" s="1">
        <v>7620</v>
      </c>
      <c r="BA1651" s="1">
        <v>5575</v>
      </c>
      <c r="BB1651" s="1">
        <v>3840</v>
      </c>
      <c r="BC1651" s="1">
        <v>4905</v>
      </c>
      <c r="BD1651" s="1">
        <v>10010</v>
      </c>
      <c r="BE1651" s="1">
        <v>10350</v>
      </c>
      <c r="BF1651" s="1">
        <v>3420</v>
      </c>
      <c r="BG1651" s="1">
        <v>5990</v>
      </c>
      <c r="BH1651" s="1">
        <v>3770</v>
      </c>
      <c r="BI1651" s="1">
        <v>3235</v>
      </c>
      <c r="BJ1651" s="1">
        <v>3890</v>
      </c>
      <c r="BK1651" s="1">
        <v>5920</v>
      </c>
      <c r="BL1651" s="1">
        <v>3995</v>
      </c>
      <c r="BM1651" s="1">
        <v>17255</v>
      </c>
      <c r="BN1651" s="1">
        <v>5630</v>
      </c>
      <c r="BO1651" s="1">
        <v>3630</v>
      </c>
      <c r="BP1651" s="1">
        <v>5620</v>
      </c>
      <c r="BQ1651" s="1">
        <v>7930</v>
      </c>
      <c r="BR1651" s="1">
        <v>6175</v>
      </c>
      <c r="BS1651" s="1">
        <v>3515</v>
      </c>
      <c r="BT1651" s="1">
        <v>2900</v>
      </c>
      <c r="BU1651" s="1">
        <v>12990</v>
      </c>
      <c r="BV1651" s="1">
        <v>5840</v>
      </c>
      <c r="BW1651" s="1">
        <v>5270</v>
      </c>
      <c r="BX1651" s="1">
        <v>5535</v>
      </c>
      <c r="BY1651" s="1">
        <v>6185</v>
      </c>
      <c r="BZ1651" s="1">
        <v>6950</v>
      </c>
      <c r="CA1651" s="1">
        <v>4360</v>
      </c>
      <c r="CB1651" s="1">
        <v>11090</v>
      </c>
      <c r="CC1651" s="1">
        <v>2875</v>
      </c>
      <c r="CD1651" s="1">
        <v>4070</v>
      </c>
      <c r="CE1651" s="1">
        <v>6545</v>
      </c>
      <c r="CF1651" s="1">
        <v>16360</v>
      </c>
      <c r="CG1651" s="1">
        <v>4885</v>
      </c>
      <c r="CH1651" s="1">
        <v>10625</v>
      </c>
      <c r="CI1651" s="1">
        <v>4135</v>
      </c>
      <c r="CJ1651" s="1">
        <v>6820</v>
      </c>
      <c r="CK1651" s="1">
        <v>7045</v>
      </c>
      <c r="CL1651" s="1">
        <v>15805</v>
      </c>
      <c r="CM1651" s="1">
        <v>4885</v>
      </c>
      <c r="CN1651" s="1">
        <v>5435</v>
      </c>
      <c r="CO1651" s="1">
        <v>7465</v>
      </c>
      <c r="CP1651" s="1">
        <v>17660</v>
      </c>
      <c r="CQ1651" s="1">
        <v>4815</v>
      </c>
      <c r="CR1651" s="1">
        <v>7380</v>
      </c>
      <c r="CS1651" s="1">
        <v>3975</v>
      </c>
      <c r="CT1651" s="1">
        <v>7600</v>
      </c>
      <c r="CU1651" s="1">
        <v>6340</v>
      </c>
      <c r="CV1651" s="1">
        <v>3425</v>
      </c>
      <c r="CW1651" s="1">
        <v>5980</v>
      </c>
      <c r="CX1651" s="1">
        <v>11390</v>
      </c>
      <c r="CY1651" s="1">
        <v>3345</v>
      </c>
      <c r="CZ1651" s="1">
        <v>3405</v>
      </c>
      <c r="DA1651" s="1">
        <v>5045</v>
      </c>
      <c r="DB1651" s="1">
        <v>3750</v>
      </c>
      <c r="DC1651" s="1">
        <v>4165</v>
      </c>
      <c r="DD1651" s="1">
        <v>3305</v>
      </c>
      <c r="DE1651" s="1">
        <v>7750</v>
      </c>
      <c r="DF1651" s="1">
        <v>6235</v>
      </c>
      <c r="DG1651" s="1">
        <v>9570</v>
      </c>
      <c r="DH1651" s="1">
        <v>11910</v>
      </c>
      <c r="DI1651" s="1">
        <v>3710</v>
      </c>
      <c r="DJ1651" s="1">
        <v>2895</v>
      </c>
      <c r="DK1651" s="1">
        <v>4605</v>
      </c>
      <c r="DL1651" s="1">
        <v>9570</v>
      </c>
      <c r="DM1651" s="1">
        <v>11370</v>
      </c>
      <c r="DN1651" s="1">
        <v>5995</v>
      </c>
      <c r="DO1651" s="1">
        <v>6865</v>
      </c>
      <c r="DP1651" s="1">
        <v>9615</v>
      </c>
      <c r="DQ1651" s="1">
        <v>8545</v>
      </c>
      <c r="DR1651" s="1">
        <v>4455</v>
      </c>
      <c r="DS1651" s="1">
        <v>9085</v>
      </c>
      <c r="DT1651" s="1">
        <v>2760</v>
      </c>
      <c r="DU1651" s="1">
        <v>4115</v>
      </c>
      <c r="DV1651" s="1">
        <v>6505</v>
      </c>
      <c r="DW1651" s="1">
        <v>3160</v>
      </c>
      <c r="DX1651" s="1">
        <v>6290</v>
      </c>
      <c r="DY1651" s="1">
        <v>37805</v>
      </c>
      <c r="DZ1651" s="1">
        <v>8770</v>
      </c>
      <c r="EA1651" s="1">
        <v>8495</v>
      </c>
      <c r="EB1651" s="1">
        <v>8400</v>
      </c>
      <c r="EC1651" s="1">
        <v>6125</v>
      </c>
      <c r="ED1651" s="1">
        <v>3715</v>
      </c>
      <c r="EE1651" s="1">
        <v>8830</v>
      </c>
      <c r="EF1651" s="1">
        <v>19175</v>
      </c>
      <c r="EG1651" s="1">
        <v>6815</v>
      </c>
      <c r="EH1651" s="1">
        <v>7565</v>
      </c>
      <c r="EI1651" s="1">
        <v>14910</v>
      </c>
      <c r="EJ1651" s="1">
        <v>5155</v>
      </c>
      <c r="EK1651" s="1">
        <v>3225</v>
      </c>
      <c r="EL1651" s="1">
        <v>5480</v>
      </c>
      <c r="EM1651" s="1">
        <v>5330</v>
      </c>
      <c r="EN1651" s="1">
        <v>6640</v>
      </c>
      <c r="EO1651" s="1">
        <v>8005</v>
      </c>
      <c r="EP1651" s="1">
        <v>4695</v>
      </c>
    </row>
    <row r="1652" spans="1:146" x14ac:dyDescent="0.35">
      <c r="A1652">
        <v>1654</v>
      </c>
      <c r="B1652" t="s">
        <v>1442</v>
      </c>
      <c r="C1652" t="s">
        <v>1443</v>
      </c>
      <c r="D1652" t="s">
        <v>154</v>
      </c>
      <c r="E1652" t="s">
        <v>1488</v>
      </c>
      <c r="F1652" s="1">
        <v>134825</v>
      </c>
      <c r="G1652" s="1">
        <v>1315</v>
      </c>
      <c r="H1652">
        <v>970</v>
      </c>
      <c r="I1652">
        <v>325</v>
      </c>
      <c r="J1652">
        <v>800</v>
      </c>
      <c r="K1652">
        <v>865</v>
      </c>
      <c r="L1652">
        <v>705</v>
      </c>
      <c r="M1652" s="1">
        <v>1900</v>
      </c>
      <c r="N1652" s="1">
        <v>1095</v>
      </c>
      <c r="O1652">
        <v>335</v>
      </c>
      <c r="P1652">
        <v>610</v>
      </c>
      <c r="Q1652">
        <v>510</v>
      </c>
      <c r="R1652" s="1">
        <v>1550</v>
      </c>
      <c r="S1652">
        <v>570</v>
      </c>
      <c r="T1652" s="1">
        <v>1950</v>
      </c>
      <c r="U1652">
        <v>225</v>
      </c>
      <c r="V1652">
        <v>975</v>
      </c>
      <c r="W1652">
        <v>55</v>
      </c>
      <c r="X1652">
        <v>855</v>
      </c>
      <c r="Y1652" s="1">
        <v>1425</v>
      </c>
      <c r="Z1652">
        <v>360</v>
      </c>
      <c r="AA1652">
        <v>500</v>
      </c>
      <c r="AB1652">
        <v>235</v>
      </c>
      <c r="AC1652">
        <v>150</v>
      </c>
      <c r="AD1652" s="1">
        <v>1715</v>
      </c>
      <c r="AE1652" s="1">
        <v>1255</v>
      </c>
      <c r="AF1652">
        <v>955</v>
      </c>
      <c r="AG1652">
        <v>495</v>
      </c>
      <c r="AH1652">
        <v>485</v>
      </c>
      <c r="AI1652">
        <v>225</v>
      </c>
      <c r="AJ1652">
        <v>485</v>
      </c>
      <c r="AK1652" s="1">
        <v>1575</v>
      </c>
      <c r="AL1652" s="1">
        <v>1720</v>
      </c>
      <c r="AM1652" s="1">
        <v>1330</v>
      </c>
      <c r="AN1652" s="1">
        <v>2485</v>
      </c>
      <c r="AO1652">
        <v>530</v>
      </c>
      <c r="AP1652">
        <v>780</v>
      </c>
      <c r="AQ1652">
        <v>510</v>
      </c>
      <c r="AR1652" s="1">
        <v>1810</v>
      </c>
      <c r="AS1652">
        <v>570</v>
      </c>
      <c r="AT1652" s="1">
        <v>1380</v>
      </c>
      <c r="AU1652">
        <v>455</v>
      </c>
      <c r="AV1652">
        <v>670</v>
      </c>
      <c r="AW1652" s="1">
        <v>2220</v>
      </c>
      <c r="AX1652">
        <v>775</v>
      </c>
      <c r="AY1652">
        <v>170</v>
      </c>
      <c r="AZ1652" s="1">
        <v>2290</v>
      </c>
      <c r="BA1652">
        <v>480</v>
      </c>
      <c r="BB1652">
        <v>150</v>
      </c>
      <c r="BC1652" s="1">
        <v>1450</v>
      </c>
      <c r="BD1652" s="1">
        <v>1015</v>
      </c>
      <c r="BE1652">
        <v>515</v>
      </c>
      <c r="BF1652">
        <v>280</v>
      </c>
      <c r="BG1652">
        <v>410</v>
      </c>
      <c r="BH1652">
        <v>360</v>
      </c>
      <c r="BI1652">
        <v>660</v>
      </c>
      <c r="BJ1652" s="1">
        <v>1155</v>
      </c>
      <c r="BK1652">
        <v>655</v>
      </c>
      <c r="BL1652" s="1">
        <v>1165</v>
      </c>
      <c r="BM1652" s="1">
        <v>2075</v>
      </c>
      <c r="BN1652">
        <v>405</v>
      </c>
      <c r="BO1652">
        <v>555</v>
      </c>
      <c r="BP1652">
        <v>955</v>
      </c>
      <c r="BQ1652">
        <v>805</v>
      </c>
      <c r="BR1652" s="1">
        <v>1605</v>
      </c>
      <c r="BS1652">
        <v>55</v>
      </c>
      <c r="BT1652">
        <v>225</v>
      </c>
      <c r="BU1652" s="1">
        <v>2040</v>
      </c>
      <c r="BV1652">
        <v>750</v>
      </c>
      <c r="BW1652">
        <v>150</v>
      </c>
      <c r="BX1652">
        <v>210</v>
      </c>
      <c r="BY1652">
        <v>255</v>
      </c>
      <c r="BZ1652">
        <v>470</v>
      </c>
      <c r="CA1652">
        <v>450</v>
      </c>
      <c r="CB1652" s="1">
        <v>2330</v>
      </c>
      <c r="CC1652">
        <v>680</v>
      </c>
      <c r="CD1652">
        <v>240</v>
      </c>
      <c r="CE1652" s="1">
        <v>1150</v>
      </c>
      <c r="CF1652" s="1">
        <v>1420</v>
      </c>
      <c r="CG1652">
        <v>990</v>
      </c>
      <c r="CH1652">
        <v>940</v>
      </c>
      <c r="CI1652" s="1">
        <v>1045</v>
      </c>
      <c r="CJ1652" s="1">
        <v>3055</v>
      </c>
      <c r="CK1652">
        <v>395</v>
      </c>
      <c r="CL1652" s="1">
        <v>1695</v>
      </c>
      <c r="CM1652">
        <v>490</v>
      </c>
      <c r="CN1652">
        <v>680</v>
      </c>
      <c r="CO1652" s="1">
        <v>1500</v>
      </c>
      <c r="CP1652" s="1">
        <v>1105</v>
      </c>
      <c r="CQ1652">
        <v>195</v>
      </c>
      <c r="CR1652" s="1">
        <v>2185</v>
      </c>
      <c r="CS1652" s="1">
        <v>1310</v>
      </c>
      <c r="CT1652" s="1">
        <v>1080</v>
      </c>
      <c r="CU1652" s="1">
        <v>1130</v>
      </c>
      <c r="CV1652">
        <v>360</v>
      </c>
      <c r="CW1652">
        <v>355</v>
      </c>
      <c r="CX1652" s="1">
        <v>1935</v>
      </c>
      <c r="CY1652">
        <v>370</v>
      </c>
      <c r="CZ1652">
        <v>170</v>
      </c>
      <c r="DA1652">
        <v>470</v>
      </c>
      <c r="DB1652">
        <v>100</v>
      </c>
      <c r="DC1652">
        <v>790</v>
      </c>
      <c r="DD1652">
        <v>540</v>
      </c>
      <c r="DE1652" s="1">
        <v>1305</v>
      </c>
      <c r="DF1652">
        <v>645</v>
      </c>
      <c r="DG1652">
        <v>480</v>
      </c>
      <c r="DH1652" s="1">
        <v>1475</v>
      </c>
      <c r="DI1652">
        <v>110</v>
      </c>
      <c r="DJ1652">
        <v>745</v>
      </c>
      <c r="DK1652" s="1">
        <v>1320</v>
      </c>
      <c r="DL1652" s="1">
        <v>1810</v>
      </c>
      <c r="DM1652">
        <v>725</v>
      </c>
      <c r="DN1652">
        <v>440</v>
      </c>
      <c r="DO1652">
        <v>950</v>
      </c>
      <c r="DP1652">
        <v>770</v>
      </c>
      <c r="DQ1652" s="1">
        <v>1545</v>
      </c>
      <c r="DR1652" s="1">
        <v>1815</v>
      </c>
      <c r="DS1652">
        <v>340</v>
      </c>
      <c r="DT1652">
        <v>520</v>
      </c>
      <c r="DU1652" s="1">
        <v>3005</v>
      </c>
      <c r="DV1652">
        <v>400</v>
      </c>
      <c r="DW1652">
        <v>240</v>
      </c>
      <c r="DX1652" s="1">
        <v>1120</v>
      </c>
      <c r="DY1652" s="1">
        <v>2955</v>
      </c>
      <c r="DZ1652" s="1">
        <v>1220</v>
      </c>
      <c r="EA1652" s="1">
        <v>1795</v>
      </c>
      <c r="EB1652" s="1">
        <v>1815</v>
      </c>
      <c r="EC1652" s="1">
        <v>1470</v>
      </c>
      <c r="ED1652">
        <v>505</v>
      </c>
      <c r="EE1652" s="1">
        <v>1260</v>
      </c>
      <c r="EF1652" s="1">
        <v>3125</v>
      </c>
      <c r="EG1652">
        <v>750</v>
      </c>
      <c r="EH1652">
        <v>945</v>
      </c>
      <c r="EI1652" s="1">
        <v>3535</v>
      </c>
      <c r="EJ1652">
        <v>305</v>
      </c>
      <c r="EK1652">
        <v>215</v>
      </c>
      <c r="EL1652">
        <v>410</v>
      </c>
      <c r="EM1652">
        <v>345</v>
      </c>
      <c r="EN1652">
        <v>380</v>
      </c>
      <c r="EO1652" s="1">
        <v>2155</v>
      </c>
      <c r="EP1652">
        <v>655</v>
      </c>
    </row>
    <row r="1653" spans="1:146" x14ac:dyDescent="0.35">
      <c r="A1653">
        <v>1655</v>
      </c>
      <c r="B1653" t="s">
        <v>1442</v>
      </c>
      <c r="C1653" t="s">
        <v>1443</v>
      </c>
      <c r="D1653" t="s">
        <v>154</v>
      </c>
      <c r="E1653" t="s">
        <v>1489</v>
      </c>
      <c r="F1653" s="1">
        <v>1112930</v>
      </c>
      <c r="G1653" s="1">
        <v>9120</v>
      </c>
      <c r="H1653" s="1">
        <v>8135</v>
      </c>
      <c r="I1653" s="1">
        <v>4615</v>
      </c>
      <c r="J1653" s="1">
        <v>15945</v>
      </c>
      <c r="K1653" s="1">
        <v>12125</v>
      </c>
      <c r="L1653" s="1">
        <v>6095</v>
      </c>
      <c r="M1653" s="1">
        <v>15075</v>
      </c>
      <c r="N1653" s="1">
        <v>9530</v>
      </c>
      <c r="O1653" s="1">
        <v>4700</v>
      </c>
      <c r="P1653" s="1">
        <v>8615</v>
      </c>
      <c r="Q1653" s="1">
        <v>2650</v>
      </c>
      <c r="R1653" s="1">
        <v>10755</v>
      </c>
      <c r="S1653" s="1">
        <v>9200</v>
      </c>
      <c r="T1653" s="1">
        <v>7320</v>
      </c>
      <c r="U1653" s="1">
        <v>3120</v>
      </c>
      <c r="V1653" s="1">
        <v>5740</v>
      </c>
      <c r="W1653" s="1">
        <v>3240</v>
      </c>
      <c r="X1653" s="1">
        <v>5665</v>
      </c>
      <c r="Y1653" s="1">
        <v>6485</v>
      </c>
      <c r="Z1653" s="1">
        <v>6440</v>
      </c>
      <c r="AA1653" s="1">
        <v>3680</v>
      </c>
      <c r="AB1653" s="1">
        <v>5410</v>
      </c>
      <c r="AC1653" s="1">
        <v>4385</v>
      </c>
      <c r="AD1653" s="1">
        <v>19690</v>
      </c>
      <c r="AE1653" s="1">
        <v>9250</v>
      </c>
      <c r="AF1653" s="1">
        <v>6550</v>
      </c>
      <c r="AG1653" s="1">
        <v>5900</v>
      </c>
      <c r="AH1653" s="1">
        <v>5510</v>
      </c>
      <c r="AI1653" s="1">
        <v>3920</v>
      </c>
      <c r="AJ1653" s="1">
        <v>7025</v>
      </c>
      <c r="AK1653" s="1">
        <v>9960</v>
      </c>
      <c r="AL1653" s="1">
        <v>8775</v>
      </c>
      <c r="AM1653" s="1">
        <v>15300</v>
      </c>
      <c r="AN1653" s="1">
        <v>13120</v>
      </c>
      <c r="AO1653" s="1">
        <v>5440</v>
      </c>
      <c r="AP1653" s="1">
        <v>9175</v>
      </c>
      <c r="AQ1653" s="1">
        <v>6255</v>
      </c>
      <c r="AR1653" s="1">
        <v>7915</v>
      </c>
      <c r="AS1653" s="1">
        <v>3220</v>
      </c>
      <c r="AT1653" s="1">
        <v>8245</v>
      </c>
      <c r="AU1653" s="1">
        <v>6865</v>
      </c>
      <c r="AV1653" s="1">
        <v>4580</v>
      </c>
      <c r="AW1653" s="1">
        <v>7830</v>
      </c>
      <c r="AX1653" s="1">
        <v>5445</v>
      </c>
      <c r="AY1653" s="1">
        <v>4950</v>
      </c>
      <c r="AZ1653" s="1">
        <v>9920</v>
      </c>
      <c r="BA1653" s="1">
        <v>6050</v>
      </c>
      <c r="BB1653" s="1">
        <v>3990</v>
      </c>
      <c r="BC1653" s="1">
        <v>6365</v>
      </c>
      <c r="BD1653" s="1">
        <v>11025</v>
      </c>
      <c r="BE1653" s="1">
        <v>10870</v>
      </c>
      <c r="BF1653" s="1">
        <v>3700</v>
      </c>
      <c r="BG1653" s="1">
        <v>6395</v>
      </c>
      <c r="BH1653" s="1">
        <v>4135</v>
      </c>
      <c r="BI1653" s="1">
        <v>3895</v>
      </c>
      <c r="BJ1653" s="1">
        <v>5055</v>
      </c>
      <c r="BK1653" s="1">
        <v>6570</v>
      </c>
      <c r="BL1653" s="1">
        <v>5165</v>
      </c>
      <c r="BM1653" s="1">
        <v>19320</v>
      </c>
      <c r="BN1653" s="1">
        <v>6025</v>
      </c>
      <c r="BO1653" s="1">
        <v>4185</v>
      </c>
      <c r="BP1653" s="1">
        <v>6580</v>
      </c>
      <c r="BQ1653" s="1">
        <v>8735</v>
      </c>
      <c r="BR1653" s="1">
        <v>7780</v>
      </c>
      <c r="BS1653" s="1">
        <v>3585</v>
      </c>
      <c r="BT1653" s="1">
        <v>3125</v>
      </c>
      <c r="BU1653" s="1">
        <v>15025</v>
      </c>
      <c r="BV1653" s="1">
        <v>6590</v>
      </c>
      <c r="BW1653" s="1">
        <v>5420</v>
      </c>
      <c r="BX1653" s="1">
        <v>5750</v>
      </c>
      <c r="BY1653" s="1">
        <v>6440</v>
      </c>
      <c r="BZ1653" s="1">
        <v>7430</v>
      </c>
      <c r="CA1653" s="1">
        <v>4815</v>
      </c>
      <c r="CB1653" s="1">
        <v>13430</v>
      </c>
      <c r="CC1653" s="1">
        <v>3555</v>
      </c>
      <c r="CD1653" s="1">
        <v>4310</v>
      </c>
      <c r="CE1653" s="1">
        <v>7685</v>
      </c>
      <c r="CF1653" s="1">
        <v>17785</v>
      </c>
      <c r="CG1653" s="1">
        <v>5880</v>
      </c>
      <c r="CH1653" s="1">
        <v>11555</v>
      </c>
      <c r="CI1653" s="1">
        <v>5180</v>
      </c>
      <c r="CJ1653" s="1">
        <v>9875</v>
      </c>
      <c r="CK1653" s="1">
        <v>7435</v>
      </c>
      <c r="CL1653" s="1">
        <v>17495</v>
      </c>
      <c r="CM1653" s="1">
        <v>5375</v>
      </c>
      <c r="CN1653" s="1">
        <v>6110</v>
      </c>
      <c r="CO1653" s="1">
        <v>8960</v>
      </c>
      <c r="CP1653" s="1">
        <v>18780</v>
      </c>
      <c r="CQ1653" s="1">
        <v>5010</v>
      </c>
      <c r="CR1653" s="1">
        <v>9555</v>
      </c>
      <c r="CS1653" s="1">
        <v>5280</v>
      </c>
      <c r="CT1653" s="1">
        <v>8685</v>
      </c>
      <c r="CU1653" s="1">
        <v>7465</v>
      </c>
      <c r="CV1653" s="1">
        <v>3790</v>
      </c>
      <c r="CW1653" s="1">
        <v>6330</v>
      </c>
      <c r="CX1653" s="1">
        <v>13325</v>
      </c>
      <c r="CY1653" s="1">
        <v>3710</v>
      </c>
      <c r="CZ1653" s="1">
        <v>3580</v>
      </c>
      <c r="DA1653" s="1">
        <v>5525</v>
      </c>
      <c r="DB1653" s="1">
        <v>3865</v>
      </c>
      <c r="DC1653" s="1">
        <v>4955</v>
      </c>
      <c r="DD1653" s="1">
        <v>3845</v>
      </c>
      <c r="DE1653" s="1">
        <v>9050</v>
      </c>
      <c r="DF1653" s="1">
        <v>6885</v>
      </c>
      <c r="DG1653" s="1">
        <v>10055</v>
      </c>
      <c r="DH1653" s="1">
        <v>13390</v>
      </c>
      <c r="DI1653" s="1">
        <v>3820</v>
      </c>
      <c r="DJ1653" s="1">
        <v>3650</v>
      </c>
      <c r="DK1653" s="1">
        <v>5920</v>
      </c>
      <c r="DL1653" s="1">
        <v>11395</v>
      </c>
      <c r="DM1653" s="1">
        <v>12065</v>
      </c>
      <c r="DN1653" s="1">
        <v>6425</v>
      </c>
      <c r="DO1653" s="1">
        <v>7815</v>
      </c>
      <c r="DP1653" s="1">
        <v>10375</v>
      </c>
      <c r="DQ1653" s="1">
        <v>10060</v>
      </c>
      <c r="DR1653" s="1">
        <v>6270</v>
      </c>
      <c r="DS1653" s="1">
        <v>9425</v>
      </c>
      <c r="DT1653" s="1">
        <v>3285</v>
      </c>
      <c r="DU1653" s="1">
        <v>7120</v>
      </c>
      <c r="DV1653" s="1">
        <v>6900</v>
      </c>
      <c r="DW1653" s="1">
        <v>3390</v>
      </c>
      <c r="DX1653" s="1">
        <v>7410</v>
      </c>
      <c r="DY1653" s="1">
        <v>40755</v>
      </c>
      <c r="DZ1653" s="1">
        <v>9980</v>
      </c>
      <c r="EA1653" s="1">
        <v>10285</v>
      </c>
      <c r="EB1653" s="1">
        <v>10230</v>
      </c>
      <c r="EC1653" s="1">
        <v>7600</v>
      </c>
      <c r="ED1653" s="1">
        <v>4225</v>
      </c>
      <c r="EE1653" s="1">
        <v>10110</v>
      </c>
      <c r="EF1653" s="1">
        <v>22305</v>
      </c>
      <c r="EG1653" s="1">
        <v>7565</v>
      </c>
      <c r="EH1653" s="1">
        <v>8515</v>
      </c>
      <c r="EI1653" s="1">
        <v>18440</v>
      </c>
      <c r="EJ1653" s="1">
        <v>5455</v>
      </c>
      <c r="EK1653" s="1">
        <v>3450</v>
      </c>
      <c r="EL1653" s="1">
        <v>5890</v>
      </c>
      <c r="EM1653" s="1">
        <v>5680</v>
      </c>
      <c r="EN1653" s="1">
        <v>7020</v>
      </c>
      <c r="EO1653" s="1">
        <v>10180</v>
      </c>
      <c r="EP1653" s="1">
        <v>5350</v>
      </c>
    </row>
    <row r="1654" spans="1:146" x14ac:dyDescent="0.35">
      <c r="A1654">
        <v>1656</v>
      </c>
      <c r="B1654" t="s">
        <v>1442</v>
      </c>
      <c r="C1654" t="s">
        <v>1443</v>
      </c>
      <c r="D1654" t="s">
        <v>154</v>
      </c>
      <c r="E1654" t="s">
        <v>1490</v>
      </c>
      <c r="F1654" s="1">
        <v>363130</v>
      </c>
      <c r="G1654">
        <v>245</v>
      </c>
      <c r="H1654">
        <v>835</v>
      </c>
      <c r="I1654" s="1">
        <v>2905</v>
      </c>
      <c r="J1654" s="1">
        <v>6920</v>
      </c>
      <c r="K1654" s="1">
        <v>2970</v>
      </c>
      <c r="L1654" s="1">
        <v>2165</v>
      </c>
      <c r="M1654">
        <v>665</v>
      </c>
      <c r="N1654" s="1">
        <v>1475</v>
      </c>
      <c r="O1654">
        <v>400</v>
      </c>
      <c r="P1654" s="1">
        <v>2935</v>
      </c>
      <c r="Q1654" s="1">
        <v>1045</v>
      </c>
      <c r="R1654" s="1">
        <v>3970</v>
      </c>
      <c r="S1654" s="1">
        <v>6050</v>
      </c>
      <c r="T1654" s="1">
        <v>1250</v>
      </c>
      <c r="U1654" s="1">
        <v>2200</v>
      </c>
      <c r="V1654" s="1">
        <v>2310</v>
      </c>
      <c r="W1654">
        <v>865</v>
      </c>
      <c r="X1654" s="1">
        <v>2305</v>
      </c>
      <c r="Y1654" s="1">
        <v>1945</v>
      </c>
      <c r="Z1654" s="1">
        <v>2680</v>
      </c>
      <c r="AA1654" s="1">
        <v>2175</v>
      </c>
      <c r="AB1654" s="1">
        <v>2810</v>
      </c>
      <c r="AC1654">
        <v>300</v>
      </c>
      <c r="AD1654" s="1">
        <v>3400</v>
      </c>
      <c r="AE1654" s="1">
        <v>3875</v>
      </c>
      <c r="AF1654" s="1">
        <v>2265</v>
      </c>
      <c r="AG1654" s="1">
        <v>2930</v>
      </c>
      <c r="AH1654" s="1">
        <v>3930</v>
      </c>
      <c r="AI1654" s="1">
        <v>3045</v>
      </c>
      <c r="AJ1654" s="1">
        <v>5110</v>
      </c>
      <c r="AK1654">
        <v>990</v>
      </c>
      <c r="AL1654" s="1">
        <v>2395</v>
      </c>
      <c r="AM1654" s="1">
        <v>8555</v>
      </c>
      <c r="AN1654" s="1">
        <v>4810</v>
      </c>
      <c r="AO1654" s="1">
        <v>3120</v>
      </c>
      <c r="AP1654" s="1">
        <v>5390</v>
      </c>
      <c r="AQ1654" s="1">
        <v>1875</v>
      </c>
      <c r="AR1654" s="1">
        <v>2175</v>
      </c>
      <c r="AS1654">
        <v>985</v>
      </c>
      <c r="AT1654" s="1">
        <v>2515</v>
      </c>
      <c r="AU1654" s="1">
        <v>2120</v>
      </c>
      <c r="AV1654" s="1">
        <v>1085</v>
      </c>
      <c r="AW1654">
        <v>985</v>
      </c>
      <c r="AX1654" s="1">
        <v>2660</v>
      </c>
      <c r="AY1654" s="1">
        <v>2630</v>
      </c>
      <c r="AZ1654" s="1">
        <v>2010</v>
      </c>
      <c r="BA1654" s="1">
        <v>3875</v>
      </c>
      <c r="BB1654" s="1">
        <v>1020</v>
      </c>
      <c r="BC1654">
        <v>465</v>
      </c>
      <c r="BD1654" s="1">
        <v>4340</v>
      </c>
      <c r="BE1654" s="1">
        <v>5935</v>
      </c>
      <c r="BF1654">
        <v>340</v>
      </c>
      <c r="BG1654">
        <v>465</v>
      </c>
      <c r="BH1654" s="1">
        <v>1175</v>
      </c>
      <c r="BI1654">
        <v>605</v>
      </c>
      <c r="BJ1654" s="1">
        <v>1345</v>
      </c>
      <c r="BK1654" s="1">
        <v>4165</v>
      </c>
      <c r="BL1654" s="1">
        <v>2265</v>
      </c>
      <c r="BM1654" s="1">
        <v>4260</v>
      </c>
      <c r="BN1654" s="1">
        <v>3550</v>
      </c>
      <c r="BO1654" s="1">
        <v>1870</v>
      </c>
      <c r="BP1654" s="1">
        <v>2505</v>
      </c>
      <c r="BQ1654" s="1">
        <v>2720</v>
      </c>
      <c r="BR1654" s="1">
        <v>2130</v>
      </c>
      <c r="BS1654" s="1">
        <v>2165</v>
      </c>
      <c r="BT1654" s="1">
        <v>2180</v>
      </c>
      <c r="BU1654" s="1">
        <v>1210</v>
      </c>
      <c r="BV1654" s="1">
        <v>1920</v>
      </c>
      <c r="BW1654" s="1">
        <v>3855</v>
      </c>
      <c r="BX1654" s="1">
        <v>4105</v>
      </c>
      <c r="BY1654" s="1">
        <v>4640</v>
      </c>
      <c r="BZ1654" s="1">
        <v>3355</v>
      </c>
      <c r="CA1654" s="1">
        <v>2260</v>
      </c>
      <c r="CB1654">
        <v>510</v>
      </c>
      <c r="CC1654" s="1">
        <v>1310</v>
      </c>
      <c r="CD1654">
        <v>820</v>
      </c>
      <c r="CE1654">
        <v>95</v>
      </c>
      <c r="CF1654" s="1">
        <v>4255</v>
      </c>
      <c r="CG1654" s="1">
        <v>1180</v>
      </c>
      <c r="CH1654" s="1">
        <v>2585</v>
      </c>
      <c r="CI1654" s="1">
        <v>1635</v>
      </c>
      <c r="CJ1654" s="1">
        <v>1405</v>
      </c>
      <c r="CK1654" s="1">
        <v>4065</v>
      </c>
      <c r="CL1654" s="1">
        <v>2690</v>
      </c>
      <c r="CM1654" s="1">
        <v>2485</v>
      </c>
      <c r="CN1654" s="1">
        <v>1080</v>
      </c>
      <c r="CO1654" s="1">
        <v>1825</v>
      </c>
      <c r="CP1654" s="1">
        <v>1395</v>
      </c>
      <c r="CQ1654" s="1">
        <v>3870</v>
      </c>
      <c r="CR1654" s="1">
        <v>2080</v>
      </c>
      <c r="CS1654" s="1">
        <v>1695</v>
      </c>
      <c r="CT1654" s="1">
        <v>5665</v>
      </c>
      <c r="CU1654" s="1">
        <v>4020</v>
      </c>
      <c r="CV1654" s="1">
        <v>2740</v>
      </c>
      <c r="CW1654" s="1">
        <v>4810</v>
      </c>
      <c r="CX1654" s="1">
        <v>3895</v>
      </c>
      <c r="CY1654" s="1">
        <v>1255</v>
      </c>
      <c r="CZ1654" s="1">
        <v>2300</v>
      </c>
      <c r="DA1654">
        <v>365</v>
      </c>
      <c r="DB1654" s="1">
        <v>2175</v>
      </c>
      <c r="DC1654" s="1">
        <v>1120</v>
      </c>
      <c r="DD1654" s="1">
        <v>2255</v>
      </c>
      <c r="DE1654" s="1">
        <v>4250</v>
      </c>
      <c r="DF1654" s="1">
        <v>4825</v>
      </c>
      <c r="DG1654" s="1">
        <v>4805</v>
      </c>
      <c r="DH1654">
        <v>685</v>
      </c>
      <c r="DI1654" s="1">
        <v>3320</v>
      </c>
      <c r="DJ1654" s="1">
        <v>1045</v>
      </c>
      <c r="DK1654" s="1">
        <v>1430</v>
      </c>
      <c r="DL1654" s="1">
        <v>4840</v>
      </c>
      <c r="DM1654" s="1">
        <v>6965</v>
      </c>
      <c r="DN1654" s="1">
        <v>1120</v>
      </c>
      <c r="DO1654">
        <v>120</v>
      </c>
      <c r="DP1654" s="1">
        <v>6205</v>
      </c>
      <c r="DQ1654" s="1">
        <v>1810</v>
      </c>
      <c r="DR1654" s="1">
        <v>1655</v>
      </c>
      <c r="DS1654" s="1">
        <v>6550</v>
      </c>
      <c r="DT1654" s="1">
        <v>1255</v>
      </c>
      <c r="DU1654" s="1">
        <v>1405</v>
      </c>
      <c r="DV1654" s="1">
        <v>5050</v>
      </c>
      <c r="DW1654" s="1">
        <v>1935</v>
      </c>
      <c r="DX1654" s="1">
        <v>2220</v>
      </c>
      <c r="DY1654">
        <v>705</v>
      </c>
      <c r="DZ1654" s="1">
        <v>2255</v>
      </c>
      <c r="EA1654" s="1">
        <v>1520</v>
      </c>
      <c r="EB1654" s="1">
        <v>1010</v>
      </c>
      <c r="EC1654" s="1">
        <v>2720</v>
      </c>
      <c r="ED1654" s="1">
        <v>2575</v>
      </c>
      <c r="EE1654" s="1">
        <v>5955</v>
      </c>
      <c r="EF1654" s="1">
        <v>1510</v>
      </c>
      <c r="EG1654" s="1">
        <v>1650</v>
      </c>
      <c r="EH1654" s="1">
        <v>2315</v>
      </c>
      <c r="EI1654" s="1">
        <v>6010</v>
      </c>
      <c r="EJ1654" s="1">
        <v>3575</v>
      </c>
      <c r="EK1654" s="1">
        <v>2485</v>
      </c>
      <c r="EL1654" s="1">
        <v>3190</v>
      </c>
      <c r="EM1654" s="1">
        <v>2995</v>
      </c>
      <c r="EN1654" s="1">
        <v>3280</v>
      </c>
      <c r="EO1654" s="1">
        <v>1245</v>
      </c>
      <c r="EP1654" s="1">
        <v>2025</v>
      </c>
    </row>
    <row r="1655" spans="1:146" x14ac:dyDescent="0.35">
      <c r="A1655">
        <v>1657</v>
      </c>
      <c r="B1655" t="s">
        <v>1442</v>
      </c>
      <c r="C1655" t="s">
        <v>1443</v>
      </c>
      <c r="D1655" t="s">
        <v>154</v>
      </c>
      <c r="E1655" t="s">
        <v>1491</v>
      </c>
      <c r="F1655" s="1">
        <v>347615</v>
      </c>
      <c r="G1655" s="1">
        <v>4905</v>
      </c>
      <c r="H1655" s="1">
        <v>3275</v>
      </c>
      <c r="I1655" s="1">
        <v>1030</v>
      </c>
      <c r="J1655" s="1">
        <v>4080</v>
      </c>
      <c r="K1655" s="1">
        <v>3675</v>
      </c>
      <c r="L1655" s="1">
        <v>2235</v>
      </c>
      <c r="M1655" s="1">
        <v>2405</v>
      </c>
      <c r="N1655" s="1">
        <v>2110</v>
      </c>
      <c r="O1655" s="1">
        <v>3375</v>
      </c>
      <c r="P1655" s="1">
        <v>1670</v>
      </c>
      <c r="Q1655">
        <v>800</v>
      </c>
      <c r="R1655" s="1">
        <v>2595</v>
      </c>
      <c r="S1655" s="1">
        <v>1655</v>
      </c>
      <c r="T1655" s="1">
        <v>4840</v>
      </c>
      <c r="U1655">
        <v>625</v>
      </c>
      <c r="V1655" s="1">
        <v>2415</v>
      </c>
      <c r="W1655">
        <v>375</v>
      </c>
      <c r="X1655" s="1">
        <v>2410</v>
      </c>
      <c r="Y1655" s="1">
        <v>2700</v>
      </c>
      <c r="Z1655" s="1">
        <v>1765</v>
      </c>
      <c r="AA1655">
        <v>895</v>
      </c>
      <c r="AB1655" s="1">
        <v>1495</v>
      </c>
      <c r="AC1655" s="1">
        <v>1940</v>
      </c>
      <c r="AD1655" s="1">
        <v>4660</v>
      </c>
      <c r="AE1655" s="1">
        <v>2230</v>
      </c>
      <c r="AF1655" s="1">
        <v>1350</v>
      </c>
      <c r="AG1655" s="1">
        <v>1675</v>
      </c>
      <c r="AH1655">
        <v>935</v>
      </c>
      <c r="AI1655">
        <v>535</v>
      </c>
      <c r="AJ1655" s="1">
        <v>1000</v>
      </c>
      <c r="AK1655" s="1">
        <v>6830</v>
      </c>
      <c r="AL1655" s="1">
        <v>3165</v>
      </c>
      <c r="AM1655" s="1">
        <v>2485</v>
      </c>
      <c r="AN1655" s="1">
        <v>4885</v>
      </c>
      <c r="AO1655" s="1">
        <v>1270</v>
      </c>
      <c r="AP1655" s="1">
        <v>1845</v>
      </c>
      <c r="AQ1655" s="1">
        <v>2855</v>
      </c>
      <c r="AR1655" s="1">
        <v>3200</v>
      </c>
      <c r="AS1655" s="1">
        <v>1435</v>
      </c>
      <c r="AT1655" s="1">
        <v>2515</v>
      </c>
      <c r="AU1655" s="1">
        <v>3710</v>
      </c>
      <c r="AV1655" s="1">
        <v>2615</v>
      </c>
      <c r="AW1655" s="1">
        <v>4835</v>
      </c>
      <c r="AX1655" s="1">
        <v>1880</v>
      </c>
      <c r="AY1655" s="1">
        <v>1035</v>
      </c>
      <c r="AZ1655" s="1">
        <v>6105</v>
      </c>
      <c r="BA1655" s="1">
        <v>1020</v>
      </c>
      <c r="BB1655" s="1">
        <v>2035</v>
      </c>
      <c r="BC1655" s="1">
        <v>2410</v>
      </c>
      <c r="BD1655" s="1">
        <v>4715</v>
      </c>
      <c r="BE1655" s="1">
        <v>1850</v>
      </c>
      <c r="BF1655">
        <v>475</v>
      </c>
      <c r="BG1655" s="1">
        <v>4560</v>
      </c>
      <c r="BH1655" s="1">
        <v>1865</v>
      </c>
      <c r="BI1655" s="1">
        <v>2640</v>
      </c>
      <c r="BJ1655" s="1">
        <v>2500</v>
      </c>
      <c r="BK1655" s="1">
        <v>1595</v>
      </c>
      <c r="BL1655" s="1">
        <v>2125</v>
      </c>
      <c r="BM1655" s="1">
        <v>4880</v>
      </c>
      <c r="BN1655">
        <v>710</v>
      </c>
      <c r="BO1655" s="1">
        <v>1125</v>
      </c>
      <c r="BP1655" s="1">
        <v>2235</v>
      </c>
      <c r="BQ1655" s="1">
        <v>2495</v>
      </c>
      <c r="BR1655" s="1">
        <v>4200</v>
      </c>
      <c r="BS1655">
        <v>380</v>
      </c>
      <c r="BT1655">
        <v>570</v>
      </c>
      <c r="BU1655" s="1">
        <v>9995</v>
      </c>
      <c r="BV1655" s="1">
        <v>1065</v>
      </c>
      <c r="BW1655">
        <v>470</v>
      </c>
      <c r="BX1655">
        <v>470</v>
      </c>
      <c r="BY1655">
        <v>620</v>
      </c>
      <c r="BZ1655">
        <v>800</v>
      </c>
      <c r="CA1655" s="1">
        <v>1290</v>
      </c>
      <c r="CB1655" s="1">
        <v>5505</v>
      </c>
      <c r="CC1655" s="1">
        <v>1445</v>
      </c>
      <c r="CD1655" s="1">
        <v>3265</v>
      </c>
      <c r="CE1655" s="1">
        <v>1765</v>
      </c>
      <c r="CF1655" s="1">
        <v>3185</v>
      </c>
      <c r="CG1655" s="1">
        <v>3230</v>
      </c>
      <c r="CH1655" s="1">
        <v>2120</v>
      </c>
      <c r="CI1655" s="1">
        <v>1790</v>
      </c>
      <c r="CJ1655" s="1">
        <v>4610</v>
      </c>
      <c r="CK1655" s="1">
        <v>1640</v>
      </c>
      <c r="CL1655" s="1">
        <v>6950</v>
      </c>
      <c r="CM1655" s="1">
        <v>1020</v>
      </c>
      <c r="CN1655" s="1">
        <v>1745</v>
      </c>
      <c r="CO1655" s="1">
        <v>3745</v>
      </c>
      <c r="CP1655">
        <v>940</v>
      </c>
      <c r="CQ1655">
        <v>865</v>
      </c>
      <c r="CR1655" s="1">
        <v>4880</v>
      </c>
      <c r="CS1655" s="1">
        <v>2355</v>
      </c>
      <c r="CT1655" s="1">
        <v>1950</v>
      </c>
      <c r="CU1655" s="1">
        <v>2195</v>
      </c>
      <c r="CV1655">
        <v>620</v>
      </c>
      <c r="CW1655">
        <v>900</v>
      </c>
      <c r="CX1655" s="1">
        <v>7265</v>
      </c>
      <c r="CY1655">
        <v>880</v>
      </c>
      <c r="CZ1655">
        <v>965</v>
      </c>
      <c r="DA1655" s="1">
        <v>4475</v>
      </c>
      <c r="DB1655" s="1">
        <v>1055</v>
      </c>
      <c r="DC1655">
        <v>905</v>
      </c>
      <c r="DD1655" s="1">
        <v>1160</v>
      </c>
      <c r="DE1655" s="1">
        <v>3425</v>
      </c>
      <c r="DF1655" s="1">
        <v>1380</v>
      </c>
      <c r="DG1655" s="1">
        <v>2530</v>
      </c>
      <c r="DH1655" s="1">
        <v>2375</v>
      </c>
      <c r="DI1655">
        <v>335</v>
      </c>
      <c r="DJ1655" s="1">
        <v>1525</v>
      </c>
      <c r="DK1655" s="1">
        <v>2665</v>
      </c>
      <c r="DL1655" s="1">
        <v>3415</v>
      </c>
      <c r="DM1655" s="1">
        <v>1555</v>
      </c>
      <c r="DN1655" s="1">
        <v>3000</v>
      </c>
      <c r="DO1655" s="1">
        <v>2615</v>
      </c>
      <c r="DP1655" s="1">
        <v>2220</v>
      </c>
      <c r="DQ1655" s="1">
        <v>5140</v>
      </c>
      <c r="DR1655" s="1">
        <v>3735</v>
      </c>
      <c r="DS1655">
        <v>965</v>
      </c>
      <c r="DT1655" s="1">
        <v>1385</v>
      </c>
      <c r="DU1655" s="1">
        <v>3685</v>
      </c>
      <c r="DV1655">
        <v>915</v>
      </c>
      <c r="DW1655">
        <v>810</v>
      </c>
      <c r="DX1655" s="1">
        <v>3205</v>
      </c>
      <c r="DY1655" s="1">
        <v>2695</v>
      </c>
      <c r="DZ1655" s="1">
        <v>5150</v>
      </c>
      <c r="EA1655" s="1">
        <v>3540</v>
      </c>
      <c r="EB1655" s="1">
        <v>5675</v>
      </c>
      <c r="EC1655" s="1">
        <v>2745</v>
      </c>
      <c r="ED1655">
        <v>880</v>
      </c>
      <c r="EE1655" s="1">
        <v>2655</v>
      </c>
      <c r="EF1655" s="1">
        <v>2050</v>
      </c>
      <c r="EG1655" s="1">
        <v>1165</v>
      </c>
      <c r="EH1655" s="1">
        <v>4800</v>
      </c>
      <c r="EI1655" s="1">
        <v>7175</v>
      </c>
      <c r="EJ1655">
        <v>785</v>
      </c>
      <c r="EK1655">
        <v>605</v>
      </c>
      <c r="EL1655" s="1">
        <v>1195</v>
      </c>
      <c r="EM1655" s="1">
        <v>1380</v>
      </c>
      <c r="EN1655" s="1">
        <v>2040</v>
      </c>
      <c r="EO1655" s="1">
        <v>5470</v>
      </c>
      <c r="EP1655" s="1">
        <v>1860</v>
      </c>
    </row>
    <row r="1656" spans="1:146" x14ac:dyDescent="0.35">
      <c r="A1656">
        <v>1610</v>
      </c>
      <c r="B1656" t="s">
        <v>1442</v>
      </c>
      <c r="C1656" t="s">
        <v>1443</v>
      </c>
      <c r="D1656" t="s">
        <v>154</v>
      </c>
      <c r="E1656" t="s">
        <v>1444</v>
      </c>
      <c r="F1656" s="1">
        <v>109900</v>
      </c>
      <c r="G1656" s="1">
        <v>1950</v>
      </c>
      <c r="H1656" s="1">
        <v>1645</v>
      </c>
      <c r="I1656">
        <v>195</v>
      </c>
      <c r="J1656" s="1">
        <v>1480</v>
      </c>
      <c r="K1656" s="1">
        <v>1815</v>
      </c>
      <c r="L1656">
        <v>460</v>
      </c>
      <c r="M1656" s="1">
        <v>2545</v>
      </c>
      <c r="N1656">
        <v>410</v>
      </c>
      <c r="O1656">
        <v>465</v>
      </c>
      <c r="P1656">
        <v>860</v>
      </c>
      <c r="Q1656">
        <v>330</v>
      </c>
      <c r="R1656">
        <v>350</v>
      </c>
      <c r="S1656">
        <v>555</v>
      </c>
      <c r="T1656">
        <v>680</v>
      </c>
      <c r="U1656">
        <v>145</v>
      </c>
      <c r="V1656">
        <v>420</v>
      </c>
      <c r="W1656">
        <v>220</v>
      </c>
      <c r="X1656">
        <v>325</v>
      </c>
      <c r="Y1656">
        <v>520</v>
      </c>
      <c r="Z1656" s="1">
        <v>1215</v>
      </c>
      <c r="AA1656">
        <v>170</v>
      </c>
      <c r="AB1656">
        <v>300</v>
      </c>
      <c r="AC1656">
        <v>610</v>
      </c>
      <c r="AD1656" s="1">
        <v>2735</v>
      </c>
      <c r="AE1656">
        <v>255</v>
      </c>
      <c r="AF1656">
        <v>415</v>
      </c>
      <c r="AG1656">
        <v>335</v>
      </c>
      <c r="AH1656">
        <v>160</v>
      </c>
      <c r="AI1656">
        <v>190</v>
      </c>
      <c r="AJ1656">
        <v>290</v>
      </c>
      <c r="AK1656">
        <v>965</v>
      </c>
      <c r="AL1656">
        <v>785</v>
      </c>
      <c r="AM1656">
        <v>920</v>
      </c>
      <c r="AN1656">
        <v>855</v>
      </c>
      <c r="AO1656">
        <v>270</v>
      </c>
      <c r="AP1656">
        <v>540</v>
      </c>
      <c r="AQ1656">
        <v>305</v>
      </c>
      <c r="AR1656" s="1">
        <v>1305</v>
      </c>
      <c r="AS1656">
        <v>615</v>
      </c>
      <c r="AT1656">
        <v>840</v>
      </c>
      <c r="AU1656">
        <v>620</v>
      </c>
      <c r="AV1656">
        <v>275</v>
      </c>
      <c r="AW1656">
        <v>995</v>
      </c>
      <c r="AX1656">
        <v>485</v>
      </c>
      <c r="AY1656">
        <v>605</v>
      </c>
      <c r="AZ1656" s="1">
        <v>1170</v>
      </c>
      <c r="BA1656">
        <v>645</v>
      </c>
      <c r="BB1656">
        <v>385</v>
      </c>
      <c r="BC1656">
        <v>315</v>
      </c>
      <c r="BD1656">
        <v>655</v>
      </c>
      <c r="BE1656">
        <v>605</v>
      </c>
      <c r="BF1656" s="1">
        <v>1700</v>
      </c>
      <c r="BG1656">
        <v>900</v>
      </c>
      <c r="BH1656">
        <v>390</v>
      </c>
      <c r="BI1656">
        <v>265</v>
      </c>
      <c r="BJ1656">
        <v>470</v>
      </c>
      <c r="BK1656">
        <v>345</v>
      </c>
      <c r="BL1656">
        <v>310</v>
      </c>
      <c r="BM1656" s="1">
        <v>1455</v>
      </c>
      <c r="BN1656">
        <v>160</v>
      </c>
      <c r="BO1656">
        <v>365</v>
      </c>
      <c r="BP1656">
        <v>890</v>
      </c>
      <c r="BQ1656" s="1">
        <v>1325</v>
      </c>
      <c r="BR1656">
        <v>955</v>
      </c>
      <c r="BS1656">
        <v>245</v>
      </c>
      <c r="BT1656">
        <v>215</v>
      </c>
      <c r="BU1656" s="1">
        <v>2215</v>
      </c>
      <c r="BV1656">
        <v>720</v>
      </c>
      <c r="BW1656">
        <v>290</v>
      </c>
      <c r="BX1656">
        <v>190</v>
      </c>
      <c r="BY1656">
        <v>190</v>
      </c>
      <c r="BZ1656">
        <v>180</v>
      </c>
      <c r="CA1656">
        <v>405</v>
      </c>
      <c r="CB1656" s="1">
        <v>3750</v>
      </c>
      <c r="CC1656">
        <v>250</v>
      </c>
      <c r="CD1656">
        <v>130</v>
      </c>
      <c r="CE1656" s="1">
        <v>4090</v>
      </c>
      <c r="CF1656" s="1">
        <v>1500</v>
      </c>
      <c r="CG1656">
        <v>775</v>
      </c>
      <c r="CH1656">
        <v>810</v>
      </c>
      <c r="CI1656">
        <v>580</v>
      </c>
      <c r="CJ1656" s="1">
        <v>2245</v>
      </c>
      <c r="CK1656">
        <v>610</v>
      </c>
      <c r="CL1656" s="1">
        <v>1650</v>
      </c>
      <c r="CM1656">
        <v>510</v>
      </c>
      <c r="CN1656" s="1">
        <v>1105</v>
      </c>
      <c r="CO1656">
        <v>775</v>
      </c>
      <c r="CP1656" s="1">
        <v>1710</v>
      </c>
      <c r="CQ1656">
        <v>135</v>
      </c>
      <c r="CR1656">
        <v>785</v>
      </c>
      <c r="CS1656">
        <v>690</v>
      </c>
      <c r="CT1656">
        <v>525</v>
      </c>
      <c r="CU1656">
        <v>350</v>
      </c>
      <c r="CV1656">
        <v>145</v>
      </c>
      <c r="CW1656">
        <v>280</v>
      </c>
      <c r="CX1656">
        <v>830</v>
      </c>
      <c r="CY1656">
        <v>290</v>
      </c>
      <c r="CZ1656">
        <v>140</v>
      </c>
      <c r="DA1656">
        <v>340</v>
      </c>
      <c r="DB1656">
        <v>140</v>
      </c>
      <c r="DC1656">
        <v>300</v>
      </c>
      <c r="DD1656">
        <v>205</v>
      </c>
      <c r="DE1656">
        <v>680</v>
      </c>
      <c r="DF1656">
        <v>195</v>
      </c>
      <c r="DG1656">
        <v>845</v>
      </c>
      <c r="DH1656" s="1">
        <v>3575</v>
      </c>
      <c r="DI1656">
        <v>55</v>
      </c>
      <c r="DJ1656">
        <v>420</v>
      </c>
      <c r="DK1656">
        <v>590</v>
      </c>
      <c r="DL1656" s="1">
        <v>1010</v>
      </c>
      <c r="DM1656">
        <v>615</v>
      </c>
      <c r="DN1656">
        <v>630</v>
      </c>
      <c r="DO1656" s="1">
        <v>3555</v>
      </c>
      <c r="DP1656">
        <v>295</v>
      </c>
      <c r="DQ1656">
        <v>925</v>
      </c>
      <c r="DR1656">
        <v>475</v>
      </c>
      <c r="DS1656">
        <v>260</v>
      </c>
      <c r="DT1656">
        <v>365</v>
      </c>
      <c r="DU1656">
        <v>680</v>
      </c>
      <c r="DV1656">
        <v>240</v>
      </c>
      <c r="DW1656">
        <v>140</v>
      </c>
      <c r="DX1656">
        <v>670</v>
      </c>
      <c r="DY1656" s="1">
        <v>3465</v>
      </c>
      <c r="DZ1656" s="1">
        <v>1120</v>
      </c>
      <c r="EA1656" s="1">
        <v>1905</v>
      </c>
      <c r="EB1656" s="1">
        <v>2370</v>
      </c>
      <c r="EC1656">
        <v>650</v>
      </c>
      <c r="ED1656">
        <v>255</v>
      </c>
      <c r="EE1656">
        <v>530</v>
      </c>
      <c r="EF1656" s="1">
        <v>1960</v>
      </c>
      <c r="EG1656">
        <v>655</v>
      </c>
      <c r="EH1656">
        <v>550</v>
      </c>
      <c r="EI1656" s="1">
        <v>1165</v>
      </c>
      <c r="EJ1656">
        <v>310</v>
      </c>
      <c r="EK1656">
        <v>85</v>
      </c>
      <c r="EL1656">
        <v>575</v>
      </c>
      <c r="EM1656">
        <v>340</v>
      </c>
      <c r="EN1656">
        <v>470</v>
      </c>
      <c r="EO1656">
        <v>940</v>
      </c>
      <c r="EP1656">
        <v>285</v>
      </c>
    </row>
    <row r="1657" spans="1:146" x14ac:dyDescent="0.35">
      <c r="A1657">
        <v>1640</v>
      </c>
      <c r="B1657" t="s">
        <v>1442</v>
      </c>
      <c r="C1657" t="s">
        <v>1443</v>
      </c>
      <c r="D1657" t="s">
        <v>154</v>
      </c>
      <c r="E1657" t="s">
        <v>1474</v>
      </c>
      <c r="F1657" s="1">
        <v>85645</v>
      </c>
      <c r="G1657">
        <v>895</v>
      </c>
      <c r="H1657">
        <v>640</v>
      </c>
      <c r="I1657">
        <v>165</v>
      </c>
      <c r="J1657">
        <v>950</v>
      </c>
      <c r="K1657" s="1">
        <v>1185</v>
      </c>
      <c r="L1657">
        <v>375</v>
      </c>
      <c r="M1657" s="1">
        <v>2165</v>
      </c>
      <c r="N1657">
        <v>375</v>
      </c>
      <c r="O1657">
        <v>310</v>
      </c>
      <c r="P1657" s="1">
        <v>1335</v>
      </c>
      <c r="Q1657">
        <v>420</v>
      </c>
      <c r="R1657">
        <v>570</v>
      </c>
      <c r="S1657">
        <v>505</v>
      </c>
      <c r="T1657">
        <v>445</v>
      </c>
      <c r="U1657">
        <v>70</v>
      </c>
      <c r="V1657">
        <v>310</v>
      </c>
      <c r="W1657">
        <v>400</v>
      </c>
      <c r="X1657">
        <v>275</v>
      </c>
      <c r="Y1657">
        <v>605</v>
      </c>
      <c r="Z1657">
        <v>250</v>
      </c>
      <c r="AA1657">
        <v>235</v>
      </c>
      <c r="AB1657">
        <v>205</v>
      </c>
      <c r="AC1657">
        <v>900</v>
      </c>
      <c r="AD1657" s="1">
        <v>2585</v>
      </c>
      <c r="AE1657">
        <v>460</v>
      </c>
      <c r="AF1657">
        <v>680</v>
      </c>
      <c r="AG1657">
        <v>355</v>
      </c>
      <c r="AH1657">
        <v>160</v>
      </c>
      <c r="AI1657">
        <v>80</v>
      </c>
      <c r="AJ1657">
        <v>205</v>
      </c>
      <c r="AK1657">
        <v>390</v>
      </c>
      <c r="AL1657" s="1">
        <v>1145</v>
      </c>
      <c r="AM1657" s="1">
        <v>1015</v>
      </c>
      <c r="AN1657">
        <v>855</v>
      </c>
      <c r="AO1657">
        <v>250</v>
      </c>
      <c r="AP1657">
        <v>555</v>
      </c>
      <c r="AQ1657">
        <v>215</v>
      </c>
      <c r="AR1657">
        <v>830</v>
      </c>
      <c r="AS1657">
        <v>130</v>
      </c>
      <c r="AT1657">
        <v>965</v>
      </c>
      <c r="AU1657">
        <v>105</v>
      </c>
      <c r="AV1657">
        <v>80</v>
      </c>
      <c r="AW1657">
        <v>695</v>
      </c>
      <c r="AX1657">
        <v>240</v>
      </c>
      <c r="AY1657">
        <v>210</v>
      </c>
      <c r="AZ1657">
        <v>435</v>
      </c>
      <c r="BA1657">
        <v>295</v>
      </c>
      <c r="BB1657">
        <v>425</v>
      </c>
      <c r="BC1657">
        <v>295</v>
      </c>
      <c r="BD1657">
        <v>310</v>
      </c>
      <c r="BE1657">
        <v>370</v>
      </c>
      <c r="BF1657">
        <v>760</v>
      </c>
      <c r="BG1657">
        <v>385</v>
      </c>
      <c r="BH1657">
        <v>325</v>
      </c>
      <c r="BI1657">
        <v>145</v>
      </c>
      <c r="BJ1657">
        <v>250</v>
      </c>
      <c r="BK1657">
        <v>240</v>
      </c>
      <c r="BL1657">
        <v>310</v>
      </c>
      <c r="BM1657" s="1">
        <v>1075</v>
      </c>
      <c r="BN1657">
        <v>250</v>
      </c>
      <c r="BO1657">
        <v>405</v>
      </c>
      <c r="BP1657">
        <v>725</v>
      </c>
      <c r="BQ1657">
        <v>765</v>
      </c>
      <c r="BR1657">
        <v>370</v>
      </c>
      <c r="BS1657">
        <v>235</v>
      </c>
      <c r="BT1657">
        <v>75</v>
      </c>
      <c r="BU1657">
        <v>770</v>
      </c>
      <c r="BV1657">
        <v>440</v>
      </c>
      <c r="BW1657">
        <v>230</v>
      </c>
      <c r="BX1657">
        <v>275</v>
      </c>
      <c r="BY1657">
        <v>335</v>
      </c>
      <c r="BZ1657">
        <v>195</v>
      </c>
      <c r="CA1657">
        <v>310</v>
      </c>
      <c r="CB1657" s="1">
        <v>2165</v>
      </c>
      <c r="CC1657">
        <v>350</v>
      </c>
      <c r="CD1657">
        <v>40</v>
      </c>
      <c r="CE1657" s="1">
        <v>1265</v>
      </c>
      <c r="CF1657" s="1">
        <v>1775</v>
      </c>
      <c r="CG1657">
        <v>335</v>
      </c>
      <c r="CH1657" s="1">
        <v>1100</v>
      </c>
      <c r="CI1657">
        <v>650</v>
      </c>
      <c r="CJ1657" s="1">
        <v>1320</v>
      </c>
      <c r="CK1657">
        <v>455</v>
      </c>
      <c r="CL1657" s="1">
        <v>1855</v>
      </c>
      <c r="CM1657">
        <v>710</v>
      </c>
      <c r="CN1657" s="1">
        <v>1180</v>
      </c>
      <c r="CO1657">
        <v>740</v>
      </c>
      <c r="CP1657" s="1">
        <v>1690</v>
      </c>
      <c r="CQ1657">
        <v>65</v>
      </c>
      <c r="CR1657">
        <v>365</v>
      </c>
      <c r="CS1657">
        <v>250</v>
      </c>
      <c r="CT1657">
        <v>315</v>
      </c>
      <c r="CU1657">
        <v>545</v>
      </c>
      <c r="CV1657">
        <v>105</v>
      </c>
      <c r="CW1657">
        <v>170</v>
      </c>
      <c r="CX1657">
        <v>795</v>
      </c>
      <c r="CY1657">
        <v>300</v>
      </c>
      <c r="CZ1657">
        <v>95</v>
      </c>
      <c r="DA1657">
        <v>205</v>
      </c>
      <c r="DB1657">
        <v>155</v>
      </c>
      <c r="DC1657">
        <v>165</v>
      </c>
      <c r="DD1657">
        <v>105</v>
      </c>
      <c r="DE1657">
        <v>435</v>
      </c>
      <c r="DF1657">
        <v>130</v>
      </c>
      <c r="DG1657">
        <v>670</v>
      </c>
      <c r="DH1657" s="1">
        <v>1840</v>
      </c>
      <c r="DI1657">
        <v>25</v>
      </c>
      <c r="DJ1657">
        <v>555</v>
      </c>
      <c r="DK1657">
        <v>565</v>
      </c>
      <c r="DL1657">
        <v>565</v>
      </c>
      <c r="DM1657">
        <v>620</v>
      </c>
      <c r="DN1657">
        <v>640</v>
      </c>
      <c r="DO1657">
        <v>920</v>
      </c>
      <c r="DP1657">
        <v>535</v>
      </c>
      <c r="DQ1657" s="1">
        <v>1335</v>
      </c>
      <c r="DR1657">
        <v>305</v>
      </c>
      <c r="DS1657">
        <v>550</v>
      </c>
      <c r="DT1657">
        <v>185</v>
      </c>
      <c r="DU1657">
        <v>635</v>
      </c>
      <c r="DV1657">
        <v>210</v>
      </c>
      <c r="DW1657">
        <v>95</v>
      </c>
      <c r="DX1657">
        <v>560</v>
      </c>
      <c r="DY1657" s="1">
        <v>4055</v>
      </c>
      <c r="DZ1657">
        <v>630</v>
      </c>
      <c r="EA1657" s="1">
        <v>1650</v>
      </c>
      <c r="EB1657">
        <v>750</v>
      </c>
      <c r="EC1657">
        <v>870</v>
      </c>
      <c r="ED1657">
        <v>125</v>
      </c>
      <c r="EE1657">
        <v>555</v>
      </c>
      <c r="EF1657" s="1">
        <v>3845</v>
      </c>
      <c r="EG1657">
        <v>760</v>
      </c>
      <c r="EH1657">
        <v>295</v>
      </c>
      <c r="EI1657" s="1">
        <v>2305</v>
      </c>
      <c r="EJ1657">
        <v>340</v>
      </c>
      <c r="EK1657">
        <v>95</v>
      </c>
      <c r="EL1657">
        <v>425</v>
      </c>
      <c r="EM1657">
        <v>190</v>
      </c>
      <c r="EN1657">
        <v>415</v>
      </c>
      <c r="EO1657">
        <v>645</v>
      </c>
      <c r="EP1657">
        <v>245</v>
      </c>
    </row>
    <row r="1658" spans="1:146" x14ac:dyDescent="0.35">
      <c r="A1658">
        <v>1658</v>
      </c>
      <c r="B1658" t="s">
        <v>1442</v>
      </c>
      <c r="C1658" t="s">
        <v>1443</v>
      </c>
      <c r="D1658" t="s">
        <v>154</v>
      </c>
      <c r="E1658" t="s">
        <v>1492</v>
      </c>
      <c r="F1658" s="1">
        <v>58310</v>
      </c>
      <c r="G1658">
        <v>720</v>
      </c>
      <c r="H1658">
        <v>170</v>
      </c>
      <c r="I1658">
        <v>75</v>
      </c>
      <c r="J1658">
        <v>715</v>
      </c>
      <c r="K1658">
        <v>950</v>
      </c>
      <c r="L1658">
        <v>325</v>
      </c>
      <c r="M1658">
        <v>940</v>
      </c>
      <c r="N1658" s="1">
        <v>1230</v>
      </c>
      <c r="O1658">
        <v>30</v>
      </c>
      <c r="P1658">
        <v>615</v>
      </c>
      <c r="Q1658">
        <v>40</v>
      </c>
      <c r="R1658">
        <v>995</v>
      </c>
      <c r="S1658">
        <v>135</v>
      </c>
      <c r="T1658">
        <v>35</v>
      </c>
      <c r="U1658">
        <v>45</v>
      </c>
      <c r="V1658">
        <v>180</v>
      </c>
      <c r="W1658">
        <v>315</v>
      </c>
      <c r="X1658">
        <v>85</v>
      </c>
      <c r="Y1658">
        <v>380</v>
      </c>
      <c r="Z1658">
        <v>250</v>
      </c>
      <c r="AA1658">
        <v>105</v>
      </c>
      <c r="AB1658">
        <v>60</v>
      </c>
      <c r="AC1658">
        <v>190</v>
      </c>
      <c r="AD1658" s="1">
        <v>1500</v>
      </c>
      <c r="AE1658">
        <v>285</v>
      </c>
      <c r="AF1658">
        <v>345</v>
      </c>
      <c r="AG1658">
        <v>125</v>
      </c>
      <c r="AH1658">
        <v>55</v>
      </c>
      <c r="AI1658">
        <v>35</v>
      </c>
      <c r="AJ1658">
        <v>55</v>
      </c>
      <c r="AK1658">
        <v>165</v>
      </c>
      <c r="AL1658">
        <v>785</v>
      </c>
      <c r="AM1658">
        <v>650</v>
      </c>
      <c r="AN1658">
        <v>430</v>
      </c>
      <c r="AO1658">
        <v>160</v>
      </c>
      <c r="AP1658">
        <v>415</v>
      </c>
      <c r="AQ1658">
        <v>295</v>
      </c>
      <c r="AR1658">
        <v>170</v>
      </c>
      <c r="AS1658">
        <v>20</v>
      </c>
      <c r="AT1658">
        <v>710</v>
      </c>
      <c r="AU1658">
        <v>195</v>
      </c>
      <c r="AV1658">
        <v>30</v>
      </c>
      <c r="AW1658">
        <v>205</v>
      </c>
      <c r="AX1658">
        <v>70</v>
      </c>
      <c r="AY1658">
        <v>90</v>
      </c>
      <c r="AZ1658">
        <v>65</v>
      </c>
      <c r="BA1658">
        <v>40</v>
      </c>
      <c r="BB1658">
        <v>40</v>
      </c>
      <c r="BC1658">
        <v>195</v>
      </c>
      <c r="BD1658">
        <v>255</v>
      </c>
      <c r="BE1658">
        <v>205</v>
      </c>
      <c r="BF1658">
        <v>165</v>
      </c>
      <c r="BG1658">
        <v>60</v>
      </c>
      <c r="BH1658">
        <v>65</v>
      </c>
      <c r="BI1658">
        <v>130</v>
      </c>
      <c r="BJ1658">
        <v>125</v>
      </c>
      <c r="BK1658">
        <v>55</v>
      </c>
      <c r="BL1658">
        <v>95</v>
      </c>
      <c r="BM1658" s="1">
        <v>1545</v>
      </c>
      <c r="BN1658">
        <v>555</v>
      </c>
      <c r="BO1658">
        <v>205</v>
      </c>
      <c r="BP1658">
        <v>100</v>
      </c>
      <c r="BQ1658">
        <v>440</v>
      </c>
      <c r="BR1658">
        <v>75</v>
      </c>
      <c r="BS1658">
        <v>215</v>
      </c>
      <c r="BT1658">
        <v>0</v>
      </c>
      <c r="BU1658">
        <v>455</v>
      </c>
      <c r="BV1658">
        <v>995</v>
      </c>
      <c r="BW1658">
        <v>220</v>
      </c>
      <c r="BX1658">
        <v>325</v>
      </c>
      <c r="BY1658">
        <v>230</v>
      </c>
      <c r="BZ1658">
        <v>125</v>
      </c>
      <c r="CA1658">
        <v>100</v>
      </c>
      <c r="CB1658">
        <v>900</v>
      </c>
      <c r="CC1658">
        <v>105</v>
      </c>
      <c r="CD1658">
        <v>10</v>
      </c>
      <c r="CE1658">
        <v>120</v>
      </c>
      <c r="CF1658" s="1">
        <v>1485</v>
      </c>
      <c r="CG1658">
        <v>180</v>
      </c>
      <c r="CH1658" s="1">
        <v>1020</v>
      </c>
      <c r="CI1658">
        <v>260</v>
      </c>
      <c r="CJ1658">
        <v>170</v>
      </c>
      <c r="CK1658">
        <v>165</v>
      </c>
      <c r="CL1658" s="1">
        <v>1345</v>
      </c>
      <c r="CM1658">
        <v>260</v>
      </c>
      <c r="CN1658">
        <v>350</v>
      </c>
      <c r="CO1658">
        <v>340</v>
      </c>
      <c r="CP1658" s="1">
        <v>2370</v>
      </c>
      <c r="CQ1658">
        <v>25</v>
      </c>
      <c r="CR1658">
        <v>210</v>
      </c>
      <c r="CS1658">
        <v>90</v>
      </c>
      <c r="CT1658">
        <v>80</v>
      </c>
      <c r="CU1658">
        <v>160</v>
      </c>
      <c r="CV1658">
        <v>40</v>
      </c>
      <c r="CW1658">
        <v>25</v>
      </c>
      <c r="CX1658">
        <v>135</v>
      </c>
      <c r="CY1658">
        <v>180</v>
      </c>
      <c r="CZ1658">
        <v>35</v>
      </c>
      <c r="DA1658">
        <v>85</v>
      </c>
      <c r="DB1658">
        <v>55</v>
      </c>
      <c r="DC1658">
        <v>95</v>
      </c>
      <c r="DD1658">
        <v>40</v>
      </c>
      <c r="DE1658">
        <v>115</v>
      </c>
      <c r="DF1658">
        <v>40</v>
      </c>
      <c r="DG1658">
        <v>850</v>
      </c>
      <c r="DH1658" s="1">
        <v>3375</v>
      </c>
      <c r="DI1658">
        <v>25</v>
      </c>
      <c r="DJ1658">
        <v>60</v>
      </c>
      <c r="DK1658">
        <v>285</v>
      </c>
      <c r="DL1658">
        <v>165</v>
      </c>
      <c r="DM1658">
        <v>305</v>
      </c>
      <c r="DN1658">
        <v>590</v>
      </c>
      <c r="DO1658">
        <v>305</v>
      </c>
      <c r="DP1658">
        <v>395</v>
      </c>
      <c r="DQ1658">
        <v>330</v>
      </c>
      <c r="DR1658">
        <v>50</v>
      </c>
      <c r="DS1658">
        <v>620</v>
      </c>
      <c r="DT1658">
        <v>30</v>
      </c>
      <c r="DU1658">
        <v>250</v>
      </c>
      <c r="DV1658">
        <v>150</v>
      </c>
      <c r="DW1658">
        <v>25</v>
      </c>
      <c r="DX1658">
        <v>535</v>
      </c>
      <c r="DY1658" s="1">
        <v>6070</v>
      </c>
      <c r="DZ1658">
        <v>320</v>
      </c>
      <c r="EA1658">
        <v>510</v>
      </c>
      <c r="EB1658">
        <v>165</v>
      </c>
      <c r="EC1658">
        <v>250</v>
      </c>
      <c r="ED1658">
        <v>320</v>
      </c>
      <c r="EE1658">
        <v>135</v>
      </c>
      <c r="EF1658" s="1">
        <v>5850</v>
      </c>
      <c r="EG1658">
        <v>795</v>
      </c>
      <c r="EH1658">
        <v>70</v>
      </c>
      <c r="EI1658">
        <v>910</v>
      </c>
      <c r="EJ1658">
        <v>130</v>
      </c>
      <c r="EK1658">
        <v>50</v>
      </c>
      <c r="EL1658">
        <v>80</v>
      </c>
      <c r="EM1658">
        <v>145</v>
      </c>
      <c r="EN1658">
        <v>430</v>
      </c>
      <c r="EO1658">
        <v>475</v>
      </c>
      <c r="EP1658">
        <v>265</v>
      </c>
    </row>
    <row r="1659" spans="1:146" x14ac:dyDescent="0.35">
      <c r="A1659">
        <v>1659</v>
      </c>
      <c r="B1659" t="s">
        <v>1442</v>
      </c>
      <c r="C1659" t="s">
        <v>1443</v>
      </c>
      <c r="D1659" t="s">
        <v>154</v>
      </c>
      <c r="E1659" t="s">
        <v>1493</v>
      </c>
      <c r="F1659" s="1">
        <v>67530</v>
      </c>
      <c r="G1659">
        <v>350</v>
      </c>
      <c r="H1659">
        <v>370</v>
      </c>
      <c r="I1659">
        <v>115</v>
      </c>
      <c r="J1659">
        <v>840</v>
      </c>
      <c r="K1659">
        <v>990</v>
      </c>
      <c r="L1659">
        <v>290</v>
      </c>
      <c r="M1659" s="1">
        <v>2415</v>
      </c>
      <c r="N1659" s="1">
        <v>1770</v>
      </c>
      <c r="O1659">
        <v>20</v>
      </c>
      <c r="P1659">
        <v>655</v>
      </c>
      <c r="Q1659">
        <v>10</v>
      </c>
      <c r="R1659" s="1">
        <v>1305</v>
      </c>
      <c r="S1659">
        <v>125</v>
      </c>
      <c r="T1659">
        <v>10</v>
      </c>
      <c r="U1659">
        <v>25</v>
      </c>
      <c r="V1659">
        <v>85</v>
      </c>
      <c r="W1659">
        <v>600</v>
      </c>
      <c r="X1659">
        <v>205</v>
      </c>
      <c r="Y1659">
        <v>225</v>
      </c>
      <c r="Z1659">
        <v>225</v>
      </c>
      <c r="AA1659">
        <v>55</v>
      </c>
      <c r="AB1659">
        <v>285</v>
      </c>
      <c r="AC1659">
        <v>335</v>
      </c>
      <c r="AD1659" s="1">
        <v>2690</v>
      </c>
      <c r="AE1659" s="1">
        <v>1450</v>
      </c>
      <c r="AF1659">
        <v>370</v>
      </c>
      <c r="AG1659">
        <v>305</v>
      </c>
      <c r="AH1659">
        <v>45</v>
      </c>
      <c r="AI1659">
        <v>35</v>
      </c>
      <c r="AJ1659">
        <v>115</v>
      </c>
      <c r="AK1659">
        <v>265</v>
      </c>
      <c r="AL1659">
        <v>295</v>
      </c>
      <c r="AM1659">
        <v>580</v>
      </c>
      <c r="AN1659">
        <v>745</v>
      </c>
      <c r="AO1659">
        <v>280</v>
      </c>
      <c r="AP1659">
        <v>285</v>
      </c>
      <c r="AQ1659">
        <v>395</v>
      </c>
      <c r="AR1659">
        <v>140</v>
      </c>
      <c r="AS1659">
        <v>10</v>
      </c>
      <c r="AT1659">
        <v>215</v>
      </c>
      <c r="AU1659">
        <v>75</v>
      </c>
      <c r="AV1659">
        <v>20</v>
      </c>
      <c r="AW1659">
        <v>50</v>
      </c>
      <c r="AX1659">
        <v>65</v>
      </c>
      <c r="AY1659">
        <v>95</v>
      </c>
      <c r="AZ1659">
        <v>75</v>
      </c>
      <c r="BA1659">
        <v>95</v>
      </c>
      <c r="BB1659">
        <v>20</v>
      </c>
      <c r="BC1659">
        <v>375</v>
      </c>
      <c r="BD1659">
        <v>295</v>
      </c>
      <c r="BE1659">
        <v>645</v>
      </c>
      <c r="BF1659">
        <v>195</v>
      </c>
      <c r="BG1659">
        <v>20</v>
      </c>
      <c r="BH1659">
        <v>230</v>
      </c>
      <c r="BI1659">
        <v>95</v>
      </c>
      <c r="BJ1659">
        <v>320</v>
      </c>
      <c r="BK1659">
        <v>75</v>
      </c>
      <c r="BL1659">
        <v>40</v>
      </c>
      <c r="BM1659" s="1">
        <v>2920</v>
      </c>
      <c r="BN1659">
        <v>490</v>
      </c>
      <c r="BO1659">
        <v>105</v>
      </c>
      <c r="BP1659">
        <v>35</v>
      </c>
      <c r="BQ1659">
        <v>390</v>
      </c>
      <c r="BR1659">
        <v>10</v>
      </c>
      <c r="BS1659">
        <v>230</v>
      </c>
      <c r="BT1659">
        <v>40</v>
      </c>
      <c r="BU1659">
        <v>120</v>
      </c>
      <c r="BV1659">
        <v>680</v>
      </c>
      <c r="BW1659">
        <v>190</v>
      </c>
      <c r="BX1659">
        <v>210</v>
      </c>
      <c r="BY1659">
        <v>210</v>
      </c>
      <c r="BZ1659">
        <v>545</v>
      </c>
      <c r="CA1659">
        <v>195</v>
      </c>
      <c r="CB1659">
        <v>410</v>
      </c>
      <c r="CC1659">
        <v>45</v>
      </c>
      <c r="CD1659">
        <v>35</v>
      </c>
      <c r="CE1659">
        <v>210</v>
      </c>
      <c r="CF1659" s="1">
        <v>1445</v>
      </c>
      <c r="CG1659">
        <v>140</v>
      </c>
      <c r="CH1659" s="1">
        <v>1325</v>
      </c>
      <c r="CI1659">
        <v>200</v>
      </c>
      <c r="CJ1659">
        <v>45</v>
      </c>
      <c r="CK1659">
        <v>150</v>
      </c>
      <c r="CL1659" s="1">
        <v>2375</v>
      </c>
      <c r="CM1659">
        <v>205</v>
      </c>
      <c r="CN1659">
        <v>420</v>
      </c>
      <c r="CO1659">
        <v>895</v>
      </c>
      <c r="CP1659" s="1">
        <v>4425</v>
      </c>
      <c r="CQ1659">
        <v>35</v>
      </c>
      <c r="CR1659">
        <v>905</v>
      </c>
      <c r="CS1659">
        <v>50</v>
      </c>
      <c r="CT1659">
        <v>80</v>
      </c>
      <c r="CU1659">
        <v>115</v>
      </c>
      <c r="CV1659">
        <v>65</v>
      </c>
      <c r="CW1659">
        <v>20</v>
      </c>
      <c r="CX1659">
        <v>165</v>
      </c>
      <c r="CY1659">
        <v>290</v>
      </c>
      <c r="CZ1659">
        <v>10</v>
      </c>
      <c r="DA1659">
        <v>35</v>
      </c>
      <c r="DB1659">
        <v>100</v>
      </c>
      <c r="DC1659">
        <v>610</v>
      </c>
      <c r="DD1659">
        <v>80</v>
      </c>
      <c r="DE1659">
        <v>70</v>
      </c>
      <c r="DF1659">
        <v>220</v>
      </c>
      <c r="DG1659">
        <v>170</v>
      </c>
      <c r="DH1659" s="1">
        <v>1225</v>
      </c>
      <c r="DI1659">
        <v>25</v>
      </c>
      <c r="DJ1659">
        <v>20</v>
      </c>
      <c r="DK1659">
        <v>270</v>
      </c>
      <c r="DL1659">
        <v>610</v>
      </c>
      <c r="DM1659">
        <v>705</v>
      </c>
      <c r="DN1659">
        <v>285</v>
      </c>
      <c r="DO1659">
        <v>135</v>
      </c>
      <c r="DP1659">
        <v>410</v>
      </c>
      <c r="DQ1659">
        <v>260</v>
      </c>
      <c r="DR1659">
        <v>15</v>
      </c>
      <c r="DS1659">
        <v>265</v>
      </c>
      <c r="DT1659">
        <v>25</v>
      </c>
      <c r="DU1659">
        <v>135</v>
      </c>
      <c r="DV1659">
        <v>190</v>
      </c>
      <c r="DW1659">
        <v>180</v>
      </c>
      <c r="DX1659">
        <v>135</v>
      </c>
      <c r="DY1659" s="1">
        <v>9600</v>
      </c>
      <c r="DZ1659">
        <v>310</v>
      </c>
      <c r="EA1659">
        <v>820</v>
      </c>
      <c r="EB1659">
        <v>50</v>
      </c>
      <c r="EC1659">
        <v>325</v>
      </c>
      <c r="ED1659">
        <v>55</v>
      </c>
      <c r="EE1659">
        <v>50</v>
      </c>
      <c r="EF1659" s="1">
        <v>3860</v>
      </c>
      <c r="EG1659" s="1">
        <v>1215</v>
      </c>
      <c r="EH1659">
        <v>205</v>
      </c>
      <c r="EI1659">
        <v>565</v>
      </c>
      <c r="EJ1659">
        <v>80</v>
      </c>
      <c r="EK1659">
        <v>45</v>
      </c>
      <c r="EL1659">
        <v>165</v>
      </c>
      <c r="EM1659">
        <v>75</v>
      </c>
      <c r="EN1659">
        <v>255</v>
      </c>
      <c r="EO1659">
        <v>830</v>
      </c>
      <c r="EP1659">
        <v>125</v>
      </c>
    </row>
    <row r="1660" spans="1:146" x14ac:dyDescent="0.35">
      <c r="A1660">
        <v>1660</v>
      </c>
      <c r="B1660" t="s">
        <v>1442</v>
      </c>
      <c r="C1660" t="s">
        <v>1443</v>
      </c>
      <c r="D1660" t="s">
        <v>154</v>
      </c>
      <c r="E1660" t="s">
        <v>1494</v>
      </c>
      <c r="F1660" s="1">
        <v>80805</v>
      </c>
      <c r="G1660">
        <v>45</v>
      </c>
      <c r="H1660" s="1">
        <v>1200</v>
      </c>
      <c r="I1660">
        <v>120</v>
      </c>
      <c r="J1660">
        <v>940</v>
      </c>
      <c r="K1660">
        <v>540</v>
      </c>
      <c r="L1660">
        <v>220</v>
      </c>
      <c r="M1660" s="1">
        <v>3925</v>
      </c>
      <c r="N1660" s="1">
        <v>2150</v>
      </c>
      <c r="O1660">
        <v>80</v>
      </c>
      <c r="P1660">
        <v>555</v>
      </c>
      <c r="Q1660">
        <v>25</v>
      </c>
      <c r="R1660">
        <v>960</v>
      </c>
      <c r="S1660">
        <v>170</v>
      </c>
      <c r="T1660">
        <v>60</v>
      </c>
      <c r="U1660">
        <v>10</v>
      </c>
      <c r="V1660">
        <v>10</v>
      </c>
      <c r="W1660">
        <v>450</v>
      </c>
      <c r="X1660">
        <v>50</v>
      </c>
      <c r="Y1660">
        <v>115</v>
      </c>
      <c r="Z1660">
        <v>35</v>
      </c>
      <c r="AA1660">
        <v>45</v>
      </c>
      <c r="AB1660">
        <v>255</v>
      </c>
      <c r="AC1660">
        <v>105</v>
      </c>
      <c r="AD1660" s="1">
        <v>2115</v>
      </c>
      <c r="AE1660">
        <v>665</v>
      </c>
      <c r="AF1660" s="1">
        <v>1125</v>
      </c>
      <c r="AG1660">
        <v>180</v>
      </c>
      <c r="AH1660">
        <v>225</v>
      </c>
      <c r="AI1660">
        <v>25</v>
      </c>
      <c r="AJ1660">
        <v>255</v>
      </c>
      <c r="AK1660">
        <v>350</v>
      </c>
      <c r="AL1660">
        <v>210</v>
      </c>
      <c r="AM1660" s="1">
        <v>1085</v>
      </c>
      <c r="AN1660">
        <v>540</v>
      </c>
      <c r="AO1660">
        <v>80</v>
      </c>
      <c r="AP1660">
        <v>155</v>
      </c>
      <c r="AQ1660">
        <v>315</v>
      </c>
      <c r="AR1660">
        <v>90</v>
      </c>
      <c r="AS1660">
        <v>25</v>
      </c>
      <c r="AT1660">
        <v>475</v>
      </c>
      <c r="AU1660">
        <v>35</v>
      </c>
      <c r="AV1660">
        <v>485</v>
      </c>
      <c r="AW1660">
        <v>60</v>
      </c>
      <c r="AX1660">
        <v>60</v>
      </c>
      <c r="AY1660">
        <v>285</v>
      </c>
      <c r="AZ1660">
        <v>35</v>
      </c>
      <c r="BA1660">
        <v>80</v>
      </c>
      <c r="BB1660">
        <v>60</v>
      </c>
      <c r="BC1660" s="1">
        <v>2310</v>
      </c>
      <c r="BD1660">
        <v>475</v>
      </c>
      <c r="BE1660" s="1">
        <v>1270</v>
      </c>
      <c r="BF1660">
        <v>75</v>
      </c>
      <c r="BG1660">
        <v>15</v>
      </c>
      <c r="BH1660">
        <v>85</v>
      </c>
      <c r="BI1660">
        <v>15</v>
      </c>
      <c r="BJ1660">
        <v>50</v>
      </c>
      <c r="BK1660">
        <v>85</v>
      </c>
      <c r="BL1660">
        <v>10</v>
      </c>
      <c r="BM1660" s="1">
        <v>3190</v>
      </c>
      <c r="BN1660">
        <v>315</v>
      </c>
      <c r="BO1660">
        <v>110</v>
      </c>
      <c r="BP1660">
        <v>80</v>
      </c>
      <c r="BQ1660">
        <v>585</v>
      </c>
      <c r="BR1660">
        <v>40</v>
      </c>
      <c r="BS1660">
        <v>140</v>
      </c>
      <c r="BT1660">
        <v>30</v>
      </c>
      <c r="BU1660">
        <v>285</v>
      </c>
      <c r="BV1660">
        <v>770</v>
      </c>
      <c r="BW1660">
        <v>165</v>
      </c>
      <c r="BX1660">
        <v>175</v>
      </c>
      <c r="BY1660">
        <v>210</v>
      </c>
      <c r="BZ1660" s="1">
        <v>2225</v>
      </c>
      <c r="CA1660">
        <v>255</v>
      </c>
      <c r="CB1660">
        <v>205</v>
      </c>
      <c r="CC1660">
        <v>55</v>
      </c>
      <c r="CD1660">
        <v>10</v>
      </c>
      <c r="CE1660">
        <v>105</v>
      </c>
      <c r="CF1660" s="1">
        <v>4100</v>
      </c>
      <c r="CG1660">
        <v>40</v>
      </c>
      <c r="CH1660" s="1">
        <v>2605</v>
      </c>
      <c r="CI1660">
        <v>65</v>
      </c>
      <c r="CJ1660">
        <v>80</v>
      </c>
      <c r="CK1660">
        <v>350</v>
      </c>
      <c r="CL1660">
        <v>630</v>
      </c>
      <c r="CM1660">
        <v>195</v>
      </c>
      <c r="CN1660">
        <v>245</v>
      </c>
      <c r="CO1660">
        <v>625</v>
      </c>
      <c r="CP1660" s="1">
        <v>6230</v>
      </c>
      <c r="CQ1660">
        <v>30</v>
      </c>
      <c r="CR1660">
        <v>325</v>
      </c>
      <c r="CS1660">
        <v>140</v>
      </c>
      <c r="CT1660">
        <v>70</v>
      </c>
      <c r="CU1660">
        <v>105</v>
      </c>
      <c r="CV1660">
        <v>75</v>
      </c>
      <c r="CW1660">
        <v>120</v>
      </c>
      <c r="CX1660">
        <v>250</v>
      </c>
      <c r="CY1660">
        <v>525</v>
      </c>
      <c r="CZ1660">
        <v>40</v>
      </c>
      <c r="DA1660">
        <v>15</v>
      </c>
      <c r="DB1660">
        <v>165</v>
      </c>
      <c r="DC1660" s="1">
        <v>1750</v>
      </c>
      <c r="DD1660">
        <v>0</v>
      </c>
      <c r="DE1660">
        <v>80</v>
      </c>
      <c r="DF1660">
        <v>95</v>
      </c>
      <c r="DG1660">
        <v>195</v>
      </c>
      <c r="DH1660">
        <v>290</v>
      </c>
      <c r="DI1660">
        <v>35</v>
      </c>
      <c r="DJ1660">
        <v>25</v>
      </c>
      <c r="DK1660">
        <v>105</v>
      </c>
      <c r="DL1660">
        <v>785</v>
      </c>
      <c r="DM1660" s="1">
        <v>1270</v>
      </c>
      <c r="DN1660">
        <v>140</v>
      </c>
      <c r="DO1660">
        <v>200</v>
      </c>
      <c r="DP1660">
        <v>310</v>
      </c>
      <c r="DQ1660">
        <v>280</v>
      </c>
      <c r="DR1660">
        <v>25</v>
      </c>
      <c r="DS1660">
        <v>215</v>
      </c>
      <c r="DT1660">
        <v>20</v>
      </c>
      <c r="DU1660">
        <v>325</v>
      </c>
      <c r="DV1660">
        <v>160</v>
      </c>
      <c r="DW1660">
        <v>210</v>
      </c>
      <c r="DX1660">
        <v>85</v>
      </c>
      <c r="DY1660" s="1">
        <v>14160</v>
      </c>
      <c r="DZ1660">
        <v>190</v>
      </c>
      <c r="EA1660">
        <v>355</v>
      </c>
      <c r="EB1660">
        <v>195</v>
      </c>
      <c r="EC1660">
        <v>40</v>
      </c>
      <c r="ED1660">
        <v>30</v>
      </c>
      <c r="EE1660">
        <v>255</v>
      </c>
      <c r="EF1660" s="1">
        <v>3215</v>
      </c>
      <c r="EG1660" s="1">
        <v>1320</v>
      </c>
      <c r="EH1660">
        <v>290</v>
      </c>
      <c r="EI1660">
        <v>320</v>
      </c>
      <c r="EJ1660">
        <v>215</v>
      </c>
      <c r="EK1660">
        <v>75</v>
      </c>
      <c r="EL1660">
        <v>275</v>
      </c>
      <c r="EM1660">
        <v>555</v>
      </c>
      <c r="EN1660">
        <v>135</v>
      </c>
      <c r="EO1660">
        <v>590</v>
      </c>
      <c r="EP1660">
        <v>545</v>
      </c>
    </row>
    <row r="1661" spans="1:146" x14ac:dyDescent="0.35">
      <c r="A1661">
        <v>1661</v>
      </c>
      <c r="B1661" t="s">
        <v>1442</v>
      </c>
      <c r="C1661" t="s">
        <v>1443</v>
      </c>
      <c r="D1661" t="s">
        <v>154</v>
      </c>
      <c r="E1661" t="s">
        <v>1495</v>
      </c>
      <c r="F1661" s="1">
        <v>1112930</v>
      </c>
      <c r="G1661" s="1">
        <v>9115</v>
      </c>
      <c r="H1661" s="1">
        <v>8135</v>
      </c>
      <c r="I1661" s="1">
        <v>4615</v>
      </c>
      <c r="J1661" s="1">
        <v>15935</v>
      </c>
      <c r="K1661" s="1">
        <v>12120</v>
      </c>
      <c r="L1661" s="1">
        <v>6090</v>
      </c>
      <c r="M1661" s="1">
        <v>15075</v>
      </c>
      <c r="N1661" s="1">
        <v>9530</v>
      </c>
      <c r="O1661" s="1">
        <v>4690</v>
      </c>
      <c r="P1661" s="1">
        <v>8610</v>
      </c>
      <c r="Q1661" s="1">
        <v>2650</v>
      </c>
      <c r="R1661" s="1">
        <v>10770</v>
      </c>
      <c r="S1661" s="1">
        <v>9205</v>
      </c>
      <c r="T1661" s="1">
        <v>7320</v>
      </c>
      <c r="U1661" s="1">
        <v>3120</v>
      </c>
      <c r="V1661" s="1">
        <v>5740</v>
      </c>
      <c r="W1661" s="1">
        <v>3240</v>
      </c>
      <c r="X1661" s="1">
        <v>5665</v>
      </c>
      <c r="Y1661" s="1">
        <v>6485</v>
      </c>
      <c r="Z1661" s="1">
        <v>6440</v>
      </c>
      <c r="AA1661" s="1">
        <v>3680</v>
      </c>
      <c r="AB1661" s="1">
        <v>5410</v>
      </c>
      <c r="AC1661" s="1">
        <v>4380</v>
      </c>
      <c r="AD1661" s="1">
        <v>19685</v>
      </c>
      <c r="AE1661" s="1">
        <v>9255</v>
      </c>
      <c r="AF1661" s="1">
        <v>6550</v>
      </c>
      <c r="AG1661" s="1">
        <v>5900</v>
      </c>
      <c r="AH1661" s="1">
        <v>5505</v>
      </c>
      <c r="AI1661" s="1">
        <v>3925</v>
      </c>
      <c r="AJ1661" s="1">
        <v>7020</v>
      </c>
      <c r="AK1661" s="1">
        <v>9955</v>
      </c>
      <c r="AL1661" s="1">
        <v>8775</v>
      </c>
      <c r="AM1661" s="1">
        <v>15290</v>
      </c>
      <c r="AN1661" s="1">
        <v>13115</v>
      </c>
      <c r="AO1661" s="1">
        <v>5430</v>
      </c>
      <c r="AP1661" s="1">
        <v>9185</v>
      </c>
      <c r="AQ1661" s="1">
        <v>6255</v>
      </c>
      <c r="AR1661" s="1">
        <v>7910</v>
      </c>
      <c r="AS1661" s="1">
        <v>3220</v>
      </c>
      <c r="AT1661" s="1">
        <v>8250</v>
      </c>
      <c r="AU1661" s="1">
        <v>6875</v>
      </c>
      <c r="AV1661" s="1">
        <v>4585</v>
      </c>
      <c r="AW1661" s="1">
        <v>7830</v>
      </c>
      <c r="AX1661" s="1">
        <v>5445</v>
      </c>
      <c r="AY1661" s="1">
        <v>4945</v>
      </c>
      <c r="AZ1661" s="1">
        <v>9915</v>
      </c>
      <c r="BA1661" s="1">
        <v>6055</v>
      </c>
      <c r="BB1661" s="1">
        <v>3995</v>
      </c>
      <c r="BC1661" s="1">
        <v>6365</v>
      </c>
      <c r="BD1661" s="1">
        <v>11020</v>
      </c>
      <c r="BE1661" s="1">
        <v>10875</v>
      </c>
      <c r="BF1661" s="1">
        <v>3700</v>
      </c>
      <c r="BG1661" s="1">
        <v>6400</v>
      </c>
      <c r="BH1661" s="1">
        <v>4135</v>
      </c>
      <c r="BI1661" s="1">
        <v>3900</v>
      </c>
      <c r="BJ1661" s="1">
        <v>5050</v>
      </c>
      <c r="BK1661" s="1">
        <v>6565</v>
      </c>
      <c r="BL1661" s="1">
        <v>5165</v>
      </c>
      <c r="BM1661" s="1">
        <v>19315</v>
      </c>
      <c r="BN1661" s="1">
        <v>6025</v>
      </c>
      <c r="BO1661" s="1">
        <v>4185</v>
      </c>
      <c r="BP1661" s="1">
        <v>6575</v>
      </c>
      <c r="BQ1661" s="1">
        <v>8740</v>
      </c>
      <c r="BR1661" s="1">
        <v>7780</v>
      </c>
      <c r="BS1661" s="1">
        <v>3585</v>
      </c>
      <c r="BT1661" s="1">
        <v>3115</v>
      </c>
      <c r="BU1661" s="1">
        <v>15035</v>
      </c>
      <c r="BV1661" s="1">
        <v>6590</v>
      </c>
      <c r="BW1661" s="1">
        <v>5415</v>
      </c>
      <c r="BX1661" s="1">
        <v>5740</v>
      </c>
      <c r="BY1661" s="1">
        <v>6440</v>
      </c>
      <c r="BZ1661" s="1">
        <v>7430</v>
      </c>
      <c r="CA1661" s="1">
        <v>4815</v>
      </c>
      <c r="CB1661" s="1">
        <v>13425</v>
      </c>
      <c r="CC1661" s="1">
        <v>3555</v>
      </c>
      <c r="CD1661" s="1">
        <v>4315</v>
      </c>
      <c r="CE1661" s="1">
        <v>7680</v>
      </c>
      <c r="CF1661" s="1">
        <v>17790</v>
      </c>
      <c r="CG1661" s="1">
        <v>5880</v>
      </c>
      <c r="CH1661" s="1">
        <v>11550</v>
      </c>
      <c r="CI1661" s="1">
        <v>5175</v>
      </c>
      <c r="CJ1661" s="1">
        <v>9865</v>
      </c>
      <c r="CK1661" s="1">
        <v>7435</v>
      </c>
      <c r="CL1661" s="1">
        <v>17490</v>
      </c>
      <c r="CM1661" s="1">
        <v>5375</v>
      </c>
      <c r="CN1661" s="1">
        <v>6115</v>
      </c>
      <c r="CO1661" s="1">
        <v>8960</v>
      </c>
      <c r="CP1661" s="1">
        <v>18770</v>
      </c>
      <c r="CQ1661" s="1">
        <v>5005</v>
      </c>
      <c r="CR1661" s="1">
        <v>9560</v>
      </c>
      <c r="CS1661" s="1">
        <v>5285</v>
      </c>
      <c r="CT1661" s="1">
        <v>8685</v>
      </c>
      <c r="CU1661" s="1">
        <v>7465</v>
      </c>
      <c r="CV1661" s="1">
        <v>3795</v>
      </c>
      <c r="CW1661" s="1">
        <v>6335</v>
      </c>
      <c r="CX1661" s="1">
        <v>13305</v>
      </c>
      <c r="CY1661" s="1">
        <v>3710</v>
      </c>
      <c r="CZ1661" s="1">
        <v>3575</v>
      </c>
      <c r="DA1661" s="1">
        <v>5515</v>
      </c>
      <c r="DB1661" s="1">
        <v>3860</v>
      </c>
      <c r="DC1661" s="1">
        <v>4960</v>
      </c>
      <c r="DD1661" s="1">
        <v>3845</v>
      </c>
      <c r="DE1661" s="1">
        <v>9055</v>
      </c>
      <c r="DF1661" s="1">
        <v>6885</v>
      </c>
      <c r="DG1661" s="1">
        <v>10050</v>
      </c>
      <c r="DH1661" s="1">
        <v>13390</v>
      </c>
      <c r="DI1661" s="1">
        <v>3825</v>
      </c>
      <c r="DJ1661" s="1">
        <v>3650</v>
      </c>
      <c r="DK1661" s="1">
        <v>5925</v>
      </c>
      <c r="DL1661" s="1">
        <v>11390</v>
      </c>
      <c r="DM1661" s="1">
        <v>12090</v>
      </c>
      <c r="DN1661" s="1">
        <v>6430</v>
      </c>
      <c r="DO1661" s="1">
        <v>7820</v>
      </c>
      <c r="DP1661" s="1">
        <v>10375</v>
      </c>
      <c r="DQ1661" s="1">
        <v>10065</v>
      </c>
      <c r="DR1661" s="1">
        <v>6270</v>
      </c>
      <c r="DS1661" s="1">
        <v>9425</v>
      </c>
      <c r="DT1661" s="1">
        <v>3280</v>
      </c>
      <c r="DU1661" s="1">
        <v>7125</v>
      </c>
      <c r="DV1661" s="1">
        <v>6905</v>
      </c>
      <c r="DW1661" s="1">
        <v>3390</v>
      </c>
      <c r="DX1661" s="1">
        <v>7410</v>
      </c>
      <c r="DY1661" s="1">
        <v>40760</v>
      </c>
      <c r="DZ1661" s="1">
        <v>9980</v>
      </c>
      <c r="EA1661" s="1">
        <v>10290</v>
      </c>
      <c r="EB1661" s="1">
        <v>10220</v>
      </c>
      <c r="EC1661" s="1">
        <v>7595</v>
      </c>
      <c r="ED1661" s="1">
        <v>4225</v>
      </c>
      <c r="EE1661" s="1">
        <v>10105</v>
      </c>
      <c r="EF1661" s="1">
        <v>22300</v>
      </c>
      <c r="EG1661" s="1">
        <v>7560</v>
      </c>
      <c r="EH1661" s="1">
        <v>8510</v>
      </c>
      <c r="EI1661" s="1">
        <v>18435</v>
      </c>
      <c r="EJ1661" s="1">
        <v>5450</v>
      </c>
      <c r="EK1661" s="1">
        <v>3450</v>
      </c>
      <c r="EL1661" s="1">
        <v>5895</v>
      </c>
      <c r="EM1661" s="1">
        <v>5675</v>
      </c>
      <c r="EN1661" s="1">
        <v>7020</v>
      </c>
      <c r="EO1661" s="1">
        <v>10160</v>
      </c>
      <c r="EP1661" s="1">
        <v>5340</v>
      </c>
    </row>
    <row r="1662" spans="1:146" x14ac:dyDescent="0.35">
      <c r="A1662">
        <v>1662</v>
      </c>
      <c r="B1662" t="s">
        <v>1442</v>
      </c>
      <c r="C1662" t="s">
        <v>1443</v>
      </c>
      <c r="D1662" t="s">
        <v>154</v>
      </c>
      <c r="E1662" t="s">
        <v>1496</v>
      </c>
      <c r="F1662" s="1">
        <v>1034330</v>
      </c>
      <c r="G1662" s="1">
        <v>8755</v>
      </c>
      <c r="H1662" s="1">
        <v>7675</v>
      </c>
      <c r="I1662" s="1">
        <v>4345</v>
      </c>
      <c r="J1662" s="1">
        <v>14745</v>
      </c>
      <c r="K1662" s="1">
        <v>11650</v>
      </c>
      <c r="L1662" s="1">
        <v>5680</v>
      </c>
      <c r="M1662" s="1">
        <v>14665</v>
      </c>
      <c r="N1662" s="1">
        <v>9185</v>
      </c>
      <c r="O1662" s="1">
        <v>4400</v>
      </c>
      <c r="P1662" s="1">
        <v>8135</v>
      </c>
      <c r="Q1662" s="1">
        <v>2415</v>
      </c>
      <c r="R1662" s="1">
        <v>10220</v>
      </c>
      <c r="S1662" s="1">
        <v>8365</v>
      </c>
      <c r="T1662" s="1">
        <v>6330</v>
      </c>
      <c r="U1662" s="1">
        <v>2835</v>
      </c>
      <c r="V1662" s="1">
        <v>5295</v>
      </c>
      <c r="W1662" s="1">
        <v>3145</v>
      </c>
      <c r="X1662" s="1">
        <v>5035</v>
      </c>
      <c r="Y1662" s="1">
        <v>5825</v>
      </c>
      <c r="Z1662" s="1">
        <v>5765</v>
      </c>
      <c r="AA1662" s="1">
        <v>3395</v>
      </c>
      <c r="AB1662" s="1">
        <v>5030</v>
      </c>
      <c r="AC1662" s="1">
        <v>4200</v>
      </c>
      <c r="AD1662" s="1">
        <v>18625</v>
      </c>
      <c r="AE1662" s="1">
        <v>8630</v>
      </c>
      <c r="AF1662" s="1">
        <v>6225</v>
      </c>
      <c r="AG1662" s="1">
        <v>5475</v>
      </c>
      <c r="AH1662" s="1">
        <v>5105</v>
      </c>
      <c r="AI1662" s="1">
        <v>3590</v>
      </c>
      <c r="AJ1662" s="1">
        <v>6385</v>
      </c>
      <c r="AK1662" s="1">
        <v>9280</v>
      </c>
      <c r="AL1662" s="1">
        <v>8170</v>
      </c>
      <c r="AM1662" s="1">
        <v>14055</v>
      </c>
      <c r="AN1662" s="1">
        <v>11830</v>
      </c>
      <c r="AO1662" s="1">
        <v>4935</v>
      </c>
      <c r="AP1662" s="1">
        <v>8490</v>
      </c>
      <c r="AQ1662" s="1">
        <v>5865</v>
      </c>
      <c r="AR1662" s="1">
        <v>7035</v>
      </c>
      <c r="AS1662" s="1">
        <v>2870</v>
      </c>
      <c r="AT1662" s="1">
        <v>7565</v>
      </c>
      <c r="AU1662" s="1">
        <v>6425</v>
      </c>
      <c r="AV1662" s="1">
        <v>4265</v>
      </c>
      <c r="AW1662" s="1">
        <v>6995</v>
      </c>
      <c r="AX1662" s="1">
        <v>5075</v>
      </c>
      <c r="AY1662" s="1">
        <v>4620</v>
      </c>
      <c r="AZ1662" s="1">
        <v>8840</v>
      </c>
      <c r="BA1662" s="1">
        <v>5405</v>
      </c>
      <c r="BB1662" s="1">
        <v>3850</v>
      </c>
      <c r="BC1662" s="1">
        <v>5975</v>
      </c>
      <c r="BD1662" s="1">
        <v>10235</v>
      </c>
      <c r="BE1662" s="1">
        <v>10140</v>
      </c>
      <c r="BF1662" s="1">
        <v>3555</v>
      </c>
      <c r="BG1662" s="1">
        <v>6005</v>
      </c>
      <c r="BH1662" s="1">
        <v>3890</v>
      </c>
      <c r="BI1662" s="1">
        <v>3650</v>
      </c>
      <c r="BJ1662" s="1">
        <v>4645</v>
      </c>
      <c r="BK1662" s="1">
        <v>5945</v>
      </c>
      <c r="BL1662" s="1">
        <v>4695</v>
      </c>
      <c r="BM1662" s="1">
        <v>17940</v>
      </c>
      <c r="BN1662" s="1">
        <v>5705</v>
      </c>
      <c r="BO1662" s="1">
        <v>3900</v>
      </c>
      <c r="BP1662" s="1">
        <v>5950</v>
      </c>
      <c r="BQ1662" s="1">
        <v>7880</v>
      </c>
      <c r="BR1662" s="1">
        <v>7100</v>
      </c>
      <c r="BS1662" s="1">
        <v>3430</v>
      </c>
      <c r="BT1662" s="1">
        <v>2805</v>
      </c>
      <c r="BU1662" s="1">
        <v>13840</v>
      </c>
      <c r="BV1662" s="1">
        <v>6235</v>
      </c>
      <c r="BW1662" s="1">
        <v>5120</v>
      </c>
      <c r="BX1662" s="1">
        <v>5355</v>
      </c>
      <c r="BY1662" s="1">
        <v>6080</v>
      </c>
      <c r="BZ1662" s="1">
        <v>6950</v>
      </c>
      <c r="CA1662" s="1">
        <v>4355</v>
      </c>
      <c r="CB1662" s="1">
        <v>12535</v>
      </c>
      <c r="CC1662" s="1">
        <v>3300</v>
      </c>
      <c r="CD1662" s="1">
        <v>4095</v>
      </c>
      <c r="CE1662" s="1">
        <v>7430</v>
      </c>
      <c r="CF1662" s="1">
        <v>16765</v>
      </c>
      <c r="CG1662" s="1">
        <v>5330</v>
      </c>
      <c r="CH1662" s="1">
        <v>10655</v>
      </c>
      <c r="CI1662" s="1">
        <v>4600</v>
      </c>
      <c r="CJ1662" s="1">
        <v>8880</v>
      </c>
      <c r="CK1662" s="1">
        <v>7025</v>
      </c>
      <c r="CL1662" s="1">
        <v>16665</v>
      </c>
      <c r="CM1662" s="1">
        <v>4905</v>
      </c>
      <c r="CN1662" s="1">
        <v>5875</v>
      </c>
      <c r="CO1662" s="1">
        <v>8505</v>
      </c>
      <c r="CP1662" s="1">
        <v>18400</v>
      </c>
      <c r="CQ1662" s="1">
        <v>4650</v>
      </c>
      <c r="CR1662" s="1">
        <v>8630</v>
      </c>
      <c r="CS1662" s="1">
        <v>4610</v>
      </c>
      <c r="CT1662" s="1">
        <v>7795</v>
      </c>
      <c r="CU1662" s="1">
        <v>6650</v>
      </c>
      <c r="CV1662" s="1">
        <v>3505</v>
      </c>
      <c r="CW1662" s="1">
        <v>5655</v>
      </c>
      <c r="CX1662" s="1">
        <v>12170</v>
      </c>
      <c r="CY1662" s="1">
        <v>3535</v>
      </c>
      <c r="CZ1662" s="1">
        <v>3300</v>
      </c>
      <c r="DA1662" s="1">
        <v>5250</v>
      </c>
      <c r="DB1662" s="1">
        <v>3635</v>
      </c>
      <c r="DC1662" s="1">
        <v>4475</v>
      </c>
      <c r="DD1662" s="1">
        <v>3585</v>
      </c>
      <c r="DE1662" s="1">
        <v>8155</v>
      </c>
      <c r="DF1662" s="1">
        <v>6065</v>
      </c>
      <c r="DG1662" s="1">
        <v>9500</v>
      </c>
      <c r="DH1662" s="1">
        <v>12950</v>
      </c>
      <c r="DI1662" s="1">
        <v>3580</v>
      </c>
      <c r="DJ1662" s="1">
        <v>3325</v>
      </c>
      <c r="DK1662" s="1">
        <v>5170</v>
      </c>
      <c r="DL1662" s="1">
        <v>10155</v>
      </c>
      <c r="DM1662" s="1">
        <v>11135</v>
      </c>
      <c r="DN1662" s="1">
        <v>6115</v>
      </c>
      <c r="DO1662" s="1">
        <v>7490</v>
      </c>
      <c r="DP1662" s="1">
        <v>9700</v>
      </c>
      <c r="DQ1662" s="1">
        <v>9520</v>
      </c>
      <c r="DR1662" s="1">
        <v>5510</v>
      </c>
      <c r="DS1662" s="1">
        <v>8655</v>
      </c>
      <c r="DT1662" s="1">
        <v>3080</v>
      </c>
      <c r="DU1662" s="1">
        <v>6235</v>
      </c>
      <c r="DV1662" s="1">
        <v>6390</v>
      </c>
      <c r="DW1662" s="1">
        <v>3105</v>
      </c>
      <c r="DX1662" s="1">
        <v>6935</v>
      </c>
      <c r="DY1662" s="1">
        <v>39850</v>
      </c>
      <c r="DZ1662" s="1">
        <v>8830</v>
      </c>
      <c r="EA1662" s="1">
        <v>9785</v>
      </c>
      <c r="EB1662" s="1">
        <v>9305</v>
      </c>
      <c r="EC1662" s="1">
        <v>6865</v>
      </c>
      <c r="ED1662" s="1">
        <v>3830</v>
      </c>
      <c r="EE1662" s="1">
        <v>9360</v>
      </c>
      <c r="EF1662" s="1">
        <v>21655</v>
      </c>
      <c r="EG1662" s="1">
        <v>7175</v>
      </c>
      <c r="EH1662" s="1">
        <v>7940</v>
      </c>
      <c r="EI1662" s="1">
        <v>16955</v>
      </c>
      <c r="EJ1662" s="1">
        <v>4945</v>
      </c>
      <c r="EK1662" s="1">
        <v>3035</v>
      </c>
      <c r="EL1662" s="1">
        <v>5425</v>
      </c>
      <c r="EM1662" s="1">
        <v>5350</v>
      </c>
      <c r="EN1662" s="1">
        <v>6455</v>
      </c>
      <c r="EO1662" s="1">
        <v>9360</v>
      </c>
      <c r="EP1662" s="1">
        <v>4965</v>
      </c>
    </row>
    <row r="1663" spans="1:146" x14ac:dyDescent="0.35">
      <c r="A1663">
        <v>1663</v>
      </c>
      <c r="B1663" t="s">
        <v>1442</v>
      </c>
      <c r="C1663" t="s">
        <v>1443</v>
      </c>
      <c r="D1663" t="s">
        <v>154</v>
      </c>
      <c r="E1663" t="s">
        <v>1497</v>
      </c>
      <c r="F1663" s="1">
        <v>1112930</v>
      </c>
      <c r="G1663" s="1">
        <v>9120</v>
      </c>
      <c r="H1663" s="1">
        <v>8130</v>
      </c>
      <c r="I1663" s="1">
        <v>4615</v>
      </c>
      <c r="J1663" s="1">
        <v>15925</v>
      </c>
      <c r="K1663" s="1">
        <v>12125</v>
      </c>
      <c r="L1663" s="1">
        <v>6085</v>
      </c>
      <c r="M1663" s="1">
        <v>15075</v>
      </c>
      <c r="N1663" s="1">
        <v>9535</v>
      </c>
      <c r="O1663" s="1">
        <v>4700</v>
      </c>
      <c r="P1663" s="1">
        <v>8605</v>
      </c>
      <c r="Q1663" s="1">
        <v>2650</v>
      </c>
      <c r="R1663" s="1">
        <v>10770</v>
      </c>
      <c r="S1663" s="1">
        <v>9200</v>
      </c>
      <c r="T1663" s="1">
        <v>7325</v>
      </c>
      <c r="U1663" s="1">
        <v>3130</v>
      </c>
      <c r="V1663" s="1">
        <v>5730</v>
      </c>
      <c r="W1663" s="1">
        <v>3240</v>
      </c>
      <c r="X1663" s="1">
        <v>5660</v>
      </c>
      <c r="Y1663" s="1">
        <v>6480</v>
      </c>
      <c r="Z1663" s="1">
        <v>6440</v>
      </c>
      <c r="AA1663" s="1">
        <v>3680</v>
      </c>
      <c r="AB1663" s="1">
        <v>5405</v>
      </c>
      <c r="AC1663" s="1">
        <v>4375</v>
      </c>
      <c r="AD1663" s="1">
        <v>19675</v>
      </c>
      <c r="AE1663" s="1">
        <v>9245</v>
      </c>
      <c r="AF1663" s="1">
        <v>6555</v>
      </c>
      <c r="AG1663" s="1">
        <v>5900</v>
      </c>
      <c r="AH1663" s="1">
        <v>5500</v>
      </c>
      <c r="AI1663" s="1">
        <v>3930</v>
      </c>
      <c r="AJ1663" s="1">
        <v>7020</v>
      </c>
      <c r="AK1663" s="1">
        <v>9975</v>
      </c>
      <c r="AL1663" s="1">
        <v>8775</v>
      </c>
      <c r="AM1663" s="1">
        <v>15295</v>
      </c>
      <c r="AN1663" s="1">
        <v>13130</v>
      </c>
      <c r="AO1663" s="1">
        <v>5435</v>
      </c>
      <c r="AP1663" s="1">
        <v>9180</v>
      </c>
      <c r="AQ1663" s="1">
        <v>6255</v>
      </c>
      <c r="AR1663" s="1">
        <v>7910</v>
      </c>
      <c r="AS1663" s="1">
        <v>3220</v>
      </c>
      <c r="AT1663" s="1">
        <v>8250</v>
      </c>
      <c r="AU1663" s="1">
        <v>6860</v>
      </c>
      <c r="AV1663" s="1">
        <v>4580</v>
      </c>
      <c r="AW1663" s="1">
        <v>7840</v>
      </c>
      <c r="AX1663" s="1">
        <v>5450</v>
      </c>
      <c r="AY1663" s="1">
        <v>4950</v>
      </c>
      <c r="AZ1663" s="1">
        <v>9920</v>
      </c>
      <c r="BA1663" s="1">
        <v>6050</v>
      </c>
      <c r="BB1663" s="1">
        <v>3995</v>
      </c>
      <c r="BC1663" s="1">
        <v>6360</v>
      </c>
      <c r="BD1663" s="1">
        <v>11025</v>
      </c>
      <c r="BE1663" s="1">
        <v>10870</v>
      </c>
      <c r="BF1663" s="1">
        <v>3700</v>
      </c>
      <c r="BG1663" s="1">
        <v>6400</v>
      </c>
      <c r="BH1663" s="1">
        <v>4135</v>
      </c>
      <c r="BI1663" s="1">
        <v>3895</v>
      </c>
      <c r="BJ1663" s="1">
        <v>5045</v>
      </c>
      <c r="BK1663" s="1">
        <v>6565</v>
      </c>
      <c r="BL1663" s="1">
        <v>5165</v>
      </c>
      <c r="BM1663" s="1">
        <v>19330</v>
      </c>
      <c r="BN1663" s="1">
        <v>6030</v>
      </c>
      <c r="BO1663" s="1">
        <v>4180</v>
      </c>
      <c r="BP1663" s="1">
        <v>6575</v>
      </c>
      <c r="BQ1663" s="1">
        <v>8740</v>
      </c>
      <c r="BR1663" s="1">
        <v>7790</v>
      </c>
      <c r="BS1663" s="1">
        <v>3585</v>
      </c>
      <c r="BT1663" s="1">
        <v>3125</v>
      </c>
      <c r="BU1663" s="1">
        <v>15030</v>
      </c>
      <c r="BV1663" s="1">
        <v>6590</v>
      </c>
      <c r="BW1663" s="1">
        <v>5425</v>
      </c>
      <c r="BX1663" s="1">
        <v>5750</v>
      </c>
      <c r="BY1663" s="1">
        <v>6445</v>
      </c>
      <c r="BZ1663" s="1">
        <v>7425</v>
      </c>
      <c r="CA1663" s="1">
        <v>4815</v>
      </c>
      <c r="CB1663" s="1">
        <v>13420</v>
      </c>
      <c r="CC1663" s="1">
        <v>3555</v>
      </c>
      <c r="CD1663" s="1">
        <v>4310</v>
      </c>
      <c r="CE1663" s="1">
        <v>7685</v>
      </c>
      <c r="CF1663" s="1">
        <v>17780</v>
      </c>
      <c r="CG1663" s="1">
        <v>5875</v>
      </c>
      <c r="CH1663" s="1">
        <v>11555</v>
      </c>
      <c r="CI1663" s="1">
        <v>5180</v>
      </c>
      <c r="CJ1663" s="1">
        <v>9875</v>
      </c>
      <c r="CK1663" s="1">
        <v>7440</v>
      </c>
      <c r="CL1663" s="1">
        <v>17505</v>
      </c>
      <c r="CM1663" s="1">
        <v>5370</v>
      </c>
      <c r="CN1663" s="1">
        <v>6110</v>
      </c>
      <c r="CO1663" s="1">
        <v>8960</v>
      </c>
      <c r="CP1663" s="1">
        <v>18780</v>
      </c>
      <c r="CQ1663" s="1">
        <v>5000</v>
      </c>
      <c r="CR1663" s="1">
        <v>9560</v>
      </c>
      <c r="CS1663" s="1">
        <v>5280</v>
      </c>
      <c r="CT1663" s="1">
        <v>8690</v>
      </c>
      <c r="CU1663" s="1">
        <v>7470</v>
      </c>
      <c r="CV1663" s="1">
        <v>3790</v>
      </c>
      <c r="CW1663" s="1">
        <v>6330</v>
      </c>
      <c r="CX1663" s="1">
        <v>13310</v>
      </c>
      <c r="CY1663" s="1">
        <v>3710</v>
      </c>
      <c r="CZ1663" s="1">
        <v>3580</v>
      </c>
      <c r="DA1663" s="1">
        <v>5520</v>
      </c>
      <c r="DB1663" s="1">
        <v>3865</v>
      </c>
      <c r="DC1663" s="1">
        <v>4960</v>
      </c>
      <c r="DD1663" s="1">
        <v>3845</v>
      </c>
      <c r="DE1663" s="1">
        <v>9060</v>
      </c>
      <c r="DF1663" s="1">
        <v>6885</v>
      </c>
      <c r="DG1663" s="1">
        <v>10045</v>
      </c>
      <c r="DH1663" s="1">
        <v>13390</v>
      </c>
      <c r="DI1663" s="1">
        <v>3815</v>
      </c>
      <c r="DJ1663" s="1">
        <v>3645</v>
      </c>
      <c r="DK1663" s="1">
        <v>5925</v>
      </c>
      <c r="DL1663" s="1">
        <v>11395</v>
      </c>
      <c r="DM1663" s="1">
        <v>12075</v>
      </c>
      <c r="DN1663" s="1">
        <v>6425</v>
      </c>
      <c r="DO1663" s="1">
        <v>7820</v>
      </c>
      <c r="DP1663" s="1">
        <v>10375</v>
      </c>
      <c r="DQ1663" s="1">
        <v>10070</v>
      </c>
      <c r="DR1663" s="1">
        <v>6270</v>
      </c>
      <c r="DS1663" s="1">
        <v>9425</v>
      </c>
      <c r="DT1663" s="1">
        <v>3280</v>
      </c>
      <c r="DU1663" s="1">
        <v>7125</v>
      </c>
      <c r="DV1663" s="1">
        <v>6905</v>
      </c>
      <c r="DW1663" s="1">
        <v>3390</v>
      </c>
      <c r="DX1663" s="1">
        <v>7410</v>
      </c>
      <c r="DY1663" s="1">
        <v>40760</v>
      </c>
      <c r="DZ1663" s="1">
        <v>9995</v>
      </c>
      <c r="EA1663" s="1">
        <v>10290</v>
      </c>
      <c r="EB1663" s="1">
        <v>10215</v>
      </c>
      <c r="EC1663" s="1">
        <v>7595</v>
      </c>
      <c r="ED1663" s="1">
        <v>4225</v>
      </c>
      <c r="EE1663" s="1">
        <v>10105</v>
      </c>
      <c r="EF1663" s="1">
        <v>22295</v>
      </c>
      <c r="EG1663" s="1">
        <v>7560</v>
      </c>
      <c r="EH1663" s="1">
        <v>8510</v>
      </c>
      <c r="EI1663" s="1">
        <v>18435</v>
      </c>
      <c r="EJ1663" s="1">
        <v>5460</v>
      </c>
      <c r="EK1663" s="1">
        <v>3450</v>
      </c>
      <c r="EL1663" s="1">
        <v>5895</v>
      </c>
      <c r="EM1663" s="1">
        <v>5680</v>
      </c>
      <c r="EN1663" s="1">
        <v>7010</v>
      </c>
      <c r="EO1663" s="1">
        <v>10175</v>
      </c>
      <c r="EP1663" s="1">
        <v>5340</v>
      </c>
    </row>
    <row r="1664" spans="1:146" x14ac:dyDescent="0.35">
      <c r="A1664">
        <v>1664</v>
      </c>
      <c r="B1664" t="s">
        <v>1442</v>
      </c>
      <c r="C1664" t="s">
        <v>1443</v>
      </c>
      <c r="D1664" t="s">
        <v>154</v>
      </c>
      <c r="E1664" t="s">
        <v>1498</v>
      </c>
      <c r="F1664" s="1">
        <v>693405</v>
      </c>
      <c r="G1664" s="1">
        <v>5030</v>
      </c>
      <c r="H1664" s="1">
        <v>4680</v>
      </c>
      <c r="I1664" s="1">
        <v>2430</v>
      </c>
      <c r="J1664" s="1">
        <v>10660</v>
      </c>
      <c r="K1664" s="1">
        <v>7915</v>
      </c>
      <c r="L1664" s="1">
        <v>3580</v>
      </c>
      <c r="M1664" s="1">
        <v>10605</v>
      </c>
      <c r="N1664" s="1">
        <v>6330</v>
      </c>
      <c r="O1664" s="1">
        <v>2690</v>
      </c>
      <c r="P1664" s="1">
        <v>5330</v>
      </c>
      <c r="Q1664" s="1">
        <v>1875</v>
      </c>
      <c r="R1664" s="1">
        <v>6665</v>
      </c>
      <c r="S1664" s="1">
        <v>5635</v>
      </c>
      <c r="T1664" s="1">
        <v>4950</v>
      </c>
      <c r="U1664" s="1">
        <v>1885</v>
      </c>
      <c r="V1664" s="1">
        <v>3420</v>
      </c>
      <c r="W1664" s="1">
        <v>1935</v>
      </c>
      <c r="X1664" s="1">
        <v>3725</v>
      </c>
      <c r="Y1664" s="1">
        <v>4245</v>
      </c>
      <c r="Z1664" s="1">
        <v>4470</v>
      </c>
      <c r="AA1664" s="1">
        <v>2025</v>
      </c>
      <c r="AB1664" s="1">
        <v>3685</v>
      </c>
      <c r="AC1664" s="1">
        <v>2000</v>
      </c>
      <c r="AD1664" s="1">
        <v>14270</v>
      </c>
      <c r="AE1664" s="1">
        <v>5215</v>
      </c>
      <c r="AF1664" s="1">
        <v>4115</v>
      </c>
      <c r="AG1664" s="1">
        <v>3390</v>
      </c>
      <c r="AH1664" s="1">
        <v>2940</v>
      </c>
      <c r="AI1664" s="1">
        <v>2095</v>
      </c>
      <c r="AJ1664" s="1">
        <v>3930</v>
      </c>
      <c r="AK1664" s="1">
        <v>5730</v>
      </c>
      <c r="AL1664" s="1">
        <v>5305</v>
      </c>
      <c r="AM1664" s="1">
        <v>8460</v>
      </c>
      <c r="AN1664" s="1">
        <v>7920</v>
      </c>
      <c r="AO1664" s="1">
        <v>3250</v>
      </c>
      <c r="AP1664" s="1">
        <v>5660</v>
      </c>
      <c r="AQ1664" s="1">
        <v>3885</v>
      </c>
      <c r="AR1664" s="1">
        <v>5010</v>
      </c>
      <c r="AS1664" s="1">
        <v>2025</v>
      </c>
      <c r="AT1664" s="1">
        <v>5465</v>
      </c>
      <c r="AU1664" s="1">
        <v>3485</v>
      </c>
      <c r="AV1664" s="1">
        <v>2905</v>
      </c>
      <c r="AW1664" s="1">
        <v>5275</v>
      </c>
      <c r="AX1664" s="1">
        <v>3485</v>
      </c>
      <c r="AY1664" s="1">
        <v>3425</v>
      </c>
      <c r="AZ1664" s="1">
        <v>6145</v>
      </c>
      <c r="BA1664" s="1">
        <v>3550</v>
      </c>
      <c r="BB1664" s="1">
        <v>2345</v>
      </c>
      <c r="BC1664" s="1">
        <v>4065</v>
      </c>
      <c r="BD1664" s="1">
        <v>7180</v>
      </c>
      <c r="BE1664" s="1">
        <v>6545</v>
      </c>
      <c r="BF1664" s="1">
        <v>1665</v>
      </c>
      <c r="BG1664" s="1">
        <v>3705</v>
      </c>
      <c r="BH1664" s="1">
        <v>2570</v>
      </c>
      <c r="BI1664" s="1">
        <v>2255</v>
      </c>
      <c r="BJ1664" s="1">
        <v>3035</v>
      </c>
      <c r="BK1664" s="1">
        <v>4120</v>
      </c>
      <c r="BL1664" s="1">
        <v>3240</v>
      </c>
      <c r="BM1664" s="1">
        <v>12020</v>
      </c>
      <c r="BN1664" s="1">
        <v>3295</v>
      </c>
      <c r="BO1664" s="1">
        <v>2530</v>
      </c>
      <c r="BP1664" s="1">
        <v>4505</v>
      </c>
      <c r="BQ1664" s="1">
        <v>5785</v>
      </c>
      <c r="BR1664" s="1">
        <v>4840</v>
      </c>
      <c r="BS1664" s="1">
        <v>1905</v>
      </c>
      <c r="BT1664" s="1">
        <v>1795</v>
      </c>
      <c r="BU1664" s="1">
        <v>8685</v>
      </c>
      <c r="BV1664" s="1">
        <v>3890</v>
      </c>
      <c r="BW1664" s="1">
        <v>2865</v>
      </c>
      <c r="BX1664" s="1">
        <v>3360</v>
      </c>
      <c r="BY1664" s="1">
        <v>3755</v>
      </c>
      <c r="BZ1664" s="1">
        <v>4275</v>
      </c>
      <c r="CA1664" s="1">
        <v>3000</v>
      </c>
      <c r="CB1664" s="1">
        <v>7735</v>
      </c>
      <c r="CC1664" s="1">
        <v>1975</v>
      </c>
      <c r="CD1664" s="1">
        <v>2435</v>
      </c>
      <c r="CE1664" s="1">
        <v>4105</v>
      </c>
      <c r="CF1664" s="1">
        <v>12275</v>
      </c>
      <c r="CG1664" s="1">
        <v>3495</v>
      </c>
      <c r="CH1664" s="1">
        <v>8745</v>
      </c>
      <c r="CI1664" s="1">
        <v>3545</v>
      </c>
      <c r="CJ1664" s="1">
        <v>6160</v>
      </c>
      <c r="CK1664" s="1">
        <v>4560</v>
      </c>
      <c r="CL1664" s="1">
        <v>12945</v>
      </c>
      <c r="CM1664" s="1">
        <v>3615</v>
      </c>
      <c r="CN1664" s="1">
        <v>3795</v>
      </c>
      <c r="CO1664" s="1">
        <v>5190</v>
      </c>
      <c r="CP1664" s="1">
        <v>12860</v>
      </c>
      <c r="CQ1664" s="1">
        <v>2815</v>
      </c>
      <c r="CR1664" s="1">
        <v>6705</v>
      </c>
      <c r="CS1664" s="1">
        <v>3765</v>
      </c>
      <c r="CT1664" s="1">
        <v>5215</v>
      </c>
      <c r="CU1664" s="1">
        <v>4595</v>
      </c>
      <c r="CV1664" s="1">
        <v>2170</v>
      </c>
      <c r="CW1664" s="1">
        <v>3420</v>
      </c>
      <c r="CX1664" s="1">
        <v>8195</v>
      </c>
      <c r="CY1664" s="1">
        <v>1930</v>
      </c>
      <c r="CZ1664" s="1">
        <v>2185</v>
      </c>
      <c r="DA1664" s="1">
        <v>3050</v>
      </c>
      <c r="DB1664" s="1">
        <v>2020</v>
      </c>
      <c r="DC1664" s="1">
        <v>3580</v>
      </c>
      <c r="DD1664" s="1">
        <v>2225</v>
      </c>
      <c r="DE1664" s="1">
        <v>5845</v>
      </c>
      <c r="DF1664" s="1">
        <v>4170</v>
      </c>
      <c r="DG1664" s="1">
        <v>7000</v>
      </c>
      <c r="DH1664" s="1">
        <v>6485</v>
      </c>
      <c r="DI1664" s="1">
        <v>1925</v>
      </c>
      <c r="DJ1664" s="1">
        <v>2500</v>
      </c>
      <c r="DK1664" s="1">
        <v>3890</v>
      </c>
      <c r="DL1664" s="1">
        <v>8090</v>
      </c>
      <c r="DM1664" s="1">
        <v>7255</v>
      </c>
      <c r="DN1664" s="1">
        <v>3915</v>
      </c>
      <c r="DO1664" s="1">
        <v>4440</v>
      </c>
      <c r="DP1664" s="1">
        <v>6035</v>
      </c>
      <c r="DQ1664" s="1">
        <v>5975</v>
      </c>
      <c r="DR1664" s="1">
        <v>4255</v>
      </c>
      <c r="DS1664" s="1">
        <v>5610</v>
      </c>
      <c r="DT1664" s="1">
        <v>1915</v>
      </c>
      <c r="DU1664" s="1">
        <v>4950</v>
      </c>
      <c r="DV1664" s="1">
        <v>3805</v>
      </c>
      <c r="DW1664" s="1">
        <v>1995</v>
      </c>
      <c r="DX1664" s="1">
        <v>4915</v>
      </c>
      <c r="DY1664" s="1">
        <v>28380</v>
      </c>
      <c r="DZ1664" s="1">
        <v>6420</v>
      </c>
      <c r="EA1664" s="1">
        <v>5595</v>
      </c>
      <c r="EB1664" s="1">
        <v>5940</v>
      </c>
      <c r="EC1664" s="1">
        <v>5280</v>
      </c>
      <c r="ED1664" s="1">
        <v>2530</v>
      </c>
      <c r="EE1664" s="1">
        <v>5850</v>
      </c>
      <c r="EF1664" s="1">
        <v>14640</v>
      </c>
      <c r="EG1664" s="1">
        <v>4810</v>
      </c>
      <c r="EH1664" s="1">
        <v>4960</v>
      </c>
      <c r="EI1664" s="1">
        <v>11530</v>
      </c>
      <c r="EJ1664" s="1">
        <v>3350</v>
      </c>
      <c r="EK1664" s="1">
        <v>1975</v>
      </c>
      <c r="EL1664" s="1">
        <v>3605</v>
      </c>
      <c r="EM1664" s="1">
        <v>3760</v>
      </c>
      <c r="EN1664" s="1">
        <v>5080</v>
      </c>
      <c r="EO1664" s="1">
        <v>6290</v>
      </c>
      <c r="EP1664" s="1">
        <v>3215</v>
      </c>
    </row>
    <row r="1665" spans="1:146" x14ac:dyDescent="0.35">
      <c r="A1665">
        <v>1665</v>
      </c>
      <c r="B1665" t="s">
        <v>1442</v>
      </c>
      <c r="C1665" t="s">
        <v>1443</v>
      </c>
      <c r="D1665" t="s">
        <v>154</v>
      </c>
      <c r="E1665" t="s">
        <v>1499</v>
      </c>
      <c r="F1665" s="1">
        <v>374460</v>
      </c>
      <c r="G1665" s="1">
        <v>3450</v>
      </c>
      <c r="H1665" s="1">
        <v>2885</v>
      </c>
      <c r="I1665" s="1">
        <v>2045</v>
      </c>
      <c r="J1665" s="1">
        <v>4815</v>
      </c>
      <c r="K1665" s="1">
        <v>4000</v>
      </c>
      <c r="L1665" s="1">
        <v>2225</v>
      </c>
      <c r="M1665" s="1">
        <v>4040</v>
      </c>
      <c r="N1665" s="1">
        <v>2980</v>
      </c>
      <c r="O1665" s="1">
        <v>1785</v>
      </c>
      <c r="P1665" s="1">
        <v>3180</v>
      </c>
      <c r="Q1665">
        <v>700</v>
      </c>
      <c r="R1665" s="1">
        <v>3400</v>
      </c>
      <c r="S1665" s="1">
        <v>3355</v>
      </c>
      <c r="T1665" s="1">
        <v>1785</v>
      </c>
      <c r="U1665" s="1">
        <v>1160</v>
      </c>
      <c r="V1665" s="1">
        <v>1990</v>
      </c>
      <c r="W1665" s="1">
        <v>1255</v>
      </c>
      <c r="X1665" s="1">
        <v>1775</v>
      </c>
      <c r="Y1665" s="1">
        <v>1880</v>
      </c>
      <c r="Z1665" s="1">
        <v>1850</v>
      </c>
      <c r="AA1665" s="1">
        <v>1450</v>
      </c>
      <c r="AB1665" s="1">
        <v>1630</v>
      </c>
      <c r="AC1665" s="1">
        <v>2240</v>
      </c>
      <c r="AD1665" s="1">
        <v>5060</v>
      </c>
      <c r="AE1665" s="1">
        <v>3570</v>
      </c>
      <c r="AF1665" s="1">
        <v>2235</v>
      </c>
      <c r="AG1665" s="1">
        <v>2335</v>
      </c>
      <c r="AH1665" s="1">
        <v>2285</v>
      </c>
      <c r="AI1665" s="1">
        <v>1670</v>
      </c>
      <c r="AJ1665" s="1">
        <v>2855</v>
      </c>
      <c r="AK1665" s="1">
        <v>3680</v>
      </c>
      <c r="AL1665" s="1">
        <v>2945</v>
      </c>
      <c r="AM1665" s="1">
        <v>5855</v>
      </c>
      <c r="AN1665" s="1">
        <v>4425</v>
      </c>
      <c r="AO1665" s="1">
        <v>1910</v>
      </c>
      <c r="AP1665" s="1">
        <v>3345</v>
      </c>
      <c r="AQ1665" s="1">
        <v>2210</v>
      </c>
      <c r="AR1665" s="1">
        <v>2395</v>
      </c>
      <c r="AS1665" s="1">
        <v>1025</v>
      </c>
      <c r="AT1665" s="1">
        <v>2490</v>
      </c>
      <c r="AU1665" s="1">
        <v>3065</v>
      </c>
      <c r="AV1665" s="1">
        <v>1435</v>
      </c>
      <c r="AW1665" s="1">
        <v>2205</v>
      </c>
      <c r="AX1665" s="1">
        <v>1805</v>
      </c>
      <c r="AY1665" s="1">
        <v>1455</v>
      </c>
      <c r="AZ1665" s="1">
        <v>3015</v>
      </c>
      <c r="BA1665" s="1">
        <v>2285</v>
      </c>
      <c r="BB1665" s="1">
        <v>1555</v>
      </c>
      <c r="BC1665" s="1">
        <v>1915</v>
      </c>
      <c r="BD1665" s="1">
        <v>3635</v>
      </c>
      <c r="BE1665" s="1">
        <v>4100</v>
      </c>
      <c r="BF1665" s="1">
        <v>1750</v>
      </c>
      <c r="BG1665" s="1">
        <v>2350</v>
      </c>
      <c r="BH1665" s="1">
        <v>1425</v>
      </c>
      <c r="BI1665" s="1">
        <v>1415</v>
      </c>
      <c r="BJ1665" s="1">
        <v>1620</v>
      </c>
      <c r="BK1665" s="1">
        <v>2320</v>
      </c>
      <c r="BL1665" s="1">
        <v>1685</v>
      </c>
      <c r="BM1665" s="1">
        <v>6695</v>
      </c>
      <c r="BN1665" s="1">
        <v>2515</v>
      </c>
      <c r="BO1665" s="1">
        <v>1430</v>
      </c>
      <c r="BP1665" s="1">
        <v>1750</v>
      </c>
      <c r="BQ1665" s="1">
        <v>2225</v>
      </c>
      <c r="BR1665" s="1">
        <v>2620</v>
      </c>
      <c r="BS1665" s="1">
        <v>1645</v>
      </c>
      <c r="BT1665" s="1">
        <v>1260</v>
      </c>
      <c r="BU1665" s="1">
        <v>5355</v>
      </c>
      <c r="BV1665" s="1">
        <v>2490</v>
      </c>
      <c r="BW1665" s="1">
        <v>2530</v>
      </c>
      <c r="BX1665" s="1">
        <v>2330</v>
      </c>
      <c r="BY1665" s="1">
        <v>2615</v>
      </c>
      <c r="BZ1665" s="1">
        <v>2775</v>
      </c>
      <c r="CA1665" s="1">
        <v>1690</v>
      </c>
      <c r="CB1665" s="1">
        <v>4705</v>
      </c>
      <c r="CC1665" s="1">
        <v>1325</v>
      </c>
      <c r="CD1665" s="1">
        <v>1755</v>
      </c>
      <c r="CE1665" s="1">
        <v>3075</v>
      </c>
      <c r="CF1665" s="1">
        <v>5225</v>
      </c>
      <c r="CG1665" s="1">
        <v>1985</v>
      </c>
      <c r="CH1665" s="1">
        <v>2675</v>
      </c>
      <c r="CI1665" s="1">
        <v>1355</v>
      </c>
      <c r="CJ1665" s="1">
        <v>2940</v>
      </c>
      <c r="CK1665" s="1">
        <v>2800</v>
      </c>
      <c r="CL1665" s="1">
        <v>4350</v>
      </c>
      <c r="CM1665" s="1">
        <v>1600</v>
      </c>
      <c r="CN1665" s="1">
        <v>2005</v>
      </c>
      <c r="CO1665" s="1">
        <v>3110</v>
      </c>
      <c r="CP1665" s="1">
        <v>5640</v>
      </c>
      <c r="CQ1665" s="1">
        <v>2090</v>
      </c>
      <c r="CR1665" s="1">
        <v>2455</v>
      </c>
      <c r="CS1665" s="1">
        <v>1335</v>
      </c>
      <c r="CT1665" s="1">
        <v>3090</v>
      </c>
      <c r="CU1665" s="1">
        <v>2620</v>
      </c>
      <c r="CV1665" s="1">
        <v>1510</v>
      </c>
      <c r="CW1665" s="1">
        <v>2455</v>
      </c>
      <c r="CX1665" s="1">
        <v>4415</v>
      </c>
      <c r="CY1665" s="1">
        <v>1565</v>
      </c>
      <c r="CZ1665" s="1">
        <v>1320</v>
      </c>
      <c r="DA1665" s="1">
        <v>2135</v>
      </c>
      <c r="DB1665" s="1">
        <v>1775</v>
      </c>
      <c r="DC1665" s="1">
        <v>1185</v>
      </c>
      <c r="DD1665" s="1">
        <v>1415</v>
      </c>
      <c r="DE1665" s="1">
        <v>2870</v>
      </c>
      <c r="DF1665" s="1">
        <v>2490</v>
      </c>
      <c r="DG1665" s="1">
        <v>2975</v>
      </c>
      <c r="DH1665" s="1">
        <v>5885</v>
      </c>
      <c r="DI1665" s="1">
        <v>1790</v>
      </c>
      <c r="DJ1665" s="1">
        <v>1010</v>
      </c>
      <c r="DK1665" s="1">
        <v>1785</v>
      </c>
      <c r="DL1665" s="1">
        <v>2985</v>
      </c>
      <c r="DM1665" s="1">
        <v>4430</v>
      </c>
      <c r="DN1665" s="1">
        <v>2310</v>
      </c>
      <c r="DO1665" s="1">
        <v>2915</v>
      </c>
      <c r="DP1665" s="1">
        <v>4140</v>
      </c>
      <c r="DQ1665" s="1">
        <v>3510</v>
      </c>
      <c r="DR1665" s="1">
        <v>1750</v>
      </c>
      <c r="DS1665" s="1">
        <v>3725</v>
      </c>
      <c r="DT1665" s="1">
        <v>1130</v>
      </c>
      <c r="DU1665" s="1">
        <v>1865</v>
      </c>
      <c r="DV1665" s="1">
        <v>2590</v>
      </c>
      <c r="DW1665" s="1">
        <v>1150</v>
      </c>
      <c r="DX1665" s="1">
        <v>2220</v>
      </c>
      <c r="DY1665" s="1">
        <v>11765</v>
      </c>
      <c r="DZ1665" s="1">
        <v>3070</v>
      </c>
      <c r="EA1665" s="1">
        <v>3720</v>
      </c>
      <c r="EB1665" s="1">
        <v>3530</v>
      </c>
      <c r="EC1665" s="1">
        <v>2025</v>
      </c>
      <c r="ED1665" s="1">
        <v>1455</v>
      </c>
      <c r="EE1665" s="1">
        <v>3645</v>
      </c>
      <c r="EF1665" s="1">
        <v>7020</v>
      </c>
      <c r="EG1665" s="1">
        <v>2495</v>
      </c>
      <c r="EH1665" s="1">
        <v>3265</v>
      </c>
      <c r="EI1665" s="1">
        <v>5875</v>
      </c>
      <c r="EJ1665" s="1">
        <v>2005</v>
      </c>
      <c r="EK1665" s="1">
        <v>1370</v>
      </c>
      <c r="EL1665" s="1">
        <v>2040</v>
      </c>
      <c r="EM1665" s="1">
        <v>1835</v>
      </c>
      <c r="EN1665" s="1">
        <v>1900</v>
      </c>
      <c r="EO1665" s="1">
        <v>3065</v>
      </c>
      <c r="EP1665" s="1">
        <v>1835</v>
      </c>
    </row>
    <row r="1666" spans="1:146" x14ac:dyDescent="0.35">
      <c r="A1666">
        <v>1666</v>
      </c>
      <c r="B1666" t="s">
        <v>1442</v>
      </c>
      <c r="C1666" t="s">
        <v>1443</v>
      </c>
      <c r="D1666" t="s">
        <v>154</v>
      </c>
      <c r="E1666" t="s">
        <v>1500</v>
      </c>
      <c r="F1666" s="1">
        <v>45060</v>
      </c>
      <c r="G1666">
        <v>640</v>
      </c>
      <c r="H1666">
        <v>580</v>
      </c>
      <c r="I1666">
        <v>140</v>
      </c>
      <c r="J1666">
        <v>465</v>
      </c>
      <c r="K1666">
        <v>205</v>
      </c>
      <c r="L1666">
        <v>290</v>
      </c>
      <c r="M1666">
        <v>425</v>
      </c>
      <c r="N1666">
        <v>230</v>
      </c>
      <c r="O1666">
        <v>215</v>
      </c>
      <c r="P1666">
        <v>95</v>
      </c>
      <c r="Q1666">
        <v>80</v>
      </c>
      <c r="R1666">
        <v>695</v>
      </c>
      <c r="S1666">
        <v>210</v>
      </c>
      <c r="T1666">
        <v>585</v>
      </c>
      <c r="U1666">
        <v>80</v>
      </c>
      <c r="V1666">
        <v>330</v>
      </c>
      <c r="W1666">
        <v>45</v>
      </c>
      <c r="X1666">
        <v>155</v>
      </c>
      <c r="Y1666">
        <v>360</v>
      </c>
      <c r="Z1666">
        <v>110</v>
      </c>
      <c r="AA1666">
        <v>210</v>
      </c>
      <c r="AB1666">
        <v>90</v>
      </c>
      <c r="AC1666">
        <v>140</v>
      </c>
      <c r="AD1666">
        <v>340</v>
      </c>
      <c r="AE1666">
        <v>455</v>
      </c>
      <c r="AF1666">
        <v>200</v>
      </c>
      <c r="AG1666">
        <v>185</v>
      </c>
      <c r="AH1666">
        <v>280</v>
      </c>
      <c r="AI1666">
        <v>155</v>
      </c>
      <c r="AJ1666">
        <v>240</v>
      </c>
      <c r="AK1666">
        <v>550</v>
      </c>
      <c r="AL1666">
        <v>530</v>
      </c>
      <c r="AM1666">
        <v>985</v>
      </c>
      <c r="AN1666">
        <v>770</v>
      </c>
      <c r="AO1666">
        <v>270</v>
      </c>
      <c r="AP1666">
        <v>180</v>
      </c>
      <c r="AQ1666">
        <v>170</v>
      </c>
      <c r="AR1666">
        <v>510</v>
      </c>
      <c r="AS1666">
        <v>170</v>
      </c>
      <c r="AT1666">
        <v>290</v>
      </c>
      <c r="AU1666">
        <v>305</v>
      </c>
      <c r="AV1666">
        <v>245</v>
      </c>
      <c r="AW1666">
        <v>355</v>
      </c>
      <c r="AX1666">
        <v>160</v>
      </c>
      <c r="AY1666">
        <v>70</v>
      </c>
      <c r="AZ1666">
        <v>760</v>
      </c>
      <c r="BA1666">
        <v>220</v>
      </c>
      <c r="BB1666">
        <v>90</v>
      </c>
      <c r="BC1666">
        <v>385</v>
      </c>
      <c r="BD1666">
        <v>215</v>
      </c>
      <c r="BE1666">
        <v>235</v>
      </c>
      <c r="BF1666">
        <v>290</v>
      </c>
      <c r="BG1666">
        <v>350</v>
      </c>
      <c r="BH1666">
        <v>135</v>
      </c>
      <c r="BI1666">
        <v>225</v>
      </c>
      <c r="BJ1666">
        <v>395</v>
      </c>
      <c r="BK1666">
        <v>135</v>
      </c>
      <c r="BL1666">
        <v>235</v>
      </c>
      <c r="BM1666">
        <v>615</v>
      </c>
      <c r="BN1666">
        <v>220</v>
      </c>
      <c r="BO1666">
        <v>225</v>
      </c>
      <c r="BP1666">
        <v>320</v>
      </c>
      <c r="BQ1666">
        <v>715</v>
      </c>
      <c r="BR1666">
        <v>325</v>
      </c>
      <c r="BS1666">
        <v>35</v>
      </c>
      <c r="BT1666">
        <v>70</v>
      </c>
      <c r="BU1666">
        <v>995</v>
      </c>
      <c r="BV1666">
        <v>200</v>
      </c>
      <c r="BW1666">
        <v>20</v>
      </c>
      <c r="BX1666">
        <v>50</v>
      </c>
      <c r="BY1666">
        <v>50</v>
      </c>
      <c r="BZ1666">
        <v>370</v>
      </c>
      <c r="CA1666">
        <v>120</v>
      </c>
      <c r="CB1666">
        <v>995</v>
      </c>
      <c r="CC1666">
        <v>255</v>
      </c>
      <c r="CD1666">
        <v>115</v>
      </c>
      <c r="CE1666">
        <v>515</v>
      </c>
      <c r="CF1666">
        <v>280</v>
      </c>
      <c r="CG1666">
        <v>395</v>
      </c>
      <c r="CH1666">
        <v>130</v>
      </c>
      <c r="CI1666">
        <v>280</v>
      </c>
      <c r="CJ1666">
        <v>780</v>
      </c>
      <c r="CK1666">
        <v>80</v>
      </c>
      <c r="CL1666">
        <v>205</v>
      </c>
      <c r="CM1666">
        <v>155</v>
      </c>
      <c r="CN1666">
        <v>315</v>
      </c>
      <c r="CO1666">
        <v>650</v>
      </c>
      <c r="CP1666">
        <v>270</v>
      </c>
      <c r="CQ1666">
        <v>95</v>
      </c>
      <c r="CR1666">
        <v>395</v>
      </c>
      <c r="CS1666">
        <v>180</v>
      </c>
      <c r="CT1666">
        <v>390</v>
      </c>
      <c r="CU1666">
        <v>240</v>
      </c>
      <c r="CV1666">
        <v>115</v>
      </c>
      <c r="CW1666">
        <v>455</v>
      </c>
      <c r="CX1666">
        <v>705</v>
      </c>
      <c r="CY1666">
        <v>210</v>
      </c>
      <c r="CZ1666">
        <v>75</v>
      </c>
      <c r="DA1666">
        <v>335</v>
      </c>
      <c r="DB1666">
        <v>70</v>
      </c>
      <c r="DC1666">
        <v>195</v>
      </c>
      <c r="DD1666">
        <v>210</v>
      </c>
      <c r="DE1666">
        <v>350</v>
      </c>
      <c r="DF1666">
        <v>225</v>
      </c>
      <c r="DG1666">
        <v>100</v>
      </c>
      <c r="DH1666" s="1">
        <v>1030</v>
      </c>
      <c r="DI1666">
        <v>100</v>
      </c>
      <c r="DJ1666">
        <v>140</v>
      </c>
      <c r="DK1666">
        <v>250</v>
      </c>
      <c r="DL1666">
        <v>320</v>
      </c>
      <c r="DM1666">
        <v>380</v>
      </c>
      <c r="DN1666">
        <v>200</v>
      </c>
      <c r="DO1666">
        <v>470</v>
      </c>
      <c r="DP1666">
        <v>195</v>
      </c>
      <c r="DQ1666">
        <v>595</v>
      </c>
      <c r="DR1666">
        <v>270</v>
      </c>
      <c r="DS1666">
        <v>70</v>
      </c>
      <c r="DT1666">
        <v>235</v>
      </c>
      <c r="DU1666">
        <v>310</v>
      </c>
      <c r="DV1666">
        <v>505</v>
      </c>
      <c r="DW1666">
        <v>250</v>
      </c>
      <c r="DX1666">
        <v>280</v>
      </c>
      <c r="DY1666">
        <v>620</v>
      </c>
      <c r="DZ1666">
        <v>505</v>
      </c>
      <c r="EA1666">
        <v>980</v>
      </c>
      <c r="EB1666">
        <v>735</v>
      </c>
      <c r="EC1666">
        <v>290</v>
      </c>
      <c r="ED1666">
        <v>245</v>
      </c>
      <c r="EE1666">
        <v>590</v>
      </c>
      <c r="EF1666">
        <v>650</v>
      </c>
      <c r="EG1666">
        <v>255</v>
      </c>
      <c r="EH1666">
        <v>290</v>
      </c>
      <c r="EI1666" s="1">
        <v>1035</v>
      </c>
      <c r="EJ1666">
        <v>95</v>
      </c>
      <c r="EK1666">
        <v>100</v>
      </c>
      <c r="EL1666">
        <v>245</v>
      </c>
      <c r="EM1666">
        <v>70</v>
      </c>
      <c r="EN1666">
        <v>45</v>
      </c>
      <c r="EO1666">
        <v>820</v>
      </c>
      <c r="EP1666">
        <v>295</v>
      </c>
    </row>
    <row r="1667" spans="1:146" x14ac:dyDescent="0.35">
      <c r="A1667">
        <v>1667</v>
      </c>
      <c r="B1667" t="s">
        <v>1442</v>
      </c>
      <c r="C1667" t="s">
        <v>1443</v>
      </c>
      <c r="D1667" t="s">
        <v>154</v>
      </c>
      <c r="E1667" t="s">
        <v>1501</v>
      </c>
      <c r="F1667" s="1">
        <v>1112925</v>
      </c>
      <c r="G1667" s="1">
        <v>9130</v>
      </c>
      <c r="H1667" s="1">
        <v>8140</v>
      </c>
      <c r="I1667" s="1">
        <v>4615</v>
      </c>
      <c r="J1667" s="1">
        <v>15935</v>
      </c>
      <c r="K1667" s="1">
        <v>12120</v>
      </c>
      <c r="L1667" s="1">
        <v>6085</v>
      </c>
      <c r="M1667" s="1">
        <v>15070</v>
      </c>
      <c r="N1667" s="1">
        <v>9530</v>
      </c>
      <c r="O1667" s="1">
        <v>4700</v>
      </c>
      <c r="P1667" s="1">
        <v>8600</v>
      </c>
      <c r="Q1667" s="1">
        <v>2655</v>
      </c>
      <c r="R1667" s="1">
        <v>10770</v>
      </c>
      <c r="S1667" s="1">
        <v>9195</v>
      </c>
      <c r="T1667" s="1">
        <v>7330</v>
      </c>
      <c r="U1667" s="1">
        <v>3125</v>
      </c>
      <c r="V1667" s="1">
        <v>5740</v>
      </c>
      <c r="W1667" s="1">
        <v>3240</v>
      </c>
      <c r="X1667" s="1">
        <v>5660</v>
      </c>
      <c r="Y1667" s="1">
        <v>6480</v>
      </c>
      <c r="Z1667" s="1">
        <v>6440</v>
      </c>
      <c r="AA1667" s="1">
        <v>3680</v>
      </c>
      <c r="AB1667" s="1">
        <v>5410</v>
      </c>
      <c r="AC1667" s="1">
        <v>4385</v>
      </c>
      <c r="AD1667" s="1">
        <v>19680</v>
      </c>
      <c r="AE1667" s="1">
        <v>9240</v>
      </c>
      <c r="AF1667" s="1">
        <v>6550</v>
      </c>
      <c r="AG1667" s="1">
        <v>5905</v>
      </c>
      <c r="AH1667" s="1">
        <v>5510</v>
      </c>
      <c r="AI1667" s="1">
        <v>3925</v>
      </c>
      <c r="AJ1667" s="1">
        <v>7020</v>
      </c>
      <c r="AK1667" s="1">
        <v>9970</v>
      </c>
      <c r="AL1667" s="1">
        <v>8775</v>
      </c>
      <c r="AM1667" s="1">
        <v>15310</v>
      </c>
      <c r="AN1667" s="1">
        <v>13120</v>
      </c>
      <c r="AO1667" s="1">
        <v>5440</v>
      </c>
      <c r="AP1667" s="1">
        <v>9185</v>
      </c>
      <c r="AQ1667" s="1">
        <v>6255</v>
      </c>
      <c r="AR1667" s="1">
        <v>7910</v>
      </c>
      <c r="AS1667" s="1">
        <v>3220</v>
      </c>
      <c r="AT1667" s="1">
        <v>8240</v>
      </c>
      <c r="AU1667" s="1">
        <v>6865</v>
      </c>
      <c r="AV1667" s="1">
        <v>4585</v>
      </c>
      <c r="AW1667" s="1">
        <v>7830</v>
      </c>
      <c r="AX1667" s="1">
        <v>5445</v>
      </c>
      <c r="AY1667" s="1">
        <v>4945</v>
      </c>
      <c r="AZ1667" s="1">
        <v>9920</v>
      </c>
      <c r="BA1667" s="1">
        <v>6045</v>
      </c>
      <c r="BB1667" s="1">
        <v>3990</v>
      </c>
      <c r="BC1667" s="1">
        <v>6360</v>
      </c>
      <c r="BD1667" s="1">
        <v>11025</v>
      </c>
      <c r="BE1667" s="1">
        <v>10880</v>
      </c>
      <c r="BF1667" s="1">
        <v>3700</v>
      </c>
      <c r="BG1667" s="1">
        <v>6400</v>
      </c>
      <c r="BH1667" s="1">
        <v>4140</v>
      </c>
      <c r="BI1667" s="1">
        <v>3890</v>
      </c>
      <c r="BJ1667" s="1">
        <v>5055</v>
      </c>
      <c r="BK1667" s="1">
        <v>6560</v>
      </c>
      <c r="BL1667" s="1">
        <v>5170</v>
      </c>
      <c r="BM1667" s="1">
        <v>19335</v>
      </c>
      <c r="BN1667" s="1">
        <v>6030</v>
      </c>
      <c r="BO1667" s="1">
        <v>4180</v>
      </c>
      <c r="BP1667" s="1">
        <v>6570</v>
      </c>
      <c r="BQ1667" s="1">
        <v>8735</v>
      </c>
      <c r="BR1667" s="1">
        <v>7775</v>
      </c>
      <c r="BS1667" s="1">
        <v>3580</v>
      </c>
      <c r="BT1667" s="1">
        <v>3125</v>
      </c>
      <c r="BU1667" s="1">
        <v>15030</v>
      </c>
      <c r="BV1667" s="1">
        <v>6590</v>
      </c>
      <c r="BW1667" s="1">
        <v>5410</v>
      </c>
      <c r="BX1667" s="1">
        <v>5755</v>
      </c>
      <c r="BY1667" s="1">
        <v>6435</v>
      </c>
      <c r="BZ1667" s="1">
        <v>7430</v>
      </c>
      <c r="CA1667" s="1">
        <v>4810</v>
      </c>
      <c r="CB1667" s="1">
        <v>13430</v>
      </c>
      <c r="CC1667" s="1">
        <v>3555</v>
      </c>
      <c r="CD1667" s="1">
        <v>4310</v>
      </c>
      <c r="CE1667" s="1">
        <v>7670</v>
      </c>
      <c r="CF1667" s="1">
        <v>17780</v>
      </c>
      <c r="CG1667" s="1">
        <v>5875</v>
      </c>
      <c r="CH1667" s="1">
        <v>11555</v>
      </c>
      <c r="CI1667" s="1">
        <v>5180</v>
      </c>
      <c r="CJ1667" s="1">
        <v>9880</v>
      </c>
      <c r="CK1667" s="1">
        <v>7435</v>
      </c>
      <c r="CL1667" s="1">
        <v>17495</v>
      </c>
      <c r="CM1667" s="1">
        <v>5375</v>
      </c>
      <c r="CN1667" s="1">
        <v>6110</v>
      </c>
      <c r="CO1667" s="1">
        <v>8960</v>
      </c>
      <c r="CP1667" s="1">
        <v>18770</v>
      </c>
      <c r="CQ1667" s="1">
        <v>5005</v>
      </c>
      <c r="CR1667" s="1">
        <v>9555</v>
      </c>
      <c r="CS1667" s="1">
        <v>5280</v>
      </c>
      <c r="CT1667" s="1">
        <v>8690</v>
      </c>
      <c r="CU1667" s="1">
        <v>7465</v>
      </c>
      <c r="CV1667" s="1">
        <v>3785</v>
      </c>
      <c r="CW1667" s="1">
        <v>6340</v>
      </c>
      <c r="CX1667" s="1">
        <v>13310</v>
      </c>
      <c r="CY1667" s="1">
        <v>3715</v>
      </c>
      <c r="CZ1667" s="1">
        <v>3575</v>
      </c>
      <c r="DA1667" s="1">
        <v>5525</v>
      </c>
      <c r="DB1667" s="1">
        <v>3855</v>
      </c>
      <c r="DC1667" s="1">
        <v>4960</v>
      </c>
      <c r="DD1667" s="1">
        <v>3845</v>
      </c>
      <c r="DE1667" s="1">
        <v>9055</v>
      </c>
      <c r="DF1667" s="1">
        <v>6890</v>
      </c>
      <c r="DG1667" s="1">
        <v>10060</v>
      </c>
      <c r="DH1667" s="1">
        <v>13390</v>
      </c>
      <c r="DI1667" s="1">
        <v>3820</v>
      </c>
      <c r="DJ1667" s="1">
        <v>3655</v>
      </c>
      <c r="DK1667" s="1">
        <v>5925</v>
      </c>
      <c r="DL1667" s="1">
        <v>11390</v>
      </c>
      <c r="DM1667" s="1">
        <v>12080</v>
      </c>
      <c r="DN1667" s="1">
        <v>6435</v>
      </c>
      <c r="DO1667" s="1">
        <v>7825</v>
      </c>
      <c r="DP1667" s="1">
        <v>10375</v>
      </c>
      <c r="DQ1667" s="1">
        <v>10060</v>
      </c>
      <c r="DR1667" s="1">
        <v>6275</v>
      </c>
      <c r="DS1667" s="1">
        <v>9425</v>
      </c>
      <c r="DT1667" s="1">
        <v>3275</v>
      </c>
      <c r="DU1667" s="1">
        <v>7125</v>
      </c>
      <c r="DV1667" s="1">
        <v>6915</v>
      </c>
      <c r="DW1667" s="1">
        <v>3395</v>
      </c>
      <c r="DX1667" s="1">
        <v>7415</v>
      </c>
      <c r="DY1667" s="1">
        <v>40745</v>
      </c>
      <c r="DZ1667" s="1">
        <v>9985</v>
      </c>
      <c r="EA1667" s="1">
        <v>10285</v>
      </c>
      <c r="EB1667" s="1">
        <v>10230</v>
      </c>
      <c r="EC1667" s="1">
        <v>7595</v>
      </c>
      <c r="ED1667" s="1">
        <v>4225</v>
      </c>
      <c r="EE1667" s="1">
        <v>10105</v>
      </c>
      <c r="EF1667" s="1">
        <v>22300</v>
      </c>
      <c r="EG1667" s="1">
        <v>7560</v>
      </c>
      <c r="EH1667" s="1">
        <v>8510</v>
      </c>
      <c r="EI1667" s="1">
        <v>18450</v>
      </c>
      <c r="EJ1667" s="1">
        <v>5455</v>
      </c>
      <c r="EK1667" s="1">
        <v>3450</v>
      </c>
      <c r="EL1667" s="1">
        <v>5890</v>
      </c>
      <c r="EM1667" s="1">
        <v>5675</v>
      </c>
      <c r="EN1667" s="1">
        <v>7015</v>
      </c>
      <c r="EO1667" s="1">
        <v>10170</v>
      </c>
      <c r="EP1667" s="1">
        <v>5340</v>
      </c>
    </row>
    <row r="1668" spans="1:146" x14ac:dyDescent="0.35">
      <c r="A1668">
        <v>1668</v>
      </c>
      <c r="B1668" t="s">
        <v>1442</v>
      </c>
      <c r="C1668" t="s">
        <v>1443</v>
      </c>
      <c r="D1668" t="s">
        <v>154</v>
      </c>
      <c r="E1668" t="s">
        <v>1035</v>
      </c>
      <c r="F1668" s="1">
        <v>38565</v>
      </c>
      <c r="G1668">
        <v>120</v>
      </c>
      <c r="H1668">
        <v>260</v>
      </c>
      <c r="I1668">
        <v>20</v>
      </c>
      <c r="J1668" s="1">
        <v>1290</v>
      </c>
      <c r="K1668">
        <v>115</v>
      </c>
      <c r="L1668">
        <v>70</v>
      </c>
      <c r="M1668" s="1">
        <v>3700</v>
      </c>
      <c r="N1668">
        <v>390</v>
      </c>
      <c r="O1668">
        <v>70</v>
      </c>
      <c r="P1668">
        <v>80</v>
      </c>
      <c r="Q1668">
        <v>60</v>
      </c>
      <c r="R1668">
        <v>690</v>
      </c>
      <c r="S1668">
        <v>120</v>
      </c>
      <c r="T1668">
        <v>190</v>
      </c>
      <c r="U1668">
        <v>65</v>
      </c>
      <c r="V1668">
        <v>110</v>
      </c>
      <c r="W1668">
        <v>20</v>
      </c>
      <c r="X1668">
        <v>110</v>
      </c>
      <c r="Y1668">
        <v>145</v>
      </c>
      <c r="Z1668">
        <v>335</v>
      </c>
      <c r="AA1668">
        <v>75</v>
      </c>
      <c r="AB1668">
        <v>140</v>
      </c>
      <c r="AC1668">
        <v>0</v>
      </c>
      <c r="AD1668" s="1">
        <v>2480</v>
      </c>
      <c r="AE1668">
        <v>115</v>
      </c>
      <c r="AF1668">
        <v>140</v>
      </c>
      <c r="AG1668">
        <v>40</v>
      </c>
      <c r="AH1668">
        <v>145</v>
      </c>
      <c r="AI1668">
        <v>65</v>
      </c>
      <c r="AJ1668">
        <v>70</v>
      </c>
      <c r="AK1668">
        <v>205</v>
      </c>
      <c r="AL1668">
        <v>135</v>
      </c>
      <c r="AM1668">
        <v>595</v>
      </c>
      <c r="AN1668">
        <v>220</v>
      </c>
      <c r="AO1668">
        <v>160</v>
      </c>
      <c r="AP1668">
        <v>195</v>
      </c>
      <c r="AQ1668">
        <v>55</v>
      </c>
      <c r="AR1668">
        <v>160</v>
      </c>
      <c r="AS1668">
        <v>20</v>
      </c>
      <c r="AT1668">
        <v>85</v>
      </c>
      <c r="AU1668">
        <v>20</v>
      </c>
      <c r="AV1668">
        <v>80</v>
      </c>
      <c r="AW1668">
        <v>140</v>
      </c>
      <c r="AX1668">
        <v>110</v>
      </c>
      <c r="AY1668">
        <v>125</v>
      </c>
      <c r="AZ1668">
        <v>120</v>
      </c>
      <c r="BA1668">
        <v>100</v>
      </c>
      <c r="BB1668">
        <v>20</v>
      </c>
      <c r="BC1668">
        <v>520</v>
      </c>
      <c r="BD1668">
        <v>335</v>
      </c>
      <c r="BE1668">
        <v>240</v>
      </c>
      <c r="BF1668">
        <v>50</v>
      </c>
      <c r="BG1668">
        <v>70</v>
      </c>
      <c r="BH1668">
        <v>25</v>
      </c>
      <c r="BI1668">
        <v>45</v>
      </c>
      <c r="BJ1668">
        <v>90</v>
      </c>
      <c r="BK1668">
        <v>210</v>
      </c>
      <c r="BL1668">
        <v>95</v>
      </c>
      <c r="BM1668">
        <v>490</v>
      </c>
      <c r="BN1668">
        <v>100</v>
      </c>
      <c r="BO1668">
        <v>65</v>
      </c>
      <c r="BP1668">
        <v>105</v>
      </c>
      <c r="BQ1668" s="1">
        <v>1110</v>
      </c>
      <c r="BR1668">
        <v>140</v>
      </c>
      <c r="BS1668">
        <v>30</v>
      </c>
      <c r="BT1668">
        <v>25</v>
      </c>
      <c r="BU1668">
        <v>170</v>
      </c>
      <c r="BV1668">
        <v>325</v>
      </c>
      <c r="BW1668">
        <v>40</v>
      </c>
      <c r="BX1668">
        <v>45</v>
      </c>
      <c r="BY1668">
        <v>55</v>
      </c>
      <c r="BZ1668">
        <v>465</v>
      </c>
      <c r="CA1668">
        <v>255</v>
      </c>
      <c r="CB1668">
        <v>220</v>
      </c>
      <c r="CC1668">
        <v>30</v>
      </c>
      <c r="CD1668">
        <v>20</v>
      </c>
      <c r="CE1668">
        <v>80</v>
      </c>
      <c r="CF1668">
        <v>585</v>
      </c>
      <c r="CG1668">
        <v>200</v>
      </c>
      <c r="CH1668">
        <v>735</v>
      </c>
      <c r="CI1668">
        <v>120</v>
      </c>
      <c r="CJ1668">
        <v>130</v>
      </c>
      <c r="CK1668">
        <v>120</v>
      </c>
      <c r="CL1668">
        <v>780</v>
      </c>
      <c r="CM1668">
        <v>220</v>
      </c>
      <c r="CN1668">
        <v>275</v>
      </c>
      <c r="CO1668">
        <v>460</v>
      </c>
      <c r="CP1668" s="1">
        <v>1000</v>
      </c>
      <c r="CQ1668">
        <v>80</v>
      </c>
      <c r="CR1668">
        <v>580</v>
      </c>
      <c r="CS1668">
        <v>105</v>
      </c>
      <c r="CT1668">
        <v>190</v>
      </c>
      <c r="CU1668">
        <v>190</v>
      </c>
      <c r="CV1668">
        <v>45</v>
      </c>
      <c r="CW1668">
        <v>340</v>
      </c>
      <c r="CX1668">
        <v>245</v>
      </c>
      <c r="CY1668">
        <v>20</v>
      </c>
      <c r="CZ1668">
        <v>55</v>
      </c>
      <c r="DA1668">
        <v>105</v>
      </c>
      <c r="DB1668">
        <v>20</v>
      </c>
      <c r="DC1668">
        <v>315</v>
      </c>
      <c r="DD1668">
        <v>60</v>
      </c>
      <c r="DE1668">
        <v>190</v>
      </c>
      <c r="DF1668">
        <v>160</v>
      </c>
      <c r="DG1668">
        <v>195</v>
      </c>
      <c r="DH1668">
        <v>75</v>
      </c>
      <c r="DI1668">
        <v>30</v>
      </c>
      <c r="DJ1668">
        <v>50</v>
      </c>
      <c r="DK1668">
        <v>110</v>
      </c>
      <c r="DL1668">
        <v>570</v>
      </c>
      <c r="DM1668">
        <v>295</v>
      </c>
      <c r="DN1668">
        <v>85</v>
      </c>
      <c r="DO1668">
        <v>90</v>
      </c>
      <c r="DP1668">
        <v>120</v>
      </c>
      <c r="DQ1668">
        <v>155</v>
      </c>
      <c r="DR1668">
        <v>160</v>
      </c>
      <c r="DS1668">
        <v>125</v>
      </c>
      <c r="DT1668">
        <v>30</v>
      </c>
      <c r="DU1668">
        <v>105</v>
      </c>
      <c r="DV1668">
        <v>325</v>
      </c>
      <c r="DW1668">
        <v>520</v>
      </c>
      <c r="DX1668">
        <v>155</v>
      </c>
      <c r="DY1668" s="1">
        <v>3635</v>
      </c>
      <c r="DZ1668">
        <v>155</v>
      </c>
      <c r="EA1668">
        <v>330</v>
      </c>
      <c r="EB1668">
        <v>135</v>
      </c>
      <c r="EC1668">
        <v>215</v>
      </c>
      <c r="ED1668">
        <v>70</v>
      </c>
      <c r="EE1668">
        <v>155</v>
      </c>
      <c r="EF1668" s="1">
        <v>1450</v>
      </c>
      <c r="EG1668">
        <v>510</v>
      </c>
      <c r="EH1668">
        <v>80</v>
      </c>
      <c r="EI1668">
        <v>525</v>
      </c>
      <c r="EJ1668">
        <v>85</v>
      </c>
      <c r="EK1668">
        <v>40</v>
      </c>
      <c r="EL1668">
        <v>145</v>
      </c>
      <c r="EM1668">
        <v>235</v>
      </c>
      <c r="EN1668">
        <v>215</v>
      </c>
      <c r="EO1668">
        <v>645</v>
      </c>
      <c r="EP1668">
        <v>145</v>
      </c>
    </row>
    <row r="1669" spans="1:146" x14ac:dyDescent="0.35">
      <c r="A1669">
        <v>1669</v>
      </c>
      <c r="B1669" t="s">
        <v>1442</v>
      </c>
      <c r="C1669" t="s">
        <v>1443</v>
      </c>
      <c r="D1669" t="s">
        <v>154</v>
      </c>
      <c r="E1669" t="s">
        <v>1502</v>
      </c>
      <c r="F1669" s="1">
        <v>193895</v>
      </c>
      <c r="G1669">
        <v>665</v>
      </c>
      <c r="H1669" s="1">
        <v>1095</v>
      </c>
      <c r="I1669">
        <v>430</v>
      </c>
      <c r="J1669" s="1">
        <v>4310</v>
      </c>
      <c r="K1669" s="1">
        <v>1230</v>
      </c>
      <c r="L1669">
        <v>780</v>
      </c>
      <c r="M1669" s="1">
        <v>4825</v>
      </c>
      <c r="N1669" s="1">
        <v>2145</v>
      </c>
      <c r="O1669">
        <v>280</v>
      </c>
      <c r="P1669">
        <v>660</v>
      </c>
      <c r="Q1669">
        <v>345</v>
      </c>
      <c r="R1669" s="1">
        <v>1485</v>
      </c>
      <c r="S1669">
        <v>875</v>
      </c>
      <c r="T1669">
        <v>950</v>
      </c>
      <c r="U1669">
        <v>460</v>
      </c>
      <c r="V1669">
        <v>820</v>
      </c>
      <c r="W1669">
        <v>145</v>
      </c>
      <c r="X1669">
        <v>920</v>
      </c>
      <c r="Y1669">
        <v>900</v>
      </c>
      <c r="Z1669" s="1">
        <v>1140</v>
      </c>
      <c r="AA1669">
        <v>535</v>
      </c>
      <c r="AB1669">
        <v>915</v>
      </c>
      <c r="AC1669">
        <v>230</v>
      </c>
      <c r="AD1669" s="1">
        <v>6305</v>
      </c>
      <c r="AE1669" s="1">
        <v>1150</v>
      </c>
      <c r="AF1669" s="1">
        <v>1020</v>
      </c>
      <c r="AG1669">
        <v>435</v>
      </c>
      <c r="AH1669">
        <v>990</v>
      </c>
      <c r="AI1669">
        <v>535</v>
      </c>
      <c r="AJ1669">
        <v>855</v>
      </c>
      <c r="AK1669" s="1">
        <v>1210</v>
      </c>
      <c r="AL1669">
        <v>985</v>
      </c>
      <c r="AM1669" s="1">
        <v>3895</v>
      </c>
      <c r="AN1669" s="1">
        <v>1670</v>
      </c>
      <c r="AO1669" s="1">
        <v>1585</v>
      </c>
      <c r="AP1669" s="1">
        <v>1210</v>
      </c>
      <c r="AQ1669">
        <v>650</v>
      </c>
      <c r="AR1669">
        <v>800</v>
      </c>
      <c r="AS1669">
        <v>345</v>
      </c>
      <c r="AT1669" s="1">
        <v>1010</v>
      </c>
      <c r="AU1669">
        <v>445</v>
      </c>
      <c r="AV1669">
        <v>670</v>
      </c>
      <c r="AW1669" s="1">
        <v>1045</v>
      </c>
      <c r="AX1669">
        <v>710</v>
      </c>
      <c r="AY1669">
        <v>805</v>
      </c>
      <c r="AZ1669" s="1">
        <v>1045</v>
      </c>
      <c r="BA1669">
        <v>965</v>
      </c>
      <c r="BB1669">
        <v>230</v>
      </c>
      <c r="BC1669" s="1">
        <v>1770</v>
      </c>
      <c r="BD1669" s="1">
        <v>2595</v>
      </c>
      <c r="BE1669" s="1">
        <v>2330</v>
      </c>
      <c r="BF1669">
        <v>160</v>
      </c>
      <c r="BG1669">
        <v>375</v>
      </c>
      <c r="BH1669">
        <v>320</v>
      </c>
      <c r="BI1669">
        <v>370</v>
      </c>
      <c r="BJ1669">
        <v>700</v>
      </c>
      <c r="BK1669" s="1">
        <v>1510</v>
      </c>
      <c r="BL1669">
        <v>705</v>
      </c>
      <c r="BM1669" s="1">
        <v>3815</v>
      </c>
      <c r="BN1669" s="1">
        <v>1245</v>
      </c>
      <c r="BO1669">
        <v>480</v>
      </c>
      <c r="BP1669">
        <v>630</v>
      </c>
      <c r="BQ1669" s="1">
        <v>2250</v>
      </c>
      <c r="BR1669">
        <v>850</v>
      </c>
      <c r="BS1669">
        <v>230</v>
      </c>
      <c r="BT1669">
        <v>360</v>
      </c>
      <c r="BU1669" s="1">
        <v>1320</v>
      </c>
      <c r="BV1669" s="1">
        <v>1150</v>
      </c>
      <c r="BW1669">
        <v>480</v>
      </c>
      <c r="BX1669">
        <v>630</v>
      </c>
      <c r="BY1669">
        <v>435</v>
      </c>
      <c r="BZ1669" s="1">
        <v>2790</v>
      </c>
      <c r="CA1669">
        <v>750</v>
      </c>
      <c r="CB1669" s="1">
        <v>1365</v>
      </c>
      <c r="CC1669">
        <v>350</v>
      </c>
      <c r="CD1669">
        <v>275</v>
      </c>
      <c r="CE1669">
        <v>730</v>
      </c>
      <c r="CF1669" s="1">
        <v>4090</v>
      </c>
      <c r="CG1669">
        <v>645</v>
      </c>
      <c r="CH1669" s="1">
        <v>3375</v>
      </c>
      <c r="CI1669">
        <v>790</v>
      </c>
      <c r="CJ1669" s="1">
        <v>1190</v>
      </c>
      <c r="CK1669" s="1">
        <v>1130</v>
      </c>
      <c r="CL1669" s="1">
        <v>4985</v>
      </c>
      <c r="CM1669">
        <v>860</v>
      </c>
      <c r="CN1669">
        <v>880</v>
      </c>
      <c r="CO1669">
        <v>990</v>
      </c>
      <c r="CP1669" s="1">
        <v>8790</v>
      </c>
      <c r="CQ1669">
        <v>720</v>
      </c>
      <c r="CR1669" s="1">
        <v>2465</v>
      </c>
      <c r="CS1669">
        <v>690</v>
      </c>
      <c r="CT1669" s="1">
        <v>1145</v>
      </c>
      <c r="CU1669">
        <v>805</v>
      </c>
      <c r="CV1669">
        <v>425</v>
      </c>
      <c r="CW1669" s="1">
        <v>2070</v>
      </c>
      <c r="CX1669" s="1">
        <v>1590</v>
      </c>
      <c r="CY1669">
        <v>395</v>
      </c>
      <c r="CZ1669">
        <v>670</v>
      </c>
      <c r="DA1669">
        <v>420</v>
      </c>
      <c r="DB1669">
        <v>130</v>
      </c>
      <c r="DC1669" s="1">
        <v>1250</v>
      </c>
      <c r="DD1669">
        <v>440</v>
      </c>
      <c r="DE1669" s="1">
        <v>1145</v>
      </c>
      <c r="DF1669" s="1">
        <v>1505</v>
      </c>
      <c r="DG1669" s="1">
        <v>1390</v>
      </c>
      <c r="DH1669" s="1">
        <v>1085</v>
      </c>
      <c r="DI1669">
        <v>470</v>
      </c>
      <c r="DJ1669">
        <v>385</v>
      </c>
      <c r="DK1669">
        <v>580</v>
      </c>
      <c r="DL1669" s="1">
        <v>3345</v>
      </c>
      <c r="DM1669" s="1">
        <v>2405</v>
      </c>
      <c r="DN1669">
        <v>380</v>
      </c>
      <c r="DO1669">
        <v>500</v>
      </c>
      <c r="DP1669" s="1">
        <v>1085</v>
      </c>
      <c r="DQ1669">
        <v>875</v>
      </c>
      <c r="DR1669" s="1">
        <v>1125</v>
      </c>
      <c r="DS1669" s="1">
        <v>1085</v>
      </c>
      <c r="DT1669">
        <v>360</v>
      </c>
      <c r="DU1669" s="1">
        <v>1210</v>
      </c>
      <c r="DV1669" s="1">
        <v>1995</v>
      </c>
      <c r="DW1669">
        <v>930</v>
      </c>
      <c r="DX1669">
        <v>815</v>
      </c>
      <c r="DY1669" s="1">
        <v>18450</v>
      </c>
      <c r="DZ1669">
        <v>955</v>
      </c>
      <c r="EA1669" s="1">
        <v>1305</v>
      </c>
      <c r="EB1669" s="1">
        <v>1030</v>
      </c>
      <c r="EC1669" s="1">
        <v>1240</v>
      </c>
      <c r="ED1669">
        <v>630</v>
      </c>
      <c r="EE1669" s="1">
        <v>1140</v>
      </c>
      <c r="EF1669" s="1">
        <v>5400</v>
      </c>
      <c r="EG1669" s="1">
        <v>1355</v>
      </c>
      <c r="EH1669">
        <v>730</v>
      </c>
      <c r="EI1669" s="1">
        <v>2500</v>
      </c>
      <c r="EJ1669">
        <v>860</v>
      </c>
      <c r="EK1669">
        <v>435</v>
      </c>
      <c r="EL1669" s="1">
        <v>1215</v>
      </c>
      <c r="EM1669" s="1">
        <v>1305</v>
      </c>
      <c r="EN1669" s="1">
        <v>1565</v>
      </c>
      <c r="EO1669" s="1">
        <v>1875</v>
      </c>
      <c r="EP1669">
        <v>580</v>
      </c>
    </row>
    <row r="1670" spans="1:146" x14ac:dyDescent="0.35">
      <c r="A1670">
        <v>1670</v>
      </c>
      <c r="B1670" t="s">
        <v>1442</v>
      </c>
      <c r="C1670" t="s">
        <v>1443</v>
      </c>
      <c r="D1670" t="s">
        <v>154</v>
      </c>
      <c r="E1670" t="s">
        <v>1503</v>
      </c>
      <c r="F1670" s="1">
        <v>200745</v>
      </c>
      <c r="G1670" s="1">
        <v>1240</v>
      </c>
      <c r="H1670" s="1">
        <v>1195</v>
      </c>
      <c r="I1670">
        <v>895</v>
      </c>
      <c r="J1670" s="1">
        <v>2385</v>
      </c>
      <c r="K1670" s="1">
        <v>1855</v>
      </c>
      <c r="L1670" s="1">
        <v>1025</v>
      </c>
      <c r="M1670" s="1">
        <v>2010</v>
      </c>
      <c r="N1670" s="1">
        <v>1785</v>
      </c>
      <c r="O1670">
        <v>555</v>
      </c>
      <c r="P1670" s="1">
        <v>1395</v>
      </c>
      <c r="Q1670">
        <v>520</v>
      </c>
      <c r="R1670" s="1">
        <v>1625</v>
      </c>
      <c r="S1670" s="1">
        <v>1505</v>
      </c>
      <c r="T1670" s="1">
        <v>1360</v>
      </c>
      <c r="U1670">
        <v>660</v>
      </c>
      <c r="V1670" s="1">
        <v>1085</v>
      </c>
      <c r="W1670">
        <v>375</v>
      </c>
      <c r="X1670" s="1">
        <v>1165</v>
      </c>
      <c r="Y1670" s="1">
        <v>1255</v>
      </c>
      <c r="Z1670" s="1">
        <v>1060</v>
      </c>
      <c r="AA1670">
        <v>625</v>
      </c>
      <c r="AB1670">
        <v>735</v>
      </c>
      <c r="AC1670">
        <v>685</v>
      </c>
      <c r="AD1670" s="1">
        <v>3230</v>
      </c>
      <c r="AE1670" s="1">
        <v>1850</v>
      </c>
      <c r="AF1670" s="1">
        <v>1395</v>
      </c>
      <c r="AG1670">
        <v>920</v>
      </c>
      <c r="AH1670" s="1">
        <v>1160</v>
      </c>
      <c r="AI1670">
        <v>760</v>
      </c>
      <c r="AJ1670" s="1">
        <v>1535</v>
      </c>
      <c r="AK1670" s="1">
        <v>2000</v>
      </c>
      <c r="AL1670" s="1">
        <v>1655</v>
      </c>
      <c r="AM1670" s="1">
        <v>3130</v>
      </c>
      <c r="AN1670" s="1">
        <v>2310</v>
      </c>
      <c r="AO1670" s="1">
        <v>1170</v>
      </c>
      <c r="AP1670" s="1">
        <v>2020</v>
      </c>
      <c r="AQ1670">
        <v>805</v>
      </c>
      <c r="AR1670" s="1">
        <v>1525</v>
      </c>
      <c r="AS1670">
        <v>555</v>
      </c>
      <c r="AT1670" s="1">
        <v>1595</v>
      </c>
      <c r="AU1670">
        <v>905</v>
      </c>
      <c r="AV1670">
        <v>805</v>
      </c>
      <c r="AW1670" s="1">
        <v>1615</v>
      </c>
      <c r="AX1670" s="1">
        <v>1025</v>
      </c>
      <c r="AY1670">
        <v>690</v>
      </c>
      <c r="AZ1670" s="1">
        <v>1485</v>
      </c>
      <c r="BA1670" s="1">
        <v>1410</v>
      </c>
      <c r="BB1670">
        <v>475</v>
      </c>
      <c r="BC1670" s="1">
        <v>1350</v>
      </c>
      <c r="BD1670" s="1">
        <v>2240</v>
      </c>
      <c r="BE1670" s="1">
        <v>2210</v>
      </c>
      <c r="BF1670">
        <v>345</v>
      </c>
      <c r="BG1670">
        <v>755</v>
      </c>
      <c r="BH1670">
        <v>600</v>
      </c>
      <c r="BI1670">
        <v>625</v>
      </c>
      <c r="BJ1670">
        <v>955</v>
      </c>
      <c r="BK1670" s="1">
        <v>1290</v>
      </c>
      <c r="BL1670">
        <v>980</v>
      </c>
      <c r="BM1670" s="1">
        <v>3715</v>
      </c>
      <c r="BN1670" s="1">
        <v>1405</v>
      </c>
      <c r="BO1670">
        <v>685</v>
      </c>
      <c r="BP1670" s="1">
        <v>1130</v>
      </c>
      <c r="BQ1670" s="1">
        <v>1265</v>
      </c>
      <c r="BR1670" s="1">
        <v>1375</v>
      </c>
      <c r="BS1670">
        <v>545</v>
      </c>
      <c r="BT1670">
        <v>655</v>
      </c>
      <c r="BU1670" s="1">
        <v>2040</v>
      </c>
      <c r="BV1670" s="1">
        <v>1370</v>
      </c>
      <c r="BW1670" s="1">
        <v>1160</v>
      </c>
      <c r="BX1670" s="1">
        <v>1040</v>
      </c>
      <c r="BY1670" s="1">
        <v>1110</v>
      </c>
      <c r="BZ1670" s="1">
        <v>1600</v>
      </c>
      <c r="CA1670">
        <v>810</v>
      </c>
      <c r="CB1670" s="1">
        <v>2435</v>
      </c>
      <c r="CC1670">
        <v>630</v>
      </c>
      <c r="CD1670">
        <v>495</v>
      </c>
      <c r="CE1670" s="1">
        <v>1050</v>
      </c>
      <c r="CF1670" s="1">
        <v>3330</v>
      </c>
      <c r="CG1670">
        <v>970</v>
      </c>
      <c r="CH1670" s="1">
        <v>2450</v>
      </c>
      <c r="CI1670">
        <v>940</v>
      </c>
      <c r="CJ1670" s="1">
        <v>2125</v>
      </c>
      <c r="CK1670" s="1">
        <v>1460</v>
      </c>
      <c r="CL1670" s="1">
        <v>3670</v>
      </c>
      <c r="CM1670">
        <v>965</v>
      </c>
      <c r="CN1670">
        <v>840</v>
      </c>
      <c r="CO1670" s="1">
        <v>1545</v>
      </c>
      <c r="CP1670" s="1">
        <v>4630</v>
      </c>
      <c r="CQ1670" s="1">
        <v>1020</v>
      </c>
      <c r="CR1670" s="1">
        <v>1995</v>
      </c>
      <c r="CS1670" s="1">
        <v>1140</v>
      </c>
      <c r="CT1670" s="1">
        <v>1680</v>
      </c>
      <c r="CU1670" s="1">
        <v>1395</v>
      </c>
      <c r="CV1670">
        <v>655</v>
      </c>
      <c r="CW1670" s="1">
        <v>1070</v>
      </c>
      <c r="CX1670" s="1">
        <v>2455</v>
      </c>
      <c r="CY1670">
        <v>620</v>
      </c>
      <c r="CZ1670">
        <v>725</v>
      </c>
      <c r="DA1670">
        <v>800</v>
      </c>
      <c r="DB1670">
        <v>545</v>
      </c>
      <c r="DC1670">
        <v>970</v>
      </c>
      <c r="DD1670">
        <v>620</v>
      </c>
      <c r="DE1670" s="1">
        <v>1445</v>
      </c>
      <c r="DF1670" s="1">
        <v>1485</v>
      </c>
      <c r="DG1670" s="1">
        <v>1265</v>
      </c>
      <c r="DH1670" s="1">
        <v>2300</v>
      </c>
      <c r="DI1670">
        <v>880</v>
      </c>
      <c r="DJ1670">
        <v>685</v>
      </c>
      <c r="DK1670" s="1">
        <v>1160</v>
      </c>
      <c r="DL1670" s="1">
        <v>2400</v>
      </c>
      <c r="DM1670" s="1">
        <v>3015</v>
      </c>
      <c r="DN1670">
        <v>970</v>
      </c>
      <c r="DO1670">
        <v>930</v>
      </c>
      <c r="DP1670" s="1">
        <v>2010</v>
      </c>
      <c r="DQ1670" s="1">
        <v>1380</v>
      </c>
      <c r="DR1670" s="1">
        <v>1405</v>
      </c>
      <c r="DS1670" s="1">
        <v>1950</v>
      </c>
      <c r="DT1670">
        <v>560</v>
      </c>
      <c r="DU1670" s="1">
        <v>1665</v>
      </c>
      <c r="DV1670" s="1">
        <v>1275</v>
      </c>
      <c r="DW1670">
        <v>485</v>
      </c>
      <c r="DX1670" s="1">
        <v>1340</v>
      </c>
      <c r="DY1670" s="1">
        <v>7780</v>
      </c>
      <c r="DZ1670" s="1">
        <v>1595</v>
      </c>
      <c r="EA1670" s="1">
        <v>1700</v>
      </c>
      <c r="EB1670" s="1">
        <v>1690</v>
      </c>
      <c r="EC1670" s="1">
        <v>1310</v>
      </c>
      <c r="ED1670">
        <v>970</v>
      </c>
      <c r="EE1670" s="1">
        <v>1690</v>
      </c>
      <c r="EF1670" s="1">
        <v>4425</v>
      </c>
      <c r="EG1670" s="1">
        <v>1120</v>
      </c>
      <c r="EH1670" s="1">
        <v>1280</v>
      </c>
      <c r="EI1670" s="1">
        <v>3330</v>
      </c>
      <c r="EJ1670" s="1">
        <v>1265</v>
      </c>
      <c r="EK1670">
        <v>730</v>
      </c>
      <c r="EL1670">
        <v>960</v>
      </c>
      <c r="EM1670" s="1">
        <v>1130</v>
      </c>
      <c r="EN1670" s="1">
        <v>1030</v>
      </c>
      <c r="EO1670" s="1">
        <v>1760</v>
      </c>
      <c r="EP1670">
        <v>890</v>
      </c>
    </row>
    <row r="1671" spans="1:146" x14ac:dyDescent="0.35">
      <c r="A1671">
        <v>1671</v>
      </c>
      <c r="B1671" t="s">
        <v>1442</v>
      </c>
      <c r="C1671" t="s">
        <v>1443</v>
      </c>
      <c r="D1671" t="s">
        <v>154</v>
      </c>
      <c r="E1671" t="s">
        <v>1504</v>
      </c>
      <c r="F1671" s="1">
        <v>225775</v>
      </c>
      <c r="G1671" s="1">
        <v>2145</v>
      </c>
      <c r="H1671" s="1">
        <v>1835</v>
      </c>
      <c r="I1671">
        <v>985</v>
      </c>
      <c r="J1671" s="1">
        <v>2295</v>
      </c>
      <c r="K1671" s="1">
        <v>2570</v>
      </c>
      <c r="L1671" s="1">
        <v>1335</v>
      </c>
      <c r="M1671" s="1">
        <v>1595</v>
      </c>
      <c r="N1671" s="1">
        <v>1665</v>
      </c>
      <c r="O1671">
        <v>930</v>
      </c>
      <c r="P1671" s="1">
        <v>2015</v>
      </c>
      <c r="Q1671">
        <v>625</v>
      </c>
      <c r="R1671" s="1">
        <v>2300</v>
      </c>
      <c r="S1671" s="1">
        <v>2340</v>
      </c>
      <c r="T1671" s="1">
        <v>1680</v>
      </c>
      <c r="U1671">
        <v>735</v>
      </c>
      <c r="V1671" s="1">
        <v>1200</v>
      </c>
      <c r="W1671">
        <v>805</v>
      </c>
      <c r="X1671" s="1">
        <v>1135</v>
      </c>
      <c r="Y1671" s="1">
        <v>1645</v>
      </c>
      <c r="Z1671" s="1">
        <v>1315</v>
      </c>
      <c r="AA1671">
        <v>885</v>
      </c>
      <c r="AB1671">
        <v>855</v>
      </c>
      <c r="AC1671" s="1">
        <v>1110</v>
      </c>
      <c r="AD1671" s="1">
        <v>2990</v>
      </c>
      <c r="AE1671" s="1">
        <v>2430</v>
      </c>
      <c r="AF1671" s="1">
        <v>1255</v>
      </c>
      <c r="AG1671" s="1">
        <v>1360</v>
      </c>
      <c r="AH1671" s="1">
        <v>1005</v>
      </c>
      <c r="AI1671">
        <v>750</v>
      </c>
      <c r="AJ1671" s="1">
        <v>1535</v>
      </c>
      <c r="AK1671" s="1">
        <v>2145</v>
      </c>
      <c r="AL1671" s="1">
        <v>2110</v>
      </c>
      <c r="AM1671" s="1">
        <v>2620</v>
      </c>
      <c r="AN1671" s="1">
        <v>3000</v>
      </c>
      <c r="AO1671">
        <v>790</v>
      </c>
      <c r="AP1671" s="1">
        <v>2255</v>
      </c>
      <c r="AQ1671" s="1">
        <v>1345</v>
      </c>
      <c r="AR1671" s="1">
        <v>1890</v>
      </c>
      <c r="AS1671">
        <v>770</v>
      </c>
      <c r="AT1671" s="1">
        <v>1665</v>
      </c>
      <c r="AU1671" s="1">
        <v>1595</v>
      </c>
      <c r="AV1671">
        <v>995</v>
      </c>
      <c r="AW1671" s="1">
        <v>1750</v>
      </c>
      <c r="AX1671" s="1">
        <v>1125</v>
      </c>
      <c r="AY1671">
        <v>855</v>
      </c>
      <c r="AZ1671" s="1">
        <v>2310</v>
      </c>
      <c r="BA1671" s="1">
        <v>1310</v>
      </c>
      <c r="BB1671">
        <v>810</v>
      </c>
      <c r="BC1671">
        <v>990</v>
      </c>
      <c r="BD1671" s="1">
        <v>1910</v>
      </c>
      <c r="BE1671" s="1">
        <v>2055</v>
      </c>
      <c r="BF1671">
        <v>940</v>
      </c>
      <c r="BG1671" s="1">
        <v>1305</v>
      </c>
      <c r="BH1671">
        <v>815</v>
      </c>
      <c r="BI1671">
        <v>855</v>
      </c>
      <c r="BJ1671" s="1">
        <v>1135</v>
      </c>
      <c r="BK1671" s="1">
        <v>1205</v>
      </c>
      <c r="BL1671" s="1">
        <v>1215</v>
      </c>
      <c r="BM1671" s="1">
        <v>3700</v>
      </c>
      <c r="BN1671" s="1">
        <v>1200</v>
      </c>
      <c r="BO1671">
        <v>955</v>
      </c>
      <c r="BP1671" s="1">
        <v>1540</v>
      </c>
      <c r="BQ1671" s="1">
        <v>1190</v>
      </c>
      <c r="BR1671" s="1">
        <v>1760</v>
      </c>
      <c r="BS1671">
        <v>820</v>
      </c>
      <c r="BT1671">
        <v>775</v>
      </c>
      <c r="BU1671" s="1">
        <v>3480</v>
      </c>
      <c r="BV1671" s="1">
        <v>1255</v>
      </c>
      <c r="BW1671" s="1">
        <v>1425</v>
      </c>
      <c r="BX1671" s="1">
        <v>1475</v>
      </c>
      <c r="BY1671" s="1">
        <v>1750</v>
      </c>
      <c r="BZ1671">
        <v>920</v>
      </c>
      <c r="CA1671" s="1">
        <v>1025</v>
      </c>
      <c r="CB1671" s="1">
        <v>3410</v>
      </c>
      <c r="CC1671">
        <v>805</v>
      </c>
      <c r="CD1671">
        <v>850</v>
      </c>
      <c r="CE1671" s="1">
        <v>1640</v>
      </c>
      <c r="CF1671" s="1">
        <v>3125</v>
      </c>
      <c r="CG1671" s="1">
        <v>1335</v>
      </c>
      <c r="CH1671" s="1">
        <v>2115</v>
      </c>
      <c r="CI1671" s="1">
        <v>1305</v>
      </c>
      <c r="CJ1671" s="1">
        <v>2555</v>
      </c>
      <c r="CK1671" s="1">
        <v>1680</v>
      </c>
      <c r="CL1671" s="1">
        <v>2705</v>
      </c>
      <c r="CM1671" s="1">
        <v>1135</v>
      </c>
      <c r="CN1671" s="1">
        <v>1275</v>
      </c>
      <c r="CO1671" s="1">
        <v>1840</v>
      </c>
      <c r="CP1671" s="1">
        <v>2115</v>
      </c>
      <c r="CQ1671" s="1">
        <v>1180</v>
      </c>
      <c r="CR1671" s="1">
        <v>1900</v>
      </c>
      <c r="CS1671" s="1">
        <v>1280</v>
      </c>
      <c r="CT1671" s="1">
        <v>1755</v>
      </c>
      <c r="CU1671" s="1">
        <v>1840</v>
      </c>
      <c r="CV1671">
        <v>965</v>
      </c>
      <c r="CW1671">
        <v>875</v>
      </c>
      <c r="CX1671" s="1">
        <v>3005</v>
      </c>
      <c r="CY1671">
        <v>960</v>
      </c>
      <c r="CZ1671">
        <v>715</v>
      </c>
      <c r="DA1671" s="1">
        <v>1250</v>
      </c>
      <c r="DB1671">
        <v>970</v>
      </c>
      <c r="DC1671" s="1">
        <v>1095</v>
      </c>
      <c r="DD1671">
        <v>875</v>
      </c>
      <c r="DE1671" s="1">
        <v>1920</v>
      </c>
      <c r="DF1671" s="1">
        <v>1470</v>
      </c>
      <c r="DG1671" s="1">
        <v>1845</v>
      </c>
      <c r="DH1671" s="1">
        <v>3430</v>
      </c>
      <c r="DI1671">
        <v>910</v>
      </c>
      <c r="DJ1671">
        <v>730</v>
      </c>
      <c r="DK1671" s="1">
        <v>1470</v>
      </c>
      <c r="DL1671" s="1">
        <v>1845</v>
      </c>
      <c r="DM1671" s="1">
        <v>2595</v>
      </c>
      <c r="DN1671" s="1">
        <v>1660</v>
      </c>
      <c r="DO1671" s="1">
        <v>1770</v>
      </c>
      <c r="DP1671" s="1">
        <v>2380</v>
      </c>
      <c r="DQ1671" s="1">
        <v>2025</v>
      </c>
      <c r="DR1671" s="1">
        <v>1340</v>
      </c>
      <c r="DS1671" s="1">
        <v>2285</v>
      </c>
      <c r="DT1671">
        <v>700</v>
      </c>
      <c r="DU1671" s="1">
        <v>1545</v>
      </c>
      <c r="DV1671" s="1">
        <v>1170</v>
      </c>
      <c r="DW1671">
        <v>395</v>
      </c>
      <c r="DX1671" s="1">
        <v>1520</v>
      </c>
      <c r="DY1671" s="1">
        <v>4495</v>
      </c>
      <c r="DZ1671" s="1">
        <v>2375</v>
      </c>
      <c r="EA1671" s="1">
        <v>2470</v>
      </c>
      <c r="EB1671" s="1">
        <v>2085</v>
      </c>
      <c r="EC1671" s="1">
        <v>1715</v>
      </c>
      <c r="ED1671">
        <v>905</v>
      </c>
      <c r="EE1671" s="1">
        <v>2270</v>
      </c>
      <c r="EF1671" s="1">
        <v>4230</v>
      </c>
      <c r="EG1671" s="1">
        <v>1260</v>
      </c>
      <c r="EH1671" s="1">
        <v>1635</v>
      </c>
      <c r="EI1671" s="1">
        <v>3975</v>
      </c>
      <c r="EJ1671" s="1">
        <v>1290</v>
      </c>
      <c r="EK1671">
        <v>750</v>
      </c>
      <c r="EL1671" s="1">
        <v>1155</v>
      </c>
      <c r="EM1671">
        <v>970</v>
      </c>
      <c r="EN1671" s="1">
        <v>1185</v>
      </c>
      <c r="EO1671" s="1">
        <v>2065</v>
      </c>
      <c r="EP1671" s="1">
        <v>1090</v>
      </c>
    </row>
    <row r="1672" spans="1:146" x14ac:dyDescent="0.35">
      <c r="A1672">
        <v>1672</v>
      </c>
      <c r="B1672" t="s">
        <v>1442</v>
      </c>
      <c r="C1672" t="s">
        <v>1443</v>
      </c>
      <c r="D1672" t="s">
        <v>154</v>
      </c>
      <c r="E1672" t="s">
        <v>1505</v>
      </c>
      <c r="F1672" s="1">
        <v>198425</v>
      </c>
      <c r="G1672" s="1">
        <v>2050</v>
      </c>
      <c r="H1672" s="1">
        <v>1625</v>
      </c>
      <c r="I1672" s="1">
        <v>1005</v>
      </c>
      <c r="J1672" s="1">
        <v>2180</v>
      </c>
      <c r="K1672" s="1">
        <v>2165</v>
      </c>
      <c r="L1672" s="1">
        <v>1135</v>
      </c>
      <c r="M1672" s="1">
        <v>1180</v>
      </c>
      <c r="N1672" s="1">
        <v>1400</v>
      </c>
      <c r="O1672" s="1">
        <v>1000</v>
      </c>
      <c r="P1672" s="1">
        <v>1815</v>
      </c>
      <c r="Q1672">
        <v>560</v>
      </c>
      <c r="R1672" s="1">
        <v>2000</v>
      </c>
      <c r="S1672" s="1">
        <v>2140</v>
      </c>
      <c r="T1672" s="1">
        <v>1435</v>
      </c>
      <c r="U1672">
        <v>580</v>
      </c>
      <c r="V1672" s="1">
        <v>1205</v>
      </c>
      <c r="W1672">
        <v>905</v>
      </c>
      <c r="X1672" s="1">
        <v>1020</v>
      </c>
      <c r="Y1672" s="1">
        <v>1205</v>
      </c>
      <c r="Z1672" s="1">
        <v>1100</v>
      </c>
      <c r="AA1672">
        <v>780</v>
      </c>
      <c r="AB1672">
        <v>965</v>
      </c>
      <c r="AC1672" s="1">
        <v>1025</v>
      </c>
      <c r="AD1672" s="1">
        <v>2385</v>
      </c>
      <c r="AE1672" s="1">
        <v>1840</v>
      </c>
      <c r="AF1672" s="1">
        <v>1205</v>
      </c>
      <c r="AG1672" s="1">
        <v>1385</v>
      </c>
      <c r="AH1672">
        <v>975</v>
      </c>
      <c r="AI1672">
        <v>685</v>
      </c>
      <c r="AJ1672" s="1">
        <v>1265</v>
      </c>
      <c r="AK1672" s="1">
        <v>1740</v>
      </c>
      <c r="AL1672" s="1">
        <v>1970</v>
      </c>
      <c r="AM1672" s="1">
        <v>2365</v>
      </c>
      <c r="AN1672" s="1">
        <v>2455</v>
      </c>
      <c r="AO1672">
        <v>830</v>
      </c>
      <c r="AP1672" s="1">
        <v>1780</v>
      </c>
      <c r="AQ1672" s="1">
        <v>1430</v>
      </c>
      <c r="AR1672" s="1">
        <v>1640</v>
      </c>
      <c r="AS1672">
        <v>715</v>
      </c>
      <c r="AT1672" s="1">
        <v>1505</v>
      </c>
      <c r="AU1672" s="1">
        <v>1575</v>
      </c>
      <c r="AV1672">
        <v>955</v>
      </c>
      <c r="AW1672" s="1">
        <v>1375</v>
      </c>
      <c r="AX1672" s="1">
        <v>1100</v>
      </c>
      <c r="AY1672">
        <v>965</v>
      </c>
      <c r="AZ1672" s="1">
        <v>1985</v>
      </c>
      <c r="BA1672" s="1">
        <v>1145</v>
      </c>
      <c r="BB1672">
        <v>845</v>
      </c>
      <c r="BC1672">
        <v>850</v>
      </c>
      <c r="BD1672" s="1">
        <v>1735</v>
      </c>
      <c r="BE1672" s="1">
        <v>1815</v>
      </c>
      <c r="BF1672">
        <v>985</v>
      </c>
      <c r="BG1672" s="1">
        <v>1225</v>
      </c>
      <c r="BH1672">
        <v>885</v>
      </c>
      <c r="BI1672">
        <v>670</v>
      </c>
      <c r="BJ1672">
        <v>980</v>
      </c>
      <c r="BK1672" s="1">
        <v>1060</v>
      </c>
      <c r="BL1672" s="1">
        <v>1015</v>
      </c>
      <c r="BM1672" s="1">
        <v>3255</v>
      </c>
      <c r="BN1672" s="1">
        <v>1160</v>
      </c>
      <c r="BO1672">
        <v>820</v>
      </c>
      <c r="BP1672" s="1">
        <v>1630</v>
      </c>
      <c r="BQ1672" s="1">
        <v>1130</v>
      </c>
      <c r="BR1672" s="1">
        <v>1425</v>
      </c>
      <c r="BS1672">
        <v>760</v>
      </c>
      <c r="BT1672">
        <v>635</v>
      </c>
      <c r="BU1672" s="1">
        <v>3075</v>
      </c>
      <c r="BV1672" s="1">
        <v>1145</v>
      </c>
      <c r="BW1672" s="1">
        <v>1075</v>
      </c>
      <c r="BX1672" s="1">
        <v>1215</v>
      </c>
      <c r="BY1672" s="1">
        <v>1435</v>
      </c>
      <c r="BZ1672">
        <v>750</v>
      </c>
      <c r="CA1672" s="1">
        <v>1025</v>
      </c>
      <c r="CB1672" s="1">
        <v>2995</v>
      </c>
      <c r="CC1672">
        <v>615</v>
      </c>
      <c r="CD1672" s="1">
        <v>1005</v>
      </c>
      <c r="CE1672" s="1">
        <v>1880</v>
      </c>
      <c r="CF1672" s="1">
        <v>3095</v>
      </c>
      <c r="CG1672" s="1">
        <v>1315</v>
      </c>
      <c r="CH1672" s="1">
        <v>1640</v>
      </c>
      <c r="CI1672" s="1">
        <v>1090</v>
      </c>
      <c r="CJ1672" s="1">
        <v>1935</v>
      </c>
      <c r="CK1672" s="1">
        <v>1275</v>
      </c>
      <c r="CL1672" s="1">
        <v>2215</v>
      </c>
      <c r="CM1672" s="1">
        <v>1085</v>
      </c>
      <c r="CN1672" s="1">
        <v>1060</v>
      </c>
      <c r="CO1672" s="1">
        <v>1695</v>
      </c>
      <c r="CP1672" s="1">
        <v>1230</v>
      </c>
      <c r="CQ1672">
        <v>960</v>
      </c>
      <c r="CR1672" s="1">
        <v>1400</v>
      </c>
      <c r="CS1672" s="1">
        <v>1055</v>
      </c>
      <c r="CT1672" s="1">
        <v>1485</v>
      </c>
      <c r="CU1672" s="1">
        <v>1655</v>
      </c>
      <c r="CV1672">
        <v>720</v>
      </c>
      <c r="CW1672">
        <v>730</v>
      </c>
      <c r="CX1672" s="1">
        <v>2595</v>
      </c>
      <c r="CY1672">
        <v>780</v>
      </c>
      <c r="CZ1672">
        <v>630</v>
      </c>
      <c r="DA1672" s="1">
        <v>1095</v>
      </c>
      <c r="DB1672" s="1">
        <v>1015</v>
      </c>
      <c r="DC1672">
        <v>815</v>
      </c>
      <c r="DD1672">
        <v>855</v>
      </c>
      <c r="DE1672" s="1">
        <v>1740</v>
      </c>
      <c r="DF1672" s="1">
        <v>1025</v>
      </c>
      <c r="DG1672" s="1">
        <v>1935</v>
      </c>
      <c r="DH1672" s="1">
        <v>3540</v>
      </c>
      <c r="DI1672">
        <v>750</v>
      </c>
      <c r="DJ1672">
        <v>695</v>
      </c>
      <c r="DK1672" s="1">
        <v>1330</v>
      </c>
      <c r="DL1672" s="1">
        <v>1645</v>
      </c>
      <c r="DM1672" s="1">
        <v>1880</v>
      </c>
      <c r="DN1672" s="1">
        <v>1460</v>
      </c>
      <c r="DO1672" s="1">
        <v>1640</v>
      </c>
      <c r="DP1672" s="1">
        <v>2110</v>
      </c>
      <c r="DQ1672" s="1">
        <v>2040</v>
      </c>
      <c r="DR1672" s="1">
        <v>1180</v>
      </c>
      <c r="DS1672" s="1">
        <v>2015</v>
      </c>
      <c r="DT1672">
        <v>630</v>
      </c>
      <c r="DU1672" s="1">
        <v>1110</v>
      </c>
      <c r="DV1672">
        <v>790</v>
      </c>
      <c r="DW1672">
        <v>395</v>
      </c>
      <c r="DX1672" s="1">
        <v>1485</v>
      </c>
      <c r="DY1672" s="1">
        <v>3200</v>
      </c>
      <c r="DZ1672" s="1">
        <v>2285</v>
      </c>
      <c r="EA1672" s="1">
        <v>1980</v>
      </c>
      <c r="EB1672" s="1">
        <v>2020</v>
      </c>
      <c r="EC1672" s="1">
        <v>1525</v>
      </c>
      <c r="ED1672">
        <v>810</v>
      </c>
      <c r="EE1672" s="1">
        <v>2155</v>
      </c>
      <c r="EF1672" s="1">
        <v>3105</v>
      </c>
      <c r="EG1672" s="1">
        <v>1180</v>
      </c>
      <c r="EH1672" s="1">
        <v>1565</v>
      </c>
      <c r="EI1672" s="1">
        <v>3470</v>
      </c>
      <c r="EJ1672" s="1">
        <v>1040</v>
      </c>
      <c r="EK1672">
        <v>760</v>
      </c>
      <c r="EL1672">
        <v>955</v>
      </c>
      <c r="EM1672">
        <v>930</v>
      </c>
      <c r="EN1672" s="1">
        <v>1050</v>
      </c>
      <c r="EO1672" s="1">
        <v>1660</v>
      </c>
      <c r="EP1672" s="1">
        <v>1000</v>
      </c>
    </row>
    <row r="1673" spans="1:146" x14ac:dyDescent="0.35">
      <c r="A1673">
        <v>1673</v>
      </c>
      <c r="B1673" t="s">
        <v>1442</v>
      </c>
      <c r="C1673" t="s">
        <v>1443</v>
      </c>
      <c r="D1673" t="s">
        <v>154</v>
      </c>
      <c r="E1673" t="s">
        <v>1506</v>
      </c>
      <c r="F1673" s="1">
        <v>134375</v>
      </c>
      <c r="G1673" s="1">
        <v>1535</v>
      </c>
      <c r="H1673" s="1">
        <v>1200</v>
      </c>
      <c r="I1673">
        <v>590</v>
      </c>
      <c r="J1673" s="1">
        <v>1925</v>
      </c>
      <c r="K1673" s="1">
        <v>1870</v>
      </c>
      <c r="L1673">
        <v>775</v>
      </c>
      <c r="M1673">
        <v>895</v>
      </c>
      <c r="N1673" s="1">
        <v>1090</v>
      </c>
      <c r="O1673">
        <v>885</v>
      </c>
      <c r="P1673" s="1">
        <v>1350</v>
      </c>
      <c r="Q1673">
        <v>315</v>
      </c>
      <c r="R1673" s="1">
        <v>1295</v>
      </c>
      <c r="S1673" s="1">
        <v>1285</v>
      </c>
      <c r="T1673">
        <v>905</v>
      </c>
      <c r="U1673">
        <v>370</v>
      </c>
      <c r="V1673">
        <v>685</v>
      </c>
      <c r="W1673">
        <v>555</v>
      </c>
      <c r="X1673">
        <v>745</v>
      </c>
      <c r="Y1673">
        <v>695</v>
      </c>
      <c r="Z1673">
        <v>940</v>
      </c>
      <c r="AA1673">
        <v>395</v>
      </c>
      <c r="AB1673">
        <v>935</v>
      </c>
      <c r="AC1673">
        <v>840</v>
      </c>
      <c r="AD1673" s="1">
        <v>1410</v>
      </c>
      <c r="AE1673" s="1">
        <v>1025</v>
      </c>
      <c r="AF1673">
        <v>760</v>
      </c>
      <c r="AG1673">
        <v>920</v>
      </c>
      <c r="AH1673">
        <v>580</v>
      </c>
      <c r="AI1673">
        <v>640</v>
      </c>
      <c r="AJ1673">
        <v>990</v>
      </c>
      <c r="AK1673" s="1">
        <v>1320</v>
      </c>
      <c r="AL1673" s="1">
        <v>1150</v>
      </c>
      <c r="AM1673" s="1">
        <v>1385</v>
      </c>
      <c r="AN1673" s="1">
        <v>1525</v>
      </c>
      <c r="AO1673">
        <v>490</v>
      </c>
      <c r="AP1673" s="1">
        <v>1090</v>
      </c>
      <c r="AQ1673">
        <v>975</v>
      </c>
      <c r="AR1673" s="1">
        <v>1010</v>
      </c>
      <c r="AS1673">
        <v>455</v>
      </c>
      <c r="AT1673" s="1">
        <v>1015</v>
      </c>
      <c r="AU1673" s="1">
        <v>1090</v>
      </c>
      <c r="AV1673">
        <v>530</v>
      </c>
      <c r="AW1673">
        <v>970</v>
      </c>
      <c r="AX1673">
        <v>805</v>
      </c>
      <c r="AY1673">
        <v>850</v>
      </c>
      <c r="AZ1673" s="1">
        <v>1395</v>
      </c>
      <c r="BA1673">
        <v>595</v>
      </c>
      <c r="BB1673">
        <v>630</v>
      </c>
      <c r="BC1673">
        <v>505</v>
      </c>
      <c r="BD1673" s="1">
        <v>1265</v>
      </c>
      <c r="BE1673" s="1">
        <v>1275</v>
      </c>
      <c r="BF1673">
        <v>815</v>
      </c>
      <c r="BG1673" s="1">
        <v>1275</v>
      </c>
      <c r="BH1673">
        <v>635</v>
      </c>
      <c r="BI1673">
        <v>525</v>
      </c>
      <c r="BJ1673">
        <v>550</v>
      </c>
      <c r="BK1673">
        <v>745</v>
      </c>
      <c r="BL1673">
        <v>610</v>
      </c>
      <c r="BM1673" s="1">
        <v>2115</v>
      </c>
      <c r="BN1673">
        <v>600</v>
      </c>
      <c r="BO1673">
        <v>580</v>
      </c>
      <c r="BP1673">
        <v>790</v>
      </c>
      <c r="BQ1673">
        <v>765</v>
      </c>
      <c r="BR1673" s="1">
        <v>1010</v>
      </c>
      <c r="BS1673">
        <v>630</v>
      </c>
      <c r="BT1673">
        <v>370</v>
      </c>
      <c r="BU1673" s="1">
        <v>2530</v>
      </c>
      <c r="BV1673">
        <v>755</v>
      </c>
      <c r="BW1673">
        <v>660</v>
      </c>
      <c r="BX1673">
        <v>740</v>
      </c>
      <c r="BY1673">
        <v>895</v>
      </c>
      <c r="BZ1673">
        <v>460</v>
      </c>
      <c r="CA1673">
        <v>575</v>
      </c>
      <c r="CB1673" s="1">
        <v>2015</v>
      </c>
      <c r="CC1673">
        <v>425</v>
      </c>
      <c r="CD1673">
        <v>685</v>
      </c>
      <c r="CE1673" s="1">
        <v>1245</v>
      </c>
      <c r="CF1673" s="1">
        <v>2110</v>
      </c>
      <c r="CG1673">
        <v>815</v>
      </c>
      <c r="CH1673">
        <v>900</v>
      </c>
      <c r="CI1673">
        <v>565</v>
      </c>
      <c r="CJ1673" s="1">
        <v>1205</v>
      </c>
      <c r="CK1673" s="1">
        <v>1020</v>
      </c>
      <c r="CL1673" s="1">
        <v>1795</v>
      </c>
      <c r="CM1673">
        <v>625</v>
      </c>
      <c r="CN1673">
        <v>900</v>
      </c>
      <c r="CO1673" s="1">
        <v>1135</v>
      </c>
      <c r="CP1673">
        <v>695</v>
      </c>
      <c r="CQ1673">
        <v>650</v>
      </c>
      <c r="CR1673">
        <v>780</v>
      </c>
      <c r="CS1673">
        <v>565</v>
      </c>
      <c r="CT1673" s="1">
        <v>1140</v>
      </c>
      <c r="CU1673">
        <v>865</v>
      </c>
      <c r="CV1673">
        <v>510</v>
      </c>
      <c r="CW1673">
        <v>580</v>
      </c>
      <c r="CX1673" s="1">
        <v>1745</v>
      </c>
      <c r="CY1673">
        <v>415</v>
      </c>
      <c r="CZ1673">
        <v>435</v>
      </c>
      <c r="DA1673">
        <v>900</v>
      </c>
      <c r="DB1673">
        <v>575</v>
      </c>
      <c r="DC1673">
        <v>385</v>
      </c>
      <c r="DD1673">
        <v>520</v>
      </c>
      <c r="DE1673" s="1">
        <v>1335</v>
      </c>
      <c r="DF1673">
        <v>735</v>
      </c>
      <c r="DG1673" s="1">
        <v>1820</v>
      </c>
      <c r="DH1673" s="1">
        <v>2075</v>
      </c>
      <c r="DI1673">
        <v>410</v>
      </c>
      <c r="DJ1673">
        <v>450</v>
      </c>
      <c r="DK1673">
        <v>715</v>
      </c>
      <c r="DL1673">
        <v>910</v>
      </c>
      <c r="DM1673" s="1">
        <v>1080</v>
      </c>
      <c r="DN1673">
        <v>975</v>
      </c>
      <c r="DO1673" s="1">
        <v>1495</v>
      </c>
      <c r="DP1673" s="1">
        <v>1330</v>
      </c>
      <c r="DQ1673" s="1">
        <v>1455</v>
      </c>
      <c r="DR1673">
        <v>575</v>
      </c>
      <c r="DS1673" s="1">
        <v>1310</v>
      </c>
      <c r="DT1673">
        <v>460</v>
      </c>
      <c r="DU1673">
        <v>760</v>
      </c>
      <c r="DV1673">
        <v>615</v>
      </c>
      <c r="DW1673">
        <v>355</v>
      </c>
      <c r="DX1673" s="1">
        <v>1015</v>
      </c>
      <c r="DY1673" s="1">
        <v>2050</v>
      </c>
      <c r="DZ1673" s="1">
        <v>1445</v>
      </c>
      <c r="EA1673" s="1">
        <v>1490</v>
      </c>
      <c r="EB1673" s="1">
        <v>1390</v>
      </c>
      <c r="EC1673">
        <v>895</v>
      </c>
      <c r="ED1673">
        <v>495</v>
      </c>
      <c r="EE1673" s="1">
        <v>1240</v>
      </c>
      <c r="EF1673" s="1">
        <v>2080</v>
      </c>
      <c r="EG1673">
        <v>985</v>
      </c>
      <c r="EH1673" s="1">
        <v>1330</v>
      </c>
      <c r="EI1673" s="1">
        <v>2290</v>
      </c>
      <c r="EJ1673">
        <v>550</v>
      </c>
      <c r="EK1673">
        <v>435</v>
      </c>
      <c r="EL1673">
        <v>725</v>
      </c>
      <c r="EM1673">
        <v>685</v>
      </c>
      <c r="EN1673" s="1">
        <v>1060</v>
      </c>
      <c r="EO1673" s="1">
        <v>1090</v>
      </c>
      <c r="EP1673">
        <v>685</v>
      </c>
    </row>
    <row r="1674" spans="1:146" x14ac:dyDescent="0.35">
      <c r="A1674">
        <v>1674</v>
      </c>
      <c r="B1674" t="s">
        <v>1442</v>
      </c>
      <c r="C1674" t="s">
        <v>1443</v>
      </c>
      <c r="D1674" t="s">
        <v>154</v>
      </c>
      <c r="E1674" t="s">
        <v>1507</v>
      </c>
      <c r="F1674" s="1">
        <v>84315</v>
      </c>
      <c r="G1674">
        <v>995</v>
      </c>
      <c r="H1674">
        <v>695</v>
      </c>
      <c r="I1674">
        <v>460</v>
      </c>
      <c r="J1674" s="1">
        <v>1135</v>
      </c>
      <c r="K1674" s="1">
        <v>1460</v>
      </c>
      <c r="L1674">
        <v>600</v>
      </c>
      <c r="M1674">
        <v>645</v>
      </c>
      <c r="N1674">
        <v>710</v>
      </c>
      <c r="O1674">
        <v>685</v>
      </c>
      <c r="P1674">
        <v>805</v>
      </c>
      <c r="Q1674">
        <v>160</v>
      </c>
      <c r="R1674">
        <v>995</v>
      </c>
      <c r="S1674">
        <v>610</v>
      </c>
      <c r="T1674">
        <v>615</v>
      </c>
      <c r="U1674">
        <v>150</v>
      </c>
      <c r="V1674">
        <v>420</v>
      </c>
      <c r="W1674">
        <v>300</v>
      </c>
      <c r="X1674">
        <v>395</v>
      </c>
      <c r="Y1674">
        <v>450</v>
      </c>
      <c r="Z1674">
        <v>410</v>
      </c>
      <c r="AA1674">
        <v>290</v>
      </c>
      <c r="AB1674">
        <v>535</v>
      </c>
      <c r="AC1674">
        <v>415</v>
      </c>
      <c r="AD1674">
        <v>680</v>
      </c>
      <c r="AE1674">
        <v>595</v>
      </c>
      <c r="AF1674">
        <v>520</v>
      </c>
      <c r="AG1674">
        <v>595</v>
      </c>
      <c r="AH1674">
        <v>485</v>
      </c>
      <c r="AI1674">
        <v>345</v>
      </c>
      <c r="AJ1674">
        <v>565</v>
      </c>
      <c r="AK1674" s="1">
        <v>1010</v>
      </c>
      <c r="AL1674">
        <v>535</v>
      </c>
      <c r="AM1674">
        <v>955</v>
      </c>
      <c r="AN1674" s="1">
        <v>1300</v>
      </c>
      <c r="AO1674">
        <v>350</v>
      </c>
      <c r="AP1674">
        <v>440</v>
      </c>
      <c r="AQ1674">
        <v>660</v>
      </c>
      <c r="AR1674">
        <v>635</v>
      </c>
      <c r="AS1674">
        <v>270</v>
      </c>
      <c r="AT1674">
        <v>785</v>
      </c>
      <c r="AU1674">
        <v>905</v>
      </c>
      <c r="AV1674">
        <v>365</v>
      </c>
      <c r="AW1674">
        <v>720</v>
      </c>
      <c r="AX1674">
        <v>385</v>
      </c>
      <c r="AY1674">
        <v>420</v>
      </c>
      <c r="AZ1674" s="1">
        <v>1080</v>
      </c>
      <c r="BA1674">
        <v>360</v>
      </c>
      <c r="BB1674">
        <v>620</v>
      </c>
      <c r="BC1674">
        <v>295</v>
      </c>
      <c r="BD1674">
        <v>590</v>
      </c>
      <c r="BE1674">
        <v>585</v>
      </c>
      <c r="BF1674">
        <v>350</v>
      </c>
      <c r="BG1674" s="1">
        <v>1010</v>
      </c>
      <c r="BH1674">
        <v>555</v>
      </c>
      <c r="BI1674">
        <v>665</v>
      </c>
      <c r="BJ1674">
        <v>480</v>
      </c>
      <c r="BK1674">
        <v>410</v>
      </c>
      <c r="BL1674">
        <v>375</v>
      </c>
      <c r="BM1674" s="1">
        <v>1535</v>
      </c>
      <c r="BN1674">
        <v>240</v>
      </c>
      <c r="BO1674">
        <v>420</v>
      </c>
      <c r="BP1674">
        <v>535</v>
      </c>
      <c r="BQ1674">
        <v>705</v>
      </c>
      <c r="BR1674">
        <v>830</v>
      </c>
      <c r="BS1674">
        <v>370</v>
      </c>
      <c r="BT1674">
        <v>190</v>
      </c>
      <c r="BU1674" s="1">
        <v>1695</v>
      </c>
      <c r="BV1674">
        <v>355</v>
      </c>
      <c r="BW1674">
        <v>405</v>
      </c>
      <c r="BX1674">
        <v>375</v>
      </c>
      <c r="BY1674">
        <v>485</v>
      </c>
      <c r="BZ1674">
        <v>290</v>
      </c>
      <c r="CA1674">
        <v>250</v>
      </c>
      <c r="CB1674">
        <v>775</v>
      </c>
      <c r="CC1674">
        <v>485</v>
      </c>
      <c r="CD1674">
        <v>625</v>
      </c>
      <c r="CE1674">
        <v>765</v>
      </c>
      <c r="CF1674" s="1">
        <v>1025</v>
      </c>
      <c r="CG1674">
        <v>480</v>
      </c>
      <c r="CH1674">
        <v>295</v>
      </c>
      <c r="CI1674">
        <v>265</v>
      </c>
      <c r="CJ1674">
        <v>565</v>
      </c>
      <c r="CK1674">
        <v>555</v>
      </c>
      <c r="CL1674">
        <v>965</v>
      </c>
      <c r="CM1674">
        <v>370</v>
      </c>
      <c r="CN1674">
        <v>565</v>
      </c>
      <c r="CO1674">
        <v>825</v>
      </c>
      <c r="CP1674">
        <v>260</v>
      </c>
      <c r="CQ1674">
        <v>295</v>
      </c>
      <c r="CR1674">
        <v>310</v>
      </c>
      <c r="CS1674">
        <v>265</v>
      </c>
      <c r="CT1674">
        <v>950</v>
      </c>
      <c r="CU1674">
        <v>490</v>
      </c>
      <c r="CV1674">
        <v>310</v>
      </c>
      <c r="CW1674">
        <v>485</v>
      </c>
      <c r="CX1674" s="1">
        <v>1045</v>
      </c>
      <c r="CY1674">
        <v>380</v>
      </c>
      <c r="CZ1674">
        <v>250</v>
      </c>
      <c r="DA1674">
        <v>730</v>
      </c>
      <c r="DB1674">
        <v>365</v>
      </c>
      <c r="DC1674">
        <v>85</v>
      </c>
      <c r="DD1674">
        <v>370</v>
      </c>
      <c r="DE1674">
        <v>905</v>
      </c>
      <c r="DF1674">
        <v>340</v>
      </c>
      <c r="DG1674" s="1">
        <v>1075</v>
      </c>
      <c r="DH1674">
        <v>685</v>
      </c>
      <c r="DI1674">
        <v>225</v>
      </c>
      <c r="DJ1674">
        <v>450</v>
      </c>
      <c r="DK1674">
        <v>400</v>
      </c>
      <c r="DL1674">
        <v>535</v>
      </c>
      <c r="DM1674">
        <v>600</v>
      </c>
      <c r="DN1674">
        <v>585</v>
      </c>
      <c r="DO1674">
        <v>985</v>
      </c>
      <c r="DP1674">
        <v>910</v>
      </c>
      <c r="DQ1674" s="1">
        <v>1420</v>
      </c>
      <c r="DR1674">
        <v>355</v>
      </c>
      <c r="DS1674">
        <v>510</v>
      </c>
      <c r="DT1674">
        <v>370</v>
      </c>
      <c r="DU1674">
        <v>505</v>
      </c>
      <c r="DV1674">
        <v>505</v>
      </c>
      <c r="DW1674">
        <v>185</v>
      </c>
      <c r="DX1674">
        <v>740</v>
      </c>
      <c r="DY1674">
        <v>865</v>
      </c>
      <c r="DZ1674">
        <v>885</v>
      </c>
      <c r="EA1674">
        <v>795</v>
      </c>
      <c r="EB1674" s="1">
        <v>1105</v>
      </c>
      <c r="EC1674">
        <v>475</v>
      </c>
      <c r="ED1674">
        <v>275</v>
      </c>
      <c r="EE1674">
        <v>915</v>
      </c>
      <c r="EF1674" s="1">
        <v>1170</v>
      </c>
      <c r="EG1674">
        <v>710</v>
      </c>
      <c r="EH1674" s="1">
        <v>1195</v>
      </c>
      <c r="EI1674" s="1">
        <v>1715</v>
      </c>
      <c r="EJ1674">
        <v>245</v>
      </c>
      <c r="EK1674">
        <v>210</v>
      </c>
      <c r="EL1674">
        <v>535</v>
      </c>
      <c r="EM1674">
        <v>305</v>
      </c>
      <c r="EN1674">
        <v>620</v>
      </c>
      <c r="EO1674">
        <v>785</v>
      </c>
      <c r="EP1674">
        <v>630</v>
      </c>
    </row>
    <row r="1675" spans="1:146" x14ac:dyDescent="0.35">
      <c r="A1675">
        <v>1675</v>
      </c>
      <c r="B1675" t="s">
        <v>1442</v>
      </c>
      <c r="C1675" t="s">
        <v>1443</v>
      </c>
      <c r="D1675" t="s">
        <v>154</v>
      </c>
      <c r="E1675" t="s">
        <v>1508</v>
      </c>
      <c r="F1675" s="1">
        <v>36845</v>
      </c>
      <c r="G1675">
        <v>380</v>
      </c>
      <c r="H1675">
        <v>240</v>
      </c>
      <c r="I1675">
        <v>220</v>
      </c>
      <c r="J1675">
        <v>390</v>
      </c>
      <c r="K1675">
        <v>850</v>
      </c>
      <c r="L1675">
        <v>380</v>
      </c>
      <c r="M1675">
        <v>220</v>
      </c>
      <c r="N1675">
        <v>350</v>
      </c>
      <c r="O1675">
        <v>295</v>
      </c>
      <c r="P1675">
        <v>480</v>
      </c>
      <c r="Q1675">
        <v>60</v>
      </c>
      <c r="R1675">
        <v>385</v>
      </c>
      <c r="S1675">
        <v>325</v>
      </c>
      <c r="T1675">
        <v>205</v>
      </c>
      <c r="U1675">
        <v>90</v>
      </c>
      <c r="V1675">
        <v>205</v>
      </c>
      <c r="W1675">
        <v>140</v>
      </c>
      <c r="X1675">
        <v>160</v>
      </c>
      <c r="Y1675">
        <v>185</v>
      </c>
      <c r="Z1675">
        <v>135</v>
      </c>
      <c r="AA1675">
        <v>90</v>
      </c>
      <c r="AB1675">
        <v>325</v>
      </c>
      <c r="AC1675">
        <v>65</v>
      </c>
      <c r="AD1675">
        <v>180</v>
      </c>
      <c r="AE1675">
        <v>245</v>
      </c>
      <c r="AF1675">
        <v>260</v>
      </c>
      <c r="AG1675">
        <v>235</v>
      </c>
      <c r="AH1675">
        <v>180</v>
      </c>
      <c r="AI1675">
        <v>155</v>
      </c>
      <c r="AJ1675">
        <v>220</v>
      </c>
      <c r="AK1675">
        <v>345</v>
      </c>
      <c r="AL1675">
        <v>255</v>
      </c>
      <c r="AM1675">
        <v>365</v>
      </c>
      <c r="AN1675">
        <v>645</v>
      </c>
      <c r="AO1675">
        <v>75</v>
      </c>
      <c r="AP1675">
        <v>200</v>
      </c>
      <c r="AQ1675">
        <v>345</v>
      </c>
      <c r="AR1675">
        <v>235</v>
      </c>
      <c r="AS1675">
        <v>85</v>
      </c>
      <c r="AT1675">
        <v>565</v>
      </c>
      <c r="AU1675">
        <v>345</v>
      </c>
      <c r="AV1675">
        <v>185</v>
      </c>
      <c r="AW1675">
        <v>230</v>
      </c>
      <c r="AX1675">
        <v>180</v>
      </c>
      <c r="AY1675">
        <v>240</v>
      </c>
      <c r="AZ1675">
        <v>470</v>
      </c>
      <c r="BA1675">
        <v>165</v>
      </c>
      <c r="BB1675">
        <v>355</v>
      </c>
      <c r="BC1675">
        <v>75</v>
      </c>
      <c r="BD1675">
        <v>320</v>
      </c>
      <c r="BE1675">
        <v>365</v>
      </c>
      <c r="BF1675">
        <v>60</v>
      </c>
      <c r="BG1675">
        <v>370</v>
      </c>
      <c r="BH1675">
        <v>300</v>
      </c>
      <c r="BI1675">
        <v>155</v>
      </c>
      <c r="BJ1675">
        <v>175</v>
      </c>
      <c r="BK1675">
        <v>130</v>
      </c>
      <c r="BL1675">
        <v>180</v>
      </c>
      <c r="BM1675">
        <v>705</v>
      </c>
      <c r="BN1675">
        <v>95</v>
      </c>
      <c r="BO1675">
        <v>170</v>
      </c>
      <c r="BP1675">
        <v>215</v>
      </c>
      <c r="BQ1675">
        <v>330</v>
      </c>
      <c r="BR1675">
        <v>400</v>
      </c>
      <c r="BS1675">
        <v>210</v>
      </c>
      <c r="BT1675">
        <v>100</v>
      </c>
      <c r="BU1675">
        <v>740</v>
      </c>
      <c r="BV1675">
        <v>225</v>
      </c>
      <c r="BW1675">
        <v>155</v>
      </c>
      <c r="BX1675">
        <v>225</v>
      </c>
      <c r="BY1675">
        <v>280</v>
      </c>
      <c r="BZ1675">
        <v>140</v>
      </c>
      <c r="CA1675">
        <v>120</v>
      </c>
      <c r="CB1675">
        <v>205</v>
      </c>
      <c r="CC1675">
        <v>225</v>
      </c>
      <c r="CD1675">
        <v>360</v>
      </c>
      <c r="CE1675">
        <v>285</v>
      </c>
      <c r="CF1675">
        <v>410</v>
      </c>
      <c r="CG1675">
        <v>125</v>
      </c>
      <c r="CH1675">
        <v>65</v>
      </c>
      <c r="CI1675">
        <v>100</v>
      </c>
      <c r="CJ1675">
        <v>170</v>
      </c>
      <c r="CK1675">
        <v>205</v>
      </c>
      <c r="CL1675">
        <v>365</v>
      </c>
      <c r="CM1675">
        <v>125</v>
      </c>
      <c r="CN1675">
        <v>305</v>
      </c>
      <c r="CO1675">
        <v>465</v>
      </c>
      <c r="CP1675">
        <v>70</v>
      </c>
      <c r="CQ1675">
        <v>100</v>
      </c>
      <c r="CR1675">
        <v>130</v>
      </c>
      <c r="CS1675">
        <v>165</v>
      </c>
      <c r="CT1675">
        <v>315</v>
      </c>
      <c r="CU1675">
        <v>240</v>
      </c>
      <c r="CV1675">
        <v>165</v>
      </c>
      <c r="CW1675">
        <v>185</v>
      </c>
      <c r="CX1675">
        <v>605</v>
      </c>
      <c r="CY1675">
        <v>145</v>
      </c>
      <c r="CZ1675">
        <v>110</v>
      </c>
      <c r="DA1675">
        <v>225</v>
      </c>
      <c r="DB1675">
        <v>235</v>
      </c>
      <c r="DC1675">
        <v>50</v>
      </c>
      <c r="DD1675">
        <v>105</v>
      </c>
      <c r="DE1675">
        <v>375</v>
      </c>
      <c r="DF1675">
        <v>160</v>
      </c>
      <c r="DG1675">
        <v>520</v>
      </c>
      <c r="DH1675">
        <v>170</v>
      </c>
      <c r="DI1675">
        <v>145</v>
      </c>
      <c r="DJ1675">
        <v>210</v>
      </c>
      <c r="DK1675">
        <v>155</v>
      </c>
      <c r="DL1675">
        <v>135</v>
      </c>
      <c r="DM1675">
        <v>215</v>
      </c>
      <c r="DN1675">
        <v>310</v>
      </c>
      <c r="DO1675">
        <v>430</v>
      </c>
      <c r="DP1675">
        <v>460</v>
      </c>
      <c r="DQ1675">
        <v>725</v>
      </c>
      <c r="DR1675">
        <v>145</v>
      </c>
      <c r="DS1675">
        <v>170</v>
      </c>
      <c r="DT1675">
        <v>155</v>
      </c>
      <c r="DU1675">
        <v>220</v>
      </c>
      <c r="DV1675">
        <v>240</v>
      </c>
      <c r="DW1675">
        <v>110</v>
      </c>
      <c r="DX1675">
        <v>335</v>
      </c>
      <c r="DY1675">
        <v>275</v>
      </c>
      <c r="DZ1675">
        <v>295</v>
      </c>
      <c r="EA1675">
        <v>220</v>
      </c>
      <c r="EB1675">
        <v>735</v>
      </c>
      <c r="EC1675">
        <v>235</v>
      </c>
      <c r="ED1675">
        <v>85</v>
      </c>
      <c r="EE1675">
        <v>545</v>
      </c>
      <c r="EF1675">
        <v>450</v>
      </c>
      <c r="EG1675">
        <v>435</v>
      </c>
      <c r="EH1675">
        <v>695</v>
      </c>
      <c r="EI1675">
        <v>630</v>
      </c>
      <c r="EJ1675">
        <v>120</v>
      </c>
      <c r="EK1675">
        <v>90</v>
      </c>
      <c r="EL1675">
        <v>210</v>
      </c>
      <c r="EM1675">
        <v>120</v>
      </c>
      <c r="EN1675">
        <v>290</v>
      </c>
      <c r="EO1675">
        <v>290</v>
      </c>
      <c r="EP1675">
        <v>325</v>
      </c>
    </row>
    <row r="1676" spans="1:146" x14ac:dyDescent="0.35">
      <c r="A1676">
        <v>1677</v>
      </c>
      <c r="B1676" t="s">
        <v>1442</v>
      </c>
      <c r="C1676" t="s">
        <v>1443</v>
      </c>
      <c r="D1676" t="s">
        <v>154</v>
      </c>
      <c r="E1676" t="s">
        <v>1510</v>
      </c>
      <c r="F1676" s="1">
        <v>1110735</v>
      </c>
      <c r="G1676" s="1">
        <v>9110</v>
      </c>
      <c r="H1676" s="1">
        <v>8105</v>
      </c>
      <c r="I1676" s="1">
        <v>4610</v>
      </c>
      <c r="J1676" s="1">
        <v>15855</v>
      </c>
      <c r="K1676" s="1">
        <v>12085</v>
      </c>
      <c r="L1676" s="1">
        <v>6090</v>
      </c>
      <c r="M1676" s="1">
        <v>14890</v>
      </c>
      <c r="N1676" s="1">
        <v>9495</v>
      </c>
      <c r="O1676" s="1">
        <v>4680</v>
      </c>
      <c r="P1676" s="1">
        <v>8590</v>
      </c>
      <c r="Q1676" s="1">
        <v>2645</v>
      </c>
      <c r="R1676" s="1">
        <v>10735</v>
      </c>
      <c r="S1676" s="1">
        <v>9200</v>
      </c>
      <c r="T1676" s="1">
        <v>7320</v>
      </c>
      <c r="U1676" s="1">
        <v>3120</v>
      </c>
      <c r="V1676" s="1">
        <v>5725</v>
      </c>
      <c r="W1676" s="1">
        <v>3240</v>
      </c>
      <c r="X1676" s="1">
        <v>5655</v>
      </c>
      <c r="Y1676" s="1">
        <v>6480</v>
      </c>
      <c r="Z1676" s="1">
        <v>6435</v>
      </c>
      <c r="AA1676" s="1">
        <v>3675</v>
      </c>
      <c r="AB1676" s="1">
        <v>5370</v>
      </c>
      <c r="AC1676" s="1">
        <v>4370</v>
      </c>
      <c r="AD1676" s="1">
        <v>19610</v>
      </c>
      <c r="AE1676" s="1">
        <v>9240</v>
      </c>
      <c r="AF1676" s="1">
        <v>6545</v>
      </c>
      <c r="AG1676" s="1">
        <v>5905</v>
      </c>
      <c r="AH1676" s="1">
        <v>5500</v>
      </c>
      <c r="AI1676" s="1">
        <v>3925</v>
      </c>
      <c r="AJ1676" s="1">
        <v>7015</v>
      </c>
      <c r="AK1676" s="1">
        <v>9935</v>
      </c>
      <c r="AL1676" s="1">
        <v>8765</v>
      </c>
      <c r="AM1676" s="1">
        <v>15270</v>
      </c>
      <c r="AN1676" s="1">
        <v>13085</v>
      </c>
      <c r="AO1676" s="1">
        <v>5430</v>
      </c>
      <c r="AP1676" s="1">
        <v>9170</v>
      </c>
      <c r="AQ1676" s="1">
        <v>6250</v>
      </c>
      <c r="AR1676" s="1">
        <v>7905</v>
      </c>
      <c r="AS1676" s="1">
        <v>3220</v>
      </c>
      <c r="AT1676" s="1">
        <v>8245</v>
      </c>
      <c r="AU1676" s="1">
        <v>6855</v>
      </c>
      <c r="AV1676" s="1">
        <v>4580</v>
      </c>
      <c r="AW1676" s="1">
        <v>7830</v>
      </c>
      <c r="AX1676" s="1">
        <v>5445</v>
      </c>
      <c r="AY1676" s="1">
        <v>4950</v>
      </c>
      <c r="AZ1676" s="1">
        <v>9910</v>
      </c>
      <c r="BA1676" s="1">
        <v>6040</v>
      </c>
      <c r="BB1676" s="1">
        <v>3990</v>
      </c>
      <c r="BC1676" s="1">
        <v>6340</v>
      </c>
      <c r="BD1676" s="1">
        <v>11005</v>
      </c>
      <c r="BE1676" s="1">
        <v>10845</v>
      </c>
      <c r="BF1676" s="1">
        <v>3695</v>
      </c>
      <c r="BG1676" s="1">
        <v>6395</v>
      </c>
      <c r="BH1676" s="1">
        <v>4135</v>
      </c>
      <c r="BI1676" s="1">
        <v>3900</v>
      </c>
      <c r="BJ1676" s="1">
        <v>5050</v>
      </c>
      <c r="BK1676" s="1">
        <v>6550</v>
      </c>
      <c r="BL1676" s="1">
        <v>5160</v>
      </c>
      <c r="BM1676" s="1">
        <v>19305</v>
      </c>
      <c r="BN1676" s="1">
        <v>6020</v>
      </c>
      <c r="BO1676" s="1">
        <v>4180</v>
      </c>
      <c r="BP1676" s="1">
        <v>6565</v>
      </c>
      <c r="BQ1676" s="1">
        <v>8705</v>
      </c>
      <c r="BR1676" s="1">
        <v>7775</v>
      </c>
      <c r="BS1676" s="1">
        <v>3580</v>
      </c>
      <c r="BT1676" s="1">
        <v>3125</v>
      </c>
      <c r="BU1676" s="1">
        <v>15015</v>
      </c>
      <c r="BV1676" s="1">
        <v>6570</v>
      </c>
      <c r="BW1676" s="1">
        <v>5415</v>
      </c>
      <c r="BX1676" s="1">
        <v>5735</v>
      </c>
      <c r="BY1676" s="1">
        <v>6425</v>
      </c>
      <c r="BZ1676" s="1">
        <v>7405</v>
      </c>
      <c r="CA1676" s="1">
        <v>4805</v>
      </c>
      <c r="CB1676" s="1">
        <v>13420</v>
      </c>
      <c r="CC1676" s="1">
        <v>3555</v>
      </c>
      <c r="CD1676" s="1">
        <v>4305</v>
      </c>
      <c r="CE1676" s="1">
        <v>7675</v>
      </c>
      <c r="CF1676" s="1">
        <v>17760</v>
      </c>
      <c r="CG1676" s="1">
        <v>5885</v>
      </c>
      <c r="CH1676" s="1">
        <v>11540</v>
      </c>
      <c r="CI1676" s="1">
        <v>5170</v>
      </c>
      <c r="CJ1676" s="1">
        <v>9865</v>
      </c>
      <c r="CK1676" s="1">
        <v>7425</v>
      </c>
      <c r="CL1676" s="1">
        <v>17465</v>
      </c>
      <c r="CM1676" s="1">
        <v>5375</v>
      </c>
      <c r="CN1676" s="1">
        <v>6070</v>
      </c>
      <c r="CO1676" s="1">
        <v>8895</v>
      </c>
      <c r="CP1676" s="1">
        <v>18745</v>
      </c>
      <c r="CQ1676" s="1">
        <v>4990</v>
      </c>
      <c r="CR1676" s="1">
        <v>9535</v>
      </c>
      <c r="CS1676" s="1">
        <v>5280</v>
      </c>
      <c r="CT1676" s="1">
        <v>8680</v>
      </c>
      <c r="CU1676" s="1">
        <v>7460</v>
      </c>
      <c r="CV1676" s="1">
        <v>3785</v>
      </c>
      <c r="CW1676" s="1">
        <v>6335</v>
      </c>
      <c r="CX1676" s="1">
        <v>13260</v>
      </c>
      <c r="CY1676" s="1">
        <v>3705</v>
      </c>
      <c r="CZ1676" s="1">
        <v>3570</v>
      </c>
      <c r="DA1676" s="1">
        <v>5510</v>
      </c>
      <c r="DB1676" s="1">
        <v>3855</v>
      </c>
      <c r="DC1676" s="1">
        <v>4940</v>
      </c>
      <c r="DD1676" s="1">
        <v>3840</v>
      </c>
      <c r="DE1676" s="1">
        <v>9040</v>
      </c>
      <c r="DF1676" s="1">
        <v>6880</v>
      </c>
      <c r="DG1676" s="1">
        <v>10010</v>
      </c>
      <c r="DH1676" s="1">
        <v>13380</v>
      </c>
      <c r="DI1676" s="1">
        <v>3820</v>
      </c>
      <c r="DJ1676" s="1">
        <v>3645</v>
      </c>
      <c r="DK1676" s="1">
        <v>5925</v>
      </c>
      <c r="DL1676" s="1">
        <v>11375</v>
      </c>
      <c r="DM1676" s="1">
        <v>12020</v>
      </c>
      <c r="DN1676" s="1">
        <v>6405</v>
      </c>
      <c r="DO1676" s="1">
        <v>7810</v>
      </c>
      <c r="DP1676" s="1">
        <v>10365</v>
      </c>
      <c r="DQ1676" s="1">
        <v>10050</v>
      </c>
      <c r="DR1676" s="1">
        <v>6275</v>
      </c>
      <c r="DS1676" s="1">
        <v>9420</v>
      </c>
      <c r="DT1676" s="1">
        <v>3275</v>
      </c>
      <c r="DU1676" s="1">
        <v>7115</v>
      </c>
      <c r="DV1676" s="1">
        <v>6875</v>
      </c>
      <c r="DW1676" s="1">
        <v>3385</v>
      </c>
      <c r="DX1676" s="1">
        <v>7400</v>
      </c>
      <c r="DY1676" s="1">
        <v>40570</v>
      </c>
      <c r="DZ1676" s="1">
        <v>9970</v>
      </c>
      <c r="EA1676" s="1">
        <v>10270</v>
      </c>
      <c r="EB1676" s="1">
        <v>10200</v>
      </c>
      <c r="EC1676" s="1">
        <v>7600</v>
      </c>
      <c r="ED1676" s="1">
        <v>4225</v>
      </c>
      <c r="EE1676" s="1">
        <v>10100</v>
      </c>
      <c r="EF1676" s="1">
        <v>22165</v>
      </c>
      <c r="EG1676" s="1">
        <v>7515</v>
      </c>
      <c r="EH1676" s="1">
        <v>8510</v>
      </c>
      <c r="EI1676" s="1">
        <v>18435</v>
      </c>
      <c r="EJ1676" s="1">
        <v>5440</v>
      </c>
      <c r="EK1676" s="1">
        <v>3450</v>
      </c>
      <c r="EL1676" s="1">
        <v>5870</v>
      </c>
      <c r="EM1676" s="1">
        <v>5670</v>
      </c>
      <c r="EN1676" s="1">
        <v>7020</v>
      </c>
      <c r="EO1676" s="1">
        <v>10145</v>
      </c>
      <c r="EP1676" s="1">
        <v>5335</v>
      </c>
    </row>
    <row r="1677" spans="1:146" x14ac:dyDescent="0.35">
      <c r="A1677">
        <v>1678</v>
      </c>
      <c r="B1677" t="s">
        <v>1442</v>
      </c>
      <c r="C1677" t="s">
        <v>1443</v>
      </c>
      <c r="D1677" t="s">
        <v>154</v>
      </c>
      <c r="E1677" t="s">
        <v>1511</v>
      </c>
      <c r="F1677" s="1">
        <v>704665</v>
      </c>
      <c r="G1677" s="1">
        <v>5960</v>
      </c>
      <c r="H1677" s="1">
        <v>4990</v>
      </c>
      <c r="I1677" s="1">
        <v>3610</v>
      </c>
      <c r="J1677" s="1">
        <v>9435</v>
      </c>
      <c r="K1677" s="1">
        <v>8040</v>
      </c>
      <c r="L1677" s="1">
        <v>3900</v>
      </c>
      <c r="M1677" s="1">
        <v>6375</v>
      </c>
      <c r="N1677" s="1">
        <v>5175</v>
      </c>
      <c r="O1677" s="1">
        <v>2870</v>
      </c>
      <c r="P1677" s="1">
        <v>6265</v>
      </c>
      <c r="Q1677" s="1">
        <v>1700</v>
      </c>
      <c r="R1677" s="1">
        <v>6615</v>
      </c>
      <c r="S1677" s="1">
        <v>6475</v>
      </c>
      <c r="T1677" s="1">
        <v>4615</v>
      </c>
      <c r="U1677" s="1">
        <v>2155</v>
      </c>
      <c r="V1677" s="1">
        <v>3765</v>
      </c>
      <c r="W1677" s="1">
        <v>2500</v>
      </c>
      <c r="X1677" s="1">
        <v>3375</v>
      </c>
      <c r="Y1677" s="1">
        <v>3860</v>
      </c>
      <c r="Z1677" s="1">
        <v>3940</v>
      </c>
      <c r="AA1677" s="1">
        <v>2575</v>
      </c>
      <c r="AB1677" s="1">
        <v>3400</v>
      </c>
      <c r="AC1677" s="1">
        <v>3605</v>
      </c>
      <c r="AD1677" s="1">
        <v>10710</v>
      </c>
      <c r="AE1677" s="1">
        <v>6060</v>
      </c>
      <c r="AF1677" s="1">
        <v>4310</v>
      </c>
      <c r="AG1677" s="1">
        <v>4175</v>
      </c>
      <c r="AH1677" s="1">
        <v>3730</v>
      </c>
      <c r="AI1677" s="1">
        <v>2735</v>
      </c>
      <c r="AJ1677" s="1">
        <v>5125</v>
      </c>
      <c r="AK1677" s="1">
        <v>5890</v>
      </c>
      <c r="AL1677" s="1">
        <v>5415</v>
      </c>
      <c r="AM1677" s="1">
        <v>9590</v>
      </c>
      <c r="AN1677" s="1">
        <v>8695</v>
      </c>
      <c r="AO1677" s="1">
        <v>3265</v>
      </c>
      <c r="AP1677" s="1">
        <v>6305</v>
      </c>
      <c r="AQ1677" s="1">
        <v>4355</v>
      </c>
      <c r="AR1677" s="1">
        <v>5080</v>
      </c>
      <c r="AS1677" s="1">
        <v>2140</v>
      </c>
      <c r="AT1677" s="1">
        <v>5240</v>
      </c>
      <c r="AU1677" s="1">
        <v>5300</v>
      </c>
      <c r="AV1677" s="1">
        <v>2885</v>
      </c>
      <c r="AW1677" s="1">
        <v>4320</v>
      </c>
      <c r="AX1677" s="1">
        <v>3495</v>
      </c>
      <c r="AY1677" s="1">
        <v>3300</v>
      </c>
      <c r="AZ1677" s="1">
        <v>6625</v>
      </c>
      <c r="BA1677" s="1">
        <v>4070</v>
      </c>
      <c r="BB1677" s="1">
        <v>3030</v>
      </c>
      <c r="BC1677" s="1">
        <v>3250</v>
      </c>
      <c r="BD1677" s="1">
        <v>6965</v>
      </c>
      <c r="BE1677" s="1">
        <v>7580</v>
      </c>
      <c r="BF1677" s="1">
        <v>2790</v>
      </c>
      <c r="BG1677" s="1">
        <v>4130</v>
      </c>
      <c r="BH1677" s="1">
        <v>2810</v>
      </c>
      <c r="BI1677" s="1">
        <v>2665</v>
      </c>
      <c r="BJ1677" s="1">
        <v>3155</v>
      </c>
      <c r="BK1677" s="1">
        <v>4220</v>
      </c>
      <c r="BL1677" s="1">
        <v>3435</v>
      </c>
      <c r="BM1677" s="1">
        <v>12920</v>
      </c>
      <c r="BN1677" s="1">
        <v>4075</v>
      </c>
      <c r="BO1677" s="1">
        <v>2665</v>
      </c>
      <c r="BP1677" s="1">
        <v>4240</v>
      </c>
      <c r="BQ1677" s="1">
        <v>4520</v>
      </c>
      <c r="BR1677" s="1">
        <v>5060</v>
      </c>
      <c r="BS1677" s="1">
        <v>2885</v>
      </c>
      <c r="BT1677" s="1">
        <v>2390</v>
      </c>
      <c r="BU1677" s="1">
        <v>9320</v>
      </c>
      <c r="BV1677" s="1">
        <v>4045</v>
      </c>
      <c r="BW1677" s="1">
        <v>4195</v>
      </c>
      <c r="BX1677" s="1">
        <v>4415</v>
      </c>
      <c r="BY1677" s="1">
        <v>5010</v>
      </c>
      <c r="BZ1677" s="1">
        <v>4280</v>
      </c>
      <c r="CA1677" s="1">
        <v>3110</v>
      </c>
      <c r="CB1677" s="1">
        <v>8625</v>
      </c>
      <c r="CC1677" s="1">
        <v>2550</v>
      </c>
      <c r="CD1677" s="1">
        <v>3250</v>
      </c>
      <c r="CE1677" s="1">
        <v>4665</v>
      </c>
      <c r="CF1677" s="1">
        <v>10690</v>
      </c>
      <c r="CG1677" s="1">
        <v>3790</v>
      </c>
      <c r="CH1677" s="1">
        <v>6935</v>
      </c>
      <c r="CI1677" s="1">
        <v>3050</v>
      </c>
      <c r="CJ1677" s="1">
        <v>6170</v>
      </c>
      <c r="CK1677" s="1">
        <v>5245</v>
      </c>
      <c r="CL1677" s="1">
        <v>10185</v>
      </c>
      <c r="CM1677" s="1">
        <v>3275</v>
      </c>
      <c r="CN1677" s="1">
        <v>3130</v>
      </c>
      <c r="CO1677" s="1">
        <v>4765</v>
      </c>
      <c r="CP1677" s="1">
        <v>11535</v>
      </c>
      <c r="CQ1677" s="1">
        <v>3695</v>
      </c>
      <c r="CR1677" s="1">
        <v>5335</v>
      </c>
      <c r="CS1677" s="1">
        <v>2990</v>
      </c>
      <c r="CT1677" s="1">
        <v>5505</v>
      </c>
      <c r="CU1677" s="1">
        <v>4635</v>
      </c>
      <c r="CV1677" s="1">
        <v>2690</v>
      </c>
      <c r="CW1677" s="1">
        <v>3960</v>
      </c>
      <c r="CX1677" s="1">
        <v>8330</v>
      </c>
      <c r="CY1677" s="1">
        <v>2550</v>
      </c>
      <c r="CZ1677" s="1">
        <v>2240</v>
      </c>
      <c r="DA1677" s="1">
        <v>3705</v>
      </c>
      <c r="DB1677" s="1">
        <v>3120</v>
      </c>
      <c r="DC1677" s="1">
        <v>2990</v>
      </c>
      <c r="DD1677" s="1">
        <v>2660</v>
      </c>
      <c r="DE1677" s="1">
        <v>5870</v>
      </c>
      <c r="DF1677" s="1">
        <v>4280</v>
      </c>
      <c r="DG1677" s="1">
        <v>6945</v>
      </c>
      <c r="DH1677" s="1">
        <v>9470</v>
      </c>
      <c r="DI1677" s="1">
        <v>3005</v>
      </c>
      <c r="DJ1677" s="1">
        <v>2435</v>
      </c>
      <c r="DK1677" s="1">
        <v>3465</v>
      </c>
      <c r="DL1677" s="1">
        <v>5780</v>
      </c>
      <c r="DM1677" s="1">
        <v>8275</v>
      </c>
      <c r="DN1677" s="1">
        <v>4225</v>
      </c>
      <c r="DO1677" s="1">
        <v>4890</v>
      </c>
      <c r="DP1677" s="1">
        <v>7540</v>
      </c>
      <c r="DQ1677" s="1">
        <v>6240</v>
      </c>
      <c r="DR1677" s="1">
        <v>3500</v>
      </c>
      <c r="DS1677" s="1">
        <v>6710</v>
      </c>
      <c r="DT1677" s="1">
        <v>2215</v>
      </c>
      <c r="DU1677" s="1">
        <v>3545</v>
      </c>
      <c r="DV1677" s="1">
        <v>4390</v>
      </c>
      <c r="DW1677" s="1">
        <v>1800</v>
      </c>
      <c r="DX1677" s="1">
        <v>4585</v>
      </c>
      <c r="DY1677" s="1">
        <v>24080</v>
      </c>
      <c r="DZ1677" s="1">
        <v>6735</v>
      </c>
      <c r="EA1677" s="1">
        <v>7000</v>
      </c>
      <c r="EB1677" s="1">
        <v>5485</v>
      </c>
      <c r="EC1677" s="1">
        <v>4345</v>
      </c>
      <c r="ED1677" s="1">
        <v>2925</v>
      </c>
      <c r="EE1677" s="1">
        <v>6780</v>
      </c>
      <c r="EF1677" s="1">
        <v>11020</v>
      </c>
      <c r="EG1677" s="1">
        <v>4050</v>
      </c>
      <c r="EH1677" s="1">
        <v>5855</v>
      </c>
      <c r="EI1677" s="1">
        <v>11830</v>
      </c>
      <c r="EJ1677" s="1">
        <v>3885</v>
      </c>
      <c r="EK1677" s="1">
        <v>2345</v>
      </c>
      <c r="EL1677" s="1">
        <v>3775</v>
      </c>
      <c r="EM1677" s="1">
        <v>3740</v>
      </c>
      <c r="EN1677" s="1">
        <v>4485</v>
      </c>
      <c r="EO1677" s="1">
        <v>6070</v>
      </c>
      <c r="EP1677" s="1">
        <v>3700</v>
      </c>
    </row>
    <row r="1678" spans="1:146" x14ac:dyDescent="0.35">
      <c r="A1678">
        <v>1679</v>
      </c>
      <c r="B1678" t="s">
        <v>1442</v>
      </c>
      <c r="C1678" t="s">
        <v>1443</v>
      </c>
      <c r="D1678" t="s">
        <v>154</v>
      </c>
      <c r="E1678" t="s">
        <v>1512</v>
      </c>
      <c r="F1678" s="1">
        <v>406070</v>
      </c>
      <c r="G1678" s="1">
        <v>3155</v>
      </c>
      <c r="H1678" s="1">
        <v>3120</v>
      </c>
      <c r="I1678" s="1">
        <v>1005</v>
      </c>
      <c r="J1678" s="1">
        <v>6445</v>
      </c>
      <c r="K1678" s="1">
        <v>4045</v>
      </c>
      <c r="L1678" s="1">
        <v>2175</v>
      </c>
      <c r="M1678" s="1">
        <v>8520</v>
      </c>
      <c r="N1678" s="1">
        <v>4320</v>
      </c>
      <c r="O1678" s="1">
        <v>1810</v>
      </c>
      <c r="P1678" s="1">
        <v>2320</v>
      </c>
      <c r="Q1678">
        <v>945</v>
      </c>
      <c r="R1678" s="1">
        <v>4115</v>
      </c>
      <c r="S1678" s="1">
        <v>2720</v>
      </c>
      <c r="T1678" s="1">
        <v>2695</v>
      </c>
      <c r="U1678">
        <v>970</v>
      </c>
      <c r="V1678" s="1">
        <v>1960</v>
      </c>
      <c r="W1678">
        <v>740</v>
      </c>
      <c r="X1678" s="1">
        <v>2275</v>
      </c>
      <c r="Y1678" s="1">
        <v>2615</v>
      </c>
      <c r="Z1678" s="1">
        <v>2500</v>
      </c>
      <c r="AA1678" s="1">
        <v>1100</v>
      </c>
      <c r="AB1678" s="1">
        <v>1980</v>
      </c>
      <c r="AC1678">
        <v>765</v>
      </c>
      <c r="AD1678" s="1">
        <v>8890</v>
      </c>
      <c r="AE1678" s="1">
        <v>3175</v>
      </c>
      <c r="AF1678" s="1">
        <v>2235</v>
      </c>
      <c r="AG1678" s="1">
        <v>1720</v>
      </c>
      <c r="AH1678" s="1">
        <v>1765</v>
      </c>
      <c r="AI1678" s="1">
        <v>1190</v>
      </c>
      <c r="AJ1678" s="1">
        <v>1900</v>
      </c>
      <c r="AK1678" s="1">
        <v>4065</v>
      </c>
      <c r="AL1678" s="1">
        <v>3345</v>
      </c>
      <c r="AM1678" s="1">
        <v>5690</v>
      </c>
      <c r="AN1678" s="1">
        <v>4385</v>
      </c>
      <c r="AO1678" s="1">
        <v>2165</v>
      </c>
      <c r="AP1678" s="1">
        <v>2870</v>
      </c>
      <c r="AQ1678" s="1">
        <v>1900</v>
      </c>
      <c r="AR1678" s="1">
        <v>2830</v>
      </c>
      <c r="AS1678" s="1">
        <v>1080</v>
      </c>
      <c r="AT1678" s="1">
        <v>3005</v>
      </c>
      <c r="AU1678" s="1">
        <v>1555</v>
      </c>
      <c r="AV1678" s="1">
        <v>1695</v>
      </c>
      <c r="AW1678" s="1">
        <v>3520</v>
      </c>
      <c r="AX1678" s="1">
        <v>1945</v>
      </c>
      <c r="AY1678" s="1">
        <v>1650</v>
      </c>
      <c r="AZ1678" s="1">
        <v>3285</v>
      </c>
      <c r="BA1678" s="1">
        <v>1970</v>
      </c>
      <c r="BB1678">
        <v>960</v>
      </c>
      <c r="BC1678" s="1">
        <v>3085</v>
      </c>
      <c r="BD1678" s="1">
        <v>4045</v>
      </c>
      <c r="BE1678" s="1">
        <v>3260</v>
      </c>
      <c r="BF1678">
        <v>900</v>
      </c>
      <c r="BG1678" s="1">
        <v>2260</v>
      </c>
      <c r="BH1678" s="1">
        <v>1325</v>
      </c>
      <c r="BI1678" s="1">
        <v>1235</v>
      </c>
      <c r="BJ1678" s="1">
        <v>1895</v>
      </c>
      <c r="BK1678" s="1">
        <v>2340</v>
      </c>
      <c r="BL1678" s="1">
        <v>1725</v>
      </c>
      <c r="BM1678" s="1">
        <v>6380</v>
      </c>
      <c r="BN1678" s="1">
        <v>1960</v>
      </c>
      <c r="BO1678" s="1">
        <v>1510</v>
      </c>
      <c r="BP1678" s="1">
        <v>2330</v>
      </c>
      <c r="BQ1678" s="1">
        <v>4190</v>
      </c>
      <c r="BR1678" s="1">
        <v>2730</v>
      </c>
      <c r="BS1678">
        <v>685</v>
      </c>
      <c r="BT1678">
        <v>725</v>
      </c>
      <c r="BU1678" s="1">
        <v>5700</v>
      </c>
      <c r="BV1678" s="1">
        <v>2535</v>
      </c>
      <c r="BW1678" s="1">
        <v>1215</v>
      </c>
      <c r="BX1678" s="1">
        <v>1315</v>
      </c>
      <c r="BY1678" s="1">
        <v>1415</v>
      </c>
      <c r="BZ1678" s="1">
        <v>3130</v>
      </c>
      <c r="CA1678" s="1">
        <v>1700</v>
      </c>
      <c r="CB1678" s="1">
        <v>4790</v>
      </c>
      <c r="CC1678" s="1">
        <v>1005</v>
      </c>
      <c r="CD1678" s="1">
        <v>1060</v>
      </c>
      <c r="CE1678" s="1">
        <v>3010</v>
      </c>
      <c r="CF1678" s="1">
        <v>7080</v>
      </c>
      <c r="CG1678" s="1">
        <v>2090</v>
      </c>
      <c r="CH1678" s="1">
        <v>4615</v>
      </c>
      <c r="CI1678" s="1">
        <v>2125</v>
      </c>
      <c r="CJ1678" s="1">
        <v>3715</v>
      </c>
      <c r="CK1678" s="1">
        <v>2185</v>
      </c>
      <c r="CL1678" s="1">
        <v>7290</v>
      </c>
      <c r="CM1678" s="1">
        <v>2105</v>
      </c>
      <c r="CN1678" s="1">
        <v>2945</v>
      </c>
      <c r="CO1678" s="1">
        <v>4135</v>
      </c>
      <c r="CP1678" s="1">
        <v>7210</v>
      </c>
      <c r="CQ1678" s="1">
        <v>1305</v>
      </c>
      <c r="CR1678" s="1">
        <v>4195</v>
      </c>
      <c r="CS1678" s="1">
        <v>2290</v>
      </c>
      <c r="CT1678" s="1">
        <v>3190</v>
      </c>
      <c r="CU1678" s="1">
        <v>2830</v>
      </c>
      <c r="CV1678" s="1">
        <v>1100</v>
      </c>
      <c r="CW1678" s="1">
        <v>2380</v>
      </c>
      <c r="CX1678" s="1">
        <v>4925</v>
      </c>
      <c r="CY1678" s="1">
        <v>1165</v>
      </c>
      <c r="CZ1678" s="1">
        <v>1335</v>
      </c>
      <c r="DA1678" s="1">
        <v>1805</v>
      </c>
      <c r="DB1678">
        <v>750</v>
      </c>
      <c r="DC1678" s="1">
        <v>1950</v>
      </c>
      <c r="DD1678" s="1">
        <v>1185</v>
      </c>
      <c r="DE1678" s="1">
        <v>3185</v>
      </c>
      <c r="DF1678" s="1">
        <v>2595</v>
      </c>
      <c r="DG1678" s="1">
        <v>3075</v>
      </c>
      <c r="DH1678" s="1">
        <v>3910</v>
      </c>
      <c r="DI1678">
        <v>805</v>
      </c>
      <c r="DJ1678" s="1">
        <v>1205</v>
      </c>
      <c r="DK1678" s="1">
        <v>2460</v>
      </c>
      <c r="DL1678" s="1">
        <v>5600</v>
      </c>
      <c r="DM1678" s="1">
        <v>3745</v>
      </c>
      <c r="DN1678" s="1">
        <v>2170</v>
      </c>
      <c r="DO1678" s="1">
        <v>2915</v>
      </c>
      <c r="DP1678" s="1">
        <v>2830</v>
      </c>
      <c r="DQ1678" s="1">
        <v>3820</v>
      </c>
      <c r="DR1678" s="1">
        <v>2770</v>
      </c>
      <c r="DS1678" s="1">
        <v>2710</v>
      </c>
      <c r="DT1678" s="1">
        <v>1065</v>
      </c>
      <c r="DU1678" s="1">
        <v>3570</v>
      </c>
      <c r="DV1678" s="1">
        <v>2485</v>
      </c>
      <c r="DW1678" s="1">
        <v>1580</v>
      </c>
      <c r="DX1678" s="1">
        <v>2820</v>
      </c>
      <c r="DY1678" s="1">
        <v>16500</v>
      </c>
      <c r="DZ1678" s="1">
        <v>3230</v>
      </c>
      <c r="EA1678" s="1">
        <v>3270</v>
      </c>
      <c r="EB1678" s="1">
        <v>4710</v>
      </c>
      <c r="EC1678" s="1">
        <v>3250</v>
      </c>
      <c r="ED1678" s="1">
        <v>1300</v>
      </c>
      <c r="EE1678" s="1">
        <v>3325</v>
      </c>
      <c r="EF1678" s="1">
        <v>11140</v>
      </c>
      <c r="EG1678" s="1">
        <v>3475</v>
      </c>
      <c r="EH1678" s="1">
        <v>2645</v>
      </c>
      <c r="EI1678" s="1">
        <v>6605</v>
      </c>
      <c r="EJ1678" s="1">
        <v>1560</v>
      </c>
      <c r="EK1678" s="1">
        <v>1100</v>
      </c>
      <c r="EL1678" s="1">
        <v>2095</v>
      </c>
      <c r="EM1678" s="1">
        <v>1925</v>
      </c>
      <c r="EN1678" s="1">
        <v>2535</v>
      </c>
      <c r="EO1678" s="1">
        <v>4080</v>
      </c>
      <c r="EP1678" s="1">
        <v>1645</v>
      </c>
    </row>
    <row r="1679" spans="1:146" x14ac:dyDescent="0.35">
      <c r="A1679">
        <v>1680</v>
      </c>
      <c r="B1679" t="s">
        <v>1442</v>
      </c>
      <c r="C1679" t="s">
        <v>1443</v>
      </c>
      <c r="D1679" t="s">
        <v>154</v>
      </c>
      <c r="E1679" t="s">
        <v>1513</v>
      </c>
      <c r="F1679" s="1">
        <v>328350</v>
      </c>
      <c r="G1679" s="1">
        <v>2690</v>
      </c>
      <c r="H1679" s="1">
        <v>2465</v>
      </c>
      <c r="I1679">
        <v>875</v>
      </c>
      <c r="J1679" s="1">
        <v>4615</v>
      </c>
      <c r="K1679" s="1">
        <v>3340</v>
      </c>
      <c r="L1679" s="1">
        <v>1820</v>
      </c>
      <c r="M1679" s="1">
        <v>4330</v>
      </c>
      <c r="N1679" s="1">
        <v>3025</v>
      </c>
      <c r="O1679" s="1">
        <v>1410</v>
      </c>
      <c r="P1679" s="1">
        <v>1890</v>
      </c>
      <c r="Q1679">
        <v>820</v>
      </c>
      <c r="R1679" s="1">
        <v>3050</v>
      </c>
      <c r="S1679" s="1">
        <v>2245</v>
      </c>
      <c r="T1679" s="1">
        <v>2335</v>
      </c>
      <c r="U1679">
        <v>840</v>
      </c>
      <c r="V1679" s="1">
        <v>1660</v>
      </c>
      <c r="W1679">
        <v>480</v>
      </c>
      <c r="X1679" s="1">
        <v>1950</v>
      </c>
      <c r="Y1679" s="1">
        <v>2355</v>
      </c>
      <c r="Z1679" s="1">
        <v>2085</v>
      </c>
      <c r="AA1679">
        <v>950</v>
      </c>
      <c r="AB1679" s="1">
        <v>1585</v>
      </c>
      <c r="AC1679">
        <v>695</v>
      </c>
      <c r="AD1679" s="1">
        <v>6130</v>
      </c>
      <c r="AE1679" s="1">
        <v>2840</v>
      </c>
      <c r="AF1679" s="1">
        <v>1895</v>
      </c>
      <c r="AG1679" s="1">
        <v>1480</v>
      </c>
      <c r="AH1679" s="1">
        <v>1450</v>
      </c>
      <c r="AI1679" s="1">
        <v>1010</v>
      </c>
      <c r="AJ1679" s="1">
        <v>1700</v>
      </c>
      <c r="AK1679" s="1">
        <v>3215</v>
      </c>
      <c r="AL1679" s="1">
        <v>2925</v>
      </c>
      <c r="AM1679" s="1">
        <v>4760</v>
      </c>
      <c r="AN1679" s="1">
        <v>3860</v>
      </c>
      <c r="AO1679" s="1">
        <v>1800</v>
      </c>
      <c r="AP1679" s="1">
        <v>2400</v>
      </c>
      <c r="AQ1679" s="1">
        <v>1640</v>
      </c>
      <c r="AR1679" s="1">
        <v>2515</v>
      </c>
      <c r="AS1679">
        <v>935</v>
      </c>
      <c r="AT1679" s="1">
        <v>2610</v>
      </c>
      <c r="AU1679" s="1">
        <v>1365</v>
      </c>
      <c r="AV1679" s="1">
        <v>1430</v>
      </c>
      <c r="AW1679" s="1">
        <v>3050</v>
      </c>
      <c r="AX1679" s="1">
        <v>1625</v>
      </c>
      <c r="AY1679" s="1">
        <v>1345</v>
      </c>
      <c r="AZ1679" s="1">
        <v>3000</v>
      </c>
      <c r="BA1679" s="1">
        <v>1640</v>
      </c>
      <c r="BB1679">
        <v>875</v>
      </c>
      <c r="BC1679" s="1">
        <v>2245</v>
      </c>
      <c r="BD1679" s="1">
        <v>3315</v>
      </c>
      <c r="BE1679" s="1">
        <v>2690</v>
      </c>
      <c r="BF1679">
        <v>780</v>
      </c>
      <c r="BG1679" s="1">
        <v>1835</v>
      </c>
      <c r="BH1679" s="1">
        <v>1185</v>
      </c>
      <c r="BI1679" s="1">
        <v>1100</v>
      </c>
      <c r="BJ1679" s="1">
        <v>1655</v>
      </c>
      <c r="BK1679" s="1">
        <v>1940</v>
      </c>
      <c r="BL1679" s="1">
        <v>1455</v>
      </c>
      <c r="BM1679" s="1">
        <v>5390</v>
      </c>
      <c r="BN1679" s="1">
        <v>1610</v>
      </c>
      <c r="BO1679" s="1">
        <v>1280</v>
      </c>
      <c r="BP1679" s="1">
        <v>2030</v>
      </c>
      <c r="BQ1679" s="1">
        <v>3170</v>
      </c>
      <c r="BR1679" s="1">
        <v>2320</v>
      </c>
      <c r="BS1679">
        <v>550</v>
      </c>
      <c r="BT1679">
        <v>635</v>
      </c>
      <c r="BU1679" s="1">
        <v>4855</v>
      </c>
      <c r="BV1679" s="1">
        <v>1750</v>
      </c>
      <c r="BW1679">
        <v>985</v>
      </c>
      <c r="BX1679" s="1">
        <v>1005</v>
      </c>
      <c r="BY1679" s="1">
        <v>1195</v>
      </c>
      <c r="BZ1679" s="1">
        <v>2525</v>
      </c>
      <c r="CA1679" s="1">
        <v>1395</v>
      </c>
      <c r="CB1679" s="1">
        <v>4280</v>
      </c>
      <c r="CC1679">
        <v>880</v>
      </c>
      <c r="CD1679">
        <v>920</v>
      </c>
      <c r="CE1679" s="1">
        <v>2595</v>
      </c>
      <c r="CF1679" s="1">
        <v>5630</v>
      </c>
      <c r="CG1679" s="1">
        <v>1790</v>
      </c>
      <c r="CH1679" s="1">
        <v>3610</v>
      </c>
      <c r="CI1679" s="1">
        <v>1880</v>
      </c>
      <c r="CJ1679" s="1">
        <v>3355</v>
      </c>
      <c r="CK1679" s="1">
        <v>1765</v>
      </c>
      <c r="CL1679" s="1">
        <v>5520</v>
      </c>
      <c r="CM1679" s="1">
        <v>1750</v>
      </c>
      <c r="CN1679" s="1">
        <v>1990</v>
      </c>
      <c r="CO1679" s="1">
        <v>3140</v>
      </c>
      <c r="CP1679" s="1">
        <v>5775</v>
      </c>
      <c r="CQ1679" s="1">
        <v>1080</v>
      </c>
      <c r="CR1679" s="1">
        <v>3270</v>
      </c>
      <c r="CS1679" s="1">
        <v>1970</v>
      </c>
      <c r="CT1679" s="1">
        <v>2770</v>
      </c>
      <c r="CU1679" s="1">
        <v>2390</v>
      </c>
      <c r="CV1679">
        <v>915</v>
      </c>
      <c r="CW1679" s="1">
        <v>1855</v>
      </c>
      <c r="CX1679" s="1">
        <v>4105</v>
      </c>
      <c r="CY1679">
        <v>990</v>
      </c>
      <c r="CZ1679" s="1">
        <v>1085</v>
      </c>
      <c r="DA1679" s="1">
        <v>1460</v>
      </c>
      <c r="DB1679">
        <v>620</v>
      </c>
      <c r="DC1679" s="1">
        <v>1520</v>
      </c>
      <c r="DD1679" s="1">
        <v>1045</v>
      </c>
      <c r="DE1679" s="1">
        <v>2835</v>
      </c>
      <c r="DF1679" s="1">
        <v>2155</v>
      </c>
      <c r="DG1679" s="1">
        <v>2285</v>
      </c>
      <c r="DH1679" s="1">
        <v>3520</v>
      </c>
      <c r="DI1679">
        <v>660</v>
      </c>
      <c r="DJ1679" s="1">
        <v>1100</v>
      </c>
      <c r="DK1679" s="1">
        <v>2225</v>
      </c>
      <c r="DL1679" s="1">
        <v>4695</v>
      </c>
      <c r="DM1679" s="1">
        <v>3115</v>
      </c>
      <c r="DN1679" s="1">
        <v>1550</v>
      </c>
      <c r="DO1679" s="1">
        <v>2440</v>
      </c>
      <c r="DP1679" s="1">
        <v>2365</v>
      </c>
      <c r="DQ1679" s="1">
        <v>3310</v>
      </c>
      <c r="DR1679" s="1">
        <v>2350</v>
      </c>
      <c r="DS1679" s="1">
        <v>2180</v>
      </c>
      <c r="DT1679">
        <v>940</v>
      </c>
      <c r="DU1679" s="1">
        <v>2970</v>
      </c>
      <c r="DV1679" s="1">
        <v>2080</v>
      </c>
      <c r="DW1679" s="1">
        <v>1125</v>
      </c>
      <c r="DX1679" s="1">
        <v>2400</v>
      </c>
      <c r="DY1679" s="1">
        <v>12290</v>
      </c>
      <c r="DZ1679" s="1">
        <v>2885</v>
      </c>
      <c r="EA1679" s="1">
        <v>2825</v>
      </c>
      <c r="EB1679" s="1">
        <v>3955</v>
      </c>
      <c r="EC1679" s="1">
        <v>2795</v>
      </c>
      <c r="ED1679" s="1">
        <v>1140</v>
      </c>
      <c r="EE1679" s="1">
        <v>2915</v>
      </c>
      <c r="EF1679" s="1">
        <v>6760</v>
      </c>
      <c r="EG1679" s="1">
        <v>2335</v>
      </c>
      <c r="EH1679" s="1">
        <v>2345</v>
      </c>
      <c r="EI1679" s="1">
        <v>5605</v>
      </c>
      <c r="EJ1679" s="1">
        <v>1335</v>
      </c>
      <c r="EK1679">
        <v>945</v>
      </c>
      <c r="EL1679" s="1">
        <v>1780</v>
      </c>
      <c r="EM1679" s="1">
        <v>1465</v>
      </c>
      <c r="EN1679" s="1">
        <v>1955</v>
      </c>
      <c r="EO1679" s="1">
        <v>3375</v>
      </c>
      <c r="EP1679" s="1">
        <v>1400</v>
      </c>
    </row>
    <row r="1680" spans="1:146" x14ac:dyDescent="0.35">
      <c r="A1680">
        <v>1681</v>
      </c>
      <c r="B1680" t="s">
        <v>1442</v>
      </c>
      <c r="C1680" t="s">
        <v>1514</v>
      </c>
      <c r="D1680" t="s">
        <v>1515</v>
      </c>
      <c r="E1680" t="s">
        <v>1516</v>
      </c>
      <c r="F1680" s="1">
        <v>1112930</v>
      </c>
      <c r="G1680" s="1">
        <v>9115</v>
      </c>
      <c r="H1680" s="1">
        <v>8135</v>
      </c>
      <c r="I1680" s="1">
        <v>4615</v>
      </c>
      <c r="J1680" s="1">
        <v>15930</v>
      </c>
      <c r="K1680" s="1">
        <v>12125</v>
      </c>
      <c r="L1680" s="1">
        <v>6085</v>
      </c>
      <c r="M1680" s="1">
        <v>15075</v>
      </c>
      <c r="N1680" s="1">
        <v>9530</v>
      </c>
      <c r="O1680" s="1">
        <v>4695</v>
      </c>
      <c r="P1680" s="1">
        <v>8605</v>
      </c>
      <c r="Q1680" s="1">
        <v>2650</v>
      </c>
      <c r="R1680" s="1">
        <v>10770</v>
      </c>
      <c r="S1680" s="1">
        <v>9190</v>
      </c>
      <c r="T1680" s="1">
        <v>7330</v>
      </c>
      <c r="U1680" s="1">
        <v>3120</v>
      </c>
      <c r="V1680" s="1">
        <v>5745</v>
      </c>
      <c r="W1680" s="1">
        <v>3245</v>
      </c>
      <c r="X1680" s="1">
        <v>5660</v>
      </c>
      <c r="Y1680" s="1">
        <v>6485</v>
      </c>
      <c r="Z1680" s="1">
        <v>6450</v>
      </c>
      <c r="AA1680" s="1">
        <v>3680</v>
      </c>
      <c r="AB1680" s="1">
        <v>5405</v>
      </c>
      <c r="AC1680" s="1">
        <v>4375</v>
      </c>
      <c r="AD1680" s="1">
        <v>19675</v>
      </c>
      <c r="AE1680" s="1">
        <v>9250</v>
      </c>
      <c r="AF1680" s="1">
        <v>6560</v>
      </c>
      <c r="AG1680" s="1">
        <v>5900</v>
      </c>
      <c r="AH1680" s="1">
        <v>5505</v>
      </c>
      <c r="AI1680" s="1">
        <v>3925</v>
      </c>
      <c r="AJ1680" s="1">
        <v>7025</v>
      </c>
      <c r="AK1680" s="1">
        <v>9970</v>
      </c>
      <c r="AL1680" s="1">
        <v>8785</v>
      </c>
      <c r="AM1680" s="1">
        <v>15285</v>
      </c>
      <c r="AN1680" s="1">
        <v>13105</v>
      </c>
      <c r="AO1680" s="1">
        <v>5435</v>
      </c>
      <c r="AP1680" s="1">
        <v>9190</v>
      </c>
      <c r="AQ1680" s="1">
        <v>6255</v>
      </c>
      <c r="AR1680" s="1">
        <v>7910</v>
      </c>
      <c r="AS1680" s="1">
        <v>3215</v>
      </c>
      <c r="AT1680" s="1">
        <v>8245</v>
      </c>
      <c r="AU1680" s="1">
        <v>6870</v>
      </c>
      <c r="AV1680" s="1">
        <v>4580</v>
      </c>
      <c r="AW1680" s="1">
        <v>7820</v>
      </c>
      <c r="AX1680" s="1">
        <v>5445</v>
      </c>
      <c r="AY1680" s="1">
        <v>4945</v>
      </c>
      <c r="AZ1680" s="1">
        <v>9925</v>
      </c>
      <c r="BA1680" s="1">
        <v>6050</v>
      </c>
      <c r="BB1680" s="1">
        <v>3985</v>
      </c>
      <c r="BC1680" s="1">
        <v>6360</v>
      </c>
      <c r="BD1680" s="1">
        <v>11030</v>
      </c>
      <c r="BE1680" s="1">
        <v>10870</v>
      </c>
      <c r="BF1680" s="1">
        <v>3705</v>
      </c>
      <c r="BG1680" s="1">
        <v>6400</v>
      </c>
      <c r="BH1680" s="1">
        <v>4135</v>
      </c>
      <c r="BI1680" s="1">
        <v>3900</v>
      </c>
      <c r="BJ1680" s="1">
        <v>5055</v>
      </c>
      <c r="BK1680" s="1">
        <v>6565</v>
      </c>
      <c r="BL1680" s="1">
        <v>5165</v>
      </c>
      <c r="BM1680" s="1">
        <v>19340</v>
      </c>
      <c r="BN1680" s="1">
        <v>6030</v>
      </c>
      <c r="BO1680" s="1">
        <v>4175</v>
      </c>
      <c r="BP1680" s="1">
        <v>6575</v>
      </c>
      <c r="BQ1680" s="1">
        <v>8740</v>
      </c>
      <c r="BR1680" s="1">
        <v>7780</v>
      </c>
      <c r="BS1680" s="1">
        <v>3585</v>
      </c>
      <c r="BT1680" s="1">
        <v>3115</v>
      </c>
      <c r="BU1680" s="1">
        <v>15035</v>
      </c>
      <c r="BV1680" s="1">
        <v>6590</v>
      </c>
      <c r="BW1680" s="1">
        <v>5415</v>
      </c>
      <c r="BX1680" s="1">
        <v>5750</v>
      </c>
      <c r="BY1680" s="1">
        <v>6440</v>
      </c>
      <c r="BZ1680" s="1">
        <v>7430</v>
      </c>
      <c r="CA1680" s="1">
        <v>4810</v>
      </c>
      <c r="CB1680" s="1">
        <v>13420</v>
      </c>
      <c r="CC1680" s="1">
        <v>3555</v>
      </c>
      <c r="CD1680" s="1">
        <v>4305</v>
      </c>
      <c r="CE1680" s="1">
        <v>7685</v>
      </c>
      <c r="CF1680" s="1">
        <v>17785</v>
      </c>
      <c r="CG1680" s="1">
        <v>5870</v>
      </c>
      <c r="CH1680" s="1">
        <v>11555</v>
      </c>
      <c r="CI1680" s="1">
        <v>5175</v>
      </c>
      <c r="CJ1680" s="1">
        <v>9870</v>
      </c>
      <c r="CK1680" s="1">
        <v>7440</v>
      </c>
      <c r="CL1680" s="1">
        <v>17490</v>
      </c>
      <c r="CM1680" s="1">
        <v>5370</v>
      </c>
      <c r="CN1680" s="1">
        <v>6115</v>
      </c>
      <c r="CO1680" s="1">
        <v>8960</v>
      </c>
      <c r="CP1680" s="1">
        <v>18775</v>
      </c>
      <c r="CQ1680" s="1">
        <v>5010</v>
      </c>
      <c r="CR1680" s="1">
        <v>9550</v>
      </c>
      <c r="CS1680" s="1">
        <v>5280</v>
      </c>
      <c r="CT1680" s="1">
        <v>8685</v>
      </c>
      <c r="CU1680" s="1">
        <v>7475</v>
      </c>
      <c r="CV1680" s="1">
        <v>3790</v>
      </c>
      <c r="CW1680" s="1">
        <v>6330</v>
      </c>
      <c r="CX1680" s="1">
        <v>13315</v>
      </c>
      <c r="CY1680" s="1">
        <v>3710</v>
      </c>
      <c r="CZ1680" s="1">
        <v>3575</v>
      </c>
      <c r="DA1680" s="1">
        <v>5520</v>
      </c>
      <c r="DB1680" s="1">
        <v>3865</v>
      </c>
      <c r="DC1680" s="1">
        <v>4965</v>
      </c>
      <c r="DD1680" s="1">
        <v>3845</v>
      </c>
      <c r="DE1680" s="1">
        <v>9055</v>
      </c>
      <c r="DF1680" s="1">
        <v>6890</v>
      </c>
      <c r="DG1680" s="1">
        <v>10055</v>
      </c>
      <c r="DH1680" s="1">
        <v>13390</v>
      </c>
      <c r="DI1680" s="1">
        <v>3820</v>
      </c>
      <c r="DJ1680" s="1">
        <v>3645</v>
      </c>
      <c r="DK1680" s="1">
        <v>5930</v>
      </c>
      <c r="DL1680" s="1">
        <v>11385</v>
      </c>
      <c r="DM1680" s="1">
        <v>12080</v>
      </c>
      <c r="DN1680" s="1">
        <v>6420</v>
      </c>
      <c r="DO1680" s="1">
        <v>7820</v>
      </c>
      <c r="DP1680" s="1">
        <v>10375</v>
      </c>
      <c r="DQ1680" s="1">
        <v>10050</v>
      </c>
      <c r="DR1680" s="1">
        <v>6275</v>
      </c>
      <c r="DS1680" s="1">
        <v>9430</v>
      </c>
      <c r="DT1680" s="1">
        <v>3275</v>
      </c>
      <c r="DU1680" s="1">
        <v>7125</v>
      </c>
      <c r="DV1680" s="1">
        <v>6910</v>
      </c>
      <c r="DW1680" s="1">
        <v>3395</v>
      </c>
      <c r="DX1680" s="1">
        <v>7410</v>
      </c>
      <c r="DY1680" s="1">
        <v>40760</v>
      </c>
      <c r="DZ1680" s="1">
        <v>9985</v>
      </c>
      <c r="EA1680" s="1">
        <v>10290</v>
      </c>
      <c r="EB1680" s="1">
        <v>10220</v>
      </c>
      <c r="EC1680" s="1">
        <v>7600</v>
      </c>
      <c r="ED1680" s="1">
        <v>4225</v>
      </c>
      <c r="EE1680" s="1">
        <v>10110</v>
      </c>
      <c r="EF1680" s="1">
        <v>22295</v>
      </c>
      <c r="EG1680" s="1">
        <v>7560</v>
      </c>
      <c r="EH1680" s="1">
        <v>8510</v>
      </c>
      <c r="EI1680" s="1">
        <v>18445</v>
      </c>
      <c r="EJ1680" s="1">
        <v>5450</v>
      </c>
      <c r="EK1680" s="1">
        <v>3450</v>
      </c>
      <c r="EL1680" s="1">
        <v>5890</v>
      </c>
      <c r="EM1680" s="1">
        <v>5680</v>
      </c>
      <c r="EN1680" s="1">
        <v>7015</v>
      </c>
      <c r="EO1680" s="1">
        <v>10175</v>
      </c>
      <c r="EP1680" s="1">
        <v>5340</v>
      </c>
    </row>
    <row r="1681" spans="1:146" x14ac:dyDescent="0.35">
      <c r="A1681">
        <v>1682</v>
      </c>
      <c r="B1681" t="s">
        <v>1442</v>
      </c>
      <c r="C1681" t="s">
        <v>1514</v>
      </c>
      <c r="D1681" t="s">
        <v>1515</v>
      </c>
      <c r="E1681" t="s">
        <v>1517</v>
      </c>
      <c r="F1681">
        <v>23.3</v>
      </c>
    </row>
    <row r="1682" spans="1:146" x14ac:dyDescent="0.35">
      <c r="A1682">
        <v>1683</v>
      </c>
      <c r="B1682" t="s">
        <v>1442</v>
      </c>
      <c r="C1682" t="s">
        <v>1514</v>
      </c>
      <c r="D1682" t="s">
        <v>1515</v>
      </c>
      <c r="E1682" t="s">
        <v>1518</v>
      </c>
      <c r="F1682" s="1">
        <v>240780</v>
      </c>
      <c r="G1682" s="1">
        <v>2220</v>
      </c>
      <c r="H1682" s="1">
        <v>1795</v>
      </c>
      <c r="I1682">
        <v>540</v>
      </c>
      <c r="J1682" s="1">
        <v>2420</v>
      </c>
      <c r="K1682" s="1">
        <v>2115</v>
      </c>
      <c r="L1682" s="1">
        <v>1375</v>
      </c>
      <c r="M1682" s="1">
        <v>1760</v>
      </c>
      <c r="N1682" s="1">
        <v>1690</v>
      </c>
      <c r="O1682">
        <v>860</v>
      </c>
      <c r="P1682" s="1">
        <v>1115</v>
      </c>
      <c r="Q1682">
        <v>835</v>
      </c>
      <c r="R1682" s="1">
        <v>2240</v>
      </c>
      <c r="S1682" s="1">
        <v>1655</v>
      </c>
      <c r="T1682" s="1">
        <v>2690</v>
      </c>
      <c r="U1682">
        <v>735</v>
      </c>
      <c r="V1682" s="1">
        <v>1395</v>
      </c>
      <c r="W1682">
        <v>115</v>
      </c>
      <c r="X1682" s="1">
        <v>1760</v>
      </c>
      <c r="Y1682" s="1">
        <v>2325</v>
      </c>
      <c r="Z1682" s="1">
        <v>1415</v>
      </c>
      <c r="AA1682">
        <v>710</v>
      </c>
      <c r="AB1682">
        <v>715</v>
      </c>
      <c r="AC1682">
        <v>320</v>
      </c>
      <c r="AD1682" s="1">
        <v>3185</v>
      </c>
      <c r="AE1682" s="1">
        <v>2150</v>
      </c>
      <c r="AF1682" s="1">
        <v>1430</v>
      </c>
      <c r="AG1682" s="1">
        <v>1225</v>
      </c>
      <c r="AH1682">
        <v>985</v>
      </c>
      <c r="AI1682">
        <v>760</v>
      </c>
      <c r="AJ1682" s="1">
        <v>1275</v>
      </c>
      <c r="AK1682" s="1">
        <v>2490</v>
      </c>
      <c r="AL1682" s="1">
        <v>2505</v>
      </c>
      <c r="AM1682" s="1">
        <v>3195</v>
      </c>
      <c r="AN1682" s="1">
        <v>3650</v>
      </c>
      <c r="AO1682" s="1">
        <v>1215</v>
      </c>
      <c r="AP1682" s="1">
        <v>1970</v>
      </c>
      <c r="AQ1682" s="1">
        <v>1165</v>
      </c>
      <c r="AR1682" s="1">
        <v>2570</v>
      </c>
      <c r="AS1682">
        <v>915</v>
      </c>
      <c r="AT1682" s="1">
        <v>2235</v>
      </c>
      <c r="AU1682">
        <v>900</v>
      </c>
      <c r="AV1682" s="1">
        <v>1120</v>
      </c>
      <c r="AW1682" s="1">
        <v>3085</v>
      </c>
      <c r="AX1682" s="1">
        <v>1235</v>
      </c>
      <c r="AY1682">
        <v>755</v>
      </c>
      <c r="AZ1682" s="1">
        <v>3325</v>
      </c>
      <c r="BA1682" s="1">
        <v>1285</v>
      </c>
      <c r="BB1682">
        <v>510</v>
      </c>
      <c r="BC1682" s="1">
        <v>1590</v>
      </c>
      <c r="BD1682" s="1">
        <v>2210</v>
      </c>
      <c r="BE1682" s="1">
        <v>1560</v>
      </c>
      <c r="BF1682">
        <v>365</v>
      </c>
      <c r="BG1682" s="1">
        <v>1385</v>
      </c>
      <c r="BH1682">
        <v>885</v>
      </c>
      <c r="BI1682">
        <v>960</v>
      </c>
      <c r="BJ1682" s="1">
        <v>1465</v>
      </c>
      <c r="BK1682" s="1">
        <v>1435</v>
      </c>
      <c r="BL1682" s="1">
        <v>1525</v>
      </c>
      <c r="BM1682" s="1">
        <v>3470</v>
      </c>
      <c r="BN1682" s="1">
        <v>1035</v>
      </c>
      <c r="BO1682" s="1">
        <v>1065</v>
      </c>
      <c r="BP1682" s="1">
        <v>1840</v>
      </c>
      <c r="BQ1682" s="1">
        <v>2200</v>
      </c>
      <c r="BR1682" s="1">
        <v>2175</v>
      </c>
      <c r="BS1682">
        <v>175</v>
      </c>
      <c r="BT1682">
        <v>630</v>
      </c>
      <c r="BU1682" s="1">
        <v>4265</v>
      </c>
      <c r="BV1682">
        <v>970</v>
      </c>
      <c r="BW1682">
        <v>500</v>
      </c>
      <c r="BX1682">
        <v>490</v>
      </c>
      <c r="BY1682">
        <v>740</v>
      </c>
      <c r="BZ1682" s="1">
        <v>1280</v>
      </c>
      <c r="CA1682" s="1">
        <v>1085</v>
      </c>
      <c r="CB1682" s="1">
        <v>3485</v>
      </c>
      <c r="CC1682">
        <v>820</v>
      </c>
      <c r="CD1682">
        <v>660</v>
      </c>
      <c r="CE1682" s="1">
        <v>2010</v>
      </c>
      <c r="CF1682" s="1">
        <v>3420</v>
      </c>
      <c r="CG1682" s="1">
        <v>1495</v>
      </c>
      <c r="CH1682" s="1">
        <v>2520</v>
      </c>
      <c r="CI1682" s="1">
        <v>1770</v>
      </c>
      <c r="CJ1682" s="1">
        <v>3550</v>
      </c>
      <c r="CK1682" s="1">
        <v>1100</v>
      </c>
      <c r="CL1682" s="1">
        <v>3440</v>
      </c>
      <c r="CM1682" s="1">
        <v>1380</v>
      </c>
      <c r="CN1682" s="1">
        <v>1275</v>
      </c>
      <c r="CO1682" s="1">
        <v>2345</v>
      </c>
      <c r="CP1682" s="1">
        <v>2040</v>
      </c>
      <c r="CQ1682">
        <v>770</v>
      </c>
      <c r="CR1682" s="1">
        <v>3190</v>
      </c>
      <c r="CS1682" s="1">
        <v>2230</v>
      </c>
      <c r="CT1682" s="1">
        <v>2430</v>
      </c>
      <c r="CU1682" s="1">
        <v>2035</v>
      </c>
      <c r="CV1682">
        <v>680</v>
      </c>
      <c r="CW1682" s="1">
        <v>1060</v>
      </c>
      <c r="CX1682" s="1">
        <v>3255</v>
      </c>
      <c r="CY1682">
        <v>640</v>
      </c>
      <c r="CZ1682">
        <v>730</v>
      </c>
      <c r="DA1682">
        <v>995</v>
      </c>
      <c r="DB1682">
        <v>330</v>
      </c>
      <c r="DC1682" s="1">
        <v>1340</v>
      </c>
      <c r="DD1682">
        <v>935</v>
      </c>
      <c r="DE1682" s="1">
        <v>2485</v>
      </c>
      <c r="DF1682" s="1">
        <v>1580</v>
      </c>
      <c r="DG1682" s="1">
        <v>1010</v>
      </c>
      <c r="DH1682" s="1">
        <v>1870</v>
      </c>
      <c r="DI1682">
        <v>350</v>
      </c>
      <c r="DJ1682" s="1">
        <v>1285</v>
      </c>
      <c r="DK1682" s="1">
        <v>2275</v>
      </c>
      <c r="DL1682" s="1">
        <v>4085</v>
      </c>
      <c r="DM1682" s="1">
        <v>2000</v>
      </c>
      <c r="DN1682">
        <v>870</v>
      </c>
      <c r="DO1682" s="1">
        <v>1970</v>
      </c>
      <c r="DP1682" s="1">
        <v>1715</v>
      </c>
      <c r="DQ1682" s="1">
        <v>2895</v>
      </c>
      <c r="DR1682" s="1">
        <v>2460</v>
      </c>
      <c r="DS1682" s="1">
        <v>1255</v>
      </c>
      <c r="DT1682">
        <v>800</v>
      </c>
      <c r="DU1682" s="1">
        <v>3090</v>
      </c>
      <c r="DV1682" s="1">
        <v>1200</v>
      </c>
      <c r="DW1682">
        <v>580</v>
      </c>
      <c r="DX1682" s="1">
        <v>2230</v>
      </c>
      <c r="DY1682" s="1">
        <v>4400</v>
      </c>
      <c r="DZ1682" s="1">
        <v>2830</v>
      </c>
      <c r="EA1682" s="1">
        <v>1985</v>
      </c>
      <c r="EB1682" s="1">
        <v>3465</v>
      </c>
      <c r="EC1682" s="1">
        <v>2730</v>
      </c>
      <c r="ED1682" s="1">
        <v>1000</v>
      </c>
      <c r="EE1682" s="1">
        <v>2435</v>
      </c>
      <c r="EF1682" s="1">
        <v>3525</v>
      </c>
      <c r="EG1682" s="1">
        <v>1380</v>
      </c>
      <c r="EH1682" s="1">
        <v>1780</v>
      </c>
      <c r="EI1682" s="1">
        <v>5335</v>
      </c>
      <c r="EJ1682">
        <v>995</v>
      </c>
      <c r="EK1682">
        <v>695</v>
      </c>
      <c r="EL1682" s="1">
        <v>1280</v>
      </c>
      <c r="EM1682">
        <v>825</v>
      </c>
      <c r="EN1682" s="1">
        <v>1045</v>
      </c>
      <c r="EO1682" s="1">
        <v>2895</v>
      </c>
      <c r="EP1682" s="1">
        <v>1050</v>
      </c>
    </row>
    <row r="1683" spans="1:146" x14ac:dyDescent="0.35">
      <c r="A1683">
        <v>1685</v>
      </c>
      <c r="B1683" t="s">
        <v>1442</v>
      </c>
      <c r="C1683" t="s">
        <v>1514</v>
      </c>
      <c r="D1683" t="s">
        <v>1515</v>
      </c>
      <c r="E1683" t="s">
        <v>1520</v>
      </c>
      <c r="F1683" s="1">
        <v>18680</v>
      </c>
      <c r="G1683">
        <v>150</v>
      </c>
      <c r="H1683">
        <v>120</v>
      </c>
      <c r="I1683">
        <v>40</v>
      </c>
      <c r="J1683">
        <v>45</v>
      </c>
      <c r="K1683">
        <v>85</v>
      </c>
      <c r="L1683">
        <v>90</v>
      </c>
      <c r="M1683">
        <v>65</v>
      </c>
      <c r="N1683">
        <v>30</v>
      </c>
      <c r="O1683">
        <v>45</v>
      </c>
      <c r="P1683">
        <v>100</v>
      </c>
      <c r="Q1683">
        <v>115</v>
      </c>
      <c r="R1683">
        <v>220</v>
      </c>
      <c r="S1683">
        <v>85</v>
      </c>
      <c r="T1683">
        <v>465</v>
      </c>
      <c r="U1683">
        <v>85</v>
      </c>
      <c r="V1683">
        <v>125</v>
      </c>
      <c r="W1683">
        <v>0</v>
      </c>
      <c r="X1683">
        <v>150</v>
      </c>
      <c r="Y1683">
        <v>245</v>
      </c>
      <c r="Z1683">
        <v>55</v>
      </c>
      <c r="AA1683">
        <v>85</v>
      </c>
      <c r="AB1683">
        <v>0</v>
      </c>
      <c r="AC1683">
        <v>10</v>
      </c>
      <c r="AD1683">
        <v>110</v>
      </c>
      <c r="AE1683">
        <v>175</v>
      </c>
      <c r="AF1683">
        <v>125</v>
      </c>
      <c r="AG1683">
        <v>95</v>
      </c>
      <c r="AH1683">
        <v>55</v>
      </c>
      <c r="AI1683">
        <v>30</v>
      </c>
      <c r="AJ1683">
        <v>60</v>
      </c>
      <c r="AK1683">
        <v>135</v>
      </c>
      <c r="AL1683">
        <v>290</v>
      </c>
      <c r="AM1683">
        <v>160</v>
      </c>
      <c r="AN1683">
        <v>465</v>
      </c>
      <c r="AO1683">
        <v>45</v>
      </c>
      <c r="AP1683">
        <v>170</v>
      </c>
      <c r="AQ1683">
        <v>60</v>
      </c>
      <c r="AR1683">
        <v>365</v>
      </c>
      <c r="AS1683">
        <v>135</v>
      </c>
      <c r="AT1683">
        <v>160</v>
      </c>
      <c r="AU1683">
        <v>60</v>
      </c>
      <c r="AV1683">
        <v>105</v>
      </c>
      <c r="AW1683">
        <v>315</v>
      </c>
      <c r="AX1683">
        <v>65</v>
      </c>
      <c r="AY1683">
        <v>0</v>
      </c>
      <c r="AZ1683">
        <v>565</v>
      </c>
      <c r="BA1683">
        <v>100</v>
      </c>
      <c r="BB1683">
        <v>15</v>
      </c>
      <c r="BC1683">
        <v>85</v>
      </c>
      <c r="BD1683">
        <v>90</v>
      </c>
      <c r="BE1683">
        <v>55</v>
      </c>
      <c r="BF1683">
        <v>10</v>
      </c>
      <c r="BG1683">
        <v>80</v>
      </c>
      <c r="BH1683">
        <v>65</v>
      </c>
      <c r="BI1683">
        <v>105</v>
      </c>
      <c r="BJ1683">
        <v>190</v>
      </c>
      <c r="BK1683">
        <v>85</v>
      </c>
      <c r="BL1683">
        <v>240</v>
      </c>
      <c r="BM1683">
        <v>235</v>
      </c>
      <c r="BN1683">
        <v>55</v>
      </c>
      <c r="BO1683">
        <v>90</v>
      </c>
      <c r="BP1683">
        <v>210</v>
      </c>
      <c r="BQ1683">
        <v>100</v>
      </c>
      <c r="BR1683">
        <v>285</v>
      </c>
      <c r="BS1683">
        <v>0</v>
      </c>
      <c r="BT1683">
        <v>65</v>
      </c>
      <c r="BU1683">
        <v>325</v>
      </c>
      <c r="BV1683">
        <v>45</v>
      </c>
      <c r="BW1683">
        <v>0</v>
      </c>
      <c r="BX1683">
        <v>10</v>
      </c>
      <c r="BY1683">
        <v>25</v>
      </c>
      <c r="BZ1683">
        <v>50</v>
      </c>
      <c r="CA1683">
        <v>65</v>
      </c>
      <c r="CB1683">
        <v>300</v>
      </c>
      <c r="CC1683">
        <v>100</v>
      </c>
      <c r="CD1683">
        <v>25</v>
      </c>
      <c r="CE1683">
        <v>105</v>
      </c>
      <c r="CF1683">
        <v>170</v>
      </c>
      <c r="CG1683">
        <v>150</v>
      </c>
      <c r="CH1683">
        <v>285</v>
      </c>
      <c r="CI1683">
        <v>185</v>
      </c>
      <c r="CJ1683">
        <v>555</v>
      </c>
      <c r="CK1683">
        <v>20</v>
      </c>
      <c r="CL1683">
        <v>140</v>
      </c>
      <c r="CM1683">
        <v>85</v>
      </c>
      <c r="CN1683">
        <v>30</v>
      </c>
      <c r="CO1683">
        <v>135</v>
      </c>
      <c r="CP1683">
        <v>50</v>
      </c>
      <c r="CQ1683">
        <v>30</v>
      </c>
      <c r="CR1683">
        <v>465</v>
      </c>
      <c r="CS1683">
        <v>305</v>
      </c>
      <c r="CT1683">
        <v>175</v>
      </c>
      <c r="CU1683">
        <v>160</v>
      </c>
      <c r="CV1683">
        <v>30</v>
      </c>
      <c r="CW1683">
        <v>30</v>
      </c>
      <c r="CX1683">
        <v>215</v>
      </c>
      <c r="CY1683">
        <v>40</v>
      </c>
      <c r="CZ1683">
        <v>20</v>
      </c>
      <c r="DA1683">
        <v>45</v>
      </c>
      <c r="DB1683">
        <v>10</v>
      </c>
      <c r="DC1683">
        <v>235</v>
      </c>
      <c r="DD1683">
        <v>75</v>
      </c>
      <c r="DE1683">
        <v>230</v>
      </c>
      <c r="DF1683">
        <v>70</v>
      </c>
      <c r="DG1683">
        <v>10</v>
      </c>
      <c r="DH1683">
        <v>70</v>
      </c>
      <c r="DI1683">
        <v>10</v>
      </c>
      <c r="DJ1683">
        <v>230</v>
      </c>
      <c r="DK1683">
        <v>275</v>
      </c>
      <c r="DL1683">
        <v>290</v>
      </c>
      <c r="DM1683">
        <v>115</v>
      </c>
      <c r="DN1683">
        <v>20</v>
      </c>
      <c r="DO1683">
        <v>105</v>
      </c>
      <c r="DP1683">
        <v>80</v>
      </c>
      <c r="DQ1683">
        <v>185</v>
      </c>
      <c r="DR1683">
        <v>300</v>
      </c>
      <c r="DS1683">
        <v>30</v>
      </c>
      <c r="DT1683">
        <v>105</v>
      </c>
      <c r="DU1683">
        <v>435</v>
      </c>
      <c r="DV1683">
        <v>55</v>
      </c>
      <c r="DW1683">
        <v>0</v>
      </c>
      <c r="DX1683">
        <v>185</v>
      </c>
      <c r="DY1683">
        <v>130</v>
      </c>
      <c r="DZ1683">
        <v>290</v>
      </c>
      <c r="EA1683">
        <v>205</v>
      </c>
      <c r="EB1683">
        <v>190</v>
      </c>
      <c r="EC1683">
        <v>270</v>
      </c>
      <c r="ED1683">
        <v>90</v>
      </c>
      <c r="EE1683">
        <v>185</v>
      </c>
      <c r="EF1683">
        <v>75</v>
      </c>
      <c r="EG1683">
        <v>35</v>
      </c>
      <c r="EH1683">
        <v>180</v>
      </c>
      <c r="EI1683">
        <v>665</v>
      </c>
      <c r="EJ1683">
        <v>50</v>
      </c>
      <c r="EK1683">
        <v>0</v>
      </c>
      <c r="EL1683">
        <v>60</v>
      </c>
      <c r="EM1683">
        <v>15</v>
      </c>
      <c r="EN1683">
        <v>0</v>
      </c>
      <c r="EO1683">
        <v>345</v>
      </c>
      <c r="EP1683">
        <v>85</v>
      </c>
    </row>
    <row r="1684" spans="1:146" x14ac:dyDescent="0.35">
      <c r="A1684">
        <v>1686</v>
      </c>
      <c r="B1684" t="s">
        <v>1442</v>
      </c>
      <c r="C1684" t="s">
        <v>1514</v>
      </c>
      <c r="D1684" t="s">
        <v>1515</v>
      </c>
      <c r="E1684" t="s">
        <v>1521</v>
      </c>
      <c r="F1684" s="1">
        <v>8275</v>
      </c>
      <c r="G1684">
        <v>30</v>
      </c>
      <c r="H1684">
        <v>55</v>
      </c>
      <c r="I1684">
        <v>10</v>
      </c>
      <c r="J1684">
        <v>135</v>
      </c>
      <c r="K1684">
        <v>10</v>
      </c>
      <c r="L1684">
        <v>45</v>
      </c>
      <c r="M1684">
        <v>30</v>
      </c>
      <c r="N1684">
        <v>30</v>
      </c>
      <c r="O1684">
        <v>35</v>
      </c>
      <c r="P1684">
        <v>15</v>
      </c>
      <c r="Q1684">
        <v>10</v>
      </c>
      <c r="R1684">
        <v>25</v>
      </c>
      <c r="S1684">
        <v>125</v>
      </c>
      <c r="T1684">
        <v>140</v>
      </c>
      <c r="U1684">
        <v>70</v>
      </c>
      <c r="V1684">
        <v>70</v>
      </c>
      <c r="W1684">
        <v>10</v>
      </c>
      <c r="X1684">
        <v>35</v>
      </c>
      <c r="Y1684">
        <v>80</v>
      </c>
      <c r="Z1684">
        <v>65</v>
      </c>
      <c r="AA1684">
        <v>30</v>
      </c>
      <c r="AB1684">
        <v>0</v>
      </c>
      <c r="AC1684">
        <v>0</v>
      </c>
      <c r="AD1684">
        <v>140</v>
      </c>
      <c r="AE1684">
        <v>40</v>
      </c>
      <c r="AF1684">
        <v>30</v>
      </c>
      <c r="AG1684">
        <v>50</v>
      </c>
      <c r="AH1684">
        <v>30</v>
      </c>
      <c r="AI1684">
        <v>40</v>
      </c>
      <c r="AJ1684">
        <v>65</v>
      </c>
      <c r="AK1684">
        <v>20</v>
      </c>
      <c r="AL1684">
        <v>75</v>
      </c>
      <c r="AM1684">
        <v>100</v>
      </c>
      <c r="AN1684">
        <v>140</v>
      </c>
      <c r="AO1684">
        <v>35</v>
      </c>
      <c r="AP1684">
        <v>105</v>
      </c>
      <c r="AQ1684">
        <v>10</v>
      </c>
      <c r="AR1684">
        <v>140</v>
      </c>
      <c r="AS1684">
        <v>45</v>
      </c>
      <c r="AT1684">
        <v>125</v>
      </c>
      <c r="AU1684">
        <v>25</v>
      </c>
      <c r="AV1684">
        <v>0</v>
      </c>
      <c r="AW1684">
        <v>115</v>
      </c>
      <c r="AX1684">
        <v>10</v>
      </c>
      <c r="AY1684">
        <v>0</v>
      </c>
      <c r="AZ1684">
        <v>220</v>
      </c>
      <c r="BA1684">
        <v>70</v>
      </c>
      <c r="BB1684">
        <v>0</v>
      </c>
      <c r="BC1684">
        <v>10</v>
      </c>
      <c r="BD1684">
        <v>70</v>
      </c>
      <c r="BE1684">
        <v>70</v>
      </c>
      <c r="BF1684">
        <v>10</v>
      </c>
      <c r="BG1684">
        <v>30</v>
      </c>
      <c r="BH1684">
        <v>35</v>
      </c>
      <c r="BI1684">
        <v>35</v>
      </c>
      <c r="BJ1684">
        <v>20</v>
      </c>
      <c r="BK1684">
        <v>45</v>
      </c>
      <c r="BL1684">
        <v>65</v>
      </c>
      <c r="BM1684">
        <v>120</v>
      </c>
      <c r="BN1684">
        <v>35</v>
      </c>
      <c r="BO1684">
        <v>30</v>
      </c>
      <c r="BP1684">
        <v>145</v>
      </c>
      <c r="BQ1684">
        <v>150</v>
      </c>
      <c r="BR1684">
        <v>65</v>
      </c>
      <c r="BS1684">
        <v>10</v>
      </c>
      <c r="BT1684">
        <v>60</v>
      </c>
      <c r="BU1684">
        <v>180</v>
      </c>
      <c r="BV1684">
        <v>0</v>
      </c>
      <c r="BW1684">
        <v>0</v>
      </c>
      <c r="BX1684">
        <v>25</v>
      </c>
      <c r="BY1684">
        <v>10</v>
      </c>
      <c r="BZ1684">
        <v>25</v>
      </c>
      <c r="CA1684">
        <v>25</v>
      </c>
      <c r="CB1684">
        <v>105</v>
      </c>
      <c r="CC1684">
        <v>25</v>
      </c>
      <c r="CD1684">
        <v>10</v>
      </c>
      <c r="CE1684">
        <v>60</v>
      </c>
      <c r="CF1684">
        <v>60</v>
      </c>
      <c r="CG1684">
        <v>55</v>
      </c>
      <c r="CH1684">
        <v>185</v>
      </c>
      <c r="CI1684">
        <v>50</v>
      </c>
      <c r="CJ1684">
        <v>145</v>
      </c>
      <c r="CK1684">
        <v>0</v>
      </c>
      <c r="CL1684">
        <v>45</v>
      </c>
      <c r="CM1684">
        <v>45</v>
      </c>
      <c r="CN1684">
        <v>0</v>
      </c>
      <c r="CO1684">
        <v>30</v>
      </c>
      <c r="CP1684">
        <v>60</v>
      </c>
      <c r="CQ1684">
        <v>20</v>
      </c>
      <c r="CR1684">
        <v>165</v>
      </c>
      <c r="CS1684">
        <v>160</v>
      </c>
      <c r="CT1684">
        <v>85</v>
      </c>
      <c r="CU1684">
        <v>60</v>
      </c>
      <c r="CV1684">
        <v>20</v>
      </c>
      <c r="CW1684">
        <v>40</v>
      </c>
      <c r="CX1684">
        <v>40</v>
      </c>
      <c r="CY1684">
        <v>20</v>
      </c>
      <c r="CZ1684">
        <v>0</v>
      </c>
      <c r="DA1684">
        <v>0</v>
      </c>
      <c r="DB1684">
        <v>0</v>
      </c>
      <c r="DC1684">
        <v>150</v>
      </c>
      <c r="DD1684">
        <v>25</v>
      </c>
      <c r="DE1684">
        <v>130</v>
      </c>
      <c r="DF1684">
        <v>80</v>
      </c>
      <c r="DG1684">
        <v>15</v>
      </c>
      <c r="DH1684">
        <v>10</v>
      </c>
      <c r="DI1684">
        <v>20</v>
      </c>
      <c r="DJ1684">
        <v>70</v>
      </c>
      <c r="DK1684">
        <v>145</v>
      </c>
      <c r="DL1684">
        <v>95</v>
      </c>
      <c r="DM1684">
        <v>105</v>
      </c>
      <c r="DN1684">
        <v>10</v>
      </c>
      <c r="DO1684">
        <v>10</v>
      </c>
      <c r="DP1684">
        <v>60</v>
      </c>
      <c r="DQ1684">
        <v>55</v>
      </c>
      <c r="DR1684">
        <v>110</v>
      </c>
      <c r="DS1684">
        <v>35</v>
      </c>
      <c r="DT1684">
        <v>20</v>
      </c>
      <c r="DU1684">
        <v>10</v>
      </c>
      <c r="DV1684">
        <v>60</v>
      </c>
      <c r="DW1684">
        <v>45</v>
      </c>
      <c r="DX1684">
        <v>100</v>
      </c>
      <c r="DY1684">
        <v>85</v>
      </c>
      <c r="DZ1684">
        <v>315</v>
      </c>
      <c r="EA1684">
        <v>45</v>
      </c>
      <c r="EB1684">
        <v>45</v>
      </c>
      <c r="EC1684">
        <v>65</v>
      </c>
      <c r="ED1684">
        <v>80</v>
      </c>
      <c r="EE1684">
        <v>55</v>
      </c>
      <c r="EF1684">
        <v>55</v>
      </c>
      <c r="EG1684">
        <v>30</v>
      </c>
      <c r="EH1684">
        <v>80</v>
      </c>
      <c r="EI1684">
        <v>275</v>
      </c>
      <c r="EJ1684">
        <v>85</v>
      </c>
      <c r="EK1684">
        <v>35</v>
      </c>
      <c r="EL1684">
        <v>35</v>
      </c>
      <c r="EM1684">
        <v>15</v>
      </c>
      <c r="EN1684">
        <v>10</v>
      </c>
      <c r="EO1684">
        <v>85</v>
      </c>
      <c r="EP1684">
        <v>35</v>
      </c>
    </row>
    <row r="1685" spans="1:146" x14ac:dyDescent="0.35">
      <c r="A1685">
        <v>1687</v>
      </c>
      <c r="B1685" t="s">
        <v>1442</v>
      </c>
      <c r="C1685" t="s">
        <v>1514</v>
      </c>
      <c r="D1685" t="s">
        <v>1515</v>
      </c>
      <c r="E1685" t="s">
        <v>1522</v>
      </c>
      <c r="F1685" s="1">
        <v>160795</v>
      </c>
      <c r="G1685" s="1">
        <v>1650</v>
      </c>
      <c r="H1685" s="1">
        <v>1350</v>
      </c>
      <c r="I1685">
        <v>405</v>
      </c>
      <c r="J1685" s="1">
        <v>1855</v>
      </c>
      <c r="K1685" s="1">
        <v>1730</v>
      </c>
      <c r="L1685">
        <v>975</v>
      </c>
      <c r="M1685" s="1">
        <v>1250</v>
      </c>
      <c r="N1685" s="1">
        <v>1200</v>
      </c>
      <c r="O1685">
        <v>655</v>
      </c>
      <c r="P1685">
        <v>830</v>
      </c>
      <c r="Q1685">
        <v>520</v>
      </c>
      <c r="R1685" s="1">
        <v>1435</v>
      </c>
      <c r="S1685" s="1">
        <v>1070</v>
      </c>
      <c r="T1685" s="1">
        <v>1315</v>
      </c>
      <c r="U1685">
        <v>470</v>
      </c>
      <c r="V1685">
        <v>890</v>
      </c>
      <c r="W1685">
        <v>105</v>
      </c>
      <c r="X1685" s="1">
        <v>1100</v>
      </c>
      <c r="Y1685" s="1">
        <v>1270</v>
      </c>
      <c r="Z1685">
        <v>985</v>
      </c>
      <c r="AA1685">
        <v>435</v>
      </c>
      <c r="AB1685">
        <v>600</v>
      </c>
      <c r="AC1685">
        <v>255</v>
      </c>
      <c r="AD1685" s="1">
        <v>2495</v>
      </c>
      <c r="AE1685" s="1">
        <v>1355</v>
      </c>
      <c r="AF1685" s="1">
        <v>1010</v>
      </c>
      <c r="AG1685">
        <v>810</v>
      </c>
      <c r="AH1685">
        <v>720</v>
      </c>
      <c r="AI1685">
        <v>610</v>
      </c>
      <c r="AJ1685">
        <v>900</v>
      </c>
      <c r="AK1685" s="1">
        <v>1690</v>
      </c>
      <c r="AL1685" s="1">
        <v>1555</v>
      </c>
      <c r="AM1685" s="1">
        <v>2355</v>
      </c>
      <c r="AN1685" s="1">
        <v>2050</v>
      </c>
      <c r="AO1685">
        <v>910</v>
      </c>
      <c r="AP1685" s="1">
        <v>1360</v>
      </c>
      <c r="AQ1685">
        <v>875</v>
      </c>
      <c r="AR1685" s="1">
        <v>1340</v>
      </c>
      <c r="AS1685">
        <v>505</v>
      </c>
      <c r="AT1685" s="1">
        <v>1465</v>
      </c>
      <c r="AU1685">
        <v>655</v>
      </c>
      <c r="AV1685">
        <v>760</v>
      </c>
      <c r="AW1685" s="1">
        <v>1545</v>
      </c>
      <c r="AX1685">
        <v>795</v>
      </c>
      <c r="AY1685">
        <v>635</v>
      </c>
      <c r="AZ1685" s="1">
        <v>1715</v>
      </c>
      <c r="BA1685">
        <v>825</v>
      </c>
      <c r="BB1685">
        <v>430</v>
      </c>
      <c r="BC1685" s="1">
        <v>1005</v>
      </c>
      <c r="BD1685" s="1">
        <v>1630</v>
      </c>
      <c r="BE1685" s="1">
        <v>1215</v>
      </c>
      <c r="BF1685">
        <v>285</v>
      </c>
      <c r="BG1685" s="1">
        <v>1085</v>
      </c>
      <c r="BH1685">
        <v>645</v>
      </c>
      <c r="BI1685">
        <v>560</v>
      </c>
      <c r="BJ1685">
        <v>810</v>
      </c>
      <c r="BK1685">
        <v>995</v>
      </c>
      <c r="BL1685">
        <v>850</v>
      </c>
      <c r="BM1685" s="1">
        <v>2370</v>
      </c>
      <c r="BN1685">
        <v>805</v>
      </c>
      <c r="BO1685">
        <v>780</v>
      </c>
      <c r="BP1685" s="1">
        <v>1140</v>
      </c>
      <c r="BQ1685" s="1">
        <v>1575</v>
      </c>
      <c r="BR1685" s="1">
        <v>1110</v>
      </c>
      <c r="BS1685">
        <v>140</v>
      </c>
      <c r="BT1685">
        <v>370</v>
      </c>
      <c r="BU1685" s="1">
        <v>2930</v>
      </c>
      <c r="BV1685">
        <v>715</v>
      </c>
      <c r="BW1685">
        <v>420</v>
      </c>
      <c r="BX1685">
        <v>390</v>
      </c>
      <c r="BY1685">
        <v>585</v>
      </c>
      <c r="BZ1685" s="1">
        <v>1020</v>
      </c>
      <c r="CA1685">
        <v>760</v>
      </c>
      <c r="CB1685" s="1">
        <v>2260</v>
      </c>
      <c r="CC1685">
        <v>490</v>
      </c>
      <c r="CD1685">
        <v>550</v>
      </c>
      <c r="CE1685" s="1">
        <v>1525</v>
      </c>
      <c r="CF1685" s="1">
        <v>2570</v>
      </c>
      <c r="CG1685">
        <v>875</v>
      </c>
      <c r="CH1685" s="1">
        <v>1640</v>
      </c>
      <c r="CI1685" s="1">
        <v>1040</v>
      </c>
      <c r="CJ1685" s="1">
        <v>1650</v>
      </c>
      <c r="CK1685">
        <v>915</v>
      </c>
      <c r="CL1685" s="1">
        <v>2655</v>
      </c>
      <c r="CM1685" s="1">
        <v>1025</v>
      </c>
      <c r="CN1685">
        <v>990</v>
      </c>
      <c r="CO1685" s="1">
        <v>1625</v>
      </c>
      <c r="CP1685" s="1">
        <v>1700</v>
      </c>
      <c r="CQ1685">
        <v>595</v>
      </c>
      <c r="CR1685" s="1">
        <v>1735</v>
      </c>
      <c r="CS1685" s="1">
        <v>1115</v>
      </c>
      <c r="CT1685" s="1">
        <v>1610</v>
      </c>
      <c r="CU1685" s="1">
        <v>1195</v>
      </c>
      <c r="CV1685">
        <v>485</v>
      </c>
      <c r="CW1685">
        <v>840</v>
      </c>
      <c r="CX1685" s="1">
        <v>2155</v>
      </c>
      <c r="CY1685">
        <v>460</v>
      </c>
      <c r="CZ1685">
        <v>610</v>
      </c>
      <c r="DA1685">
        <v>750</v>
      </c>
      <c r="DB1685">
        <v>270</v>
      </c>
      <c r="DC1685">
        <v>650</v>
      </c>
      <c r="DD1685">
        <v>605</v>
      </c>
      <c r="DE1685" s="1">
        <v>1595</v>
      </c>
      <c r="DF1685" s="1">
        <v>1000</v>
      </c>
      <c r="DG1685">
        <v>810</v>
      </c>
      <c r="DH1685" s="1">
        <v>1505</v>
      </c>
      <c r="DI1685">
        <v>285</v>
      </c>
      <c r="DJ1685">
        <v>640</v>
      </c>
      <c r="DK1685" s="1">
        <v>1160</v>
      </c>
      <c r="DL1685" s="1">
        <v>2730</v>
      </c>
      <c r="DM1685" s="1">
        <v>1520</v>
      </c>
      <c r="DN1685">
        <v>675</v>
      </c>
      <c r="DO1685" s="1">
        <v>1525</v>
      </c>
      <c r="DP1685" s="1">
        <v>1265</v>
      </c>
      <c r="DQ1685" s="1">
        <v>2075</v>
      </c>
      <c r="DR1685" s="1">
        <v>1160</v>
      </c>
      <c r="DS1685" s="1">
        <v>1005</v>
      </c>
      <c r="DT1685">
        <v>490</v>
      </c>
      <c r="DU1685" s="1">
        <v>1165</v>
      </c>
      <c r="DV1685">
        <v>965</v>
      </c>
      <c r="DW1685">
        <v>455</v>
      </c>
      <c r="DX1685" s="1">
        <v>1465</v>
      </c>
      <c r="DY1685" s="1">
        <v>3630</v>
      </c>
      <c r="DZ1685" s="1">
        <v>1660</v>
      </c>
      <c r="EA1685" s="1">
        <v>1330</v>
      </c>
      <c r="EB1685" s="1">
        <v>2310</v>
      </c>
      <c r="EC1685" s="1">
        <v>1685</v>
      </c>
      <c r="ED1685">
        <v>640</v>
      </c>
      <c r="EE1685" s="1">
        <v>1645</v>
      </c>
      <c r="EF1685" s="1">
        <v>2505</v>
      </c>
      <c r="EG1685" s="1">
        <v>1085</v>
      </c>
      <c r="EH1685" s="1">
        <v>1170</v>
      </c>
      <c r="EI1685" s="1">
        <v>3060</v>
      </c>
      <c r="EJ1685">
        <v>715</v>
      </c>
      <c r="EK1685">
        <v>520</v>
      </c>
      <c r="EL1685">
        <v>980</v>
      </c>
      <c r="EM1685">
        <v>665</v>
      </c>
      <c r="EN1685">
        <v>820</v>
      </c>
      <c r="EO1685" s="1">
        <v>1705</v>
      </c>
      <c r="EP1685">
        <v>705</v>
      </c>
    </row>
    <row r="1686" spans="1:146" x14ac:dyDescent="0.35">
      <c r="A1686">
        <v>1688</v>
      </c>
      <c r="B1686" t="s">
        <v>1442</v>
      </c>
      <c r="C1686" t="s">
        <v>1514</v>
      </c>
      <c r="D1686" t="s">
        <v>1515</v>
      </c>
      <c r="E1686" t="s">
        <v>1523</v>
      </c>
      <c r="F1686" s="1">
        <v>53030</v>
      </c>
      <c r="G1686">
        <v>390</v>
      </c>
      <c r="H1686">
        <v>260</v>
      </c>
      <c r="I1686">
        <v>75</v>
      </c>
      <c r="J1686">
        <v>375</v>
      </c>
      <c r="K1686">
        <v>290</v>
      </c>
      <c r="L1686">
        <v>255</v>
      </c>
      <c r="M1686">
        <v>425</v>
      </c>
      <c r="N1686">
        <v>425</v>
      </c>
      <c r="O1686">
        <v>140</v>
      </c>
      <c r="P1686">
        <v>160</v>
      </c>
      <c r="Q1686">
        <v>185</v>
      </c>
      <c r="R1686">
        <v>565</v>
      </c>
      <c r="S1686">
        <v>370</v>
      </c>
      <c r="T1686">
        <v>780</v>
      </c>
      <c r="U1686">
        <v>110</v>
      </c>
      <c r="V1686">
        <v>310</v>
      </c>
      <c r="W1686">
        <v>10</v>
      </c>
      <c r="X1686">
        <v>480</v>
      </c>
      <c r="Y1686">
        <v>730</v>
      </c>
      <c r="Z1686">
        <v>320</v>
      </c>
      <c r="AA1686">
        <v>160</v>
      </c>
      <c r="AB1686">
        <v>110</v>
      </c>
      <c r="AC1686">
        <v>55</v>
      </c>
      <c r="AD1686">
        <v>470</v>
      </c>
      <c r="AE1686">
        <v>555</v>
      </c>
      <c r="AF1686">
        <v>265</v>
      </c>
      <c r="AG1686">
        <v>260</v>
      </c>
      <c r="AH1686">
        <v>195</v>
      </c>
      <c r="AI1686">
        <v>90</v>
      </c>
      <c r="AJ1686">
        <v>245</v>
      </c>
      <c r="AK1686">
        <v>630</v>
      </c>
      <c r="AL1686">
        <v>585</v>
      </c>
      <c r="AM1686">
        <v>595</v>
      </c>
      <c r="AN1686">
        <v>995</v>
      </c>
      <c r="AO1686">
        <v>225</v>
      </c>
      <c r="AP1686">
        <v>345</v>
      </c>
      <c r="AQ1686">
        <v>230</v>
      </c>
      <c r="AR1686">
        <v>730</v>
      </c>
      <c r="AS1686">
        <v>225</v>
      </c>
      <c r="AT1686">
        <v>490</v>
      </c>
      <c r="AU1686">
        <v>170</v>
      </c>
      <c r="AV1686">
        <v>255</v>
      </c>
      <c r="AW1686" s="1">
        <v>1110</v>
      </c>
      <c r="AX1686">
        <v>355</v>
      </c>
      <c r="AY1686">
        <v>105</v>
      </c>
      <c r="AZ1686">
        <v>825</v>
      </c>
      <c r="BA1686">
        <v>280</v>
      </c>
      <c r="BB1686">
        <v>70</v>
      </c>
      <c r="BC1686">
        <v>485</v>
      </c>
      <c r="BD1686">
        <v>450</v>
      </c>
      <c r="BE1686">
        <v>235</v>
      </c>
      <c r="BF1686">
        <v>60</v>
      </c>
      <c r="BG1686">
        <v>170</v>
      </c>
      <c r="BH1686">
        <v>120</v>
      </c>
      <c r="BI1686">
        <v>255</v>
      </c>
      <c r="BJ1686">
        <v>460</v>
      </c>
      <c r="BK1686">
        <v>310</v>
      </c>
      <c r="BL1686">
        <v>375</v>
      </c>
      <c r="BM1686">
        <v>745</v>
      </c>
      <c r="BN1686">
        <v>150</v>
      </c>
      <c r="BO1686">
        <v>180</v>
      </c>
      <c r="BP1686">
        <v>355</v>
      </c>
      <c r="BQ1686">
        <v>375</v>
      </c>
      <c r="BR1686">
        <v>725</v>
      </c>
      <c r="BS1686">
        <v>0</v>
      </c>
      <c r="BT1686">
        <v>125</v>
      </c>
      <c r="BU1686">
        <v>800</v>
      </c>
      <c r="BV1686">
        <v>200</v>
      </c>
      <c r="BW1686">
        <v>70</v>
      </c>
      <c r="BX1686">
        <v>85</v>
      </c>
      <c r="BY1686">
        <v>120</v>
      </c>
      <c r="BZ1686">
        <v>170</v>
      </c>
      <c r="CA1686">
        <v>230</v>
      </c>
      <c r="CB1686">
        <v>805</v>
      </c>
      <c r="CC1686">
        <v>205</v>
      </c>
      <c r="CD1686">
        <v>75</v>
      </c>
      <c r="CE1686">
        <v>350</v>
      </c>
      <c r="CF1686">
        <v>625</v>
      </c>
      <c r="CG1686">
        <v>415</v>
      </c>
      <c r="CH1686">
        <v>405</v>
      </c>
      <c r="CI1686">
        <v>495</v>
      </c>
      <c r="CJ1686" s="1">
        <v>1180</v>
      </c>
      <c r="CK1686">
        <v>165</v>
      </c>
      <c r="CL1686">
        <v>590</v>
      </c>
      <c r="CM1686">
        <v>240</v>
      </c>
      <c r="CN1686">
        <v>235</v>
      </c>
      <c r="CO1686">
        <v>560</v>
      </c>
      <c r="CP1686">
        <v>235</v>
      </c>
      <c r="CQ1686">
        <v>110</v>
      </c>
      <c r="CR1686">
        <v>825</v>
      </c>
      <c r="CS1686">
        <v>645</v>
      </c>
      <c r="CT1686">
        <v>565</v>
      </c>
      <c r="CU1686">
        <v>625</v>
      </c>
      <c r="CV1686">
        <v>140</v>
      </c>
      <c r="CW1686">
        <v>145</v>
      </c>
      <c r="CX1686">
        <v>825</v>
      </c>
      <c r="CY1686">
        <v>125</v>
      </c>
      <c r="CZ1686">
        <v>105</v>
      </c>
      <c r="DA1686">
        <v>195</v>
      </c>
      <c r="DB1686">
        <v>50</v>
      </c>
      <c r="DC1686">
        <v>315</v>
      </c>
      <c r="DD1686">
        <v>245</v>
      </c>
      <c r="DE1686">
        <v>520</v>
      </c>
      <c r="DF1686">
        <v>435</v>
      </c>
      <c r="DG1686">
        <v>180</v>
      </c>
      <c r="DH1686">
        <v>275</v>
      </c>
      <c r="DI1686">
        <v>45</v>
      </c>
      <c r="DJ1686">
        <v>345</v>
      </c>
      <c r="DK1686">
        <v>710</v>
      </c>
      <c r="DL1686">
        <v>975</v>
      </c>
      <c r="DM1686">
        <v>255</v>
      </c>
      <c r="DN1686">
        <v>150</v>
      </c>
      <c r="DO1686">
        <v>320</v>
      </c>
      <c r="DP1686">
        <v>310</v>
      </c>
      <c r="DQ1686">
        <v>565</v>
      </c>
      <c r="DR1686">
        <v>880</v>
      </c>
      <c r="DS1686">
        <v>185</v>
      </c>
      <c r="DT1686">
        <v>180</v>
      </c>
      <c r="DU1686" s="1">
        <v>1465</v>
      </c>
      <c r="DV1686">
        <v>120</v>
      </c>
      <c r="DW1686">
        <v>80</v>
      </c>
      <c r="DX1686">
        <v>485</v>
      </c>
      <c r="DY1686">
        <v>565</v>
      </c>
      <c r="DZ1686">
        <v>570</v>
      </c>
      <c r="EA1686">
        <v>395</v>
      </c>
      <c r="EB1686">
        <v>900</v>
      </c>
      <c r="EC1686">
        <v>710</v>
      </c>
      <c r="ED1686">
        <v>180</v>
      </c>
      <c r="EE1686">
        <v>550</v>
      </c>
      <c r="EF1686">
        <v>890</v>
      </c>
      <c r="EG1686">
        <v>235</v>
      </c>
      <c r="EH1686">
        <v>345</v>
      </c>
      <c r="EI1686" s="1">
        <v>1310</v>
      </c>
      <c r="EJ1686">
        <v>155</v>
      </c>
      <c r="EK1686">
        <v>145</v>
      </c>
      <c r="EL1686">
        <v>210</v>
      </c>
      <c r="EM1686">
        <v>135</v>
      </c>
      <c r="EN1686">
        <v>215</v>
      </c>
      <c r="EO1686">
        <v>765</v>
      </c>
      <c r="EP1686">
        <v>220</v>
      </c>
    </row>
    <row r="1687" spans="1:146" x14ac:dyDescent="0.35">
      <c r="A1687">
        <v>1689</v>
      </c>
      <c r="B1687" t="s">
        <v>1442</v>
      </c>
      <c r="C1687" t="s">
        <v>1514</v>
      </c>
      <c r="D1687" t="s">
        <v>1515</v>
      </c>
      <c r="E1687" t="s">
        <v>1524</v>
      </c>
      <c r="F1687">
        <v>36.6</v>
      </c>
      <c r="G1687">
        <v>34.700000000000003</v>
      </c>
      <c r="H1687">
        <v>38.200000000000003</v>
      </c>
      <c r="I1687">
        <v>21.7</v>
      </c>
      <c r="J1687">
        <v>40.4</v>
      </c>
      <c r="K1687">
        <v>33.4</v>
      </c>
      <c r="L1687">
        <v>35.799999999999997</v>
      </c>
      <c r="M1687">
        <v>56.5</v>
      </c>
      <c r="N1687">
        <v>45.5</v>
      </c>
      <c r="O1687">
        <v>38.6</v>
      </c>
      <c r="P1687">
        <v>27</v>
      </c>
      <c r="Q1687">
        <v>35.799999999999997</v>
      </c>
      <c r="R1687">
        <v>38.299999999999997</v>
      </c>
      <c r="S1687">
        <v>29.5</v>
      </c>
      <c r="T1687">
        <v>36.700000000000003</v>
      </c>
      <c r="U1687">
        <v>31.1</v>
      </c>
      <c r="V1687">
        <v>34</v>
      </c>
      <c r="W1687">
        <v>22.7</v>
      </c>
      <c r="X1687">
        <v>40.200000000000003</v>
      </c>
      <c r="Y1687">
        <v>40.299999999999997</v>
      </c>
      <c r="Z1687">
        <v>38.5</v>
      </c>
      <c r="AA1687">
        <v>30</v>
      </c>
      <c r="AB1687">
        <v>36.6</v>
      </c>
      <c r="AC1687">
        <v>17.5</v>
      </c>
      <c r="AD1687">
        <v>45.1</v>
      </c>
      <c r="AE1687">
        <v>34.200000000000003</v>
      </c>
      <c r="AF1687">
        <v>34.1</v>
      </c>
      <c r="AG1687">
        <v>29.2</v>
      </c>
      <c r="AH1687">
        <v>32</v>
      </c>
      <c r="AI1687">
        <v>30.3</v>
      </c>
      <c r="AJ1687">
        <v>27.1</v>
      </c>
      <c r="AK1687">
        <v>40.799999999999997</v>
      </c>
      <c r="AL1687">
        <v>38</v>
      </c>
      <c r="AM1687">
        <v>37.1</v>
      </c>
      <c r="AN1687">
        <v>33.6</v>
      </c>
      <c r="AO1687">
        <v>39.9</v>
      </c>
      <c r="AP1687">
        <v>31.2</v>
      </c>
      <c r="AQ1687">
        <v>30.3</v>
      </c>
      <c r="AR1687">
        <v>35.700000000000003</v>
      </c>
      <c r="AS1687">
        <v>33.4</v>
      </c>
      <c r="AT1687">
        <v>36.4</v>
      </c>
      <c r="AU1687">
        <v>22.8</v>
      </c>
      <c r="AV1687">
        <v>37.200000000000003</v>
      </c>
      <c r="AW1687">
        <v>44.8</v>
      </c>
      <c r="AX1687">
        <v>35.799999999999997</v>
      </c>
      <c r="AY1687">
        <v>33.299999999999997</v>
      </c>
      <c r="AZ1687">
        <v>33</v>
      </c>
      <c r="BA1687">
        <v>32.5</v>
      </c>
      <c r="BB1687">
        <v>23.8</v>
      </c>
      <c r="BC1687">
        <v>48.5</v>
      </c>
      <c r="BD1687">
        <v>36.6</v>
      </c>
      <c r="BE1687">
        <v>30.1</v>
      </c>
      <c r="BF1687">
        <v>24.4</v>
      </c>
      <c r="BG1687">
        <v>35.5</v>
      </c>
      <c r="BH1687">
        <v>32.200000000000003</v>
      </c>
      <c r="BI1687">
        <v>31.8</v>
      </c>
      <c r="BJ1687">
        <v>37.4</v>
      </c>
      <c r="BK1687">
        <v>35.700000000000003</v>
      </c>
      <c r="BL1687">
        <v>33.5</v>
      </c>
      <c r="BM1687">
        <v>33</v>
      </c>
      <c r="BN1687">
        <v>32.6</v>
      </c>
      <c r="BO1687">
        <v>36</v>
      </c>
      <c r="BP1687">
        <v>35.5</v>
      </c>
      <c r="BQ1687">
        <v>47.9</v>
      </c>
      <c r="BR1687">
        <v>35.1</v>
      </c>
      <c r="BS1687">
        <v>19.8</v>
      </c>
      <c r="BT1687">
        <v>23.9</v>
      </c>
      <c r="BU1687">
        <v>37.9</v>
      </c>
      <c r="BV1687">
        <v>38.5</v>
      </c>
      <c r="BW1687">
        <v>22.4</v>
      </c>
      <c r="BX1687">
        <v>22.8</v>
      </c>
      <c r="BY1687">
        <v>22</v>
      </c>
      <c r="BZ1687">
        <v>42.1</v>
      </c>
      <c r="CA1687">
        <v>35.4</v>
      </c>
      <c r="CB1687">
        <v>35.700000000000003</v>
      </c>
      <c r="CC1687">
        <v>28.3</v>
      </c>
      <c r="CD1687">
        <v>24.5</v>
      </c>
      <c r="CE1687">
        <v>38.799999999999997</v>
      </c>
      <c r="CF1687">
        <v>39.799999999999997</v>
      </c>
      <c r="CG1687">
        <v>35.700000000000003</v>
      </c>
      <c r="CH1687">
        <v>39.9</v>
      </c>
      <c r="CI1687">
        <v>41.2</v>
      </c>
      <c r="CJ1687">
        <v>37.4</v>
      </c>
      <c r="CK1687">
        <v>29.4</v>
      </c>
      <c r="CL1687">
        <v>41.7</v>
      </c>
      <c r="CM1687">
        <v>39.4</v>
      </c>
      <c r="CN1687">
        <v>48</v>
      </c>
      <c r="CO1687">
        <v>46.3</v>
      </c>
      <c r="CP1687">
        <v>38.299999999999997</v>
      </c>
      <c r="CQ1687">
        <v>26.1</v>
      </c>
      <c r="CR1687">
        <v>44</v>
      </c>
      <c r="CS1687">
        <v>43.4</v>
      </c>
      <c r="CT1687">
        <v>36.700000000000003</v>
      </c>
      <c r="CU1687">
        <v>38</v>
      </c>
      <c r="CV1687">
        <v>28.9</v>
      </c>
      <c r="CW1687">
        <v>37.799999999999997</v>
      </c>
      <c r="CX1687">
        <v>37.1</v>
      </c>
      <c r="CY1687">
        <v>31.4</v>
      </c>
      <c r="CZ1687">
        <v>37.200000000000003</v>
      </c>
      <c r="DA1687">
        <v>32.700000000000003</v>
      </c>
      <c r="DB1687">
        <v>19.3</v>
      </c>
      <c r="DC1687">
        <v>39.4</v>
      </c>
      <c r="DD1687">
        <v>30.7</v>
      </c>
      <c r="DE1687">
        <v>35.200000000000003</v>
      </c>
      <c r="DF1687">
        <v>37.799999999999997</v>
      </c>
      <c r="DG1687">
        <v>30.4</v>
      </c>
      <c r="DH1687">
        <v>29.3</v>
      </c>
      <c r="DI1687">
        <v>21.1</v>
      </c>
      <c r="DJ1687">
        <v>33.299999999999997</v>
      </c>
      <c r="DK1687">
        <v>41.4</v>
      </c>
      <c r="DL1687">
        <v>49.1</v>
      </c>
      <c r="DM1687">
        <v>31</v>
      </c>
      <c r="DN1687">
        <v>33.9</v>
      </c>
      <c r="DO1687">
        <v>37.4</v>
      </c>
      <c r="DP1687">
        <v>27.4</v>
      </c>
      <c r="DQ1687">
        <v>38</v>
      </c>
      <c r="DR1687">
        <v>44.2</v>
      </c>
      <c r="DS1687">
        <v>28.5</v>
      </c>
      <c r="DT1687">
        <v>32.4</v>
      </c>
      <c r="DU1687">
        <v>50</v>
      </c>
      <c r="DV1687">
        <v>36</v>
      </c>
      <c r="DW1687">
        <v>46.5</v>
      </c>
      <c r="DX1687">
        <v>38.1</v>
      </c>
      <c r="DY1687">
        <v>40.5</v>
      </c>
      <c r="DZ1687">
        <v>32.4</v>
      </c>
      <c r="EA1687">
        <v>31.7</v>
      </c>
      <c r="EB1687">
        <v>46</v>
      </c>
      <c r="EC1687">
        <v>42.6</v>
      </c>
      <c r="ED1687">
        <v>30.8</v>
      </c>
      <c r="EE1687">
        <v>32.700000000000003</v>
      </c>
      <c r="EF1687">
        <v>49.9</v>
      </c>
      <c r="EG1687">
        <v>45.8</v>
      </c>
      <c r="EH1687">
        <v>31.2</v>
      </c>
      <c r="EI1687">
        <v>35.9</v>
      </c>
      <c r="EJ1687">
        <v>28.7</v>
      </c>
      <c r="EK1687">
        <v>32</v>
      </c>
      <c r="EL1687">
        <v>35.4</v>
      </c>
      <c r="EM1687">
        <v>34.1</v>
      </c>
      <c r="EN1687">
        <v>36.1</v>
      </c>
      <c r="EO1687">
        <v>40.1</v>
      </c>
      <c r="EP1687">
        <v>30.9</v>
      </c>
    </row>
    <row r="1688" spans="1:146" x14ac:dyDescent="0.35">
      <c r="A1688">
        <v>1690</v>
      </c>
      <c r="B1688" t="s">
        <v>1442</v>
      </c>
      <c r="C1688" t="s">
        <v>1514</v>
      </c>
      <c r="D1688" t="s">
        <v>1515</v>
      </c>
      <c r="E1688" t="s">
        <v>1525</v>
      </c>
      <c r="F1688" s="1">
        <v>117710</v>
      </c>
      <c r="G1688">
        <v>655</v>
      </c>
      <c r="H1688">
        <v>845</v>
      </c>
      <c r="I1688">
        <v>395</v>
      </c>
      <c r="J1688" s="1">
        <v>2375</v>
      </c>
      <c r="K1688" s="1">
        <v>1335</v>
      </c>
      <c r="L1688">
        <v>590</v>
      </c>
      <c r="M1688" s="1">
        <v>2655</v>
      </c>
      <c r="N1688" s="1">
        <v>1410</v>
      </c>
      <c r="O1688">
        <v>635</v>
      </c>
      <c r="P1688">
        <v>900</v>
      </c>
      <c r="Q1688">
        <v>135</v>
      </c>
      <c r="R1688" s="1">
        <v>1085</v>
      </c>
      <c r="S1688">
        <v>835</v>
      </c>
      <c r="T1688">
        <v>335</v>
      </c>
      <c r="U1688">
        <v>270</v>
      </c>
      <c r="V1688">
        <v>490</v>
      </c>
      <c r="W1688">
        <v>365</v>
      </c>
      <c r="X1688">
        <v>400</v>
      </c>
      <c r="Y1688">
        <v>435</v>
      </c>
      <c r="Z1688">
        <v>800</v>
      </c>
      <c r="AA1688">
        <v>365</v>
      </c>
      <c r="AB1688">
        <v>875</v>
      </c>
      <c r="AC1688">
        <v>390</v>
      </c>
      <c r="AD1688" s="1">
        <v>3170</v>
      </c>
      <c r="AE1688">
        <v>955</v>
      </c>
      <c r="AF1688">
        <v>620</v>
      </c>
      <c r="AG1688">
        <v>430</v>
      </c>
      <c r="AH1688">
        <v>550</v>
      </c>
      <c r="AI1688">
        <v>320</v>
      </c>
      <c r="AJ1688">
        <v>565</v>
      </c>
      <c r="AK1688">
        <v>920</v>
      </c>
      <c r="AL1688">
        <v>815</v>
      </c>
      <c r="AM1688" s="1">
        <v>1825</v>
      </c>
      <c r="AN1688">
        <v>920</v>
      </c>
      <c r="AO1688">
        <v>675</v>
      </c>
      <c r="AP1688">
        <v>725</v>
      </c>
      <c r="AQ1688">
        <v>535</v>
      </c>
      <c r="AR1688">
        <v>525</v>
      </c>
      <c r="AS1688">
        <v>225</v>
      </c>
      <c r="AT1688">
        <v>700</v>
      </c>
      <c r="AU1688">
        <v>550</v>
      </c>
      <c r="AV1688">
        <v>440</v>
      </c>
      <c r="AW1688">
        <v>465</v>
      </c>
      <c r="AX1688">
        <v>495</v>
      </c>
      <c r="AY1688">
        <v>610</v>
      </c>
      <c r="AZ1688">
        <v>525</v>
      </c>
      <c r="BA1688">
        <v>560</v>
      </c>
      <c r="BB1688">
        <v>375</v>
      </c>
      <c r="BC1688">
        <v>775</v>
      </c>
      <c r="BD1688" s="1">
        <v>1255</v>
      </c>
      <c r="BE1688" s="1">
        <v>1255</v>
      </c>
      <c r="BF1688">
        <v>440</v>
      </c>
      <c r="BG1688">
        <v>580</v>
      </c>
      <c r="BH1688">
        <v>430</v>
      </c>
      <c r="BI1688">
        <v>310</v>
      </c>
      <c r="BJ1688">
        <v>405</v>
      </c>
      <c r="BK1688">
        <v>645</v>
      </c>
      <c r="BL1688">
        <v>280</v>
      </c>
      <c r="BM1688" s="1">
        <v>2320</v>
      </c>
      <c r="BN1688">
        <v>660</v>
      </c>
      <c r="BO1688">
        <v>330</v>
      </c>
      <c r="BP1688">
        <v>570</v>
      </c>
      <c r="BQ1688" s="1">
        <v>1245</v>
      </c>
      <c r="BR1688">
        <v>545</v>
      </c>
      <c r="BS1688">
        <v>410</v>
      </c>
      <c r="BT1688">
        <v>165</v>
      </c>
      <c r="BU1688" s="1">
        <v>1200</v>
      </c>
      <c r="BV1688">
        <v>840</v>
      </c>
      <c r="BW1688">
        <v>505</v>
      </c>
      <c r="BX1688">
        <v>540</v>
      </c>
      <c r="BY1688">
        <v>500</v>
      </c>
      <c r="BZ1688" s="1">
        <v>1340</v>
      </c>
      <c r="CA1688">
        <v>420</v>
      </c>
      <c r="CB1688" s="1">
        <v>1255</v>
      </c>
      <c r="CC1688">
        <v>225</v>
      </c>
      <c r="CD1688">
        <v>290</v>
      </c>
      <c r="CE1688">
        <v>700</v>
      </c>
      <c r="CF1688" s="1">
        <v>2460</v>
      </c>
      <c r="CG1688">
        <v>535</v>
      </c>
      <c r="CH1688" s="1">
        <v>1590</v>
      </c>
      <c r="CI1688">
        <v>375</v>
      </c>
      <c r="CJ1688">
        <v>610</v>
      </c>
      <c r="CK1688">
        <v>705</v>
      </c>
      <c r="CL1688" s="1">
        <v>2285</v>
      </c>
      <c r="CM1688">
        <v>495</v>
      </c>
      <c r="CN1688">
        <v>765</v>
      </c>
      <c r="CO1688">
        <v>965</v>
      </c>
      <c r="CP1688" s="1">
        <v>3845</v>
      </c>
      <c r="CQ1688">
        <v>365</v>
      </c>
      <c r="CR1688">
        <v>790</v>
      </c>
      <c r="CS1688">
        <v>305</v>
      </c>
      <c r="CT1688">
        <v>655</v>
      </c>
      <c r="CU1688">
        <v>610</v>
      </c>
      <c r="CV1688">
        <v>300</v>
      </c>
      <c r="CW1688">
        <v>870</v>
      </c>
      <c r="CX1688" s="1">
        <v>1165</v>
      </c>
      <c r="CY1688">
        <v>415</v>
      </c>
      <c r="CZ1688">
        <v>365</v>
      </c>
      <c r="DA1688">
        <v>525</v>
      </c>
      <c r="DB1688">
        <v>295</v>
      </c>
      <c r="DC1688">
        <v>615</v>
      </c>
      <c r="DD1688">
        <v>225</v>
      </c>
      <c r="DE1688">
        <v>780</v>
      </c>
      <c r="DF1688">
        <v>745</v>
      </c>
      <c r="DG1688" s="1">
        <v>1305</v>
      </c>
      <c r="DH1688" s="1">
        <v>1760</v>
      </c>
      <c r="DI1688">
        <v>335</v>
      </c>
      <c r="DJ1688">
        <v>165</v>
      </c>
      <c r="DK1688">
        <v>420</v>
      </c>
      <c r="DL1688" s="1">
        <v>1055</v>
      </c>
      <c r="DM1688" s="1">
        <v>1355</v>
      </c>
      <c r="DN1688">
        <v>725</v>
      </c>
      <c r="DO1688">
        <v>605</v>
      </c>
      <c r="DP1688">
        <v>800</v>
      </c>
      <c r="DQ1688">
        <v>685</v>
      </c>
      <c r="DR1688">
        <v>360</v>
      </c>
      <c r="DS1688" s="1">
        <v>1000</v>
      </c>
      <c r="DT1688">
        <v>295</v>
      </c>
      <c r="DU1688">
        <v>390</v>
      </c>
      <c r="DV1688">
        <v>995</v>
      </c>
      <c r="DW1688">
        <v>595</v>
      </c>
      <c r="DX1688">
        <v>475</v>
      </c>
      <c r="DY1688" s="1">
        <v>8130</v>
      </c>
      <c r="DZ1688">
        <v>725</v>
      </c>
      <c r="EA1688" s="1">
        <v>1105</v>
      </c>
      <c r="EB1688">
        <v>750</v>
      </c>
      <c r="EC1688">
        <v>460</v>
      </c>
      <c r="ED1688">
        <v>325</v>
      </c>
      <c r="EE1688">
        <v>745</v>
      </c>
      <c r="EF1688" s="1">
        <v>3375</v>
      </c>
      <c r="EG1688" s="1">
        <v>1020</v>
      </c>
      <c r="EH1688">
        <v>855</v>
      </c>
      <c r="EI1688" s="1">
        <v>1410</v>
      </c>
      <c r="EJ1688">
        <v>480</v>
      </c>
      <c r="EK1688">
        <v>295</v>
      </c>
      <c r="EL1688">
        <v>600</v>
      </c>
      <c r="EM1688">
        <v>665</v>
      </c>
      <c r="EN1688">
        <v>920</v>
      </c>
      <c r="EO1688">
        <v>910</v>
      </c>
      <c r="EP1688">
        <v>490</v>
      </c>
    </row>
    <row r="1689" spans="1:146" x14ac:dyDescent="0.35">
      <c r="A1689">
        <v>1691</v>
      </c>
      <c r="B1689" t="s">
        <v>1442</v>
      </c>
      <c r="C1689" t="s">
        <v>1514</v>
      </c>
      <c r="D1689" t="s">
        <v>1515</v>
      </c>
      <c r="E1689" t="s">
        <v>1526</v>
      </c>
      <c r="F1689" s="1">
        <v>210645</v>
      </c>
      <c r="G1689" s="1">
        <v>2040</v>
      </c>
      <c r="H1689" s="1">
        <v>1610</v>
      </c>
      <c r="I1689">
        <v>475</v>
      </c>
      <c r="J1689" s="1">
        <v>2235</v>
      </c>
      <c r="K1689" s="1">
        <v>2010</v>
      </c>
      <c r="L1689" s="1">
        <v>1225</v>
      </c>
      <c r="M1689" s="1">
        <v>1665</v>
      </c>
      <c r="N1689" s="1">
        <v>1615</v>
      </c>
      <c r="O1689">
        <v>775</v>
      </c>
      <c r="P1689">
        <v>995</v>
      </c>
      <c r="Q1689">
        <v>690</v>
      </c>
      <c r="R1689" s="1">
        <v>1970</v>
      </c>
      <c r="S1689" s="1">
        <v>1400</v>
      </c>
      <c r="T1689" s="1">
        <v>2005</v>
      </c>
      <c r="U1689">
        <v>570</v>
      </c>
      <c r="V1689" s="1">
        <v>1170</v>
      </c>
      <c r="W1689">
        <v>115</v>
      </c>
      <c r="X1689" s="1">
        <v>1560</v>
      </c>
      <c r="Y1689" s="1">
        <v>1920</v>
      </c>
      <c r="Z1689" s="1">
        <v>1285</v>
      </c>
      <c r="AA1689">
        <v>590</v>
      </c>
      <c r="AB1689">
        <v>715</v>
      </c>
      <c r="AC1689">
        <v>305</v>
      </c>
      <c r="AD1689" s="1">
        <v>2950</v>
      </c>
      <c r="AE1689" s="1">
        <v>1870</v>
      </c>
      <c r="AF1689" s="1">
        <v>1275</v>
      </c>
      <c r="AG1689" s="1">
        <v>1060</v>
      </c>
      <c r="AH1689">
        <v>895</v>
      </c>
      <c r="AI1689">
        <v>685</v>
      </c>
      <c r="AJ1689" s="1">
        <v>1145</v>
      </c>
      <c r="AK1689" s="1">
        <v>2305</v>
      </c>
      <c r="AL1689" s="1">
        <v>2110</v>
      </c>
      <c r="AM1689" s="1">
        <v>2920</v>
      </c>
      <c r="AN1689" s="1">
        <v>2950</v>
      </c>
      <c r="AO1689" s="1">
        <v>1130</v>
      </c>
      <c r="AP1689" s="1">
        <v>1665</v>
      </c>
      <c r="AQ1689" s="1">
        <v>1105</v>
      </c>
      <c r="AR1689" s="1">
        <v>1995</v>
      </c>
      <c r="AS1689">
        <v>710</v>
      </c>
      <c r="AT1689" s="1">
        <v>1910</v>
      </c>
      <c r="AU1689">
        <v>820</v>
      </c>
      <c r="AV1689">
        <v>995</v>
      </c>
      <c r="AW1689" s="1">
        <v>2575</v>
      </c>
      <c r="AX1689" s="1">
        <v>1140</v>
      </c>
      <c r="AY1689">
        <v>735</v>
      </c>
      <c r="AZ1689" s="1">
        <v>2465</v>
      </c>
      <c r="BA1689" s="1">
        <v>1075</v>
      </c>
      <c r="BB1689">
        <v>495</v>
      </c>
      <c r="BC1689" s="1">
        <v>1470</v>
      </c>
      <c r="BD1689" s="1">
        <v>2060</v>
      </c>
      <c r="BE1689" s="1">
        <v>1435</v>
      </c>
      <c r="BF1689">
        <v>340</v>
      </c>
      <c r="BG1689" s="1">
        <v>1260</v>
      </c>
      <c r="BH1689">
        <v>760</v>
      </c>
      <c r="BI1689">
        <v>795</v>
      </c>
      <c r="BJ1689" s="1">
        <v>1250</v>
      </c>
      <c r="BK1689" s="1">
        <v>1305</v>
      </c>
      <c r="BL1689" s="1">
        <v>1180</v>
      </c>
      <c r="BM1689" s="1">
        <v>3065</v>
      </c>
      <c r="BN1689">
        <v>955</v>
      </c>
      <c r="BO1689">
        <v>945</v>
      </c>
      <c r="BP1689" s="1">
        <v>1460</v>
      </c>
      <c r="BQ1689" s="1">
        <v>1925</v>
      </c>
      <c r="BR1689" s="1">
        <v>1780</v>
      </c>
      <c r="BS1689">
        <v>155</v>
      </c>
      <c r="BT1689">
        <v>480</v>
      </c>
      <c r="BU1689" s="1">
        <v>3650</v>
      </c>
      <c r="BV1689">
        <v>915</v>
      </c>
      <c r="BW1689">
        <v>480</v>
      </c>
      <c r="BX1689">
        <v>460</v>
      </c>
      <c r="BY1689">
        <v>690</v>
      </c>
      <c r="BZ1689" s="1">
        <v>1190</v>
      </c>
      <c r="CA1689">
        <v>980</v>
      </c>
      <c r="CB1689" s="1">
        <v>3030</v>
      </c>
      <c r="CC1689">
        <v>655</v>
      </c>
      <c r="CD1689">
        <v>625</v>
      </c>
      <c r="CE1689" s="1">
        <v>1870</v>
      </c>
      <c r="CF1689" s="1">
        <v>3175</v>
      </c>
      <c r="CG1689" s="1">
        <v>1255</v>
      </c>
      <c r="CH1689" s="1">
        <v>2025</v>
      </c>
      <c r="CI1689" s="1">
        <v>1510</v>
      </c>
      <c r="CJ1689" s="1">
        <v>2740</v>
      </c>
      <c r="CK1689" s="1">
        <v>1060</v>
      </c>
      <c r="CL1689" s="1">
        <v>3245</v>
      </c>
      <c r="CM1689" s="1">
        <v>1260</v>
      </c>
      <c r="CN1689" s="1">
        <v>1215</v>
      </c>
      <c r="CO1689" s="1">
        <v>2190</v>
      </c>
      <c r="CP1689" s="1">
        <v>1930</v>
      </c>
      <c r="CQ1689">
        <v>715</v>
      </c>
      <c r="CR1689" s="1">
        <v>2490</v>
      </c>
      <c r="CS1689" s="1">
        <v>1675</v>
      </c>
      <c r="CT1689" s="1">
        <v>2125</v>
      </c>
      <c r="CU1689" s="1">
        <v>1785</v>
      </c>
      <c r="CV1689">
        <v>615</v>
      </c>
      <c r="CW1689">
        <v>990</v>
      </c>
      <c r="CX1689" s="1">
        <v>2940</v>
      </c>
      <c r="CY1689">
        <v>575</v>
      </c>
      <c r="CZ1689">
        <v>710</v>
      </c>
      <c r="DA1689">
        <v>940</v>
      </c>
      <c r="DB1689">
        <v>325</v>
      </c>
      <c r="DC1689">
        <v>915</v>
      </c>
      <c r="DD1689">
        <v>825</v>
      </c>
      <c r="DE1689" s="1">
        <v>2065</v>
      </c>
      <c r="DF1689" s="1">
        <v>1410</v>
      </c>
      <c r="DG1689">
        <v>980</v>
      </c>
      <c r="DH1689" s="1">
        <v>1780</v>
      </c>
      <c r="DI1689">
        <v>330</v>
      </c>
      <c r="DJ1689">
        <v>935</v>
      </c>
      <c r="DK1689" s="1">
        <v>1795</v>
      </c>
      <c r="DL1689" s="1">
        <v>3640</v>
      </c>
      <c r="DM1689" s="1">
        <v>1770</v>
      </c>
      <c r="DN1689">
        <v>820</v>
      </c>
      <c r="DO1689" s="1">
        <v>1840</v>
      </c>
      <c r="DP1689" s="1">
        <v>1570</v>
      </c>
      <c r="DQ1689" s="1">
        <v>2620</v>
      </c>
      <c r="DR1689" s="1">
        <v>1995</v>
      </c>
      <c r="DS1689" s="1">
        <v>1170</v>
      </c>
      <c r="DT1689">
        <v>645</v>
      </c>
      <c r="DU1689" s="1">
        <v>2570</v>
      </c>
      <c r="DV1689" s="1">
        <v>1090</v>
      </c>
      <c r="DW1689">
        <v>535</v>
      </c>
      <c r="DX1689" s="1">
        <v>1935</v>
      </c>
      <c r="DY1689" s="1">
        <v>4170</v>
      </c>
      <c r="DZ1689" s="1">
        <v>2170</v>
      </c>
      <c r="EA1689" s="1">
        <v>1710</v>
      </c>
      <c r="EB1689" s="1">
        <v>3195</v>
      </c>
      <c r="EC1689" s="1">
        <v>2325</v>
      </c>
      <c r="ED1689">
        <v>815</v>
      </c>
      <c r="EE1689" s="1">
        <v>2155</v>
      </c>
      <c r="EF1689" s="1">
        <v>3370</v>
      </c>
      <c r="EG1689" s="1">
        <v>1310</v>
      </c>
      <c r="EH1689" s="1">
        <v>1500</v>
      </c>
      <c r="EI1689" s="1">
        <v>4230</v>
      </c>
      <c r="EJ1689">
        <v>855</v>
      </c>
      <c r="EK1689">
        <v>655</v>
      </c>
      <c r="EL1689" s="1">
        <v>1175</v>
      </c>
      <c r="EM1689">
        <v>805</v>
      </c>
      <c r="EN1689" s="1">
        <v>1025</v>
      </c>
      <c r="EO1689" s="1">
        <v>2465</v>
      </c>
      <c r="EP1689">
        <v>915</v>
      </c>
    </row>
    <row r="1690" spans="1:146" x14ac:dyDescent="0.35">
      <c r="A1690">
        <v>1692</v>
      </c>
      <c r="B1690" t="s">
        <v>1442</v>
      </c>
      <c r="C1690" t="s">
        <v>1514</v>
      </c>
      <c r="D1690" t="s">
        <v>1515</v>
      </c>
      <c r="E1690" t="s">
        <v>1527</v>
      </c>
      <c r="F1690" s="1">
        <v>77720</v>
      </c>
      <c r="G1690">
        <v>470</v>
      </c>
      <c r="H1690">
        <v>655</v>
      </c>
      <c r="I1690">
        <v>130</v>
      </c>
      <c r="J1690" s="1">
        <v>1825</v>
      </c>
      <c r="K1690">
        <v>705</v>
      </c>
      <c r="L1690">
        <v>365</v>
      </c>
      <c r="M1690" s="1">
        <v>4190</v>
      </c>
      <c r="N1690" s="1">
        <v>1310</v>
      </c>
      <c r="O1690">
        <v>400</v>
      </c>
      <c r="P1690">
        <v>430</v>
      </c>
      <c r="Q1690">
        <v>125</v>
      </c>
      <c r="R1690" s="1">
        <v>1070</v>
      </c>
      <c r="S1690">
        <v>475</v>
      </c>
      <c r="T1690">
        <v>350</v>
      </c>
      <c r="U1690">
        <v>130</v>
      </c>
      <c r="V1690">
        <v>295</v>
      </c>
      <c r="W1690">
        <v>255</v>
      </c>
      <c r="X1690">
        <v>315</v>
      </c>
      <c r="Y1690">
        <v>260</v>
      </c>
      <c r="Z1690">
        <v>400</v>
      </c>
      <c r="AA1690">
        <v>150</v>
      </c>
      <c r="AB1690">
        <v>390</v>
      </c>
      <c r="AC1690">
        <v>70</v>
      </c>
      <c r="AD1690" s="1">
        <v>2750</v>
      </c>
      <c r="AE1690">
        <v>340</v>
      </c>
      <c r="AF1690">
        <v>340</v>
      </c>
      <c r="AG1690">
        <v>235</v>
      </c>
      <c r="AH1690">
        <v>315</v>
      </c>
      <c r="AI1690">
        <v>185</v>
      </c>
      <c r="AJ1690">
        <v>195</v>
      </c>
      <c r="AK1690">
        <v>845</v>
      </c>
      <c r="AL1690">
        <v>415</v>
      </c>
      <c r="AM1690">
        <v>925</v>
      </c>
      <c r="AN1690">
        <v>530</v>
      </c>
      <c r="AO1690">
        <v>365</v>
      </c>
      <c r="AP1690">
        <v>475</v>
      </c>
      <c r="AQ1690">
        <v>255</v>
      </c>
      <c r="AR1690">
        <v>300</v>
      </c>
      <c r="AS1690">
        <v>140</v>
      </c>
      <c r="AT1690">
        <v>395</v>
      </c>
      <c r="AU1690">
        <v>195</v>
      </c>
      <c r="AV1690">
        <v>270</v>
      </c>
      <c r="AW1690">
        <v>460</v>
      </c>
      <c r="AX1690">
        <v>315</v>
      </c>
      <c r="AY1690">
        <v>300</v>
      </c>
      <c r="AZ1690">
        <v>285</v>
      </c>
      <c r="BA1690">
        <v>330</v>
      </c>
      <c r="BB1690">
        <v>80</v>
      </c>
      <c r="BC1690">
        <v>840</v>
      </c>
      <c r="BD1690">
        <v>725</v>
      </c>
      <c r="BE1690">
        <v>580</v>
      </c>
      <c r="BF1690">
        <v>125</v>
      </c>
      <c r="BG1690">
        <v>430</v>
      </c>
      <c r="BH1690">
        <v>140</v>
      </c>
      <c r="BI1690">
        <v>135</v>
      </c>
      <c r="BJ1690">
        <v>235</v>
      </c>
      <c r="BK1690">
        <v>395</v>
      </c>
      <c r="BL1690">
        <v>270</v>
      </c>
      <c r="BM1690">
        <v>995</v>
      </c>
      <c r="BN1690">
        <v>350</v>
      </c>
      <c r="BO1690">
        <v>230</v>
      </c>
      <c r="BP1690">
        <v>305</v>
      </c>
      <c r="BQ1690" s="1">
        <v>1015</v>
      </c>
      <c r="BR1690">
        <v>405</v>
      </c>
      <c r="BS1690">
        <v>145</v>
      </c>
      <c r="BT1690">
        <v>100</v>
      </c>
      <c r="BU1690">
        <v>845</v>
      </c>
      <c r="BV1690">
        <v>785</v>
      </c>
      <c r="BW1690">
        <v>230</v>
      </c>
      <c r="BX1690">
        <v>310</v>
      </c>
      <c r="BY1690">
        <v>225</v>
      </c>
      <c r="BZ1690">
        <v>595</v>
      </c>
      <c r="CA1690">
        <v>305</v>
      </c>
      <c r="CB1690">
        <v>505</v>
      </c>
      <c r="CC1690">
        <v>125</v>
      </c>
      <c r="CD1690">
        <v>140</v>
      </c>
      <c r="CE1690">
        <v>415</v>
      </c>
      <c r="CF1690" s="1">
        <v>1440</v>
      </c>
      <c r="CG1690">
        <v>305</v>
      </c>
      <c r="CH1690">
        <v>995</v>
      </c>
      <c r="CI1690">
        <v>245</v>
      </c>
      <c r="CJ1690">
        <v>345</v>
      </c>
      <c r="CK1690">
        <v>420</v>
      </c>
      <c r="CL1690" s="1">
        <v>1755</v>
      </c>
      <c r="CM1690">
        <v>360</v>
      </c>
      <c r="CN1690">
        <v>955</v>
      </c>
      <c r="CO1690">
        <v>990</v>
      </c>
      <c r="CP1690" s="1">
        <v>1425</v>
      </c>
      <c r="CQ1690">
        <v>230</v>
      </c>
      <c r="CR1690">
        <v>925</v>
      </c>
      <c r="CS1690">
        <v>310</v>
      </c>
      <c r="CT1690">
        <v>410</v>
      </c>
      <c r="CU1690">
        <v>445</v>
      </c>
      <c r="CV1690">
        <v>180</v>
      </c>
      <c r="CW1690">
        <v>530</v>
      </c>
      <c r="CX1690">
        <v>835</v>
      </c>
      <c r="CY1690">
        <v>175</v>
      </c>
      <c r="CZ1690">
        <v>255</v>
      </c>
      <c r="DA1690">
        <v>340</v>
      </c>
      <c r="DB1690">
        <v>125</v>
      </c>
      <c r="DC1690">
        <v>425</v>
      </c>
      <c r="DD1690">
        <v>130</v>
      </c>
      <c r="DE1690">
        <v>345</v>
      </c>
      <c r="DF1690">
        <v>450</v>
      </c>
      <c r="DG1690">
        <v>775</v>
      </c>
      <c r="DH1690">
        <v>385</v>
      </c>
      <c r="DI1690">
        <v>140</v>
      </c>
      <c r="DJ1690">
        <v>115</v>
      </c>
      <c r="DK1690">
        <v>240</v>
      </c>
      <c r="DL1690">
        <v>895</v>
      </c>
      <c r="DM1690">
        <v>625</v>
      </c>
      <c r="DN1690">
        <v>630</v>
      </c>
      <c r="DO1690">
        <v>480</v>
      </c>
      <c r="DP1690">
        <v>470</v>
      </c>
      <c r="DQ1690">
        <v>510</v>
      </c>
      <c r="DR1690">
        <v>420</v>
      </c>
      <c r="DS1690">
        <v>520</v>
      </c>
      <c r="DT1690">
        <v>120</v>
      </c>
      <c r="DU1690">
        <v>605</v>
      </c>
      <c r="DV1690">
        <v>400</v>
      </c>
      <c r="DW1690">
        <v>450</v>
      </c>
      <c r="DX1690">
        <v>415</v>
      </c>
      <c r="DY1690" s="1">
        <v>4195</v>
      </c>
      <c r="DZ1690">
        <v>340</v>
      </c>
      <c r="EA1690">
        <v>445</v>
      </c>
      <c r="EB1690">
        <v>760</v>
      </c>
      <c r="EC1690">
        <v>455</v>
      </c>
      <c r="ED1690">
        <v>160</v>
      </c>
      <c r="EE1690">
        <v>410</v>
      </c>
      <c r="EF1690" s="1">
        <v>4380</v>
      </c>
      <c r="EG1690" s="1">
        <v>1130</v>
      </c>
      <c r="EH1690">
        <v>300</v>
      </c>
      <c r="EI1690">
        <v>985</v>
      </c>
      <c r="EJ1690">
        <v>230</v>
      </c>
      <c r="EK1690">
        <v>155</v>
      </c>
      <c r="EL1690">
        <v>310</v>
      </c>
      <c r="EM1690">
        <v>465</v>
      </c>
      <c r="EN1690">
        <v>590</v>
      </c>
      <c r="EO1690">
        <v>710</v>
      </c>
      <c r="EP1690">
        <v>245</v>
      </c>
    </row>
    <row r="1691" spans="1:146" x14ac:dyDescent="0.35">
      <c r="A1691">
        <v>1693</v>
      </c>
      <c r="B1691" t="s">
        <v>1442</v>
      </c>
      <c r="C1691" t="s">
        <v>1514</v>
      </c>
      <c r="D1691" t="s">
        <v>1515</v>
      </c>
      <c r="E1691" t="s">
        <v>1528</v>
      </c>
      <c r="F1691">
        <v>27.4</v>
      </c>
    </row>
    <row r="1692" spans="1:146" x14ac:dyDescent="0.35">
      <c r="A1692">
        <v>1694</v>
      </c>
      <c r="B1692" t="s">
        <v>1442</v>
      </c>
      <c r="C1692" t="s">
        <v>1514</v>
      </c>
      <c r="D1692" t="s">
        <v>1515</v>
      </c>
      <c r="E1692" t="s">
        <v>1529</v>
      </c>
      <c r="F1692">
        <v>46.8</v>
      </c>
    </row>
    <row r="1693" spans="1:146" x14ac:dyDescent="0.35">
      <c r="A1693">
        <v>1695</v>
      </c>
      <c r="B1693" t="s">
        <v>1442</v>
      </c>
      <c r="C1693" t="s">
        <v>1514</v>
      </c>
      <c r="D1693" t="s">
        <v>1515</v>
      </c>
      <c r="E1693" t="s">
        <v>1530</v>
      </c>
      <c r="F1693">
        <v>7.1</v>
      </c>
      <c r="G1693">
        <v>3.9</v>
      </c>
      <c r="H1693">
        <v>5.8</v>
      </c>
      <c r="I1693">
        <v>6.2</v>
      </c>
      <c r="J1693">
        <v>7.6</v>
      </c>
      <c r="K1693">
        <v>4.0999999999999996</v>
      </c>
      <c r="L1693">
        <v>6.8</v>
      </c>
      <c r="M1693">
        <v>2.7</v>
      </c>
      <c r="N1693">
        <v>3.7</v>
      </c>
      <c r="O1693">
        <v>6.3</v>
      </c>
      <c r="P1693">
        <v>5.3</v>
      </c>
      <c r="Q1693">
        <v>8.9</v>
      </c>
      <c r="R1693">
        <v>5.2</v>
      </c>
      <c r="S1693">
        <v>8.9</v>
      </c>
      <c r="T1693">
        <v>13.6</v>
      </c>
      <c r="U1693">
        <v>9.6</v>
      </c>
      <c r="V1693">
        <v>7.5</v>
      </c>
      <c r="W1693">
        <v>3.2</v>
      </c>
      <c r="X1693">
        <v>11</v>
      </c>
      <c r="Y1693">
        <v>9.9</v>
      </c>
      <c r="Z1693">
        <v>10.5</v>
      </c>
      <c r="AA1693">
        <v>7.9</v>
      </c>
      <c r="AB1693">
        <v>6.9</v>
      </c>
      <c r="AC1693">
        <v>4.3</v>
      </c>
      <c r="AD1693">
        <v>5.3</v>
      </c>
      <c r="AE1693">
        <v>6.6</v>
      </c>
      <c r="AF1693">
        <v>5</v>
      </c>
      <c r="AG1693">
        <v>7.7</v>
      </c>
      <c r="AH1693">
        <v>7.1</v>
      </c>
      <c r="AI1693">
        <v>8.6999999999999993</v>
      </c>
      <c r="AJ1693">
        <v>9</v>
      </c>
      <c r="AK1693">
        <v>6.9</v>
      </c>
      <c r="AL1693">
        <v>6.8</v>
      </c>
      <c r="AM1693">
        <v>8</v>
      </c>
      <c r="AN1693">
        <v>9.6</v>
      </c>
      <c r="AO1693">
        <v>9.1999999999999993</v>
      </c>
      <c r="AP1693">
        <v>7.5</v>
      </c>
      <c r="AQ1693">
        <v>6.2</v>
      </c>
      <c r="AR1693">
        <v>10.8</v>
      </c>
      <c r="AS1693">
        <v>10.9</v>
      </c>
      <c r="AT1693">
        <v>8.4</v>
      </c>
      <c r="AU1693">
        <v>6.3</v>
      </c>
      <c r="AV1693">
        <v>6.9</v>
      </c>
      <c r="AW1693">
        <v>10.7</v>
      </c>
      <c r="AX1693">
        <v>6.8</v>
      </c>
      <c r="AY1693">
        <v>6.4</v>
      </c>
      <c r="AZ1693">
        <v>10.6</v>
      </c>
      <c r="BA1693">
        <v>10.7</v>
      </c>
      <c r="BB1693">
        <v>3.8</v>
      </c>
      <c r="BC1693">
        <v>6.1</v>
      </c>
      <c r="BD1693">
        <v>7.1</v>
      </c>
      <c r="BE1693">
        <v>6.7</v>
      </c>
      <c r="BF1693">
        <v>4</v>
      </c>
      <c r="BG1693">
        <v>5.9</v>
      </c>
      <c r="BH1693">
        <v>5.8</v>
      </c>
      <c r="BI1693">
        <v>6.4</v>
      </c>
      <c r="BJ1693">
        <v>8</v>
      </c>
      <c r="BK1693">
        <v>9.6999999999999993</v>
      </c>
      <c r="BL1693">
        <v>9.3000000000000007</v>
      </c>
      <c r="BM1693">
        <v>7.2</v>
      </c>
      <c r="BN1693">
        <v>5.3</v>
      </c>
      <c r="BO1693">
        <v>6.6</v>
      </c>
      <c r="BP1693">
        <v>9.6</v>
      </c>
      <c r="BQ1693">
        <v>9.6999999999999993</v>
      </c>
      <c r="BR1693">
        <v>8.4</v>
      </c>
      <c r="BS1693">
        <v>4.5999999999999996</v>
      </c>
      <c r="BT1693">
        <v>9.8000000000000007</v>
      </c>
      <c r="BU1693">
        <v>7.9</v>
      </c>
      <c r="BV1693">
        <v>5.5</v>
      </c>
      <c r="BW1693">
        <v>5.2</v>
      </c>
      <c r="BX1693">
        <v>6.4</v>
      </c>
      <c r="BY1693">
        <v>5.4</v>
      </c>
      <c r="BZ1693">
        <v>6.5</v>
      </c>
      <c r="CA1693">
        <v>9.5</v>
      </c>
      <c r="CB1693">
        <v>6.9</v>
      </c>
      <c r="CC1693">
        <v>7</v>
      </c>
      <c r="CD1693">
        <v>4.9000000000000004</v>
      </c>
      <c r="CE1693">
        <v>2.9</v>
      </c>
      <c r="CF1693">
        <v>5.7</v>
      </c>
      <c r="CG1693">
        <v>9.6</v>
      </c>
      <c r="CH1693">
        <v>7.8</v>
      </c>
      <c r="CI1693">
        <v>11</v>
      </c>
      <c r="CJ1693">
        <v>10</v>
      </c>
      <c r="CK1693">
        <v>5.6</v>
      </c>
      <c r="CL1693">
        <v>4.8</v>
      </c>
      <c r="CM1693">
        <v>8.6</v>
      </c>
      <c r="CN1693">
        <v>3.8</v>
      </c>
      <c r="CO1693">
        <v>5.0999999999999996</v>
      </c>
      <c r="CP1693">
        <v>2</v>
      </c>
      <c r="CQ1693">
        <v>7</v>
      </c>
      <c r="CR1693">
        <v>9.6999999999999993</v>
      </c>
      <c r="CS1693">
        <v>12.5</v>
      </c>
      <c r="CT1693">
        <v>10.3</v>
      </c>
      <c r="CU1693">
        <v>11</v>
      </c>
      <c r="CV1693">
        <v>7.5</v>
      </c>
      <c r="CW1693">
        <v>10.7</v>
      </c>
      <c r="CX1693">
        <v>8.6</v>
      </c>
      <c r="CY1693">
        <v>4.9000000000000004</v>
      </c>
      <c r="CZ1693">
        <v>7.4</v>
      </c>
      <c r="DA1693">
        <v>4.7</v>
      </c>
      <c r="DB1693">
        <v>5.7</v>
      </c>
      <c r="DC1693">
        <v>9.6</v>
      </c>
      <c r="DD1693">
        <v>6.9</v>
      </c>
      <c r="DE1693">
        <v>10</v>
      </c>
      <c r="DF1693">
        <v>12</v>
      </c>
      <c r="DG1693">
        <v>5.4</v>
      </c>
      <c r="DH1693">
        <v>3.3</v>
      </c>
      <c r="DI1693">
        <v>6.3</v>
      </c>
      <c r="DJ1693">
        <v>8.9</v>
      </c>
      <c r="DK1693">
        <v>12.8</v>
      </c>
      <c r="DL1693">
        <v>11</v>
      </c>
      <c r="DM1693">
        <v>7.6</v>
      </c>
      <c r="DN1693">
        <v>5.0999999999999996</v>
      </c>
      <c r="DO1693">
        <v>4.4000000000000004</v>
      </c>
      <c r="DP1693">
        <v>6.5</v>
      </c>
      <c r="DQ1693">
        <v>5.4</v>
      </c>
      <c r="DR1693">
        <v>12.1</v>
      </c>
      <c r="DS1693">
        <v>8.1</v>
      </c>
      <c r="DT1693">
        <v>6.3</v>
      </c>
      <c r="DU1693">
        <v>12.2</v>
      </c>
      <c r="DV1693">
        <v>7.5</v>
      </c>
      <c r="DW1693">
        <v>8.4</v>
      </c>
      <c r="DX1693">
        <v>6.3</v>
      </c>
      <c r="DY1693">
        <v>2.2000000000000002</v>
      </c>
      <c r="DZ1693">
        <v>11.6</v>
      </c>
      <c r="EA1693">
        <v>4.7</v>
      </c>
      <c r="EB1693">
        <v>8.9</v>
      </c>
      <c r="EC1693">
        <v>9.6</v>
      </c>
      <c r="ED1693">
        <v>9.3000000000000007</v>
      </c>
      <c r="EE1693">
        <v>7.5</v>
      </c>
      <c r="EF1693">
        <v>2.9</v>
      </c>
      <c r="EG1693">
        <v>5.0999999999999996</v>
      </c>
      <c r="EH1693">
        <v>6.6</v>
      </c>
      <c r="EI1693">
        <v>7.8</v>
      </c>
      <c r="EJ1693">
        <v>9.4</v>
      </c>
      <c r="EK1693">
        <v>11.6</v>
      </c>
      <c r="EL1693">
        <v>8.1</v>
      </c>
      <c r="EM1693">
        <v>5.6</v>
      </c>
      <c r="EN1693">
        <v>8</v>
      </c>
      <c r="EO1693">
        <v>8</v>
      </c>
      <c r="EP1693">
        <v>6.9</v>
      </c>
    </row>
    <row r="1694" spans="1:146" x14ac:dyDescent="0.35">
      <c r="A1694">
        <v>1696</v>
      </c>
      <c r="B1694" t="s">
        <v>1442</v>
      </c>
      <c r="C1694" t="s">
        <v>1514</v>
      </c>
      <c r="D1694" t="s">
        <v>1515</v>
      </c>
      <c r="E1694" t="s">
        <v>1531</v>
      </c>
      <c r="F1694" s="1">
        <v>42490</v>
      </c>
      <c r="G1694">
        <v>215</v>
      </c>
      <c r="H1694">
        <v>290</v>
      </c>
      <c r="I1694">
        <v>195</v>
      </c>
      <c r="J1694">
        <v>675</v>
      </c>
      <c r="K1694">
        <v>335</v>
      </c>
      <c r="L1694">
        <v>205</v>
      </c>
      <c r="M1694">
        <v>210</v>
      </c>
      <c r="N1694">
        <v>215</v>
      </c>
      <c r="O1694">
        <v>165</v>
      </c>
      <c r="P1694">
        <v>340</v>
      </c>
      <c r="Q1694">
        <v>115</v>
      </c>
      <c r="R1694">
        <v>310</v>
      </c>
      <c r="S1694">
        <v>375</v>
      </c>
      <c r="T1694">
        <v>405</v>
      </c>
      <c r="U1694">
        <v>135</v>
      </c>
      <c r="V1694">
        <v>210</v>
      </c>
      <c r="W1694">
        <v>75</v>
      </c>
      <c r="X1694">
        <v>345</v>
      </c>
      <c r="Y1694">
        <v>270</v>
      </c>
      <c r="Z1694">
        <v>355</v>
      </c>
      <c r="AA1694">
        <v>175</v>
      </c>
      <c r="AB1694">
        <v>280</v>
      </c>
      <c r="AC1694">
        <v>135</v>
      </c>
      <c r="AD1694">
        <v>595</v>
      </c>
      <c r="AE1694">
        <v>310</v>
      </c>
      <c r="AF1694">
        <v>195</v>
      </c>
      <c r="AG1694">
        <v>230</v>
      </c>
      <c r="AH1694">
        <v>255</v>
      </c>
      <c r="AI1694">
        <v>225</v>
      </c>
      <c r="AJ1694">
        <v>405</v>
      </c>
      <c r="AK1694">
        <v>400</v>
      </c>
      <c r="AL1694">
        <v>305</v>
      </c>
      <c r="AM1694">
        <v>740</v>
      </c>
      <c r="AN1694">
        <v>625</v>
      </c>
      <c r="AO1694">
        <v>305</v>
      </c>
      <c r="AP1694">
        <v>415</v>
      </c>
      <c r="AQ1694">
        <v>275</v>
      </c>
      <c r="AR1694">
        <v>370</v>
      </c>
      <c r="AS1694">
        <v>155</v>
      </c>
      <c r="AT1694">
        <v>335</v>
      </c>
      <c r="AU1694">
        <v>305</v>
      </c>
      <c r="AV1694">
        <v>195</v>
      </c>
      <c r="AW1694">
        <v>255</v>
      </c>
      <c r="AX1694">
        <v>205</v>
      </c>
      <c r="AY1694">
        <v>235</v>
      </c>
      <c r="AZ1694">
        <v>440</v>
      </c>
      <c r="BA1694">
        <v>370</v>
      </c>
      <c r="BB1694">
        <v>115</v>
      </c>
      <c r="BC1694">
        <v>190</v>
      </c>
      <c r="BD1694">
        <v>475</v>
      </c>
      <c r="BE1694">
        <v>485</v>
      </c>
      <c r="BF1694">
        <v>110</v>
      </c>
      <c r="BG1694">
        <v>205</v>
      </c>
      <c r="BH1694">
        <v>145</v>
      </c>
      <c r="BI1694">
        <v>130</v>
      </c>
      <c r="BJ1694">
        <v>220</v>
      </c>
      <c r="BK1694">
        <v>375</v>
      </c>
      <c r="BL1694">
        <v>205</v>
      </c>
      <c r="BM1694">
        <v>850</v>
      </c>
      <c r="BN1694">
        <v>195</v>
      </c>
      <c r="BO1694">
        <v>150</v>
      </c>
      <c r="BP1694">
        <v>285</v>
      </c>
      <c r="BQ1694">
        <v>405</v>
      </c>
      <c r="BR1694">
        <v>335</v>
      </c>
      <c r="BS1694">
        <v>125</v>
      </c>
      <c r="BT1694">
        <v>145</v>
      </c>
      <c r="BU1694">
        <v>575</v>
      </c>
      <c r="BV1694">
        <v>235</v>
      </c>
      <c r="BW1694">
        <v>205</v>
      </c>
      <c r="BX1694">
        <v>300</v>
      </c>
      <c r="BY1694">
        <v>245</v>
      </c>
      <c r="BZ1694">
        <v>310</v>
      </c>
      <c r="CA1694">
        <v>280</v>
      </c>
      <c r="CB1694">
        <v>455</v>
      </c>
      <c r="CC1694">
        <v>115</v>
      </c>
      <c r="CD1694">
        <v>155</v>
      </c>
      <c r="CE1694">
        <v>110</v>
      </c>
      <c r="CF1694">
        <v>595</v>
      </c>
      <c r="CG1694">
        <v>285</v>
      </c>
      <c r="CH1694">
        <v>345</v>
      </c>
      <c r="CI1694">
        <v>275</v>
      </c>
      <c r="CJ1694">
        <v>370</v>
      </c>
      <c r="CK1694">
        <v>300</v>
      </c>
      <c r="CL1694">
        <v>465</v>
      </c>
      <c r="CM1694">
        <v>280</v>
      </c>
      <c r="CN1694">
        <v>160</v>
      </c>
      <c r="CO1694">
        <v>260</v>
      </c>
      <c r="CP1694">
        <v>230</v>
      </c>
      <c r="CQ1694">
        <v>225</v>
      </c>
      <c r="CR1694">
        <v>330</v>
      </c>
      <c r="CS1694">
        <v>210</v>
      </c>
      <c r="CT1694">
        <v>445</v>
      </c>
      <c r="CU1694">
        <v>405</v>
      </c>
      <c r="CV1694">
        <v>175</v>
      </c>
      <c r="CW1694">
        <v>450</v>
      </c>
      <c r="CX1694">
        <v>655</v>
      </c>
      <c r="CY1694">
        <v>110</v>
      </c>
      <c r="CZ1694">
        <v>190</v>
      </c>
      <c r="DA1694">
        <v>185</v>
      </c>
      <c r="DB1694">
        <v>180</v>
      </c>
      <c r="DC1694">
        <v>135</v>
      </c>
      <c r="DD1694">
        <v>115</v>
      </c>
      <c r="DE1694">
        <v>430</v>
      </c>
      <c r="DF1694">
        <v>430</v>
      </c>
      <c r="DG1694">
        <v>420</v>
      </c>
      <c r="DH1694">
        <v>330</v>
      </c>
      <c r="DI1694">
        <v>175</v>
      </c>
      <c r="DJ1694">
        <v>80</v>
      </c>
      <c r="DK1694">
        <v>245</v>
      </c>
      <c r="DL1694">
        <v>550</v>
      </c>
      <c r="DM1694">
        <v>530</v>
      </c>
      <c r="DN1694">
        <v>225</v>
      </c>
      <c r="DO1694">
        <v>205</v>
      </c>
      <c r="DP1694">
        <v>430</v>
      </c>
      <c r="DQ1694">
        <v>285</v>
      </c>
      <c r="DR1694">
        <v>345</v>
      </c>
      <c r="DS1694">
        <v>575</v>
      </c>
      <c r="DT1694">
        <v>110</v>
      </c>
      <c r="DU1694">
        <v>350</v>
      </c>
      <c r="DV1694">
        <v>345</v>
      </c>
      <c r="DW1694">
        <v>145</v>
      </c>
      <c r="DX1694">
        <v>205</v>
      </c>
      <c r="DY1694">
        <v>535</v>
      </c>
      <c r="DZ1694">
        <v>435</v>
      </c>
      <c r="EA1694">
        <v>320</v>
      </c>
      <c r="EB1694">
        <v>405</v>
      </c>
      <c r="EC1694">
        <v>325</v>
      </c>
      <c r="ED1694">
        <v>210</v>
      </c>
      <c r="EE1694">
        <v>420</v>
      </c>
      <c r="EF1694">
        <v>380</v>
      </c>
      <c r="EG1694">
        <v>240</v>
      </c>
      <c r="EH1694">
        <v>295</v>
      </c>
      <c r="EI1694">
        <v>565</v>
      </c>
      <c r="EJ1694">
        <v>300</v>
      </c>
      <c r="EK1694">
        <v>230</v>
      </c>
      <c r="EL1694">
        <v>275</v>
      </c>
      <c r="EM1694">
        <v>220</v>
      </c>
      <c r="EN1694">
        <v>390</v>
      </c>
      <c r="EO1694">
        <v>435</v>
      </c>
      <c r="EP1694">
        <v>210</v>
      </c>
    </row>
    <row r="1695" spans="1:146" x14ac:dyDescent="0.35">
      <c r="A1695">
        <v>1697</v>
      </c>
      <c r="B1695" t="s">
        <v>1442</v>
      </c>
      <c r="C1695" t="s">
        <v>1514</v>
      </c>
      <c r="D1695" t="s">
        <v>1515</v>
      </c>
      <c r="E1695" t="s">
        <v>1532</v>
      </c>
      <c r="F1695" s="1">
        <v>31000</v>
      </c>
      <c r="G1695">
        <v>125</v>
      </c>
      <c r="H1695">
        <v>150</v>
      </c>
      <c r="I1695">
        <v>70</v>
      </c>
      <c r="J1695">
        <v>375</v>
      </c>
      <c r="K1695">
        <v>105</v>
      </c>
      <c r="L1695">
        <v>175</v>
      </c>
      <c r="M1695">
        <v>110</v>
      </c>
      <c r="N1695">
        <v>115</v>
      </c>
      <c r="O1695">
        <v>110</v>
      </c>
      <c r="P1695">
        <v>85</v>
      </c>
      <c r="Q1695">
        <v>100</v>
      </c>
      <c r="R1695">
        <v>215</v>
      </c>
      <c r="S1695">
        <v>390</v>
      </c>
      <c r="T1695">
        <v>515</v>
      </c>
      <c r="U1695">
        <v>135</v>
      </c>
      <c r="V1695">
        <v>195</v>
      </c>
      <c r="W1695">
        <v>20</v>
      </c>
      <c r="X1695">
        <v>270</v>
      </c>
      <c r="Y1695">
        <v>370</v>
      </c>
      <c r="Z1695">
        <v>300</v>
      </c>
      <c r="AA1695">
        <v>105</v>
      </c>
      <c r="AB1695">
        <v>50</v>
      </c>
      <c r="AC1695">
        <v>35</v>
      </c>
      <c r="AD1695">
        <v>350</v>
      </c>
      <c r="AE1695">
        <v>275</v>
      </c>
      <c r="AF1695">
        <v>105</v>
      </c>
      <c r="AG1695">
        <v>195</v>
      </c>
      <c r="AH1695">
        <v>95</v>
      </c>
      <c r="AI1695">
        <v>105</v>
      </c>
      <c r="AJ1695">
        <v>195</v>
      </c>
      <c r="AK1695">
        <v>260</v>
      </c>
      <c r="AL1695">
        <v>265</v>
      </c>
      <c r="AM1695">
        <v>410</v>
      </c>
      <c r="AN1695">
        <v>580</v>
      </c>
      <c r="AO1695">
        <v>135</v>
      </c>
      <c r="AP1695">
        <v>215</v>
      </c>
      <c r="AQ1695">
        <v>105</v>
      </c>
      <c r="AR1695">
        <v>460</v>
      </c>
      <c r="AS1695">
        <v>160</v>
      </c>
      <c r="AT1695">
        <v>305</v>
      </c>
      <c r="AU1695">
        <v>110</v>
      </c>
      <c r="AV1695">
        <v>110</v>
      </c>
      <c r="AW1695">
        <v>515</v>
      </c>
      <c r="AX1695">
        <v>135</v>
      </c>
      <c r="AY1695">
        <v>65</v>
      </c>
      <c r="AZ1695">
        <v>590</v>
      </c>
      <c r="BA1695">
        <v>265</v>
      </c>
      <c r="BB1695">
        <v>35</v>
      </c>
      <c r="BC1695">
        <v>160</v>
      </c>
      <c r="BD1695">
        <v>255</v>
      </c>
      <c r="BE1695">
        <v>210</v>
      </c>
      <c r="BF1695">
        <v>30</v>
      </c>
      <c r="BG1695">
        <v>150</v>
      </c>
      <c r="BH1695">
        <v>95</v>
      </c>
      <c r="BI1695">
        <v>110</v>
      </c>
      <c r="BJ1695">
        <v>165</v>
      </c>
      <c r="BK1695">
        <v>215</v>
      </c>
      <c r="BL1695">
        <v>245</v>
      </c>
      <c r="BM1695">
        <v>435</v>
      </c>
      <c r="BN1695">
        <v>90</v>
      </c>
      <c r="BO1695">
        <v>105</v>
      </c>
      <c r="BP1695">
        <v>325</v>
      </c>
      <c r="BQ1695">
        <v>360</v>
      </c>
      <c r="BR1695">
        <v>295</v>
      </c>
      <c r="BS1695">
        <v>20</v>
      </c>
      <c r="BT1695">
        <v>150</v>
      </c>
      <c r="BU1695">
        <v>565</v>
      </c>
      <c r="BV1695">
        <v>85</v>
      </c>
      <c r="BW1695">
        <v>55</v>
      </c>
      <c r="BX1695">
        <v>60</v>
      </c>
      <c r="BY1695">
        <v>70</v>
      </c>
      <c r="BZ1695">
        <v>140</v>
      </c>
      <c r="CA1695">
        <v>150</v>
      </c>
      <c r="CB1695">
        <v>445</v>
      </c>
      <c r="CC1695">
        <v>125</v>
      </c>
      <c r="CD1695">
        <v>40</v>
      </c>
      <c r="CE1695">
        <v>100</v>
      </c>
      <c r="CF1695">
        <v>365</v>
      </c>
      <c r="CG1695">
        <v>250</v>
      </c>
      <c r="CH1695">
        <v>480</v>
      </c>
      <c r="CI1695">
        <v>260</v>
      </c>
      <c r="CJ1695">
        <v>590</v>
      </c>
      <c r="CK1695">
        <v>85</v>
      </c>
      <c r="CL1695">
        <v>285</v>
      </c>
      <c r="CM1695">
        <v>165</v>
      </c>
      <c r="CN1695">
        <v>25</v>
      </c>
      <c r="CO1695">
        <v>165</v>
      </c>
      <c r="CP1695">
        <v>95</v>
      </c>
      <c r="CQ1695">
        <v>105</v>
      </c>
      <c r="CR1695">
        <v>515</v>
      </c>
      <c r="CS1695">
        <v>400</v>
      </c>
      <c r="CT1695">
        <v>400</v>
      </c>
      <c r="CU1695">
        <v>385</v>
      </c>
      <c r="CV1695">
        <v>85</v>
      </c>
      <c r="CW1695">
        <v>170</v>
      </c>
      <c r="CX1695">
        <v>430</v>
      </c>
      <c r="CY1695">
        <v>70</v>
      </c>
      <c r="CZ1695">
        <v>60</v>
      </c>
      <c r="DA1695">
        <v>75</v>
      </c>
      <c r="DB1695">
        <v>25</v>
      </c>
      <c r="DC1695">
        <v>310</v>
      </c>
      <c r="DD1695">
        <v>130</v>
      </c>
      <c r="DE1695">
        <v>430</v>
      </c>
      <c r="DF1695">
        <v>345</v>
      </c>
      <c r="DG1695">
        <v>90</v>
      </c>
      <c r="DH1695">
        <v>100</v>
      </c>
      <c r="DI1695">
        <v>40</v>
      </c>
      <c r="DJ1695">
        <v>235</v>
      </c>
      <c r="DK1695">
        <v>470</v>
      </c>
      <c r="DL1695">
        <v>595</v>
      </c>
      <c r="DM1695">
        <v>315</v>
      </c>
      <c r="DN1695">
        <v>90</v>
      </c>
      <c r="DO1695">
        <v>95</v>
      </c>
      <c r="DP1695">
        <v>205</v>
      </c>
      <c r="DQ1695">
        <v>220</v>
      </c>
      <c r="DR1695">
        <v>385</v>
      </c>
      <c r="DS1695">
        <v>135</v>
      </c>
      <c r="DT1695">
        <v>85</v>
      </c>
      <c r="DU1695">
        <v>445</v>
      </c>
      <c r="DV1695">
        <v>145</v>
      </c>
      <c r="DW1695">
        <v>90</v>
      </c>
      <c r="DX1695">
        <v>265</v>
      </c>
      <c r="DY1695">
        <v>260</v>
      </c>
      <c r="DZ1695">
        <v>675</v>
      </c>
      <c r="EA1695">
        <v>160</v>
      </c>
      <c r="EB1695">
        <v>435</v>
      </c>
      <c r="EC1695">
        <v>360</v>
      </c>
      <c r="ED1695">
        <v>175</v>
      </c>
      <c r="EE1695">
        <v>315</v>
      </c>
      <c r="EF1695">
        <v>170</v>
      </c>
      <c r="EG1695">
        <v>115</v>
      </c>
      <c r="EH1695">
        <v>215</v>
      </c>
      <c r="EI1695">
        <v>820</v>
      </c>
      <c r="EJ1695">
        <v>195</v>
      </c>
      <c r="EK1695">
        <v>140</v>
      </c>
      <c r="EL1695">
        <v>150</v>
      </c>
      <c r="EM1695">
        <v>80</v>
      </c>
      <c r="EN1695">
        <v>105</v>
      </c>
      <c r="EO1695">
        <v>345</v>
      </c>
      <c r="EP1695">
        <v>145</v>
      </c>
    </row>
    <row r="1696" spans="1:146" x14ac:dyDescent="0.35">
      <c r="A1696">
        <v>1698</v>
      </c>
      <c r="B1696" t="s">
        <v>1442</v>
      </c>
      <c r="C1696" t="s">
        <v>1514</v>
      </c>
      <c r="D1696" t="s">
        <v>1515</v>
      </c>
      <c r="E1696" t="s">
        <v>1533</v>
      </c>
      <c r="F1696" s="1">
        <v>5105</v>
      </c>
      <c r="G1696">
        <v>20</v>
      </c>
      <c r="H1696">
        <v>30</v>
      </c>
      <c r="I1696">
        <v>20</v>
      </c>
      <c r="J1696">
        <v>155</v>
      </c>
      <c r="K1696">
        <v>55</v>
      </c>
      <c r="L1696">
        <v>35</v>
      </c>
      <c r="M1696">
        <v>90</v>
      </c>
      <c r="N1696">
        <v>20</v>
      </c>
      <c r="O1696">
        <v>20</v>
      </c>
      <c r="P1696">
        <v>30</v>
      </c>
      <c r="Q1696">
        <v>20</v>
      </c>
      <c r="R1696">
        <v>30</v>
      </c>
      <c r="S1696">
        <v>55</v>
      </c>
      <c r="T1696">
        <v>75</v>
      </c>
      <c r="U1696">
        <v>30</v>
      </c>
      <c r="V1696">
        <v>25</v>
      </c>
      <c r="W1696">
        <v>10</v>
      </c>
      <c r="X1696">
        <v>10</v>
      </c>
      <c r="Y1696">
        <v>0</v>
      </c>
      <c r="Z1696">
        <v>25</v>
      </c>
      <c r="AA1696">
        <v>10</v>
      </c>
      <c r="AB1696">
        <v>45</v>
      </c>
      <c r="AC1696">
        <v>20</v>
      </c>
      <c r="AD1696">
        <v>105</v>
      </c>
      <c r="AE1696">
        <v>25</v>
      </c>
      <c r="AF1696">
        <v>30</v>
      </c>
      <c r="AG1696">
        <v>30</v>
      </c>
      <c r="AH1696">
        <v>40</v>
      </c>
      <c r="AI1696">
        <v>10</v>
      </c>
      <c r="AJ1696">
        <v>35</v>
      </c>
      <c r="AK1696">
        <v>30</v>
      </c>
      <c r="AL1696">
        <v>30</v>
      </c>
      <c r="AM1696">
        <v>70</v>
      </c>
      <c r="AN1696">
        <v>55</v>
      </c>
      <c r="AO1696">
        <v>60</v>
      </c>
      <c r="AP1696">
        <v>55</v>
      </c>
      <c r="AQ1696">
        <v>10</v>
      </c>
      <c r="AR1696">
        <v>25</v>
      </c>
      <c r="AS1696">
        <v>35</v>
      </c>
      <c r="AT1696">
        <v>50</v>
      </c>
      <c r="AU1696">
        <v>20</v>
      </c>
      <c r="AV1696">
        <v>10</v>
      </c>
      <c r="AW1696">
        <v>65</v>
      </c>
      <c r="AX1696">
        <v>30</v>
      </c>
      <c r="AY1696">
        <v>15</v>
      </c>
      <c r="AZ1696">
        <v>25</v>
      </c>
      <c r="BA1696">
        <v>10</v>
      </c>
      <c r="BB1696">
        <v>0</v>
      </c>
      <c r="BC1696">
        <v>35</v>
      </c>
      <c r="BD1696">
        <v>50</v>
      </c>
      <c r="BE1696">
        <v>35</v>
      </c>
      <c r="BF1696">
        <v>10</v>
      </c>
      <c r="BG1696">
        <v>20</v>
      </c>
      <c r="BH1696">
        <v>0</v>
      </c>
      <c r="BI1696">
        <v>10</v>
      </c>
      <c r="BJ1696">
        <v>20</v>
      </c>
      <c r="BK1696">
        <v>45</v>
      </c>
      <c r="BL1696">
        <v>30</v>
      </c>
      <c r="BM1696">
        <v>105</v>
      </c>
      <c r="BN1696">
        <v>35</v>
      </c>
      <c r="BO1696">
        <v>20</v>
      </c>
      <c r="BP1696">
        <v>20</v>
      </c>
      <c r="BQ1696">
        <v>85</v>
      </c>
      <c r="BR1696">
        <v>20</v>
      </c>
      <c r="BS1696">
        <v>20</v>
      </c>
      <c r="BT1696">
        <v>10</v>
      </c>
      <c r="BU1696">
        <v>55</v>
      </c>
      <c r="BV1696">
        <v>40</v>
      </c>
      <c r="BW1696">
        <v>20</v>
      </c>
      <c r="BX1696">
        <v>10</v>
      </c>
      <c r="BY1696">
        <v>30</v>
      </c>
      <c r="BZ1696">
        <v>35</v>
      </c>
      <c r="CA1696">
        <v>25</v>
      </c>
      <c r="CB1696">
        <v>20</v>
      </c>
      <c r="CC1696">
        <v>10</v>
      </c>
      <c r="CD1696">
        <v>15</v>
      </c>
      <c r="CE1696">
        <v>10</v>
      </c>
      <c r="CF1696">
        <v>60</v>
      </c>
      <c r="CG1696">
        <v>30</v>
      </c>
      <c r="CH1696">
        <v>80</v>
      </c>
      <c r="CI1696">
        <v>35</v>
      </c>
      <c r="CJ1696">
        <v>30</v>
      </c>
      <c r="CK1696">
        <v>35</v>
      </c>
      <c r="CL1696">
        <v>90</v>
      </c>
      <c r="CM1696">
        <v>15</v>
      </c>
      <c r="CN1696">
        <v>45</v>
      </c>
      <c r="CO1696">
        <v>35</v>
      </c>
      <c r="CP1696">
        <v>45</v>
      </c>
      <c r="CQ1696">
        <v>20</v>
      </c>
      <c r="CR1696">
        <v>85</v>
      </c>
      <c r="CS1696">
        <v>50</v>
      </c>
      <c r="CT1696">
        <v>50</v>
      </c>
      <c r="CU1696">
        <v>35</v>
      </c>
      <c r="CV1696">
        <v>25</v>
      </c>
      <c r="CW1696">
        <v>60</v>
      </c>
      <c r="CX1696">
        <v>55</v>
      </c>
      <c r="CY1696">
        <v>0</v>
      </c>
      <c r="CZ1696">
        <v>15</v>
      </c>
      <c r="DA1696">
        <v>0</v>
      </c>
      <c r="DB1696">
        <v>15</v>
      </c>
      <c r="DC1696">
        <v>30</v>
      </c>
      <c r="DD1696">
        <v>20</v>
      </c>
      <c r="DE1696">
        <v>45</v>
      </c>
      <c r="DF1696">
        <v>55</v>
      </c>
      <c r="DG1696">
        <v>35</v>
      </c>
      <c r="DH1696">
        <v>10</v>
      </c>
      <c r="DI1696">
        <v>25</v>
      </c>
      <c r="DJ1696">
        <v>10</v>
      </c>
      <c r="DK1696">
        <v>45</v>
      </c>
      <c r="DL1696">
        <v>105</v>
      </c>
      <c r="DM1696">
        <v>70</v>
      </c>
      <c r="DN1696">
        <v>10</v>
      </c>
      <c r="DO1696">
        <v>45</v>
      </c>
      <c r="DP1696">
        <v>35</v>
      </c>
      <c r="DQ1696">
        <v>35</v>
      </c>
      <c r="DR1696">
        <v>30</v>
      </c>
      <c r="DS1696">
        <v>50</v>
      </c>
      <c r="DT1696">
        <v>10</v>
      </c>
      <c r="DU1696">
        <v>75</v>
      </c>
      <c r="DV1696">
        <v>30</v>
      </c>
      <c r="DW1696">
        <v>50</v>
      </c>
      <c r="DX1696">
        <v>0</v>
      </c>
      <c r="DY1696">
        <v>90</v>
      </c>
      <c r="DZ1696">
        <v>45</v>
      </c>
      <c r="EA1696">
        <v>0</v>
      </c>
      <c r="EB1696">
        <v>65</v>
      </c>
      <c r="EC1696">
        <v>45</v>
      </c>
      <c r="ED1696">
        <v>10</v>
      </c>
      <c r="EE1696">
        <v>20</v>
      </c>
      <c r="EF1696">
        <v>90</v>
      </c>
      <c r="EG1696">
        <v>30</v>
      </c>
      <c r="EH1696">
        <v>50</v>
      </c>
      <c r="EI1696">
        <v>55</v>
      </c>
      <c r="EJ1696">
        <v>20</v>
      </c>
      <c r="EK1696">
        <v>30</v>
      </c>
      <c r="EL1696">
        <v>50</v>
      </c>
      <c r="EM1696">
        <v>20</v>
      </c>
      <c r="EN1696">
        <v>65</v>
      </c>
      <c r="EO1696">
        <v>30</v>
      </c>
      <c r="EP1696">
        <v>15</v>
      </c>
    </row>
    <row r="1697" spans="1:146" x14ac:dyDescent="0.35">
      <c r="A1697">
        <v>1699</v>
      </c>
      <c r="B1697" t="s">
        <v>1442</v>
      </c>
      <c r="C1697" t="s">
        <v>1514</v>
      </c>
      <c r="D1697" t="s">
        <v>1515</v>
      </c>
      <c r="E1697" t="s">
        <v>1534</v>
      </c>
      <c r="F1697">
        <v>12.1</v>
      </c>
      <c r="G1697">
        <v>14.5</v>
      </c>
      <c r="H1697">
        <v>12</v>
      </c>
      <c r="I1697">
        <v>7.5</v>
      </c>
      <c r="J1697">
        <v>5</v>
      </c>
      <c r="K1697">
        <v>7.2</v>
      </c>
      <c r="L1697">
        <v>11.7</v>
      </c>
      <c r="M1697">
        <v>12.6</v>
      </c>
      <c r="N1697">
        <v>11.5</v>
      </c>
      <c r="O1697">
        <v>7.1</v>
      </c>
      <c r="P1697">
        <v>7.2</v>
      </c>
      <c r="Q1697">
        <v>19.2</v>
      </c>
      <c r="R1697">
        <v>14.3</v>
      </c>
      <c r="S1697">
        <v>6.2</v>
      </c>
      <c r="T1697">
        <v>26.6</v>
      </c>
      <c r="U1697">
        <v>7.4</v>
      </c>
      <c r="V1697">
        <v>17.100000000000001</v>
      </c>
      <c r="W1697">
        <v>1.5</v>
      </c>
      <c r="X1697">
        <v>15.2</v>
      </c>
      <c r="Y1697">
        <v>22</v>
      </c>
      <c r="Z1697">
        <v>5.6</v>
      </c>
      <c r="AA1697">
        <v>13.5</v>
      </c>
      <c r="AB1697">
        <v>4.3</v>
      </c>
      <c r="AC1697">
        <v>3.3</v>
      </c>
      <c r="AD1697">
        <v>8.6999999999999993</v>
      </c>
      <c r="AE1697">
        <v>13.8</v>
      </c>
      <c r="AF1697">
        <v>14.5</v>
      </c>
      <c r="AG1697">
        <v>8.5</v>
      </c>
      <c r="AH1697">
        <v>8.9</v>
      </c>
      <c r="AI1697">
        <v>5.7</v>
      </c>
      <c r="AJ1697">
        <v>6.9</v>
      </c>
      <c r="AK1697">
        <v>15.8</v>
      </c>
      <c r="AL1697">
        <v>19.7</v>
      </c>
      <c r="AM1697">
        <v>8.5</v>
      </c>
      <c r="AN1697">
        <v>18.8</v>
      </c>
      <c r="AO1697">
        <v>9.6999999999999993</v>
      </c>
      <c r="AP1697">
        <v>8.5</v>
      </c>
      <c r="AQ1697">
        <v>7.9</v>
      </c>
      <c r="AR1697">
        <v>22.9</v>
      </c>
      <c r="AS1697">
        <v>18</v>
      </c>
      <c r="AT1697">
        <v>16.8</v>
      </c>
      <c r="AU1697">
        <v>6.6</v>
      </c>
      <c r="AV1697">
        <v>14.5</v>
      </c>
      <c r="AW1697">
        <v>28.3</v>
      </c>
      <c r="AX1697">
        <v>14.2</v>
      </c>
      <c r="AY1697">
        <v>3.4</v>
      </c>
      <c r="AZ1697">
        <v>23.2</v>
      </c>
      <c r="BA1697">
        <v>8</v>
      </c>
      <c r="BB1697">
        <v>3.9</v>
      </c>
      <c r="BC1697">
        <v>23</v>
      </c>
      <c r="BD1697">
        <v>9.1</v>
      </c>
      <c r="BE1697">
        <v>4.5999999999999996</v>
      </c>
      <c r="BF1697">
        <v>7.3</v>
      </c>
      <c r="BG1697">
        <v>6.3</v>
      </c>
      <c r="BH1697">
        <v>8.8000000000000007</v>
      </c>
      <c r="BI1697">
        <v>17.100000000000001</v>
      </c>
      <c r="BJ1697">
        <v>22.7</v>
      </c>
      <c r="BK1697">
        <v>9.6999999999999993</v>
      </c>
      <c r="BL1697">
        <v>22.6</v>
      </c>
      <c r="BM1697">
        <v>10.7</v>
      </c>
      <c r="BN1697">
        <v>6.7</v>
      </c>
      <c r="BO1697">
        <v>13.1</v>
      </c>
      <c r="BP1697">
        <v>14.5</v>
      </c>
      <c r="BQ1697">
        <v>9.3000000000000007</v>
      </c>
      <c r="BR1697">
        <v>20.7</v>
      </c>
      <c r="BS1697">
        <v>1.4</v>
      </c>
      <c r="BT1697">
        <v>7.1</v>
      </c>
      <c r="BU1697">
        <v>13.7</v>
      </c>
      <c r="BV1697">
        <v>11.2</v>
      </c>
      <c r="BW1697">
        <v>2.9</v>
      </c>
      <c r="BX1697">
        <v>3.6</v>
      </c>
      <c r="BY1697">
        <v>3.8</v>
      </c>
      <c r="BZ1697">
        <v>6.3</v>
      </c>
      <c r="CA1697">
        <v>9.6</v>
      </c>
      <c r="CB1697">
        <v>17.3</v>
      </c>
      <c r="CC1697">
        <v>19.3</v>
      </c>
      <c r="CD1697">
        <v>5.5</v>
      </c>
      <c r="CE1697">
        <v>14.8</v>
      </c>
      <c r="CF1697">
        <v>8</v>
      </c>
      <c r="CG1697">
        <v>16.7</v>
      </c>
      <c r="CH1697">
        <v>8</v>
      </c>
      <c r="CI1697">
        <v>20</v>
      </c>
      <c r="CJ1697">
        <v>30.8</v>
      </c>
      <c r="CK1697">
        <v>5.2</v>
      </c>
      <c r="CL1697">
        <v>9.8000000000000007</v>
      </c>
      <c r="CM1697">
        <v>9.4</v>
      </c>
      <c r="CN1697">
        <v>11</v>
      </c>
      <c r="CO1697">
        <v>16.600000000000001</v>
      </c>
      <c r="CP1697">
        <v>5.9</v>
      </c>
      <c r="CQ1697">
        <v>4.0999999999999996</v>
      </c>
      <c r="CR1697">
        <v>22.8</v>
      </c>
      <c r="CS1697">
        <v>24.8</v>
      </c>
      <c r="CT1697">
        <v>12.6</v>
      </c>
      <c r="CU1697">
        <v>15.2</v>
      </c>
      <c r="CV1697">
        <v>9.4</v>
      </c>
      <c r="CW1697">
        <v>5.4</v>
      </c>
      <c r="CX1697">
        <v>14.6</v>
      </c>
      <c r="CY1697">
        <v>9.8000000000000007</v>
      </c>
      <c r="CZ1697">
        <v>4.9000000000000004</v>
      </c>
      <c r="DA1697">
        <v>8.6999999999999993</v>
      </c>
      <c r="DB1697">
        <v>3.1</v>
      </c>
      <c r="DC1697">
        <v>16</v>
      </c>
      <c r="DD1697">
        <v>13.9</v>
      </c>
      <c r="DE1697">
        <v>14.4</v>
      </c>
      <c r="DF1697">
        <v>9.4</v>
      </c>
      <c r="DG1697">
        <v>4.7</v>
      </c>
      <c r="DH1697">
        <v>10.9</v>
      </c>
      <c r="DI1697">
        <v>2.6</v>
      </c>
      <c r="DJ1697">
        <v>20.7</v>
      </c>
      <c r="DK1697">
        <v>22.1</v>
      </c>
      <c r="DL1697">
        <v>16</v>
      </c>
      <c r="DM1697">
        <v>5.8</v>
      </c>
      <c r="DN1697">
        <v>7</v>
      </c>
      <c r="DO1697">
        <v>12.3</v>
      </c>
      <c r="DP1697">
        <v>7.4</v>
      </c>
      <c r="DQ1697">
        <v>15.1</v>
      </c>
      <c r="DR1697">
        <v>28.9</v>
      </c>
      <c r="DS1697">
        <v>3.7</v>
      </c>
      <c r="DT1697">
        <v>15.7</v>
      </c>
      <c r="DU1697">
        <v>42.2</v>
      </c>
      <c r="DV1697">
        <v>5.8</v>
      </c>
      <c r="DW1697">
        <v>7.4</v>
      </c>
      <c r="DX1697">
        <v>15.1</v>
      </c>
      <c r="DY1697">
        <v>7.2</v>
      </c>
      <c r="DZ1697">
        <v>12.1</v>
      </c>
      <c r="EA1697">
        <v>17.399999999999999</v>
      </c>
      <c r="EB1697">
        <v>17.7</v>
      </c>
      <c r="EC1697">
        <v>19.5</v>
      </c>
      <c r="ED1697">
        <v>12.3</v>
      </c>
      <c r="EE1697">
        <v>12.6</v>
      </c>
      <c r="EF1697">
        <v>14.1</v>
      </c>
      <c r="EG1697">
        <v>9.9</v>
      </c>
      <c r="EH1697">
        <v>11.1</v>
      </c>
      <c r="EI1697">
        <v>19.2</v>
      </c>
      <c r="EJ1697">
        <v>5.6</v>
      </c>
      <c r="EK1697">
        <v>6.5</v>
      </c>
      <c r="EL1697">
        <v>6.9</v>
      </c>
      <c r="EM1697">
        <v>6.1</v>
      </c>
      <c r="EN1697">
        <v>5.3</v>
      </c>
      <c r="EO1697">
        <v>21.2</v>
      </c>
      <c r="EP1697">
        <v>12.2</v>
      </c>
    </row>
    <row r="1698" spans="1:146" x14ac:dyDescent="0.35">
      <c r="A1698">
        <v>1700</v>
      </c>
      <c r="B1698" t="s">
        <v>1442</v>
      </c>
      <c r="C1698" t="s">
        <v>1514</v>
      </c>
      <c r="D1698" t="s">
        <v>1515</v>
      </c>
      <c r="E1698" t="s">
        <v>1535</v>
      </c>
      <c r="F1698" s="1">
        <v>70415</v>
      </c>
      <c r="G1698">
        <v>795</v>
      </c>
      <c r="H1698">
        <v>615</v>
      </c>
      <c r="I1698">
        <v>245</v>
      </c>
      <c r="J1698">
        <v>460</v>
      </c>
      <c r="K1698">
        <v>540</v>
      </c>
      <c r="L1698">
        <v>410</v>
      </c>
      <c r="M1698">
        <v>790</v>
      </c>
      <c r="N1698">
        <v>485</v>
      </c>
      <c r="O1698">
        <v>175</v>
      </c>
      <c r="P1698">
        <v>360</v>
      </c>
      <c r="Q1698">
        <v>245</v>
      </c>
      <c r="R1698">
        <v>820</v>
      </c>
      <c r="S1698">
        <v>305</v>
      </c>
      <c r="T1698">
        <v>865</v>
      </c>
      <c r="U1698">
        <v>70</v>
      </c>
      <c r="V1698">
        <v>620</v>
      </c>
      <c r="W1698">
        <v>50</v>
      </c>
      <c r="X1698">
        <v>375</v>
      </c>
      <c r="Y1698">
        <v>580</v>
      </c>
      <c r="Z1698">
        <v>155</v>
      </c>
      <c r="AA1698">
        <v>300</v>
      </c>
      <c r="AB1698">
        <v>155</v>
      </c>
      <c r="AC1698">
        <v>110</v>
      </c>
      <c r="AD1698" s="1">
        <v>1065</v>
      </c>
      <c r="AE1698">
        <v>640</v>
      </c>
      <c r="AF1698">
        <v>595</v>
      </c>
      <c r="AG1698">
        <v>220</v>
      </c>
      <c r="AH1698">
        <v>285</v>
      </c>
      <c r="AI1698">
        <v>135</v>
      </c>
      <c r="AJ1698">
        <v>290</v>
      </c>
      <c r="AK1698">
        <v>810</v>
      </c>
      <c r="AL1698">
        <v>930</v>
      </c>
      <c r="AM1698">
        <v>790</v>
      </c>
      <c r="AN1698" s="1">
        <v>1255</v>
      </c>
      <c r="AO1698">
        <v>315</v>
      </c>
      <c r="AP1698">
        <v>320</v>
      </c>
      <c r="AQ1698">
        <v>285</v>
      </c>
      <c r="AR1698">
        <v>855</v>
      </c>
      <c r="AS1698">
        <v>290</v>
      </c>
      <c r="AT1698">
        <v>815</v>
      </c>
      <c r="AU1698">
        <v>305</v>
      </c>
      <c r="AV1698">
        <v>335</v>
      </c>
      <c r="AW1698">
        <v>890</v>
      </c>
      <c r="AX1698">
        <v>415</v>
      </c>
      <c r="AY1698">
        <v>105</v>
      </c>
      <c r="AZ1698" s="1">
        <v>1075</v>
      </c>
      <c r="BA1698">
        <v>240</v>
      </c>
      <c r="BB1698">
        <v>100</v>
      </c>
      <c r="BC1698">
        <v>780</v>
      </c>
      <c r="BD1698">
        <v>560</v>
      </c>
      <c r="BE1698">
        <v>360</v>
      </c>
      <c r="BF1698">
        <v>220</v>
      </c>
      <c r="BG1698">
        <v>235</v>
      </c>
      <c r="BH1698">
        <v>210</v>
      </c>
      <c r="BI1698">
        <v>330</v>
      </c>
      <c r="BJ1698">
        <v>565</v>
      </c>
      <c r="BK1698">
        <v>360</v>
      </c>
      <c r="BL1698">
        <v>590</v>
      </c>
      <c r="BM1698" s="1">
        <v>1220</v>
      </c>
      <c r="BN1698">
        <v>255</v>
      </c>
      <c r="BO1698">
        <v>325</v>
      </c>
      <c r="BP1698">
        <v>500</v>
      </c>
      <c r="BQ1698">
        <v>420</v>
      </c>
      <c r="BR1698">
        <v>710</v>
      </c>
      <c r="BS1698">
        <v>50</v>
      </c>
      <c r="BT1698">
        <v>80</v>
      </c>
      <c r="BU1698" s="1">
        <v>1045</v>
      </c>
      <c r="BV1698">
        <v>440</v>
      </c>
      <c r="BW1698">
        <v>100</v>
      </c>
      <c r="BX1698">
        <v>135</v>
      </c>
      <c r="BY1698">
        <v>160</v>
      </c>
      <c r="BZ1698">
        <v>335</v>
      </c>
      <c r="CA1698">
        <v>240</v>
      </c>
      <c r="CB1698" s="1">
        <v>1365</v>
      </c>
      <c r="CC1698">
        <v>405</v>
      </c>
      <c r="CD1698">
        <v>160</v>
      </c>
      <c r="CE1698">
        <v>715</v>
      </c>
      <c r="CF1698">
        <v>800</v>
      </c>
      <c r="CG1698">
        <v>465</v>
      </c>
      <c r="CH1698">
        <v>410</v>
      </c>
      <c r="CI1698">
        <v>470</v>
      </c>
      <c r="CJ1698" s="1">
        <v>1545</v>
      </c>
      <c r="CK1698">
        <v>245</v>
      </c>
      <c r="CL1698">
        <v>990</v>
      </c>
      <c r="CM1698">
        <v>265</v>
      </c>
      <c r="CN1698">
        <v>315</v>
      </c>
      <c r="CO1698">
        <v>780</v>
      </c>
      <c r="CP1698">
        <v>780</v>
      </c>
      <c r="CQ1698">
        <v>105</v>
      </c>
      <c r="CR1698">
        <v>985</v>
      </c>
      <c r="CS1698">
        <v>420</v>
      </c>
      <c r="CT1698">
        <v>520</v>
      </c>
      <c r="CU1698">
        <v>435</v>
      </c>
      <c r="CV1698">
        <v>220</v>
      </c>
      <c r="CW1698">
        <v>285</v>
      </c>
      <c r="CX1698">
        <v>975</v>
      </c>
      <c r="CY1698">
        <v>240</v>
      </c>
      <c r="CZ1698">
        <v>95</v>
      </c>
      <c r="DA1698">
        <v>275</v>
      </c>
      <c r="DB1698">
        <v>65</v>
      </c>
      <c r="DC1698">
        <v>315</v>
      </c>
      <c r="DD1698">
        <v>275</v>
      </c>
      <c r="DE1698">
        <v>675</v>
      </c>
      <c r="DF1698">
        <v>270</v>
      </c>
      <c r="DG1698">
        <v>290</v>
      </c>
      <c r="DH1698" s="1">
        <v>1140</v>
      </c>
      <c r="DI1698">
        <v>85</v>
      </c>
      <c r="DJ1698">
        <v>250</v>
      </c>
      <c r="DK1698">
        <v>440</v>
      </c>
      <c r="DL1698">
        <v>845</v>
      </c>
      <c r="DM1698">
        <v>490</v>
      </c>
      <c r="DN1698">
        <v>280</v>
      </c>
      <c r="DO1698">
        <v>505</v>
      </c>
      <c r="DP1698">
        <v>450</v>
      </c>
      <c r="DQ1698">
        <v>835</v>
      </c>
      <c r="DR1698">
        <v>660</v>
      </c>
      <c r="DS1698">
        <v>215</v>
      </c>
      <c r="DT1698">
        <v>265</v>
      </c>
      <c r="DU1698" s="1">
        <v>1020</v>
      </c>
      <c r="DV1698">
        <v>290</v>
      </c>
      <c r="DW1698">
        <v>155</v>
      </c>
      <c r="DX1698">
        <v>500</v>
      </c>
      <c r="DY1698" s="1">
        <v>2015</v>
      </c>
      <c r="DZ1698">
        <v>570</v>
      </c>
      <c r="EA1698" s="1">
        <v>1150</v>
      </c>
      <c r="EB1698" s="1">
        <v>1010</v>
      </c>
      <c r="EC1698">
        <v>590</v>
      </c>
      <c r="ED1698">
        <v>305</v>
      </c>
      <c r="EE1698">
        <v>625</v>
      </c>
      <c r="EF1698" s="1">
        <v>1380</v>
      </c>
      <c r="EG1698">
        <v>395</v>
      </c>
      <c r="EH1698">
        <v>480</v>
      </c>
      <c r="EI1698" s="1">
        <v>1660</v>
      </c>
      <c r="EJ1698">
        <v>185</v>
      </c>
      <c r="EK1698">
        <v>155</v>
      </c>
      <c r="EL1698">
        <v>230</v>
      </c>
      <c r="EM1698">
        <v>195</v>
      </c>
      <c r="EN1698">
        <v>200</v>
      </c>
      <c r="EO1698" s="1">
        <v>1110</v>
      </c>
      <c r="EP1698">
        <v>400</v>
      </c>
    </row>
    <row r="1699" spans="1:146" x14ac:dyDescent="0.35">
      <c r="A1699">
        <v>1701</v>
      </c>
      <c r="B1699" t="s">
        <v>1442</v>
      </c>
      <c r="C1699" t="s">
        <v>1514</v>
      </c>
      <c r="D1699" t="s">
        <v>1515</v>
      </c>
      <c r="E1699" t="s">
        <v>1536</v>
      </c>
      <c r="F1699" s="1">
        <v>55785</v>
      </c>
      <c r="G1699">
        <v>480</v>
      </c>
      <c r="H1699">
        <v>315</v>
      </c>
      <c r="I1699">
        <v>80</v>
      </c>
      <c r="J1699">
        <v>210</v>
      </c>
      <c r="K1699">
        <v>300</v>
      </c>
      <c r="L1699">
        <v>265</v>
      </c>
      <c r="M1699">
        <v>415</v>
      </c>
      <c r="N1699">
        <v>395</v>
      </c>
      <c r="O1699">
        <v>120</v>
      </c>
      <c r="P1699">
        <v>225</v>
      </c>
      <c r="Q1699">
        <v>255</v>
      </c>
      <c r="R1699">
        <v>640</v>
      </c>
      <c r="S1699">
        <v>245</v>
      </c>
      <c r="T1699" s="1">
        <v>1010</v>
      </c>
      <c r="U1699">
        <v>150</v>
      </c>
      <c r="V1699">
        <v>345</v>
      </c>
      <c r="W1699">
        <v>0</v>
      </c>
      <c r="X1699">
        <v>440</v>
      </c>
      <c r="Y1699">
        <v>825</v>
      </c>
      <c r="Z1699">
        <v>175</v>
      </c>
      <c r="AA1699">
        <v>185</v>
      </c>
      <c r="AB1699">
        <v>65</v>
      </c>
      <c r="AC1699">
        <v>35</v>
      </c>
      <c r="AD1699">
        <v>355</v>
      </c>
      <c r="AE1699">
        <v>590</v>
      </c>
      <c r="AF1699">
        <v>330</v>
      </c>
      <c r="AG1699">
        <v>260</v>
      </c>
      <c r="AH1699">
        <v>195</v>
      </c>
      <c r="AI1699">
        <v>60</v>
      </c>
      <c r="AJ1699">
        <v>195</v>
      </c>
      <c r="AK1699">
        <v>625</v>
      </c>
      <c r="AL1699">
        <v>750</v>
      </c>
      <c r="AM1699">
        <v>500</v>
      </c>
      <c r="AN1699" s="1">
        <v>1170</v>
      </c>
      <c r="AO1699">
        <v>195</v>
      </c>
      <c r="AP1699">
        <v>430</v>
      </c>
      <c r="AQ1699">
        <v>210</v>
      </c>
      <c r="AR1699">
        <v>895</v>
      </c>
      <c r="AS1699">
        <v>280</v>
      </c>
      <c r="AT1699">
        <v>535</v>
      </c>
      <c r="AU1699">
        <v>145</v>
      </c>
      <c r="AV1699">
        <v>285</v>
      </c>
      <c r="AW1699" s="1">
        <v>1195</v>
      </c>
      <c r="AX1699">
        <v>330</v>
      </c>
      <c r="AY1699">
        <v>65</v>
      </c>
      <c r="AZ1699" s="1">
        <v>1175</v>
      </c>
      <c r="BA1699">
        <v>225</v>
      </c>
      <c r="BB1699">
        <v>55</v>
      </c>
      <c r="BC1699">
        <v>485</v>
      </c>
      <c r="BD1699">
        <v>360</v>
      </c>
      <c r="BE1699">
        <v>145</v>
      </c>
      <c r="BF1699">
        <v>50</v>
      </c>
      <c r="BG1699">
        <v>160</v>
      </c>
      <c r="BH1699">
        <v>155</v>
      </c>
      <c r="BI1699">
        <v>315</v>
      </c>
      <c r="BJ1699">
        <v>560</v>
      </c>
      <c r="BK1699">
        <v>265</v>
      </c>
      <c r="BL1699">
        <v>510</v>
      </c>
      <c r="BM1699">
        <v>735</v>
      </c>
      <c r="BN1699">
        <v>150</v>
      </c>
      <c r="BO1699">
        <v>200</v>
      </c>
      <c r="BP1699">
        <v>430</v>
      </c>
      <c r="BQ1699">
        <v>315</v>
      </c>
      <c r="BR1699">
        <v>840</v>
      </c>
      <c r="BS1699">
        <v>0</v>
      </c>
      <c r="BT1699">
        <v>140</v>
      </c>
      <c r="BU1699">
        <v>885</v>
      </c>
      <c r="BV1699">
        <v>200</v>
      </c>
      <c r="BW1699">
        <v>35</v>
      </c>
      <c r="BX1699">
        <v>45</v>
      </c>
      <c r="BY1699">
        <v>85</v>
      </c>
      <c r="BZ1699">
        <v>130</v>
      </c>
      <c r="CA1699">
        <v>200</v>
      </c>
      <c r="CB1699">
        <v>885</v>
      </c>
      <c r="CC1699">
        <v>270</v>
      </c>
      <c r="CD1699">
        <v>65</v>
      </c>
      <c r="CE1699">
        <v>400</v>
      </c>
      <c r="CF1699">
        <v>560</v>
      </c>
      <c r="CG1699">
        <v>460</v>
      </c>
      <c r="CH1699">
        <v>450</v>
      </c>
      <c r="CI1699">
        <v>535</v>
      </c>
      <c r="CJ1699" s="1">
        <v>1470</v>
      </c>
      <c r="CK1699">
        <v>115</v>
      </c>
      <c r="CL1699">
        <v>540</v>
      </c>
      <c r="CM1699">
        <v>220</v>
      </c>
      <c r="CN1699">
        <v>235</v>
      </c>
      <c r="CO1699">
        <v>565</v>
      </c>
      <c r="CP1699">
        <v>245</v>
      </c>
      <c r="CQ1699">
        <v>80</v>
      </c>
      <c r="CR1699" s="1">
        <v>1060</v>
      </c>
      <c r="CS1699">
        <v>825</v>
      </c>
      <c r="CT1699">
        <v>535</v>
      </c>
      <c r="CU1699">
        <v>605</v>
      </c>
      <c r="CV1699">
        <v>135</v>
      </c>
      <c r="CW1699">
        <v>55</v>
      </c>
      <c r="CX1699">
        <v>805</v>
      </c>
      <c r="CY1699">
        <v>125</v>
      </c>
      <c r="CZ1699">
        <v>65</v>
      </c>
      <c r="DA1699">
        <v>180</v>
      </c>
      <c r="DB1699">
        <v>45</v>
      </c>
      <c r="DC1699">
        <v>445</v>
      </c>
      <c r="DD1699">
        <v>245</v>
      </c>
      <c r="DE1699">
        <v>595</v>
      </c>
      <c r="DF1699">
        <v>325</v>
      </c>
      <c r="DG1699">
        <v>110</v>
      </c>
      <c r="DH1699">
        <v>305</v>
      </c>
      <c r="DI1699">
        <v>15</v>
      </c>
      <c r="DJ1699">
        <v>505</v>
      </c>
      <c r="DK1699">
        <v>825</v>
      </c>
      <c r="DL1699">
        <v>885</v>
      </c>
      <c r="DM1699">
        <v>195</v>
      </c>
      <c r="DN1699">
        <v>120</v>
      </c>
      <c r="DO1699">
        <v>375</v>
      </c>
      <c r="DP1699">
        <v>300</v>
      </c>
      <c r="DQ1699">
        <v>630</v>
      </c>
      <c r="DR1699" s="1">
        <v>1010</v>
      </c>
      <c r="DS1699">
        <v>120</v>
      </c>
      <c r="DT1699">
        <v>250</v>
      </c>
      <c r="DU1699" s="1">
        <v>1765</v>
      </c>
      <c r="DV1699">
        <v>100</v>
      </c>
      <c r="DW1699">
        <v>40</v>
      </c>
      <c r="DX1699">
        <v>520</v>
      </c>
      <c r="DY1699">
        <v>565</v>
      </c>
      <c r="DZ1699">
        <v>610</v>
      </c>
      <c r="EA1699">
        <v>515</v>
      </c>
      <c r="EB1699">
        <v>780</v>
      </c>
      <c r="EC1699">
        <v>800</v>
      </c>
      <c r="ED1699">
        <v>195</v>
      </c>
      <c r="EE1699">
        <v>590</v>
      </c>
      <c r="EF1699">
        <v>890</v>
      </c>
      <c r="EG1699">
        <v>190</v>
      </c>
      <c r="EH1699">
        <v>425</v>
      </c>
      <c r="EI1699" s="1">
        <v>1695</v>
      </c>
      <c r="EJ1699">
        <v>110</v>
      </c>
      <c r="EK1699">
        <v>70</v>
      </c>
      <c r="EL1699">
        <v>165</v>
      </c>
      <c r="EM1699">
        <v>100</v>
      </c>
      <c r="EN1699">
        <v>130</v>
      </c>
      <c r="EO1699">
        <v>910</v>
      </c>
      <c r="EP1699">
        <v>230</v>
      </c>
    </row>
    <row r="1700" spans="1:146" x14ac:dyDescent="0.35">
      <c r="A1700">
        <v>1702</v>
      </c>
      <c r="B1700" t="s">
        <v>1442</v>
      </c>
      <c r="C1700" t="s">
        <v>1514</v>
      </c>
      <c r="D1700" t="s">
        <v>1515</v>
      </c>
      <c r="E1700" t="s">
        <v>1537</v>
      </c>
      <c r="F1700" s="1">
        <v>8625</v>
      </c>
      <c r="G1700">
        <v>45</v>
      </c>
      <c r="H1700">
        <v>45</v>
      </c>
      <c r="I1700">
        <v>20</v>
      </c>
      <c r="J1700">
        <v>120</v>
      </c>
      <c r="K1700">
        <v>35</v>
      </c>
      <c r="L1700">
        <v>35</v>
      </c>
      <c r="M1700">
        <v>690</v>
      </c>
      <c r="N1700">
        <v>215</v>
      </c>
      <c r="O1700">
        <v>40</v>
      </c>
      <c r="P1700">
        <v>35</v>
      </c>
      <c r="Q1700">
        <v>10</v>
      </c>
      <c r="R1700">
        <v>85</v>
      </c>
      <c r="S1700">
        <v>20</v>
      </c>
      <c r="T1700">
        <v>75</v>
      </c>
      <c r="U1700">
        <v>10</v>
      </c>
      <c r="V1700">
        <v>20</v>
      </c>
      <c r="W1700">
        <v>0</v>
      </c>
      <c r="X1700">
        <v>45</v>
      </c>
      <c r="Y1700">
        <v>20</v>
      </c>
      <c r="Z1700">
        <v>30</v>
      </c>
      <c r="AA1700">
        <v>10</v>
      </c>
      <c r="AB1700">
        <v>10</v>
      </c>
      <c r="AC1700">
        <v>0</v>
      </c>
      <c r="AD1700">
        <v>300</v>
      </c>
      <c r="AE1700">
        <v>45</v>
      </c>
      <c r="AF1700">
        <v>25</v>
      </c>
      <c r="AG1700">
        <v>20</v>
      </c>
      <c r="AH1700">
        <v>10</v>
      </c>
      <c r="AI1700">
        <v>30</v>
      </c>
      <c r="AJ1700">
        <v>0</v>
      </c>
      <c r="AK1700">
        <v>140</v>
      </c>
      <c r="AL1700">
        <v>50</v>
      </c>
      <c r="AM1700">
        <v>15</v>
      </c>
      <c r="AN1700">
        <v>45</v>
      </c>
      <c r="AO1700">
        <v>15</v>
      </c>
      <c r="AP1700">
        <v>30</v>
      </c>
      <c r="AQ1700">
        <v>0</v>
      </c>
      <c r="AR1700">
        <v>60</v>
      </c>
      <c r="AS1700">
        <v>10</v>
      </c>
      <c r="AT1700">
        <v>35</v>
      </c>
      <c r="AU1700">
        <v>0</v>
      </c>
      <c r="AV1700">
        <v>45</v>
      </c>
      <c r="AW1700">
        <v>125</v>
      </c>
      <c r="AX1700">
        <v>30</v>
      </c>
      <c r="AY1700">
        <v>0</v>
      </c>
      <c r="AZ1700">
        <v>55</v>
      </c>
      <c r="BA1700">
        <v>20</v>
      </c>
      <c r="BB1700">
        <v>0</v>
      </c>
      <c r="BC1700">
        <v>195</v>
      </c>
      <c r="BD1700">
        <v>85</v>
      </c>
      <c r="BE1700">
        <v>0</v>
      </c>
      <c r="BF1700">
        <v>0</v>
      </c>
      <c r="BG1700">
        <v>10</v>
      </c>
      <c r="BH1700">
        <v>0</v>
      </c>
      <c r="BI1700">
        <v>20</v>
      </c>
      <c r="BJ1700">
        <v>25</v>
      </c>
      <c r="BK1700">
        <v>15</v>
      </c>
      <c r="BL1700">
        <v>65</v>
      </c>
      <c r="BM1700">
        <v>120</v>
      </c>
      <c r="BN1700">
        <v>0</v>
      </c>
      <c r="BO1700">
        <v>20</v>
      </c>
      <c r="BP1700">
        <v>25</v>
      </c>
      <c r="BQ1700">
        <v>75</v>
      </c>
      <c r="BR1700">
        <v>60</v>
      </c>
      <c r="BS1700">
        <v>0</v>
      </c>
      <c r="BT1700">
        <v>0</v>
      </c>
      <c r="BU1700">
        <v>135</v>
      </c>
      <c r="BV1700">
        <v>100</v>
      </c>
      <c r="BW1700">
        <v>20</v>
      </c>
      <c r="BX1700">
        <v>25</v>
      </c>
      <c r="BY1700">
        <v>0</v>
      </c>
      <c r="BZ1700">
        <v>0</v>
      </c>
      <c r="CA1700">
        <v>20</v>
      </c>
      <c r="CB1700">
        <v>70</v>
      </c>
      <c r="CC1700">
        <v>10</v>
      </c>
      <c r="CD1700">
        <v>10</v>
      </c>
      <c r="CE1700">
        <v>20</v>
      </c>
      <c r="CF1700">
        <v>65</v>
      </c>
      <c r="CG1700">
        <v>55</v>
      </c>
      <c r="CH1700">
        <v>70</v>
      </c>
      <c r="CI1700">
        <v>30</v>
      </c>
      <c r="CJ1700">
        <v>25</v>
      </c>
      <c r="CK1700">
        <v>30</v>
      </c>
      <c r="CL1700">
        <v>180</v>
      </c>
      <c r="CM1700">
        <v>20</v>
      </c>
      <c r="CN1700">
        <v>120</v>
      </c>
      <c r="CO1700">
        <v>140</v>
      </c>
      <c r="CP1700">
        <v>85</v>
      </c>
      <c r="CQ1700">
        <v>20</v>
      </c>
      <c r="CR1700">
        <v>135</v>
      </c>
      <c r="CS1700">
        <v>65</v>
      </c>
      <c r="CT1700">
        <v>35</v>
      </c>
      <c r="CU1700">
        <v>95</v>
      </c>
      <c r="CV1700">
        <v>0</v>
      </c>
      <c r="CW1700">
        <v>0</v>
      </c>
      <c r="CX1700">
        <v>165</v>
      </c>
      <c r="CY1700">
        <v>0</v>
      </c>
      <c r="CZ1700">
        <v>15</v>
      </c>
      <c r="DA1700">
        <v>25</v>
      </c>
      <c r="DB1700">
        <v>10</v>
      </c>
      <c r="DC1700">
        <v>35</v>
      </c>
      <c r="DD1700">
        <v>15</v>
      </c>
      <c r="DE1700">
        <v>35</v>
      </c>
      <c r="DF1700">
        <v>55</v>
      </c>
      <c r="DG1700">
        <v>70</v>
      </c>
      <c r="DH1700">
        <v>20</v>
      </c>
      <c r="DI1700">
        <v>0</v>
      </c>
      <c r="DJ1700">
        <v>0</v>
      </c>
      <c r="DK1700">
        <v>45</v>
      </c>
      <c r="DL1700">
        <v>95</v>
      </c>
      <c r="DM1700">
        <v>10</v>
      </c>
      <c r="DN1700">
        <v>50</v>
      </c>
      <c r="DO1700">
        <v>80</v>
      </c>
      <c r="DP1700">
        <v>20</v>
      </c>
      <c r="DQ1700">
        <v>50</v>
      </c>
      <c r="DR1700">
        <v>145</v>
      </c>
      <c r="DS1700">
        <v>10</v>
      </c>
      <c r="DT1700">
        <v>0</v>
      </c>
      <c r="DU1700">
        <v>225</v>
      </c>
      <c r="DV1700">
        <v>10</v>
      </c>
      <c r="DW1700">
        <v>55</v>
      </c>
      <c r="DX1700">
        <v>100</v>
      </c>
      <c r="DY1700">
        <v>355</v>
      </c>
      <c r="DZ1700">
        <v>30</v>
      </c>
      <c r="EA1700">
        <v>125</v>
      </c>
      <c r="EB1700">
        <v>20</v>
      </c>
      <c r="EC1700">
        <v>90</v>
      </c>
      <c r="ED1700">
        <v>20</v>
      </c>
      <c r="EE1700">
        <v>55</v>
      </c>
      <c r="EF1700">
        <v>880</v>
      </c>
      <c r="EG1700">
        <v>160</v>
      </c>
      <c r="EH1700">
        <v>40</v>
      </c>
      <c r="EI1700">
        <v>180</v>
      </c>
      <c r="EJ1700">
        <v>10</v>
      </c>
      <c r="EK1700">
        <v>0</v>
      </c>
      <c r="EL1700">
        <v>10</v>
      </c>
      <c r="EM1700">
        <v>50</v>
      </c>
      <c r="EN1700">
        <v>40</v>
      </c>
      <c r="EO1700">
        <v>135</v>
      </c>
      <c r="EP1700">
        <v>20</v>
      </c>
    </row>
    <row r="1701" spans="1:146" x14ac:dyDescent="0.35">
      <c r="A1701">
        <v>1703</v>
      </c>
      <c r="B1701" t="s">
        <v>1083</v>
      </c>
      <c r="C1701" t="s">
        <v>1084</v>
      </c>
      <c r="D1701" t="s">
        <v>154</v>
      </c>
      <c r="E1701" t="s">
        <v>1538</v>
      </c>
      <c r="F1701">
        <v>2294785</v>
      </c>
      <c r="G1701">
        <v>25000</v>
      </c>
      <c r="H1701">
        <v>20400</v>
      </c>
      <c r="I1701">
        <v>10265</v>
      </c>
      <c r="J1701">
        <v>26290</v>
      </c>
      <c r="K1701">
        <v>23390</v>
      </c>
      <c r="L1701">
        <v>13265</v>
      </c>
      <c r="M1701">
        <v>23940</v>
      </c>
      <c r="N1701">
        <v>18725</v>
      </c>
      <c r="O1701">
        <v>11155</v>
      </c>
      <c r="P1701">
        <v>18560</v>
      </c>
      <c r="Q1701">
        <v>5255</v>
      </c>
      <c r="R1701">
        <v>24620</v>
      </c>
      <c r="S1701">
        <v>18355</v>
      </c>
      <c r="T1701">
        <v>16965</v>
      </c>
      <c r="U1701">
        <v>6275</v>
      </c>
      <c r="V1701">
        <v>12355</v>
      </c>
      <c r="W1701">
        <v>7745</v>
      </c>
      <c r="X1701">
        <v>9875</v>
      </c>
      <c r="Y1701">
        <v>14340</v>
      </c>
      <c r="Z1701">
        <v>10185</v>
      </c>
      <c r="AA1701">
        <v>8420</v>
      </c>
      <c r="AB1701">
        <v>9645</v>
      </c>
      <c r="AC1701">
        <v>11190</v>
      </c>
      <c r="AD1701">
        <v>29095</v>
      </c>
      <c r="AE1701">
        <v>21745</v>
      </c>
      <c r="AF1701">
        <v>13655</v>
      </c>
      <c r="AG1701">
        <v>13250</v>
      </c>
      <c r="AH1701">
        <v>12200</v>
      </c>
      <c r="AI1701">
        <v>7950</v>
      </c>
      <c r="AJ1701">
        <v>14055</v>
      </c>
      <c r="AK1701">
        <v>22770</v>
      </c>
      <c r="AL1701">
        <v>20130</v>
      </c>
      <c r="AM1701">
        <v>31760</v>
      </c>
      <c r="AN1701">
        <v>29270</v>
      </c>
      <c r="AO1701">
        <v>10430</v>
      </c>
      <c r="AP1701">
        <v>17295</v>
      </c>
      <c r="AQ1701">
        <v>13075</v>
      </c>
      <c r="AR1701">
        <v>18085</v>
      </c>
      <c r="AS1701">
        <v>7640</v>
      </c>
      <c r="AT1701">
        <v>17080</v>
      </c>
      <c r="AU1701">
        <v>15890</v>
      </c>
      <c r="AV1701">
        <v>9770</v>
      </c>
      <c r="AW1701">
        <v>17535</v>
      </c>
      <c r="AX1701">
        <v>10610</v>
      </c>
      <c r="AY1701">
        <v>9290</v>
      </c>
      <c r="AZ1701">
        <v>24425</v>
      </c>
      <c r="BA1701">
        <v>11925</v>
      </c>
      <c r="BB1701">
        <v>8365</v>
      </c>
      <c r="BC1701">
        <v>13210</v>
      </c>
      <c r="BD1701">
        <v>18970</v>
      </c>
      <c r="BE1701">
        <v>19815</v>
      </c>
      <c r="BF1701">
        <v>10930</v>
      </c>
      <c r="BG1701">
        <v>14805</v>
      </c>
      <c r="BH1701">
        <v>8660</v>
      </c>
      <c r="BI1701">
        <v>10255</v>
      </c>
      <c r="BJ1701">
        <v>12585</v>
      </c>
      <c r="BK1701">
        <v>12070</v>
      </c>
      <c r="BL1701">
        <v>11300</v>
      </c>
      <c r="BM1701">
        <v>37405</v>
      </c>
      <c r="BN1701">
        <v>12000</v>
      </c>
      <c r="BO1701">
        <v>9425</v>
      </c>
      <c r="BP1701">
        <v>14325</v>
      </c>
      <c r="BQ1701">
        <v>16155</v>
      </c>
      <c r="BR1701">
        <v>17735</v>
      </c>
      <c r="BS1701">
        <v>7580</v>
      </c>
      <c r="BT1701">
        <v>6285</v>
      </c>
      <c r="BU1701">
        <v>37390</v>
      </c>
      <c r="BV1701">
        <v>13650</v>
      </c>
      <c r="BW1701">
        <v>11275</v>
      </c>
      <c r="BX1701">
        <v>12270</v>
      </c>
      <c r="BY1701">
        <v>13365</v>
      </c>
      <c r="BZ1701">
        <v>13655</v>
      </c>
      <c r="CA1701">
        <v>8730</v>
      </c>
      <c r="CB1701">
        <v>35885</v>
      </c>
      <c r="CC1701">
        <v>8370</v>
      </c>
      <c r="CD1701">
        <v>9110</v>
      </c>
      <c r="CE1701">
        <v>22385</v>
      </c>
      <c r="CF1701">
        <v>29840</v>
      </c>
      <c r="CG1701">
        <v>14275</v>
      </c>
      <c r="CH1701">
        <v>17030</v>
      </c>
      <c r="CI1701">
        <v>10865</v>
      </c>
      <c r="CJ1701">
        <v>25730</v>
      </c>
      <c r="CK1701">
        <v>13780</v>
      </c>
      <c r="CL1701">
        <v>26555</v>
      </c>
      <c r="CM1701">
        <v>9680</v>
      </c>
      <c r="CN1701">
        <v>13950</v>
      </c>
      <c r="CO1701">
        <v>20830</v>
      </c>
      <c r="CP1701">
        <v>28390</v>
      </c>
      <c r="CQ1701">
        <v>9735</v>
      </c>
      <c r="CR1701">
        <v>16075</v>
      </c>
      <c r="CS1701">
        <v>10755</v>
      </c>
      <c r="CT1701">
        <v>17835</v>
      </c>
      <c r="CU1701">
        <v>15395</v>
      </c>
      <c r="CV1701">
        <v>7735</v>
      </c>
      <c r="CW1701">
        <v>12490</v>
      </c>
      <c r="CX1701">
        <v>28890</v>
      </c>
      <c r="CY1701">
        <v>8975</v>
      </c>
      <c r="CZ1701">
        <v>6490</v>
      </c>
      <c r="DA1701">
        <v>13760</v>
      </c>
      <c r="DB1701">
        <v>9270</v>
      </c>
      <c r="DC1701">
        <v>9045</v>
      </c>
      <c r="DD1701">
        <v>8725</v>
      </c>
      <c r="DE1701">
        <v>18735</v>
      </c>
      <c r="DF1701">
        <v>12565</v>
      </c>
      <c r="DG1701">
        <v>18000</v>
      </c>
      <c r="DH1701">
        <v>38125</v>
      </c>
      <c r="DI1701">
        <v>8020</v>
      </c>
      <c r="DJ1701">
        <v>7820</v>
      </c>
      <c r="DK1701">
        <v>13075</v>
      </c>
      <c r="DL1701">
        <v>18585</v>
      </c>
      <c r="DM1701">
        <v>23150</v>
      </c>
      <c r="DN1701">
        <v>15040</v>
      </c>
      <c r="DO1701">
        <v>21125</v>
      </c>
      <c r="DP1701">
        <v>20840</v>
      </c>
      <c r="DQ1701">
        <v>23155</v>
      </c>
      <c r="DR1701">
        <v>12530</v>
      </c>
      <c r="DS1701">
        <v>17625</v>
      </c>
      <c r="DT1701">
        <v>8395</v>
      </c>
      <c r="DU1701">
        <v>15245</v>
      </c>
      <c r="DV1701">
        <v>14485</v>
      </c>
      <c r="DW1701">
        <v>6170</v>
      </c>
      <c r="DX1701">
        <v>14550</v>
      </c>
      <c r="DY1701">
        <v>61990</v>
      </c>
      <c r="DZ1701">
        <v>22395</v>
      </c>
      <c r="EA1701">
        <v>27845</v>
      </c>
      <c r="EB1701">
        <v>22720</v>
      </c>
      <c r="EC1701">
        <v>14605</v>
      </c>
      <c r="ED1701">
        <v>9420</v>
      </c>
      <c r="EE1701">
        <v>23335</v>
      </c>
      <c r="EF1701">
        <v>44330</v>
      </c>
      <c r="EG1701">
        <v>14860</v>
      </c>
      <c r="EH1701">
        <v>18585</v>
      </c>
      <c r="EI1701">
        <v>43410</v>
      </c>
      <c r="EJ1701">
        <v>10110</v>
      </c>
      <c r="EK1701">
        <v>6690</v>
      </c>
      <c r="EL1701">
        <v>11385</v>
      </c>
      <c r="EM1701">
        <v>10000</v>
      </c>
      <c r="EN1701">
        <v>11100</v>
      </c>
      <c r="EO1701">
        <v>23520</v>
      </c>
      <c r="EP1701">
        <v>12065</v>
      </c>
    </row>
    <row r="1702" spans="1:146" x14ac:dyDescent="0.35">
      <c r="A1702">
        <v>1704</v>
      </c>
      <c r="B1702" t="s">
        <v>1083</v>
      </c>
      <c r="C1702" t="s">
        <v>1084</v>
      </c>
      <c r="D1702" t="s">
        <v>154</v>
      </c>
      <c r="E1702" t="s">
        <v>1539</v>
      </c>
      <c r="F1702">
        <v>377340</v>
      </c>
      <c r="G1702">
        <v>6550</v>
      </c>
      <c r="H1702">
        <v>4035</v>
      </c>
      <c r="I1702">
        <v>2005</v>
      </c>
      <c r="J1702">
        <v>1585</v>
      </c>
      <c r="K1702">
        <v>2295</v>
      </c>
      <c r="L1702">
        <v>1665</v>
      </c>
      <c r="M1702">
        <v>700</v>
      </c>
      <c r="N1702">
        <v>1310</v>
      </c>
      <c r="O1702">
        <v>1295</v>
      </c>
      <c r="P1702">
        <v>1985</v>
      </c>
      <c r="Q1702">
        <v>1605</v>
      </c>
      <c r="R1702">
        <v>4750</v>
      </c>
      <c r="S1702">
        <v>2930</v>
      </c>
      <c r="T1702">
        <v>6420</v>
      </c>
      <c r="U1702">
        <v>1175</v>
      </c>
      <c r="V1702">
        <v>2545</v>
      </c>
      <c r="W1702">
        <v>615</v>
      </c>
      <c r="X1702">
        <v>1665</v>
      </c>
      <c r="Y1702">
        <v>4270</v>
      </c>
      <c r="Z1702">
        <v>770</v>
      </c>
      <c r="AA1702">
        <v>2925</v>
      </c>
      <c r="AB1702">
        <v>490</v>
      </c>
      <c r="AC1702">
        <v>1295</v>
      </c>
      <c r="AD1702">
        <v>1220</v>
      </c>
      <c r="AE1702">
        <v>4215</v>
      </c>
      <c r="AF1702">
        <v>1735</v>
      </c>
      <c r="AG1702">
        <v>2165</v>
      </c>
      <c r="AH1702">
        <v>3390</v>
      </c>
      <c r="AI1702">
        <v>1440</v>
      </c>
      <c r="AJ1702">
        <v>2500</v>
      </c>
      <c r="AK1702">
        <v>2505</v>
      </c>
      <c r="AL1702">
        <v>3975</v>
      </c>
      <c r="AM1702">
        <v>7105</v>
      </c>
      <c r="AN1702">
        <v>8590</v>
      </c>
      <c r="AO1702">
        <v>2150</v>
      </c>
      <c r="AP1702">
        <v>2290</v>
      </c>
      <c r="AQ1702">
        <v>1725</v>
      </c>
      <c r="AR1702">
        <v>3925</v>
      </c>
      <c r="AS1702">
        <v>1870</v>
      </c>
      <c r="AT1702">
        <v>2675</v>
      </c>
      <c r="AU1702">
        <v>2435</v>
      </c>
      <c r="AV1702">
        <v>1730</v>
      </c>
      <c r="AW1702">
        <v>3825</v>
      </c>
      <c r="AX1702">
        <v>880</v>
      </c>
      <c r="AY1702">
        <v>690</v>
      </c>
      <c r="AZ1702">
        <v>9560</v>
      </c>
      <c r="BA1702">
        <v>1960</v>
      </c>
      <c r="BB1702">
        <v>1080</v>
      </c>
      <c r="BC1702">
        <v>1210</v>
      </c>
      <c r="BD1702">
        <v>1535</v>
      </c>
      <c r="BE1702">
        <v>1575</v>
      </c>
      <c r="BF1702">
        <v>1625</v>
      </c>
      <c r="BG1702">
        <v>1865</v>
      </c>
      <c r="BH1702">
        <v>1555</v>
      </c>
      <c r="BI1702">
        <v>3495</v>
      </c>
      <c r="BJ1702">
        <v>3635</v>
      </c>
      <c r="BK1702">
        <v>1125</v>
      </c>
      <c r="BL1702">
        <v>2385</v>
      </c>
      <c r="BM1702">
        <v>4440</v>
      </c>
      <c r="BN1702">
        <v>1695</v>
      </c>
      <c r="BO1702">
        <v>3640</v>
      </c>
      <c r="BP1702">
        <v>2990</v>
      </c>
      <c r="BQ1702">
        <v>2850</v>
      </c>
      <c r="BR1702">
        <v>4170</v>
      </c>
      <c r="BS1702">
        <v>545</v>
      </c>
      <c r="BT1702">
        <v>855</v>
      </c>
      <c r="BU1702">
        <v>8055</v>
      </c>
      <c r="BV1702">
        <v>1050</v>
      </c>
      <c r="BW1702">
        <v>870</v>
      </c>
      <c r="BX1702">
        <v>945</v>
      </c>
      <c r="BY1702">
        <v>1125</v>
      </c>
      <c r="BZ1702">
        <v>2385</v>
      </c>
      <c r="CA1702">
        <v>1320</v>
      </c>
      <c r="CB1702">
        <v>7345</v>
      </c>
      <c r="CC1702">
        <v>2395</v>
      </c>
      <c r="CD1702">
        <v>1070</v>
      </c>
      <c r="CE1702">
        <v>6320</v>
      </c>
      <c r="CF1702">
        <v>3570</v>
      </c>
      <c r="CG1702">
        <v>2465</v>
      </c>
      <c r="CH1702">
        <v>1680</v>
      </c>
      <c r="CI1702">
        <v>2810</v>
      </c>
      <c r="CJ1702">
        <v>7895</v>
      </c>
      <c r="CK1702">
        <v>1015</v>
      </c>
      <c r="CL1702">
        <v>1500</v>
      </c>
      <c r="CM1702">
        <v>1610</v>
      </c>
      <c r="CN1702">
        <v>1485</v>
      </c>
      <c r="CO1702">
        <v>2450</v>
      </c>
      <c r="CP1702">
        <v>1280</v>
      </c>
      <c r="CQ1702">
        <v>1040</v>
      </c>
      <c r="CR1702">
        <v>2040</v>
      </c>
      <c r="CS1702">
        <v>2270</v>
      </c>
      <c r="CT1702">
        <v>4450</v>
      </c>
      <c r="CU1702">
        <v>2905</v>
      </c>
      <c r="CV1702">
        <v>1340</v>
      </c>
      <c r="CW1702">
        <v>1795</v>
      </c>
      <c r="CX1702">
        <v>4140</v>
      </c>
      <c r="CY1702">
        <v>2210</v>
      </c>
      <c r="CZ1702">
        <v>635</v>
      </c>
      <c r="DA1702">
        <v>2355</v>
      </c>
      <c r="DB1702">
        <v>955</v>
      </c>
      <c r="DC1702">
        <v>1870</v>
      </c>
      <c r="DD1702">
        <v>1960</v>
      </c>
      <c r="DE1702">
        <v>5695</v>
      </c>
      <c r="DF1702">
        <v>1800</v>
      </c>
      <c r="DG1702">
        <v>1045</v>
      </c>
      <c r="DH1702">
        <v>6580</v>
      </c>
      <c r="DI1702">
        <v>960</v>
      </c>
      <c r="DJ1702">
        <v>2550</v>
      </c>
      <c r="DK1702">
        <v>2955</v>
      </c>
      <c r="DL1702">
        <v>3050</v>
      </c>
      <c r="DM1702">
        <v>4050</v>
      </c>
      <c r="DN1702">
        <v>1440</v>
      </c>
      <c r="DO1702">
        <v>4975</v>
      </c>
      <c r="DP1702">
        <v>2720</v>
      </c>
      <c r="DQ1702">
        <v>4460</v>
      </c>
      <c r="DR1702">
        <v>2030</v>
      </c>
      <c r="DS1702">
        <v>1455</v>
      </c>
      <c r="DT1702">
        <v>2075</v>
      </c>
      <c r="DU1702">
        <v>3195</v>
      </c>
      <c r="DV1702">
        <v>3115</v>
      </c>
      <c r="DW1702">
        <v>520</v>
      </c>
      <c r="DX1702">
        <v>2930</v>
      </c>
      <c r="DY1702">
        <v>1900</v>
      </c>
      <c r="DZ1702">
        <v>4990</v>
      </c>
      <c r="EA1702">
        <v>5905</v>
      </c>
      <c r="EB1702">
        <v>2745</v>
      </c>
      <c r="EC1702">
        <v>3630</v>
      </c>
      <c r="ED1702">
        <v>3095</v>
      </c>
      <c r="EE1702">
        <v>4395</v>
      </c>
      <c r="EF1702">
        <v>3110</v>
      </c>
      <c r="EG1702">
        <v>1405</v>
      </c>
      <c r="EH1702">
        <v>3440</v>
      </c>
      <c r="EI1702">
        <v>8850</v>
      </c>
      <c r="EJ1702">
        <v>1430</v>
      </c>
      <c r="EK1702">
        <v>1015</v>
      </c>
      <c r="EL1702">
        <v>1860</v>
      </c>
      <c r="EM1702">
        <v>575</v>
      </c>
      <c r="EN1702">
        <v>460</v>
      </c>
      <c r="EO1702">
        <v>5125</v>
      </c>
      <c r="EP1702">
        <v>3445</v>
      </c>
    </row>
    <row r="1703" spans="1:146" x14ac:dyDescent="0.35">
      <c r="A1703">
        <v>1705</v>
      </c>
      <c r="B1703" t="s">
        <v>1083</v>
      </c>
      <c r="C1703" t="s">
        <v>1084</v>
      </c>
      <c r="D1703" t="s">
        <v>154</v>
      </c>
      <c r="E1703" t="s">
        <v>1540</v>
      </c>
      <c r="F1703">
        <v>561090</v>
      </c>
      <c r="G1703">
        <v>7460</v>
      </c>
      <c r="H1703">
        <v>6090</v>
      </c>
      <c r="I1703">
        <v>2960</v>
      </c>
      <c r="J1703">
        <v>4270</v>
      </c>
      <c r="K1703">
        <v>5150</v>
      </c>
      <c r="L1703">
        <v>3390</v>
      </c>
      <c r="M1703">
        <v>5740</v>
      </c>
      <c r="N1703">
        <v>3680</v>
      </c>
      <c r="O1703">
        <v>2385</v>
      </c>
      <c r="P1703">
        <v>3815</v>
      </c>
      <c r="Q1703">
        <v>1515</v>
      </c>
      <c r="R1703">
        <v>7605</v>
      </c>
      <c r="S1703">
        <v>5245</v>
      </c>
      <c r="T1703">
        <v>5195</v>
      </c>
      <c r="U1703">
        <v>1345</v>
      </c>
      <c r="V1703">
        <v>3080</v>
      </c>
      <c r="W1703">
        <v>1500</v>
      </c>
      <c r="X1703">
        <v>2295</v>
      </c>
      <c r="Y1703">
        <v>4150</v>
      </c>
      <c r="Z1703">
        <v>2065</v>
      </c>
      <c r="AA1703">
        <v>2175</v>
      </c>
      <c r="AB1703">
        <v>1690</v>
      </c>
      <c r="AC1703">
        <v>2820</v>
      </c>
      <c r="AD1703">
        <v>5510</v>
      </c>
      <c r="AE1703">
        <v>6165</v>
      </c>
      <c r="AF1703">
        <v>3245</v>
      </c>
      <c r="AG1703">
        <v>3925</v>
      </c>
      <c r="AH1703">
        <v>2875</v>
      </c>
      <c r="AI1703">
        <v>1670</v>
      </c>
      <c r="AJ1703">
        <v>3045</v>
      </c>
      <c r="AK1703">
        <v>5220</v>
      </c>
      <c r="AL1703">
        <v>5985</v>
      </c>
      <c r="AM1703">
        <v>7335</v>
      </c>
      <c r="AN1703">
        <v>8365</v>
      </c>
      <c r="AO1703">
        <v>2125</v>
      </c>
      <c r="AP1703">
        <v>3915</v>
      </c>
      <c r="AQ1703">
        <v>3175</v>
      </c>
      <c r="AR1703">
        <v>5645</v>
      </c>
      <c r="AS1703">
        <v>2620</v>
      </c>
      <c r="AT1703">
        <v>4340</v>
      </c>
      <c r="AU1703">
        <v>4225</v>
      </c>
      <c r="AV1703">
        <v>2715</v>
      </c>
      <c r="AW1703">
        <v>4850</v>
      </c>
      <c r="AX1703">
        <v>2190</v>
      </c>
      <c r="AY1703">
        <v>1605</v>
      </c>
      <c r="AZ1703">
        <v>7190</v>
      </c>
      <c r="BA1703">
        <v>2710</v>
      </c>
      <c r="BB1703">
        <v>2225</v>
      </c>
      <c r="BC1703">
        <v>2765</v>
      </c>
      <c r="BD1703">
        <v>3250</v>
      </c>
      <c r="BE1703">
        <v>3385</v>
      </c>
      <c r="BF1703">
        <v>3200</v>
      </c>
      <c r="BG1703">
        <v>3400</v>
      </c>
      <c r="BH1703">
        <v>2305</v>
      </c>
      <c r="BI1703">
        <v>2990</v>
      </c>
      <c r="BJ1703">
        <v>3825</v>
      </c>
      <c r="BK1703">
        <v>2225</v>
      </c>
      <c r="BL1703">
        <v>3260</v>
      </c>
      <c r="BM1703">
        <v>8415</v>
      </c>
      <c r="BN1703">
        <v>2510</v>
      </c>
      <c r="BO1703">
        <v>2675</v>
      </c>
      <c r="BP1703">
        <v>4410</v>
      </c>
      <c r="BQ1703">
        <v>4205</v>
      </c>
      <c r="BR1703">
        <v>5505</v>
      </c>
      <c r="BS1703">
        <v>1290</v>
      </c>
      <c r="BT1703">
        <v>1215</v>
      </c>
      <c r="BU1703">
        <v>10555</v>
      </c>
      <c r="BV1703">
        <v>2740</v>
      </c>
      <c r="BW1703">
        <v>1745</v>
      </c>
      <c r="BX1703">
        <v>1815</v>
      </c>
      <c r="BY1703">
        <v>2350</v>
      </c>
      <c r="BZ1703">
        <v>2775</v>
      </c>
      <c r="CA1703">
        <v>2340</v>
      </c>
      <c r="CB1703">
        <v>11575</v>
      </c>
      <c r="CC1703">
        <v>2380</v>
      </c>
      <c r="CD1703">
        <v>2255</v>
      </c>
      <c r="CE1703">
        <v>7115</v>
      </c>
      <c r="CF1703">
        <v>6410</v>
      </c>
      <c r="CG1703">
        <v>4345</v>
      </c>
      <c r="CH1703">
        <v>3415</v>
      </c>
      <c r="CI1703">
        <v>3385</v>
      </c>
      <c r="CJ1703">
        <v>7785</v>
      </c>
      <c r="CK1703">
        <v>2280</v>
      </c>
      <c r="CL1703">
        <v>4475</v>
      </c>
      <c r="CM1703">
        <v>2505</v>
      </c>
      <c r="CN1703">
        <v>3005</v>
      </c>
      <c r="CO1703">
        <v>5515</v>
      </c>
      <c r="CP1703">
        <v>3805</v>
      </c>
      <c r="CQ1703">
        <v>1850</v>
      </c>
      <c r="CR1703">
        <v>3805</v>
      </c>
      <c r="CS1703">
        <v>3020</v>
      </c>
      <c r="CT1703">
        <v>4175</v>
      </c>
      <c r="CU1703">
        <v>4240</v>
      </c>
      <c r="CV1703">
        <v>1930</v>
      </c>
      <c r="CW1703">
        <v>2410</v>
      </c>
      <c r="CX1703">
        <v>7660</v>
      </c>
      <c r="CY1703">
        <v>2635</v>
      </c>
      <c r="CZ1703">
        <v>1190</v>
      </c>
      <c r="DA1703">
        <v>3495</v>
      </c>
      <c r="DB1703">
        <v>2005</v>
      </c>
      <c r="DC1703">
        <v>2335</v>
      </c>
      <c r="DD1703">
        <v>2675</v>
      </c>
      <c r="DE1703">
        <v>5470</v>
      </c>
      <c r="DF1703">
        <v>2725</v>
      </c>
      <c r="DG1703">
        <v>2870</v>
      </c>
      <c r="DH1703">
        <v>11740</v>
      </c>
      <c r="DI1703">
        <v>1385</v>
      </c>
      <c r="DJ1703">
        <v>2420</v>
      </c>
      <c r="DK1703">
        <v>3785</v>
      </c>
      <c r="DL1703">
        <v>4520</v>
      </c>
      <c r="DM1703">
        <v>4820</v>
      </c>
      <c r="DN1703">
        <v>3135</v>
      </c>
      <c r="DO1703">
        <v>6235</v>
      </c>
      <c r="DP1703">
        <v>4565</v>
      </c>
      <c r="DQ1703">
        <v>6350</v>
      </c>
      <c r="DR1703">
        <v>3065</v>
      </c>
      <c r="DS1703">
        <v>3420</v>
      </c>
      <c r="DT1703">
        <v>2340</v>
      </c>
      <c r="DU1703">
        <v>4015</v>
      </c>
      <c r="DV1703">
        <v>3275</v>
      </c>
      <c r="DW1703">
        <v>1190</v>
      </c>
      <c r="DX1703">
        <v>3780</v>
      </c>
      <c r="DY1703">
        <v>8340</v>
      </c>
      <c r="DZ1703">
        <v>6425</v>
      </c>
      <c r="EA1703">
        <v>8510</v>
      </c>
      <c r="EB1703">
        <v>5540</v>
      </c>
      <c r="EC1703">
        <v>4180</v>
      </c>
      <c r="ED1703">
        <v>2590</v>
      </c>
      <c r="EE1703">
        <v>7240</v>
      </c>
      <c r="EF1703">
        <v>8580</v>
      </c>
      <c r="EG1703">
        <v>3140</v>
      </c>
      <c r="EH1703">
        <v>5205</v>
      </c>
      <c r="EI1703">
        <v>13170</v>
      </c>
      <c r="EJ1703">
        <v>2065</v>
      </c>
      <c r="EK1703">
        <v>1760</v>
      </c>
      <c r="EL1703">
        <v>2285</v>
      </c>
      <c r="EM1703">
        <v>1430</v>
      </c>
      <c r="EN1703">
        <v>1820</v>
      </c>
      <c r="EO1703">
        <v>6980</v>
      </c>
      <c r="EP1703">
        <v>3385</v>
      </c>
    </row>
    <row r="1704" spans="1:146" x14ac:dyDescent="0.35">
      <c r="A1704">
        <v>1676</v>
      </c>
      <c r="B1704" t="s">
        <v>1083</v>
      </c>
      <c r="C1704" t="s">
        <v>1084</v>
      </c>
      <c r="D1704" t="s">
        <v>154</v>
      </c>
      <c r="E1704" t="s">
        <v>1509</v>
      </c>
      <c r="F1704">
        <v>1356360</v>
      </c>
      <c r="G1704">
        <v>10985</v>
      </c>
      <c r="H1704">
        <v>10285</v>
      </c>
      <c r="I1704">
        <v>5300</v>
      </c>
      <c r="J1704">
        <v>20430</v>
      </c>
      <c r="K1704">
        <v>15950</v>
      </c>
      <c r="L1704">
        <v>8200</v>
      </c>
      <c r="M1704">
        <v>17505</v>
      </c>
      <c r="N1704">
        <v>13740</v>
      </c>
      <c r="O1704">
        <v>7470</v>
      </c>
      <c r="P1704">
        <v>12765</v>
      </c>
      <c r="Q1704">
        <v>2135</v>
      </c>
      <c r="R1704">
        <v>12265</v>
      </c>
      <c r="S1704">
        <v>10170</v>
      </c>
      <c r="T1704">
        <v>5355</v>
      </c>
      <c r="U1704">
        <v>3760</v>
      </c>
      <c r="V1704">
        <v>6730</v>
      </c>
      <c r="W1704">
        <v>5635</v>
      </c>
      <c r="X1704">
        <v>5920</v>
      </c>
      <c r="Y1704">
        <v>5925</v>
      </c>
      <c r="Z1704">
        <v>7370</v>
      </c>
      <c r="AA1704">
        <v>3320</v>
      </c>
      <c r="AB1704">
        <v>7460</v>
      </c>
      <c r="AC1704">
        <v>7075</v>
      </c>
      <c r="AD1704">
        <v>22355</v>
      </c>
      <c r="AE1704">
        <v>11360</v>
      </c>
      <c r="AF1704">
        <v>8670</v>
      </c>
      <c r="AG1704">
        <v>7160</v>
      </c>
      <c r="AH1704">
        <v>5925</v>
      </c>
      <c r="AI1704">
        <v>4840</v>
      </c>
      <c r="AJ1704">
        <v>8510</v>
      </c>
      <c r="AK1704">
        <v>15035</v>
      </c>
      <c r="AL1704">
        <v>10175</v>
      </c>
      <c r="AM1704">
        <v>17325</v>
      </c>
      <c r="AN1704">
        <v>12305</v>
      </c>
      <c r="AO1704">
        <v>6150</v>
      </c>
      <c r="AP1704">
        <v>11085</v>
      </c>
      <c r="AQ1704">
        <v>8175</v>
      </c>
      <c r="AR1704">
        <v>8510</v>
      </c>
      <c r="AS1704">
        <v>3155</v>
      </c>
      <c r="AT1704">
        <v>10080</v>
      </c>
      <c r="AU1704">
        <v>9240</v>
      </c>
      <c r="AV1704">
        <v>5325</v>
      </c>
      <c r="AW1704">
        <v>8880</v>
      </c>
      <c r="AX1704">
        <v>7545</v>
      </c>
      <c r="AY1704">
        <v>6990</v>
      </c>
      <c r="AZ1704">
        <v>7655</v>
      </c>
      <c r="BA1704">
        <v>7255</v>
      </c>
      <c r="BB1704">
        <v>5060</v>
      </c>
      <c r="BC1704">
        <v>9230</v>
      </c>
      <c r="BD1704">
        <v>14210</v>
      </c>
      <c r="BE1704">
        <v>14845</v>
      </c>
      <c r="BF1704">
        <v>6105</v>
      </c>
      <c r="BG1704">
        <v>9545</v>
      </c>
      <c r="BH1704">
        <v>4805</v>
      </c>
      <c r="BI1704">
        <v>3770</v>
      </c>
      <c r="BJ1704">
        <v>5115</v>
      </c>
      <c r="BK1704">
        <v>8720</v>
      </c>
      <c r="BL1704">
        <v>5655</v>
      </c>
      <c r="BM1704">
        <v>24535</v>
      </c>
      <c r="BN1704">
        <v>7790</v>
      </c>
      <c r="BO1704">
        <v>3115</v>
      </c>
      <c r="BP1704">
        <v>6925</v>
      </c>
      <c r="BQ1704">
        <v>9095</v>
      </c>
      <c r="BR1704">
        <v>8075</v>
      </c>
      <c r="BS1704">
        <v>5735</v>
      </c>
      <c r="BT1704">
        <v>4210</v>
      </c>
      <c r="BU1704">
        <v>18765</v>
      </c>
      <c r="BV1704">
        <v>9850</v>
      </c>
      <c r="BW1704">
        <v>8660</v>
      </c>
      <c r="BX1704">
        <v>9510</v>
      </c>
      <c r="BY1704">
        <v>9880</v>
      </c>
      <c r="BZ1704">
        <v>8490</v>
      </c>
      <c r="CA1704">
        <v>5060</v>
      </c>
      <c r="CB1704">
        <v>16960</v>
      </c>
      <c r="CC1704">
        <v>3590</v>
      </c>
      <c r="CD1704">
        <v>5790</v>
      </c>
      <c r="CE1704">
        <v>8940</v>
      </c>
      <c r="CF1704">
        <v>19855</v>
      </c>
      <c r="CG1704">
        <v>7480</v>
      </c>
      <c r="CH1704">
        <v>11940</v>
      </c>
      <c r="CI1704">
        <v>4665</v>
      </c>
      <c r="CJ1704">
        <v>10065</v>
      </c>
      <c r="CK1704">
        <v>10475</v>
      </c>
      <c r="CL1704">
        <v>20575</v>
      </c>
      <c r="CM1704">
        <v>5565</v>
      </c>
      <c r="CN1704">
        <v>9460</v>
      </c>
      <c r="CO1704">
        <v>12865</v>
      </c>
      <c r="CP1704">
        <v>23305</v>
      </c>
      <c r="CQ1704">
        <v>6845</v>
      </c>
      <c r="CR1704">
        <v>10230</v>
      </c>
      <c r="CS1704">
        <v>5470</v>
      </c>
      <c r="CT1704">
        <v>9205</v>
      </c>
      <c r="CU1704">
        <v>8250</v>
      </c>
      <c r="CV1704">
        <v>4470</v>
      </c>
      <c r="CW1704">
        <v>8280</v>
      </c>
      <c r="CX1704">
        <v>17085</v>
      </c>
      <c r="CY1704">
        <v>4130</v>
      </c>
      <c r="CZ1704">
        <v>4660</v>
      </c>
      <c r="DA1704">
        <v>7910</v>
      </c>
      <c r="DB1704">
        <v>6315</v>
      </c>
      <c r="DC1704">
        <v>4835</v>
      </c>
      <c r="DD1704">
        <v>4085</v>
      </c>
      <c r="DE1704">
        <v>7580</v>
      </c>
      <c r="DF1704">
        <v>8060</v>
      </c>
      <c r="DG1704">
        <v>14090</v>
      </c>
      <c r="DH1704">
        <v>19795</v>
      </c>
      <c r="DI1704">
        <v>5665</v>
      </c>
      <c r="DJ1704">
        <v>2850</v>
      </c>
      <c r="DK1704">
        <v>6325</v>
      </c>
      <c r="DL1704">
        <v>11020</v>
      </c>
      <c r="DM1704">
        <v>14280</v>
      </c>
      <c r="DN1704">
        <v>10465</v>
      </c>
      <c r="DO1704">
        <v>9920</v>
      </c>
      <c r="DP1704">
        <v>13555</v>
      </c>
      <c r="DQ1704">
        <v>12325</v>
      </c>
      <c r="DR1704">
        <v>7440</v>
      </c>
      <c r="DS1704">
        <v>12750</v>
      </c>
      <c r="DT1704">
        <v>3980</v>
      </c>
      <c r="DU1704">
        <v>8035</v>
      </c>
      <c r="DV1704">
        <v>8090</v>
      </c>
      <c r="DW1704">
        <v>4460</v>
      </c>
      <c r="DX1704">
        <v>7840</v>
      </c>
      <c r="DY1704">
        <v>51740</v>
      </c>
      <c r="DZ1704">
        <v>10965</v>
      </c>
      <c r="EA1704">
        <v>13425</v>
      </c>
      <c r="EB1704">
        <v>14430</v>
      </c>
      <c r="EC1704">
        <v>6800</v>
      </c>
      <c r="ED1704">
        <v>3730</v>
      </c>
      <c r="EE1704">
        <v>11710</v>
      </c>
      <c r="EF1704">
        <v>32650</v>
      </c>
      <c r="EG1704">
        <v>10315</v>
      </c>
      <c r="EH1704">
        <v>9935</v>
      </c>
      <c r="EI1704">
        <v>21370</v>
      </c>
      <c r="EJ1704">
        <v>6620</v>
      </c>
      <c r="EK1704">
        <v>3920</v>
      </c>
      <c r="EL1704">
        <v>7230</v>
      </c>
      <c r="EM1704">
        <v>7990</v>
      </c>
      <c r="EN1704">
        <v>8820</v>
      </c>
      <c r="EO1704">
        <v>11420</v>
      </c>
      <c r="EP1704">
        <v>5240</v>
      </c>
    </row>
    <row r="1705" spans="1:146" x14ac:dyDescent="0.35">
      <c r="A1705">
        <v>1684</v>
      </c>
      <c r="B1705" t="s">
        <v>1083</v>
      </c>
      <c r="C1705" t="s">
        <v>1084</v>
      </c>
      <c r="D1705" t="s">
        <v>154</v>
      </c>
      <c r="E1705" t="s">
        <v>1519</v>
      </c>
      <c r="F1705">
        <v>94005</v>
      </c>
      <c r="G1705">
        <v>885</v>
      </c>
      <c r="H1705">
        <v>705</v>
      </c>
      <c r="I1705">
        <v>690</v>
      </c>
      <c r="J1705">
        <v>530</v>
      </c>
      <c r="K1705">
        <v>805</v>
      </c>
      <c r="L1705">
        <v>610</v>
      </c>
      <c r="M1705">
        <v>265</v>
      </c>
      <c r="N1705">
        <v>365</v>
      </c>
      <c r="O1705">
        <v>410</v>
      </c>
      <c r="P1705">
        <v>525</v>
      </c>
      <c r="Q1705">
        <v>470</v>
      </c>
      <c r="R1705">
        <v>1015</v>
      </c>
      <c r="S1705">
        <v>885</v>
      </c>
      <c r="T1705">
        <v>1090</v>
      </c>
      <c r="U1705">
        <v>285</v>
      </c>
      <c r="V1705">
        <v>695</v>
      </c>
      <c r="W1705">
        <v>110</v>
      </c>
      <c r="X1705">
        <v>485</v>
      </c>
      <c r="Y1705">
        <v>1055</v>
      </c>
      <c r="Z1705">
        <v>335</v>
      </c>
      <c r="AA1705">
        <v>580</v>
      </c>
      <c r="AB1705">
        <v>215</v>
      </c>
      <c r="AC1705">
        <v>450</v>
      </c>
      <c r="AD1705">
        <v>765</v>
      </c>
      <c r="AE1705">
        <v>1085</v>
      </c>
      <c r="AF1705">
        <v>625</v>
      </c>
      <c r="AG1705">
        <v>595</v>
      </c>
      <c r="AH1705">
        <v>725</v>
      </c>
      <c r="AI1705">
        <v>240</v>
      </c>
      <c r="AJ1705">
        <v>555</v>
      </c>
      <c r="AK1705">
        <v>730</v>
      </c>
      <c r="AL1705">
        <v>1030</v>
      </c>
      <c r="AM1705">
        <v>1315</v>
      </c>
      <c r="AN1705">
        <v>2020</v>
      </c>
      <c r="AO1705">
        <v>380</v>
      </c>
      <c r="AP1705">
        <v>655</v>
      </c>
      <c r="AQ1705">
        <v>620</v>
      </c>
      <c r="AR1705">
        <v>1015</v>
      </c>
      <c r="AS1705">
        <v>475</v>
      </c>
      <c r="AT1705">
        <v>845</v>
      </c>
      <c r="AU1705">
        <v>855</v>
      </c>
      <c r="AV1705">
        <v>500</v>
      </c>
      <c r="AW1705">
        <v>660</v>
      </c>
      <c r="AX1705">
        <v>355</v>
      </c>
      <c r="AY1705">
        <v>145</v>
      </c>
      <c r="AZ1705">
        <v>1395</v>
      </c>
      <c r="BA1705">
        <v>415</v>
      </c>
      <c r="BB1705">
        <v>530</v>
      </c>
      <c r="BC1705">
        <v>430</v>
      </c>
      <c r="BD1705">
        <v>595</v>
      </c>
      <c r="BE1705">
        <v>580</v>
      </c>
      <c r="BF1705">
        <v>570</v>
      </c>
      <c r="BG1705">
        <v>370</v>
      </c>
      <c r="BH1705">
        <v>515</v>
      </c>
      <c r="BI1705">
        <v>640</v>
      </c>
      <c r="BJ1705">
        <v>810</v>
      </c>
      <c r="BK1705">
        <v>375</v>
      </c>
      <c r="BL1705">
        <v>580</v>
      </c>
      <c r="BM1705">
        <v>1665</v>
      </c>
      <c r="BN1705">
        <v>500</v>
      </c>
      <c r="BO1705">
        <v>525</v>
      </c>
      <c r="BP1705">
        <v>815</v>
      </c>
      <c r="BQ1705">
        <v>465</v>
      </c>
      <c r="BR1705">
        <v>895</v>
      </c>
      <c r="BS1705">
        <v>180</v>
      </c>
      <c r="BT1705">
        <v>260</v>
      </c>
      <c r="BU1705">
        <v>1400</v>
      </c>
      <c r="BV1705">
        <v>290</v>
      </c>
      <c r="BW1705">
        <v>265</v>
      </c>
      <c r="BX1705">
        <v>215</v>
      </c>
      <c r="BY1705">
        <v>205</v>
      </c>
      <c r="BZ1705">
        <v>440</v>
      </c>
      <c r="CA1705">
        <v>450</v>
      </c>
      <c r="CB1705">
        <v>1870</v>
      </c>
      <c r="CC1705">
        <v>530</v>
      </c>
      <c r="CD1705">
        <v>410</v>
      </c>
      <c r="CE1705">
        <v>630</v>
      </c>
      <c r="CF1705">
        <v>1405</v>
      </c>
      <c r="CG1705">
        <v>785</v>
      </c>
      <c r="CH1705">
        <v>545</v>
      </c>
      <c r="CI1705">
        <v>685</v>
      </c>
      <c r="CJ1705">
        <v>1215</v>
      </c>
      <c r="CK1705">
        <v>315</v>
      </c>
      <c r="CL1705">
        <v>710</v>
      </c>
      <c r="CM1705">
        <v>460</v>
      </c>
      <c r="CN1705">
        <v>400</v>
      </c>
      <c r="CO1705">
        <v>995</v>
      </c>
      <c r="CP1705">
        <v>735</v>
      </c>
      <c r="CQ1705">
        <v>235</v>
      </c>
      <c r="CR1705">
        <v>635</v>
      </c>
      <c r="CS1705">
        <v>480</v>
      </c>
      <c r="CT1705">
        <v>905</v>
      </c>
      <c r="CU1705">
        <v>850</v>
      </c>
      <c r="CV1705">
        <v>390</v>
      </c>
      <c r="CW1705">
        <v>290</v>
      </c>
      <c r="CX1705">
        <v>1315</v>
      </c>
      <c r="CY1705">
        <v>690</v>
      </c>
      <c r="CZ1705">
        <v>180</v>
      </c>
      <c r="DA1705">
        <v>590</v>
      </c>
      <c r="DB1705">
        <v>275</v>
      </c>
      <c r="DC1705">
        <v>265</v>
      </c>
      <c r="DD1705">
        <v>580</v>
      </c>
      <c r="DE1705">
        <v>1400</v>
      </c>
      <c r="DF1705">
        <v>450</v>
      </c>
      <c r="DG1705">
        <v>335</v>
      </c>
      <c r="DH1705">
        <v>1650</v>
      </c>
      <c r="DI1705">
        <v>220</v>
      </c>
      <c r="DJ1705">
        <v>585</v>
      </c>
      <c r="DK1705">
        <v>625</v>
      </c>
      <c r="DL1705">
        <v>1035</v>
      </c>
      <c r="DM1705">
        <v>620</v>
      </c>
      <c r="DN1705">
        <v>275</v>
      </c>
      <c r="DO1705">
        <v>600</v>
      </c>
      <c r="DP1705">
        <v>865</v>
      </c>
      <c r="DQ1705">
        <v>990</v>
      </c>
      <c r="DR1705">
        <v>485</v>
      </c>
      <c r="DS1705">
        <v>455</v>
      </c>
      <c r="DT1705">
        <v>575</v>
      </c>
      <c r="DU1705">
        <v>400</v>
      </c>
      <c r="DV1705">
        <v>380</v>
      </c>
      <c r="DW1705">
        <v>165</v>
      </c>
      <c r="DX1705">
        <v>740</v>
      </c>
      <c r="DY1705">
        <v>1080</v>
      </c>
      <c r="DZ1705">
        <v>1425</v>
      </c>
      <c r="EA1705">
        <v>1430</v>
      </c>
      <c r="EB1705">
        <v>920</v>
      </c>
      <c r="EC1705">
        <v>1095</v>
      </c>
      <c r="ED1705">
        <v>505</v>
      </c>
      <c r="EE1705">
        <v>1450</v>
      </c>
      <c r="EF1705">
        <v>815</v>
      </c>
      <c r="EG1705">
        <v>405</v>
      </c>
      <c r="EH1705">
        <v>1125</v>
      </c>
      <c r="EI1705">
        <v>1840</v>
      </c>
      <c r="EJ1705">
        <v>405</v>
      </c>
      <c r="EK1705">
        <v>320</v>
      </c>
      <c r="EL1705">
        <v>420</v>
      </c>
      <c r="EM1705">
        <v>230</v>
      </c>
      <c r="EN1705">
        <v>275</v>
      </c>
      <c r="EO1705">
        <v>1330</v>
      </c>
      <c r="EP1705">
        <v>765</v>
      </c>
    </row>
    <row r="1706" spans="1:146" x14ac:dyDescent="0.35">
      <c r="A1706">
        <v>1706</v>
      </c>
      <c r="B1706" t="s">
        <v>1083</v>
      </c>
      <c r="C1706" t="s">
        <v>1084</v>
      </c>
      <c r="D1706" t="s">
        <v>154</v>
      </c>
      <c r="E1706" t="s">
        <v>1541</v>
      </c>
      <c r="F1706">
        <v>53060</v>
      </c>
      <c r="G1706">
        <v>505</v>
      </c>
      <c r="H1706">
        <v>375</v>
      </c>
      <c r="I1706">
        <v>345</v>
      </c>
      <c r="J1706">
        <v>265</v>
      </c>
      <c r="K1706">
        <v>450</v>
      </c>
      <c r="L1706">
        <v>345</v>
      </c>
      <c r="M1706">
        <v>155</v>
      </c>
      <c r="N1706">
        <v>215</v>
      </c>
      <c r="O1706">
        <v>255</v>
      </c>
      <c r="P1706">
        <v>310</v>
      </c>
      <c r="Q1706">
        <v>195</v>
      </c>
      <c r="R1706">
        <v>590</v>
      </c>
      <c r="S1706">
        <v>435</v>
      </c>
      <c r="T1706">
        <v>535</v>
      </c>
      <c r="U1706">
        <v>150</v>
      </c>
      <c r="V1706">
        <v>415</v>
      </c>
      <c r="W1706">
        <v>80</v>
      </c>
      <c r="X1706">
        <v>310</v>
      </c>
      <c r="Y1706">
        <v>640</v>
      </c>
      <c r="Z1706">
        <v>200</v>
      </c>
      <c r="AA1706">
        <v>265</v>
      </c>
      <c r="AB1706">
        <v>130</v>
      </c>
      <c r="AC1706">
        <v>235</v>
      </c>
      <c r="AD1706">
        <v>480</v>
      </c>
      <c r="AE1706">
        <v>570</v>
      </c>
      <c r="AF1706">
        <v>425</v>
      </c>
      <c r="AG1706">
        <v>280</v>
      </c>
      <c r="AH1706">
        <v>385</v>
      </c>
      <c r="AI1706">
        <v>140</v>
      </c>
      <c r="AJ1706">
        <v>350</v>
      </c>
      <c r="AK1706">
        <v>500</v>
      </c>
      <c r="AL1706">
        <v>545</v>
      </c>
      <c r="AM1706">
        <v>755</v>
      </c>
      <c r="AN1706">
        <v>1065</v>
      </c>
      <c r="AO1706">
        <v>195</v>
      </c>
      <c r="AP1706">
        <v>365</v>
      </c>
      <c r="AQ1706">
        <v>335</v>
      </c>
      <c r="AR1706">
        <v>605</v>
      </c>
      <c r="AS1706">
        <v>255</v>
      </c>
      <c r="AT1706">
        <v>505</v>
      </c>
      <c r="AU1706">
        <v>470</v>
      </c>
      <c r="AV1706">
        <v>290</v>
      </c>
      <c r="AW1706">
        <v>390</v>
      </c>
      <c r="AX1706">
        <v>215</v>
      </c>
      <c r="AY1706">
        <v>90</v>
      </c>
      <c r="AZ1706">
        <v>790</v>
      </c>
      <c r="BA1706">
        <v>235</v>
      </c>
      <c r="BB1706">
        <v>200</v>
      </c>
      <c r="BC1706">
        <v>260</v>
      </c>
      <c r="BD1706">
        <v>375</v>
      </c>
      <c r="BE1706">
        <v>315</v>
      </c>
      <c r="BF1706">
        <v>345</v>
      </c>
      <c r="BG1706">
        <v>210</v>
      </c>
      <c r="BH1706">
        <v>305</v>
      </c>
      <c r="BI1706">
        <v>300</v>
      </c>
      <c r="BJ1706">
        <v>500</v>
      </c>
      <c r="BK1706">
        <v>225</v>
      </c>
      <c r="BL1706">
        <v>315</v>
      </c>
      <c r="BM1706">
        <v>880</v>
      </c>
      <c r="BN1706">
        <v>300</v>
      </c>
      <c r="BO1706">
        <v>280</v>
      </c>
      <c r="BP1706">
        <v>480</v>
      </c>
      <c r="BQ1706">
        <v>295</v>
      </c>
      <c r="BR1706">
        <v>465</v>
      </c>
      <c r="BS1706">
        <v>100</v>
      </c>
      <c r="BT1706">
        <v>160</v>
      </c>
      <c r="BU1706">
        <v>765</v>
      </c>
      <c r="BV1706">
        <v>145</v>
      </c>
      <c r="BW1706">
        <v>135</v>
      </c>
      <c r="BX1706">
        <v>120</v>
      </c>
      <c r="BY1706">
        <v>125</v>
      </c>
      <c r="BZ1706">
        <v>230</v>
      </c>
      <c r="CA1706">
        <v>225</v>
      </c>
      <c r="CB1706">
        <v>1155</v>
      </c>
      <c r="CC1706">
        <v>330</v>
      </c>
      <c r="CD1706">
        <v>205</v>
      </c>
      <c r="CE1706">
        <v>340</v>
      </c>
      <c r="CF1706">
        <v>760</v>
      </c>
      <c r="CG1706">
        <v>450</v>
      </c>
      <c r="CH1706">
        <v>290</v>
      </c>
      <c r="CI1706">
        <v>375</v>
      </c>
      <c r="CJ1706">
        <v>680</v>
      </c>
      <c r="CK1706">
        <v>185</v>
      </c>
      <c r="CL1706">
        <v>380</v>
      </c>
      <c r="CM1706">
        <v>255</v>
      </c>
      <c r="CN1706">
        <v>215</v>
      </c>
      <c r="CO1706">
        <v>605</v>
      </c>
      <c r="CP1706">
        <v>360</v>
      </c>
      <c r="CQ1706">
        <v>155</v>
      </c>
      <c r="CR1706">
        <v>335</v>
      </c>
      <c r="CS1706">
        <v>265</v>
      </c>
      <c r="CT1706">
        <v>570</v>
      </c>
      <c r="CU1706">
        <v>510</v>
      </c>
      <c r="CV1706">
        <v>265</v>
      </c>
      <c r="CW1706">
        <v>190</v>
      </c>
      <c r="CX1706">
        <v>700</v>
      </c>
      <c r="CY1706">
        <v>320</v>
      </c>
      <c r="CZ1706">
        <v>125</v>
      </c>
      <c r="DA1706">
        <v>345</v>
      </c>
      <c r="DB1706">
        <v>155</v>
      </c>
      <c r="DC1706">
        <v>170</v>
      </c>
      <c r="DD1706">
        <v>330</v>
      </c>
      <c r="DE1706">
        <v>735</v>
      </c>
      <c r="DF1706">
        <v>265</v>
      </c>
      <c r="DG1706">
        <v>210</v>
      </c>
      <c r="DH1706">
        <v>1020</v>
      </c>
      <c r="DI1706">
        <v>110</v>
      </c>
      <c r="DJ1706">
        <v>315</v>
      </c>
      <c r="DK1706">
        <v>355</v>
      </c>
      <c r="DL1706">
        <v>535</v>
      </c>
      <c r="DM1706">
        <v>360</v>
      </c>
      <c r="DN1706">
        <v>145</v>
      </c>
      <c r="DO1706">
        <v>395</v>
      </c>
      <c r="DP1706">
        <v>505</v>
      </c>
      <c r="DQ1706">
        <v>555</v>
      </c>
      <c r="DR1706">
        <v>305</v>
      </c>
      <c r="DS1706">
        <v>255</v>
      </c>
      <c r="DT1706">
        <v>265</v>
      </c>
      <c r="DU1706">
        <v>265</v>
      </c>
      <c r="DV1706">
        <v>190</v>
      </c>
      <c r="DW1706">
        <v>105</v>
      </c>
      <c r="DX1706">
        <v>475</v>
      </c>
      <c r="DY1706">
        <v>625</v>
      </c>
      <c r="DZ1706">
        <v>765</v>
      </c>
      <c r="EA1706">
        <v>835</v>
      </c>
      <c r="EB1706">
        <v>585</v>
      </c>
      <c r="EC1706">
        <v>540</v>
      </c>
      <c r="ED1706">
        <v>285</v>
      </c>
      <c r="EE1706">
        <v>800</v>
      </c>
      <c r="EF1706">
        <v>535</v>
      </c>
      <c r="EG1706">
        <v>205</v>
      </c>
      <c r="EH1706">
        <v>615</v>
      </c>
      <c r="EI1706">
        <v>1025</v>
      </c>
      <c r="EJ1706">
        <v>225</v>
      </c>
      <c r="EK1706">
        <v>190</v>
      </c>
      <c r="EL1706">
        <v>220</v>
      </c>
      <c r="EM1706">
        <v>140</v>
      </c>
      <c r="EN1706">
        <v>165</v>
      </c>
      <c r="EO1706">
        <v>830</v>
      </c>
      <c r="EP1706">
        <v>425</v>
      </c>
    </row>
    <row r="1707" spans="1:146" x14ac:dyDescent="0.35">
      <c r="A1707">
        <v>1707</v>
      </c>
      <c r="B1707" t="s">
        <v>1083</v>
      </c>
      <c r="C1707" t="s">
        <v>1084</v>
      </c>
      <c r="D1707" t="s">
        <v>154</v>
      </c>
      <c r="E1707" t="s">
        <v>1542</v>
      </c>
      <c r="F1707">
        <v>40945</v>
      </c>
      <c r="G1707">
        <v>375</v>
      </c>
      <c r="H1707">
        <v>325</v>
      </c>
      <c r="I1707">
        <v>345</v>
      </c>
      <c r="J1707">
        <v>265</v>
      </c>
      <c r="K1707">
        <v>345</v>
      </c>
      <c r="L1707">
        <v>255</v>
      </c>
      <c r="M1707">
        <v>100</v>
      </c>
      <c r="N1707">
        <v>145</v>
      </c>
      <c r="O1707">
        <v>155</v>
      </c>
      <c r="P1707">
        <v>215</v>
      </c>
      <c r="Q1707">
        <v>280</v>
      </c>
      <c r="R1707">
        <v>425</v>
      </c>
      <c r="S1707">
        <v>470</v>
      </c>
      <c r="T1707">
        <v>545</v>
      </c>
      <c r="U1707">
        <v>135</v>
      </c>
      <c r="V1707">
        <v>270</v>
      </c>
      <c r="W1707">
        <v>30</v>
      </c>
      <c r="X1707">
        <v>175</v>
      </c>
      <c r="Y1707">
        <v>410</v>
      </c>
      <c r="Z1707">
        <v>130</v>
      </c>
      <c r="AA1707">
        <v>320</v>
      </c>
      <c r="AB1707">
        <v>90</v>
      </c>
      <c r="AC1707">
        <v>210</v>
      </c>
      <c r="AD1707">
        <v>285</v>
      </c>
      <c r="AE1707">
        <v>510</v>
      </c>
      <c r="AF1707">
        <v>210</v>
      </c>
      <c r="AG1707">
        <v>315</v>
      </c>
      <c r="AH1707">
        <v>340</v>
      </c>
      <c r="AI1707">
        <v>105</v>
      </c>
      <c r="AJ1707">
        <v>205</v>
      </c>
      <c r="AK1707">
        <v>240</v>
      </c>
      <c r="AL1707">
        <v>480</v>
      </c>
      <c r="AM1707">
        <v>555</v>
      </c>
      <c r="AN1707">
        <v>965</v>
      </c>
      <c r="AO1707">
        <v>185</v>
      </c>
      <c r="AP1707">
        <v>285</v>
      </c>
      <c r="AQ1707">
        <v>280</v>
      </c>
      <c r="AR1707">
        <v>430</v>
      </c>
      <c r="AS1707">
        <v>220</v>
      </c>
      <c r="AT1707">
        <v>330</v>
      </c>
      <c r="AU1707">
        <v>380</v>
      </c>
      <c r="AV1707">
        <v>210</v>
      </c>
      <c r="AW1707">
        <v>260</v>
      </c>
      <c r="AX1707">
        <v>135</v>
      </c>
      <c r="AY1707">
        <v>55</v>
      </c>
      <c r="AZ1707">
        <v>600</v>
      </c>
      <c r="BA1707">
        <v>175</v>
      </c>
      <c r="BB1707">
        <v>325</v>
      </c>
      <c r="BC1707">
        <v>170</v>
      </c>
      <c r="BD1707">
        <v>220</v>
      </c>
      <c r="BE1707">
        <v>260</v>
      </c>
      <c r="BF1707">
        <v>230</v>
      </c>
      <c r="BG1707">
        <v>165</v>
      </c>
      <c r="BH1707">
        <v>210</v>
      </c>
      <c r="BI1707">
        <v>335</v>
      </c>
      <c r="BJ1707">
        <v>305</v>
      </c>
      <c r="BK1707">
        <v>150</v>
      </c>
      <c r="BL1707">
        <v>265</v>
      </c>
      <c r="BM1707">
        <v>790</v>
      </c>
      <c r="BN1707">
        <v>195</v>
      </c>
      <c r="BO1707">
        <v>250</v>
      </c>
      <c r="BP1707">
        <v>330</v>
      </c>
      <c r="BQ1707">
        <v>175</v>
      </c>
      <c r="BR1707">
        <v>435</v>
      </c>
      <c r="BS1707">
        <v>65</v>
      </c>
      <c r="BT1707">
        <v>100</v>
      </c>
      <c r="BU1707">
        <v>625</v>
      </c>
      <c r="BV1707">
        <v>150</v>
      </c>
      <c r="BW1707">
        <v>115</v>
      </c>
      <c r="BX1707">
        <v>100</v>
      </c>
      <c r="BY1707">
        <v>80</v>
      </c>
      <c r="BZ1707">
        <v>200</v>
      </c>
      <c r="CA1707">
        <v>215</v>
      </c>
      <c r="CB1707">
        <v>710</v>
      </c>
      <c r="CC1707">
        <v>200</v>
      </c>
      <c r="CD1707">
        <v>200</v>
      </c>
      <c r="CE1707">
        <v>280</v>
      </c>
      <c r="CF1707">
        <v>650</v>
      </c>
      <c r="CG1707">
        <v>340</v>
      </c>
      <c r="CH1707">
        <v>255</v>
      </c>
      <c r="CI1707">
        <v>305</v>
      </c>
      <c r="CJ1707">
        <v>545</v>
      </c>
      <c r="CK1707">
        <v>135</v>
      </c>
      <c r="CL1707">
        <v>320</v>
      </c>
      <c r="CM1707">
        <v>215</v>
      </c>
      <c r="CN1707">
        <v>180</v>
      </c>
      <c r="CO1707">
        <v>390</v>
      </c>
      <c r="CP1707">
        <v>380</v>
      </c>
      <c r="CQ1707">
        <v>75</v>
      </c>
      <c r="CR1707">
        <v>300</v>
      </c>
      <c r="CS1707">
        <v>210</v>
      </c>
      <c r="CT1707">
        <v>340</v>
      </c>
      <c r="CU1707">
        <v>350</v>
      </c>
      <c r="CV1707">
        <v>135</v>
      </c>
      <c r="CW1707">
        <v>105</v>
      </c>
      <c r="CX1707">
        <v>605</v>
      </c>
      <c r="CY1707">
        <v>370</v>
      </c>
      <c r="CZ1707">
        <v>60</v>
      </c>
      <c r="DA1707">
        <v>250</v>
      </c>
      <c r="DB1707">
        <v>125</v>
      </c>
      <c r="DC1707">
        <v>95</v>
      </c>
      <c r="DD1707">
        <v>255</v>
      </c>
      <c r="DE1707">
        <v>670</v>
      </c>
      <c r="DF1707">
        <v>170</v>
      </c>
      <c r="DG1707">
        <v>125</v>
      </c>
      <c r="DH1707">
        <v>635</v>
      </c>
      <c r="DI1707">
        <v>105</v>
      </c>
      <c r="DJ1707">
        <v>275</v>
      </c>
      <c r="DK1707">
        <v>265</v>
      </c>
      <c r="DL1707">
        <v>495</v>
      </c>
      <c r="DM1707">
        <v>250</v>
      </c>
      <c r="DN1707">
        <v>135</v>
      </c>
      <c r="DO1707">
        <v>210</v>
      </c>
      <c r="DP1707">
        <v>360</v>
      </c>
      <c r="DQ1707">
        <v>420</v>
      </c>
      <c r="DR1707">
        <v>175</v>
      </c>
      <c r="DS1707">
        <v>200</v>
      </c>
      <c r="DT1707">
        <v>310</v>
      </c>
      <c r="DU1707">
        <v>135</v>
      </c>
      <c r="DV1707">
        <v>190</v>
      </c>
      <c r="DW1707">
        <v>55</v>
      </c>
      <c r="DX1707">
        <v>260</v>
      </c>
      <c r="DY1707">
        <v>445</v>
      </c>
      <c r="DZ1707">
        <v>665</v>
      </c>
      <c r="EA1707">
        <v>590</v>
      </c>
      <c r="EB1707">
        <v>340</v>
      </c>
      <c r="EC1707">
        <v>545</v>
      </c>
      <c r="ED1707">
        <v>220</v>
      </c>
      <c r="EE1707">
        <v>645</v>
      </c>
      <c r="EF1707">
        <v>280</v>
      </c>
      <c r="EG1707">
        <v>210</v>
      </c>
      <c r="EH1707">
        <v>510</v>
      </c>
      <c r="EI1707">
        <v>830</v>
      </c>
      <c r="EJ1707">
        <v>185</v>
      </c>
      <c r="EK1707">
        <v>125</v>
      </c>
      <c r="EL1707">
        <v>205</v>
      </c>
      <c r="EM1707">
        <v>85</v>
      </c>
      <c r="EN1707">
        <v>100</v>
      </c>
      <c r="EO1707">
        <v>505</v>
      </c>
      <c r="EP1707">
        <v>340</v>
      </c>
    </row>
    <row r="1708" spans="1:146" x14ac:dyDescent="0.35">
      <c r="A1708">
        <v>1708</v>
      </c>
      <c r="B1708" t="s">
        <v>1083</v>
      </c>
      <c r="C1708" t="s">
        <v>1084</v>
      </c>
      <c r="D1708" t="s">
        <v>154</v>
      </c>
      <c r="E1708" t="s">
        <v>1543</v>
      </c>
      <c r="F1708">
        <v>362080</v>
      </c>
      <c r="G1708">
        <v>3540</v>
      </c>
      <c r="H1708">
        <v>3150</v>
      </c>
      <c r="I1708">
        <v>2095</v>
      </c>
      <c r="J1708">
        <v>2700</v>
      </c>
      <c r="K1708">
        <v>3490</v>
      </c>
      <c r="L1708">
        <v>2125</v>
      </c>
      <c r="M1708">
        <v>1595</v>
      </c>
      <c r="N1708">
        <v>2905</v>
      </c>
      <c r="O1708">
        <v>1595</v>
      </c>
      <c r="P1708">
        <v>2135</v>
      </c>
      <c r="Q1708">
        <v>890</v>
      </c>
      <c r="R1708">
        <v>4255</v>
      </c>
      <c r="S1708">
        <v>3610</v>
      </c>
      <c r="T1708">
        <v>2360</v>
      </c>
      <c r="U1708">
        <v>920</v>
      </c>
      <c r="V1708">
        <v>2170</v>
      </c>
      <c r="W1708">
        <v>510</v>
      </c>
      <c r="X1708">
        <v>1705</v>
      </c>
      <c r="Y1708">
        <v>2555</v>
      </c>
      <c r="Z1708">
        <v>1600</v>
      </c>
      <c r="AA1708">
        <v>1385</v>
      </c>
      <c r="AB1708">
        <v>1165</v>
      </c>
      <c r="AC1708">
        <v>2235</v>
      </c>
      <c r="AD1708">
        <v>3800</v>
      </c>
      <c r="AE1708">
        <v>3930</v>
      </c>
      <c r="AF1708">
        <v>2310</v>
      </c>
      <c r="AG1708">
        <v>2645</v>
      </c>
      <c r="AH1708">
        <v>1675</v>
      </c>
      <c r="AI1708">
        <v>1145</v>
      </c>
      <c r="AJ1708">
        <v>2370</v>
      </c>
      <c r="AK1708">
        <v>3635</v>
      </c>
      <c r="AL1708">
        <v>3570</v>
      </c>
      <c r="AM1708">
        <v>4590</v>
      </c>
      <c r="AN1708">
        <v>5015</v>
      </c>
      <c r="AO1708">
        <v>1590</v>
      </c>
      <c r="AP1708">
        <v>3155</v>
      </c>
      <c r="AQ1708">
        <v>2055</v>
      </c>
      <c r="AR1708">
        <v>3305</v>
      </c>
      <c r="AS1708">
        <v>1380</v>
      </c>
      <c r="AT1708">
        <v>2635</v>
      </c>
      <c r="AU1708">
        <v>3035</v>
      </c>
      <c r="AV1708">
        <v>1765</v>
      </c>
      <c r="AW1708">
        <v>2740</v>
      </c>
      <c r="AX1708">
        <v>1440</v>
      </c>
      <c r="AY1708">
        <v>980</v>
      </c>
      <c r="AZ1708">
        <v>3650</v>
      </c>
      <c r="BA1708">
        <v>2005</v>
      </c>
      <c r="BB1708">
        <v>1590</v>
      </c>
      <c r="BC1708">
        <v>1920</v>
      </c>
      <c r="BD1708">
        <v>2980</v>
      </c>
      <c r="BE1708">
        <v>3100</v>
      </c>
      <c r="BF1708">
        <v>2085</v>
      </c>
      <c r="BG1708">
        <v>2155</v>
      </c>
      <c r="BH1708">
        <v>1645</v>
      </c>
      <c r="BI1708">
        <v>1505</v>
      </c>
      <c r="BJ1708">
        <v>2110</v>
      </c>
      <c r="BK1708">
        <v>1885</v>
      </c>
      <c r="BL1708">
        <v>2100</v>
      </c>
      <c r="BM1708">
        <v>6590</v>
      </c>
      <c r="BN1708">
        <v>1935</v>
      </c>
      <c r="BO1708">
        <v>1270</v>
      </c>
      <c r="BP1708">
        <v>2575</v>
      </c>
      <c r="BQ1708">
        <v>1855</v>
      </c>
      <c r="BR1708">
        <v>2940</v>
      </c>
      <c r="BS1708">
        <v>975</v>
      </c>
      <c r="BT1708">
        <v>880</v>
      </c>
      <c r="BU1708">
        <v>6475</v>
      </c>
      <c r="BV1708">
        <v>1780</v>
      </c>
      <c r="BW1708">
        <v>1135</v>
      </c>
      <c r="BX1708">
        <v>1115</v>
      </c>
      <c r="BY1708">
        <v>1680</v>
      </c>
      <c r="BZ1708">
        <v>1990</v>
      </c>
      <c r="CA1708">
        <v>1800</v>
      </c>
      <c r="CB1708">
        <v>6915</v>
      </c>
      <c r="CC1708">
        <v>1200</v>
      </c>
      <c r="CD1708">
        <v>1655</v>
      </c>
      <c r="CE1708">
        <v>3070</v>
      </c>
      <c r="CF1708">
        <v>6080</v>
      </c>
      <c r="CG1708">
        <v>3065</v>
      </c>
      <c r="CH1708">
        <v>2510</v>
      </c>
      <c r="CI1708">
        <v>1980</v>
      </c>
      <c r="CJ1708">
        <v>3845</v>
      </c>
      <c r="CK1708">
        <v>1865</v>
      </c>
      <c r="CL1708">
        <v>4165</v>
      </c>
      <c r="CM1708">
        <v>2015</v>
      </c>
      <c r="CN1708">
        <v>1815</v>
      </c>
      <c r="CO1708">
        <v>3040</v>
      </c>
      <c r="CP1708">
        <v>4895</v>
      </c>
      <c r="CQ1708">
        <v>1260</v>
      </c>
      <c r="CR1708">
        <v>2650</v>
      </c>
      <c r="CS1708">
        <v>1715</v>
      </c>
      <c r="CT1708">
        <v>2705</v>
      </c>
      <c r="CU1708">
        <v>2985</v>
      </c>
      <c r="CV1708">
        <v>1380</v>
      </c>
      <c r="CW1708">
        <v>1545</v>
      </c>
      <c r="CX1708">
        <v>5295</v>
      </c>
      <c r="CY1708">
        <v>1595</v>
      </c>
      <c r="CZ1708">
        <v>960</v>
      </c>
      <c r="DA1708">
        <v>2205</v>
      </c>
      <c r="DB1708">
        <v>1285</v>
      </c>
      <c r="DC1708">
        <v>1220</v>
      </c>
      <c r="DD1708">
        <v>1625</v>
      </c>
      <c r="DE1708">
        <v>3015</v>
      </c>
      <c r="DF1708">
        <v>1815</v>
      </c>
      <c r="DG1708">
        <v>1795</v>
      </c>
      <c r="DH1708">
        <v>7740</v>
      </c>
      <c r="DI1708">
        <v>1140</v>
      </c>
      <c r="DJ1708">
        <v>1285</v>
      </c>
      <c r="DK1708">
        <v>2305</v>
      </c>
      <c r="DL1708">
        <v>3630</v>
      </c>
      <c r="DM1708">
        <v>3700</v>
      </c>
      <c r="DN1708">
        <v>1815</v>
      </c>
      <c r="DO1708">
        <v>2865</v>
      </c>
      <c r="DP1708">
        <v>3630</v>
      </c>
      <c r="DQ1708">
        <v>3690</v>
      </c>
      <c r="DR1708">
        <v>2050</v>
      </c>
      <c r="DS1708">
        <v>2680</v>
      </c>
      <c r="DT1708">
        <v>1440</v>
      </c>
      <c r="DU1708">
        <v>2070</v>
      </c>
      <c r="DV1708">
        <v>1740</v>
      </c>
      <c r="DW1708">
        <v>600</v>
      </c>
      <c r="DX1708">
        <v>2930</v>
      </c>
      <c r="DY1708">
        <v>7470</v>
      </c>
      <c r="DZ1708">
        <v>4625</v>
      </c>
      <c r="EA1708">
        <v>5025</v>
      </c>
      <c r="EB1708">
        <v>4015</v>
      </c>
      <c r="EC1708">
        <v>2970</v>
      </c>
      <c r="ED1708">
        <v>1420</v>
      </c>
      <c r="EE1708">
        <v>4165</v>
      </c>
      <c r="EF1708">
        <v>5225</v>
      </c>
      <c r="EG1708">
        <v>1935</v>
      </c>
      <c r="EH1708">
        <v>3075</v>
      </c>
      <c r="EI1708">
        <v>7535</v>
      </c>
      <c r="EJ1708">
        <v>1760</v>
      </c>
      <c r="EK1708">
        <v>1235</v>
      </c>
      <c r="EL1708">
        <v>1710</v>
      </c>
      <c r="EM1708">
        <v>1275</v>
      </c>
      <c r="EN1708">
        <v>1410</v>
      </c>
      <c r="EO1708">
        <v>3765</v>
      </c>
      <c r="EP1708">
        <v>1755</v>
      </c>
    </row>
    <row r="1709" spans="1:146" x14ac:dyDescent="0.35">
      <c r="A1709">
        <v>1709</v>
      </c>
      <c r="B1709" t="s">
        <v>1083</v>
      </c>
      <c r="C1709" t="s">
        <v>1084</v>
      </c>
      <c r="D1709" t="s">
        <v>154</v>
      </c>
      <c r="E1709" t="s">
        <v>1544</v>
      </c>
      <c r="F1709">
        <v>65015</v>
      </c>
      <c r="G1709">
        <v>775</v>
      </c>
      <c r="H1709">
        <v>655</v>
      </c>
      <c r="I1709">
        <v>230</v>
      </c>
      <c r="J1709">
        <v>615</v>
      </c>
      <c r="K1709">
        <v>795</v>
      </c>
      <c r="L1709">
        <v>485</v>
      </c>
      <c r="M1709">
        <v>545</v>
      </c>
      <c r="N1709">
        <v>700</v>
      </c>
      <c r="O1709">
        <v>355</v>
      </c>
      <c r="P1709">
        <v>465</v>
      </c>
      <c r="Q1709">
        <v>160</v>
      </c>
      <c r="R1709">
        <v>695</v>
      </c>
      <c r="S1709">
        <v>485</v>
      </c>
      <c r="T1709">
        <v>340</v>
      </c>
      <c r="U1709">
        <v>125</v>
      </c>
      <c r="V1709">
        <v>455</v>
      </c>
      <c r="W1709">
        <v>220</v>
      </c>
      <c r="X1709">
        <v>225</v>
      </c>
      <c r="Y1709">
        <v>410</v>
      </c>
      <c r="Z1709">
        <v>325</v>
      </c>
      <c r="AA1709">
        <v>190</v>
      </c>
      <c r="AB1709">
        <v>170</v>
      </c>
      <c r="AC1709">
        <v>350</v>
      </c>
      <c r="AD1709">
        <v>850</v>
      </c>
      <c r="AE1709">
        <v>570</v>
      </c>
      <c r="AF1709">
        <v>445</v>
      </c>
      <c r="AG1709">
        <v>275</v>
      </c>
      <c r="AH1709">
        <v>240</v>
      </c>
      <c r="AI1709">
        <v>160</v>
      </c>
      <c r="AJ1709">
        <v>345</v>
      </c>
      <c r="AK1709">
        <v>970</v>
      </c>
      <c r="AL1709">
        <v>635</v>
      </c>
      <c r="AM1709">
        <v>655</v>
      </c>
      <c r="AN1709">
        <v>810</v>
      </c>
      <c r="AO1709">
        <v>210</v>
      </c>
      <c r="AP1709">
        <v>425</v>
      </c>
      <c r="AQ1709">
        <v>325</v>
      </c>
      <c r="AR1709">
        <v>530</v>
      </c>
      <c r="AS1709">
        <v>170</v>
      </c>
      <c r="AT1709">
        <v>725</v>
      </c>
      <c r="AU1709">
        <v>425</v>
      </c>
      <c r="AV1709">
        <v>365</v>
      </c>
      <c r="AW1709">
        <v>550</v>
      </c>
      <c r="AX1709">
        <v>435</v>
      </c>
      <c r="AY1709">
        <v>290</v>
      </c>
      <c r="AZ1709">
        <v>500</v>
      </c>
      <c r="BA1709">
        <v>245</v>
      </c>
      <c r="BB1709">
        <v>235</v>
      </c>
      <c r="BC1709">
        <v>510</v>
      </c>
      <c r="BD1709">
        <v>510</v>
      </c>
      <c r="BE1709">
        <v>515</v>
      </c>
      <c r="BF1709">
        <v>400</v>
      </c>
      <c r="BG1709">
        <v>575</v>
      </c>
      <c r="BH1709">
        <v>300</v>
      </c>
      <c r="BI1709">
        <v>195</v>
      </c>
      <c r="BJ1709">
        <v>250</v>
      </c>
      <c r="BK1709">
        <v>395</v>
      </c>
      <c r="BL1709">
        <v>370</v>
      </c>
      <c r="BM1709">
        <v>1125</v>
      </c>
      <c r="BN1709">
        <v>260</v>
      </c>
      <c r="BO1709">
        <v>205</v>
      </c>
      <c r="BP1709">
        <v>525</v>
      </c>
      <c r="BQ1709">
        <v>380</v>
      </c>
      <c r="BR1709">
        <v>515</v>
      </c>
      <c r="BS1709">
        <v>155</v>
      </c>
      <c r="BT1709">
        <v>125</v>
      </c>
      <c r="BU1709">
        <v>1120</v>
      </c>
      <c r="BV1709">
        <v>430</v>
      </c>
      <c r="BW1709">
        <v>265</v>
      </c>
      <c r="BX1709">
        <v>285</v>
      </c>
      <c r="BY1709">
        <v>325</v>
      </c>
      <c r="BZ1709">
        <v>235</v>
      </c>
      <c r="CA1709">
        <v>230</v>
      </c>
      <c r="CB1709">
        <v>935</v>
      </c>
      <c r="CC1709">
        <v>275</v>
      </c>
      <c r="CD1709">
        <v>195</v>
      </c>
      <c r="CE1709">
        <v>625</v>
      </c>
      <c r="CF1709">
        <v>835</v>
      </c>
      <c r="CG1709">
        <v>405</v>
      </c>
      <c r="CH1709">
        <v>425</v>
      </c>
      <c r="CI1709">
        <v>350</v>
      </c>
      <c r="CJ1709">
        <v>555</v>
      </c>
      <c r="CK1709">
        <v>325</v>
      </c>
      <c r="CL1709">
        <v>775</v>
      </c>
      <c r="CM1709">
        <v>295</v>
      </c>
      <c r="CN1709">
        <v>505</v>
      </c>
      <c r="CO1709">
        <v>915</v>
      </c>
      <c r="CP1709">
        <v>655</v>
      </c>
      <c r="CQ1709">
        <v>155</v>
      </c>
      <c r="CR1709">
        <v>635</v>
      </c>
      <c r="CS1709">
        <v>330</v>
      </c>
      <c r="CT1709">
        <v>510</v>
      </c>
      <c r="CU1709">
        <v>455</v>
      </c>
      <c r="CV1709">
        <v>250</v>
      </c>
      <c r="CW1709">
        <v>235</v>
      </c>
      <c r="CX1709">
        <v>1055</v>
      </c>
      <c r="CY1709">
        <v>255</v>
      </c>
      <c r="CZ1709">
        <v>135</v>
      </c>
      <c r="DA1709">
        <v>495</v>
      </c>
      <c r="DB1709">
        <v>275</v>
      </c>
      <c r="DC1709">
        <v>265</v>
      </c>
      <c r="DD1709">
        <v>260</v>
      </c>
      <c r="DE1709">
        <v>455</v>
      </c>
      <c r="DF1709">
        <v>315</v>
      </c>
      <c r="DG1709">
        <v>520</v>
      </c>
      <c r="DH1709">
        <v>1210</v>
      </c>
      <c r="DI1709">
        <v>130</v>
      </c>
      <c r="DJ1709">
        <v>180</v>
      </c>
      <c r="DK1709">
        <v>460</v>
      </c>
      <c r="DL1709">
        <v>445</v>
      </c>
      <c r="DM1709">
        <v>535</v>
      </c>
      <c r="DN1709">
        <v>595</v>
      </c>
      <c r="DO1709">
        <v>660</v>
      </c>
      <c r="DP1709">
        <v>565</v>
      </c>
      <c r="DQ1709">
        <v>755</v>
      </c>
      <c r="DR1709">
        <v>375</v>
      </c>
      <c r="DS1709">
        <v>375</v>
      </c>
      <c r="DT1709">
        <v>280</v>
      </c>
      <c r="DU1709">
        <v>505</v>
      </c>
      <c r="DV1709">
        <v>225</v>
      </c>
      <c r="DW1709">
        <v>175</v>
      </c>
      <c r="DX1709">
        <v>425</v>
      </c>
      <c r="DY1709">
        <v>1450</v>
      </c>
      <c r="DZ1709">
        <v>600</v>
      </c>
      <c r="EA1709">
        <v>800</v>
      </c>
      <c r="EB1709">
        <v>1005</v>
      </c>
      <c r="EC1709">
        <v>340</v>
      </c>
      <c r="ED1709">
        <v>195</v>
      </c>
      <c r="EE1709">
        <v>785</v>
      </c>
      <c r="EF1709">
        <v>1495</v>
      </c>
      <c r="EG1709">
        <v>455</v>
      </c>
      <c r="EH1709">
        <v>465</v>
      </c>
      <c r="EI1709">
        <v>1120</v>
      </c>
      <c r="EJ1709">
        <v>225</v>
      </c>
      <c r="EK1709">
        <v>125</v>
      </c>
      <c r="EL1709">
        <v>330</v>
      </c>
      <c r="EM1709">
        <v>235</v>
      </c>
      <c r="EN1709">
        <v>360</v>
      </c>
      <c r="EO1709">
        <v>765</v>
      </c>
      <c r="EP1709">
        <v>320</v>
      </c>
    </row>
    <row r="1710" spans="1:146" x14ac:dyDescent="0.35">
      <c r="A1710">
        <v>1710</v>
      </c>
      <c r="B1710" t="s">
        <v>1083</v>
      </c>
      <c r="C1710" t="s">
        <v>1084</v>
      </c>
      <c r="D1710" t="s">
        <v>154</v>
      </c>
      <c r="E1710" t="s">
        <v>1545</v>
      </c>
      <c r="F1710">
        <v>835260</v>
      </c>
      <c r="G1710">
        <v>5805</v>
      </c>
      <c r="H1710">
        <v>5765</v>
      </c>
      <c r="I1710">
        <v>2290</v>
      </c>
      <c r="J1710">
        <v>16590</v>
      </c>
      <c r="K1710">
        <v>10850</v>
      </c>
      <c r="L1710">
        <v>4980</v>
      </c>
      <c r="M1710">
        <v>15090</v>
      </c>
      <c r="N1710">
        <v>9790</v>
      </c>
      <c r="O1710">
        <v>5120</v>
      </c>
      <c r="P1710">
        <v>9625</v>
      </c>
      <c r="Q1710">
        <v>610</v>
      </c>
      <c r="R1710">
        <v>6295</v>
      </c>
      <c r="S1710">
        <v>5170</v>
      </c>
      <c r="T1710">
        <v>1565</v>
      </c>
      <c r="U1710">
        <v>2435</v>
      </c>
      <c r="V1710">
        <v>3405</v>
      </c>
      <c r="W1710">
        <v>4795</v>
      </c>
      <c r="X1710">
        <v>3510</v>
      </c>
      <c r="Y1710">
        <v>1920</v>
      </c>
      <c r="Z1710">
        <v>5105</v>
      </c>
      <c r="AA1710">
        <v>1160</v>
      </c>
      <c r="AB1710">
        <v>5920</v>
      </c>
      <c r="AC1710">
        <v>4055</v>
      </c>
      <c r="AD1710">
        <v>16930</v>
      </c>
      <c r="AE1710">
        <v>5755</v>
      </c>
      <c r="AF1710">
        <v>5290</v>
      </c>
      <c r="AG1710">
        <v>3640</v>
      </c>
      <c r="AH1710">
        <v>3285</v>
      </c>
      <c r="AI1710">
        <v>3295</v>
      </c>
      <c r="AJ1710">
        <v>5255</v>
      </c>
      <c r="AK1710">
        <v>9675</v>
      </c>
      <c r="AL1710">
        <v>4945</v>
      </c>
      <c r="AM1710">
        <v>10775</v>
      </c>
      <c r="AN1710">
        <v>4485</v>
      </c>
      <c r="AO1710">
        <v>3965</v>
      </c>
      <c r="AP1710">
        <v>6860</v>
      </c>
      <c r="AQ1710">
        <v>5190</v>
      </c>
      <c r="AR1710">
        <v>3650</v>
      </c>
      <c r="AS1710">
        <v>1130</v>
      </c>
      <c r="AT1710">
        <v>5880</v>
      </c>
      <c r="AU1710">
        <v>4915</v>
      </c>
      <c r="AV1710">
        <v>2705</v>
      </c>
      <c r="AW1710">
        <v>4910</v>
      </c>
      <c r="AX1710">
        <v>5320</v>
      </c>
      <c r="AY1710">
        <v>5575</v>
      </c>
      <c r="AZ1710">
        <v>2110</v>
      </c>
      <c r="BA1710">
        <v>4590</v>
      </c>
      <c r="BB1710">
        <v>2715</v>
      </c>
      <c r="BC1710">
        <v>6370</v>
      </c>
      <c r="BD1710">
        <v>10125</v>
      </c>
      <c r="BE1710">
        <v>10665</v>
      </c>
      <c r="BF1710">
        <v>3055</v>
      </c>
      <c r="BG1710">
        <v>6445</v>
      </c>
      <c r="BH1710">
        <v>2340</v>
      </c>
      <c r="BI1710">
        <v>1450</v>
      </c>
      <c r="BJ1710">
        <v>1955</v>
      </c>
      <c r="BK1710">
        <v>6060</v>
      </c>
      <c r="BL1710">
        <v>2600</v>
      </c>
      <c r="BM1710">
        <v>15135</v>
      </c>
      <c r="BN1710">
        <v>5110</v>
      </c>
      <c r="BO1710">
        <v>1105</v>
      </c>
      <c r="BP1710">
        <v>3025</v>
      </c>
      <c r="BQ1710">
        <v>6395</v>
      </c>
      <c r="BR1710">
        <v>3720</v>
      </c>
      <c r="BS1710">
        <v>4440</v>
      </c>
      <c r="BT1710">
        <v>2950</v>
      </c>
      <c r="BU1710">
        <v>9780</v>
      </c>
      <c r="BV1710">
        <v>7355</v>
      </c>
      <c r="BW1710">
        <v>7000</v>
      </c>
      <c r="BX1710">
        <v>7880</v>
      </c>
      <c r="BY1710">
        <v>7665</v>
      </c>
      <c r="BZ1710">
        <v>5840</v>
      </c>
      <c r="CA1710">
        <v>2585</v>
      </c>
      <c r="CB1710">
        <v>7230</v>
      </c>
      <c r="CC1710">
        <v>1580</v>
      </c>
      <c r="CD1710">
        <v>3525</v>
      </c>
      <c r="CE1710">
        <v>4635</v>
      </c>
      <c r="CF1710">
        <v>11520</v>
      </c>
      <c r="CG1710">
        <v>3220</v>
      </c>
      <c r="CH1710">
        <v>8465</v>
      </c>
      <c r="CI1710">
        <v>1650</v>
      </c>
      <c r="CJ1710">
        <v>4450</v>
      </c>
      <c r="CK1710">
        <v>7970</v>
      </c>
      <c r="CL1710">
        <v>14915</v>
      </c>
      <c r="CM1710">
        <v>2790</v>
      </c>
      <c r="CN1710">
        <v>6745</v>
      </c>
      <c r="CO1710">
        <v>7920</v>
      </c>
      <c r="CP1710">
        <v>17025</v>
      </c>
      <c r="CQ1710">
        <v>5185</v>
      </c>
      <c r="CR1710">
        <v>6305</v>
      </c>
      <c r="CS1710">
        <v>2950</v>
      </c>
      <c r="CT1710">
        <v>5080</v>
      </c>
      <c r="CU1710">
        <v>3970</v>
      </c>
      <c r="CV1710">
        <v>2435</v>
      </c>
      <c r="CW1710">
        <v>6210</v>
      </c>
      <c r="CX1710">
        <v>9410</v>
      </c>
      <c r="CY1710">
        <v>1595</v>
      </c>
      <c r="CZ1710">
        <v>3380</v>
      </c>
      <c r="DA1710">
        <v>4625</v>
      </c>
      <c r="DB1710">
        <v>4480</v>
      </c>
      <c r="DC1710">
        <v>3085</v>
      </c>
      <c r="DD1710">
        <v>1620</v>
      </c>
      <c r="DE1710">
        <v>2700</v>
      </c>
      <c r="DF1710">
        <v>5490</v>
      </c>
      <c r="DG1710">
        <v>11425</v>
      </c>
      <c r="DH1710">
        <v>9195</v>
      </c>
      <c r="DI1710">
        <v>4165</v>
      </c>
      <c r="DJ1710">
        <v>800</v>
      </c>
      <c r="DK1710">
        <v>2935</v>
      </c>
      <c r="DL1710">
        <v>5900</v>
      </c>
      <c r="DM1710">
        <v>9420</v>
      </c>
      <c r="DN1710">
        <v>7770</v>
      </c>
      <c r="DO1710">
        <v>5810</v>
      </c>
      <c r="DP1710">
        <v>8490</v>
      </c>
      <c r="DQ1710">
        <v>6895</v>
      </c>
      <c r="DR1710">
        <v>4535</v>
      </c>
      <c r="DS1710">
        <v>9235</v>
      </c>
      <c r="DT1710">
        <v>1690</v>
      </c>
      <c r="DU1710">
        <v>5075</v>
      </c>
      <c r="DV1710">
        <v>5745</v>
      </c>
      <c r="DW1710">
        <v>3515</v>
      </c>
      <c r="DX1710">
        <v>3760</v>
      </c>
      <c r="DY1710">
        <v>41735</v>
      </c>
      <c r="DZ1710">
        <v>4330</v>
      </c>
      <c r="EA1710">
        <v>6170</v>
      </c>
      <c r="EB1710">
        <v>8485</v>
      </c>
      <c r="EC1710">
        <v>2395</v>
      </c>
      <c r="ED1710">
        <v>1610</v>
      </c>
      <c r="EE1710">
        <v>5305</v>
      </c>
      <c r="EF1710">
        <v>25095</v>
      </c>
      <c r="EG1710">
        <v>7515</v>
      </c>
      <c r="EH1710">
        <v>5265</v>
      </c>
      <c r="EI1710">
        <v>10860</v>
      </c>
      <c r="EJ1710">
        <v>4220</v>
      </c>
      <c r="EK1710">
        <v>2245</v>
      </c>
      <c r="EL1710">
        <v>4775</v>
      </c>
      <c r="EM1710">
        <v>6255</v>
      </c>
      <c r="EN1710">
        <v>6775</v>
      </c>
      <c r="EO1710">
        <v>5555</v>
      </c>
      <c r="EP1710">
        <v>2405</v>
      </c>
    </row>
    <row r="1711" spans="1:146" x14ac:dyDescent="0.35">
      <c r="A1711">
        <v>1711</v>
      </c>
      <c r="B1711" t="s">
        <v>1083</v>
      </c>
      <c r="C1711" t="s">
        <v>1084</v>
      </c>
      <c r="D1711" t="s">
        <v>154</v>
      </c>
      <c r="E1711" t="s">
        <v>1546</v>
      </c>
      <c r="F1711">
        <v>534610</v>
      </c>
      <c r="G1711">
        <v>4380</v>
      </c>
      <c r="H1711">
        <v>4210</v>
      </c>
      <c r="I1711">
        <v>1660</v>
      </c>
      <c r="J1711">
        <v>9135</v>
      </c>
      <c r="K1711">
        <v>6500</v>
      </c>
      <c r="L1711">
        <v>3075</v>
      </c>
      <c r="M1711">
        <v>8370</v>
      </c>
      <c r="N1711">
        <v>6055</v>
      </c>
      <c r="O1711">
        <v>3060</v>
      </c>
      <c r="P1711">
        <v>5655</v>
      </c>
      <c r="Q1711">
        <v>445</v>
      </c>
      <c r="R1711">
        <v>4550</v>
      </c>
      <c r="S1711">
        <v>3470</v>
      </c>
      <c r="T1711">
        <v>1235</v>
      </c>
      <c r="U1711">
        <v>1550</v>
      </c>
      <c r="V1711">
        <v>2360</v>
      </c>
      <c r="W1711">
        <v>2585</v>
      </c>
      <c r="X1711">
        <v>2215</v>
      </c>
      <c r="Y1711">
        <v>1435</v>
      </c>
      <c r="Z1711">
        <v>2925</v>
      </c>
      <c r="AA1711">
        <v>850</v>
      </c>
      <c r="AB1711">
        <v>3315</v>
      </c>
      <c r="AC1711">
        <v>2925</v>
      </c>
      <c r="AD1711">
        <v>10405</v>
      </c>
      <c r="AE1711">
        <v>3825</v>
      </c>
      <c r="AF1711">
        <v>3495</v>
      </c>
      <c r="AG1711">
        <v>2455</v>
      </c>
      <c r="AH1711">
        <v>2135</v>
      </c>
      <c r="AI1711">
        <v>2090</v>
      </c>
      <c r="AJ1711">
        <v>3350</v>
      </c>
      <c r="AK1711">
        <v>5995</v>
      </c>
      <c r="AL1711">
        <v>3485</v>
      </c>
      <c r="AM1711">
        <v>7085</v>
      </c>
      <c r="AN1711">
        <v>3350</v>
      </c>
      <c r="AO1711">
        <v>2590</v>
      </c>
      <c r="AP1711">
        <v>4430</v>
      </c>
      <c r="AQ1711">
        <v>3155</v>
      </c>
      <c r="AR1711">
        <v>2575</v>
      </c>
      <c r="AS1711">
        <v>820</v>
      </c>
      <c r="AT1711">
        <v>3730</v>
      </c>
      <c r="AU1711">
        <v>3360</v>
      </c>
      <c r="AV1711">
        <v>1810</v>
      </c>
      <c r="AW1711">
        <v>3265</v>
      </c>
      <c r="AX1711">
        <v>3015</v>
      </c>
      <c r="AY1711">
        <v>2900</v>
      </c>
      <c r="AZ1711">
        <v>1610</v>
      </c>
      <c r="BA1711">
        <v>3045</v>
      </c>
      <c r="BB1711">
        <v>1785</v>
      </c>
      <c r="BC1711">
        <v>3985</v>
      </c>
      <c r="BD1711">
        <v>5975</v>
      </c>
      <c r="BE1711">
        <v>6390</v>
      </c>
      <c r="BF1711">
        <v>2150</v>
      </c>
      <c r="BG1711">
        <v>3980</v>
      </c>
      <c r="BH1711">
        <v>1515</v>
      </c>
      <c r="BI1711">
        <v>1005</v>
      </c>
      <c r="BJ1711">
        <v>1370</v>
      </c>
      <c r="BK1711">
        <v>3505</v>
      </c>
      <c r="BL1711">
        <v>1670</v>
      </c>
      <c r="BM1711">
        <v>9970</v>
      </c>
      <c r="BN1711">
        <v>3250</v>
      </c>
      <c r="BO1711">
        <v>835</v>
      </c>
      <c r="BP1711">
        <v>2035</v>
      </c>
      <c r="BQ1711">
        <v>4070</v>
      </c>
      <c r="BR1711">
        <v>2540</v>
      </c>
      <c r="BS1711">
        <v>2605</v>
      </c>
      <c r="BT1711">
        <v>1660</v>
      </c>
      <c r="BU1711">
        <v>6920</v>
      </c>
      <c r="BV1711">
        <v>4400</v>
      </c>
      <c r="BW1711">
        <v>4140</v>
      </c>
      <c r="BX1711">
        <v>4315</v>
      </c>
      <c r="BY1711">
        <v>4665</v>
      </c>
      <c r="BZ1711">
        <v>4010</v>
      </c>
      <c r="CA1711">
        <v>1735</v>
      </c>
      <c r="CB1711">
        <v>5465</v>
      </c>
      <c r="CC1711">
        <v>1310</v>
      </c>
      <c r="CD1711">
        <v>2390</v>
      </c>
      <c r="CE1711">
        <v>3700</v>
      </c>
      <c r="CF1711">
        <v>7560</v>
      </c>
      <c r="CG1711">
        <v>2255</v>
      </c>
      <c r="CH1711">
        <v>5480</v>
      </c>
      <c r="CI1711">
        <v>1045</v>
      </c>
      <c r="CJ1711">
        <v>3015</v>
      </c>
      <c r="CK1711">
        <v>4720</v>
      </c>
      <c r="CL1711">
        <v>9275</v>
      </c>
      <c r="CM1711">
        <v>1990</v>
      </c>
      <c r="CN1711">
        <v>4290</v>
      </c>
      <c r="CO1711">
        <v>5030</v>
      </c>
      <c r="CP1711">
        <v>11835</v>
      </c>
      <c r="CQ1711">
        <v>3030</v>
      </c>
      <c r="CR1711">
        <v>4010</v>
      </c>
      <c r="CS1711">
        <v>1660</v>
      </c>
      <c r="CT1711">
        <v>3270</v>
      </c>
      <c r="CU1711">
        <v>2735</v>
      </c>
      <c r="CV1711">
        <v>1685</v>
      </c>
      <c r="CW1711">
        <v>3805</v>
      </c>
      <c r="CX1711">
        <v>6105</v>
      </c>
      <c r="CY1711">
        <v>1220</v>
      </c>
      <c r="CZ1711">
        <v>1980</v>
      </c>
      <c r="DA1711">
        <v>3090</v>
      </c>
      <c r="DB1711">
        <v>2755</v>
      </c>
      <c r="DC1711">
        <v>2060</v>
      </c>
      <c r="DD1711">
        <v>1185</v>
      </c>
      <c r="DE1711">
        <v>1930</v>
      </c>
      <c r="DF1711">
        <v>3435</v>
      </c>
      <c r="DG1711">
        <v>6010</v>
      </c>
      <c r="DH1711">
        <v>6765</v>
      </c>
      <c r="DI1711">
        <v>2455</v>
      </c>
      <c r="DJ1711">
        <v>585</v>
      </c>
      <c r="DK1711">
        <v>1810</v>
      </c>
      <c r="DL1711">
        <v>4210</v>
      </c>
      <c r="DM1711">
        <v>6305</v>
      </c>
      <c r="DN1711">
        <v>4200</v>
      </c>
      <c r="DO1711">
        <v>4320</v>
      </c>
      <c r="DP1711">
        <v>5335</v>
      </c>
      <c r="DQ1711">
        <v>4830</v>
      </c>
      <c r="DR1711">
        <v>2435</v>
      </c>
      <c r="DS1711">
        <v>5705</v>
      </c>
      <c r="DT1711">
        <v>1175</v>
      </c>
      <c r="DU1711">
        <v>3125</v>
      </c>
      <c r="DV1711">
        <v>3515</v>
      </c>
      <c r="DW1711">
        <v>1965</v>
      </c>
      <c r="DX1711">
        <v>2630</v>
      </c>
      <c r="DY1711">
        <v>27280</v>
      </c>
      <c r="DZ1711">
        <v>3015</v>
      </c>
      <c r="EA1711">
        <v>4245</v>
      </c>
      <c r="EB1711">
        <v>5195</v>
      </c>
      <c r="EC1711">
        <v>1705</v>
      </c>
      <c r="ED1711">
        <v>1130</v>
      </c>
      <c r="EE1711">
        <v>3770</v>
      </c>
      <c r="EF1711">
        <v>15435</v>
      </c>
      <c r="EG1711">
        <v>4700</v>
      </c>
      <c r="EH1711">
        <v>3655</v>
      </c>
      <c r="EI1711">
        <v>7575</v>
      </c>
      <c r="EJ1711">
        <v>2795</v>
      </c>
      <c r="EK1711">
        <v>1435</v>
      </c>
      <c r="EL1711">
        <v>2770</v>
      </c>
      <c r="EM1711">
        <v>3625</v>
      </c>
      <c r="EN1711">
        <v>3720</v>
      </c>
      <c r="EO1711">
        <v>3910</v>
      </c>
      <c r="EP1711">
        <v>1595</v>
      </c>
    </row>
    <row r="1712" spans="1:146" x14ac:dyDescent="0.35">
      <c r="A1712">
        <v>1212</v>
      </c>
      <c r="B1712" t="s">
        <v>1083</v>
      </c>
      <c r="C1712" t="s">
        <v>1084</v>
      </c>
      <c r="D1712" t="s">
        <v>154</v>
      </c>
      <c r="E1712" t="s">
        <v>1085</v>
      </c>
      <c r="F1712">
        <v>192125</v>
      </c>
      <c r="G1712">
        <v>890</v>
      </c>
      <c r="H1712">
        <v>1015</v>
      </c>
      <c r="I1712">
        <v>435</v>
      </c>
      <c r="J1712">
        <v>4825</v>
      </c>
      <c r="K1712">
        <v>2550</v>
      </c>
      <c r="L1712">
        <v>1035</v>
      </c>
      <c r="M1712">
        <v>3820</v>
      </c>
      <c r="N1712">
        <v>2380</v>
      </c>
      <c r="O1712">
        <v>1145</v>
      </c>
      <c r="P1712">
        <v>2270</v>
      </c>
      <c r="Q1712">
        <v>75</v>
      </c>
      <c r="R1712">
        <v>1090</v>
      </c>
      <c r="S1712">
        <v>1120</v>
      </c>
      <c r="T1712">
        <v>130</v>
      </c>
      <c r="U1712">
        <v>605</v>
      </c>
      <c r="V1712">
        <v>620</v>
      </c>
      <c r="W1712">
        <v>1255</v>
      </c>
      <c r="X1712">
        <v>885</v>
      </c>
      <c r="Y1712">
        <v>235</v>
      </c>
      <c r="Z1712">
        <v>1380</v>
      </c>
      <c r="AA1712">
        <v>165</v>
      </c>
      <c r="AB1712">
        <v>1605</v>
      </c>
      <c r="AC1712">
        <v>780</v>
      </c>
      <c r="AD1712">
        <v>4170</v>
      </c>
      <c r="AE1712">
        <v>1355</v>
      </c>
      <c r="AF1712">
        <v>1015</v>
      </c>
      <c r="AG1712">
        <v>785</v>
      </c>
      <c r="AH1712">
        <v>780</v>
      </c>
      <c r="AI1712">
        <v>820</v>
      </c>
      <c r="AJ1712">
        <v>1290</v>
      </c>
      <c r="AK1712">
        <v>2330</v>
      </c>
      <c r="AL1712">
        <v>985</v>
      </c>
      <c r="AM1712">
        <v>2580</v>
      </c>
      <c r="AN1712">
        <v>575</v>
      </c>
      <c r="AO1712">
        <v>935</v>
      </c>
      <c r="AP1712">
        <v>1675</v>
      </c>
      <c r="AQ1712">
        <v>1230</v>
      </c>
      <c r="AR1712">
        <v>685</v>
      </c>
      <c r="AS1712">
        <v>180</v>
      </c>
      <c r="AT1712">
        <v>1185</v>
      </c>
      <c r="AU1712">
        <v>1000</v>
      </c>
      <c r="AV1712">
        <v>570</v>
      </c>
      <c r="AW1712">
        <v>1055</v>
      </c>
      <c r="AX1712">
        <v>1195</v>
      </c>
      <c r="AY1712">
        <v>1565</v>
      </c>
      <c r="AZ1712">
        <v>315</v>
      </c>
      <c r="BA1712">
        <v>1070</v>
      </c>
      <c r="BB1712">
        <v>560</v>
      </c>
      <c r="BC1712">
        <v>1730</v>
      </c>
      <c r="BD1712">
        <v>2775</v>
      </c>
      <c r="BE1712">
        <v>2795</v>
      </c>
      <c r="BF1712">
        <v>570</v>
      </c>
      <c r="BG1712">
        <v>1530</v>
      </c>
      <c r="BH1712">
        <v>495</v>
      </c>
      <c r="BI1712">
        <v>310</v>
      </c>
      <c r="BJ1712">
        <v>360</v>
      </c>
      <c r="BK1712">
        <v>1565</v>
      </c>
      <c r="BL1712">
        <v>620</v>
      </c>
      <c r="BM1712">
        <v>3335</v>
      </c>
      <c r="BN1712">
        <v>1300</v>
      </c>
      <c r="BO1712">
        <v>115</v>
      </c>
      <c r="BP1712">
        <v>645</v>
      </c>
      <c r="BQ1712">
        <v>1450</v>
      </c>
      <c r="BR1712">
        <v>670</v>
      </c>
      <c r="BS1712">
        <v>1235</v>
      </c>
      <c r="BT1712">
        <v>825</v>
      </c>
      <c r="BU1712">
        <v>1745</v>
      </c>
      <c r="BV1712">
        <v>1830</v>
      </c>
      <c r="BW1712">
        <v>1865</v>
      </c>
      <c r="BX1712">
        <v>2350</v>
      </c>
      <c r="BY1712">
        <v>1945</v>
      </c>
      <c r="BZ1712">
        <v>1365</v>
      </c>
      <c r="CA1712">
        <v>555</v>
      </c>
      <c r="CB1712">
        <v>1110</v>
      </c>
      <c r="CC1712">
        <v>155</v>
      </c>
      <c r="CD1712">
        <v>685</v>
      </c>
      <c r="CE1712">
        <v>555</v>
      </c>
      <c r="CF1712">
        <v>2500</v>
      </c>
      <c r="CG1712">
        <v>520</v>
      </c>
      <c r="CH1712">
        <v>2010</v>
      </c>
      <c r="CI1712">
        <v>360</v>
      </c>
      <c r="CJ1712">
        <v>995</v>
      </c>
      <c r="CK1712">
        <v>2150</v>
      </c>
      <c r="CL1712">
        <v>3840</v>
      </c>
      <c r="CM1712">
        <v>480</v>
      </c>
      <c r="CN1712">
        <v>1395</v>
      </c>
      <c r="CO1712">
        <v>1505</v>
      </c>
      <c r="CP1712">
        <v>3685</v>
      </c>
      <c r="CQ1712">
        <v>1425</v>
      </c>
      <c r="CR1712">
        <v>1510</v>
      </c>
      <c r="CS1712">
        <v>960</v>
      </c>
      <c r="CT1712">
        <v>1190</v>
      </c>
      <c r="CU1712">
        <v>825</v>
      </c>
      <c r="CV1712">
        <v>470</v>
      </c>
      <c r="CW1712">
        <v>1620</v>
      </c>
      <c r="CX1712">
        <v>1995</v>
      </c>
      <c r="CY1712">
        <v>205</v>
      </c>
      <c r="CZ1712">
        <v>970</v>
      </c>
      <c r="DA1712">
        <v>935</v>
      </c>
      <c r="DB1712">
        <v>975</v>
      </c>
      <c r="DC1712">
        <v>710</v>
      </c>
      <c r="DD1712">
        <v>255</v>
      </c>
      <c r="DE1712">
        <v>445</v>
      </c>
      <c r="DF1712">
        <v>1450</v>
      </c>
      <c r="DG1712">
        <v>3435</v>
      </c>
      <c r="DH1712">
        <v>1525</v>
      </c>
      <c r="DI1712">
        <v>1185</v>
      </c>
      <c r="DJ1712">
        <v>75</v>
      </c>
      <c r="DK1712">
        <v>720</v>
      </c>
      <c r="DL1712">
        <v>1170</v>
      </c>
      <c r="DM1712">
        <v>2250</v>
      </c>
      <c r="DN1712">
        <v>1935</v>
      </c>
      <c r="DO1712">
        <v>925</v>
      </c>
      <c r="DP1712">
        <v>1965</v>
      </c>
      <c r="DQ1712">
        <v>1380</v>
      </c>
      <c r="DR1712">
        <v>1625</v>
      </c>
      <c r="DS1712">
        <v>2295</v>
      </c>
      <c r="DT1712">
        <v>375</v>
      </c>
      <c r="DU1712">
        <v>1375</v>
      </c>
      <c r="DV1712">
        <v>1440</v>
      </c>
      <c r="DW1712">
        <v>920</v>
      </c>
      <c r="DX1712">
        <v>715</v>
      </c>
      <c r="DY1712">
        <v>10105</v>
      </c>
      <c r="DZ1712">
        <v>820</v>
      </c>
      <c r="EA1712">
        <v>1240</v>
      </c>
      <c r="EB1712">
        <v>1605</v>
      </c>
      <c r="EC1712">
        <v>375</v>
      </c>
      <c r="ED1712">
        <v>360</v>
      </c>
      <c r="EE1712">
        <v>995</v>
      </c>
      <c r="EF1712">
        <v>6150</v>
      </c>
      <c r="EG1712">
        <v>1785</v>
      </c>
      <c r="EH1712">
        <v>1010</v>
      </c>
      <c r="EI1712">
        <v>2115</v>
      </c>
      <c r="EJ1712">
        <v>955</v>
      </c>
      <c r="EK1712">
        <v>550</v>
      </c>
      <c r="EL1712">
        <v>1315</v>
      </c>
      <c r="EM1712">
        <v>1775</v>
      </c>
      <c r="EN1712">
        <v>2095</v>
      </c>
      <c r="EO1712">
        <v>1015</v>
      </c>
      <c r="EP1712">
        <v>435</v>
      </c>
    </row>
    <row r="1713" spans="1:146" x14ac:dyDescent="0.35">
      <c r="A1713">
        <v>1712</v>
      </c>
      <c r="B1713" t="s">
        <v>1083</v>
      </c>
      <c r="C1713" t="s">
        <v>1084</v>
      </c>
      <c r="D1713" t="s">
        <v>154</v>
      </c>
      <c r="E1713" t="s">
        <v>1547</v>
      </c>
      <c r="F1713">
        <v>54570</v>
      </c>
      <c r="G1713">
        <v>295</v>
      </c>
      <c r="H1713">
        <v>280</v>
      </c>
      <c r="I1713">
        <v>125</v>
      </c>
      <c r="J1713">
        <v>960</v>
      </c>
      <c r="K1713">
        <v>800</v>
      </c>
      <c r="L1713">
        <v>475</v>
      </c>
      <c r="M1713">
        <v>680</v>
      </c>
      <c r="N1713">
        <v>515</v>
      </c>
      <c r="O1713">
        <v>410</v>
      </c>
      <c r="P1713">
        <v>725</v>
      </c>
      <c r="Q1713">
        <v>75</v>
      </c>
      <c r="R1713">
        <v>425</v>
      </c>
      <c r="S1713">
        <v>365</v>
      </c>
      <c r="T1713">
        <v>90</v>
      </c>
      <c r="U1713">
        <v>160</v>
      </c>
      <c r="V1713">
        <v>300</v>
      </c>
      <c r="W1713">
        <v>405</v>
      </c>
      <c r="X1713">
        <v>240</v>
      </c>
      <c r="Y1713">
        <v>195</v>
      </c>
      <c r="Z1713">
        <v>380</v>
      </c>
      <c r="AA1713">
        <v>95</v>
      </c>
      <c r="AB1713">
        <v>365</v>
      </c>
      <c r="AC1713">
        <v>200</v>
      </c>
      <c r="AD1713">
        <v>1030</v>
      </c>
      <c r="AE1713">
        <v>305</v>
      </c>
      <c r="AF1713">
        <v>390</v>
      </c>
      <c r="AG1713">
        <v>235</v>
      </c>
      <c r="AH1713">
        <v>165</v>
      </c>
      <c r="AI1713">
        <v>240</v>
      </c>
      <c r="AJ1713">
        <v>315</v>
      </c>
      <c r="AK1713">
        <v>560</v>
      </c>
      <c r="AL1713">
        <v>290</v>
      </c>
      <c r="AM1713">
        <v>580</v>
      </c>
      <c r="AN1713">
        <v>360</v>
      </c>
      <c r="AO1713">
        <v>235</v>
      </c>
      <c r="AP1713">
        <v>440</v>
      </c>
      <c r="AQ1713">
        <v>415</v>
      </c>
      <c r="AR1713">
        <v>260</v>
      </c>
      <c r="AS1713">
        <v>80</v>
      </c>
      <c r="AT1713">
        <v>525</v>
      </c>
      <c r="AU1713">
        <v>315</v>
      </c>
      <c r="AV1713">
        <v>220</v>
      </c>
      <c r="AW1713">
        <v>280</v>
      </c>
      <c r="AX1713">
        <v>455</v>
      </c>
      <c r="AY1713">
        <v>415</v>
      </c>
      <c r="AZ1713">
        <v>160</v>
      </c>
      <c r="BA1713">
        <v>290</v>
      </c>
      <c r="BB1713">
        <v>245</v>
      </c>
      <c r="BC1713">
        <v>350</v>
      </c>
      <c r="BD1713">
        <v>610</v>
      </c>
      <c r="BE1713">
        <v>690</v>
      </c>
      <c r="BF1713">
        <v>205</v>
      </c>
      <c r="BG1713">
        <v>455</v>
      </c>
      <c r="BH1713">
        <v>205</v>
      </c>
      <c r="BI1713">
        <v>85</v>
      </c>
      <c r="BJ1713">
        <v>135</v>
      </c>
      <c r="BK1713">
        <v>500</v>
      </c>
      <c r="BL1713">
        <v>205</v>
      </c>
      <c r="BM1713">
        <v>1135</v>
      </c>
      <c r="BN1713">
        <v>320</v>
      </c>
      <c r="BO1713">
        <v>110</v>
      </c>
      <c r="BP1713">
        <v>210</v>
      </c>
      <c r="BQ1713">
        <v>285</v>
      </c>
      <c r="BR1713">
        <v>280</v>
      </c>
      <c r="BS1713">
        <v>280</v>
      </c>
      <c r="BT1713">
        <v>220</v>
      </c>
      <c r="BU1713">
        <v>685</v>
      </c>
      <c r="BV1713">
        <v>540</v>
      </c>
      <c r="BW1713">
        <v>415</v>
      </c>
      <c r="BX1713">
        <v>465</v>
      </c>
      <c r="BY1713">
        <v>465</v>
      </c>
      <c r="BZ1713">
        <v>220</v>
      </c>
      <c r="CA1713">
        <v>160</v>
      </c>
      <c r="CB1713">
        <v>385</v>
      </c>
      <c r="CC1713">
        <v>95</v>
      </c>
      <c r="CD1713">
        <v>290</v>
      </c>
      <c r="CE1713">
        <v>255</v>
      </c>
      <c r="CF1713">
        <v>890</v>
      </c>
      <c r="CG1713">
        <v>275</v>
      </c>
      <c r="CH1713">
        <v>495</v>
      </c>
      <c r="CI1713">
        <v>205</v>
      </c>
      <c r="CJ1713">
        <v>270</v>
      </c>
      <c r="CK1713">
        <v>505</v>
      </c>
      <c r="CL1713">
        <v>965</v>
      </c>
      <c r="CM1713">
        <v>220</v>
      </c>
      <c r="CN1713">
        <v>440</v>
      </c>
      <c r="CO1713">
        <v>730</v>
      </c>
      <c r="CP1713">
        <v>890</v>
      </c>
      <c r="CQ1713">
        <v>325</v>
      </c>
      <c r="CR1713">
        <v>465</v>
      </c>
      <c r="CS1713">
        <v>180</v>
      </c>
      <c r="CT1713">
        <v>315</v>
      </c>
      <c r="CU1713">
        <v>285</v>
      </c>
      <c r="CV1713">
        <v>185</v>
      </c>
      <c r="CW1713">
        <v>285</v>
      </c>
      <c r="CX1713">
        <v>730</v>
      </c>
      <c r="CY1713">
        <v>135</v>
      </c>
      <c r="CZ1713">
        <v>195</v>
      </c>
      <c r="DA1713">
        <v>275</v>
      </c>
      <c r="DB1713">
        <v>360</v>
      </c>
      <c r="DC1713">
        <v>180</v>
      </c>
      <c r="DD1713">
        <v>130</v>
      </c>
      <c r="DE1713">
        <v>195</v>
      </c>
      <c r="DF1713">
        <v>270</v>
      </c>
      <c r="DG1713">
        <v>900</v>
      </c>
      <c r="DH1713">
        <v>640</v>
      </c>
      <c r="DI1713">
        <v>195</v>
      </c>
      <c r="DJ1713">
        <v>100</v>
      </c>
      <c r="DK1713">
        <v>190</v>
      </c>
      <c r="DL1713">
        <v>320</v>
      </c>
      <c r="DM1713">
        <v>420</v>
      </c>
      <c r="DN1713">
        <v>555</v>
      </c>
      <c r="DO1713">
        <v>300</v>
      </c>
      <c r="DP1713">
        <v>725</v>
      </c>
      <c r="DQ1713">
        <v>375</v>
      </c>
      <c r="DR1713">
        <v>260</v>
      </c>
      <c r="DS1713">
        <v>590</v>
      </c>
      <c r="DT1713">
        <v>95</v>
      </c>
      <c r="DU1713">
        <v>265</v>
      </c>
      <c r="DV1713">
        <v>365</v>
      </c>
      <c r="DW1713">
        <v>195</v>
      </c>
      <c r="DX1713">
        <v>255</v>
      </c>
      <c r="DY1713">
        <v>2360</v>
      </c>
      <c r="DZ1713">
        <v>315</v>
      </c>
      <c r="EA1713">
        <v>410</v>
      </c>
      <c r="EB1713">
        <v>1125</v>
      </c>
      <c r="EC1713">
        <v>210</v>
      </c>
      <c r="ED1713">
        <v>90</v>
      </c>
      <c r="EE1713">
        <v>335</v>
      </c>
      <c r="EF1713">
        <v>1390</v>
      </c>
      <c r="EG1713">
        <v>410</v>
      </c>
      <c r="EH1713">
        <v>385</v>
      </c>
      <c r="EI1713">
        <v>705</v>
      </c>
      <c r="EJ1713">
        <v>240</v>
      </c>
      <c r="EK1713">
        <v>135</v>
      </c>
      <c r="EL1713">
        <v>315</v>
      </c>
      <c r="EM1713">
        <v>370</v>
      </c>
      <c r="EN1713">
        <v>445</v>
      </c>
      <c r="EO1713">
        <v>340</v>
      </c>
      <c r="EP1713">
        <v>220</v>
      </c>
    </row>
    <row r="1714" spans="1:146" x14ac:dyDescent="0.35">
      <c r="A1714">
        <v>1713</v>
      </c>
      <c r="B1714" t="s">
        <v>1083</v>
      </c>
      <c r="C1714" t="s">
        <v>1084</v>
      </c>
      <c r="D1714" t="s">
        <v>154</v>
      </c>
      <c r="E1714" t="s">
        <v>1548</v>
      </c>
      <c r="F1714">
        <v>23540</v>
      </c>
      <c r="G1714">
        <v>125</v>
      </c>
      <c r="H1714">
        <v>150</v>
      </c>
      <c r="I1714">
        <v>35</v>
      </c>
      <c r="J1714">
        <v>460</v>
      </c>
      <c r="K1714">
        <v>625</v>
      </c>
      <c r="L1714">
        <v>180</v>
      </c>
      <c r="M1714">
        <v>1235</v>
      </c>
      <c r="N1714">
        <v>475</v>
      </c>
      <c r="O1714">
        <v>255</v>
      </c>
      <c r="P1714">
        <v>640</v>
      </c>
      <c r="Q1714">
        <v>15</v>
      </c>
      <c r="R1714">
        <v>155</v>
      </c>
      <c r="S1714">
        <v>80</v>
      </c>
      <c r="T1714">
        <v>55</v>
      </c>
      <c r="U1714">
        <v>20</v>
      </c>
      <c r="V1714">
        <v>55</v>
      </c>
      <c r="W1714">
        <v>385</v>
      </c>
      <c r="X1714">
        <v>55</v>
      </c>
      <c r="Y1714">
        <v>40</v>
      </c>
      <c r="Z1714">
        <v>100</v>
      </c>
      <c r="AA1714">
        <v>20</v>
      </c>
      <c r="AB1714">
        <v>305</v>
      </c>
      <c r="AC1714">
        <v>60</v>
      </c>
      <c r="AD1714">
        <v>560</v>
      </c>
      <c r="AE1714">
        <v>140</v>
      </c>
      <c r="AF1714">
        <v>195</v>
      </c>
      <c r="AG1714">
        <v>70</v>
      </c>
      <c r="AH1714">
        <v>20</v>
      </c>
      <c r="AI1714">
        <v>20</v>
      </c>
      <c r="AJ1714">
        <v>70</v>
      </c>
      <c r="AK1714">
        <v>365</v>
      </c>
      <c r="AL1714">
        <v>70</v>
      </c>
      <c r="AM1714">
        <v>110</v>
      </c>
      <c r="AN1714">
        <v>110</v>
      </c>
      <c r="AO1714">
        <v>60</v>
      </c>
      <c r="AP1714">
        <v>80</v>
      </c>
      <c r="AQ1714">
        <v>210</v>
      </c>
      <c r="AR1714">
        <v>75</v>
      </c>
      <c r="AS1714">
        <v>25</v>
      </c>
      <c r="AT1714">
        <v>255</v>
      </c>
      <c r="AU1714">
        <v>90</v>
      </c>
      <c r="AV1714">
        <v>30</v>
      </c>
      <c r="AW1714">
        <v>150</v>
      </c>
      <c r="AX1714">
        <v>380</v>
      </c>
      <c r="AY1714">
        <v>415</v>
      </c>
      <c r="AZ1714">
        <v>15</v>
      </c>
      <c r="BA1714">
        <v>40</v>
      </c>
      <c r="BB1714">
        <v>20</v>
      </c>
      <c r="BC1714">
        <v>165</v>
      </c>
      <c r="BD1714">
        <v>180</v>
      </c>
      <c r="BE1714">
        <v>265</v>
      </c>
      <c r="BF1714">
        <v>70</v>
      </c>
      <c r="BG1714">
        <v>200</v>
      </c>
      <c r="BH1714">
        <v>45</v>
      </c>
      <c r="BI1714">
        <v>20</v>
      </c>
      <c r="BJ1714">
        <v>55</v>
      </c>
      <c r="BK1714">
        <v>190</v>
      </c>
      <c r="BL1714">
        <v>60</v>
      </c>
      <c r="BM1714">
        <v>275</v>
      </c>
      <c r="BN1714">
        <v>55</v>
      </c>
      <c r="BO1714">
        <v>20</v>
      </c>
      <c r="BP1714">
        <v>65</v>
      </c>
      <c r="BQ1714">
        <v>205</v>
      </c>
      <c r="BR1714">
        <v>135</v>
      </c>
      <c r="BS1714">
        <v>110</v>
      </c>
      <c r="BT1714">
        <v>75</v>
      </c>
      <c r="BU1714">
        <v>195</v>
      </c>
      <c r="BV1714">
        <v>300</v>
      </c>
      <c r="BW1714">
        <v>215</v>
      </c>
      <c r="BX1714">
        <v>370</v>
      </c>
      <c r="BY1714">
        <v>200</v>
      </c>
      <c r="BZ1714">
        <v>65</v>
      </c>
      <c r="CA1714">
        <v>50</v>
      </c>
      <c r="CB1714">
        <v>160</v>
      </c>
      <c r="CC1714">
        <v>10</v>
      </c>
      <c r="CD1714">
        <v>55</v>
      </c>
      <c r="CE1714">
        <v>65</v>
      </c>
      <c r="CF1714">
        <v>240</v>
      </c>
      <c r="CG1714">
        <v>110</v>
      </c>
      <c r="CH1714">
        <v>160</v>
      </c>
      <c r="CI1714">
        <v>20</v>
      </c>
      <c r="CJ1714">
        <v>110</v>
      </c>
      <c r="CK1714">
        <v>220</v>
      </c>
      <c r="CL1714">
        <v>330</v>
      </c>
      <c r="CM1714">
        <v>35</v>
      </c>
      <c r="CN1714">
        <v>315</v>
      </c>
      <c r="CO1714">
        <v>255</v>
      </c>
      <c r="CP1714">
        <v>260</v>
      </c>
      <c r="CQ1714">
        <v>120</v>
      </c>
      <c r="CR1714">
        <v>125</v>
      </c>
      <c r="CS1714">
        <v>60</v>
      </c>
      <c r="CT1714">
        <v>80</v>
      </c>
      <c r="CU1714">
        <v>55</v>
      </c>
      <c r="CV1714">
        <v>40</v>
      </c>
      <c r="CW1714">
        <v>80</v>
      </c>
      <c r="CX1714">
        <v>295</v>
      </c>
      <c r="CY1714">
        <v>15</v>
      </c>
      <c r="CZ1714">
        <v>50</v>
      </c>
      <c r="DA1714">
        <v>145</v>
      </c>
      <c r="DB1714">
        <v>220</v>
      </c>
      <c r="DC1714">
        <v>45</v>
      </c>
      <c r="DD1714">
        <v>20</v>
      </c>
      <c r="DE1714">
        <v>50</v>
      </c>
      <c r="DF1714">
        <v>70</v>
      </c>
      <c r="DG1714">
        <v>440</v>
      </c>
      <c r="DH1714">
        <v>160</v>
      </c>
      <c r="DI1714">
        <v>70</v>
      </c>
      <c r="DJ1714">
        <v>20</v>
      </c>
      <c r="DK1714">
        <v>100</v>
      </c>
      <c r="DL1714">
        <v>85</v>
      </c>
      <c r="DM1714">
        <v>115</v>
      </c>
      <c r="DN1714">
        <v>735</v>
      </c>
      <c r="DO1714">
        <v>130</v>
      </c>
      <c r="DP1714">
        <v>175</v>
      </c>
      <c r="DQ1714">
        <v>145</v>
      </c>
      <c r="DR1714">
        <v>75</v>
      </c>
      <c r="DS1714">
        <v>240</v>
      </c>
      <c r="DT1714">
        <v>15</v>
      </c>
      <c r="DU1714">
        <v>215</v>
      </c>
      <c r="DV1714">
        <v>125</v>
      </c>
      <c r="DW1714">
        <v>40</v>
      </c>
      <c r="DX1714">
        <v>80</v>
      </c>
      <c r="DY1714">
        <v>890</v>
      </c>
      <c r="DZ1714">
        <v>100</v>
      </c>
      <c r="EA1714">
        <v>180</v>
      </c>
      <c r="EB1714">
        <v>315</v>
      </c>
      <c r="EC1714">
        <v>40</v>
      </c>
      <c r="ED1714">
        <v>10</v>
      </c>
      <c r="EE1714">
        <v>95</v>
      </c>
      <c r="EF1714">
        <v>1145</v>
      </c>
      <c r="EG1714">
        <v>260</v>
      </c>
      <c r="EH1714">
        <v>85</v>
      </c>
      <c r="EI1714">
        <v>270</v>
      </c>
      <c r="EJ1714">
        <v>70</v>
      </c>
      <c r="EK1714">
        <v>25</v>
      </c>
      <c r="EL1714">
        <v>80</v>
      </c>
      <c r="EM1714">
        <v>155</v>
      </c>
      <c r="EN1714">
        <v>225</v>
      </c>
      <c r="EO1714">
        <v>105</v>
      </c>
      <c r="EP1714">
        <v>60</v>
      </c>
    </row>
    <row r="1715" spans="1:146" x14ac:dyDescent="0.35">
      <c r="A1715">
        <v>1714</v>
      </c>
      <c r="B1715" t="s">
        <v>1083</v>
      </c>
      <c r="C1715" t="s">
        <v>1084</v>
      </c>
      <c r="D1715" t="s">
        <v>154</v>
      </c>
      <c r="E1715" t="s">
        <v>1549</v>
      </c>
      <c r="F1715">
        <v>30415</v>
      </c>
      <c r="G1715">
        <v>115</v>
      </c>
      <c r="H1715">
        <v>110</v>
      </c>
      <c r="I1715">
        <v>35</v>
      </c>
      <c r="J1715">
        <v>1210</v>
      </c>
      <c r="K1715">
        <v>375</v>
      </c>
      <c r="L1715">
        <v>215</v>
      </c>
      <c r="M1715">
        <v>985</v>
      </c>
      <c r="N1715">
        <v>365</v>
      </c>
      <c r="O1715">
        <v>250</v>
      </c>
      <c r="P1715">
        <v>335</v>
      </c>
      <c r="Q1715">
        <v>0</v>
      </c>
      <c r="R1715">
        <v>75</v>
      </c>
      <c r="S1715">
        <v>135</v>
      </c>
      <c r="T1715">
        <v>55</v>
      </c>
      <c r="U1715">
        <v>100</v>
      </c>
      <c r="V1715">
        <v>70</v>
      </c>
      <c r="W1715">
        <v>165</v>
      </c>
      <c r="X1715">
        <v>115</v>
      </c>
      <c r="Y1715">
        <v>15</v>
      </c>
      <c r="Z1715">
        <v>320</v>
      </c>
      <c r="AA1715">
        <v>30</v>
      </c>
      <c r="AB1715">
        <v>330</v>
      </c>
      <c r="AC1715">
        <v>90</v>
      </c>
      <c r="AD1715">
        <v>765</v>
      </c>
      <c r="AE1715">
        <v>130</v>
      </c>
      <c r="AF1715">
        <v>195</v>
      </c>
      <c r="AG1715">
        <v>95</v>
      </c>
      <c r="AH1715">
        <v>185</v>
      </c>
      <c r="AI1715">
        <v>125</v>
      </c>
      <c r="AJ1715">
        <v>230</v>
      </c>
      <c r="AK1715">
        <v>425</v>
      </c>
      <c r="AL1715">
        <v>115</v>
      </c>
      <c r="AM1715">
        <v>420</v>
      </c>
      <c r="AN1715">
        <v>90</v>
      </c>
      <c r="AO1715">
        <v>145</v>
      </c>
      <c r="AP1715">
        <v>235</v>
      </c>
      <c r="AQ1715">
        <v>180</v>
      </c>
      <c r="AR1715">
        <v>55</v>
      </c>
      <c r="AS1715">
        <v>25</v>
      </c>
      <c r="AT1715">
        <v>185</v>
      </c>
      <c r="AU1715">
        <v>150</v>
      </c>
      <c r="AV1715">
        <v>75</v>
      </c>
      <c r="AW1715">
        <v>160</v>
      </c>
      <c r="AX1715">
        <v>275</v>
      </c>
      <c r="AY1715">
        <v>280</v>
      </c>
      <c r="AZ1715">
        <v>10</v>
      </c>
      <c r="BA1715">
        <v>145</v>
      </c>
      <c r="BB1715">
        <v>105</v>
      </c>
      <c r="BC1715">
        <v>140</v>
      </c>
      <c r="BD1715">
        <v>585</v>
      </c>
      <c r="BE1715">
        <v>525</v>
      </c>
      <c r="BF1715">
        <v>60</v>
      </c>
      <c r="BG1715">
        <v>280</v>
      </c>
      <c r="BH1715">
        <v>80</v>
      </c>
      <c r="BI1715">
        <v>30</v>
      </c>
      <c r="BJ1715">
        <v>35</v>
      </c>
      <c r="BK1715">
        <v>300</v>
      </c>
      <c r="BL1715">
        <v>45</v>
      </c>
      <c r="BM1715">
        <v>420</v>
      </c>
      <c r="BN1715">
        <v>185</v>
      </c>
      <c r="BO1715">
        <v>25</v>
      </c>
      <c r="BP1715">
        <v>70</v>
      </c>
      <c r="BQ1715">
        <v>385</v>
      </c>
      <c r="BR1715">
        <v>95</v>
      </c>
      <c r="BS1715">
        <v>210</v>
      </c>
      <c r="BT1715">
        <v>170</v>
      </c>
      <c r="BU1715">
        <v>235</v>
      </c>
      <c r="BV1715">
        <v>285</v>
      </c>
      <c r="BW1715">
        <v>365</v>
      </c>
      <c r="BX1715">
        <v>380</v>
      </c>
      <c r="BY1715">
        <v>390</v>
      </c>
      <c r="BZ1715">
        <v>180</v>
      </c>
      <c r="CA1715">
        <v>85</v>
      </c>
      <c r="CB1715">
        <v>110</v>
      </c>
      <c r="CC1715">
        <v>10</v>
      </c>
      <c r="CD1715">
        <v>105</v>
      </c>
      <c r="CE1715">
        <v>60</v>
      </c>
      <c r="CF1715">
        <v>330</v>
      </c>
      <c r="CG1715">
        <v>60</v>
      </c>
      <c r="CH1715">
        <v>320</v>
      </c>
      <c r="CI1715">
        <v>20</v>
      </c>
      <c r="CJ1715">
        <v>60</v>
      </c>
      <c r="CK1715">
        <v>375</v>
      </c>
      <c r="CL1715">
        <v>505</v>
      </c>
      <c r="CM1715">
        <v>65</v>
      </c>
      <c r="CN1715">
        <v>305</v>
      </c>
      <c r="CO1715">
        <v>400</v>
      </c>
      <c r="CP1715">
        <v>355</v>
      </c>
      <c r="CQ1715">
        <v>285</v>
      </c>
      <c r="CR1715">
        <v>195</v>
      </c>
      <c r="CS1715">
        <v>90</v>
      </c>
      <c r="CT1715">
        <v>225</v>
      </c>
      <c r="CU1715">
        <v>70</v>
      </c>
      <c r="CV1715">
        <v>55</v>
      </c>
      <c r="CW1715">
        <v>420</v>
      </c>
      <c r="CX1715">
        <v>285</v>
      </c>
      <c r="CY1715">
        <v>20</v>
      </c>
      <c r="CZ1715">
        <v>185</v>
      </c>
      <c r="DA1715">
        <v>180</v>
      </c>
      <c r="DB1715">
        <v>170</v>
      </c>
      <c r="DC1715">
        <v>90</v>
      </c>
      <c r="DD1715">
        <v>30</v>
      </c>
      <c r="DE1715">
        <v>80</v>
      </c>
      <c r="DF1715">
        <v>265</v>
      </c>
      <c r="DG1715">
        <v>640</v>
      </c>
      <c r="DH1715">
        <v>105</v>
      </c>
      <c r="DI1715">
        <v>260</v>
      </c>
      <c r="DJ1715">
        <v>20</v>
      </c>
      <c r="DK1715">
        <v>115</v>
      </c>
      <c r="DL1715">
        <v>115</v>
      </c>
      <c r="DM1715">
        <v>330</v>
      </c>
      <c r="DN1715">
        <v>345</v>
      </c>
      <c r="DO1715">
        <v>135</v>
      </c>
      <c r="DP1715">
        <v>290</v>
      </c>
      <c r="DQ1715">
        <v>165</v>
      </c>
      <c r="DR1715">
        <v>140</v>
      </c>
      <c r="DS1715">
        <v>405</v>
      </c>
      <c r="DT1715">
        <v>30</v>
      </c>
      <c r="DU1715">
        <v>95</v>
      </c>
      <c r="DV1715">
        <v>300</v>
      </c>
      <c r="DW1715">
        <v>395</v>
      </c>
      <c r="DX1715">
        <v>80</v>
      </c>
      <c r="DY1715">
        <v>1100</v>
      </c>
      <c r="DZ1715">
        <v>80</v>
      </c>
      <c r="EA1715">
        <v>95</v>
      </c>
      <c r="EB1715">
        <v>245</v>
      </c>
      <c r="EC1715">
        <v>65</v>
      </c>
      <c r="ED1715">
        <v>20</v>
      </c>
      <c r="EE1715">
        <v>110</v>
      </c>
      <c r="EF1715">
        <v>975</v>
      </c>
      <c r="EG1715">
        <v>360</v>
      </c>
      <c r="EH1715">
        <v>130</v>
      </c>
      <c r="EI1715">
        <v>195</v>
      </c>
      <c r="EJ1715">
        <v>160</v>
      </c>
      <c r="EK1715">
        <v>100</v>
      </c>
      <c r="EL1715">
        <v>295</v>
      </c>
      <c r="EM1715">
        <v>330</v>
      </c>
      <c r="EN1715">
        <v>290</v>
      </c>
      <c r="EO1715">
        <v>185</v>
      </c>
      <c r="EP1715">
        <v>95</v>
      </c>
    </row>
    <row r="1716" spans="1:146" x14ac:dyDescent="0.35">
      <c r="A1716">
        <v>1715</v>
      </c>
      <c r="B1716" t="s">
        <v>1083</v>
      </c>
      <c r="C1716" t="s">
        <v>1084</v>
      </c>
      <c r="D1716" t="s">
        <v>154</v>
      </c>
      <c r="E1716" t="s">
        <v>1550</v>
      </c>
      <c r="F1716">
        <v>1554815</v>
      </c>
      <c r="G1716">
        <v>15455</v>
      </c>
      <c r="H1716">
        <v>13160</v>
      </c>
      <c r="I1716">
        <v>6970</v>
      </c>
      <c r="J1716">
        <v>17915</v>
      </c>
      <c r="K1716">
        <v>14325</v>
      </c>
      <c r="L1716">
        <v>8710</v>
      </c>
      <c r="M1716">
        <v>14755</v>
      </c>
      <c r="N1716">
        <v>12830</v>
      </c>
      <c r="O1716">
        <v>6290</v>
      </c>
      <c r="P1716">
        <v>11360</v>
      </c>
      <c r="Q1716">
        <v>3565</v>
      </c>
      <c r="R1716">
        <v>15455</v>
      </c>
      <c r="S1716">
        <v>12535</v>
      </c>
      <c r="T1716">
        <v>11025</v>
      </c>
      <c r="U1716">
        <v>4515</v>
      </c>
      <c r="V1716">
        <v>8605</v>
      </c>
      <c r="W1716">
        <v>4540</v>
      </c>
      <c r="X1716">
        <v>7070</v>
      </c>
      <c r="Y1716">
        <v>9715</v>
      </c>
      <c r="Z1716">
        <v>7190</v>
      </c>
      <c r="AA1716">
        <v>5925</v>
      </c>
      <c r="AB1716">
        <v>5925</v>
      </c>
      <c r="AC1716">
        <v>6965</v>
      </c>
      <c r="AD1716">
        <v>21525</v>
      </c>
      <c r="AE1716">
        <v>15055</v>
      </c>
      <c r="AF1716">
        <v>9360</v>
      </c>
      <c r="AG1716">
        <v>8470</v>
      </c>
      <c r="AH1716">
        <v>8635</v>
      </c>
      <c r="AI1716">
        <v>5535</v>
      </c>
      <c r="AJ1716">
        <v>9985</v>
      </c>
      <c r="AK1716">
        <v>15005</v>
      </c>
      <c r="AL1716">
        <v>13825</v>
      </c>
      <c r="AM1716">
        <v>23465</v>
      </c>
      <c r="AN1716">
        <v>19335</v>
      </c>
      <c r="AO1716">
        <v>7860</v>
      </c>
      <c r="AP1716">
        <v>12625</v>
      </c>
      <c r="AQ1716">
        <v>8285</v>
      </c>
      <c r="AR1716">
        <v>11910</v>
      </c>
      <c r="AS1716">
        <v>4925</v>
      </c>
      <c r="AT1716">
        <v>10750</v>
      </c>
      <c r="AU1716">
        <v>9755</v>
      </c>
      <c r="AV1716">
        <v>6620</v>
      </c>
      <c r="AW1716">
        <v>11540</v>
      </c>
      <c r="AX1716">
        <v>7105</v>
      </c>
      <c r="AY1716">
        <v>5810</v>
      </c>
      <c r="AZ1716">
        <v>15075</v>
      </c>
      <c r="BA1716">
        <v>9005</v>
      </c>
      <c r="BB1716">
        <v>4890</v>
      </c>
      <c r="BC1716">
        <v>9425</v>
      </c>
      <c r="BD1716">
        <v>14160</v>
      </c>
      <c r="BE1716">
        <v>14395</v>
      </c>
      <c r="BF1716">
        <v>6610</v>
      </c>
      <c r="BG1716">
        <v>8335</v>
      </c>
      <c r="BH1716">
        <v>5280</v>
      </c>
      <c r="BI1716">
        <v>6200</v>
      </c>
      <c r="BJ1716">
        <v>8140</v>
      </c>
      <c r="BK1716">
        <v>8645</v>
      </c>
      <c r="BL1716">
        <v>7660</v>
      </c>
      <c r="BM1716">
        <v>26055</v>
      </c>
      <c r="BN1716">
        <v>9070</v>
      </c>
      <c r="BO1716">
        <v>6235</v>
      </c>
      <c r="BP1716">
        <v>9570</v>
      </c>
      <c r="BQ1716">
        <v>10335</v>
      </c>
      <c r="BR1716">
        <v>11120</v>
      </c>
      <c r="BS1716">
        <v>4615</v>
      </c>
      <c r="BT1716">
        <v>4355</v>
      </c>
      <c r="BU1716">
        <v>23190</v>
      </c>
      <c r="BV1716">
        <v>9475</v>
      </c>
      <c r="BW1716">
        <v>7680</v>
      </c>
      <c r="BX1716">
        <v>8050</v>
      </c>
      <c r="BY1716">
        <v>8775</v>
      </c>
      <c r="BZ1716">
        <v>10595</v>
      </c>
      <c r="CA1716">
        <v>6205</v>
      </c>
      <c r="CB1716">
        <v>23445</v>
      </c>
      <c r="CC1716">
        <v>5380</v>
      </c>
      <c r="CD1716">
        <v>5335</v>
      </c>
      <c r="CE1716">
        <v>14540</v>
      </c>
      <c r="CF1716">
        <v>21870</v>
      </c>
      <c r="CG1716">
        <v>9140</v>
      </c>
      <c r="CH1716">
        <v>13425</v>
      </c>
      <c r="CI1716">
        <v>7595</v>
      </c>
      <c r="CJ1716">
        <v>17025</v>
      </c>
      <c r="CK1716">
        <v>9645</v>
      </c>
      <c r="CL1716">
        <v>20135</v>
      </c>
      <c r="CM1716">
        <v>6760</v>
      </c>
      <c r="CN1716">
        <v>8940</v>
      </c>
      <c r="CO1716">
        <v>13475</v>
      </c>
      <c r="CP1716">
        <v>24630</v>
      </c>
      <c r="CQ1716">
        <v>6985</v>
      </c>
      <c r="CR1716">
        <v>12230</v>
      </c>
      <c r="CS1716">
        <v>7620</v>
      </c>
      <c r="CT1716">
        <v>12050</v>
      </c>
      <c r="CU1716">
        <v>10420</v>
      </c>
      <c r="CV1716">
        <v>5370</v>
      </c>
      <c r="CW1716">
        <v>9070</v>
      </c>
      <c r="CX1716">
        <v>19010</v>
      </c>
      <c r="CY1716">
        <v>6015</v>
      </c>
      <c r="CZ1716">
        <v>4645</v>
      </c>
      <c r="DA1716">
        <v>8460</v>
      </c>
      <c r="DB1716">
        <v>5645</v>
      </c>
      <c r="DC1716">
        <v>6555</v>
      </c>
      <c r="DD1716">
        <v>5755</v>
      </c>
      <c r="DE1716">
        <v>12340</v>
      </c>
      <c r="DF1716">
        <v>9620</v>
      </c>
      <c r="DG1716">
        <v>10895</v>
      </c>
      <c r="DH1716">
        <v>25105</v>
      </c>
      <c r="DI1716">
        <v>5820</v>
      </c>
      <c r="DJ1716">
        <v>4715</v>
      </c>
      <c r="DK1716">
        <v>8660</v>
      </c>
      <c r="DL1716">
        <v>14260</v>
      </c>
      <c r="DM1716">
        <v>17850</v>
      </c>
      <c r="DN1716">
        <v>9330</v>
      </c>
      <c r="DO1716">
        <v>12960</v>
      </c>
      <c r="DP1716">
        <v>14260</v>
      </c>
      <c r="DQ1716">
        <v>14180</v>
      </c>
      <c r="DR1716">
        <v>9320</v>
      </c>
      <c r="DS1716">
        <v>12610</v>
      </c>
      <c r="DT1716">
        <v>5365</v>
      </c>
      <c r="DU1716">
        <v>10645</v>
      </c>
      <c r="DV1716">
        <v>10645</v>
      </c>
      <c r="DW1716">
        <v>3960</v>
      </c>
      <c r="DX1716">
        <v>9440</v>
      </c>
      <c r="DY1716">
        <v>49595</v>
      </c>
      <c r="DZ1716">
        <v>14575</v>
      </c>
      <c r="EA1716">
        <v>17695</v>
      </c>
      <c r="EB1716">
        <v>14340</v>
      </c>
      <c r="EC1716">
        <v>10185</v>
      </c>
      <c r="ED1716">
        <v>6655</v>
      </c>
      <c r="EE1716">
        <v>15400</v>
      </c>
      <c r="EF1716">
        <v>31270</v>
      </c>
      <c r="EG1716">
        <v>9500</v>
      </c>
      <c r="EH1716">
        <v>11105</v>
      </c>
      <c r="EI1716">
        <v>28075</v>
      </c>
      <c r="EJ1716">
        <v>7705</v>
      </c>
      <c r="EK1716">
        <v>4935</v>
      </c>
      <c r="EL1716">
        <v>7915</v>
      </c>
      <c r="EM1716">
        <v>7180</v>
      </c>
      <c r="EN1716">
        <v>7400</v>
      </c>
      <c r="EO1716">
        <v>15190</v>
      </c>
      <c r="EP1716">
        <v>7555</v>
      </c>
    </row>
    <row r="1717" spans="1:146" x14ac:dyDescent="0.35">
      <c r="A1717">
        <v>1716</v>
      </c>
      <c r="B1717" t="s">
        <v>1083</v>
      </c>
      <c r="C1717" t="s">
        <v>1084</v>
      </c>
      <c r="D1717" t="s">
        <v>154</v>
      </c>
      <c r="E1717" t="s">
        <v>1539</v>
      </c>
      <c r="F1717">
        <v>159795</v>
      </c>
      <c r="G1717">
        <v>3335</v>
      </c>
      <c r="H1717">
        <v>1860</v>
      </c>
      <c r="I1717">
        <v>795</v>
      </c>
      <c r="J1717">
        <v>450</v>
      </c>
      <c r="K1717">
        <v>610</v>
      </c>
      <c r="L1717">
        <v>480</v>
      </c>
      <c r="M1717">
        <v>285</v>
      </c>
      <c r="N1717">
        <v>385</v>
      </c>
      <c r="O1717">
        <v>310</v>
      </c>
      <c r="P1717">
        <v>415</v>
      </c>
      <c r="Q1717">
        <v>790</v>
      </c>
      <c r="R1717">
        <v>2075</v>
      </c>
      <c r="S1717">
        <v>1210</v>
      </c>
      <c r="T1717">
        <v>3590</v>
      </c>
      <c r="U1717">
        <v>485</v>
      </c>
      <c r="V1717">
        <v>1095</v>
      </c>
      <c r="W1717">
        <v>55</v>
      </c>
      <c r="X1717">
        <v>725</v>
      </c>
      <c r="Y1717">
        <v>2200</v>
      </c>
      <c r="Z1717">
        <v>255</v>
      </c>
      <c r="AA1717">
        <v>1640</v>
      </c>
      <c r="AB1717">
        <v>115</v>
      </c>
      <c r="AC1717">
        <v>330</v>
      </c>
      <c r="AD1717">
        <v>710</v>
      </c>
      <c r="AE1717">
        <v>1720</v>
      </c>
      <c r="AF1717">
        <v>385</v>
      </c>
      <c r="AG1717">
        <v>715</v>
      </c>
      <c r="AH1717">
        <v>1680</v>
      </c>
      <c r="AI1717">
        <v>475</v>
      </c>
      <c r="AJ1717">
        <v>815</v>
      </c>
      <c r="AK1717">
        <v>825</v>
      </c>
      <c r="AL1717">
        <v>1940</v>
      </c>
      <c r="AM1717">
        <v>3395</v>
      </c>
      <c r="AN1717">
        <v>3965</v>
      </c>
      <c r="AO1717">
        <v>1025</v>
      </c>
      <c r="AP1717">
        <v>995</v>
      </c>
      <c r="AQ1717">
        <v>445</v>
      </c>
      <c r="AR1717">
        <v>1825</v>
      </c>
      <c r="AS1717">
        <v>775</v>
      </c>
      <c r="AT1717">
        <v>765</v>
      </c>
      <c r="AU1717">
        <v>685</v>
      </c>
      <c r="AV1717">
        <v>780</v>
      </c>
      <c r="AW1717">
        <v>1710</v>
      </c>
      <c r="AX1717">
        <v>250</v>
      </c>
      <c r="AY1717">
        <v>110</v>
      </c>
      <c r="AZ1717">
        <v>4655</v>
      </c>
      <c r="BA1717">
        <v>950</v>
      </c>
      <c r="BB1717">
        <v>305</v>
      </c>
      <c r="BC1717">
        <v>460</v>
      </c>
      <c r="BD1717">
        <v>505</v>
      </c>
      <c r="BE1717">
        <v>440</v>
      </c>
      <c r="BF1717">
        <v>640</v>
      </c>
      <c r="BG1717">
        <v>385</v>
      </c>
      <c r="BH1717">
        <v>445</v>
      </c>
      <c r="BI1717">
        <v>1395</v>
      </c>
      <c r="BJ1717">
        <v>1700</v>
      </c>
      <c r="BK1717">
        <v>395</v>
      </c>
      <c r="BL1717">
        <v>1045</v>
      </c>
      <c r="BM1717">
        <v>1565</v>
      </c>
      <c r="BN1717">
        <v>685</v>
      </c>
      <c r="BO1717">
        <v>2085</v>
      </c>
      <c r="BP1717">
        <v>1370</v>
      </c>
      <c r="BQ1717">
        <v>1330</v>
      </c>
      <c r="BR1717">
        <v>1720</v>
      </c>
      <c r="BS1717">
        <v>50</v>
      </c>
      <c r="BT1717">
        <v>260</v>
      </c>
      <c r="BU1717">
        <v>3760</v>
      </c>
      <c r="BV1717">
        <v>255</v>
      </c>
      <c r="BW1717">
        <v>120</v>
      </c>
      <c r="BX1717">
        <v>130</v>
      </c>
      <c r="BY1717">
        <v>205</v>
      </c>
      <c r="BZ1717">
        <v>1145</v>
      </c>
      <c r="CA1717">
        <v>620</v>
      </c>
      <c r="CB1717">
        <v>3490</v>
      </c>
      <c r="CC1717">
        <v>880</v>
      </c>
      <c r="CD1717">
        <v>235</v>
      </c>
      <c r="CE1717">
        <v>3675</v>
      </c>
      <c r="CF1717">
        <v>1600</v>
      </c>
      <c r="CG1717">
        <v>1160</v>
      </c>
      <c r="CH1717">
        <v>1025</v>
      </c>
      <c r="CI1717">
        <v>1610</v>
      </c>
      <c r="CJ1717">
        <v>4205</v>
      </c>
      <c r="CK1717">
        <v>170</v>
      </c>
      <c r="CL1717">
        <v>580</v>
      </c>
      <c r="CM1717">
        <v>710</v>
      </c>
      <c r="CN1717">
        <v>380</v>
      </c>
      <c r="CO1717">
        <v>700</v>
      </c>
      <c r="CP1717">
        <v>665</v>
      </c>
      <c r="CQ1717">
        <v>315</v>
      </c>
      <c r="CR1717">
        <v>1060</v>
      </c>
      <c r="CS1717">
        <v>1105</v>
      </c>
      <c r="CT1717">
        <v>1735</v>
      </c>
      <c r="CU1717">
        <v>1200</v>
      </c>
      <c r="CV1717">
        <v>525</v>
      </c>
      <c r="CW1717">
        <v>475</v>
      </c>
      <c r="CX1717">
        <v>1420</v>
      </c>
      <c r="CY1717">
        <v>1005</v>
      </c>
      <c r="CZ1717">
        <v>150</v>
      </c>
      <c r="DA1717">
        <v>630</v>
      </c>
      <c r="DB1717">
        <v>240</v>
      </c>
      <c r="DC1717">
        <v>1080</v>
      </c>
      <c r="DD1717">
        <v>850</v>
      </c>
      <c r="DE1717">
        <v>2925</v>
      </c>
      <c r="DF1717">
        <v>860</v>
      </c>
      <c r="DG1717">
        <v>200</v>
      </c>
      <c r="DH1717">
        <v>3010</v>
      </c>
      <c r="DI1717">
        <v>155</v>
      </c>
      <c r="DJ1717">
        <v>955</v>
      </c>
      <c r="DK1717">
        <v>1380</v>
      </c>
      <c r="DL1717">
        <v>1895</v>
      </c>
      <c r="DM1717">
        <v>2135</v>
      </c>
      <c r="DN1717">
        <v>310</v>
      </c>
      <c r="DO1717">
        <v>2595</v>
      </c>
      <c r="DP1717">
        <v>855</v>
      </c>
      <c r="DQ1717">
        <v>1635</v>
      </c>
      <c r="DR1717">
        <v>930</v>
      </c>
      <c r="DS1717">
        <v>420</v>
      </c>
      <c r="DT1717">
        <v>930</v>
      </c>
      <c r="DU1717">
        <v>1575</v>
      </c>
      <c r="DV1717">
        <v>1280</v>
      </c>
      <c r="DW1717">
        <v>155</v>
      </c>
      <c r="DX1717">
        <v>1105</v>
      </c>
      <c r="DY1717">
        <v>815</v>
      </c>
      <c r="DZ1717">
        <v>2195</v>
      </c>
      <c r="EA1717">
        <v>2550</v>
      </c>
      <c r="EB1717">
        <v>890</v>
      </c>
      <c r="EC1717">
        <v>1905</v>
      </c>
      <c r="ED1717">
        <v>1765</v>
      </c>
      <c r="EE1717">
        <v>1820</v>
      </c>
      <c r="EF1717">
        <v>745</v>
      </c>
      <c r="EG1717">
        <v>290</v>
      </c>
      <c r="EH1717">
        <v>1080</v>
      </c>
      <c r="EI1717">
        <v>4060</v>
      </c>
      <c r="EJ1717">
        <v>625</v>
      </c>
      <c r="EK1717">
        <v>425</v>
      </c>
      <c r="EL1717">
        <v>645</v>
      </c>
      <c r="EM1717">
        <v>135</v>
      </c>
      <c r="EN1717">
        <v>140</v>
      </c>
      <c r="EO1717">
        <v>2270</v>
      </c>
      <c r="EP1717">
        <v>1250</v>
      </c>
    </row>
    <row r="1718" spans="1:146" x14ac:dyDescent="0.35">
      <c r="A1718">
        <v>1717</v>
      </c>
      <c r="B1718" t="s">
        <v>1083</v>
      </c>
      <c r="C1718" t="s">
        <v>1084</v>
      </c>
      <c r="D1718" t="s">
        <v>154</v>
      </c>
      <c r="E1718" t="s">
        <v>1540</v>
      </c>
      <c r="F1718">
        <v>317080</v>
      </c>
      <c r="G1718">
        <v>4240</v>
      </c>
      <c r="H1718">
        <v>3410</v>
      </c>
      <c r="I1718">
        <v>1825</v>
      </c>
      <c r="J1718">
        <v>2060</v>
      </c>
      <c r="K1718">
        <v>2265</v>
      </c>
      <c r="L1718">
        <v>1830</v>
      </c>
      <c r="M1718">
        <v>1265</v>
      </c>
      <c r="N1718">
        <v>1700</v>
      </c>
      <c r="O1718">
        <v>910</v>
      </c>
      <c r="P1718">
        <v>1545</v>
      </c>
      <c r="Q1718">
        <v>1015</v>
      </c>
      <c r="R1718">
        <v>4010</v>
      </c>
      <c r="S1718">
        <v>3195</v>
      </c>
      <c r="T1718">
        <v>3155</v>
      </c>
      <c r="U1718">
        <v>780</v>
      </c>
      <c r="V1718">
        <v>1970</v>
      </c>
      <c r="W1718">
        <v>485</v>
      </c>
      <c r="X1718">
        <v>1410</v>
      </c>
      <c r="Y1718">
        <v>2755</v>
      </c>
      <c r="Z1718">
        <v>1195</v>
      </c>
      <c r="AA1718">
        <v>1475</v>
      </c>
      <c r="AB1718">
        <v>715</v>
      </c>
      <c r="AC1718">
        <v>1385</v>
      </c>
      <c r="AD1718">
        <v>2785</v>
      </c>
      <c r="AE1718">
        <v>3750</v>
      </c>
      <c r="AF1718">
        <v>1835</v>
      </c>
      <c r="AG1718">
        <v>2285</v>
      </c>
      <c r="AH1718">
        <v>1870</v>
      </c>
      <c r="AI1718">
        <v>970</v>
      </c>
      <c r="AJ1718">
        <v>1855</v>
      </c>
      <c r="AK1718">
        <v>2490</v>
      </c>
      <c r="AL1718">
        <v>3565</v>
      </c>
      <c r="AM1718">
        <v>5015</v>
      </c>
      <c r="AN1718">
        <v>5390</v>
      </c>
      <c r="AO1718">
        <v>1405</v>
      </c>
      <c r="AP1718">
        <v>2265</v>
      </c>
      <c r="AQ1718">
        <v>1730</v>
      </c>
      <c r="AR1718">
        <v>3260</v>
      </c>
      <c r="AS1718">
        <v>1670</v>
      </c>
      <c r="AT1718">
        <v>2225</v>
      </c>
      <c r="AU1718">
        <v>2210</v>
      </c>
      <c r="AV1718">
        <v>1520</v>
      </c>
      <c r="AW1718">
        <v>2810</v>
      </c>
      <c r="AX1718">
        <v>1115</v>
      </c>
      <c r="AY1718">
        <v>755</v>
      </c>
      <c r="AZ1718">
        <v>4485</v>
      </c>
      <c r="BA1718">
        <v>1705</v>
      </c>
      <c r="BB1718">
        <v>1090</v>
      </c>
      <c r="BC1718">
        <v>1390</v>
      </c>
      <c r="BD1718">
        <v>1830</v>
      </c>
      <c r="BE1718">
        <v>1865</v>
      </c>
      <c r="BF1718">
        <v>1605</v>
      </c>
      <c r="BG1718">
        <v>1265</v>
      </c>
      <c r="BH1718">
        <v>1280</v>
      </c>
      <c r="BI1718">
        <v>1870</v>
      </c>
      <c r="BJ1718">
        <v>2390</v>
      </c>
      <c r="BK1718">
        <v>1235</v>
      </c>
      <c r="BL1718">
        <v>2020</v>
      </c>
      <c r="BM1718">
        <v>4835</v>
      </c>
      <c r="BN1718">
        <v>1650</v>
      </c>
      <c r="BO1718">
        <v>1685</v>
      </c>
      <c r="BP1718">
        <v>2680</v>
      </c>
      <c r="BQ1718">
        <v>2030</v>
      </c>
      <c r="BR1718">
        <v>3175</v>
      </c>
      <c r="BS1718">
        <v>455</v>
      </c>
      <c r="BT1718">
        <v>640</v>
      </c>
      <c r="BU1718">
        <v>5655</v>
      </c>
      <c r="BV1718">
        <v>1255</v>
      </c>
      <c r="BW1718">
        <v>665</v>
      </c>
      <c r="BX1718">
        <v>685</v>
      </c>
      <c r="BY1718">
        <v>990</v>
      </c>
      <c r="BZ1718">
        <v>1950</v>
      </c>
      <c r="CA1718">
        <v>1445</v>
      </c>
      <c r="CB1718">
        <v>6825</v>
      </c>
      <c r="CC1718">
        <v>1515</v>
      </c>
      <c r="CD1718">
        <v>1005</v>
      </c>
      <c r="CE1718">
        <v>4475</v>
      </c>
      <c r="CF1718">
        <v>4065</v>
      </c>
      <c r="CG1718">
        <v>2380</v>
      </c>
      <c r="CH1718">
        <v>2225</v>
      </c>
      <c r="CI1718">
        <v>2160</v>
      </c>
      <c r="CJ1718">
        <v>4875</v>
      </c>
      <c r="CK1718">
        <v>1100</v>
      </c>
      <c r="CL1718">
        <v>2545</v>
      </c>
      <c r="CM1718">
        <v>1475</v>
      </c>
      <c r="CN1718">
        <v>1270</v>
      </c>
      <c r="CO1718">
        <v>2920</v>
      </c>
      <c r="CP1718">
        <v>2650</v>
      </c>
      <c r="CQ1718">
        <v>1025</v>
      </c>
      <c r="CR1718">
        <v>2385</v>
      </c>
      <c r="CS1718">
        <v>1980</v>
      </c>
      <c r="CT1718">
        <v>2635</v>
      </c>
      <c r="CU1718">
        <v>2525</v>
      </c>
      <c r="CV1718">
        <v>1105</v>
      </c>
      <c r="CW1718">
        <v>1555</v>
      </c>
      <c r="CX1718">
        <v>4200</v>
      </c>
      <c r="CY1718">
        <v>1610</v>
      </c>
      <c r="CZ1718">
        <v>655</v>
      </c>
      <c r="DA1718">
        <v>1670</v>
      </c>
      <c r="DB1718">
        <v>855</v>
      </c>
      <c r="DC1718">
        <v>1405</v>
      </c>
      <c r="DD1718">
        <v>1680</v>
      </c>
      <c r="DE1718">
        <v>3410</v>
      </c>
      <c r="DF1718">
        <v>1765</v>
      </c>
      <c r="DG1718">
        <v>1160</v>
      </c>
      <c r="DH1718">
        <v>6770</v>
      </c>
      <c r="DI1718">
        <v>795</v>
      </c>
      <c r="DJ1718">
        <v>1520</v>
      </c>
      <c r="DK1718">
        <v>2330</v>
      </c>
      <c r="DL1718">
        <v>3040</v>
      </c>
      <c r="DM1718">
        <v>3170</v>
      </c>
      <c r="DN1718">
        <v>1420</v>
      </c>
      <c r="DO1718">
        <v>3285</v>
      </c>
      <c r="DP1718">
        <v>2490</v>
      </c>
      <c r="DQ1718">
        <v>3410</v>
      </c>
      <c r="DR1718">
        <v>1955</v>
      </c>
      <c r="DS1718">
        <v>1895</v>
      </c>
      <c r="DT1718">
        <v>1380</v>
      </c>
      <c r="DU1718">
        <v>2405</v>
      </c>
      <c r="DV1718">
        <v>2130</v>
      </c>
      <c r="DW1718">
        <v>485</v>
      </c>
      <c r="DX1718">
        <v>2240</v>
      </c>
      <c r="DY1718">
        <v>4920</v>
      </c>
      <c r="DZ1718">
        <v>3930</v>
      </c>
      <c r="EA1718">
        <v>4805</v>
      </c>
      <c r="EB1718">
        <v>2845</v>
      </c>
      <c r="EC1718">
        <v>2775</v>
      </c>
      <c r="ED1718">
        <v>1765</v>
      </c>
      <c r="EE1718">
        <v>4200</v>
      </c>
      <c r="EF1718">
        <v>3780</v>
      </c>
      <c r="EG1718">
        <v>1395</v>
      </c>
      <c r="EH1718">
        <v>2825</v>
      </c>
      <c r="EI1718">
        <v>7485</v>
      </c>
      <c r="EJ1718">
        <v>1255</v>
      </c>
      <c r="EK1718">
        <v>1125</v>
      </c>
      <c r="EL1718">
        <v>1370</v>
      </c>
      <c r="EM1718">
        <v>680</v>
      </c>
      <c r="EN1718">
        <v>900</v>
      </c>
      <c r="EO1718">
        <v>3875</v>
      </c>
      <c r="EP1718">
        <v>2115</v>
      </c>
    </row>
    <row r="1719" spans="1:146" x14ac:dyDescent="0.35">
      <c r="A1719">
        <v>1718</v>
      </c>
      <c r="B1719" t="s">
        <v>1083</v>
      </c>
      <c r="C1719" t="s">
        <v>1084</v>
      </c>
      <c r="D1719" t="s">
        <v>154</v>
      </c>
      <c r="E1719" t="s">
        <v>1509</v>
      </c>
      <c r="F1719">
        <v>1077935</v>
      </c>
      <c r="G1719">
        <v>7870</v>
      </c>
      <c r="H1719">
        <v>7895</v>
      </c>
      <c r="I1719">
        <v>4350</v>
      </c>
      <c r="J1719">
        <v>15395</v>
      </c>
      <c r="K1719">
        <v>11455</v>
      </c>
      <c r="L1719">
        <v>6390</v>
      </c>
      <c r="M1719">
        <v>13220</v>
      </c>
      <c r="N1719">
        <v>10750</v>
      </c>
      <c r="O1719">
        <v>5075</v>
      </c>
      <c r="P1719">
        <v>9405</v>
      </c>
      <c r="Q1719">
        <v>1760</v>
      </c>
      <c r="R1719">
        <v>9365</v>
      </c>
      <c r="S1719">
        <v>8135</v>
      </c>
      <c r="T1719">
        <v>4270</v>
      </c>
      <c r="U1719">
        <v>3255</v>
      </c>
      <c r="V1719">
        <v>5540</v>
      </c>
      <c r="W1719">
        <v>3995</v>
      </c>
      <c r="X1719">
        <v>4940</v>
      </c>
      <c r="Y1719">
        <v>4765</v>
      </c>
      <c r="Z1719">
        <v>5755</v>
      </c>
      <c r="AA1719">
        <v>2820</v>
      </c>
      <c r="AB1719">
        <v>5105</v>
      </c>
      <c r="AC1719">
        <v>5250</v>
      </c>
      <c r="AD1719">
        <v>18045</v>
      </c>
      <c r="AE1719">
        <v>9565</v>
      </c>
      <c r="AF1719">
        <v>7145</v>
      </c>
      <c r="AG1719">
        <v>5475</v>
      </c>
      <c r="AH1719">
        <v>5085</v>
      </c>
      <c r="AI1719">
        <v>4090</v>
      </c>
      <c r="AJ1719">
        <v>7315</v>
      </c>
      <c r="AK1719">
        <v>11690</v>
      </c>
      <c r="AL1719">
        <v>8330</v>
      </c>
      <c r="AM1719">
        <v>15060</v>
      </c>
      <c r="AN1719">
        <v>9965</v>
      </c>
      <c r="AO1719">
        <v>5425</v>
      </c>
      <c r="AP1719">
        <v>9375</v>
      </c>
      <c r="AQ1719">
        <v>6115</v>
      </c>
      <c r="AR1719">
        <v>6815</v>
      </c>
      <c r="AS1719">
        <v>2480</v>
      </c>
      <c r="AT1719">
        <v>7760</v>
      </c>
      <c r="AU1719">
        <v>6870</v>
      </c>
      <c r="AV1719">
        <v>4315</v>
      </c>
      <c r="AW1719">
        <v>7010</v>
      </c>
      <c r="AX1719">
        <v>5740</v>
      </c>
      <c r="AY1719">
        <v>4935</v>
      </c>
      <c r="AZ1719">
        <v>5955</v>
      </c>
      <c r="BA1719">
        <v>6355</v>
      </c>
      <c r="BB1719">
        <v>3510</v>
      </c>
      <c r="BC1719">
        <v>7575</v>
      </c>
      <c r="BD1719">
        <v>11830</v>
      </c>
      <c r="BE1719">
        <v>12090</v>
      </c>
      <c r="BF1719">
        <v>4365</v>
      </c>
      <c r="BG1719">
        <v>6680</v>
      </c>
      <c r="BH1719">
        <v>3545</v>
      </c>
      <c r="BI1719">
        <v>2935</v>
      </c>
      <c r="BJ1719">
        <v>4055</v>
      </c>
      <c r="BK1719">
        <v>7025</v>
      </c>
      <c r="BL1719">
        <v>4595</v>
      </c>
      <c r="BM1719">
        <v>19650</v>
      </c>
      <c r="BN1719">
        <v>6740</v>
      </c>
      <c r="BO1719">
        <v>2465</v>
      </c>
      <c r="BP1719">
        <v>5510</v>
      </c>
      <c r="BQ1719">
        <v>6965</v>
      </c>
      <c r="BR1719">
        <v>6230</v>
      </c>
      <c r="BS1719">
        <v>4100</v>
      </c>
      <c r="BT1719">
        <v>3455</v>
      </c>
      <c r="BU1719">
        <v>13790</v>
      </c>
      <c r="BV1719">
        <v>7960</v>
      </c>
      <c r="BW1719">
        <v>6895</v>
      </c>
      <c r="BX1719">
        <v>7250</v>
      </c>
      <c r="BY1719">
        <v>7575</v>
      </c>
      <c r="BZ1719">
        <v>7505</v>
      </c>
      <c r="CA1719">
        <v>4150</v>
      </c>
      <c r="CB1719">
        <v>13115</v>
      </c>
      <c r="CC1719">
        <v>2980</v>
      </c>
      <c r="CD1719">
        <v>4085</v>
      </c>
      <c r="CE1719">
        <v>6385</v>
      </c>
      <c r="CF1719">
        <v>16195</v>
      </c>
      <c r="CG1719">
        <v>5600</v>
      </c>
      <c r="CH1719">
        <v>10180</v>
      </c>
      <c r="CI1719">
        <v>3820</v>
      </c>
      <c r="CJ1719">
        <v>7945</v>
      </c>
      <c r="CK1719">
        <v>8375</v>
      </c>
      <c r="CL1719">
        <v>17015</v>
      </c>
      <c r="CM1719">
        <v>4580</v>
      </c>
      <c r="CN1719">
        <v>7295</v>
      </c>
      <c r="CO1719">
        <v>9880</v>
      </c>
      <c r="CP1719">
        <v>21305</v>
      </c>
      <c r="CQ1719">
        <v>5645</v>
      </c>
      <c r="CR1719">
        <v>8790</v>
      </c>
      <c r="CS1719">
        <v>4540</v>
      </c>
      <c r="CT1719">
        <v>7680</v>
      </c>
      <c r="CU1719">
        <v>6690</v>
      </c>
      <c r="CV1719">
        <v>3740</v>
      </c>
      <c r="CW1719">
        <v>7020</v>
      </c>
      <c r="CX1719">
        <v>13390</v>
      </c>
      <c r="CY1719">
        <v>3400</v>
      </c>
      <c r="CZ1719">
        <v>3845</v>
      </c>
      <c r="DA1719">
        <v>6150</v>
      </c>
      <c r="DB1719">
        <v>4545</v>
      </c>
      <c r="DC1719">
        <v>4070</v>
      </c>
      <c r="DD1719">
        <v>3235</v>
      </c>
      <c r="DE1719">
        <v>6020</v>
      </c>
      <c r="DF1719">
        <v>7000</v>
      </c>
      <c r="DG1719">
        <v>9530</v>
      </c>
      <c r="DH1719">
        <v>15330</v>
      </c>
      <c r="DI1719">
        <v>4865</v>
      </c>
      <c r="DJ1719">
        <v>2250</v>
      </c>
      <c r="DK1719">
        <v>4950</v>
      </c>
      <c r="DL1719">
        <v>9330</v>
      </c>
      <c r="DM1719">
        <v>12550</v>
      </c>
      <c r="DN1719">
        <v>7600</v>
      </c>
      <c r="DO1719">
        <v>7080</v>
      </c>
      <c r="DP1719">
        <v>10925</v>
      </c>
      <c r="DQ1719">
        <v>9135</v>
      </c>
      <c r="DR1719">
        <v>6425</v>
      </c>
      <c r="DS1719">
        <v>10300</v>
      </c>
      <c r="DT1719">
        <v>3050</v>
      </c>
      <c r="DU1719">
        <v>6670</v>
      </c>
      <c r="DV1719">
        <v>7240</v>
      </c>
      <c r="DW1719">
        <v>3330</v>
      </c>
      <c r="DX1719">
        <v>6105</v>
      </c>
      <c r="DY1719">
        <v>43855</v>
      </c>
      <c r="DZ1719">
        <v>8450</v>
      </c>
      <c r="EA1719">
        <v>10335</v>
      </c>
      <c r="EB1719">
        <v>10610</v>
      </c>
      <c r="EC1719">
        <v>5515</v>
      </c>
      <c r="ED1719">
        <v>3120</v>
      </c>
      <c r="EE1719">
        <v>9385</v>
      </c>
      <c r="EF1719">
        <v>26730</v>
      </c>
      <c r="EG1719">
        <v>7820</v>
      </c>
      <c r="EH1719">
        <v>7205</v>
      </c>
      <c r="EI1719">
        <v>16525</v>
      </c>
      <c r="EJ1719">
        <v>5820</v>
      </c>
      <c r="EK1719">
        <v>3390</v>
      </c>
      <c r="EL1719">
        <v>5900</v>
      </c>
      <c r="EM1719">
        <v>6360</v>
      </c>
      <c r="EN1719">
        <v>6360</v>
      </c>
      <c r="EO1719">
        <v>9050</v>
      </c>
      <c r="EP1719">
        <v>4185</v>
      </c>
    </row>
    <row r="1720" spans="1:146" x14ac:dyDescent="0.35">
      <c r="A1720">
        <v>1719</v>
      </c>
      <c r="B1720" t="s">
        <v>1083</v>
      </c>
      <c r="C1720" t="s">
        <v>1084</v>
      </c>
      <c r="D1720" t="s">
        <v>154</v>
      </c>
      <c r="E1720" t="s">
        <v>1519</v>
      </c>
      <c r="F1720">
        <v>63315</v>
      </c>
      <c r="G1720">
        <v>520</v>
      </c>
      <c r="H1720">
        <v>460</v>
      </c>
      <c r="I1720">
        <v>445</v>
      </c>
      <c r="J1720">
        <v>365</v>
      </c>
      <c r="K1720">
        <v>400</v>
      </c>
      <c r="L1720">
        <v>385</v>
      </c>
      <c r="M1720">
        <v>170</v>
      </c>
      <c r="N1720">
        <v>240</v>
      </c>
      <c r="O1720">
        <v>200</v>
      </c>
      <c r="P1720">
        <v>320</v>
      </c>
      <c r="Q1720">
        <v>375</v>
      </c>
      <c r="R1720">
        <v>620</v>
      </c>
      <c r="S1720">
        <v>640</v>
      </c>
      <c r="T1720">
        <v>785</v>
      </c>
      <c r="U1720">
        <v>220</v>
      </c>
      <c r="V1720">
        <v>485</v>
      </c>
      <c r="W1720">
        <v>55</v>
      </c>
      <c r="X1720">
        <v>320</v>
      </c>
      <c r="Y1720">
        <v>795</v>
      </c>
      <c r="Z1720">
        <v>250</v>
      </c>
      <c r="AA1720">
        <v>455</v>
      </c>
      <c r="AB1720">
        <v>120</v>
      </c>
      <c r="AC1720">
        <v>275</v>
      </c>
      <c r="AD1720">
        <v>595</v>
      </c>
      <c r="AE1720">
        <v>710</v>
      </c>
      <c r="AF1720">
        <v>420</v>
      </c>
      <c r="AG1720">
        <v>365</v>
      </c>
      <c r="AH1720">
        <v>550</v>
      </c>
      <c r="AI1720">
        <v>150</v>
      </c>
      <c r="AJ1720">
        <v>380</v>
      </c>
      <c r="AK1720">
        <v>540</v>
      </c>
      <c r="AL1720">
        <v>725</v>
      </c>
      <c r="AM1720">
        <v>975</v>
      </c>
      <c r="AN1720">
        <v>1365</v>
      </c>
      <c r="AO1720">
        <v>290</v>
      </c>
      <c r="AP1720">
        <v>480</v>
      </c>
      <c r="AQ1720">
        <v>380</v>
      </c>
      <c r="AR1720">
        <v>755</v>
      </c>
      <c r="AS1720">
        <v>345</v>
      </c>
      <c r="AT1720">
        <v>555</v>
      </c>
      <c r="AU1720">
        <v>475</v>
      </c>
      <c r="AV1720">
        <v>390</v>
      </c>
      <c r="AW1720">
        <v>465</v>
      </c>
      <c r="AX1720">
        <v>280</v>
      </c>
      <c r="AY1720">
        <v>75</v>
      </c>
      <c r="AZ1720">
        <v>1010</v>
      </c>
      <c r="BA1720">
        <v>310</v>
      </c>
      <c r="BB1720">
        <v>235</v>
      </c>
      <c r="BC1720">
        <v>325</v>
      </c>
      <c r="BD1720">
        <v>400</v>
      </c>
      <c r="BE1720">
        <v>400</v>
      </c>
      <c r="BF1720">
        <v>325</v>
      </c>
      <c r="BG1720">
        <v>175</v>
      </c>
      <c r="BH1720">
        <v>345</v>
      </c>
      <c r="BI1720">
        <v>410</v>
      </c>
      <c r="BJ1720">
        <v>545</v>
      </c>
      <c r="BK1720">
        <v>260</v>
      </c>
      <c r="BL1720">
        <v>400</v>
      </c>
      <c r="BM1720">
        <v>1145</v>
      </c>
      <c r="BN1720">
        <v>355</v>
      </c>
      <c r="BO1720">
        <v>330</v>
      </c>
      <c r="BP1720">
        <v>585</v>
      </c>
      <c r="BQ1720">
        <v>320</v>
      </c>
      <c r="BR1720">
        <v>635</v>
      </c>
      <c r="BS1720">
        <v>75</v>
      </c>
      <c r="BT1720">
        <v>180</v>
      </c>
      <c r="BU1720">
        <v>805</v>
      </c>
      <c r="BV1720">
        <v>190</v>
      </c>
      <c r="BW1720">
        <v>130</v>
      </c>
      <c r="BX1720">
        <v>120</v>
      </c>
      <c r="BY1720">
        <v>155</v>
      </c>
      <c r="BZ1720">
        <v>325</v>
      </c>
      <c r="CA1720">
        <v>325</v>
      </c>
      <c r="CB1720">
        <v>1310</v>
      </c>
      <c r="CC1720">
        <v>340</v>
      </c>
      <c r="CD1720">
        <v>215</v>
      </c>
      <c r="CE1720">
        <v>395</v>
      </c>
      <c r="CF1720">
        <v>1030</v>
      </c>
      <c r="CG1720">
        <v>475</v>
      </c>
      <c r="CH1720">
        <v>405</v>
      </c>
      <c r="CI1720">
        <v>505</v>
      </c>
      <c r="CJ1720">
        <v>895</v>
      </c>
      <c r="CK1720">
        <v>195</v>
      </c>
      <c r="CL1720">
        <v>475</v>
      </c>
      <c r="CM1720">
        <v>340</v>
      </c>
      <c r="CN1720">
        <v>265</v>
      </c>
      <c r="CO1720">
        <v>615</v>
      </c>
      <c r="CP1720">
        <v>615</v>
      </c>
      <c r="CQ1720">
        <v>130</v>
      </c>
      <c r="CR1720">
        <v>490</v>
      </c>
      <c r="CS1720">
        <v>350</v>
      </c>
      <c r="CT1720">
        <v>565</v>
      </c>
      <c r="CU1720">
        <v>580</v>
      </c>
      <c r="CV1720">
        <v>250</v>
      </c>
      <c r="CW1720">
        <v>205</v>
      </c>
      <c r="CX1720">
        <v>875</v>
      </c>
      <c r="CY1720">
        <v>460</v>
      </c>
      <c r="CZ1720">
        <v>95</v>
      </c>
      <c r="DA1720">
        <v>330</v>
      </c>
      <c r="DB1720">
        <v>145</v>
      </c>
      <c r="DC1720">
        <v>180</v>
      </c>
      <c r="DD1720">
        <v>405</v>
      </c>
      <c r="DE1720">
        <v>1020</v>
      </c>
      <c r="DF1720">
        <v>300</v>
      </c>
      <c r="DG1720">
        <v>180</v>
      </c>
      <c r="DH1720">
        <v>1040</v>
      </c>
      <c r="DI1720">
        <v>140</v>
      </c>
      <c r="DJ1720">
        <v>385</v>
      </c>
      <c r="DK1720">
        <v>460</v>
      </c>
      <c r="DL1720">
        <v>800</v>
      </c>
      <c r="DM1720">
        <v>455</v>
      </c>
      <c r="DN1720">
        <v>175</v>
      </c>
      <c r="DO1720">
        <v>335</v>
      </c>
      <c r="DP1720">
        <v>560</v>
      </c>
      <c r="DQ1720">
        <v>550</v>
      </c>
      <c r="DR1720">
        <v>385</v>
      </c>
      <c r="DS1720">
        <v>345</v>
      </c>
      <c r="DT1720">
        <v>345</v>
      </c>
      <c r="DU1720">
        <v>275</v>
      </c>
      <c r="DV1720">
        <v>315</v>
      </c>
      <c r="DW1720">
        <v>100</v>
      </c>
      <c r="DX1720">
        <v>435</v>
      </c>
      <c r="DY1720">
        <v>850</v>
      </c>
      <c r="DZ1720">
        <v>910</v>
      </c>
      <c r="EA1720">
        <v>985</v>
      </c>
      <c r="EB1720">
        <v>610</v>
      </c>
      <c r="EC1720">
        <v>850</v>
      </c>
      <c r="ED1720">
        <v>365</v>
      </c>
      <c r="EE1720">
        <v>975</v>
      </c>
      <c r="EF1720">
        <v>475</v>
      </c>
      <c r="EG1720">
        <v>190</v>
      </c>
      <c r="EH1720">
        <v>615</v>
      </c>
      <c r="EI1720">
        <v>1150</v>
      </c>
      <c r="EJ1720">
        <v>280</v>
      </c>
      <c r="EK1720">
        <v>250</v>
      </c>
      <c r="EL1720">
        <v>285</v>
      </c>
      <c r="EM1720">
        <v>165</v>
      </c>
      <c r="EN1720">
        <v>210</v>
      </c>
      <c r="EO1720">
        <v>920</v>
      </c>
      <c r="EP1720">
        <v>480</v>
      </c>
    </row>
    <row r="1721" spans="1:146" x14ac:dyDescent="0.35">
      <c r="A1721">
        <v>1720</v>
      </c>
      <c r="B1721" t="s">
        <v>1083</v>
      </c>
      <c r="C1721" t="s">
        <v>1084</v>
      </c>
      <c r="D1721" t="s">
        <v>154</v>
      </c>
      <c r="E1721" t="s">
        <v>1541</v>
      </c>
      <c r="F1721">
        <v>36000</v>
      </c>
      <c r="G1721">
        <v>295</v>
      </c>
      <c r="H1721">
        <v>285</v>
      </c>
      <c r="I1721">
        <v>220</v>
      </c>
      <c r="J1721">
        <v>175</v>
      </c>
      <c r="K1721">
        <v>245</v>
      </c>
      <c r="L1721">
        <v>210</v>
      </c>
      <c r="M1721">
        <v>125</v>
      </c>
      <c r="N1721">
        <v>135</v>
      </c>
      <c r="O1721">
        <v>135</v>
      </c>
      <c r="P1721">
        <v>205</v>
      </c>
      <c r="Q1721">
        <v>150</v>
      </c>
      <c r="R1721">
        <v>400</v>
      </c>
      <c r="S1721">
        <v>300</v>
      </c>
      <c r="T1721">
        <v>405</v>
      </c>
      <c r="U1721">
        <v>120</v>
      </c>
      <c r="V1721">
        <v>265</v>
      </c>
      <c r="W1721">
        <v>50</v>
      </c>
      <c r="X1721">
        <v>215</v>
      </c>
      <c r="Y1721">
        <v>475</v>
      </c>
      <c r="Z1721">
        <v>180</v>
      </c>
      <c r="AA1721">
        <v>195</v>
      </c>
      <c r="AB1721">
        <v>80</v>
      </c>
      <c r="AC1721">
        <v>175</v>
      </c>
      <c r="AD1721">
        <v>370</v>
      </c>
      <c r="AE1721">
        <v>375</v>
      </c>
      <c r="AF1721">
        <v>290</v>
      </c>
      <c r="AG1721">
        <v>155</v>
      </c>
      <c r="AH1721">
        <v>300</v>
      </c>
      <c r="AI1721">
        <v>80</v>
      </c>
      <c r="AJ1721">
        <v>240</v>
      </c>
      <c r="AK1721">
        <v>340</v>
      </c>
      <c r="AL1721">
        <v>385</v>
      </c>
      <c r="AM1721">
        <v>540</v>
      </c>
      <c r="AN1721">
        <v>670</v>
      </c>
      <c r="AO1721">
        <v>145</v>
      </c>
      <c r="AP1721">
        <v>260</v>
      </c>
      <c r="AQ1721">
        <v>210</v>
      </c>
      <c r="AR1721">
        <v>450</v>
      </c>
      <c r="AS1721">
        <v>175</v>
      </c>
      <c r="AT1721">
        <v>340</v>
      </c>
      <c r="AU1721">
        <v>265</v>
      </c>
      <c r="AV1721">
        <v>230</v>
      </c>
      <c r="AW1721">
        <v>265</v>
      </c>
      <c r="AX1721">
        <v>170</v>
      </c>
      <c r="AY1721">
        <v>40</v>
      </c>
      <c r="AZ1721">
        <v>610</v>
      </c>
      <c r="BA1721">
        <v>190</v>
      </c>
      <c r="BB1721">
        <v>120</v>
      </c>
      <c r="BC1721">
        <v>175</v>
      </c>
      <c r="BD1721">
        <v>255</v>
      </c>
      <c r="BE1721">
        <v>220</v>
      </c>
      <c r="BF1721">
        <v>205</v>
      </c>
      <c r="BG1721">
        <v>115</v>
      </c>
      <c r="BH1721">
        <v>190</v>
      </c>
      <c r="BI1721">
        <v>200</v>
      </c>
      <c r="BJ1721">
        <v>330</v>
      </c>
      <c r="BK1721">
        <v>155</v>
      </c>
      <c r="BL1721">
        <v>245</v>
      </c>
      <c r="BM1721">
        <v>610</v>
      </c>
      <c r="BN1721">
        <v>210</v>
      </c>
      <c r="BO1721">
        <v>165</v>
      </c>
      <c r="BP1721">
        <v>345</v>
      </c>
      <c r="BQ1721">
        <v>200</v>
      </c>
      <c r="BR1721">
        <v>330</v>
      </c>
      <c r="BS1721">
        <v>35</v>
      </c>
      <c r="BT1721">
        <v>105</v>
      </c>
      <c r="BU1721">
        <v>445</v>
      </c>
      <c r="BV1721">
        <v>95</v>
      </c>
      <c r="BW1721">
        <v>70</v>
      </c>
      <c r="BX1721">
        <v>70</v>
      </c>
      <c r="BY1721">
        <v>95</v>
      </c>
      <c r="BZ1721">
        <v>175</v>
      </c>
      <c r="CA1721">
        <v>165</v>
      </c>
      <c r="CB1721">
        <v>885</v>
      </c>
      <c r="CC1721">
        <v>185</v>
      </c>
      <c r="CD1721">
        <v>105</v>
      </c>
      <c r="CE1721">
        <v>210</v>
      </c>
      <c r="CF1721">
        <v>575</v>
      </c>
      <c r="CG1721">
        <v>270</v>
      </c>
      <c r="CH1721">
        <v>215</v>
      </c>
      <c r="CI1721">
        <v>285</v>
      </c>
      <c r="CJ1721">
        <v>475</v>
      </c>
      <c r="CK1721">
        <v>100</v>
      </c>
      <c r="CL1721">
        <v>260</v>
      </c>
      <c r="CM1721">
        <v>175</v>
      </c>
      <c r="CN1721">
        <v>155</v>
      </c>
      <c r="CO1721">
        <v>395</v>
      </c>
      <c r="CP1721">
        <v>275</v>
      </c>
      <c r="CQ1721">
        <v>95</v>
      </c>
      <c r="CR1721">
        <v>270</v>
      </c>
      <c r="CS1721">
        <v>205</v>
      </c>
      <c r="CT1721">
        <v>335</v>
      </c>
      <c r="CU1721">
        <v>345</v>
      </c>
      <c r="CV1721">
        <v>180</v>
      </c>
      <c r="CW1721">
        <v>120</v>
      </c>
      <c r="CX1721">
        <v>485</v>
      </c>
      <c r="CY1721">
        <v>215</v>
      </c>
      <c r="CZ1721">
        <v>65</v>
      </c>
      <c r="DA1721">
        <v>200</v>
      </c>
      <c r="DB1721">
        <v>70</v>
      </c>
      <c r="DC1721">
        <v>105</v>
      </c>
      <c r="DD1721">
        <v>215</v>
      </c>
      <c r="DE1721">
        <v>510</v>
      </c>
      <c r="DF1721">
        <v>180</v>
      </c>
      <c r="DG1721">
        <v>120</v>
      </c>
      <c r="DH1721">
        <v>660</v>
      </c>
      <c r="DI1721">
        <v>70</v>
      </c>
      <c r="DJ1721">
        <v>180</v>
      </c>
      <c r="DK1721">
        <v>260</v>
      </c>
      <c r="DL1721">
        <v>440</v>
      </c>
      <c r="DM1721">
        <v>275</v>
      </c>
      <c r="DN1721">
        <v>115</v>
      </c>
      <c r="DO1721">
        <v>225</v>
      </c>
      <c r="DP1721">
        <v>330</v>
      </c>
      <c r="DQ1721">
        <v>315</v>
      </c>
      <c r="DR1721">
        <v>240</v>
      </c>
      <c r="DS1721">
        <v>180</v>
      </c>
      <c r="DT1721">
        <v>130</v>
      </c>
      <c r="DU1721">
        <v>160</v>
      </c>
      <c r="DV1721">
        <v>150</v>
      </c>
      <c r="DW1721">
        <v>70</v>
      </c>
      <c r="DX1721">
        <v>295</v>
      </c>
      <c r="DY1721">
        <v>485</v>
      </c>
      <c r="DZ1721">
        <v>515</v>
      </c>
      <c r="EA1721">
        <v>605</v>
      </c>
      <c r="EB1721">
        <v>410</v>
      </c>
      <c r="EC1721">
        <v>405</v>
      </c>
      <c r="ED1721">
        <v>210</v>
      </c>
      <c r="EE1721">
        <v>550</v>
      </c>
      <c r="EF1721">
        <v>315</v>
      </c>
      <c r="EG1721">
        <v>95</v>
      </c>
      <c r="EH1721">
        <v>360</v>
      </c>
      <c r="EI1721">
        <v>660</v>
      </c>
      <c r="EJ1721">
        <v>155</v>
      </c>
      <c r="EK1721">
        <v>150</v>
      </c>
      <c r="EL1721">
        <v>145</v>
      </c>
      <c r="EM1721">
        <v>95</v>
      </c>
      <c r="EN1721">
        <v>130</v>
      </c>
      <c r="EO1721">
        <v>585</v>
      </c>
      <c r="EP1721">
        <v>285</v>
      </c>
    </row>
    <row r="1722" spans="1:146" x14ac:dyDescent="0.35">
      <c r="A1722">
        <v>1722</v>
      </c>
      <c r="B1722" t="s">
        <v>1083</v>
      </c>
      <c r="C1722" t="s">
        <v>1084</v>
      </c>
      <c r="D1722" t="s">
        <v>154</v>
      </c>
      <c r="E1722" t="s">
        <v>1542</v>
      </c>
      <c r="F1722">
        <v>27315</v>
      </c>
      <c r="G1722">
        <v>215</v>
      </c>
      <c r="H1722">
        <v>175</v>
      </c>
      <c r="I1722">
        <v>230</v>
      </c>
      <c r="J1722">
        <v>185</v>
      </c>
      <c r="K1722">
        <v>170</v>
      </c>
      <c r="L1722">
        <v>180</v>
      </c>
      <c r="M1722">
        <v>55</v>
      </c>
      <c r="N1722">
        <v>100</v>
      </c>
      <c r="O1722">
        <v>60</v>
      </c>
      <c r="P1722">
        <v>120</v>
      </c>
      <c r="Q1722">
        <v>225</v>
      </c>
      <c r="R1722">
        <v>230</v>
      </c>
      <c r="S1722">
        <v>330</v>
      </c>
      <c r="T1722">
        <v>375</v>
      </c>
      <c r="U1722">
        <v>95</v>
      </c>
      <c r="V1722">
        <v>220</v>
      </c>
      <c r="W1722">
        <v>0</v>
      </c>
      <c r="X1722">
        <v>110</v>
      </c>
      <c r="Y1722">
        <v>315</v>
      </c>
      <c r="Z1722">
        <v>80</v>
      </c>
      <c r="AA1722">
        <v>255</v>
      </c>
      <c r="AB1722">
        <v>45</v>
      </c>
      <c r="AC1722">
        <v>105</v>
      </c>
      <c r="AD1722">
        <v>220</v>
      </c>
      <c r="AE1722">
        <v>350</v>
      </c>
      <c r="AF1722">
        <v>130</v>
      </c>
      <c r="AG1722">
        <v>220</v>
      </c>
      <c r="AH1722">
        <v>265</v>
      </c>
      <c r="AI1722">
        <v>75</v>
      </c>
      <c r="AJ1722">
        <v>135</v>
      </c>
      <c r="AK1722">
        <v>190</v>
      </c>
      <c r="AL1722">
        <v>345</v>
      </c>
      <c r="AM1722">
        <v>445</v>
      </c>
      <c r="AN1722">
        <v>700</v>
      </c>
      <c r="AO1722">
        <v>140</v>
      </c>
      <c r="AP1722">
        <v>225</v>
      </c>
      <c r="AQ1722">
        <v>180</v>
      </c>
      <c r="AR1722">
        <v>315</v>
      </c>
      <c r="AS1722">
        <v>165</v>
      </c>
      <c r="AT1722">
        <v>220</v>
      </c>
      <c r="AU1722">
        <v>215</v>
      </c>
      <c r="AV1722">
        <v>155</v>
      </c>
      <c r="AW1722">
        <v>185</v>
      </c>
      <c r="AX1722">
        <v>110</v>
      </c>
      <c r="AY1722">
        <v>40</v>
      </c>
      <c r="AZ1722">
        <v>395</v>
      </c>
      <c r="BA1722">
        <v>125</v>
      </c>
      <c r="BB1722">
        <v>115</v>
      </c>
      <c r="BC1722">
        <v>140</v>
      </c>
      <c r="BD1722">
        <v>150</v>
      </c>
      <c r="BE1722">
        <v>170</v>
      </c>
      <c r="BF1722">
        <v>115</v>
      </c>
      <c r="BG1722">
        <v>65</v>
      </c>
      <c r="BH1722">
        <v>155</v>
      </c>
      <c r="BI1722">
        <v>225</v>
      </c>
      <c r="BJ1722">
        <v>220</v>
      </c>
      <c r="BK1722">
        <v>105</v>
      </c>
      <c r="BL1722">
        <v>150</v>
      </c>
      <c r="BM1722">
        <v>550</v>
      </c>
      <c r="BN1722">
        <v>150</v>
      </c>
      <c r="BO1722">
        <v>175</v>
      </c>
      <c r="BP1722">
        <v>240</v>
      </c>
      <c r="BQ1722">
        <v>120</v>
      </c>
      <c r="BR1722">
        <v>305</v>
      </c>
      <c r="BS1722">
        <v>25</v>
      </c>
      <c r="BT1722">
        <v>75</v>
      </c>
      <c r="BU1722">
        <v>325</v>
      </c>
      <c r="BV1722">
        <v>105</v>
      </c>
      <c r="BW1722">
        <v>55</v>
      </c>
      <c r="BX1722">
        <v>75</v>
      </c>
      <c r="BY1722">
        <v>50</v>
      </c>
      <c r="BZ1722">
        <v>150</v>
      </c>
      <c r="CA1722">
        <v>165</v>
      </c>
      <c r="CB1722">
        <v>445</v>
      </c>
      <c r="CC1722">
        <v>150</v>
      </c>
      <c r="CD1722">
        <v>110</v>
      </c>
      <c r="CE1722">
        <v>195</v>
      </c>
      <c r="CF1722">
        <v>445</v>
      </c>
      <c r="CG1722">
        <v>195</v>
      </c>
      <c r="CH1722">
        <v>185</v>
      </c>
      <c r="CI1722">
        <v>220</v>
      </c>
      <c r="CJ1722">
        <v>410</v>
      </c>
      <c r="CK1722">
        <v>100</v>
      </c>
      <c r="CL1722">
        <v>220</v>
      </c>
      <c r="CM1722">
        <v>160</v>
      </c>
      <c r="CN1722">
        <v>100</v>
      </c>
      <c r="CO1722">
        <v>215</v>
      </c>
      <c r="CP1722">
        <v>345</v>
      </c>
      <c r="CQ1722">
        <v>35</v>
      </c>
      <c r="CR1722">
        <v>215</v>
      </c>
      <c r="CS1722">
        <v>145</v>
      </c>
      <c r="CT1722">
        <v>235</v>
      </c>
      <c r="CU1722">
        <v>230</v>
      </c>
      <c r="CV1722">
        <v>80</v>
      </c>
      <c r="CW1722">
        <v>70</v>
      </c>
      <c r="CX1722">
        <v>385</v>
      </c>
      <c r="CY1722">
        <v>245</v>
      </c>
      <c r="CZ1722">
        <v>25</v>
      </c>
      <c r="DA1722">
        <v>120</v>
      </c>
      <c r="DB1722">
        <v>70</v>
      </c>
      <c r="DC1722">
        <v>70</v>
      </c>
      <c r="DD1722">
        <v>190</v>
      </c>
      <c r="DE1722">
        <v>510</v>
      </c>
      <c r="DF1722">
        <v>120</v>
      </c>
      <c r="DG1722">
        <v>45</v>
      </c>
      <c r="DH1722">
        <v>385</v>
      </c>
      <c r="DI1722">
        <v>70</v>
      </c>
      <c r="DJ1722">
        <v>200</v>
      </c>
      <c r="DK1722">
        <v>190</v>
      </c>
      <c r="DL1722">
        <v>365</v>
      </c>
      <c r="DM1722">
        <v>190</v>
      </c>
      <c r="DN1722">
        <v>65</v>
      </c>
      <c r="DO1722">
        <v>115</v>
      </c>
      <c r="DP1722">
        <v>230</v>
      </c>
      <c r="DQ1722">
        <v>230</v>
      </c>
      <c r="DR1722">
        <v>140</v>
      </c>
      <c r="DS1722">
        <v>155</v>
      </c>
      <c r="DT1722">
        <v>215</v>
      </c>
      <c r="DU1722">
        <v>105</v>
      </c>
      <c r="DV1722">
        <v>165</v>
      </c>
      <c r="DW1722">
        <v>25</v>
      </c>
      <c r="DX1722">
        <v>135</v>
      </c>
      <c r="DY1722">
        <v>375</v>
      </c>
      <c r="DZ1722">
        <v>420</v>
      </c>
      <c r="EA1722">
        <v>385</v>
      </c>
      <c r="EB1722">
        <v>205</v>
      </c>
      <c r="EC1722">
        <v>445</v>
      </c>
      <c r="ED1722">
        <v>160</v>
      </c>
      <c r="EE1722">
        <v>430</v>
      </c>
      <c r="EF1722">
        <v>155</v>
      </c>
      <c r="EG1722">
        <v>110</v>
      </c>
      <c r="EH1722">
        <v>265</v>
      </c>
      <c r="EI1722">
        <v>485</v>
      </c>
      <c r="EJ1722">
        <v>120</v>
      </c>
      <c r="EK1722">
        <v>95</v>
      </c>
      <c r="EL1722">
        <v>140</v>
      </c>
      <c r="EM1722">
        <v>70</v>
      </c>
      <c r="EN1722">
        <v>80</v>
      </c>
      <c r="EO1722">
        <v>345</v>
      </c>
      <c r="EP1722">
        <v>195</v>
      </c>
    </row>
    <row r="1723" spans="1:146" x14ac:dyDescent="0.35">
      <c r="A1723">
        <v>1723</v>
      </c>
      <c r="B1723" t="s">
        <v>1083</v>
      </c>
      <c r="C1723" t="s">
        <v>1084</v>
      </c>
      <c r="D1723" t="s">
        <v>154</v>
      </c>
      <c r="E1723" t="s">
        <v>1543</v>
      </c>
      <c r="F1723">
        <v>279675</v>
      </c>
      <c r="G1723">
        <v>2550</v>
      </c>
      <c r="H1723">
        <v>2340</v>
      </c>
      <c r="I1723">
        <v>1735</v>
      </c>
      <c r="J1723">
        <v>2005</v>
      </c>
      <c r="K1723">
        <v>2420</v>
      </c>
      <c r="L1723">
        <v>1625</v>
      </c>
      <c r="M1723">
        <v>1085</v>
      </c>
      <c r="N1723">
        <v>2120</v>
      </c>
      <c r="O1723">
        <v>995</v>
      </c>
      <c r="P1723">
        <v>1425</v>
      </c>
      <c r="Q1723">
        <v>735</v>
      </c>
      <c r="R1723">
        <v>3230</v>
      </c>
      <c r="S1723">
        <v>2805</v>
      </c>
      <c r="T1723">
        <v>1920</v>
      </c>
      <c r="U1723">
        <v>740</v>
      </c>
      <c r="V1723">
        <v>1690</v>
      </c>
      <c r="W1723">
        <v>310</v>
      </c>
      <c r="X1723">
        <v>1395</v>
      </c>
      <c r="Y1723">
        <v>2030</v>
      </c>
      <c r="Z1723">
        <v>1240</v>
      </c>
      <c r="AA1723">
        <v>1155</v>
      </c>
      <c r="AB1723">
        <v>750</v>
      </c>
      <c r="AC1723">
        <v>1610</v>
      </c>
      <c r="AD1723">
        <v>3050</v>
      </c>
      <c r="AE1723">
        <v>3305</v>
      </c>
      <c r="AF1723">
        <v>1860</v>
      </c>
      <c r="AG1723">
        <v>1945</v>
      </c>
      <c r="AH1723">
        <v>1415</v>
      </c>
      <c r="AI1723">
        <v>880</v>
      </c>
      <c r="AJ1723">
        <v>1915</v>
      </c>
      <c r="AK1723">
        <v>2645</v>
      </c>
      <c r="AL1723">
        <v>2830</v>
      </c>
      <c r="AM1723">
        <v>3880</v>
      </c>
      <c r="AN1723">
        <v>4090</v>
      </c>
      <c r="AO1723">
        <v>1350</v>
      </c>
      <c r="AP1723">
        <v>2565</v>
      </c>
      <c r="AQ1723">
        <v>1495</v>
      </c>
      <c r="AR1723">
        <v>2600</v>
      </c>
      <c r="AS1723">
        <v>1075</v>
      </c>
      <c r="AT1723">
        <v>1890</v>
      </c>
      <c r="AU1723">
        <v>2165</v>
      </c>
      <c r="AV1723">
        <v>1375</v>
      </c>
      <c r="AW1723">
        <v>2130</v>
      </c>
      <c r="AX1723">
        <v>1000</v>
      </c>
      <c r="AY1723">
        <v>660</v>
      </c>
      <c r="AZ1723">
        <v>2845</v>
      </c>
      <c r="BA1723">
        <v>1690</v>
      </c>
      <c r="BB1723">
        <v>1095</v>
      </c>
      <c r="BC1723">
        <v>1465</v>
      </c>
      <c r="BD1723">
        <v>2270</v>
      </c>
      <c r="BE1723">
        <v>2375</v>
      </c>
      <c r="BF1723">
        <v>1520</v>
      </c>
      <c r="BG1723">
        <v>1345</v>
      </c>
      <c r="BH1723">
        <v>1250</v>
      </c>
      <c r="BI1723">
        <v>1175</v>
      </c>
      <c r="BJ1723">
        <v>1660</v>
      </c>
      <c r="BK1723">
        <v>1410</v>
      </c>
      <c r="BL1723">
        <v>1660</v>
      </c>
      <c r="BM1723">
        <v>5110</v>
      </c>
      <c r="BN1723">
        <v>1655</v>
      </c>
      <c r="BO1723">
        <v>1005</v>
      </c>
      <c r="BP1723">
        <v>2060</v>
      </c>
      <c r="BQ1723">
        <v>1395</v>
      </c>
      <c r="BR1723">
        <v>2270</v>
      </c>
      <c r="BS1723">
        <v>635</v>
      </c>
      <c r="BT1723">
        <v>695</v>
      </c>
      <c r="BU1723">
        <v>4715</v>
      </c>
      <c r="BV1723">
        <v>1335</v>
      </c>
      <c r="BW1723">
        <v>820</v>
      </c>
      <c r="BX1723">
        <v>785</v>
      </c>
      <c r="BY1723">
        <v>1180</v>
      </c>
      <c r="BZ1723">
        <v>1685</v>
      </c>
      <c r="CA1723">
        <v>1450</v>
      </c>
      <c r="CB1723">
        <v>5260</v>
      </c>
      <c r="CC1723">
        <v>1030</v>
      </c>
      <c r="CD1723">
        <v>1220</v>
      </c>
      <c r="CE1723">
        <v>2160</v>
      </c>
      <c r="CF1723">
        <v>4830</v>
      </c>
      <c r="CG1723">
        <v>2330</v>
      </c>
      <c r="CH1723">
        <v>2085</v>
      </c>
      <c r="CI1723">
        <v>1630</v>
      </c>
      <c r="CJ1723">
        <v>2905</v>
      </c>
      <c r="CK1723">
        <v>1340</v>
      </c>
      <c r="CL1723">
        <v>3215</v>
      </c>
      <c r="CM1723">
        <v>1620</v>
      </c>
      <c r="CN1723">
        <v>1275</v>
      </c>
      <c r="CO1723">
        <v>2255</v>
      </c>
      <c r="CP1723">
        <v>4380</v>
      </c>
      <c r="CQ1723">
        <v>1015</v>
      </c>
      <c r="CR1723">
        <v>2150</v>
      </c>
      <c r="CS1723">
        <v>1325</v>
      </c>
      <c r="CT1723">
        <v>2200</v>
      </c>
      <c r="CU1723">
        <v>2305</v>
      </c>
      <c r="CV1723">
        <v>1155</v>
      </c>
      <c r="CW1723">
        <v>1295</v>
      </c>
      <c r="CX1723">
        <v>3940</v>
      </c>
      <c r="CY1723">
        <v>1340</v>
      </c>
      <c r="CZ1723">
        <v>765</v>
      </c>
      <c r="DA1723">
        <v>1575</v>
      </c>
      <c r="DB1723">
        <v>875</v>
      </c>
      <c r="DC1723">
        <v>1000</v>
      </c>
      <c r="DD1723">
        <v>1325</v>
      </c>
      <c r="DE1723">
        <v>2405</v>
      </c>
      <c r="DF1723">
        <v>1540</v>
      </c>
      <c r="DG1723">
        <v>1125</v>
      </c>
      <c r="DH1723">
        <v>6010</v>
      </c>
      <c r="DI1723">
        <v>945</v>
      </c>
      <c r="DJ1723">
        <v>1090</v>
      </c>
      <c r="DK1723">
        <v>1760</v>
      </c>
      <c r="DL1723">
        <v>3085</v>
      </c>
      <c r="DM1723">
        <v>3100</v>
      </c>
      <c r="DN1723">
        <v>1320</v>
      </c>
      <c r="DO1723">
        <v>1965</v>
      </c>
      <c r="DP1723">
        <v>2915</v>
      </c>
      <c r="DQ1723">
        <v>2590</v>
      </c>
      <c r="DR1723">
        <v>1635</v>
      </c>
      <c r="DS1723">
        <v>2125</v>
      </c>
      <c r="DT1723">
        <v>1135</v>
      </c>
      <c r="DU1723">
        <v>1625</v>
      </c>
      <c r="DV1723">
        <v>1525</v>
      </c>
      <c r="DW1723">
        <v>435</v>
      </c>
      <c r="DX1723">
        <v>2295</v>
      </c>
      <c r="DY1723">
        <v>6135</v>
      </c>
      <c r="DZ1723">
        <v>3560</v>
      </c>
      <c r="EA1723">
        <v>3720</v>
      </c>
      <c r="EB1723">
        <v>2935</v>
      </c>
      <c r="EC1723">
        <v>2375</v>
      </c>
      <c r="ED1723">
        <v>1205</v>
      </c>
      <c r="EE1723">
        <v>3335</v>
      </c>
      <c r="EF1723">
        <v>3910</v>
      </c>
      <c r="EG1723">
        <v>1305</v>
      </c>
      <c r="EH1723">
        <v>2265</v>
      </c>
      <c r="EI1723">
        <v>5775</v>
      </c>
      <c r="EJ1723">
        <v>1495</v>
      </c>
      <c r="EK1723">
        <v>1020</v>
      </c>
      <c r="EL1723">
        <v>1345</v>
      </c>
      <c r="EM1723">
        <v>935</v>
      </c>
      <c r="EN1723">
        <v>975</v>
      </c>
      <c r="EO1723">
        <v>2915</v>
      </c>
      <c r="EP1723">
        <v>1525</v>
      </c>
    </row>
    <row r="1724" spans="1:146" x14ac:dyDescent="0.35">
      <c r="A1724">
        <v>1724</v>
      </c>
      <c r="B1724" t="s">
        <v>1083</v>
      </c>
      <c r="C1724" t="s">
        <v>1084</v>
      </c>
      <c r="D1724" t="s">
        <v>154</v>
      </c>
      <c r="E1724" t="s">
        <v>1544</v>
      </c>
      <c r="F1724">
        <v>48700</v>
      </c>
      <c r="G1724">
        <v>570</v>
      </c>
      <c r="H1724">
        <v>485</v>
      </c>
      <c r="I1724">
        <v>195</v>
      </c>
      <c r="J1724">
        <v>385</v>
      </c>
      <c r="K1724">
        <v>560</v>
      </c>
      <c r="L1724">
        <v>355</v>
      </c>
      <c r="M1724">
        <v>300</v>
      </c>
      <c r="N1724">
        <v>490</v>
      </c>
      <c r="O1724">
        <v>230</v>
      </c>
      <c r="P1724">
        <v>295</v>
      </c>
      <c r="Q1724">
        <v>140</v>
      </c>
      <c r="R1724">
        <v>460</v>
      </c>
      <c r="S1724">
        <v>390</v>
      </c>
      <c r="T1724">
        <v>270</v>
      </c>
      <c r="U1724">
        <v>100</v>
      </c>
      <c r="V1724">
        <v>370</v>
      </c>
      <c r="W1724">
        <v>120</v>
      </c>
      <c r="X1724">
        <v>195</v>
      </c>
      <c r="Y1724">
        <v>300</v>
      </c>
      <c r="Z1724">
        <v>250</v>
      </c>
      <c r="AA1724">
        <v>180</v>
      </c>
      <c r="AB1724">
        <v>85</v>
      </c>
      <c r="AC1724">
        <v>240</v>
      </c>
      <c r="AD1724">
        <v>625</v>
      </c>
      <c r="AE1724">
        <v>465</v>
      </c>
      <c r="AF1724">
        <v>370</v>
      </c>
      <c r="AG1724">
        <v>240</v>
      </c>
      <c r="AH1724">
        <v>200</v>
      </c>
      <c r="AI1724">
        <v>125</v>
      </c>
      <c r="AJ1724">
        <v>290</v>
      </c>
      <c r="AK1724">
        <v>750</v>
      </c>
      <c r="AL1724">
        <v>535</v>
      </c>
      <c r="AM1724">
        <v>520</v>
      </c>
      <c r="AN1724">
        <v>695</v>
      </c>
      <c r="AO1724">
        <v>190</v>
      </c>
      <c r="AP1724">
        <v>330</v>
      </c>
      <c r="AQ1724">
        <v>235</v>
      </c>
      <c r="AR1724">
        <v>415</v>
      </c>
      <c r="AS1724">
        <v>135</v>
      </c>
      <c r="AT1724">
        <v>585</v>
      </c>
      <c r="AU1724">
        <v>320</v>
      </c>
      <c r="AV1724">
        <v>270</v>
      </c>
      <c r="AW1724">
        <v>410</v>
      </c>
      <c r="AX1724">
        <v>340</v>
      </c>
      <c r="AY1724">
        <v>180</v>
      </c>
      <c r="AZ1724">
        <v>405</v>
      </c>
      <c r="BA1724">
        <v>175</v>
      </c>
      <c r="BB1724">
        <v>130</v>
      </c>
      <c r="BC1724">
        <v>400</v>
      </c>
      <c r="BD1724">
        <v>350</v>
      </c>
      <c r="BE1724">
        <v>360</v>
      </c>
      <c r="BF1724">
        <v>300</v>
      </c>
      <c r="BG1724">
        <v>385</v>
      </c>
      <c r="BH1724">
        <v>220</v>
      </c>
      <c r="BI1724">
        <v>140</v>
      </c>
      <c r="BJ1724">
        <v>200</v>
      </c>
      <c r="BK1724">
        <v>330</v>
      </c>
      <c r="BL1724">
        <v>290</v>
      </c>
      <c r="BM1724">
        <v>865</v>
      </c>
      <c r="BN1724">
        <v>225</v>
      </c>
      <c r="BO1724">
        <v>150</v>
      </c>
      <c r="BP1724">
        <v>395</v>
      </c>
      <c r="BQ1724">
        <v>235</v>
      </c>
      <c r="BR1724">
        <v>370</v>
      </c>
      <c r="BS1724">
        <v>65</v>
      </c>
      <c r="BT1724">
        <v>90</v>
      </c>
      <c r="BU1724">
        <v>780</v>
      </c>
      <c r="BV1724">
        <v>310</v>
      </c>
      <c r="BW1724">
        <v>195</v>
      </c>
      <c r="BX1724">
        <v>220</v>
      </c>
      <c r="BY1724">
        <v>200</v>
      </c>
      <c r="BZ1724">
        <v>220</v>
      </c>
      <c r="CA1724">
        <v>170</v>
      </c>
      <c r="CB1724">
        <v>695</v>
      </c>
      <c r="CC1724">
        <v>250</v>
      </c>
      <c r="CD1724">
        <v>130</v>
      </c>
      <c r="CE1724">
        <v>410</v>
      </c>
      <c r="CF1724">
        <v>650</v>
      </c>
      <c r="CG1724">
        <v>300</v>
      </c>
      <c r="CH1724">
        <v>335</v>
      </c>
      <c r="CI1724">
        <v>295</v>
      </c>
      <c r="CJ1724">
        <v>395</v>
      </c>
      <c r="CK1724">
        <v>210</v>
      </c>
      <c r="CL1724">
        <v>625</v>
      </c>
      <c r="CM1724">
        <v>215</v>
      </c>
      <c r="CN1724">
        <v>355</v>
      </c>
      <c r="CO1724">
        <v>650</v>
      </c>
      <c r="CP1724">
        <v>555</v>
      </c>
      <c r="CQ1724">
        <v>145</v>
      </c>
      <c r="CR1724">
        <v>540</v>
      </c>
      <c r="CS1724">
        <v>220</v>
      </c>
      <c r="CT1724">
        <v>440</v>
      </c>
      <c r="CU1724">
        <v>340</v>
      </c>
      <c r="CV1724">
        <v>220</v>
      </c>
      <c r="CW1724">
        <v>190</v>
      </c>
      <c r="CX1724">
        <v>840</v>
      </c>
      <c r="CY1724">
        <v>220</v>
      </c>
      <c r="CZ1724">
        <v>95</v>
      </c>
      <c r="DA1724">
        <v>390</v>
      </c>
      <c r="DB1724">
        <v>195</v>
      </c>
      <c r="DC1724">
        <v>170</v>
      </c>
      <c r="DD1724">
        <v>195</v>
      </c>
      <c r="DE1724">
        <v>345</v>
      </c>
      <c r="DF1724">
        <v>260</v>
      </c>
      <c r="DG1724">
        <v>335</v>
      </c>
      <c r="DH1724">
        <v>885</v>
      </c>
      <c r="DI1724">
        <v>100</v>
      </c>
      <c r="DJ1724">
        <v>130</v>
      </c>
      <c r="DK1724">
        <v>355</v>
      </c>
      <c r="DL1724">
        <v>340</v>
      </c>
      <c r="DM1724">
        <v>395</v>
      </c>
      <c r="DN1724">
        <v>375</v>
      </c>
      <c r="DO1724">
        <v>445</v>
      </c>
      <c r="DP1724">
        <v>435</v>
      </c>
      <c r="DQ1724">
        <v>530</v>
      </c>
      <c r="DR1724">
        <v>275</v>
      </c>
      <c r="DS1724">
        <v>240</v>
      </c>
      <c r="DT1724">
        <v>235</v>
      </c>
      <c r="DU1724">
        <v>390</v>
      </c>
      <c r="DV1724">
        <v>195</v>
      </c>
      <c r="DW1724">
        <v>95</v>
      </c>
      <c r="DX1724">
        <v>290</v>
      </c>
      <c r="DY1724">
        <v>1200</v>
      </c>
      <c r="DZ1724">
        <v>435</v>
      </c>
      <c r="EA1724">
        <v>620</v>
      </c>
      <c r="EB1724">
        <v>710</v>
      </c>
      <c r="EC1724">
        <v>265</v>
      </c>
      <c r="ED1724">
        <v>140</v>
      </c>
      <c r="EE1724">
        <v>645</v>
      </c>
      <c r="EF1724">
        <v>1140</v>
      </c>
      <c r="EG1724">
        <v>290</v>
      </c>
      <c r="EH1724">
        <v>300</v>
      </c>
      <c r="EI1724">
        <v>860</v>
      </c>
      <c r="EJ1724">
        <v>165</v>
      </c>
      <c r="EK1724">
        <v>105</v>
      </c>
      <c r="EL1724">
        <v>270</v>
      </c>
      <c r="EM1724">
        <v>195</v>
      </c>
      <c r="EN1724">
        <v>195</v>
      </c>
      <c r="EO1724">
        <v>610</v>
      </c>
      <c r="EP1724">
        <v>260</v>
      </c>
    </row>
    <row r="1725" spans="1:146" x14ac:dyDescent="0.35">
      <c r="A1725">
        <v>1725</v>
      </c>
      <c r="B1725" t="s">
        <v>1083</v>
      </c>
      <c r="C1725" t="s">
        <v>1084</v>
      </c>
      <c r="D1725" t="s">
        <v>154</v>
      </c>
      <c r="E1725" t="s">
        <v>1545</v>
      </c>
      <c r="F1725">
        <v>686245</v>
      </c>
      <c r="G1725">
        <v>4240</v>
      </c>
      <c r="H1725">
        <v>4615</v>
      </c>
      <c r="I1725">
        <v>1980</v>
      </c>
      <c r="J1725">
        <v>12640</v>
      </c>
      <c r="K1725">
        <v>8060</v>
      </c>
      <c r="L1725">
        <v>4030</v>
      </c>
      <c r="M1725">
        <v>11660</v>
      </c>
      <c r="N1725">
        <v>7910</v>
      </c>
      <c r="O1725">
        <v>3640</v>
      </c>
      <c r="P1725">
        <v>7350</v>
      </c>
      <c r="Q1725">
        <v>505</v>
      </c>
      <c r="R1725">
        <v>5065</v>
      </c>
      <c r="S1725">
        <v>4295</v>
      </c>
      <c r="T1725">
        <v>1300</v>
      </c>
      <c r="U1725">
        <v>2190</v>
      </c>
      <c r="V1725">
        <v>2990</v>
      </c>
      <c r="W1725">
        <v>3500</v>
      </c>
      <c r="X1725">
        <v>3025</v>
      </c>
      <c r="Y1725">
        <v>1630</v>
      </c>
      <c r="Z1725">
        <v>4020</v>
      </c>
      <c r="AA1725">
        <v>1030</v>
      </c>
      <c r="AB1725">
        <v>4140</v>
      </c>
      <c r="AC1725">
        <v>3120</v>
      </c>
      <c r="AD1725">
        <v>13765</v>
      </c>
      <c r="AE1725">
        <v>5105</v>
      </c>
      <c r="AF1725">
        <v>4495</v>
      </c>
      <c r="AG1725">
        <v>2925</v>
      </c>
      <c r="AH1725">
        <v>2905</v>
      </c>
      <c r="AI1725">
        <v>2935</v>
      </c>
      <c r="AJ1725">
        <v>4735</v>
      </c>
      <c r="AK1725">
        <v>7765</v>
      </c>
      <c r="AL1725">
        <v>4240</v>
      </c>
      <c r="AM1725">
        <v>9680</v>
      </c>
      <c r="AN1725">
        <v>3835</v>
      </c>
      <c r="AO1725">
        <v>3605</v>
      </c>
      <c r="AP1725">
        <v>5980</v>
      </c>
      <c r="AQ1725">
        <v>4020</v>
      </c>
      <c r="AR1725">
        <v>3040</v>
      </c>
      <c r="AS1725">
        <v>930</v>
      </c>
      <c r="AT1725">
        <v>4715</v>
      </c>
      <c r="AU1725">
        <v>3910</v>
      </c>
      <c r="AV1725">
        <v>2280</v>
      </c>
      <c r="AW1725">
        <v>4025</v>
      </c>
      <c r="AX1725">
        <v>4120</v>
      </c>
      <c r="AY1725">
        <v>4015</v>
      </c>
      <c r="AZ1725">
        <v>1710</v>
      </c>
      <c r="BA1725">
        <v>4180</v>
      </c>
      <c r="BB1725">
        <v>2055</v>
      </c>
      <c r="BC1725">
        <v>5385</v>
      </c>
      <c r="BD1725">
        <v>8805</v>
      </c>
      <c r="BE1725">
        <v>8965</v>
      </c>
      <c r="BF1725">
        <v>2225</v>
      </c>
      <c r="BG1725">
        <v>4765</v>
      </c>
      <c r="BH1725">
        <v>1745</v>
      </c>
      <c r="BI1725">
        <v>1200</v>
      </c>
      <c r="BJ1725">
        <v>1650</v>
      </c>
      <c r="BK1725">
        <v>5020</v>
      </c>
      <c r="BL1725">
        <v>2240</v>
      </c>
      <c r="BM1725">
        <v>12520</v>
      </c>
      <c r="BN1725">
        <v>4505</v>
      </c>
      <c r="BO1725">
        <v>975</v>
      </c>
      <c r="BP1725">
        <v>2480</v>
      </c>
      <c r="BQ1725">
        <v>5025</v>
      </c>
      <c r="BR1725">
        <v>2950</v>
      </c>
      <c r="BS1725">
        <v>3330</v>
      </c>
      <c r="BT1725">
        <v>2490</v>
      </c>
      <c r="BU1725">
        <v>7510</v>
      </c>
      <c r="BV1725">
        <v>6100</v>
      </c>
      <c r="BW1725">
        <v>5760</v>
      </c>
      <c r="BX1725">
        <v>6130</v>
      </c>
      <c r="BY1725">
        <v>6060</v>
      </c>
      <c r="BZ1725">
        <v>5260</v>
      </c>
      <c r="CA1725">
        <v>2205</v>
      </c>
      <c r="CB1725">
        <v>5835</v>
      </c>
      <c r="CC1725">
        <v>1365</v>
      </c>
      <c r="CD1725">
        <v>2525</v>
      </c>
      <c r="CE1725">
        <v>3420</v>
      </c>
      <c r="CF1725">
        <v>9690</v>
      </c>
      <c r="CG1725">
        <v>2490</v>
      </c>
      <c r="CH1725">
        <v>7375</v>
      </c>
      <c r="CI1725">
        <v>1390</v>
      </c>
      <c r="CJ1725">
        <v>3745</v>
      </c>
      <c r="CK1725">
        <v>6630</v>
      </c>
      <c r="CL1725">
        <v>12715</v>
      </c>
      <c r="CM1725">
        <v>2405</v>
      </c>
      <c r="CN1725">
        <v>5390</v>
      </c>
      <c r="CO1725">
        <v>6360</v>
      </c>
      <c r="CP1725">
        <v>15755</v>
      </c>
      <c r="CQ1725">
        <v>4365</v>
      </c>
      <c r="CR1725">
        <v>5610</v>
      </c>
      <c r="CS1725">
        <v>2640</v>
      </c>
      <c r="CT1725">
        <v>4470</v>
      </c>
      <c r="CU1725">
        <v>3460</v>
      </c>
      <c r="CV1725">
        <v>2115</v>
      </c>
      <c r="CW1725">
        <v>5340</v>
      </c>
      <c r="CX1725">
        <v>7750</v>
      </c>
      <c r="CY1725">
        <v>1375</v>
      </c>
      <c r="CZ1725">
        <v>2890</v>
      </c>
      <c r="DA1725">
        <v>3870</v>
      </c>
      <c r="DB1725">
        <v>3330</v>
      </c>
      <c r="DC1725">
        <v>2730</v>
      </c>
      <c r="DD1725">
        <v>1305</v>
      </c>
      <c r="DE1725">
        <v>2245</v>
      </c>
      <c r="DF1725">
        <v>4895</v>
      </c>
      <c r="DG1725">
        <v>7890</v>
      </c>
      <c r="DH1725">
        <v>7395</v>
      </c>
      <c r="DI1725">
        <v>3685</v>
      </c>
      <c r="DJ1725">
        <v>635</v>
      </c>
      <c r="DK1725">
        <v>2375</v>
      </c>
      <c r="DL1725">
        <v>5110</v>
      </c>
      <c r="DM1725">
        <v>8610</v>
      </c>
      <c r="DN1725">
        <v>5730</v>
      </c>
      <c r="DO1725">
        <v>4315</v>
      </c>
      <c r="DP1725">
        <v>7010</v>
      </c>
      <c r="DQ1725">
        <v>5495</v>
      </c>
      <c r="DR1725">
        <v>4125</v>
      </c>
      <c r="DS1725">
        <v>7595</v>
      </c>
      <c r="DT1725">
        <v>1335</v>
      </c>
      <c r="DU1725">
        <v>4380</v>
      </c>
      <c r="DV1725">
        <v>5210</v>
      </c>
      <c r="DW1725">
        <v>2705</v>
      </c>
      <c r="DX1725">
        <v>3085</v>
      </c>
      <c r="DY1725">
        <v>35675</v>
      </c>
      <c r="DZ1725">
        <v>3530</v>
      </c>
      <c r="EA1725">
        <v>5005</v>
      </c>
      <c r="EB1725">
        <v>6350</v>
      </c>
      <c r="EC1725">
        <v>1995</v>
      </c>
      <c r="ED1725">
        <v>1415</v>
      </c>
      <c r="EE1725">
        <v>4430</v>
      </c>
      <c r="EF1725">
        <v>21195</v>
      </c>
      <c r="EG1725">
        <v>6030</v>
      </c>
      <c r="EH1725">
        <v>4030</v>
      </c>
      <c r="EI1725">
        <v>8740</v>
      </c>
      <c r="EJ1725">
        <v>3880</v>
      </c>
      <c r="EK1725">
        <v>2025</v>
      </c>
      <c r="EL1725">
        <v>4000</v>
      </c>
      <c r="EM1725">
        <v>5070</v>
      </c>
      <c r="EN1725">
        <v>4980</v>
      </c>
      <c r="EO1725">
        <v>4625</v>
      </c>
      <c r="EP1725">
        <v>1930</v>
      </c>
    </row>
    <row r="1726" spans="1:146" x14ac:dyDescent="0.35">
      <c r="A1726">
        <v>1726</v>
      </c>
      <c r="B1726" t="s">
        <v>1083</v>
      </c>
      <c r="C1726" t="s">
        <v>1084</v>
      </c>
      <c r="D1726" t="s">
        <v>154</v>
      </c>
      <c r="E1726" t="s">
        <v>1546</v>
      </c>
      <c r="F1726">
        <v>433620</v>
      </c>
      <c r="G1726">
        <v>3090</v>
      </c>
      <c r="H1726">
        <v>3270</v>
      </c>
      <c r="I1726">
        <v>1415</v>
      </c>
      <c r="J1726">
        <v>6855</v>
      </c>
      <c r="K1726">
        <v>4895</v>
      </c>
      <c r="L1726">
        <v>2485</v>
      </c>
      <c r="M1726">
        <v>5810</v>
      </c>
      <c r="N1726">
        <v>4895</v>
      </c>
      <c r="O1726">
        <v>2105</v>
      </c>
      <c r="P1726">
        <v>4285</v>
      </c>
      <c r="Q1726">
        <v>355</v>
      </c>
      <c r="R1726">
        <v>3540</v>
      </c>
      <c r="S1726">
        <v>2865</v>
      </c>
      <c r="T1726">
        <v>1015</v>
      </c>
      <c r="U1726">
        <v>1380</v>
      </c>
      <c r="V1726">
        <v>2095</v>
      </c>
      <c r="W1726">
        <v>1810</v>
      </c>
      <c r="X1726">
        <v>1900</v>
      </c>
      <c r="Y1726">
        <v>1215</v>
      </c>
      <c r="Z1726">
        <v>2285</v>
      </c>
      <c r="AA1726">
        <v>765</v>
      </c>
      <c r="AB1726">
        <v>2355</v>
      </c>
      <c r="AC1726">
        <v>2230</v>
      </c>
      <c r="AD1726">
        <v>8180</v>
      </c>
      <c r="AE1726">
        <v>3285</v>
      </c>
      <c r="AF1726">
        <v>3020</v>
      </c>
      <c r="AG1726">
        <v>1955</v>
      </c>
      <c r="AH1726">
        <v>1875</v>
      </c>
      <c r="AI1726">
        <v>1825</v>
      </c>
      <c r="AJ1726">
        <v>2985</v>
      </c>
      <c r="AK1726">
        <v>4720</v>
      </c>
      <c r="AL1726">
        <v>2985</v>
      </c>
      <c r="AM1726">
        <v>6275</v>
      </c>
      <c r="AN1726">
        <v>2805</v>
      </c>
      <c r="AO1726">
        <v>2320</v>
      </c>
      <c r="AP1726">
        <v>3825</v>
      </c>
      <c r="AQ1726">
        <v>2435</v>
      </c>
      <c r="AR1726">
        <v>2075</v>
      </c>
      <c r="AS1726">
        <v>665</v>
      </c>
      <c r="AT1726">
        <v>3090</v>
      </c>
      <c r="AU1726">
        <v>2635</v>
      </c>
      <c r="AV1726">
        <v>1485</v>
      </c>
      <c r="AW1726">
        <v>2610</v>
      </c>
      <c r="AX1726">
        <v>2295</v>
      </c>
      <c r="AY1726">
        <v>2170</v>
      </c>
      <c r="AZ1726">
        <v>1270</v>
      </c>
      <c r="BA1726">
        <v>2740</v>
      </c>
      <c r="BB1726">
        <v>1330</v>
      </c>
      <c r="BC1726">
        <v>3295</v>
      </c>
      <c r="BD1726">
        <v>5225</v>
      </c>
      <c r="BE1726">
        <v>5465</v>
      </c>
      <c r="BF1726">
        <v>1535</v>
      </c>
      <c r="BG1726">
        <v>2945</v>
      </c>
      <c r="BH1726">
        <v>1075</v>
      </c>
      <c r="BI1726">
        <v>780</v>
      </c>
      <c r="BJ1726">
        <v>1135</v>
      </c>
      <c r="BK1726">
        <v>2885</v>
      </c>
      <c r="BL1726">
        <v>1415</v>
      </c>
      <c r="BM1726">
        <v>8270</v>
      </c>
      <c r="BN1726">
        <v>2870</v>
      </c>
      <c r="BO1726">
        <v>725</v>
      </c>
      <c r="BP1726">
        <v>1630</v>
      </c>
      <c r="BQ1726">
        <v>2995</v>
      </c>
      <c r="BR1726">
        <v>1990</v>
      </c>
      <c r="BS1726">
        <v>1980</v>
      </c>
      <c r="BT1726">
        <v>1375</v>
      </c>
      <c r="BU1726">
        <v>5240</v>
      </c>
      <c r="BV1726">
        <v>3555</v>
      </c>
      <c r="BW1726">
        <v>3390</v>
      </c>
      <c r="BX1726">
        <v>3345</v>
      </c>
      <c r="BY1726">
        <v>3600</v>
      </c>
      <c r="BZ1726">
        <v>3575</v>
      </c>
      <c r="CA1726">
        <v>1445</v>
      </c>
      <c r="CB1726">
        <v>4310</v>
      </c>
      <c r="CC1726">
        <v>1130</v>
      </c>
      <c r="CD1726">
        <v>1720</v>
      </c>
      <c r="CE1726">
        <v>2715</v>
      </c>
      <c r="CF1726">
        <v>6365</v>
      </c>
      <c r="CG1726">
        <v>1705</v>
      </c>
      <c r="CH1726">
        <v>4650</v>
      </c>
      <c r="CI1726">
        <v>870</v>
      </c>
      <c r="CJ1726">
        <v>2500</v>
      </c>
      <c r="CK1726">
        <v>3895</v>
      </c>
      <c r="CL1726">
        <v>7840</v>
      </c>
      <c r="CM1726">
        <v>1705</v>
      </c>
      <c r="CN1726">
        <v>3400</v>
      </c>
      <c r="CO1726">
        <v>4020</v>
      </c>
      <c r="CP1726">
        <v>10800</v>
      </c>
      <c r="CQ1726">
        <v>2560</v>
      </c>
      <c r="CR1726">
        <v>3510</v>
      </c>
      <c r="CS1726">
        <v>1425</v>
      </c>
      <c r="CT1726">
        <v>2870</v>
      </c>
      <c r="CU1726">
        <v>2365</v>
      </c>
      <c r="CV1726">
        <v>1445</v>
      </c>
      <c r="CW1726">
        <v>3220</v>
      </c>
      <c r="CX1726">
        <v>5060</v>
      </c>
      <c r="CY1726">
        <v>1025</v>
      </c>
      <c r="CZ1726">
        <v>1650</v>
      </c>
      <c r="DA1726">
        <v>2535</v>
      </c>
      <c r="DB1726">
        <v>2005</v>
      </c>
      <c r="DC1726">
        <v>1765</v>
      </c>
      <c r="DD1726">
        <v>960</v>
      </c>
      <c r="DE1726">
        <v>1610</v>
      </c>
      <c r="DF1726">
        <v>3040</v>
      </c>
      <c r="DG1726">
        <v>4240</v>
      </c>
      <c r="DH1726">
        <v>5395</v>
      </c>
      <c r="DI1726">
        <v>2170</v>
      </c>
      <c r="DJ1726">
        <v>460</v>
      </c>
      <c r="DK1726">
        <v>1435</v>
      </c>
      <c r="DL1726">
        <v>3615</v>
      </c>
      <c r="DM1726">
        <v>5715</v>
      </c>
      <c r="DN1726">
        <v>3010</v>
      </c>
      <c r="DO1726">
        <v>3165</v>
      </c>
      <c r="DP1726">
        <v>4390</v>
      </c>
      <c r="DQ1726">
        <v>3810</v>
      </c>
      <c r="DR1726">
        <v>2160</v>
      </c>
      <c r="DS1726">
        <v>4680</v>
      </c>
      <c r="DT1726">
        <v>940</v>
      </c>
      <c r="DU1726">
        <v>2640</v>
      </c>
      <c r="DV1726">
        <v>3110</v>
      </c>
      <c r="DW1726">
        <v>1420</v>
      </c>
      <c r="DX1726">
        <v>2105</v>
      </c>
      <c r="DY1726">
        <v>22565</v>
      </c>
      <c r="DZ1726">
        <v>2435</v>
      </c>
      <c r="EA1726">
        <v>3300</v>
      </c>
      <c r="EB1726">
        <v>4040</v>
      </c>
      <c r="EC1726">
        <v>1390</v>
      </c>
      <c r="ED1726">
        <v>995</v>
      </c>
      <c r="EE1726">
        <v>3065</v>
      </c>
      <c r="EF1726">
        <v>12725</v>
      </c>
      <c r="EG1726">
        <v>3745</v>
      </c>
      <c r="EH1726">
        <v>2725</v>
      </c>
      <c r="EI1726">
        <v>5880</v>
      </c>
      <c r="EJ1726">
        <v>2535</v>
      </c>
      <c r="EK1726">
        <v>1310</v>
      </c>
      <c r="EL1726">
        <v>2285</v>
      </c>
      <c r="EM1726">
        <v>2875</v>
      </c>
      <c r="EN1726">
        <v>2785</v>
      </c>
      <c r="EO1726">
        <v>3135</v>
      </c>
      <c r="EP1726">
        <v>1240</v>
      </c>
    </row>
    <row r="1727" spans="1:146" x14ac:dyDescent="0.35">
      <c r="A1727">
        <v>1721</v>
      </c>
      <c r="B1727" t="s">
        <v>1083</v>
      </c>
      <c r="C1727" t="s">
        <v>1084</v>
      </c>
      <c r="D1727" t="s">
        <v>154</v>
      </c>
      <c r="E1727" t="s">
        <v>1085</v>
      </c>
      <c r="F1727">
        <v>166405</v>
      </c>
      <c r="G1727">
        <v>735</v>
      </c>
      <c r="H1727">
        <v>920</v>
      </c>
      <c r="I1727">
        <v>390</v>
      </c>
      <c r="J1727">
        <v>3930</v>
      </c>
      <c r="K1727">
        <v>1970</v>
      </c>
      <c r="L1727">
        <v>880</v>
      </c>
      <c r="M1727">
        <v>3275</v>
      </c>
      <c r="N1727">
        <v>1985</v>
      </c>
      <c r="O1727">
        <v>915</v>
      </c>
      <c r="P1727">
        <v>1845</v>
      </c>
      <c r="Q1727">
        <v>60</v>
      </c>
      <c r="R1727">
        <v>990</v>
      </c>
      <c r="S1727">
        <v>985</v>
      </c>
      <c r="T1727">
        <v>120</v>
      </c>
      <c r="U1727">
        <v>550</v>
      </c>
      <c r="V1727">
        <v>525</v>
      </c>
      <c r="W1727">
        <v>990</v>
      </c>
      <c r="X1727">
        <v>790</v>
      </c>
      <c r="Y1727">
        <v>210</v>
      </c>
      <c r="Z1727">
        <v>1110</v>
      </c>
      <c r="AA1727">
        <v>160</v>
      </c>
      <c r="AB1727">
        <v>1205</v>
      </c>
      <c r="AC1727">
        <v>650</v>
      </c>
      <c r="AD1727">
        <v>3595</v>
      </c>
      <c r="AE1727">
        <v>1315</v>
      </c>
      <c r="AF1727">
        <v>885</v>
      </c>
      <c r="AG1727">
        <v>655</v>
      </c>
      <c r="AH1727">
        <v>715</v>
      </c>
      <c r="AI1727">
        <v>790</v>
      </c>
      <c r="AJ1727">
        <v>1195</v>
      </c>
      <c r="AK1727">
        <v>1990</v>
      </c>
      <c r="AL1727">
        <v>905</v>
      </c>
      <c r="AM1727">
        <v>2410</v>
      </c>
      <c r="AN1727">
        <v>520</v>
      </c>
      <c r="AO1727">
        <v>875</v>
      </c>
      <c r="AP1727">
        <v>1485</v>
      </c>
      <c r="AQ1727">
        <v>990</v>
      </c>
      <c r="AR1727">
        <v>625</v>
      </c>
      <c r="AS1727">
        <v>160</v>
      </c>
      <c r="AT1727">
        <v>955</v>
      </c>
      <c r="AU1727">
        <v>845</v>
      </c>
      <c r="AV1727">
        <v>505</v>
      </c>
      <c r="AW1727">
        <v>950</v>
      </c>
      <c r="AX1727">
        <v>990</v>
      </c>
      <c r="AY1727">
        <v>1175</v>
      </c>
      <c r="AZ1727">
        <v>300</v>
      </c>
      <c r="BA1727">
        <v>1025</v>
      </c>
      <c r="BB1727">
        <v>415</v>
      </c>
      <c r="BC1727">
        <v>1585</v>
      </c>
      <c r="BD1727">
        <v>2425</v>
      </c>
      <c r="BE1727">
        <v>2325</v>
      </c>
      <c r="BF1727">
        <v>430</v>
      </c>
      <c r="BG1727">
        <v>1240</v>
      </c>
      <c r="BH1727">
        <v>375</v>
      </c>
      <c r="BI1727">
        <v>310</v>
      </c>
      <c r="BJ1727">
        <v>325</v>
      </c>
      <c r="BK1727">
        <v>1355</v>
      </c>
      <c r="BL1727">
        <v>560</v>
      </c>
      <c r="BM1727">
        <v>2820</v>
      </c>
      <c r="BN1727">
        <v>1155</v>
      </c>
      <c r="BO1727">
        <v>115</v>
      </c>
      <c r="BP1727">
        <v>600</v>
      </c>
      <c r="BQ1727">
        <v>1250</v>
      </c>
      <c r="BR1727">
        <v>590</v>
      </c>
      <c r="BS1727">
        <v>915</v>
      </c>
      <c r="BT1727">
        <v>715</v>
      </c>
      <c r="BU1727">
        <v>1445</v>
      </c>
      <c r="BV1727">
        <v>1655</v>
      </c>
      <c r="BW1727">
        <v>1585</v>
      </c>
      <c r="BX1727">
        <v>1870</v>
      </c>
      <c r="BY1727">
        <v>1610</v>
      </c>
      <c r="BZ1727">
        <v>1275</v>
      </c>
      <c r="CA1727">
        <v>490</v>
      </c>
      <c r="CB1727">
        <v>1005</v>
      </c>
      <c r="CC1727">
        <v>145</v>
      </c>
      <c r="CD1727">
        <v>460</v>
      </c>
      <c r="CE1727">
        <v>430</v>
      </c>
      <c r="CF1727">
        <v>2185</v>
      </c>
      <c r="CG1727">
        <v>425</v>
      </c>
      <c r="CH1727">
        <v>1870</v>
      </c>
      <c r="CI1727">
        <v>295</v>
      </c>
      <c r="CJ1727">
        <v>900</v>
      </c>
      <c r="CK1727">
        <v>1870</v>
      </c>
      <c r="CL1727">
        <v>3440</v>
      </c>
      <c r="CM1727">
        <v>425</v>
      </c>
      <c r="CN1727">
        <v>1185</v>
      </c>
      <c r="CO1727">
        <v>1255</v>
      </c>
      <c r="CP1727">
        <v>3565</v>
      </c>
      <c r="CQ1727">
        <v>1180</v>
      </c>
      <c r="CR1727">
        <v>1425</v>
      </c>
      <c r="CS1727">
        <v>920</v>
      </c>
      <c r="CT1727">
        <v>1085</v>
      </c>
      <c r="CU1727">
        <v>755</v>
      </c>
      <c r="CV1727">
        <v>440</v>
      </c>
      <c r="CW1727">
        <v>1455</v>
      </c>
      <c r="CX1727">
        <v>1710</v>
      </c>
      <c r="CY1727">
        <v>190</v>
      </c>
      <c r="CZ1727">
        <v>855</v>
      </c>
      <c r="DA1727">
        <v>815</v>
      </c>
      <c r="DB1727">
        <v>800</v>
      </c>
      <c r="DC1727">
        <v>665</v>
      </c>
      <c r="DD1727">
        <v>205</v>
      </c>
      <c r="DE1727">
        <v>360</v>
      </c>
      <c r="DF1727">
        <v>1345</v>
      </c>
      <c r="DG1727">
        <v>2445</v>
      </c>
      <c r="DH1727">
        <v>1285</v>
      </c>
      <c r="DI1727">
        <v>1065</v>
      </c>
      <c r="DJ1727">
        <v>75</v>
      </c>
      <c r="DK1727">
        <v>615</v>
      </c>
      <c r="DL1727">
        <v>1040</v>
      </c>
      <c r="DM1727">
        <v>2070</v>
      </c>
      <c r="DN1727">
        <v>1550</v>
      </c>
      <c r="DO1727">
        <v>785</v>
      </c>
      <c r="DP1727">
        <v>1640</v>
      </c>
      <c r="DQ1727">
        <v>1195</v>
      </c>
      <c r="DR1727">
        <v>1550</v>
      </c>
      <c r="DS1727">
        <v>1930</v>
      </c>
      <c r="DT1727">
        <v>280</v>
      </c>
      <c r="DU1727">
        <v>1255</v>
      </c>
      <c r="DV1727">
        <v>1370</v>
      </c>
      <c r="DW1727">
        <v>785</v>
      </c>
      <c r="DX1727">
        <v>620</v>
      </c>
      <c r="DY1727">
        <v>9335</v>
      </c>
      <c r="DZ1727">
        <v>700</v>
      </c>
      <c r="EA1727">
        <v>1135</v>
      </c>
      <c r="EB1727">
        <v>1170</v>
      </c>
      <c r="EC1727">
        <v>350</v>
      </c>
      <c r="ED1727">
        <v>325</v>
      </c>
      <c r="EE1727">
        <v>895</v>
      </c>
      <c r="EF1727">
        <v>5535</v>
      </c>
      <c r="EG1727">
        <v>1520</v>
      </c>
      <c r="EH1727">
        <v>835</v>
      </c>
      <c r="EI1727">
        <v>1955</v>
      </c>
      <c r="EJ1727">
        <v>910</v>
      </c>
      <c r="EK1727">
        <v>485</v>
      </c>
      <c r="EL1727">
        <v>1135</v>
      </c>
      <c r="EM1727">
        <v>1505</v>
      </c>
      <c r="EN1727">
        <v>1600</v>
      </c>
      <c r="EO1727">
        <v>935</v>
      </c>
      <c r="EP1727">
        <v>385</v>
      </c>
    </row>
    <row r="1728" spans="1:146" x14ac:dyDescent="0.35">
      <c r="A1728">
        <v>1727</v>
      </c>
      <c r="B1728" t="s">
        <v>1083</v>
      </c>
      <c r="C1728" t="s">
        <v>1084</v>
      </c>
      <c r="D1728" t="s">
        <v>154</v>
      </c>
      <c r="E1728" t="s">
        <v>1547</v>
      </c>
      <c r="F1728">
        <v>43840</v>
      </c>
      <c r="G1728">
        <v>215</v>
      </c>
      <c r="H1728">
        <v>215</v>
      </c>
      <c r="I1728">
        <v>105</v>
      </c>
      <c r="J1728">
        <v>670</v>
      </c>
      <c r="K1728">
        <v>530</v>
      </c>
      <c r="L1728">
        <v>375</v>
      </c>
      <c r="M1728">
        <v>570</v>
      </c>
      <c r="N1728">
        <v>400</v>
      </c>
      <c r="O1728">
        <v>280</v>
      </c>
      <c r="P1728">
        <v>515</v>
      </c>
      <c r="Q1728">
        <v>70</v>
      </c>
      <c r="R1728">
        <v>345</v>
      </c>
      <c r="S1728">
        <v>285</v>
      </c>
      <c r="T1728">
        <v>65</v>
      </c>
      <c r="U1728">
        <v>140</v>
      </c>
      <c r="V1728">
        <v>260</v>
      </c>
      <c r="W1728">
        <v>275</v>
      </c>
      <c r="X1728">
        <v>210</v>
      </c>
      <c r="Y1728">
        <v>165</v>
      </c>
      <c r="Z1728">
        <v>315</v>
      </c>
      <c r="AA1728">
        <v>65</v>
      </c>
      <c r="AB1728">
        <v>225</v>
      </c>
      <c r="AC1728">
        <v>145</v>
      </c>
      <c r="AD1728">
        <v>845</v>
      </c>
      <c r="AE1728">
        <v>245</v>
      </c>
      <c r="AF1728">
        <v>305</v>
      </c>
      <c r="AG1728">
        <v>175</v>
      </c>
      <c r="AH1728">
        <v>145</v>
      </c>
      <c r="AI1728">
        <v>200</v>
      </c>
      <c r="AJ1728">
        <v>280</v>
      </c>
      <c r="AK1728">
        <v>430</v>
      </c>
      <c r="AL1728">
        <v>200</v>
      </c>
      <c r="AM1728">
        <v>540</v>
      </c>
      <c r="AN1728">
        <v>335</v>
      </c>
      <c r="AO1728">
        <v>205</v>
      </c>
      <c r="AP1728">
        <v>395</v>
      </c>
      <c r="AQ1728">
        <v>335</v>
      </c>
      <c r="AR1728">
        <v>220</v>
      </c>
      <c r="AS1728">
        <v>70</v>
      </c>
      <c r="AT1728">
        <v>355</v>
      </c>
      <c r="AU1728">
        <v>255</v>
      </c>
      <c r="AV1728">
        <v>190</v>
      </c>
      <c r="AW1728">
        <v>215</v>
      </c>
      <c r="AX1728">
        <v>355</v>
      </c>
      <c r="AY1728">
        <v>250</v>
      </c>
      <c r="AZ1728">
        <v>130</v>
      </c>
      <c r="BA1728">
        <v>265</v>
      </c>
      <c r="BB1728">
        <v>235</v>
      </c>
      <c r="BC1728">
        <v>285</v>
      </c>
      <c r="BD1728">
        <v>520</v>
      </c>
      <c r="BE1728">
        <v>580</v>
      </c>
      <c r="BF1728">
        <v>145</v>
      </c>
      <c r="BG1728">
        <v>280</v>
      </c>
      <c r="BH1728">
        <v>170</v>
      </c>
      <c r="BI1728">
        <v>75</v>
      </c>
      <c r="BJ1728">
        <v>120</v>
      </c>
      <c r="BK1728">
        <v>405</v>
      </c>
      <c r="BL1728">
        <v>175</v>
      </c>
      <c r="BM1728">
        <v>915</v>
      </c>
      <c r="BN1728">
        <v>305</v>
      </c>
      <c r="BO1728">
        <v>100</v>
      </c>
      <c r="BP1728">
        <v>150</v>
      </c>
      <c r="BQ1728">
        <v>235</v>
      </c>
      <c r="BR1728">
        <v>220</v>
      </c>
      <c r="BS1728">
        <v>220</v>
      </c>
      <c r="BT1728">
        <v>195</v>
      </c>
      <c r="BU1728">
        <v>510</v>
      </c>
      <c r="BV1728">
        <v>450</v>
      </c>
      <c r="BW1728">
        <v>325</v>
      </c>
      <c r="BX1728">
        <v>340</v>
      </c>
      <c r="BY1728">
        <v>370</v>
      </c>
      <c r="BZ1728">
        <v>200</v>
      </c>
      <c r="CA1728">
        <v>145</v>
      </c>
      <c r="CB1728">
        <v>300</v>
      </c>
      <c r="CC1728">
        <v>70</v>
      </c>
      <c r="CD1728">
        <v>235</v>
      </c>
      <c r="CE1728">
        <v>175</v>
      </c>
      <c r="CF1728">
        <v>735</v>
      </c>
      <c r="CG1728">
        <v>205</v>
      </c>
      <c r="CH1728">
        <v>450</v>
      </c>
      <c r="CI1728">
        <v>185</v>
      </c>
      <c r="CJ1728">
        <v>185</v>
      </c>
      <c r="CK1728">
        <v>425</v>
      </c>
      <c r="CL1728">
        <v>755</v>
      </c>
      <c r="CM1728">
        <v>200</v>
      </c>
      <c r="CN1728">
        <v>310</v>
      </c>
      <c r="CO1728">
        <v>570</v>
      </c>
      <c r="CP1728">
        <v>820</v>
      </c>
      <c r="CQ1728">
        <v>300</v>
      </c>
      <c r="CR1728">
        <v>390</v>
      </c>
      <c r="CS1728">
        <v>175</v>
      </c>
      <c r="CT1728">
        <v>265</v>
      </c>
      <c r="CU1728">
        <v>245</v>
      </c>
      <c r="CV1728">
        <v>165</v>
      </c>
      <c r="CW1728">
        <v>260</v>
      </c>
      <c r="CX1728">
        <v>590</v>
      </c>
      <c r="CY1728">
        <v>125</v>
      </c>
      <c r="CZ1728">
        <v>170</v>
      </c>
      <c r="DA1728">
        <v>220</v>
      </c>
      <c r="DB1728">
        <v>275</v>
      </c>
      <c r="DC1728">
        <v>170</v>
      </c>
      <c r="DD1728">
        <v>100</v>
      </c>
      <c r="DE1728">
        <v>160</v>
      </c>
      <c r="DF1728">
        <v>230</v>
      </c>
      <c r="DG1728">
        <v>620</v>
      </c>
      <c r="DH1728">
        <v>490</v>
      </c>
      <c r="DI1728">
        <v>175</v>
      </c>
      <c r="DJ1728">
        <v>75</v>
      </c>
      <c r="DK1728">
        <v>155</v>
      </c>
      <c r="DL1728">
        <v>275</v>
      </c>
      <c r="DM1728">
        <v>415</v>
      </c>
      <c r="DN1728">
        <v>405</v>
      </c>
      <c r="DO1728">
        <v>220</v>
      </c>
      <c r="DP1728">
        <v>595</v>
      </c>
      <c r="DQ1728">
        <v>260</v>
      </c>
      <c r="DR1728">
        <v>210</v>
      </c>
      <c r="DS1728">
        <v>525</v>
      </c>
      <c r="DT1728">
        <v>80</v>
      </c>
      <c r="DU1728">
        <v>205</v>
      </c>
      <c r="DV1728">
        <v>335</v>
      </c>
      <c r="DW1728">
        <v>145</v>
      </c>
      <c r="DX1728">
        <v>225</v>
      </c>
      <c r="DY1728">
        <v>2065</v>
      </c>
      <c r="DZ1728">
        <v>250</v>
      </c>
      <c r="EA1728">
        <v>325</v>
      </c>
      <c r="EB1728">
        <v>795</v>
      </c>
      <c r="EC1728">
        <v>180</v>
      </c>
      <c r="ED1728">
        <v>75</v>
      </c>
      <c r="EE1728">
        <v>285</v>
      </c>
      <c r="EF1728">
        <v>1145</v>
      </c>
      <c r="EG1728">
        <v>285</v>
      </c>
      <c r="EH1728">
        <v>305</v>
      </c>
      <c r="EI1728">
        <v>550</v>
      </c>
      <c r="EJ1728">
        <v>235</v>
      </c>
      <c r="EK1728">
        <v>115</v>
      </c>
      <c r="EL1728">
        <v>290</v>
      </c>
      <c r="EM1728">
        <v>290</v>
      </c>
      <c r="EN1728">
        <v>290</v>
      </c>
      <c r="EO1728">
        <v>305</v>
      </c>
      <c r="EP1728">
        <v>180</v>
      </c>
    </row>
    <row r="1729" spans="1:146" x14ac:dyDescent="0.35">
      <c r="A1729">
        <v>1728</v>
      </c>
      <c r="B1729" t="s">
        <v>1083</v>
      </c>
      <c r="C1729" t="s">
        <v>1084</v>
      </c>
      <c r="D1729" t="s">
        <v>154</v>
      </c>
      <c r="E1729" t="s">
        <v>1548</v>
      </c>
      <c r="F1729">
        <v>18815</v>
      </c>
      <c r="G1729">
        <v>105</v>
      </c>
      <c r="H1729">
        <v>120</v>
      </c>
      <c r="I1729">
        <v>45</v>
      </c>
      <c r="J1729">
        <v>330</v>
      </c>
      <c r="K1729">
        <v>430</v>
      </c>
      <c r="L1729">
        <v>135</v>
      </c>
      <c r="M1729">
        <v>1130</v>
      </c>
      <c r="N1729">
        <v>365</v>
      </c>
      <c r="O1729">
        <v>155</v>
      </c>
      <c r="P1729">
        <v>495</v>
      </c>
      <c r="Q1729">
        <v>10</v>
      </c>
      <c r="R1729">
        <v>105</v>
      </c>
      <c r="S1729">
        <v>40</v>
      </c>
      <c r="T1729">
        <v>45</v>
      </c>
      <c r="U1729">
        <v>20</v>
      </c>
      <c r="V1729">
        <v>55</v>
      </c>
      <c r="W1729">
        <v>310</v>
      </c>
      <c r="X1729">
        <v>45</v>
      </c>
      <c r="Y1729">
        <v>20</v>
      </c>
      <c r="Z1729">
        <v>70</v>
      </c>
      <c r="AA1729">
        <v>20</v>
      </c>
      <c r="AB1729">
        <v>165</v>
      </c>
      <c r="AC1729">
        <v>40</v>
      </c>
      <c r="AD1729">
        <v>500</v>
      </c>
      <c r="AE1729">
        <v>130</v>
      </c>
      <c r="AF1729">
        <v>155</v>
      </c>
      <c r="AG1729">
        <v>50</v>
      </c>
      <c r="AH1729">
        <v>10</v>
      </c>
      <c r="AI1729">
        <v>20</v>
      </c>
      <c r="AJ1729">
        <v>55</v>
      </c>
      <c r="AK1729">
        <v>285</v>
      </c>
      <c r="AL1729">
        <v>60</v>
      </c>
      <c r="AM1729">
        <v>95</v>
      </c>
      <c r="AN1729">
        <v>100</v>
      </c>
      <c r="AO1729">
        <v>55</v>
      </c>
      <c r="AP1729">
        <v>75</v>
      </c>
      <c r="AQ1729">
        <v>140</v>
      </c>
      <c r="AR1729">
        <v>65</v>
      </c>
      <c r="AS1729">
        <v>15</v>
      </c>
      <c r="AT1729">
        <v>190</v>
      </c>
      <c r="AU1729">
        <v>70</v>
      </c>
      <c r="AV1729">
        <v>30</v>
      </c>
      <c r="AW1729">
        <v>130</v>
      </c>
      <c r="AX1729">
        <v>275</v>
      </c>
      <c r="AY1729">
        <v>270</v>
      </c>
      <c r="AZ1729">
        <v>10</v>
      </c>
      <c r="BA1729">
        <v>35</v>
      </c>
      <c r="BB1729">
        <v>10</v>
      </c>
      <c r="BC1729">
        <v>115</v>
      </c>
      <c r="BD1729">
        <v>150</v>
      </c>
      <c r="BE1729">
        <v>220</v>
      </c>
      <c r="BF1729">
        <v>60</v>
      </c>
      <c r="BG1729">
        <v>110</v>
      </c>
      <c r="BH1729">
        <v>45</v>
      </c>
      <c r="BI1729">
        <v>20</v>
      </c>
      <c r="BJ1729">
        <v>60</v>
      </c>
      <c r="BK1729">
        <v>160</v>
      </c>
      <c r="BL1729">
        <v>50</v>
      </c>
      <c r="BM1729">
        <v>255</v>
      </c>
      <c r="BN1729">
        <v>20</v>
      </c>
      <c r="BO1729">
        <v>20</v>
      </c>
      <c r="BP1729">
        <v>45</v>
      </c>
      <c r="BQ1729">
        <v>190</v>
      </c>
      <c r="BR1729">
        <v>95</v>
      </c>
      <c r="BS1729">
        <v>70</v>
      </c>
      <c r="BT1729">
        <v>55</v>
      </c>
      <c r="BU1729">
        <v>140</v>
      </c>
      <c r="BV1729">
        <v>240</v>
      </c>
      <c r="BW1729">
        <v>195</v>
      </c>
      <c r="BX1729">
        <v>310</v>
      </c>
      <c r="BY1729">
        <v>190</v>
      </c>
      <c r="BZ1729">
        <v>65</v>
      </c>
      <c r="CA1729">
        <v>45</v>
      </c>
      <c r="CB1729">
        <v>145</v>
      </c>
      <c r="CC1729">
        <v>10</v>
      </c>
      <c r="CD1729">
        <v>20</v>
      </c>
      <c r="CE1729">
        <v>80</v>
      </c>
      <c r="CF1729">
        <v>180</v>
      </c>
      <c r="CG1729">
        <v>105</v>
      </c>
      <c r="CH1729">
        <v>145</v>
      </c>
      <c r="CI1729">
        <v>0</v>
      </c>
      <c r="CJ1729">
        <v>105</v>
      </c>
      <c r="CK1729">
        <v>170</v>
      </c>
      <c r="CL1729">
        <v>265</v>
      </c>
      <c r="CM1729">
        <v>20</v>
      </c>
      <c r="CN1729">
        <v>250</v>
      </c>
      <c r="CO1729">
        <v>215</v>
      </c>
      <c r="CP1729">
        <v>255</v>
      </c>
      <c r="CQ1729">
        <v>100</v>
      </c>
      <c r="CR1729">
        <v>110</v>
      </c>
      <c r="CS1729">
        <v>60</v>
      </c>
      <c r="CT1729">
        <v>80</v>
      </c>
      <c r="CU1729">
        <v>45</v>
      </c>
      <c r="CV1729">
        <v>10</v>
      </c>
      <c r="CW1729">
        <v>65</v>
      </c>
      <c r="CX1729">
        <v>210</v>
      </c>
      <c r="CY1729">
        <v>10</v>
      </c>
      <c r="CZ1729">
        <v>45</v>
      </c>
      <c r="DA1729">
        <v>130</v>
      </c>
      <c r="DB1729">
        <v>145</v>
      </c>
      <c r="DC1729">
        <v>50</v>
      </c>
      <c r="DD1729">
        <v>20</v>
      </c>
      <c r="DE1729">
        <v>40</v>
      </c>
      <c r="DF1729">
        <v>50</v>
      </c>
      <c r="DG1729">
        <v>265</v>
      </c>
      <c r="DH1729">
        <v>150</v>
      </c>
      <c r="DI1729">
        <v>50</v>
      </c>
      <c r="DJ1729">
        <v>20</v>
      </c>
      <c r="DK1729">
        <v>85</v>
      </c>
      <c r="DL1729">
        <v>80</v>
      </c>
      <c r="DM1729">
        <v>105</v>
      </c>
      <c r="DN1729">
        <v>520</v>
      </c>
      <c r="DO1729">
        <v>75</v>
      </c>
      <c r="DP1729">
        <v>130</v>
      </c>
      <c r="DQ1729">
        <v>110</v>
      </c>
      <c r="DR1729">
        <v>80</v>
      </c>
      <c r="DS1729">
        <v>180</v>
      </c>
      <c r="DT1729">
        <v>10</v>
      </c>
      <c r="DU1729">
        <v>205</v>
      </c>
      <c r="DV1729">
        <v>125</v>
      </c>
      <c r="DW1729">
        <v>45</v>
      </c>
      <c r="DX1729">
        <v>65</v>
      </c>
      <c r="DY1729">
        <v>760</v>
      </c>
      <c r="DZ1729">
        <v>90</v>
      </c>
      <c r="EA1729">
        <v>160</v>
      </c>
      <c r="EB1729">
        <v>210</v>
      </c>
      <c r="EC1729">
        <v>30</v>
      </c>
      <c r="ED1729">
        <v>0</v>
      </c>
      <c r="EE1729">
        <v>90</v>
      </c>
      <c r="EF1729">
        <v>975</v>
      </c>
      <c r="EG1729">
        <v>195</v>
      </c>
      <c r="EH1729">
        <v>55</v>
      </c>
      <c r="EI1729">
        <v>210</v>
      </c>
      <c r="EJ1729">
        <v>60</v>
      </c>
      <c r="EK1729">
        <v>25</v>
      </c>
      <c r="EL1729">
        <v>55</v>
      </c>
      <c r="EM1729">
        <v>140</v>
      </c>
      <c r="EN1729">
        <v>130</v>
      </c>
      <c r="EO1729">
        <v>95</v>
      </c>
      <c r="EP1729">
        <v>55</v>
      </c>
    </row>
    <row r="1730" spans="1:146" x14ac:dyDescent="0.35">
      <c r="A1730">
        <v>1729</v>
      </c>
      <c r="B1730" t="s">
        <v>1083</v>
      </c>
      <c r="C1730" t="s">
        <v>1084</v>
      </c>
      <c r="D1730" t="s">
        <v>154</v>
      </c>
      <c r="E1730" t="s">
        <v>1549</v>
      </c>
      <c r="F1730">
        <v>23560</v>
      </c>
      <c r="G1730">
        <v>85</v>
      </c>
      <c r="H1730">
        <v>85</v>
      </c>
      <c r="I1730">
        <v>25</v>
      </c>
      <c r="J1730">
        <v>870</v>
      </c>
      <c r="K1730">
        <v>245</v>
      </c>
      <c r="L1730">
        <v>155</v>
      </c>
      <c r="M1730">
        <v>870</v>
      </c>
      <c r="N1730">
        <v>260</v>
      </c>
      <c r="O1730">
        <v>180</v>
      </c>
      <c r="P1730">
        <v>220</v>
      </c>
      <c r="Q1730">
        <v>10</v>
      </c>
      <c r="R1730">
        <v>55</v>
      </c>
      <c r="S1730">
        <v>105</v>
      </c>
      <c r="T1730">
        <v>40</v>
      </c>
      <c r="U1730">
        <v>90</v>
      </c>
      <c r="V1730">
        <v>60</v>
      </c>
      <c r="W1730">
        <v>120</v>
      </c>
      <c r="X1730">
        <v>80</v>
      </c>
      <c r="Y1730">
        <v>25</v>
      </c>
      <c r="Z1730">
        <v>230</v>
      </c>
      <c r="AA1730">
        <v>20</v>
      </c>
      <c r="AB1730">
        <v>190</v>
      </c>
      <c r="AC1730">
        <v>50</v>
      </c>
      <c r="AD1730">
        <v>665</v>
      </c>
      <c r="AE1730">
        <v>110</v>
      </c>
      <c r="AF1730">
        <v>135</v>
      </c>
      <c r="AG1730">
        <v>80</v>
      </c>
      <c r="AH1730">
        <v>155</v>
      </c>
      <c r="AI1730">
        <v>105</v>
      </c>
      <c r="AJ1730">
        <v>220</v>
      </c>
      <c r="AK1730">
        <v>355</v>
      </c>
      <c r="AL1730">
        <v>95</v>
      </c>
      <c r="AM1730">
        <v>380</v>
      </c>
      <c r="AN1730">
        <v>50</v>
      </c>
      <c r="AO1730">
        <v>140</v>
      </c>
      <c r="AP1730">
        <v>195</v>
      </c>
      <c r="AQ1730">
        <v>115</v>
      </c>
      <c r="AR1730">
        <v>40</v>
      </c>
      <c r="AS1730">
        <v>15</v>
      </c>
      <c r="AT1730">
        <v>140</v>
      </c>
      <c r="AU1730">
        <v>100</v>
      </c>
      <c r="AV1730">
        <v>70</v>
      </c>
      <c r="AW1730">
        <v>110</v>
      </c>
      <c r="AX1730">
        <v>210</v>
      </c>
      <c r="AY1730">
        <v>160</v>
      </c>
      <c r="AZ1730">
        <v>10</v>
      </c>
      <c r="BA1730">
        <v>105</v>
      </c>
      <c r="BB1730">
        <v>75</v>
      </c>
      <c r="BC1730">
        <v>110</v>
      </c>
      <c r="BD1730">
        <v>475</v>
      </c>
      <c r="BE1730">
        <v>390</v>
      </c>
      <c r="BF1730">
        <v>40</v>
      </c>
      <c r="BG1730">
        <v>190</v>
      </c>
      <c r="BH1730">
        <v>65</v>
      </c>
      <c r="BI1730">
        <v>35</v>
      </c>
      <c r="BJ1730">
        <v>35</v>
      </c>
      <c r="BK1730">
        <v>220</v>
      </c>
      <c r="BL1730">
        <v>40</v>
      </c>
      <c r="BM1730">
        <v>300</v>
      </c>
      <c r="BN1730">
        <v>150</v>
      </c>
      <c r="BO1730">
        <v>15</v>
      </c>
      <c r="BP1730">
        <v>55</v>
      </c>
      <c r="BQ1730">
        <v>355</v>
      </c>
      <c r="BR1730">
        <v>50</v>
      </c>
      <c r="BS1730">
        <v>140</v>
      </c>
      <c r="BT1730">
        <v>135</v>
      </c>
      <c r="BU1730">
        <v>185</v>
      </c>
      <c r="BV1730">
        <v>205</v>
      </c>
      <c r="BW1730">
        <v>265</v>
      </c>
      <c r="BX1730">
        <v>260</v>
      </c>
      <c r="BY1730">
        <v>305</v>
      </c>
      <c r="BZ1730">
        <v>160</v>
      </c>
      <c r="CA1730">
        <v>70</v>
      </c>
      <c r="CB1730">
        <v>80</v>
      </c>
      <c r="CC1730">
        <v>0</v>
      </c>
      <c r="CD1730">
        <v>75</v>
      </c>
      <c r="CE1730">
        <v>50</v>
      </c>
      <c r="CF1730">
        <v>235</v>
      </c>
      <c r="CG1730">
        <v>40</v>
      </c>
      <c r="CH1730">
        <v>265</v>
      </c>
      <c r="CI1730">
        <v>20</v>
      </c>
      <c r="CJ1730">
        <v>50</v>
      </c>
      <c r="CK1730">
        <v>260</v>
      </c>
      <c r="CL1730">
        <v>425</v>
      </c>
      <c r="CM1730">
        <v>55</v>
      </c>
      <c r="CN1730">
        <v>240</v>
      </c>
      <c r="CO1730">
        <v>295</v>
      </c>
      <c r="CP1730">
        <v>330</v>
      </c>
      <c r="CQ1730">
        <v>225</v>
      </c>
      <c r="CR1730">
        <v>180</v>
      </c>
      <c r="CS1730">
        <v>70</v>
      </c>
      <c r="CT1730">
        <v>195</v>
      </c>
      <c r="CU1730">
        <v>50</v>
      </c>
      <c r="CV1730">
        <v>45</v>
      </c>
      <c r="CW1730">
        <v>335</v>
      </c>
      <c r="CX1730">
        <v>180</v>
      </c>
      <c r="CY1730">
        <v>20</v>
      </c>
      <c r="CZ1730">
        <v>160</v>
      </c>
      <c r="DA1730">
        <v>150</v>
      </c>
      <c r="DB1730">
        <v>100</v>
      </c>
      <c r="DC1730">
        <v>85</v>
      </c>
      <c r="DD1730">
        <v>25</v>
      </c>
      <c r="DE1730">
        <v>50</v>
      </c>
      <c r="DF1730">
        <v>230</v>
      </c>
      <c r="DG1730">
        <v>320</v>
      </c>
      <c r="DH1730">
        <v>75</v>
      </c>
      <c r="DI1730">
        <v>220</v>
      </c>
      <c r="DJ1730">
        <v>0</v>
      </c>
      <c r="DK1730">
        <v>90</v>
      </c>
      <c r="DL1730">
        <v>105</v>
      </c>
      <c r="DM1730">
        <v>305</v>
      </c>
      <c r="DN1730">
        <v>260</v>
      </c>
      <c r="DO1730">
        <v>90</v>
      </c>
      <c r="DP1730">
        <v>240</v>
      </c>
      <c r="DQ1730">
        <v>115</v>
      </c>
      <c r="DR1730">
        <v>135</v>
      </c>
      <c r="DS1730">
        <v>280</v>
      </c>
      <c r="DT1730">
        <v>25</v>
      </c>
      <c r="DU1730">
        <v>70</v>
      </c>
      <c r="DV1730">
        <v>275</v>
      </c>
      <c r="DW1730">
        <v>320</v>
      </c>
      <c r="DX1730">
        <v>65</v>
      </c>
      <c r="DY1730">
        <v>950</v>
      </c>
      <c r="DZ1730">
        <v>45</v>
      </c>
      <c r="EA1730">
        <v>60</v>
      </c>
      <c r="EB1730">
        <v>155</v>
      </c>
      <c r="EC1730">
        <v>50</v>
      </c>
      <c r="ED1730">
        <v>20</v>
      </c>
      <c r="EE1730">
        <v>85</v>
      </c>
      <c r="EF1730">
        <v>800</v>
      </c>
      <c r="EG1730">
        <v>260</v>
      </c>
      <c r="EH1730">
        <v>105</v>
      </c>
      <c r="EI1730">
        <v>155</v>
      </c>
      <c r="EJ1730">
        <v>145</v>
      </c>
      <c r="EK1730">
        <v>90</v>
      </c>
      <c r="EL1730">
        <v>230</v>
      </c>
      <c r="EM1730">
        <v>250</v>
      </c>
      <c r="EN1730">
        <v>180</v>
      </c>
      <c r="EO1730">
        <v>155</v>
      </c>
      <c r="EP1730">
        <v>80</v>
      </c>
    </row>
    <row r="1731" spans="1:146" x14ac:dyDescent="0.35">
      <c r="A1731">
        <v>1730</v>
      </c>
      <c r="B1731" t="s">
        <v>1083</v>
      </c>
      <c r="C1731" t="s">
        <v>1551</v>
      </c>
      <c r="D1731" t="s">
        <v>154</v>
      </c>
      <c r="E1731" t="s">
        <v>1552</v>
      </c>
      <c r="F1731">
        <v>2294785</v>
      </c>
      <c r="G1731">
        <v>25000</v>
      </c>
      <c r="H1731">
        <v>20395</v>
      </c>
      <c r="I1731">
        <v>10270</v>
      </c>
      <c r="J1731">
        <v>26290</v>
      </c>
      <c r="K1731">
        <v>23380</v>
      </c>
      <c r="L1731">
        <v>13265</v>
      </c>
      <c r="M1731">
        <v>23940</v>
      </c>
      <c r="N1731">
        <v>18725</v>
      </c>
      <c r="O1731">
        <v>11155</v>
      </c>
      <c r="P1731">
        <v>18555</v>
      </c>
      <c r="Q1731">
        <v>5250</v>
      </c>
      <c r="R1731">
        <v>24615</v>
      </c>
      <c r="S1731">
        <v>18350</v>
      </c>
      <c r="T1731">
        <v>16955</v>
      </c>
      <c r="U1731">
        <v>6285</v>
      </c>
      <c r="V1731">
        <v>12360</v>
      </c>
      <c r="W1731">
        <v>7750</v>
      </c>
      <c r="X1731">
        <v>9875</v>
      </c>
      <c r="Y1731">
        <v>14350</v>
      </c>
      <c r="Z1731">
        <v>10195</v>
      </c>
      <c r="AA1731">
        <v>8420</v>
      </c>
      <c r="AB1731">
        <v>9635</v>
      </c>
      <c r="AC1731">
        <v>11195</v>
      </c>
      <c r="AD1731">
        <v>29090</v>
      </c>
      <c r="AE1731">
        <v>21735</v>
      </c>
      <c r="AF1731">
        <v>13660</v>
      </c>
      <c r="AG1731">
        <v>13250</v>
      </c>
      <c r="AH1731">
        <v>12195</v>
      </c>
      <c r="AI1731">
        <v>7950</v>
      </c>
      <c r="AJ1731">
        <v>14055</v>
      </c>
      <c r="AK1731">
        <v>22755</v>
      </c>
      <c r="AL1731">
        <v>20135</v>
      </c>
      <c r="AM1731">
        <v>31750</v>
      </c>
      <c r="AN1731">
        <v>29270</v>
      </c>
      <c r="AO1731">
        <v>10425</v>
      </c>
      <c r="AP1731">
        <v>17290</v>
      </c>
      <c r="AQ1731">
        <v>13075</v>
      </c>
      <c r="AR1731">
        <v>18080</v>
      </c>
      <c r="AS1731">
        <v>7640</v>
      </c>
      <c r="AT1731">
        <v>17080</v>
      </c>
      <c r="AU1731">
        <v>15900</v>
      </c>
      <c r="AV1731">
        <v>9770</v>
      </c>
      <c r="AW1731">
        <v>17530</v>
      </c>
      <c r="AX1731">
        <v>10615</v>
      </c>
      <c r="AY1731">
        <v>9290</v>
      </c>
      <c r="AZ1731">
        <v>24425</v>
      </c>
      <c r="BA1731">
        <v>11920</v>
      </c>
      <c r="BB1731">
        <v>8360</v>
      </c>
      <c r="BC1731">
        <v>13200</v>
      </c>
      <c r="BD1731">
        <v>18980</v>
      </c>
      <c r="BE1731">
        <v>19815</v>
      </c>
      <c r="BF1731">
        <v>10930</v>
      </c>
      <c r="BG1731">
        <v>14800</v>
      </c>
      <c r="BH1731">
        <v>8665</v>
      </c>
      <c r="BI1731">
        <v>10260</v>
      </c>
      <c r="BJ1731">
        <v>12585</v>
      </c>
      <c r="BK1731">
        <v>12065</v>
      </c>
      <c r="BL1731">
        <v>11295</v>
      </c>
      <c r="BM1731">
        <v>37395</v>
      </c>
      <c r="BN1731">
        <v>11995</v>
      </c>
      <c r="BO1731">
        <v>9435</v>
      </c>
      <c r="BP1731">
        <v>14320</v>
      </c>
      <c r="BQ1731">
        <v>16150</v>
      </c>
      <c r="BR1731">
        <v>17740</v>
      </c>
      <c r="BS1731">
        <v>7585</v>
      </c>
      <c r="BT1731">
        <v>6280</v>
      </c>
      <c r="BU1731">
        <v>37390</v>
      </c>
      <c r="BV1731">
        <v>13650</v>
      </c>
      <c r="BW1731">
        <v>11280</v>
      </c>
      <c r="BX1731">
        <v>12270</v>
      </c>
      <c r="BY1731">
        <v>13360</v>
      </c>
      <c r="BZ1731">
        <v>13655</v>
      </c>
      <c r="CA1731">
        <v>8725</v>
      </c>
      <c r="CB1731">
        <v>35875</v>
      </c>
      <c r="CC1731">
        <v>8370</v>
      </c>
      <c r="CD1731">
        <v>9110</v>
      </c>
      <c r="CE1731">
        <v>22370</v>
      </c>
      <c r="CF1731">
        <v>29830</v>
      </c>
      <c r="CG1731">
        <v>14280</v>
      </c>
      <c r="CH1731">
        <v>17030</v>
      </c>
      <c r="CI1731">
        <v>10870</v>
      </c>
      <c r="CJ1731">
        <v>25740</v>
      </c>
      <c r="CK1731">
        <v>13785</v>
      </c>
      <c r="CL1731">
        <v>26545</v>
      </c>
      <c r="CM1731">
        <v>9675</v>
      </c>
      <c r="CN1731">
        <v>13950</v>
      </c>
      <c r="CO1731">
        <v>20825</v>
      </c>
      <c r="CP1731">
        <v>28395</v>
      </c>
      <c r="CQ1731">
        <v>9740</v>
      </c>
      <c r="CR1731">
        <v>16075</v>
      </c>
      <c r="CS1731">
        <v>10755</v>
      </c>
      <c r="CT1731">
        <v>17835</v>
      </c>
      <c r="CU1731">
        <v>15395</v>
      </c>
      <c r="CV1731">
        <v>7735</v>
      </c>
      <c r="CW1731">
        <v>12490</v>
      </c>
      <c r="CX1731">
        <v>28890</v>
      </c>
      <c r="CY1731">
        <v>8970</v>
      </c>
      <c r="CZ1731">
        <v>6490</v>
      </c>
      <c r="DA1731">
        <v>13755</v>
      </c>
      <c r="DB1731">
        <v>9275</v>
      </c>
      <c r="DC1731">
        <v>9045</v>
      </c>
      <c r="DD1731">
        <v>8725</v>
      </c>
      <c r="DE1731">
        <v>18735</v>
      </c>
      <c r="DF1731">
        <v>12570</v>
      </c>
      <c r="DG1731">
        <v>18005</v>
      </c>
      <c r="DH1731">
        <v>38125</v>
      </c>
      <c r="DI1731">
        <v>8025</v>
      </c>
      <c r="DJ1731">
        <v>7825</v>
      </c>
      <c r="DK1731">
        <v>13080</v>
      </c>
      <c r="DL1731">
        <v>18590</v>
      </c>
      <c r="DM1731">
        <v>23135</v>
      </c>
      <c r="DN1731">
        <v>15035</v>
      </c>
      <c r="DO1731">
        <v>21120</v>
      </c>
      <c r="DP1731">
        <v>20840</v>
      </c>
      <c r="DQ1731">
        <v>23150</v>
      </c>
      <c r="DR1731">
        <v>12530</v>
      </c>
      <c r="DS1731">
        <v>17620</v>
      </c>
      <c r="DT1731">
        <v>8395</v>
      </c>
      <c r="DU1731">
        <v>15245</v>
      </c>
      <c r="DV1731">
        <v>14490</v>
      </c>
      <c r="DW1731">
        <v>6170</v>
      </c>
      <c r="DX1731">
        <v>14555</v>
      </c>
      <c r="DY1731">
        <v>62005</v>
      </c>
      <c r="DZ1731">
        <v>22390</v>
      </c>
      <c r="EA1731">
        <v>27845</v>
      </c>
      <c r="EB1731">
        <v>22725</v>
      </c>
      <c r="EC1731">
        <v>14610</v>
      </c>
      <c r="ED1731">
        <v>9420</v>
      </c>
      <c r="EE1731">
        <v>23335</v>
      </c>
      <c r="EF1731">
        <v>44340</v>
      </c>
      <c r="EG1731">
        <v>14850</v>
      </c>
      <c r="EH1731">
        <v>18580</v>
      </c>
      <c r="EI1731">
        <v>43390</v>
      </c>
      <c r="EJ1731">
        <v>10105</v>
      </c>
      <c r="EK1731">
        <v>6690</v>
      </c>
      <c r="EL1731">
        <v>11380</v>
      </c>
      <c r="EM1731">
        <v>10000</v>
      </c>
      <c r="EN1731">
        <v>11095</v>
      </c>
      <c r="EO1731">
        <v>23530</v>
      </c>
      <c r="EP1731">
        <v>12060</v>
      </c>
    </row>
    <row r="1732" spans="1:146" x14ac:dyDescent="0.35">
      <c r="A1732">
        <v>1731</v>
      </c>
      <c r="B1732" t="s">
        <v>1083</v>
      </c>
      <c r="C1732" t="s">
        <v>1551</v>
      </c>
      <c r="D1732" t="s">
        <v>154</v>
      </c>
      <c r="E1732" t="s">
        <v>1553</v>
      </c>
      <c r="F1732">
        <v>938430</v>
      </c>
      <c r="G1732">
        <v>13995</v>
      </c>
      <c r="H1732">
        <v>10120</v>
      </c>
      <c r="I1732">
        <v>4965</v>
      </c>
      <c r="J1732">
        <v>5870</v>
      </c>
      <c r="K1732">
        <v>7450</v>
      </c>
      <c r="L1732">
        <v>5065</v>
      </c>
      <c r="M1732">
        <v>6445</v>
      </c>
      <c r="N1732">
        <v>4985</v>
      </c>
      <c r="O1732">
        <v>3685</v>
      </c>
      <c r="P1732">
        <v>5795</v>
      </c>
      <c r="Q1732">
        <v>3120</v>
      </c>
      <c r="R1732">
        <v>12360</v>
      </c>
      <c r="S1732">
        <v>8170</v>
      </c>
      <c r="T1732">
        <v>11610</v>
      </c>
      <c r="U1732">
        <v>2520</v>
      </c>
      <c r="V1732">
        <v>5630</v>
      </c>
      <c r="W1732">
        <v>2120</v>
      </c>
      <c r="X1732">
        <v>3960</v>
      </c>
      <c r="Y1732">
        <v>8420</v>
      </c>
      <c r="Z1732">
        <v>2825</v>
      </c>
      <c r="AA1732">
        <v>5100</v>
      </c>
      <c r="AB1732">
        <v>2175</v>
      </c>
      <c r="AC1732">
        <v>4115</v>
      </c>
      <c r="AD1732">
        <v>6730</v>
      </c>
      <c r="AE1732">
        <v>10390</v>
      </c>
      <c r="AF1732">
        <v>4980</v>
      </c>
      <c r="AG1732">
        <v>6095</v>
      </c>
      <c r="AH1732">
        <v>6275</v>
      </c>
      <c r="AI1732">
        <v>3110</v>
      </c>
      <c r="AJ1732">
        <v>5550</v>
      </c>
      <c r="AK1732">
        <v>7725</v>
      </c>
      <c r="AL1732">
        <v>9960</v>
      </c>
      <c r="AM1732">
        <v>14420</v>
      </c>
      <c r="AN1732">
        <v>16950</v>
      </c>
      <c r="AO1732">
        <v>4280</v>
      </c>
      <c r="AP1732">
        <v>6200</v>
      </c>
      <c r="AQ1732">
        <v>4900</v>
      </c>
      <c r="AR1732">
        <v>9570</v>
      </c>
      <c r="AS1732">
        <v>4485</v>
      </c>
      <c r="AT1732">
        <v>7005</v>
      </c>
      <c r="AU1732">
        <v>6655</v>
      </c>
      <c r="AV1732">
        <v>4445</v>
      </c>
      <c r="AW1732">
        <v>8670</v>
      </c>
      <c r="AX1732">
        <v>3070</v>
      </c>
      <c r="AY1732">
        <v>2295</v>
      </c>
      <c r="AZ1732">
        <v>16765</v>
      </c>
      <c r="BA1732">
        <v>4670</v>
      </c>
      <c r="BB1732">
        <v>3300</v>
      </c>
      <c r="BC1732">
        <v>3975</v>
      </c>
      <c r="BD1732">
        <v>4760</v>
      </c>
      <c r="BE1732">
        <v>4960</v>
      </c>
      <c r="BF1732">
        <v>4820</v>
      </c>
      <c r="BG1732">
        <v>5260</v>
      </c>
      <c r="BH1732">
        <v>3860</v>
      </c>
      <c r="BI1732">
        <v>6490</v>
      </c>
      <c r="BJ1732">
        <v>7460</v>
      </c>
      <c r="BK1732">
        <v>3345</v>
      </c>
      <c r="BL1732">
        <v>5640</v>
      </c>
      <c r="BM1732">
        <v>12865</v>
      </c>
      <c r="BN1732">
        <v>4210</v>
      </c>
      <c r="BO1732">
        <v>6315</v>
      </c>
      <c r="BP1732">
        <v>7400</v>
      </c>
      <c r="BQ1732">
        <v>7055</v>
      </c>
      <c r="BR1732">
        <v>9665</v>
      </c>
      <c r="BS1732">
        <v>1850</v>
      </c>
      <c r="BT1732">
        <v>2070</v>
      </c>
      <c r="BU1732">
        <v>18630</v>
      </c>
      <c r="BV1732">
        <v>3800</v>
      </c>
      <c r="BW1732">
        <v>2625</v>
      </c>
      <c r="BX1732">
        <v>2765</v>
      </c>
      <c r="BY1732">
        <v>3480</v>
      </c>
      <c r="BZ1732">
        <v>5160</v>
      </c>
      <c r="CA1732">
        <v>3660</v>
      </c>
      <c r="CB1732">
        <v>18930</v>
      </c>
      <c r="CC1732">
        <v>4780</v>
      </c>
      <c r="CD1732">
        <v>3325</v>
      </c>
      <c r="CE1732">
        <v>13445</v>
      </c>
      <c r="CF1732">
        <v>9985</v>
      </c>
      <c r="CG1732">
        <v>6800</v>
      </c>
      <c r="CH1732">
        <v>5090</v>
      </c>
      <c r="CI1732">
        <v>6205</v>
      </c>
      <c r="CJ1732">
        <v>15660</v>
      </c>
      <c r="CK1732">
        <v>3310</v>
      </c>
      <c r="CL1732">
        <v>5985</v>
      </c>
      <c r="CM1732">
        <v>4110</v>
      </c>
      <c r="CN1732">
        <v>4485</v>
      </c>
      <c r="CO1732">
        <v>7960</v>
      </c>
      <c r="CP1732">
        <v>5085</v>
      </c>
      <c r="CQ1732">
        <v>2890</v>
      </c>
      <c r="CR1732">
        <v>5840</v>
      </c>
      <c r="CS1732">
        <v>5280</v>
      </c>
      <c r="CT1732">
        <v>8635</v>
      </c>
      <c r="CU1732">
        <v>7140</v>
      </c>
      <c r="CV1732">
        <v>3275</v>
      </c>
      <c r="CW1732">
        <v>4210</v>
      </c>
      <c r="CX1732">
        <v>11805</v>
      </c>
      <c r="CY1732">
        <v>4840</v>
      </c>
      <c r="CZ1732">
        <v>1835</v>
      </c>
      <c r="DA1732">
        <v>5845</v>
      </c>
      <c r="DB1732">
        <v>2960</v>
      </c>
      <c r="DC1732">
        <v>4205</v>
      </c>
      <c r="DD1732">
        <v>4635</v>
      </c>
      <c r="DE1732">
        <v>11170</v>
      </c>
      <c r="DF1732">
        <v>4525</v>
      </c>
      <c r="DG1732">
        <v>3915</v>
      </c>
      <c r="DH1732">
        <v>18330</v>
      </c>
      <c r="DI1732">
        <v>2350</v>
      </c>
      <c r="DJ1732">
        <v>4970</v>
      </c>
      <c r="DK1732">
        <v>6755</v>
      </c>
      <c r="DL1732">
        <v>7575</v>
      </c>
      <c r="DM1732">
        <v>8855</v>
      </c>
      <c r="DN1732">
        <v>4580</v>
      </c>
      <c r="DO1732">
        <v>11205</v>
      </c>
      <c r="DP1732">
        <v>7300</v>
      </c>
      <c r="DQ1732">
        <v>10825</v>
      </c>
      <c r="DR1732">
        <v>5090</v>
      </c>
      <c r="DS1732">
        <v>4870</v>
      </c>
      <c r="DT1732">
        <v>4415</v>
      </c>
      <c r="DU1732">
        <v>7195</v>
      </c>
      <c r="DV1732">
        <v>6395</v>
      </c>
      <c r="DW1732">
        <v>1710</v>
      </c>
      <c r="DX1732">
        <v>6715</v>
      </c>
      <c r="DY1732">
        <v>10255</v>
      </c>
      <c r="DZ1732">
        <v>11425</v>
      </c>
      <c r="EA1732">
        <v>14405</v>
      </c>
      <c r="EB1732">
        <v>8295</v>
      </c>
      <c r="EC1732">
        <v>7815</v>
      </c>
      <c r="ED1732">
        <v>5695</v>
      </c>
      <c r="EE1732">
        <v>11630</v>
      </c>
      <c r="EF1732">
        <v>11690</v>
      </c>
      <c r="EG1732">
        <v>4540</v>
      </c>
      <c r="EH1732">
        <v>8650</v>
      </c>
      <c r="EI1732">
        <v>22025</v>
      </c>
      <c r="EJ1732">
        <v>3485</v>
      </c>
      <c r="EK1732">
        <v>2770</v>
      </c>
      <c r="EL1732">
        <v>4150</v>
      </c>
      <c r="EM1732">
        <v>2005</v>
      </c>
      <c r="EN1732">
        <v>2270</v>
      </c>
      <c r="EO1732">
        <v>12095</v>
      </c>
      <c r="EP1732">
        <v>6830</v>
      </c>
    </row>
    <row r="1733" spans="1:146" x14ac:dyDescent="0.35">
      <c r="A1733">
        <v>1732</v>
      </c>
      <c r="B1733" t="s">
        <v>1083</v>
      </c>
      <c r="C1733" t="s">
        <v>1551</v>
      </c>
      <c r="D1733" t="s">
        <v>154</v>
      </c>
      <c r="E1733" t="s">
        <v>1554</v>
      </c>
      <c r="F1733">
        <v>67335</v>
      </c>
      <c r="G1733">
        <v>510</v>
      </c>
      <c r="H1733">
        <v>390</v>
      </c>
      <c r="I1733">
        <v>255</v>
      </c>
      <c r="J1733">
        <v>940</v>
      </c>
      <c r="K1733">
        <v>980</v>
      </c>
      <c r="L1733">
        <v>625</v>
      </c>
      <c r="M1733">
        <v>415</v>
      </c>
      <c r="N1733">
        <v>635</v>
      </c>
      <c r="O1733">
        <v>460</v>
      </c>
      <c r="P1733">
        <v>950</v>
      </c>
      <c r="Q1733">
        <v>80</v>
      </c>
      <c r="R1733">
        <v>545</v>
      </c>
      <c r="S1733">
        <v>725</v>
      </c>
      <c r="T1733">
        <v>200</v>
      </c>
      <c r="U1733">
        <v>235</v>
      </c>
      <c r="V1733">
        <v>415</v>
      </c>
      <c r="W1733">
        <v>310</v>
      </c>
      <c r="X1733">
        <v>285</v>
      </c>
      <c r="Y1733">
        <v>280</v>
      </c>
      <c r="Z1733">
        <v>390</v>
      </c>
      <c r="AA1733">
        <v>155</v>
      </c>
      <c r="AB1733">
        <v>395</v>
      </c>
      <c r="AC1733">
        <v>555</v>
      </c>
      <c r="AD1733">
        <v>690</v>
      </c>
      <c r="AE1733">
        <v>500</v>
      </c>
      <c r="AF1733">
        <v>665</v>
      </c>
      <c r="AG1733">
        <v>395</v>
      </c>
      <c r="AH1733">
        <v>325</v>
      </c>
      <c r="AI1733">
        <v>325</v>
      </c>
      <c r="AJ1733">
        <v>645</v>
      </c>
      <c r="AK1733">
        <v>805</v>
      </c>
      <c r="AL1733">
        <v>470</v>
      </c>
      <c r="AM1733">
        <v>790</v>
      </c>
      <c r="AN1733">
        <v>685</v>
      </c>
      <c r="AO1733">
        <v>215</v>
      </c>
      <c r="AP1733">
        <v>680</v>
      </c>
      <c r="AQ1733">
        <v>540</v>
      </c>
      <c r="AR1733">
        <v>340</v>
      </c>
      <c r="AS1733">
        <v>165</v>
      </c>
      <c r="AT1733">
        <v>930</v>
      </c>
      <c r="AU1733">
        <v>690</v>
      </c>
      <c r="AV1733">
        <v>265</v>
      </c>
      <c r="AW1733">
        <v>390</v>
      </c>
      <c r="AX1733">
        <v>460</v>
      </c>
      <c r="AY1733">
        <v>385</v>
      </c>
      <c r="AZ1733">
        <v>360</v>
      </c>
      <c r="BA1733">
        <v>405</v>
      </c>
      <c r="BB1733">
        <v>430</v>
      </c>
      <c r="BC1733">
        <v>350</v>
      </c>
      <c r="BD1733">
        <v>855</v>
      </c>
      <c r="BE1733">
        <v>930</v>
      </c>
      <c r="BF1733">
        <v>410</v>
      </c>
      <c r="BG1733">
        <v>535</v>
      </c>
      <c r="BH1733">
        <v>375</v>
      </c>
      <c r="BI1733">
        <v>165</v>
      </c>
      <c r="BJ1733">
        <v>235</v>
      </c>
      <c r="BK1733">
        <v>565</v>
      </c>
      <c r="BL1733">
        <v>250</v>
      </c>
      <c r="BM1733">
        <v>1360</v>
      </c>
      <c r="BN1733">
        <v>430</v>
      </c>
      <c r="BO1733">
        <v>170</v>
      </c>
      <c r="BP1733">
        <v>385</v>
      </c>
      <c r="BQ1733">
        <v>300</v>
      </c>
      <c r="BR1733">
        <v>455</v>
      </c>
      <c r="BS1733">
        <v>360</v>
      </c>
      <c r="BT1733">
        <v>285</v>
      </c>
      <c r="BU1733">
        <v>805</v>
      </c>
      <c r="BV1733">
        <v>620</v>
      </c>
      <c r="BW1733">
        <v>465</v>
      </c>
      <c r="BX1733">
        <v>620</v>
      </c>
      <c r="BY1733">
        <v>595</v>
      </c>
      <c r="BZ1733">
        <v>295</v>
      </c>
      <c r="CA1733">
        <v>260</v>
      </c>
      <c r="CB1733">
        <v>560</v>
      </c>
      <c r="CC1733">
        <v>195</v>
      </c>
      <c r="CD1733">
        <v>475</v>
      </c>
      <c r="CE1733">
        <v>430</v>
      </c>
      <c r="CF1733">
        <v>870</v>
      </c>
      <c r="CG1733">
        <v>340</v>
      </c>
      <c r="CH1733">
        <v>385</v>
      </c>
      <c r="CI1733">
        <v>185</v>
      </c>
      <c r="CJ1733">
        <v>405</v>
      </c>
      <c r="CK1733">
        <v>635</v>
      </c>
      <c r="CL1733">
        <v>975</v>
      </c>
      <c r="CM1733">
        <v>280</v>
      </c>
      <c r="CN1733">
        <v>390</v>
      </c>
      <c r="CO1733">
        <v>800</v>
      </c>
      <c r="CP1733">
        <v>555</v>
      </c>
      <c r="CQ1733">
        <v>405</v>
      </c>
      <c r="CR1733">
        <v>440</v>
      </c>
      <c r="CS1733">
        <v>195</v>
      </c>
      <c r="CT1733">
        <v>550</v>
      </c>
      <c r="CU1733">
        <v>460</v>
      </c>
      <c r="CV1733">
        <v>250</v>
      </c>
      <c r="CW1733">
        <v>355</v>
      </c>
      <c r="CX1733">
        <v>825</v>
      </c>
      <c r="CY1733">
        <v>175</v>
      </c>
      <c r="CZ1733">
        <v>245</v>
      </c>
      <c r="DA1733">
        <v>440</v>
      </c>
      <c r="DB1733">
        <v>540</v>
      </c>
      <c r="DC1733">
        <v>190</v>
      </c>
      <c r="DD1733">
        <v>215</v>
      </c>
      <c r="DE1733">
        <v>355</v>
      </c>
      <c r="DF1733">
        <v>455</v>
      </c>
      <c r="DG1733">
        <v>565</v>
      </c>
      <c r="DH1733">
        <v>975</v>
      </c>
      <c r="DI1733">
        <v>325</v>
      </c>
      <c r="DJ1733">
        <v>200</v>
      </c>
      <c r="DK1733">
        <v>285</v>
      </c>
      <c r="DL1733">
        <v>435</v>
      </c>
      <c r="DM1733">
        <v>590</v>
      </c>
      <c r="DN1733">
        <v>535</v>
      </c>
      <c r="DO1733">
        <v>460</v>
      </c>
      <c r="DP1733">
        <v>835</v>
      </c>
      <c r="DQ1733">
        <v>635</v>
      </c>
      <c r="DR1733">
        <v>275</v>
      </c>
      <c r="DS1733">
        <v>835</v>
      </c>
      <c r="DT1733">
        <v>220</v>
      </c>
      <c r="DU1733">
        <v>345</v>
      </c>
      <c r="DV1733">
        <v>265</v>
      </c>
      <c r="DW1733">
        <v>215</v>
      </c>
      <c r="DX1733">
        <v>350</v>
      </c>
      <c r="DY1733">
        <v>1255</v>
      </c>
      <c r="DZ1733">
        <v>390</v>
      </c>
      <c r="EA1733">
        <v>510</v>
      </c>
      <c r="EB1733">
        <v>920</v>
      </c>
      <c r="EC1733">
        <v>280</v>
      </c>
      <c r="ED1733">
        <v>155</v>
      </c>
      <c r="EE1733">
        <v>575</v>
      </c>
      <c r="EF1733">
        <v>1245</v>
      </c>
      <c r="EG1733">
        <v>515</v>
      </c>
      <c r="EH1733">
        <v>705</v>
      </c>
      <c r="EI1733">
        <v>865</v>
      </c>
      <c r="EJ1733">
        <v>405</v>
      </c>
      <c r="EK1733">
        <v>200</v>
      </c>
      <c r="EL1733">
        <v>415</v>
      </c>
      <c r="EM1733">
        <v>375</v>
      </c>
      <c r="EN1733">
        <v>445</v>
      </c>
      <c r="EO1733">
        <v>520</v>
      </c>
      <c r="EP1733">
        <v>285</v>
      </c>
    </row>
    <row r="1734" spans="1:146" x14ac:dyDescent="0.35">
      <c r="A1734">
        <v>1733</v>
      </c>
      <c r="B1734" t="s">
        <v>1083</v>
      </c>
      <c r="C1734" t="s">
        <v>1551</v>
      </c>
      <c r="D1734" t="s">
        <v>154</v>
      </c>
      <c r="E1734" t="s">
        <v>1555</v>
      </c>
      <c r="F1734">
        <v>67335</v>
      </c>
      <c r="G1734">
        <v>490</v>
      </c>
      <c r="H1734">
        <v>395</v>
      </c>
      <c r="I1734">
        <v>255</v>
      </c>
      <c r="J1734">
        <v>940</v>
      </c>
      <c r="K1734">
        <v>980</v>
      </c>
      <c r="L1734">
        <v>635</v>
      </c>
      <c r="M1734">
        <v>415</v>
      </c>
      <c r="N1734">
        <v>635</v>
      </c>
      <c r="O1734">
        <v>460</v>
      </c>
      <c r="P1734">
        <v>945</v>
      </c>
      <c r="Q1734">
        <v>75</v>
      </c>
      <c r="R1734">
        <v>550</v>
      </c>
      <c r="S1734">
        <v>725</v>
      </c>
      <c r="T1734">
        <v>200</v>
      </c>
      <c r="U1734">
        <v>235</v>
      </c>
      <c r="V1734">
        <v>410</v>
      </c>
      <c r="W1734">
        <v>310</v>
      </c>
      <c r="X1734">
        <v>285</v>
      </c>
      <c r="Y1734">
        <v>275</v>
      </c>
      <c r="Z1734">
        <v>390</v>
      </c>
      <c r="AA1734">
        <v>160</v>
      </c>
      <c r="AB1734">
        <v>390</v>
      </c>
      <c r="AC1734">
        <v>545</v>
      </c>
      <c r="AD1734">
        <v>705</v>
      </c>
      <c r="AE1734">
        <v>505</v>
      </c>
      <c r="AF1734">
        <v>665</v>
      </c>
      <c r="AG1734">
        <v>400</v>
      </c>
      <c r="AH1734">
        <v>315</v>
      </c>
      <c r="AI1734">
        <v>320</v>
      </c>
      <c r="AJ1734">
        <v>645</v>
      </c>
      <c r="AK1734">
        <v>810</v>
      </c>
      <c r="AL1734">
        <v>475</v>
      </c>
      <c r="AM1734">
        <v>795</v>
      </c>
      <c r="AN1734">
        <v>685</v>
      </c>
      <c r="AO1734">
        <v>215</v>
      </c>
      <c r="AP1734">
        <v>680</v>
      </c>
      <c r="AQ1734">
        <v>545</v>
      </c>
      <c r="AR1734">
        <v>335</v>
      </c>
      <c r="AS1734">
        <v>165</v>
      </c>
      <c r="AT1734">
        <v>930</v>
      </c>
      <c r="AU1734">
        <v>675</v>
      </c>
      <c r="AV1734">
        <v>260</v>
      </c>
      <c r="AW1734">
        <v>395</v>
      </c>
      <c r="AX1734">
        <v>465</v>
      </c>
      <c r="AY1734">
        <v>385</v>
      </c>
      <c r="AZ1734">
        <v>375</v>
      </c>
      <c r="BA1734">
        <v>395</v>
      </c>
      <c r="BB1734">
        <v>430</v>
      </c>
      <c r="BC1734">
        <v>355</v>
      </c>
      <c r="BD1734">
        <v>855</v>
      </c>
      <c r="BE1734">
        <v>930</v>
      </c>
      <c r="BF1734">
        <v>410</v>
      </c>
      <c r="BG1734">
        <v>540</v>
      </c>
      <c r="BH1734">
        <v>375</v>
      </c>
      <c r="BI1734">
        <v>170</v>
      </c>
      <c r="BJ1734">
        <v>230</v>
      </c>
      <c r="BK1734">
        <v>565</v>
      </c>
      <c r="BL1734">
        <v>245</v>
      </c>
      <c r="BM1734">
        <v>1355</v>
      </c>
      <c r="BN1734">
        <v>425</v>
      </c>
      <c r="BO1734">
        <v>170</v>
      </c>
      <c r="BP1734">
        <v>395</v>
      </c>
      <c r="BQ1734">
        <v>300</v>
      </c>
      <c r="BR1734">
        <v>465</v>
      </c>
      <c r="BS1734">
        <v>360</v>
      </c>
      <c r="BT1734">
        <v>285</v>
      </c>
      <c r="BU1734">
        <v>805</v>
      </c>
      <c r="BV1734">
        <v>625</v>
      </c>
      <c r="BW1734">
        <v>465</v>
      </c>
      <c r="BX1734">
        <v>620</v>
      </c>
      <c r="BY1734">
        <v>590</v>
      </c>
      <c r="BZ1734">
        <v>290</v>
      </c>
      <c r="CA1734">
        <v>265</v>
      </c>
      <c r="CB1734">
        <v>560</v>
      </c>
      <c r="CC1734">
        <v>200</v>
      </c>
      <c r="CD1734">
        <v>475</v>
      </c>
      <c r="CE1734">
        <v>430</v>
      </c>
      <c r="CF1734">
        <v>870</v>
      </c>
      <c r="CG1734">
        <v>335</v>
      </c>
      <c r="CH1734">
        <v>385</v>
      </c>
      <c r="CI1734">
        <v>190</v>
      </c>
      <c r="CJ1734">
        <v>425</v>
      </c>
      <c r="CK1734">
        <v>625</v>
      </c>
      <c r="CL1734">
        <v>990</v>
      </c>
      <c r="CM1734">
        <v>280</v>
      </c>
      <c r="CN1734">
        <v>390</v>
      </c>
      <c r="CO1734">
        <v>795</v>
      </c>
      <c r="CP1734">
        <v>555</v>
      </c>
      <c r="CQ1734">
        <v>405</v>
      </c>
      <c r="CR1734">
        <v>445</v>
      </c>
      <c r="CS1734">
        <v>190</v>
      </c>
      <c r="CT1734">
        <v>560</v>
      </c>
      <c r="CU1734">
        <v>470</v>
      </c>
      <c r="CV1734">
        <v>250</v>
      </c>
      <c r="CW1734">
        <v>355</v>
      </c>
      <c r="CX1734">
        <v>825</v>
      </c>
      <c r="CY1734">
        <v>180</v>
      </c>
      <c r="CZ1734">
        <v>240</v>
      </c>
      <c r="DA1734">
        <v>440</v>
      </c>
      <c r="DB1734">
        <v>545</v>
      </c>
      <c r="DC1734">
        <v>190</v>
      </c>
      <c r="DD1734">
        <v>215</v>
      </c>
      <c r="DE1734">
        <v>355</v>
      </c>
      <c r="DF1734">
        <v>450</v>
      </c>
      <c r="DG1734">
        <v>555</v>
      </c>
      <c r="DH1734">
        <v>975</v>
      </c>
      <c r="DI1734">
        <v>325</v>
      </c>
      <c r="DJ1734">
        <v>200</v>
      </c>
      <c r="DK1734">
        <v>275</v>
      </c>
      <c r="DL1734">
        <v>440</v>
      </c>
      <c r="DM1734">
        <v>595</v>
      </c>
      <c r="DN1734">
        <v>525</v>
      </c>
      <c r="DO1734">
        <v>465</v>
      </c>
      <c r="DP1734">
        <v>840</v>
      </c>
      <c r="DQ1734">
        <v>645</v>
      </c>
      <c r="DR1734">
        <v>280</v>
      </c>
      <c r="DS1734">
        <v>840</v>
      </c>
      <c r="DT1734">
        <v>215</v>
      </c>
      <c r="DU1734">
        <v>335</v>
      </c>
      <c r="DV1734">
        <v>260</v>
      </c>
      <c r="DW1734">
        <v>210</v>
      </c>
      <c r="DX1734">
        <v>335</v>
      </c>
      <c r="DY1734">
        <v>1260</v>
      </c>
      <c r="DZ1734">
        <v>390</v>
      </c>
      <c r="EA1734">
        <v>505</v>
      </c>
      <c r="EB1734">
        <v>920</v>
      </c>
      <c r="EC1734">
        <v>290</v>
      </c>
      <c r="ED1734">
        <v>155</v>
      </c>
      <c r="EE1734">
        <v>575</v>
      </c>
      <c r="EF1734">
        <v>1250</v>
      </c>
      <c r="EG1734">
        <v>520</v>
      </c>
      <c r="EH1734">
        <v>705</v>
      </c>
      <c r="EI1734">
        <v>875</v>
      </c>
      <c r="EJ1734">
        <v>400</v>
      </c>
      <c r="EK1734">
        <v>205</v>
      </c>
      <c r="EL1734">
        <v>425</v>
      </c>
      <c r="EM1734">
        <v>380</v>
      </c>
      <c r="EN1734">
        <v>445</v>
      </c>
      <c r="EO1734">
        <v>520</v>
      </c>
      <c r="EP1734">
        <v>280</v>
      </c>
    </row>
    <row r="1735" spans="1:146" x14ac:dyDescent="0.35">
      <c r="A1735">
        <v>1734</v>
      </c>
      <c r="B1735" t="s">
        <v>1083</v>
      </c>
      <c r="C1735" t="s">
        <v>1551</v>
      </c>
      <c r="D1735" t="s">
        <v>154</v>
      </c>
      <c r="E1735" t="s">
        <v>1556</v>
      </c>
      <c r="F1735">
        <v>86360</v>
      </c>
      <c r="G1735">
        <v>350</v>
      </c>
      <c r="H1735">
        <v>365</v>
      </c>
      <c r="I1735">
        <v>325</v>
      </c>
      <c r="J1735">
        <v>1965</v>
      </c>
      <c r="K1735">
        <v>725</v>
      </c>
      <c r="L1735">
        <v>340</v>
      </c>
      <c r="M1735">
        <v>790</v>
      </c>
      <c r="N1735">
        <v>645</v>
      </c>
      <c r="O1735">
        <v>325</v>
      </c>
      <c r="P1735">
        <v>435</v>
      </c>
      <c r="Q1735">
        <v>105</v>
      </c>
      <c r="R1735">
        <v>370</v>
      </c>
      <c r="S1735">
        <v>780</v>
      </c>
      <c r="T1735">
        <v>185</v>
      </c>
      <c r="U1735">
        <v>425</v>
      </c>
      <c r="V1735">
        <v>385</v>
      </c>
      <c r="W1735">
        <v>235</v>
      </c>
      <c r="X1735">
        <v>545</v>
      </c>
      <c r="Y1735">
        <v>265</v>
      </c>
      <c r="Z1735">
        <v>890</v>
      </c>
      <c r="AA1735">
        <v>220</v>
      </c>
      <c r="AB1735">
        <v>715</v>
      </c>
      <c r="AC1735">
        <v>310</v>
      </c>
      <c r="AD1735">
        <v>2000</v>
      </c>
      <c r="AE1735">
        <v>415</v>
      </c>
      <c r="AF1735">
        <v>290</v>
      </c>
      <c r="AG1735">
        <v>365</v>
      </c>
      <c r="AH1735">
        <v>700</v>
      </c>
      <c r="AI1735">
        <v>550</v>
      </c>
      <c r="AJ1735">
        <v>770</v>
      </c>
      <c r="AK1735">
        <v>540</v>
      </c>
      <c r="AL1735">
        <v>310</v>
      </c>
      <c r="AM1735">
        <v>2585</v>
      </c>
      <c r="AN1735">
        <v>405</v>
      </c>
      <c r="AO1735">
        <v>1050</v>
      </c>
      <c r="AP1735">
        <v>1045</v>
      </c>
      <c r="AQ1735">
        <v>380</v>
      </c>
      <c r="AR1735">
        <v>275</v>
      </c>
      <c r="AS1735">
        <v>115</v>
      </c>
      <c r="AT1735">
        <v>295</v>
      </c>
      <c r="AU1735">
        <v>365</v>
      </c>
      <c r="AV1735">
        <v>255</v>
      </c>
      <c r="AW1735">
        <v>280</v>
      </c>
      <c r="AX1735">
        <v>395</v>
      </c>
      <c r="AY1735">
        <v>545</v>
      </c>
      <c r="AZ1735">
        <v>220</v>
      </c>
      <c r="BA1735">
        <v>855</v>
      </c>
      <c r="BB1735">
        <v>285</v>
      </c>
      <c r="BC1735">
        <v>325</v>
      </c>
      <c r="BD1735">
        <v>1495</v>
      </c>
      <c r="BE1735">
        <v>1515</v>
      </c>
      <c r="BF1735">
        <v>130</v>
      </c>
      <c r="BG1735">
        <v>330</v>
      </c>
      <c r="BH1735">
        <v>280</v>
      </c>
      <c r="BI1735">
        <v>160</v>
      </c>
      <c r="BJ1735">
        <v>130</v>
      </c>
      <c r="BK1735">
        <v>915</v>
      </c>
      <c r="BL1735">
        <v>175</v>
      </c>
      <c r="BM1735">
        <v>1290</v>
      </c>
      <c r="BN1735">
        <v>1030</v>
      </c>
      <c r="BO1735">
        <v>165</v>
      </c>
      <c r="BP1735">
        <v>200</v>
      </c>
      <c r="BQ1735">
        <v>1195</v>
      </c>
      <c r="BR1735">
        <v>285</v>
      </c>
      <c r="BS1735">
        <v>280</v>
      </c>
      <c r="BT1735">
        <v>260</v>
      </c>
      <c r="BU1735">
        <v>755</v>
      </c>
      <c r="BV1735">
        <v>435</v>
      </c>
      <c r="BW1735">
        <v>445</v>
      </c>
      <c r="BX1735">
        <v>425</v>
      </c>
      <c r="BY1735">
        <v>580</v>
      </c>
      <c r="BZ1735">
        <v>1485</v>
      </c>
      <c r="CA1735">
        <v>375</v>
      </c>
      <c r="CB1735">
        <v>510</v>
      </c>
      <c r="CC1735">
        <v>175</v>
      </c>
      <c r="CD1735">
        <v>265</v>
      </c>
      <c r="CE1735">
        <v>315</v>
      </c>
      <c r="CF1735">
        <v>1360</v>
      </c>
      <c r="CG1735">
        <v>250</v>
      </c>
      <c r="CH1735">
        <v>1260</v>
      </c>
      <c r="CI1735">
        <v>150</v>
      </c>
      <c r="CJ1735">
        <v>220</v>
      </c>
      <c r="CK1735">
        <v>610</v>
      </c>
      <c r="CL1735">
        <v>1325</v>
      </c>
      <c r="CM1735">
        <v>530</v>
      </c>
      <c r="CN1735">
        <v>405</v>
      </c>
      <c r="CO1735">
        <v>500</v>
      </c>
      <c r="CP1735">
        <v>2485</v>
      </c>
      <c r="CQ1735">
        <v>795</v>
      </c>
      <c r="CR1735">
        <v>835</v>
      </c>
      <c r="CS1735">
        <v>170</v>
      </c>
      <c r="CT1735">
        <v>805</v>
      </c>
      <c r="CU1735">
        <v>415</v>
      </c>
      <c r="CV1735">
        <v>305</v>
      </c>
      <c r="CW1735">
        <v>1360</v>
      </c>
      <c r="CX1735">
        <v>785</v>
      </c>
      <c r="CY1735">
        <v>215</v>
      </c>
      <c r="CZ1735">
        <v>540</v>
      </c>
      <c r="DA1735">
        <v>250</v>
      </c>
      <c r="DB1735">
        <v>240</v>
      </c>
      <c r="DC1735">
        <v>370</v>
      </c>
      <c r="DD1735">
        <v>165</v>
      </c>
      <c r="DE1735">
        <v>375</v>
      </c>
      <c r="DF1735">
        <v>1380</v>
      </c>
      <c r="DG1735">
        <v>1030</v>
      </c>
      <c r="DH1735">
        <v>615</v>
      </c>
      <c r="DI1735">
        <v>590</v>
      </c>
      <c r="DJ1735">
        <v>100</v>
      </c>
      <c r="DK1735">
        <v>205</v>
      </c>
      <c r="DL1735">
        <v>1660</v>
      </c>
      <c r="DM1735">
        <v>1870</v>
      </c>
      <c r="DN1735">
        <v>435</v>
      </c>
      <c r="DO1735">
        <v>275</v>
      </c>
      <c r="DP1735">
        <v>720</v>
      </c>
      <c r="DQ1735">
        <v>475</v>
      </c>
      <c r="DR1735">
        <v>335</v>
      </c>
      <c r="DS1735">
        <v>1225</v>
      </c>
      <c r="DT1735">
        <v>180</v>
      </c>
      <c r="DU1735">
        <v>255</v>
      </c>
      <c r="DV1735">
        <v>1415</v>
      </c>
      <c r="DW1735">
        <v>475</v>
      </c>
      <c r="DX1735">
        <v>310</v>
      </c>
      <c r="DY1735">
        <v>3335</v>
      </c>
      <c r="DZ1735">
        <v>445</v>
      </c>
      <c r="EA1735">
        <v>390</v>
      </c>
      <c r="EB1735">
        <v>580</v>
      </c>
      <c r="EC1735">
        <v>335</v>
      </c>
      <c r="ED1735">
        <v>475</v>
      </c>
      <c r="EE1735">
        <v>460</v>
      </c>
      <c r="EF1735">
        <v>1470</v>
      </c>
      <c r="EG1735">
        <v>500</v>
      </c>
      <c r="EH1735">
        <v>350</v>
      </c>
      <c r="EI1735">
        <v>680</v>
      </c>
      <c r="EJ1735">
        <v>765</v>
      </c>
      <c r="EK1735">
        <v>440</v>
      </c>
      <c r="EL1735">
        <v>775</v>
      </c>
      <c r="EM1735">
        <v>645</v>
      </c>
      <c r="EN1735">
        <v>780</v>
      </c>
      <c r="EO1735">
        <v>515</v>
      </c>
      <c r="EP1735">
        <v>230</v>
      </c>
    </row>
    <row r="1736" spans="1:146" x14ac:dyDescent="0.35">
      <c r="A1736">
        <v>1735</v>
      </c>
      <c r="B1736" t="s">
        <v>1083</v>
      </c>
      <c r="C1736" t="s">
        <v>1551</v>
      </c>
      <c r="D1736" t="s">
        <v>154</v>
      </c>
      <c r="E1736" t="s">
        <v>1557</v>
      </c>
      <c r="F1736">
        <v>10295</v>
      </c>
      <c r="G1736">
        <v>35</v>
      </c>
      <c r="H1736">
        <v>45</v>
      </c>
      <c r="I1736">
        <v>65</v>
      </c>
      <c r="J1736">
        <v>95</v>
      </c>
      <c r="K1736">
        <v>85</v>
      </c>
      <c r="L1736">
        <v>40</v>
      </c>
      <c r="M1736">
        <v>60</v>
      </c>
      <c r="N1736">
        <v>65</v>
      </c>
      <c r="O1736">
        <v>35</v>
      </c>
      <c r="P1736">
        <v>50</v>
      </c>
      <c r="Q1736">
        <v>20</v>
      </c>
      <c r="R1736">
        <v>85</v>
      </c>
      <c r="S1736">
        <v>130</v>
      </c>
      <c r="T1736">
        <v>30</v>
      </c>
      <c r="U1736">
        <v>20</v>
      </c>
      <c r="V1736">
        <v>75</v>
      </c>
      <c r="W1736">
        <v>0</v>
      </c>
      <c r="X1736">
        <v>70</v>
      </c>
      <c r="Y1736">
        <v>55</v>
      </c>
      <c r="Z1736">
        <v>50</v>
      </c>
      <c r="AA1736">
        <v>25</v>
      </c>
      <c r="AB1736">
        <v>35</v>
      </c>
      <c r="AC1736">
        <v>40</v>
      </c>
      <c r="AD1736">
        <v>220</v>
      </c>
      <c r="AE1736">
        <v>100</v>
      </c>
      <c r="AF1736">
        <v>40</v>
      </c>
      <c r="AG1736">
        <v>50</v>
      </c>
      <c r="AH1736">
        <v>90</v>
      </c>
      <c r="AI1736">
        <v>35</v>
      </c>
      <c r="AJ1736">
        <v>80</v>
      </c>
      <c r="AK1736">
        <v>45</v>
      </c>
      <c r="AL1736">
        <v>50</v>
      </c>
      <c r="AM1736">
        <v>205</v>
      </c>
      <c r="AN1736">
        <v>75</v>
      </c>
      <c r="AO1736">
        <v>105</v>
      </c>
      <c r="AP1736">
        <v>160</v>
      </c>
      <c r="AQ1736">
        <v>30</v>
      </c>
      <c r="AR1736">
        <v>10</v>
      </c>
      <c r="AS1736">
        <v>20</v>
      </c>
      <c r="AT1736">
        <v>55</v>
      </c>
      <c r="AU1736">
        <v>45</v>
      </c>
      <c r="AV1736">
        <v>30</v>
      </c>
      <c r="AW1736">
        <v>45</v>
      </c>
      <c r="AX1736">
        <v>45</v>
      </c>
      <c r="AY1736">
        <v>40</v>
      </c>
      <c r="AZ1736">
        <v>20</v>
      </c>
      <c r="BA1736">
        <v>105</v>
      </c>
      <c r="BB1736">
        <v>25</v>
      </c>
      <c r="BC1736">
        <v>30</v>
      </c>
      <c r="BD1736">
        <v>135</v>
      </c>
      <c r="BE1736">
        <v>110</v>
      </c>
      <c r="BF1736">
        <v>25</v>
      </c>
      <c r="BG1736">
        <v>10</v>
      </c>
      <c r="BH1736">
        <v>30</v>
      </c>
      <c r="BI1736">
        <v>40</v>
      </c>
      <c r="BJ1736">
        <v>10</v>
      </c>
      <c r="BK1736">
        <v>90</v>
      </c>
      <c r="BL1736">
        <v>50</v>
      </c>
      <c r="BM1736">
        <v>215</v>
      </c>
      <c r="BN1736">
        <v>70</v>
      </c>
      <c r="BO1736">
        <v>10</v>
      </c>
      <c r="BP1736">
        <v>55</v>
      </c>
      <c r="BQ1736">
        <v>110</v>
      </c>
      <c r="BR1736">
        <v>85</v>
      </c>
      <c r="BS1736">
        <v>30</v>
      </c>
      <c r="BT1736">
        <v>20</v>
      </c>
      <c r="BU1736">
        <v>105</v>
      </c>
      <c r="BV1736">
        <v>55</v>
      </c>
      <c r="BW1736">
        <v>20</v>
      </c>
      <c r="BX1736">
        <v>30</v>
      </c>
      <c r="BY1736">
        <v>60</v>
      </c>
      <c r="BZ1736">
        <v>140</v>
      </c>
      <c r="CA1736">
        <v>35</v>
      </c>
      <c r="CB1736">
        <v>115</v>
      </c>
      <c r="CC1736">
        <v>20</v>
      </c>
      <c r="CD1736">
        <v>20</v>
      </c>
      <c r="CE1736">
        <v>30</v>
      </c>
      <c r="CF1736">
        <v>190</v>
      </c>
      <c r="CG1736">
        <v>40</v>
      </c>
      <c r="CH1736">
        <v>120</v>
      </c>
      <c r="CI1736">
        <v>40</v>
      </c>
      <c r="CJ1736">
        <v>20</v>
      </c>
      <c r="CK1736">
        <v>55</v>
      </c>
      <c r="CL1736">
        <v>185</v>
      </c>
      <c r="CM1736">
        <v>75</v>
      </c>
      <c r="CN1736">
        <v>25</v>
      </c>
      <c r="CO1736">
        <v>40</v>
      </c>
      <c r="CP1736">
        <v>355</v>
      </c>
      <c r="CQ1736">
        <v>85</v>
      </c>
      <c r="CR1736">
        <v>130</v>
      </c>
      <c r="CS1736">
        <v>45</v>
      </c>
      <c r="CT1736">
        <v>55</v>
      </c>
      <c r="CU1736">
        <v>65</v>
      </c>
      <c r="CV1736">
        <v>45</v>
      </c>
      <c r="CW1736">
        <v>145</v>
      </c>
      <c r="CX1736">
        <v>140</v>
      </c>
      <c r="CY1736">
        <v>45</v>
      </c>
      <c r="CZ1736">
        <v>35</v>
      </c>
      <c r="DA1736">
        <v>40</v>
      </c>
      <c r="DB1736">
        <v>20</v>
      </c>
      <c r="DC1736">
        <v>45</v>
      </c>
      <c r="DD1736">
        <v>30</v>
      </c>
      <c r="DE1736">
        <v>35</v>
      </c>
      <c r="DF1736">
        <v>85</v>
      </c>
      <c r="DG1736">
        <v>65</v>
      </c>
      <c r="DH1736">
        <v>110</v>
      </c>
      <c r="DI1736">
        <v>70</v>
      </c>
      <c r="DJ1736">
        <v>35</v>
      </c>
      <c r="DK1736">
        <v>25</v>
      </c>
      <c r="DL1736">
        <v>200</v>
      </c>
      <c r="DM1736">
        <v>215</v>
      </c>
      <c r="DN1736">
        <v>30</v>
      </c>
      <c r="DO1736">
        <v>45</v>
      </c>
      <c r="DP1736">
        <v>65</v>
      </c>
      <c r="DQ1736">
        <v>95</v>
      </c>
      <c r="DR1736">
        <v>50</v>
      </c>
      <c r="DS1736">
        <v>125</v>
      </c>
      <c r="DT1736">
        <v>25</v>
      </c>
      <c r="DU1736">
        <v>45</v>
      </c>
      <c r="DV1736">
        <v>140</v>
      </c>
      <c r="DW1736">
        <v>45</v>
      </c>
      <c r="DX1736">
        <v>65</v>
      </c>
      <c r="DY1736">
        <v>485</v>
      </c>
      <c r="DZ1736">
        <v>110</v>
      </c>
      <c r="EA1736">
        <v>80</v>
      </c>
      <c r="EB1736">
        <v>65</v>
      </c>
      <c r="EC1736">
        <v>55</v>
      </c>
      <c r="ED1736">
        <v>80</v>
      </c>
      <c r="EE1736">
        <v>90</v>
      </c>
      <c r="EF1736">
        <v>145</v>
      </c>
      <c r="EG1736">
        <v>25</v>
      </c>
      <c r="EH1736">
        <v>75</v>
      </c>
      <c r="EI1736">
        <v>160</v>
      </c>
      <c r="EJ1736">
        <v>125</v>
      </c>
      <c r="EK1736">
        <v>75</v>
      </c>
      <c r="EL1736">
        <v>60</v>
      </c>
      <c r="EM1736">
        <v>55</v>
      </c>
      <c r="EN1736">
        <v>80</v>
      </c>
      <c r="EO1736">
        <v>80</v>
      </c>
      <c r="EP1736">
        <v>45</v>
      </c>
    </row>
    <row r="1737" spans="1:146" x14ac:dyDescent="0.35">
      <c r="A1737">
        <v>1736</v>
      </c>
      <c r="B1737" t="s">
        <v>1083</v>
      </c>
      <c r="C1737" t="s">
        <v>1551</v>
      </c>
      <c r="D1737" t="s">
        <v>154</v>
      </c>
      <c r="E1737" t="s">
        <v>1558</v>
      </c>
      <c r="F1737">
        <v>76060</v>
      </c>
      <c r="G1737">
        <v>305</v>
      </c>
      <c r="H1737">
        <v>325</v>
      </c>
      <c r="I1737">
        <v>255</v>
      </c>
      <c r="J1737">
        <v>1860</v>
      </c>
      <c r="K1737">
        <v>625</v>
      </c>
      <c r="L1737">
        <v>300</v>
      </c>
      <c r="M1737">
        <v>720</v>
      </c>
      <c r="N1737">
        <v>575</v>
      </c>
      <c r="O1737">
        <v>295</v>
      </c>
      <c r="P1737">
        <v>390</v>
      </c>
      <c r="Q1737">
        <v>85</v>
      </c>
      <c r="R1737">
        <v>285</v>
      </c>
      <c r="S1737">
        <v>650</v>
      </c>
      <c r="T1737">
        <v>155</v>
      </c>
      <c r="U1737">
        <v>410</v>
      </c>
      <c r="V1737">
        <v>315</v>
      </c>
      <c r="W1737">
        <v>235</v>
      </c>
      <c r="X1737">
        <v>475</v>
      </c>
      <c r="Y1737">
        <v>195</v>
      </c>
      <c r="Z1737">
        <v>845</v>
      </c>
      <c r="AA1737">
        <v>200</v>
      </c>
      <c r="AB1737">
        <v>685</v>
      </c>
      <c r="AC1737">
        <v>265</v>
      </c>
      <c r="AD1737">
        <v>1775</v>
      </c>
      <c r="AE1737">
        <v>335</v>
      </c>
      <c r="AF1737">
        <v>250</v>
      </c>
      <c r="AG1737">
        <v>305</v>
      </c>
      <c r="AH1737">
        <v>610</v>
      </c>
      <c r="AI1737">
        <v>520</v>
      </c>
      <c r="AJ1737">
        <v>680</v>
      </c>
      <c r="AK1737">
        <v>495</v>
      </c>
      <c r="AL1737">
        <v>250</v>
      </c>
      <c r="AM1737">
        <v>2380</v>
      </c>
      <c r="AN1737">
        <v>340</v>
      </c>
      <c r="AO1737">
        <v>950</v>
      </c>
      <c r="AP1737">
        <v>880</v>
      </c>
      <c r="AQ1737">
        <v>350</v>
      </c>
      <c r="AR1737">
        <v>250</v>
      </c>
      <c r="AS1737">
        <v>90</v>
      </c>
      <c r="AT1737">
        <v>250</v>
      </c>
      <c r="AU1737">
        <v>315</v>
      </c>
      <c r="AV1737">
        <v>235</v>
      </c>
      <c r="AW1737">
        <v>235</v>
      </c>
      <c r="AX1737">
        <v>345</v>
      </c>
      <c r="AY1737">
        <v>495</v>
      </c>
      <c r="AZ1737">
        <v>175</v>
      </c>
      <c r="BA1737">
        <v>750</v>
      </c>
      <c r="BB1737">
        <v>255</v>
      </c>
      <c r="BC1737">
        <v>300</v>
      </c>
      <c r="BD1737">
        <v>1355</v>
      </c>
      <c r="BE1737">
        <v>1395</v>
      </c>
      <c r="BF1737">
        <v>110</v>
      </c>
      <c r="BG1737">
        <v>315</v>
      </c>
      <c r="BH1737">
        <v>260</v>
      </c>
      <c r="BI1737">
        <v>120</v>
      </c>
      <c r="BJ1737">
        <v>115</v>
      </c>
      <c r="BK1737">
        <v>825</v>
      </c>
      <c r="BL1737">
        <v>140</v>
      </c>
      <c r="BM1737">
        <v>1090</v>
      </c>
      <c r="BN1737">
        <v>965</v>
      </c>
      <c r="BO1737">
        <v>150</v>
      </c>
      <c r="BP1737">
        <v>165</v>
      </c>
      <c r="BQ1737">
        <v>1090</v>
      </c>
      <c r="BR1737">
        <v>205</v>
      </c>
      <c r="BS1737">
        <v>250</v>
      </c>
      <c r="BT1737">
        <v>250</v>
      </c>
      <c r="BU1737">
        <v>650</v>
      </c>
      <c r="BV1737">
        <v>380</v>
      </c>
      <c r="BW1737">
        <v>425</v>
      </c>
      <c r="BX1737">
        <v>405</v>
      </c>
      <c r="BY1737">
        <v>520</v>
      </c>
      <c r="BZ1737">
        <v>1350</v>
      </c>
      <c r="CA1737">
        <v>345</v>
      </c>
      <c r="CB1737">
        <v>395</v>
      </c>
      <c r="CC1737">
        <v>150</v>
      </c>
      <c r="CD1737">
        <v>245</v>
      </c>
      <c r="CE1737">
        <v>310</v>
      </c>
      <c r="CF1737">
        <v>1180</v>
      </c>
      <c r="CG1737">
        <v>200</v>
      </c>
      <c r="CH1737">
        <v>1130</v>
      </c>
      <c r="CI1737">
        <v>115</v>
      </c>
      <c r="CJ1737">
        <v>185</v>
      </c>
      <c r="CK1737">
        <v>560</v>
      </c>
      <c r="CL1737">
        <v>1145</v>
      </c>
      <c r="CM1737">
        <v>455</v>
      </c>
      <c r="CN1737">
        <v>370</v>
      </c>
      <c r="CO1737">
        <v>455</v>
      </c>
      <c r="CP1737">
        <v>2135</v>
      </c>
      <c r="CQ1737">
        <v>715</v>
      </c>
      <c r="CR1737">
        <v>695</v>
      </c>
      <c r="CS1737">
        <v>125</v>
      </c>
      <c r="CT1737">
        <v>740</v>
      </c>
      <c r="CU1737">
        <v>350</v>
      </c>
      <c r="CV1737">
        <v>265</v>
      </c>
      <c r="CW1737">
        <v>1220</v>
      </c>
      <c r="CX1737">
        <v>660</v>
      </c>
      <c r="CY1737">
        <v>160</v>
      </c>
      <c r="CZ1737">
        <v>505</v>
      </c>
      <c r="DA1737">
        <v>225</v>
      </c>
      <c r="DB1737">
        <v>220</v>
      </c>
      <c r="DC1737">
        <v>330</v>
      </c>
      <c r="DD1737">
        <v>130</v>
      </c>
      <c r="DE1737">
        <v>330</v>
      </c>
      <c r="DF1737">
        <v>1290</v>
      </c>
      <c r="DG1737">
        <v>975</v>
      </c>
      <c r="DH1737">
        <v>500</v>
      </c>
      <c r="DI1737">
        <v>510</v>
      </c>
      <c r="DJ1737">
        <v>65</v>
      </c>
      <c r="DK1737">
        <v>175</v>
      </c>
      <c r="DL1737">
        <v>1455</v>
      </c>
      <c r="DM1737">
        <v>1655</v>
      </c>
      <c r="DN1737">
        <v>410</v>
      </c>
      <c r="DO1737">
        <v>250</v>
      </c>
      <c r="DP1737">
        <v>655</v>
      </c>
      <c r="DQ1737">
        <v>385</v>
      </c>
      <c r="DR1737">
        <v>285</v>
      </c>
      <c r="DS1737">
        <v>1095</v>
      </c>
      <c r="DT1737">
        <v>150</v>
      </c>
      <c r="DU1737">
        <v>215</v>
      </c>
      <c r="DV1737">
        <v>1280</v>
      </c>
      <c r="DW1737">
        <v>430</v>
      </c>
      <c r="DX1737">
        <v>240</v>
      </c>
      <c r="DY1737">
        <v>2840</v>
      </c>
      <c r="DZ1737">
        <v>335</v>
      </c>
      <c r="EA1737">
        <v>330</v>
      </c>
      <c r="EB1737">
        <v>515</v>
      </c>
      <c r="EC1737">
        <v>280</v>
      </c>
      <c r="ED1737">
        <v>395</v>
      </c>
      <c r="EE1737">
        <v>390</v>
      </c>
      <c r="EF1737">
        <v>1335</v>
      </c>
      <c r="EG1737">
        <v>470</v>
      </c>
      <c r="EH1737">
        <v>290</v>
      </c>
      <c r="EI1737">
        <v>495</v>
      </c>
      <c r="EJ1737">
        <v>645</v>
      </c>
      <c r="EK1737">
        <v>375</v>
      </c>
      <c r="EL1737">
        <v>705</v>
      </c>
      <c r="EM1737">
        <v>590</v>
      </c>
      <c r="EN1737">
        <v>705</v>
      </c>
      <c r="EO1737">
        <v>440</v>
      </c>
      <c r="EP1737">
        <v>180</v>
      </c>
    </row>
    <row r="1738" spans="1:146" x14ac:dyDescent="0.35">
      <c r="A1738">
        <v>1737</v>
      </c>
      <c r="B1738" t="s">
        <v>1083</v>
      </c>
      <c r="C1738" t="s">
        <v>1551</v>
      </c>
      <c r="D1738" t="s">
        <v>154</v>
      </c>
      <c r="E1738" t="s">
        <v>1559</v>
      </c>
      <c r="F1738">
        <v>101435</v>
      </c>
      <c r="G1738">
        <v>505</v>
      </c>
      <c r="H1738">
        <v>505</v>
      </c>
      <c r="I1738">
        <v>350</v>
      </c>
      <c r="J1738">
        <v>2595</v>
      </c>
      <c r="K1738">
        <v>1075</v>
      </c>
      <c r="L1738">
        <v>500</v>
      </c>
      <c r="M1738">
        <v>1215</v>
      </c>
      <c r="N1738">
        <v>875</v>
      </c>
      <c r="O1738">
        <v>485</v>
      </c>
      <c r="P1738">
        <v>1135</v>
      </c>
      <c r="Q1738">
        <v>70</v>
      </c>
      <c r="R1738">
        <v>685</v>
      </c>
      <c r="S1738">
        <v>840</v>
      </c>
      <c r="T1738">
        <v>170</v>
      </c>
      <c r="U1738">
        <v>400</v>
      </c>
      <c r="V1738">
        <v>450</v>
      </c>
      <c r="W1738">
        <v>475</v>
      </c>
      <c r="X1738">
        <v>585</v>
      </c>
      <c r="Y1738">
        <v>285</v>
      </c>
      <c r="Z1738">
        <v>800</v>
      </c>
      <c r="AA1738">
        <v>190</v>
      </c>
      <c r="AB1738">
        <v>1060</v>
      </c>
      <c r="AC1738">
        <v>435</v>
      </c>
      <c r="AD1738">
        <v>1815</v>
      </c>
      <c r="AE1738">
        <v>665</v>
      </c>
      <c r="AF1738">
        <v>495</v>
      </c>
      <c r="AG1738">
        <v>510</v>
      </c>
      <c r="AH1738">
        <v>560</v>
      </c>
      <c r="AI1738">
        <v>510</v>
      </c>
      <c r="AJ1738">
        <v>780</v>
      </c>
      <c r="AK1738">
        <v>940</v>
      </c>
      <c r="AL1738">
        <v>545</v>
      </c>
      <c r="AM1738">
        <v>1905</v>
      </c>
      <c r="AN1738">
        <v>535</v>
      </c>
      <c r="AO1738">
        <v>660</v>
      </c>
      <c r="AP1738">
        <v>1140</v>
      </c>
      <c r="AQ1738">
        <v>565</v>
      </c>
      <c r="AR1738">
        <v>385</v>
      </c>
      <c r="AS1738">
        <v>140</v>
      </c>
      <c r="AT1738">
        <v>890</v>
      </c>
      <c r="AU1738">
        <v>665</v>
      </c>
      <c r="AV1738">
        <v>355</v>
      </c>
      <c r="AW1738">
        <v>625</v>
      </c>
      <c r="AX1738">
        <v>590</v>
      </c>
      <c r="AY1738">
        <v>785</v>
      </c>
      <c r="AZ1738">
        <v>245</v>
      </c>
      <c r="BA1738">
        <v>780</v>
      </c>
      <c r="BB1738">
        <v>430</v>
      </c>
      <c r="BC1738">
        <v>425</v>
      </c>
      <c r="BD1738">
        <v>1405</v>
      </c>
      <c r="BE1738">
        <v>1640</v>
      </c>
      <c r="BF1738">
        <v>315</v>
      </c>
      <c r="BG1738">
        <v>695</v>
      </c>
      <c r="BH1738">
        <v>330</v>
      </c>
      <c r="BI1738">
        <v>285</v>
      </c>
      <c r="BJ1738">
        <v>325</v>
      </c>
      <c r="BK1738">
        <v>870</v>
      </c>
      <c r="BL1738">
        <v>255</v>
      </c>
      <c r="BM1738">
        <v>1620</v>
      </c>
      <c r="BN1738">
        <v>720</v>
      </c>
      <c r="BO1738">
        <v>145</v>
      </c>
      <c r="BP1738">
        <v>365</v>
      </c>
      <c r="BQ1738">
        <v>730</v>
      </c>
      <c r="BR1738">
        <v>535</v>
      </c>
      <c r="BS1738">
        <v>515</v>
      </c>
      <c r="BT1738">
        <v>350</v>
      </c>
      <c r="BU1738">
        <v>1105</v>
      </c>
      <c r="BV1738">
        <v>710</v>
      </c>
      <c r="BW1738">
        <v>725</v>
      </c>
      <c r="BX1738">
        <v>950</v>
      </c>
      <c r="BY1738">
        <v>870</v>
      </c>
      <c r="BZ1738">
        <v>865</v>
      </c>
      <c r="CA1738">
        <v>300</v>
      </c>
      <c r="CB1738">
        <v>840</v>
      </c>
      <c r="CC1738">
        <v>205</v>
      </c>
      <c r="CD1738">
        <v>440</v>
      </c>
      <c r="CE1738">
        <v>390</v>
      </c>
      <c r="CF1738">
        <v>1250</v>
      </c>
      <c r="CG1738">
        <v>305</v>
      </c>
      <c r="CH1738">
        <v>915</v>
      </c>
      <c r="CI1738">
        <v>255</v>
      </c>
      <c r="CJ1738">
        <v>705</v>
      </c>
      <c r="CK1738">
        <v>960</v>
      </c>
      <c r="CL1738">
        <v>1820</v>
      </c>
      <c r="CM1738">
        <v>370</v>
      </c>
      <c r="CN1738">
        <v>630</v>
      </c>
      <c r="CO1738">
        <v>780</v>
      </c>
      <c r="CP1738">
        <v>1655</v>
      </c>
      <c r="CQ1738">
        <v>785</v>
      </c>
      <c r="CR1738">
        <v>660</v>
      </c>
      <c r="CS1738">
        <v>425</v>
      </c>
      <c r="CT1738">
        <v>745</v>
      </c>
      <c r="CU1738">
        <v>685</v>
      </c>
      <c r="CV1738">
        <v>385</v>
      </c>
      <c r="CW1738">
        <v>1105</v>
      </c>
      <c r="CX1738">
        <v>1165</v>
      </c>
      <c r="CY1738">
        <v>205</v>
      </c>
      <c r="CZ1738">
        <v>605</v>
      </c>
      <c r="DA1738">
        <v>500</v>
      </c>
      <c r="DB1738">
        <v>485</v>
      </c>
      <c r="DC1738">
        <v>435</v>
      </c>
      <c r="DD1738">
        <v>295</v>
      </c>
      <c r="DE1738">
        <v>405</v>
      </c>
      <c r="DF1738">
        <v>900</v>
      </c>
      <c r="DG1738">
        <v>1800</v>
      </c>
      <c r="DH1738">
        <v>1140</v>
      </c>
      <c r="DI1738">
        <v>560</v>
      </c>
      <c r="DJ1738">
        <v>120</v>
      </c>
      <c r="DK1738">
        <v>390</v>
      </c>
      <c r="DL1738">
        <v>915</v>
      </c>
      <c r="DM1738">
        <v>1310</v>
      </c>
      <c r="DN1738">
        <v>665</v>
      </c>
      <c r="DO1738">
        <v>495</v>
      </c>
      <c r="DP1738">
        <v>1015</v>
      </c>
      <c r="DQ1738">
        <v>840</v>
      </c>
      <c r="DR1738">
        <v>650</v>
      </c>
      <c r="DS1738">
        <v>1320</v>
      </c>
      <c r="DT1738">
        <v>330</v>
      </c>
      <c r="DU1738">
        <v>790</v>
      </c>
      <c r="DV1738">
        <v>835</v>
      </c>
      <c r="DW1738">
        <v>585</v>
      </c>
      <c r="DX1738">
        <v>400</v>
      </c>
      <c r="DY1738">
        <v>2960</v>
      </c>
      <c r="DZ1738">
        <v>640</v>
      </c>
      <c r="EA1738">
        <v>890</v>
      </c>
      <c r="EB1738">
        <v>740</v>
      </c>
      <c r="EC1738">
        <v>395</v>
      </c>
      <c r="ED1738">
        <v>235</v>
      </c>
      <c r="EE1738">
        <v>665</v>
      </c>
      <c r="EF1738">
        <v>2190</v>
      </c>
      <c r="EG1738">
        <v>540</v>
      </c>
      <c r="EH1738">
        <v>795</v>
      </c>
      <c r="EI1738">
        <v>1220</v>
      </c>
      <c r="EJ1738">
        <v>665</v>
      </c>
      <c r="EK1738">
        <v>365</v>
      </c>
      <c r="EL1738">
        <v>885</v>
      </c>
      <c r="EM1738">
        <v>740</v>
      </c>
      <c r="EN1738">
        <v>995</v>
      </c>
      <c r="EO1738">
        <v>570</v>
      </c>
      <c r="EP1738">
        <v>275</v>
      </c>
    </row>
    <row r="1739" spans="1:146" x14ac:dyDescent="0.35">
      <c r="A1739">
        <v>1738</v>
      </c>
      <c r="B1739" t="s">
        <v>1083</v>
      </c>
      <c r="C1739" t="s">
        <v>1551</v>
      </c>
      <c r="D1739" t="s">
        <v>154</v>
      </c>
      <c r="E1739" t="s">
        <v>1560</v>
      </c>
      <c r="F1739">
        <v>12405</v>
      </c>
      <c r="G1739">
        <v>90</v>
      </c>
      <c r="H1739">
        <v>75</v>
      </c>
      <c r="I1739">
        <v>50</v>
      </c>
      <c r="J1739">
        <v>285</v>
      </c>
      <c r="K1739">
        <v>195</v>
      </c>
      <c r="L1739">
        <v>105</v>
      </c>
      <c r="M1739">
        <v>150</v>
      </c>
      <c r="N1739">
        <v>195</v>
      </c>
      <c r="O1739">
        <v>75</v>
      </c>
      <c r="P1739">
        <v>90</v>
      </c>
      <c r="Q1739">
        <v>20</v>
      </c>
      <c r="R1739">
        <v>80</v>
      </c>
      <c r="S1739">
        <v>70</v>
      </c>
      <c r="T1739">
        <v>20</v>
      </c>
      <c r="U1739">
        <v>55</v>
      </c>
      <c r="V1739">
        <v>30</v>
      </c>
      <c r="W1739">
        <v>35</v>
      </c>
      <c r="X1739">
        <v>70</v>
      </c>
      <c r="Y1739">
        <v>55</v>
      </c>
      <c r="Z1739">
        <v>60</v>
      </c>
      <c r="AA1739">
        <v>50</v>
      </c>
      <c r="AB1739">
        <v>45</v>
      </c>
      <c r="AC1739">
        <v>55</v>
      </c>
      <c r="AD1739">
        <v>230</v>
      </c>
      <c r="AE1739">
        <v>80</v>
      </c>
      <c r="AF1739">
        <v>80</v>
      </c>
      <c r="AG1739">
        <v>50</v>
      </c>
      <c r="AH1739">
        <v>90</v>
      </c>
      <c r="AI1739">
        <v>30</v>
      </c>
      <c r="AJ1739">
        <v>65</v>
      </c>
      <c r="AK1739">
        <v>195</v>
      </c>
      <c r="AL1739">
        <v>90</v>
      </c>
      <c r="AM1739">
        <v>170</v>
      </c>
      <c r="AN1739">
        <v>65</v>
      </c>
      <c r="AO1739">
        <v>80</v>
      </c>
      <c r="AP1739">
        <v>140</v>
      </c>
      <c r="AQ1739">
        <v>45</v>
      </c>
      <c r="AR1739">
        <v>70</v>
      </c>
      <c r="AS1739">
        <v>20</v>
      </c>
      <c r="AT1739">
        <v>115</v>
      </c>
      <c r="AU1739">
        <v>90</v>
      </c>
      <c r="AV1739">
        <v>60</v>
      </c>
      <c r="AW1739">
        <v>75</v>
      </c>
      <c r="AX1739">
        <v>70</v>
      </c>
      <c r="AY1739">
        <v>70</v>
      </c>
      <c r="AZ1739">
        <v>30</v>
      </c>
      <c r="BA1739">
        <v>55</v>
      </c>
      <c r="BB1739">
        <v>35</v>
      </c>
      <c r="BC1739">
        <v>55</v>
      </c>
      <c r="BD1739">
        <v>140</v>
      </c>
      <c r="BE1739">
        <v>180</v>
      </c>
      <c r="BF1739">
        <v>20</v>
      </c>
      <c r="BG1739">
        <v>140</v>
      </c>
      <c r="BH1739">
        <v>40</v>
      </c>
      <c r="BI1739">
        <v>35</v>
      </c>
      <c r="BJ1739">
        <v>10</v>
      </c>
      <c r="BK1739">
        <v>100</v>
      </c>
      <c r="BL1739">
        <v>45</v>
      </c>
      <c r="BM1739">
        <v>250</v>
      </c>
      <c r="BN1739">
        <v>80</v>
      </c>
      <c r="BO1739">
        <v>20</v>
      </c>
      <c r="BP1739">
        <v>40</v>
      </c>
      <c r="BQ1739">
        <v>65</v>
      </c>
      <c r="BR1739">
        <v>65</v>
      </c>
      <c r="BS1739">
        <v>55</v>
      </c>
      <c r="BT1739">
        <v>25</v>
      </c>
      <c r="BU1739">
        <v>150</v>
      </c>
      <c r="BV1739">
        <v>135</v>
      </c>
      <c r="BW1739">
        <v>50</v>
      </c>
      <c r="BX1739">
        <v>75</v>
      </c>
      <c r="BY1739">
        <v>55</v>
      </c>
      <c r="BZ1739">
        <v>60</v>
      </c>
      <c r="CA1739">
        <v>55</v>
      </c>
      <c r="CB1739">
        <v>75</v>
      </c>
      <c r="CC1739">
        <v>60</v>
      </c>
      <c r="CD1739">
        <v>50</v>
      </c>
      <c r="CE1739">
        <v>70</v>
      </c>
      <c r="CF1739">
        <v>130</v>
      </c>
      <c r="CG1739">
        <v>35</v>
      </c>
      <c r="CH1739">
        <v>90</v>
      </c>
      <c r="CI1739">
        <v>40</v>
      </c>
      <c r="CJ1739">
        <v>105</v>
      </c>
      <c r="CK1739">
        <v>115</v>
      </c>
      <c r="CL1739">
        <v>215</v>
      </c>
      <c r="CM1739">
        <v>30</v>
      </c>
      <c r="CN1739">
        <v>190</v>
      </c>
      <c r="CO1739">
        <v>165</v>
      </c>
      <c r="CP1739">
        <v>150</v>
      </c>
      <c r="CQ1739">
        <v>60</v>
      </c>
      <c r="CR1739">
        <v>80</v>
      </c>
      <c r="CS1739">
        <v>50</v>
      </c>
      <c r="CT1739">
        <v>115</v>
      </c>
      <c r="CU1739">
        <v>45</v>
      </c>
      <c r="CV1739">
        <v>20</v>
      </c>
      <c r="CW1739">
        <v>105</v>
      </c>
      <c r="CX1739">
        <v>180</v>
      </c>
      <c r="CY1739">
        <v>20</v>
      </c>
      <c r="CZ1739">
        <v>40</v>
      </c>
      <c r="DA1739">
        <v>90</v>
      </c>
      <c r="DB1739">
        <v>75</v>
      </c>
      <c r="DC1739">
        <v>50</v>
      </c>
      <c r="DD1739">
        <v>40</v>
      </c>
      <c r="DE1739">
        <v>70</v>
      </c>
      <c r="DF1739">
        <v>85</v>
      </c>
      <c r="DG1739">
        <v>140</v>
      </c>
      <c r="DH1739">
        <v>130</v>
      </c>
      <c r="DI1739">
        <v>85</v>
      </c>
      <c r="DJ1739">
        <v>0</v>
      </c>
      <c r="DK1739">
        <v>30</v>
      </c>
      <c r="DL1739">
        <v>60</v>
      </c>
      <c r="DM1739">
        <v>160</v>
      </c>
      <c r="DN1739">
        <v>165</v>
      </c>
      <c r="DO1739">
        <v>75</v>
      </c>
      <c r="DP1739">
        <v>125</v>
      </c>
      <c r="DQ1739">
        <v>160</v>
      </c>
      <c r="DR1739">
        <v>95</v>
      </c>
      <c r="DS1739">
        <v>100</v>
      </c>
      <c r="DT1739">
        <v>35</v>
      </c>
      <c r="DU1739">
        <v>85</v>
      </c>
      <c r="DV1739">
        <v>70</v>
      </c>
      <c r="DW1739">
        <v>50</v>
      </c>
      <c r="DX1739">
        <v>55</v>
      </c>
      <c r="DY1739">
        <v>300</v>
      </c>
      <c r="DZ1739">
        <v>55</v>
      </c>
      <c r="EA1739">
        <v>120</v>
      </c>
      <c r="EB1739">
        <v>155</v>
      </c>
      <c r="EC1739">
        <v>110</v>
      </c>
      <c r="ED1739">
        <v>20</v>
      </c>
      <c r="EE1739">
        <v>70</v>
      </c>
      <c r="EF1739">
        <v>520</v>
      </c>
      <c r="EG1739">
        <v>125</v>
      </c>
      <c r="EH1739">
        <v>80</v>
      </c>
      <c r="EI1739">
        <v>95</v>
      </c>
      <c r="EJ1739">
        <v>60</v>
      </c>
      <c r="EK1739">
        <v>35</v>
      </c>
      <c r="EL1739">
        <v>130</v>
      </c>
      <c r="EM1739">
        <v>50</v>
      </c>
      <c r="EN1739">
        <v>85</v>
      </c>
      <c r="EO1739">
        <v>90</v>
      </c>
      <c r="EP1739">
        <v>70</v>
      </c>
    </row>
    <row r="1740" spans="1:146" x14ac:dyDescent="0.35">
      <c r="A1740">
        <v>1739</v>
      </c>
      <c r="B1740" t="s">
        <v>1083</v>
      </c>
      <c r="C1740" t="s">
        <v>1551</v>
      </c>
      <c r="D1740" t="s">
        <v>154</v>
      </c>
      <c r="E1740" t="s">
        <v>1561</v>
      </c>
      <c r="F1740">
        <v>31945</v>
      </c>
      <c r="G1740">
        <v>120</v>
      </c>
      <c r="H1740">
        <v>150</v>
      </c>
      <c r="I1740">
        <v>115</v>
      </c>
      <c r="J1740">
        <v>980</v>
      </c>
      <c r="K1740">
        <v>310</v>
      </c>
      <c r="L1740">
        <v>125</v>
      </c>
      <c r="M1740">
        <v>365</v>
      </c>
      <c r="N1740">
        <v>260</v>
      </c>
      <c r="O1740">
        <v>120</v>
      </c>
      <c r="P1740">
        <v>295</v>
      </c>
      <c r="Q1740">
        <v>15</v>
      </c>
      <c r="R1740">
        <v>170</v>
      </c>
      <c r="S1740">
        <v>310</v>
      </c>
      <c r="T1740">
        <v>35</v>
      </c>
      <c r="U1740">
        <v>145</v>
      </c>
      <c r="V1740">
        <v>145</v>
      </c>
      <c r="W1740">
        <v>150</v>
      </c>
      <c r="X1740">
        <v>210</v>
      </c>
      <c r="Y1740">
        <v>80</v>
      </c>
      <c r="Z1740">
        <v>305</v>
      </c>
      <c r="AA1740">
        <v>40</v>
      </c>
      <c r="AB1740">
        <v>455</v>
      </c>
      <c r="AC1740">
        <v>130</v>
      </c>
      <c r="AD1740">
        <v>615</v>
      </c>
      <c r="AE1740">
        <v>230</v>
      </c>
      <c r="AF1740">
        <v>85</v>
      </c>
      <c r="AG1740">
        <v>145</v>
      </c>
      <c r="AH1740">
        <v>215</v>
      </c>
      <c r="AI1740">
        <v>195</v>
      </c>
      <c r="AJ1740">
        <v>345</v>
      </c>
      <c r="AK1740">
        <v>265</v>
      </c>
      <c r="AL1740">
        <v>110</v>
      </c>
      <c r="AM1740">
        <v>680</v>
      </c>
      <c r="AN1740">
        <v>120</v>
      </c>
      <c r="AO1740">
        <v>265</v>
      </c>
      <c r="AP1740">
        <v>450</v>
      </c>
      <c r="AQ1740">
        <v>145</v>
      </c>
      <c r="AR1740">
        <v>105</v>
      </c>
      <c r="AS1740">
        <v>30</v>
      </c>
      <c r="AT1740">
        <v>155</v>
      </c>
      <c r="AU1740">
        <v>185</v>
      </c>
      <c r="AV1740">
        <v>95</v>
      </c>
      <c r="AW1740">
        <v>120</v>
      </c>
      <c r="AX1740">
        <v>180</v>
      </c>
      <c r="AY1740">
        <v>235</v>
      </c>
      <c r="AZ1740">
        <v>65</v>
      </c>
      <c r="BA1740">
        <v>330</v>
      </c>
      <c r="BB1740">
        <v>140</v>
      </c>
      <c r="BC1740">
        <v>155</v>
      </c>
      <c r="BD1740">
        <v>520</v>
      </c>
      <c r="BE1740">
        <v>595</v>
      </c>
      <c r="BF1740">
        <v>110</v>
      </c>
      <c r="BG1740">
        <v>205</v>
      </c>
      <c r="BH1740">
        <v>80</v>
      </c>
      <c r="BI1740">
        <v>55</v>
      </c>
      <c r="BJ1740">
        <v>75</v>
      </c>
      <c r="BK1740">
        <v>300</v>
      </c>
      <c r="BL1740">
        <v>80</v>
      </c>
      <c r="BM1740">
        <v>485</v>
      </c>
      <c r="BN1740">
        <v>295</v>
      </c>
      <c r="BO1740">
        <v>20</v>
      </c>
      <c r="BP1740">
        <v>105</v>
      </c>
      <c r="BQ1740">
        <v>275</v>
      </c>
      <c r="BR1740">
        <v>160</v>
      </c>
      <c r="BS1740">
        <v>175</v>
      </c>
      <c r="BT1740">
        <v>135</v>
      </c>
      <c r="BU1740">
        <v>330</v>
      </c>
      <c r="BV1740">
        <v>170</v>
      </c>
      <c r="BW1740">
        <v>240</v>
      </c>
      <c r="BX1740">
        <v>310</v>
      </c>
      <c r="BY1740">
        <v>285</v>
      </c>
      <c r="BZ1740">
        <v>365</v>
      </c>
      <c r="CA1740">
        <v>65</v>
      </c>
      <c r="CB1740">
        <v>190</v>
      </c>
      <c r="CC1740">
        <v>35</v>
      </c>
      <c r="CD1740">
        <v>145</v>
      </c>
      <c r="CE1740">
        <v>95</v>
      </c>
      <c r="CF1740">
        <v>345</v>
      </c>
      <c r="CG1740">
        <v>85</v>
      </c>
      <c r="CH1740">
        <v>285</v>
      </c>
      <c r="CI1740">
        <v>70</v>
      </c>
      <c r="CJ1740">
        <v>125</v>
      </c>
      <c r="CK1740">
        <v>305</v>
      </c>
      <c r="CL1740">
        <v>695</v>
      </c>
      <c r="CM1740">
        <v>140</v>
      </c>
      <c r="CN1740">
        <v>125</v>
      </c>
      <c r="CO1740">
        <v>200</v>
      </c>
      <c r="CP1740">
        <v>545</v>
      </c>
      <c r="CQ1740">
        <v>320</v>
      </c>
      <c r="CR1740">
        <v>230</v>
      </c>
      <c r="CS1740">
        <v>115</v>
      </c>
      <c r="CT1740">
        <v>270</v>
      </c>
      <c r="CU1740">
        <v>225</v>
      </c>
      <c r="CV1740">
        <v>110</v>
      </c>
      <c r="CW1740">
        <v>445</v>
      </c>
      <c r="CX1740">
        <v>270</v>
      </c>
      <c r="CY1740">
        <v>55</v>
      </c>
      <c r="CZ1740">
        <v>255</v>
      </c>
      <c r="DA1740">
        <v>160</v>
      </c>
      <c r="DB1740">
        <v>120</v>
      </c>
      <c r="DC1740">
        <v>130</v>
      </c>
      <c r="DD1740">
        <v>60</v>
      </c>
      <c r="DE1740">
        <v>135</v>
      </c>
      <c r="DF1740">
        <v>365</v>
      </c>
      <c r="DG1740">
        <v>605</v>
      </c>
      <c r="DH1740">
        <v>270</v>
      </c>
      <c r="DI1740">
        <v>175</v>
      </c>
      <c r="DJ1740">
        <v>15</v>
      </c>
      <c r="DK1740">
        <v>130</v>
      </c>
      <c r="DL1740">
        <v>340</v>
      </c>
      <c r="DM1740">
        <v>485</v>
      </c>
      <c r="DN1740">
        <v>145</v>
      </c>
      <c r="DO1740">
        <v>120</v>
      </c>
      <c r="DP1740">
        <v>345</v>
      </c>
      <c r="DQ1740">
        <v>225</v>
      </c>
      <c r="DR1740">
        <v>200</v>
      </c>
      <c r="DS1740">
        <v>570</v>
      </c>
      <c r="DT1740">
        <v>60</v>
      </c>
      <c r="DU1740">
        <v>180</v>
      </c>
      <c r="DV1740">
        <v>335</v>
      </c>
      <c r="DW1740">
        <v>275</v>
      </c>
      <c r="DX1740">
        <v>105</v>
      </c>
      <c r="DY1740">
        <v>1015</v>
      </c>
      <c r="DZ1740">
        <v>150</v>
      </c>
      <c r="EA1740">
        <v>115</v>
      </c>
      <c r="EB1740">
        <v>200</v>
      </c>
      <c r="EC1740">
        <v>90</v>
      </c>
      <c r="ED1740">
        <v>80</v>
      </c>
      <c r="EE1740">
        <v>175</v>
      </c>
      <c r="EF1740">
        <v>605</v>
      </c>
      <c r="EG1740">
        <v>135</v>
      </c>
      <c r="EH1740">
        <v>205</v>
      </c>
      <c r="EI1740">
        <v>295</v>
      </c>
      <c r="EJ1740">
        <v>260</v>
      </c>
      <c r="EK1740">
        <v>130</v>
      </c>
      <c r="EL1740">
        <v>310</v>
      </c>
      <c r="EM1740">
        <v>260</v>
      </c>
      <c r="EN1740">
        <v>335</v>
      </c>
      <c r="EO1740">
        <v>185</v>
      </c>
      <c r="EP1740">
        <v>40</v>
      </c>
    </row>
    <row r="1741" spans="1:146" x14ac:dyDescent="0.35">
      <c r="A1741">
        <v>1740</v>
      </c>
      <c r="B1741" t="s">
        <v>1083</v>
      </c>
      <c r="C1741" t="s">
        <v>1551</v>
      </c>
      <c r="D1741" t="s">
        <v>154</v>
      </c>
      <c r="E1741" t="s">
        <v>1562</v>
      </c>
      <c r="F1741">
        <v>23775</v>
      </c>
      <c r="G1741">
        <v>155</v>
      </c>
      <c r="H1741">
        <v>175</v>
      </c>
      <c r="I1741">
        <v>65</v>
      </c>
      <c r="J1741">
        <v>365</v>
      </c>
      <c r="K1741">
        <v>260</v>
      </c>
      <c r="L1741">
        <v>120</v>
      </c>
      <c r="M1741">
        <v>240</v>
      </c>
      <c r="N1741">
        <v>190</v>
      </c>
      <c r="O1741">
        <v>120</v>
      </c>
      <c r="P1741">
        <v>310</v>
      </c>
      <c r="Q1741">
        <v>10</v>
      </c>
      <c r="R1741">
        <v>210</v>
      </c>
      <c r="S1741">
        <v>190</v>
      </c>
      <c r="T1741">
        <v>65</v>
      </c>
      <c r="U1741">
        <v>80</v>
      </c>
      <c r="V1741">
        <v>125</v>
      </c>
      <c r="W1741">
        <v>135</v>
      </c>
      <c r="X1741">
        <v>85</v>
      </c>
      <c r="Y1741">
        <v>85</v>
      </c>
      <c r="Z1741">
        <v>130</v>
      </c>
      <c r="AA1741">
        <v>35</v>
      </c>
      <c r="AB1741">
        <v>200</v>
      </c>
      <c r="AC1741">
        <v>120</v>
      </c>
      <c r="AD1741">
        <v>305</v>
      </c>
      <c r="AE1741">
        <v>230</v>
      </c>
      <c r="AF1741">
        <v>125</v>
      </c>
      <c r="AG1741">
        <v>170</v>
      </c>
      <c r="AH1741">
        <v>100</v>
      </c>
      <c r="AI1741">
        <v>75</v>
      </c>
      <c r="AJ1741">
        <v>145</v>
      </c>
      <c r="AK1741">
        <v>185</v>
      </c>
      <c r="AL1741">
        <v>220</v>
      </c>
      <c r="AM1741">
        <v>430</v>
      </c>
      <c r="AN1741">
        <v>195</v>
      </c>
      <c r="AO1741">
        <v>110</v>
      </c>
      <c r="AP1741">
        <v>215</v>
      </c>
      <c r="AQ1741">
        <v>170</v>
      </c>
      <c r="AR1741">
        <v>140</v>
      </c>
      <c r="AS1741">
        <v>40</v>
      </c>
      <c r="AT1741">
        <v>185</v>
      </c>
      <c r="AU1741">
        <v>160</v>
      </c>
      <c r="AV1741">
        <v>90</v>
      </c>
      <c r="AW1741">
        <v>255</v>
      </c>
      <c r="AX1741">
        <v>120</v>
      </c>
      <c r="AY1741">
        <v>245</v>
      </c>
      <c r="AZ1741">
        <v>70</v>
      </c>
      <c r="BA1741">
        <v>145</v>
      </c>
      <c r="BB1741">
        <v>115</v>
      </c>
      <c r="BC1741">
        <v>90</v>
      </c>
      <c r="BD1741">
        <v>210</v>
      </c>
      <c r="BE1741">
        <v>250</v>
      </c>
      <c r="BF1741">
        <v>95</v>
      </c>
      <c r="BG1741">
        <v>140</v>
      </c>
      <c r="BH1741">
        <v>75</v>
      </c>
      <c r="BI1741">
        <v>105</v>
      </c>
      <c r="BJ1741">
        <v>130</v>
      </c>
      <c r="BK1741">
        <v>160</v>
      </c>
      <c r="BL1741">
        <v>85</v>
      </c>
      <c r="BM1741">
        <v>355</v>
      </c>
      <c r="BN1741">
        <v>95</v>
      </c>
      <c r="BO1741">
        <v>55</v>
      </c>
      <c r="BP1741">
        <v>120</v>
      </c>
      <c r="BQ1741">
        <v>125</v>
      </c>
      <c r="BR1741">
        <v>125</v>
      </c>
      <c r="BS1741">
        <v>125</v>
      </c>
      <c r="BT1741">
        <v>60</v>
      </c>
      <c r="BU1741">
        <v>250</v>
      </c>
      <c r="BV1741">
        <v>170</v>
      </c>
      <c r="BW1741">
        <v>175</v>
      </c>
      <c r="BX1741">
        <v>200</v>
      </c>
      <c r="BY1741">
        <v>230</v>
      </c>
      <c r="BZ1741">
        <v>145</v>
      </c>
      <c r="CA1741">
        <v>65</v>
      </c>
      <c r="CB1741">
        <v>410</v>
      </c>
      <c r="CC1741">
        <v>50</v>
      </c>
      <c r="CD1741">
        <v>125</v>
      </c>
      <c r="CE1741">
        <v>145</v>
      </c>
      <c r="CF1741">
        <v>365</v>
      </c>
      <c r="CG1741">
        <v>95</v>
      </c>
      <c r="CH1741">
        <v>180</v>
      </c>
      <c r="CI1741">
        <v>55</v>
      </c>
      <c r="CJ1741">
        <v>375</v>
      </c>
      <c r="CK1741">
        <v>140</v>
      </c>
      <c r="CL1741">
        <v>260</v>
      </c>
      <c r="CM1741">
        <v>95</v>
      </c>
      <c r="CN1741">
        <v>90</v>
      </c>
      <c r="CO1741">
        <v>170</v>
      </c>
      <c r="CP1741">
        <v>350</v>
      </c>
      <c r="CQ1741">
        <v>105</v>
      </c>
      <c r="CR1741">
        <v>140</v>
      </c>
      <c r="CS1741">
        <v>125</v>
      </c>
      <c r="CT1741">
        <v>120</v>
      </c>
      <c r="CU1741">
        <v>175</v>
      </c>
      <c r="CV1741">
        <v>110</v>
      </c>
      <c r="CW1741">
        <v>145</v>
      </c>
      <c r="CX1741">
        <v>290</v>
      </c>
      <c r="CY1741">
        <v>60</v>
      </c>
      <c r="CZ1741">
        <v>75</v>
      </c>
      <c r="DA1741">
        <v>115</v>
      </c>
      <c r="DB1741">
        <v>110</v>
      </c>
      <c r="DC1741">
        <v>120</v>
      </c>
      <c r="DD1741">
        <v>125</v>
      </c>
      <c r="DE1741">
        <v>125</v>
      </c>
      <c r="DF1741">
        <v>140</v>
      </c>
      <c r="DG1741">
        <v>365</v>
      </c>
      <c r="DH1741">
        <v>410</v>
      </c>
      <c r="DI1741">
        <v>105</v>
      </c>
      <c r="DJ1741">
        <v>45</v>
      </c>
      <c r="DK1741">
        <v>110</v>
      </c>
      <c r="DL1741">
        <v>220</v>
      </c>
      <c r="DM1741">
        <v>185</v>
      </c>
      <c r="DN1741">
        <v>135</v>
      </c>
      <c r="DO1741">
        <v>145</v>
      </c>
      <c r="DP1741">
        <v>240</v>
      </c>
      <c r="DQ1741">
        <v>235</v>
      </c>
      <c r="DR1741">
        <v>190</v>
      </c>
      <c r="DS1741">
        <v>235</v>
      </c>
      <c r="DT1741">
        <v>145</v>
      </c>
      <c r="DU1741">
        <v>375</v>
      </c>
      <c r="DV1741">
        <v>150</v>
      </c>
      <c r="DW1741">
        <v>60</v>
      </c>
      <c r="DX1741">
        <v>150</v>
      </c>
      <c r="DY1741">
        <v>715</v>
      </c>
      <c r="DZ1741">
        <v>245</v>
      </c>
      <c r="EA1741">
        <v>475</v>
      </c>
      <c r="EB1741">
        <v>125</v>
      </c>
      <c r="EC1741">
        <v>80</v>
      </c>
      <c r="ED1741">
        <v>45</v>
      </c>
      <c r="EE1741">
        <v>230</v>
      </c>
      <c r="EF1741">
        <v>415</v>
      </c>
      <c r="EG1741">
        <v>100</v>
      </c>
      <c r="EH1741">
        <v>210</v>
      </c>
      <c r="EI1741">
        <v>510</v>
      </c>
      <c r="EJ1741">
        <v>125</v>
      </c>
      <c r="EK1741">
        <v>45</v>
      </c>
      <c r="EL1741">
        <v>130</v>
      </c>
      <c r="EM1741">
        <v>155</v>
      </c>
      <c r="EN1741">
        <v>160</v>
      </c>
      <c r="EO1741">
        <v>185</v>
      </c>
      <c r="EP1741">
        <v>40</v>
      </c>
    </row>
    <row r="1742" spans="1:146" x14ac:dyDescent="0.35">
      <c r="A1742">
        <v>1741</v>
      </c>
      <c r="B1742" t="s">
        <v>1083</v>
      </c>
      <c r="C1742" t="s">
        <v>1551</v>
      </c>
      <c r="D1742" t="s">
        <v>154</v>
      </c>
      <c r="E1742" t="s">
        <v>1563</v>
      </c>
      <c r="F1742">
        <v>293390</v>
      </c>
      <c r="G1742">
        <v>3060</v>
      </c>
      <c r="H1742">
        <v>2790</v>
      </c>
      <c r="I1742">
        <v>1055</v>
      </c>
      <c r="J1742">
        <v>3775</v>
      </c>
      <c r="K1742">
        <v>3760</v>
      </c>
      <c r="L1742">
        <v>1630</v>
      </c>
      <c r="M1742">
        <v>3835</v>
      </c>
      <c r="N1742">
        <v>3320</v>
      </c>
      <c r="O1742">
        <v>1610</v>
      </c>
      <c r="P1742">
        <v>3135</v>
      </c>
      <c r="Q1742">
        <v>360</v>
      </c>
      <c r="R1742">
        <v>3010</v>
      </c>
      <c r="S1742">
        <v>1910</v>
      </c>
      <c r="T1742">
        <v>880</v>
      </c>
      <c r="U1742">
        <v>665</v>
      </c>
      <c r="V1742">
        <v>1270</v>
      </c>
      <c r="W1742">
        <v>1545</v>
      </c>
      <c r="X1742">
        <v>1070</v>
      </c>
      <c r="Y1742">
        <v>1100</v>
      </c>
      <c r="Z1742">
        <v>1280</v>
      </c>
      <c r="AA1742">
        <v>760</v>
      </c>
      <c r="AB1742">
        <v>1305</v>
      </c>
      <c r="AC1742">
        <v>1610</v>
      </c>
      <c r="AD1742">
        <v>5130</v>
      </c>
      <c r="AE1742">
        <v>2730</v>
      </c>
      <c r="AF1742">
        <v>1970</v>
      </c>
      <c r="AG1742">
        <v>1560</v>
      </c>
      <c r="AH1742">
        <v>895</v>
      </c>
      <c r="AI1742">
        <v>855</v>
      </c>
      <c r="AJ1742">
        <v>1375</v>
      </c>
      <c r="AK1742">
        <v>3250</v>
      </c>
      <c r="AL1742">
        <v>2345</v>
      </c>
      <c r="AM1742">
        <v>2400</v>
      </c>
      <c r="AN1742">
        <v>2535</v>
      </c>
      <c r="AO1742">
        <v>820</v>
      </c>
      <c r="AP1742">
        <v>2030</v>
      </c>
      <c r="AQ1742">
        <v>1935</v>
      </c>
      <c r="AR1742">
        <v>1820</v>
      </c>
      <c r="AS1742">
        <v>570</v>
      </c>
      <c r="AT1742">
        <v>1820</v>
      </c>
      <c r="AU1742">
        <v>1830</v>
      </c>
      <c r="AV1742">
        <v>1180</v>
      </c>
      <c r="AW1742">
        <v>2175</v>
      </c>
      <c r="AX1742">
        <v>1510</v>
      </c>
      <c r="AY1742">
        <v>1460</v>
      </c>
      <c r="AZ1742">
        <v>1550</v>
      </c>
      <c r="BA1742">
        <v>1170</v>
      </c>
      <c r="BB1742">
        <v>965</v>
      </c>
      <c r="BC1742">
        <v>2420</v>
      </c>
      <c r="BD1742">
        <v>2425</v>
      </c>
      <c r="BE1742">
        <v>2635</v>
      </c>
      <c r="BF1742">
        <v>1425</v>
      </c>
      <c r="BG1742">
        <v>2210</v>
      </c>
      <c r="BH1742">
        <v>965</v>
      </c>
      <c r="BI1742">
        <v>735</v>
      </c>
      <c r="BJ1742">
        <v>970</v>
      </c>
      <c r="BK1742">
        <v>1395</v>
      </c>
      <c r="BL1742">
        <v>1200</v>
      </c>
      <c r="BM1742">
        <v>5910</v>
      </c>
      <c r="BN1742">
        <v>1215</v>
      </c>
      <c r="BO1742">
        <v>615</v>
      </c>
      <c r="BP1742">
        <v>1540</v>
      </c>
      <c r="BQ1742">
        <v>1490</v>
      </c>
      <c r="BR1742">
        <v>1540</v>
      </c>
      <c r="BS1742">
        <v>1645</v>
      </c>
      <c r="BT1742">
        <v>815</v>
      </c>
      <c r="BU1742">
        <v>4530</v>
      </c>
      <c r="BV1742">
        <v>2300</v>
      </c>
      <c r="BW1742">
        <v>2080</v>
      </c>
      <c r="BX1742">
        <v>2325</v>
      </c>
      <c r="BY1742">
        <v>2465</v>
      </c>
      <c r="BZ1742">
        <v>1380</v>
      </c>
      <c r="CA1742">
        <v>1010</v>
      </c>
      <c r="CB1742">
        <v>4230</v>
      </c>
      <c r="CC1742">
        <v>755</v>
      </c>
      <c r="CD1742">
        <v>1185</v>
      </c>
      <c r="CE1742">
        <v>2505</v>
      </c>
      <c r="CF1742">
        <v>4620</v>
      </c>
      <c r="CG1742">
        <v>1515</v>
      </c>
      <c r="CH1742">
        <v>2665</v>
      </c>
      <c r="CI1742">
        <v>970</v>
      </c>
      <c r="CJ1742">
        <v>1915</v>
      </c>
      <c r="CK1742">
        <v>2410</v>
      </c>
      <c r="CL1742">
        <v>4760</v>
      </c>
      <c r="CM1742">
        <v>1185</v>
      </c>
      <c r="CN1742">
        <v>2305</v>
      </c>
      <c r="CO1742">
        <v>2560</v>
      </c>
      <c r="CP1742">
        <v>6135</v>
      </c>
      <c r="CQ1742">
        <v>1025</v>
      </c>
      <c r="CR1742">
        <v>2190</v>
      </c>
      <c r="CS1742">
        <v>1220</v>
      </c>
      <c r="CT1742">
        <v>1580</v>
      </c>
      <c r="CU1742">
        <v>1600</v>
      </c>
      <c r="CV1742">
        <v>885</v>
      </c>
      <c r="CW1742">
        <v>1085</v>
      </c>
      <c r="CX1742">
        <v>3595</v>
      </c>
      <c r="CY1742">
        <v>930</v>
      </c>
      <c r="CZ1742">
        <v>725</v>
      </c>
      <c r="DA1742">
        <v>1850</v>
      </c>
      <c r="DB1742">
        <v>1515</v>
      </c>
      <c r="DC1742">
        <v>930</v>
      </c>
      <c r="DD1742">
        <v>755</v>
      </c>
      <c r="DE1742">
        <v>1555</v>
      </c>
      <c r="DF1742">
        <v>980</v>
      </c>
      <c r="DG1742">
        <v>3365</v>
      </c>
      <c r="DH1742">
        <v>4945</v>
      </c>
      <c r="DI1742">
        <v>910</v>
      </c>
      <c r="DJ1742">
        <v>510</v>
      </c>
      <c r="DK1742">
        <v>1355</v>
      </c>
      <c r="DL1742">
        <v>1800</v>
      </c>
      <c r="DM1742">
        <v>2615</v>
      </c>
      <c r="DN1742">
        <v>2435</v>
      </c>
      <c r="DO1742">
        <v>2495</v>
      </c>
      <c r="DP1742">
        <v>2930</v>
      </c>
      <c r="DQ1742">
        <v>2830</v>
      </c>
      <c r="DR1742">
        <v>1675</v>
      </c>
      <c r="DS1742">
        <v>2465</v>
      </c>
      <c r="DT1742">
        <v>755</v>
      </c>
      <c r="DU1742">
        <v>1780</v>
      </c>
      <c r="DV1742">
        <v>1295</v>
      </c>
      <c r="DW1742">
        <v>580</v>
      </c>
      <c r="DX1742">
        <v>1690</v>
      </c>
      <c r="DY1742">
        <v>16905</v>
      </c>
      <c r="DZ1742">
        <v>2125</v>
      </c>
      <c r="EA1742">
        <v>2860</v>
      </c>
      <c r="EB1742">
        <v>2550</v>
      </c>
      <c r="EC1742">
        <v>1285</v>
      </c>
      <c r="ED1742">
        <v>650</v>
      </c>
      <c r="EE1742">
        <v>2485</v>
      </c>
      <c r="EF1742">
        <v>8470</v>
      </c>
      <c r="EG1742">
        <v>2360</v>
      </c>
      <c r="EH1742">
        <v>2100</v>
      </c>
      <c r="EI1742">
        <v>5135</v>
      </c>
      <c r="EJ1742">
        <v>1170</v>
      </c>
      <c r="EK1742">
        <v>670</v>
      </c>
      <c r="EL1742">
        <v>1005</v>
      </c>
      <c r="EM1742">
        <v>1915</v>
      </c>
      <c r="EN1742">
        <v>1980</v>
      </c>
      <c r="EO1742">
        <v>2185</v>
      </c>
      <c r="EP1742">
        <v>1210</v>
      </c>
    </row>
    <row r="1743" spans="1:146" x14ac:dyDescent="0.35">
      <c r="A1743">
        <v>1742</v>
      </c>
      <c r="B1743" t="s">
        <v>1083</v>
      </c>
      <c r="C1743" t="s">
        <v>1551</v>
      </c>
      <c r="D1743" t="s">
        <v>154</v>
      </c>
      <c r="E1743" t="s">
        <v>1564</v>
      </c>
      <c r="F1743">
        <v>670</v>
      </c>
      <c r="G1743">
        <v>0</v>
      </c>
      <c r="H1743">
        <v>10</v>
      </c>
      <c r="I1743">
        <v>0</v>
      </c>
      <c r="J1743">
        <v>20</v>
      </c>
      <c r="K1743">
        <v>0</v>
      </c>
      <c r="L1743">
        <v>0</v>
      </c>
      <c r="M1743">
        <v>20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</v>
      </c>
      <c r="X1743">
        <v>10</v>
      </c>
      <c r="Y1743">
        <v>0</v>
      </c>
      <c r="Z1743">
        <v>15</v>
      </c>
      <c r="AA1743">
        <v>0</v>
      </c>
      <c r="AB1743">
        <v>20</v>
      </c>
      <c r="AC1743">
        <v>0</v>
      </c>
      <c r="AD1743">
        <v>25</v>
      </c>
      <c r="AE1743">
        <v>0</v>
      </c>
      <c r="AF1743">
        <v>0</v>
      </c>
      <c r="AG1743">
        <v>10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20</v>
      </c>
      <c r="AN1743">
        <v>0</v>
      </c>
      <c r="AO1743">
        <v>10</v>
      </c>
      <c r="AP1743">
        <v>10</v>
      </c>
      <c r="AQ1743">
        <v>0</v>
      </c>
      <c r="AR1743">
        <v>0</v>
      </c>
      <c r="AS1743">
        <v>0</v>
      </c>
      <c r="AT1743">
        <v>20</v>
      </c>
      <c r="AU1743">
        <v>0</v>
      </c>
      <c r="AV1743">
        <v>0</v>
      </c>
      <c r="AW1743">
        <v>10</v>
      </c>
      <c r="AX1743">
        <v>0</v>
      </c>
      <c r="AY1743">
        <v>10</v>
      </c>
      <c r="AZ1743">
        <v>0</v>
      </c>
      <c r="BA1743">
        <v>0</v>
      </c>
      <c r="BB1743">
        <v>0</v>
      </c>
      <c r="BC1743">
        <v>0</v>
      </c>
      <c r="BD1743">
        <v>20</v>
      </c>
      <c r="BE1743">
        <v>10</v>
      </c>
      <c r="BF1743">
        <v>0</v>
      </c>
      <c r="BG1743">
        <v>10</v>
      </c>
      <c r="BH1743">
        <v>0</v>
      </c>
      <c r="BI1743">
        <v>0</v>
      </c>
      <c r="BJ1743">
        <v>0</v>
      </c>
      <c r="BK1743">
        <v>10</v>
      </c>
      <c r="BL1743">
        <v>0</v>
      </c>
      <c r="BM1743">
        <v>20</v>
      </c>
      <c r="BN1743">
        <v>0</v>
      </c>
      <c r="BO1743">
        <v>0</v>
      </c>
      <c r="BP1743">
        <v>0</v>
      </c>
      <c r="BQ1743">
        <v>15</v>
      </c>
      <c r="BR1743">
        <v>0</v>
      </c>
      <c r="BS1743">
        <v>10</v>
      </c>
      <c r="BT1743">
        <v>0</v>
      </c>
      <c r="BU1743">
        <v>10</v>
      </c>
      <c r="BV1743">
        <v>0</v>
      </c>
      <c r="BW1743">
        <v>10</v>
      </c>
      <c r="BX1743">
        <v>0</v>
      </c>
      <c r="BY1743">
        <v>0</v>
      </c>
      <c r="BZ1743">
        <v>10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10</v>
      </c>
      <c r="CL1743">
        <v>20</v>
      </c>
      <c r="CM1743">
        <v>0</v>
      </c>
      <c r="CN1743">
        <v>10</v>
      </c>
      <c r="CO1743">
        <v>0</v>
      </c>
      <c r="CP1743">
        <v>20</v>
      </c>
      <c r="CQ1743">
        <v>10</v>
      </c>
      <c r="CR1743">
        <v>10</v>
      </c>
      <c r="CS1743">
        <v>0</v>
      </c>
      <c r="CT1743">
        <v>30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20</v>
      </c>
      <c r="DA1743">
        <v>0</v>
      </c>
      <c r="DB1743">
        <v>10</v>
      </c>
      <c r="DC1743">
        <v>10</v>
      </c>
      <c r="DD1743">
        <v>0</v>
      </c>
      <c r="DE1743">
        <v>0</v>
      </c>
      <c r="DF1743">
        <v>10</v>
      </c>
      <c r="DG1743">
        <v>15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10</v>
      </c>
      <c r="DN1743">
        <v>0</v>
      </c>
      <c r="DO1743">
        <v>0</v>
      </c>
      <c r="DP1743">
        <v>0</v>
      </c>
      <c r="DQ1743">
        <v>20</v>
      </c>
      <c r="DR1743">
        <v>0</v>
      </c>
      <c r="DS1743">
        <v>10</v>
      </c>
      <c r="DT1743">
        <v>0</v>
      </c>
      <c r="DU1743">
        <v>10</v>
      </c>
      <c r="DV1743">
        <v>10</v>
      </c>
      <c r="DW1743">
        <v>10</v>
      </c>
      <c r="DX1743">
        <v>0</v>
      </c>
      <c r="DY1743">
        <v>45</v>
      </c>
      <c r="DZ1743">
        <v>0</v>
      </c>
      <c r="EA1743">
        <v>0</v>
      </c>
      <c r="EB1743">
        <v>0</v>
      </c>
      <c r="EC1743">
        <v>10</v>
      </c>
      <c r="ED1743">
        <v>0</v>
      </c>
      <c r="EE1743">
        <v>10</v>
      </c>
      <c r="EF1743">
        <v>0</v>
      </c>
      <c r="EG1743">
        <v>0</v>
      </c>
      <c r="EH1743">
        <v>10</v>
      </c>
      <c r="EI1743">
        <v>0</v>
      </c>
      <c r="EJ1743">
        <v>20</v>
      </c>
      <c r="EK1743">
        <v>0</v>
      </c>
      <c r="EL1743">
        <v>10</v>
      </c>
      <c r="EM1743">
        <v>0</v>
      </c>
      <c r="EN1743">
        <v>10</v>
      </c>
      <c r="EO1743">
        <v>10</v>
      </c>
      <c r="EP1743">
        <v>10</v>
      </c>
    </row>
    <row r="1744" spans="1:146" x14ac:dyDescent="0.35">
      <c r="A1744">
        <v>1743</v>
      </c>
      <c r="B1744" t="s">
        <v>1083</v>
      </c>
      <c r="C1744" t="s">
        <v>1551</v>
      </c>
      <c r="D1744" t="s">
        <v>154</v>
      </c>
      <c r="E1744" t="s">
        <v>1565</v>
      </c>
      <c r="F1744">
        <v>8015</v>
      </c>
      <c r="G1744">
        <v>20</v>
      </c>
      <c r="H1744">
        <v>20</v>
      </c>
      <c r="I1744">
        <v>40</v>
      </c>
      <c r="J1744">
        <v>325</v>
      </c>
      <c r="K1744">
        <v>55</v>
      </c>
      <c r="L1744">
        <v>40</v>
      </c>
      <c r="M1744">
        <v>125</v>
      </c>
      <c r="N1744">
        <v>65</v>
      </c>
      <c r="O1744">
        <v>20</v>
      </c>
      <c r="P1744">
        <v>100</v>
      </c>
      <c r="Q1744">
        <v>10</v>
      </c>
      <c r="R1744">
        <v>90</v>
      </c>
      <c r="S1744">
        <v>80</v>
      </c>
      <c r="T1744">
        <v>0</v>
      </c>
      <c r="U1744">
        <v>40</v>
      </c>
      <c r="V1744">
        <v>10</v>
      </c>
      <c r="W1744">
        <v>20</v>
      </c>
      <c r="X1744">
        <v>50</v>
      </c>
      <c r="Y1744">
        <v>20</v>
      </c>
      <c r="Z1744">
        <v>70</v>
      </c>
      <c r="AA1744">
        <v>20</v>
      </c>
      <c r="AB1744">
        <v>90</v>
      </c>
      <c r="AC1744">
        <v>30</v>
      </c>
      <c r="AD1744">
        <v>160</v>
      </c>
      <c r="AE1744">
        <v>30</v>
      </c>
      <c r="AF1744">
        <v>70</v>
      </c>
      <c r="AG1744">
        <v>35</v>
      </c>
      <c r="AH1744">
        <v>60</v>
      </c>
      <c r="AI1744">
        <v>50</v>
      </c>
      <c r="AJ1744">
        <v>45</v>
      </c>
      <c r="AK1744">
        <v>45</v>
      </c>
      <c r="AL1744">
        <v>55</v>
      </c>
      <c r="AM1744">
        <v>195</v>
      </c>
      <c r="AN1744">
        <v>20</v>
      </c>
      <c r="AO1744">
        <v>55</v>
      </c>
      <c r="AP1744">
        <v>95</v>
      </c>
      <c r="AQ1744">
        <v>50</v>
      </c>
      <c r="AR1744">
        <v>10</v>
      </c>
      <c r="AS1744">
        <v>10</v>
      </c>
      <c r="AT1744">
        <v>120</v>
      </c>
      <c r="AU1744">
        <v>45</v>
      </c>
      <c r="AV1744">
        <v>40</v>
      </c>
      <c r="AW1744">
        <v>60</v>
      </c>
      <c r="AX1744">
        <v>55</v>
      </c>
      <c r="AY1744">
        <v>65</v>
      </c>
      <c r="AZ1744">
        <v>10</v>
      </c>
      <c r="BA1744">
        <v>50</v>
      </c>
      <c r="BB1744">
        <v>25</v>
      </c>
      <c r="BC1744">
        <v>20</v>
      </c>
      <c r="BD1744">
        <v>95</v>
      </c>
      <c r="BE1744">
        <v>170</v>
      </c>
      <c r="BF1744">
        <v>25</v>
      </c>
      <c r="BG1744">
        <v>40</v>
      </c>
      <c r="BH1744">
        <v>10</v>
      </c>
      <c r="BI1744">
        <v>20</v>
      </c>
      <c r="BJ1744">
        <v>35</v>
      </c>
      <c r="BK1744">
        <v>95</v>
      </c>
      <c r="BL1744">
        <v>0</v>
      </c>
      <c r="BM1744">
        <v>125</v>
      </c>
      <c r="BN1744">
        <v>85</v>
      </c>
      <c r="BO1744">
        <v>10</v>
      </c>
      <c r="BP1744">
        <v>40</v>
      </c>
      <c r="BQ1744">
        <v>75</v>
      </c>
      <c r="BR1744">
        <v>10</v>
      </c>
      <c r="BS1744">
        <v>30</v>
      </c>
      <c r="BT1744">
        <v>0</v>
      </c>
      <c r="BU1744">
        <v>80</v>
      </c>
      <c r="BV1744">
        <v>45</v>
      </c>
      <c r="BW1744">
        <v>45</v>
      </c>
      <c r="BX1744">
        <v>60</v>
      </c>
      <c r="BY1744">
        <v>55</v>
      </c>
      <c r="BZ1744">
        <v>105</v>
      </c>
      <c r="CA1744">
        <v>35</v>
      </c>
      <c r="CB1744">
        <v>70</v>
      </c>
      <c r="CC1744">
        <v>10</v>
      </c>
      <c r="CD1744">
        <v>25</v>
      </c>
      <c r="CE1744">
        <v>25</v>
      </c>
      <c r="CF1744">
        <v>95</v>
      </c>
      <c r="CG1744">
        <v>30</v>
      </c>
      <c r="CH1744">
        <v>110</v>
      </c>
      <c r="CI1744">
        <v>20</v>
      </c>
      <c r="CJ1744">
        <v>45</v>
      </c>
      <c r="CK1744">
        <v>100</v>
      </c>
      <c r="CL1744">
        <v>100</v>
      </c>
      <c r="CM1744">
        <v>20</v>
      </c>
      <c r="CN1744">
        <v>20</v>
      </c>
      <c r="CO1744">
        <v>50</v>
      </c>
      <c r="CP1744">
        <v>180</v>
      </c>
      <c r="CQ1744">
        <v>70</v>
      </c>
      <c r="CR1744">
        <v>50</v>
      </c>
      <c r="CS1744">
        <v>45</v>
      </c>
      <c r="CT1744">
        <v>90</v>
      </c>
      <c r="CU1744">
        <v>65</v>
      </c>
      <c r="CV1744">
        <v>40</v>
      </c>
      <c r="CW1744">
        <v>130</v>
      </c>
      <c r="CX1744">
        <v>60</v>
      </c>
      <c r="CY1744">
        <v>20</v>
      </c>
      <c r="CZ1744">
        <v>60</v>
      </c>
      <c r="DA1744">
        <v>35</v>
      </c>
      <c r="DB1744">
        <v>20</v>
      </c>
      <c r="DC1744">
        <v>45</v>
      </c>
      <c r="DD1744">
        <v>30</v>
      </c>
      <c r="DE1744">
        <v>25</v>
      </c>
      <c r="DF1744">
        <v>125</v>
      </c>
      <c r="DG1744">
        <v>100</v>
      </c>
      <c r="DH1744">
        <v>75</v>
      </c>
      <c r="DI1744">
        <v>40</v>
      </c>
      <c r="DJ1744">
        <v>10</v>
      </c>
      <c r="DK1744">
        <v>30</v>
      </c>
      <c r="DL1744">
        <v>105</v>
      </c>
      <c r="DM1744">
        <v>105</v>
      </c>
      <c r="DN1744">
        <v>35</v>
      </c>
      <c r="DO1744">
        <v>30</v>
      </c>
      <c r="DP1744">
        <v>60</v>
      </c>
      <c r="DQ1744">
        <v>40</v>
      </c>
      <c r="DR1744">
        <v>55</v>
      </c>
      <c r="DS1744">
        <v>115</v>
      </c>
      <c r="DT1744">
        <v>25</v>
      </c>
      <c r="DU1744">
        <v>40</v>
      </c>
      <c r="DV1744">
        <v>85</v>
      </c>
      <c r="DW1744">
        <v>50</v>
      </c>
      <c r="DX1744">
        <v>0</v>
      </c>
      <c r="DY1744">
        <v>275</v>
      </c>
      <c r="DZ1744">
        <v>40</v>
      </c>
      <c r="EA1744">
        <v>30</v>
      </c>
      <c r="EB1744">
        <v>55</v>
      </c>
      <c r="EC1744">
        <v>20</v>
      </c>
      <c r="ED1744">
        <v>30</v>
      </c>
      <c r="EE1744">
        <v>30</v>
      </c>
      <c r="EF1744">
        <v>135</v>
      </c>
      <c r="EG1744">
        <v>20</v>
      </c>
      <c r="EH1744">
        <v>35</v>
      </c>
      <c r="EI1744">
        <v>70</v>
      </c>
      <c r="EJ1744">
        <v>60</v>
      </c>
      <c r="EK1744">
        <v>55</v>
      </c>
      <c r="EL1744">
        <v>120</v>
      </c>
      <c r="EM1744">
        <v>100</v>
      </c>
      <c r="EN1744">
        <v>80</v>
      </c>
      <c r="EO1744">
        <v>10</v>
      </c>
      <c r="EP1744">
        <v>45</v>
      </c>
    </row>
    <row r="1745" spans="1:146" x14ac:dyDescent="0.35">
      <c r="A1745">
        <v>1744</v>
      </c>
      <c r="B1745" t="s">
        <v>1083</v>
      </c>
      <c r="C1745" t="s">
        <v>1551</v>
      </c>
      <c r="D1745" t="s">
        <v>154</v>
      </c>
      <c r="E1745" t="s">
        <v>1566</v>
      </c>
      <c r="F1745">
        <v>5470</v>
      </c>
      <c r="G1745">
        <v>50</v>
      </c>
      <c r="H1745">
        <v>30</v>
      </c>
      <c r="I1745">
        <v>10</v>
      </c>
      <c r="J1745">
        <v>55</v>
      </c>
      <c r="K1745">
        <v>70</v>
      </c>
      <c r="L1745">
        <v>0</v>
      </c>
      <c r="M1745">
        <v>65</v>
      </c>
      <c r="N1745">
        <v>50</v>
      </c>
      <c r="O1745">
        <v>90</v>
      </c>
      <c r="P1745">
        <v>70</v>
      </c>
      <c r="Q1745">
        <v>10</v>
      </c>
      <c r="R1745">
        <v>50</v>
      </c>
      <c r="S1745">
        <v>10</v>
      </c>
      <c r="T1745">
        <v>20</v>
      </c>
      <c r="U1745">
        <v>20</v>
      </c>
      <c r="V1745">
        <v>40</v>
      </c>
      <c r="W1745">
        <v>20</v>
      </c>
      <c r="X1745">
        <v>30</v>
      </c>
      <c r="Y1745">
        <v>15</v>
      </c>
      <c r="Z1745">
        <v>40</v>
      </c>
      <c r="AA1745">
        <v>10</v>
      </c>
      <c r="AB1745">
        <v>15</v>
      </c>
      <c r="AC1745">
        <v>20</v>
      </c>
      <c r="AD1745">
        <v>75</v>
      </c>
      <c r="AE1745">
        <v>20</v>
      </c>
      <c r="AF1745">
        <v>50</v>
      </c>
      <c r="AG1745">
        <v>10</v>
      </c>
      <c r="AH1745">
        <v>10</v>
      </c>
      <c r="AI1745">
        <v>35</v>
      </c>
      <c r="AJ1745">
        <v>35</v>
      </c>
      <c r="AK1745">
        <v>70</v>
      </c>
      <c r="AL1745">
        <v>40</v>
      </c>
      <c r="AM1745">
        <v>65</v>
      </c>
      <c r="AN1745">
        <v>45</v>
      </c>
      <c r="AO1745">
        <v>20</v>
      </c>
      <c r="AP1745">
        <v>60</v>
      </c>
      <c r="AQ1745">
        <v>25</v>
      </c>
      <c r="AR1745">
        <v>30</v>
      </c>
      <c r="AS1745">
        <v>20</v>
      </c>
      <c r="AT1745">
        <v>145</v>
      </c>
      <c r="AU1745">
        <v>65</v>
      </c>
      <c r="AV1745">
        <v>20</v>
      </c>
      <c r="AW1745">
        <v>65</v>
      </c>
      <c r="AX1745">
        <v>30</v>
      </c>
      <c r="AY1745">
        <v>25</v>
      </c>
      <c r="AZ1745">
        <v>30</v>
      </c>
      <c r="BA1745">
        <v>40</v>
      </c>
      <c r="BB1745">
        <v>40</v>
      </c>
      <c r="BC1745">
        <v>35</v>
      </c>
      <c r="BD1745">
        <v>75</v>
      </c>
      <c r="BE1745">
        <v>90</v>
      </c>
      <c r="BF1745">
        <v>25</v>
      </c>
      <c r="BG1745">
        <v>50</v>
      </c>
      <c r="BH1745">
        <v>30</v>
      </c>
      <c r="BI1745">
        <v>0</v>
      </c>
      <c r="BJ1745">
        <v>35</v>
      </c>
      <c r="BK1745">
        <v>40</v>
      </c>
      <c r="BL1745">
        <v>10</v>
      </c>
      <c r="BM1745">
        <v>60</v>
      </c>
      <c r="BN1745">
        <v>35</v>
      </c>
      <c r="BO1745">
        <v>0</v>
      </c>
      <c r="BP1745">
        <v>40</v>
      </c>
      <c r="BQ1745">
        <v>35</v>
      </c>
      <c r="BR1745">
        <v>60</v>
      </c>
      <c r="BS1745">
        <v>10</v>
      </c>
      <c r="BT1745">
        <v>20</v>
      </c>
      <c r="BU1745">
        <v>145</v>
      </c>
      <c r="BV1745">
        <v>45</v>
      </c>
      <c r="BW1745">
        <v>20</v>
      </c>
      <c r="BX1745">
        <v>35</v>
      </c>
      <c r="BY1745">
        <v>35</v>
      </c>
      <c r="BZ1745">
        <v>10</v>
      </c>
      <c r="CA1745">
        <v>25</v>
      </c>
      <c r="CB1745">
        <v>70</v>
      </c>
      <c r="CC1745">
        <v>0</v>
      </c>
      <c r="CD1745">
        <v>15</v>
      </c>
      <c r="CE1745">
        <v>0</v>
      </c>
      <c r="CF1745">
        <v>85</v>
      </c>
      <c r="CG1745">
        <v>25</v>
      </c>
      <c r="CH1745">
        <v>45</v>
      </c>
      <c r="CI1745">
        <v>30</v>
      </c>
      <c r="CJ1745">
        <v>10</v>
      </c>
      <c r="CK1745">
        <v>10</v>
      </c>
      <c r="CL1745">
        <v>35</v>
      </c>
      <c r="CM1745">
        <v>30</v>
      </c>
      <c r="CN1745">
        <v>80</v>
      </c>
      <c r="CO1745">
        <v>105</v>
      </c>
      <c r="CP1745">
        <v>45</v>
      </c>
      <c r="CQ1745">
        <v>35</v>
      </c>
      <c r="CR1745">
        <v>65</v>
      </c>
      <c r="CS1745">
        <v>25</v>
      </c>
      <c r="CT1745">
        <v>15</v>
      </c>
      <c r="CU1745">
        <v>50</v>
      </c>
      <c r="CV1745">
        <v>30</v>
      </c>
      <c r="CW1745">
        <v>10</v>
      </c>
      <c r="CX1745">
        <v>155</v>
      </c>
      <c r="CY1745">
        <v>0</v>
      </c>
      <c r="CZ1745">
        <v>10</v>
      </c>
      <c r="DA1745">
        <v>50</v>
      </c>
      <c r="DB1745">
        <v>10</v>
      </c>
      <c r="DC1745">
        <v>25</v>
      </c>
      <c r="DD1745">
        <v>10</v>
      </c>
      <c r="DE1745">
        <v>40</v>
      </c>
      <c r="DF1745">
        <v>20</v>
      </c>
      <c r="DG1745">
        <v>65</v>
      </c>
      <c r="DH1745">
        <v>100</v>
      </c>
      <c r="DI1745">
        <v>25</v>
      </c>
      <c r="DJ1745">
        <v>10</v>
      </c>
      <c r="DK1745">
        <v>25</v>
      </c>
      <c r="DL1745">
        <v>30</v>
      </c>
      <c r="DM1745">
        <v>65</v>
      </c>
      <c r="DN1745">
        <v>20</v>
      </c>
      <c r="DO1745">
        <v>65</v>
      </c>
      <c r="DP1745">
        <v>35</v>
      </c>
      <c r="DQ1745">
        <v>90</v>
      </c>
      <c r="DR1745">
        <v>10</v>
      </c>
      <c r="DS1745">
        <v>10</v>
      </c>
      <c r="DT1745">
        <v>0</v>
      </c>
      <c r="DU1745">
        <v>70</v>
      </c>
      <c r="DV1745">
        <v>10</v>
      </c>
      <c r="DW1745">
        <v>20</v>
      </c>
      <c r="DX1745">
        <v>15</v>
      </c>
      <c r="DY1745">
        <v>40</v>
      </c>
      <c r="DZ1745">
        <v>75</v>
      </c>
      <c r="EA1745">
        <v>30</v>
      </c>
      <c r="EB1745">
        <v>70</v>
      </c>
      <c r="EC1745">
        <v>50</v>
      </c>
      <c r="ED1745">
        <v>0</v>
      </c>
      <c r="EE1745">
        <v>60</v>
      </c>
      <c r="EF1745">
        <v>145</v>
      </c>
      <c r="EG1745">
        <v>45</v>
      </c>
      <c r="EH1745">
        <v>90</v>
      </c>
      <c r="EI1745">
        <v>90</v>
      </c>
      <c r="EJ1745">
        <v>20</v>
      </c>
      <c r="EK1745">
        <v>20</v>
      </c>
      <c r="EL1745">
        <v>20</v>
      </c>
      <c r="EM1745">
        <v>15</v>
      </c>
      <c r="EN1745">
        <v>45</v>
      </c>
      <c r="EO1745">
        <v>30</v>
      </c>
      <c r="EP1745">
        <v>30</v>
      </c>
    </row>
    <row r="1746" spans="1:146" x14ac:dyDescent="0.35">
      <c r="A1746">
        <v>1745</v>
      </c>
      <c r="B1746" t="s">
        <v>1083</v>
      </c>
      <c r="C1746" t="s">
        <v>1551</v>
      </c>
      <c r="D1746" t="s">
        <v>154</v>
      </c>
      <c r="E1746" t="s">
        <v>1567</v>
      </c>
      <c r="F1746">
        <v>15360</v>
      </c>
      <c r="G1746">
        <v>70</v>
      </c>
      <c r="H1746">
        <v>40</v>
      </c>
      <c r="I1746">
        <v>50</v>
      </c>
      <c r="J1746">
        <v>490</v>
      </c>
      <c r="K1746">
        <v>120</v>
      </c>
      <c r="L1746">
        <v>95</v>
      </c>
      <c r="M1746">
        <v>175</v>
      </c>
      <c r="N1746">
        <v>75</v>
      </c>
      <c r="O1746">
        <v>55</v>
      </c>
      <c r="P1746">
        <v>205</v>
      </c>
      <c r="Q1746">
        <v>0</v>
      </c>
      <c r="R1746">
        <v>70</v>
      </c>
      <c r="S1746">
        <v>145</v>
      </c>
      <c r="T1746">
        <v>25</v>
      </c>
      <c r="U1746">
        <v>60</v>
      </c>
      <c r="V1746">
        <v>65</v>
      </c>
      <c r="W1746">
        <v>75</v>
      </c>
      <c r="X1746">
        <v>115</v>
      </c>
      <c r="Y1746">
        <v>30</v>
      </c>
      <c r="Z1746">
        <v>145</v>
      </c>
      <c r="AA1746">
        <v>20</v>
      </c>
      <c r="AB1746">
        <v>195</v>
      </c>
      <c r="AC1746">
        <v>75</v>
      </c>
      <c r="AD1746">
        <v>290</v>
      </c>
      <c r="AE1746">
        <v>65</v>
      </c>
      <c r="AF1746">
        <v>70</v>
      </c>
      <c r="AG1746">
        <v>80</v>
      </c>
      <c r="AH1746">
        <v>65</v>
      </c>
      <c r="AI1746">
        <v>125</v>
      </c>
      <c r="AJ1746">
        <v>125</v>
      </c>
      <c r="AK1746">
        <v>120</v>
      </c>
      <c r="AL1746">
        <v>30</v>
      </c>
      <c r="AM1746">
        <v>280</v>
      </c>
      <c r="AN1746">
        <v>45</v>
      </c>
      <c r="AO1746">
        <v>115</v>
      </c>
      <c r="AP1746">
        <v>135</v>
      </c>
      <c r="AQ1746">
        <v>105</v>
      </c>
      <c r="AR1746">
        <v>20</v>
      </c>
      <c r="AS1746">
        <v>25</v>
      </c>
      <c r="AT1746">
        <v>140</v>
      </c>
      <c r="AU1746">
        <v>95</v>
      </c>
      <c r="AV1746">
        <v>40</v>
      </c>
      <c r="AW1746">
        <v>35</v>
      </c>
      <c r="AX1746">
        <v>105</v>
      </c>
      <c r="AY1746">
        <v>130</v>
      </c>
      <c r="AZ1746">
        <v>40</v>
      </c>
      <c r="BA1746">
        <v>130</v>
      </c>
      <c r="BB1746">
        <v>75</v>
      </c>
      <c r="BC1746">
        <v>75</v>
      </c>
      <c r="BD1746">
        <v>265</v>
      </c>
      <c r="BE1746">
        <v>310</v>
      </c>
      <c r="BF1746">
        <v>30</v>
      </c>
      <c r="BG1746">
        <v>100</v>
      </c>
      <c r="BH1746">
        <v>70</v>
      </c>
      <c r="BI1746">
        <v>70</v>
      </c>
      <c r="BJ1746">
        <v>40</v>
      </c>
      <c r="BK1746">
        <v>140</v>
      </c>
      <c r="BL1746">
        <v>25</v>
      </c>
      <c r="BM1746">
        <v>260</v>
      </c>
      <c r="BN1746">
        <v>125</v>
      </c>
      <c r="BO1746">
        <v>10</v>
      </c>
      <c r="BP1746">
        <v>30</v>
      </c>
      <c r="BQ1746">
        <v>110</v>
      </c>
      <c r="BR1746">
        <v>45</v>
      </c>
      <c r="BS1746">
        <v>95</v>
      </c>
      <c r="BT1746">
        <v>75</v>
      </c>
      <c r="BU1746">
        <v>115</v>
      </c>
      <c r="BV1746">
        <v>125</v>
      </c>
      <c r="BW1746">
        <v>170</v>
      </c>
      <c r="BX1746">
        <v>205</v>
      </c>
      <c r="BY1746">
        <v>170</v>
      </c>
      <c r="BZ1746">
        <v>140</v>
      </c>
      <c r="CA1746">
        <v>45</v>
      </c>
      <c r="CB1746">
        <v>25</v>
      </c>
      <c r="CC1746">
        <v>20</v>
      </c>
      <c r="CD1746">
        <v>65</v>
      </c>
      <c r="CE1746">
        <v>50</v>
      </c>
      <c r="CF1746">
        <v>190</v>
      </c>
      <c r="CG1746">
        <v>45</v>
      </c>
      <c r="CH1746">
        <v>165</v>
      </c>
      <c r="CI1746">
        <v>30</v>
      </c>
      <c r="CJ1746">
        <v>45</v>
      </c>
      <c r="CK1746">
        <v>225</v>
      </c>
      <c r="CL1746">
        <v>380</v>
      </c>
      <c r="CM1746">
        <v>60</v>
      </c>
      <c r="CN1746">
        <v>85</v>
      </c>
      <c r="CO1746">
        <v>75</v>
      </c>
      <c r="CP1746">
        <v>310</v>
      </c>
      <c r="CQ1746">
        <v>130</v>
      </c>
      <c r="CR1746">
        <v>75</v>
      </c>
      <c r="CS1746">
        <v>60</v>
      </c>
      <c r="CT1746">
        <v>100</v>
      </c>
      <c r="CU1746">
        <v>85</v>
      </c>
      <c r="CV1746">
        <v>55</v>
      </c>
      <c r="CW1746">
        <v>270</v>
      </c>
      <c r="CX1746">
        <v>130</v>
      </c>
      <c r="CY1746">
        <v>15</v>
      </c>
      <c r="CZ1746">
        <v>110</v>
      </c>
      <c r="DA1746">
        <v>45</v>
      </c>
      <c r="DB1746">
        <v>105</v>
      </c>
      <c r="DC1746">
        <v>45</v>
      </c>
      <c r="DD1746">
        <v>35</v>
      </c>
      <c r="DE1746">
        <v>30</v>
      </c>
      <c r="DF1746">
        <v>170</v>
      </c>
      <c r="DG1746">
        <v>390</v>
      </c>
      <c r="DH1746">
        <v>120</v>
      </c>
      <c r="DI1746">
        <v>110</v>
      </c>
      <c r="DJ1746">
        <v>25</v>
      </c>
      <c r="DK1746">
        <v>30</v>
      </c>
      <c r="DL1746">
        <v>140</v>
      </c>
      <c r="DM1746">
        <v>245</v>
      </c>
      <c r="DN1746">
        <v>110</v>
      </c>
      <c r="DO1746">
        <v>45</v>
      </c>
      <c r="DP1746">
        <v>170</v>
      </c>
      <c r="DQ1746">
        <v>70</v>
      </c>
      <c r="DR1746">
        <v>85</v>
      </c>
      <c r="DS1746">
        <v>230</v>
      </c>
      <c r="DT1746">
        <v>50</v>
      </c>
      <c r="DU1746">
        <v>35</v>
      </c>
      <c r="DV1746">
        <v>160</v>
      </c>
      <c r="DW1746">
        <v>95</v>
      </c>
      <c r="DX1746">
        <v>65</v>
      </c>
      <c r="DY1746">
        <v>505</v>
      </c>
      <c r="DZ1746">
        <v>50</v>
      </c>
      <c r="EA1746">
        <v>85</v>
      </c>
      <c r="EB1746">
        <v>80</v>
      </c>
      <c r="EC1746">
        <v>45</v>
      </c>
      <c r="ED1746">
        <v>45</v>
      </c>
      <c r="EE1746">
        <v>95</v>
      </c>
      <c r="EF1746">
        <v>225</v>
      </c>
      <c r="EG1746">
        <v>95</v>
      </c>
      <c r="EH1746">
        <v>150</v>
      </c>
      <c r="EI1746">
        <v>90</v>
      </c>
      <c r="EJ1746">
        <v>125</v>
      </c>
      <c r="EK1746">
        <v>75</v>
      </c>
      <c r="EL1746">
        <v>125</v>
      </c>
      <c r="EM1746">
        <v>120</v>
      </c>
      <c r="EN1746">
        <v>220</v>
      </c>
      <c r="EO1746">
        <v>50</v>
      </c>
      <c r="EP1746">
        <v>45</v>
      </c>
    </row>
    <row r="1747" spans="1:146" x14ac:dyDescent="0.35">
      <c r="A1747">
        <v>1746</v>
      </c>
      <c r="B1747" t="s">
        <v>1083</v>
      </c>
      <c r="C1747" t="s">
        <v>1551</v>
      </c>
      <c r="D1747" t="s">
        <v>154</v>
      </c>
      <c r="E1747" t="s">
        <v>1568</v>
      </c>
      <c r="F1747">
        <v>3800</v>
      </c>
      <c r="G1747">
        <v>20</v>
      </c>
      <c r="H1747">
        <v>0</v>
      </c>
      <c r="I1747">
        <v>20</v>
      </c>
      <c r="J1747">
        <v>90</v>
      </c>
      <c r="K1747">
        <v>55</v>
      </c>
      <c r="L1747">
        <v>10</v>
      </c>
      <c r="M1747">
        <v>80</v>
      </c>
      <c r="N1747">
        <v>40</v>
      </c>
      <c r="O1747">
        <v>20</v>
      </c>
      <c r="P1747">
        <v>55</v>
      </c>
      <c r="Q1747">
        <v>0</v>
      </c>
      <c r="R1747">
        <v>20</v>
      </c>
      <c r="S1747">
        <v>35</v>
      </c>
      <c r="T1747">
        <v>0</v>
      </c>
      <c r="U1747">
        <v>10</v>
      </c>
      <c r="V1747">
        <v>10</v>
      </c>
      <c r="W1747">
        <v>35</v>
      </c>
      <c r="X1747">
        <v>25</v>
      </c>
      <c r="Y1747">
        <v>10</v>
      </c>
      <c r="Z1747">
        <v>40</v>
      </c>
      <c r="AA1747">
        <v>25</v>
      </c>
      <c r="AB1747">
        <v>45</v>
      </c>
      <c r="AC1747">
        <v>10</v>
      </c>
      <c r="AD1747">
        <v>95</v>
      </c>
      <c r="AE1747">
        <v>25</v>
      </c>
      <c r="AF1747">
        <v>20</v>
      </c>
      <c r="AG1747">
        <v>10</v>
      </c>
      <c r="AH1747">
        <v>15</v>
      </c>
      <c r="AI1747">
        <v>20</v>
      </c>
      <c r="AJ1747">
        <v>45</v>
      </c>
      <c r="AK1747">
        <v>55</v>
      </c>
      <c r="AL1747">
        <v>10</v>
      </c>
      <c r="AM1747">
        <v>60</v>
      </c>
      <c r="AN1747">
        <v>20</v>
      </c>
      <c r="AO1747">
        <v>15</v>
      </c>
      <c r="AP1747">
        <v>50</v>
      </c>
      <c r="AQ1747">
        <v>25</v>
      </c>
      <c r="AR1747">
        <v>10</v>
      </c>
      <c r="AS1747">
        <v>0</v>
      </c>
      <c r="AT1747">
        <v>30</v>
      </c>
      <c r="AU1747">
        <v>45</v>
      </c>
      <c r="AV1747">
        <v>0</v>
      </c>
      <c r="AW1747">
        <v>0</v>
      </c>
      <c r="AX1747">
        <v>30</v>
      </c>
      <c r="AY1747">
        <v>25</v>
      </c>
      <c r="AZ1747">
        <v>0</v>
      </c>
      <c r="BA1747">
        <v>15</v>
      </c>
      <c r="BB1747">
        <v>10</v>
      </c>
      <c r="BC1747">
        <v>20</v>
      </c>
      <c r="BD1747">
        <v>40</v>
      </c>
      <c r="BE1747">
        <v>50</v>
      </c>
      <c r="BF1747">
        <v>20</v>
      </c>
      <c r="BG1747">
        <v>15</v>
      </c>
      <c r="BH1747">
        <v>10</v>
      </c>
      <c r="BI1747">
        <v>0</v>
      </c>
      <c r="BJ1747">
        <v>10</v>
      </c>
      <c r="BK1747">
        <v>35</v>
      </c>
      <c r="BL1747">
        <v>15</v>
      </c>
      <c r="BM1747">
        <v>40</v>
      </c>
      <c r="BN1747">
        <v>10</v>
      </c>
      <c r="BO1747">
        <v>0</v>
      </c>
      <c r="BP1747">
        <v>10</v>
      </c>
      <c r="BQ1747">
        <v>0</v>
      </c>
      <c r="BR1747">
        <v>25</v>
      </c>
      <c r="BS1747">
        <v>25</v>
      </c>
      <c r="BT1747">
        <v>30</v>
      </c>
      <c r="BU1747">
        <v>10</v>
      </c>
      <c r="BV1747">
        <v>25</v>
      </c>
      <c r="BW1747">
        <v>35</v>
      </c>
      <c r="BX1747">
        <v>35</v>
      </c>
      <c r="BY1747">
        <v>60</v>
      </c>
      <c r="BZ1747">
        <v>30</v>
      </c>
      <c r="CA1747">
        <v>10</v>
      </c>
      <c r="CB1747">
        <v>10</v>
      </c>
      <c r="CC1747">
        <v>10</v>
      </c>
      <c r="CD1747">
        <v>10</v>
      </c>
      <c r="CE1747">
        <v>10</v>
      </c>
      <c r="CF1747">
        <v>35</v>
      </c>
      <c r="CG1747">
        <v>0</v>
      </c>
      <c r="CH1747">
        <v>35</v>
      </c>
      <c r="CI1747">
        <v>15</v>
      </c>
      <c r="CJ1747">
        <v>10</v>
      </c>
      <c r="CK1747">
        <v>50</v>
      </c>
      <c r="CL1747">
        <v>120</v>
      </c>
      <c r="CM1747">
        <v>20</v>
      </c>
      <c r="CN1747">
        <v>30</v>
      </c>
      <c r="CO1747">
        <v>45</v>
      </c>
      <c r="CP1747">
        <v>50</v>
      </c>
      <c r="CQ1747">
        <v>55</v>
      </c>
      <c r="CR1747">
        <v>10</v>
      </c>
      <c r="CS1747">
        <v>0</v>
      </c>
      <c r="CT1747">
        <v>25</v>
      </c>
      <c r="CU1747">
        <v>20</v>
      </c>
      <c r="CV1747">
        <v>30</v>
      </c>
      <c r="CW1747">
        <v>20</v>
      </c>
      <c r="CX1747">
        <v>55</v>
      </c>
      <c r="CY1747">
        <v>20</v>
      </c>
      <c r="CZ1747">
        <v>40</v>
      </c>
      <c r="DA1747">
        <v>20</v>
      </c>
      <c r="DB1747">
        <v>25</v>
      </c>
      <c r="DC1747">
        <v>35</v>
      </c>
      <c r="DD1747">
        <v>0</v>
      </c>
      <c r="DE1747">
        <v>15</v>
      </c>
      <c r="DF1747">
        <v>0</v>
      </c>
      <c r="DG1747">
        <v>95</v>
      </c>
      <c r="DH1747">
        <v>10</v>
      </c>
      <c r="DI1747">
        <v>20</v>
      </c>
      <c r="DJ1747">
        <v>0</v>
      </c>
      <c r="DK1747">
        <v>20</v>
      </c>
      <c r="DL1747">
        <v>10</v>
      </c>
      <c r="DM1747">
        <v>35</v>
      </c>
      <c r="DN1747">
        <v>45</v>
      </c>
      <c r="DO1747">
        <v>20</v>
      </c>
      <c r="DP1747">
        <v>55</v>
      </c>
      <c r="DQ1747">
        <v>25</v>
      </c>
      <c r="DR1747">
        <v>10</v>
      </c>
      <c r="DS1747">
        <v>45</v>
      </c>
      <c r="DT1747">
        <v>10</v>
      </c>
      <c r="DU1747">
        <v>25</v>
      </c>
      <c r="DV1747">
        <v>15</v>
      </c>
      <c r="DW1747">
        <v>20</v>
      </c>
      <c r="DX1747">
        <v>25</v>
      </c>
      <c r="DY1747">
        <v>70</v>
      </c>
      <c r="DZ1747">
        <v>30</v>
      </c>
      <c r="EA1747">
        <v>25</v>
      </c>
      <c r="EB1747">
        <v>55</v>
      </c>
      <c r="EC1747">
        <v>10</v>
      </c>
      <c r="ED1747">
        <v>0</v>
      </c>
      <c r="EE1747">
        <v>30</v>
      </c>
      <c r="EF1747">
        <v>140</v>
      </c>
      <c r="EG1747">
        <v>35</v>
      </c>
      <c r="EH1747">
        <v>20</v>
      </c>
      <c r="EI1747">
        <v>55</v>
      </c>
      <c r="EJ1747">
        <v>30</v>
      </c>
      <c r="EK1747">
        <v>20</v>
      </c>
      <c r="EL1747">
        <v>30</v>
      </c>
      <c r="EM1747">
        <v>20</v>
      </c>
      <c r="EN1747">
        <v>40</v>
      </c>
      <c r="EO1747">
        <v>20</v>
      </c>
      <c r="EP1747">
        <v>10</v>
      </c>
    </row>
    <row r="1748" spans="1:146" x14ac:dyDescent="0.35">
      <c r="A1748">
        <v>1747</v>
      </c>
      <c r="B1748" t="s">
        <v>1083</v>
      </c>
      <c r="C1748" t="s">
        <v>1551</v>
      </c>
      <c r="D1748" t="s">
        <v>154</v>
      </c>
      <c r="E1748" t="s">
        <v>1569</v>
      </c>
      <c r="F1748">
        <v>215995</v>
      </c>
      <c r="G1748">
        <v>1205</v>
      </c>
      <c r="H1748">
        <v>1120</v>
      </c>
      <c r="I1748">
        <v>745</v>
      </c>
      <c r="J1748">
        <v>4835</v>
      </c>
      <c r="K1748">
        <v>2400</v>
      </c>
      <c r="L1748">
        <v>1100</v>
      </c>
      <c r="M1748">
        <v>3045</v>
      </c>
      <c r="N1748">
        <v>2130</v>
      </c>
      <c r="O1748">
        <v>930</v>
      </c>
      <c r="P1748">
        <v>2445</v>
      </c>
      <c r="Q1748">
        <v>285</v>
      </c>
      <c r="R1748">
        <v>1335</v>
      </c>
      <c r="S1748">
        <v>1675</v>
      </c>
      <c r="T1748">
        <v>715</v>
      </c>
      <c r="U1748">
        <v>680</v>
      </c>
      <c r="V1748">
        <v>950</v>
      </c>
      <c r="W1748">
        <v>1085</v>
      </c>
      <c r="X1748">
        <v>1035</v>
      </c>
      <c r="Y1748">
        <v>735</v>
      </c>
      <c r="Z1748">
        <v>1365</v>
      </c>
      <c r="AA1748">
        <v>460</v>
      </c>
      <c r="AB1748">
        <v>1705</v>
      </c>
      <c r="AC1748">
        <v>1055</v>
      </c>
      <c r="AD1748">
        <v>4235</v>
      </c>
      <c r="AE1748">
        <v>1420</v>
      </c>
      <c r="AF1748">
        <v>1250</v>
      </c>
      <c r="AG1748">
        <v>1085</v>
      </c>
      <c r="AH1748">
        <v>1100</v>
      </c>
      <c r="AI1748">
        <v>930</v>
      </c>
      <c r="AJ1748">
        <v>1555</v>
      </c>
      <c r="AK1748">
        <v>1755</v>
      </c>
      <c r="AL1748">
        <v>985</v>
      </c>
      <c r="AM1748">
        <v>3470</v>
      </c>
      <c r="AN1748">
        <v>1390</v>
      </c>
      <c r="AO1748">
        <v>1290</v>
      </c>
      <c r="AP1748">
        <v>1910</v>
      </c>
      <c r="AQ1748">
        <v>1395</v>
      </c>
      <c r="AR1748">
        <v>915</v>
      </c>
      <c r="AS1748">
        <v>380</v>
      </c>
      <c r="AT1748">
        <v>1405</v>
      </c>
      <c r="AU1748">
        <v>1120</v>
      </c>
      <c r="AV1748">
        <v>705</v>
      </c>
      <c r="AW1748">
        <v>1255</v>
      </c>
      <c r="AX1748">
        <v>1555</v>
      </c>
      <c r="AY1748">
        <v>1630</v>
      </c>
      <c r="AZ1748">
        <v>860</v>
      </c>
      <c r="BA1748">
        <v>1425</v>
      </c>
      <c r="BB1748">
        <v>765</v>
      </c>
      <c r="BC1748">
        <v>1125</v>
      </c>
      <c r="BD1748">
        <v>2475</v>
      </c>
      <c r="BE1748">
        <v>2900</v>
      </c>
      <c r="BF1748">
        <v>705</v>
      </c>
      <c r="BG1748">
        <v>1030</v>
      </c>
      <c r="BH1748">
        <v>680</v>
      </c>
      <c r="BI1748">
        <v>370</v>
      </c>
      <c r="BJ1748">
        <v>595</v>
      </c>
      <c r="BK1748">
        <v>1820</v>
      </c>
      <c r="BL1748">
        <v>540</v>
      </c>
      <c r="BM1748">
        <v>3575</v>
      </c>
      <c r="BN1748">
        <v>1435</v>
      </c>
      <c r="BO1748">
        <v>405</v>
      </c>
      <c r="BP1748">
        <v>775</v>
      </c>
      <c r="BQ1748">
        <v>1620</v>
      </c>
      <c r="BR1748">
        <v>1070</v>
      </c>
      <c r="BS1748">
        <v>1065</v>
      </c>
      <c r="BT1748">
        <v>965</v>
      </c>
      <c r="BU1748">
        <v>2000</v>
      </c>
      <c r="BV1748">
        <v>1620</v>
      </c>
      <c r="BW1748">
        <v>2010</v>
      </c>
      <c r="BX1748">
        <v>2260</v>
      </c>
      <c r="BY1748">
        <v>2205</v>
      </c>
      <c r="BZ1748">
        <v>1860</v>
      </c>
      <c r="CA1748">
        <v>860</v>
      </c>
      <c r="CB1748">
        <v>1840</v>
      </c>
      <c r="CC1748">
        <v>350</v>
      </c>
      <c r="CD1748">
        <v>830</v>
      </c>
      <c r="CE1748">
        <v>835</v>
      </c>
      <c r="CF1748">
        <v>3295</v>
      </c>
      <c r="CG1748">
        <v>800</v>
      </c>
      <c r="CH1748">
        <v>2600</v>
      </c>
      <c r="CI1748">
        <v>630</v>
      </c>
      <c r="CJ1748">
        <v>1075</v>
      </c>
      <c r="CK1748">
        <v>2110</v>
      </c>
      <c r="CL1748">
        <v>4075</v>
      </c>
      <c r="CM1748">
        <v>845</v>
      </c>
      <c r="CN1748">
        <v>1100</v>
      </c>
      <c r="CO1748">
        <v>1535</v>
      </c>
      <c r="CP1748">
        <v>4980</v>
      </c>
      <c r="CQ1748">
        <v>1635</v>
      </c>
      <c r="CR1748">
        <v>1480</v>
      </c>
      <c r="CS1748">
        <v>790</v>
      </c>
      <c r="CT1748">
        <v>1565</v>
      </c>
      <c r="CU1748">
        <v>1280</v>
      </c>
      <c r="CV1748">
        <v>740</v>
      </c>
      <c r="CW1748">
        <v>1835</v>
      </c>
      <c r="CX1748">
        <v>2365</v>
      </c>
      <c r="CY1748">
        <v>470</v>
      </c>
      <c r="CZ1748">
        <v>1110</v>
      </c>
      <c r="DA1748">
        <v>750</v>
      </c>
      <c r="DB1748">
        <v>980</v>
      </c>
      <c r="DC1748">
        <v>900</v>
      </c>
      <c r="DD1748">
        <v>475</v>
      </c>
      <c r="DE1748">
        <v>945</v>
      </c>
      <c r="DF1748">
        <v>1650</v>
      </c>
      <c r="DG1748">
        <v>3545</v>
      </c>
      <c r="DH1748">
        <v>2375</v>
      </c>
      <c r="DI1748">
        <v>1240</v>
      </c>
      <c r="DJ1748">
        <v>380</v>
      </c>
      <c r="DK1748">
        <v>865</v>
      </c>
      <c r="DL1748">
        <v>1755</v>
      </c>
      <c r="DM1748">
        <v>3035</v>
      </c>
      <c r="DN1748">
        <v>1565</v>
      </c>
      <c r="DO1748">
        <v>920</v>
      </c>
      <c r="DP1748">
        <v>2265</v>
      </c>
      <c r="DQ1748">
        <v>1235</v>
      </c>
      <c r="DR1748">
        <v>1015</v>
      </c>
      <c r="DS1748">
        <v>2810</v>
      </c>
      <c r="DT1748">
        <v>505</v>
      </c>
      <c r="DU1748">
        <v>1070</v>
      </c>
      <c r="DV1748">
        <v>1730</v>
      </c>
      <c r="DW1748">
        <v>1000</v>
      </c>
      <c r="DX1748">
        <v>1265</v>
      </c>
      <c r="DY1748">
        <v>9875</v>
      </c>
      <c r="DZ1748">
        <v>1430</v>
      </c>
      <c r="EA1748">
        <v>1615</v>
      </c>
      <c r="EB1748">
        <v>1565</v>
      </c>
      <c r="EC1748">
        <v>970</v>
      </c>
      <c r="ED1748">
        <v>620</v>
      </c>
      <c r="EE1748">
        <v>1340</v>
      </c>
      <c r="EF1748">
        <v>4695</v>
      </c>
      <c r="EG1748">
        <v>1430</v>
      </c>
      <c r="EH1748">
        <v>1485</v>
      </c>
      <c r="EI1748">
        <v>2255</v>
      </c>
      <c r="EJ1748">
        <v>1295</v>
      </c>
      <c r="EK1748">
        <v>725</v>
      </c>
      <c r="EL1748">
        <v>1495</v>
      </c>
      <c r="EM1748">
        <v>1825</v>
      </c>
      <c r="EN1748">
        <v>1935</v>
      </c>
      <c r="EO1748">
        <v>1510</v>
      </c>
      <c r="EP1748">
        <v>745</v>
      </c>
    </row>
    <row r="1749" spans="1:146" x14ac:dyDescent="0.35">
      <c r="A1749">
        <v>1748</v>
      </c>
      <c r="B1749" t="s">
        <v>1083</v>
      </c>
      <c r="C1749" t="s">
        <v>1551</v>
      </c>
      <c r="D1749" t="s">
        <v>154</v>
      </c>
      <c r="E1749" t="s">
        <v>1570</v>
      </c>
      <c r="F1749">
        <v>3805</v>
      </c>
      <c r="G1749">
        <v>0</v>
      </c>
      <c r="H1749">
        <v>0</v>
      </c>
      <c r="I1749">
        <v>0</v>
      </c>
      <c r="J1749">
        <v>105</v>
      </c>
      <c r="K1749">
        <v>20</v>
      </c>
      <c r="L1749">
        <v>10</v>
      </c>
      <c r="M1749">
        <v>70</v>
      </c>
      <c r="N1749">
        <v>60</v>
      </c>
      <c r="O1749">
        <v>20</v>
      </c>
      <c r="P1749">
        <v>20</v>
      </c>
      <c r="Q1749">
        <v>10</v>
      </c>
      <c r="R1749">
        <v>15</v>
      </c>
      <c r="S1749">
        <v>40</v>
      </c>
      <c r="T1749">
        <v>10</v>
      </c>
      <c r="U1749">
        <v>40</v>
      </c>
      <c r="V1749">
        <v>20</v>
      </c>
      <c r="W1749">
        <v>0</v>
      </c>
      <c r="X1749">
        <v>20</v>
      </c>
      <c r="Y1749">
        <v>15</v>
      </c>
      <c r="Z1749">
        <v>20</v>
      </c>
      <c r="AA1749">
        <v>20</v>
      </c>
      <c r="AB1749">
        <v>20</v>
      </c>
      <c r="AC1749">
        <v>20</v>
      </c>
      <c r="AD1749">
        <v>110</v>
      </c>
      <c r="AE1749">
        <v>10</v>
      </c>
      <c r="AF1749">
        <v>10</v>
      </c>
      <c r="AG1749">
        <v>0</v>
      </c>
      <c r="AH1749">
        <v>10</v>
      </c>
      <c r="AI1749">
        <v>20</v>
      </c>
      <c r="AJ1749">
        <v>10</v>
      </c>
      <c r="AK1749">
        <v>30</v>
      </c>
      <c r="AL1749">
        <v>10</v>
      </c>
      <c r="AM1749">
        <v>120</v>
      </c>
      <c r="AN1749">
        <v>50</v>
      </c>
      <c r="AO1749">
        <v>50</v>
      </c>
      <c r="AP1749">
        <v>10</v>
      </c>
      <c r="AQ1749">
        <v>20</v>
      </c>
      <c r="AR1749">
        <v>10</v>
      </c>
      <c r="AS1749">
        <v>10</v>
      </c>
      <c r="AT1749">
        <v>20</v>
      </c>
      <c r="AU1749">
        <v>10</v>
      </c>
      <c r="AV1749">
        <v>0</v>
      </c>
      <c r="AW1749">
        <v>20</v>
      </c>
      <c r="AX1749">
        <v>20</v>
      </c>
      <c r="AY1749">
        <v>30</v>
      </c>
      <c r="AZ1749">
        <v>10</v>
      </c>
      <c r="BA1749">
        <v>60</v>
      </c>
      <c r="BB1749">
        <v>10</v>
      </c>
      <c r="BC1749">
        <v>20</v>
      </c>
      <c r="BD1749">
        <v>55</v>
      </c>
      <c r="BE1749">
        <v>45</v>
      </c>
      <c r="BF1749">
        <v>10</v>
      </c>
      <c r="BG1749">
        <v>10</v>
      </c>
      <c r="BH1749">
        <v>30</v>
      </c>
      <c r="BI1749">
        <v>0</v>
      </c>
      <c r="BJ1749">
        <v>15</v>
      </c>
      <c r="BK1749">
        <v>50</v>
      </c>
      <c r="BL1749">
        <v>0</v>
      </c>
      <c r="BM1749">
        <v>55</v>
      </c>
      <c r="BN1749">
        <v>35</v>
      </c>
      <c r="BO1749">
        <v>10</v>
      </c>
      <c r="BP1749">
        <v>10</v>
      </c>
      <c r="BQ1749">
        <v>55</v>
      </c>
      <c r="BR1749">
        <v>10</v>
      </c>
      <c r="BS1749">
        <v>35</v>
      </c>
      <c r="BT1749">
        <v>35</v>
      </c>
      <c r="BU1749">
        <v>40</v>
      </c>
      <c r="BV1749">
        <v>35</v>
      </c>
      <c r="BW1749">
        <v>20</v>
      </c>
      <c r="BX1749">
        <v>35</v>
      </c>
      <c r="BY1749">
        <v>25</v>
      </c>
      <c r="BZ1749">
        <v>40</v>
      </c>
      <c r="CA1749">
        <v>10</v>
      </c>
      <c r="CB1749">
        <v>10</v>
      </c>
      <c r="CC1749">
        <v>0</v>
      </c>
      <c r="CD1749">
        <v>15</v>
      </c>
      <c r="CE1749">
        <v>10</v>
      </c>
      <c r="CF1749">
        <v>50</v>
      </c>
      <c r="CG1749">
        <v>10</v>
      </c>
      <c r="CH1749">
        <v>55</v>
      </c>
      <c r="CI1749">
        <v>10</v>
      </c>
      <c r="CJ1749">
        <v>0</v>
      </c>
      <c r="CK1749">
        <v>25</v>
      </c>
      <c r="CL1749">
        <v>75</v>
      </c>
      <c r="CM1749">
        <v>20</v>
      </c>
      <c r="CN1749">
        <v>10</v>
      </c>
      <c r="CO1749">
        <v>40</v>
      </c>
      <c r="CP1749">
        <v>60</v>
      </c>
      <c r="CQ1749">
        <v>45</v>
      </c>
      <c r="CR1749">
        <v>60</v>
      </c>
      <c r="CS1749">
        <v>20</v>
      </c>
      <c r="CT1749">
        <v>75</v>
      </c>
      <c r="CU1749">
        <v>10</v>
      </c>
      <c r="CV1749">
        <v>10</v>
      </c>
      <c r="CW1749">
        <v>65</v>
      </c>
      <c r="CX1749">
        <v>40</v>
      </c>
      <c r="CY1749">
        <v>10</v>
      </c>
      <c r="CZ1749">
        <v>35</v>
      </c>
      <c r="DA1749">
        <v>10</v>
      </c>
      <c r="DB1749">
        <v>10</v>
      </c>
      <c r="DC1749">
        <v>20</v>
      </c>
      <c r="DD1749">
        <v>10</v>
      </c>
      <c r="DE1749">
        <v>20</v>
      </c>
      <c r="DF1749">
        <v>40</v>
      </c>
      <c r="DG1749">
        <v>35</v>
      </c>
      <c r="DH1749">
        <v>45</v>
      </c>
      <c r="DI1749">
        <v>20</v>
      </c>
      <c r="DJ1749">
        <v>10</v>
      </c>
      <c r="DK1749">
        <v>10</v>
      </c>
      <c r="DL1749">
        <v>45</v>
      </c>
      <c r="DM1749">
        <v>135</v>
      </c>
      <c r="DN1749">
        <v>25</v>
      </c>
      <c r="DO1749">
        <v>30</v>
      </c>
      <c r="DP1749">
        <v>35</v>
      </c>
      <c r="DQ1749">
        <v>30</v>
      </c>
      <c r="DR1749">
        <v>10</v>
      </c>
      <c r="DS1749">
        <v>60</v>
      </c>
      <c r="DT1749">
        <v>0</v>
      </c>
      <c r="DU1749">
        <v>10</v>
      </c>
      <c r="DV1749">
        <v>45</v>
      </c>
      <c r="DW1749">
        <v>25</v>
      </c>
      <c r="DX1749">
        <v>0</v>
      </c>
      <c r="DY1749">
        <v>115</v>
      </c>
      <c r="DZ1749">
        <v>25</v>
      </c>
      <c r="EA1749">
        <v>35</v>
      </c>
      <c r="EB1749">
        <v>20</v>
      </c>
      <c r="EC1749">
        <v>10</v>
      </c>
      <c r="ED1749">
        <v>10</v>
      </c>
      <c r="EE1749">
        <v>30</v>
      </c>
      <c r="EF1749">
        <v>80</v>
      </c>
      <c r="EG1749">
        <v>20</v>
      </c>
      <c r="EH1749">
        <v>0</v>
      </c>
      <c r="EI1749">
        <v>40</v>
      </c>
      <c r="EJ1749">
        <v>20</v>
      </c>
      <c r="EK1749">
        <v>20</v>
      </c>
      <c r="EL1749">
        <v>65</v>
      </c>
      <c r="EM1749">
        <v>30</v>
      </c>
      <c r="EN1749">
        <v>40</v>
      </c>
      <c r="EO1749">
        <v>10</v>
      </c>
      <c r="EP1749">
        <v>10</v>
      </c>
    </row>
    <row r="1750" spans="1:146" x14ac:dyDescent="0.35">
      <c r="A1750">
        <v>1749</v>
      </c>
      <c r="B1750" t="s">
        <v>1083</v>
      </c>
      <c r="C1750" t="s">
        <v>1551</v>
      </c>
      <c r="D1750" t="s">
        <v>154</v>
      </c>
      <c r="E1750" t="s">
        <v>1571</v>
      </c>
      <c r="F1750">
        <v>27660</v>
      </c>
      <c r="G1750">
        <v>100</v>
      </c>
      <c r="H1750">
        <v>145</v>
      </c>
      <c r="I1750">
        <v>110</v>
      </c>
      <c r="J1750">
        <v>635</v>
      </c>
      <c r="K1750">
        <v>230</v>
      </c>
      <c r="L1750">
        <v>80</v>
      </c>
      <c r="M1750">
        <v>300</v>
      </c>
      <c r="N1750">
        <v>220</v>
      </c>
      <c r="O1750">
        <v>85</v>
      </c>
      <c r="P1750">
        <v>225</v>
      </c>
      <c r="Q1750">
        <v>30</v>
      </c>
      <c r="R1750">
        <v>125</v>
      </c>
      <c r="S1750">
        <v>220</v>
      </c>
      <c r="T1750">
        <v>60</v>
      </c>
      <c r="U1750">
        <v>110</v>
      </c>
      <c r="V1750">
        <v>100</v>
      </c>
      <c r="W1750">
        <v>65</v>
      </c>
      <c r="X1750">
        <v>190</v>
      </c>
      <c r="Y1750">
        <v>75</v>
      </c>
      <c r="Z1750">
        <v>270</v>
      </c>
      <c r="AA1750">
        <v>55</v>
      </c>
      <c r="AB1750">
        <v>175</v>
      </c>
      <c r="AC1750">
        <v>100</v>
      </c>
      <c r="AD1750">
        <v>710</v>
      </c>
      <c r="AE1750">
        <v>130</v>
      </c>
      <c r="AF1750">
        <v>100</v>
      </c>
      <c r="AG1750">
        <v>135</v>
      </c>
      <c r="AH1750">
        <v>185</v>
      </c>
      <c r="AI1750">
        <v>140</v>
      </c>
      <c r="AJ1750">
        <v>270</v>
      </c>
      <c r="AK1750">
        <v>145</v>
      </c>
      <c r="AL1750">
        <v>90</v>
      </c>
      <c r="AM1750">
        <v>710</v>
      </c>
      <c r="AN1750">
        <v>105</v>
      </c>
      <c r="AO1750">
        <v>310</v>
      </c>
      <c r="AP1750">
        <v>330</v>
      </c>
      <c r="AQ1750">
        <v>85</v>
      </c>
      <c r="AR1750">
        <v>55</v>
      </c>
      <c r="AS1750">
        <v>10</v>
      </c>
      <c r="AT1750">
        <v>105</v>
      </c>
      <c r="AU1750">
        <v>85</v>
      </c>
      <c r="AV1750">
        <v>100</v>
      </c>
      <c r="AW1750">
        <v>105</v>
      </c>
      <c r="AX1750">
        <v>145</v>
      </c>
      <c r="AY1750">
        <v>130</v>
      </c>
      <c r="AZ1750">
        <v>50</v>
      </c>
      <c r="BA1750">
        <v>340</v>
      </c>
      <c r="BB1750">
        <v>90</v>
      </c>
      <c r="BC1750">
        <v>85</v>
      </c>
      <c r="BD1750">
        <v>430</v>
      </c>
      <c r="BE1750">
        <v>435</v>
      </c>
      <c r="BF1750">
        <v>55</v>
      </c>
      <c r="BG1750">
        <v>65</v>
      </c>
      <c r="BH1750">
        <v>75</v>
      </c>
      <c r="BI1750">
        <v>35</v>
      </c>
      <c r="BJ1750">
        <v>45</v>
      </c>
      <c r="BK1750">
        <v>215</v>
      </c>
      <c r="BL1750">
        <v>50</v>
      </c>
      <c r="BM1750">
        <v>435</v>
      </c>
      <c r="BN1750">
        <v>310</v>
      </c>
      <c r="BO1750">
        <v>45</v>
      </c>
      <c r="BP1750">
        <v>50</v>
      </c>
      <c r="BQ1750">
        <v>335</v>
      </c>
      <c r="BR1750">
        <v>105</v>
      </c>
      <c r="BS1750">
        <v>80</v>
      </c>
      <c r="BT1750">
        <v>130</v>
      </c>
      <c r="BU1750">
        <v>160</v>
      </c>
      <c r="BV1750">
        <v>155</v>
      </c>
      <c r="BW1750">
        <v>180</v>
      </c>
      <c r="BX1750">
        <v>180</v>
      </c>
      <c r="BY1750">
        <v>195</v>
      </c>
      <c r="BZ1750">
        <v>535</v>
      </c>
      <c r="CA1750">
        <v>145</v>
      </c>
      <c r="CB1750">
        <v>145</v>
      </c>
      <c r="CC1750">
        <v>20</v>
      </c>
      <c r="CD1750">
        <v>85</v>
      </c>
      <c r="CE1750">
        <v>65</v>
      </c>
      <c r="CF1750">
        <v>615</v>
      </c>
      <c r="CG1750">
        <v>75</v>
      </c>
      <c r="CH1750">
        <v>440</v>
      </c>
      <c r="CI1750">
        <v>70</v>
      </c>
      <c r="CJ1750">
        <v>30</v>
      </c>
      <c r="CK1750">
        <v>205</v>
      </c>
      <c r="CL1750">
        <v>595</v>
      </c>
      <c r="CM1750">
        <v>175</v>
      </c>
      <c r="CN1750">
        <v>95</v>
      </c>
      <c r="CO1750">
        <v>125</v>
      </c>
      <c r="CP1750">
        <v>1200</v>
      </c>
      <c r="CQ1750">
        <v>325</v>
      </c>
      <c r="CR1750">
        <v>255</v>
      </c>
      <c r="CS1750">
        <v>85</v>
      </c>
      <c r="CT1750">
        <v>205</v>
      </c>
      <c r="CU1750">
        <v>180</v>
      </c>
      <c r="CV1750">
        <v>80</v>
      </c>
      <c r="CW1750">
        <v>365</v>
      </c>
      <c r="CX1750">
        <v>255</v>
      </c>
      <c r="CY1750">
        <v>45</v>
      </c>
      <c r="CZ1750">
        <v>150</v>
      </c>
      <c r="DA1750">
        <v>60</v>
      </c>
      <c r="DB1750">
        <v>55</v>
      </c>
      <c r="DC1750">
        <v>130</v>
      </c>
      <c r="DD1750">
        <v>35</v>
      </c>
      <c r="DE1750">
        <v>80</v>
      </c>
      <c r="DF1750">
        <v>375</v>
      </c>
      <c r="DG1750">
        <v>355</v>
      </c>
      <c r="DH1750">
        <v>210</v>
      </c>
      <c r="DI1750">
        <v>180</v>
      </c>
      <c r="DJ1750">
        <v>20</v>
      </c>
      <c r="DK1750">
        <v>75</v>
      </c>
      <c r="DL1750">
        <v>425</v>
      </c>
      <c r="DM1750">
        <v>625</v>
      </c>
      <c r="DN1750">
        <v>115</v>
      </c>
      <c r="DO1750">
        <v>95</v>
      </c>
      <c r="DP1750">
        <v>215</v>
      </c>
      <c r="DQ1750">
        <v>100</v>
      </c>
      <c r="DR1750">
        <v>110</v>
      </c>
      <c r="DS1750">
        <v>435</v>
      </c>
      <c r="DT1750">
        <v>25</v>
      </c>
      <c r="DU1750">
        <v>130</v>
      </c>
      <c r="DV1750">
        <v>415</v>
      </c>
      <c r="DW1750">
        <v>100</v>
      </c>
      <c r="DX1750">
        <v>110</v>
      </c>
      <c r="DY1750">
        <v>1855</v>
      </c>
      <c r="DZ1750">
        <v>75</v>
      </c>
      <c r="EA1750">
        <v>135</v>
      </c>
      <c r="EB1750">
        <v>140</v>
      </c>
      <c r="EC1750">
        <v>100</v>
      </c>
      <c r="ED1750">
        <v>90</v>
      </c>
      <c r="EE1750">
        <v>75</v>
      </c>
      <c r="EF1750">
        <v>375</v>
      </c>
      <c r="EG1750">
        <v>120</v>
      </c>
      <c r="EH1750">
        <v>125</v>
      </c>
      <c r="EI1750">
        <v>160</v>
      </c>
      <c r="EJ1750">
        <v>220</v>
      </c>
      <c r="EK1750">
        <v>130</v>
      </c>
      <c r="EL1750">
        <v>205</v>
      </c>
      <c r="EM1750">
        <v>205</v>
      </c>
      <c r="EN1750">
        <v>210</v>
      </c>
      <c r="EO1750">
        <v>125</v>
      </c>
      <c r="EP1750">
        <v>70</v>
      </c>
    </row>
    <row r="1751" spans="1:146" x14ac:dyDescent="0.35">
      <c r="A1751">
        <v>1750</v>
      </c>
      <c r="B1751" t="s">
        <v>1083</v>
      </c>
      <c r="C1751" t="s">
        <v>1551</v>
      </c>
      <c r="D1751" t="s">
        <v>154</v>
      </c>
      <c r="E1751" t="s">
        <v>1572</v>
      </c>
      <c r="F1751">
        <v>26595</v>
      </c>
      <c r="G1751">
        <v>220</v>
      </c>
      <c r="H1751">
        <v>205</v>
      </c>
      <c r="I1751">
        <v>165</v>
      </c>
      <c r="J1751">
        <v>130</v>
      </c>
      <c r="K1751">
        <v>255</v>
      </c>
      <c r="L1751">
        <v>130</v>
      </c>
      <c r="M1751">
        <v>175</v>
      </c>
      <c r="N1751">
        <v>235</v>
      </c>
      <c r="O1751">
        <v>170</v>
      </c>
      <c r="P1751">
        <v>165</v>
      </c>
      <c r="Q1751">
        <v>75</v>
      </c>
      <c r="R1751">
        <v>280</v>
      </c>
      <c r="S1751">
        <v>220</v>
      </c>
      <c r="T1751">
        <v>280</v>
      </c>
      <c r="U1751">
        <v>30</v>
      </c>
      <c r="V1751">
        <v>170</v>
      </c>
      <c r="W1751">
        <v>20</v>
      </c>
      <c r="X1751">
        <v>105</v>
      </c>
      <c r="Y1751">
        <v>220</v>
      </c>
      <c r="Z1751">
        <v>110</v>
      </c>
      <c r="AA1751">
        <v>125</v>
      </c>
      <c r="AB1751">
        <v>70</v>
      </c>
      <c r="AC1751">
        <v>125</v>
      </c>
      <c r="AD1751">
        <v>270</v>
      </c>
      <c r="AE1751">
        <v>350</v>
      </c>
      <c r="AF1751">
        <v>150</v>
      </c>
      <c r="AG1751">
        <v>180</v>
      </c>
      <c r="AH1751">
        <v>145</v>
      </c>
      <c r="AI1751">
        <v>75</v>
      </c>
      <c r="AJ1751">
        <v>200</v>
      </c>
      <c r="AK1751">
        <v>255</v>
      </c>
      <c r="AL1751">
        <v>245</v>
      </c>
      <c r="AM1751">
        <v>365</v>
      </c>
      <c r="AN1751">
        <v>410</v>
      </c>
      <c r="AO1751">
        <v>100</v>
      </c>
      <c r="AP1751">
        <v>200</v>
      </c>
      <c r="AQ1751">
        <v>160</v>
      </c>
      <c r="AR1751">
        <v>250</v>
      </c>
      <c r="AS1751">
        <v>130</v>
      </c>
      <c r="AT1751">
        <v>190</v>
      </c>
      <c r="AU1751">
        <v>180</v>
      </c>
      <c r="AV1751">
        <v>115</v>
      </c>
      <c r="AW1751">
        <v>255</v>
      </c>
      <c r="AX1751">
        <v>115</v>
      </c>
      <c r="AY1751">
        <v>65</v>
      </c>
      <c r="AZ1751">
        <v>375</v>
      </c>
      <c r="BA1751">
        <v>185</v>
      </c>
      <c r="BB1751">
        <v>60</v>
      </c>
      <c r="BC1751">
        <v>150</v>
      </c>
      <c r="BD1751">
        <v>190</v>
      </c>
      <c r="BE1751">
        <v>195</v>
      </c>
      <c r="BF1751">
        <v>140</v>
      </c>
      <c r="BG1751">
        <v>160</v>
      </c>
      <c r="BH1751">
        <v>105</v>
      </c>
      <c r="BI1751">
        <v>105</v>
      </c>
      <c r="BJ1751">
        <v>175</v>
      </c>
      <c r="BK1751">
        <v>180</v>
      </c>
      <c r="BL1751">
        <v>165</v>
      </c>
      <c r="BM1751">
        <v>375</v>
      </c>
      <c r="BN1751">
        <v>155</v>
      </c>
      <c r="BO1751">
        <v>105</v>
      </c>
      <c r="BP1751">
        <v>150</v>
      </c>
      <c r="BQ1751">
        <v>140</v>
      </c>
      <c r="BR1751">
        <v>225</v>
      </c>
      <c r="BS1751">
        <v>45</v>
      </c>
      <c r="BT1751">
        <v>70</v>
      </c>
      <c r="BU1751">
        <v>440</v>
      </c>
      <c r="BV1751">
        <v>125</v>
      </c>
      <c r="BW1751">
        <v>100</v>
      </c>
      <c r="BX1751">
        <v>100</v>
      </c>
      <c r="BY1751">
        <v>120</v>
      </c>
      <c r="BZ1751">
        <v>135</v>
      </c>
      <c r="CA1751">
        <v>125</v>
      </c>
      <c r="CB1751">
        <v>595</v>
      </c>
      <c r="CC1751">
        <v>90</v>
      </c>
      <c r="CD1751">
        <v>95</v>
      </c>
      <c r="CE1751">
        <v>200</v>
      </c>
      <c r="CF1751">
        <v>300</v>
      </c>
      <c r="CG1751">
        <v>185</v>
      </c>
      <c r="CH1751">
        <v>155</v>
      </c>
      <c r="CI1751">
        <v>235</v>
      </c>
      <c r="CJ1751">
        <v>340</v>
      </c>
      <c r="CK1751">
        <v>130</v>
      </c>
      <c r="CL1751">
        <v>295</v>
      </c>
      <c r="CM1751">
        <v>125</v>
      </c>
      <c r="CN1751">
        <v>145</v>
      </c>
      <c r="CO1751">
        <v>245</v>
      </c>
      <c r="CP1751">
        <v>345</v>
      </c>
      <c r="CQ1751">
        <v>95</v>
      </c>
      <c r="CR1751">
        <v>190</v>
      </c>
      <c r="CS1751">
        <v>175</v>
      </c>
      <c r="CT1751">
        <v>255</v>
      </c>
      <c r="CU1751">
        <v>200</v>
      </c>
      <c r="CV1751">
        <v>75</v>
      </c>
      <c r="CW1751">
        <v>120</v>
      </c>
      <c r="CX1751">
        <v>405</v>
      </c>
      <c r="CY1751">
        <v>105</v>
      </c>
      <c r="CZ1751">
        <v>55</v>
      </c>
      <c r="DA1751">
        <v>105</v>
      </c>
      <c r="DB1751">
        <v>70</v>
      </c>
      <c r="DC1751">
        <v>140</v>
      </c>
      <c r="DD1751">
        <v>140</v>
      </c>
      <c r="DE1751">
        <v>315</v>
      </c>
      <c r="DF1751">
        <v>120</v>
      </c>
      <c r="DG1751">
        <v>110</v>
      </c>
      <c r="DH1751">
        <v>510</v>
      </c>
      <c r="DI1751">
        <v>110</v>
      </c>
      <c r="DJ1751">
        <v>140</v>
      </c>
      <c r="DK1751">
        <v>170</v>
      </c>
      <c r="DL1751">
        <v>225</v>
      </c>
      <c r="DM1751">
        <v>245</v>
      </c>
      <c r="DN1751">
        <v>140</v>
      </c>
      <c r="DO1751">
        <v>180</v>
      </c>
      <c r="DP1751">
        <v>230</v>
      </c>
      <c r="DQ1751">
        <v>200</v>
      </c>
      <c r="DR1751">
        <v>200</v>
      </c>
      <c r="DS1751">
        <v>190</v>
      </c>
      <c r="DT1751">
        <v>100</v>
      </c>
      <c r="DU1751">
        <v>205</v>
      </c>
      <c r="DV1751">
        <v>95</v>
      </c>
      <c r="DW1751">
        <v>50</v>
      </c>
      <c r="DX1751">
        <v>175</v>
      </c>
      <c r="DY1751">
        <v>415</v>
      </c>
      <c r="DZ1751">
        <v>465</v>
      </c>
      <c r="EA1751">
        <v>375</v>
      </c>
      <c r="EB1751">
        <v>205</v>
      </c>
      <c r="EC1751">
        <v>230</v>
      </c>
      <c r="ED1751">
        <v>170</v>
      </c>
      <c r="EE1751">
        <v>325</v>
      </c>
      <c r="EF1751">
        <v>425</v>
      </c>
      <c r="EG1751">
        <v>135</v>
      </c>
      <c r="EH1751">
        <v>230</v>
      </c>
      <c r="EI1751">
        <v>545</v>
      </c>
      <c r="EJ1751">
        <v>140</v>
      </c>
      <c r="EK1751">
        <v>145</v>
      </c>
      <c r="EL1751">
        <v>125</v>
      </c>
      <c r="EM1751">
        <v>115</v>
      </c>
      <c r="EN1751">
        <v>85</v>
      </c>
      <c r="EO1751">
        <v>310</v>
      </c>
      <c r="EP1751">
        <v>170</v>
      </c>
    </row>
    <row r="1752" spans="1:146" x14ac:dyDescent="0.35">
      <c r="A1752">
        <v>1751</v>
      </c>
      <c r="B1752" t="s">
        <v>1083</v>
      </c>
      <c r="C1752" t="s">
        <v>1551</v>
      </c>
      <c r="D1752" t="s">
        <v>154</v>
      </c>
      <c r="E1752" t="s">
        <v>1573</v>
      </c>
      <c r="F1752">
        <v>38050</v>
      </c>
      <c r="G1752">
        <v>220</v>
      </c>
      <c r="H1752">
        <v>120</v>
      </c>
      <c r="I1752">
        <v>105</v>
      </c>
      <c r="J1752">
        <v>1055</v>
      </c>
      <c r="K1752">
        <v>445</v>
      </c>
      <c r="L1752">
        <v>230</v>
      </c>
      <c r="M1752">
        <v>530</v>
      </c>
      <c r="N1752">
        <v>390</v>
      </c>
      <c r="O1752">
        <v>135</v>
      </c>
      <c r="P1752">
        <v>690</v>
      </c>
      <c r="Q1752">
        <v>30</v>
      </c>
      <c r="R1752">
        <v>205</v>
      </c>
      <c r="S1752">
        <v>280</v>
      </c>
      <c r="T1752">
        <v>85</v>
      </c>
      <c r="U1752">
        <v>75</v>
      </c>
      <c r="V1752">
        <v>180</v>
      </c>
      <c r="W1752">
        <v>330</v>
      </c>
      <c r="X1752">
        <v>190</v>
      </c>
      <c r="Y1752">
        <v>115</v>
      </c>
      <c r="Z1752">
        <v>245</v>
      </c>
      <c r="AA1752">
        <v>85</v>
      </c>
      <c r="AB1752">
        <v>485</v>
      </c>
      <c r="AC1752">
        <v>160</v>
      </c>
      <c r="AD1752">
        <v>755</v>
      </c>
      <c r="AE1752">
        <v>145</v>
      </c>
      <c r="AF1752">
        <v>265</v>
      </c>
      <c r="AG1752">
        <v>140</v>
      </c>
      <c r="AH1752">
        <v>155</v>
      </c>
      <c r="AI1752">
        <v>135</v>
      </c>
      <c r="AJ1752">
        <v>240</v>
      </c>
      <c r="AK1752">
        <v>285</v>
      </c>
      <c r="AL1752">
        <v>115</v>
      </c>
      <c r="AM1752">
        <v>420</v>
      </c>
      <c r="AN1752">
        <v>205</v>
      </c>
      <c r="AO1752">
        <v>160</v>
      </c>
      <c r="AP1752">
        <v>265</v>
      </c>
      <c r="AQ1752">
        <v>350</v>
      </c>
      <c r="AR1752">
        <v>135</v>
      </c>
      <c r="AS1752">
        <v>90</v>
      </c>
      <c r="AT1752">
        <v>380</v>
      </c>
      <c r="AU1752">
        <v>155</v>
      </c>
      <c r="AV1752">
        <v>110</v>
      </c>
      <c r="AW1752">
        <v>190</v>
      </c>
      <c r="AX1752">
        <v>455</v>
      </c>
      <c r="AY1752">
        <v>580</v>
      </c>
      <c r="AZ1752">
        <v>180</v>
      </c>
      <c r="BA1752">
        <v>170</v>
      </c>
      <c r="BB1752">
        <v>135</v>
      </c>
      <c r="BC1752">
        <v>150</v>
      </c>
      <c r="BD1752">
        <v>400</v>
      </c>
      <c r="BE1752">
        <v>525</v>
      </c>
      <c r="BF1752">
        <v>110</v>
      </c>
      <c r="BG1752">
        <v>125</v>
      </c>
      <c r="BH1752">
        <v>85</v>
      </c>
      <c r="BI1752">
        <v>70</v>
      </c>
      <c r="BJ1752">
        <v>125</v>
      </c>
      <c r="BK1752">
        <v>510</v>
      </c>
      <c r="BL1752">
        <v>90</v>
      </c>
      <c r="BM1752">
        <v>575</v>
      </c>
      <c r="BN1752">
        <v>165</v>
      </c>
      <c r="BO1752">
        <v>65</v>
      </c>
      <c r="BP1752">
        <v>195</v>
      </c>
      <c r="BQ1752">
        <v>205</v>
      </c>
      <c r="BR1752">
        <v>135</v>
      </c>
      <c r="BS1752">
        <v>260</v>
      </c>
      <c r="BT1752">
        <v>210</v>
      </c>
      <c r="BU1752">
        <v>295</v>
      </c>
      <c r="BV1752">
        <v>320</v>
      </c>
      <c r="BW1752">
        <v>455</v>
      </c>
      <c r="BX1752">
        <v>635</v>
      </c>
      <c r="BY1752">
        <v>480</v>
      </c>
      <c r="BZ1752">
        <v>245</v>
      </c>
      <c r="CA1752">
        <v>120</v>
      </c>
      <c r="CB1752">
        <v>205</v>
      </c>
      <c r="CC1752">
        <v>70</v>
      </c>
      <c r="CD1752">
        <v>100</v>
      </c>
      <c r="CE1752">
        <v>100</v>
      </c>
      <c r="CF1752">
        <v>505</v>
      </c>
      <c r="CG1752">
        <v>150</v>
      </c>
      <c r="CH1752">
        <v>405</v>
      </c>
      <c r="CI1752">
        <v>125</v>
      </c>
      <c r="CJ1752">
        <v>180</v>
      </c>
      <c r="CK1752">
        <v>470</v>
      </c>
      <c r="CL1752">
        <v>705</v>
      </c>
      <c r="CM1752">
        <v>120</v>
      </c>
      <c r="CN1752">
        <v>130</v>
      </c>
      <c r="CO1752">
        <v>265</v>
      </c>
      <c r="CP1752">
        <v>605</v>
      </c>
      <c r="CQ1752">
        <v>300</v>
      </c>
      <c r="CR1752">
        <v>220</v>
      </c>
      <c r="CS1752">
        <v>75</v>
      </c>
      <c r="CT1752">
        <v>235</v>
      </c>
      <c r="CU1752">
        <v>190</v>
      </c>
      <c r="CV1752">
        <v>115</v>
      </c>
      <c r="CW1752">
        <v>225</v>
      </c>
      <c r="CX1752">
        <v>350</v>
      </c>
      <c r="CY1752">
        <v>75</v>
      </c>
      <c r="CZ1752">
        <v>225</v>
      </c>
      <c r="DA1752">
        <v>130</v>
      </c>
      <c r="DB1752">
        <v>210</v>
      </c>
      <c r="DC1752">
        <v>155</v>
      </c>
      <c r="DD1752">
        <v>85</v>
      </c>
      <c r="DE1752">
        <v>100</v>
      </c>
      <c r="DF1752">
        <v>225</v>
      </c>
      <c r="DG1752">
        <v>1065</v>
      </c>
      <c r="DH1752">
        <v>380</v>
      </c>
      <c r="DI1752">
        <v>185</v>
      </c>
      <c r="DJ1752">
        <v>55</v>
      </c>
      <c r="DK1752">
        <v>190</v>
      </c>
      <c r="DL1752">
        <v>210</v>
      </c>
      <c r="DM1752">
        <v>460</v>
      </c>
      <c r="DN1752">
        <v>370</v>
      </c>
      <c r="DO1752">
        <v>110</v>
      </c>
      <c r="DP1752">
        <v>470</v>
      </c>
      <c r="DQ1752">
        <v>225</v>
      </c>
      <c r="DR1752">
        <v>130</v>
      </c>
      <c r="DS1752">
        <v>545</v>
      </c>
      <c r="DT1752">
        <v>100</v>
      </c>
      <c r="DU1752">
        <v>130</v>
      </c>
      <c r="DV1752">
        <v>290</v>
      </c>
      <c r="DW1752">
        <v>135</v>
      </c>
      <c r="DX1752">
        <v>175</v>
      </c>
      <c r="DY1752">
        <v>1985</v>
      </c>
      <c r="DZ1752">
        <v>225</v>
      </c>
      <c r="EA1752">
        <v>300</v>
      </c>
      <c r="EB1752">
        <v>350</v>
      </c>
      <c r="EC1752">
        <v>190</v>
      </c>
      <c r="ED1752">
        <v>50</v>
      </c>
      <c r="EE1752">
        <v>235</v>
      </c>
      <c r="EF1752">
        <v>705</v>
      </c>
      <c r="EG1752">
        <v>235</v>
      </c>
      <c r="EH1752">
        <v>250</v>
      </c>
      <c r="EI1752">
        <v>365</v>
      </c>
      <c r="EJ1752">
        <v>140</v>
      </c>
      <c r="EK1752">
        <v>95</v>
      </c>
      <c r="EL1752">
        <v>340</v>
      </c>
      <c r="EM1752">
        <v>410</v>
      </c>
      <c r="EN1752">
        <v>435</v>
      </c>
      <c r="EO1752">
        <v>230</v>
      </c>
      <c r="EP1752">
        <v>105</v>
      </c>
    </row>
    <row r="1753" spans="1:146" x14ac:dyDescent="0.35">
      <c r="A1753">
        <v>1752</v>
      </c>
      <c r="B1753" t="s">
        <v>1574</v>
      </c>
      <c r="C1753" t="s">
        <v>1575</v>
      </c>
      <c r="D1753" t="s">
        <v>154</v>
      </c>
      <c r="E1753" t="s">
        <v>566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</row>
    <row r="1754" spans="1:146" x14ac:dyDescent="0.35">
      <c r="A1754">
        <v>1753</v>
      </c>
      <c r="B1754" t="s">
        <v>1574</v>
      </c>
      <c r="C1754" t="s">
        <v>1575</v>
      </c>
      <c r="D1754" t="s">
        <v>154</v>
      </c>
      <c r="E1754" t="s">
        <v>567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</row>
    <row r="1755" spans="1:146" x14ac:dyDescent="0.35">
      <c r="A1755">
        <v>1754</v>
      </c>
      <c r="B1755" t="s">
        <v>1083</v>
      </c>
      <c r="C1755" t="s">
        <v>1551</v>
      </c>
      <c r="D1755" t="s">
        <v>154</v>
      </c>
      <c r="E1755" t="s">
        <v>1576</v>
      </c>
      <c r="F1755">
        <v>3800</v>
      </c>
      <c r="G1755">
        <v>20</v>
      </c>
      <c r="H1755">
        <v>10</v>
      </c>
      <c r="I1755">
        <v>20</v>
      </c>
      <c r="J1755">
        <v>95</v>
      </c>
      <c r="K1755">
        <v>10</v>
      </c>
      <c r="L1755">
        <v>20</v>
      </c>
      <c r="M1755">
        <v>65</v>
      </c>
      <c r="N1755">
        <v>10</v>
      </c>
      <c r="O1755">
        <v>10</v>
      </c>
      <c r="P1755">
        <v>0</v>
      </c>
      <c r="Q1755">
        <v>10</v>
      </c>
      <c r="R1755">
        <v>40</v>
      </c>
      <c r="S1755">
        <v>50</v>
      </c>
      <c r="T1755">
        <v>10</v>
      </c>
      <c r="U1755">
        <v>35</v>
      </c>
      <c r="V1755">
        <v>20</v>
      </c>
      <c r="W1755">
        <v>0</v>
      </c>
      <c r="X1755">
        <v>15</v>
      </c>
      <c r="Y1755">
        <v>10</v>
      </c>
      <c r="Z1755">
        <v>30</v>
      </c>
      <c r="AA1755">
        <v>15</v>
      </c>
      <c r="AB1755">
        <v>45</v>
      </c>
      <c r="AC1755">
        <v>0</v>
      </c>
      <c r="AD1755">
        <v>80</v>
      </c>
      <c r="AE1755">
        <v>30</v>
      </c>
      <c r="AF1755">
        <v>0</v>
      </c>
      <c r="AG1755">
        <v>25</v>
      </c>
      <c r="AH1755">
        <v>45</v>
      </c>
      <c r="AI1755">
        <v>25</v>
      </c>
      <c r="AJ1755">
        <v>20</v>
      </c>
      <c r="AK1755">
        <v>20</v>
      </c>
      <c r="AL1755">
        <v>10</v>
      </c>
      <c r="AM1755">
        <v>130</v>
      </c>
      <c r="AN1755">
        <v>20</v>
      </c>
      <c r="AO1755">
        <v>55</v>
      </c>
      <c r="AP1755">
        <v>40</v>
      </c>
      <c r="AQ1755">
        <v>20</v>
      </c>
      <c r="AR1755">
        <v>10</v>
      </c>
      <c r="AS1755">
        <v>0</v>
      </c>
      <c r="AT1755">
        <v>10</v>
      </c>
      <c r="AU1755">
        <v>10</v>
      </c>
      <c r="AV1755">
        <v>20</v>
      </c>
      <c r="AW1755">
        <v>10</v>
      </c>
      <c r="AX1755">
        <v>30</v>
      </c>
      <c r="AY1755">
        <v>25</v>
      </c>
      <c r="AZ1755">
        <v>0</v>
      </c>
      <c r="BA1755">
        <v>20</v>
      </c>
      <c r="BB1755">
        <v>10</v>
      </c>
      <c r="BC1755">
        <v>10</v>
      </c>
      <c r="BD1755">
        <v>60</v>
      </c>
      <c r="BE1755">
        <v>80</v>
      </c>
      <c r="BF1755">
        <v>10</v>
      </c>
      <c r="BG1755">
        <v>10</v>
      </c>
      <c r="BH1755">
        <v>0</v>
      </c>
      <c r="BI1755">
        <v>0</v>
      </c>
      <c r="BJ1755">
        <v>10</v>
      </c>
      <c r="BK1755">
        <v>30</v>
      </c>
      <c r="BL1755">
        <v>0</v>
      </c>
      <c r="BM1755">
        <v>50</v>
      </c>
      <c r="BN1755">
        <v>15</v>
      </c>
      <c r="BO1755">
        <v>10</v>
      </c>
      <c r="BP1755">
        <v>10</v>
      </c>
      <c r="BQ1755">
        <v>25</v>
      </c>
      <c r="BR1755">
        <v>20</v>
      </c>
      <c r="BS1755">
        <v>20</v>
      </c>
      <c r="BT1755">
        <v>0</v>
      </c>
      <c r="BU1755">
        <v>20</v>
      </c>
      <c r="BV1755">
        <v>20</v>
      </c>
      <c r="BW1755">
        <v>35</v>
      </c>
      <c r="BX1755">
        <v>20</v>
      </c>
      <c r="BY1755">
        <v>20</v>
      </c>
      <c r="BZ1755">
        <v>70</v>
      </c>
      <c r="CA1755">
        <v>10</v>
      </c>
      <c r="CB1755">
        <v>10</v>
      </c>
      <c r="CC1755">
        <v>0</v>
      </c>
      <c r="CD1755">
        <v>25</v>
      </c>
      <c r="CE1755">
        <v>20</v>
      </c>
      <c r="CF1755">
        <v>50</v>
      </c>
      <c r="CG1755">
        <v>20</v>
      </c>
      <c r="CH1755">
        <v>40</v>
      </c>
      <c r="CI1755">
        <v>10</v>
      </c>
      <c r="CJ1755">
        <v>45</v>
      </c>
      <c r="CK1755">
        <v>30</v>
      </c>
      <c r="CL1755">
        <v>95</v>
      </c>
      <c r="CM1755">
        <v>15</v>
      </c>
      <c r="CN1755">
        <v>0</v>
      </c>
      <c r="CO1755">
        <v>25</v>
      </c>
      <c r="CP1755">
        <v>85</v>
      </c>
      <c r="CQ1755">
        <v>45</v>
      </c>
      <c r="CR1755">
        <v>30</v>
      </c>
      <c r="CS1755">
        <v>10</v>
      </c>
      <c r="CT1755">
        <v>45</v>
      </c>
      <c r="CU1755">
        <v>40</v>
      </c>
      <c r="CV1755">
        <v>20</v>
      </c>
      <c r="CW1755">
        <v>65</v>
      </c>
      <c r="CX1755">
        <v>40</v>
      </c>
      <c r="CY1755">
        <v>20</v>
      </c>
      <c r="CZ1755">
        <v>10</v>
      </c>
      <c r="DA1755">
        <v>30</v>
      </c>
      <c r="DB1755">
        <v>10</v>
      </c>
      <c r="DC1755">
        <v>15</v>
      </c>
      <c r="DD1755">
        <v>15</v>
      </c>
      <c r="DE1755">
        <v>20</v>
      </c>
      <c r="DF1755">
        <v>45</v>
      </c>
      <c r="DG1755">
        <v>20</v>
      </c>
      <c r="DH1755">
        <v>40</v>
      </c>
      <c r="DI1755">
        <v>45</v>
      </c>
      <c r="DJ1755">
        <v>20</v>
      </c>
      <c r="DK1755">
        <v>20</v>
      </c>
      <c r="DL1755">
        <v>50</v>
      </c>
      <c r="DM1755">
        <v>65</v>
      </c>
      <c r="DN1755">
        <v>20</v>
      </c>
      <c r="DO1755">
        <v>0</v>
      </c>
      <c r="DP1755">
        <v>50</v>
      </c>
      <c r="DQ1755">
        <v>20</v>
      </c>
      <c r="DR1755">
        <v>20</v>
      </c>
      <c r="DS1755">
        <v>65</v>
      </c>
      <c r="DT1755">
        <v>10</v>
      </c>
      <c r="DU1755">
        <v>10</v>
      </c>
      <c r="DV1755">
        <v>20</v>
      </c>
      <c r="DW1755">
        <v>40</v>
      </c>
      <c r="DX1755">
        <v>10</v>
      </c>
      <c r="DY1755">
        <v>135</v>
      </c>
      <c r="DZ1755">
        <v>15</v>
      </c>
      <c r="EA1755">
        <v>40</v>
      </c>
      <c r="EB1755">
        <v>35</v>
      </c>
      <c r="EC1755">
        <v>10</v>
      </c>
      <c r="ED1755">
        <v>10</v>
      </c>
      <c r="EE1755">
        <v>20</v>
      </c>
      <c r="EF1755">
        <v>50</v>
      </c>
      <c r="EG1755">
        <v>25</v>
      </c>
      <c r="EH1755">
        <v>30</v>
      </c>
      <c r="EI1755">
        <v>25</v>
      </c>
      <c r="EJ1755">
        <v>50</v>
      </c>
      <c r="EK1755">
        <v>15</v>
      </c>
      <c r="EL1755">
        <v>40</v>
      </c>
      <c r="EM1755">
        <v>30</v>
      </c>
      <c r="EN1755">
        <v>30</v>
      </c>
      <c r="EO1755">
        <v>20</v>
      </c>
      <c r="EP1755">
        <v>25</v>
      </c>
    </row>
    <row r="1756" spans="1:146" x14ac:dyDescent="0.35">
      <c r="A1756">
        <v>1755</v>
      </c>
      <c r="B1756" t="s">
        <v>1083</v>
      </c>
      <c r="C1756" t="s">
        <v>1551</v>
      </c>
      <c r="D1756" t="s">
        <v>154</v>
      </c>
      <c r="E1756" t="s">
        <v>1577</v>
      </c>
      <c r="F1756">
        <v>29555</v>
      </c>
      <c r="G1756">
        <v>160</v>
      </c>
      <c r="H1756">
        <v>190</v>
      </c>
      <c r="I1756">
        <v>95</v>
      </c>
      <c r="J1756">
        <v>595</v>
      </c>
      <c r="K1756">
        <v>355</v>
      </c>
      <c r="L1756">
        <v>200</v>
      </c>
      <c r="M1756">
        <v>525</v>
      </c>
      <c r="N1756">
        <v>245</v>
      </c>
      <c r="O1756">
        <v>165</v>
      </c>
      <c r="P1756">
        <v>430</v>
      </c>
      <c r="Q1756">
        <v>30</v>
      </c>
      <c r="R1756">
        <v>225</v>
      </c>
      <c r="S1756">
        <v>230</v>
      </c>
      <c r="T1756">
        <v>70</v>
      </c>
      <c r="U1756">
        <v>105</v>
      </c>
      <c r="V1756">
        <v>80</v>
      </c>
      <c r="W1756">
        <v>140</v>
      </c>
      <c r="X1756">
        <v>170</v>
      </c>
      <c r="Y1756">
        <v>75</v>
      </c>
      <c r="Z1756">
        <v>200</v>
      </c>
      <c r="AA1756">
        <v>60</v>
      </c>
      <c r="AB1756">
        <v>245</v>
      </c>
      <c r="AC1756">
        <v>230</v>
      </c>
      <c r="AD1756">
        <v>535</v>
      </c>
      <c r="AE1756">
        <v>135</v>
      </c>
      <c r="AF1756">
        <v>270</v>
      </c>
      <c r="AG1756">
        <v>150</v>
      </c>
      <c r="AH1756">
        <v>140</v>
      </c>
      <c r="AI1756">
        <v>155</v>
      </c>
      <c r="AJ1756">
        <v>215</v>
      </c>
      <c r="AK1756">
        <v>170</v>
      </c>
      <c r="AL1756">
        <v>125</v>
      </c>
      <c r="AM1756">
        <v>445</v>
      </c>
      <c r="AN1756">
        <v>125</v>
      </c>
      <c r="AO1756">
        <v>185</v>
      </c>
      <c r="AP1756">
        <v>305</v>
      </c>
      <c r="AQ1756">
        <v>185</v>
      </c>
      <c r="AR1756">
        <v>135</v>
      </c>
      <c r="AS1756">
        <v>25</v>
      </c>
      <c r="AT1756">
        <v>240</v>
      </c>
      <c r="AU1756">
        <v>155</v>
      </c>
      <c r="AV1756">
        <v>85</v>
      </c>
      <c r="AW1756">
        <v>105</v>
      </c>
      <c r="AX1756">
        <v>325</v>
      </c>
      <c r="AY1756">
        <v>230</v>
      </c>
      <c r="AZ1756">
        <v>20</v>
      </c>
      <c r="BA1756">
        <v>180</v>
      </c>
      <c r="BB1756">
        <v>140</v>
      </c>
      <c r="BC1756">
        <v>170</v>
      </c>
      <c r="BD1756">
        <v>345</v>
      </c>
      <c r="BE1756">
        <v>460</v>
      </c>
      <c r="BF1756">
        <v>105</v>
      </c>
      <c r="BG1756">
        <v>165</v>
      </c>
      <c r="BH1756">
        <v>70</v>
      </c>
      <c r="BI1756">
        <v>35</v>
      </c>
      <c r="BJ1756">
        <v>35</v>
      </c>
      <c r="BK1756">
        <v>275</v>
      </c>
      <c r="BL1756">
        <v>45</v>
      </c>
      <c r="BM1756">
        <v>540</v>
      </c>
      <c r="BN1756">
        <v>150</v>
      </c>
      <c r="BO1756">
        <v>70</v>
      </c>
      <c r="BP1756">
        <v>80</v>
      </c>
      <c r="BQ1756">
        <v>190</v>
      </c>
      <c r="BR1756">
        <v>170</v>
      </c>
      <c r="BS1756">
        <v>140</v>
      </c>
      <c r="BT1756">
        <v>125</v>
      </c>
      <c r="BU1756">
        <v>230</v>
      </c>
      <c r="BV1756">
        <v>320</v>
      </c>
      <c r="BW1756">
        <v>320</v>
      </c>
      <c r="BX1756">
        <v>325</v>
      </c>
      <c r="BY1756">
        <v>290</v>
      </c>
      <c r="BZ1756">
        <v>195</v>
      </c>
      <c r="CA1756">
        <v>135</v>
      </c>
      <c r="CB1756">
        <v>230</v>
      </c>
      <c r="CC1756">
        <v>55</v>
      </c>
      <c r="CD1756">
        <v>125</v>
      </c>
      <c r="CE1756">
        <v>105</v>
      </c>
      <c r="CF1756">
        <v>455</v>
      </c>
      <c r="CG1756">
        <v>90</v>
      </c>
      <c r="CH1756">
        <v>385</v>
      </c>
      <c r="CI1756">
        <v>55</v>
      </c>
      <c r="CJ1756">
        <v>110</v>
      </c>
      <c r="CK1756">
        <v>355</v>
      </c>
      <c r="CL1756">
        <v>605</v>
      </c>
      <c r="CM1756">
        <v>130</v>
      </c>
      <c r="CN1756">
        <v>180</v>
      </c>
      <c r="CO1756">
        <v>260</v>
      </c>
      <c r="CP1756">
        <v>680</v>
      </c>
      <c r="CQ1756">
        <v>190</v>
      </c>
      <c r="CR1756">
        <v>190</v>
      </c>
      <c r="CS1756">
        <v>50</v>
      </c>
      <c r="CT1756">
        <v>190</v>
      </c>
      <c r="CU1756">
        <v>160</v>
      </c>
      <c r="CV1756">
        <v>130</v>
      </c>
      <c r="CW1756">
        <v>250</v>
      </c>
      <c r="CX1756">
        <v>335</v>
      </c>
      <c r="CY1756">
        <v>75</v>
      </c>
      <c r="CZ1756">
        <v>190</v>
      </c>
      <c r="DA1756">
        <v>90</v>
      </c>
      <c r="DB1756">
        <v>190</v>
      </c>
      <c r="DC1756">
        <v>80</v>
      </c>
      <c r="DD1756">
        <v>55</v>
      </c>
      <c r="DE1756">
        <v>120</v>
      </c>
      <c r="DF1756">
        <v>170</v>
      </c>
      <c r="DG1756">
        <v>400</v>
      </c>
      <c r="DH1756">
        <v>320</v>
      </c>
      <c r="DI1756">
        <v>170</v>
      </c>
      <c r="DJ1756">
        <v>25</v>
      </c>
      <c r="DK1756">
        <v>90</v>
      </c>
      <c r="DL1756">
        <v>215</v>
      </c>
      <c r="DM1756">
        <v>395</v>
      </c>
      <c r="DN1756">
        <v>250</v>
      </c>
      <c r="DO1756">
        <v>75</v>
      </c>
      <c r="DP1756">
        <v>325</v>
      </c>
      <c r="DQ1756">
        <v>140</v>
      </c>
      <c r="DR1756">
        <v>140</v>
      </c>
      <c r="DS1756">
        <v>470</v>
      </c>
      <c r="DT1756">
        <v>90</v>
      </c>
      <c r="DU1756">
        <v>155</v>
      </c>
      <c r="DV1756">
        <v>235</v>
      </c>
      <c r="DW1756">
        <v>160</v>
      </c>
      <c r="DX1756">
        <v>220</v>
      </c>
      <c r="DY1756">
        <v>1255</v>
      </c>
      <c r="DZ1756">
        <v>165</v>
      </c>
      <c r="EA1756">
        <v>170</v>
      </c>
      <c r="EB1756">
        <v>145</v>
      </c>
      <c r="EC1756">
        <v>135</v>
      </c>
      <c r="ED1756">
        <v>70</v>
      </c>
      <c r="EE1756">
        <v>175</v>
      </c>
      <c r="EF1756">
        <v>675</v>
      </c>
      <c r="EG1756">
        <v>215</v>
      </c>
      <c r="EH1756">
        <v>250</v>
      </c>
      <c r="EI1756">
        <v>275</v>
      </c>
      <c r="EJ1756">
        <v>145</v>
      </c>
      <c r="EK1756">
        <v>90</v>
      </c>
      <c r="EL1756">
        <v>195</v>
      </c>
      <c r="EM1756">
        <v>305</v>
      </c>
      <c r="EN1756">
        <v>245</v>
      </c>
      <c r="EO1756">
        <v>200</v>
      </c>
      <c r="EP1756">
        <v>115</v>
      </c>
    </row>
    <row r="1757" spans="1:146" x14ac:dyDescent="0.35">
      <c r="A1757">
        <v>1756</v>
      </c>
      <c r="B1757" t="s">
        <v>1083</v>
      </c>
      <c r="C1757" t="s">
        <v>1551</v>
      </c>
      <c r="D1757" t="s">
        <v>154</v>
      </c>
      <c r="E1757" t="s">
        <v>1578</v>
      </c>
      <c r="F1757">
        <v>86530</v>
      </c>
      <c r="G1757">
        <v>475</v>
      </c>
      <c r="H1757">
        <v>450</v>
      </c>
      <c r="I1757">
        <v>245</v>
      </c>
      <c r="J1757">
        <v>2190</v>
      </c>
      <c r="K1757">
        <v>1080</v>
      </c>
      <c r="L1757">
        <v>455</v>
      </c>
      <c r="M1757">
        <v>1390</v>
      </c>
      <c r="N1757">
        <v>950</v>
      </c>
      <c r="O1757">
        <v>370</v>
      </c>
      <c r="P1757">
        <v>925</v>
      </c>
      <c r="Q1757">
        <v>105</v>
      </c>
      <c r="R1757">
        <v>435</v>
      </c>
      <c r="S1757">
        <v>625</v>
      </c>
      <c r="T1757">
        <v>210</v>
      </c>
      <c r="U1757">
        <v>290</v>
      </c>
      <c r="V1757">
        <v>360</v>
      </c>
      <c r="W1757">
        <v>535</v>
      </c>
      <c r="X1757">
        <v>360</v>
      </c>
      <c r="Y1757">
        <v>235</v>
      </c>
      <c r="Z1757">
        <v>500</v>
      </c>
      <c r="AA1757">
        <v>90</v>
      </c>
      <c r="AB1757">
        <v>675</v>
      </c>
      <c r="AC1757">
        <v>415</v>
      </c>
      <c r="AD1757">
        <v>1780</v>
      </c>
      <c r="AE1757">
        <v>610</v>
      </c>
      <c r="AF1757">
        <v>460</v>
      </c>
      <c r="AG1757">
        <v>440</v>
      </c>
      <c r="AH1757">
        <v>420</v>
      </c>
      <c r="AI1757">
        <v>365</v>
      </c>
      <c r="AJ1757">
        <v>625</v>
      </c>
      <c r="AK1757">
        <v>850</v>
      </c>
      <c r="AL1757">
        <v>375</v>
      </c>
      <c r="AM1757">
        <v>1245</v>
      </c>
      <c r="AN1757">
        <v>460</v>
      </c>
      <c r="AO1757">
        <v>435</v>
      </c>
      <c r="AP1757">
        <v>770</v>
      </c>
      <c r="AQ1757">
        <v>580</v>
      </c>
      <c r="AR1757">
        <v>290</v>
      </c>
      <c r="AS1757">
        <v>125</v>
      </c>
      <c r="AT1757">
        <v>460</v>
      </c>
      <c r="AU1757">
        <v>515</v>
      </c>
      <c r="AV1757">
        <v>285</v>
      </c>
      <c r="AW1757">
        <v>575</v>
      </c>
      <c r="AX1757">
        <v>470</v>
      </c>
      <c r="AY1757">
        <v>580</v>
      </c>
      <c r="AZ1757">
        <v>215</v>
      </c>
      <c r="BA1757">
        <v>465</v>
      </c>
      <c r="BB1757">
        <v>310</v>
      </c>
      <c r="BC1757">
        <v>550</v>
      </c>
      <c r="BD1757">
        <v>975</v>
      </c>
      <c r="BE1757">
        <v>1150</v>
      </c>
      <c r="BF1757">
        <v>275</v>
      </c>
      <c r="BG1757">
        <v>490</v>
      </c>
      <c r="BH1757">
        <v>300</v>
      </c>
      <c r="BI1757">
        <v>110</v>
      </c>
      <c r="BJ1757">
        <v>190</v>
      </c>
      <c r="BK1757">
        <v>570</v>
      </c>
      <c r="BL1757">
        <v>160</v>
      </c>
      <c r="BM1757">
        <v>1555</v>
      </c>
      <c r="BN1757">
        <v>575</v>
      </c>
      <c r="BO1757">
        <v>120</v>
      </c>
      <c r="BP1757">
        <v>285</v>
      </c>
      <c r="BQ1757">
        <v>690</v>
      </c>
      <c r="BR1757">
        <v>405</v>
      </c>
      <c r="BS1757">
        <v>470</v>
      </c>
      <c r="BT1757">
        <v>385</v>
      </c>
      <c r="BU1757">
        <v>840</v>
      </c>
      <c r="BV1757">
        <v>625</v>
      </c>
      <c r="BW1757">
        <v>900</v>
      </c>
      <c r="BX1757">
        <v>965</v>
      </c>
      <c r="BY1757">
        <v>1090</v>
      </c>
      <c r="BZ1757">
        <v>640</v>
      </c>
      <c r="CA1757">
        <v>310</v>
      </c>
      <c r="CB1757">
        <v>610</v>
      </c>
      <c r="CC1757">
        <v>105</v>
      </c>
      <c r="CD1757">
        <v>390</v>
      </c>
      <c r="CE1757">
        <v>355</v>
      </c>
      <c r="CF1757">
        <v>1320</v>
      </c>
      <c r="CG1757">
        <v>270</v>
      </c>
      <c r="CH1757">
        <v>1120</v>
      </c>
      <c r="CI1757">
        <v>150</v>
      </c>
      <c r="CJ1757">
        <v>365</v>
      </c>
      <c r="CK1757">
        <v>895</v>
      </c>
      <c r="CL1757">
        <v>1720</v>
      </c>
      <c r="CM1757">
        <v>275</v>
      </c>
      <c r="CN1757">
        <v>530</v>
      </c>
      <c r="CO1757">
        <v>575</v>
      </c>
      <c r="CP1757">
        <v>2020</v>
      </c>
      <c r="CQ1757">
        <v>655</v>
      </c>
      <c r="CR1757">
        <v>545</v>
      </c>
      <c r="CS1757">
        <v>385</v>
      </c>
      <c r="CT1757">
        <v>570</v>
      </c>
      <c r="CU1757">
        <v>505</v>
      </c>
      <c r="CV1757">
        <v>315</v>
      </c>
      <c r="CW1757">
        <v>745</v>
      </c>
      <c r="CX1757">
        <v>955</v>
      </c>
      <c r="CY1757">
        <v>150</v>
      </c>
      <c r="CZ1757">
        <v>430</v>
      </c>
      <c r="DA1757">
        <v>340</v>
      </c>
      <c r="DB1757">
        <v>435</v>
      </c>
      <c r="DC1757">
        <v>355</v>
      </c>
      <c r="DD1757">
        <v>140</v>
      </c>
      <c r="DE1757">
        <v>280</v>
      </c>
      <c r="DF1757">
        <v>705</v>
      </c>
      <c r="DG1757">
        <v>1560</v>
      </c>
      <c r="DH1757">
        <v>885</v>
      </c>
      <c r="DI1757">
        <v>535</v>
      </c>
      <c r="DJ1757">
        <v>130</v>
      </c>
      <c r="DK1757">
        <v>290</v>
      </c>
      <c r="DL1757">
        <v>595</v>
      </c>
      <c r="DM1757">
        <v>1115</v>
      </c>
      <c r="DN1757">
        <v>640</v>
      </c>
      <c r="DO1757">
        <v>430</v>
      </c>
      <c r="DP1757">
        <v>945</v>
      </c>
      <c r="DQ1757">
        <v>535</v>
      </c>
      <c r="DR1757">
        <v>390</v>
      </c>
      <c r="DS1757">
        <v>1065</v>
      </c>
      <c r="DT1757">
        <v>185</v>
      </c>
      <c r="DU1757">
        <v>420</v>
      </c>
      <c r="DV1757">
        <v>630</v>
      </c>
      <c r="DW1757">
        <v>485</v>
      </c>
      <c r="DX1757">
        <v>570</v>
      </c>
      <c r="DY1757">
        <v>4135</v>
      </c>
      <c r="DZ1757">
        <v>455</v>
      </c>
      <c r="EA1757">
        <v>600</v>
      </c>
      <c r="EB1757">
        <v>685</v>
      </c>
      <c r="EC1757">
        <v>300</v>
      </c>
      <c r="ED1757">
        <v>220</v>
      </c>
      <c r="EE1757">
        <v>490</v>
      </c>
      <c r="EF1757">
        <v>2425</v>
      </c>
      <c r="EG1757">
        <v>695</v>
      </c>
      <c r="EH1757">
        <v>590</v>
      </c>
      <c r="EI1757">
        <v>850</v>
      </c>
      <c r="EJ1757">
        <v>570</v>
      </c>
      <c r="EK1757">
        <v>225</v>
      </c>
      <c r="EL1757">
        <v>535</v>
      </c>
      <c r="EM1757">
        <v>735</v>
      </c>
      <c r="EN1757">
        <v>870</v>
      </c>
      <c r="EO1757">
        <v>610</v>
      </c>
      <c r="EP1757">
        <v>255</v>
      </c>
    </row>
    <row r="1758" spans="1:146" x14ac:dyDescent="0.35">
      <c r="A1758">
        <v>1757</v>
      </c>
      <c r="B1758" t="s">
        <v>1083</v>
      </c>
      <c r="C1758" t="s">
        <v>1551</v>
      </c>
      <c r="D1758" t="s">
        <v>154</v>
      </c>
      <c r="E1758" t="s">
        <v>1579</v>
      </c>
      <c r="F1758">
        <v>316575</v>
      </c>
      <c r="G1758">
        <v>3210</v>
      </c>
      <c r="H1758">
        <v>2900</v>
      </c>
      <c r="I1758">
        <v>1115</v>
      </c>
      <c r="J1758">
        <v>4190</v>
      </c>
      <c r="K1758">
        <v>3970</v>
      </c>
      <c r="L1758">
        <v>1740</v>
      </c>
      <c r="M1758">
        <v>4035</v>
      </c>
      <c r="N1758">
        <v>3450</v>
      </c>
      <c r="O1758">
        <v>1685</v>
      </c>
      <c r="P1758">
        <v>3325</v>
      </c>
      <c r="Q1758">
        <v>405</v>
      </c>
      <c r="R1758">
        <v>3260</v>
      </c>
      <c r="S1758">
        <v>2135</v>
      </c>
      <c r="T1758">
        <v>1015</v>
      </c>
      <c r="U1758">
        <v>765</v>
      </c>
      <c r="V1758">
        <v>1360</v>
      </c>
      <c r="W1758">
        <v>1610</v>
      </c>
      <c r="X1758">
        <v>1200</v>
      </c>
      <c r="Y1758">
        <v>1250</v>
      </c>
      <c r="Z1758">
        <v>1460</v>
      </c>
      <c r="AA1758">
        <v>820</v>
      </c>
      <c r="AB1758">
        <v>1460</v>
      </c>
      <c r="AC1758">
        <v>1685</v>
      </c>
      <c r="AD1758">
        <v>5585</v>
      </c>
      <c r="AE1758">
        <v>2925</v>
      </c>
      <c r="AF1758">
        <v>2080</v>
      </c>
      <c r="AG1758">
        <v>1685</v>
      </c>
      <c r="AH1758">
        <v>1035</v>
      </c>
      <c r="AI1758">
        <v>980</v>
      </c>
      <c r="AJ1758">
        <v>1555</v>
      </c>
      <c r="AK1758">
        <v>3465</v>
      </c>
      <c r="AL1758">
        <v>2525</v>
      </c>
      <c r="AM1758">
        <v>2815</v>
      </c>
      <c r="AN1758">
        <v>2760</v>
      </c>
      <c r="AO1758">
        <v>1030</v>
      </c>
      <c r="AP1758">
        <v>2365</v>
      </c>
      <c r="AQ1758">
        <v>2030</v>
      </c>
      <c r="AR1758">
        <v>2000</v>
      </c>
      <c r="AS1758">
        <v>645</v>
      </c>
      <c r="AT1758">
        <v>2000</v>
      </c>
      <c r="AU1758">
        <v>2005</v>
      </c>
      <c r="AV1758">
        <v>1285</v>
      </c>
      <c r="AW1758">
        <v>2335</v>
      </c>
      <c r="AX1758">
        <v>1655</v>
      </c>
      <c r="AY1758">
        <v>1650</v>
      </c>
      <c r="AZ1758">
        <v>1750</v>
      </c>
      <c r="BA1758">
        <v>1375</v>
      </c>
      <c r="BB1758">
        <v>1045</v>
      </c>
      <c r="BC1758">
        <v>2530</v>
      </c>
      <c r="BD1758">
        <v>2670</v>
      </c>
      <c r="BE1758">
        <v>2940</v>
      </c>
      <c r="BF1758">
        <v>1520</v>
      </c>
      <c r="BG1758">
        <v>2270</v>
      </c>
      <c r="BH1758">
        <v>1055</v>
      </c>
      <c r="BI1758">
        <v>795</v>
      </c>
      <c r="BJ1758">
        <v>1110</v>
      </c>
      <c r="BK1758">
        <v>1610</v>
      </c>
      <c r="BL1758">
        <v>1320</v>
      </c>
      <c r="BM1758">
        <v>6245</v>
      </c>
      <c r="BN1758">
        <v>1345</v>
      </c>
      <c r="BO1758">
        <v>685</v>
      </c>
      <c r="BP1758">
        <v>1640</v>
      </c>
      <c r="BQ1758">
        <v>1645</v>
      </c>
      <c r="BR1758">
        <v>1655</v>
      </c>
      <c r="BS1758">
        <v>1720</v>
      </c>
      <c r="BT1758">
        <v>865</v>
      </c>
      <c r="BU1758">
        <v>4770</v>
      </c>
      <c r="BV1758">
        <v>2420</v>
      </c>
      <c r="BW1758">
        <v>2230</v>
      </c>
      <c r="BX1758">
        <v>2480</v>
      </c>
      <c r="BY1758">
        <v>2600</v>
      </c>
      <c r="BZ1758">
        <v>1535</v>
      </c>
      <c r="CA1758">
        <v>1100</v>
      </c>
      <c r="CB1758">
        <v>4555</v>
      </c>
      <c r="CC1758">
        <v>805</v>
      </c>
      <c r="CD1758">
        <v>1245</v>
      </c>
      <c r="CE1758">
        <v>2590</v>
      </c>
      <c r="CF1758">
        <v>4925</v>
      </c>
      <c r="CG1758">
        <v>1665</v>
      </c>
      <c r="CH1758">
        <v>2895</v>
      </c>
      <c r="CI1758">
        <v>1085</v>
      </c>
      <c r="CJ1758">
        <v>2125</v>
      </c>
      <c r="CK1758">
        <v>2605</v>
      </c>
      <c r="CL1758">
        <v>5090</v>
      </c>
      <c r="CM1758">
        <v>1335</v>
      </c>
      <c r="CN1758">
        <v>2400</v>
      </c>
      <c r="CO1758">
        <v>2685</v>
      </c>
      <c r="CP1758">
        <v>6375</v>
      </c>
      <c r="CQ1758">
        <v>1205</v>
      </c>
      <c r="CR1758">
        <v>2380</v>
      </c>
      <c r="CS1758">
        <v>1370</v>
      </c>
      <c r="CT1758">
        <v>1715</v>
      </c>
      <c r="CU1758">
        <v>1740</v>
      </c>
      <c r="CV1758">
        <v>995</v>
      </c>
      <c r="CW1758">
        <v>1265</v>
      </c>
      <c r="CX1758">
        <v>3835</v>
      </c>
      <c r="CY1758">
        <v>1025</v>
      </c>
      <c r="CZ1758">
        <v>830</v>
      </c>
      <c r="DA1758">
        <v>1945</v>
      </c>
      <c r="DB1758">
        <v>1585</v>
      </c>
      <c r="DC1758">
        <v>1090</v>
      </c>
      <c r="DD1758">
        <v>840</v>
      </c>
      <c r="DE1758">
        <v>1730</v>
      </c>
      <c r="DF1758">
        <v>1125</v>
      </c>
      <c r="DG1758">
        <v>3615</v>
      </c>
      <c r="DH1758">
        <v>5320</v>
      </c>
      <c r="DI1758">
        <v>1025</v>
      </c>
      <c r="DJ1758">
        <v>575</v>
      </c>
      <c r="DK1758">
        <v>1495</v>
      </c>
      <c r="DL1758">
        <v>1970</v>
      </c>
      <c r="DM1758">
        <v>2850</v>
      </c>
      <c r="DN1758">
        <v>2555</v>
      </c>
      <c r="DO1758">
        <v>2585</v>
      </c>
      <c r="DP1758">
        <v>3105</v>
      </c>
      <c r="DQ1758">
        <v>3045</v>
      </c>
      <c r="DR1758">
        <v>1810</v>
      </c>
      <c r="DS1758">
        <v>2690</v>
      </c>
      <c r="DT1758">
        <v>830</v>
      </c>
      <c r="DU1758">
        <v>1895</v>
      </c>
      <c r="DV1758">
        <v>1440</v>
      </c>
      <c r="DW1758">
        <v>650</v>
      </c>
      <c r="DX1758">
        <v>1840</v>
      </c>
      <c r="DY1758">
        <v>17500</v>
      </c>
      <c r="DZ1758">
        <v>2440</v>
      </c>
      <c r="EA1758">
        <v>3075</v>
      </c>
      <c r="EB1758">
        <v>2695</v>
      </c>
      <c r="EC1758">
        <v>1480</v>
      </c>
      <c r="ED1758">
        <v>765</v>
      </c>
      <c r="EE1758">
        <v>2655</v>
      </c>
      <c r="EF1758">
        <v>8760</v>
      </c>
      <c r="EG1758">
        <v>2480</v>
      </c>
      <c r="EH1758">
        <v>2275</v>
      </c>
      <c r="EI1758">
        <v>5520</v>
      </c>
      <c r="EJ1758">
        <v>1320</v>
      </c>
      <c r="EK1758">
        <v>735</v>
      </c>
      <c r="EL1758">
        <v>1195</v>
      </c>
      <c r="EM1758">
        <v>2085</v>
      </c>
      <c r="EN1758">
        <v>2095</v>
      </c>
      <c r="EO1758">
        <v>2460</v>
      </c>
      <c r="EP1758">
        <v>1285</v>
      </c>
    </row>
    <row r="1759" spans="1:146" x14ac:dyDescent="0.35">
      <c r="A1759">
        <v>1758</v>
      </c>
      <c r="B1759" t="s">
        <v>1083</v>
      </c>
      <c r="C1759" t="s">
        <v>1551</v>
      </c>
      <c r="D1759" t="s">
        <v>154</v>
      </c>
      <c r="E1759" t="s">
        <v>1580</v>
      </c>
      <c r="F1759">
        <v>605</v>
      </c>
      <c r="G1759">
        <v>0</v>
      </c>
      <c r="H1759">
        <v>0</v>
      </c>
      <c r="I1759">
        <v>10</v>
      </c>
      <c r="J1759">
        <v>0</v>
      </c>
      <c r="K1759">
        <v>20</v>
      </c>
      <c r="L1759">
        <v>0</v>
      </c>
      <c r="M1759">
        <v>0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20</v>
      </c>
      <c r="T1759">
        <v>0</v>
      </c>
      <c r="U1759">
        <v>0</v>
      </c>
      <c r="V1759">
        <v>0</v>
      </c>
      <c r="W1759">
        <v>0</v>
      </c>
      <c r="X1759">
        <v>10</v>
      </c>
      <c r="Y1759">
        <v>10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</v>
      </c>
      <c r="AH1759">
        <v>10</v>
      </c>
      <c r="AI1759">
        <v>20</v>
      </c>
      <c r="AJ1759">
        <v>0</v>
      </c>
      <c r="AK1759">
        <v>20</v>
      </c>
      <c r="AL1759">
        <v>30</v>
      </c>
      <c r="AM1759">
        <v>20</v>
      </c>
      <c r="AN1759">
        <v>20</v>
      </c>
      <c r="AO1759">
        <v>0</v>
      </c>
      <c r="AP1759">
        <v>0</v>
      </c>
      <c r="AQ1759">
        <v>0</v>
      </c>
      <c r="AR1759">
        <v>10</v>
      </c>
      <c r="AS1759">
        <v>0</v>
      </c>
      <c r="AT1759">
        <v>0</v>
      </c>
      <c r="AU1759">
        <v>10</v>
      </c>
      <c r="AV1759">
        <v>0</v>
      </c>
      <c r="AW1759">
        <v>10</v>
      </c>
      <c r="AX1759">
        <v>0</v>
      </c>
      <c r="AY1759">
        <v>0</v>
      </c>
      <c r="AZ1759">
        <v>10</v>
      </c>
      <c r="BA1759">
        <v>0</v>
      </c>
      <c r="BB1759">
        <v>0</v>
      </c>
      <c r="BC1759">
        <v>0</v>
      </c>
      <c r="BD1759">
        <v>20</v>
      </c>
      <c r="BE1759">
        <v>10</v>
      </c>
      <c r="BF1759">
        <v>15</v>
      </c>
      <c r="BG1759">
        <v>0</v>
      </c>
      <c r="BH1759">
        <v>0</v>
      </c>
      <c r="BI1759">
        <v>0</v>
      </c>
      <c r="BJ1759">
        <v>10</v>
      </c>
      <c r="BK1759">
        <v>0</v>
      </c>
      <c r="BL1759">
        <v>0</v>
      </c>
      <c r="BM1759">
        <v>10</v>
      </c>
      <c r="BN1759">
        <v>10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10</v>
      </c>
      <c r="BU1759">
        <v>10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10</v>
      </c>
      <c r="CB1759">
        <v>30</v>
      </c>
      <c r="CC1759">
        <v>0</v>
      </c>
      <c r="CD1759">
        <v>10</v>
      </c>
      <c r="CE1759">
        <v>0</v>
      </c>
      <c r="CF1759">
        <v>10</v>
      </c>
      <c r="CG1759">
        <v>10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10</v>
      </c>
      <c r="CN1759">
        <v>0</v>
      </c>
      <c r="CO1759">
        <v>10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10</v>
      </c>
      <c r="CV1759">
        <v>0</v>
      </c>
      <c r="CW1759">
        <v>0</v>
      </c>
      <c r="CX1759">
        <v>10</v>
      </c>
      <c r="CY1759">
        <v>0</v>
      </c>
      <c r="CZ1759">
        <v>0</v>
      </c>
      <c r="DA1759">
        <v>10</v>
      </c>
      <c r="DB1759">
        <v>0</v>
      </c>
      <c r="DC1759">
        <v>0</v>
      </c>
      <c r="DD1759">
        <v>0</v>
      </c>
      <c r="DE1759">
        <v>0</v>
      </c>
      <c r="DF1759">
        <v>10</v>
      </c>
      <c r="DG1759">
        <v>10</v>
      </c>
      <c r="DH1759">
        <v>25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10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30</v>
      </c>
      <c r="DZ1759">
        <v>0</v>
      </c>
      <c r="EA1759">
        <v>10</v>
      </c>
      <c r="EB1759">
        <v>10</v>
      </c>
      <c r="EC1759">
        <v>10</v>
      </c>
      <c r="ED1759">
        <v>0</v>
      </c>
      <c r="EE1759">
        <v>0</v>
      </c>
      <c r="EF1759">
        <v>0</v>
      </c>
      <c r="EG1759">
        <v>0</v>
      </c>
      <c r="EH1759">
        <v>10</v>
      </c>
      <c r="EI1759">
        <v>10</v>
      </c>
      <c r="EJ1759">
        <v>0</v>
      </c>
      <c r="EK1759">
        <v>10</v>
      </c>
      <c r="EL1759">
        <v>0</v>
      </c>
      <c r="EM1759">
        <v>0</v>
      </c>
      <c r="EN1759">
        <v>0</v>
      </c>
      <c r="EO1759">
        <v>20</v>
      </c>
      <c r="EP1759">
        <v>10</v>
      </c>
    </row>
    <row r="1760" spans="1:146" x14ac:dyDescent="0.35">
      <c r="A1760">
        <v>1759</v>
      </c>
      <c r="B1760" t="s">
        <v>1083</v>
      </c>
      <c r="C1760" t="s">
        <v>1551</v>
      </c>
      <c r="D1760" t="s">
        <v>154</v>
      </c>
      <c r="E1760" t="s">
        <v>1581</v>
      </c>
      <c r="F1760">
        <v>22580</v>
      </c>
      <c r="G1760">
        <v>160</v>
      </c>
      <c r="H1760">
        <v>115</v>
      </c>
      <c r="I1760">
        <v>55</v>
      </c>
      <c r="J1760">
        <v>410</v>
      </c>
      <c r="K1760">
        <v>200</v>
      </c>
      <c r="L1760">
        <v>120</v>
      </c>
      <c r="M1760">
        <v>200</v>
      </c>
      <c r="N1760">
        <v>125</v>
      </c>
      <c r="O1760">
        <v>85</v>
      </c>
      <c r="P1760">
        <v>190</v>
      </c>
      <c r="Q1760">
        <v>45</v>
      </c>
      <c r="R1760">
        <v>240</v>
      </c>
      <c r="S1760">
        <v>215</v>
      </c>
      <c r="T1760">
        <v>115</v>
      </c>
      <c r="U1760">
        <v>100</v>
      </c>
      <c r="V1760">
        <v>85</v>
      </c>
      <c r="W1760">
        <v>65</v>
      </c>
      <c r="X1760">
        <v>130</v>
      </c>
      <c r="Y1760">
        <v>135</v>
      </c>
      <c r="Z1760">
        <v>170</v>
      </c>
      <c r="AA1760">
        <v>60</v>
      </c>
      <c r="AB1760">
        <v>155</v>
      </c>
      <c r="AC1760">
        <v>70</v>
      </c>
      <c r="AD1760">
        <v>465</v>
      </c>
      <c r="AE1760">
        <v>200</v>
      </c>
      <c r="AF1760">
        <v>105</v>
      </c>
      <c r="AG1760">
        <v>125</v>
      </c>
      <c r="AH1760">
        <v>135</v>
      </c>
      <c r="AI1760">
        <v>120</v>
      </c>
      <c r="AJ1760">
        <v>185</v>
      </c>
      <c r="AK1760">
        <v>195</v>
      </c>
      <c r="AL1760">
        <v>170</v>
      </c>
      <c r="AM1760">
        <v>405</v>
      </c>
      <c r="AN1760">
        <v>205</v>
      </c>
      <c r="AO1760">
        <v>205</v>
      </c>
      <c r="AP1760">
        <v>335</v>
      </c>
      <c r="AQ1760">
        <v>90</v>
      </c>
      <c r="AR1760">
        <v>160</v>
      </c>
      <c r="AS1760">
        <v>85</v>
      </c>
      <c r="AT1760">
        <v>190</v>
      </c>
      <c r="AU1760">
        <v>165</v>
      </c>
      <c r="AV1760">
        <v>110</v>
      </c>
      <c r="AW1760">
        <v>140</v>
      </c>
      <c r="AX1760">
        <v>145</v>
      </c>
      <c r="AY1760">
        <v>190</v>
      </c>
      <c r="AZ1760">
        <v>190</v>
      </c>
      <c r="BA1760">
        <v>205</v>
      </c>
      <c r="BB1760">
        <v>85</v>
      </c>
      <c r="BC1760">
        <v>110</v>
      </c>
      <c r="BD1760">
        <v>230</v>
      </c>
      <c r="BE1760">
        <v>285</v>
      </c>
      <c r="BF1760">
        <v>75</v>
      </c>
      <c r="BG1760">
        <v>70</v>
      </c>
      <c r="BH1760">
        <v>100</v>
      </c>
      <c r="BI1760">
        <v>65</v>
      </c>
      <c r="BJ1760">
        <v>130</v>
      </c>
      <c r="BK1760">
        <v>220</v>
      </c>
      <c r="BL1760">
        <v>125</v>
      </c>
      <c r="BM1760">
        <v>350</v>
      </c>
      <c r="BN1760">
        <v>130</v>
      </c>
      <c r="BO1760">
        <v>70</v>
      </c>
      <c r="BP1760">
        <v>85</v>
      </c>
      <c r="BQ1760">
        <v>160</v>
      </c>
      <c r="BR1760">
        <v>125</v>
      </c>
      <c r="BS1760">
        <v>70</v>
      </c>
      <c r="BT1760">
        <v>50</v>
      </c>
      <c r="BU1760">
        <v>230</v>
      </c>
      <c r="BV1760">
        <v>115</v>
      </c>
      <c r="BW1760">
        <v>150</v>
      </c>
      <c r="BX1760">
        <v>150</v>
      </c>
      <c r="BY1760">
        <v>145</v>
      </c>
      <c r="BZ1760">
        <v>155</v>
      </c>
      <c r="CA1760">
        <v>90</v>
      </c>
      <c r="CB1760">
        <v>300</v>
      </c>
      <c r="CC1760">
        <v>45</v>
      </c>
      <c r="CD1760">
        <v>55</v>
      </c>
      <c r="CE1760">
        <v>90</v>
      </c>
      <c r="CF1760">
        <v>305</v>
      </c>
      <c r="CG1760">
        <v>140</v>
      </c>
      <c r="CH1760">
        <v>225</v>
      </c>
      <c r="CI1760">
        <v>105</v>
      </c>
      <c r="CJ1760">
        <v>200</v>
      </c>
      <c r="CK1760">
        <v>195</v>
      </c>
      <c r="CL1760">
        <v>320</v>
      </c>
      <c r="CM1760">
        <v>145</v>
      </c>
      <c r="CN1760">
        <v>90</v>
      </c>
      <c r="CO1760">
        <v>110</v>
      </c>
      <c r="CP1760">
        <v>250</v>
      </c>
      <c r="CQ1760">
        <v>175</v>
      </c>
      <c r="CR1760">
        <v>180</v>
      </c>
      <c r="CS1760">
        <v>145</v>
      </c>
      <c r="CT1760">
        <v>125</v>
      </c>
      <c r="CU1760">
        <v>140</v>
      </c>
      <c r="CV1760">
        <v>110</v>
      </c>
      <c r="CW1760">
        <v>170</v>
      </c>
      <c r="CX1760">
        <v>235</v>
      </c>
      <c r="CY1760">
        <v>85</v>
      </c>
      <c r="CZ1760">
        <v>110</v>
      </c>
      <c r="DA1760">
        <v>85</v>
      </c>
      <c r="DB1760">
        <v>65</v>
      </c>
      <c r="DC1760">
        <v>155</v>
      </c>
      <c r="DD1760">
        <v>90</v>
      </c>
      <c r="DE1760">
        <v>180</v>
      </c>
      <c r="DF1760">
        <v>145</v>
      </c>
      <c r="DG1760">
        <v>245</v>
      </c>
      <c r="DH1760">
        <v>350</v>
      </c>
      <c r="DI1760">
        <v>120</v>
      </c>
      <c r="DJ1760">
        <v>60</v>
      </c>
      <c r="DK1760">
        <v>135</v>
      </c>
      <c r="DL1760">
        <v>170</v>
      </c>
      <c r="DM1760">
        <v>240</v>
      </c>
      <c r="DN1760">
        <v>115</v>
      </c>
      <c r="DO1760">
        <v>90</v>
      </c>
      <c r="DP1760">
        <v>175</v>
      </c>
      <c r="DQ1760">
        <v>205</v>
      </c>
      <c r="DR1760">
        <v>135</v>
      </c>
      <c r="DS1760">
        <v>225</v>
      </c>
      <c r="DT1760">
        <v>70</v>
      </c>
      <c r="DU1760">
        <v>115</v>
      </c>
      <c r="DV1760">
        <v>155</v>
      </c>
      <c r="DW1760">
        <v>80</v>
      </c>
      <c r="DX1760">
        <v>135</v>
      </c>
      <c r="DY1760">
        <v>570</v>
      </c>
      <c r="DZ1760">
        <v>310</v>
      </c>
      <c r="EA1760">
        <v>215</v>
      </c>
      <c r="EB1760">
        <v>140</v>
      </c>
      <c r="EC1760">
        <v>195</v>
      </c>
      <c r="ED1760">
        <v>110</v>
      </c>
      <c r="EE1760">
        <v>165</v>
      </c>
      <c r="EF1760">
        <v>295</v>
      </c>
      <c r="EG1760">
        <v>125</v>
      </c>
      <c r="EH1760">
        <v>170</v>
      </c>
      <c r="EI1760">
        <v>360</v>
      </c>
      <c r="EJ1760">
        <v>145</v>
      </c>
      <c r="EK1760">
        <v>60</v>
      </c>
      <c r="EL1760">
        <v>185</v>
      </c>
      <c r="EM1760">
        <v>175</v>
      </c>
      <c r="EN1760">
        <v>105</v>
      </c>
      <c r="EO1760">
        <v>265</v>
      </c>
      <c r="EP1760">
        <v>75</v>
      </c>
    </row>
    <row r="1761" spans="1:146" x14ac:dyDescent="0.35">
      <c r="A1761">
        <v>1760</v>
      </c>
      <c r="B1761" t="s">
        <v>1083</v>
      </c>
      <c r="C1761" t="s">
        <v>1551</v>
      </c>
      <c r="D1761" t="s">
        <v>154</v>
      </c>
      <c r="E1761" t="s">
        <v>1582</v>
      </c>
      <c r="F1761">
        <v>63185</v>
      </c>
      <c r="G1761">
        <v>685</v>
      </c>
      <c r="H1761">
        <v>595</v>
      </c>
      <c r="I1761">
        <v>195</v>
      </c>
      <c r="J1761">
        <v>1005</v>
      </c>
      <c r="K1761">
        <v>775</v>
      </c>
      <c r="L1761">
        <v>430</v>
      </c>
      <c r="M1761">
        <v>1600</v>
      </c>
      <c r="N1761">
        <v>730</v>
      </c>
      <c r="O1761">
        <v>460</v>
      </c>
      <c r="P1761">
        <v>555</v>
      </c>
      <c r="Q1761">
        <v>55</v>
      </c>
      <c r="R1761">
        <v>630</v>
      </c>
      <c r="S1761">
        <v>395</v>
      </c>
      <c r="T1761">
        <v>190</v>
      </c>
      <c r="U1761">
        <v>140</v>
      </c>
      <c r="V1761">
        <v>235</v>
      </c>
      <c r="W1761">
        <v>255</v>
      </c>
      <c r="X1761">
        <v>180</v>
      </c>
      <c r="Y1761">
        <v>160</v>
      </c>
      <c r="Z1761">
        <v>340</v>
      </c>
      <c r="AA1761">
        <v>105</v>
      </c>
      <c r="AB1761">
        <v>305</v>
      </c>
      <c r="AC1761">
        <v>390</v>
      </c>
      <c r="AD1761">
        <v>1270</v>
      </c>
      <c r="AE1761">
        <v>455</v>
      </c>
      <c r="AF1761">
        <v>400</v>
      </c>
      <c r="AG1761">
        <v>335</v>
      </c>
      <c r="AH1761">
        <v>190</v>
      </c>
      <c r="AI1761">
        <v>220</v>
      </c>
      <c r="AJ1761">
        <v>385</v>
      </c>
      <c r="AK1761">
        <v>940</v>
      </c>
      <c r="AL1761">
        <v>475</v>
      </c>
      <c r="AM1761">
        <v>550</v>
      </c>
      <c r="AN1761">
        <v>340</v>
      </c>
      <c r="AO1761">
        <v>220</v>
      </c>
      <c r="AP1761">
        <v>485</v>
      </c>
      <c r="AQ1761">
        <v>360</v>
      </c>
      <c r="AR1761">
        <v>365</v>
      </c>
      <c r="AS1761">
        <v>145</v>
      </c>
      <c r="AT1761">
        <v>420</v>
      </c>
      <c r="AU1761">
        <v>405</v>
      </c>
      <c r="AV1761">
        <v>165</v>
      </c>
      <c r="AW1761">
        <v>395</v>
      </c>
      <c r="AX1761">
        <v>295</v>
      </c>
      <c r="AY1761">
        <v>255</v>
      </c>
      <c r="AZ1761">
        <v>200</v>
      </c>
      <c r="BA1761">
        <v>315</v>
      </c>
      <c r="BB1761">
        <v>175</v>
      </c>
      <c r="BC1761">
        <v>470</v>
      </c>
      <c r="BD1761">
        <v>730</v>
      </c>
      <c r="BE1761">
        <v>705</v>
      </c>
      <c r="BF1761">
        <v>390</v>
      </c>
      <c r="BG1761">
        <v>585</v>
      </c>
      <c r="BH1761">
        <v>175</v>
      </c>
      <c r="BI1761">
        <v>155</v>
      </c>
      <c r="BJ1761">
        <v>195</v>
      </c>
      <c r="BK1761">
        <v>380</v>
      </c>
      <c r="BL1761">
        <v>245</v>
      </c>
      <c r="BM1761">
        <v>1070</v>
      </c>
      <c r="BN1761">
        <v>315</v>
      </c>
      <c r="BO1761">
        <v>80</v>
      </c>
      <c r="BP1761">
        <v>320</v>
      </c>
      <c r="BQ1761">
        <v>695</v>
      </c>
      <c r="BR1761">
        <v>425</v>
      </c>
      <c r="BS1761">
        <v>320</v>
      </c>
      <c r="BT1761">
        <v>230</v>
      </c>
      <c r="BU1761">
        <v>1020</v>
      </c>
      <c r="BV1761">
        <v>500</v>
      </c>
      <c r="BW1761">
        <v>385</v>
      </c>
      <c r="BX1761">
        <v>445</v>
      </c>
      <c r="BY1761">
        <v>450</v>
      </c>
      <c r="BZ1761">
        <v>285</v>
      </c>
      <c r="CA1761">
        <v>185</v>
      </c>
      <c r="CB1761">
        <v>780</v>
      </c>
      <c r="CC1761">
        <v>145</v>
      </c>
      <c r="CD1761">
        <v>285</v>
      </c>
      <c r="CE1761">
        <v>530</v>
      </c>
      <c r="CF1761">
        <v>785</v>
      </c>
      <c r="CG1761">
        <v>440</v>
      </c>
      <c r="CH1761">
        <v>470</v>
      </c>
      <c r="CI1761">
        <v>155</v>
      </c>
      <c r="CJ1761">
        <v>655</v>
      </c>
      <c r="CK1761">
        <v>510</v>
      </c>
      <c r="CL1761">
        <v>870</v>
      </c>
      <c r="CM1761">
        <v>175</v>
      </c>
      <c r="CN1761">
        <v>530</v>
      </c>
      <c r="CO1761">
        <v>650</v>
      </c>
      <c r="CP1761">
        <v>770</v>
      </c>
      <c r="CQ1761">
        <v>285</v>
      </c>
      <c r="CR1761">
        <v>490</v>
      </c>
      <c r="CS1761">
        <v>315</v>
      </c>
      <c r="CT1761">
        <v>305</v>
      </c>
      <c r="CU1761">
        <v>345</v>
      </c>
      <c r="CV1761">
        <v>170</v>
      </c>
      <c r="CW1761">
        <v>420</v>
      </c>
      <c r="CX1761">
        <v>890</v>
      </c>
      <c r="CY1761">
        <v>140</v>
      </c>
      <c r="CZ1761">
        <v>165</v>
      </c>
      <c r="DA1761">
        <v>440</v>
      </c>
      <c r="DB1761">
        <v>325</v>
      </c>
      <c r="DC1761">
        <v>185</v>
      </c>
      <c r="DD1761">
        <v>170</v>
      </c>
      <c r="DE1761">
        <v>290</v>
      </c>
      <c r="DF1761">
        <v>385</v>
      </c>
      <c r="DG1761">
        <v>455</v>
      </c>
      <c r="DH1761">
        <v>935</v>
      </c>
      <c r="DI1761">
        <v>280</v>
      </c>
      <c r="DJ1761">
        <v>65</v>
      </c>
      <c r="DK1761">
        <v>275</v>
      </c>
      <c r="DL1761">
        <v>335</v>
      </c>
      <c r="DM1761">
        <v>540</v>
      </c>
      <c r="DN1761">
        <v>610</v>
      </c>
      <c r="DO1761">
        <v>670</v>
      </c>
      <c r="DP1761">
        <v>640</v>
      </c>
      <c r="DQ1761">
        <v>615</v>
      </c>
      <c r="DR1761">
        <v>445</v>
      </c>
      <c r="DS1761">
        <v>545</v>
      </c>
      <c r="DT1761">
        <v>185</v>
      </c>
      <c r="DU1761">
        <v>425</v>
      </c>
      <c r="DV1761">
        <v>335</v>
      </c>
      <c r="DW1761">
        <v>300</v>
      </c>
      <c r="DX1761">
        <v>320</v>
      </c>
      <c r="DY1761">
        <v>2315</v>
      </c>
      <c r="DZ1761">
        <v>430</v>
      </c>
      <c r="EA1761">
        <v>620</v>
      </c>
      <c r="EB1761">
        <v>645</v>
      </c>
      <c r="EC1761">
        <v>195</v>
      </c>
      <c r="ED1761">
        <v>105</v>
      </c>
      <c r="EE1761">
        <v>510</v>
      </c>
      <c r="EF1761">
        <v>1785</v>
      </c>
      <c r="EG1761">
        <v>685</v>
      </c>
      <c r="EH1761">
        <v>480</v>
      </c>
      <c r="EI1761">
        <v>1325</v>
      </c>
      <c r="EJ1761">
        <v>320</v>
      </c>
      <c r="EK1761">
        <v>130</v>
      </c>
      <c r="EL1761">
        <v>315</v>
      </c>
      <c r="EM1761">
        <v>335</v>
      </c>
      <c r="EN1761">
        <v>335</v>
      </c>
      <c r="EO1761">
        <v>485</v>
      </c>
      <c r="EP1761">
        <v>200</v>
      </c>
    </row>
    <row r="1762" spans="1:146" x14ac:dyDescent="0.35">
      <c r="A1762">
        <v>1761</v>
      </c>
      <c r="B1762" t="s">
        <v>1083</v>
      </c>
      <c r="C1762" t="s">
        <v>1551</v>
      </c>
      <c r="D1762" t="s">
        <v>154</v>
      </c>
      <c r="E1762" t="s">
        <v>1583</v>
      </c>
      <c r="F1762">
        <v>29170</v>
      </c>
      <c r="G1762">
        <v>285</v>
      </c>
      <c r="H1762">
        <v>260</v>
      </c>
      <c r="I1762">
        <v>75</v>
      </c>
      <c r="J1762">
        <v>545</v>
      </c>
      <c r="K1762">
        <v>400</v>
      </c>
      <c r="L1762">
        <v>180</v>
      </c>
      <c r="M1762">
        <v>1065</v>
      </c>
      <c r="N1762">
        <v>345</v>
      </c>
      <c r="O1762">
        <v>195</v>
      </c>
      <c r="P1762">
        <v>255</v>
      </c>
      <c r="Q1762">
        <v>25</v>
      </c>
      <c r="R1762">
        <v>260</v>
      </c>
      <c r="S1762">
        <v>195</v>
      </c>
      <c r="T1762">
        <v>55</v>
      </c>
      <c r="U1762">
        <v>70</v>
      </c>
      <c r="V1762">
        <v>95</v>
      </c>
      <c r="W1762">
        <v>130</v>
      </c>
      <c r="X1762">
        <v>80</v>
      </c>
      <c r="Y1762">
        <v>95</v>
      </c>
      <c r="Z1762">
        <v>170</v>
      </c>
      <c r="AA1762">
        <v>40</v>
      </c>
      <c r="AB1762">
        <v>150</v>
      </c>
      <c r="AC1762">
        <v>120</v>
      </c>
      <c r="AD1762">
        <v>700</v>
      </c>
      <c r="AE1762">
        <v>195</v>
      </c>
      <c r="AF1762">
        <v>185</v>
      </c>
      <c r="AG1762">
        <v>170</v>
      </c>
      <c r="AH1762">
        <v>110</v>
      </c>
      <c r="AI1762">
        <v>120</v>
      </c>
      <c r="AJ1762">
        <v>195</v>
      </c>
      <c r="AK1762">
        <v>425</v>
      </c>
      <c r="AL1762">
        <v>210</v>
      </c>
      <c r="AM1762">
        <v>275</v>
      </c>
      <c r="AN1762">
        <v>155</v>
      </c>
      <c r="AO1762">
        <v>115</v>
      </c>
      <c r="AP1762">
        <v>260</v>
      </c>
      <c r="AQ1762">
        <v>160</v>
      </c>
      <c r="AR1762">
        <v>160</v>
      </c>
      <c r="AS1762">
        <v>65</v>
      </c>
      <c r="AT1762">
        <v>215</v>
      </c>
      <c r="AU1762">
        <v>145</v>
      </c>
      <c r="AV1762">
        <v>45</v>
      </c>
      <c r="AW1762">
        <v>150</v>
      </c>
      <c r="AX1762">
        <v>155</v>
      </c>
      <c r="AY1762">
        <v>110</v>
      </c>
      <c r="AZ1762">
        <v>95</v>
      </c>
      <c r="BA1762">
        <v>145</v>
      </c>
      <c r="BB1762">
        <v>75</v>
      </c>
      <c r="BC1762">
        <v>255</v>
      </c>
      <c r="BD1762">
        <v>345</v>
      </c>
      <c r="BE1762">
        <v>400</v>
      </c>
      <c r="BF1762">
        <v>135</v>
      </c>
      <c r="BG1762">
        <v>260</v>
      </c>
      <c r="BH1762">
        <v>75</v>
      </c>
      <c r="BI1762">
        <v>55</v>
      </c>
      <c r="BJ1762">
        <v>70</v>
      </c>
      <c r="BK1762">
        <v>210</v>
      </c>
      <c r="BL1762">
        <v>125</v>
      </c>
      <c r="BM1762">
        <v>490</v>
      </c>
      <c r="BN1762">
        <v>130</v>
      </c>
      <c r="BO1762">
        <v>30</v>
      </c>
      <c r="BP1762">
        <v>150</v>
      </c>
      <c r="BQ1762">
        <v>370</v>
      </c>
      <c r="BR1762">
        <v>200</v>
      </c>
      <c r="BS1762">
        <v>125</v>
      </c>
      <c r="BT1762">
        <v>125</v>
      </c>
      <c r="BU1762">
        <v>415</v>
      </c>
      <c r="BV1762">
        <v>245</v>
      </c>
      <c r="BW1762">
        <v>185</v>
      </c>
      <c r="BX1762">
        <v>195</v>
      </c>
      <c r="BY1762">
        <v>235</v>
      </c>
      <c r="BZ1762">
        <v>145</v>
      </c>
      <c r="CA1762">
        <v>75</v>
      </c>
      <c r="CB1762">
        <v>340</v>
      </c>
      <c r="CC1762">
        <v>30</v>
      </c>
      <c r="CD1762">
        <v>135</v>
      </c>
      <c r="CE1762">
        <v>140</v>
      </c>
      <c r="CF1762">
        <v>350</v>
      </c>
      <c r="CG1762">
        <v>215</v>
      </c>
      <c r="CH1762">
        <v>230</v>
      </c>
      <c r="CI1762">
        <v>85</v>
      </c>
      <c r="CJ1762">
        <v>200</v>
      </c>
      <c r="CK1762">
        <v>255</v>
      </c>
      <c r="CL1762">
        <v>495</v>
      </c>
      <c r="CM1762">
        <v>65</v>
      </c>
      <c r="CN1762">
        <v>200</v>
      </c>
      <c r="CO1762">
        <v>225</v>
      </c>
      <c r="CP1762">
        <v>440</v>
      </c>
      <c r="CQ1762">
        <v>160</v>
      </c>
      <c r="CR1762">
        <v>260</v>
      </c>
      <c r="CS1762">
        <v>165</v>
      </c>
      <c r="CT1762">
        <v>140</v>
      </c>
      <c r="CU1762">
        <v>155</v>
      </c>
      <c r="CV1762">
        <v>85</v>
      </c>
      <c r="CW1762">
        <v>235</v>
      </c>
      <c r="CX1762">
        <v>370</v>
      </c>
      <c r="CY1762">
        <v>55</v>
      </c>
      <c r="CZ1762">
        <v>110</v>
      </c>
      <c r="DA1762">
        <v>170</v>
      </c>
      <c r="DB1762">
        <v>135</v>
      </c>
      <c r="DC1762">
        <v>90</v>
      </c>
      <c r="DD1762">
        <v>55</v>
      </c>
      <c r="DE1762">
        <v>130</v>
      </c>
      <c r="DF1762">
        <v>215</v>
      </c>
      <c r="DG1762">
        <v>200</v>
      </c>
      <c r="DH1762">
        <v>375</v>
      </c>
      <c r="DI1762">
        <v>140</v>
      </c>
      <c r="DJ1762">
        <v>35</v>
      </c>
      <c r="DK1762">
        <v>150</v>
      </c>
      <c r="DL1762">
        <v>175</v>
      </c>
      <c r="DM1762">
        <v>315</v>
      </c>
      <c r="DN1762">
        <v>220</v>
      </c>
      <c r="DO1762">
        <v>220</v>
      </c>
      <c r="DP1762">
        <v>260</v>
      </c>
      <c r="DQ1762">
        <v>245</v>
      </c>
      <c r="DR1762">
        <v>260</v>
      </c>
      <c r="DS1762">
        <v>245</v>
      </c>
      <c r="DT1762">
        <v>70</v>
      </c>
      <c r="DU1762">
        <v>175</v>
      </c>
      <c r="DV1762">
        <v>180</v>
      </c>
      <c r="DW1762">
        <v>180</v>
      </c>
      <c r="DX1762">
        <v>125</v>
      </c>
      <c r="DY1762">
        <v>1250</v>
      </c>
      <c r="DZ1762">
        <v>200</v>
      </c>
      <c r="EA1762">
        <v>240</v>
      </c>
      <c r="EB1762">
        <v>225</v>
      </c>
      <c r="EC1762">
        <v>90</v>
      </c>
      <c r="ED1762">
        <v>55</v>
      </c>
      <c r="EE1762">
        <v>190</v>
      </c>
      <c r="EF1762">
        <v>790</v>
      </c>
      <c r="EG1762">
        <v>290</v>
      </c>
      <c r="EH1762">
        <v>180</v>
      </c>
      <c r="EI1762">
        <v>515</v>
      </c>
      <c r="EJ1762">
        <v>140</v>
      </c>
      <c r="EK1762">
        <v>65</v>
      </c>
      <c r="EL1762">
        <v>160</v>
      </c>
      <c r="EM1762">
        <v>165</v>
      </c>
      <c r="EN1762">
        <v>185</v>
      </c>
      <c r="EO1762">
        <v>245</v>
      </c>
      <c r="EP1762">
        <v>65</v>
      </c>
    </row>
    <row r="1763" spans="1:146" x14ac:dyDescent="0.35">
      <c r="A1763">
        <v>1762</v>
      </c>
      <c r="B1763" t="s">
        <v>1083</v>
      </c>
      <c r="C1763" t="s">
        <v>1551</v>
      </c>
      <c r="D1763" t="s">
        <v>154</v>
      </c>
      <c r="E1763" t="s">
        <v>1584</v>
      </c>
      <c r="F1763">
        <v>13410</v>
      </c>
      <c r="G1763">
        <v>165</v>
      </c>
      <c r="H1763">
        <v>145</v>
      </c>
      <c r="I1763">
        <v>25</v>
      </c>
      <c r="J1763">
        <v>165</v>
      </c>
      <c r="K1763">
        <v>130</v>
      </c>
      <c r="L1763">
        <v>75</v>
      </c>
      <c r="M1763">
        <v>225</v>
      </c>
      <c r="N1763">
        <v>135</v>
      </c>
      <c r="O1763">
        <v>75</v>
      </c>
      <c r="P1763">
        <v>155</v>
      </c>
      <c r="Q1763">
        <v>10</v>
      </c>
      <c r="R1763">
        <v>165</v>
      </c>
      <c r="S1763">
        <v>85</v>
      </c>
      <c r="T1763">
        <v>40</v>
      </c>
      <c r="U1763">
        <v>35</v>
      </c>
      <c r="V1763">
        <v>35</v>
      </c>
      <c r="W1763">
        <v>55</v>
      </c>
      <c r="X1763">
        <v>35</v>
      </c>
      <c r="Y1763">
        <v>35</v>
      </c>
      <c r="Z1763">
        <v>60</v>
      </c>
      <c r="AA1763">
        <v>35</v>
      </c>
      <c r="AB1763">
        <v>75</v>
      </c>
      <c r="AC1763">
        <v>120</v>
      </c>
      <c r="AD1763">
        <v>230</v>
      </c>
      <c r="AE1763">
        <v>95</v>
      </c>
      <c r="AF1763">
        <v>85</v>
      </c>
      <c r="AG1763">
        <v>85</v>
      </c>
      <c r="AH1763">
        <v>20</v>
      </c>
      <c r="AI1763">
        <v>35</v>
      </c>
      <c r="AJ1763">
        <v>85</v>
      </c>
      <c r="AK1763">
        <v>195</v>
      </c>
      <c r="AL1763">
        <v>105</v>
      </c>
      <c r="AM1763">
        <v>90</v>
      </c>
      <c r="AN1763">
        <v>75</v>
      </c>
      <c r="AO1763">
        <v>40</v>
      </c>
      <c r="AP1763">
        <v>65</v>
      </c>
      <c r="AQ1763">
        <v>100</v>
      </c>
      <c r="AR1763">
        <v>105</v>
      </c>
      <c r="AS1763">
        <v>35</v>
      </c>
      <c r="AT1763">
        <v>105</v>
      </c>
      <c r="AU1763">
        <v>105</v>
      </c>
      <c r="AV1763">
        <v>25</v>
      </c>
      <c r="AW1763">
        <v>100</v>
      </c>
      <c r="AX1763">
        <v>55</v>
      </c>
      <c r="AY1763">
        <v>65</v>
      </c>
      <c r="AZ1763">
        <v>40</v>
      </c>
      <c r="BA1763">
        <v>75</v>
      </c>
      <c r="BB1763">
        <v>55</v>
      </c>
      <c r="BC1763">
        <v>30</v>
      </c>
      <c r="BD1763">
        <v>95</v>
      </c>
      <c r="BE1763">
        <v>105</v>
      </c>
      <c r="BF1763">
        <v>130</v>
      </c>
      <c r="BG1763">
        <v>95</v>
      </c>
      <c r="BH1763">
        <v>30</v>
      </c>
      <c r="BI1763">
        <v>50</v>
      </c>
      <c r="BJ1763">
        <v>70</v>
      </c>
      <c r="BK1763">
        <v>70</v>
      </c>
      <c r="BL1763">
        <v>60</v>
      </c>
      <c r="BM1763">
        <v>200</v>
      </c>
      <c r="BN1763">
        <v>70</v>
      </c>
      <c r="BO1763">
        <v>35</v>
      </c>
      <c r="BP1763">
        <v>100</v>
      </c>
      <c r="BQ1763">
        <v>140</v>
      </c>
      <c r="BR1763">
        <v>60</v>
      </c>
      <c r="BS1763">
        <v>70</v>
      </c>
      <c r="BT1763">
        <v>45</v>
      </c>
      <c r="BU1763">
        <v>220</v>
      </c>
      <c r="BV1763">
        <v>105</v>
      </c>
      <c r="BW1763">
        <v>115</v>
      </c>
      <c r="BX1763">
        <v>130</v>
      </c>
      <c r="BY1763">
        <v>115</v>
      </c>
      <c r="BZ1763">
        <v>55</v>
      </c>
      <c r="CA1763">
        <v>50</v>
      </c>
      <c r="CB1763">
        <v>225</v>
      </c>
      <c r="CC1763">
        <v>55</v>
      </c>
      <c r="CD1763">
        <v>60</v>
      </c>
      <c r="CE1763">
        <v>205</v>
      </c>
      <c r="CF1763">
        <v>155</v>
      </c>
      <c r="CG1763">
        <v>95</v>
      </c>
      <c r="CH1763">
        <v>90</v>
      </c>
      <c r="CI1763">
        <v>10</v>
      </c>
      <c r="CJ1763">
        <v>195</v>
      </c>
      <c r="CK1763">
        <v>110</v>
      </c>
      <c r="CL1763">
        <v>150</v>
      </c>
      <c r="CM1763">
        <v>40</v>
      </c>
      <c r="CN1763">
        <v>115</v>
      </c>
      <c r="CO1763">
        <v>165</v>
      </c>
      <c r="CP1763">
        <v>160</v>
      </c>
      <c r="CQ1763">
        <v>30</v>
      </c>
      <c r="CR1763">
        <v>65</v>
      </c>
      <c r="CS1763">
        <v>40</v>
      </c>
      <c r="CT1763">
        <v>55</v>
      </c>
      <c r="CU1763">
        <v>90</v>
      </c>
      <c r="CV1763">
        <v>35</v>
      </c>
      <c r="CW1763">
        <v>80</v>
      </c>
      <c r="CX1763">
        <v>165</v>
      </c>
      <c r="CY1763">
        <v>35</v>
      </c>
      <c r="CZ1763">
        <v>10</v>
      </c>
      <c r="DA1763">
        <v>80</v>
      </c>
      <c r="DB1763">
        <v>70</v>
      </c>
      <c r="DC1763">
        <v>50</v>
      </c>
      <c r="DD1763">
        <v>45</v>
      </c>
      <c r="DE1763">
        <v>65</v>
      </c>
      <c r="DF1763">
        <v>60</v>
      </c>
      <c r="DG1763">
        <v>105</v>
      </c>
      <c r="DH1763">
        <v>340</v>
      </c>
      <c r="DI1763">
        <v>40</v>
      </c>
      <c r="DJ1763">
        <v>15</v>
      </c>
      <c r="DK1763">
        <v>85</v>
      </c>
      <c r="DL1763">
        <v>70</v>
      </c>
      <c r="DM1763">
        <v>115</v>
      </c>
      <c r="DN1763">
        <v>210</v>
      </c>
      <c r="DO1763">
        <v>195</v>
      </c>
      <c r="DP1763">
        <v>155</v>
      </c>
      <c r="DQ1763">
        <v>130</v>
      </c>
      <c r="DR1763">
        <v>60</v>
      </c>
      <c r="DS1763">
        <v>125</v>
      </c>
      <c r="DT1763">
        <v>55</v>
      </c>
      <c r="DU1763">
        <v>100</v>
      </c>
      <c r="DV1763">
        <v>70</v>
      </c>
      <c r="DW1763">
        <v>30</v>
      </c>
      <c r="DX1763">
        <v>70</v>
      </c>
      <c r="DY1763">
        <v>425</v>
      </c>
      <c r="DZ1763">
        <v>95</v>
      </c>
      <c r="EA1763">
        <v>185</v>
      </c>
      <c r="EB1763">
        <v>110</v>
      </c>
      <c r="EC1763">
        <v>35</v>
      </c>
      <c r="ED1763">
        <v>15</v>
      </c>
      <c r="EE1763">
        <v>125</v>
      </c>
      <c r="EF1763">
        <v>355</v>
      </c>
      <c r="EG1763">
        <v>105</v>
      </c>
      <c r="EH1763">
        <v>125</v>
      </c>
      <c r="EI1763">
        <v>405</v>
      </c>
      <c r="EJ1763">
        <v>65</v>
      </c>
      <c r="EK1763">
        <v>10</v>
      </c>
      <c r="EL1763">
        <v>60</v>
      </c>
      <c r="EM1763">
        <v>70</v>
      </c>
      <c r="EN1763">
        <v>60</v>
      </c>
      <c r="EO1763">
        <v>90</v>
      </c>
      <c r="EP1763">
        <v>45</v>
      </c>
    </row>
    <row r="1764" spans="1:146" x14ac:dyDescent="0.35">
      <c r="A1764">
        <v>1763</v>
      </c>
      <c r="B1764" t="s">
        <v>1083</v>
      </c>
      <c r="C1764" t="s">
        <v>1551</v>
      </c>
      <c r="D1764" t="s">
        <v>154</v>
      </c>
      <c r="E1764" t="s">
        <v>1585</v>
      </c>
      <c r="F1764">
        <v>1375</v>
      </c>
      <c r="G1764">
        <v>15</v>
      </c>
      <c r="H1764">
        <v>10</v>
      </c>
      <c r="I1764">
        <v>10</v>
      </c>
      <c r="J1764">
        <v>30</v>
      </c>
      <c r="K1764">
        <v>10</v>
      </c>
      <c r="L1764">
        <v>10</v>
      </c>
      <c r="M1764">
        <v>85</v>
      </c>
      <c r="N1764">
        <v>15</v>
      </c>
      <c r="O1764">
        <v>10</v>
      </c>
      <c r="P1764">
        <v>20</v>
      </c>
      <c r="Q1764">
        <v>0</v>
      </c>
      <c r="R1764">
        <v>0</v>
      </c>
      <c r="S1764">
        <v>10</v>
      </c>
      <c r="T1764">
        <v>0</v>
      </c>
      <c r="U1764">
        <v>0</v>
      </c>
      <c r="V1764">
        <v>25</v>
      </c>
      <c r="W1764">
        <v>10</v>
      </c>
      <c r="X1764">
        <v>10</v>
      </c>
      <c r="Y1764">
        <v>0</v>
      </c>
      <c r="Z1764">
        <v>0</v>
      </c>
      <c r="AA1764">
        <v>0</v>
      </c>
      <c r="AB1764">
        <v>0</v>
      </c>
      <c r="AC1764">
        <v>10</v>
      </c>
      <c r="AD1764">
        <v>55</v>
      </c>
      <c r="AE1764">
        <v>20</v>
      </c>
      <c r="AF1764">
        <v>10</v>
      </c>
      <c r="AG1764">
        <v>10</v>
      </c>
      <c r="AH1764">
        <v>10</v>
      </c>
      <c r="AI1764">
        <v>10</v>
      </c>
      <c r="AJ1764">
        <v>10</v>
      </c>
      <c r="AK1764">
        <v>0</v>
      </c>
      <c r="AL1764">
        <v>20</v>
      </c>
      <c r="AM1764">
        <v>20</v>
      </c>
      <c r="AN1764">
        <v>10</v>
      </c>
      <c r="AO1764">
        <v>0</v>
      </c>
      <c r="AP1764">
        <v>0</v>
      </c>
      <c r="AQ1764">
        <v>0</v>
      </c>
      <c r="AR1764">
        <v>0</v>
      </c>
      <c r="AS1764">
        <v>10</v>
      </c>
      <c r="AT1764">
        <v>10</v>
      </c>
      <c r="AU1764">
        <v>0</v>
      </c>
      <c r="AV1764">
        <v>0</v>
      </c>
      <c r="AW1764">
        <v>10</v>
      </c>
      <c r="AX1764">
        <v>10</v>
      </c>
      <c r="AY1764">
        <v>20</v>
      </c>
      <c r="AZ1764">
        <v>0</v>
      </c>
      <c r="BA1764">
        <v>0</v>
      </c>
      <c r="BB1764">
        <v>10</v>
      </c>
      <c r="BC1764">
        <v>10</v>
      </c>
      <c r="BD1764">
        <v>10</v>
      </c>
      <c r="BE1764">
        <v>10</v>
      </c>
      <c r="BF1764">
        <v>0</v>
      </c>
      <c r="BG1764">
        <v>20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30</v>
      </c>
      <c r="BN1764">
        <v>0</v>
      </c>
      <c r="BO1764">
        <v>10</v>
      </c>
      <c r="BP1764">
        <v>0</v>
      </c>
      <c r="BQ1764">
        <v>10</v>
      </c>
      <c r="BR1764">
        <v>10</v>
      </c>
      <c r="BS1764">
        <v>0</v>
      </c>
      <c r="BT1764">
        <v>0</v>
      </c>
      <c r="BU1764">
        <v>10</v>
      </c>
      <c r="BV1764">
        <v>10</v>
      </c>
      <c r="BW1764">
        <v>10</v>
      </c>
      <c r="BX1764">
        <v>20</v>
      </c>
      <c r="BY1764">
        <v>10</v>
      </c>
      <c r="BZ1764">
        <v>0</v>
      </c>
      <c r="CA1764">
        <v>10</v>
      </c>
      <c r="CB1764">
        <v>20</v>
      </c>
      <c r="CC1764">
        <v>10</v>
      </c>
      <c r="CD1764">
        <v>0</v>
      </c>
      <c r="CE1764">
        <v>0</v>
      </c>
      <c r="CF1764">
        <v>25</v>
      </c>
      <c r="CG1764">
        <v>10</v>
      </c>
      <c r="CH1764">
        <v>10</v>
      </c>
      <c r="CI1764">
        <v>0</v>
      </c>
      <c r="CJ1764">
        <v>10</v>
      </c>
      <c r="CK1764">
        <v>20</v>
      </c>
      <c r="CL1764">
        <v>30</v>
      </c>
      <c r="CM1764">
        <v>0</v>
      </c>
      <c r="CN1764">
        <v>20</v>
      </c>
      <c r="CO1764">
        <v>10</v>
      </c>
      <c r="CP1764">
        <v>10</v>
      </c>
      <c r="CQ1764">
        <v>10</v>
      </c>
      <c r="CR1764">
        <v>10</v>
      </c>
      <c r="CS1764">
        <v>0</v>
      </c>
      <c r="CT1764">
        <v>0</v>
      </c>
      <c r="CU1764">
        <v>0</v>
      </c>
      <c r="CV1764">
        <v>10</v>
      </c>
      <c r="CW1764">
        <v>10</v>
      </c>
      <c r="CX1764">
        <v>35</v>
      </c>
      <c r="CY1764">
        <v>0</v>
      </c>
      <c r="CZ1764">
        <v>10</v>
      </c>
      <c r="DA1764">
        <v>10</v>
      </c>
      <c r="DB1764">
        <v>0</v>
      </c>
      <c r="DC1764">
        <v>0</v>
      </c>
      <c r="DD1764">
        <v>10</v>
      </c>
      <c r="DE1764">
        <v>0</v>
      </c>
      <c r="DF1764">
        <v>10</v>
      </c>
      <c r="DG1764">
        <v>0</v>
      </c>
      <c r="DH1764">
        <v>10</v>
      </c>
      <c r="DI1764">
        <v>0</v>
      </c>
      <c r="DJ1764">
        <v>0</v>
      </c>
      <c r="DK1764">
        <v>0</v>
      </c>
      <c r="DL1764">
        <v>0</v>
      </c>
      <c r="DM1764">
        <v>20</v>
      </c>
      <c r="DN1764">
        <v>0</v>
      </c>
      <c r="DO1764">
        <v>10</v>
      </c>
      <c r="DP1764">
        <v>15</v>
      </c>
      <c r="DQ1764">
        <v>0</v>
      </c>
      <c r="DR1764">
        <v>15</v>
      </c>
      <c r="DS1764">
        <v>20</v>
      </c>
      <c r="DT1764">
        <v>0</v>
      </c>
      <c r="DU1764">
        <v>0</v>
      </c>
      <c r="DV1764">
        <v>10</v>
      </c>
      <c r="DW1764">
        <v>10</v>
      </c>
      <c r="DX1764">
        <v>10</v>
      </c>
      <c r="DY1764">
        <v>90</v>
      </c>
      <c r="DZ1764">
        <v>0</v>
      </c>
      <c r="EA1764">
        <v>0</v>
      </c>
      <c r="EB1764">
        <v>0</v>
      </c>
      <c r="EC1764">
        <v>10</v>
      </c>
      <c r="ED1764">
        <v>0</v>
      </c>
      <c r="EE1764">
        <v>0</v>
      </c>
      <c r="EF1764">
        <v>45</v>
      </c>
      <c r="EG1764">
        <v>20</v>
      </c>
      <c r="EH1764">
        <v>0</v>
      </c>
      <c r="EI1764">
        <v>20</v>
      </c>
      <c r="EJ1764">
        <v>0</v>
      </c>
      <c r="EK1764">
        <v>0</v>
      </c>
      <c r="EL1764">
        <v>0</v>
      </c>
      <c r="EM1764">
        <v>0</v>
      </c>
      <c r="EN1764">
        <v>10</v>
      </c>
      <c r="EO1764">
        <v>0</v>
      </c>
      <c r="EP1764">
        <v>20</v>
      </c>
    </row>
    <row r="1765" spans="1:146" x14ac:dyDescent="0.35">
      <c r="A1765">
        <v>1764</v>
      </c>
      <c r="B1765" t="s">
        <v>1083</v>
      </c>
      <c r="C1765" t="s">
        <v>1551</v>
      </c>
      <c r="D1765" t="s">
        <v>154</v>
      </c>
      <c r="E1765" t="s">
        <v>1586</v>
      </c>
      <c r="F1765">
        <v>17275</v>
      </c>
      <c r="G1765">
        <v>200</v>
      </c>
      <c r="H1765">
        <v>155</v>
      </c>
      <c r="I1765">
        <v>80</v>
      </c>
      <c r="J1765">
        <v>265</v>
      </c>
      <c r="K1765">
        <v>190</v>
      </c>
      <c r="L1765">
        <v>150</v>
      </c>
      <c r="M1765">
        <v>260</v>
      </c>
      <c r="N1765">
        <v>195</v>
      </c>
      <c r="O1765">
        <v>145</v>
      </c>
      <c r="P1765">
        <v>125</v>
      </c>
      <c r="Q1765">
        <v>10</v>
      </c>
      <c r="R1765">
        <v>170</v>
      </c>
      <c r="S1765">
        <v>105</v>
      </c>
      <c r="T1765">
        <v>45</v>
      </c>
      <c r="U1765">
        <v>35</v>
      </c>
      <c r="V1765">
        <v>70</v>
      </c>
      <c r="W1765">
        <v>55</v>
      </c>
      <c r="X1765">
        <v>55</v>
      </c>
      <c r="Y1765">
        <v>25</v>
      </c>
      <c r="Z1765">
        <v>85</v>
      </c>
      <c r="AA1765">
        <v>15</v>
      </c>
      <c r="AB1765">
        <v>80</v>
      </c>
      <c r="AC1765">
        <v>135</v>
      </c>
      <c r="AD1765">
        <v>280</v>
      </c>
      <c r="AE1765">
        <v>135</v>
      </c>
      <c r="AF1765">
        <v>105</v>
      </c>
      <c r="AG1765">
        <v>75</v>
      </c>
      <c r="AH1765">
        <v>45</v>
      </c>
      <c r="AI1765">
        <v>60</v>
      </c>
      <c r="AJ1765">
        <v>95</v>
      </c>
      <c r="AK1765">
        <v>280</v>
      </c>
      <c r="AL1765">
        <v>130</v>
      </c>
      <c r="AM1765">
        <v>155</v>
      </c>
      <c r="AN1765">
        <v>90</v>
      </c>
      <c r="AO1765">
        <v>50</v>
      </c>
      <c r="AP1765">
        <v>145</v>
      </c>
      <c r="AQ1765">
        <v>80</v>
      </c>
      <c r="AR1765">
        <v>70</v>
      </c>
      <c r="AS1765">
        <v>25</v>
      </c>
      <c r="AT1765">
        <v>85</v>
      </c>
      <c r="AU1765">
        <v>140</v>
      </c>
      <c r="AV1765">
        <v>85</v>
      </c>
      <c r="AW1765">
        <v>125</v>
      </c>
      <c r="AX1765">
        <v>75</v>
      </c>
      <c r="AY1765">
        <v>60</v>
      </c>
      <c r="AZ1765">
        <v>50</v>
      </c>
      <c r="BA1765">
        <v>85</v>
      </c>
      <c r="BB1765">
        <v>45</v>
      </c>
      <c r="BC1765">
        <v>145</v>
      </c>
      <c r="BD1765">
        <v>275</v>
      </c>
      <c r="BE1765">
        <v>190</v>
      </c>
      <c r="BF1765">
        <v>95</v>
      </c>
      <c r="BG1765">
        <v>215</v>
      </c>
      <c r="BH1765">
        <v>60</v>
      </c>
      <c r="BI1765">
        <v>40</v>
      </c>
      <c r="BJ1765">
        <v>35</v>
      </c>
      <c r="BK1765">
        <v>85</v>
      </c>
      <c r="BL1765">
        <v>40</v>
      </c>
      <c r="BM1765">
        <v>295</v>
      </c>
      <c r="BN1765">
        <v>100</v>
      </c>
      <c r="BO1765">
        <v>15</v>
      </c>
      <c r="BP1765">
        <v>65</v>
      </c>
      <c r="BQ1765">
        <v>155</v>
      </c>
      <c r="BR1765">
        <v>100</v>
      </c>
      <c r="BS1765">
        <v>110</v>
      </c>
      <c r="BT1765">
        <v>60</v>
      </c>
      <c r="BU1765">
        <v>360</v>
      </c>
      <c r="BV1765">
        <v>145</v>
      </c>
      <c r="BW1765">
        <v>75</v>
      </c>
      <c r="BX1765">
        <v>115</v>
      </c>
      <c r="BY1765">
        <v>95</v>
      </c>
      <c r="BZ1765">
        <v>80</v>
      </c>
      <c r="CA1765">
        <v>40</v>
      </c>
      <c r="CB1765">
        <v>145</v>
      </c>
      <c r="CC1765">
        <v>60</v>
      </c>
      <c r="CD1765">
        <v>90</v>
      </c>
      <c r="CE1765">
        <v>155</v>
      </c>
      <c r="CF1765">
        <v>230</v>
      </c>
      <c r="CG1765">
        <v>115</v>
      </c>
      <c r="CH1765">
        <v>135</v>
      </c>
      <c r="CI1765">
        <v>35</v>
      </c>
      <c r="CJ1765">
        <v>220</v>
      </c>
      <c r="CK1765">
        <v>125</v>
      </c>
      <c r="CL1765">
        <v>195</v>
      </c>
      <c r="CM1765">
        <v>75</v>
      </c>
      <c r="CN1765">
        <v>205</v>
      </c>
      <c r="CO1765">
        <v>235</v>
      </c>
      <c r="CP1765">
        <v>165</v>
      </c>
      <c r="CQ1765">
        <v>90</v>
      </c>
      <c r="CR1765">
        <v>130</v>
      </c>
      <c r="CS1765">
        <v>100</v>
      </c>
      <c r="CT1765">
        <v>95</v>
      </c>
      <c r="CU1765">
        <v>60</v>
      </c>
      <c r="CV1765">
        <v>45</v>
      </c>
      <c r="CW1765">
        <v>100</v>
      </c>
      <c r="CX1765">
        <v>295</v>
      </c>
      <c r="CY1765">
        <v>35</v>
      </c>
      <c r="CZ1765">
        <v>35</v>
      </c>
      <c r="DA1765">
        <v>160</v>
      </c>
      <c r="DB1765">
        <v>115</v>
      </c>
      <c r="DC1765">
        <v>50</v>
      </c>
      <c r="DD1765">
        <v>60</v>
      </c>
      <c r="DE1765">
        <v>85</v>
      </c>
      <c r="DF1765">
        <v>100</v>
      </c>
      <c r="DG1765">
        <v>125</v>
      </c>
      <c r="DH1765">
        <v>185</v>
      </c>
      <c r="DI1765">
        <v>110</v>
      </c>
      <c r="DJ1765">
        <v>25</v>
      </c>
      <c r="DK1765">
        <v>55</v>
      </c>
      <c r="DL1765">
        <v>85</v>
      </c>
      <c r="DM1765">
        <v>95</v>
      </c>
      <c r="DN1765">
        <v>160</v>
      </c>
      <c r="DO1765">
        <v>230</v>
      </c>
      <c r="DP1765">
        <v>185</v>
      </c>
      <c r="DQ1765">
        <v>220</v>
      </c>
      <c r="DR1765">
        <v>100</v>
      </c>
      <c r="DS1765">
        <v>155</v>
      </c>
      <c r="DT1765">
        <v>45</v>
      </c>
      <c r="DU1765">
        <v>140</v>
      </c>
      <c r="DV1765">
        <v>75</v>
      </c>
      <c r="DW1765">
        <v>65</v>
      </c>
      <c r="DX1765">
        <v>95</v>
      </c>
      <c r="DY1765">
        <v>520</v>
      </c>
      <c r="DZ1765">
        <v>85</v>
      </c>
      <c r="EA1765">
        <v>150</v>
      </c>
      <c r="EB1765">
        <v>270</v>
      </c>
      <c r="EC1765">
        <v>50</v>
      </c>
      <c r="ED1765">
        <v>15</v>
      </c>
      <c r="EE1765">
        <v>155</v>
      </c>
      <c r="EF1765">
        <v>570</v>
      </c>
      <c r="EG1765">
        <v>255</v>
      </c>
      <c r="EH1765">
        <v>130</v>
      </c>
      <c r="EI1765">
        <v>370</v>
      </c>
      <c r="EJ1765">
        <v>110</v>
      </c>
      <c r="EK1765">
        <v>45</v>
      </c>
      <c r="EL1765">
        <v>80</v>
      </c>
      <c r="EM1765">
        <v>90</v>
      </c>
      <c r="EN1765">
        <v>100</v>
      </c>
      <c r="EO1765">
        <v>135</v>
      </c>
      <c r="EP1765">
        <v>85</v>
      </c>
    </row>
    <row r="1766" spans="1:146" x14ac:dyDescent="0.35">
      <c r="A1766">
        <v>1765</v>
      </c>
      <c r="B1766" t="s">
        <v>1083</v>
      </c>
      <c r="C1766" t="s">
        <v>1551</v>
      </c>
      <c r="D1766" t="s">
        <v>154</v>
      </c>
      <c r="E1766" t="s">
        <v>1587</v>
      </c>
      <c r="F1766">
        <v>1955</v>
      </c>
      <c r="G1766">
        <v>30</v>
      </c>
      <c r="H1766">
        <v>45</v>
      </c>
      <c r="I1766">
        <v>20</v>
      </c>
      <c r="J1766">
        <v>0</v>
      </c>
      <c r="K1766">
        <v>30</v>
      </c>
      <c r="L1766">
        <v>10</v>
      </c>
      <c r="M1766">
        <v>10</v>
      </c>
      <c r="N1766">
        <v>25</v>
      </c>
      <c r="O1766">
        <v>20</v>
      </c>
      <c r="P1766">
        <v>20</v>
      </c>
      <c r="Q1766">
        <v>0</v>
      </c>
      <c r="R1766">
        <v>30</v>
      </c>
      <c r="S1766">
        <v>20</v>
      </c>
      <c r="T1766">
        <v>35</v>
      </c>
      <c r="U1766">
        <v>0</v>
      </c>
      <c r="V1766">
        <v>10</v>
      </c>
      <c r="W1766">
        <v>0</v>
      </c>
      <c r="X1766">
        <v>0</v>
      </c>
      <c r="Y1766">
        <v>10</v>
      </c>
      <c r="Z1766">
        <v>10</v>
      </c>
      <c r="AA1766">
        <v>10</v>
      </c>
      <c r="AB1766">
        <v>10</v>
      </c>
      <c r="AC1766">
        <v>10</v>
      </c>
      <c r="AD1766">
        <v>0</v>
      </c>
      <c r="AE1766">
        <v>10</v>
      </c>
      <c r="AF1766">
        <v>10</v>
      </c>
      <c r="AG1766">
        <v>10</v>
      </c>
      <c r="AH1766">
        <v>0</v>
      </c>
      <c r="AI1766">
        <v>10</v>
      </c>
      <c r="AJ1766">
        <v>10</v>
      </c>
      <c r="AK1766">
        <v>40</v>
      </c>
      <c r="AL1766">
        <v>20</v>
      </c>
      <c r="AM1766">
        <v>10</v>
      </c>
      <c r="AN1766">
        <v>10</v>
      </c>
      <c r="AO1766">
        <v>0</v>
      </c>
      <c r="AP1766">
        <v>10</v>
      </c>
      <c r="AQ1766">
        <v>10</v>
      </c>
      <c r="AR1766">
        <v>35</v>
      </c>
      <c r="AS1766">
        <v>20</v>
      </c>
      <c r="AT1766">
        <v>0</v>
      </c>
      <c r="AU1766">
        <v>10</v>
      </c>
      <c r="AV1766">
        <v>20</v>
      </c>
      <c r="AW1766">
        <v>10</v>
      </c>
      <c r="AX1766">
        <v>10</v>
      </c>
      <c r="AY1766">
        <v>20</v>
      </c>
      <c r="AZ1766">
        <v>0</v>
      </c>
      <c r="BA1766">
        <v>10</v>
      </c>
      <c r="BB1766">
        <v>0</v>
      </c>
      <c r="BC1766">
        <v>20</v>
      </c>
      <c r="BD1766">
        <v>10</v>
      </c>
      <c r="BE1766">
        <v>10</v>
      </c>
      <c r="BF1766">
        <v>20</v>
      </c>
      <c r="BG1766">
        <v>10</v>
      </c>
      <c r="BH1766">
        <v>0</v>
      </c>
      <c r="BI1766">
        <v>10</v>
      </c>
      <c r="BJ1766">
        <v>20</v>
      </c>
      <c r="BK1766">
        <v>20</v>
      </c>
      <c r="BL1766">
        <v>10</v>
      </c>
      <c r="BM1766">
        <v>40</v>
      </c>
      <c r="BN1766">
        <v>20</v>
      </c>
      <c r="BO1766">
        <v>0</v>
      </c>
      <c r="BP1766">
        <v>10</v>
      </c>
      <c r="BQ1766">
        <v>20</v>
      </c>
      <c r="BR1766">
        <v>50</v>
      </c>
      <c r="BS1766">
        <v>10</v>
      </c>
      <c r="BT1766">
        <v>0</v>
      </c>
      <c r="BU1766">
        <v>20</v>
      </c>
      <c r="BV1766">
        <v>10</v>
      </c>
      <c r="BW1766">
        <v>10</v>
      </c>
      <c r="BX1766">
        <v>0</v>
      </c>
      <c r="BY1766">
        <v>20</v>
      </c>
      <c r="BZ1766">
        <v>10</v>
      </c>
      <c r="CA1766">
        <v>0</v>
      </c>
      <c r="CB1766">
        <v>45</v>
      </c>
      <c r="CC1766">
        <v>10</v>
      </c>
      <c r="CD1766">
        <v>0</v>
      </c>
      <c r="CE1766">
        <v>20</v>
      </c>
      <c r="CF1766">
        <v>25</v>
      </c>
      <c r="CG1766">
        <v>25</v>
      </c>
      <c r="CH1766">
        <v>20</v>
      </c>
      <c r="CI1766">
        <v>20</v>
      </c>
      <c r="CJ1766">
        <v>50</v>
      </c>
      <c r="CK1766">
        <v>10</v>
      </c>
      <c r="CL1766">
        <v>0</v>
      </c>
      <c r="CM1766">
        <v>10</v>
      </c>
      <c r="CN1766">
        <v>10</v>
      </c>
      <c r="CO1766">
        <v>25</v>
      </c>
      <c r="CP1766">
        <v>10</v>
      </c>
      <c r="CQ1766">
        <v>10</v>
      </c>
      <c r="CR1766">
        <v>20</v>
      </c>
      <c r="CS1766">
        <v>20</v>
      </c>
      <c r="CT1766">
        <v>0</v>
      </c>
      <c r="CU1766">
        <v>20</v>
      </c>
      <c r="CV1766">
        <v>0</v>
      </c>
      <c r="CW1766">
        <v>0</v>
      </c>
      <c r="CX1766">
        <v>35</v>
      </c>
      <c r="CY1766">
        <v>10</v>
      </c>
      <c r="CZ1766">
        <v>0</v>
      </c>
      <c r="DA1766">
        <v>25</v>
      </c>
      <c r="DB1766">
        <v>0</v>
      </c>
      <c r="DC1766">
        <v>0</v>
      </c>
      <c r="DD1766">
        <v>15</v>
      </c>
      <c r="DE1766">
        <v>20</v>
      </c>
      <c r="DF1766">
        <v>0</v>
      </c>
      <c r="DG1766">
        <v>10</v>
      </c>
      <c r="DH1766">
        <v>30</v>
      </c>
      <c r="DI1766">
        <v>0</v>
      </c>
      <c r="DJ1766">
        <v>0</v>
      </c>
      <c r="DK1766">
        <v>10</v>
      </c>
      <c r="DL1766">
        <v>0</v>
      </c>
      <c r="DM1766">
        <v>10</v>
      </c>
      <c r="DN1766">
        <v>20</v>
      </c>
      <c r="DO1766">
        <v>10</v>
      </c>
      <c r="DP1766">
        <v>30</v>
      </c>
      <c r="DQ1766">
        <v>20</v>
      </c>
      <c r="DR1766">
        <v>10</v>
      </c>
      <c r="DS1766">
        <v>10</v>
      </c>
      <c r="DT1766">
        <v>10</v>
      </c>
      <c r="DU1766">
        <v>0</v>
      </c>
      <c r="DV1766">
        <v>0</v>
      </c>
      <c r="DW1766">
        <v>0</v>
      </c>
      <c r="DX1766">
        <v>10</v>
      </c>
      <c r="DY1766">
        <v>30</v>
      </c>
      <c r="DZ1766">
        <v>60</v>
      </c>
      <c r="EA1766">
        <v>30</v>
      </c>
      <c r="EB1766">
        <v>55</v>
      </c>
      <c r="EC1766">
        <v>0</v>
      </c>
      <c r="ED1766">
        <v>10</v>
      </c>
      <c r="EE1766">
        <v>35</v>
      </c>
      <c r="EF1766">
        <v>10</v>
      </c>
      <c r="EG1766">
        <v>15</v>
      </c>
      <c r="EH1766">
        <v>35</v>
      </c>
      <c r="EI1766">
        <v>10</v>
      </c>
      <c r="EJ1766">
        <v>10</v>
      </c>
      <c r="EK1766">
        <v>0</v>
      </c>
      <c r="EL1766">
        <v>20</v>
      </c>
      <c r="EM1766">
        <v>0</v>
      </c>
      <c r="EN1766">
        <v>0</v>
      </c>
      <c r="EO1766">
        <v>10</v>
      </c>
      <c r="EP1766">
        <v>20</v>
      </c>
    </row>
    <row r="1767" spans="1:146" x14ac:dyDescent="0.35">
      <c r="A1767">
        <v>1766</v>
      </c>
      <c r="B1767" t="s">
        <v>1083</v>
      </c>
      <c r="C1767" t="s">
        <v>1551</v>
      </c>
      <c r="D1767" t="s">
        <v>154</v>
      </c>
      <c r="E1767" t="s">
        <v>1588</v>
      </c>
      <c r="F1767">
        <v>76435</v>
      </c>
      <c r="G1767">
        <v>805</v>
      </c>
      <c r="H1767">
        <v>840</v>
      </c>
      <c r="I1767">
        <v>205</v>
      </c>
      <c r="J1767">
        <v>870</v>
      </c>
      <c r="K1767">
        <v>965</v>
      </c>
      <c r="L1767">
        <v>465</v>
      </c>
      <c r="M1767">
        <v>1130</v>
      </c>
      <c r="N1767">
        <v>970</v>
      </c>
      <c r="O1767">
        <v>535</v>
      </c>
      <c r="P1767">
        <v>465</v>
      </c>
      <c r="Q1767">
        <v>105</v>
      </c>
      <c r="R1767">
        <v>870</v>
      </c>
      <c r="S1767">
        <v>455</v>
      </c>
      <c r="T1767">
        <v>295</v>
      </c>
      <c r="U1767">
        <v>140</v>
      </c>
      <c r="V1767">
        <v>380</v>
      </c>
      <c r="W1767">
        <v>205</v>
      </c>
      <c r="X1767">
        <v>330</v>
      </c>
      <c r="Y1767">
        <v>285</v>
      </c>
      <c r="Z1767">
        <v>355</v>
      </c>
      <c r="AA1767">
        <v>85</v>
      </c>
      <c r="AB1767">
        <v>240</v>
      </c>
      <c r="AC1767">
        <v>435</v>
      </c>
      <c r="AD1767">
        <v>1365</v>
      </c>
      <c r="AE1767">
        <v>735</v>
      </c>
      <c r="AF1767">
        <v>460</v>
      </c>
      <c r="AG1767">
        <v>300</v>
      </c>
      <c r="AH1767">
        <v>230</v>
      </c>
      <c r="AI1767">
        <v>150</v>
      </c>
      <c r="AJ1767">
        <v>455</v>
      </c>
      <c r="AK1767">
        <v>1140</v>
      </c>
      <c r="AL1767">
        <v>745</v>
      </c>
      <c r="AM1767">
        <v>665</v>
      </c>
      <c r="AN1767">
        <v>550</v>
      </c>
      <c r="AO1767">
        <v>225</v>
      </c>
      <c r="AP1767">
        <v>660</v>
      </c>
      <c r="AQ1767">
        <v>315</v>
      </c>
      <c r="AR1767">
        <v>540</v>
      </c>
      <c r="AS1767">
        <v>150</v>
      </c>
      <c r="AT1767">
        <v>500</v>
      </c>
      <c r="AU1767">
        <v>490</v>
      </c>
      <c r="AV1767">
        <v>365</v>
      </c>
      <c r="AW1767">
        <v>535</v>
      </c>
      <c r="AX1767">
        <v>310</v>
      </c>
      <c r="AY1767">
        <v>225</v>
      </c>
      <c r="AZ1767">
        <v>345</v>
      </c>
      <c r="BA1767">
        <v>340</v>
      </c>
      <c r="BB1767">
        <v>235</v>
      </c>
      <c r="BC1767">
        <v>900</v>
      </c>
      <c r="BD1767">
        <v>850</v>
      </c>
      <c r="BE1767">
        <v>615</v>
      </c>
      <c r="BF1767">
        <v>420</v>
      </c>
      <c r="BG1767">
        <v>870</v>
      </c>
      <c r="BH1767">
        <v>175</v>
      </c>
      <c r="BI1767">
        <v>185</v>
      </c>
      <c r="BJ1767">
        <v>315</v>
      </c>
      <c r="BK1767">
        <v>455</v>
      </c>
      <c r="BL1767">
        <v>480</v>
      </c>
      <c r="BM1767">
        <v>1490</v>
      </c>
      <c r="BN1767">
        <v>340</v>
      </c>
      <c r="BO1767">
        <v>145</v>
      </c>
      <c r="BP1767">
        <v>335</v>
      </c>
      <c r="BQ1767">
        <v>450</v>
      </c>
      <c r="BR1767">
        <v>385</v>
      </c>
      <c r="BS1767">
        <v>235</v>
      </c>
      <c r="BT1767">
        <v>185</v>
      </c>
      <c r="BU1767">
        <v>1345</v>
      </c>
      <c r="BV1767">
        <v>695</v>
      </c>
      <c r="BW1767">
        <v>425</v>
      </c>
      <c r="BX1767">
        <v>320</v>
      </c>
      <c r="BY1767">
        <v>320</v>
      </c>
      <c r="BZ1767">
        <v>290</v>
      </c>
      <c r="CA1767">
        <v>190</v>
      </c>
      <c r="CB1767">
        <v>990</v>
      </c>
      <c r="CC1767">
        <v>175</v>
      </c>
      <c r="CD1767">
        <v>210</v>
      </c>
      <c r="CE1767">
        <v>765</v>
      </c>
      <c r="CF1767">
        <v>775</v>
      </c>
      <c r="CG1767">
        <v>420</v>
      </c>
      <c r="CH1767">
        <v>590</v>
      </c>
      <c r="CI1767">
        <v>175</v>
      </c>
      <c r="CJ1767">
        <v>570</v>
      </c>
      <c r="CK1767">
        <v>505</v>
      </c>
      <c r="CL1767">
        <v>1345</v>
      </c>
      <c r="CM1767">
        <v>200</v>
      </c>
      <c r="CN1767">
        <v>815</v>
      </c>
      <c r="CO1767">
        <v>840</v>
      </c>
      <c r="CP1767">
        <v>1225</v>
      </c>
      <c r="CQ1767">
        <v>250</v>
      </c>
      <c r="CR1767">
        <v>700</v>
      </c>
      <c r="CS1767">
        <v>305</v>
      </c>
      <c r="CT1767">
        <v>390</v>
      </c>
      <c r="CU1767">
        <v>490</v>
      </c>
      <c r="CV1767">
        <v>240</v>
      </c>
      <c r="CW1767">
        <v>355</v>
      </c>
      <c r="CX1767">
        <v>1145</v>
      </c>
      <c r="CY1767">
        <v>175</v>
      </c>
      <c r="CZ1767">
        <v>205</v>
      </c>
      <c r="DA1767">
        <v>690</v>
      </c>
      <c r="DB1767">
        <v>270</v>
      </c>
      <c r="DC1767">
        <v>285</v>
      </c>
      <c r="DD1767">
        <v>235</v>
      </c>
      <c r="DE1767">
        <v>350</v>
      </c>
      <c r="DF1767">
        <v>280</v>
      </c>
      <c r="DG1767">
        <v>415</v>
      </c>
      <c r="DH1767">
        <v>1365</v>
      </c>
      <c r="DI1767">
        <v>300</v>
      </c>
      <c r="DJ1767">
        <v>130</v>
      </c>
      <c r="DK1767">
        <v>395</v>
      </c>
      <c r="DL1767">
        <v>415</v>
      </c>
      <c r="DM1767">
        <v>715</v>
      </c>
      <c r="DN1767">
        <v>565</v>
      </c>
      <c r="DO1767">
        <v>940</v>
      </c>
      <c r="DP1767">
        <v>640</v>
      </c>
      <c r="DQ1767">
        <v>1080</v>
      </c>
      <c r="DR1767">
        <v>605</v>
      </c>
      <c r="DS1767">
        <v>505</v>
      </c>
      <c r="DT1767">
        <v>130</v>
      </c>
      <c r="DU1767">
        <v>715</v>
      </c>
      <c r="DV1767">
        <v>250</v>
      </c>
      <c r="DW1767">
        <v>295</v>
      </c>
      <c r="DX1767">
        <v>510</v>
      </c>
      <c r="DY1767">
        <v>3615</v>
      </c>
      <c r="DZ1767">
        <v>510</v>
      </c>
      <c r="EA1767">
        <v>720</v>
      </c>
      <c r="EB1767">
        <v>935</v>
      </c>
      <c r="EC1767">
        <v>270</v>
      </c>
      <c r="ED1767">
        <v>150</v>
      </c>
      <c r="EE1767">
        <v>770</v>
      </c>
      <c r="EF1767">
        <v>2640</v>
      </c>
      <c r="EG1767">
        <v>840</v>
      </c>
      <c r="EH1767">
        <v>325</v>
      </c>
      <c r="EI1767">
        <v>1300</v>
      </c>
      <c r="EJ1767">
        <v>235</v>
      </c>
      <c r="EK1767">
        <v>195</v>
      </c>
      <c r="EL1767">
        <v>290</v>
      </c>
      <c r="EM1767">
        <v>395</v>
      </c>
      <c r="EN1767">
        <v>370</v>
      </c>
      <c r="EO1767">
        <v>845</v>
      </c>
      <c r="EP1767">
        <v>225</v>
      </c>
    </row>
    <row r="1768" spans="1:146" x14ac:dyDescent="0.35">
      <c r="A1768">
        <v>1767</v>
      </c>
      <c r="B1768" t="s">
        <v>1083</v>
      </c>
      <c r="C1768" t="s">
        <v>1551</v>
      </c>
      <c r="D1768" t="s">
        <v>154</v>
      </c>
      <c r="E1768" t="s">
        <v>1589</v>
      </c>
      <c r="F1768">
        <v>57245</v>
      </c>
      <c r="G1768">
        <v>585</v>
      </c>
      <c r="H1768">
        <v>730</v>
      </c>
      <c r="I1768">
        <v>155</v>
      </c>
      <c r="J1768">
        <v>470</v>
      </c>
      <c r="K1768">
        <v>675</v>
      </c>
      <c r="L1768">
        <v>345</v>
      </c>
      <c r="M1768">
        <v>670</v>
      </c>
      <c r="N1768">
        <v>670</v>
      </c>
      <c r="O1768">
        <v>360</v>
      </c>
      <c r="P1768">
        <v>250</v>
      </c>
      <c r="Q1768">
        <v>105</v>
      </c>
      <c r="R1768">
        <v>715</v>
      </c>
      <c r="S1768">
        <v>330</v>
      </c>
      <c r="T1768">
        <v>255</v>
      </c>
      <c r="U1768">
        <v>100</v>
      </c>
      <c r="V1768">
        <v>265</v>
      </c>
      <c r="W1768">
        <v>120</v>
      </c>
      <c r="X1768">
        <v>265</v>
      </c>
      <c r="Y1768">
        <v>265</v>
      </c>
      <c r="Z1768">
        <v>240</v>
      </c>
      <c r="AA1768">
        <v>75</v>
      </c>
      <c r="AB1768">
        <v>145</v>
      </c>
      <c r="AC1768">
        <v>300</v>
      </c>
      <c r="AD1768">
        <v>980</v>
      </c>
      <c r="AE1768">
        <v>585</v>
      </c>
      <c r="AF1768">
        <v>365</v>
      </c>
      <c r="AG1768">
        <v>220</v>
      </c>
      <c r="AH1768">
        <v>170</v>
      </c>
      <c r="AI1768">
        <v>100</v>
      </c>
      <c r="AJ1768">
        <v>310</v>
      </c>
      <c r="AK1768">
        <v>865</v>
      </c>
      <c r="AL1768">
        <v>660</v>
      </c>
      <c r="AM1768">
        <v>480</v>
      </c>
      <c r="AN1768">
        <v>470</v>
      </c>
      <c r="AO1768">
        <v>180</v>
      </c>
      <c r="AP1768">
        <v>490</v>
      </c>
      <c r="AQ1768">
        <v>200</v>
      </c>
      <c r="AR1768">
        <v>485</v>
      </c>
      <c r="AS1768">
        <v>145</v>
      </c>
      <c r="AT1768">
        <v>335</v>
      </c>
      <c r="AU1768">
        <v>350</v>
      </c>
      <c r="AV1768">
        <v>290</v>
      </c>
      <c r="AW1768">
        <v>455</v>
      </c>
      <c r="AX1768">
        <v>245</v>
      </c>
      <c r="AY1768">
        <v>130</v>
      </c>
      <c r="AZ1768">
        <v>290</v>
      </c>
      <c r="BA1768">
        <v>255</v>
      </c>
      <c r="BB1768">
        <v>175</v>
      </c>
      <c r="BC1768">
        <v>780</v>
      </c>
      <c r="BD1768">
        <v>580</v>
      </c>
      <c r="BE1768">
        <v>385</v>
      </c>
      <c r="BF1768">
        <v>325</v>
      </c>
      <c r="BG1768">
        <v>645</v>
      </c>
      <c r="BH1768">
        <v>120</v>
      </c>
      <c r="BI1768">
        <v>125</v>
      </c>
      <c r="BJ1768">
        <v>250</v>
      </c>
      <c r="BK1768">
        <v>305</v>
      </c>
      <c r="BL1768">
        <v>440</v>
      </c>
      <c r="BM1768">
        <v>1100</v>
      </c>
      <c r="BN1768">
        <v>245</v>
      </c>
      <c r="BO1768">
        <v>125</v>
      </c>
      <c r="BP1768">
        <v>305</v>
      </c>
      <c r="BQ1768">
        <v>330</v>
      </c>
      <c r="BR1768">
        <v>325</v>
      </c>
      <c r="BS1768">
        <v>125</v>
      </c>
      <c r="BT1768">
        <v>120</v>
      </c>
      <c r="BU1768">
        <v>1110</v>
      </c>
      <c r="BV1768">
        <v>545</v>
      </c>
      <c r="BW1768">
        <v>225</v>
      </c>
      <c r="BX1768">
        <v>170</v>
      </c>
      <c r="BY1768">
        <v>175</v>
      </c>
      <c r="BZ1768">
        <v>225</v>
      </c>
      <c r="CA1768">
        <v>155</v>
      </c>
      <c r="CB1768">
        <v>860</v>
      </c>
      <c r="CC1768">
        <v>140</v>
      </c>
      <c r="CD1768">
        <v>135</v>
      </c>
      <c r="CE1768">
        <v>605</v>
      </c>
      <c r="CF1768">
        <v>610</v>
      </c>
      <c r="CG1768">
        <v>370</v>
      </c>
      <c r="CH1768">
        <v>425</v>
      </c>
      <c r="CI1768">
        <v>165</v>
      </c>
      <c r="CJ1768">
        <v>445</v>
      </c>
      <c r="CK1768">
        <v>330</v>
      </c>
      <c r="CL1768">
        <v>1010</v>
      </c>
      <c r="CM1768">
        <v>170</v>
      </c>
      <c r="CN1768">
        <v>575</v>
      </c>
      <c r="CO1768">
        <v>600</v>
      </c>
      <c r="CP1768">
        <v>1000</v>
      </c>
      <c r="CQ1768">
        <v>150</v>
      </c>
      <c r="CR1768">
        <v>570</v>
      </c>
      <c r="CS1768">
        <v>225</v>
      </c>
      <c r="CT1768">
        <v>305</v>
      </c>
      <c r="CU1768">
        <v>365</v>
      </c>
      <c r="CV1768">
        <v>180</v>
      </c>
      <c r="CW1768">
        <v>225</v>
      </c>
      <c r="CX1768">
        <v>875</v>
      </c>
      <c r="CY1768">
        <v>145</v>
      </c>
      <c r="CZ1768">
        <v>155</v>
      </c>
      <c r="DA1768">
        <v>545</v>
      </c>
      <c r="DB1768">
        <v>145</v>
      </c>
      <c r="DC1768">
        <v>195</v>
      </c>
      <c r="DD1768">
        <v>220</v>
      </c>
      <c r="DE1768">
        <v>315</v>
      </c>
      <c r="DF1768">
        <v>210</v>
      </c>
      <c r="DG1768">
        <v>225</v>
      </c>
      <c r="DH1768">
        <v>1105</v>
      </c>
      <c r="DI1768">
        <v>210</v>
      </c>
      <c r="DJ1768">
        <v>125</v>
      </c>
      <c r="DK1768">
        <v>285</v>
      </c>
      <c r="DL1768">
        <v>335</v>
      </c>
      <c r="DM1768">
        <v>570</v>
      </c>
      <c r="DN1768">
        <v>375</v>
      </c>
      <c r="DO1768">
        <v>710</v>
      </c>
      <c r="DP1768">
        <v>425</v>
      </c>
      <c r="DQ1768">
        <v>845</v>
      </c>
      <c r="DR1768">
        <v>505</v>
      </c>
      <c r="DS1768">
        <v>310</v>
      </c>
      <c r="DT1768">
        <v>105</v>
      </c>
      <c r="DU1768">
        <v>620</v>
      </c>
      <c r="DV1768">
        <v>205</v>
      </c>
      <c r="DW1768">
        <v>165</v>
      </c>
      <c r="DX1768">
        <v>430</v>
      </c>
      <c r="DY1768">
        <v>2470</v>
      </c>
      <c r="DZ1768">
        <v>415</v>
      </c>
      <c r="EA1768">
        <v>620</v>
      </c>
      <c r="EB1768">
        <v>680</v>
      </c>
      <c r="EC1768">
        <v>260</v>
      </c>
      <c r="ED1768">
        <v>125</v>
      </c>
      <c r="EE1768">
        <v>655</v>
      </c>
      <c r="EF1768">
        <v>1865</v>
      </c>
      <c r="EG1768">
        <v>565</v>
      </c>
      <c r="EH1768">
        <v>255</v>
      </c>
      <c r="EI1768">
        <v>1055</v>
      </c>
      <c r="EJ1768">
        <v>185</v>
      </c>
      <c r="EK1768">
        <v>135</v>
      </c>
      <c r="EL1768">
        <v>195</v>
      </c>
      <c r="EM1768">
        <v>275</v>
      </c>
      <c r="EN1768">
        <v>200</v>
      </c>
      <c r="EO1768">
        <v>720</v>
      </c>
      <c r="EP1768">
        <v>190</v>
      </c>
    </row>
    <row r="1769" spans="1:146" x14ac:dyDescent="0.35">
      <c r="A1769">
        <v>1768</v>
      </c>
      <c r="B1769" t="s">
        <v>1083</v>
      </c>
      <c r="C1769" t="s">
        <v>1551</v>
      </c>
      <c r="D1769" t="s">
        <v>154</v>
      </c>
      <c r="E1769" t="s">
        <v>1590</v>
      </c>
      <c r="F1769">
        <v>3700</v>
      </c>
      <c r="G1769">
        <v>20</v>
      </c>
      <c r="H1769">
        <v>10</v>
      </c>
      <c r="I1769">
        <v>10</v>
      </c>
      <c r="J1769">
        <v>140</v>
      </c>
      <c r="K1769">
        <v>60</v>
      </c>
      <c r="L1769">
        <v>0</v>
      </c>
      <c r="M1769">
        <v>40</v>
      </c>
      <c r="N1769">
        <v>20</v>
      </c>
      <c r="O1769">
        <v>0</v>
      </c>
      <c r="P1769">
        <v>35</v>
      </c>
      <c r="Q1769">
        <v>0</v>
      </c>
      <c r="R1769">
        <v>10</v>
      </c>
      <c r="S1769">
        <v>40</v>
      </c>
      <c r="T1769">
        <v>30</v>
      </c>
      <c r="U1769">
        <v>0</v>
      </c>
      <c r="V1769">
        <v>30</v>
      </c>
      <c r="W1769">
        <v>20</v>
      </c>
      <c r="X1769">
        <v>15</v>
      </c>
      <c r="Y1769">
        <v>0</v>
      </c>
      <c r="Z1769">
        <v>40</v>
      </c>
      <c r="AA1769">
        <v>10</v>
      </c>
      <c r="AB1769">
        <v>40</v>
      </c>
      <c r="AC1769">
        <v>35</v>
      </c>
      <c r="AD1769">
        <v>55</v>
      </c>
      <c r="AE1769">
        <v>40</v>
      </c>
      <c r="AF1769">
        <v>10</v>
      </c>
      <c r="AG1769">
        <v>20</v>
      </c>
      <c r="AH1769">
        <v>25</v>
      </c>
      <c r="AI1769">
        <v>0</v>
      </c>
      <c r="AJ1769">
        <v>65</v>
      </c>
      <c r="AK1769">
        <v>30</v>
      </c>
      <c r="AL1769">
        <v>20</v>
      </c>
      <c r="AM1769">
        <v>40</v>
      </c>
      <c r="AN1769">
        <v>0</v>
      </c>
      <c r="AO1769">
        <v>10</v>
      </c>
      <c r="AP1769">
        <v>55</v>
      </c>
      <c r="AQ1769">
        <v>25</v>
      </c>
      <c r="AR1769">
        <v>0</v>
      </c>
      <c r="AS1769">
        <v>0</v>
      </c>
      <c r="AT1769">
        <v>35</v>
      </c>
      <c r="AU1769">
        <v>30</v>
      </c>
      <c r="AV1769">
        <v>15</v>
      </c>
      <c r="AW1769">
        <v>0</v>
      </c>
      <c r="AX1769">
        <v>0</v>
      </c>
      <c r="AY1769">
        <v>40</v>
      </c>
      <c r="AZ1769">
        <v>10</v>
      </c>
      <c r="BA1769">
        <v>35</v>
      </c>
      <c r="BB1769">
        <v>25</v>
      </c>
      <c r="BC1769">
        <v>30</v>
      </c>
      <c r="BD1769">
        <v>70</v>
      </c>
      <c r="BE1769">
        <v>30</v>
      </c>
      <c r="BF1769">
        <v>10</v>
      </c>
      <c r="BG1769">
        <v>25</v>
      </c>
      <c r="BH1769">
        <v>25</v>
      </c>
      <c r="BI1769">
        <v>0</v>
      </c>
      <c r="BJ1769">
        <v>0</v>
      </c>
      <c r="BK1769">
        <v>50</v>
      </c>
      <c r="BL1769">
        <v>10</v>
      </c>
      <c r="BM1769">
        <v>45</v>
      </c>
      <c r="BN1769">
        <v>45</v>
      </c>
      <c r="BO1769">
        <v>0</v>
      </c>
      <c r="BP1769">
        <v>10</v>
      </c>
      <c r="BQ1769">
        <v>10</v>
      </c>
      <c r="BR1769">
        <v>20</v>
      </c>
      <c r="BS1769">
        <v>45</v>
      </c>
      <c r="BT1769">
        <v>25</v>
      </c>
      <c r="BU1769">
        <v>30</v>
      </c>
      <c r="BV1769">
        <v>40</v>
      </c>
      <c r="BW1769">
        <v>30</v>
      </c>
      <c r="BX1769">
        <v>45</v>
      </c>
      <c r="BY1769">
        <v>60</v>
      </c>
      <c r="BZ1769">
        <v>10</v>
      </c>
      <c r="CA1769">
        <v>0</v>
      </c>
      <c r="CB1769">
        <v>10</v>
      </c>
      <c r="CC1769">
        <v>0</v>
      </c>
      <c r="CD1769">
        <v>15</v>
      </c>
      <c r="CE1769">
        <v>30</v>
      </c>
      <c r="CF1769">
        <v>50</v>
      </c>
      <c r="CG1769">
        <v>0</v>
      </c>
      <c r="CH1769">
        <v>30</v>
      </c>
      <c r="CI1769">
        <v>0</v>
      </c>
      <c r="CJ1769">
        <v>10</v>
      </c>
      <c r="CK1769">
        <v>45</v>
      </c>
      <c r="CL1769">
        <v>50</v>
      </c>
      <c r="CM1769">
        <v>0</v>
      </c>
      <c r="CN1769">
        <v>30</v>
      </c>
      <c r="CO1769">
        <v>30</v>
      </c>
      <c r="CP1769">
        <v>25</v>
      </c>
      <c r="CQ1769">
        <v>20</v>
      </c>
      <c r="CR1769">
        <v>40</v>
      </c>
      <c r="CS1769">
        <v>20</v>
      </c>
      <c r="CT1769">
        <v>0</v>
      </c>
      <c r="CU1769">
        <v>45</v>
      </c>
      <c r="CV1769">
        <v>25</v>
      </c>
      <c r="CW1769">
        <v>40</v>
      </c>
      <c r="CX1769">
        <v>40</v>
      </c>
      <c r="CY1769">
        <v>10</v>
      </c>
      <c r="CZ1769">
        <v>30</v>
      </c>
      <c r="DA1769">
        <v>10</v>
      </c>
      <c r="DB1769">
        <v>0</v>
      </c>
      <c r="DC1769">
        <v>20</v>
      </c>
      <c r="DD1769">
        <v>10</v>
      </c>
      <c r="DE1769">
        <v>10</v>
      </c>
      <c r="DF1769">
        <v>25</v>
      </c>
      <c r="DG1769">
        <v>65</v>
      </c>
      <c r="DH1769">
        <v>50</v>
      </c>
      <c r="DI1769">
        <v>35</v>
      </c>
      <c r="DJ1769">
        <v>0</v>
      </c>
      <c r="DK1769">
        <v>10</v>
      </c>
      <c r="DL1769">
        <v>15</v>
      </c>
      <c r="DM1769">
        <v>35</v>
      </c>
      <c r="DN1769">
        <v>15</v>
      </c>
      <c r="DO1769">
        <v>10</v>
      </c>
      <c r="DP1769">
        <v>40</v>
      </c>
      <c r="DQ1769">
        <v>35</v>
      </c>
      <c r="DR1769">
        <v>25</v>
      </c>
      <c r="DS1769">
        <v>70</v>
      </c>
      <c r="DT1769">
        <v>0</v>
      </c>
      <c r="DU1769">
        <v>35</v>
      </c>
      <c r="DV1769">
        <v>15</v>
      </c>
      <c r="DW1769">
        <v>35</v>
      </c>
      <c r="DX1769">
        <v>10</v>
      </c>
      <c r="DY1769">
        <v>120</v>
      </c>
      <c r="DZ1769">
        <v>10</v>
      </c>
      <c r="EA1769">
        <v>10</v>
      </c>
      <c r="EB1769">
        <v>45</v>
      </c>
      <c r="EC1769">
        <v>0</v>
      </c>
      <c r="ED1769">
        <v>0</v>
      </c>
      <c r="EE1769">
        <v>35</v>
      </c>
      <c r="EF1769">
        <v>90</v>
      </c>
      <c r="EG1769">
        <v>40</v>
      </c>
      <c r="EH1769">
        <v>10</v>
      </c>
      <c r="EI1769">
        <v>10</v>
      </c>
      <c r="EJ1769">
        <v>0</v>
      </c>
      <c r="EK1769">
        <v>10</v>
      </c>
      <c r="EL1769">
        <v>35</v>
      </c>
      <c r="EM1769">
        <v>30</v>
      </c>
      <c r="EN1769">
        <v>50</v>
      </c>
      <c r="EO1769">
        <v>10</v>
      </c>
      <c r="EP1769">
        <v>10</v>
      </c>
    </row>
    <row r="1770" spans="1:146" x14ac:dyDescent="0.35">
      <c r="A1770">
        <v>1769</v>
      </c>
      <c r="B1770" t="s">
        <v>1083</v>
      </c>
      <c r="C1770" t="s">
        <v>1551</v>
      </c>
      <c r="D1770" t="s">
        <v>154</v>
      </c>
      <c r="E1770" t="s">
        <v>1591</v>
      </c>
      <c r="F1770">
        <v>14345</v>
      </c>
      <c r="G1770">
        <v>165</v>
      </c>
      <c r="H1770">
        <v>90</v>
      </c>
      <c r="I1770">
        <v>35</v>
      </c>
      <c r="J1770">
        <v>250</v>
      </c>
      <c r="K1770">
        <v>200</v>
      </c>
      <c r="L1770">
        <v>110</v>
      </c>
      <c r="M1770">
        <v>410</v>
      </c>
      <c r="N1770">
        <v>245</v>
      </c>
      <c r="O1770">
        <v>145</v>
      </c>
      <c r="P1770">
        <v>160</v>
      </c>
      <c r="Q1770">
        <v>0</v>
      </c>
      <c r="R1770">
        <v>150</v>
      </c>
      <c r="S1770">
        <v>80</v>
      </c>
      <c r="T1770">
        <v>30</v>
      </c>
      <c r="U1770">
        <v>30</v>
      </c>
      <c r="V1770">
        <v>60</v>
      </c>
      <c r="W1770">
        <v>50</v>
      </c>
      <c r="X1770">
        <v>40</v>
      </c>
      <c r="Y1770">
        <v>30</v>
      </c>
      <c r="Z1770">
        <v>65</v>
      </c>
      <c r="AA1770">
        <v>0</v>
      </c>
      <c r="AB1770">
        <v>50</v>
      </c>
      <c r="AC1770">
        <v>90</v>
      </c>
      <c r="AD1770">
        <v>300</v>
      </c>
      <c r="AE1770">
        <v>100</v>
      </c>
      <c r="AF1770">
        <v>85</v>
      </c>
      <c r="AG1770">
        <v>55</v>
      </c>
      <c r="AH1770">
        <v>20</v>
      </c>
      <c r="AI1770">
        <v>30</v>
      </c>
      <c r="AJ1770">
        <v>85</v>
      </c>
      <c r="AK1770">
        <v>220</v>
      </c>
      <c r="AL1770">
        <v>65</v>
      </c>
      <c r="AM1770">
        <v>85</v>
      </c>
      <c r="AN1770">
        <v>70</v>
      </c>
      <c r="AO1770">
        <v>25</v>
      </c>
      <c r="AP1770">
        <v>95</v>
      </c>
      <c r="AQ1770">
        <v>75</v>
      </c>
      <c r="AR1770">
        <v>65</v>
      </c>
      <c r="AS1770">
        <v>10</v>
      </c>
      <c r="AT1770">
        <v>95</v>
      </c>
      <c r="AU1770">
        <v>95</v>
      </c>
      <c r="AV1770">
        <v>55</v>
      </c>
      <c r="AW1770">
        <v>55</v>
      </c>
      <c r="AX1770">
        <v>45</v>
      </c>
      <c r="AY1770">
        <v>55</v>
      </c>
      <c r="AZ1770">
        <v>30</v>
      </c>
      <c r="BA1770">
        <v>45</v>
      </c>
      <c r="BB1770">
        <v>40</v>
      </c>
      <c r="BC1770">
        <v>70</v>
      </c>
      <c r="BD1770">
        <v>175</v>
      </c>
      <c r="BE1770">
        <v>180</v>
      </c>
      <c r="BF1770">
        <v>90</v>
      </c>
      <c r="BG1770">
        <v>195</v>
      </c>
      <c r="BH1770">
        <v>40</v>
      </c>
      <c r="BI1770">
        <v>50</v>
      </c>
      <c r="BJ1770">
        <v>65</v>
      </c>
      <c r="BK1770">
        <v>80</v>
      </c>
      <c r="BL1770">
        <v>30</v>
      </c>
      <c r="BM1770">
        <v>320</v>
      </c>
      <c r="BN1770">
        <v>60</v>
      </c>
      <c r="BO1770">
        <v>20</v>
      </c>
      <c r="BP1770">
        <v>30</v>
      </c>
      <c r="BQ1770">
        <v>90</v>
      </c>
      <c r="BR1770">
        <v>50</v>
      </c>
      <c r="BS1770">
        <v>70</v>
      </c>
      <c r="BT1770">
        <v>35</v>
      </c>
      <c r="BU1770">
        <v>190</v>
      </c>
      <c r="BV1770">
        <v>100</v>
      </c>
      <c r="BW1770">
        <v>150</v>
      </c>
      <c r="BX1770">
        <v>80</v>
      </c>
      <c r="BY1770">
        <v>85</v>
      </c>
      <c r="BZ1770">
        <v>35</v>
      </c>
      <c r="CA1770">
        <v>30</v>
      </c>
      <c r="CB1770">
        <v>100</v>
      </c>
      <c r="CC1770">
        <v>25</v>
      </c>
      <c r="CD1770">
        <v>55</v>
      </c>
      <c r="CE1770">
        <v>135</v>
      </c>
      <c r="CF1770">
        <v>105</v>
      </c>
      <c r="CG1770">
        <v>40</v>
      </c>
      <c r="CH1770">
        <v>125</v>
      </c>
      <c r="CI1770">
        <v>15</v>
      </c>
      <c r="CJ1770">
        <v>100</v>
      </c>
      <c r="CK1770">
        <v>110</v>
      </c>
      <c r="CL1770">
        <v>275</v>
      </c>
      <c r="CM1770">
        <v>25</v>
      </c>
      <c r="CN1770">
        <v>205</v>
      </c>
      <c r="CO1770">
        <v>205</v>
      </c>
      <c r="CP1770">
        <v>195</v>
      </c>
      <c r="CQ1770">
        <v>80</v>
      </c>
      <c r="CR1770">
        <v>80</v>
      </c>
      <c r="CS1770">
        <v>70</v>
      </c>
      <c r="CT1770">
        <v>55</v>
      </c>
      <c r="CU1770">
        <v>75</v>
      </c>
      <c r="CV1770">
        <v>45</v>
      </c>
      <c r="CW1770">
        <v>80</v>
      </c>
      <c r="CX1770">
        <v>205</v>
      </c>
      <c r="CY1770">
        <v>25</v>
      </c>
      <c r="CZ1770">
        <v>20</v>
      </c>
      <c r="DA1770">
        <v>115</v>
      </c>
      <c r="DB1770">
        <v>100</v>
      </c>
      <c r="DC1770">
        <v>60</v>
      </c>
      <c r="DD1770">
        <v>10</v>
      </c>
      <c r="DE1770">
        <v>35</v>
      </c>
      <c r="DF1770">
        <v>45</v>
      </c>
      <c r="DG1770">
        <v>115</v>
      </c>
      <c r="DH1770">
        <v>180</v>
      </c>
      <c r="DI1770">
        <v>55</v>
      </c>
      <c r="DJ1770">
        <v>15</v>
      </c>
      <c r="DK1770">
        <v>100</v>
      </c>
      <c r="DL1770">
        <v>65</v>
      </c>
      <c r="DM1770">
        <v>80</v>
      </c>
      <c r="DN1770">
        <v>165</v>
      </c>
      <c r="DO1770">
        <v>205</v>
      </c>
      <c r="DP1770">
        <v>145</v>
      </c>
      <c r="DQ1770">
        <v>200</v>
      </c>
      <c r="DR1770">
        <v>75</v>
      </c>
      <c r="DS1770">
        <v>105</v>
      </c>
      <c r="DT1770">
        <v>15</v>
      </c>
      <c r="DU1770">
        <v>55</v>
      </c>
      <c r="DV1770">
        <v>25</v>
      </c>
      <c r="DW1770">
        <v>95</v>
      </c>
      <c r="DX1770">
        <v>65</v>
      </c>
      <c r="DY1770">
        <v>965</v>
      </c>
      <c r="DZ1770">
        <v>85</v>
      </c>
      <c r="EA1770">
        <v>95</v>
      </c>
      <c r="EB1770">
        <v>205</v>
      </c>
      <c r="EC1770">
        <v>10</v>
      </c>
      <c r="ED1770">
        <v>25</v>
      </c>
      <c r="EE1770">
        <v>65</v>
      </c>
      <c r="EF1770">
        <v>660</v>
      </c>
      <c r="EG1770">
        <v>215</v>
      </c>
      <c r="EH1770">
        <v>60</v>
      </c>
      <c r="EI1770">
        <v>185</v>
      </c>
      <c r="EJ1770">
        <v>40</v>
      </c>
      <c r="EK1770">
        <v>50</v>
      </c>
      <c r="EL1770">
        <v>60</v>
      </c>
      <c r="EM1770">
        <v>100</v>
      </c>
      <c r="EN1770">
        <v>90</v>
      </c>
      <c r="EO1770">
        <v>110</v>
      </c>
      <c r="EP1770">
        <v>30</v>
      </c>
    </row>
    <row r="1771" spans="1:146" x14ac:dyDescent="0.35">
      <c r="A1771">
        <v>1770</v>
      </c>
      <c r="B1771" t="s">
        <v>1083</v>
      </c>
      <c r="C1771" t="s">
        <v>1551</v>
      </c>
      <c r="D1771" t="s">
        <v>154</v>
      </c>
      <c r="E1771" t="s">
        <v>1592</v>
      </c>
      <c r="F1771">
        <v>1145</v>
      </c>
      <c r="G1771">
        <v>0</v>
      </c>
      <c r="H1771">
        <v>10</v>
      </c>
      <c r="I1771">
        <v>0</v>
      </c>
      <c r="J1771">
        <v>10</v>
      </c>
      <c r="K1771">
        <v>30</v>
      </c>
      <c r="L1771">
        <v>10</v>
      </c>
      <c r="M1771">
        <v>10</v>
      </c>
      <c r="N1771">
        <v>20</v>
      </c>
      <c r="O1771">
        <v>0</v>
      </c>
      <c r="P1771">
        <v>20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</v>
      </c>
      <c r="W1771">
        <v>10</v>
      </c>
      <c r="X1771">
        <v>0</v>
      </c>
      <c r="Y1771">
        <v>0</v>
      </c>
      <c r="Z1771">
        <v>10</v>
      </c>
      <c r="AA1771">
        <v>0</v>
      </c>
      <c r="AB1771">
        <v>0</v>
      </c>
      <c r="AC1771">
        <v>10</v>
      </c>
      <c r="AD1771">
        <v>30</v>
      </c>
      <c r="AE1771">
        <v>0</v>
      </c>
      <c r="AF1771">
        <v>0</v>
      </c>
      <c r="AG1771">
        <v>10</v>
      </c>
      <c r="AH1771">
        <v>0</v>
      </c>
      <c r="AI1771">
        <v>10</v>
      </c>
      <c r="AJ1771">
        <v>10</v>
      </c>
      <c r="AK1771">
        <v>10</v>
      </c>
      <c r="AL1771">
        <v>0</v>
      </c>
      <c r="AM1771">
        <v>0</v>
      </c>
      <c r="AN1771">
        <v>0</v>
      </c>
      <c r="AO1771">
        <v>10</v>
      </c>
      <c r="AP1771">
        <v>10</v>
      </c>
      <c r="AQ1771">
        <v>10</v>
      </c>
      <c r="AR1771">
        <v>0</v>
      </c>
      <c r="AS1771">
        <v>0</v>
      </c>
      <c r="AT1771">
        <v>20</v>
      </c>
      <c r="AU1771">
        <v>25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10</v>
      </c>
      <c r="BB1771">
        <v>0</v>
      </c>
      <c r="BC1771">
        <v>0</v>
      </c>
      <c r="BD1771">
        <v>20</v>
      </c>
      <c r="BE1771">
        <v>25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10</v>
      </c>
      <c r="BL1771">
        <v>0</v>
      </c>
      <c r="BM1771">
        <v>40</v>
      </c>
      <c r="BN1771">
        <v>0</v>
      </c>
      <c r="BO1771">
        <v>10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40</v>
      </c>
      <c r="BV1771">
        <v>0</v>
      </c>
      <c r="BW1771">
        <v>25</v>
      </c>
      <c r="BX1771">
        <v>20</v>
      </c>
      <c r="BY1771">
        <v>10</v>
      </c>
      <c r="BZ1771">
        <v>0</v>
      </c>
      <c r="CA1771">
        <v>0</v>
      </c>
      <c r="CB1771">
        <v>0</v>
      </c>
      <c r="CC1771">
        <v>10</v>
      </c>
      <c r="CD1771">
        <v>10</v>
      </c>
      <c r="CE1771">
        <v>0</v>
      </c>
      <c r="CF1771">
        <v>10</v>
      </c>
      <c r="CG1771">
        <v>0</v>
      </c>
      <c r="CH1771">
        <v>10</v>
      </c>
      <c r="CI1771">
        <v>0</v>
      </c>
      <c r="CJ1771">
        <v>0</v>
      </c>
      <c r="CK1771">
        <v>10</v>
      </c>
      <c r="CL1771">
        <v>20</v>
      </c>
      <c r="CM1771">
        <v>10</v>
      </c>
      <c r="CN1771">
        <v>0</v>
      </c>
      <c r="CO1771">
        <v>10</v>
      </c>
      <c r="CP1771">
        <v>0</v>
      </c>
      <c r="CQ1771">
        <v>10</v>
      </c>
      <c r="CR1771">
        <v>15</v>
      </c>
      <c r="CS1771">
        <v>0</v>
      </c>
      <c r="CT1771">
        <v>10</v>
      </c>
      <c r="CU1771">
        <v>10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20</v>
      </c>
      <c r="DI1771">
        <v>10</v>
      </c>
      <c r="DJ1771">
        <v>0</v>
      </c>
      <c r="DK1771">
        <v>0</v>
      </c>
      <c r="DL1771">
        <v>0</v>
      </c>
      <c r="DM1771">
        <v>10</v>
      </c>
      <c r="DN1771">
        <v>10</v>
      </c>
      <c r="DO1771">
        <v>15</v>
      </c>
      <c r="DP1771">
        <v>10</v>
      </c>
      <c r="DQ1771">
        <v>20</v>
      </c>
      <c r="DR1771">
        <v>0</v>
      </c>
      <c r="DS1771">
        <v>30</v>
      </c>
      <c r="DT1771">
        <v>0</v>
      </c>
      <c r="DU1771">
        <v>20</v>
      </c>
      <c r="DV1771">
        <v>0</v>
      </c>
      <c r="DW1771">
        <v>10</v>
      </c>
      <c r="DX1771">
        <v>0</v>
      </c>
      <c r="DY1771">
        <v>40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20</v>
      </c>
      <c r="EF1771">
        <v>65</v>
      </c>
      <c r="EG1771">
        <v>20</v>
      </c>
      <c r="EH1771">
        <v>0</v>
      </c>
      <c r="EI1771">
        <v>10</v>
      </c>
      <c r="EJ1771">
        <v>15</v>
      </c>
      <c r="EK1771">
        <v>10</v>
      </c>
      <c r="EL1771">
        <v>10</v>
      </c>
      <c r="EM1771">
        <v>10</v>
      </c>
      <c r="EN1771">
        <v>10</v>
      </c>
      <c r="EO1771">
        <v>10</v>
      </c>
      <c r="EP1771">
        <v>0</v>
      </c>
    </row>
    <row r="1772" spans="1:146" x14ac:dyDescent="0.35">
      <c r="A1772">
        <v>1771</v>
      </c>
      <c r="B1772" t="s">
        <v>1083</v>
      </c>
      <c r="C1772" t="s">
        <v>1551</v>
      </c>
      <c r="D1772" t="s">
        <v>154</v>
      </c>
      <c r="E1772" t="s">
        <v>1593</v>
      </c>
      <c r="F1772">
        <v>203235</v>
      </c>
      <c r="G1772">
        <v>1955</v>
      </c>
      <c r="H1772">
        <v>1870</v>
      </c>
      <c r="I1772">
        <v>1100</v>
      </c>
      <c r="J1772">
        <v>1730</v>
      </c>
      <c r="K1772">
        <v>2360</v>
      </c>
      <c r="L1772">
        <v>1470</v>
      </c>
      <c r="M1772">
        <v>2240</v>
      </c>
      <c r="N1772">
        <v>2200</v>
      </c>
      <c r="O1772">
        <v>1270</v>
      </c>
      <c r="P1772">
        <v>1170</v>
      </c>
      <c r="Q1772">
        <v>405</v>
      </c>
      <c r="R1772">
        <v>2255</v>
      </c>
      <c r="S1772">
        <v>1420</v>
      </c>
      <c r="T1772">
        <v>1095</v>
      </c>
      <c r="U1772">
        <v>445</v>
      </c>
      <c r="V1772">
        <v>1200</v>
      </c>
      <c r="W1772">
        <v>575</v>
      </c>
      <c r="X1772">
        <v>685</v>
      </c>
      <c r="Y1772">
        <v>1220</v>
      </c>
      <c r="Z1772">
        <v>770</v>
      </c>
      <c r="AA1772">
        <v>615</v>
      </c>
      <c r="AB1772">
        <v>570</v>
      </c>
      <c r="AC1772">
        <v>1145</v>
      </c>
      <c r="AD1772">
        <v>2400</v>
      </c>
      <c r="AE1772">
        <v>2035</v>
      </c>
      <c r="AF1772">
        <v>1260</v>
      </c>
      <c r="AG1772">
        <v>1315</v>
      </c>
      <c r="AH1772">
        <v>940</v>
      </c>
      <c r="AI1772">
        <v>505</v>
      </c>
      <c r="AJ1772">
        <v>1150</v>
      </c>
      <c r="AK1772">
        <v>2870</v>
      </c>
      <c r="AL1772">
        <v>1925</v>
      </c>
      <c r="AM1772">
        <v>2240</v>
      </c>
      <c r="AN1772">
        <v>2640</v>
      </c>
      <c r="AO1772">
        <v>660</v>
      </c>
      <c r="AP1772">
        <v>1220</v>
      </c>
      <c r="AQ1772">
        <v>1280</v>
      </c>
      <c r="AR1772">
        <v>1655</v>
      </c>
      <c r="AS1772">
        <v>620</v>
      </c>
      <c r="AT1772">
        <v>1410</v>
      </c>
      <c r="AU1772">
        <v>1940</v>
      </c>
      <c r="AV1772">
        <v>1110</v>
      </c>
      <c r="AW1772">
        <v>1370</v>
      </c>
      <c r="AX1772">
        <v>770</v>
      </c>
      <c r="AY1772">
        <v>440</v>
      </c>
      <c r="AZ1772">
        <v>1490</v>
      </c>
      <c r="BA1772">
        <v>740</v>
      </c>
      <c r="BB1772">
        <v>880</v>
      </c>
      <c r="BC1772">
        <v>1790</v>
      </c>
      <c r="BD1772">
        <v>1850</v>
      </c>
      <c r="BE1772">
        <v>1720</v>
      </c>
      <c r="BF1772">
        <v>1160</v>
      </c>
      <c r="BG1772">
        <v>1785</v>
      </c>
      <c r="BH1772">
        <v>890</v>
      </c>
      <c r="BI1772">
        <v>845</v>
      </c>
      <c r="BJ1772">
        <v>1045</v>
      </c>
      <c r="BK1772">
        <v>780</v>
      </c>
      <c r="BL1772">
        <v>1130</v>
      </c>
      <c r="BM1772">
        <v>4120</v>
      </c>
      <c r="BN1772">
        <v>975</v>
      </c>
      <c r="BO1772">
        <v>540</v>
      </c>
      <c r="BP1772">
        <v>1315</v>
      </c>
      <c r="BQ1772">
        <v>1145</v>
      </c>
      <c r="BR1772">
        <v>1555</v>
      </c>
      <c r="BS1772">
        <v>540</v>
      </c>
      <c r="BT1772">
        <v>500</v>
      </c>
      <c r="BU1772">
        <v>3560</v>
      </c>
      <c r="BV1772">
        <v>1390</v>
      </c>
      <c r="BW1772">
        <v>860</v>
      </c>
      <c r="BX1772">
        <v>760</v>
      </c>
      <c r="BY1772">
        <v>865</v>
      </c>
      <c r="BZ1772">
        <v>920</v>
      </c>
      <c r="CA1772">
        <v>955</v>
      </c>
      <c r="CB1772">
        <v>3185</v>
      </c>
      <c r="CC1772">
        <v>675</v>
      </c>
      <c r="CD1772">
        <v>1140</v>
      </c>
      <c r="CE1772">
        <v>1600</v>
      </c>
      <c r="CF1772">
        <v>3230</v>
      </c>
      <c r="CG1772">
        <v>1425</v>
      </c>
      <c r="CH1772">
        <v>1225</v>
      </c>
      <c r="CI1772">
        <v>825</v>
      </c>
      <c r="CJ1772">
        <v>1835</v>
      </c>
      <c r="CK1772">
        <v>1150</v>
      </c>
      <c r="CL1772">
        <v>2395</v>
      </c>
      <c r="CM1772">
        <v>855</v>
      </c>
      <c r="CN1772">
        <v>1705</v>
      </c>
      <c r="CO1772">
        <v>2460</v>
      </c>
      <c r="CP1772">
        <v>2285</v>
      </c>
      <c r="CQ1772">
        <v>610</v>
      </c>
      <c r="CR1772">
        <v>1475</v>
      </c>
      <c r="CS1772">
        <v>910</v>
      </c>
      <c r="CT1772">
        <v>1340</v>
      </c>
      <c r="CU1772">
        <v>1320</v>
      </c>
      <c r="CV1772">
        <v>650</v>
      </c>
      <c r="CW1772">
        <v>785</v>
      </c>
      <c r="CX1772">
        <v>2920</v>
      </c>
      <c r="CY1772">
        <v>900</v>
      </c>
      <c r="CZ1772">
        <v>375</v>
      </c>
      <c r="DA1772">
        <v>1545</v>
      </c>
      <c r="DB1772">
        <v>905</v>
      </c>
      <c r="DC1772">
        <v>620</v>
      </c>
      <c r="DD1772">
        <v>865</v>
      </c>
      <c r="DE1772">
        <v>1550</v>
      </c>
      <c r="DF1772">
        <v>885</v>
      </c>
      <c r="DG1772">
        <v>1070</v>
      </c>
      <c r="DH1772">
        <v>3400</v>
      </c>
      <c r="DI1772">
        <v>665</v>
      </c>
      <c r="DJ1772">
        <v>505</v>
      </c>
      <c r="DK1772">
        <v>1015</v>
      </c>
      <c r="DL1772">
        <v>1410</v>
      </c>
      <c r="DM1772">
        <v>1500</v>
      </c>
      <c r="DN1772">
        <v>1475</v>
      </c>
      <c r="DO1772">
        <v>1975</v>
      </c>
      <c r="DP1772">
        <v>2275</v>
      </c>
      <c r="DQ1772">
        <v>2275</v>
      </c>
      <c r="DR1772">
        <v>1160</v>
      </c>
      <c r="DS1772">
        <v>1090</v>
      </c>
      <c r="DT1772">
        <v>875</v>
      </c>
      <c r="DU1772">
        <v>1195</v>
      </c>
      <c r="DV1772">
        <v>945</v>
      </c>
      <c r="DW1772">
        <v>535</v>
      </c>
      <c r="DX1772">
        <v>1280</v>
      </c>
      <c r="DY1772">
        <v>5400</v>
      </c>
      <c r="DZ1772">
        <v>2140</v>
      </c>
      <c r="EA1772">
        <v>2745</v>
      </c>
      <c r="EB1772">
        <v>3175</v>
      </c>
      <c r="EC1772">
        <v>1270</v>
      </c>
      <c r="ED1772">
        <v>630</v>
      </c>
      <c r="EE1772">
        <v>2455</v>
      </c>
      <c r="EF1772">
        <v>5415</v>
      </c>
      <c r="EG1772">
        <v>1755</v>
      </c>
      <c r="EH1772">
        <v>1875</v>
      </c>
      <c r="EI1772">
        <v>4070</v>
      </c>
      <c r="EJ1772">
        <v>675</v>
      </c>
      <c r="EK1772">
        <v>505</v>
      </c>
      <c r="EL1772">
        <v>760</v>
      </c>
      <c r="EM1772">
        <v>715</v>
      </c>
      <c r="EN1772">
        <v>745</v>
      </c>
      <c r="EO1772">
        <v>2090</v>
      </c>
      <c r="EP1772">
        <v>885</v>
      </c>
    </row>
    <row r="1773" spans="1:146" x14ac:dyDescent="0.35">
      <c r="A1773">
        <v>1772</v>
      </c>
      <c r="B1773" t="s">
        <v>1083</v>
      </c>
      <c r="C1773" t="s">
        <v>1551</v>
      </c>
      <c r="D1773" t="s">
        <v>154</v>
      </c>
      <c r="E1773" t="s">
        <v>1594</v>
      </c>
      <c r="F1773">
        <v>18005</v>
      </c>
      <c r="G1773">
        <v>75</v>
      </c>
      <c r="H1773">
        <v>65</v>
      </c>
      <c r="I1773">
        <v>40</v>
      </c>
      <c r="J1773">
        <v>420</v>
      </c>
      <c r="K1773">
        <v>265</v>
      </c>
      <c r="L1773">
        <v>100</v>
      </c>
      <c r="M1773">
        <v>310</v>
      </c>
      <c r="N1773">
        <v>225</v>
      </c>
      <c r="O1773">
        <v>95</v>
      </c>
      <c r="P1773">
        <v>145</v>
      </c>
      <c r="Q1773">
        <v>25</v>
      </c>
      <c r="R1773">
        <v>125</v>
      </c>
      <c r="S1773">
        <v>105</v>
      </c>
      <c r="T1773">
        <v>35</v>
      </c>
      <c r="U1773">
        <v>70</v>
      </c>
      <c r="V1773">
        <v>70</v>
      </c>
      <c r="W1773">
        <v>75</v>
      </c>
      <c r="X1773">
        <v>70</v>
      </c>
      <c r="Y1773">
        <v>50</v>
      </c>
      <c r="Z1773">
        <v>165</v>
      </c>
      <c r="AA1773">
        <v>30</v>
      </c>
      <c r="AB1773">
        <v>165</v>
      </c>
      <c r="AC1773">
        <v>90</v>
      </c>
      <c r="AD1773">
        <v>355</v>
      </c>
      <c r="AE1773">
        <v>95</v>
      </c>
      <c r="AF1773">
        <v>100</v>
      </c>
      <c r="AG1773">
        <v>90</v>
      </c>
      <c r="AH1773">
        <v>110</v>
      </c>
      <c r="AI1773">
        <v>75</v>
      </c>
      <c r="AJ1773">
        <v>115</v>
      </c>
      <c r="AK1773">
        <v>230</v>
      </c>
      <c r="AL1773">
        <v>70</v>
      </c>
      <c r="AM1773">
        <v>415</v>
      </c>
      <c r="AN1773">
        <v>80</v>
      </c>
      <c r="AO1773">
        <v>95</v>
      </c>
      <c r="AP1773">
        <v>175</v>
      </c>
      <c r="AQ1773">
        <v>75</v>
      </c>
      <c r="AR1773">
        <v>90</v>
      </c>
      <c r="AS1773">
        <v>0</v>
      </c>
      <c r="AT1773">
        <v>100</v>
      </c>
      <c r="AU1773">
        <v>135</v>
      </c>
      <c r="AV1773">
        <v>75</v>
      </c>
      <c r="AW1773">
        <v>75</v>
      </c>
      <c r="AX1773">
        <v>90</v>
      </c>
      <c r="AY1773">
        <v>80</v>
      </c>
      <c r="AZ1773">
        <v>55</v>
      </c>
      <c r="BA1773">
        <v>95</v>
      </c>
      <c r="BB1773">
        <v>40</v>
      </c>
      <c r="BC1773">
        <v>165</v>
      </c>
      <c r="BD1773">
        <v>205</v>
      </c>
      <c r="BE1773">
        <v>250</v>
      </c>
      <c r="BF1773">
        <v>45</v>
      </c>
      <c r="BG1773">
        <v>120</v>
      </c>
      <c r="BH1773">
        <v>85</v>
      </c>
      <c r="BI1773">
        <v>15</v>
      </c>
      <c r="BJ1773">
        <v>30</v>
      </c>
      <c r="BK1773">
        <v>130</v>
      </c>
      <c r="BL1773">
        <v>25</v>
      </c>
      <c r="BM1773">
        <v>290</v>
      </c>
      <c r="BN1773">
        <v>115</v>
      </c>
      <c r="BO1773">
        <v>10</v>
      </c>
      <c r="BP1773">
        <v>35</v>
      </c>
      <c r="BQ1773">
        <v>125</v>
      </c>
      <c r="BR1773">
        <v>70</v>
      </c>
      <c r="BS1773">
        <v>85</v>
      </c>
      <c r="BT1773">
        <v>45</v>
      </c>
      <c r="BU1773">
        <v>140</v>
      </c>
      <c r="BV1773">
        <v>170</v>
      </c>
      <c r="BW1773">
        <v>115</v>
      </c>
      <c r="BX1773">
        <v>105</v>
      </c>
      <c r="BY1773">
        <v>175</v>
      </c>
      <c r="BZ1773">
        <v>275</v>
      </c>
      <c r="CA1773">
        <v>45</v>
      </c>
      <c r="CB1773">
        <v>85</v>
      </c>
      <c r="CC1773">
        <v>40</v>
      </c>
      <c r="CD1773">
        <v>70</v>
      </c>
      <c r="CE1773">
        <v>95</v>
      </c>
      <c r="CF1773">
        <v>270</v>
      </c>
      <c r="CG1773">
        <v>45</v>
      </c>
      <c r="CH1773">
        <v>255</v>
      </c>
      <c r="CI1773">
        <v>35</v>
      </c>
      <c r="CJ1773">
        <v>55</v>
      </c>
      <c r="CK1773">
        <v>185</v>
      </c>
      <c r="CL1773">
        <v>255</v>
      </c>
      <c r="CM1773">
        <v>75</v>
      </c>
      <c r="CN1773">
        <v>125</v>
      </c>
      <c r="CO1773">
        <v>140</v>
      </c>
      <c r="CP1773">
        <v>390</v>
      </c>
      <c r="CQ1773">
        <v>115</v>
      </c>
      <c r="CR1773">
        <v>180</v>
      </c>
      <c r="CS1773">
        <v>50</v>
      </c>
      <c r="CT1773">
        <v>185</v>
      </c>
      <c r="CU1773">
        <v>100</v>
      </c>
      <c r="CV1773">
        <v>75</v>
      </c>
      <c r="CW1773">
        <v>215</v>
      </c>
      <c r="CX1773">
        <v>120</v>
      </c>
      <c r="CY1773">
        <v>35</v>
      </c>
      <c r="CZ1773">
        <v>85</v>
      </c>
      <c r="DA1773">
        <v>85</v>
      </c>
      <c r="DB1773">
        <v>100</v>
      </c>
      <c r="DC1773">
        <v>55</v>
      </c>
      <c r="DD1773">
        <v>60</v>
      </c>
      <c r="DE1773">
        <v>35</v>
      </c>
      <c r="DF1773">
        <v>235</v>
      </c>
      <c r="DG1773">
        <v>285</v>
      </c>
      <c r="DH1773">
        <v>120</v>
      </c>
      <c r="DI1773">
        <v>120</v>
      </c>
      <c r="DJ1773">
        <v>10</v>
      </c>
      <c r="DK1773">
        <v>25</v>
      </c>
      <c r="DL1773">
        <v>165</v>
      </c>
      <c r="DM1773">
        <v>295</v>
      </c>
      <c r="DN1773">
        <v>135</v>
      </c>
      <c r="DO1773">
        <v>90</v>
      </c>
      <c r="DP1773">
        <v>190</v>
      </c>
      <c r="DQ1773">
        <v>85</v>
      </c>
      <c r="DR1773">
        <v>70</v>
      </c>
      <c r="DS1773">
        <v>220</v>
      </c>
      <c r="DT1773">
        <v>40</v>
      </c>
      <c r="DU1773">
        <v>60</v>
      </c>
      <c r="DV1773">
        <v>275</v>
      </c>
      <c r="DW1773">
        <v>100</v>
      </c>
      <c r="DX1773">
        <v>90</v>
      </c>
      <c r="DY1773">
        <v>805</v>
      </c>
      <c r="DZ1773">
        <v>70</v>
      </c>
      <c r="EA1773">
        <v>70</v>
      </c>
      <c r="EB1773">
        <v>90</v>
      </c>
      <c r="EC1773">
        <v>80</v>
      </c>
      <c r="ED1773">
        <v>45</v>
      </c>
      <c r="EE1773">
        <v>125</v>
      </c>
      <c r="EF1773">
        <v>555</v>
      </c>
      <c r="EG1773">
        <v>190</v>
      </c>
      <c r="EH1773">
        <v>90</v>
      </c>
      <c r="EI1773">
        <v>165</v>
      </c>
      <c r="EJ1773">
        <v>105</v>
      </c>
      <c r="EK1773">
        <v>80</v>
      </c>
      <c r="EL1773">
        <v>200</v>
      </c>
      <c r="EM1773">
        <v>125</v>
      </c>
      <c r="EN1773">
        <v>195</v>
      </c>
      <c r="EO1773">
        <v>110</v>
      </c>
      <c r="EP1773">
        <v>75</v>
      </c>
    </row>
    <row r="1774" spans="1:146" x14ac:dyDescent="0.35">
      <c r="A1774">
        <v>1773</v>
      </c>
      <c r="B1774" t="s">
        <v>1083</v>
      </c>
      <c r="C1774" t="s">
        <v>1551</v>
      </c>
      <c r="D1774" t="s">
        <v>154</v>
      </c>
      <c r="E1774" t="s">
        <v>1595</v>
      </c>
      <c r="F1774">
        <v>93100</v>
      </c>
      <c r="G1774">
        <v>1010</v>
      </c>
      <c r="H1774">
        <v>1005</v>
      </c>
      <c r="I1774">
        <v>250</v>
      </c>
      <c r="J1774">
        <v>910</v>
      </c>
      <c r="K1774">
        <v>1380</v>
      </c>
      <c r="L1774">
        <v>700</v>
      </c>
      <c r="M1774">
        <v>1740</v>
      </c>
      <c r="N1774">
        <v>1570</v>
      </c>
      <c r="O1774">
        <v>830</v>
      </c>
      <c r="P1774">
        <v>585</v>
      </c>
      <c r="Q1774">
        <v>85</v>
      </c>
      <c r="R1774">
        <v>920</v>
      </c>
      <c r="S1774">
        <v>350</v>
      </c>
      <c r="T1774">
        <v>240</v>
      </c>
      <c r="U1774">
        <v>160</v>
      </c>
      <c r="V1774">
        <v>515</v>
      </c>
      <c r="W1774">
        <v>420</v>
      </c>
      <c r="X1774">
        <v>265</v>
      </c>
      <c r="Y1774">
        <v>290</v>
      </c>
      <c r="Z1774">
        <v>405</v>
      </c>
      <c r="AA1774">
        <v>85</v>
      </c>
      <c r="AB1774">
        <v>270</v>
      </c>
      <c r="AC1774">
        <v>455</v>
      </c>
      <c r="AD1774">
        <v>1585</v>
      </c>
      <c r="AE1774">
        <v>765</v>
      </c>
      <c r="AF1774">
        <v>530</v>
      </c>
      <c r="AG1774">
        <v>435</v>
      </c>
      <c r="AH1774">
        <v>235</v>
      </c>
      <c r="AI1774">
        <v>195</v>
      </c>
      <c r="AJ1774">
        <v>380</v>
      </c>
      <c r="AK1774">
        <v>1825</v>
      </c>
      <c r="AL1774">
        <v>860</v>
      </c>
      <c r="AM1774">
        <v>640</v>
      </c>
      <c r="AN1774">
        <v>685</v>
      </c>
      <c r="AO1774">
        <v>190</v>
      </c>
      <c r="AP1774">
        <v>435</v>
      </c>
      <c r="AQ1774">
        <v>660</v>
      </c>
      <c r="AR1774">
        <v>615</v>
      </c>
      <c r="AS1774">
        <v>160</v>
      </c>
      <c r="AT1774">
        <v>625</v>
      </c>
      <c r="AU1774">
        <v>825</v>
      </c>
      <c r="AV1774">
        <v>465</v>
      </c>
      <c r="AW1774">
        <v>700</v>
      </c>
      <c r="AX1774">
        <v>430</v>
      </c>
      <c r="AY1774">
        <v>260</v>
      </c>
      <c r="AZ1774">
        <v>315</v>
      </c>
      <c r="BA1774">
        <v>245</v>
      </c>
      <c r="BB1774">
        <v>225</v>
      </c>
      <c r="BC1774">
        <v>1180</v>
      </c>
      <c r="BD1774">
        <v>1020</v>
      </c>
      <c r="BE1774">
        <v>850</v>
      </c>
      <c r="BF1774">
        <v>460</v>
      </c>
      <c r="BG1774">
        <v>1215</v>
      </c>
      <c r="BH1774">
        <v>305</v>
      </c>
      <c r="BI1774">
        <v>185</v>
      </c>
      <c r="BJ1774">
        <v>280</v>
      </c>
      <c r="BK1774">
        <v>315</v>
      </c>
      <c r="BL1774">
        <v>480</v>
      </c>
      <c r="BM1774">
        <v>1870</v>
      </c>
      <c r="BN1774">
        <v>375</v>
      </c>
      <c r="BO1774">
        <v>125</v>
      </c>
      <c r="BP1774">
        <v>385</v>
      </c>
      <c r="BQ1774">
        <v>680</v>
      </c>
      <c r="BR1774">
        <v>505</v>
      </c>
      <c r="BS1774">
        <v>320</v>
      </c>
      <c r="BT1774">
        <v>250</v>
      </c>
      <c r="BU1774">
        <v>1695</v>
      </c>
      <c r="BV1774">
        <v>885</v>
      </c>
      <c r="BW1774">
        <v>520</v>
      </c>
      <c r="BX1774">
        <v>490</v>
      </c>
      <c r="BY1774">
        <v>435</v>
      </c>
      <c r="BZ1774">
        <v>295</v>
      </c>
      <c r="CA1774">
        <v>315</v>
      </c>
      <c r="CB1774">
        <v>1170</v>
      </c>
      <c r="CC1774">
        <v>220</v>
      </c>
      <c r="CD1774">
        <v>510</v>
      </c>
      <c r="CE1774">
        <v>845</v>
      </c>
      <c r="CF1774">
        <v>1360</v>
      </c>
      <c r="CG1774">
        <v>445</v>
      </c>
      <c r="CH1774">
        <v>570</v>
      </c>
      <c r="CI1774">
        <v>215</v>
      </c>
      <c r="CJ1774">
        <v>660</v>
      </c>
      <c r="CK1774">
        <v>640</v>
      </c>
      <c r="CL1774">
        <v>1540</v>
      </c>
      <c r="CM1774">
        <v>290</v>
      </c>
      <c r="CN1774">
        <v>1220</v>
      </c>
      <c r="CO1774">
        <v>1360</v>
      </c>
      <c r="CP1774">
        <v>1230</v>
      </c>
      <c r="CQ1774">
        <v>265</v>
      </c>
      <c r="CR1774">
        <v>865</v>
      </c>
      <c r="CS1774">
        <v>365</v>
      </c>
      <c r="CT1774">
        <v>420</v>
      </c>
      <c r="CU1774">
        <v>390</v>
      </c>
      <c r="CV1774">
        <v>190</v>
      </c>
      <c r="CW1774">
        <v>295</v>
      </c>
      <c r="CX1774">
        <v>1575</v>
      </c>
      <c r="CY1774">
        <v>195</v>
      </c>
      <c r="CZ1774">
        <v>145</v>
      </c>
      <c r="DA1774">
        <v>840</v>
      </c>
      <c r="DB1774">
        <v>480</v>
      </c>
      <c r="DC1774">
        <v>335</v>
      </c>
      <c r="DD1774">
        <v>210</v>
      </c>
      <c r="DE1774">
        <v>275</v>
      </c>
      <c r="DF1774">
        <v>325</v>
      </c>
      <c r="DG1774">
        <v>600</v>
      </c>
      <c r="DH1774">
        <v>1200</v>
      </c>
      <c r="DI1774">
        <v>295</v>
      </c>
      <c r="DJ1774">
        <v>70</v>
      </c>
      <c r="DK1774">
        <v>370</v>
      </c>
      <c r="DL1774">
        <v>440</v>
      </c>
      <c r="DM1774">
        <v>570</v>
      </c>
      <c r="DN1774">
        <v>980</v>
      </c>
      <c r="DO1774">
        <v>1210</v>
      </c>
      <c r="DP1774">
        <v>920</v>
      </c>
      <c r="DQ1774">
        <v>1265</v>
      </c>
      <c r="DR1774">
        <v>630</v>
      </c>
      <c r="DS1774">
        <v>355</v>
      </c>
      <c r="DT1774">
        <v>245</v>
      </c>
      <c r="DU1774">
        <v>650</v>
      </c>
      <c r="DV1774">
        <v>315</v>
      </c>
      <c r="DW1774">
        <v>335</v>
      </c>
      <c r="DX1774">
        <v>455</v>
      </c>
      <c r="DY1774">
        <v>3630</v>
      </c>
      <c r="DZ1774">
        <v>640</v>
      </c>
      <c r="EA1774">
        <v>970</v>
      </c>
      <c r="EB1774">
        <v>1965</v>
      </c>
      <c r="EC1774">
        <v>265</v>
      </c>
      <c r="ED1774">
        <v>155</v>
      </c>
      <c r="EE1774">
        <v>955</v>
      </c>
      <c r="EF1774">
        <v>3975</v>
      </c>
      <c r="EG1774">
        <v>1200</v>
      </c>
      <c r="EH1774">
        <v>730</v>
      </c>
      <c r="EI1774">
        <v>1770</v>
      </c>
      <c r="EJ1774">
        <v>210</v>
      </c>
      <c r="EK1774">
        <v>145</v>
      </c>
      <c r="EL1774">
        <v>225</v>
      </c>
      <c r="EM1774">
        <v>420</v>
      </c>
      <c r="EN1774">
        <v>340</v>
      </c>
      <c r="EO1774">
        <v>795</v>
      </c>
      <c r="EP1774">
        <v>265</v>
      </c>
    </row>
    <row r="1775" spans="1:146" x14ac:dyDescent="0.35">
      <c r="A1775">
        <v>1774</v>
      </c>
      <c r="B1775" t="s">
        <v>1083</v>
      </c>
      <c r="C1775" t="s">
        <v>1551</v>
      </c>
      <c r="D1775" t="s">
        <v>154</v>
      </c>
      <c r="E1775" t="s">
        <v>1596</v>
      </c>
      <c r="F1775">
        <v>31630</v>
      </c>
      <c r="G1775">
        <v>350</v>
      </c>
      <c r="H1775">
        <v>335</v>
      </c>
      <c r="I1775">
        <v>190</v>
      </c>
      <c r="J1775">
        <v>150</v>
      </c>
      <c r="K1775">
        <v>330</v>
      </c>
      <c r="L1775">
        <v>200</v>
      </c>
      <c r="M1775">
        <v>100</v>
      </c>
      <c r="N1775">
        <v>200</v>
      </c>
      <c r="O1775">
        <v>150</v>
      </c>
      <c r="P1775">
        <v>170</v>
      </c>
      <c r="Q1775">
        <v>55</v>
      </c>
      <c r="R1775">
        <v>510</v>
      </c>
      <c r="S1775">
        <v>320</v>
      </c>
      <c r="T1775">
        <v>235</v>
      </c>
      <c r="U1775">
        <v>75</v>
      </c>
      <c r="V1775">
        <v>225</v>
      </c>
      <c r="W1775">
        <v>45</v>
      </c>
      <c r="X1775">
        <v>115</v>
      </c>
      <c r="Y1775">
        <v>240</v>
      </c>
      <c r="Z1775">
        <v>75</v>
      </c>
      <c r="AA1775">
        <v>80</v>
      </c>
      <c r="AB1775">
        <v>55</v>
      </c>
      <c r="AC1775">
        <v>220</v>
      </c>
      <c r="AD1775">
        <v>250</v>
      </c>
      <c r="AE1775">
        <v>405</v>
      </c>
      <c r="AF1775">
        <v>230</v>
      </c>
      <c r="AG1775">
        <v>255</v>
      </c>
      <c r="AH1775">
        <v>150</v>
      </c>
      <c r="AI1775">
        <v>95</v>
      </c>
      <c r="AJ1775">
        <v>200</v>
      </c>
      <c r="AK1775">
        <v>345</v>
      </c>
      <c r="AL1775">
        <v>320</v>
      </c>
      <c r="AM1775">
        <v>345</v>
      </c>
      <c r="AN1775">
        <v>470</v>
      </c>
      <c r="AO1775">
        <v>105</v>
      </c>
      <c r="AP1775">
        <v>190</v>
      </c>
      <c r="AQ1775">
        <v>155</v>
      </c>
      <c r="AR1775">
        <v>285</v>
      </c>
      <c r="AS1775">
        <v>80</v>
      </c>
      <c r="AT1775">
        <v>225</v>
      </c>
      <c r="AU1775">
        <v>300</v>
      </c>
      <c r="AV1775">
        <v>195</v>
      </c>
      <c r="AW1775">
        <v>255</v>
      </c>
      <c r="AX1775">
        <v>90</v>
      </c>
      <c r="AY1775">
        <v>45</v>
      </c>
      <c r="AZ1775">
        <v>275</v>
      </c>
      <c r="BA1775">
        <v>135</v>
      </c>
      <c r="BB1775">
        <v>215</v>
      </c>
      <c r="BC1775">
        <v>195</v>
      </c>
      <c r="BD1775">
        <v>240</v>
      </c>
      <c r="BE1775">
        <v>185</v>
      </c>
      <c r="BF1775">
        <v>225</v>
      </c>
      <c r="BG1775">
        <v>230</v>
      </c>
      <c r="BH1775">
        <v>150</v>
      </c>
      <c r="BI1775">
        <v>160</v>
      </c>
      <c r="BJ1775">
        <v>200</v>
      </c>
      <c r="BK1775">
        <v>105</v>
      </c>
      <c r="BL1775">
        <v>205</v>
      </c>
      <c r="BM1775">
        <v>690</v>
      </c>
      <c r="BN1775">
        <v>140</v>
      </c>
      <c r="BO1775">
        <v>95</v>
      </c>
      <c r="BP1775">
        <v>275</v>
      </c>
      <c r="BQ1775">
        <v>125</v>
      </c>
      <c r="BR1775">
        <v>320</v>
      </c>
      <c r="BS1775">
        <v>50</v>
      </c>
      <c r="BT1775">
        <v>55</v>
      </c>
      <c r="BU1775">
        <v>680</v>
      </c>
      <c r="BV1775">
        <v>150</v>
      </c>
      <c r="BW1775">
        <v>95</v>
      </c>
      <c r="BX1775">
        <v>55</v>
      </c>
      <c r="BY1775">
        <v>100</v>
      </c>
      <c r="BZ1775">
        <v>125</v>
      </c>
      <c r="CA1775">
        <v>180</v>
      </c>
      <c r="CB1775">
        <v>745</v>
      </c>
      <c r="CC1775">
        <v>110</v>
      </c>
      <c r="CD1775">
        <v>215</v>
      </c>
      <c r="CE1775">
        <v>275</v>
      </c>
      <c r="CF1775">
        <v>565</v>
      </c>
      <c r="CG1775">
        <v>320</v>
      </c>
      <c r="CH1775">
        <v>200</v>
      </c>
      <c r="CI1775">
        <v>150</v>
      </c>
      <c r="CJ1775">
        <v>420</v>
      </c>
      <c r="CK1775">
        <v>135</v>
      </c>
      <c r="CL1775">
        <v>270</v>
      </c>
      <c r="CM1775">
        <v>125</v>
      </c>
      <c r="CN1775">
        <v>130</v>
      </c>
      <c r="CO1775">
        <v>380</v>
      </c>
      <c r="CP1775">
        <v>330</v>
      </c>
      <c r="CQ1775">
        <v>80</v>
      </c>
      <c r="CR1775">
        <v>180</v>
      </c>
      <c r="CS1775">
        <v>170</v>
      </c>
      <c r="CT1775">
        <v>260</v>
      </c>
      <c r="CU1775">
        <v>245</v>
      </c>
      <c r="CV1775">
        <v>140</v>
      </c>
      <c r="CW1775">
        <v>90</v>
      </c>
      <c r="CX1775">
        <v>415</v>
      </c>
      <c r="CY1775">
        <v>120</v>
      </c>
      <c r="CZ1775">
        <v>45</v>
      </c>
      <c r="DA1775">
        <v>185</v>
      </c>
      <c r="DB1775">
        <v>110</v>
      </c>
      <c r="DC1775">
        <v>80</v>
      </c>
      <c r="DD1775">
        <v>185</v>
      </c>
      <c r="DE1775">
        <v>315</v>
      </c>
      <c r="DF1775">
        <v>110</v>
      </c>
      <c r="DG1775">
        <v>100</v>
      </c>
      <c r="DH1775">
        <v>830</v>
      </c>
      <c r="DI1775">
        <v>90</v>
      </c>
      <c r="DJ1775">
        <v>125</v>
      </c>
      <c r="DK1775">
        <v>220</v>
      </c>
      <c r="DL1775">
        <v>265</v>
      </c>
      <c r="DM1775">
        <v>260</v>
      </c>
      <c r="DN1775">
        <v>150</v>
      </c>
      <c r="DO1775">
        <v>370</v>
      </c>
      <c r="DP1775">
        <v>410</v>
      </c>
      <c r="DQ1775">
        <v>335</v>
      </c>
      <c r="DR1775">
        <v>170</v>
      </c>
      <c r="DS1775">
        <v>190</v>
      </c>
      <c r="DT1775">
        <v>135</v>
      </c>
      <c r="DU1775">
        <v>195</v>
      </c>
      <c r="DV1775">
        <v>90</v>
      </c>
      <c r="DW1775">
        <v>35</v>
      </c>
      <c r="DX1775">
        <v>255</v>
      </c>
      <c r="DY1775">
        <v>440</v>
      </c>
      <c r="DZ1775">
        <v>395</v>
      </c>
      <c r="EA1775">
        <v>535</v>
      </c>
      <c r="EB1775">
        <v>465</v>
      </c>
      <c r="EC1775">
        <v>275</v>
      </c>
      <c r="ED1775">
        <v>140</v>
      </c>
      <c r="EE1775">
        <v>380</v>
      </c>
      <c r="EF1775">
        <v>470</v>
      </c>
      <c r="EG1775">
        <v>115</v>
      </c>
      <c r="EH1775">
        <v>290</v>
      </c>
      <c r="EI1775">
        <v>775</v>
      </c>
      <c r="EJ1775">
        <v>105</v>
      </c>
      <c r="EK1775">
        <v>65</v>
      </c>
      <c r="EL1775">
        <v>105</v>
      </c>
      <c r="EM1775">
        <v>70</v>
      </c>
      <c r="EN1775">
        <v>80</v>
      </c>
      <c r="EO1775">
        <v>370</v>
      </c>
      <c r="EP1775">
        <v>140</v>
      </c>
    </row>
    <row r="1776" spans="1:146" x14ac:dyDescent="0.35">
      <c r="A1776">
        <v>1775</v>
      </c>
      <c r="B1776" t="s">
        <v>1083</v>
      </c>
      <c r="C1776" t="s">
        <v>1551</v>
      </c>
      <c r="D1776" t="s">
        <v>154</v>
      </c>
      <c r="E1776" t="s">
        <v>1597</v>
      </c>
      <c r="F1776">
        <v>90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10</v>
      </c>
      <c r="CG1776">
        <v>0</v>
      </c>
      <c r="CH1776">
        <v>10</v>
      </c>
      <c r="CI1776">
        <v>0</v>
      </c>
      <c r="CJ1776">
        <v>0</v>
      </c>
      <c r="CK1776">
        <v>10</v>
      </c>
      <c r="CL1776">
        <v>0</v>
      </c>
      <c r="CM1776">
        <v>0</v>
      </c>
      <c r="CN1776">
        <v>0</v>
      </c>
      <c r="CO1776">
        <v>10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10</v>
      </c>
      <c r="DM1776">
        <v>20</v>
      </c>
      <c r="DN1776">
        <v>10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</row>
    <row r="1777" spans="1:146" x14ac:dyDescent="0.35">
      <c r="A1777">
        <v>1776</v>
      </c>
      <c r="B1777" t="s">
        <v>1083</v>
      </c>
      <c r="C1777" t="s">
        <v>1551</v>
      </c>
      <c r="D1777" t="s">
        <v>154</v>
      </c>
      <c r="E1777" t="s">
        <v>1598</v>
      </c>
      <c r="F1777">
        <v>25275</v>
      </c>
      <c r="G1777">
        <v>180</v>
      </c>
      <c r="H1777">
        <v>155</v>
      </c>
      <c r="I1777">
        <v>260</v>
      </c>
      <c r="J1777">
        <v>145</v>
      </c>
      <c r="K1777">
        <v>160</v>
      </c>
      <c r="L1777">
        <v>235</v>
      </c>
      <c r="M1777">
        <v>20</v>
      </c>
      <c r="N1777">
        <v>55</v>
      </c>
      <c r="O1777">
        <v>70</v>
      </c>
      <c r="P1777">
        <v>125</v>
      </c>
      <c r="Q1777">
        <v>135</v>
      </c>
      <c r="R1777">
        <v>255</v>
      </c>
      <c r="S1777">
        <v>305</v>
      </c>
      <c r="T1777">
        <v>230</v>
      </c>
      <c r="U1777">
        <v>55</v>
      </c>
      <c r="V1777">
        <v>170</v>
      </c>
      <c r="W1777">
        <v>30</v>
      </c>
      <c r="X1777">
        <v>110</v>
      </c>
      <c r="Y1777">
        <v>280</v>
      </c>
      <c r="Z1777">
        <v>55</v>
      </c>
      <c r="AA1777">
        <v>220</v>
      </c>
      <c r="AB1777">
        <v>30</v>
      </c>
      <c r="AC1777">
        <v>155</v>
      </c>
      <c r="AD1777">
        <v>110</v>
      </c>
      <c r="AE1777">
        <v>335</v>
      </c>
      <c r="AF1777">
        <v>195</v>
      </c>
      <c r="AG1777">
        <v>225</v>
      </c>
      <c r="AH1777">
        <v>225</v>
      </c>
      <c r="AI1777">
        <v>65</v>
      </c>
      <c r="AJ1777">
        <v>185</v>
      </c>
      <c r="AK1777">
        <v>160</v>
      </c>
      <c r="AL1777">
        <v>240</v>
      </c>
      <c r="AM1777">
        <v>460</v>
      </c>
      <c r="AN1777">
        <v>640</v>
      </c>
      <c r="AO1777">
        <v>105</v>
      </c>
      <c r="AP1777">
        <v>155</v>
      </c>
      <c r="AQ1777">
        <v>170</v>
      </c>
      <c r="AR1777">
        <v>225</v>
      </c>
      <c r="AS1777">
        <v>135</v>
      </c>
      <c r="AT1777">
        <v>215</v>
      </c>
      <c r="AU1777">
        <v>235</v>
      </c>
      <c r="AV1777">
        <v>150</v>
      </c>
      <c r="AW1777">
        <v>120</v>
      </c>
      <c r="AX1777">
        <v>55</v>
      </c>
      <c r="AY1777">
        <v>20</v>
      </c>
      <c r="AZ1777">
        <v>370</v>
      </c>
      <c r="BA1777">
        <v>120</v>
      </c>
      <c r="BB1777">
        <v>145</v>
      </c>
      <c r="BC1777">
        <v>95</v>
      </c>
      <c r="BD1777">
        <v>195</v>
      </c>
      <c r="BE1777">
        <v>205</v>
      </c>
      <c r="BF1777">
        <v>135</v>
      </c>
      <c r="BG1777">
        <v>60</v>
      </c>
      <c r="BH1777">
        <v>150</v>
      </c>
      <c r="BI1777">
        <v>175</v>
      </c>
      <c r="BJ1777">
        <v>225</v>
      </c>
      <c r="BK1777">
        <v>120</v>
      </c>
      <c r="BL1777">
        <v>160</v>
      </c>
      <c r="BM1777">
        <v>520</v>
      </c>
      <c r="BN1777">
        <v>125</v>
      </c>
      <c r="BO1777">
        <v>160</v>
      </c>
      <c r="BP1777">
        <v>245</v>
      </c>
      <c r="BQ1777">
        <v>100</v>
      </c>
      <c r="BR1777">
        <v>270</v>
      </c>
      <c r="BS1777">
        <v>25</v>
      </c>
      <c r="BT1777">
        <v>50</v>
      </c>
      <c r="BU1777">
        <v>385</v>
      </c>
      <c r="BV1777">
        <v>85</v>
      </c>
      <c r="BW1777">
        <v>50</v>
      </c>
      <c r="BX1777">
        <v>70</v>
      </c>
      <c r="BY1777">
        <v>75</v>
      </c>
      <c r="BZ1777">
        <v>125</v>
      </c>
      <c r="CA1777">
        <v>175</v>
      </c>
      <c r="CB1777">
        <v>405</v>
      </c>
      <c r="CC1777">
        <v>155</v>
      </c>
      <c r="CD1777">
        <v>135</v>
      </c>
      <c r="CE1777">
        <v>90</v>
      </c>
      <c r="CF1777">
        <v>470</v>
      </c>
      <c r="CG1777">
        <v>215</v>
      </c>
      <c r="CH1777">
        <v>80</v>
      </c>
      <c r="CI1777">
        <v>190</v>
      </c>
      <c r="CJ1777">
        <v>245</v>
      </c>
      <c r="CK1777">
        <v>85</v>
      </c>
      <c r="CL1777">
        <v>185</v>
      </c>
      <c r="CM1777">
        <v>135</v>
      </c>
      <c r="CN1777">
        <v>100</v>
      </c>
      <c r="CO1777">
        <v>230</v>
      </c>
      <c r="CP1777">
        <v>160</v>
      </c>
      <c r="CQ1777">
        <v>75</v>
      </c>
      <c r="CR1777">
        <v>90</v>
      </c>
      <c r="CS1777">
        <v>155</v>
      </c>
      <c r="CT1777">
        <v>235</v>
      </c>
      <c r="CU1777">
        <v>275</v>
      </c>
      <c r="CV1777">
        <v>130</v>
      </c>
      <c r="CW1777">
        <v>90</v>
      </c>
      <c r="CX1777">
        <v>415</v>
      </c>
      <c r="CY1777">
        <v>250</v>
      </c>
      <c r="CZ1777">
        <v>50</v>
      </c>
      <c r="DA1777">
        <v>170</v>
      </c>
      <c r="DB1777">
        <v>100</v>
      </c>
      <c r="DC1777">
        <v>65</v>
      </c>
      <c r="DD1777">
        <v>195</v>
      </c>
      <c r="DE1777">
        <v>415</v>
      </c>
      <c r="DF1777">
        <v>110</v>
      </c>
      <c r="DG1777">
        <v>30</v>
      </c>
      <c r="DH1777">
        <v>415</v>
      </c>
      <c r="DI1777">
        <v>75</v>
      </c>
      <c r="DJ1777">
        <v>120</v>
      </c>
      <c r="DK1777">
        <v>140</v>
      </c>
      <c r="DL1777">
        <v>255</v>
      </c>
      <c r="DM1777">
        <v>155</v>
      </c>
      <c r="DN1777">
        <v>90</v>
      </c>
      <c r="DO1777">
        <v>80</v>
      </c>
      <c r="DP1777">
        <v>335</v>
      </c>
      <c r="DQ1777">
        <v>170</v>
      </c>
      <c r="DR1777">
        <v>135</v>
      </c>
      <c r="DS1777">
        <v>185</v>
      </c>
      <c r="DT1777">
        <v>235</v>
      </c>
      <c r="DU1777">
        <v>100</v>
      </c>
      <c r="DV1777">
        <v>130</v>
      </c>
      <c r="DW1777">
        <v>35</v>
      </c>
      <c r="DX1777">
        <v>185</v>
      </c>
      <c r="DY1777">
        <v>280</v>
      </c>
      <c r="DZ1777">
        <v>360</v>
      </c>
      <c r="EA1777">
        <v>345</v>
      </c>
      <c r="EB1777">
        <v>210</v>
      </c>
      <c r="EC1777">
        <v>340</v>
      </c>
      <c r="ED1777">
        <v>150</v>
      </c>
      <c r="EE1777">
        <v>485</v>
      </c>
      <c r="EF1777">
        <v>150</v>
      </c>
      <c r="EG1777">
        <v>85</v>
      </c>
      <c r="EH1777">
        <v>325</v>
      </c>
      <c r="EI1777">
        <v>475</v>
      </c>
      <c r="EJ1777">
        <v>120</v>
      </c>
      <c r="EK1777">
        <v>110</v>
      </c>
      <c r="EL1777">
        <v>135</v>
      </c>
      <c r="EM1777">
        <v>45</v>
      </c>
      <c r="EN1777">
        <v>75</v>
      </c>
      <c r="EO1777">
        <v>310</v>
      </c>
      <c r="EP1777">
        <v>180</v>
      </c>
    </row>
    <row r="1778" spans="1:146" x14ac:dyDescent="0.35">
      <c r="A1778">
        <v>1777</v>
      </c>
      <c r="B1778" t="s">
        <v>1083</v>
      </c>
      <c r="C1778" t="s">
        <v>1551</v>
      </c>
      <c r="D1778" t="s">
        <v>154</v>
      </c>
      <c r="E1778" t="s">
        <v>1599</v>
      </c>
      <c r="F1778">
        <v>6620</v>
      </c>
      <c r="G1778">
        <v>45</v>
      </c>
      <c r="H1778">
        <v>45</v>
      </c>
      <c r="I1778">
        <v>25</v>
      </c>
      <c r="J1778">
        <v>100</v>
      </c>
      <c r="K1778">
        <v>65</v>
      </c>
      <c r="L1778">
        <v>30</v>
      </c>
      <c r="M1778">
        <v>60</v>
      </c>
      <c r="N1778">
        <v>55</v>
      </c>
      <c r="O1778">
        <v>50</v>
      </c>
      <c r="P1778">
        <v>45</v>
      </c>
      <c r="Q1778">
        <v>0</v>
      </c>
      <c r="R1778">
        <v>40</v>
      </c>
      <c r="S1778">
        <v>80</v>
      </c>
      <c r="T1778">
        <v>10</v>
      </c>
      <c r="U1778">
        <v>55</v>
      </c>
      <c r="V1778">
        <v>25</v>
      </c>
      <c r="W1778">
        <v>20</v>
      </c>
      <c r="X1778">
        <v>70</v>
      </c>
      <c r="Y1778">
        <v>40</v>
      </c>
      <c r="Z1778">
        <v>60</v>
      </c>
      <c r="AA1778">
        <v>0</v>
      </c>
      <c r="AB1778">
        <v>70</v>
      </c>
      <c r="AC1778">
        <v>35</v>
      </c>
      <c r="AD1778">
        <v>70</v>
      </c>
      <c r="AE1778">
        <v>45</v>
      </c>
      <c r="AF1778">
        <v>30</v>
      </c>
      <c r="AG1778">
        <v>60</v>
      </c>
      <c r="AH1778">
        <v>35</v>
      </c>
      <c r="AI1778">
        <v>25</v>
      </c>
      <c r="AJ1778">
        <v>65</v>
      </c>
      <c r="AK1778">
        <v>55</v>
      </c>
      <c r="AL1778">
        <v>20</v>
      </c>
      <c r="AM1778">
        <v>130</v>
      </c>
      <c r="AN1778">
        <v>55</v>
      </c>
      <c r="AO1778">
        <v>70</v>
      </c>
      <c r="AP1778">
        <v>35</v>
      </c>
      <c r="AQ1778">
        <v>30</v>
      </c>
      <c r="AR1778">
        <v>40</v>
      </c>
      <c r="AS1778">
        <v>10</v>
      </c>
      <c r="AT1778">
        <v>30</v>
      </c>
      <c r="AU1778">
        <v>20</v>
      </c>
      <c r="AV1778">
        <v>45</v>
      </c>
      <c r="AW1778">
        <v>20</v>
      </c>
      <c r="AX1778">
        <v>35</v>
      </c>
      <c r="AY1778">
        <v>20</v>
      </c>
      <c r="AZ1778">
        <v>20</v>
      </c>
      <c r="BA1778">
        <v>90</v>
      </c>
      <c r="BB1778">
        <v>35</v>
      </c>
      <c r="BC1778">
        <v>50</v>
      </c>
      <c r="BD1778">
        <v>90</v>
      </c>
      <c r="BE1778">
        <v>85</v>
      </c>
      <c r="BF1778">
        <v>25</v>
      </c>
      <c r="BG1778">
        <v>25</v>
      </c>
      <c r="BH1778">
        <v>20</v>
      </c>
      <c r="BI1778">
        <v>10</v>
      </c>
      <c r="BJ1778">
        <v>10</v>
      </c>
      <c r="BK1778">
        <v>55</v>
      </c>
      <c r="BL1778">
        <v>10</v>
      </c>
      <c r="BM1778">
        <v>105</v>
      </c>
      <c r="BN1778">
        <v>115</v>
      </c>
      <c r="BO1778">
        <v>0</v>
      </c>
      <c r="BP1778">
        <v>25</v>
      </c>
      <c r="BQ1778">
        <v>50</v>
      </c>
      <c r="BR1778">
        <v>20</v>
      </c>
      <c r="BS1778">
        <v>20</v>
      </c>
      <c r="BT1778">
        <v>30</v>
      </c>
      <c r="BU1778">
        <v>70</v>
      </c>
      <c r="BV1778">
        <v>30</v>
      </c>
      <c r="BW1778">
        <v>50</v>
      </c>
      <c r="BX1778">
        <v>65</v>
      </c>
      <c r="BY1778">
        <v>40</v>
      </c>
      <c r="BZ1778">
        <v>75</v>
      </c>
      <c r="CA1778">
        <v>20</v>
      </c>
      <c r="CB1778">
        <v>40</v>
      </c>
      <c r="CC1778">
        <v>15</v>
      </c>
      <c r="CD1778">
        <v>15</v>
      </c>
      <c r="CE1778">
        <v>35</v>
      </c>
      <c r="CF1778">
        <v>90</v>
      </c>
      <c r="CG1778">
        <v>10</v>
      </c>
      <c r="CH1778">
        <v>65</v>
      </c>
      <c r="CI1778">
        <v>30</v>
      </c>
      <c r="CJ1778">
        <v>20</v>
      </c>
      <c r="CK1778">
        <v>65</v>
      </c>
      <c r="CL1778">
        <v>120</v>
      </c>
      <c r="CM1778">
        <v>20</v>
      </c>
      <c r="CN1778">
        <v>25</v>
      </c>
      <c r="CO1778">
        <v>45</v>
      </c>
      <c r="CP1778">
        <v>140</v>
      </c>
      <c r="CQ1778">
        <v>90</v>
      </c>
      <c r="CR1778">
        <v>35</v>
      </c>
      <c r="CS1778">
        <v>40</v>
      </c>
      <c r="CT1778">
        <v>50</v>
      </c>
      <c r="CU1778">
        <v>55</v>
      </c>
      <c r="CV1778">
        <v>25</v>
      </c>
      <c r="CW1778">
        <v>60</v>
      </c>
      <c r="CX1778">
        <v>60</v>
      </c>
      <c r="CY1778">
        <v>0</v>
      </c>
      <c r="CZ1778">
        <v>70</v>
      </c>
      <c r="DA1778">
        <v>25</v>
      </c>
      <c r="DB1778">
        <v>20</v>
      </c>
      <c r="DC1778">
        <v>20</v>
      </c>
      <c r="DD1778">
        <v>0</v>
      </c>
      <c r="DE1778">
        <v>45</v>
      </c>
      <c r="DF1778">
        <v>70</v>
      </c>
      <c r="DG1778">
        <v>60</v>
      </c>
      <c r="DH1778">
        <v>90</v>
      </c>
      <c r="DI1778">
        <v>60</v>
      </c>
      <c r="DJ1778">
        <v>20</v>
      </c>
      <c r="DK1778">
        <v>35</v>
      </c>
      <c r="DL1778">
        <v>75</v>
      </c>
      <c r="DM1778">
        <v>145</v>
      </c>
      <c r="DN1778">
        <v>40</v>
      </c>
      <c r="DO1778">
        <v>35</v>
      </c>
      <c r="DP1778">
        <v>75</v>
      </c>
      <c r="DQ1778">
        <v>45</v>
      </c>
      <c r="DR1778">
        <v>30</v>
      </c>
      <c r="DS1778">
        <v>105</v>
      </c>
      <c r="DT1778">
        <v>0</v>
      </c>
      <c r="DU1778">
        <v>30</v>
      </c>
      <c r="DV1778">
        <v>75</v>
      </c>
      <c r="DW1778">
        <v>25</v>
      </c>
      <c r="DX1778">
        <v>30</v>
      </c>
      <c r="DY1778">
        <v>250</v>
      </c>
      <c r="DZ1778">
        <v>45</v>
      </c>
      <c r="EA1778">
        <v>50</v>
      </c>
      <c r="EB1778">
        <v>60</v>
      </c>
      <c r="EC1778">
        <v>30</v>
      </c>
      <c r="ED1778">
        <v>30</v>
      </c>
      <c r="EE1778">
        <v>50</v>
      </c>
      <c r="EF1778">
        <v>105</v>
      </c>
      <c r="EG1778">
        <v>55</v>
      </c>
      <c r="EH1778">
        <v>35</v>
      </c>
      <c r="EI1778">
        <v>70</v>
      </c>
      <c r="EJ1778">
        <v>40</v>
      </c>
      <c r="EK1778">
        <v>25</v>
      </c>
      <c r="EL1778">
        <v>70</v>
      </c>
      <c r="EM1778">
        <v>25</v>
      </c>
      <c r="EN1778">
        <v>40</v>
      </c>
      <c r="EO1778">
        <v>80</v>
      </c>
      <c r="EP1778">
        <v>10</v>
      </c>
    </row>
    <row r="1779" spans="1:146" x14ac:dyDescent="0.35">
      <c r="A1779">
        <v>1778</v>
      </c>
      <c r="B1779" t="s">
        <v>1083</v>
      </c>
      <c r="C1779" t="s">
        <v>1551</v>
      </c>
      <c r="D1779" t="s">
        <v>154</v>
      </c>
      <c r="E1779" t="s">
        <v>1600</v>
      </c>
      <c r="F1779">
        <v>23105</v>
      </c>
      <c r="G1779">
        <v>235</v>
      </c>
      <c r="H1779">
        <v>185</v>
      </c>
      <c r="I1779">
        <v>245</v>
      </c>
      <c r="J1779">
        <v>50</v>
      </c>
      <c r="K1779">
        <v>140</v>
      </c>
      <c r="L1779">
        <v>185</v>
      </c>
      <c r="M1779">
        <v>25</v>
      </c>
      <c r="N1779">
        <v>110</v>
      </c>
      <c r="O1779">
        <v>95</v>
      </c>
      <c r="P1779">
        <v>75</v>
      </c>
      <c r="Q1779">
        <v>70</v>
      </c>
      <c r="R1779">
        <v>330</v>
      </c>
      <c r="S1779">
        <v>190</v>
      </c>
      <c r="T1779">
        <v>225</v>
      </c>
      <c r="U1779">
        <v>75</v>
      </c>
      <c r="V1779">
        <v>150</v>
      </c>
      <c r="W1779">
        <v>10</v>
      </c>
      <c r="X1779">
        <v>95</v>
      </c>
      <c r="Y1779">
        <v>195</v>
      </c>
      <c r="Z1779">
        <v>40</v>
      </c>
      <c r="AA1779">
        <v>130</v>
      </c>
      <c r="AB1779">
        <v>30</v>
      </c>
      <c r="AC1779">
        <v>145</v>
      </c>
      <c r="AD1779">
        <v>40</v>
      </c>
      <c r="AE1779">
        <v>320</v>
      </c>
      <c r="AF1779">
        <v>120</v>
      </c>
      <c r="AG1779">
        <v>195</v>
      </c>
      <c r="AH1779">
        <v>130</v>
      </c>
      <c r="AI1779">
        <v>15</v>
      </c>
      <c r="AJ1779">
        <v>210</v>
      </c>
      <c r="AK1779">
        <v>210</v>
      </c>
      <c r="AL1779">
        <v>285</v>
      </c>
      <c r="AM1779">
        <v>245</v>
      </c>
      <c r="AN1779">
        <v>470</v>
      </c>
      <c r="AO1779">
        <v>85</v>
      </c>
      <c r="AP1779">
        <v>195</v>
      </c>
      <c r="AQ1779">
        <v>130</v>
      </c>
      <c r="AR1779">
        <v>285</v>
      </c>
      <c r="AS1779">
        <v>165</v>
      </c>
      <c r="AT1779">
        <v>175</v>
      </c>
      <c r="AU1779">
        <v>295</v>
      </c>
      <c r="AV1779">
        <v>145</v>
      </c>
      <c r="AW1779">
        <v>180</v>
      </c>
      <c r="AX1779">
        <v>90</v>
      </c>
      <c r="AY1779">
        <v>10</v>
      </c>
      <c r="AZ1779">
        <v>330</v>
      </c>
      <c r="BA1779">
        <v>85</v>
      </c>
      <c r="BB1779">
        <v>155</v>
      </c>
      <c r="BC1779">
        <v>120</v>
      </c>
      <c r="BD1779">
        <v>110</v>
      </c>
      <c r="BE1779">
        <v>95</v>
      </c>
      <c r="BF1779">
        <v>230</v>
      </c>
      <c r="BG1779">
        <v>80</v>
      </c>
      <c r="BH1779">
        <v>135</v>
      </c>
      <c r="BI1779">
        <v>190</v>
      </c>
      <c r="BJ1779">
        <v>185</v>
      </c>
      <c r="BK1779">
        <v>65</v>
      </c>
      <c r="BL1779">
        <v>175</v>
      </c>
      <c r="BM1779">
        <v>480</v>
      </c>
      <c r="BN1779">
        <v>95</v>
      </c>
      <c r="BO1779">
        <v>95</v>
      </c>
      <c r="BP1779">
        <v>255</v>
      </c>
      <c r="BQ1779">
        <v>75</v>
      </c>
      <c r="BR1779">
        <v>270</v>
      </c>
      <c r="BS1779">
        <v>25</v>
      </c>
      <c r="BT1779">
        <v>65</v>
      </c>
      <c r="BU1779">
        <v>510</v>
      </c>
      <c r="BV1779">
        <v>75</v>
      </c>
      <c r="BW1779">
        <v>30</v>
      </c>
      <c r="BX1779">
        <v>10</v>
      </c>
      <c r="BY1779">
        <v>50</v>
      </c>
      <c r="BZ1779">
        <v>70</v>
      </c>
      <c r="CA1779">
        <v>140</v>
      </c>
      <c r="CB1779">
        <v>545</v>
      </c>
      <c r="CC1779">
        <v>100</v>
      </c>
      <c r="CD1779">
        <v>135</v>
      </c>
      <c r="CE1779">
        <v>190</v>
      </c>
      <c r="CF1779">
        <v>385</v>
      </c>
      <c r="CG1779">
        <v>295</v>
      </c>
      <c r="CH1779">
        <v>70</v>
      </c>
      <c r="CI1779">
        <v>155</v>
      </c>
      <c r="CJ1779">
        <v>270</v>
      </c>
      <c r="CK1779">
        <v>80</v>
      </c>
      <c r="CL1779">
        <v>85</v>
      </c>
      <c r="CM1779">
        <v>185</v>
      </c>
      <c r="CN1779">
        <v>95</v>
      </c>
      <c r="CO1779">
        <v>280</v>
      </c>
      <c r="CP1779">
        <v>110</v>
      </c>
      <c r="CQ1779">
        <v>45</v>
      </c>
      <c r="CR1779">
        <v>100</v>
      </c>
      <c r="CS1779">
        <v>115</v>
      </c>
      <c r="CT1779">
        <v>150</v>
      </c>
      <c r="CU1779">
        <v>220</v>
      </c>
      <c r="CV1779">
        <v>80</v>
      </c>
      <c r="CW1779">
        <v>55</v>
      </c>
      <c r="CX1779">
        <v>240</v>
      </c>
      <c r="CY1779">
        <v>185</v>
      </c>
      <c r="CZ1779">
        <v>10</v>
      </c>
      <c r="DA1779">
        <v>195</v>
      </c>
      <c r="DB1779">
        <v>80</v>
      </c>
      <c r="DC1779">
        <v>65</v>
      </c>
      <c r="DD1779">
        <v>150</v>
      </c>
      <c r="DE1779">
        <v>355</v>
      </c>
      <c r="DF1779">
        <v>55</v>
      </c>
      <c r="DG1779">
        <v>35</v>
      </c>
      <c r="DH1779">
        <v>575</v>
      </c>
      <c r="DI1779">
        <v>65</v>
      </c>
      <c r="DJ1779">
        <v>110</v>
      </c>
      <c r="DK1779">
        <v>185</v>
      </c>
      <c r="DL1779">
        <v>145</v>
      </c>
      <c r="DM1779">
        <v>165</v>
      </c>
      <c r="DN1779">
        <v>80</v>
      </c>
      <c r="DO1779">
        <v>150</v>
      </c>
      <c r="DP1779">
        <v>310</v>
      </c>
      <c r="DQ1779">
        <v>270</v>
      </c>
      <c r="DR1779">
        <v>125</v>
      </c>
      <c r="DS1779">
        <v>55</v>
      </c>
      <c r="DT1779">
        <v>135</v>
      </c>
      <c r="DU1779">
        <v>135</v>
      </c>
      <c r="DV1779">
        <v>85</v>
      </c>
      <c r="DW1779">
        <v>20</v>
      </c>
      <c r="DX1779">
        <v>200</v>
      </c>
      <c r="DY1779">
        <v>180</v>
      </c>
      <c r="DZ1779">
        <v>405</v>
      </c>
      <c r="EA1779">
        <v>535</v>
      </c>
      <c r="EB1779">
        <v>295</v>
      </c>
      <c r="EC1779">
        <v>185</v>
      </c>
      <c r="ED1779">
        <v>95</v>
      </c>
      <c r="EE1779">
        <v>345</v>
      </c>
      <c r="EF1779">
        <v>210</v>
      </c>
      <c r="EG1779">
        <v>125</v>
      </c>
      <c r="EH1779">
        <v>295</v>
      </c>
      <c r="EI1779">
        <v>595</v>
      </c>
      <c r="EJ1779">
        <v>90</v>
      </c>
      <c r="EK1779">
        <v>55</v>
      </c>
      <c r="EL1779">
        <v>80</v>
      </c>
      <c r="EM1779">
        <v>30</v>
      </c>
      <c r="EN1779">
        <v>35</v>
      </c>
      <c r="EO1779">
        <v>300</v>
      </c>
      <c r="EP1779">
        <v>155</v>
      </c>
    </row>
    <row r="1780" spans="1:146" x14ac:dyDescent="0.35">
      <c r="A1780">
        <v>1779</v>
      </c>
      <c r="B1780" t="s">
        <v>1083</v>
      </c>
      <c r="C1780" t="s">
        <v>1551</v>
      </c>
      <c r="D1780" t="s">
        <v>154</v>
      </c>
      <c r="E1780" t="s">
        <v>1601</v>
      </c>
      <c r="F1780">
        <v>12020</v>
      </c>
      <c r="G1780">
        <v>130</v>
      </c>
      <c r="H1780">
        <v>125</v>
      </c>
      <c r="I1780">
        <v>120</v>
      </c>
      <c r="J1780">
        <v>40</v>
      </c>
      <c r="K1780">
        <v>80</v>
      </c>
      <c r="L1780">
        <v>50</v>
      </c>
      <c r="M1780">
        <v>40</v>
      </c>
      <c r="N1780">
        <v>20</v>
      </c>
      <c r="O1780">
        <v>45</v>
      </c>
      <c r="P1780">
        <v>60</v>
      </c>
      <c r="Q1780">
        <v>45</v>
      </c>
      <c r="R1780">
        <v>120</v>
      </c>
      <c r="S1780">
        <v>155</v>
      </c>
      <c r="T1780">
        <v>150</v>
      </c>
      <c r="U1780">
        <v>25</v>
      </c>
      <c r="V1780">
        <v>70</v>
      </c>
      <c r="W1780">
        <v>10</v>
      </c>
      <c r="X1780">
        <v>50</v>
      </c>
      <c r="Y1780">
        <v>160</v>
      </c>
      <c r="Z1780">
        <v>25</v>
      </c>
      <c r="AA1780">
        <v>60</v>
      </c>
      <c r="AB1780">
        <v>30</v>
      </c>
      <c r="AC1780">
        <v>90</v>
      </c>
      <c r="AD1780">
        <v>40</v>
      </c>
      <c r="AE1780">
        <v>120</v>
      </c>
      <c r="AF1780">
        <v>100</v>
      </c>
      <c r="AG1780">
        <v>115</v>
      </c>
      <c r="AH1780">
        <v>100</v>
      </c>
      <c r="AI1780">
        <v>45</v>
      </c>
      <c r="AJ1780">
        <v>65</v>
      </c>
      <c r="AK1780">
        <v>85</v>
      </c>
      <c r="AL1780">
        <v>145</v>
      </c>
      <c r="AM1780">
        <v>115</v>
      </c>
      <c r="AN1780">
        <v>290</v>
      </c>
      <c r="AO1780">
        <v>80</v>
      </c>
      <c r="AP1780">
        <v>80</v>
      </c>
      <c r="AQ1780">
        <v>85</v>
      </c>
      <c r="AR1780">
        <v>175</v>
      </c>
      <c r="AS1780">
        <v>55</v>
      </c>
      <c r="AT1780">
        <v>80</v>
      </c>
      <c r="AU1780">
        <v>150</v>
      </c>
      <c r="AV1780">
        <v>70</v>
      </c>
      <c r="AW1780">
        <v>45</v>
      </c>
      <c r="AX1780">
        <v>25</v>
      </c>
      <c r="AY1780">
        <v>10</v>
      </c>
      <c r="AZ1780">
        <v>170</v>
      </c>
      <c r="BA1780">
        <v>55</v>
      </c>
      <c r="BB1780">
        <v>90</v>
      </c>
      <c r="BC1780">
        <v>30</v>
      </c>
      <c r="BD1780">
        <v>80</v>
      </c>
      <c r="BE1780">
        <v>105</v>
      </c>
      <c r="BF1780">
        <v>65</v>
      </c>
      <c r="BG1780">
        <v>70</v>
      </c>
      <c r="BH1780">
        <v>80</v>
      </c>
      <c r="BI1780">
        <v>110</v>
      </c>
      <c r="BJ1780">
        <v>135</v>
      </c>
      <c r="BK1780">
        <v>40</v>
      </c>
      <c r="BL1780">
        <v>70</v>
      </c>
      <c r="BM1780">
        <v>255</v>
      </c>
      <c r="BN1780">
        <v>110</v>
      </c>
      <c r="BO1780">
        <v>50</v>
      </c>
      <c r="BP1780">
        <v>130</v>
      </c>
      <c r="BQ1780">
        <v>50</v>
      </c>
      <c r="BR1780">
        <v>105</v>
      </c>
      <c r="BS1780">
        <v>15</v>
      </c>
      <c r="BT1780">
        <v>30</v>
      </c>
      <c r="BU1780">
        <v>155</v>
      </c>
      <c r="BV1780">
        <v>30</v>
      </c>
      <c r="BW1780">
        <v>35</v>
      </c>
      <c r="BX1780">
        <v>0</v>
      </c>
      <c r="BY1780">
        <v>40</v>
      </c>
      <c r="BZ1780">
        <v>40</v>
      </c>
      <c r="CA1780">
        <v>95</v>
      </c>
      <c r="CB1780">
        <v>280</v>
      </c>
      <c r="CC1780">
        <v>55</v>
      </c>
      <c r="CD1780">
        <v>80</v>
      </c>
      <c r="CE1780">
        <v>85</v>
      </c>
      <c r="CF1780">
        <v>190</v>
      </c>
      <c r="CG1780">
        <v>100</v>
      </c>
      <c r="CH1780">
        <v>50</v>
      </c>
      <c r="CI1780">
        <v>85</v>
      </c>
      <c r="CJ1780">
        <v>185</v>
      </c>
      <c r="CK1780">
        <v>35</v>
      </c>
      <c r="CL1780">
        <v>70</v>
      </c>
      <c r="CM1780">
        <v>40</v>
      </c>
      <c r="CN1780">
        <v>45</v>
      </c>
      <c r="CO1780">
        <v>55</v>
      </c>
      <c r="CP1780">
        <v>65</v>
      </c>
      <c r="CQ1780">
        <v>20</v>
      </c>
      <c r="CR1780">
        <v>65</v>
      </c>
      <c r="CS1780">
        <v>65</v>
      </c>
      <c r="CT1780">
        <v>100</v>
      </c>
      <c r="CU1780">
        <v>80</v>
      </c>
      <c r="CV1780">
        <v>40</v>
      </c>
      <c r="CW1780">
        <v>45</v>
      </c>
      <c r="CX1780">
        <v>135</v>
      </c>
      <c r="CY1780">
        <v>110</v>
      </c>
      <c r="CZ1780">
        <v>35</v>
      </c>
      <c r="DA1780">
        <v>70</v>
      </c>
      <c r="DB1780">
        <v>25</v>
      </c>
      <c r="DC1780">
        <v>10</v>
      </c>
      <c r="DD1780">
        <v>70</v>
      </c>
      <c r="DE1780">
        <v>155</v>
      </c>
      <c r="DF1780">
        <v>70</v>
      </c>
      <c r="DG1780">
        <v>0</v>
      </c>
      <c r="DH1780">
        <v>265</v>
      </c>
      <c r="DI1780">
        <v>35</v>
      </c>
      <c r="DJ1780">
        <v>60</v>
      </c>
      <c r="DK1780">
        <v>80</v>
      </c>
      <c r="DL1780">
        <v>135</v>
      </c>
      <c r="DM1780">
        <v>70</v>
      </c>
      <c r="DN1780">
        <v>35</v>
      </c>
      <c r="DO1780">
        <v>85</v>
      </c>
      <c r="DP1780">
        <v>115</v>
      </c>
      <c r="DQ1780">
        <v>130</v>
      </c>
      <c r="DR1780">
        <v>35</v>
      </c>
      <c r="DS1780">
        <v>80</v>
      </c>
      <c r="DT1780">
        <v>80</v>
      </c>
      <c r="DU1780">
        <v>40</v>
      </c>
      <c r="DV1780">
        <v>40</v>
      </c>
      <c r="DW1780">
        <v>20</v>
      </c>
      <c r="DX1780">
        <v>95</v>
      </c>
      <c r="DY1780">
        <v>70</v>
      </c>
      <c r="DZ1780">
        <v>250</v>
      </c>
      <c r="EA1780">
        <v>285</v>
      </c>
      <c r="EB1780">
        <v>135</v>
      </c>
      <c r="EC1780">
        <v>145</v>
      </c>
      <c r="ED1780">
        <v>40</v>
      </c>
      <c r="EE1780">
        <v>170</v>
      </c>
      <c r="EF1780">
        <v>60</v>
      </c>
      <c r="EG1780">
        <v>50</v>
      </c>
      <c r="EH1780">
        <v>130</v>
      </c>
      <c r="EI1780">
        <v>305</v>
      </c>
      <c r="EJ1780">
        <v>50</v>
      </c>
      <c r="EK1780">
        <v>50</v>
      </c>
      <c r="EL1780">
        <v>30</v>
      </c>
      <c r="EM1780">
        <v>10</v>
      </c>
      <c r="EN1780">
        <v>10</v>
      </c>
      <c r="EO1780">
        <v>205</v>
      </c>
      <c r="EP1780">
        <v>85</v>
      </c>
    </row>
    <row r="1781" spans="1:146" x14ac:dyDescent="0.35">
      <c r="A1781">
        <v>1780</v>
      </c>
      <c r="B1781" t="s">
        <v>1083</v>
      </c>
      <c r="C1781" t="s">
        <v>1551</v>
      </c>
      <c r="D1781" t="s">
        <v>154</v>
      </c>
      <c r="E1781" t="s">
        <v>1602</v>
      </c>
      <c r="F1781">
        <v>14385</v>
      </c>
      <c r="G1781">
        <v>125</v>
      </c>
      <c r="H1781">
        <v>90</v>
      </c>
      <c r="I1781">
        <v>75</v>
      </c>
      <c r="J1781">
        <v>125</v>
      </c>
      <c r="K1781">
        <v>135</v>
      </c>
      <c r="L1781">
        <v>75</v>
      </c>
      <c r="M1781">
        <v>90</v>
      </c>
      <c r="N1781">
        <v>105</v>
      </c>
      <c r="O1781">
        <v>95</v>
      </c>
      <c r="P1781">
        <v>110</v>
      </c>
      <c r="Q1781">
        <v>10</v>
      </c>
      <c r="R1781">
        <v>140</v>
      </c>
      <c r="S1781">
        <v>140</v>
      </c>
      <c r="T1781">
        <v>70</v>
      </c>
      <c r="U1781">
        <v>65</v>
      </c>
      <c r="V1781">
        <v>95</v>
      </c>
      <c r="W1781">
        <v>35</v>
      </c>
      <c r="X1781">
        <v>140</v>
      </c>
      <c r="Y1781">
        <v>65</v>
      </c>
      <c r="Z1781">
        <v>65</v>
      </c>
      <c r="AA1781">
        <v>15</v>
      </c>
      <c r="AB1781">
        <v>95</v>
      </c>
      <c r="AC1781">
        <v>65</v>
      </c>
      <c r="AD1781">
        <v>140</v>
      </c>
      <c r="AE1781">
        <v>145</v>
      </c>
      <c r="AF1781">
        <v>105</v>
      </c>
      <c r="AG1781">
        <v>120</v>
      </c>
      <c r="AH1781">
        <v>65</v>
      </c>
      <c r="AI1781">
        <v>35</v>
      </c>
      <c r="AJ1781">
        <v>110</v>
      </c>
      <c r="AK1781">
        <v>200</v>
      </c>
      <c r="AL1781">
        <v>100</v>
      </c>
      <c r="AM1781">
        <v>205</v>
      </c>
      <c r="AN1781">
        <v>130</v>
      </c>
      <c r="AO1781">
        <v>95</v>
      </c>
      <c r="AP1781">
        <v>125</v>
      </c>
      <c r="AQ1781">
        <v>75</v>
      </c>
      <c r="AR1781">
        <v>90</v>
      </c>
      <c r="AS1781">
        <v>30</v>
      </c>
      <c r="AT1781">
        <v>80</v>
      </c>
      <c r="AU1781">
        <v>115</v>
      </c>
      <c r="AV1781">
        <v>80</v>
      </c>
      <c r="AW1781">
        <v>85</v>
      </c>
      <c r="AX1781">
        <v>70</v>
      </c>
      <c r="AY1781">
        <v>30</v>
      </c>
      <c r="AZ1781">
        <v>75</v>
      </c>
      <c r="BA1781">
        <v>155</v>
      </c>
      <c r="BB1781">
        <v>55</v>
      </c>
      <c r="BC1781">
        <v>75</v>
      </c>
      <c r="BD1781">
        <v>165</v>
      </c>
      <c r="BE1781">
        <v>145</v>
      </c>
      <c r="BF1781">
        <v>40</v>
      </c>
      <c r="BG1781">
        <v>65</v>
      </c>
      <c r="BH1781">
        <v>60</v>
      </c>
      <c r="BI1781">
        <v>40</v>
      </c>
      <c r="BJ1781">
        <v>55</v>
      </c>
      <c r="BK1781">
        <v>85</v>
      </c>
      <c r="BL1781">
        <v>85</v>
      </c>
      <c r="BM1781">
        <v>275</v>
      </c>
      <c r="BN1781">
        <v>165</v>
      </c>
      <c r="BO1781">
        <v>25</v>
      </c>
      <c r="BP1781">
        <v>80</v>
      </c>
      <c r="BQ1781">
        <v>75</v>
      </c>
      <c r="BR1781">
        <v>100</v>
      </c>
      <c r="BS1781">
        <v>50</v>
      </c>
      <c r="BT1781">
        <v>40</v>
      </c>
      <c r="BU1781">
        <v>210</v>
      </c>
      <c r="BV1781">
        <v>110</v>
      </c>
      <c r="BW1781">
        <v>100</v>
      </c>
      <c r="BX1781">
        <v>95</v>
      </c>
      <c r="BY1781">
        <v>80</v>
      </c>
      <c r="BZ1781">
        <v>85</v>
      </c>
      <c r="CA1781">
        <v>50</v>
      </c>
      <c r="CB1781">
        <v>125</v>
      </c>
      <c r="CC1781">
        <v>30</v>
      </c>
      <c r="CD1781">
        <v>80</v>
      </c>
      <c r="CE1781">
        <v>115</v>
      </c>
      <c r="CF1781">
        <v>240</v>
      </c>
      <c r="CG1781">
        <v>65</v>
      </c>
      <c r="CH1781">
        <v>115</v>
      </c>
      <c r="CI1781">
        <v>75</v>
      </c>
      <c r="CJ1781">
        <v>125</v>
      </c>
      <c r="CK1781">
        <v>105</v>
      </c>
      <c r="CL1781">
        <v>170</v>
      </c>
      <c r="CM1781">
        <v>80</v>
      </c>
      <c r="CN1781">
        <v>95</v>
      </c>
      <c r="CO1781">
        <v>160</v>
      </c>
      <c r="CP1781">
        <v>200</v>
      </c>
      <c r="CQ1781">
        <v>115</v>
      </c>
      <c r="CR1781">
        <v>75</v>
      </c>
      <c r="CS1781">
        <v>90</v>
      </c>
      <c r="CT1781">
        <v>120</v>
      </c>
      <c r="CU1781">
        <v>110</v>
      </c>
      <c r="CV1781">
        <v>50</v>
      </c>
      <c r="CW1781">
        <v>105</v>
      </c>
      <c r="CX1781">
        <v>215</v>
      </c>
      <c r="CY1781">
        <v>45</v>
      </c>
      <c r="CZ1781">
        <v>95</v>
      </c>
      <c r="DA1781">
        <v>90</v>
      </c>
      <c r="DB1781">
        <v>45</v>
      </c>
      <c r="DC1781">
        <v>55</v>
      </c>
      <c r="DD1781">
        <v>65</v>
      </c>
      <c r="DE1781">
        <v>90</v>
      </c>
      <c r="DF1781">
        <v>100</v>
      </c>
      <c r="DG1781">
        <v>100</v>
      </c>
      <c r="DH1781">
        <v>180</v>
      </c>
      <c r="DI1781">
        <v>100</v>
      </c>
      <c r="DJ1781">
        <v>15</v>
      </c>
      <c r="DK1781">
        <v>70</v>
      </c>
      <c r="DL1781">
        <v>130</v>
      </c>
      <c r="DM1781">
        <v>180</v>
      </c>
      <c r="DN1781">
        <v>70</v>
      </c>
      <c r="DO1781">
        <v>190</v>
      </c>
      <c r="DP1781">
        <v>145</v>
      </c>
      <c r="DQ1781">
        <v>135</v>
      </c>
      <c r="DR1781">
        <v>100</v>
      </c>
      <c r="DS1781">
        <v>155</v>
      </c>
      <c r="DT1781">
        <v>40</v>
      </c>
      <c r="DU1781">
        <v>80</v>
      </c>
      <c r="DV1781">
        <v>75</v>
      </c>
      <c r="DW1781">
        <v>60</v>
      </c>
      <c r="DX1781">
        <v>65</v>
      </c>
      <c r="DY1781">
        <v>350</v>
      </c>
      <c r="DZ1781">
        <v>145</v>
      </c>
      <c r="EA1781">
        <v>190</v>
      </c>
      <c r="EB1781">
        <v>175</v>
      </c>
      <c r="EC1781">
        <v>95</v>
      </c>
      <c r="ED1781">
        <v>50</v>
      </c>
      <c r="EE1781">
        <v>165</v>
      </c>
      <c r="EF1781">
        <v>265</v>
      </c>
      <c r="EG1781">
        <v>125</v>
      </c>
      <c r="EH1781">
        <v>115</v>
      </c>
      <c r="EI1781">
        <v>220</v>
      </c>
      <c r="EJ1781">
        <v>50</v>
      </c>
      <c r="EK1781">
        <v>55</v>
      </c>
      <c r="EL1781">
        <v>75</v>
      </c>
      <c r="EM1781">
        <v>20</v>
      </c>
      <c r="EN1781">
        <v>65</v>
      </c>
      <c r="EO1781">
        <v>165</v>
      </c>
      <c r="EP1781">
        <v>75</v>
      </c>
    </row>
    <row r="1782" spans="1:146" x14ac:dyDescent="0.35">
      <c r="A1782">
        <v>1781</v>
      </c>
      <c r="B1782" t="s">
        <v>1083</v>
      </c>
      <c r="C1782" t="s">
        <v>1551</v>
      </c>
      <c r="D1782" t="s">
        <v>154</v>
      </c>
      <c r="E1782" t="s">
        <v>1603</v>
      </c>
      <c r="F1782">
        <v>7765</v>
      </c>
      <c r="G1782">
        <v>75</v>
      </c>
      <c r="H1782">
        <v>30</v>
      </c>
      <c r="I1782">
        <v>40</v>
      </c>
      <c r="J1782">
        <v>45</v>
      </c>
      <c r="K1782">
        <v>65</v>
      </c>
      <c r="L1782">
        <v>50</v>
      </c>
      <c r="M1782">
        <v>45</v>
      </c>
      <c r="N1782">
        <v>60</v>
      </c>
      <c r="O1782">
        <v>40</v>
      </c>
      <c r="P1782">
        <v>60</v>
      </c>
      <c r="Q1782">
        <v>0</v>
      </c>
      <c r="R1782">
        <v>105</v>
      </c>
      <c r="S1782">
        <v>65</v>
      </c>
      <c r="T1782">
        <v>45</v>
      </c>
      <c r="U1782">
        <v>10</v>
      </c>
      <c r="V1782">
        <v>75</v>
      </c>
      <c r="W1782">
        <v>10</v>
      </c>
      <c r="X1782">
        <v>55</v>
      </c>
      <c r="Y1782">
        <v>20</v>
      </c>
      <c r="Z1782">
        <v>20</v>
      </c>
      <c r="AA1782">
        <v>15</v>
      </c>
      <c r="AB1782">
        <v>35</v>
      </c>
      <c r="AC1782">
        <v>30</v>
      </c>
      <c r="AD1782">
        <v>75</v>
      </c>
      <c r="AE1782">
        <v>115</v>
      </c>
      <c r="AF1782">
        <v>80</v>
      </c>
      <c r="AG1782">
        <v>65</v>
      </c>
      <c r="AH1782">
        <v>30</v>
      </c>
      <c r="AI1782">
        <v>10</v>
      </c>
      <c r="AJ1782">
        <v>45</v>
      </c>
      <c r="AK1782">
        <v>130</v>
      </c>
      <c r="AL1782">
        <v>80</v>
      </c>
      <c r="AM1782">
        <v>75</v>
      </c>
      <c r="AN1782">
        <v>80</v>
      </c>
      <c r="AO1782">
        <v>30</v>
      </c>
      <c r="AP1782">
        <v>65</v>
      </c>
      <c r="AQ1782">
        <v>50</v>
      </c>
      <c r="AR1782">
        <v>70</v>
      </c>
      <c r="AS1782">
        <v>15</v>
      </c>
      <c r="AT1782">
        <v>40</v>
      </c>
      <c r="AU1782">
        <v>85</v>
      </c>
      <c r="AV1782">
        <v>40</v>
      </c>
      <c r="AW1782">
        <v>75</v>
      </c>
      <c r="AX1782">
        <v>35</v>
      </c>
      <c r="AY1782">
        <v>20</v>
      </c>
      <c r="AZ1782">
        <v>55</v>
      </c>
      <c r="BA1782">
        <v>65</v>
      </c>
      <c r="BB1782">
        <v>20</v>
      </c>
      <c r="BC1782">
        <v>20</v>
      </c>
      <c r="BD1782">
        <v>65</v>
      </c>
      <c r="BE1782">
        <v>50</v>
      </c>
      <c r="BF1782">
        <v>25</v>
      </c>
      <c r="BG1782">
        <v>40</v>
      </c>
      <c r="BH1782">
        <v>40</v>
      </c>
      <c r="BI1782">
        <v>45</v>
      </c>
      <c r="BJ1782">
        <v>40</v>
      </c>
      <c r="BK1782">
        <v>20</v>
      </c>
      <c r="BL1782">
        <v>80</v>
      </c>
      <c r="BM1782">
        <v>175</v>
      </c>
      <c r="BN1782">
        <v>55</v>
      </c>
      <c r="BO1782">
        <v>20</v>
      </c>
      <c r="BP1782">
        <v>60</v>
      </c>
      <c r="BQ1782">
        <v>40</v>
      </c>
      <c r="BR1782">
        <v>65</v>
      </c>
      <c r="BS1782">
        <v>40</v>
      </c>
      <c r="BT1782">
        <v>10</v>
      </c>
      <c r="BU1782">
        <v>145</v>
      </c>
      <c r="BV1782">
        <v>70</v>
      </c>
      <c r="BW1782">
        <v>45</v>
      </c>
      <c r="BX1782">
        <v>30</v>
      </c>
      <c r="BY1782">
        <v>40</v>
      </c>
      <c r="BZ1782">
        <v>15</v>
      </c>
      <c r="CA1782">
        <v>30</v>
      </c>
      <c r="CB1782">
        <v>105</v>
      </c>
      <c r="CC1782">
        <v>25</v>
      </c>
      <c r="CD1782">
        <v>65</v>
      </c>
      <c r="CE1782">
        <v>70</v>
      </c>
      <c r="CF1782">
        <v>160</v>
      </c>
      <c r="CG1782">
        <v>55</v>
      </c>
      <c r="CH1782">
        <v>50</v>
      </c>
      <c r="CI1782">
        <v>45</v>
      </c>
      <c r="CJ1782">
        <v>110</v>
      </c>
      <c r="CK1782">
        <v>45</v>
      </c>
      <c r="CL1782">
        <v>45</v>
      </c>
      <c r="CM1782">
        <v>65</v>
      </c>
      <c r="CN1782">
        <v>65</v>
      </c>
      <c r="CO1782">
        <v>115</v>
      </c>
      <c r="CP1782">
        <v>60</v>
      </c>
      <c r="CQ1782">
        <v>20</v>
      </c>
      <c r="CR1782">
        <v>50</v>
      </c>
      <c r="CS1782">
        <v>50</v>
      </c>
      <c r="CT1782">
        <v>80</v>
      </c>
      <c r="CU1782">
        <v>65</v>
      </c>
      <c r="CV1782">
        <v>25</v>
      </c>
      <c r="CW1782">
        <v>30</v>
      </c>
      <c r="CX1782">
        <v>170</v>
      </c>
      <c r="CY1782">
        <v>30</v>
      </c>
      <c r="CZ1782">
        <v>30</v>
      </c>
      <c r="DA1782">
        <v>65</v>
      </c>
      <c r="DB1782">
        <v>25</v>
      </c>
      <c r="DC1782">
        <v>40</v>
      </c>
      <c r="DD1782">
        <v>60</v>
      </c>
      <c r="DE1782">
        <v>35</v>
      </c>
      <c r="DF1782">
        <v>45</v>
      </c>
      <c r="DG1782">
        <v>40</v>
      </c>
      <c r="DH1782">
        <v>70</v>
      </c>
      <c r="DI1782">
        <v>30</v>
      </c>
      <c r="DJ1782">
        <v>10</v>
      </c>
      <c r="DK1782">
        <v>35</v>
      </c>
      <c r="DL1782">
        <v>50</v>
      </c>
      <c r="DM1782">
        <v>15</v>
      </c>
      <c r="DN1782">
        <v>45</v>
      </c>
      <c r="DO1782">
        <v>160</v>
      </c>
      <c r="DP1782">
        <v>55</v>
      </c>
      <c r="DQ1782">
        <v>95</v>
      </c>
      <c r="DR1782">
        <v>70</v>
      </c>
      <c r="DS1782">
        <v>65</v>
      </c>
      <c r="DT1782">
        <v>30</v>
      </c>
      <c r="DU1782">
        <v>65</v>
      </c>
      <c r="DV1782">
        <v>20</v>
      </c>
      <c r="DW1782">
        <v>25</v>
      </c>
      <c r="DX1782">
        <v>40</v>
      </c>
      <c r="DY1782">
        <v>120</v>
      </c>
      <c r="DZ1782">
        <v>100</v>
      </c>
      <c r="EA1782">
        <v>130</v>
      </c>
      <c r="EB1782">
        <v>145</v>
      </c>
      <c r="EC1782">
        <v>55</v>
      </c>
      <c r="ED1782">
        <v>10</v>
      </c>
      <c r="EE1782">
        <v>115</v>
      </c>
      <c r="EF1782">
        <v>165</v>
      </c>
      <c r="EG1782">
        <v>60</v>
      </c>
      <c r="EH1782">
        <v>70</v>
      </c>
      <c r="EI1782">
        <v>145</v>
      </c>
      <c r="EJ1782">
        <v>0</v>
      </c>
      <c r="EK1782">
        <v>25</v>
      </c>
      <c r="EL1782">
        <v>10</v>
      </c>
      <c r="EM1782">
        <v>10</v>
      </c>
      <c r="EN1782">
        <v>20</v>
      </c>
      <c r="EO1782">
        <v>95</v>
      </c>
      <c r="EP1782">
        <v>50</v>
      </c>
    </row>
    <row r="1783" spans="1:146" x14ac:dyDescent="0.35">
      <c r="A1783">
        <v>1782</v>
      </c>
      <c r="B1783" t="s">
        <v>1083</v>
      </c>
      <c r="C1783" t="s">
        <v>1551</v>
      </c>
      <c r="D1783" t="s">
        <v>154</v>
      </c>
      <c r="E1783" t="s">
        <v>1604</v>
      </c>
      <c r="F1783">
        <v>161620</v>
      </c>
      <c r="G1783">
        <v>1270</v>
      </c>
      <c r="H1783">
        <v>1240</v>
      </c>
      <c r="I1783">
        <v>640</v>
      </c>
      <c r="J1783">
        <v>1755</v>
      </c>
      <c r="K1783">
        <v>2210</v>
      </c>
      <c r="L1783">
        <v>1130</v>
      </c>
      <c r="M1783">
        <v>2690</v>
      </c>
      <c r="N1783">
        <v>1715</v>
      </c>
      <c r="O1783">
        <v>1020</v>
      </c>
      <c r="P1783">
        <v>1940</v>
      </c>
      <c r="Q1783">
        <v>405</v>
      </c>
      <c r="R1783">
        <v>1695</v>
      </c>
      <c r="S1783">
        <v>1190</v>
      </c>
      <c r="T1783">
        <v>1020</v>
      </c>
      <c r="U1783">
        <v>330</v>
      </c>
      <c r="V1783">
        <v>960</v>
      </c>
      <c r="W1783">
        <v>815</v>
      </c>
      <c r="X1783">
        <v>610</v>
      </c>
      <c r="Y1783">
        <v>920</v>
      </c>
      <c r="Z1783">
        <v>705</v>
      </c>
      <c r="AA1783">
        <v>455</v>
      </c>
      <c r="AB1783">
        <v>790</v>
      </c>
      <c r="AC1783">
        <v>800</v>
      </c>
      <c r="AD1783">
        <v>2200</v>
      </c>
      <c r="AE1783">
        <v>1530</v>
      </c>
      <c r="AF1783">
        <v>1380</v>
      </c>
      <c r="AG1783">
        <v>765</v>
      </c>
      <c r="AH1783">
        <v>475</v>
      </c>
      <c r="AI1783">
        <v>450</v>
      </c>
      <c r="AJ1783">
        <v>805</v>
      </c>
      <c r="AK1783">
        <v>1875</v>
      </c>
      <c r="AL1783">
        <v>1575</v>
      </c>
      <c r="AM1783">
        <v>1385</v>
      </c>
      <c r="AN1783">
        <v>1950</v>
      </c>
      <c r="AO1783">
        <v>495</v>
      </c>
      <c r="AP1783">
        <v>1120</v>
      </c>
      <c r="AQ1783">
        <v>930</v>
      </c>
      <c r="AR1783">
        <v>1485</v>
      </c>
      <c r="AS1783">
        <v>525</v>
      </c>
      <c r="AT1783">
        <v>1740</v>
      </c>
      <c r="AU1783">
        <v>1000</v>
      </c>
      <c r="AV1783">
        <v>540</v>
      </c>
      <c r="AW1783">
        <v>1215</v>
      </c>
      <c r="AX1783">
        <v>1270</v>
      </c>
      <c r="AY1783">
        <v>930</v>
      </c>
      <c r="AZ1783">
        <v>1485</v>
      </c>
      <c r="BA1783">
        <v>615</v>
      </c>
      <c r="BB1783">
        <v>600</v>
      </c>
      <c r="BC1783">
        <v>980</v>
      </c>
      <c r="BD1783">
        <v>1295</v>
      </c>
      <c r="BE1783">
        <v>1385</v>
      </c>
      <c r="BF1783">
        <v>790</v>
      </c>
      <c r="BG1783">
        <v>1110</v>
      </c>
      <c r="BH1783">
        <v>545</v>
      </c>
      <c r="BI1783">
        <v>490</v>
      </c>
      <c r="BJ1783">
        <v>795</v>
      </c>
      <c r="BK1783">
        <v>1020</v>
      </c>
      <c r="BL1783">
        <v>870</v>
      </c>
      <c r="BM1783">
        <v>2510</v>
      </c>
      <c r="BN1783">
        <v>755</v>
      </c>
      <c r="BO1783">
        <v>510</v>
      </c>
      <c r="BP1783">
        <v>1110</v>
      </c>
      <c r="BQ1783">
        <v>945</v>
      </c>
      <c r="BR1783">
        <v>1160</v>
      </c>
      <c r="BS1783">
        <v>585</v>
      </c>
      <c r="BT1783">
        <v>430</v>
      </c>
      <c r="BU1783">
        <v>2440</v>
      </c>
      <c r="BV1783">
        <v>1195</v>
      </c>
      <c r="BW1783">
        <v>900</v>
      </c>
      <c r="BX1783">
        <v>1080</v>
      </c>
      <c r="BY1783">
        <v>1135</v>
      </c>
      <c r="BZ1783">
        <v>550</v>
      </c>
      <c r="CA1783">
        <v>550</v>
      </c>
      <c r="CB1783">
        <v>2735</v>
      </c>
      <c r="CC1783">
        <v>600</v>
      </c>
      <c r="CD1783">
        <v>595</v>
      </c>
      <c r="CE1783">
        <v>1005</v>
      </c>
      <c r="CF1783">
        <v>2100</v>
      </c>
      <c r="CG1783">
        <v>1435</v>
      </c>
      <c r="CH1783">
        <v>1020</v>
      </c>
      <c r="CI1783">
        <v>785</v>
      </c>
      <c r="CJ1783">
        <v>1810</v>
      </c>
      <c r="CK1783">
        <v>1065</v>
      </c>
      <c r="CL1783">
        <v>1965</v>
      </c>
      <c r="CM1783">
        <v>585</v>
      </c>
      <c r="CN1783">
        <v>1110</v>
      </c>
      <c r="CO1783">
        <v>1990</v>
      </c>
      <c r="CP1783">
        <v>2020</v>
      </c>
      <c r="CQ1783">
        <v>650</v>
      </c>
      <c r="CR1783">
        <v>1195</v>
      </c>
      <c r="CS1783">
        <v>705</v>
      </c>
      <c r="CT1783">
        <v>1195</v>
      </c>
      <c r="CU1783">
        <v>935</v>
      </c>
      <c r="CV1783">
        <v>520</v>
      </c>
      <c r="CW1783">
        <v>490</v>
      </c>
      <c r="CX1783">
        <v>2275</v>
      </c>
      <c r="CY1783">
        <v>510</v>
      </c>
      <c r="CZ1783">
        <v>380</v>
      </c>
      <c r="DA1783">
        <v>990</v>
      </c>
      <c r="DB1783">
        <v>785</v>
      </c>
      <c r="DC1783">
        <v>515</v>
      </c>
      <c r="DD1783">
        <v>505</v>
      </c>
      <c r="DE1783">
        <v>970</v>
      </c>
      <c r="DF1783">
        <v>590</v>
      </c>
      <c r="DG1783">
        <v>1305</v>
      </c>
      <c r="DH1783">
        <v>2690</v>
      </c>
      <c r="DI1783">
        <v>485</v>
      </c>
      <c r="DJ1783">
        <v>480</v>
      </c>
      <c r="DK1783">
        <v>1040</v>
      </c>
      <c r="DL1783">
        <v>1390</v>
      </c>
      <c r="DM1783">
        <v>1185</v>
      </c>
      <c r="DN1783">
        <v>1775</v>
      </c>
      <c r="DO1783">
        <v>1070</v>
      </c>
      <c r="DP1783">
        <v>1480</v>
      </c>
      <c r="DQ1783">
        <v>1555</v>
      </c>
      <c r="DR1783">
        <v>775</v>
      </c>
      <c r="DS1783">
        <v>1215</v>
      </c>
      <c r="DT1783">
        <v>485</v>
      </c>
      <c r="DU1783">
        <v>1025</v>
      </c>
      <c r="DV1783">
        <v>555</v>
      </c>
      <c r="DW1783">
        <v>265</v>
      </c>
      <c r="DX1783">
        <v>1130</v>
      </c>
      <c r="DY1783">
        <v>4155</v>
      </c>
      <c r="DZ1783">
        <v>1790</v>
      </c>
      <c r="EA1783">
        <v>2060</v>
      </c>
      <c r="EB1783">
        <v>2435</v>
      </c>
      <c r="EC1783">
        <v>995</v>
      </c>
      <c r="ED1783">
        <v>360</v>
      </c>
      <c r="EE1783">
        <v>1535</v>
      </c>
      <c r="EF1783">
        <v>3540</v>
      </c>
      <c r="EG1783">
        <v>1245</v>
      </c>
      <c r="EH1783">
        <v>1040</v>
      </c>
      <c r="EI1783">
        <v>3065</v>
      </c>
      <c r="EJ1783">
        <v>665</v>
      </c>
      <c r="EK1783">
        <v>370</v>
      </c>
      <c r="EL1783">
        <v>720</v>
      </c>
      <c r="EM1783">
        <v>715</v>
      </c>
      <c r="EN1783">
        <v>855</v>
      </c>
      <c r="EO1783">
        <v>1695</v>
      </c>
      <c r="EP1783">
        <v>630</v>
      </c>
    </row>
    <row r="1784" spans="1:146" x14ac:dyDescent="0.35">
      <c r="A1784">
        <v>1783</v>
      </c>
      <c r="B1784" t="s">
        <v>1083</v>
      </c>
      <c r="C1784" t="s">
        <v>1551</v>
      </c>
      <c r="D1784" t="s">
        <v>154</v>
      </c>
      <c r="E1784" t="s">
        <v>1605</v>
      </c>
      <c r="F1784">
        <v>12375</v>
      </c>
      <c r="G1784">
        <v>55</v>
      </c>
      <c r="H1784">
        <v>65</v>
      </c>
      <c r="I1784">
        <v>65</v>
      </c>
      <c r="J1784">
        <v>200</v>
      </c>
      <c r="K1784">
        <v>140</v>
      </c>
      <c r="L1784">
        <v>80</v>
      </c>
      <c r="M1784">
        <v>120</v>
      </c>
      <c r="N1784">
        <v>90</v>
      </c>
      <c r="O1784">
        <v>95</v>
      </c>
      <c r="P1784">
        <v>100</v>
      </c>
      <c r="Q1784">
        <v>10</v>
      </c>
      <c r="R1784">
        <v>65</v>
      </c>
      <c r="S1784">
        <v>120</v>
      </c>
      <c r="T1784">
        <v>35</v>
      </c>
      <c r="U1784">
        <v>20</v>
      </c>
      <c r="V1784">
        <v>75</v>
      </c>
      <c r="W1784">
        <v>75</v>
      </c>
      <c r="X1784">
        <v>75</v>
      </c>
      <c r="Y1784">
        <v>55</v>
      </c>
      <c r="Z1784">
        <v>50</v>
      </c>
      <c r="AA1784">
        <v>15</v>
      </c>
      <c r="AB1784">
        <v>35</v>
      </c>
      <c r="AC1784">
        <v>85</v>
      </c>
      <c r="AD1784">
        <v>135</v>
      </c>
      <c r="AE1784">
        <v>70</v>
      </c>
      <c r="AF1784">
        <v>100</v>
      </c>
      <c r="AG1784">
        <v>85</v>
      </c>
      <c r="AH1784">
        <v>60</v>
      </c>
      <c r="AI1784">
        <v>65</v>
      </c>
      <c r="AJ1784">
        <v>95</v>
      </c>
      <c r="AK1784">
        <v>110</v>
      </c>
      <c r="AL1784">
        <v>65</v>
      </c>
      <c r="AM1784">
        <v>230</v>
      </c>
      <c r="AN1784">
        <v>30</v>
      </c>
      <c r="AO1784">
        <v>55</v>
      </c>
      <c r="AP1784">
        <v>150</v>
      </c>
      <c r="AQ1784">
        <v>60</v>
      </c>
      <c r="AR1784">
        <v>40</v>
      </c>
      <c r="AS1784">
        <v>15</v>
      </c>
      <c r="AT1784">
        <v>85</v>
      </c>
      <c r="AU1784">
        <v>110</v>
      </c>
      <c r="AV1784">
        <v>60</v>
      </c>
      <c r="AW1784">
        <v>50</v>
      </c>
      <c r="AX1784">
        <v>80</v>
      </c>
      <c r="AY1784">
        <v>35</v>
      </c>
      <c r="AZ1784">
        <v>60</v>
      </c>
      <c r="BA1784">
        <v>90</v>
      </c>
      <c r="BB1784">
        <v>95</v>
      </c>
      <c r="BC1784">
        <v>70</v>
      </c>
      <c r="BD1784">
        <v>105</v>
      </c>
      <c r="BE1784">
        <v>150</v>
      </c>
      <c r="BF1784">
        <v>95</v>
      </c>
      <c r="BG1784">
        <v>60</v>
      </c>
      <c r="BH1784">
        <v>35</v>
      </c>
      <c r="BI1784">
        <v>20</v>
      </c>
      <c r="BJ1784">
        <v>10</v>
      </c>
      <c r="BK1784">
        <v>95</v>
      </c>
      <c r="BL1784">
        <v>20</v>
      </c>
      <c r="BM1784">
        <v>245</v>
      </c>
      <c r="BN1784">
        <v>100</v>
      </c>
      <c r="BO1784">
        <v>50</v>
      </c>
      <c r="BP1784">
        <v>30</v>
      </c>
      <c r="BQ1784">
        <v>90</v>
      </c>
      <c r="BR1784">
        <v>70</v>
      </c>
      <c r="BS1784">
        <v>75</v>
      </c>
      <c r="BT1784">
        <v>30</v>
      </c>
      <c r="BU1784">
        <v>140</v>
      </c>
      <c r="BV1784">
        <v>105</v>
      </c>
      <c r="BW1784">
        <v>95</v>
      </c>
      <c r="BX1784">
        <v>100</v>
      </c>
      <c r="BY1784">
        <v>175</v>
      </c>
      <c r="BZ1784">
        <v>85</v>
      </c>
      <c r="CA1784">
        <v>65</v>
      </c>
      <c r="CB1784">
        <v>145</v>
      </c>
      <c r="CC1784">
        <v>25</v>
      </c>
      <c r="CD1784">
        <v>75</v>
      </c>
      <c r="CE1784">
        <v>75</v>
      </c>
      <c r="CF1784">
        <v>225</v>
      </c>
      <c r="CG1784">
        <v>80</v>
      </c>
      <c r="CH1784">
        <v>75</v>
      </c>
      <c r="CI1784">
        <v>35</v>
      </c>
      <c r="CJ1784">
        <v>90</v>
      </c>
      <c r="CK1784">
        <v>120</v>
      </c>
      <c r="CL1784">
        <v>165</v>
      </c>
      <c r="CM1784">
        <v>80</v>
      </c>
      <c r="CN1784">
        <v>95</v>
      </c>
      <c r="CO1784">
        <v>95</v>
      </c>
      <c r="CP1784">
        <v>325</v>
      </c>
      <c r="CQ1784">
        <v>60</v>
      </c>
      <c r="CR1784">
        <v>70</v>
      </c>
      <c r="CS1784">
        <v>20</v>
      </c>
      <c r="CT1784">
        <v>80</v>
      </c>
      <c r="CU1784">
        <v>105</v>
      </c>
      <c r="CV1784">
        <v>90</v>
      </c>
      <c r="CW1784">
        <v>85</v>
      </c>
      <c r="CX1784">
        <v>175</v>
      </c>
      <c r="CY1784">
        <v>60</v>
      </c>
      <c r="CZ1784">
        <v>55</v>
      </c>
      <c r="DA1784">
        <v>85</v>
      </c>
      <c r="DB1784">
        <v>60</v>
      </c>
      <c r="DC1784">
        <v>55</v>
      </c>
      <c r="DD1784">
        <v>35</v>
      </c>
      <c r="DE1784">
        <v>60</v>
      </c>
      <c r="DF1784">
        <v>85</v>
      </c>
      <c r="DG1784">
        <v>85</v>
      </c>
      <c r="DH1784">
        <v>125</v>
      </c>
      <c r="DI1784">
        <v>75</v>
      </c>
      <c r="DJ1784">
        <v>10</v>
      </c>
      <c r="DK1784">
        <v>50</v>
      </c>
      <c r="DL1784">
        <v>120</v>
      </c>
      <c r="DM1784">
        <v>160</v>
      </c>
      <c r="DN1784">
        <v>65</v>
      </c>
      <c r="DO1784">
        <v>75</v>
      </c>
      <c r="DP1784">
        <v>140</v>
      </c>
      <c r="DQ1784">
        <v>75</v>
      </c>
      <c r="DR1784">
        <v>20</v>
      </c>
      <c r="DS1784">
        <v>215</v>
      </c>
      <c r="DT1784">
        <v>15</v>
      </c>
      <c r="DU1784">
        <v>70</v>
      </c>
      <c r="DV1784">
        <v>75</v>
      </c>
      <c r="DW1784">
        <v>35</v>
      </c>
      <c r="DX1784">
        <v>60</v>
      </c>
      <c r="DY1784">
        <v>530</v>
      </c>
      <c r="DZ1784">
        <v>50</v>
      </c>
      <c r="EA1784">
        <v>150</v>
      </c>
      <c r="EB1784">
        <v>115</v>
      </c>
      <c r="EC1784">
        <v>75</v>
      </c>
      <c r="ED1784">
        <v>15</v>
      </c>
      <c r="EE1784">
        <v>80</v>
      </c>
      <c r="EF1784">
        <v>200</v>
      </c>
      <c r="EG1784">
        <v>85</v>
      </c>
      <c r="EH1784">
        <v>125</v>
      </c>
      <c r="EI1784">
        <v>155</v>
      </c>
      <c r="EJ1784">
        <v>130</v>
      </c>
      <c r="EK1784">
        <v>35</v>
      </c>
      <c r="EL1784">
        <v>85</v>
      </c>
      <c r="EM1784">
        <v>75</v>
      </c>
      <c r="EN1784">
        <v>85</v>
      </c>
      <c r="EO1784">
        <v>125</v>
      </c>
      <c r="EP1784">
        <v>30</v>
      </c>
    </row>
    <row r="1785" spans="1:146" x14ac:dyDescent="0.35">
      <c r="A1785">
        <v>1784</v>
      </c>
      <c r="B1785" t="s">
        <v>1083</v>
      </c>
      <c r="C1785" t="s">
        <v>1551</v>
      </c>
      <c r="D1785" t="s">
        <v>154</v>
      </c>
      <c r="E1785" t="s">
        <v>1606</v>
      </c>
      <c r="F1785">
        <v>142000</v>
      </c>
      <c r="G1785">
        <v>1185</v>
      </c>
      <c r="H1785">
        <v>1130</v>
      </c>
      <c r="I1785">
        <v>560</v>
      </c>
      <c r="J1785">
        <v>1360</v>
      </c>
      <c r="K1785">
        <v>1905</v>
      </c>
      <c r="L1785">
        <v>1010</v>
      </c>
      <c r="M1785">
        <v>2155</v>
      </c>
      <c r="N1785">
        <v>1490</v>
      </c>
      <c r="O1785">
        <v>875</v>
      </c>
      <c r="P1785">
        <v>1610</v>
      </c>
      <c r="Q1785">
        <v>390</v>
      </c>
      <c r="R1785">
        <v>1590</v>
      </c>
      <c r="S1785">
        <v>1025</v>
      </c>
      <c r="T1785">
        <v>970</v>
      </c>
      <c r="U1785">
        <v>295</v>
      </c>
      <c r="V1785">
        <v>885</v>
      </c>
      <c r="W1785">
        <v>590</v>
      </c>
      <c r="X1785">
        <v>540</v>
      </c>
      <c r="Y1785">
        <v>870</v>
      </c>
      <c r="Z1785">
        <v>590</v>
      </c>
      <c r="AA1785">
        <v>430</v>
      </c>
      <c r="AB1785">
        <v>685</v>
      </c>
      <c r="AC1785">
        <v>695</v>
      </c>
      <c r="AD1785">
        <v>1875</v>
      </c>
      <c r="AE1785">
        <v>1445</v>
      </c>
      <c r="AF1785">
        <v>1210</v>
      </c>
      <c r="AG1785">
        <v>660</v>
      </c>
      <c r="AH1785">
        <v>390</v>
      </c>
      <c r="AI1785">
        <v>385</v>
      </c>
      <c r="AJ1785">
        <v>670</v>
      </c>
      <c r="AK1785">
        <v>1690</v>
      </c>
      <c r="AL1785">
        <v>1500</v>
      </c>
      <c r="AM1785">
        <v>1110</v>
      </c>
      <c r="AN1785">
        <v>1880</v>
      </c>
      <c r="AO1785">
        <v>430</v>
      </c>
      <c r="AP1785">
        <v>930</v>
      </c>
      <c r="AQ1785">
        <v>810</v>
      </c>
      <c r="AR1785">
        <v>1440</v>
      </c>
      <c r="AS1785">
        <v>495</v>
      </c>
      <c r="AT1785">
        <v>1555</v>
      </c>
      <c r="AU1785">
        <v>875</v>
      </c>
      <c r="AV1785">
        <v>485</v>
      </c>
      <c r="AW1785">
        <v>1150</v>
      </c>
      <c r="AX1785">
        <v>1070</v>
      </c>
      <c r="AY1785">
        <v>720</v>
      </c>
      <c r="AZ1785">
        <v>1415</v>
      </c>
      <c r="BA1785">
        <v>515</v>
      </c>
      <c r="BB1785">
        <v>500</v>
      </c>
      <c r="BC1785">
        <v>845</v>
      </c>
      <c r="BD1785">
        <v>1150</v>
      </c>
      <c r="BE1785">
        <v>1145</v>
      </c>
      <c r="BF1785">
        <v>670</v>
      </c>
      <c r="BG1785">
        <v>1010</v>
      </c>
      <c r="BH1785">
        <v>495</v>
      </c>
      <c r="BI1785">
        <v>455</v>
      </c>
      <c r="BJ1785">
        <v>760</v>
      </c>
      <c r="BK1785">
        <v>865</v>
      </c>
      <c r="BL1785">
        <v>845</v>
      </c>
      <c r="BM1785">
        <v>2160</v>
      </c>
      <c r="BN1785">
        <v>645</v>
      </c>
      <c r="BO1785">
        <v>445</v>
      </c>
      <c r="BP1785">
        <v>1065</v>
      </c>
      <c r="BQ1785">
        <v>815</v>
      </c>
      <c r="BR1785">
        <v>1045</v>
      </c>
      <c r="BS1785">
        <v>480</v>
      </c>
      <c r="BT1785">
        <v>385</v>
      </c>
      <c r="BU1785">
        <v>2270</v>
      </c>
      <c r="BV1785">
        <v>1000</v>
      </c>
      <c r="BW1785">
        <v>735</v>
      </c>
      <c r="BX1785">
        <v>840</v>
      </c>
      <c r="BY1785">
        <v>865</v>
      </c>
      <c r="BZ1785">
        <v>420</v>
      </c>
      <c r="CA1785">
        <v>460</v>
      </c>
      <c r="CB1785">
        <v>2575</v>
      </c>
      <c r="CC1785">
        <v>570</v>
      </c>
      <c r="CD1785">
        <v>510</v>
      </c>
      <c r="CE1785">
        <v>935</v>
      </c>
      <c r="CF1785">
        <v>1815</v>
      </c>
      <c r="CG1785">
        <v>1350</v>
      </c>
      <c r="CH1785">
        <v>890</v>
      </c>
      <c r="CI1785">
        <v>755</v>
      </c>
      <c r="CJ1785">
        <v>1695</v>
      </c>
      <c r="CK1785">
        <v>845</v>
      </c>
      <c r="CL1785">
        <v>1680</v>
      </c>
      <c r="CM1785">
        <v>500</v>
      </c>
      <c r="CN1785">
        <v>930</v>
      </c>
      <c r="CO1785">
        <v>1800</v>
      </c>
      <c r="CP1785">
        <v>1600</v>
      </c>
      <c r="CQ1785">
        <v>555</v>
      </c>
      <c r="CR1785">
        <v>1100</v>
      </c>
      <c r="CS1785">
        <v>660</v>
      </c>
      <c r="CT1785">
        <v>1085</v>
      </c>
      <c r="CU1785">
        <v>825</v>
      </c>
      <c r="CV1785">
        <v>440</v>
      </c>
      <c r="CW1785">
        <v>380</v>
      </c>
      <c r="CX1785">
        <v>2010</v>
      </c>
      <c r="CY1785">
        <v>455</v>
      </c>
      <c r="CZ1785">
        <v>320</v>
      </c>
      <c r="DA1785">
        <v>895</v>
      </c>
      <c r="DB1785">
        <v>670</v>
      </c>
      <c r="DC1785">
        <v>440</v>
      </c>
      <c r="DD1785">
        <v>455</v>
      </c>
      <c r="DE1785">
        <v>900</v>
      </c>
      <c r="DF1785">
        <v>475</v>
      </c>
      <c r="DG1785">
        <v>1010</v>
      </c>
      <c r="DH1785">
        <v>2560</v>
      </c>
      <c r="DI1785">
        <v>380</v>
      </c>
      <c r="DJ1785">
        <v>470</v>
      </c>
      <c r="DK1785">
        <v>995</v>
      </c>
      <c r="DL1785">
        <v>1240</v>
      </c>
      <c r="DM1785">
        <v>1010</v>
      </c>
      <c r="DN1785">
        <v>1440</v>
      </c>
      <c r="DO1785">
        <v>995</v>
      </c>
      <c r="DP1785">
        <v>1255</v>
      </c>
      <c r="DQ1785">
        <v>1450</v>
      </c>
      <c r="DR1785">
        <v>740</v>
      </c>
      <c r="DS1785">
        <v>910</v>
      </c>
      <c r="DT1785">
        <v>460</v>
      </c>
      <c r="DU1785">
        <v>930</v>
      </c>
      <c r="DV1785">
        <v>435</v>
      </c>
      <c r="DW1785">
        <v>200</v>
      </c>
      <c r="DX1785">
        <v>1065</v>
      </c>
      <c r="DY1785">
        <v>3330</v>
      </c>
      <c r="DZ1785">
        <v>1720</v>
      </c>
      <c r="EA1785">
        <v>1875</v>
      </c>
      <c r="EB1785">
        <v>2230</v>
      </c>
      <c r="EC1785">
        <v>910</v>
      </c>
      <c r="ED1785">
        <v>335</v>
      </c>
      <c r="EE1785">
        <v>1425</v>
      </c>
      <c r="EF1785">
        <v>2990</v>
      </c>
      <c r="EG1785">
        <v>1120</v>
      </c>
      <c r="EH1785">
        <v>900</v>
      </c>
      <c r="EI1785">
        <v>2845</v>
      </c>
      <c r="EJ1785">
        <v>525</v>
      </c>
      <c r="EK1785">
        <v>320</v>
      </c>
      <c r="EL1785">
        <v>590</v>
      </c>
      <c r="EM1785">
        <v>575</v>
      </c>
      <c r="EN1785">
        <v>685</v>
      </c>
      <c r="EO1785">
        <v>1535</v>
      </c>
      <c r="EP1785">
        <v>595</v>
      </c>
    </row>
    <row r="1786" spans="1:146" x14ac:dyDescent="0.35">
      <c r="A1786">
        <v>1785</v>
      </c>
      <c r="B1786" t="s">
        <v>1083</v>
      </c>
      <c r="C1786" t="s">
        <v>1551</v>
      </c>
      <c r="D1786" t="s">
        <v>154</v>
      </c>
      <c r="E1786" t="s">
        <v>1607</v>
      </c>
      <c r="F1786">
        <v>7235</v>
      </c>
      <c r="G1786">
        <v>25</v>
      </c>
      <c r="H1786">
        <v>45</v>
      </c>
      <c r="I1786">
        <v>15</v>
      </c>
      <c r="J1786">
        <v>220</v>
      </c>
      <c r="K1786">
        <v>180</v>
      </c>
      <c r="L1786">
        <v>50</v>
      </c>
      <c r="M1786">
        <v>420</v>
      </c>
      <c r="N1786">
        <v>130</v>
      </c>
      <c r="O1786">
        <v>35</v>
      </c>
      <c r="P1786">
        <v>230</v>
      </c>
      <c r="Q1786">
        <v>0</v>
      </c>
      <c r="R1786">
        <v>35</v>
      </c>
      <c r="S1786">
        <v>40</v>
      </c>
      <c r="T1786">
        <v>10</v>
      </c>
      <c r="U1786">
        <v>0</v>
      </c>
      <c r="V1786">
        <v>0</v>
      </c>
      <c r="W1786">
        <v>155</v>
      </c>
      <c r="X1786">
        <v>0</v>
      </c>
      <c r="Y1786">
        <v>10</v>
      </c>
      <c r="Z1786">
        <v>65</v>
      </c>
      <c r="AA1786">
        <v>10</v>
      </c>
      <c r="AB1786">
        <v>85</v>
      </c>
      <c r="AC1786">
        <v>20</v>
      </c>
      <c r="AD1786">
        <v>195</v>
      </c>
      <c r="AE1786">
        <v>20</v>
      </c>
      <c r="AF1786">
        <v>65</v>
      </c>
      <c r="AG1786">
        <v>15</v>
      </c>
      <c r="AH1786">
        <v>10</v>
      </c>
      <c r="AI1786">
        <v>10</v>
      </c>
      <c r="AJ1786">
        <v>40</v>
      </c>
      <c r="AK1786">
        <v>85</v>
      </c>
      <c r="AL1786">
        <v>10</v>
      </c>
      <c r="AM1786">
        <v>35</v>
      </c>
      <c r="AN1786">
        <v>35</v>
      </c>
      <c r="AO1786">
        <v>20</v>
      </c>
      <c r="AP1786">
        <v>35</v>
      </c>
      <c r="AQ1786">
        <v>70</v>
      </c>
      <c r="AR1786">
        <v>20</v>
      </c>
      <c r="AS1786">
        <v>0</v>
      </c>
      <c r="AT1786">
        <v>110</v>
      </c>
      <c r="AU1786">
        <v>20</v>
      </c>
      <c r="AV1786">
        <v>0</v>
      </c>
      <c r="AW1786">
        <v>30</v>
      </c>
      <c r="AX1786">
        <v>125</v>
      </c>
      <c r="AY1786">
        <v>165</v>
      </c>
      <c r="AZ1786">
        <v>0</v>
      </c>
      <c r="BA1786">
        <v>10</v>
      </c>
      <c r="BB1786">
        <v>0</v>
      </c>
      <c r="BC1786">
        <v>65</v>
      </c>
      <c r="BD1786">
        <v>35</v>
      </c>
      <c r="BE1786">
        <v>75</v>
      </c>
      <c r="BF1786">
        <v>20</v>
      </c>
      <c r="BG1786">
        <v>40</v>
      </c>
      <c r="BH1786">
        <v>0</v>
      </c>
      <c r="BI1786">
        <v>0</v>
      </c>
      <c r="BJ1786">
        <v>20</v>
      </c>
      <c r="BK1786">
        <v>55</v>
      </c>
      <c r="BL1786">
        <v>10</v>
      </c>
      <c r="BM1786">
        <v>95</v>
      </c>
      <c r="BN1786">
        <v>10</v>
      </c>
      <c r="BO1786">
        <v>10</v>
      </c>
      <c r="BP1786">
        <v>20</v>
      </c>
      <c r="BQ1786">
        <v>55</v>
      </c>
      <c r="BR1786">
        <v>50</v>
      </c>
      <c r="BS1786">
        <v>25</v>
      </c>
      <c r="BT1786">
        <v>20</v>
      </c>
      <c r="BU1786">
        <v>40</v>
      </c>
      <c r="BV1786">
        <v>95</v>
      </c>
      <c r="BW1786">
        <v>65</v>
      </c>
      <c r="BX1786">
        <v>145</v>
      </c>
      <c r="BY1786">
        <v>90</v>
      </c>
      <c r="BZ1786">
        <v>35</v>
      </c>
      <c r="CA1786">
        <v>25</v>
      </c>
      <c r="CB1786">
        <v>30</v>
      </c>
      <c r="CC1786">
        <v>0</v>
      </c>
      <c r="CD1786">
        <v>10</v>
      </c>
      <c r="CE1786">
        <v>10</v>
      </c>
      <c r="CF1786">
        <v>65</v>
      </c>
      <c r="CG1786">
        <v>30</v>
      </c>
      <c r="CH1786">
        <v>45</v>
      </c>
      <c r="CI1786">
        <v>0</v>
      </c>
      <c r="CJ1786">
        <v>45</v>
      </c>
      <c r="CK1786">
        <v>100</v>
      </c>
      <c r="CL1786">
        <v>140</v>
      </c>
      <c r="CM1786">
        <v>20</v>
      </c>
      <c r="CN1786">
        <v>90</v>
      </c>
      <c r="CO1786">
        <v>95</v>
      </c>
      <c r="CP1786">
        <v>95</v>
      </c>
      <c r="CQ1786">
        <v>50</v>
      </c>
      <c r="CR1786">
        <v>15</v>
      </c>
      <c r="CS1786">
        <v>10</v>
      </c>
      <c r="CT1786">
        <v>25</v>
      </c>
      <c r="CU1786">
        <v>0</v>
      </c>
      <c r="CV1786">
        <v>0</v>
      </c>
      <c r="CW1786">
        <v>25</v>
      </c>
      <c r="CX1786">
        <v>80</v>
      </c>
      <c r="CY1786">
        <v>0</v>
      </c>
      <c r="CZ1786">
        <v>0</v>
      </c>
      <c r="DA1786">
        <v>10</v>
      </c>
      <c r="DB1786">
        <v>50</v>
      </c>
      <c r="DC1786">
        <v>25</v>
      </c>
      <c r="DD1786">
        <v>0</v>
      </c>
      <c r="DE1786">
        <v>10</v>
      </c>
      <c r="DF1786">
        <v>25</v>
      </c>
      <c r="DG1786">
        <v>215</v>
      </c>
      <c r="DH1786">
        <v>20</v>
      </c>
      <c r="DI1786">
        <v>35</v>
      </c>
      <c r="DJ1786">
        <v>0</v>
      </c>
      <c r="DK1786">
        <v>20</v>
      </c>
      <c r="DL1786">
        <v>30</v>
      </c>
      <c r="DM1786">
        <v>20</v>
      </c>
      <c r="DN1786">
        <v>245</v>
      </c>
      <c r="DO1786">
        <v>20</v>
      </c>
      <c r="DP1786">
        <v>55</v>
      </c>
      <c r="DQ1786">
        <v>15</v>
      </c>
      <c r="DR1786">
        <v>20</v>
      </c>
      <c r="DS1786">
        <v>110</v>
      </c>
      <c r="DT1786">
        <v>0</v>
      </c>
      <c r="DU1786">
        <v>40</v>
      </c>
      <c r="DV1786">
        <v>55</v>
      </c>
      <c r="DW1786">
        <v>20</v>
      </c>
      <c r="DX1786">
        <v>20</v>
      </c>
      <c r="DY1786">
        <v>270</v>
      </c>
      <c r="DZ1786">
        <v>20</v>
      </c>
      <c r="EA1786">
        <v>40</v>
      </c>
      <c r="EB1786">
        <v>100</v>
      </c>
      <c r="EC1786">
        <v>10</v>
      </c>
      <c r="ED1786">
        <v>0</v>
      </c>
      <c r="EE1786">
        <v>20</v>
      </c>
      <c r="EF1786">
        <v>375</v>
      </c>
      <c r="EG1786">
        <v>50</v>
      </c>
      <c r="EH1786">
        <v>0</v>
      </c>
      <c r="EI1786">
        <v>75</v>
      </c>
      <c r="EJ1786">
        <v>25</v>
      </c>
      <c r="EK1786">
        <v>15</v>
      </c>
      <c r="EL1786">
        <v>30</v>
      </c>
      <c r="EM1786">
        <v>70</v>
      </c>
      <c r="EN1786">
        <v>90</v>
      </c>
      <c r="EO1786">
        <v>25</v>
      </c>
      <c r="EP1786">
        <v>20</v>
      </c>
    </row>
    <row r="1787" spans="1:146" x14ac:dyDescent="0.35">
      <c r="A1787">
        <v>1786</v>
      </c>
      <c r="B1787" t="s">
        <v>1083</v>
      </c>
      <c r="C1787" t="s">
        <v>1551</v>
      </c>
      <c r="D1787" t="s">
        <v>154</v>
      </c>
      <c r="E1787" t="s">
        <v>1608</v>
      </c>
      <c r="F1787">
        <v>49580</v>
      </c>
      <c r="G1787">
        <v>415</v>
      </c>
      <c r="H1787">
        <v>360</v>
      </c>
      <c r="I1787">
        <v>295</v>
      </c>
      <c r="J1787">
        <v>400</v>
      </c>
      <c r="K1787">
        <v>370</v>
      </c>
      <c r="L1787">
        <v>320</v>
      </c>
      <c r="M1787">
        <v>215</v>
      </c>
      <c r="N1787">
        <v>305</v>
      </c>
      <c r="O1787">
        <v>220</v>
      </c>
      <c r="P1787">
        <v>245</v>
      </c>
      <c r="Q1787">
        <v>210</v>
      </c>
      <c r="R1787">
        <v>465</v>
      </c>
      <c r="S1787">
        <v>415</v>
      </c>
      <c r="T1787">
        <v>410</v>
      </c>
      <c r="U1787">
        <v>135</v>
      </c>
      <c r="V1787">
        <v>315</v>
      </c>
      <c r="W1787">
        <v>40</v>
      </c>
      <c r="X1787">
        <v>305</v>
      </c>
      <c r="Y1787">
        <v>480</v>
      </c>
      <c r="Z1787">
        <v>230</v>
      </c>
      <c r="AA1787">
        <v>200</v>
      </c>
      <c r="AB1787">
        <v>105</v>
      </c>
      <c r="AC1787">
        <v>205</v>
      </c>
      <c r="AD1787">
        <v>650</v>
      </c>
      <c r="AE1787">
        <v>545</v>
      </c>
      <c r="AF1787">
        <v>275</v>
      </c>
      <c r="AG1787">
        <v>295</v>
      </c>
      <c r="AH1787">
        <v>315</v>
      </c>
      <c r="AI1787">
        <v>190</v>
      </c>
      <c r="AJ1787">
        <v>295</v>
      </c>
      <c r="AK1787">
        <v>510</v>
      </c>
      <c r="AL1787">
        <v>515</v>
      </c>
      <c r="AM1787">
        <v>705</v>
      </c>
      <c r="AN1787">
        <v>940</v>
      </c>
      <c r="AO1787">
        <v>210</v>
      </c>
      <c r="AP1787">
        <v>355</v>
      </c>
      <c r="AQ1787">
        <v>300</v>
      </c>
      <c r="AR1787">
        <v>480</v>
      </c>
      <c r="AS1787">
        <v>250</v>
      </c>
      <c r="AT1787">
        <v>405</v>
      </c>
      <c r="AU1787">
        <v>430</v>
      </c>
      <c r="AV1787">
        <v>205</v>
      </c>
      <c r="AW1787">
        <v>375</v>
      </c>
      <c r="AX1787">
        <v>165</v>
      </c>
      <c r="AY1787">
        <v>110</v>
      </c>
      <c r="AZ1787">
        <v>635</v>
      </c>
      <c r="BA1787">
        <v>265</v>
      </c>
      <c r="BB1787">
        <v>175</v>
      </c>
      <c r="BC1787">
        <v>260</v>
      </c>
      <c r="BD1787">
        <v>450</v>
      </c>
      <c r="BE1787">
        <v>360</v>
      </c>
      <c r="BF1787">
        <v>235</v>
      </c>
      <c r="BG1787">
        <v>250</v>
      </c>
      <c r="BH1787">
        <v>235</v>
      </c>
      <c r="BI1787">
        <v>260</v>
      </c>
      <c r="BJ1787">
        <v>335</v>
      </c>
      <c r="BK1787">
        <v>210</v>
      </c>
      <c r="BL1787">
        <v>310</v>
      </c>
      <c r="BM1787">
        <v>975</v>
      </c>
      <c r="BN1787">
        <v>305</v>
      </c>
      <c r="BO1787">
        <v>260</v>
      </c>
      <c r="BP1787">
        <v>370</v>
      </c>
      <c r="BQ1787">
        <v>280</v>
      </c>
      <c r="BR1787">
        <v>430</v>
      </c>
      <c r="BS1787">
        <v>85</v>
      </c>
      <c r="BT1787">
        <v>100</v>
      </c>
      <c r="BU1787">
        <v>750</v>
      </c>
      <c r="BV1787">
        <v>165</v>
      </c>
      <c r="BW1787">
        <v>110</v>
      </c>
      <c r="BX1787">
        <v>90</v>
      </c>
      <c r="BY1787">
        <v>155</v>
      </c>
      <c r="BZ1787">
        <v>320</v>
      </c>
      <c r="CA1787">
        <v>240</v>
      </c>
      <c r="CB1787">
        <v>820</v>
      </c>
      <c r="CC1787">
        <v>230</v>
      </c>
      <c r="CD1787">
        <v>230</v>
      </c>
      <c r="CE1787">
        <v>355</v>
      </c>
      <c r="CF1787">
        <v>1005</v>
      </c>
      <c r="CG1787">
        <v>330</v>
      </c>
      <c r="CH1787">
        <v>485</v>
      </c>
      <c r="CI1787">
        <v>350</v>
      </c>
      <c r="CJ1787">
        <v>530</v>
      </c>
      <c r="CK1787">
        <v>205</v>
      </c>
      <c r="CL1787">
        <v>525</v>
      </c>
      <c r="CM1787">
        <v>295</v>
      </c>
      <c r="CN1787">
        <v>280</v>
      </c>
      <c r="CO1787">
        <v>465</v>
      </c>
      <c r="CP1787">
        <v>745</v>
      </c>
      <c r="CQ1787">
        <v>90</v>
      </c>
      <c r="CR1787">
        <v>485</v>
      </c>
      <c r="CS1787">
        <v>200</v>
      </c>
      <c r="CT1787">
        <v>475</v>
      </c>
      <c r="CU1787">
        <v>460</v>
      </c>
      <c r="CV1787">
        <v>165</v>
      </c>
      <c r="CW1787">
        <v>200</v>
      </c>
      <c r="CX1787">
        <v>660</v>
      </c>
      <c r="CY1787">
        <v>285</v>
      </c>
      <c r="CZ1787">
        <v>105</v>
      </c>
      <c r="DA1787">
        <v>270</v>
      </c>
      <c r="DB1787">
        <v>155</v>
      </c>
      <c r="DC1787">
        <v>185</v>
      </c>
      <c r="DD1787">
        <v>255</v>
      </c>
      <c r="DE1787">
        <v>500</v>
      </c>
      <c r="DF1787">
        <v>285</v>
      </c>
      <c r="DG1787">
        <v>195</v>
      </c>
      <c r="DH1787">
        <v>810</v>
      </c>
      <c r="DI1787">
        <v>95</v>
      </c>
      <c r="DJ1787">
        <v>275</v>
      </c>
      <c r="DK1787">
        <v>290</v>
      </c>
      <c r="DL1787">
        <v>605</v>
      </c>
      <c r="DM1787">
        <v>480</v>
      </c>
      <c r="DN1787">
        <v>200</v>
      </c>
      <c r="DO1787">
        <v>320</v>
      </c>
      <c r="DP1787">
        <v>430</v>
      </c>
      <c r="DQ1787">
        <v>450</v>
      </c>
      <c r="DR1787">
        <v>275</v>
      </c>
      <c r="DS1787">
        <v>345</v>
      </c>
      <c r="DT1787">
        <v>210</v>
      </c>
      <c r="DU1787">
        <v>255</v>
      </c>
      <c r="DV1787">
        <v>260</v>
      </c>
      <c r="DW1787">
        <v>90</v>
      </c>
      <c r="DX1787">
        <v>375</v>
      </c>
      <c r="DY1787">
        <v>980</v>
      </c>
      <c r="DZ1787">
        <v>600</v>
      </c>
      <c r="EA1787">
        <v>620</v>
      </c>
      <c r="EB1787">
        <v>590</v>
      </c>
      <c r="EC1787">
        <v>505</v>
      </c>
      <c r="ED1787">
        <v>185</v>
      </c>
      <c r="EE1787">
        <v>550</v>
      </c>
      <c r="EF1787">
        <v>620</v>
      </c>
      <c r="EG1787">
        <v>205</v>
      </c>
      <c r="EH1787">
        <v>495</v>
      </c>
      <c r="EI1787">
        <v>850</v>
      </c>
      <c r="EJ1787">
        <v>210</v>
      </c>
      <c r="EK1787">
        <v>195</v>
      </c>
      <c r="EL1787">
        <v>320</v>
      </c>
      <c r="EM1787">
        <v>135</v>
      </c>
      <c r="EN1787">
        <v>190</v>
      </c>
      <c r="EO1787">
        <v>580</v>
      </c>
      <c r="EP1787">
        <v>375</v>
      </c>
    </row>
    <row r="1788" spans="1:146" x14ac:dyDescent="0.35">
      <c r="A1788">
        <v>1787</v>
      </c>
      <c r="B1788" t="s">
        <v>1083</v>
      </c>
      <c r="C1788" t="s">
        <v>1551</v>
      </c>
      <c r="D1788" t="s">
        <v>154</v>
      </c>
      <c r="E1788" t="s">
        <v>1609</v>
      </c>
      <c r="F1788">
        <v>33390</v>
      </c>
      <c r="G1788">
        <v>290</v>
      </c>
      <c r="H1788">
        <v>250</v>
      </c>
      <c r="I1788">
        <v>135</v>
      </c>
      <c r="J1788">
        <v>335</v>
      </c>
      <c r="K1788">
        <v>275</v>
      </c>
      <c r="L1788">
        <v>225</v>
      </c>
      <c r="M1788">
        <v>180</v>
      </c>
      <c r="N1788">
        <v>205</v>
      </c>
      <c r="O1788">
        <v>160</v>
      </c>
      <c r="P1788">
        <v>175</v>
      </c>
      <c r="Q1788">
        <v>140</v>
      </c>
      <c r="R1788">
        <v>300</v>
      </c>
      <c r="S1788">
        <v>260</v>
      </c>
      <c r="T1788">
        <v>305</v>
      </c>
      <c r="U1788">
        <v>95</v>
      </c>
      <c r="V1788">
        <v>205</v>
      </c>
      <c r="W1788">
        <v>35</v>
      </c>
      <c r="X1788">
        <v>220</v>
      </c>
      <c r="Y1788">
        <v>370</v>
      </c>
      <c r="Z1788">
        <v>170</v>
      </c>
      <c r="AA1788">
        <v>165</v>
      </c>
      <c r="AB1788">
        <v>75</v>
      </c>
      <c r="AC1788">
        <v>100</v>
      </c>
      <c r="AD1788">
        <v>545</v>
      </c>
      <c r="AE1788">
        <v>350</v>
      </c>
      <c r="AF1788">
        <v>165</v>
      </c>
      <c r="AG1788">
        <v>165</v>
      </c>
      <c r="AH1788">
        <v>235</v>
      </c>
      <c r="AI1788">
        <v>150</v>
      </c>
      <c r="AJ1788">
        <v>210</v>
      </c>
      <c r="AK1788">
        <v>310</v>
      </c>
      <c r="AL1788">
        <v>285</v>
      </c>
      <c r="AM1788">
        <v>515</v>
      </c>
      <c r="AN1788">
        <v>650</v>
      </c>
      <c r="AO1788">
        <v>140</v>
      </c>
      <c r="AP1788">
        <v>255</v>
      </c>
      <c r="AQ1788">
        <v>215</v>
      </c>
      <c r="AR1788">
        <v>280</v>
      </c>
      <c r="AS1788">
        <v>175</v>
      </c>
      <c r="AT1788">
        <v>265</v>
      </c>
      <c r="AU1788">
        <v>235</v>
      </c>
      <c r="AV1788">
        <v>105</v>
      </c>
      <c r="AW1788">
        <v>195</v>
      </c>
      <c r="AX1788">
        <v>110</v>
      </c>
      <c r="AY1788">
        <v>85</v>
      </c>
      <c r="AZ1788">
        <v>400</v>
      </c>
      <c r="BA1788">
        <v>205</v>
      </c>
      <c r="BB1788">
        <v>95</v>
      </c>
      <c r="BC1788">
        <v>165</v>
      </c>
      <c r="BD1788">
        <v>250</v>
      </c>
      <c r="BE1788">
        <v>235</v>
      </c>
      <c r="BF1788">
        <v>120</v>
      </c>
      <c r="BG1788">
        <v>165</v>
      </c>
      <c r="BH1788">
        <v>135</v>
      </c>
      <c r="BI1788">
        <v>190</v>
      </c>
      <c r="BJ1788">
        <v>215</v>
      </c>
      <c r="BK1788">
        <v>150</v>
      </c>
      <c r="BL1788">
        <v>185</v>
      </c>
      <c r="BM1788">
        <v>625</v>
      </c>
      <c r="BN1788">
        <v>225</v>
      </c>
      <c r="BO1788">
        <v>185</v>
      </c>
      <c r="BP1788">
        <v>245</v>
      </c>
      <c r="BQ1788">
        <v>210</v>
      </c>
      <c r="BR1788">
        <v>230</v>
      </c>
      <c r="BS1788">
        <v>65</v>
      </c>
      <c r="BT1788">
        <v>55</v>
      </c>
      <c r="BU1788">
        <v>515</v>
      </c>
      <c r="BV1788">
        <v>110</v>
      </c>
      <c r="BW1788">
        <v>75</v>
      </c>
      <c r="BX1788">
        <v>75</v>
      </c>
      <c r="BY1788">
        <v>100</v>
      </c>
      <c r="BZ1788">
        <v>230</v>
      </c>
      <c r="CA1788">
        <v>110</v>
      </c>
      <c r="CB1788">
        <v>530</v>
      </c>
      <c r="CC1788">
        <v>120</v>
      </c>
      <c r="CD1788">
        <v>110</v>
      </c>
      <c r="CE1788">
        <v>265</v>
      </c>
      <c r="CF1788">
        <v>550</v>
      </c>
      <c r="CG1788">
        <v>170</v>
      </c>
      <c r="CH1788">
        <v>360</v>
      </c>
      <c r="CI1788">
        <v>240</v>
      </c>
      <c r="CJ1788">
        <v>355</v>
      </c>
      <c r="CK1788">
        <v>145</v>
      </c>
      <c r="CL1788">
        <v>415</v>
      </c>
      <c r="CM1788">
        <v>185</v>
      </c>
      <c r="CN1788">
        <v>195</v>
      </c>
      <c r="CO1788">
        <v>295</v>
      </c>
      <c r="CP1788">
        <v>490</v>
      </c>
      <c r="CQ1788">
        <v>75</v>
      </c>
      <c r="CR1788">
        <v>375</v>
      </c>
      <c r="CS1788">
        <v>130</v>
      </c>
      <c r="CT1788">
        <v>360</v>
      </c>
      <c r="CU1788">
        <v>330</v>
      </c>
      <c r="CV1788">
        <v>100</v>
      </c>
      <c r="CW1788">
        <v>165</v>
      </c>
      <c r="CX1788">
        <v>455</v>
      </c>
      <c r="CY1788">
        <v>170</v>
      </c>
      <c r="CZ1788">
        <v>75</v>
      </c>
      <c r="DA1788">
        <v>195</v>
      </c>
      <c r="DB1788">
        <v>95</v>
      </c>
      <c r="DC1788">
        <v>125</v>
      </c>
      <c r="DD1788">
        <v>150</v>
      </c>
      <c r="DE1788">
        <v>345</v>
      </c>
      <c r="DF1788">
        <v>215</v>
      </c>
      <c r="DG1788">
        <v>175</v>
      </c>
      <c r="DH1788">
        <v>495</v>
      </c>
      <c r="DI1788">
        <v>65</v>
      </c>
      <c r="DJ1788">
        <v>195</v>
      </c>
      <c r="DK1788">
        <v>175</v>
      </c>
      <c r="DL1788">
        <v>475</v>
      </c>
      <c r="DM1788">
        <v>350</v>
      </c>
      <c r="DN1788">
        <v>130</v>
      </c>
      <c r="DO1788">
        <v>235</v>
      </c>
      <c r="DP1788">
        <v>270</v>
      </c>
      <c r="DQ1788">
        <v>315</v>
      </c>
      <c r="DR1788">
        <v>210</v>
      </c>
      <c r="DS1788">
        <v>250</v>
      </c>
      <c r="DT1788">
        <v>130</v>
      </c>
      <c r="DU1788">
        <v>155</v>
      </c>
      <c r="DV1788">
        <v>200</v>
      </c>
      <c r="DW1788">
        <v>85</v>
      </c>
      <c r="DX1788">
        <v>260</v>
      </c>
      <c r="DY1788">
        <v>655</v>
      </c>
      <c r="DZ1788">
        <v>380</v>
      </c>
      <c r="EA1788">
        <v>360</v>
      </c>
      <c r="EB1788">
        <v>300</v>
      </c>
      <c r="EC1788">
        <v>345</v>
      </c>
      <c r="ED1788">
        <v>135</v>
      </c>
      <c r="EE1788">
        <v>355</v>
      </c>
      <c r="EF1788">
        <v>460</v>
      </c>
      <c r="EG1788">
        <v>150</v>
      </c>
      <c r="EH1788">
        <v>360</v>
      </c>
      <c r="EI1788">
        <v>535</v>
      </c>
      <c r="EJ1788">
        <v>145</v>
      </c>
      <c r="EK1788">
        <v>135</v>
      </c>
      <c r="EL1788">
        <v>255</v>
      </c>
      <c r="EM1788">
        <v>95</v>
      </c>
      <c r="EN1788">
        <v>170</v>
      </c>
      <c r="EO1788">
        <v>440</v>
      </c>
      <c r="EP1788">
        <v>290</v>
      </c>
    </row>
    <row r="1789" spans="1:146" x14ac:dyDescent="0.35">
      <c r="A1789">
        <v>1788</v>
      </c>
      <c r="B1789" t="s">
        <v>1083</v>
      </c>
      <c r="C1789" t="s">
        <v>1551</v>
      </c>
      <c r="D1789" t="s">
        <v>154</v>
      </c>
      <c r="E1789" t="s">
        <v>1610</v>
      </c>
      <c r="F1789">
        <v>210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20</v>
      </c>
      <c r="AL1789">
        <v>0</v>
      </c>
      <c r="AM1789">
        <v>0</v>
      </c>
      <c r="AN1789">
        <v>10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10</v>
      </c>
      <c r="BD1789">
        <v>0</v>
      </c>
      <c r="BE1789">
        <v>10</v>
      </c>
      <c r="BF1789">
        <v>0</v>
      </c>
      <c r="BG1789">
        <v>10</v>
      </c>
      <c r="BH1789">
        <v>0</v>
      </c>
      <c r="BI1789">
        <v>0</v>
      </c>
      <c r="BJ1789">
        <v>0</v>
      </c>
      <c r="BK1789">
        <v>0</v>
      </c>
      <c r="BL1789">
        <v>10</v>
      </c>
      <c r="BM1789">
        <v>20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10</v>
      </c>
      <c r="CG1789">
        <v>0</v>
      </c>
      <c r="CH1789">
        <v>0</v>
      </c>
      <c r="CI1789">
        <v>0</v>
      </c>
      <c r="CJ1789">
        <v>0</v>
      </c>
      <c r="CK1789">
        <v>10</v>
      </c>
      <c r="CL1789">
        <v>0</v>
      </c>
      <c r="CM1789">
        <v>0</v>
      </c>
      <c r="CN1789">
        <v>10</v>
      </c>
      <c r="CO1789">
        <v>10</v>
      </c>
      <c r="CP1789">
        <v>10</v>
      </c>
      <c r="CQ1789">
        <v>0</v>
      </c>
      <c r="CR1789">
        <v>0</v>
      </c>
      <c r="CS1789">
        <v>10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10</v>
      </c>
      <c r="DL1789">
        <v>0</v>
      </c>
      <c r="DM1789">
        <v>0</v>
      </c>
      <c r="DN1789">
        <v>10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20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</row>
    <row r="1790" spans="1:146" x14ac:dyDescent="0.35">
      <c r="A1790">
        <v>1789</v>
      </c>
      <c r="B1790" t="s">
        <v>1083</v>
      </c>
      <c r="C1790" t="s">
        <v>1551</v>
      </c>
      <c r="D1790" t="s">
        <v>154</v>
      </c>
      <c r="E1790" t="s">
        <v>1611</v>
      </c>
      <c r="F1790">
        <v>215</v>
      </c>
      <c r="G1790">
        <v>0</v>
      </c>
      <c r="H1790">
        <v>0</v>
      </c>
      <c r="I1790">
        <v>0</v>
      </c>
      <c r="J1790">
        <v>0</v>
      </c>
      <c r="K1790">
        <v>10</v>
      </c>
      <c r="L1790">
        <v>0</v>
      </c>
      <c r="M1790">
        <v>0</v>
      </c>
      <c r="N1790">
        <v>10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</v>
      </c>
      <c r="AL1790">
        <v>10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10</v>
      </c>
      <c r="BK1790">
        <v>0</v>
      </c>
      <c r="BL1790">
        <v>0</v>
      </c>
      <c r="BM1790">
        <v>10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10</v>
      </c>
      <c r="CG1790">
        <v>0</v>
      </c>
      <c r="CH1790">
        <v>20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10</v>
      </c>
      <c r="DN1790">
        <v>0</v>
      </c>
      <c r="DO1790">
        <v>10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10</v>
      </c>
      <c r="DY1790">
        <v>0</v>
      </c>
      <c r="DZ1790">
        <v>10</v>
      </c>
      <c r="EA1790">
        <v>10</v>
      </c>
      <c r="EB1790">
        <v>30</v>
      </c>
      <c r="EC1790">
        <v>0</v>
      </c>
      <c r="ED1790">
        <v>0</v>
      </c>
      <c r="EE1790">
        <v>0</v>
      </c>
      <c r="EF1790">
        <v>10</v>
      </c>
      <c r="EG1790">
        <v>0</v>
      </c>
      <c r="EH1790">
        <v>0</v>
      </c>
      <c r="EI1790">
        <v>0</v>
      </c>
      <c r="EJ1790">
        <v>0</v>
      </c>
      <c r="EK1790">
        <v>10</v>
      </c>
      <c r="EL1790">
        <v>0</v>
      </c>
      <c r="EM1790">
        <v>0</v>
      </c>
      <c r="EN1790">
        <v>0</v>
      </c>
      <c r="EO1790">
        <v>0</v>
      </c>
      <c r="EP1790">
        <v>0</v>
      </c>
    </row>
    <row r="1791" spans="1:146" x14ac:dyDescent="0.35">
      <c r="A1791">
        <v>1790</v>
      </c>
      <c r="B1791" t="s">
        <v>1083</v>
      </c>
      <c r="C1791" t="s">
        <v>1551</v>
      </c>
      <c r="D1791" t="s">
        <v>154</v>
      </c>
      <c r="E1791" t="s">
        <v>1612</v>
      </c>
      <c r="F1791">
        <v>9480</v>
      </c>
      <c r="G1791">
        <v>45</v>
      </c>
      <c r="H1791">
        <v>45</v>
      </c>
      <c r="I1791">
        <v>125</v>
      </c>
      <c r="J1791">
        <v>30</v>
      </c>
      <c r="K1791">
        <v>40</v>
      </c>
      <c r="L1791">
        <v>55</v>
      </c>
      <c r="M1791">
        <v>35</v>
      </c>
      <c r="N1791">
        <v>45</v>
      </c>
      <c r="O1791">
        <v>30</v>
      </c>
      <c r="P1791">
        <v>10</v>
      </c>
      <c r="Q1791">
        <v>35</v>
      </c>
      <c r="R1791">
        <v>100</v>
      </c>
      <c r="S1791">
        <v>105</v>
      </c>
      <c r="T1791">
        <v>60</v>
      </c>
      <c r="U1791">
        <v>20</v>
      </c>
      <c r="V1791">
        <v>55</v>
      </c>
      <c r="W1791">
        <v>0</v>
      </c>
      <c r="X1791">
        <v>65</v>
      </c>
      <c r="Y1791">
        <v>50</v>
      </c>
      <c r="Z1791">
        <v>45</v>
      </c>
      <c r="AA1791">
        <v>30</v>
      </c>
      <c r="AB1791">
        <v>20</v>
      </c>
      <c r="AC1791">
        <v>80</v>
      </c>
      <c r="AD1791">
        <v>60</v>
      </c>
      <c r="AE1791">
        <v>125</v>
      </c>
      <c r="AF1791">
        <v>60</v>
      </c>
      <c r="AG1791">
        <v>80</v>
      </c>
      <c r="AH1791">
        <v>55</v>
      </c>
      <c r="AI1791">
        <v>40</v>
      </c>
      <c r="AJ1791">
        <v>80</v>
      </c>
      <c r="AK1791">
        <v>100</v>
      </c>
      <c r="AL1791">
        <v>115</v>
      </c>
      <c r="AM1791">
        <v>85</v>
      </c>
      <c r="AN1791">
        <v>160</v>
      </c>
      <c r="AO1791">
        <v>40</v>
      </c>
      <c r="AP1791">
        <v>70</v>
      </c>
      <c r="AQ1791">
        <v>70</v>
      </c>
      <c r="AR1791">
        <v>105</v>
      </c>
      <c r="AS1791">
        <v>45</v>
      </c>
      <c r="AT1791">
        <v>55</v>
      </c>
      <c r="AU1791">
        <v>110</v>
      </c>
      <c r="AV1791">
        <v>50</v>
      </c>
      <c r="AW1791">
        <v>65</v>
      </c>
      <c r="AX1791">
        <v>25</v>
      </c>
      <c r="AY1791">
        <v>0</v>
      </c>
      <c r="AZ1791">
        <v>135</v>
      </c>
      <c r="BA1791">
        <v>35</v>
      </c>
      <c r="BB1791">
        <v>55</v>
      </c>
      <c r="BC1791">
        <v>60</v>
      </c>
      <c r="BD1791">
        <v>80</v>
      </c>
      <c r="BE1791">
        <v>85</v>
      </c>
      <c r="BF1791">
        <v>90</v>
      </c>
      <c r="BG1791">
        <v>25</v>
      </c>
      <c r="BH1791">
        <v>55</v>
      </c>
      <c r="BI1791">
        <v>30</v>
      </c>
      <c r="BJ1791">
        <v>30</v>
      </c>
      <c r="BK1791">
        <v>30</v>
      </c>
      <c r="BL1791">
        <v>80</v>
      </c>
      <c r="BM1791">
        <v>230</v>
      </c>
      <c r="BN1791">
        <v>55</v>
      </c>
      <c r="BO1791">
        <v>65</v>
      </c>
      <c r="BP1791">
        <v>75</v>
      </c>
      <c r="BQ1791">
        <v>40</v>
      </c>
      <c r="BR1791">
        <v>125</v>
      </c>
      <c r="BS1791">
        <v>20</v>
      </c>
      <c r="BT1791">
        <v>35</v>
      </c>
      <c r="BU1791">
        <v>135</v>
      </c>
      <c r="BV1791">
        <v>20</v>
      </c>
      <c r="BW1791">
        <v>20</v>
      </c>
      <c r="BX1791">
        <v>20</v>
      </c>
      <c r="BY1791">
        <v>45</v>
      </c>
      <c r="BZ1791">
        <v>55</v>
      </c>
      <c r="CA1791">
        <v>85</v>
      </c>
      <c r="CB1791">
        <v>175</v>
      </c>
      <c r="CC1791">
        <v>60</v>
      </c>
      <c r="CD1791">
        <v>70</v>
      </c>
      <c r="CE1791">
        <v>35</v>
      </c>
      <c r="CF1791">
        <v>250</v>
      </c>
      <c r="CG1791">
        <v>140</v>
      </c>
      <c r="CH1791">
        <v>60</v>
      </c>
      <c r="CI1791">
        <v>55</v>
      </c>
      <c r="CJ1791">
        <v>100</v>
      </c>
      <c r="CK1791">
        <v>35</v>
      </c>
      <c r="CL1791">
        <v>75</v>
      </c>
      <c r="CM1791">
        <v>80</v>
      </c>
      <c r="CN1791">
        <v>35</v>
      </c>
      <c r="CO1791">
        <v>80</v>
      </c>
      <c r="CP1791">
        <v>175</v>
      </c>
      <c r="CQ1791">
        <v>25</v>
      </c>
      <c r="CR1791">
        <v>70</v>
      </c>
      <c r="CS1791">
        <v>25</v>
      </c>
      <c r="CT1791">
        <v>75</v>
      </c>
      <c r="CU1791">
        <v>90</v>
      </c>
      <c r="CV1791">
        <v>35</v>
      </c>
      <c r="CW1791">
        <v>20</v>
      </c>
      <c r="CX1791">
        <v>120</v>
      </c>
      <c r="CY1791">
        <v>70</v>
      </c>
      <c r="CZ1791">
        <v>25</v>
      </c>
      <c r="DA1791">
        <v>45</v>
      </c>
      <c r="DB1791">
        <v>45</v>
      </c>
      <c r="DC1791">
        <v>35</v>
      </c>
      <c r="DD1791">
        <v>50</v>
      </c>
      <c r="DE1791">
        <v>90</v>
      </c>
      <c r="DF1791">
        <v>45</v>
      </c>
      <c r="DG1791">
        <v>10</v>
      </c>
      <c r="DH1791">
        <v>210</v>
      </c>
      <c r="DI1791">
        <v>10</v>
      </c>
      <c r="DJ1791">
        <v>35</v>
      </c>
      <c r="DK1791">
        <v>65</v>
      </c>
      <c r="DL1791">
        <v>90</v>
      </c>
      <c r="DM1791">
        <v>95</v>
      </c>
      <c r="DN1791">
        <v>40</v>
      </c>
      <c r="DO1791">
        <v>40</v>
      </c>
      <c r="DP1791">
        <v>115</v>
      </c>
      <c r="DQ1791">
        <v>90</v>
      </c>
      <c r="DR1791">
        <v>15</v>
      </c>
      <c r="DS1791">
        <v>60</v>
      </c>
      <c r="DT1791">
        <v>55</v>
      </c>
      <c r="DU1791">
        <v>75</v>
      </c>
      <c r="DV1791">
        <v>40</v>
      </c>
      <c r="DW1791">
        <v>0</v>
      </c>
      <c r="DX1791">
        <v>75</v>
      </c>
      <c r="DY1791">
        <v>220</v>
      </c>
      <c r="DZ1791">
        <v>150</v>
      </c>
      <c r="EA1791">
        <v>150</v>
      </c>
      <c r="EB1791">
        <v>90</v>
      </c>
      <c r="EC1791">
        <v>90</v>
      </c>
      <c r="ED1791">
        <v>35</v>
      </c>
      <c r="EE1791">
        <v>105</v>
      </c>
      <c r="EF1791">
        <v>95</v>
      </c>
      <c r="EG1791">
        <v>25</v>
      </c>
      <c r="EH1791">
        <v>80</v>
      </c>
      <c r="EI1791">
        <v>240</v>
      </c>
      <c r="EJ1791">
        <v>45</v>
      </c>
      <c r="EK1791">
        <v>40</v>
      </c>
      <c r="EL1791">
        <v>45</v>
      </c>
      <c r="EM1791">
        <v>30</v>
      </c>
      <c r="EN1791">
        <v>35</v>
      </c>
      <c r="EO1791">
        <v>60</v>
      </c>
      <c r="EP1791">
        <v>50</v>
      </c>
    </row>
    <row r="1792" spans="1:146" x14ac:dyDescent="0.35">
      <c r="A1792">
        <v>1791</v>
      </c>
      <c r="B1792" t="s">
        <v>1083</v>
      </c>
      <c r="C1792" t="s">
        <v>1551</v>
      </c>
      <c r="D1792" t="s">
        <v>154</v>
      </c>
      <c r="E1792" t="s">
        <v>1613</v>
      </c>
      <c r="F1792">
        <v>6290</v>
      </c>
      <c r="G1792">
        <v>55</v>
      </c>
      <c r="H1792">
        <v>60</v>
      </c>
      <c r="I1792">
        <v>40</v>
      </c>
      <c r="J1792">
        <v>45</v>
      </c>
      <c r="K1792">
        <v>30</v>
      </c>
      <c r="L1792">
        <v>35</v>
      </c>
      <c r="M1792">
        <v>0</v>
      </c>
      <c r="N1792">
        <v>30</v>
      </c>
      <c r="O1792">
        <v>10</v>
      </c>
      <c r="P1792">
        <v>45</v>
      </c>
      <c r="Q1792">
        <v>35</v>
      </c>
      <c r="R1792">
        <v>70</v>
      </c>
      <c r="S1792">
        <v>50</v>
      </c>
      <c r="T1792">
        <v>45</v>
      </c>
      <c r="U1792">
        <v>15</v>
      </c>
      <c r="V1792">
        <v>45</v>
      </c>
      <c r="W1792">
        <v>0</v>
      </c>
      <c r="X1792">
        <v>10</v>
      </c>
      <c r="Y1792">
        <v>50</v>
      </c>
      <c r="Z1792">
        <v>10</v>
      </c>
      <c r="AA1792">
        <v>10</v>
      </c>
      <c r="AB1792">
        <v>10</v>
      </c>
      <c r="AC1792">
        <v>25</v>
      </c>
      <c r="AD1792">
        <v>20</v>
      </c>
      <c r="AE1792">
        <v>60</v>
      </c>
      <c r="AF1792">
        <v>55</v>
      </c>
      <c r="AG1792">
        <v>50</v>
      </c>
      <c r="AH1792">
        <v>25</v>
      </c>
      <c r="AI1792">
        <v>0</v>
      </c>
      <c r="AJ1792">
        <v>50</v>
      </c>
      <c r="AK1792">
        <v>70</v>
      </c>
      <c r="AL1792">
        <v>100</v>
      </c>
      <c r="AM1792">
        <v>90</v>
      </c>
      <c r="AN1792">
        <v>140</v>
      </c>
      <c r="AO1792">
        <v>25</v>
      </c>
      <c r="AP1792">
        <v>25</v>
      </c>
      <c r="AQ1792">
        <v>10</v>
      </c>
      <c r="AR1792">
        <v>100</v>
      </c>
      <c r="AS1792">
        <v>30</v>
      </c>
      <c r="AT1792">
        <v>80</v>
      </c>
      <c r="AU1792">
        <v>75</v>
      </c>
      <c r="AV1792">
        <v>50</v>
      </c>
      <c r="AW1792">
        <v>110</v>
      </c>
      <c r="AX1792">
        <v>30</v>
      </c>
      <c r="AY1792">
        <v>10</v>
      </c>
      <c r="AZ1792">
        <v>105</v>
      </c>
      <c r="BA1792">
        <v>30</v>
      </c>
      <c r="BB1792">
        <v>25</v>
      </c>
      <c r="BC1792">
        <v>40</v>
      </c>
      <c r="BD1792">
        <v>120</v>
      </c>
      <c r="BE1792">
        <v>30</v>
      </c>
      <c r="BF1792">
        <v>15</v>
      </c>
      <c r="BG1792">
        <v>35</v>
      </c>
      <c r="BH1792">
        <v>40</v>
      </c>
      <c r="BI1792">
        <v>35</v>
      </c>
      <c r="BJ1792">
        <v>75</v>
      </c>
      <c r="BK1792">
        <v>25</v>
      </c>
      <c r="BL1792">
        <v>40</v>
      </c>
      <c r="BM1792">
        <v>140</v>
      </c>
      <c r="BN1792">
        <v>30</v>
      </c>
      <c r="BO1792">
        <v>20</v>
      </c>
      <c r="BP1792">
        <v>55</v>
      </c>
      <c r="BQ1792">
        <v>20</v>
      </c>
      <c r="BR1792">
        <v>75</v>
      </c>
      <c r="BS1792">
        <v>10</v>
      </c>
      <c r="BT1792">
        <v>10</v>
      </c>
      <c r="BU1792">
        <v>115</v>
      </c>
      <c r="BV1792">
        <v>20</v>
      </c>
      <c r="BW1792">
        <v>10</v>
      </c>
      <c r="BX1792">
        <v>0</v>
      </c>
      <c r="BY1792">
        <v>0</v>
      </c>
      <c r="BZ1792">
        <v>30</v>
      </c>
      <c r="CA1792">
        <v>35</v>
      </c>
      <c r="CB1792">
        <v>105</v>
      </c>
      <c r="CC1792">
        <v>50</v>
      </c>
      <c r="CD1792">
        <v>50</v>
      </c>
      <c r="CE1792">
        <v>35</v>
      </c>
      <c r="CF1792">
        <v>200</v>
      </c>
      <c r="CG1792">
        <v>35</v>
      </c>
      <c r="CH1792">
        <v>60</v>
      </c>
      <c r="CI1792">
        <v>55</v>
      </c>
      <c r="CJ1792">
        <v>80</v>
      </c>
      <c r="CK1792">
        <v>20</v>
      </c>
      <c r="CL1792">
        <v>40</v>
      </c>
      <c r="CM1792">
        <v>35</v>
      </c>
      <c r="CN1792">
        <v>25</v>
      </c>
      <c r="CO1792">
        <v>85</v>
      </c>
      <c r="CP1792">
        <v>70</v>
      </c>
      <c r="CQ1792">
        <v>10</v>
      </c>
      <c r="CR1792">
        <v>60</v>
      </c>
      <c r="CS1792">
        <v>45</v>
      </c>
      <c r="CT1792">
        <v>20</v>
      </c>
      <c r="CU1792">
        <v>50</v>
      </c>
      <c r="CV1792">
        <v>20</v>
      </c>
      <c r="CW1792">
        <v>10</v>
      </c>
      <c r="CX1792">
        <v>75</v>
      </c>
      <c r="CY1792">
        <v>40</v>
      </c>
      <c r="CZ1792">
        <v>0</v>
      </c>
      <c r="DA1792">
        <v>20</v>
      </c>
      <c r="DB1792">
        <v>25</v>
      </c>
      <c r="DC1792">
        <v>25</v>
      </c>
      <c r="DD1792">
        <v>60</v>
      </c>
      <c r="DE1792">
        <v>85</v>
      </c>
      <c r="DF1792">
        <v>30</v>
      </c>
      <c r="DG1792">
        <v>10</v>
      </c>
      <c r="DH1792">
        <v>105</v>
      </c>
      <c r="DI1792">
        <v>20</v>
      </c>
      <c r="DJ1792">
        <v>45</v>
      </c>
      <c r="DK1792">
        <v>35</v>
      </c>
      <c r="DL1792">
        <v>55</v>
      </c>
      <c r="DM1792">
        <v>45</v>
      </c>
      <c r="DN1792">
        <v>25</v>
      </c>
      <c r="DO1792">
        <v>50</v>
      </c>
      <c r="DP1792">
        <v>45</v>
      </c>
      <c r="DQ1792">
        <v>45</v>
      </c>
      <c r="DR1792">
        <v>40</v>
      </c>
      <c r="DS1792">
        <v>30</v>
      </c>
      <c r="DT1792">
        <v>25</v>
      </c>
      <c r="DU1792">
        <v>40</v>
      </c>
      <c r="DV1792">
        <v>20</v>
      </c>
      <c r="DW1792">
        <v>0</v>
      </c>
      <c r="DX1792">
        <v>35</v>
      </c>
      <c r="DY1792">
        <v>80</v>
      </c>
      <c r="DZ1792">
        <v>65</v>
      </c>
      <c r="EA1792">
        <v>85</v>
      </c>
      <c r="EB1792">
        <v>175</v>
      </c>
      <c r="EC1792">
        <v>60</v>
      </c>
      <c r="ED1792">
        <v>25</v>
      </c>
      <c r="EE1792">
        <v>90</v>
      </c>
      <c r="EF1792">
        <v>55</v>
      </c>
      <c r="EG1792">
        <v>15</v>
      </c>
      <c r="EH1792">
        <v>60</v>
      </c>
      <c r="EI1792">
        <v>85</v>
      </c>
      <c r="EJ1792">
        <v>15</v>
      </c>
      <c r="EK1792">
        <v>10</v>
      </c>
      <c r="EL1792">
        <v>10</v>
      </c>
      <c r="EM1792">
        <v>10</v>
      </c>
      <c r="EN1792">
        <v>10</v>
      </c>
      <c r="EO1792">
        <v>75</v>
      </c>
      <c r="EP1792">
        <v>35</v>
      </c>
    </row>
    <row r="1793" spans="1:146" x14ac:dyDescent="0.35">
      <c r="A1793">
        <v>1792</v>
      </c>
      <c r="B1793" t="s">
        <v>1083</v>
      </c>
      <c r="C1793" t="s">
        <v>1551</v>
      </c>
      <c r="D1793" t="s">
        <v>154</v>
      </c>
      <c r="E1793" t="s">
        <v>1614</v>
      </c>
      <c r="F1793">
        <v>210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10</v>
      </c>
      <c r="AC1793">
        <v>10</v>
      </c>
      <c r="AD1793">
        <v>10</v>
      </c>
      <c r="AE1793">
        <v>10</v>
      </c>
      <c r="AF1793">
        <v>0</v>
      </c>
      <c r="AG1793">
        <v>0</v>
      </c>
      <c r="AH1793">
        <v>10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10</v>
      </c>
      <c r="BV1793">
        <v>0</v>
      </c>
      <c r="BW1793">
        <v>10</v>
      </c>
      <c r="BX1793">
        <v>10</v>
      </c>
      <c r="BY1793">
        <v>10</v>
      </c>
      <c r="BZ1793">
        <v>10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10</v>
      </c>
      <c r="CM1793">
        <v>0</v>
      </c>
      <c r="CN1793">
        <v>0</v>
      </c>
      <c r="CO1793">
        <v>0</v>
      </c>
      <c r="CP1793">
        <v>10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10</v>
      </c>
      <c r="CX1793">
        <v>0</v>
      </c>
      <c r="CY1793">
        <v>0</v>
      </c>
      <c r="CZ1793">
        <v>10</v>
      </c>
      <c r="DA1793">
        <v>10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10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20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10</v>
      </c>
      <c r="EK1793">
        <v>0</v>
      </c>
      <c r="EL1793">
        <v>0</v>
      </c>
      <c r="EM1793">
        <v>0</v>
      </c>
      <c r="EN1793">
        <v>10</v>
      </c>
      <c r="EO1793">
        <v>0</v>
      </c>
      <c r="EP1793">
        <v>10</v>
      </c>
    </row>
    <row r="1794" spans="1:146" x14ac:dyDescent="0.35">
      <c r="A1794">
        <v>1793</v>
      </c>
      <c r="B1794" t="s">
        <v>1083</v>
      </c>
      <c r="C1794" t="s">
        <v>1551</v>
      </c>
      <c r="D1794" t="s">
        <v>154</v>
      </c>
      <c r="E1794" t="s">
        <v>1615</v>
      </c>
      <c r="F1794">
        <v>210</v>
      </c>
      <c r="G1794">
        <v>0</v>
      </c>
      <c r="H1794">
        <v>0</v>
      </c>
      <c r="I1794">
        <v>0</v>
      </c>
      <c r="J1794">
        <v>10</v>
      </c>
      <c r="K1794">
        <v>0</v>
      </c>
      <c r="L1794">
        <v>0</v>
      </c>
      <c r="M1794">
        <v>10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10</v>
      </c>
      <c r="AA1794">
        <v>0</v>
      </c>
      <c r="AB1794">
        <v>0</v>
      </c>
      <c r="AC1794">
        <v>10</v>
      </c>
      <c r="AD1794">
        <v>10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10</v>
      </c>
      <c r="BV1794">
        <v>0</v>
      </c>
      <c r="BW1794">
        <v>10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10</v>
      </c>
      <c r="CE1794">
        <v>0</v>
      </c>
      <c r="CF1794">
        <v>10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10</v>
      </c>
      <c r="CM1794">
        <v>0</v>
      </c>
      <c r="CN1794">
        <v>0</v>
      </c>
      <c r="CO1794">
        <v>0</v>
      </c>
      <c r="CP1794">
        <v>10</v>
      </c>
      <c r="CQ1794">
        <v>0</v>
      </c>
      <c r="CR1794">
        <v>10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10</v>
      </c>
      <c r="DA1794">
        <v>10</v>
      </c>
      <c r="DB1794">
        <v>0</v>
      </c>
      <c r="DC1794">
        <v>10</v>
      </c>
      <c r="DD1794">
        <v>0</v>
      </c>
      <c r="DE1794">
        <v>0</v>
      </c>
      <c r="DF1794">
        <v>0</v>
      </c>
      <c r="DG1794">
        <v>0</v>
      </c>
      <c r="DH1794">
        <v>10</v>
      </c>
      <c r="DI1794">
        <v>0</v>
      </c>
      <c r="DJ1794">
        <v>0</v>
      </c>
      <c r="DK1794">
        <v>0</v>
      </c>
      <c r="DL1794">
        <v>0</v>
      </c>
      <c r="DM1794">
        <v>10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30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10</v>
      </c>
      <c r="EG1794">
        <v>0</v>
      </c>
      <c r="EH1794">
        <v>0</v>
      </c>
      <c r="EI1794">
        <v>0</v>
      </c>
      <c r="EJ1794">
        <v>20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</row>
    <row r="1795" spans="1:146" x14ac:dyDescent="0.35">
      <c r="A1795">
        <v>1794</v>
      </c>
      <c r="B1795" t="s">
        <v>1083</v>
      </c>
      <c r="C1795" t="s">
        <v>1551</v>
      </c>
      <c r="D1795" t="s">
        <v>154</v>
      </c>
      <c r="E1795" t="s">
        <v>1616</v>
      </c>
      <c r="F1795">
        <v>1554815</v>
      </c>
      <c r="G1795">
        <v>15460</v>
      </c>
      <c r="H1795">
        <v>13155</v>
      </c>
      <c r="I1795">
        <v>6965</v>
      </c>
      <c r="J1795">
        <v>17920</v>
      </c>
      <c r="K1795">
        <v>14330</v>
      </c>
      <c r="L1795">
        <v>8705</v>
      </c>
      <c r="M1795">
        <v>14765</v>
      </c>
      <c r="N1795">
        <v>12835</v>
      </c>
      <c r="O1795">
        <v>6290</v>
      </c>
      <c r="P1795">
        <v>11360</v>
      </c>
      <c r="Q1795">
        <v>3565</v>
      </c>
      <c r="R1795">
        <v>15455</v>
      </c>
      <c r="S1795">
        <v>12530</v>
      </c>
      <c r="T1795">
        <v>11015</v>
      </c>
      <c r="U1795">
        <v>4505</v>
      </c>
      <c r="V1795">
        <v>8605</v>
      </c>
      <c r="W1795">
        <v>4540</v>
      </c>
      <c r="X1795">
        <v>7070</v>
      </c>
      <c r="Y1795">
        <v>9720</v>
      </c>
      <c r="Z1795">
        <v>7190</v>
      </c>
      <c r="AA1795">
        <v>5930</v>
      </c>
      <c r="AB1795">
        <v>5930</v>
      </c>
      <c r="AC1795">
        <v>6960</v>
      </c>
      <c r="AD1795">
        <v>21520</v>
      </c>
      <c r="AE1795">
        <v>15050</v>
      </c>
      <c r="AF1795">
        <v>9365</v>
      </c>
      <c r="AG1795">
        <v>8470</v>
      </c>
      <c r="AH1795">
        <v>8630</v>
      </c>
      <c r="AI1795">
        <v>5535</v>
      </c>
      <c r="AJ1795">
        <v>9990</v>
      </c>
      <c r="AK1795">
        <v>15005</v>
      </c>
      <c r="AL1795">
        <v>13825</v>
      </c>
      <c r="AM1795">
        <v>23470</v>
      </c>
      <c r="AN1795">
        <v>19340</v>
      </c>
      <c r="AO1795">
        <v>7855</v>
      </c>
      <c r="AP1795">
        <v>12625</v>
      </c>
      <c r="AQ1795">
        <v>8290</v>
      </c>
      <c r="AR1795">
        <v>11900</v>
      </c>
      <c r="AS1795">
        <v>4930</v>
      </c>
      <c r="AT1795">
        <v>10750</v>
      </c>
      <c r="AU1795">
        <v>9760</v>
      </c>
      <c r="AV1795">
        <v>6610</v>
      </c>
      <c r="AW1795">
        <v>11545</v>
      </c>
      <c r="AX1795">
        <v>7105</v>
      </c>
      <c r="AY1795">
        <v>5805</v>
      </c>
      <c r="AZ1795">
        <v>15075</v>
      </c>
      <c r="BA1795">
        <v>9000</v>
      </c>
      <c r="BB1795">
        <v>4895</v>
      </c>
      <c r="BC1795">
        <v>9425</v>
      </c>
      <c r="BD1795">
        <v>14155</v>
      </c>
      <c r="BE1795">
        <v>14395</v>
      </c>
      <c r="BF1795">
        <v>6610</v>
      </c>
      <c r="BG1795">
        <v>8330</v>
      </c>
      <c r="BH1795">
        <v>5280</v>
      </c>
      <c r="BI1795">
        <v>6195</v>
      </c>
      <c r="BJ1795">
        <v>8145</v>
      </c>
      <c r="BK1795">
        <v>8655</v>
      </c>
      <c r="BL1795">
        <v>7655</v>
      </c>
      <c r="BM1795">
        <v>26060</v>
      </c>
      <c r="BN1795">
        <v>9070</v>
      </c>
      <c r="BO1795">
        <v>6235</v>
      </c>
      <c r="BP1795">
        <v>9575</v>
      </c>
      <c r="BQ1795">
        <v>10335</v>
      </c>
      <c r="BR1795">
        <v>11120</v>
      </c>
      <c r="BS1795">
        <v>4615</v>
      </c>
      <c r="BT1795">
        <v>4350</v>
      </c>
      <c r="BU1795">
        <v>23195</v>
      </c>
      <c r="BV1795">
        <v>9475</v>
      </c>
      <c r="BW1795">
        <v>7680</v>
      </c>
      <c r="BX1795">
        <v>8060</v>
      </c>
      <c r="BY1795">
        <v>8780</v>
      </c>
      <c r="BZ1795">
        <v>10595</v>
      </c>
      <c r="CA1795">
        <v>6205</v>
      </c>
      <c r="CB1795">
        <v>23445</v>
      </c>
      <c r="CC1795">
        <v>5380</v>
      </c>
      <c r="CD1795">
        <v>5330</v>
      </c>
      <c r="CE1795">
        <v>14540</v>
      </c>
      <c r="CF1795">
        <v>21880</v>
      </c>
      <c r="CG1795">
        <v>9140</v>
      </c>
      <c r="CH1795">
        <v>13425</v>
      </c>
      <c r="CI1795">
        <v>7595</v>
      </c>
      <c r="CJ1795">
        <v>17015</v>
      </c>
      <c r="CK1795">
        <v>9645</v>
      </c>
      <c r="CL1795">
        <v>20140</v>
      </c>
      <c r="CM1795">
        <v>6760</v>
      </c>
      <c r="CN1795">
        <v>8940</v>
      </c>
      <c r="CO1795">
        <v>13475</v>
      </c>
      <c r="CP1795">
        <v>24630</v>
      </c>
      <c r="CQ1795">
        <v>6980</v>
      </c>
      <c r="CR1795">
        <v>12235</v>
      </c>
      <c r="CS1795">
        <v>7625</v>
      </c>
      <c r="CT1795">
        <v>12050</v>
      </c>
      <c r="CU1795">
        <v>10405</v>
      </c>
      <c r="CV1795">
        <v>5375</v>
      </c>
      <c r="CW1795">
        <v>9070</v>
      </c>
      <c r="CX1795">
        <v>19005</v>
      </c>
      <c r="CY1795">
        <v>6015</v>
      </c>
      <c r="CZ1795">
        <v>4650</v>
      </c>
      <c r="DA1795">
        <v>8465</v>
      </c>
      <c r="DB1795">
        <v>5645</v>
      </c>
      <c r="DC1795">
        <v>6555</v>
      </c>
      <c r="DD1795">
        <v>5755</v>
      </c>
      <c r="DE1795">
        <v>12350</v>
      </c>
      <c r="DF1795">
        <v>9620</v>
      </c>
      <c r="DG1795">
        <v>10895</v>
      </c>
      <c r="DH1795">
        <v>25115</v>
      </c>
      <c r="DI1795">
        <v>5825</v>
      </c>
      <c r="DJ1795">
        <v>4715</v>
      </c>
      <c r="DK1795">
        <v>8665</v>
      </c>
      <c r="DL1795">
        <v>14260</v>
      </c>
      <c r="DM1795">
        <v>17850</v>
      </c>
      <c r="DN1795">
        <v>9330</v>
      </c>
      <c r="DO1795">
        <v>12965</v>
      </c>
      <c r="DP1795">
        <v>14260</v>
      </c>
      <c r="DQ1795">
        <v>14195</v>
      </c>
      <c r="DR1795">
        <v>9320</v>
      </c>
      <c r="DS1795">
        <v>12620</v>
      </c>
      <c r="DT1795">
        <v>5365</v>
      </c>
      <c r="DU1795">
        <v>10645</v>
      </c>
      <c r="DV1795">
        <v>10645</v>
      </c>
      <c r="DW1795">
        <v>3960</v>
      </c>
      <c r="DX1795">
        <v>9440</v>
      </c>
      <c r="DY1795">
        <v>49590</v>
      </c>
      <c r="DZ1795">
        <v>14585</v>
      </c>
      <c r="EA1795">
        <v>17695</v>
      </c>
      <c r="EB1795">
        <v>14345</v>
      </c>
      <c r="EC1795">
        <v>10190</v>
      </c>
      <c r="ED1795">
        <v>6655</v>
      </c>
      <c r="EE1795">
        <v>15400</v>
      </c>
      <c r="EF1795">
        <v>31275</v>
      </c>
      <c r="EG1795">
        <v>9500</v>
      </c>
      <c r="EH1795">
        <v>11105</v>
      </c>
      <c r="EI1795">
        <v>28065</v>
      </c>
      <c r="EJ1795">
        <v>7705</v>
      </c>
      <c r="EK1795">
        <v>4940</v>
      </c>
      <c r="EL1795">
        <v>7915</v>
      </c>
      <c r="EM1795">
        <v>7180</v>
      </c>
      <c r="EN1795">
        <v>7395</v>
      </c>
      <c r="EO1795">
        <v>15180</v>
      </c>
      <c r="EP1795">
        <v>7560</v>
      </c>
    </row>
    <row r="1796" spans="1:146" x14ac:dyDescent="0.35">
      <c r="A1796">
        <v>1795</v>
      </c>
      <c r="B1796" t="s">
        <v>1083</v>
      </c>
      <c r="C1796" t="s">
        <v>1551</v>
      </c>
      <c r="D1796" t="s">
        <v>154</v>
      </c>
      <c r="E1796" t="s">
        <v>1553</v>
      </c>
      <c r="F1796">
        <v>476875</v>
      </c>
      <c r="G1796">
        <v>7585</v>
      </c>
      <c r="H1796">
        <v>5275</v>
      </c>
      <c r="I1796">
        <v>2620</v>
      </c>
      <c r="J1796">
        <v>2515</v>
      </c>
      <c r="K1796">
        <v>2885</v>
      </c>
      <c r="L1796">
        <v>2320</v>
      </c>
      <c r="M1796">
        <v>1535</v>
      </c>
      <c r="N1796">
        <v>2095</v>
      </c>
      <c r="O1796">
        <v>1220</v>
      </c>
      <c r="P1796">
        <v>1955</v>
      </c>
      <c r="Q1796">
        <v>1800</v>
      </c>
      <c r="R1796">
        <v>6090</v>
      </c>
      <c r="S1796">
        <v>4405</v>
      </c>
      <c r="T1796">
        <v>6760</v>
      </c>
      <c r="U1796">
        <v>1265</v>
      </c>
      <c r="V1796">
        <v>3065</v>
      </c>
      <c r="W1796">
        <v>545</v>
      </c>
      <c r="X1796">
        <v>2140</v>
      </c>
      <c r="Y1796">
        <v>4955</v>
      </c>
      <c r="Z1796">
        <v>1445</v>
      </c>
      <c r="AA1796">
        <v>3105</v>
      </c>
      <c r="AB1796">
        <v>830</v>
      </c>
      <c r="AC1796">
        <v>1720</v>
      </c>
      <c r="AD1796">
        <v>3490</v>
      </c>
      <c r="AE1796">
        <v>5480</v>
      </c>
      <c r="AF1796">
        <v>2215</v>
      </c>
      <c r="AG1796">
        <v>2995</v>
      </c>
      <c r="AH1796">
        <v>3545</v>
      </c>
      <c r="AI1796">
        <v>1450</v>
      </c>
      <c r="AJ1796">
        <v>2670</v>
      </c>
      <c r="AK1796">
        <v>3310</v>
      </c>
      <c r="AL1796">
        <v>5490</v>
      </c>
      <c r="AM1796">
        <v>8405</v>
      </c>
      <c r="AN1796">
        <v>9360</v>
      </c>
      <c r="AO1796">
        <v>2435</v>
      </c>
      <c r="AP1796">
        <v>3250</v>
      </c>
      <c r="AQ1796">
        <v>2165</v>
      </c>
      <c r="AR1796">
        <v>5080</v>
      </c>
      <c r="AS1796">
        <v>2445</v>
      </c>
      <c r="AT1796">
        <v>2990</v>
      </c>
      <c r="AU1796">
        <v>2885</v>
      </c>
      <c r="AV1796">
        <v>2290</v>
      </c>
      <c r="AW1796">
        <v>4530</v>
      </c>
      <c r="AX1796">
        <v>1365</v>
      </c>
      <c r="AY1796">
        <v>870</v>
      </c>
      <c r="AZ1796">
        <v>9130</v>
      </c>
      <c r="BA1796">
        <v>2655</v>
      </c>
      <c r="BB1796">
        <v>1385</v>
      </c>
      <c r="BC1796">
        <v>1850</v>
      </c>
      <c r="BD1796">
        <v>2325</v>
      </c>
      <c r="BE1796">
        <v>2305</v>
      </c>
      <c r="BF1796">
        <v>2240</v>
      </c>
      <c r="BG1796">
        <v>1655</v>
      </c>
      <c r="BH1796">
        <v>1725</v>
      </c>
      <c r="BI1796">
        <v>3265</v>
      </c>
      <c r="BJ1796">
        <v>4085</v>
      </c>
      <c r="BK1796">
        <v>1630</v>
      </c>
      <c r="BL1796">
        <v>3060</v>
      </c>
      <c r="BM1796">
        <v>6390</v>
      </c>
      <c r="BN1796">
        <v>2335</v>
      </c>
      <c r="BO1796">
        <v>3770</v>
      </c>
      <c r="BP1796">
        <v>4060</v>
      </c>
      <c r="BQ1796">
        <v>3370</v>
      </c>
      <c r="BR1796">
        <v>4900</v>
      </c>
      <c r="BS1796">
        <v>510</v>
      </c>
      <c r="BT1796">
        <v>900</v>
      </c>
      <c r="BU1796">
        <v>9395</v>
      </c>
      <c r="BV1796">
        <v>1505</v>
      </c>
      <c r="BW1796">
        <v>785</v>
      </c>
      <c r="BX1796">
        <v>810</v>
      </c>
      <c r="BY1796">
        <v>1200</v>
      </c>
      <c r="BZ1796">
        <v>3090</v>
      </c>
      <c r="CA1796">
        <v>2060</v>
      </c>
      <c r="CB1796">
        <v>10330</v>
      </c>
      <c r="CC1796">
        <v>2400</v>
      </c>
      <c r="CD1796">
        <v>1240</v>
      </c>
      <c r="CE1796">
        <v>8160</v>
      </c>
      <c r="CF1796">
        <v>5660</v>
      </c>
      <c r="CG1796">
        <v>3540</v>
      </c>
      <c r="CH1796">
        <v>3245</v>
      </c>
      <c r="CI1796">
        <v>3770</v>
      </c>
      <c r="CJ1796">
        <v>9080</v>
      </c>
      <c r="CK1796">
        <v>1270</v>
      </c>
      <c r="CL1796">
        <v>3115</v>
      </c>
      <c r="CM1796">
        <v>2185</v>
      </c>
      <c r="CN1796">
        <v>1655</v>
      </c>
      <c r="CO1796">
        <v>3610</v>
      </c>
      <c r="CP1796">
        <v>3320</v>
      </c>
      <c r="CQ1796">
        <v>1345</v>
      </c>
      <c r="CR1796">
        <v>3440</v>
      </c>
      <c r="CS1796">
        <v>3080</v>
      </c>
      <c r="CT1796">
        <v>4375</v>
      </c>
      <c r="CU1796">
        <v>3725</v>
      </c>
      <c r="CV1796">
        <v>1635</v>
      </c>
      <c r="CW1796">
        <v>2040</v>
      </c>
      <c r="CX1796">
        <v>5615</v>
      </c>
      <c r="CY1796">
        <v>2610</v>
      </c>
      <c r="CZ1796">
        <v>795</v>
      </c>
      <c r="DA1796">
        <v>2310</v>
      </c>
      <c r="DB1796">
        <v>1095</v>
      </c>
      <c r="DC1796">
        <v>2485</v>
      </c>
      <c r="DD1796">
        <v>2520</v>
      </c>
      <c r="DE1796">
        <v>6335</v>
      </c>
      <c r="DF1796">
        <v>2610</v>
      </c>
      <c r="DG1796">
        <v>1365</v>
      </c>
      <c r="DH1796">
        <v>9780</v>
      </c>
      <c r="DI1796">
        <v>955</v>
      </c>
      <c r="DJ1796">
        <v>2470</v>
      </c>
      <c r="DK1796">
        <v>3705</v>
      </c>
      <c r="DL1796">
        <v>4925</v>
      </c>
      <c r="DM1796">
        <v>5315</v>
      </c>
      <c r="DN1796">
        <v>1735</v>
      </c>
      <c r="DO1796">
        <v>5900</v>
      </c>
      <c r="DP1796">
        <v>3340</v>
      </c>
      <c r="DQ1796">
        <v>5050</v>
      </c>
      <c r="DR1796">
        <v>2890</v>
      </c>
      <c r="DS1796">
        <v>2315</v>
      </c>
      <c r="DT1796">
        <v>2310</v>
      </c>
      <c r="DU1796">
        <v>3985</v>
      </c>
      <c r="DV1796">
        <v>3410</v>
      </c>
      <c r="DW1796">
        <v>640</v>
      </c>
      <c r="DX1796">
        <v>3340</v>
      </c>
      <c r="DY1796">
        <v>5725</v>
      </c>
      <c r="DZ1796">
        <v>6125</v>
      </c>
      <c r="EA1796">
        <v>7355</v>
      </c>
      <c r="EB1796">
        <v>3735</v>
      </c>
      <c r="EC1796">
        <v>4685</v>
      </c>
      <c r="ED1796">
        <v>3530</v>
      </c>
      <c r="EE1796">
        <v>6025</v>
      </c>
      <c r="EF1796">
        <v>4525</v>
      </c>
      <c r="EG1796">
        <v>1685</v>
      </c>
      <c r="EH1796">
        <v>3905</v>
      </c>
      <c r="EI1796">
        <v>11540</v>
      </c>
      <c r="EJ1796">
        <v>1880</v>
      </c>
      <c r="EK1796">
        <v>1550</v>
      </c>
      <c r="EL1796">
        <v>2020</v>
      </c>
      <c r="EM1796">
        <v>815</v>
      </c>
      <c r="EN1796">
        <v>1040</v>
      </c>
      <c r="EO1796">
        <v>6130</v>
      </c>
      <c r="EP1796">
        <v>3365</v>
      </c>
    </row>
    <row r="1797" spans="1:146" x14ac:dyDescent="0.35">
      <c r="A1797">
        <v>1796</v>
      </c>
      <c r="B1797" t="s">
        <v>1083</v>
      </c>
      <c r="C1797" t="s">
        <v>1551</v>
      </c>
      <c r="D1797" t="s">
        <v>154</v>
      </c>
      <c r="E1797" t="s">
        <v>1608</v>
      </c>
      <c r="F1797">
        <v>37550</v>
      </c>
      <c r="G1797">
        <v>300</v>
      </c>
      <c r="H1797">
        <v>265</v>
      </c>
      <c r="I1797">
        <v>235</v>
      </c>
      <c r="J1797">
        <v>300</v>
      </c>
      <c r="K1797">
        <v>210</v>
      </c>
      <c r="L1797">
        <v>220</v>
      </c>
      <c r="M1797">
        <v>130</v>
      </c>
      <c r="N1797">
        <v>240</v>
      </c>
      <c r="O1797">
        <v>165</v>
      </c>
      <c r="P1797">
        <v>180</v>
      </c>
      <c r="Q1797">
        <v>165</v>
      </c>
      <c r="R1797">
        <v>345</v>
      </c>
      <c r="S1797">
        <v>320</v>
      </c>
      <c r="T1797">
        <v>325</v>
      </c>
      <c r="U1797">
        <v>95</v>
      </c>
      <c r="V1797">
        <v>240</v>
      </c>
      <c r="W1797">
        <v>30</v>
      </c>
      <c r="X1797">
        <v>240</v>
      </c>
      <c r="Y1797">
        <v>375</v>
      </c>
      <c r="Z1797">
        <v>185</v>
      </c>
      <c r="AA1797">
        <v>165</v>
      </c>
      <c r="AB1797">
        <v>80</v>
      </c>
      <c r="AC1797">
        <v>145</v>
      </c>
      <c r="AD1797">
        <v>550</v>
      </c>
      <c r="AE1797">
        <v>385</v>
      </c>
      <c r="AF1797">
        <v>215</v>
      </c>
      <c r="AG1797">
        <v>200</v>
      </c>
      <c r="AH1797">
        <v>265</v>
      </c>
      <c r="AI1797">
        <v>135</v>
      </c>
      <c r="AJ1797">
        <v>225</v>
      </c>
      <c r="AK1797">
        <v>370</v>
      </c>
      <c r="AL1797">
        <v>400</v>
      </c>
      <c r="AM1797">
        <v>570</v>
      </c>
      <c r="AN1797">
        <v>680</v>
      </c>
      <c r="AO1797">
        <v>175</v>
      </c>
      <c r="AP1797">
        <v>260</v>
      </c>
      <c r="AQ1797">
        <v>220</v>
      </c>
      <c r="AR1797">
        <v>360</v>
      </c>
      <c r="AS1797">
        <v>180</v>
      </c>
      <c r="AT1797">
        <v>295</v>
      </c>
      <c r="AU1797">
        <v>350</v>
      </c>
      <c r="AV1797">
        <v>170</v>
      </c>
      <c r="AW1797">
        <v>295</v>
      </c>
      <c r="AX1797">
        <v>145</v>
      </c>
      <c r="AY1797">
        <v>85</v>
      </c>
      <c r="AZ1797">
        <v>495</v>
      </c>
      <c r="BA1797">
        <v>230</v>
      </c>
      <c r="BB1797">
        <v>110</v>
      </c>
      <c r="BC1797">
        <v>185</v>
      </c>
      <c r="BD1797">
        <v>380</v>
      </c>
      <c r="BE1797">
        <v>285</v>
      </c>
      <c r="BF1797">
        <v>145</v>
      </c>
      <c r="BG1797">
        <v>185</v>
      </c>
      <c r="BH1797">
        <v>160</v>
      </c>
      <c r="BI1797">
        <v>175</v>
      </c>
      <c r="BJ1797">
        <v>240</v>
      </c>
      <c r="BK1797">
        <v>155</v>
      </c>
      <c r="BL1797">
        <v>225</v>
      </c>
      <c r="BM1797">
        <v>755</v>
      </c>
      <c r="BN1797">
        <v>230</v>
      </c>
      <c r="BO1797">
        <v>195</v>
      </c>
      <c r="BP1797">
        <v>275</v>
      </c>
      <c r="BQ1797">
        <v>200</v>
      </c>
      <c r="BR1797">
        <v>335</v>
      </c>
      <c r="BS1797">
        <v>55</v>
      </c>
      <c r="BT1797">
        <v>70</v>
      </c>
      <c r="BU1797">
        <v>500</v>
      </c>
      <c r="BV1797">
        <v>120</v>
      </c>
      <c r="BW1797">
        <v>60</v>
      </c>
      <c r="BX1797">
        <v>60</v>
      </c>
      <c r="BY1797">
        <v>120</v>
      </c>
      <c r="BZ1797">
        <v>255</v>
      </c>
      <c r="CA1797">
        <v>190</v>
      </c>
      <c r="CB1797">
        <v>600</v>
      </c>
      <c r="CC1797">
        <v>190</v>
      </c>
      <c r="CD1797">
        <v>155</v>
      </c>
      <c r="CE1797">
        <v>250</v>
      </c>
      <c r="CF1797">
        <v>870</v>
      </c>
      <c r="CG1797">
        <v>195</v>
      </c>
      <c r="CH1797">
        <v>380</v>
      </c>
      <c r="CI1797">
        <v>280</v>
      </c>
      <c r="CJ1797">
        <v>380</v>
      </c>
      <c r="CK1797">
        <v>150</v>
      </c>
      <c r="CL1797">
        <v>410</v>
      </c>
      <c r="CM1797">
        <v>225</v>
      </c>
      <c r="CN1797">
        <v>210</v>
      </c>
      <c r="CO1797">
        <v>340</v>
      </c>
      <c r="CP1797">
        <v>670</v>
      </c>
      <c r="CQ1797">
        <v>70</v>
      </c>
      <c r="CR1797">
        <v>405</v>
      </c>
      <c r="CS1797">
        <v>165</v>
      </c>
      <c r="CT1797">
        <v>365</v>
      </c>
      <c r="CU1797">
        <v>355</v>
      </c>
      <c r="CV1797">
        <v>125</v>
      </c>
      <c r="CW1797">
        <v>175</v>
      </c>
      <c r="CX1797">
        <v>500</v>
      </c>
      <c r="CY1797">
        <v>205</v>
      </c>
      <c r="CZ1797">
        <v>75</v>
      </c>
      <c r="DA1797">
        <v>140</v>
      </c>
      <c r="DB1797">
        <v>95</v>
      </c>
      <c r="DC1797">
        <v>155</v>
      </c>
      <c r="DD1797">
        <v>195</v>
      </c>
      <c r="DE1797">
        <v>395</v>
      </c>
      <c r="DF1797">
        <v>240</v>
      </c>
      <c r="DG1797">
        <v>110</v>
      </c>
      <c r="DH1797">
        <v>590</v>
      </c>
      <c r="DI1797">
        <v>60</v>
      </c>
      <c r="DJ1797">
        <v>200</v>
      </c>
      <c r="DK1797">
        <v>250</v>
      </c>
      <c r="DL1797">
        <v>530</v>
      </c>
      <c r="DM1797">
        <v>360</v>
      </c>
      <c r="DN1797">
        <v>150</v>
      </c>
      <c r="DO1797">
        <v>205</v>
      </c>
      <c r="DP1797">
        <v>365</v>
      </c>
      <c r="DQ1797">
        <v>325</v>
      </c>
      <c r="DR1797">
        <v>220</v>
      </c>
      <c r="DS1797">
        <v>300</v>
      </c>
      <c r="DT1797">
        <v>150</v>
      </c>
      <c r="DU1797">
        <v>200</v>
      </c>
      <c r="DV1797">
        <v>200</v>
      </c>
      <c r="DW1797">
        <v>60</v>
      </c>
      <c r="DX1797">
        <v>255</v>
      </c>
      <c r="DY1797">
        <v>810</v>
      </c>
      <c r="DZ1797">
        <v>400</v>
      </c>
      <c r="EA1797">
        <v>420</v>
      </c>
      <c r="EB1797">
        <v>430</v>
      </c>
      <c r="EC1797">
        <v>435</v>
      </c>
      <c r="ED1797">
        <v>155</v>
      </c>
      <c r="EE1797">
        <v>420</v>
      </c>
      <c r="EF1797">
        <v>415</v>
      </c>
      <c r="EG1797">
        <v>115</v>
      </c>
      <c r="EH1797">
        <v>325</v>
      </c>
      <c r="EI1797">
        <v>655</v>
      </c>
      <c r="EJ1797">
        <v>185</v>
      </c>
      <c r="EK1797">
        <v>165</v>
      </c>
      <c r="EL1797">
        <v>235</v>
      </c>
      <c r="EM1797">
        <v>105</v>
      </c>
      <c r="EN1797">
        <v>185</v>
      </c>
      <c r="EO1797">
        <v>395</v>
      </c>
      <c r="EP1797">
        <v>275</v>
      </c>
    </row>
    <row r="1798" spans="1:146" x14ac:dyDescent="0.35">
      <c r="A1798">
        <v>1797</v>
      </c>
      <c r="B1798" t="s">
        <v>1083</v>
      </c>
      <c r="C1798" t="s">
        <v>1551</v>
      </c>
      <c r="D1798" t="s">
        <v>154</v>
      </c>
      <c r="E1798" t="s">
        <v>1554</v>
      </c>
      <c r="F1798">
        <v>48015</v>
      </c>
      <c r="G1798">
        <v>310</v>
      </c>
      <c r="H1798">
        <v>230</v>
      </c>
      <c r="I1798">
        <v>210</v>
      </c>
      <c r="J1798">
        <v>605</v>
      </c>
      <c r="K1798">
        <v>520</v>
      </c>
      <c r="L1798">
        <v>420</v>
      </c>
      <c r="M1798">
        <v>265</v>
      </c>
      <c r="N1798">
        <v>395</v>
      </c>
      <c r="O1798">
        <v>255</v>
      </c>
      <c r="P1798">
        <v>645</v>
      </c>
      <c r="Q1798">
        <v>60</v>
      </c>
      <c r="R1798">
        <v>365</v>
      </c>
      <c r="S1798">
        <v>490</v>
      </c>
      <c r="T1798">
        <v>165</v>
      </c>
      <c r="U1798">
        <v>205</v>
      </c>
      <c r="V1798">
        <v>335</v>
      </c>
      <c r="W1798">
        <v>175</v>
      </c>
      <c r="X1798">
        <v>220</v>
      </c>
      <c r="Y1798">
        <v>235</v>
      </c>
      <c r="Z1798">
        <v>265</v>
      </c>
      <c r="AA1798">
        <v>115</v>
      </c>
      <c r="AB1798">
        <v>205</v>
      </c>
      <c r="AC1798">
        <v>395</v>
      </c>
      <c r="AD1798">
        <v>490</v>
      </c>
      <c r="AE1798">
        <v>370</v>
      </c>
      <c r="AF1798">
        <v>510</v>
      </c>
      <c r="AG1798">
        <v>265</v>
      </c>
      <c r="AH1798">
        <v>275</v>
      </c>
      <c r="AI1798">
        <v>265</v>
      </c>
      <c r="AJ1798">
        <v>535</v>
      </c>
      <c r="AK1798">
        <v>495</v>
      </c>
      <c r="AL1798">
        <v>355</v>
      </c>
      <c r="AM1798">
        <v>670</v>
      </c>
      <c r="AN1798">
        <v>585</v>
      </c>
      <c r="AO1798">
        <v>190</v>
      </c>
      <c r="AP1798">
        <v>530</v>
      </c>
      <c r="AQ1798">
        <v>395</v>
      </c>
      <c r="AR1798">
        <v>245</v>
      </c>
      <c r="AS1798">
        <v>120</v>
      </c>
      <c r="AT1798">
        <v>695</v>
      </c>
      <c r="AU1798">
        <v>495</v>
      </c>
      <c r="AV1798">
        <v>190</v>
      </c>
      <c r="AW1798">
        <v>260</v>
      </c>
      <c r="AX1798">
        <v>315</v>
      </c>
      <c r="AY1798">
        <v>210</v>
      </c>
      <c r="AZ1798">
        <v>310</v>
      </c>
      <c r="BA1798">
        <v>355</v>
      </c>
      <c r="BB1798">
        <v>285</v>
      </c>
      <c r="BC1798">
        <v>300</v>
      </c>
      <c r="BD1798">
        <v>660</v>
      </c>
      <c r="BE1798">
        <v>725</v>
      </c>
      <c r="BF1798">
        <v>265</v>
      </c>
      <c r="BG1798">
        <v>235</v>
      </c>
      <c r="BH1798">
        <v>275</v>
      </c>
      <c r="BI1798">
        <v>120</v>
      </c>
      <c r="BJ1798">
        <v>190</v>
      </c>
      <c r="BK1798">
        <v>450</v>
      </c>
      <c r="BL1798">
        <v>165</v>
      </c>
      <c r="BM1798">
        <v>930</v>
      </c>
      <c r="BN1798">
        <v>360</v>
      </c>
      <c r="BO1798">
        <v>140</v>
      </c>
      <c r="BP1798">
        <v>240</v>
      </c>
      <c r="BQ1798">
        <v>170</v>
      </c>
      <c r="BR1798">
        <v>320</v>
      </c>
      <c r="BS1798">
        <v>230</v>
      </c>
      <c r="BT1798">
        <v>220</v>
      </c>
      <c r="BU1798">
        <v>475</v>
      </c>
      <c r="BV1798">
        <v>425</v>
      </c>
      <c r="BW1798">
        <v>365</v>
      </c>
      <c r="BX1798">
        <v>380</v>
      </c>
      <c r="BY1798">
        <v>405</v>
      </c>
      <c r="BZ1798">
        <v>275</v>
      </c>
      <c r="CA1798">
        <v>215</v>
      </c>
      <c r="CB1798">
        <v>380</v>
      </c>
      <c r="CC1798">
        <v>170</v>
      </c>
      <c r="CD1798">
        <v>270</v>
      </c>
      <c r="CE1798">
        <v>285</v>
      </c>
      <c r="CF1798">
        <v>655</v>
      </c>
      <c r="CG1798">
        <v>225</v>
      </c>
      <c r="CH1798">
        <v>310</v>
      </c>
      <c r="CI1798">
        <v>140</v>
      </c>
      <c r="CJ1798">
        <v>315</v>
      </c>
      <c r="CK1798">
        <v>475</v>
      </c>
      <c r="CL1798">
        <v>720</v>
      </c>
      <c r="CM1798">
        <v>225</v>
      </c>
      <c r="CN1798">
        <v>255</v>
      </c>
      <c r="CO1798">
        <v>605</v>
      </c>
      <c r="CP1798">
        <v>465</v>
      </c>
      <c r="CQ1798">
        <v>305</v>
      </c>
      <c r="CR1798">
        <v>365</v>
      </c>
      <c r="CS1798">
        <v>160</v>
      </c>
      <c r="CT1798">
        <v>475</v>
      </c>
      <c r="CU1798">
        <v>335</v>
      </c>
      <c r="CV1798">
        <v>195</v>
      </c>
      <c r="CW1798">
        <v>275</v>
      </c>
      <c r="CX1798">
        <v>575</v>
      </c>
      <c r="CY1798">
        <v>155</v>
      </c>
      <c r="CZ1798">
        <v>190</v>
      </c>
      <c r="DA1798">
        <v>315</v>
      </c>
      <c r="DB1798">
        <v>360</v>
      </c>
      <c r="DC1798">
        <v>160</v>
      </c>
      <c r="DD1798">
        <v>165</v>
      </c>
      <c r="DE1798">
        <v>270</v>
      </c>
      <c r="DF1798">
        <v>390</v>
      </c>
      <c r="DG1798">
        <v>265</v>
      </c>
      <c r="DH1798">
        <v>665</v>
      </c>
      <c r="DI1798">
        <v>265</v>
      </c>
      <c r="DJ1798">
        <v>165</v>
      </c>
      <c r="DK1798">
        <v>180</v>
      </c>
      <c r="DL1798">
        <v>300</v>
      </c>
      <c r="DM1798">
        <v>515</v>
      </c>
      <c r="DN1798">
        <v>290</v>
      </c>
      <c r="DO1798">
        <v>205</v>
      </c>
      <c r="DP1798">
        <v>615</v>
      </c>
      <c r="DQ1798">
        <v>410</v>
      </c>
      <c r="DR1798">
        <v>235</v>
      </c>
      <c r="DS1798">
        <v>635</v>
      </c>
      <c r="DT1798">
        <v>165</v>
      </c>
      <c r="DU1798">
        <v>225</v>
      </c>
      <c r="DV1798">
        <v>220</v>
      </c>
      <c r="DW1798">
        <v>160</v>
      </c>
      <c r="DX1798">
        <v>235</v>
      </c>
      <c r="DY1798">
        <v>900</v>
      </c>
      <c r="DZ1798">
        <v>270</v>
      </c>
      <c r="EA1798">
        <v>385</v>
      </c>
      <c r="EB1798">
        <v>635</v>
      </c>
      <c r="EC1798">
        <v>215</v>
      </c>
      <c r="ED1798">
        <v>125</v>
      </c>
      <c r="EE1798">
        <v>375</v>
      </c>
      <c r="EF1798">
        <v>900</v>
      </c>
      <c r="EG1798">
        <v>310</v>
      </c>
      <c r="EH1798">
        <v>455</v>
      </c>
      <c r="EI1798">
        <v>575</v>
      </c>
      <c r="EJ1798">
        <v>345</v>
      </c>
      <c r="EK1798">
        <v>180</v>
      </c>
      <c r="EL1798">
        <v>300</v>
      </c>
      <c r="EM1798">
        <v>230</v>
      </c>
      <c r="EN1798">
        <v>250</v>
      </c>
      <c r="EO1798">
        <v>430</v>
      </c>
      <c r="EP1798">
        <v>235</v>
      </c>
    </row>
    <row r="1799" spans="1:146" x14ac:dyDescent="0.35">
      <c r="A1799">
        <v>1798</v>
      </c>
      <c r="B1799" t="s">
        <v>1083</v>
      </c>
      <c r="C1799" t="s">
        <v>1551</v>
      </c>
      <c r="D1799" t="s">
        <v>154</v>
      </c>
      <c r="E1799" t="s">
        <v>1555</v>
      </c>
      <c r="F1799">
        <v>48015</v>
      </c>
      <c r="G1799">
        <v>305</v>
      </c>
      <c r="H1799">
        <v>240</v>
      </c>
      <c r="I1799">
        <v>205</v>
      </c>
      <c r="J1799">
        <v>610</v>
      </c>
      <c r="K1799">
        <v>520</v>
      </c>
      <c r="L1799">
        <v>415</v>
      </c>
      <c r="M1799">
        <v>260</v>
      </c>
      <c r="N1799">
        <v>385</v>
      </c>
      <c r="O1799">
        <v>255</v>
      </c>
      <c r="P1799">
        <v>640</v>
      </c>
      <c r="Q1799">
        <v>65</v>
      </c>
      <c r="R1799">
        <v>370</v>
      </c>
      <c r="S1799">
        <v>490</v>
      </c>
      <c r="T1799">
        <v>170</v>
      </c>
      <c r="U1799">
        <v>200</v>
      </c>
      <c r="V1799">
        <v>335</v>
      </c>
      <c r="W1799">
        <v>170</v>
      </c>
      <c r="X1799">
        <v>225</v>
      </c>
      <c r="Y1799">
        <v>230</v>
      </c>
      <c r="Z1799">
        <v>265</v>
      </c>
      <c r="AA1799">
        <v>115</v>
      </c>
      <c r="AB1799">
        <v>200</v>
      </c>
      <c r="AC1799">
        <v>385</v>
      </c>
      <c r="AD1799">
        <v>505</v>
      </c>
      <c r="AE1799">
        <v>380</v>
      </c>
      <c r="AF1799">
        <v>510</v>
      </c>
      <c r="AG1799">
        <v>270</v>
      </c>
      <c r="AH1799">
        <v>270</v>
      </c>
      <c r="AI1799">
        <v>255</v>
      </c>
      <c r="AJ1799">
        <v>530</v>
      </c>
      <c r="AK1799">
        <v>500</v>
      </c>
      <c r="AL1799">
        <v>355</v>
      </c>
      <c r="AM1799">
        <v>665</v>
      </c>
      <c r="AN1799">
        <v>595</v>
      </c>
      <c r="AO1799">
        <v>195</v>
      </c>
      <c r="AP1799">
        <v>535</v>
      </c>
      <c r="AQ1799">
        <v>395</v>
      </c>
      <c r="AR1799">
        <v>245</v>
      </c>
      <c r="AS1799">
        <v>120</v>
      </c>
      <c r="AT1799">
        <v>695</v>
      </c>
      <c r="AU1799">
        <v>495</v>
      </c>
      <c r="AV1799">
        <v>195</v>
      </c>
      <c r="AW1799">
        <v>260</v>
      </c>
      <c r="AX1799">
        <v>315</v>
      </c>
      <c r="AY1799">
        <v>200</v>
      </c>
      <c r="AZ1799">
        <v>300</v>
      </c>
      <c r="BA1799">
        <v>355</v>
      </c>
      <c r="BB1799">
        <v>285</v>
      </c>
      <c r="BC1799">
        <v>300</v>
      </c>
      <c r="BD1799">
        <v>665</v>
      </c>
      <c r="BE1799">
        <v>725</v>
      </c>
      <c r="BF1799">
        <v>265</v>
      </c>
      <c r="BG1799">
        <v>240</v>
      </c>
      <c r="BH1799">
        <v>280</v>
      </c>
      <c r="BI1799">
        <v>115</v>
      </c>
      <c r="BJ1799">
        <v>190</v>
      </c>
      <c r="BK1799">
        <v>450</v>
      </c>
      <c r="BL1799">
        <v>165</v>
      </c>
      <c r="BM1799">
        <v>930</v>
      </c>
      <c r="BN1799">
        <v>360</v>
      </c>
      <c r="BO1799">
        <v>140</v>
      </c>
      <c r="BP1799">
        <v>235</v>
      </c>
      <c r="BQ1799">
        <v>170</v>
      </c>
      <c r="BR1799">
        <v>315</v>
      </c>
      <c r="BS1799">
        <v>230</v>
      </c>
      <c r="BT1799">
        <v>220</v>
      </c>
      <c r="BU1799">
        <v>475</v>
      </c>
      <c r="BV1799">
        <v>415</v>
      </c>
      <c r="BW1799">
        <v>365</v>
      </c>
      <c r="BX1799">
        <v>380</v>
      </c>
      <c r="BY1799">
        <v>405</v>
      </c>
      <c r="BZ1799">
        <v>275</v>
      </c>
      <c r="CA1799">
        <v>215</v>
      </c>
      <c r="CB1799">
        <v>390</v>
      </c>
      <c r="CC1799">
        <v>170</v>
      </c>
      <c r="CD1799">
        <v>270</v>
      </c>
      <c r="CE1799">
        <v>285</v>
      </c>
      <c r="CF1799">
        <v>660</v>
      </c>
      <c r="CG1799">
        <v>230</v>
      </c>
      <c r="CH1799">
        <v>310</v>
      </c>
      <c r="CI1799">
        <v>145</v>
      </c>
      <c r="CJ1799">
        <v>315</v>
      </c>
      <c r="CK1799">
        <v>475</v>
      </c>
      <c r="CL1799">
        <v>730</v>
      </c>
      <c r="CM1799">
        <v>225</v>
      </c>
      <c r="CN1799">
        <v>260</v>
      </c>
      <c r="CO1799">
        <v>600</v>
      </c>
      <c r="CP1799">
        <v>475</v>
      </c>
      <c r="CQ1799">
        <v>305</v>
      </c>
      <c r="CR1799">
        <v>370</v>
      </c>
      <c r="CS1799">
        <v>155</v>
      </c>
      <c r="CT1799">
        <v>475</v>
      </c>
      <c r="CU1799">
        <v>335</v>
      </c>
      <c r="CV1799">
        <v>190</v>
      </c>
      <c r="CW1799">
        <v>275</v>
      </c>
      <c r="CX1799">
        <v>565</v>
      </c>
      <c r="CY1799">
        <v>160</v>
      </c>
      <c r="CZ1799">
        <v>185</v>
      </c>
      <c r="DA1799">
        <v>310</v>
      </c>
      <c r="DB1799">
        <v>355</v>
      </c>
      <c r="DC1799">
        <v>160</v>
      </c>
      <c r="DD1799">
        <v>165</v>
      </c>
      <c r="DE1799">
        <v>265</v>
      </c>
      <c r="DF1799">
        <v>400</v>
      </c>
      <c r="DG1799">
        <v>255</v>
      </c>
      <c r="DH1799">
        <v>665</v>
      </c>
      <c r="DI1799">
        <v>265</v>
      </c>
      <c r="DJ1799">
        <v>165</v>
      </c>
      <c r="DK1799">
        <v>180</v>
      </c>
      <c r="DL1799">
        <v>305</v>
      </c>
      <c r="DM1799">
        <v>510</v>
      </c>
      <c r="DN1799">
        <v>280</v>
      </c>
      <c r="DO1799">
        <v>205</v>
      </c>
      <c r="DP1799">
        <v>615</v>
      </c>
      <c r="DQ1799">
        <v>415</v>
      </c>
      <c r="DR1799">
        <v>235</v>
      </c>
      <c r="DS1799">
        <v>630</v>
      </c>
      <c r="DT1799">
        <v>165</v>
      </c>
      <c r="DU1799">
        <v>220</v>
      </c>
      <c r="DV1799">
        <v>225</v>
      </c>
      <c r="DW1799">
        <v>175</v>
      </c>
      <c r="DX1799">
        <v>245</v>
      </c>
      <c r="DY1799">
        <v>915</v>
      </c>
      <c r="DZ1799">
        <v>270</v>
      </c>
      <c r="EA1799">
        <v>375</v>
      </c>
      <c r="EB1799">
        <v>635</v>
      </c>
      <c r="EC1799">
        <v>215</v>
      </c>
      <c r="ED1799">
        <v>130</v>
      </c>
      <c r="EE1799">
        <v>375</v>
      </c>
      <c r="EF1799">
        <v>890</v>
      </c>
      <c r="EG1799">
        <v>315</v>
      </c>
      <c r="EH1799">
        <v>460</v>
      </c>
      <c r="EI1799">
        <v>580</v>
      </c>
      <c r="EJ1799">
        <v>340</v>
      </c>
      <c r="EK1799">
        <v>180</v>
      </c>
      <c r="EL1799">
        <v>305</v>
      </c>
      <c r="EM1799">
        <v>230</v>
      </c>
      <c r="EN1799">
        <v>240</v>
      </c>
      <c r="EO1799">
        <v>430</v>
      </c>
      <c r="EP1799">
        <v>235</v>
      </c>
    </row>
    <row r="1800" spans="1:146" x14ac:dyDescent="0.35">
      <c r="A1800">
        <v>1799</v>
      </c>
      <c r="B1800" t="s">
        <v>1083</v>
      </c>
      <c r="C1800" t="s">
        <v>1551</v>
      </c>
      <c r="D1800" t="s">
        <v>154</v>
      </c>
      <c r="E1800" t="s">
        <v>1556</v>
      </c>
      <c r="F1800">
        <v>70625</v>
      </c>
      <c r="G1800">
        <v>280</v>
      </c>
      <c r="H1800">
        <v>260</v>
      </c>
      <c r="I1800">
        <v>270</v>
      </c>
      <c r="J1800">
        <v>1555</v>
      </c>
      <c r="K1800">
        <v>540</v>
      </c>
      <c r="L1800">
        <v>280</v>
      </c>
      <c r="M1800">
        <v>645</v>
      </c>
      <c r="N1800">
        <v>545</v>
      </c>
      <c r="O1800">
        <v>240</v>
      </c>
      <c r="P1800">
        <v>320</v>
      </c>
      <c r="Q1800">
        <v>80</v>
      </c>
      <c r="R1800">
        <v>285</v>
      </c>
      <c r="S1800">
        <v>635</v>
      </c>
      <c r="T1800">
        <v>140</v>
      </c>
      <c r="U1800">
        <v>350</v>
      </c>
      <c r="V1800">
        <v>280</v>
      </c>
      <c r="W1800">
        <v>195</v>
      </c>
      <c r="X1800">
        <v>445</v>
      </c>
      <c r="Y1800">
        <v>190</v>
      </c>
      <c r="Z1800">
        <v>700</v>
      </c>
      <c r="AA1800">
        <v>180</v>
      </c>
      <c r="AB1800">
        <v>550</v>
      </c>
      <c r="AC1800">
        <v>200</v>
      </c>
      <c r="AD1800">
        <v>1575</v>
      </c>
      <c r="AE1800">
        <v>350</v>
      </c>
      <c r="AF1800">
        <v>230</v>
      </c>
      <c r="AG1800">
        <v>280</v>
      </c>
      <c r="AH1800">
        <v>640</v>
      </c>
      <c r="AI1800">
        <v>480</v>
      </c>
      <c r="AJ1800">
        <v>720</v>
      </c>
      <c r="AK1800">
        <v>420</v>
      </c>
      <c r="AL1800">
        <v>245</v>
      </c>
      <c r="AM1800">
        <v>2320</v>
      </c>
      <c r="AN1800">
        <v>310</v>
      </c>
      <c r="AO1800">
        <v>970</v>
      </c>
      <c r="AP1800">
        <v>910</v>
      </c>
      <c r="AQ1800">
        <v>310</v>
      </c>
      <c r="AR1800">
        <v>190</v>
      </c>
      <c r="AS1800">
        <v>95</v>
      </c>
      <c r="AT1800">
        <v>235</v>
      </c>
      <c r="AU1800">
        <v>250</v>
      </c>
      <c r="AV1800">
        <v>205</v>
      </c>
      <c r="AW1800">
        <v>200</v>
      </c>
      <c r="AX1800">
        <v>305</v>
      </c>
      <c r="AY1800">
        <v>405</v>
      </c>
      <c r="AZ1800">
        <v>145</v>
      </c>
      <c r="BA1800">
        <v>790</v>
      </c>
      <c r="BB1800">
        <v>215</v>
      </c>
      <c r="BC1800">
        <v>280</v>
      </c>
      <c r="BD1800">
        <v>1260</v>
      </c>
      <c r="BE1800">
        <v>1300</v>
      </c>
      <c r="BF1800">
        <v>95</v>
      </c>
      <c r="BG1800">
        <v>240</v>
      </c>
      <c r="BH1800">
        <v>210</v>
      </c>
      <c r="BI1800">
        <v>150</v>
      </c>
      <c r="BJ1800">
        <v>110</v>
      </c>
      <c r="BK1800">
        <v>765</v>
      </c>
      <c r="BL1800">
        <v>140</v>
      </c>
      <c r="BM1800">
        <v>995</v>
      </c>
      <c r="BN1800">
        <v>930</v>
      </c>
      <c r="BO1800">
        <v>125</v>
      </c>
      <c r="BP1800">
        <v>150</v>
      </c>
      <c r="BQ1800">
        <v>885</v>
      </c>
      <c r="BR1800">
        <v>225</v>
      </c>
      <c r="BS1800">
        <v>225</v>
      </c>
      <c r="BT1800">
        <v>200</v>
      </c>
      <c r="BU1800">
        <v>550</v>
      </c>
      <c r="BV1800">
        <v>355</v>
      </c>
      <c r="BW1800">
        <v>390</v>
      </c>
      <c r="BX1800">
        <v>355</v>
      </c>
      <c r="BY1800">
        <v>475</v>
      </c>
      <c r="BZ1800">
        <v>1295</v>
      </c>
      <c r="CA1800">
        <v>285</v>
      </c>
      <c r="CB1800">
        <v>330</v>
      </c>
      <c r="CC1800">
        <v>165</v>
      </c>
      <c r="CD1800">
        <v>215</v>
      </c>
      <c r="CE1800">
        <v>220</v>
      </c>
      <c r="CF1800">
        <v>1085</v>
      </c>
      <c r="CG1800">
        <v>175</v>
      </c>
      <c r="CH1800">
        <v>1040</v>
      </c>
      <c r="CI1800">
        <v>105</v>
      </c>
      <c r="CJ1800">
        <v>185</v>
      </c>
      <c r="CK1800">
        <v>460</v>
      </c>
      <c r="CL1800">
        <v>1085</v>
      </c>
      <c r="CM1800">
        <v>425</v>
      </c>
      <c r="CN1800">
        <v>335</v>
      </c>
      <c r="CO1800">
        <v>360</v>
      </c>
      <c r="CP1800">
        <v>2285</v>
      </c>
      <c r="CQ1800">
        <v>660</v>
      </c>
      <c r="CR1800">
        <v>665</v>
      </c>
      <c r="CS1800">
        <v>115</v>
      </c>
      <c r="CT1800">
        <v>720</v>
      </c>
      <c r="CU1800">
        <v>340</v>
      </c>
      <c r="CV1800">
        <v>260</v>
      </c>
      <c r="CW1800">
        <v>1195</v>
      </c>
      <c r="CX1800">
        <v>650</v>
      </c>
      <c r="CY1800">
        <v>180</v>
      </c>
      <c r="CZ1800">
        <v>460</v>
      </c>
      <c r="DA1800">
        <v>210</v>
      </c>
      <c r="DB1800">
        <v>175</v>
      </c>
      <c r="DC1800">
        <v>315</v>
      </c>
      <c r="DD1800">
        <v>120</v>
      </c>
      <c r="DE1800">
        <v>320</v>
      </c>
      <c r="DF1800">
        <v>1290</v>
      </c>
      <c r="DG1800">
        <v>735</v>
      </c>
      <c r="DH1800">
        <v>455</v>
      </c>
      <c r="DI1800">
        <v>510</v>
      </c>
      <c r="DJ1800">
        <v>80</v>
      </c>
      <c r="DK1800">
        <v>160</v>
      </c>
      <c r="DL1800">
        <v>1415</v>
      </c>
      <c r="DM1800">
        <v>1640</v>
      </c>
      <c r="DN1800">
        <v>315</v>
      </c>
      <c r="DO1800">
        <v>220</v>
      </c>
      <c r="DP1800">
        <v>585</v>
      </c>
      <c r="DQ1800">
        <v>305</v>
      </c>
      <c r="DR1800">
        <v>265</v>
      </c>
      <c r="DS1800">
        <v>1010</v>
      </c>
      <c r="DT1800">
        <v>130</v>
      </c>
      <c r="DU1800">
        <v>200</v>
      </c>
      <c r="DV1800">
        <v>1275</v>
      </c>
      <c r="DW1800">
        <v>320</v>
      </c>
      <c r="DX1800">
        <v>225</v>
      </c>
      <c r="DY1800">
        <v>2795</v>
      </c>
      <c r="DZ1800">
        <v>345</v>
      </c>
      <c r="EA1800">
        <v>275</v>
      </c>
      <c r="EB1800">
        <v>410</v>
      </c>
      <c r="EC1800">
        <v>275</v>
      </c>
      <c r="ED1800">
        <v>425</v>
      </c>
      <c r="EE1800">
        <v>350</v>
      </c>
      <c r="EF1800">
        <v>1180</v>
      </c>
      <c r="EG1800">
        <v>380</v>
      </c>
      <c r="EH1800">
        <v>280</v>
      </c>
      <c r="EI1800">
        <v>550</v>
      </c>
      <c r="EJ1800">
        <v>700</v>
      </c>
      <c r="EK1800">
        <v>365</v>
      </c>
      <c r="EL1800">
        <v>640</v>
      </c>
      <c r="EM1800">
        <v>545</v>
      </c>
      <c r="EN1800">
        <v>620</v>
      </c>
      <c r="EO1800">
        <v>395</v>
      </c>
      <c r="EP1800">
        <v>175</v>
      </c>
    </row>
    <row r="1801" spans="1:146" x14ac:dyDescent="0.35">
      <c r="A1801">
        <v>1800</v>
      </c>
      <c r="B1801" t="s">
        <v>1083</v>
      </c>
      <c r="C1801" t="s">
        <v>1551</v>
      </c>
      <c r="D1801" t="s">
        <v>154</v>
      </c>
      <c r="E1801" t="s">
        <v>1557</v>
      </c>
      <c r="F1801">
        <v>8240</v>
      </c>
      <c r="G1801">
        <v>30</v>
      </c>
      <c r="H1801">
        <v>20</v>
      </c>
      <c r="I1801">
        <v>50</v>
      </c>
      <c r="J1801">
        <v>80</v>
      </c>
      <c r="K1801">
        <v>60</v>
      </c>
      <c r="L1801">
        <v>10</v>
      </c>
      <c r="M1801">
        <v>45</v>
      </c>
      <c r="N1801">
        <v>45</v>
      </c>
      <c r="O1801">
        <v>25</v>
      </c>
      <c r="P1801">
        <v>40</v>
      </c>
      <c r="Q1801">
        <v>20</v>
      </c>
      <c r="R1801">
        <v>70</v>
      </c>
      <c r="S1801">
        <v>130</v>
      </c>
      <c r="T1801">
        <v>10</v>
      </c>
      <c r="U1801">
        <v>15</v>
      </c>
      <c r="V1801">
        <v>65</v>
      </c>
      <c r="W1801">
        <v>0</v>
      </c>
      <c r="X1801">
        <v>70</v>
      </c>
      <c r="Y1801">
        <v>35</v>
      </c>
      <c r="Z1801">
        <v>45</v>
      </c>
      <c r="AA1801">
        <v>25</v>
      </c>
      <c r="AB1801">
        <v>35</v>
      </c>
      <c r="AC1801">
        <v>20</v>
      </c>
      <c r="AD1801">
        <v>155</v>
      </c>
      <c r="AE1801">
        <v>60</v>
      </c>
      <c r="AF1801">
        <v>30</v>
      </c>
      <c r="AG1801">
        <v>40</v>
      </c>
      <c r="AH1801">
        <v>85</v>
      </c>
      <c r="AI1801">
        <v>35</v>
      </c>
      <c r="AJ1801">
        <v>85</v>
      </c>
      <c r="AK1801">
        <v>25</v>
      </c>
      <c r="AL1801">
        <v>25</v>
      </c>
      <c r="AM1801">
        <v>195</v>
      </c>
      <c r="AN1801">
        <v>70</v>
      </c>
      <c r="AO1801">
        <v>90</v>
      </c>
      <c r="AP1801">
        <v>125</v>
      </c>
      <c r="AQ1801">
        <v>35</v>
      </c>
      <c r="AR1801">
        <v>10</v>
      </c>
      <c r="AS1801">
        <v>25</v>
      </c>
      <c r="AT1801">
        <v>30</v>
      </c>
      <c r="AU1801">
        <v>20</v>
      </c>
      <c r="AV1801">
        <v>10</v>
      </c>
      <c r="AW1801">
        <v>20</v>
      </c>
      <c r="AX1801">
        <v>40</v>
      </c>
      <c r="AY1801">
        <v>40</v>
      </c>
      <c r="AZ1801">
        <v>0</v>
      </c>
      <c r="BA1801">
        <v>110</v>
      </c>
      <c r="BB1801">
        <v>10</v>
      </c>
      <c r="BC1801">
        <v>35</v>
      </c>
      <c r="BD1801">
        <v>105</v>
      </c>
      <c r="BE1801">
        <v>100</v>
      </c>
      <c r="BF1801">
        <v>15</v>
      </c>
      <c r="BG1801">
        <v>20</v>
      </c>
      <c r="BH1801">
        <v>20</v>
      </c>
      <c r="BI1801">
        <v>25</v>
      </c>
      <c r="BJ1801">
        <v>10</v>
      </c>
      <c r="BK1801">
        <v>75</v>
      </c>
      <c r="BL1801">
        <v>20</v>
      </c>
      <c r="BM1801">
        <v>150</v>
      </c>
      <c r="BN1801">
        <v>80</v>
      </c>
      <c r="BO1801">
        <v>10</v>
      </c>
      <c r="BP1801">
        <v>20</v>
      </c>
      <c r="BQ1801">
        <v>90</v>
      </c>
      <c r="BR1801">
        <v>60</v>
      </c>
      <c r="BS1801">
        <v>25</v>
      </c>
      <c r="BT1801">
        <v>10</v>
      </c>
      <c r="BU1801">
        <v>55</v>
      </c>
      <c r="BV1801">
        <v>40</v>
      </c>
      <c r="BW1801">
        <v>10</v>
      </c>
      <c r="BX1801">
        <v>20</v>
      </c>
      <c r="BY1801">
        <v>45</v>
      </c>
      <c r="BZ1801">
        <v>125</v>
      </c>
      <c r="CA1801">
        <v>20</v>
      </c>
      <c r="CB1801">
        <v>65</v>
      </c>
      <c r="CC1801">
        <v>25</v>
      </c>
      <c r="CD1801">
        <v>10</v>
      </c>
      <c r="CE1801">
        <v>0</v>
      </c>
      <c r="CF1801">
        <v>160</v>
      </c>
      <c r="CG1801">
        <v>35</v>
      </c>
      <c r="CH1801">
        <v>110</v>
      </c>
      <c r="CI1801">
        <v>20</v>
      </c>
      <c r="CJ1801">
        <v>35</v>
      </c>
      <c r="CK1801">
        <v>45</v>
      </c>
      <c r="CL1801">
        <v>170</v>
      </c>
      <c r="CM1801">
        <v>60</v>
      </c>
      <c r="CN1801">
        <v>35</v>
      </c>
      <c r="CO1801">
        <v>35</v>
      </c>
      <c r="CP1801">
        <v>335</v>
      </c>
      <c r="CQ1801">
        <v>75</v>
      </c>
      <c r="CR1801">
        <v>90</v>
      </c>
      <c r="CS1801">
        <v>25</v>
      </c>
      <c r="CT1801">
        <v>70</v>
      </c>
      <c r="CU1801">
        <v>55</v>
      </c>
      <c r="CV1801">
        <v>40</v>
      </c>
      <c r="CW1801">
        <v>120</v>
      </c>
      <c r="CX1801">
        <v>125</v>
      </c>
      <c r="CY1801">
        <v>40</v>
      </c>
      <c r="CZ1801">
        <v>30</v>
      </c>
      <c r="DA1801">
        <v>20</v>
      </c>
      <c r="DB1801">
        <v>20</v>
      </c>
      <c r="DC1801">
        <v>35</v>
      </c>
      <c r="DD1801">
        <v>25</v>
      </c>
      <c r="DE1801">
        <v>20</v>
      </c>
      <c r="DF1801">
        <v>90</v>
      </c>
      <c r="DG1801">
        <v>35</v>
      </c>
      <c r="DH1801">
        <v>75</v>
      </c>
      <c r="DI1801">
        <v>55</v>
      </c>
      <c r="DJ1801">
        <v>25</v>
      </c>
      <c r="DK1801">
        <v>15</v>
      </c>
      <c r="DL1801">
        <v>160</v>
      </c>
      <c r="DM1801">
        <v>195</v>
      </c>
      <c r="DN1801">
        <v>30</v>
      </c>
      <c r="DO1801">
        <v>20</v>
      </c>
      <c r="DP1801">
        <v>45</v>
      </c>
      <c r="DQ1801">
        <v>65</v>
      </c>
      <c r="DR1801">
        <v>40</v>
      </c>
      <c r="DS1801">
        <v>105</v>
      </c>
      <c r="DT1801">
        <v>25</v>
      </c>
      <c r="DU1801">
        <v>20</v>
      </c>
      <c r="DV1801">
        <v>125</v>
      </c>
      <c r="DW1801">
        <v>40</v>
      </c>
      <c r="DX1801">
        <v>45</v>
      </c>
      <c r="DY1801">
        <v>405</v>
      </c>
      <c r="DZ1801">
        <v>75</v>
      </c>
      <c r="EA1801">
        <v>50</v>
      </c>
      <c r="EB1801">
        <v>55</v>
      </c>
      <c r="EC1801">
        <v>45</v>
      </c>
      <c r="ED1801">
        <v>70</v>
      </c>
      <c r="EE1801">
        <v>40</v>
      </c>
      <c r="EF1801">
        <v>135</v>
      </c>
      <c r="EG1801">
        <v>30</v>
      </c>
      <c r="EH1801">
        <v>50</v>
      </c>
      <c r="EI1801">
        <v>120</v>
      </c>
      <c r="EJ1801">
        <v>120</v>
      </c>
      <c r="EK1801">
        <v>70</v>
      </c>
      <c r="EL1801">
        <v>50</v>
      </c>
      <c r="EM1801">
        <v>40</v>
      </c>
      <c r="EN1801">
        <v>70</v>
      </c>
      <c r="EO1801">
        <v>55</v>
      </c>
      <c r="EP1801">
        <v>20</v>
      </c>
    </row>
    <row r="1802" spans="1:146" x14ac:dyDescent="0.35">
      <c r="A1802">
        <v>1801</v>
      </c>
      <c r="B1802" t="s">
        <v>1083</v>
      </c>
      <c r="C1802" t="s">
        <v>1551</v>
      </c>
      <c r="D1802" t="s">
        <v>154</v>
      </c>
      <c r="E1802" t="s">
        <v>1558</v>
      </c>
      <c r="F1802">
        <v>62385</v>
      </c>
      <c r="G1802">
        <v>255</v>
      </c>
      <c r="H1802">
        <v>235</v>
      </c>
      <c r="I1802">
        <v>220</v>
      </c>
      <c r="J1802">
        <v>1450</v>
      </c>
      <c r="K1802">
        <v>485</v>
      </c>
      <c r="L1802">
        <v>255</v>
      </c>
      <c r="M1802">
        <v>590</v>
      </c>
      <c r="N1802">
        <v>495</v>
      </c>
      <c r="O1802">
        <v>210</v>
      </c>
      <c r="P1802">
        <v>280</v>
      </c>
      <c r="Q1802">
        <v>70</v>
      </c>
      <c r="R1802">
        <v>225</v>
      </c>
      <c r="S1802">
        <v>515</v>
      </c>
      <c r="T1802">
        <v>135</v>
      </c>
      <c r="U1802">
        <v>330</v>
      </c>
      <c r="V1802">
        <v>230</v>
      </c>
      <c r="W1802">
        <v>190</v>
      </c>
      <c r="X1802">
        <v>390</v>
      </c>
      <c r="Y1802">
        <v>150</v>
      </c>
      <c r="Z1802">
        <v>650</v>
      </c>
      <c r="AA1802">
        <v>165</v>
      </c>
      <c r="AB1802">
        <v>520</v>
      </c>
      <c r="AC1802">
        <v>180</v>
      </c>
      <c r="AD1802">
        <v>1405</v>
      </c>
      <c r="AE1802">
        <v>285</v>
      </c>
      <c r="AF1802">
        <v>195</v>
      </c>
      <c r="AG1802">
        <v>240</v>
      </c>
      <c r="AH1802">
        <v>555</v>
      </c>
      <c r="AI1802">
        <v>450</v>
      </c>
      <c r="AJ1802">
        <v>630</v>
      </c>
      <c r="AK1802">
        <v>390</v>
      </c>
      <c r="AL1802">
        <v>200</v>
      </c>
      <c r="AM1802">
        <v>2135</v>
      </c>
      <c r="AN1802">
        <v>240</v>
      </c>
      <c r="AO1802">
        <v>885</v>
      </c>
      <c r="AP1802">
        <v>775</v>
      </c>
      <c r="AQ1802">
        <v>285</v>
      </c>
      <c r="AR1802">
        <v>185</v>
      </c>
      <c r="AS1802">
        <v>70</v>
      </c>
      <c r="AT1802">
        <v>185</v>
      </c>
      <c r="AU1802">
        <v>235</v>
      </c>
      <c r="AV1802">
        <v>195</v>
      </c>
      <c r="AW1802">
        <v>160</v>
      </c>
      <c r="AX1802">
        <v>265</v>
      </c>
      <c r="AY1802">
        <v>370</v>
      </c>
      <c r="AZ1802">
        <v>150</v>
      </c>
      <c r="BA1802">
        <v>700</v>
      </c>
      <c r="BB1802">
        <v>200</v>
      </c>
      <c r="BC1802">
        <v>255</v>
      </c>
      <c r="BD1802">
        <v>1150</v>
      </c>
      <c r="BE1802">
        <v>1190</v>
      </c>
      <c r="BF1802">
        <v>70</v>
      </c>
      <c r="BG1802">
        <v>220</v>
      </c>
      <c r="BH1802">
        <v>185</v>
      </c>
      <c r="BI1802">
        <v>110</v>
      </c>
      <c r="BJ1802">
        <v>105</v>
      </c>
      <c r="BK1802">
        <v>685</v>
      </c>
      <c r="BL1802">
        <v>120</v>
      </c>
      <c r="BM1802">
        <v>860</v>
      </c>
      <c r="BN1802">
        <v>870</v>
      </c>
      <c r="BO1802">
        <v>115</v>
      </c>
      <c r="BP1802">
        <v>120</v>
      </c>
      <c r="BQ1802">
        <v>790</v>
      </c>
      <c r="BR1802">
        <v>160</v>
      </c>
      <c r="BS1802">
        <v>190</v>
      </c>
      <c r="BT1802">
        <v>195</v>
      </c>
      <c r="BU1802">
        <v>490</v>
      </c>
      <c r="BV1802">
        <v>305</v>
      </c>
      <c r="BW1802">
        <v>375</v>
      </c>
      <c r="BX1802">
        <v>335</v>
      </c>
      <c r="BY1802">
        <v>430</v>
      </c>
      <c r="BZ1802">
        <v>1180</v>
      </c>
      <c r="CA1802">
        <v>255</v>
      </c>
      <c r="CB1802">
        <v>265</v>
      </c>
      <c r="CC1802">
        <v>150</v>
      </c>
      <c r="CD1802">
        <v>210</v>
      </c>
      <c r="CE1802">
        <v>215</v>
      </c>
      <c r="CF1802">
        <v>915</v>
      </c>
      <c r="CG1802">
        <v>130</v>
      </c>
      <c r="CH1802">
        <v>925</v>
      </c>
      <c r="CI1802">
        <v>75</v>
      </c>
      <c r="CJ1802">
        <v>165</v>
      </c>
      <c r="CK1802">
        <v>415</v>
      </c>
      <c r="CL1802">
        <v>915</v>
      </c>
      <c r="CM1802">
        <v>360</v>
      </c>
      <c r="CN1802">
        <v>310</v>
      </c>
      <c r="CO1802">
        <v>325</v>
      </c>
      <c r="CP1802">
        <v>1945</v>
      </c>
      <c r="CQ1802">
        <v>580</v>
      </c>
      <c r="CR1802">
        <v>575</v>
      </c>
      <c r="CS1802">
        <v>85</v>
      </c>
      <c r="CT1802">
        <v>665</v>
      </c>
      <c r="CU1802">
        <v>280</v>
      </c>
      <c r="CV1802">
        <v>230</v>
      </c>
      <c r="CW1802">
        <v>1065</v>
      </c>
      <c r="CX1802">
        <v>520</v>
      </c>
      <c r="CY1802">
        <v>140</v>
      </c>
      <c r="CZ1802">
        <v>430</v>
      </c>
      <c r="DA1802">
        <v>185</v>
      </c>
      <c r="DB1802">
        <v>165</v>
      </c>
      <c r="DC1802">
        <v>280</v>
      </c>
      <c r="DD1802">
        <v>95</v>
      </c>
      <c r="DE1802">
        <v>290</v>
      </c>
      <c r="DF1802">
        <v>1195</v>
      </c>
      <c r="DG1802">
        <v>700</v>
      </c>
      <c r="DH1802">
        <v>375</v>
      </c>
      <c r="DI1802">
        <v>445</v>
      </c>
      <c r="DJ1802">
        <v>55</v>
      </c>
      <c r="DK1802">
        <v>150</v>
      </c>
      <c r="DL1802">
        <v>1255</v>
      </c>
      <c r="DM1802">
        <v>1435</v>
      </c>
      <c r="DN1802">
        <v>305</v>
      </c>
      <c r="DO1802">
        <v>205</v>
      </c>
      <c r="DP1802">
        <v>535</v>
      </c>
      <c r="DQ1802">
        <v>255</v>
      </c>
      <c r="DR1802">
        <v>220</v>
      </c>
      <c r="DS1802">
        <v>895</v>
      </c>
      <c r="DT1802">
        <v>110</v>
      </c>
      <c r="DU1802">
        <v>175</v>
      </c>
      <c r="DV1802">
        <v>1150</v>
      </c>
      <c r="DW1802">
        <v>290</v>
      </c>
      <c r="DX1802">
        <v>185</v>
      </c>
      <c r="DY1802">
        <v>2385</v>
      </c>
      <c r="DZ1802">
        <v>270</v>
      </c>
      <c r="EA1802">
        <v>230</v>
      </c>
      <c r="EB1802">
        <v>345</v>
      </c>
      <c r="EC1802">
        <v>235</v>
      </c>
      <c r="ED1802">
        <v>360</v>
      </c>
      <c r="EE1802">
        <v>300</v>
      </c>
      <c r="EF1802">
        <v>1050</v>
      </c>
      <c r="EG1802">
        <v>345</v>
      </c>
      <c r="EH1802">
        <v>230</v>
      </c>
      <c r="EI1802">
        <v>440</v>
      </c>
      <c r="EJ1802">
        <v>585</v>
      </c>
      <c r="EK1802">
        <v>295</v>
      </c>
      <c r="EL1802">
        <v>590</v>
      </c>
      <c r="EM1802">
        <v>500</v>
      </c>
      <c r="EN1802">
        <v>555</v>
      </c>
      <c r="EO1802">
        <v>335</v>
      </c>
      <c r="EP1802">
        <v>145</v>
      </c>
    </row>
    <row r="1803" spans="1:146" x14ac:dyDescent="0.35">
      <c r="A1803">
        <v>1802</v>
      </c>
      <c r="B1803" t="s">
        <v>1083</v>
      </c>
      <c r="C1803" t="s">
        <v>1551</v>
      </c>
      <c r="D1803" t="s">
        <v>154</v>
      </c>
      <c r="E1803" t="s">
        <v>1559</v>
      </c>
      <c r="F1803">
        <v>77355</v>
      </c>
      <c r="G1803">
        <v>300</v>
      </c>
      <c r="H1803">
        <v>370</v>
      </c>
      <c r="I1803">
        <v>285</v>
      </c>
      <c r="J1803">
        <v>1900</v>
      </c>
      <c r="K1803">
        <v>685</v>
      </c>
      <c r="L1803">
        <v>365</v>
      </c>
      <c r="M1803">
        <v>835</v>
      </c>
      <c r="N1803">
        <v>615</v>
      </c>
      <c r="O1803">
        <v>290</v>
      </c>
      <c r="P1803">
        <v>770</v>
      </c>
      <c r="Q1803">
        <v>55</v>
      </c>
      <c r="R1803">
        <v>530</v>
      </c>
      <c r="S1803">
        <v>670</v>
      </c>
      <c r="T1803">
        <v>125</v>
      </c>
      <c r="U1803">
        <v>340</v>
      </c>
      <c r="V1803">
        <v>350</v>
      </c>
      <c r="W1803">
        <v>285</v>
      </c>
      <c r="X1803">
        <v>460</v>
      </c>
      <c r="Y1803">
        <v>220</v>
      </c>
      <c r="Z1803">
        <v>600</v>
      </c>
      <c r="AA1803">
        <v>165</v>
      </c>
      <c r="AB1803">
        <v>720</v>
      </c>
      <c r="AC1803">
        <v>315</v>
      </c>
      <c r="AD1803">
        <v>1355</v>
      </c>
      <c r="AE1803">
        <v>555</v>
      </c>
      <c r="AF1803">
        <v>420</v>
      </c>
      <c r="AG1803">
        <v>400</v>
      </c>
      <c r="AH1803">
        <v>515</v>
      </c>
      <c r="AI1803">
        <v>395</v>
      </c>
      <c r="AJ1803">
        <v>640</v>
      </c>
      <c r="AK1803">
        <v>700</v>
      </c>
      <c r="AL1803">
        <v>435</v>
      </c>
      <c r="AM1803">
        <v>1690</v>
      </c>
      <c r="AN1803">
        <v>465</v>
      </c>
      <c r="AO1803">
        <v>590</v>
      </c>
      <c r="AP1803">
        <v>950</v>
      </c>
      <c r="AQ1803">
        <v>365</v>
      </c>
      <c r="AR1803">
        <v>300</v>
      </c>
      <c r="AS1803">
        <v>105</v>
      </c>
      <c r="AT1803">
        <v>630</v>
      </c>
      <c r="AU1803">
        <v>475</v>
      </c>
      <c r="AV1803">
        <v>250</v>
      </c>
      <c r="AW1803">
        <v>500</v>
      </c>
      <c r="AX1803">
        <v>405</v>
      </c>
      <c r="AY1803">
        <v>475</v>
      </c>
      <c r="AZ1803">
        <v>195</v>
      </c>
      <c r="BA1803">
        <v>670</v>
      </c>
      <c r="BB1803">
        <v>290</v>
      </c>
      <c r="BC1803">
        <v>310</v>
      </c>
      <c r="BD1803">
        <v>1070</v>
      </c>
      <c r="BE1803">
        <v>1250</v>
      </c>
      <c r="BF1803">
        <v>240</v>
      </c>
      <c r="BG1803">
        <v>455</v>
      </c>
      <c r="BH1803">
        <v>215</v>
      </c>
      <c r="BI1803">
        <v>240</v>
      </c>
      <c r="BJ1803">
        <v>265</v>
      </c>
      <c r="BK1803">
        <v>660</v>
      </c>
      <c r="BL1803">
        <v>200</v>
      </c>
      <c r="BM1803">
        <v>1200</v>
      </c>
      <c r="BN1803">
        <v>630</v>
      </c>
      <c r="BO1803">
        <v>95</v>
      </c>
      <c r="BP1803">
        <v>320</v>
      </c>
      <c r="BQ1803">
        <v>560</v>
      </c>
      <c r="BR1803">
        <v>395</v>
      </c>
      <c r="BS1803">
        <v>325</v>
      </c>
      <c r="BT1803">
        <v>280</v>
      </c>
      <c r="BU1803">
        <v>720</v>
      </c>
      <c r="BV1803">
        <v>550</v>
      </c>
      <c r="BW1803">
        <v>505</v>
      </c>
      <c r="BX1803">
        <v>630</v>
      </c>
      <c r="BY1803">
        <v>575</v>
      </c>
      <c r="BZ1803">
        <v>765</v>
      </c>
      <c r="CA1803">
        <v>250</v>
      </c>
      <c r="CB1803">
        <v>625</v>
      </c>
      <c r="CC1803">
        <v>170</v>
      </c>
      <c r="CD1803">
        <v>285</v>
      </c>
      <c r="CE1803">
        <v>270</v>
      </c>
      <c r="CF1803">
        <v>990</v>
      </c>
      <c r="CG1803">
        <v>220</v>
      </c>
      <c r="CH1803">
        <v>745</v>
      </c>
      <c r="CI1803">
        <v>155</v>
      </c>
      <c r="CJ1803">
        <v>595</v>
      </c>
      <c r="CK1803">
        <v>685</v>
      </c>
      <c r="CL1803">
        <v>1365</v>
      </c>
      <c r="CM1803">
        <v>320</v>
      </c>
      <c r="CN1803">
        <v>450</v>
      </c>
      <c r="CO1803">
        <v>595</v>
      </c>
      <c r="CP1803">
        <v>1490</v>
      </c>
      <c r="CQ1803">
        <v>620</v>
      </c>
      <c r="CR1803">
        <v>535</v>
      </c>
      <c r="CS1803">
        <v>345</v>
      </c>
      <c r="CT1803">
        <v>585</v>
      </c>
      <c r="CU1803">
        <v>590</v>
      </c>
      <c r="CV1803">
        <v>315</v>
      </c>
      <c r="CW1803">
        <v>910</v>
      </c>
      <c r="CX1803">
        <v>870</v>
      </c>
      <c r="CY1803">
        <v>155</v>
      </c>
      <c r="CZ1803">
        <v>455</v>
      </c>
      <c r="DA1803">
        <v>390</v>
      </c>
      <c r="DB1803">
        <v>340</v>
      </c>
      <c r="DC1803">
        <v>375</v>
      </c>
      <c r="DD1803">
        <v>240</v>
      </c>
      <c r="DE1803">
        <v>350</v>
      </c>
      <c r="DF1803">
        <v>795</v>
      </c>
      <c r="DG1803">
        <v>980</v>
      </c>
      <c r="DH1803">
        <v>825</v>
      </c>
      <c r="DI1803">
        <v>445</v>
      </c>
      <c r="DJ1803">
        <v>70</v>
      </c>
      <c r="DK1803">
        <v>320</v>
      </c>
      <c r="DL1803">
        <v>805</v>
      </c>
      <c r="DM1803">
        <v>1145</v>
      </c>
      <c r="DN1803">
        <v>415</v>
      </c>
      <c r="DO1803">
        <v>350</v>
      </c>
      <c r="DP1803">
        <v>805</v>
      </c>
      <c r="DQ1803">
        <v>600</v>
      </c>
      <c r="DR1803">
        <v>575</v>
      </c>
      <c r="DS1803">
        <v>995</v>
      </c>
      <c r="DT1803">
        <v>250</v>
      </c>
      <c r="DU1803">
        <v>615</v>
      </c>
      <c r="DV1803">
        <v>745</v>
      </c>
      <c r="DW1803">
        <v>430</v>
      </c>
      <c r="DX1803">
        <v>340</v>
      </c>
      <c r="DY1803">
        <v>2375</v>
      </c>
      <c r="DZ1803">
        <v>525</v>
      </c>
      <c r="EA1803">
        <v>660</v>
      </c>
      <c r="EB1803">
        <v>510</v>
      </c>
      <c r="EC1803">
        <v>310</v>
      </c>
      <c r="ED1803">
        <v>200</v>
      </c>
      <c r="EE1803">
        <v>480</v>
      </c>
      <c r="EF1803">
        <v>1715</v>
      </c>
      <c r="EG1803">
        <v>380</v>
      </c>
      <c r="EH1803">
        <v>550</v>
      </c>
      <c r="EI1803">
        <v>935</v>
      </c>
      <c r="EJ1803">
        <v>585</v>
      </c>
      <c r="EK1803">
        <v>300</v>
      </c>
      <c r="EL1803">
        <v>700</v>
      </c>
      <c r="EM1803">
        <v>545</v>
      </c>
      <c r="EN1803">
        <v>655</v>
      </c>
      <c r="EO1803">
        <v>455</v>
      </c>
      <c r="EP1803">
        <v>200</v>
      </c>
    </row>
    <row r="1804" spans="1:146" x14ac:dyDescent="0.35">
      <c r="A1804">
        <v>1803</v>
      </c>
      <c r="B1804" t="s">
        <v>1083</v>
      </c>
      <c r="C1804" t="s">
        <v>1551</v>
      </c>
      <c r="D1804" t="s">
        <v>154</v>
      </c>
      <c r="E1804" t="s">
        <v>1566</v>
      </c>
      <c r="F1804">
        <v>3875</v>
      </c>
      <c r="G1804">
        <v>50</v>
      </c>
      <c r="H1804">
        <v>30</v>
      </c>
      <c r="I1804">
        <v>0</v>
      </c>
      <c r="J1804">
        <v>30</v>
      </c>
      <c r="K1804">
        <v>55</v>
      </c>
      <c r="L1804">
        <v>0</v>
      </c>
      <c r="M1804">
        <v>45</v>
      </c>
      <c r="N1804">
        <v>35</v>
      </c>
      <c r="O1804">
        <v>70</v>
      </c>
      <c r="P1804">
        <v>35</v>
      </c>
      <c r="Q1804">
        <v>0</v>
      </c>
      <c r="R1804">
        <v>45</v>
      </c>
      <c r="S1804">
        <v>20</v>
      </c>
      <c r="T1804">
        <v>10</v>
      </c>
      <c r="U1804">
        <v>0</v>
      </c>
      <c r="V1804">
        <v>25</v>
      </c>
      <c r="W1804">
        <v>15</v>
      </c>
      <c r="X1804">
        <v>20</v>
      </c>
      <c r="Y1804">
        <v>0</v>
      </c>
      <c r="Z1804">
        <v>20</v>
      </c>
      <c r="AA1804">
        <v>0</v>
      </c>
      <c r="AB1804">
        <v>25</v>
      </c>
      <c r="AC1804">
        <v>10</v>
      </c>
      <c r="AD1804">
        <v>50</v>
      </c>
      <c r="AE1804">
        <v>10</v>
      </c>
      <c r="AF1804">
        <v>45</v>
      </c>
      <c r="AG1804">
        <v>20</v>
      </c>
      <c r="AH1804">
        <v>0</v>
      </c>
      <c r="AI1804">
        <v>15</v>
      </c>
      <c r="AJ1804">
        <v>30</v>
      </c>
      <c r="AK1804">
        <v>45</v>
      </c>
      <c r="AL1804">
        <v>20</v>
      </c>
      <c r="AM1804">
        <v>55</v>
      </c>
      <c r="AN1804">
        <v>45</v>
      </c>
      <c r="AO1804">
        <v>10</v>
      </c>
      <c r="AP1804">
        <v>40</v>
      </c>
      <c r="AQ1804">
        <v>15</v>
      </c>
      <c r="AR1804">
        <v>10</v>
      </c>
      <c r="AS1804">
        <v>0</v>
      </c>
      <c r="AT1804">
        <v>100</v>
      </c>
      <c r="AU1804">
        <v>45</v>
      </c>
      <c r="AV1804">
        <v>20</v>
      </c>
      <c r="AW1804">
        <v>60</v>
      </c>
      <c r="AX1804">
        <v>30</v>
      </c>
      <c r="AY1804">
        <v>10</v>
      </c>
      <c r="AZ1804">
        <v>0</v>
      </c>
      <c r="BA1804">
        <v>40</v>
      </c>
      <c r="BB1804">
        <v>30</v>
      </c>
      <c r="BC1804">
        <v>30</v>
      </c>
      <c r="BD1804">
        <v>45</v>
      </c>
      <c r="BE1804">
        <v>55</v>
      </c>
      <c r="BF1804">
        <v>25</v>
      </c>
      <c r="BG1804">
        <v>50</v>
      </c>
      <c r="BH1804">
        <v>30</v>
      </c>
      <c r="BI1804">
        <v>10</v>
      </c>
      <c r="BJ1804">
        <v>10</v>
      </c>
      <c r="BK1804">
        <v>20</v>
      </c>
      <c r="BL1804">
        <v>20</v>
      </c>
      <c r="BM1804">
        <v>65</v>
      </c>
      <c r="BN1804">
        <v>40</v>
      </c>
      <c r="BO1804">
        <v>10</v>
      </c>
      <c r="BP1804">
        <v>25</v>
      </c>
      <c r="BQ1804">
        <v>25</v>
      </c>
      <c r="BR1804">
        <v>50</v>
      </c>
      <c r="BS1804">
        <v>0</v>
      </c>
      <c r="BT1804">
        <v>20</v>
      </c>
      <c r="BU1804">
        <v>95</v>
      </c>
      <c r="BV1804">
        <v>15</v>
      </c>
      <c r="BW1804">
        <v>10</v>
      </c>
      <c r="BX1804">
        <v>10</v>
      </c>
      <c r="BY1804">
        <v>15</v>
      </c>
      <c r="BZ1804">
        <v>10</v>
      </c>
      <c r="CA1804">
        <v>10</v>
      </c>
      <c r="CB1804">
        <v>35</v>
      </c>
      <c r="CC1804">
        <v>0</v>
      </c>
      <c r="CD1804">
        <v>0</v>
      </c>
      <c r="CE1804">
        <v>20</v>
      </c>
      <c r="CF1804">
        <v>50</v>
      </c>
      <c r="CG1804">
        <v>10</v>
      </c>
      <c r="CH1804">
        <v>20</v>
      </c>
      <c r="CI1804">
        <v>15</v>
      </c>
      <c r="CJ1804">
        <v>10</v>
      </c>
      <c r="CK1804">
        <v>20</v>
      </c>
      <c r="CL1804">
        <v>20</v>
      </c>
      <c r="CM1804">
        <v>20</v>
      </c>
      <c r="CN1804">
        <v>75</v>
      </c>
      <c r="CO1804">
        <v>85</v>
      </c>
      <c r="CP1804">
        <v>20</v>
      </c>
      <c r="CQ1804">
        <v>30</v>
      </c>
      <c r="CR1804">
        <v>50</v>
      </c>
      <c r="CS1804">
        <v>0</v>
      </c>
      <c r="CT1804">
        <v>20</v>
      </c>
      <c r="CU1804">
        <v>45</v>
      </c>
      <c r="CV1804">
        <v>25</v>
      </c>
      <c r="CW1804">
        <v>0</v>
      </c>
      <c r="CX1804">
        <v>120</v>
      </c>
      <c r="CY1804">
        <v>0</v>
      </c>
      <c r="CZ1804">
        <v>0</v>
      </c>
      <c r="DA1804">
        <v>40</v>
      </c>
      <c r="DB1804">
        <v>0</v>
      </c>
      <c r="DC1804">
        <v>20</v>
      </c>
      <c r="DD1804">
        <v>0</v>
      </c>
      <c r="DE1804">
        <v>20</v>
      </c>
      <c r="DF1804">
        <v>20</v>
      </c>
      <c r="DG1804">
        <v>20</v>
      </c>
      <c r="DH1804">
        <v>85</v>
      </c>
      <c r="DI1804">
        <v>25</v>
      </c>
      <c r="DJ1804">
        <v>0</v>
      </c>
      <c r="DK1804">
        <v>20</v>
      </c>
      <c r="DL1804">
        <v>10</v>
      </c>
      <c r="DM1804">
        <v>55</v>
      </c>
      <c r="DN1804">
        <v>10</v>
      </c>
      <c r="DO1804">
        <v>20</v>
      </c>
      <c r="DP1804">
        <v>20</v>
      </c>
      <c r="DQ1804">
        <v>70</v>
      </c>
      <c r="DR1804">
        <v>0</v>
      </c>
      <c r="DS1804">
        <v>10</v>
      </c>
      <c r="DT1804">
        <v>10</v>
      </c>
      <c r="DU1804">
        <v>35</v>
      </c>
      <c r="DV1804">
        <v>10</v>
      </c>
      <c r="DW1804">
        <v>10</v>
      </c>
      <c r="DX1804">
        <v>10</v>
      </c>
      <c r="DY1804">
        <v>40</v>
      </c>
      <c r="DZ1804">
        <v>50</v>
      </c>
      <c r="EA1804">
        <v>15</v>
      </c>
      <c r="EB1804">
        <v>40</v>
      </c>
      <c r="EC1804">
        <v>40</v>
      </c>
      <c r="ED1804">
        <v>10</v>
      </c>
      <c r="EE1804">
        <v>35</v>
      </c>
      <c r="EF1804">
        <v>130</v>
      </c>
      <c r="EG1804">
        <v>10</v>
      </c>
      <c r="EH1804">
        <v>50</v>
      </c>
      <c r="EI1804">
        <v>40</v>
      </c>
      <c r="EJ1804">
        <v>10</v>
      </c>
      <c r="EK1804">
        <v>10</v>
      </c>
      <c r="EL1804">
        <v>10</v>
      </c>
      <c r="EM1804">
        <v>20</v>
      </c>
      <c r="EN1804">
        <v>50</v>
      </c>
      <c r="EO1804">
        <v>35</v>
      </c>
      <c r="EP1804">
        <v>25</v>
      </c>
    </row>
    <row r="1805" spans="1:146" x14ac:dyDescent="0.35">
      <c r="A1805">
        <v>1804</v>
      </c>
      <c r="B1805" t="s">
        <v>1083</v>
      </c>
      <c r="C1805" t="s">
        <v>1551</v>
      </c>
      <c r="D1805" t="s">
        <v>154</v>
      </c>
      <c r="E1805" t="s">
        <v>1560</v>
      </c>
      <c r="F1805">
        <v>9450</v>
      </c>
      <c r="G1805">
        <v>30</v>
      </c>
      <c r="H1805">
        <v>45</v>
      </c>
      <c r="I1805">
        <v>35</v>
      </c>
      <c r="J1805">
        <v>195</v>
      </c>
      <c r="K1805">
        <v>145</v>
      </c>
      <c r="L1805">
        <v>65</v>
      </c>
      <c r="M1805">
        <v>115</v>
      </c>
      <c r="N1805">
        <v>145</v>
      </c>
      <c r="O1805">
        <v>60</v>
      </c>
      <c r="P1805">
        <v>45</v>
      </c>
      <c r="Q1805">
        <v>10</v>
      </c>
      <c r="R1805">
        <v>75</v>
      </c>
      <c r="S1805">
        <v>70</v>
      </c>
      <c r="T1805">
        <v>10</v>
      </c>
      <c r="U1805">
        <v>40</v>
      </c>
      <c r="V1805">
        <v>35</v>
      </c>
      <c r="W1805">
        <v>25</v>
      </c>
      <c r="X1805">
        <v>50</v>
      </c>
      <c r="Y1805">
        <v>50</v>
      </c>
      <c r="Z1805">
        <v>45</v>
      </c>
      <c r="AA1805">
        <v>40</v>
      </c>
      <c r="AB1805">
        <v>35</v>
      </c>
      <c r="AC1805">
        <v>40</v>
      </c>
      <c r="AD1805">
        <v>165</v>
      </c>
      <c r="AE1805">
        <v>65</v>
      </c>
      <c r="AF1805">
        <v>75</v>
      </c>
      <c r="AG1805">
        <v>35</v>
      </c>
      <c r="AH1805">
        <v>70</v>
      </c>
      <c r="AI1805">
        <v>10</v>
      </c>
      <c r="AJ1805">
        <v>25</v>
      </c>
      <c r="AK1805">
        <v>170</v>
      </c>
      <c r="AL1805">
        <v>80</v>
      </c>
      <c r="AM1805">
        <v>170</v>
      </c>
      <c r="AN1805">
        <v>75</v>
      </c>
      <c r="AO1805">
        <v>70</v>
      </c>
      <c r="AP1805">
        <v>115</v>
      </c>
      <c r="AQ1805">
        <v>30</v>
      </c>
      <c r="AR1805">
        <v>60</v>
      </c>
      <c r="AS1805">
        <v>10</v>
      </c>
      <c r="AT1805">
        <v>75</v>
      </c>
      <c r="AU1805">
        <v>60</v>
      </c>
      <c r="AV1805">
        <v>40</v>
      </c>
      <c r="AW1805">
        <v>55</v>
      </c>
      <c r="AX1805">
        <v>60</v>
      </c>
      <c r="AY1805">
        <v>45</v>
      </c>
      <c r="AZ1805">
        <v>30</v>
      </c>
      <c r="BA1805">
        <v>55</v>
      </c>
      <c r="BB1805">
        <v>25</v>
      </c>
      <c r="BC1805">
        <v>25</v>
      </c>
      <c r="BD1805">
        <v>105</v>
      </c>
      <c r="BE1805">
        <v>105</v>
      </c>
      <c r="BF1805">
        <v>20</v>
      </c>
      <c r="BG1805">
        <v>75</v>
      </c>
      <c r="BH1805">
        <v>35</v>
      </c>
      <c r="BI1805">
        <v>35</v>
      </c>
      <c r="BJ1805">
        <v>10</v>
      </c>
      <c r="BK1805">
        <v>80</v>
      </c>
      <c r="BL1805">
        <v>15</v>
      </c>
      <c r="BM1805">
        <v>175</v>
      </c>
      <c r="BN1805">
        <v>70</v>
      </c>
      <c r="BO1805">
        <v>10</v>
      </c>
      <c r="BP1805">
        <v>45</v>
      </c>
      <c r="BQ1805">
        <v>25</v>
      </c>
      <c r="BR1805">
        <v>65</v>
      </c>
      <c r="BS1805">
        <v>20</v>
      </c>
      <c r="BT1805">
        <v>15</v>
      </c>
      <c r="BU1805">
        <v>125</v>
      </c>
      <c r="BV1805">
        <v>100</v>
      </c>
      <c r="BW1805">
        <v>30</v>
      </c>
      <c r="BX1805">
        <v>50</v>
      </c>
      <c r="BY1805">
        <v>30</v>
      </c>
      <c r="BZ1805">
        <v>60</v>
      </c>
      <c r="CA1805">
        <v>55</v>
      </c>
      <c r="CB1805">
        <v>50</v>
      </c>
      <c r="CC1805">
        <v>45</v>
      </c>
      <c r="CD1805">
        <v>30</v>
      </c>
      <c r="CE1805">
        <v>35</v>
      </c>
      <c r="CF1805">
        <v>100</v>
      </c>
      <c r="CG1805">
        <v>20</v>
      </c>
      <c r="CH1805">
        <v>75</v>
      </c>
      <c r="CI1805">
        <v>40</v>
      </c>
      <c r="CJ1805">
        <v>75</v>
      </c>
      <c r="CK1805">
        <v>75</v>
      </c>
      <c r="CL1805">
        <v>180</v>
      </c>
      <c r="CM1805">
        <v>30</v>
      </c>
      <c r="CN1805">
        <v>155</v>
      </c>
      <c r="CO1805">
        <v>130</v>
      </c>
      <c r="CP1805">
        <v>150</v>
      </c>
      <c r="CQ1805">
        <v>55</v>
      </c>
      <c r="CR1805">
        <v>70</v>
      </c>
      <c r="CS1805">
        <v>45</v>
      </c>
      <c r="CT1805">
        <v>70</v>
      </c>
      <c r="CU1805">
        <v>60</v>
      </c>
      <c r="CV1805">
        <v>25</v>
      </c>
      <c r="CW1805">
        <v>75</v>
      </c>
      <c r="CX1805">
        <v>135</v>
      </c>
      <c r="CY1805">
        <v>10</v>
      </c>
      <c r="CZ1805">
        <v>35</v>
      </c>
      <c r="DA1805">
        <v>65</v>
      </c>
      <c r="DB1805">
        <v>70</v>
      </c>
      <c r="DC1805">
        <v>35</v>
      </c>
      <c r="DD1805">
        <v>40</v>
      </c>
      <c r="DE1805">
        <v>65</v>
      </c>
      <c r="DF1805">
        <v>85</v>
      </c>
      <c r="DG1805">
        <v>100</v>
      </c>
      <c r="DH1805">
        <v>95</v>
      </c>
      <c r="DI1805">
        <v>80</v>
      </c>
      <c r="DJ1805">
        <v>0</v>
      </c>
      <c r="DK1805">
        <v>30</v>
      </c>
      <c r="DL1805">
        <v>75</v>
      </c>
      <c r="DM1805">
        <v>140</v>
      </c>
      <c r="DN1805">
        <v>125</v>
      </c>
      <c r="DO1805">
        <v>60</v>
      </c>
      <c r="DP1805">
        <v>115</v>
      </c>
      <c r="DQ1805">
        <v>90</v>
      </c>
      <c r="DR1805">
        <v>75</v>
      </c>
      <c r="DS1805">
        <v>90</v>
      </c>
      <c r="DT1805">
        <v>20</v>
      </c>
      <c r="DU1805">
        <v>30</v>
      </c>
      <c r="DV1805">
        <v>65</v>
      </c>
      <c r="DW1805">
        <v>25</v>
      </c>
      <c r="DX1805">
        <v>40</v>
      </c>
      <c r="DY1805">
        <v>235</v>
      </c>
      <c r="DZ1805">
        <v>50</v>
      </c>
      <c r="EA1805">
        <v>95</v>
      </c>
      <c r="EB1805">
        <v>110</v>
      </c>
      <c r="EC1805">
        <v>85</v>
      </c>
      <c r="ED1805">
        <v>20</v>
      </c>
      <c r="EE1805">
        <v>45</v>
      </c>
      <c r="EF1805">
        <v>435</v>
      </c>
      <c r="EG1805">
        <v>95</v>
      </c>
      <c r="EH1805">
        <v>30</v>
      </c>
      <c r="EI1805">
        <v>85</v>
      </c>
      <c r="EJ1805">
        <v>35</v>
      </c>
      <c r="EK1805">
        <v>30</v>
      </c>
      <c r="EL1805">
        <v>110</v>
      </c>
      <c r="EM1805">
        <v>40</v>
      </c>
      <c r="EN1805">
        <v>70</v>
      </c>
      <c r="EO1805">
        <v>75</v>
      </c>
      <c r="EP1805">
        <v>40</v>
      </c>
    </row>
    <row r="1806" spans="1:146" x14ac:dyDescent="0.35">
      <c r="A1806">
        <v>1805</v>
      </c>
      <c r="B1806" t="s">
        <v>1083</v>
      </c>
      <c r="C1806" t="s">
        <v>1551</v>
      </c>
      <c r="D1806" t="s">
        <v>154</v>
      </c>
      <c r="E1806" t="s">
        <v>1561</v>
      </c>
      <c r="F1806">
        <v>24570</v>
      </c>
      <c r="G1806">
        <v>80</v>
      </c>
      <c r="H1806">
        <v>125</v>
      </c>
      <c r="I1806">
        <v>85</v>
      </c>
      <c r="J1806">
        <v>750</v>
      </c>
      <c r="K1806">
        <v>180</v>
      </c>
      <c r="L1806">
        <v>90</v>
      </c>
      <c r="M1806">
        <v>240</v>
      </c>
      <c r="N1806">
        <v>165</v>
      </c>
      <c r="O1806">
        <v>65</v>
      </c>
      <c r="P1806">
        <v>210</v>
      </c>
      <c r="Q1806">
        <v>15</v>
      </c>
      <c r="R1806">
        <v>135</v>
      </c>
      <c r="S1806">
        <v>255</v>
      </c>
      <c r="T1806">
        <v>40</v>
      </c>
      <c r="U1806">
        <v>125</v>
      </c>
      <c r="V1806">
        <v>110</v>
      </c>
      <c r="W1806">
        <v>95</v>
      </c>
      <c r="X1806">
        <v>165</v>
      </c>
      <c r="Y1806">
        <v>45</v>
      </c>
      <c r="Z1806">
        <v>220</v>
      </c>
      <c r="AA1806">
        <v>35</v>
      </c>
      <c r="AB1806">
        <v>315</v>
      </c>
      <c r="AC1806">
        <v>95</v>
      </c>
      <c r="AD1806">
        <v>485</v>
      </c>
      <c r="AE1806">
        <v>210</v>
      </c>
      <c r="AF1806">
        <v>70</v>
      </c>
      <c r="AG1806">
        <v>100</v>
      </c>
      <c r="AH1806">
        <v>210</v>
      </c>
      <c r="AI1806">
        <v>155</v>
      </c>
      <c r="AJ1806">
        <v>295</v>
      </c>
      <c r="AK1806">
        <v>195</v>
      </c>
      <c r="AL1806">
        <v>85</v>
      </c>
      <c r="AM1806">
        <v>620</v>
      </c>
      <c r="AN1806">
        <v>120</v>
      </c>
      <c r="AO1806">
        <v>240</v>
      </c>
      <c r="AP1806">
        <v>395</v>
      </c>
      <c r="AQ1806">
        <v>105</v>
      </c>
      <c r="AR1806">
        <v>65</v>
      </c>
      <c r="AS1806">
        <v>30</v>
      </c>
      <c r="AT1806">
        <v>100</v>
      </c>
      <c r="AU1806">
        <v>125</v>
      </c>
      <c r="AV1806">
        <v>55</v>
      </c>
      <c r="AW1806">
        <v>80</v>
      </c>
      <c r="AX1806">
        <v>115</v>
      </c>
      <c r="AY1806">
        <v>155</v>
      </c>
      <c r="AZ1806">
        <v>75</v>
      </c>
      <c r="BA1806">
        <v>285</v>
      </c>
      <c r="BB1806">
        <v>75</v>
      </c>
      <c r="BC1806">
        <v>105</v>
      </c>
      <c r="BD1806">
        <v>425</v>
      </c>
      <c r="BE1806">
        <v>495</v>
      </c>
      <c r="BF1806">
        <v>80</v>
      </c>
      <c r="BG1806">
        <v>175</v>
      </c>
      <c r="BH1806">
        <v>40</v>
      </c>
      <c r="BI1806">
        <v>45</v>
      </c>
      <c r="BJ1806">
        <v>70</v>
      </c>
      <c r="BK1806">
        <v>230</v>
      </c>
      <c r="BL1806">
        <v>60</v>
      </c>
      <c r="BM1806">
        <v>355</v>
      </c>
      <c r="BN1806">
        <v>265</v>
      </c>
      <c r="BO1806">
        <v>25</v>
      </c>
      <c r="BP1806">
        <v>90</v>
      </c>
      <c r="BQ1806">
        <v>225</v>
      </c>
      <c r="BR1806">
        <v>105</v>
      </c>
      <c r="BS1806">
        <v>115</v>
      </c>
      <c r="BT1806">
        <v>100</v>
      </c>
      <c r="BU1806">
        <v>210</v>
      </c>
      <c r="BV1806">
        <v>120</v>
      </c>
      <c r="BW1806">
        <v>145</v>
      </c>
      <c r="BX1806">
        <v>225</v>
      </c>
      <c r="BY1806">
        <v>185</v>
      </c>
      <c r="BZ1806">
        <v>320</v>
      </c>
      <c r="CA1806">
        <v>65</v>
      </c>
      <c r="CB1806">
        <v>155</v>
      </c>
      <c r="CC1806">
        <v>25</v>
      </c>
      <c r="CD1806">
        <v>95</v>
      </c>
      <c r="CE1806">
        <v>45</v>
      </c>
      <c r="CF1806">
        <v>270</v>
      </c>
      <c r="CG1806">
        <v>60</v>
      </c>
      <c r="CH1806">
        <v>230</v>
      </c>
      <c r="CI1806">
        <v>50</v>
      </c>
      <c r="CJ1806">
        <v>110</v>
      </c>
      <c r="CK1806">
        <v>210</v>
      </c>
      <c r="CL1806">
        <v>510</v>
      </c>
      <c r="CM1806">
        <v>130</v>
      </c>
      <c r="CN1806">
        <v>100</v>
      </c>
      <c r="CO1806">
        <v>160</v>
      </c>
      <c r="CP1806">
        <v>475</v>
      </c>
      <c r="CQ1806">
        <v>240</v>
      </c>
      <c r="CR1806">
        <v>195</v>
      </c>
      <c r="CS1806">
        <v>105</v>
      </c>
      <c r="CT1806">
        <v>215</v>
      </c>
      <c r="CU1806">
        <v>195</v>
      </c>
      <c r="CV1806">
        <v>75</v>
      </c>
      <c r="CW1806">
        <v>380</v>
      </c>
      <c r="CX1806">
        <v>215</v>
      </c>
      <c r="CY1806">
        <v>35</v>
      </c>
      <c r="CZ1806">
        <v>175</v>
      </c>
      <c r="DA1806">
        <v>130</v>
      </c>
      <c r="DB1806">
        <v>75</v>
      </c>
      <c r="DC1806">
        <v>125</v>
      </c>
      <c r="DD1806">
        <v>60</v>
      </c>
      <c r="DE1806">
        <v>120</v>
      </c>
      <c r="DF1806">
        <v>295</v>
      </c>
      <c r="DG1806">
        <v>330</v>
      </c>
      <c r="DH1806">
        <v>175</v>
      </c>
      <c r="DI1806">
        <v>145</v>
      </c>
      <c r="DJ1806">
        <v>15</v>
      </c>
      <c r="DK1806">
        <v>110</v>
      </c>
      <c r="DL1806">
        <v>290</v>
      </c>
      <c r="DM1806">
        <v>430</v>
      </c>
      <c r="DN1806">
        <v>75</v>
      </c>
      <c r="DO1806">
        <v>70</v>
      </c>
      <c r="DP1806">
        <v>245</v>
      </c>
      <c r="DQ1806">
        <v>165</v>
      </c>
      <c r="DR1806">
        <v>180</v>
      </c>
      <c r="DS1806">
        <v>415</v>
      </c>
      <c r="DT1806">
        <v>35</v>
      </c>
      <c r="DU1806">
        <v>140</v>
      </c>
      <c r="DV1806">
        <v>305</v>
      </c>
      <c r="DW1806">
        <v>220</v>
      </c>
      <c r="DX1806">
        <v>90</v>
      </c>
      <c r="DY1806">
        <v>800</v>
      </c>
      <c r="DZ1806">
        <v>120</v>
      </c>
      <c r="EA1806">
        <v>90</v>
      </c>
      <c r="EB1806">
        <v>140</v>
      </c>
      <c r="EC1806">
        <v>60</v>
      </c>
      <c r="ED1806">
        <v>75</v>
      </c>
      <c r="EE1806">
        <v>125</v>
      </c>
      <c r="EF1806">
        <v>475</v>
      </c>
      <c r="EG1806">
        <v>80</v>
      </c>
      <c r="EH1806">
        <v>135</v>
      </c>
      <c r="EI1806">
        <v>215</v>
      </c>
      <c r="EJ1806">
        <v>235</v>
      </c>
      <c r="EK1806">
        <v>110</v>
      </c>
      <c r="EL1806">
        <v>235</v>
      </c>
      <c r="EM1806">
        <v>200</v>
      </c>
      <c r="EN1806">
        <v>220</v>
      </c>
      <c r="EO1806">
        <v>155</v>
      </c>
      <c r="EP1806">
        <v>45</v>
      </c>
    </row>
    <row r="1807" spans="1:146" x14ac:dyDescent="0.35">
      <c r="A1807">
        <v>1806</v>
      </c>
      <c r="B1807" t="s">
        <v>1083</v>
      </c>
      <c r="C1807" t="s">
        <v>1551</v>
      </c>
      <c r="D1807" t="s">
        <v>154</v>
      </c>
      <c r="E1807" t="s">
        <v>1562</v>
      </c>
      <c r="F1807">
        <v>18345</v>
      </c>
      <c r="G1807">
        <v>105</v>
      </c>
      <c r="H1807">
        <v>135</v>
      </c>
      <c r="I1807">
        <v>50</v>
      </c>
      <c r="J1807">
        <v>260</v>
      </c>
      <c r="K1807">
        <v>150</v>
      </c>
      <c r="L1807">
        <v>100</v>
      </c>
      <c r="M1807">
        <v>165</v>
      </c>
      <c r="N1807">
        <v>135</v>
      </c>
      <c r="O1807">
        <v>60</v>
      </c>
      <c r="P1807">
        <v>250</v>
      </c>
      <c r="Q1807">
        <v>20</v>
      </c>
      <c r="R1807">
        <v>155</v>
      </c>
      <c r="S1807">
        <v>160</v>
      </c>
      <c r="T1807">
        <v>20</v>
      </c>
      <c r="U1807">
        <v>65</v>
      </c>
      <c r="V1807">
        <v>105</v>
      </c>
      <c r="W1807">
        <v>70</v>
      </c>
      <c r="X1807">
        <v>65</v>
      </c>
      <c r="Y1807">
        <v>75</v>
      </c>
      <c r="Z1807">
        <v>105</v>
      </c>
      <c r="AA1807">
        <v>30</v>
      </c>
      <c r="AB1807">
        <v>130</v>
      </c>
      <c r="AC1807">
        <v>100</v>
      </c>
      <c r="AD1807">
        <v>250</v>
      </c>
      <c r="AE1807">
        <v>170</v>
      </c>
      <c r="AF1807">
        <v>115</v>
      </c>
      <c r="AG1807">
        <v>140</v>
      </c>
      <c r="AH1807">
        <v>95</v>
      </c>
      <c r="AI1807">
        <v>60</v>
      </c>
      <c r="AJ1807">
        <v>105</v>
      </c>
      <c r="AK1807">
        <v>145</v>
      </c>
      <c r="AL1807">
        <v>190</v>
      </c>
      <c r="AM1807">
        <v>370</v>
      </c>
      <c r="AN1807">
        <v>155</v>
      </c>
      <c r="AO1807">
        <v>85</v>
      </c>
      <c r="AP1807">
        <v>175</v>
      </c>
      <c r="AQ1807">
        <v>100</v>
      </c>
      <c r="AR1807">
        <v>105</v>
      </c>
      <c r="AS1807">
        <v>30</v>
      </c>
      <c r="AT1807">
        <v>105</v>
      </c>
      <c r="AU1807">
        <v>110</v>
      </c>
      <c r="AV1807">
        <v>80</v>
      </c>
      <c r="AW1807">
        <v>225</v>
      </c>
      <c r="AX1807">
        <v>75</v>
      </c>
      <c r="AY1807">
        <v>140</v>
      </c>
      <c r="AZ1807">
        <v>65</v>
      </c>
      <c r="BA1807">
        <v>105</v>
      </c>
      <c r="BB1807">
        <v>85</v>
      </c>
      <c r="BC1807">
        <v>60</v>
      </c>
      <c r="BD1807">
        <v>160</v>
      </c>
      <c r="BE1807">
        <v>205</v>
      </c>
      <c r="BF1807">
        <v>85</v>
      </c>
      <c r="BG1807">
        <v>85</v>
      </c>
      <c r="BH1807">
        <v>65</v>
      </c>
      <c r="BI1807">
        <v>95</v>
      </c>
      <c r="BJ1807">
        <v>110</v>
      </c>
      <c r="BK1807">
        <v>105</v>
      </c>
      <c r="BL1807">
        <v>70</v>
      </c>
      <c r="BM1807">
        <v>280</v>
      </c>
      <c r="BN1807">
        <v>85</v>
      </c>
      <c r="BO1807">
        <v>45</v>
      </c>
      <c r="BP1807">
        <v>125</v>
      </c>
      <c r="BQ1807">
        <v>90</v>
      </c>
      <c r="BR1807">
        <v>90</v>
      </c>
      <c r="BS1807">
        <v>75</v>
      </c>
      <c r="BT1807">
        <v>50</v>
      </c>
      <c r="BU1807">
        <v>160</v>
      </c>
      <c r="BV1807">
        <v>145</v>
      </c>
      <c r="BW1807">
        <v>120</v>
      </c>
      <c r="BX1807">
        <v>135</v>
      </c>
      <c r="BY1807">
        <v>170</v>
      </c>
      <c r="BZ1807">
        <v>120</v>
      </c>
      <c r="CA1807">
        <v>35</v>
      </c>
      <c r="CB1807">
        <v>295</v>
      </c>
      <c r="CC1807">
        <v>45</v>
      </c>
      <c r="CD1807">
        <v>80</v>
      </c>
      <c r="CE1807">
        <v>105</v>
      </c>
      <c r="CF1807">
        <v>265</v>
      </c>
      <c r="CG1807">
        <v>60</v>
      </c>
      <c r="CH1807">
        <v>135</v>
      </c>
      <c r="CI1807">
        <v>25</v>
      </c>
      <c r="CJ1807">
        <v>330</v>
      </c>
      <c r="CK1807">
        <v>105</v>
      </c>
      <c r="CL1807">
        <v>200</v>
      </c>
      <c r="CM1807">
        <v>85</v>
      </c>
      <c r="CN1807">
        <v>55</v>
      </c>
      <c r="CO1807">
        <v>130</v>
      </c>
      <c r="CP1807">
        <v>310</v>
      </c>
      <c r="CQ1807">
        <v>85</v>
      </c>
      <c r="CR1807">
        <v>115</v>
      </c>
      <c r="CS1807">
        <v>115</v>
      </c>
      <c r="CT1807">
        <v>85</v>
      </c>
      <c r="CU1807">
        <v>135</v>
      </c>
      <c r="CV1807">
        <v>90</v>
      </c>
      <c r="CW1807">
        <v>125</v>
      </c>
      <c r="CX1807">
        <v>220</v>
      </c>
      <c r="CY1807">
        <v>55</v>
      </c>
      <c r="CZ1807">
        <v>60</v>
      </c>
      <c r="DA1807">
        <v>90</v>
      </c>
      <c r="DB1807">
        <v>80</v>
      </c>
      <c r="DC1807">
        <v>105</v>
      </c>
      <c r="DD1807">
        <v>105</v>
      </c>
      <c r="DE1807">
        <v>110</v>
      </c>
      <c r="DF1807">
        <v>120</v>
      </c>
      <c r="DG1807">
        <v>220</v>
      </c>
      <c r="DH1807">
        <v>310</v>
      </c>
      <c r="DI1807">
        <v>80</v>
      </c>
      <c r="DJ1807">
        <v>15</v>
      </c>
      <c r="DK1807">
        <v>85</v>
      </c>
      <c r="DL1807">
        <v>195</v>
      </c>
      <c r="DM1807">
        <v>165</v>
      </c>
      <c r="DN1807">
        <v>105</v>
      </c>
      <c r="DO1807">
        <v>125</v>
      </c>
      <c r="DP1807">
        <v>210</v>
      </c>
      <c r="DQ1807">
        <v>185</v>
      </c>
      <c r="DR1807">
        <v>170</v>
      </c>
      <c r="DS1807">
        <v>175</v>
      </c>
      <c r="DT1807">
        <v>115</v>
      </c>
      <c r="DU1807">
        <v>320</v>
      </c>
      <c r="DV1807">
        <v>130</v>
      </c>
      <c r="DW1807">
        <v>55</v>
      </c>
      <c r="DX1807">
        <v>140</v>
      </c>
      <c r="DY1807">
        <v>580</v>
      </c>
      <c r="DZ1807">
        <v>205</v>
      </c>
      <c r="EA1807">
        <v>360</v>
      </c>
      <c r="EB1807">
        <v>85</v>
      </c>
      <c r="EC1807">
        <v>65</v>
      </c>
      <c r="ED1807">
        <v>40</v>
      </c>
      <c r="EE1807">
        <v>170</v>
      </c>
      <c r="EF1807">
        <v>285</v>
      </c>
      <c r="EG1807">
        <v>70</v>
      </c>
      <c r="EH1807">
        <v>160</v>
      </c>
      <c r="EI1807">
        <v>410</v>
      </c>
      <c r="EJ1807">
        <v>115</v>
      </c>
      <c r="EK1807">
        <v>40</v>
      </c>
      <c r="EL1807">
        <v>95</v>
      </c>
      <c r="EM1807">
        <v>105</v>
      </c>
      <c r="EN1807">
        <v>110</v>
      </c>
      <c r="EO1807">
        <v>155</v>
      </c>
      <c r="EP1807">
        <v>15</v>
      </c>
    </row>
    <row r="1808" spans="1:146" x14ac:dyDescent="0.35">
      <c r="A1808">
        <v>1807</v>
      </c>
      <c r="B1808" t="s">
        <v>1083</v>
      </c>
      <c r="C1808" t="s">
        <v>1551</v>
      </c>
      <c r="D1808" t="s">
        <v>154</v>
      </c>
      <c r="E1808" t="s">
        <v>1564</v>
      </c>
      <c r="F1808">
        <v>545</v>
      </c>
      <c r="G1808">
        <v>10</v>
      </c>
      <c r="H1808">
        <v>0</v>
      </c>
      <c r="I1808">
        <v>10</v>
      </c>
      <c r="J1808">
        <v>35</v>
      </c>
      <c r="K1808">
        <v>10</v>
      </c>
      <c r="L1808">
        <v>0</v>
      </c>
      <c r="M1808">
        <v>10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</v>
      </c>
      <c r="X1808">
        <v>0</v>
      </c>
      <c r="Y1808">
        <v>0</v>
      </c>
      <c r="Z1808">
        <v>10</v>
      </c>
      <c r="AA1808">
        <v>0</v>
      </c>
      <c r="AB1808">
        <v>10</v>
      </c>
      <c r="AC1808">
        <v>0</v>
      </c>
      <c r="AD1808">
        <v>25</v>
      </c>
      <c r="AE1808">
        <v>0</v>
      </c>
      <c r="AF1808">
        <v>0</v>
      </c>
      <c r="AG1808">
        <v>0</v>
      </c>
      <c r="AH1808">
        <v>0</v>
      </c>
      <c r="AI1808">
        <v>10</v>
      </c>
      <c r="AJ1808">
        <v>0</v>
      </c>
      <c r="AK1808">
        <v>0</v>
      </c>
      <c r="AL1808">
        <v>0</v>
      </c>
      <c r="AM1808">
        <v>10</v>
      </c>
      <c r="AN1808">
        <v>0</v>
      </c>
      <c r="AO1808">
        <v>20</v>
      </c>
      <c r="AP1808">
        <v>10</v>
      </c>
      <c r="AQ1808">
        <v>0</v>
      </c>
      <c r="AR1808">
        <v>0</v>
      </c>
      <c r="AS1808">
        <v>0</v>
      </c>
      <c r="AT1808">
        <v>10</v>
      </c>
      <c r="AU1808">
        <v>0</v>
      </c>
      <c r="AV1808">
        <v>0</v>
      </c>
      <c r="AW1808">
        <v>0</v>
      </c>
      <c r="AX1808">
        <v>0</v>
      </c>
      <c r="AY1808">
        <v>10</v>
      </c>
      <c r="AZ1808">
        <v>0</v>
      </c>
      <c r="BA1808">
        <v>10</v>
      </c>
      <c r="BB1808">
        <v>0</v>
      </c>
      <c r="BC1808">
        <v>0</v>
      </c>
      <c r="BD1808">
        <v>10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20</v>
      </c>
      <c r="BL1808">
        <v>0</v>
      </c>
      <c r="BM1808">
        <v>20</v>
      </c>
      <c r="BN1808">
        <v>0</v>
      </c>
      <c r="BO1808">
        <v>10</v>
      </c>
      <c r="BP1808">
        <v>0</v>
      </c>
      <c r="BQ1808">
        <v>15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20</v>
      </c>
      <c r="CM1808">
        <v>0</v>
      </c>
      <c r="CN1808">
        <v>10</v>
      </c>
      <c r="CO1808">
        <v>0</v>
      </c>
      <c r="CP1808">
        <v>10</v>
      </c>
      <c r="CQ1808">
        <v>10</v>
      </c>
      <c r="CR1808">
        <v>10</v>
      </c>
      <c r="CS1808">
        <v>0</v>
      </c>
      <c r="CT1808">
        <v>10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20</v>
      </c>
      <c r="DA1808">
        <v>0</v>
      </c>
      <c r="DB1808">
        <v>10</v>
      </c>
      <c r="DC1808">
        <v>10</v>
      </c>
      <c r="DD1808">
        <v>0</v>
      </c>
      <c r="DE1808">
        <v>0</v>
      </c>
      <c r="DF1808">
        <v>10</v>
      </c>
      <c r="DG1808">
        <v>15</v>
      </c>
      <c r="DH1808">
        <v>0</v>
      </c>
      <c r="DI1808">
        <v>0</v>
      </c>
      <c r="DJ1808">
        <v>0</v>
      </c>
      <c r="DK1808">
        <v>0</v>
      </c>
      <c r="DL1808">
        <v>10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10</v>
      </c>
      <c r="DT1808">
        <v>0</v>
      </c>
      <c r="DU1808">
        <v>10</v>
      </c>
      <c r="DV1808">
        <v>10</v>
      </c>
      <c r="DW1808">
        <v>0</v>
      </c>
      <c r="DX1808">
        <v>10</v>
      </c>
      <c r="DY1808">
        <v>20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10</v>
      </c>
      <c r="EG1808">
        <v>0</v>
      </c>
      <c r="EH1808">
        <v>0</v>
      </c>
      <c r="EI1808">
        <v>10</v>
      </c>
      <c r="EJ1808">
        <v>20</v>
      </c>
      <c r="EK1808">
        <v>0</v>
      </c>
      <c r="EL1808">
        <v>0</v>
      </c>
      <c r="EM1808">
        <v>10</v>
      </c>
      <c r="EN1808">
        <v>15</v>
      </c>
      <c r="EO1808">
        <v>0</v>
      </c>
      <c r="EP1808">
        <v>0</v>
      </c>
    </row>
    <row r="1809" spans="1:146" x14ac:dyDescent="0.35">
      <c r="A1809">
        <v>1808</v>
      </c>
      <c r="B1809" t="s">
        <v>1083</v>
      </c>
      <c r="C1809" t="s">
        <v>1551</v>
      </c>
      <c r="D1809" t="s">
        <v>154</v>
      </c>
      <c r="E1809" t="s">
        <v>1565</v>
      </c>
      <c r="F1809">
        <v>6215</v>
      </c>
      <c r="G1809">
        <v>10</v>
      </c>
      <c r="H1809">
        <v>20</v>
      </c>
      <c r="I1809">
        <v>35</v>
      </c>
      <c r="J1809">
        <v>250</v>
      </c>
      <c r="K1809">
        <v>35</v>
      </c>
      <c r="L1809">
        <v>35</v>
      </c>
      <c r="M1809">
        <v>80</v>
      </c>
      <c r="N1809">
        <v>55</v>
      </c>
      <c r="O1809">
        <v>10</v>
      </c>
      <c r="P1809">
        <v>80</v>
      </c>
      <c r="Q1809">
        <v>10</v>
      </c>
      <c r="R1809">
        <v>65</v>
      </c>
      <c r="S1809">
        <v>45</v>
      </c>
      <c r="T1809">
        <v>10</v>
      </c>
      <c r="U1809">
        <v>25</v>
      </c>
      <c r="V1809">
        <v>10</v>
      </c>
      <c r="W1809">
        <v>0</v>
      </c>
      <c r="X1809">
        <v>45</v>
      </c>
      <c r="Y1809">
        <v>10</v>
      </c>
      <c r="Z1809">
        <v>60</v>
      </c>
      <c r="AA1809">
        <v>15</v>
      </c>
      <c r="AB1809">
        <v>65</v>
      </c>
      <c r="AC1809">
        <v>20</v>
      </c>
      <c r="AD1809">
        <v>105</v>
      </c>
      <c r="AE1809">
        <v>45</v>
      </c>
      <c r="AF1809">
        <v>70</v>
      </c>
      <c r="AG1809">
        <v>35</v>
      </c>
      <c r="AH1809">
        <v>50</v>
      </c>
      <c r="AI1809">
        <v>30</v>
      </c>
      <c r="AJ1809">
        <v>40</v>
      </c>
      <c r="AK1809">
        <v>50</v>
      </c>
      <c r="AL1809">
        <v>30</v>
      </c>
      <c r="AM1809">
        <v>165</v>
      </c>
      <c r="AN1809">
        <v>0</v>
      </c>
      <c r="AO1809">
        <v>45</v>
      </c>
      <c r="AP1809">
        <v>75</v>
      </c>
      <c r="AQ1809">
        <v>45</v>
      </c>
      <c r="AR1809">
        <v>10</v>
      </c>
      <c r="AS1809">
        <v>0</v>
      </c>
      <c r="AT1809">
        <v>100</v>
      </c>
      <c r="AU1809">
        <v>25</v>
      </c>
      <c r="AV1809">
        <v>20</v>
      </c>
      <c r="AW1809">
        <v>55</v>
      </c>
      <c r="AX1809">
        <v>45</v>
      </c>
      <c r="AY1809">
        <v>25</v>
      </c>
      <c r="AZ1809">
        <v>0</v>
      </c>
      <c r="BA1809">
        <v>30</v>
      </c>
      <c r="BB1809">
        <v>10</v>
      </c>
      <c r="BC1809">
        <v>20</v>
      </c>
      <c r="BD1809">
        <v>100</v>
      </c>
      <c r="BE1809">
        <v>115</v>
      </c>
      <c r="BF1809">
        <v>15</v>
      </c>
      <c r="BG1809">
        <v>25</v>
      </c>
      <c r="BH1809">
        <v>10</v>
      </c>
      <c r="BI1809">
        <v>20</v>
      </c>
      <c r="BJ1809">
        <v>20</v>
      </c>
      <c r="BK1809">
        <v>75</v>
      </c>
      <c r="BL1809">
        <v>0</v>
      </c>
      <c r="BM1809">
        <v>85</v>
      </c>
      <c r="BN1809">
        <v>75</v>
      </c>
      <c r="BO1809">
        <v>0</v>
      </c>
      <c r="BP1809">
        <v>25</v>
      </c>
      <c r="BQ1809">
        <v>65</v>
      </c>
      <c r="BR1809">
        <v>10</v>
      </c>
      <c r="BS1809">
        <v>25</v>
      </c>
      <c r="BT1809">
        <v>20</v>
      </c>
      <c r="BU1809">
        <v>45</v>
      </c>
      <c r="BV1809">
        <v>45</v>
      </c>
      <c r="BW1809">
        <v>35</v>
      </c>
      <c r="BX1809">
        <v>60</v>
      </c>
      <c r="BY1809">
        <v>10</v>
      </c>
      <c r="BZ1809">
        <v>90</v>
      </c>
      <c r="CA1809">
        <v>25</v>
      </c>
      <c r="CB1809">
        <v>45</v>
      </c>
      <c r="CC1809">
        <v>0</v>
      </c>
      <c r="CD1809">
        <v>10</v>
      </c>
      <c r="CE1809">
        <v>15</v>
      </c>
      <c r="CF1809">
        <v>90</v>
      </c>
      <c r="CG1809">
        <v>10</v>
      </c>
      <c r="CH1809">
        <v>100</v>
      </c>
      <c r="CI1809">
        <v>10</v>
      </c>
      <c r="CJ1809">
        <v>30</v>
      </c>
      <c r="CK1809">
        <v>65</v>
      </c>
      <c r="CL1809">
        <v>75</v>
      </c>
      <c r="CM1809">
        <v>10</v>
      </c>
      <c r="CN1809">
        <v>20</v>
      </c>
      <c r="CO1809">
        <v>35</v>
      </c>
      <c r="CP1809">
        <v>145</v>
      </c>
      <c r="CQ1809">
        <v>50</v>
      </c>
      <c r="CR1809">
        <v>50</v>
      </c>
      <c r="CS1809">
        <v>35</v>
      </c>
      <c r="CT1809">
        <v>75</v>
      </c>
      <c r="CU1809">
        <v>50</v>
      </c>
      <c r="CV1809">
        <v>20</v>
      </c>
      <c r="CW1809">
        <v>100</v>
      </c>
      <c r="CX1809">
        <v>50</v>
      </c>
      <c r="CY1809">
        <v>20</v>
      </c>
      <c r="CZ1809">
        <v>50</v>
      </c>
      <c r="DA1809">
        <v>15</v>
      </c>
      <c r="DB1809">
        <v>10</v>
      </c>
      <c r="DC1809">
        <v>40</v>
      </c>
      <c r="DD1809">
        <v>15</v>
      </c>
      <c r="DE1809">
        <v>10</v>
      </c>
      <c r="DF1809">
        <v>110</v>
      </c>
      <c r="DG1809">
        <v>60</v>
      </c>
      <c r="DH1809">
        <v>60</v>
      </c>
      <c r="DI1809">
        <v>35</v>
      </c>
      <c r="DJ1809">
        <v>0</v>
      </c>
      <c r="DK1809">
        <v>20</v>
      </c>
      <c r="DL1809">
        <v>95</v>
      </c>
      <c r="DM1809">
        <v>75</v>
      </c>
      <c r="DN1809">
        <v>10</v>
      </c>
      <c r="DO1809">
        <v>0</v>
      </c>
      <c r="DP1809">
        <v>35</v>
      </c>
      <c r="DQ1809">
        <v>35</v>
      </c>
      <c r="DR1809">
        <v>55</v>
      </c>
      <c r="DS1809">
        <v>85</v>
      </c>
      <c r="DT1809">
        <v>20</v>
      </c>
      <c r="DU1809">
        <v>40</v>
      </c>
      <c r="DV1809">
        <v>65</v>
      </c>
      <c r="DW1809">
        <v>10</v>
      </c>
      <c r="DX1809">
        <v>0</v>
      </c>
      <c r="DY1809">
        <v>245</v>
      </c>
      <c r="DZ1809">
        <v>20</v>
      </c>
      <c r="EA1809">
        <v>20</v>
      </c>
      <c r="EB1809">
        <v>35</v>
      </c>
      <c r="EC1809">
        <v>20</v>
      </c>
      <c r="ED1809">
        <v>20</v>
      </c>
      <c r="EE1809">
        <v>25</v>
      </c>
      <c r="EF1809">
        <v>130</v>
      </c>
      <c r="EG1809">
        <v>0</v>
      </c>
      <c r="EH1809">
        <v>35</v>
      </c>
      <c r="EI1809">
        <v>65</v>
      </c>
      <c r="EJ1809">
        <v>45</v>
      </c>
      <c r="EK1809">
        <v>35</v>
      </c>
      <c r="EL1809">
        <v>100</v>
      </c>
      <c r="EM1809">
        <v>65</v>
      </c>
      <c r="EN1809">
        <v>40</v>
      </c>
      <c r="EO1809">
        <v>10</v>
      </c>
      <c r="EP1809">
        <v>40</v>
      </c>
    </row>
    <row r="1810" spans="1:146" x14ac:dyDescent="0.35">
      <c r="A1810">
        <v>1809</v>
      </c>
      <c r="B1810" t="s">
        <v>1083</v>
      </c>
      <c r="C1810" t="s">
        <v>1551</v>
      </c>
      <c r="D1810" t="s">
        <v>154</v>
      </c>
      <c r="E1810" t="s">
        <v>1567</v>
      </c>
      <c r="F1810">
        <v>11710</v>
      </c>
      <c r="G1810">
        <v>20</v>
      </c>
      <c r="H1810">
        <v>35</v>
      </c>
      <c r="I1810">
        <v>55</v>
      </c>
      <c r="J1810">
        <v>335</v>
      </c>
      <c r="K1810">
        <v>90</v>
      </c>
      <c r="L1810">
        <v>80</v>
      </c>
      <c r="M1810">
        <v>105</v>
      </c>
      <c r="N1810">
        <v>35</v>
      </c>
      <c r="O1810">
        <v>15</v>
      </c>
      <c r="P1810">
        <v>130</v>
      </c>
      <c r="Q1810">
        <v>0</v>
      </c>
      <c r="R1810">
        <v>45</v>
      </c>
      <c r="S1810">
        <v>105</v>
      </c>
      <c r="T1810">
        <v>35</v>
      </c>
      <c r="U1810">
        <v>55</v>
      </c>
      <c r="V1810">
        <v>65</v>
      </c>
      <c r="W1810">
        <v>45</v>
      </c>
      <c r="X1810">
        <v>95</v>
      </c>
      <c r="Y1810">
        <v>20</v>
      </c>
      <c r="Z1810">
        <v>125</v>
      </c>
      <c r="AA1810">
        <v>10</v>
      </c>
      <c r="AB1810">
        <v>115</v>
      </c>
      <c r="AC1810">
        <v>50</v>
      </c>
      <c r="AD1810">
        <v>200</v>
      </c>
      <c r="AE1810">
        <v>55</v>
      </c>
      <c r="AF1810">
        <v>50</v>
      </c>
      <c r="AG1810">
        <v>60</v>
      </c>
      <c r="AH1810">
        <v>65</v>
      </c>
      <c r="AI1810">
        <v>95</v>
      </c>
      <c r="AJ1810">
        <v>110</v>
      </c>
      <c r="AK1810">
        <v>75</v>
      </c>
      <c r="AL1810">
        <v>45</v>
      </c>
      <c r="AM1810">
        <v>245</v>
      </c>
      <c r="AN1810">
        <v>30</v>
      </c>
      <c r="AO1810">
        <v>115</v>
      </c>
      <c r="AP1810">
        <v>115</v>
      </c>
      <c r="AQ1810">
        <v>60</v>
      </c>
      <c r="AR1810">
        <v>20</v>
      </c>
      <c r="AS1810">
        <v>15</v>
      </c>
      <c r="AT1810">
        <v>125</v>
      </c>
      <c r="AU1810">
        <v>55</v>
      </c>
      <c r="AV1810">
        <v>40</v>
      </c>
      <c r="AW1810">
        <v>25</v>
      </c>
      <c r="AX1810">
        <v>75</v>
      </c>
      <c r="AY1810">
        <v>90</v>
      </c>
      <c r="AZ1810">
        <v>35</v>
      </c>
      <c r="BA1810">
        <v>125</v>
      </c>
      <c r="BB1810">
        <v>60</v>
      </c>
      <c r="BC1810">
        <v>50</v>
      </c>
      <c r="BD1810">
        <v>190</v>
      </c>
      <c r="BE1810">
        <v>235</v>
      </c>
      <c r="BF1810">
        <v>10</v>
      </c>
      <c r="BG1810">
        <v>50</v>
      </c>
      <c r="BH1810">
        <v>55</v>
      </c>
      <c r="BI1810">
        <v>55</v>
      </c>
      <c r="BJ1810">
        <v>40</v>
      </c>
      <c r="BK1810">
        <v>100</v>
      </c>
      <c r="BL1810">
        <v>20</v>
      </c>
      <c r="BM1810">
        <v>195</v>
      </c>
      <c r="BN1810">
        <v>110</v>
      </c>
      <c r="BO1810">
        <v>10</v>
      </c>
      <c r="BP1810">
        <v>0</v>
      </c>
      <c r="BQ1810">
        <v>85</v>
      </c>
      <c r="BR1810">
        <v>45</v>
      </c>
      <c r="BS1810">
        <v>65</v>
      </c>
      <c r="BT1810">
        <v>60</v>
      </c>
      <c r="BU1810">
        <v>55</v>
      </c>
      <c r="BV1810">
        <v>110</v>
      </c>
      <c r="BW1810">
        <v>145</v>
      </c>
      <c r="BX1810">
        <v>130</v>
      </c>
      <c r="BY1810">
        <v>110</v>
      </c>
      <c r="BZ1810">
        <v>125</v>
      </c>
      <c r="CA1810">
        <v>40</v>
      </c>
      <c r="CB1810">
        <v>30</v>
      </c>
      <c r="CC1810">
        <v>15</v>
      </c>
      <c r="CD1810">
        <v>45</v>
      </c>
      <c r="CE1810">
        <v>10</v>
      </c>
      <c r="CF1810">
        <v>160</v>
      </c>
      <c r="CG1810">
        <v>60</v>
      </c>
      <c r="CH1810">
        <v>145</v>
      </c>
      <c r="CI1810">
        <v>10</v>
      </c>
      <c r="CJ1810">
        <v>40</v>
      </c>
      <c r="CK1810">
        <v>180</v>
      </c>
      <c r="CL1810">
        <v>295</v>
      </c>
      <c r="CM1810">
        <v>55</v>
      </c>
      <c r="CN1810">
        <v>55</v>
      </c>
      <c r="CO1810">
        <v>25</v>
      </c>
      <c r="CP1810">
        <v>310</v>
      </c>
      <c r="CQ1810">
        <v>120</v>
      </c>
      <c r="CR1810">
        <v>55</v>
      </c>
      <c r="CS1810">
        <v>45</v>
      </c>
      <c r="CT1810">
        <v>100</v>
      </c>
      <c r="CU1810">
        <v>65</v>
      </c>
      <c r="CV1810">
        <v>55</v>
      </c>
      <c r="CW1810">
        <v>225</v>
      </c>
      <c r="CX1810">
        <v>95</v>
      </c>
      <c r="CY1810">
        <v>20</v>
      </c>
      <c r="CZ1810">
        <v>80</v>
      </c>
      <c r="DA1810">
        <v>35</v>
      </c>
      <c r="DB1810">
        <v>70</v>
      </c>
      <c r="DC1810">
        <v>30</v>
      </c>
      <c r="DD1810">
        <v>25</v>
      </c>
      <c r="DE1810">
        <v>35</v>
      </c>
      <c r="DF1810">
        <v>150</v>
      </c>
      <c r="DG1810">
        <v>220</v>
      </c>
      <c r="DH1810">
        <v>105</v>
      </c>
      <c r="DI1810">
        <v>75</v>
      </c>
      <c r="DJ1810">
        <v>15</v>
      </c>
      <c r="DK1810">
        <v>15</v>
      </c>
      <c r="DL1810">
        <v>125</v>
      </c>
      <c r="DM1810">
        <v>210</v>
      </c>
      <c r="DN1810">
        <v>60</v>
      </c>
      <c r="DO1810">
        <v>10</v>
      </c>
      <c r="DP1810">
        <v>120</v>
      </c>
      <c r="DQ1810">
        <v>40</v>
      </c>
      <c r="DR1810">
        <v>85</v>
      </c>
      <c r="DS1810">
        <v>160</v>
      </c>
      <c r="DT1810">
        <v>50</v>
      </c>
      <c r="DU1810">
        <v>30</v>
      </c>
      <c r="DV1810">
        <v>145</v>
      </c>
      <c r="DW1810">
        <v>70</v>
      </c>
      <c r="DX1810">
        <v>50</v>
      </c>
      <c r="DY1810">
        <v>415</v>
      </c>
      <c r="DZ1810">
        <v>70</v>
      </c>
      <c r="EA1810">
        <v>70</v>
      </c>
      <c r="EB1810">
        <v>65</v>
      </c>
      <c r="EC1810">
        <v>35</v>
      </c>
      <c r="ED1810">
        <v>30</v>
      </c>
      <c r="EE1810">
        <v>60</v>
      </c>
      <c r="EF1810">
        <v>185</v>
      </c>
      <c r="EG1810">
        <v>70</v>
      </c>
      <c r="EH1810">
        <v>95</v>
      </c>
      <c r="EI1810">
        <v>55</v>
      </c>
      <c r="EJ1810">
        <v>110</v>
      </c>
      <c r="EK1810">
        <v>70</v>
      </c>
      <c r="EL1810">
        <v>105</v>
      </c>
      <c r="EM1810">
        <v>95</v>
      </c>
      <c r="EN1810">
        <v>155</v>
      </c>
      <c r="EO1810">
        <v>20</v>
      </c>
      <c r="EP1810">
        <v>35</v>
      </c>
    </row>
    <row r="1811" spans="1:146" x14ac:dyDescent="0.35">
      <c r="A1811">
        <v>1810</v>
      </c>
      <c r="B1811" t="s">
        <v>1083</v>
      </c>
      <c r="C1811" t="s">
        <v>1551</v>
      </c>
      <c r="D1811" t="s">
        <v>154</v>
      </c>
      <c r="E1811" t="s">
        <v>1568</v>
      </c>
      <c r="F1811">
        <v>2645</v>
      </c>
      <c r="G1811">
        <v>10</v>
      </c>
      <c r="H1811">
        <v>0</v>
      </c>
      <c r="I1811">
        <v>20</v>
      </c>
      <c r="J1811">
        <v>60</v>
      </c>
      <c r="K1811">
        <v>10</v>
      </c>
      <c r="L1811">
        <v>10</v>
      </c>
      <c r="M1811">
        <v>50</v>
      </c>
      <c r="N1811">
        <v>20</v>
      </c>
      <c r="O1811">
        <v>10</v>
      </c>
      <c r="P1811">
        <v>20</v>
      </c>
      <c r="Q1811">
        <v>0</v>
      </c>
      <c r="R1811">
        <v>20</v>
      </c>
      <c r="S1811">
        <v>20</v>
      </c>
      <c r="T1811">
        <v>10</v>
      </c>
      <c r="U1811">
        <v>0</v>
      </c>
      <c r="V1811">
        <v>0</v>
      </c>
      <c r="W1811">
        <v>25</v>
      </c>
      <c r="X1811">
        <v>10</v>
      </c>
      <c r="Y1811">
        <v>10</v>
      </c>
      <c r="Z1811">
        <v>35</v>
      </c>
      <c r="AA1811">
        <v>30</v>
      </c>
      <c r="AB1811">
        <v>25</v>
      </c>
      <c r="AC1811">
        <v>10</v>
      </c>
      <c r="AD1811">
        <v>50</v>
      </c>
      <c r="AE1811">
        <v>10</v>
      </c>
      <c r="AF1811">
        <v>10</v>
      </c>
      <c r="AG1811">
        <v>10</v>
      </c>
      <c r="AH1811">
        <v>10</v>
      </c>
      <c r="AI1811">
        <v>20</v>
      </c>
      <c r="AJ1811">
        <v>30</v>
      </c>
      <c r="AK1811">
        <v>30</v>
      </c>
      <c r="AL1811">
        <v>0</v>
      </c>
      <c r="AM1811">
        <v>50</v>
      </c>
      <c r="AN1811">
        <v>20</v>
      </c>
      <c r="AO1811">
        <v>10</v>
      </c>
      <c r="AP1811">
        <v>45</v>
      </c>
      <c r="AQ1811">
        <v>10</v>
      </c>
      <c r="AR1811">
        <v>20</v>
      </c>
      <c r="AS1811">
        <v>0</v>
      </c>
      <c r="AT1811">
        <v>10</v>
      </c>
      <c r="AU1811">
        <v>15</v>
      </c>
      <c r="AV1811">
        <v>10</v>
      </c>
      <c r="AW1811">
        <v>0</v>
      </c>
      <c r="AX1811">
        <v>20</v>
      </c>
      <c r="AY1811">
        <v>0</v>
      </c>
      <c r="AZ1811">
        <v>10</v>
      </c>
      <c r="BA1811">
        <v>15</v>
      </c>
      <c r="BB1811">
        <v>0</v>
      </c>
      <c r="BC1811">
        <v>10</v>
      </c>
      <c r="BD1811">
        <v>35</v>
      </c>
      <c r="BE1811">
        <v>30</v>
      </c>
      <c r="BF1811">
        <v>0</v>
      </c>
      <c r="BG1811">
        <v>10</v>
      </c>
      <c r="BH1811">
        <v>0</v>
      </c>
      <c r="BI1811">
        <v>0</v>
      </c>
      <c r="BJ1811">
        <v>10</v>
      </c>
      <c r="BK1811">
        <v>30</v>
      </c>
      <c r="BL1811">
        <v>10</v>
      </c>
      <c r="BM1811">
        <v>70</v>
      </c>
      <c r="BN1811">
        <v>10</v>
      </c>
      <c r="BO1811">
        <v>0</v>
      </c>
      <c r="BP1811">
        <v>0</v>
      </c>
      <c r="BQ1811">
        <v>10</v>
      </c>
      <c r="BR1811">
        <v>25</v>
      </c>
      <c r="BS1811">
        <v>0</v>
      </c>
      <c r="BT1811">
        <v>10</v>
      </c>
      <c r="BU1811">
        <v>0</v>
      </c>
      <c r="BV1811">
        <v>20</v>
      </c>
      <c r="BW1811">
        <v>30</v>
      </c>
      <c r="BX1811">
        <v>20</v>
      </c>
      <c r="BY1811">
        <v>45</v>
      </c>
      <c r="BZ1811">
        <v>25</v>
      </c>
      <c r="CA1811">
        <v>10</v>
      </c>
      <c r="CB1811">
        <v>0</v>
      </c>
      <c r="CC1811">
        <v>20</v>
      </c>
      <c r="CD1811">
        <v>10</v>
      </c>
      <c r="CE1811">
        <v>0</v>
      </c>
      <c r="CF1811">
        <v>25</v>
      </c>
      <c r="CG1811">
        <v>20</v>
      </c>
      <c r="CH1811">
        <v>35</v>
      </c>
      <c r="CI1811">
        <v>0</v>
      </c>
      <c r="CJ1811">
        <v>10</v>
      </c>
      <c r="CK1811">
        <v>45</v>
      </c>
      <c r="CL1811">
        <v>65</v>
      </c>
      <c r="CM1811">
        <v>10</v>
      </c>
      <c r="CN1811">
        <v>15</v>
      </c>
      <c r="CO1811">
        <v>40</v>
      </c>
      <c r="CP1811">
        <v>45</v>
      </c>
      <c r="CQ1811">
        <v>45</v>
      </c>
      <c r="CR1811">
        <v>0</v>
      </c>
      <c r="CS1811">
        <v>0</v>
      </c>
      <c r="CT1811">
        <v>10</v>
      </c>
      <c r="CU1811">
        <v>20</v>
      </c>
      <c r="CV1811">
        <v>20</v>
      </c>
      <c r="CW1811">
        <v>10</v>
      </c>
      <c r="CX1811">
        <v>30</v>
      </c>
      <c r="CY1811">
        <v>10</v>
      </c>
      <c r="CZ1811">
        <v>30</v>
      </c>
      <c r="DA1811">
        <v>25</v>
      </c>
      <c r="DB1811">
        <v>20</v>
      </c>
      <c r="DC1811">
        <v>20</v>
      </c>
      <c r="DD1811">
        <v>0</v>
      </c>
      <c r="DE1811">
        <v>15</v>
      </c>
      <c r="DF1811">
        <v>20</v>
      </c>
      <c r="DG1811">
        <v>30</v>
      </c>
      <c r="DH1811">
        <v>10</v>
      </c>
      <c r="DI1811">
        <v>20</v>
      </c>
      <c r="DJ1811">
        <v>0</v>
      </c>
      <c r="DK1811">
        <v>10</v>
      </c>
      <c r="DL1811">
        <v>30</v>
      </c>
      <c r="DM1811">
        <v>25</v>
      </c>
      <c r="DN1811">
        <v>20</v>
      </c>
      <c r="DO1811">
        <v>10</v>
      </c>
      <c r="DP1811">
        <v>50</v>
      </c>
      <c r="DQ1811">
        <v>20</v>
      </c>
      <c r="DR1811">
        <v>10</v>
      </c>
      <c r="DS1811">
        <v>20</v>
      </c>
      <c r="DT1811">
        <v>10</v>
      </c>
      <c r="DU1811">
        <v>30</v>
      </c>
      <c r="DV1811">
        <v>10</v>
      </c>
      <c r="DW1811">
        <v>10</v>
      </c>
      <c r="DX1811">
        <v>30</v>
      </c>
      <c r="DY1811">
        <v>55</v>
      </c>
      <c r="DZ1811">
        <v>20</v>
      </c>
      <c r="EA1811">
        <v>25</v>
      </c>
      <c r="EB1811">
        <v>50</v>
      </c>
      <c r="EC1811">
        <v>20</v>
      </c>
      <c r="ED1811">
        <v>0</v>
      </c>
      <c r="EE1811">
        <v>25</v>
      </c>
      <c r="EF1811">
        <v>100</v>
      </c>
      <c r="EG1811">
        <v>25</v>
      </c>
      <c r="EH1811">
        <v>20</v>
      </c>
      <c r="EI1811">
        <v>50</v>
      </c>
      <c r="EJ1811">
        <v>10</v>
      </c>
      <c r="EK1811">
        <v>15</v>
      </c>
      <c r="EL1811">
        <v>20</v>
      </c>
      <c r="EM1811">
        <v>10</v>
      </c>
      <c r="EN1811">
        <v>20</v>
      </c>
      <c r="EO1811">
        <v>10</v>
      </c>
      <c r="EP1811">
        <v>0</v>
      </c>
    </row>
    <row r="1812" spans="1:146" x14ac:dyDescent="0.35">
      <c r="A1812">
        <v>1811</v>
      </c>
      <c r="B1812" t="s">
        <v>1083</v>
      </c>
      <c r="C1812" t="s">
        <v>1551</v>
      </c>
      <c r="D1812" t="s">
        <v>154</v>
      </c>
      <c r="E1812" t="s">
        <v>1569</v>
      </c>
      <c r="F1812">
        <v>176260</v>
      </c>
      <c r="G1812">
        <v>885</v>
      </c>
      <c r="H1812">
        <v>920</v>
      </c>
      <c r="I1812">
        <v>645</v>
      </c>
      <c r="J1812">
        <v>3650</v>
      </c>
      <c r="K1812">
        <v>1825</v>
      </c>
      <c r="L1812">
        <v>895</v>
      </c>
      <c r="M1812">
        <v>2230</v>
      </c>
      <c r="N1812">
        <v>1715</v>
      </c>
      <c r="O1812">
        <v>645</v>
      </c>
      <c r="P1812">
        <v>1820</v>
      </c>
      <c r="Q1812">
        <v>235</v>
      </c>
      <c r="R1812">
        <v>1020</v>
      </c>
      <c r="S1812">
        <v>1425</v>
      </c>
      <c r="T1812">
        <v>550</v>
      </c>
      <c r="U1812">
        <v>600</v>
      </c>
      <c r="V1812">
        <v>820</v>
      </c>
      <c r="W1812">
        <v>765</v>
      </c>
      <c r="X1812">
        <v>920</v>
      </c>
      <c r="Y1812">
        <v>590</v>
      </c>
      <c r="Z1812">
        <v>1125</v>
      </c>
      <c r="AA1812">
        <v>420</v>
      </c>
      <c r="AB1812">
        <v>1170</v>
      </c>
      <c r="AC1812">
        <v>820</v>
      </c>
      <c r="AD1812">
        <v>3350</v>
      </c>
      <c r="AE1812">
        <v>1240</v>
      </c>
      <c r="AF1812">
        <v>1050</v>
      </c>
      <c r="AG1812">
        <v>855</v>
      </c>
      <c r="AH1812">
        <v>965</v>
      </c>
      <c r="AI1812">
        <v>850</v>
      </c>
      <c r="AJ1812">
        <v>1360</v>
      </c>
      <c r="AK1812">
        <v>1330</v>
      </c>
      <c r="AL1812">
        <v>840</v>
      </c>
      <c r="AM1812">
        <v>3050</v>
      </c>
      <c r="AN1812">
        <v>1135</v>
      </c>
      <c r="AO1812">
        <v>1170</v>
      </c>
      <c r="AP1812">
        <v>1710</v>
      </c>
      <c r="AQ1812">
        <v>1145</v>
      </c>
      <c r="AR1812">
        <v>740</v>
      </c>
      <c r="AS1812">
        <v>325</v>
      </c>
      <c r="AT1812">
        <v>1115</v>
      </c>
      <c r="AU1812">
        <v>905</v>
      </c>
      <c r="AV1812">
        <v>565</v>
      </c>
      <c r="AW1812">
        <v>915</v>
      </c>
      <c r="AX1812">
        <v>1170</v>
      </c>
      <c r="AY1812">
        <v>1215</v>
      </c>
      <c r="AZ1812">
        <v>655</v>
      </c>
      <c r="BA1812">
        <v>1265</v>
      </c>
      <c r="BB1812">
        <v>585</v>
      </c>
      <c r="BC1812">
        <v>885</v>
      </c>
      <c r="BD1812">
        <v>2170</v>
      </c>
      <c r="BE1812">
        <v>2415</v>
      </c>
      <c r="BF1812">
        <v>500</v>
      </c>
      <c r="BG1812">
        <v>655</v>
      </c>
      <c r="BH1812">
        <v>510</v>
      </c>
      <c r="BI1812">
        <v>275</v>
      </c>
      <c r="BJ1812">
        <v>475</v>
      </c>
      <c r="BK1812">
        <v>1505</v>
      </c>
      <c r="BL1812">
        <v>450</v>
      </c>
      <c r="BM1812">
        <v>2900</v>
      </c>
      <c r="BN1812">
        <v>1235</v>
      </c>
      <c r="BO1812">
        <v>320</v>
      </c>
      <c r="BP1812">
        <v>640</v>
      </c>
      <c r="BQ1812">
        <v>1305</v>
      </c>
      <c r="BR1812">
        <v>850</v>
      </c>
      <c r="BS1812">
        <v>810</v>
      </c>
      <c r="BT1812">
        <v>825</v>
      </c>
      <c r="BU1812">
        <v>1475</v>
      </c>
      <c r="BV1812">
        <v>1280</v>
      </c>
      <c r="BW1812">
        <v>1670</v>
      </c>
      <c r="BX1812">
        <v>1760</v>
      </c>
      <c r="BY1812">
        <v>1700</v>
      </c>
      <c r="BZ1812">
        <v>1655</v>
      </c>
      <c r="CA1812">
        <v>715</v>
      </c>
      <c r="CB1812">
        <v>1470</v>
      </c>
      <c r="CC1812">
        <v>295</v>
      </c>
      <c r="CD1812">
        <v>640</v>
      </c>
      <c r="CE1812">
        <v>585</v>
      </c>
      <c r="CF1812">
        <v>2840</v>
      </c>
      <c r="CG1812">
        <v>645</v>
      </c>
      <c r="CH1812">
        <v>2215</v>
      </c>
      <c r="CI1812">
        <v>535</v>
      </c>
      <c r="CJ1812">
        <v>850</v>
      </c>
      <c r="CK1812">
        <v>1840</v>
      </c>
      <c r="CL1812">
        <v>3475</v>
      </c>
      <c r="CM1812">
        <v>690</v>
      </c>
      <c r="CN1812">
        <v>880</v>
      </c>
      <c r="CO1812">
        <v>1115</v>
      </c>
      <c r="CP1812">
        <v>4575</v>
      </c>
      <c r="CQ1812">
        <v>1380</v>
      </c>
      <c r="CR1812">
        <v>1280</v>
      </c>
      <c r="CS1812">
        <v>670</v>
      </c>
      <c r="CT1812">
        <v>1315</v>
      </c>
      <c r="CU1812">
        <v>1065</v>
      </c>
      <c r="CV1812">
        <v>645</v>
      </c>
      <c r="CW1812">
        <v>1560</v>
      </c>
      <c r="CX1812">
        <v>1880</v>
      </c>
      <c r="CY1812">
        <v>385</v>
      </c>
      <c r="CZ1812">
        <v>960</v>
      </c>
      <c r="DA1812">
        <v>585</v>
      </c>
      <c r="DB1812">
        <v>705</v>
      </c>
      <c r="DC1812">
        <v>805</v>
      </c>
      <c r="DD1812">
        <v>375</v>
      </c>
      <c r="DE1812">
        <v>745</v>
      </c>
      <c r="DF1812">
        <v>1495</v>
      </c>
      <c r="DG1812">
        <v>2560</v>
      </c>
      <c r="DH1812">
        <v>1870</v>
      </c>
      <c r="DI1812">
        <v>1125</v>
      </c>
      <c r="DJ1812">
        <v>295</v>
      </c>
      <c r="DK1812">
        <v>705</v>
      </c>
      <c r="DL1812">
        <v>1520</v>
      </c>
      <c r="DM1812">
        <v>2795</v>
      </c>
      <c r="DN1812">
        <v>1165</v>
      </c>
      <c r="DO1812">
        <v>680</v>
      </c>
      <c r="DP1812">
        <v>1885</v>
      </c>
      <c r="DQ1812">
        <v>990</v>
      </c>
      <c r="DR1812">
        <v>885</v>
      </c>
      <c r="DS1812">
        <v>2230</v>
      </c>
      <c r="DT1812">
        <v>405</v>
      </c>
      <c r="DU1812">
        <v>880</v>
      </c>
      <c r="DV1812">
        <v>1580</v>
      </c>
      <c r="DW1812">
        <v>780</v>
      </c>
      <c r="DX1812">
        <v>985</v>
      </c>
      <c r="DY1812">
        <v>8520</v>
      </c>
      <c r="DZ1812">
        <v>1155</v>
      </c>
      <c r="EA1812">
        <v>1235</v>
      </c>
      <c r="EB1812">
        <v>1185</v>
      </c>
      <c r="EC1812">
        <v>765</v>
      </c>
      <c r="ED1812">
        <v>515</v>
      </c>
      <c r="EE1812">
        <v>1110</v>
      </c>
      <c r="EF1812">
        <v>3880</v>
      </c>
      <c r="EG1812">
        <v>1130</v>
      </c>
      <c r="EH1812">
        <v>1125</v>
      </c>
      <c r="EI1812">
        <v>1855</v>
      </c>
      <c r="EJ1812">
        <v>1180</v>
      </c>
      <c r="EK1812">
        <v>670</v>
      </c>
      <c r="EL1812">
        <v>1265</v>
      </c>
      <c r="EM1812">
        <v>1430</v>
      </c>
      <c r="EN1812">
        <v>1425</v>
      </c>
      <c r="EO1812">
        <v>1195</v>
      </c>
      <c r="EP1812">
        <v>595</v>
      </c>
    </row>
    <row r="1813" spans="1:146" x14ac:dyDescent="0.35">
      <c r="A1813">
        <v>1812</v>
      </c>
      <c r="B1813" t="s">
        <v>1083</v>
      </c>
      <c r="C1813" t="s">
        <v>1551</v>
      </c>
      <c r="D1813" t="s">
        <v>154</v>
      </c>
      <c r="E1813" t="s">
        <v>1570</v>
      </c>
      <c r="F1813">
        <v>3110</v>
      </c>
      <c r="G1813">
        <v>0</v>
      </c>
      <c r="H1813">
        <v>0</v>
      </c>
      <c r="I1813">
        <v>10</v>
      </c>
      <c r="J1813">
        <v>95</v>
      </c>
      <c r="K1813">
        <v>10</v>
      </c>
      <c r="L1813">
        <v>0</v>
      </c>
      <c r="M1813">
        <v>45</v>
      </c>
      <c r="N1813">
        <v>65</v>
      </c>
      <c r="O1813">
        <v>10</v>
      </c>
      <c r="P1813">
        <v>20</v>
      </c>
      <c r="Q1813">
        <v>0</v>
      </c>
      <c r="R1813">
        <v>20</v>
      </c>
      <c r="S1813">
        <v>30</v>
      </c>
      <c r="T1813">
        <v>0</v>
      </c>
      <c r="U1813">
        <v>30</v>
      </c>
      <c r="V1813">
        <v>10</v>
      </c>
      <c r="W1813">
        <v>10</v>
      </c>
      <c r="X1813">
        <v>20</v>
      </c>
      <c r="Y1813">
        <v>20</v>
      </c>
      <c r="Z1813">
        <v>35</v>
      </c>
      <c r="AA1813">
        <v>15</v>
      </c>
      <c r="AB1813">
        <v>20</v>
      </c>
      <c r="AC1813">
        <v>10</v>
      </c>
      <c r="AD1813">
        <v>60</v>
      </c>
      <c r="AE1813">
        <v>10</v>
      </c>
      <c r="AF1813">
        <v>10</v>
      </c>
      <c r="AG1813">
        <v>10</v>
      </c>
      <c r="AH1813">
        <v>20</v>
      </c>
      <c r="AI1813">
        <v>20</v>
      </c>
      <c r="AJ1813">
        <v>0</v>
      </c>
      <c r="AK1813">
        <v>30</v>
      </c>
      <c r="AL1813">
        <v>0</v>
      </c>
      <c r="AM1813">
        <v>120</v>
      </c>
      <c r="AN1813">
        <v>30</v>
      </c>
      <c r="AO1813">
        <v>50</v>
      </c>
      <c r="AP1813">
        <v>20</v>
      </c>
      <c r="AQ1813">
        <v>15</v>
      </c>
      <c r="AR1813">
        <v>20</v>
      </c>
      <c r="AS1813">
        <v>0</v>
      </c>
      <c r="AT1813">
        <v>0</v>
      </c>
      <c r="AU1813">
        <v>20</v>
      </c>
      <c r="AV1813">
        <v>0</v>
      </c>
      <c r="AW1813">
        <v>0</v>
      </c>
      <c r="AX1813">
        <v>20</v>
      </c>
      <c r="AY1813">
        <v>25</v>
      </c>
      <c r="AZ1813">
        <v>10</v>
      </c>
      <c r="BA1813">
        <v>45</v>
      </c>
      <c r="BB1813">
        <v>0</v>
      </c>
      <c r="BC1813">
        <v>0</v>
      </c>
      <c r="BD1813">
        <v>65</v>
      </c>
      <c r="BE1813">
        <v>40</v>
      </c>
      <c r="BF1813">
        <v>10</v>
      </c>
      <c r="BG1813">
        <v>10</v>
      </c>
      <c r="BH1813">
        <v>15</v>
      </c>
      <c r="BI1813">
        <v>10</v>
      </c>
      <c r="BJ1813">
        <v>15</v>
      </c>
      <c r="BK1813">
        <v>50</v>
      </c>
      <c r="BL1813">
        <v>0</v>
      </c>
      <c r="BM1813">
        <v>50</v>
      </c>
      <c r="BN1813">
        <v>40</v>
      </c>
      <c r="BO1813">
        <v>10</v>
      </c>
      <c r="BP1813">
        <v>0</v>
      </c>
      <c r="BQ1813">
        <v>45</v>
      </c>
      <c r="BR1813">
        <v>0</v>
      </c>
      <c r="BS1813">
        <v>10</v>
      </c>
      <c r="BT1813">
        <v>25</v>
      </c>
      <c r="BU1813">
        <v>10</v>
      </c>
      <c r="BV1813">
        <v>25</v>
      </c>
      <c r="BW1813">
        <v>20</v>
      </c>
      <c r="BX1813">
        <v>30</v>
      </c>
      <c r="BY1813">
        <v>30</v>
      </c>
      <c r="BZ1813">
        <v>45</v>
      </c>
      <c r="CA1813">
        <v>20</v>
      </c>
      <c r="CB1813">
        <v>0</v>
      </c>
      <c r="CC1813">
        <v>0</v>
      </c>
      <c r="CD1813">
        <v>10</v>
      </c>
      <c r="CE1813">
        <v>0</v>
      </c>
      <c r="CF1813">
        <v>40</v>
      </c>
      <c r="CG1813">
        <v>0</v>
      </c>
      <c r="CH1813">
        <v>45</v>
      </c>
      <c r="CI1813">
        <v>10</v>
      </c>
      <c r="CJ1813">
        <v>0</v>
      </c>
      <c r="CK1813">
        <v>35</v>
      </c>
      <c r="CL1813">
        <v>60</v>
      </c>
      <c r="CM1813">
        <v>10</v>
      </c>
      <c r="CN1813">
        <v>10</v>
      </c>
      <c r="CO1813">
        <v>25</v>
      </c>
      <c r="CP1813">
        <v>55</v>
      </c>
      <c r="CQ1813">
        <v>35</v>
      </c>
      <c r="CR1813">
        <v>40</v>
      </c>
      <c r="CS1813">
        <v>10</v>
      </c>
      <c r="CT1813">
        <v>70</v>
      </c>
      <c r="CU1813">
        <v>20</v>
      </c>
      <c r="CV1813">
        <v>10</v>
      </c>
      <c r="CW1813">
        <v>60</v>
      </c>
      <c r="CX1813">
        <v>20</v>
      </c>
      <c r="CY1813">
        <v>0</v>
      </c>
      <c r="CZ1813">
        <v>35</v>
      </c>
      <c r="DA1813">
        <v>0</v>
      </c>
      <c r="DB1813">
        <v>0</v>
      </c>
      <c r="DC1813">
        <v>10</v>
      </c>
      <c r="DD1813">
        <v>10</v>
      </c>
      <c r="DE1813">
        <v>20</v>
      </c>
      <c r="DF1813">
        <v>20</v>
      </c>
      <c r="DG1813">
        <v>20</v>
      </c>
      <c r="DH1813">
        <v>20</v>
      </c>
      <c r="DI1813">
        <v>20</v>
      </c>
      <c r="DJ1813">
        <v>0</v>
      </c>
      <c r="DK1813">
        <v>10</v>
      </c>
      <c r="DL1813">
        <v>45</v>
      </c>
      <c r="DM1813">
        <v>110</v>
      </c>
      <c r="DN1813">
        <v>20</v>
      </c>
      <c r="DO1813">
        <v>20</v>
      </c>
      <c r="DP1813">
        <v>35</v>
      </c>
      <c r="DQ1813">
        <v>20</v>
      </c>
      <c r="DR1813">
        <v>10</v>
      </c>
      <c r="DS1813">
        <v>20</v>
      </c>
      <c r="DT1813">
        <v>0</v>
      </c>
      <c r="DU1813">
        <v>0</v>
      </c>
      <c r="DV1813">
        <v>35</v>
      </c>
      <c r="DW1813">
        <v>25</v>
      </c>
      <c r="DX1813">
        <v>0</v>
      </c>
      <c r="DY1813">
        <v>85</v>
      </c>
      <c r="DZ1813">
        <v>15</v>
      </c>
      <c r="EA1813">
        <v>25</v>
      </c>
      <c r="EB1813">
        <v>30</v>
      </c>
      <c r="EC1813">
        <v>20</v>
      </c>
      <c r="ED1813">
        <v>10</v>
      </c>
      <c r="EE1813">
        <v>10</v>
      </c>
      <c r="EF1813">
        <v>45</v>
      </c>
      <c r="EG1813">
        <v>20</v>
      </c>
      <c r="EH1813">
        <v>0</v>
      </c>
      <c r="EI1813">
        <v>20</v>
      </c>
      <c r="EJ1813">
        <v>30</v>
      </c>
      <c r="EK1813">
        <v>15</v>
      </c>
      <c r="EL1813">
        <v>45</v>
      </c>
      <c r="EM1813">
        <v>20</v>
      </c>
      <c r="EN1813">
        <v>45</v>
      </c>
      <c r="EO1813">
        <v>20</v>
      </c>
      <c r="EP1813">
        <v>10</v>
      </c>
    </row>
    <row r="1814" spans="1:146" x14ac:dyDescent="0.35">
      <c r="A1814">
        <v>1813</v>
      </c>
      <c r="B1814" t="s">
        <v>1083</v>
      </c>
      <c r="C1814" t="s">
        <v>1551</v>
      </c>
      <c r="D1814" t="s">
        <v>154</v>
      </c>
      <c r="E1814" t="s">
        <v>1571</v>
      </c>
      <c r="F1814">
        <v>23490</v>
      </c>
      <c r="G1814">
        <v>90</v>
      </c>
      <c r="H1814">
        <v>110</v>
      </c>
      <c r="I1814">
        <v>95</v>
      </c>
      <c r="J1814">
        <v>540</v>
      </c>
      <c r="K1814">
        <v>200</v>
      </c>
      <c r="L1814">
        <v>70</v>
      </c>
      <c r="M1814">
        <v>240</v>
      </c>
      <c r="N1814">
        <v>200</v>
      </c>
      <c r="O1814">
        <v>50</v>
      </c>
      <c r="P1814">
        <v>145</v>
      </c>
      <c r="Q1814">
        <v>15</v>
      </c>
      <c r="R1814">
        <v>110</v>
      </c>
      <c r="S1814">
        <v>210</v>
      </c>
      <c r="T1814">
        <v>55</v>
      </c>
      <c r="U1814">
        <v>100</v>
      </c>
      <c r="V1814">
        <v>85</v>
      </c>
      <c r="W1814">
        <v>35</v>
      </c>
      <c r="X1814">
        <v>155</v>
      </c>
      <c r="Y1814">
        <v>60</v>
      </c>
      <c r="Z1814">
        <v>235</v>
      </c>
      <c r="AA1814">
        <v>50</v>
      </c>
      <c r="AB1814">
        <v>130</v>
      </c>
      <c r="AC1814">
        <v>80</v>
      </c>
      <c r="AD1814">
        <v>545</v>
      </c>
      <c r="AE1814">
        <v>115</v>
      </c>
      <c r="AF1814">
        <v>60</v>
      </c>
      <c r="AG1814">
        <v>95</v>
      </c>
      <c r="AH1814">
        <v>180</v>
      </c>
      <c r="AI1814">
        <v>130</v>
      </c>
      <c r="AJ1814">
        <v>235</v>
      </c>
      <c r="AK1814">
        <v>110</v>
      </c>
      <c r="AL1814">
        <v>70</v>
      </c>
      <c r="AM1814">
        <v>645</v>
      </c>
      <c r="AN1814">
        <v>100</v>
      </c>
      <c r="AO1814">
        <v>290</v>
      </c>
      <c r="AP1814">
        <v>310</v>
      </c>
      <c r="AQ1814">
        <v>75</v>
      </c>
      <c r="AR1814">
        <v>45</v>
      </c>
      <c r="AS1814">
        <v>20</v>
      </c>
      <c r="AT1814">
        <v>85</v>
      </c>
      <c r="AU1814">
        <v>80</v>
      </c>
      <c r="AV1814">
        <v>70</v>
      </c>
      <c r="AW1814">
        <v>80</v>
      </c>
      <c r="AX1814">
        <v>120</v>
      </c>
      <c r="AY1814">
        <v>105</v>
      </c>
      <c r="AZ1814">
        <v>50</v>
      </c>
      <c r="BA1814">
        <v>305</v>
      </c>
      <c r="BB1814">
        <v>75</v>
      </c>
      <c r="BC1814">
        <v>75</v>
      </c>
      <c r="BD1814">
        <v>380</v>
      </c>
      <c r="BE1814">
        <v>395</v>
      </c>
      <c r="BF1814">
        <v>40</v>
      </c>
      <c r="BG1814">
        <v>45</v>
      </c>
      <c r="BH1814">
        <v>55</v>
      </c>
      <c r="BI1814">
        <v>20</v>
      </c>
      <c r="BJ1814">
        <v>25</v>
      </c>
      <c r="BK1814">
        <v>200</v>
      </c>
      <c r="BL1814">
        <v>40</v>
      </c>
      <c r="BM1814">
        <v>370</v>
      </c>
      <c r="BN1814">
        <v>260</v>
      </c>
      <c r="BO1814">
        <v>40</v>
      </c>
      <c r="BP1814">
        <v>50</v>
      </c>
      <c r="BQ1814">
        <v>280</v>
      </c>
      <c r="BR1814">
        <v>85</v>
      </c>
      <c r="BS1814">
        <v>65</v>
      </c>
      <c r="BT1814">
        <v>115</v>
      </c>
      <c r="BU1814">
        <v>110</v>
      </c>
      <c r="BV1814">
        <v>120</v>
      </c>
      <c r="BW1814">
        <v>170</v>
      </c>
      <c r="BX1814">
        <v>155</v>
      </c>
      <c r="BY1814">
        <v>135</v>
      </c>
      <c r="BZ1814">
        <v>465</v>
      </c>
      <c r="CA1814">
        <v>120</v>
      </c>
      <c r="CB1814">
        <v>120</v>
      </c>
      <c r="CC1814">
        <v>20</v>
      </c>
      <c r="CD1814">
        <v>55</v>
      </c>
      <c r="CE1814">
        <v>25</v>
      </c>
      <c r="CF1814">
        <v>550</v>
      </c>
      <c r="CG1814">
        <v>65</v>
      </c>
      <c r="CH1814">
        <v>365</v>
      </c>
      <c r="CI1814">
        <v>45</v>
      </c>
      <c r="CJ1814">
        <v>20</v>
      </c>
      <c r="CK1814">
        <v>155</v>
      </c>
      <c r="CL1814">
        <v>495</v>
      </c>
      <c r="CM1814">
        <v>115</v>
      </c>
      <c r="CN1814">
        <v>85</v>
      </c>
      <c r="CO1814">
        <v>110</v>
      </c>
      <c r="CP1814">
        <v>1125</v>
      </c>
      <c r="CQ1814">
        <v>290</v>
      </c>
      <c r="CR1814">
        <v>220</v>
      </c>
      <c r="CS1814">
        <v>70</v>
      </c>
      <c r="CT1814">
        <v>185</v>
      </c>
      <c r="CU1814">
        <v>175</v>
      </c>
      <c r="CV1814">
        <v>65</v>
      </c>
      <c r="CW1814">
        <v>315</v>
      </c>
      <c r="CX1814">
        <v>230</v>
      </c>
      <c r="CY1814">
        <v>40</v>
      </c>
      <c r="CZ1814">
        <v>155</v>
      </c>
      <c r="DA1814">
        <v>40</v>
      </c>
      <c r="DB1814">
        <v>30</v>
      </c>
      <c r="DC1814">
        <v>115</v>
      </c>
      <c r="DD1814">
        <v>20</v>
      </c>
      <c r="DE1814">
        <v>70</v>
      </c>
      <c r="DF1814">
        <v>345</v>
      </c>
      <c r="DG1814">
        <v>275</v>
      </c>
      <c r="DH1814">
        <v>165</v>
      </c>
      <c r="DI1814">
        <v>165</v>
      </c>
      <c r="DJ1814">
        <v>10</v>
      </c>
      <c r="DK1814">
        <v>60</v>
      </c>
      <c r="DL1814">
        <v>360</v>
      </c>
      <c r="DM1814">
        <v>590</v>
      </c>
      <c r="DN1814">
        <v>75</v>
      </c>
      <c r="DO1814">
        <v>65</v>
      </c>
      <c r="DP1814">
        <v>190</v>
      </c>
      <c r="DQ1814">
        <v>70</v>
      </c>
      <c r="DR1814">
        <v>85</v>
      </c>
      <c r="DS1814">
        <v>380</v>
      </c>
      <c r="DT1814">
        <v>10</v>
      </c>
      <c r="DU1814">
        <v>120</v>
      </c>
      <c r="DV1814">
        <v>390</v>
      </c>
      <c r="DW1814">
        <v>70</v>
      </c>
      <c r="DX1814">
        <v>90</v>
      </c>
      <c r="DY1814">
        <v>1595</v>
      </c>
      <c r="DZ1814">
        <v>70</v>
      </c>
      <c r="EA1814">
        <v>100</v>
      </c>
      <c r="EB1814">
        <v>115</v>
      </c>
      <c r="EC1814">
        <v>70</v>
      </c>
      <c r="ED1814">
        <v>70</v>
      </c>
      <c r="EE1814">
        <v>55</v>
      </c>
      <c r="EF1814">
        <v>335</v>
      </c>
      <c r="EG1814">
        <v>85</v>
      </c>
      <c r="EH1814">
        <v>70</v>
      </c>
      <c r="EI1814">
        <v>130</v>
      </c>
      <c r="EJ1814">
        <v>205</v>
      </c>
      <c r="EK1814">
        <v>105</v>
      </c>
      <c r="EL1814">
        <v>180</v>
      </c>
      <c r="EM1814">
        <v>180</v>
      </c>
      <c r="EN1814">
        <v>180</v>
      </c>
      <c r="EO1814">
        <v>100</v>
      </c>
      <c r="EP1814">
        <v>40</v>
      </c>
    </row>
    <row r="1815" spans="1:146" x14ac:dyDescent="0.35">
      <c r="A1815">
        <v>1814</v>
      </c>
      <c r="B1815" t="s">
        <v>1083</v>
      </c>
      <c r="C1815" t="s">
        <v>1551</v>
      </c>
      <c r="D1815" t="s">
        <v>154</v>
      </c>
      <c r="E1815" t="s">
        <v>1579</v>
      </c>
      <c r="F1815">
        <v>259240</v>
      </c>
      <c r="G1815">
        <v>2400</v>
      </c>
      <c r="H1815">
        <v>2260</v>
      </c>
      <c r="I1815">
        <v>965</v>
      </c>
      <c r="J1815">
        <v>3220</v>
      </c>
      <c r="K1815">
        <v>2970</v>
      </c>
      <c r="L1815">
        <v>1485</v>
      </c>
      <c r="M1815">
        <v>3105</v>
      </c>
      <c r="N1815">
        <v>2740</v>
      </c>
      <c r="O1815">
        <v>1120</v>
      </c>
      <c r="P1815">
        <v>2595</v>
      </c>
      <c r="Q1815">
        <v>320</v>
      </c>
      <c r="R1815">
        <v>2505</v>
      </c>
      <c r="S1815">
        <v>1775</v>
      </c>
      <c r="T1815">
        <v>900</v>
      </c>
      <c r="U1815">
        <v>690</v>
      </c>
      <c r="V1815">
        <v>1115</v>
      </c>
      <c r="W1815">
        <v>1235</v>
      </c>
      <c r="X1815">
        <v>1025</v>
      </c>
      <c r="Y1815">
        <v>1055</v>
      </c>
      <c r="Z1815">
        <v>1170</v>
      </c>
      <c r="AA1815">
        <v>725</v>
      </c>
      <c r="AB1815">
        <v>1065</v>
      </c>
      <c r="AC1815">
        <v>1305</v>
      </c>
      <c r="AD1815">
        <v>4665</v>
      </c>
      <c r="AE1815">
        <v>2515</v>
      </c>
      <c r="AF1815">
        <v>1790</v>
      </c>
      <c r="AG1815">
        <v>1365</v>
      </c>
      <c r="AH1815">
        <v>900</v>
      </c>
      <c r="AI1815">
        <v>875</v>
      </c>
      <c r="AJ1815">
        <v>1385</v>
      </c>
      <c r="AK1815">
        <v>2810</v>
      </c>
      <c r="AL1815">
        <v>2160</v>
      </c>
      <c r="AM1815">
        <v>2495</v>
      </c>
      <c r="AN1815">
        <v>2300</v>
      </c>
      <c r="AO1815">
        <v>895</v>
      </c>
      <c r="AP1815">
        <v>2020</v>
      </c>
      <c r="AQ1815">
        <v>1545</v>
      </c>
      <c r="AR1815">
        <v>1715</v>
      </c>
      <c r="AS1815">
        <v>540</v>
      </c>
      <c r="AT1815">
        <v>1650</v>
      </c>
      <c r="AU1815">
        <v>1490</v>
      </c>
      <c r="AV1815">
        <v>1050</v>
      </c>
      <c r="AW1815">
        <v>1915</v>
      </c>
      <c r="AX1815">
        <v>1330</v>
      </c>
      <c r="AY1815">
        <v>1245</v>
      </c>
      <c r="AZ1815">
        <v>1350</v>
      </c>
      <c r="BA1815">
        <v>1170</v>
      </c>
      <c r="BB1815">
        <v>755</v>
      </c>
      <c r="BC1815">
        <v>2055</v>
      </c>
      <c r="BD1815">
        <v>2280</v>
      </c>
      <c r="BE1815">
        <v>2440</v>
      </c>
      <c r="BF1815">
        <v>1195</v>
      </c>
      <c r="BG1815">
        <v>1660</v>
      </c>
      <c r="BH1815">
        <v>815</v>
      </c>
      <c r="BI1815">
        <v>665</v>
      </c>
      <c r="BJ1815">
        <v>930</v>
      </c>
      <c r="BK1815">
        <v>1305</v>
      </c>
      <c r="BL1815">
        <v>1110</v>
      </c>
      <c r="BM1815">
        <v>5325</v>
      </c>
      <c r="BN1815">
        <v>1210</v>
      </c>
      <c r="BO1815">
        <v>570</v>
      </c>
      <c r="BP1815">
        <v>1350</v>
      </c>
      <c r="BQ1815">
        <v>1365</v>
      </c>
      <c r="BR1815">
        <v>1240</v>
      </c>
      <c r="BS1815">
        <v>1345</v>
      </c>
      <c r="BT1815">
        <v>760</v>
      </c>
      <c r="BU1815">
        <v>3645</v>
      </c>
      <c r="BV1815">
        <v>2040</v>
      </c>
      <c r="BW1815">
        <v>1850</v>
      </c>
      <c r="BX1815">
        <v>2035</v>
      </c>
      <c r="BY1815">
        <v>2125</v>
      </c>
      <c r="BZ1815">
        <v>1365</v>
      </c>
      <c r="CA1815">
        <v>920</v>
      </c>
      <c r="CB1815">
        <v>3605</v>
      </c>
      <c r="CC1815">
        <v>685</v>
      </c>
      <c r="CD1815">
        <v>920</v>
      </c>
      <c r="CE1815">
        <v>1920</v>
      </c>
      <c r="CF1815">
        <v>4080</v>
      </c>
      <c r="CG1815">
        <v>1305</v>
      </c>
      <c r="CH1815">
        <v>2570</v>
      </c>
      <c r="CI1815">
        <v>940</v>
      </c>
      <c r="CJ1815">
        <v>1725</v>
      </c>
      <c r="CK1815">
        <v>2155</v>
      </c>
      <c r="CL1815">
        <v>4340</v>
      </c>
      <c r="CM1815">
        <v>1095</v>
      </c>
      <c r="CN1815">
        <v>1860</v>
      </c>
      <c r="CO1815">
        <v>2100</v>
      </c>
      <c r="CP1815">
        <v>5840</v>
      </c>
      <c r="CQ1815">
        <v>1050</v>
      </c>
      <c r="CR1815">
        <v>2085</v>
      </c>
      <c r="CS1815">
        <v>1165</v>
      </c>
      <c r="CT1815">
        <v>1500</v>
      </c>
      <c r="CU1815">
        <v>1460</v>
      </c>
      <c r="CV1815">
        <v>860</v>
      </c>
      <c r="CW1815">
        <v>1095</v>
      </c>
      <c r="CX1815">
        <v>3060</v>
      </c>
      <c r="CY1815">
        <v>855</v>
      </c>
      <c r="CZ1815">
        <v>725</v>
      </c>
      <c r="DA1815">
        <v>1545</v>
      </c>
      <c r="DB1815">
        <v>1225</v>
      </c>
      <c r="DC1815">
        <v>905</v>
      </c>
      <c r="DD1815">
        <v>720</v>
      </c>
      <c r="DE1815">
        <v>1400</v>
      </c>
      <c r="DF1815">
        <v>1020</v>
      </c>
      <c r="DG1815">
        <v>2645</v>
      </c>
      <c r="DH1815">
        <v>4310</v>
      </c>
      <c r="DI1815">
        <v>925</v>
      </c>
      <c r="DJ1815">
        <v>500</v>
      </c>
      <c r="DK1815">
        <v>1180</v>
      </c>
      <c r="DL1815">
        <v>1695</v>
      </c>
      <c r="DM1815">
        <v>2600</v>
      </c>
      <c r="DN1815">
        <v>2005</v>
      </c>
      <c r="DO1815">
        <v>1935</v>
      </c>
      <c r="DP1815">
        <v>2560</v>
      </c>
      <c r="DQ1815">
        <v>2305</v>
      </c>
      <c r="DR1815">
        <v>1600</v>
      </c>
      <c r="DS1815">
        <v>2305</v>
      </c>
      <c r="DT1815">
        <v>680</v>
      </c>
      <c r="DU1815">
        <v>1605</v>
      </c>
      <c r="DV1815">
        <v>1335</v>
      </c>
      <c r="DW1815">
        <v>495</v>
      </c>
      <c r="DX1815">
        <v>1460</v>
      </c>
      <c r="DY1815">
        <v>14915</v>
      </c>
      <c r="DZ1815">
        <v>1890</v>
      </c>
      <c r="EA1815">
        <v>2440</v>
      </c>
      <c r="EB1815">
        <v>2005</v>
      </c>
      <c r="EC1815">
        <v>1210</v>
      </c>
      <c r="ED1815">
        <v>655</v>
      </c>
      <c r="EE1815">
        <v>2250</v>
      </c>
      <c r="EF1815">
        <v>7320</v>
      </c>
      <c r="EG1815">
        <v>1940</v>
      </c>
      <c r="EH1815">
        <v>1760</v>
      </c>
      <c r="EI1815">
        <v>4385</v>
      </c>
      <c r="EJ1815">
        <v>1165</v>
      </c>
      <c r="EK1815">
        <v>655</v>
      </c>
      <c r="EL1815">
        <v>1055</v>
      </c>
      <c r="EM1815">
        <v>1725</v>
      </c>
      <c r="EN1815">
        <v>1585</v>
      </c>
      <c r="EO1815">
        <v>2045</v>
      </c>
      <c r="EP1815">
        <v>1050</v>
      </c>
    </row>
    <row r="1816" spans="1:146" x14ac:dyDescent="0.35">
      <c r="A1816">
        <v>1815</v>
      </c>
      <c r="B1816" t="s">
        <v>1083</v>
      </c>
      <c r="C1816" t="s">
        <v>1551</v>
      </c>
      <c r="D1816" t="s">
        <v>154</v>
      </c>
      <c r="E1816" t="s">
        <v>1572</v>
      </c>
      <c r="F1816">
        <v>20460</v>
      </c>
      <c r="G1816">
        <v>150</v>
      </c>
      <c r="H1816">
        <v>160</v>
      </c>
      <c r="I1816">
        <v>125</v>
      </c>
      <c r="J1816">
        <v>95</v>
      </c>
      <c r="K1816">
        <v>175</v>
      </c>
      <c r="L1816">
        <v>90</v>
      </c>
      <c r="M1816">
        <v>125</v>
      </c>
      <c r="N1816">
        <v>175</v>
      </c>
      <c r="O1816">
        <v>125</v>
      </c>
      <c r="P1816">
        <v>115</v>
      </c>
      <c r="Q1816">
        <v>55</v>
      </c>
      <c r="R1816">
        <v>220</v>
      </c>
      <c r="S1816">
        <v>180</v>
      </c>
      <c r="T1816">
        <v>210</v>
      </c>
      <c r="U1816">
        <v>25</v>
      </c>
      <c r="V1816">
        <v>130</v>
      </c>
      <c r="W1816">
        <v>10</v>
      </c>
      <c r="X1816">
        <v>75</v>
      </c>
      <c r="Y1816">
        <v>195</v>
      </c>
      <c r="Z1816">
        <v>80</v>
      </c>
      <c r="AA1816">
        <v>100</v>
      </c>
      <c r="AB1816">
        <v>50</v>
      </c>
      <c r="AC1816">
        <v>80</v>
      </c>
      <c r="AD1816">
        <v>215</v>
      </c>
      <c r="AE1816">
        <v>280</v>
      </c>
      <c r="AF1816">
        <v>115</v>
      </c>
      <c r="AG1816">
        <v>145</v>
      </c>
      <c r="AH1816">
        <v>120</v>
      </c>
      <c r="AI1816">
        <v>70</v>
      </c>
      <c r="AJ1816">
        <v>145</v>
      </c>
      <c r="AK1816">
        <v>180</v>
      </c>
      <c r="AL1816">
        <v>195</v>
      </c>
      <c r="AM1816">
        <v>305</v>
      </c>
      <c r="AN1816">
        <v>330</v>
      </c>
      <c r="AO1816">
        <v>75</v>
      </c>
      <c r="AP1816">
        <v>180</v>
      </c>
      <c r="AQ1816">
        <v>125</v>
      </c>
      <c r="AR1816">
        <v>210</v>
      </c>
      <c r="AS1816">
        <v>100</v>
      </c>
      <c r="AT1816">
        <v>135</v>
      </c>
      <c r="AU1816">
        <v>150</v>
      </c>
      <c r="AV1816">
        <v>80</v>
      </c>
      <c r="AW1816">
        <v>175</v>
      </c>
      <c r="AX1816">
        <v>75</v>
      </c>
      <c r="AY1816">
        <v>55</v>
      </c>
      <c r="AZ1816">
        <v>290</v>
      </c>
      <c r="BA1816">
        <v>160</v>
      </c>
      <c r="BB1816">
        <v>35</v>
      </c>
      <c r="BC1816">
        <v>110</v>
      </c>
      <c r="BD1816">
        <v>145</v>
      </c>
      <c r="BE1816">
        <v>170</v>
      </c>
      <c r="BF1816">
        <v>95</v>
      </c>
      <c r="BG1816">
        <v>105</v>
      </c>
      <c r="BH1816">
        <v>80</v>
      </c>
      <c r="BI1816">
        <v>70</v>
      </c>
      <c r="BJ1816">
        <v>135</v>
      </c>
      <c r="BK1816">
        <v>140</v>
      </c>
      <c r="BL1816">
        <v>155</v>
      </c>
      <c r="BM1816">
        <v>280</v>
      </c>
      <c r="BN1816">
        <v>135</v>
      </c>
      <c r="BO1816">
        <v>60</v>
      </c>
      <c r="BP1816">
        <v>120</v>
      </c>
      <c r="BQ1816">
        <v>100</v>
      </c>
      <c r="BR1816">
        <v>160</v>
      </c>
      <c r="BS1816">
        <v>30</v>
      </c>
      <c r="BT1816">
        <v>55</v>
      </c>
      <c r="BU1816">
        <v>355</v>
      </c>
      <c r="BV1816">
        <v>105</v>
      </c>
      <c r="BW1816">
        <v>40</v>
      </c>
      <c r="BX1816">
        <v>70</v>
      </c>
      <c r="BY1816">
        <v>70</v>
      </c>
      <c r="BZ1816">
        <v>105</v>
      </c>
      <c r="CA1816">
        <v>95</v>
      </c>
      <c r="CB1816">
        <v>465</v>
      </c>
      <c r="CC1816">
        <v>65</v>
      </c>
      <c r="CD1816">
        <v>75</v>
      </c>
      <c r="CE1816">
        <v>155</v>
      </c>
      <c r="CF1816">
        <v>245</v>
      </c>
      <c r="CG1816">
        <v>150</v>
      </c>
      <c r="CH1816">
        <v>135</v>
      </c>
      <c r="CI1816">
        <v>190</v>
      </c>
      <c r="CJ1816">
        <v>270</v>
      </c>
      <c r="CK1816">
        <v>80</v>
      </c>
      <c r="CL1816">
        <v>250</v>
      </c>
      <c r="CM1816">
        <v>115</v>
      </c>
      <c r="CN1816">
        <v>130</v>
      </c>
      <c r="CO1816">
        <v>180</v>
      </c>
      <c r="CP1816">
        <v>280</v>
      </c>
      <c r="CQ1816">
        <v>70</v>
      </c>
      <c r="CR1816">
        <v>155</v>
      </c>
      <c r="CS1816">
        <v>125</v>
      </c>
      <c r="CT1816">
        <v>180</v>
      </c>
      <c r="CU1816">
        <v>130</v>
      </c>
      <c r="CV1816">
        <v>65</v>
      </c>
      <c r="CW1816">
        <v>90</v>
      </c>
      <c r="CX1816">
        <v>300</v>
      </c>
      <c r="CY1816">
        <v>85</v>
      </c>
      <c r="CZ1816">
        <v>55</v>
      </c>
      <c r="DA1816">
        <v>60</v>
      </c>
      <c r="DB1816">
        <v>60</v>
      </c>
      <c r="DC1816">
        <v>125</v>
      </c>
      <c r="DD1816">
        <v>120</v>
      </c>
      <c r="DE1816">
        <v>205</v>
      </c>
      <c r="DF1816">
        <v>85</v>
      </c>
      <c r="DG1816">
        <v>65</v>
      </c>
      <c r="DH1816">
        <v>385</v>
      </c>
      <c r="DI1816">
        <v>85</v>
      </c>
      <c r="DJ1816">
        <v>105</v>
      </c>
      <c r="DK1816">
        <v>135</v>
      </c>
      <c r="DL1816">
        <v>185</v>
      </c>
      <c r="DM1816">
        <v>210</v>
      </c>
      <c r="DN1816">
        <v>100</v>
      </c>
      <c r="DO1816">
        <v>120</v>
      </c>
      <c r="DP1816">
        <v>165</v>
      </c>
      <c r="DQ1816">
        <v>150</v>
      </c>
      <c r="DR1816">
        <v>175</v>
      </c>
      <c r="DS1816">
        <v>140</v>
      </c>
      <c r="DT1816">
        <v>60</v>
      </c>
      <c r="DU1816">
        <v>145</v>
      </c>
      <c r="DV1816">
        <v>85</v>
      </c>
      <c r="DW1816">
        <v>30</v>
      </c>
      <c r="DX1816">
        <v>120</v>
      </c>
      <c r="DY1816">
        <v>350</v>
      </c>
      <c r="DZ1816">
        <v>350</v>
      </c>
      <c r="EA1816">
        <v>310</v>
      </c>
      <c r="EB1816">
        <v>170</v>
      </c>
      <c r="EC1816">
        <v>180</v>
      </c>
      <c r="ED1816">
        <v>120</v>
      </c>
      <c r="EE1816">
        <v>250</v>
      </c>
      <c r="EF1816">
        <v>325</v>
      </c>
      <c r="EG1816">
        <v>100</v>
      </c>
      <c r="EH1816">
        <v>150</v>
      </c>
      <c r="EI1816">
        <v>435</v>
      </c>
      <c r="EJ1816">
        <v>95</v>
      </c>
      <c r="EK1816">
        <v>130</v>
      </c>
      <c r="EL1816">
        <v>105</v>
      </c>
      <c r="EM1816">
        <v>80</v>
      </c>
      <c r="EN1816">
        <v>70</v>
      </c>
      <c r="EO1816">
        <v>250</v>
      </c>
      <c r="EP1816">
        <v>115</v>
      </c>
    </row>
    <row r="1817" spans="1:146" x14ac:dyDescent="0.35">
      <c r="A1817">
        <v>1816</v>
      </c>
      <c r="B1817" t="s">
        <v>1083</v>
      </c>
      <c r="C1817" t="s">
        <v>1551</v>
      </c>
      <c r="D1817" t="s">
        <v>154</v>
      </c>
      <c r="E1817" t="s">
        <v>1573</v>
      </c>
      <c r="F1817">
        <v>32410</v>
      </c>
      <c r="G1817">
        <v>165</v>
      </c>
      <c r="H1817">
        <v>120</v>
      </c>
      <c r="I1817">
        <v>105</v>
      </c>
      <c r="J1817">
        <v>815</v>
      </c>
      <c r="K1817">
        <v>335</v>
      </c>
      <c r="L1817">
        <v>205</v>
      </c>
      <c r="M1817">
        <v>460</v>
      </c>
      <c r="N1817">
        <v>305</v>
      </c>
      <c r="O1817">
        <v>70</v>
      </c>
      <c r="P1817">
        <v>550</v>
      </c>
      <c r="Q1817">
        <v>30</v>
      </c>
      <c r="R1817">
        <v>170</v>
      </c>
      <c r="S1817">
        <v>245</v>
      </c>
      <c r="T1817">
        <v>75</v>
      </c>
      <c r="U1817">
        <v>70</v>
      </c>
      <c r="V1817">
        <v>180</v>
      </c>
      <c r="W1817">
        <v>255</v>
      </c>
      <c r="X1817">
        <v>180</v>
      </c>
      <c r="Y1817">
        <v>100</v>
      </c>
      <c r="Z1817">
        <v>215</v>
      </c>
      <c r="AA1817">
        <v>85</v>
      </c>
      <c r="AB1817">
        <v>305</v>
      </c>
      <c r="AC1817">
        <v>130</v>
      </c>
      <c r="AD1817">
        <v>655</v>
      </c>
      <c r="AE1817">
        <v>135</v>
      </c>
      <c r="AF1817">
        <v>230</v>
      </c>
      <c r="AG1817">
        <v>125</v>
      </c>
      <c r="AH1817">
        <v>140</v>
      </c>
      <c r="AI1817">
        <v>120</v>
      </c>
      <c r="AJ1817">
        <v>220</v>
      </c>
      <c r="AK1817">
        <v>255</v>
      </c>
      <c r="AL1817">
        <v>100</v>
      </c>
      <c r="AM1817">
        <v>430</v>
      </c>
      <c r="AN1817">
        <v>180</v>
      </c>
      <c r="AO1817">
        <v>155</v>
      </c>
      <c r="AP1817">
        <v>245</v>
      </c>
      <c r="AQ1817">
        <v>295</v>
      </c>
      <c r="AR1817">
        <v>120</v>
      </c>
      <c r="AS1817">
        <v>85</v>
      </c>
      <c r="AT1817">
        <v>315</v>
      </c>
      <c r="AU1817">
        <v>120</v>
      </c>
      <c r="AV1817">
        <v>95</v>
      </c>
      <c r="AW1817">
        <v>120</v>
      </c>
      <c r="AX1817">
        <v>370</v>
      </c>
      <c r="AY1817">
        <v>445</v>
      </c>
      <c r="AZ1817">
        <v>135</v>
      </c>
      <c r="BA1817">
        <v>145</v>
      </c>
      <c r="BB1817">
        <v>110</v>
      </c>
      <c r="BC1817">
        <v>135</v>
      </c>
      <c r="BD1817">
        <v>370</v>
      </c>
      <c r="BE1817">
        <v>455</v>
      </c>
      <c r="BF1817">
        <v>70</v>
      </c>
      <c r="BG1817">
        <v>75</v>
      </c>
      <c r="BH1817">
        <v>65</v>
      </c>
      <c r="BI1817">
        <v>45</v>
      </c>
      <c r="BJ1817">
        <v>100</v>
      </c>
      <c r="BK1817">
        <v>445</v>
      </c>
      <c r="BL1817">
        <v>80</v>
      </c>
      <c r="BM1817">
        <v>480</v>
      </c>
      <c r="BN1817">
        <v>150</v>
      </c>
      <c r="BO1817">
        <v>60</v>
      </c>
      <c r="BP1817">
        <v>165</v>
      </c>
      <c r="BQ1817">
        <v>195</v>
      </c>
      <c r="BR1817">
        <v>120</v>
      </c>
      <c r="BS1817">
        <v>225</v>
      </c>
      <c r="BT1817">
        <v>185</v>
      </c>
      <c r="BU1817">
        <v>210</v>
      </c>
      <c r="BV1817">
        <v>270</v>
      </c>
      <c r="BW1817">
        <v>425</v>
      </c>
      <c r="BX1817">
        <v>520</v>
      </c>
      <c r="BY1817">
        <v>415</v>
      </c>
      <c r="BZ1817">
        <v>225</v>
      </c>
      <c r="CA1817">
        <v>110</v>
      </c>
      <c r="CB1817">
        <v>195</v>
      </c>
      <c r="CC1817">
        <v>65</v>
      </c>
      <c r="CD1817">
        <v>90</v>
      </c>
      <c r="CE1817">
        <v>90</v>
      </c>
      <c r="CF1817">
        <v>440</v>
      </c>
      <c r="CG1817">
        <v>130</v>
      </c>
      <c r="CH1817">
        <v>355</v>
      </c>
      <c r="CI1817">
        <v>110</v>
      </c>
      <c r="CJ1817">
        <v>140</v>
      </c>
      <c r="CK1817">
        <v>450</v>
      </c>
      <c r="CL1817">
        <v>595</v>
      </c>
      <c r="CM1817">
        <v>90</v>
      </c>
      <c r="CN1817">
        <v>105</v>
      </c>
      <c r="CO1817">
        <v>200</v>
      </c>
      <c r="CP1817">
        <v>565</v>
      </c>
      <c r="CQ1817">
        <v>265</v>
      </c>
      <c r="CR1817">
        <v>195</v>
      </c>
      <c r="CS1817">
        <v>55</v>
      </c>
      <c r="CT1817">
        <v>220</v>
      </c>
      <c r="CU1817">
        <v>165</v>
      </c>
      <c r="CV1817">
        <v>95</v>
      </c>
      <c r="CW1817">
        <v>205</v>
      </c>
      <c r="CX1817">
        <v>295</v>
      </c>
      <c r="CY1817">
        <v>65</v>
      </c>
      <c r="CZ1817">
        <v>200</v>
      </c>
      <c r="DA1817">
        <v>120</v>
      </c>
      <c r="DB1817">
        <v>170</v>
      </c>
      <c r="DC1817">
        <v>135</v>
      </c>
      <c r="DD1817">
        <v>55</v>
      </c>
      <c r="DE1817">
        <v>100</v>
      </c>
      <c r="DF1817">
        <v>190</v>
      </c>
      <c r="DG1817">
        <v>765</v>
      </c>
      <c r="DH1817">
        <v>315</v>
      </c>
      <c r="DI1817">
        <v>180</v>
      </c>
      <c r="DJ1817">
        <v>45</v>
      </c>
      <c r="DK1817">
        <v>170</v>
      </c>
      <c r="DL1817">
        <v>185</v>
      </c>
      <c r="DM1817">
        <v>430</v>
      </c>
      <c r="DN1817">
        <v>295</v>
      </c>
      <c r="DO1817">
        <v>80</v>
      </c>
      <c r="DP1817">
        <v>390</v>
      </c>
      <c r="DQ1817">
        <v>195</v>
      </c>
      <c r="DR1817">
        <v>125</v>
      </c>
      <c r="DS1817">
        <v>500</v>
      </c>
      <c r="DT1817">
        <v>85</v>
      </c>
      <c r="DU1817">
        <v>120</v>
      </c>
      <c r="DV1817">
        <v>280</v>
      </c>
      <c r="DW1817">
        <v>110</v>
      </c>
      <c r="DX1817">
        <v>135</v>
      </c>
      <c r="DY1817">
        <v>1815</v>
      </c>
      <c r="DZ1817">
        <v>200</v>
      </c>
      <c r="EA1817">
        <v>225</v>
      </c>
      <c r="EB1817">
        <v>275</v>
      </c>
      <c r="EC1817">
        <v>150</v>
      </c>
      <c r="ED1817">
        <v>50</v>
      </c>
      <c r="EE1817">
        <v>200</v>
      </c>
      <c r="EF1817">
        <v>595</v>
      </c>
      <c r="EG1817">
        <v>175</v>
      </c>
      <c r="EH1817">
        <v>230</v>
      </c>
      <c r="EI1817">
        <v>325</v>
      </c>
      <c r="EJ1817">
        <v>135</v>
      </c>
      <c r="EK1817">
        <v>90</v>
      </c>
      <c r="EL1817">
        <v>295</v>
      </c>
      <c r="EM1817">
        <v>360</v>
      </c>
      <c r="EN1817">
        <v>325</v>
      </c>
      <c r="EO1817">
        <v>200</v>
      </c>
      <c r="EP1817">
        <v>95</v>
      </c>
    </row>
    <row r="1818" spans="1:146" x14ac:dyDescent="0.35">
      <c r="A1818">
        <v>1817</v>
      </c>
      <c r="B1818" t="s">
        <v>1083</v>
      </c>
      <c r="C1818" t="s">
        <v>1551</v>
      </c>
      <c r="D1818" t="s">
        <v>154</v>
      </c>
      <c r="E1818" t="s">
        <v>1576</v>
      </c>
      <c r="F1818">
        <v>3140</v>
      </c>
      <c r="G1818">
        <v>0</v>
      </c>
      <c r="H1818">
        <v>10</v>
      </c>
      <c r="I1818">
        <v>10</v>
      </c>
      <c r="J1818">
        <v>65</v>
      </c>
      <c r="K1818">
        <v>20</v>
      </c>
      <c r="L1818">
        <v>0</v>
      </c>
      <c r="M1818">
        <v>50</v>
      </c>
      <c r="N1818">
        <v>30</v>
      </c>
      <c r="O1818">
        <v>0</v>
      </c>
      <c r="P1818">
        <v>0</v>
      </c>
      <c r="Q1818">
        <v>10</v>
      </c>
      <c r="R1818">
        <v>20</v>
      </c>
      <c r="S1818">
        <v>50</v>
      </c>
      <c r="T1818">
        <v>10</v>
      </c>
      <c r="U1818">
        <v>25</v>
      </c>
      <c r="V1818">
        <v>15</v>
      </c>
      <c r="W1818">
        <v>0</v>
      </c>
      <c r="X1818">
        <v>10</v>
      </c>
      <c r="Y1818">
        <v>10</v>
      </c>
      <c r="Z1818">
        <v>25</v>
      </c>
      <c r="AA1818">
        <v>20</v>
      </c>
      <c r="AB1818">
        <v>25</v>
      </c>
      <c r="AC1818">
        <v>10</v>
      </c>
      <c r="AD1818">
        <v>75</v>
      </c>
      <c r="AE1818">
        <v>40</v>
      </c>
      <c r="AF1818">
        <v>10</v>
      </c>
      <c r="AG1818">
        <v>25</v>
      </c>
      <c r="AH1818">
        <v>45</v>
      </c>
      <c r="AI1818">
        <v>20</v>
      </c>
      <c r="AJ1818">
        <v>20</v>
      </c>
      <c r="AK1818">
        <v>10</v>
      </c>
      <c r="AL1818">
        <v>30</v>
      </c>
      <c r="AM1818">
        <v>95</v>
      </c>
      <c r="AN1818">
        <v>30</v>
      </c>
      <c r="AO1818">
        <v>35</v>
      </c>
      <c r="AP1818">
        <v>30</v>
      </c>
      <c r="AQ1818">
        <v>20</v>
      </c>
      <c r="AR1818">
        <v>10</v>
      </c>
      <c r="AS1818">
        <v>0</v>
      </c>
      <c r="AT1818">
        <v>0</v>
      </c>
      <c r="AU1818">
        <v>20</v>
      </c>
      <c r="AV1818">
        <v>20</v>
      </c>
      <c r="AW1818">
        <v>10</v>
      </c>
      <c r="AX1818">
        <v>30</v>
      </c>
      <c r="AY1818">
        <v>20</v>
      </c>
      <c r="AZ1818">
        <v>0</v>
      </c>
      <c r="BA1818">
        <v>30</v>
      </c>
      <c r="BB1818">
        <v>20</v>
      </c>
      <c r="BC1818">
        <v>20</v>
      </c>
      <c r="BD1818">
        <v>45</v>
      </c>
      <c r="BE1818">
        <v>75</v>
      </c>
      <c r="BF1818">
        <v>10</v>
      </c>
      <c r="BG1818">
        <v>10</v>
      </c>
      <c r="BH1818">
        <v>20</v>
      </c>
      <c r="BI1818">
        <v>0</v>
      </c>
      <c r="BJ1818">
        <v>10</v>
      </c>
      <c r="BK1818">
        <v>15</v>
      </c>
      <c r="BL1818">
        <v>0</v>
      </c>
      <c r="BM1818">
        <v>35</v>
      </c>
      <c r="BN1818">
        <v>35</v>
      </c>
      <c r="BO1818">
        <v>10</v>
      </c>
      <c r="BP1818">
        <v>20</v>
      </c>
      <c r="BQ1818">
        <v>25</v>
      </c>
      <c r="BR1818">
        <v>30</v>
      </c>
      <c r="BS1818">
        <v>20</v>
      </c>
      <c r="BT1818">
        <v>0</v>
      </c>
      <c r="BU1818">
        <v>10</v>
      </c>
      <c r="BV1818">
        <v>20</v>
      </c>
      <c r="BW1818">
        <v>30</v>
      </c>
      <c r="BX1818">
        <v>20</v>
      </c>
      <c r="BY1818">
        <v>0</v>
      </c>
      <c r="BZ1818">
        <v>75</v>
      </c>
      <c r="CA1818">
        <v>10</v>
      </c>
      <c r="CB1818">
        <v>10</v>
      </c>
      <c r="CC1818">
        <v>10</v>
      </c>
      <c r="CD1818">
        <v>10</v>
      </c>
      <c r="CE1818">
        <v>0</v>
      </c>
      <c r="CF1818">
        <v>55</v>
      </c>
      <c r="CG1818">
        <v>10</v>
      </c>
      <c r="CH1818">
        <v>45</v>
      </c>
      <c r="CI1818">
        <v>10</v>
      </c>
      <c r="CJ1818">
        <v>15</v>
      </c>
      <c r="CK1818">
        <v>25</v>
      </c>
      <c r="CL1818">
        <v>80</v>
      </c>
      <c r="CM1818">
        <v>10</v>
      </c>
      <c r="CN1818">
        <v>10</v>
      </c>
      <c r="CO1818">
        <v>20</v>
      </c>
      <c r="CP1818">
        <v>65</v>
      </c>
      <c r="CQ1818">
        <v>25</v>
      </c>
      <c r="CR1818">
        <v>30</v>
      </c>
      <c r="CS1818">
        <v>10</v>
      </c>
      <c r="CT1818">
        <v>25</v>
      </c>
      <c r="CU1818">
        <v>0</v>
      </c>
      <c r="CV1818">
        <v>10</v>
      </c>
      <c r="CW1818">
        <v>70</v>
      </c>
      <c r="CX1818">
        <v>50</v>
      </c>
      <c r="CY1818">
        <v>20</v>
      </c>
      <c r="CZ1818">
        <v>10</v>
      </c>
      <c r="DA1818">
        <v>20</v>
      </c>
      <c r="DB1818">
        <v>10</v>
      </c>
      <c r="DC1818">
        <v>25</v>
      </c>
      <c r="DD1818">
        <v>10</v>
      </c>
      <c r="DE1818">
        <v>20</v>
      </c>
      <c r="DF1818">
        <v>35</v>
      </c>
      <c r="DG1818">
        <v>15</v>
      </c>
      <c r="DH1818">
        <v>30</v>
      </c>
      <c r="DI1818">
        <v>35</v>
      </c>
      <c r="DJ1818">
        <v>10</v>
      </c>
      <c r="DK1818">
        <v>15</v>
      </c>
      <c r="DL1818">
        <v>50</v>
      </c>
      <c r="DM1818">
        <v>55</v>
      </c>
      <c r="DN1818">
        <v>10</v>
      </c>
      <c r="DO1818">
        <v>0</v>
      </c>
      <c r="DP1818">
        <v>55</v>
      </c>
      <c r="DQ1818">
        <v>10</v>
      </c>
      <c r="DR1818">
        <v>10</v>
      </c>
      <c r="DS1818">
        <v>30</v>
      </c>
      <c r="DT1818">
        <v>0</v>
      </c>
      <c r="DU1818">
        <v>10</v>
      </c>
      <c r="DV1818">
        <v>10</v>
      </c>
      <c r="DW1818">
        <v>45</v>
      </c>
      <c r="DX1818">
        <v>10</v>
      </c>
      <c r="DY1818">
        <v>120</v>
      </c>
      <c r="DZ1818">
        <v>15</v>
      </c>
      <c r="EA1818">
        <v>30</v>
      </c>
      <c r="EB1818">
        <v>25</v>
      </c>
      <c r="EC1818">
        <v>0</v>
      </c>
      <c r="ED1818">
        <v>10</v>
      </c>
      <c r="EE1818">
        <v>0</v>
      </c>
      <c r="EF1818">
        <v>20</v>
      </c>
      <c r="EG1818">
        <v>25</v>
      </c>
      <c r="EH1818">
        <v>20</v>
      </c>
      <c r="EI1818">
        <v>20</v>
      </c>
      <c r="EJ1818">
        <v>40</v>
      </c>
      <c r="EK1818">
        <v>25</v>
      </c>
      <c r="EL1818">
        <v>40</v>
      </c>
      <c r="EM1818">
        <v>15</v>
      </c>
      <c r="EN1818">
        <v>35</v>
      </c>
      <c r="EO1818">
        <v>20</v>
      </c>
      <c r="EP1818">
        <v>25</v>
      </c>
    </row>
    <row r="1819" spans="1:146" x14ac:dyDescent="0.35">
      <c r="A1819">
        <v>1818</v>
      </c>
      <c r="B1819" t="s">
        <v>1083</v>
      </c>
      <c r="C1819" t="s">
        <v>1551</v>
      </c>
      <c r="D1819" t="s">
        <v>154</v>
      </c>
      <c r="E1819" t="s">
        <v>1577</v>
      </c>
      <c r="F1819">
        <v>23050</v>
      </c>
      <c r="G1819">
        <v>115</v>
      </c>
      <c r="H1819">
        <v>135</v>
      </c>
      <c r="I1819">
        <v>90</v>
      </c>
      <c r="J1819">
        <v>375</v>
      </c>
      <c r="K1819">
        <v>235</v>
      </c>
      <c r="L1819">
        <v>170</v>
      </c>
      <c r="M1819">
        <v>345</v>
      </c>
      <c r="N1819">
        <v>190</v>
      </c>
      <c r="O1819">
        <v>80</v>
      </c>
      <c r="P1819">
        <v>295</v>
      </c>
      <c r="Q1819">
        <v>30</v>
      </c>
      <c r="R1819">
        <v>160</v>
      </c>
      <c r="S1819">
        <v>200</v>
      </c>
      <c r="T1819">
        <v>40</v>
      </c>
      <c r="U1819">
        <v>95</v>
      </c>
      <c r="V1819">
        <v>65</v>
      </c>
      <c r="W1819">
        <v>90</v>
      </c>
      <c r="X1819">
        <v>160</v>
      </c>
      <c r="Y1819">
        <v>55</v>
      </c>
      <c r="Z1819">
        <v>150</v>
      </c>
      <c r="AA1819">
        <v>65</v>
      </c>
      <c r="AB1819">
        <v>130</v>
      </c>
      <c r="AC1819">
        <v>180</v>
      </c>
      <c r="AD1819">
        <v>400</v>
      </c>
      <c r="AE1819">
        <v>130</v>
      </c>
      <c r="AF1819">
        <v>210</v>
      </c>
      <c r="AG1819">
        <v>120</v>
      </c>
      <c r="AH1819">
        <v>120</v>
      </c>
      <c r="AI1819">
        <v>135</v>
      </c>
      <c r="AJ1819">
        <v>180</v>
      </c>
      <c r="AK1819">
        <v>125</v>
      </c>
      <c r="AL1819">
        <v>125</v>
      </c>
      <c r="AM1819">
        <v>380</v>
      </c>
      <c r="AN1819">
        <v>105</v>
      </c>
      <c r="AO1819">
        <v>165</v>
      </c>
      <c r="AP1819">
        <v>230</v>
      </c>
      <c r="AQ1819">
        <v>120</v>
      </c>
      <c r="AR1819">
        <v>100</v>
      </c>
      <c r="AS1819">
        <v>25</v>
      </c>
      <c r="AT1819">
        <v>170</v>
      </c>
      <c r="AU1819">
        <v>120</v>
      </c>
      <c r="AV1819">
        <v>65</v>
      </c>
      <c r="AW1819">
        <v>80</v>
      </c>
      <c r="AX1819">
        <v>205</v>
      </c>
      <c r="AY1819">
        <v>160</v>
      </c>
      <c r="AZ1819">
        <v>10</v>
      </c>
      <c r="BA1819">
        <v>155</v>
      </c>
      <c r="BB1819">
        <v>100</v>
      </c>
      <c r="BC1819">
        <v>110</v>
      </c>
      <c r="BD1819">
        <v>300</v>
      </c>
      <c r="BE1819">
        <v>340</v>
      </c>
      <c r="BF1819">
        <v>80</v>
      </c>
      <c r="BG1819">
        <v>105</v>
      </c>
      <c r="BH1819">
        <v>50</v>
      </c>
      <c r="BI1819">
        <v>25</v>
      </c>
      <c r="BJ1819">
        <v>30</v>
      </c>
      <c r="BK1819">
        <v>215</v>
      </c>
      <c r="BL1819">
        <v>40</v>
      </c>
      <c r="BM1819">
        <v>435</v>
      </c>
      <c r="BN1819">
        <v>140</v>
      </c>
      <c r="BO1819">
        <v>60</v>
      </c>
      <c r="BP1819">
        <v>50</v>
      </c>
      <c r="BQ1819">
        <v>140</v>
      </c>
      <c r="BR1819">
        <v>130</v>
      </c>
      <c r="BS1819">
        <v>95</v>
      </c>
      <c r="BT1819">
        <v>115</v>
      </c>
      <c r="BU1819">
        <v>150</v>
      </c>
      <c r="BV1819">
        <v>225</v>
      </c>
      <c r="BW1819">
        <v>240</v>
      </c>
      <c r="BX1819">
        <v>220</v>
      </c>
      <c r="BY1819">
        <v>190</v>
      </c>
      <c r="BZ1819">
        <v>190</v>
      </c>
      <c r="CA1819">
        <v>115</v>
      </c>
      <c r="CB1819">
        <v>185</v>
      </c>
      <c r="CC1819">
        <v>35</v>
      </c>
      <c r="CD1819">
        <v>85</v>
      </c>
      <c r="CE1819">
        <v>70</v>
      </c>
      <c r="CF1819">
        <v>405</v>
      </c>
      <c r="CG1819">
        <v>75</v>
      </c>
      <c r="CH1819">
        <v>320</v>
      </c>
      <c r="CI1819">
        <v>40</v>
      </c>
      <c r="CJ1819">
        <v>90</v>
      </c>
      <c r="CK1819">
        <v>275</v>
      </c>
      <c r="CL1819">
        <v>515</v>
      </c>
      <c r="CM1819">
        <v>110</v>
      </c>
      <c r="CN1819">
        <v>130</v>
      </c>
      <c r="CO1819">
        <v>170</v>
      </c>
      <c r="CP1819">
        <v>630</v>
      </c>
      <c r="CQ1819">
        <v>145</v>
      </c>
      <c r="CR1819">
        <v>165</v>
      </c>
      <c r="CS1819">
        <v>60</v>
      </c>
      <c r="CT1819">
        <v>145</v>
      </c>
      <c r="CU1819">
        <v>140</v>
      </c>
      <c r="CV1819">
        <v>115</v>
      </c>
      <c r="CW1819">
        <v>215</v>
      </c>
      <c r="CX1819">
        <v>235</v>
      </c>
      <c r="CY1819">
        <v>65</v>
      </c>
      <c r="CZ1819">
        <v>155</v>
      </c>
      <c r="DA1819">
        <v>65</v>
      </c>
      <c r="DB1819">
        <v>100</v>
      </c>
      <c r="DC1819">
        <v>65</v>
      </c>
      <c r="DD1819">
        <v>30</v>
      </c>
      <c r="DE1819">
        <v>110</v>
      </c>
      <c r="DF1819">
        <v>150</v>
      </c>
      <c r="DG1819">
        <v>270</v>
      </c>
      <c r="DH1819">
        <v>255</v>
      </c>
      <c r="DI1819">
        <v>145</v>
      </c>
      <c r="DJ1819">
        <v>20</v>
      </c>
      <c r="DK1819">
        <v>70</v>
      </c>
      <c r="DL1819">
        <v>180</v>
      </c>
      <c r="DM1819">
        <v>365</v>
      </c>
      <c r="DN1819">
        <v>185</v>
      </c>
      <c r="DO1819">
        <v>85</v>
      </c>
      <c r="DP1819">
        <v>295</v>
      </c>
      <c r="DQ1819">
        <v>120</v>
      </c>
      <c r="DR1819">
        <v>125</v>
      </c>
      <c r="DS1819">
        <v>375</v>
      </c>
      <c r="DT1819">
        <v>70</v>
      </c>
      <c r="DU1819">
        <v>115</v>
      </c>
      <c r="DV1819">
        <v>215</v>
      </c>
      <c r="DW1819">
        <v>125</v>
      </c>
      <c r="DX1819">
        <v>155</v>
      </c>
      <c r="DY1819">
        <v>1050</v>
      </c>
      <c r="DZ1819">
        <v>150</v>
      </c>
      <c r="EA1819">
        <v>125</v>
      </c>
      <c r="EB1819">
        <v>120</v>
      </c>
      <c r="EC1819">
        <v>120</v>
      </c>
      <c r="ED1819">
        <v>55</v>
      </c>
      <c r="EE1819">
        <v>150</v>
      </c>
      <c r="EF1819">
        <v>510</v>
      </c>
      <c r="EG1819">
        <v>190</v>
      </c>
      <c r="EH1819">
        <v>160</v>
      </c>
      <c r="EI1819">
        <v>245</v>
      </c>
      <c r="EJ1819">
        <v>135</v>
      </c>
      <c r="EK1819">
        <v>90</v>
      </c>
      <c r="EL1819">
        <v>160</v>
      </c>
      <c r="EM1819">
        <v>220</v>
      </c>
      <c r="EN1819">
        <v>165</v>
      </c>
      <c r="EO1819">
        <v>165</v>
      </c>
      <c r="EP1819">
        <v>95</v>
      </c>
    </row>
    <row r="1820" spans="1:146" x14ac:dyDescent="0.35">
      <c r="A1820">
        <v>1819</v>
      </c>
      <c r="B1820" t="s">
        <v>1083</v>
      </c>
      <c r="C1820" t="s">
        <v>1551</v>
      </c>
      <c r="D1820" t="s">
        <v>154</v>
      </c>
      <c r="E1820" t="s">
        <v>1578</v>
      </c>
      <c r="F1820">
        <v>70600</v>
      </c>
      <c r="G1820">
        <v>360</v>
      </c>
      <c r="H1820">
        <v>385</v>
      </c>
      <c r="I1820">
        <v>225</v>
      </c>
      <c r="J1820">
        <v>1655</v>
      </c>
      <c r="K1820">
        <v>850</v>
      </c>
      <c r="L1820">
        <v>350</v>
      </c>
      <c r="M1820">
        <v>965</v>
      </c>
      <c r="N1820">
        <v>775</v>
      </c>
      <c r="O1820">
        <v>295</v>
      </c>
      <c r="P1820">
        <v>695</v>
      </c>
      <c r="Q1820">
        <v>85</v>
      </c>
      <c r="R1820">
        <v>320</v>
      </c>
      <c r="S1820">
        <v>520</v>
      </c>
      <c r="T1820">
        <v>165</v>
      </c>
      <c r="U1820">
        <v>265</v>
      </c>
      <c r="V1820">
        <v>325</v>
      </c>
      <c r="W1820">
        <v>380</v>
      </c>
      <c r="X1820">
        <v>310</v>
      </c>
      <c r="Y1820">
        <v>160</v>
      </c>
      <c r="Z1820">
        <v>390</v>
      </c>
      <c r="AA1820">
        <v>85</v>
      </c>
      <c r="AB1820">
        <v>505</v>
      </c>
      <c r="AC1820">
        <v>335</v>
      </c>
      <c r="AD1820">
        <v>1385</v>
      </c>
      <c r="AE1820">
        <v>525</v>
      </c>
      <c r="AF1820">
        <v>390</v>
      </c>
      <c r="AG1820">
        <v>345</v>
      </c>
      <c r="AH1820">
        <v>360</v>
      </c>
      <c r="AI1820">
        <v>345</v>
      </c>
      <c r="AJ1820">
        <v>560</v>
      </c>
      <c r="AK1820">
        <v>635</v>
      </c>
      <c r="AL1820">
        <v>320</v>
      </c>
      <c r="AM1820">
        <v>1100</v>
      </c>
      <c r="AN1820">
        <v>380</v>
      </c>
      <c r="AO1820">
        <v>405</v>
      </c>
      <c r="AP1820">
        <v>705</v>
      </c>
      <c r="AQ1820">
        <v>500</v>
      </c>
      <c r="AR1820">
        <v>225</v>
      </c>
      <c r="AS1820">
        <v>115</v>
      </c>
      <c r="AT1820">
        <v>380</v>
      </c>
      <c r="AU1820">
        <v>390</v>
      </c>
      <c r="AV1820">
        <v>250</v>
      </c>
      <c r="AW1820">
        <v>455</v>
      </c>
      <c r="AX1820">
        <v>355</v>
      </c>
      <c r="AY1820">
        <v>425</v>
      </c>
      <c r="AZ1820">
        <v>180</v>
      </c>
      <c r="BA1820">
        <v>405</v>
      </c>
      <c r="BB1820">
        <v>250</v>
      </c>
      <c r="BC1820">
        <v>440</v>
      </c>
      <c r="BD1820">
        <v>855</v>
      </c>
      <c r="BE1820">
        <v>940</v>
      </c>
      <c r="BF1820">
        <v>190</v>
      </c>
      <c r="BG1820">
        <v>315</v>
      </c>
      <c r="BH1820">
        <v>245</v>
      </c>
      <c r="BI1820">
        <v>90</v>
      </c>
      <c r="BJ1820">
        <v>160</v>
      </c>
      <c r="BK1820">
        <v>445</v>
      </c>
      <c r="BL1820">
        <v>140</v>
      </c>
      <c r="BM1820">
        <v>1230</v>
      </c>
      <c r="BN1820">
        <v>485</v>
      </c>
      <c r="BO1820">
        <v>95</v>
      </c>
      <c r="BP1820">
        <v>245</v>
      </c>
      <c r="BQ1820">
        <v>510</v>
      </c>
      <c r="BR1820">
        <v>315</v>
      </c>
      <c r="BS1820">
        <v>375</v>
      </c>
      <c r="BT1820">
        <v>335</v>
      </c>
      <c r="BU1820">
        <v>620</v>
      </c>
      <c r="BV1820">
        <v>510</v>
      </c>
      <c r="BW1820">
        <v>770</v>
      </c>
      <c r="BX1820">
        <v>750</v>
      </c>
      <c r="BY1820">
        <v>845</v>
      </c>
      <c r="BZ1820">
        <v>570</v>
      </c>
      <c r="CA1820">
        <v>255</v>
      </c>
      <c r="CB1820">
        <v>465</v>
      </c>
      <c r="CC1820">
        <v>105</v>
      </c>
      <c r="CD1820">
        <v>300</v>
      </c>
      <c r="CE1820">
        <v>230</v>
      </c>
      <c r="CF1820">
        <v>1140</v>
      </c>
      <c r="CG1820">
        <v>225</v>
      </c>
      <c r="CH1820">
        <v>960</v>
      </c>
      <c r="CI1820">
        <v>125</v>
      </c>
      <c r="CJ1820">
        <v>310</v>
      </c>
      <c r="CK1820">
        <v>805</v>
      </c>
      <c r="CL1820">
        <v>1505</v>
      </c>
      <c r="CM1820">
        <v>235</v>
      </c>
      <c r="CN1820">
        <v>395</v>
      </c>
      <c r="CO1820">
        <v>405</v>
      </c>
      <c r="CP1820">
        <v>1860</v>
      </c>
      <c r="CQ1820">
        <v>555</v>
      </c>
      <c r="CR1820">
        <v>475</v>
      </c>
      <c r="CS1820">
        <v>350</v>
      </c>
      <c r="CT1820">
        <v>495</v>
      </c>
      <c r="CU1820">
        <v>425</v>
      </c>
      <c r="CV1820">
        <v>280</v>
      </c>
      <c r="CW1820">
        <v>620</v>
      </c>
      <c r="CX1820">
        <v>765</v>
      </c>
      <c r="CY1820">
        <v>115</v>
      </c>
      <c r="CZ1820">
        <v>360</v>
      </c>
      <c r="DA1820">
        <v>290</v>
      </c>
      <c r="DB1820">
        <v>340</v>
      </c>
      <c r="DC1820">
        <v>325</v>
      </c>
      <c r="DD1820">
        <v>120</v>
      </c>
      <c r="DE1820">
        <v>240</v>
      </c>
      <c r="DF1820">
        <v>640</v>
      </c>
      <c r="DG1820">
        <v>1145</v>
      </c>
      <c r="DH1820">
        <v>700</v>
      </c>
      <c r="DI1820">
        <v>480</v>
      </c>
      <c r="DJ1820">
        <v>95</v>
      </c>
      <c r="DK1820">
        <v>240</v>
      </c>
      <c r="DL1820">
        <v>530</v>
      </c>
      <c r="DM1820">
        <v>1045</v>
      </c>
      <c r="DN1820">
        <v>480</v>
      </c>
      <c r="DO1820">
        <v>315</v>
      </c>
      <c r="DP1820">
        <v>795</v>
      </c>
      <c r="DQ1820">
        <v>420</v>
      </c>
      <c r="DR1820">
        <v>365</v>
      </c>
      <c r="DS1820">
        <v>770</v>
      </c>
      <c r="DT1820">
        <v>165</v>
      </c>
      <c r="DU1820">
        <v>360</v>
      </c>
      <c r="DV1820">
        <v>555</v>
      </c>
      <c r="DW1820">
        <v>390</v>
      </c>
      <c r="DX1820">
        <v>465</v>
      </c>
      <c r="DY1820">
        <v>3520</v>
      </c>
      <c r="DZ1820">
        <v>365</v>
      </c>
      <c r="EA1820">
        <v>440</v>
      </c>
      <c r="EB1820">
        <v>475</v>
      </c>
      <c r="EC1820">
        <v>225</v>
      </c>
      <c r="ED1820">
        <v>195</v>
      </c>
      <c r="EE1820">
        <v>420</v>
      </c>
      <c r="EF1820">
        <v>2025</v>
      </c>
      <c r="EG1820">
        <v>520</v>
      </c>
      <c r="EH1820">
        <v>475</v>
      </c>
      <c r="EI1820">
        <v>670</v>
      </c>
      <c r="EJ1820">
        <v>540</v>
      </c>
      <c r="EK1820">
        <v>215</v>
      </c>
      <c r="EL1820">
        <v>435</v>
      </c>
      <c r="EM1820">
        <v>555</v>
      </c>
      <c r="EN1820">
        <v>635</v>
      </c>
      <c r="EO1820">
        <v>460</v>
      </c>
      <c r="EP1820">
        <v>220</v>
      </c>
    </row>
    <row r="1821" spans="1:146" x14ac:dyDescent="0.35">
      <c r="A1821">
        <v>1820</v>
      </c>
      <c r="B1821" t="s">
        <v>1083</v>
      </c>
      <c r="C1821" t="s">
        <v>1551</v>
      </c>
      <c r="D1821" t="s">
        <v>154</v>
      </c>
      <c r="E1821" t="s">
        <v>1580</v>
      </c>
      <c r="F1821">
        <v>525</v>
      </c>
      <c r="G1821">
        <v>0</v>
      </c>
      <c r="H1821">
        <v>0</v>
      </c>
      <c r="I1821">
        <v>0</v>
      </c>
      <c r="J1821">
        <v>0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</v>
      </c>
      <c r="S1821">
        <v>10</v>
      </c>
      <c r="T1821">
        <v>0</v>
      </c>
      <c r="U1821">
        <v>0</v>
      </c>
      <c r="V1821">
        <v>10</v>
      </c>
      <c r="W1821">
        <v>0</v>
      </c>
      <c r="X1821">
        <v>10</v>
      </c>
      <c r="Y1821">
        <v>10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</v>
      </c>
      <c r="AH1821">
        <v>10</v>
      </c>
      <c r="AI1821">
        <v>10</v>
      </c>
      <c r="AJ1821">
        <v>0</v>
      </c>
      <c r="AK1821">
        <v>10</v>
      </c>
      <c r="AL1821">
        <v>10</v>
      </c>
      <c r="AM1821">
        <v>0</v>
      </c>
      <c r="AN1821">
        <v>10</v>
      </c>
      <c r="AO1821">
        <v>0</v>
      </c>
      <c r="AP1821">
        <v>10</v>
      </c>
      <c r="AQ1821">
        <v>0</v>
      </c>
      <c r="AR1821">
        <v>20</v>
      </c>
      <c r="AS1821">
        <v>0</v>
      </c>
      <c r="AT1821">
        <v>0</v>
      </c>
      <c r="AU1821">
        <v>10</v>
      </c>
      <c r="AV1821">
        <v>0</v>
      </c>
      <c r="AW1821">
        <v>0</v>
      </c>
      <c r="AX1821">
        <v>0</v>
      </c>
      <c r="AY1821">
        <v>10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10</v>
      </c>
      <c r="BF1821">
        <v>20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10</v>
      </c>
      <c r="BM1821">
        <v>10</v>
      </c>
      <c r="BN1821">
        <v>0</v>
      </c>
      <c r="BO1821">
        <v>0</v>
      </c>
      <c r="BP1821">
        <v>10</v>
      </c>
      <c r="BQ1821">
        <v>0</v>
      </c>
      <c r="BR1821">
        <v>0</v>
      </c>
      <c r="BS1821">
        <v>0</v>
      </c>
      <c r="BT1821">
        <v>0</v>
      </c>
      <c r="BU1821">
        <v>10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20</v>
      </c>
      <c r="CC1821">
        <v>0</v>
      </c>
      <c r="CD1821">
        <v>10</v>
      </c>
      <c r="CE1821">
        <v>10</v>
      </c>
      <c r="CF1821">
        <v>0</v>
      </c>
      <c r="CG1821">
        <v>10</v>
      </c>
      <c r="CH1821">
        <v>0</v>
      </c>
      <c r="CI1821">
        <v>0</v>
      </c>
      <c r="CJ1821">
        <v>0</v>
      </c>
      <c r="CK1821">
        <v>0</v>
      </c>
      <c r="CL1821">
        <v>10</v>
      </c>
      <c r="CM1821">
        <v>10</v>
      </c>
      <c r="CN1821">
        <v>0</v>
      </c>
      <c r="CO1821">
        <v>10</v>
      </c>
      <c r="CP1821">
        <v>0</v>
      </c>
      <c r="CQ1821">
        <v>0</v>
      </c>
      <c r="CR1821">
        <v>0</v>
      </c>
      <c r="CS1821">
        <v>0</v>
      </c>
      <c r="CT1821">
        <v>10</v>
      </c>
      <c r="CU1821">
        <v>0</v>
      </c>
      <c r="CV1821">
        <v>0</v>
      </c>
      <c r="CW1821">
        <v>0</v>
      </c>
      <c r="CX1821">
        <v>0</v>
      </c>
      <c r="CY1821">
        <v>10</v>
      </c>
      <c r="CZ1821">
        <v>0</v>
      </c>
      <c r="DA1821">
        <v>10</v>
      </c>
      <c r="DB1821">
        <v>0</v>
      </c>
      <c r="DC1821">
        <v>0</v>
      </c>
      <c r="DD1821">
        <v>0</v>
      </c>
      <c r="DE1821">
        <v>10</v>
      </c>
      <c r="DF1821">
        <v>10</v>
      </c>
      <c r="DG1821">
        <v>10</v>
      </c>
      <c r="DH1821">
        <v>20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10</v>
      </c>
      <c r="DR1821">
        <v>10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30</v>
      </c>
      <c r="DZ1821">
        <v>10</v>
      </c>
      <c r="EA1821">
        <v>0</v>
      </c>
      <c r="EB1821">
        <v>0</v>
      </c>
      <c r="EC1821">
        <v>10</v>
      </c>
      <c r="ED1821">
        <v>0</v>
      </c>
      <c r="EE1821">
        <v>10</v>
      </c>
      <c r="EF1821">
        <v>0</v>
      </c>
      <c r="EG1821">
        <v>10</v>
      </c>
      <c r="EH1821">
        <v>0</v>
      </c>
      <c r="EI1821">
        <v>20</v>
      </c>
      <c r="EJ1821">
        <v>10</v>
      </c>
      <c r="EK1821">
        <v>0</v>
      </c>
      <c r="EL1821">
        <v>0</v>
      </c>
      <c r="EM1821">
        <v>0</v>
      </c>
      <c r="EN1821">
        <v>0</v>
      </c>
      <c r="EO1821">
        <v>20</v>
      </c>
      <c r="EP1821">
        <v>10</v>
      </c>
    </row>
    <row r="1822" spans="1:146" x14ac:dyDescent="0.35">
      <c r="A1822">
        <v>1821</v>
      </c>
      <c r="B1822" t="s">
        <v>1083</v>
      </c>
      <c r="C1822" t="s">
        <v>1551</v>
      </c>
      <c r="D1822" t="s">
        <v>154</v>
      </c>
      <c r="E1822" t="s">
        <v>1581</v>
      </c>
      <c r="F1822">
        <v>18355</v>
      </c>
      <c r="G1822">
        <v>110</v>
      </c>
      <c r="H1822">
        <v>105</v>
      </c>
      <c r="I1822">
        <v>50</v>
      </c>
      <c r="J1822">
        <v>330</v>
      </c>
      <c r="K1822">
        <v>145</v>
      </c>
      <c r="L1822">
        <v>90</v>
      </c>
      <c r="M1822">
        <v>160</v>
      </c>
      <c r="N1822">
        <v>90</v>
      </c>
      <c r="O1822">
        <v>55</v>
      </c>
      <c r="P1822">
        <v>130</v>
      </c>
      <c r="Q1822">
        <v>40</v>
      </c>
      <c r="R1822">
        <v>180</v>
      </c>
      <c r="S1822">
        <v>190</v>
      </c>
      <c r="T1822">
        <v>95</v>
      </c>
      <c r="U1822">
        <v>90</v>
      </c>
      <c r="V1822">
        <v>80</v>
      </c>
      <c r="W1822">
        <v>30</v>
      </c>
      <c r="X1822">
        <v>115</v>
      </c>
      <c r="Y1822">
        <v>90</v>
      </c>
      <c r="Z1822">
        <v>130</v>
      </c>
      <c r="AA1822">
        <v>45</v>
      </c>
      <c r="AB1822">
        <v>95</v>
      </c>
      <c r="AC1822">
        <v>60</v>
      </c>
      <c r="AD1822">
        <v>385</v>
      </c>
      <c r="AE1822">
        <v>185</v>
      </c>
      <c r="AF1822">
        <v>80</v>
      </c>
      <c r="AG1822">
        <v>95</v>
      </c>
      <c r="AH1822">
        <v>110</v>
      </c>
      <c r="AI1822">
        <v>100</v>
      </c>
      <c r="AJ1822">
        <v>160</v>
      </c>
      <c r="AK1822">
        <v>160</v>
      </c>
      <c r="AL1822">
        <v>150</v>
      </c>
      <c r="AM1822">
        <v>390</v>
      </c>
      <c r="AN1822">
        <v>175</v>
      </c>
      <c r="AO1822">
        <v>195</v>
      </c>
      <c r="AP1822">
        <v>290</v>
      </c>
      <c r="AQ1822">
        <v>85</v>
      </c>
      <c r="AR1822">
        <v>145</v>
      </c>
      <c r="AS1822">
        <v>65</v>
      </c>
      <c r="AT1822">
        <v>160</v>
      </c>
      <c r="AU1822">
        <v>140</v>
      </c>
      <c r="AV1822">
        <v>100</v>
      </c>
      <c r="AW1822">
        <v>120</v>
      </c>
      <c r="AX1822">
        <v>90</v>
      </c>
      <c r="AY1822">
        <v>140</v>
      </c>
      <c r="AZ1822">
        <v>120</v>
      </c>
      <c r="BA1822">
        <v>175</v>
      </c>
      <c r="BB1822">
        <v>65</v>
      </c>
      <c r="BC1822">
        <v>85</v>
      </c>
      <c r="BD1822">
        <v>210</v>
      </c>
      <c r="BE1822">
        <v>220</v>
      </c>
      <c r="BF1822">
        <v>65</v>
      </c>
      <c r="BG1822">
        <v>50</v>
      </c>
      <c r="BH1822">
        <v>70</v>
      </c>
      <c r="BI1822">
        <v>40</v>
      </c>
      <c r="BJ1822">
        <v>110</v>
      </c>
      <c r="BK1822">
        <v>180</v>
      </c>
      <c r="BL1822">
        <v>110</v>
      </c>
      <c r="BM1822">
        <v>290</v>
      </c>
      <c r="BN1822">
        <v>120</v>
      </c>
      <c r="BO1822">
        <v>50</v>
      </c>
      <c r="BP1822">
        <v>70</v>
      </c>
      <c r="BQ1822">
        <v>120</v>
      </c>
      <c r="BR1822">
        <v>80</v>
      </c>
      <c r="BS1822">
        <v>35</v>
      </c>
      <c r="BT1822">
        <v>45</v>
      </c>
      <c r="BU1822">
        <v>180</v>
      </c>
      <c r="BV1822">
        <v>80</v>
      </c>
      <c r="BW1822">
        <v>105</v>
      </c>
      <c r="BX1822">
        <v>120</v>
      </c>
      <c r="BY1822">
        <v>125</v>
      </c>
      <c r="BZ1822">
        <v>120</v>
      </c>
      <c r="CA1822">
        <v>80</v>
      </c>
      <c r="CB1822">
        <v>235</v>
      </c>
      <c r="CC1822">
        <v>30</v>
      </c>
      <c r="CD1822">
        <v>50</v>
      </c>
      <c r="CE1822">
        <v>60</v>
      </c>
      <c r="CF1822">
        <v>270</v>
      </c>
      <c r="CG1822">
        <v>105</v>
      </c>
      <c r="CH1822">
        <v>180</v>
      </c>
      <c r="CI1822">
        <v>105</v>
      </c>
      <c r="CJ1822">
        <v>150</v>
      </c>
      <c r="CK1822">
        <v>145</v>
      </c>
      <c r="CL1822">
        <v>270</v>
      </c>
      <c r="CM1822">
        <v>125</v>
      </c>
      <c r="CN1822">
        <v>85</v>
      </c>
      <c r="CO1822">
        <v>110</v>
      </c>
      <c r="CP1822">
        <v>220</v>
      </c>
      <c r="CQ1822">
        <v>150</v>
      </c>
      <c r="CR1822">
        <v>160</v>
      </c>
      <c r="CS1822">
        <v>140</v>
      </c>
      <c r="CT1822">
        <v>115</v>
      </c>
      <c r="CU1822">
        <v>100</v>
      </c>
      <c r="CV1822">
        <v>90</v>
      </c>
      <c r="CW1822">
        <v>135</v>
      </c>
      <c r="CX1822">
        <v>190</v>
      </c>
      <c r="CY1822">
        <v>60</v>
      </c>
      <c r="CZ1822">
        <v>100</v>
      </c>
      <c r="DA1822">
        <v>80</v>
      </c>
      <c r="DB1822">
        <v>60</v>
      </c>
      <c r="DC1822">
        <v>135</v>
      </c>
      <c r="DD1822">
        <v>85</v>
      </c>
      <c r="DE1822">
        <v>140</v>
      </c>
      <c r="DF1822">
        <v>135</v>
      </c>
      <c r="DG1822">
        <v>150</v>
      </c>
      <c r="DH1822">
        <v>280</v>
      </c>
      <c r="DI1822">
        <v>85</v>
      </c>
      <c r="DJ1822">
        <v>50</v>
      </c>
      <c r="DK1822">
        <v>110</v>
      </c>
      <c r="DL1822">
        <v>155</v>
      </c>
      <c r="DM1822">
        <v>210</v>
      </c>
      <c r="DN1822">
        <v>80</v>
      </c>
      <c r="DO1822">
        <v>60</v>
      </c>
      <c r="DP1822">
        <v>155</v>
      </c>
      <c r="DQ1822">
        <v>155</v>
      </c>
      <c r="DR1822">
        <v>105</v>
      </c>
      <c r="DS1822">
        <v>160</v>
      </c>
      <c r="DT1822">
        <v>70</v>
      </c>
      <c r="DU1822">
        <v>95</v>
      </c>
      <c r="DV1822">
        <v>150</v>
      </c>
      <c r="DW1822">
        <v>50</v>
      </c>
      <c r="DX1822">
        <v>120</v>
      </c>
      <c r="DY1822">
        <v>475</v>
      </c>
      <c r="DZ1822">
        <v>195</v>
      </c>
      <c r="EA1822">
        <v>180</v>
      </c>
      <c r="EB1822">
        <v>105</v>
      </c>
      <c r="EC1822">
        <v>160</v>
      </c>
      <c r="ED1822">
        <v>85</v>
      </c>
      <c r="EE1822">
        <v>145</v>
      </c>
      <c r="EF1822">
        <v>220</v>
      </c>
      <c r="EG1822">
        <v>110</v>
      </c>
      <c r="EH1822">
        <v>130</v>
      </c>
      <c r="EI1822">
        <v>290</v>
      </c>
      <c r="EJ1822">
        <v>130</v>
      </c>
      <c r="EK1822">
        <v>50</v>
      </c>
      <c r="EL1822">
        <v>175</v>
      </c>
      <c r="EM1822">
        <v>145</v>
      </c>
      <c r="EN1822">
        <v>70</v>
      </c>
      <c r="EO1822">
        <v>225</v>
      </c>
      <c r="EP1822">
        <v>65</v>
      </c>
    </row>
    <row r="1823" spans="1:146" x14ac:dyDescent="0.35">
      <c r="A1823">
        <v>1822</v>
      </c>
      <c r="B1823" t="s">
        <v>1083</v>
      </c>
      <c r="C1823" t="s">
        <v>1551</v>
      </c>
      <c r="D1823" t="s">
        <v>154</v>
      </c>
      <c r="E1823" t="s">
        <v>1563</v>
      </c>
      <c r="F1823">
        <v>240360</v>
      </c>
      <c r="G1823">
        <v>2290</v>
      </c>
      <c r="H1823">
        <v>2155</v>
      </c>
      <c r="I1823">
        <v>910</v>
      </c>
      <c r="J1823">
        <v>2895</v>
      </c>
      <c r="K1823">
        <v>2835</v>
      </c>
      <c r="L1823">
        <v>1385</v>
      </c>
      <c r="M1823">
        <v>2955</v>
      </c>
      <c r="N1823">
        <v>2630</v>
      </c>
      <c r="O1823">
        <v>1065</v>
      </c>
      <c r="P1823">
        <v>2465</v>
      </c>
      <c r="Q1823">
        <v>290</v>
      </c>
      <c r="R1823">
        <v>2315</v>
      </c>
      <c r="S1823">
        <v>1570</v>
      </c>
      <c r="T1823">
        <v>805</v>
      </c>
      <c r="U1823">
        <v>595</v>
      </c>
      <c r="V1823">
        <v>1045</v>
      </c>
      <c r="W1823">
        <v>1195</v>
      </c>
      <c r="X1823">
        <v>900</v>
      </c>
      <c r="Y1823">
        <v>955</v>
      </c>
      <c r="Z1823">
        <v>1025</v>
      </c>
      <c r="AA1823">
        <v>680</v>
      </c>
      <c r="AB1823">
        <v>965</v>
      </c>
      <c r="AC1823">
        <v>1240</v>
      </c>
      <c r="AD1823">
        <v>4270</v>
      </c>
      <c r="AE1823">
        <v>2320</v>
      </c>
      <c r="AF1823">
        <v>1710</v>
      </c>
      <c r="AG1823">
        <v>1265</v>
      </c>
      <c r="AH1823">
        <v>780</v>
      </c>
      <c r="AI1823">
        <v>755</v>
      </c>
      <c r="AJ1823">
        <v>1225</v>
      </c>
      <c r="AK1823">
        <v>2630</v>
      </c>
      <c r="AL1823">
        <v>2005</v>
      </c>
      <c r="AM1823">
        <v>2105</v>
      </c>
      <c r="AN1823">
        <v>2110</v>
      </c>
      <c r="AO1823">
        <v>710</v>
      </c>
      <c r="AP1823">
        <v>1730</v>
      </c>
      <c r="AQ1823">
        <v>1450</v>
      </c>
      <c r="AR1823">
        <v>1550</v>
      </c>
      <c r="AS1823">
        <v>485</v>
      </c>
      <c r="AT1823">
        <v>1490</v>
      </c>
      <c r="AU1823">
        <v>1350</v>
      </c>
      <c r="AV1823">
        <v>950</v>
      </c>
      <c r="AW1823">
        <v>1780</v>
      </c>
      <c r="AX1823">
        <v>1235</v>
      </c>
      <c r="AY1823">
        <v>1105</v>
      </c>
      <c r="AZ1823">
        <v>1225</v>
      </c>
      <c r="BA1823">
        <v>1000</v>
      </c>
      <c r="BB1823">
        <v>685</v>
      </c>
      <c r="BC1823">
        <v>1965</v>
      </c>
      <c r="BD1823">
        <v>2050</v>
      </c>
      <c r="BE1823">
        <v>2230</v>
      </c>
      <c r="BF1823">
        <v>1115</v>
      </c>
      <c r="BG1823">
        <v>1605</v>
      </c>
      <c r="BH1823">
        <v>735</v>
      </c>
      <c r="BI1823">
        <v>615</v>
      </c>
      <c r="BJ1823">
        <v>815</v>
      </c>
      <c r="BK1823">
        <v>1120</v>
      </c>
      <c r="BL1823">
        <v>1000</v>
      </c>
      <c r="BM1823">
        <v>5005</v>
      </c>
      <c r="BN1823">
        <v>1090</v>
      </c>
      <c r="BO1823">
        <v>515</v>
      </c>
      <c r="BP1823">
        <v>1265</v>
      </c>
      <c r="BQ1823">
        <v>1240</v>
      </c>
      <c r="BR1823">
        <v>1160</v>
      </c>
      <c r="BS1823">
        <v>1300</v>
      </c>
      <c r="BT1823">
        <v>715</v>
      </c>
      <c r="BU1823">
        <v>3460</v>
      </c>
      <c r="BV1823">
        <v>1965</v>
      </c>
      <c r="BW1823">
        <v>1745</v>
      </c>
      <c r="BX1823">
        <v>1920</v>
      </c>
      <c r="BY1823">
        <v>2005</v>
      </c>
      <c r="BZ1823">
        <v>1250</v>
      </c>
      <c r="CA1823">
        <v>835</v>
      </c>
      <c r="CB1823">
        <v>3340</v>
      </c>
      <c r="CC1823">
        <v>660</v>
      </c>
      <c r="CD1823">
        <v>865</v>
      </c>
      <c r="CE1823">
        <v>1870</v>
      </c>
      <c r="CF1823">
        <v>3795</v>
      </c>
      <c r="CG1823">
        <v>1180</v>
      </c>
      <c r="CH1823">
        <v>2400</v>
      </c>
      <c r="CI1823">
        <v>840</v>
      </c>
      <c r="CJ1823">
        <v>1570</v>
      </c>
      <c r="CK1823">
        <v>2005</v>
      </c>
      <c r="CL1823">
        <v>4065</v>
      </c>
      <c r="CM1823">
        <v>965</v>
      </c>
      <c r="CN1823">
        <v>1790</v>
      </c>
      <c r="CO1823">
        <v>1995</v>
      </c>
      <c r="CP1823">
        <v>5625</v>
      </c>
      <c r="CQ1823">
        <v>900</v>
      </c>
      <c r="CR1823">
        <v>1930</v>
      </c>
      <c r="CS1823">
        <v>1030</v>
      </c>
      <c r="CT1823">
        <v>1390</v>
      </c>
      <c r="CU1823">
        <v>1360</v>
      </c>
      <c r="CV1823">
        <v>765</v>
      </c>
      <c r="CW1823">
        <v>950</v>
      </c>
      <c r="CX1823">
        <v>2880</v>
      </c>
      <c r="CY1823">
        <v>790</v>
      </c>
      <c r="CZ1823">
        <v>630</v>
      </c>
      <c r="DA1823">
        <v>1460</v>
      </c>
      <c r="DB1823">
        <v>1170</v>
      </c>
      <c r="DC1823">
        <v>765</v>
      </c>
      <c r="DD1823">
        <v>635</v>
      </c>
      <c r="DE1823">
        <v>1265</v>
      </c>
      <c r="DF1823">
        <v>885</v>
      </c>
      <c r="DG1823">
        <v>2485</v>
      </c>
      <c r="DH1823">
        <v>4015</v>
      </c>
      <c r="DI1823">
        <v>840</v>
      </c>
      <c r="DJ1823">
        <v>440</v>
      </c>
      <c r="DK1823">
        <v>1075</v>
      </c>
      <c r="DL1823">
        <v>1530</v>
      </c>
      <c r="DM1823">
        <v>2380</v>
      </c>
      <c r="DN1823">
        <v>1925</v>
      </c>
      <c r="DO1823">
        <v>1875</v>
      </c>
      <c r="DP1823">
        <v>2410</v>
      </c>
      <c r="DQ1823">
        <v>2165</v>
      </c>
      <c r="DR1823">
        <v>1485</v>
      </c>
      <c r="DS1823">
        <v>2145</v>
      </c>
      <c r="DT1823">
        <v>620</v>
      </c>
      <c r="DU1823">
        <v>1510</v>
      </c>
      <c r="DV1823">
        <v>1180</v>
      </c>
      <c r="DW1823">
        <v>445</v>
      </c>
      <c r="DX1823">
        <v>1325</v>
      </c>
      <c r="DY1823">
        <v>14405</v>
      </c>
      <c r="DZ1823">
        <v>1685</v>
      </c>
      <c r="EA1823">
        <v>2250</v>
      </c>
      <c r="EB1823">
        <v>1880</v>
      </c>
      <c r="EC1823">
        <v>1045</v>
      </c>
      <c r="ED1823">
        <v>570</v>
      </c>
      <c r="EE1823">
        <v>2100</v>
      </c>
      <c r="EF1823">
        <v>7095</v>
      </c>
      <c r="EG1823">
        <v>1835</v>
      </c>
      <c r="EH1823">
        <v>1605</v>
      </c>
      <c r="EI1823">
        <v>4090</v>
      </c>
      <c r="EJ1823">
        <v>1025</v>
      </c>
      <c r="EK1823">
        <v>600</v>
      </c>
      <c r="EL1823">
        <v>890</v>
      </c>
      <c r="EM1823">
        <v>1580</v>
      </c>
      <c r="EN1823">
        <v>1500</v>
      </c>
      <c r="EO1823">
        <v>1825</v>
      </c>
      <c r="EP1823">
        <v>990</v>
      </c>
    </row>
    <row r="1824" spans="1:146" x14ac:dyDescent="0.35">
      <c r="A1824">
        <v>1823</v>
      </c>
      <c r="B1824" t="s">
        <v>1083</v>
      </c>
      <c r="C1824" t="s">
        <v>1551</v>
      </c>
      <c r="D1824" t="s">
        <v>154</v>
      </c>
      <c r="E1824" t="s">
        <v>1582</v>
      </c>
      <c r="F1824">
        <v>48020</v>
      </c>
      <c r="G1824">
        <v>450</v>
      </c>
      <c r="H1824">
        <v>425</v>
      </c>
      <c r="I1824">
        <v>170</v>
      </c>
      <c r="J1824">
        <v>740</v>
      </c>
      <c r="K1824">
        <v>525</v>
      </c>
      <c r="L1824">
        <v>335</v>
      </c>
      <c r="M1824">
        <v>1115</v>
      </c>
      <c r="N1824">
        <v>500</v>
      </c>
      <c r="O1824">
        <v>320</v>
      </c>
      <c r="P1824">
        <v>410</v>
      </c>
      <c r="Q1824">
        <v>30</v>
      </c>
      <c r="R1824">
        <v>440</v>
      </c>
      <c r="S1824">
        <v>300</v>
      </c>
      <c r="T1824">
        <v>120</v>
      </c>
      <c r="U1824">
        <v>135</v>
      </c>
      <c r="V1824">
        <v>180</v>
      </c>
      <c r="W1824">
        <v>165</v>
      </c>
      <c r="X1824">
        <v>160</v>
      </c>
      <c r="Y1824">
        <v>130</v>
      </c>
      <c r="Z1824">
        <v>240</v>
      </c>
      <c r="AA1824">
        <v>100</v>
      </c>
      <c r="AB1824">
        <v>195</v>
      </c>
      <c r="AC1824">
        <v>270</v>
      </c>
      <c r="AD1824">
        <v>975</v>
      </c>
      <c r="AE1824">
        <v>380</v>
      </c>
      <c r="AF1824">
        <v>275</v>
      </c>
      <c r="AG1824">
        <v>235</v>
      </c>
      <c r="AH1824">
        <v>155</v>
      </c>
      <c r="AI1824">
        <v>190</v>
      </c>
      <c r="AJ1824">
        <v>340</v>
      </c>
      <c r="AK1824">
        <v>705</v>
      </c>
      <c r="AL1824">
        <v>365</v>
      </c>
      <c r="AM1824">
        <v>450</v>
      </c>
      <c r="AN1824">
        <v>225</v>
      </c>
      <c r="AO1824">
        <v>185</v>
      </c>
      <c r="AP1824">
        <v>395</v>
      </c>
      <c r="AQ1824">
        <v>280</v>
      </c>
      <c r="AR1824">
        <v>270</v>
      </c>
      <c r="AS1824">
        <v>110</v>
      </c>
      <c r="AT1824">
        <v>275</v>
      </c>
      <c r="AU1824">
        <v>290</v>
      </c>
      <c r="AV1824">
        <v>130</v>
      </c>
      <c r="AW1824">
        <v>305</v>
      </c>
      <c r="AX1824">
        <v>195</v>
      </c>
      <c r="AY1824">
        <v>185</v>
      </c>
      <c r="AZ1824">
        <v>125</v>
      </c>
      <c r="BA1824">
        <v>255</v>
      </c>
      <c r="BB1824">
        <v>90</v>
      </c>
      <c r="BC1824">
        <v>365</v>
      </c>
      <c r="BD1824">
        <v>560</v>
      </c>
      <c r="BE1824">
        <v>585</v>
      </c>
      <c r="BF1824">
        <v>260</v>
      </c>
      <c r="BG1824">
        <v>415</v>
      </c>
      <c r="BH1824">
        <v>120</v>
      </c>
      <c r="BI1824">
        <v>100</v>
      </c>
      <c r="BJ1824">
        <v>140</v>
      </c>
      <c r="BK1824">
        <v>295</v>
      </c>
      <c r="BL1824">
        <v>210</v>
      </c>
      <c r="BM1824">
        <v>805</v>
      </c>
      <c r="BN1824">
        <v>270</v>
      </c>
      <c r="BO1824">
        <v>70</v>
      </c>
      <c r="BP1824">
        <v>240</v>
      </c>
      <c r="BQ1824">
        <v>495</v>
      </c>
      <c r="BR1824">
        <v>320</v>
      </c>
      <c r="BS1824">
        <v>230</v>
      </c>
      <c r="BT1824">
        <v>160</v>
      </c>
      <c r="BU1824">
        <v>675</v>
      </c>
      <c r="BV1824">
        <v>370</v>
      </c>
      <c r="BW1824">
        <v>285</v>
      </c>
      <c r="BX1824">
        <v>325</v>
      </c>
      <c r="BY1824">
        <v>360</v>
      </c>
      <c r="BZ1824">
        <v>235</v>
      </c>
      <c r="CA1824">
        <v>130</v>
      </c>
      <c r="CB1824">
        <v>600</v>
      </c>
      <c r="CC1824">
        <v>120</v>
      </c>
      <c r="CD1824">
        <v>180</v>
      </c>
      <c r="CE1824">
        <v>365</v>
      </c>
      <c r="CF1824">
        <v>595</v>
      </c>
      <c r="CG1824">
        <v>265</v>
      </c>
      <c r="CH1824">
        <v>395</v>
      </c>
      <c r="CI1824">
        <v>120</v>
      </c>
      <c r="CJ1824">
        <v>535</v>
      </c>
      <c r="CK1824">
        <v>410</v>
      </c>
      <c r="CL1824">
        <v>725</v>
      </c>
      <c r="CM1824">
        <v>160</v>
      </c>
      <c r="CN1824">
        <v>380</v>
      </c>
      <c r="CO1824">
        <v>480</v>
      </c>
      <c r="CP1824">
        <v>695</v>
      </c>
      <c r="CQ1824">
        <v>230</v>
      </c>
      <c r="CR1824">
        <v>420</v>
      </c>
      <c r="CS1824">
        <v>265</v>
      </c>
      <c r="CT1824">
        <v>250</v>
      </c>
      <c r="CU1824">
        <v>255</v>
      </c>
      <c r="CV1824">
        <v>150</v>
      </c>
      <c r="CW1824">
        <v>365</v>
      </c>
      <c r="CX1824">
        <v>745</v>
      </c>
      <c r="CY1824">
        <v>125</v>
      </c>
      <c r="CZ1824">
        <v>135</v>
      </c>
      <c r="DA1824">
        <v>345</v>
      </c>
      <c r="DB1824">
        <v>210</v>
      </c>
      <c r="DC1824">
        <v>145</v>
      </c>
      <c r="DD1824">
        <v>130</v>
      </c>
      <c r="DE1824">
        <v>215</v>
      </c>
      <c r="DF1824">
        <v>305</v>
      </c>
      <c r="DG1824">
        <v>285</v>
      </c>
      <c r="DH1824">
        <v>700</v>
      </c>
      <c r="DI1824">
        <v>235</v>
      </c>
      <c r="DJ1824">
        <v>45</v>
      </c>
      <c r="DK1824">
        <v>205</v>
      </c>
      <c r="DL1824">
        <v>290</v>
      </c>
      <c r="DM1824">
        <v>465</v>
      </c>
      <c r="DN1824">
        <v>390</v>
      </c>
      <c r="DO1824">
        <v>415</v>
      </c>
      <c r="DP1824">
        <v>480</v>
      </c>
      <c r="DQ1824">
        <v>450</v>
      </c>
      <c r="DR1824">
        <v>405</v>
      </c>
      <c r="DS1824">
        <v>480</v>
      </c>
      <c r="DT1824">
        <v>145</v>
      </c>
      <c r="DU1824">
        <v>370</v>
      </c>
      <c r="DV1824">
        <v>280</v>
      </c>
      <c r="DW1824">
        <v>210</v>
      </c>
      <c r="DX1824">
        <v>245</v>
      </c>
      <c r="DY1824">
        <v>1915</v>
      </c>
      <c r="DZ1824">
        <v>315</v>
      </c>
      <c r="EA1824">
        <v>450</v>
      </c>
      <c r="EB1824">
        <v>380</v>
      </c>
      <c r="EC1824">
        <v>160</v>
      </c>
      <c r="ED1824">
        <v>85</v>
      </c>
      <c r="EE1824">
        <v>375</v>
      </c>
      <c r="EF1824">
        <v>1435</v>
      </c>
      <c r="EG1824">
        <v>555</v>
      </c>
      <c r="EH1824">
        <v>315</v>
      </c>
      <c r="EI1824">
        <v>985</v>
      </c>
      <c r="EJ1824">
        <v>295</v>
      </c>
      <c r="EK1824">
        <v>130</v>
      </c>
      <c r="EL1824">
        <v>240</v>
      </c>
      <c r="EM1824">
        <v>255</v>
      </c>
      <c r="EN1824">
        <v>235</v>
      </c>
      <c r="EO1824">
        <v>355</v>
      </c>
      <c r="EP1824">
        <v>165</v>
      </c>
    </row>
    <row r="1825" spans="1:146" x14ac:dyDescent="0.35">
      <c r="A1825">
        <v>1824</v>
      </c>
      <c r="B1825" t="s">
        <v>1083</v>
      </c>
      <c r="C1825" t="s">
        <v>1551</v>
      </c>
      <c r="D1825" t="s">
        <v>154</v>
      </c>
      <c r="E1825" t="s">
        <v>1583</v>
      </c>
      <c r="F1825">
        <v>22460</v>
      </c>
      <c r="G1825">
        <v>175</v>
      </c>
      <c r="H1825">
        <v>180</v>
      </c>
      <c r="I1825">
        <v>75</v>
      </c>
      <c r="J1825">
        <v>410</v>
      </c>
      <c r="K1825">
        <v>270</v>
      </c>
      <c r="L1825">
        <v>155</v>
      </c>
      <c r="M1825">
        <v>745</v>
      </c>
      <c r="N1825">
        <v>285</v>
      </c>
      <c r="O1825">
        <v>145</v>
      </c>
      <c r="P1825">
        <v>190</v>
      </c>
      <c r="Q1825">
        <v>10</v>
      </c>
      <c r="R1825">
        <v>180</v>
      </c>
      <c r="S1825">
        <v>160</v>
      </c>
      <c r="T1825">
        <v>45</v>
      </c>
      <c r="U1825">
        <v>65</v>
      </c>
      <c r="V1825">
        <v>70</v>
      </c>
      <c r="W1825">
        <v>90</v>
      </c>
      <c r="X1825">
        <v>80</v>
      </c>
      <c r="Y1825">
        <v>75</v>
      </c>
      <c r="Z1825">
        <v>135</v>
      </c>
      <c r="AA1825">
        <v>35</v>
      </c>
      <c r="AB1825">
        <v>90</v>
      </c>
      <c r="AC1825">
        <v>80</v>
      </c>
      <c r="AD1825">
        <v>535</v>
      </c>
      <c r="AE1825">
        <v>170</v>
      </c>
      <c r="AF1825">
        <v>135</v>
      </c>
      <c r="AG1825">
        <v>105</v>
      </c>
      <c r="AH1825">
        <v>105</v>
      </c>
      <c r="AI1825">
        <v>95</v>
      </c>
      <c r="AJ1825">
        <v>180</v>
      </c>
      <c r="AK1825">
        <v>310</v>
      </c>
      <c r="AL1825">
        <v>135</v>
      </c>
      <c r="AM1825">
        <v>220</v>
      </c>
      <c r="AN1825">
        <v>75</v>
      </c>
      <c r="AO1825">
        <v>105</v>
      </c>
      <c r="AP1825">
        <v>225</v>
      </c>
      <c r="AQ1825">
        <v>145</v>
      </c>
      <c r="AR1825">
        <v>105</v>
      </c>
      <c r="AS1825">
        <v>45</v>
      </c>
      <c r="AT1825">
        <v>130</v>
      </c>
      <c r="AU1825">
        <v>125</v>
      </c>
      <c r="AV1825">
        <v>25</v>
      </c>
      <c r="AW1825">
        <v>90</v>
      </c>
      <c r="AX1825">
        <v>100</v>
      </c>
      <c r="AY1825">
        <v>75</v>
      </c>
      <c r="AZ1825">
        <v>45</v>
      </c>
      <c r="BA1825">
        <v>120</v>
      </c>
      <c r="BB1825">
        <v>40</v>
      </c>
      <c r="BC1825">
        <v>195</v>
      </c>
      <c r="BD1825">
        <v>280</v>
      </c>
      <c r="BE1825">
        <v>335</v>
      </c>
      <c r="BF1825">
        <v>85</v>
      </c>
      <c r="BG1825">
        <v>195</v>
      </c>
      <c r="BH1825">
        <v>60</v>
      </c>
      <c r="BI1825">
        <v>45</v>
      </c>
      <c r="BJ1825">
        <v>55</v>
      </c>
      <c r="BK1825">
        <v>170</v>
      </c>
      <c r="BL1825">
        <v>90</v>
      </c>
      <c r="BM1825">
        <v>390</v>
      </c>
      <c r="BN1825">
        <v>115</v>
      </c>
      <c r="BO1825">
        <v>20</v>
      </c>
      <c r="BP1825">
        <v>100</v>
      </c>
      <c r="BQ1825">
        <v>270</v>
      </c>
      <c r="BR1825">
        <v>145</v>
      </c>
      <c r="BS1825">
        <v>90</v>
      </c>
      <c r="BT1825">
        <v>100</v>
      </c>
      <c r="BU1825">
        <v>285</v>
      </c>
      <c r="BV1825">
        <v>180</v>
      </c>
      <c r="BW1825">
        <v>130</v>
      </c>
      <c r="BX1825">
        <v>160</v>
      </c>
      <c r="BY1825">
        <v>190</v>
      </c>
      <c r="BZ1825">
        <v>125</v>
      </c>
      <c r="CA1825">
        <v>65</v>
      </c>
      <c r="CB1825">
        <v>215</v>
      </c>
      <c r="CC1825">
        <v>35</v>
      </c>
      <c r="CD1825">
        <v>95</v>
      </c>
      <c r="CE1825">
        <v>110</v>
      </c>
      <c r="CF1825">
        <v>290</v>
      </c>
      <c r="CG1825">
        <v>130</v>
      </c>
      <c r="CH1825">
        <v>195</v>
      </c>
      <c r="CI1825">
        <v>65</v>
      </c>
      <c r="CJ1825">
        <v>155</v>
      </c>
      <c r="CK1825">
        <v>210</v>
      </c>
      <c r="CL1825">
        <v>405</v>
      </c>
      <c r="CM1825">
        <v>55</v>
      </c>
      <c r="CN1825">
        <v>125</v>
      </c>
      <c r="CO1825">
        <v>160</v>
      </c>
      <c r="CP1825">
        <v>395</v>
      </c>
      <c r="CQ1825">
        <v>125</v>
      </c>
      <c r="CR1825">
        <v>230</v>
      </c>
      <c r="CS1825">
        <v>130</v>
      </c>
      <c r="CT1825">
        <v>120</v>
      </c>
      <c r="CU1825">
        <v>110</v>
      </c>
      <c r="CV1825">
        <v>75</v>
      </c>
      <c r="CW1825">
        <v>200</v>
      </c>
      <c r="CX1825">
        <v>285</v>
      </c>
      <c r="CY1825">
        <v>40</v>
      </c>
      <c r="CZ1825">
        <v>95</v>
      </c>
      <c r="DA1825">
        <v>135</v>
      </c>
      <c r="DB1825">
        <v>85</v>
      </c>
      <c r="DC1825">
        <v>80</v>
      </c>
      <c r="DD1825">
        <v>40</v>
      </c>
      <c r="DE1825">
        <v>95</v>
      </c>
      <c r="DF1825">
        <v>180</v>
      </c>
      <c r="DG1825">
        <v>150</v>
      </c>
      <c r="DH1825">
        <v>265</v>
      </c>
      <c r="DI1825">
        <v>115</v>
      </c>
      <c r="DJ1825">
        <v>10</v>
      </c>
      <c r="DK1825">
        <v>115</v>
      </c>
      <c r="DL1825">
        <v>160</v>
      </c>
      <c r="DM1825">
        <v>260</v>
      </c>
      <c r="DN1825">
        <v>160</v>
      </c>
      <c r="DO1825">
        <v>115</v>
      </c>
      <c r="DP1825">
        <v>205</v>
      </c>
      <c r="DQ1825">
        <v>170</v>
      </c>
      <c r="DR1825">
        <v>230</v>
      </c>
      <c r="DS1825">
        <v>225</v>
      </c>
      <c r="DT1825">
        <v>50</v>
      </c>
      <c r="DU1825">
        <v>160</v>
      </c>
      <c r="DV1825">
        <v>150</v>
      </c>
      <c r="DW1825">
        <v>125</v>
      </c>
      <c r="DX1825">
        <v>110</v>
      </c>
      <c r="DY1825">
        <v>1045</v>
      </c>
      <c r="DZ1825">
        <v>140</v>
      </c>
      <c r="EA1825">
        <v>185</v>
      </c>
      <c r="EB1825">
        <v>145</v>
      </c>
      <c r="EC1825">
        <v>70</v>
      </c>
      <c r="ED1825">
        <v>40</v>
      </c>
      <c r="EE1825">
        <v>115</v>
      </c>
      <c r="EF1825">
        <v>620</v>
      </c>
      <c r="EG1825">
        <v>245</v>
      </c>
      <c r="EH1825">
        <v>130</v>
      </c>
      <c r="EI1825">
        <v>345</v>
      </c>
      <c r="EJ1825">
        <v>135</v>
      </c>
      <c r="EK1825">
        <v>60</v>
      </c>
      <c r="EL1825">
        <v>120</v>
      </c>
      <c r="EM1825">
        <v>140</v>
      </c>
      <c r="EN1825">
        <v>130</v>
      </c>
      <c r="EO1825">
        <v>175</v>
      </c>
      <c r="EP1825">
        <v>50</v>
      </c>
    </row>
    <row r="1826" spans="1:146" x14ac:dyDescent="0.35">
      <c r="A1826">
        <v>1825</v>
      </c>
      <c r="B1826" t="s">
        <v>1083</v>
      </c>
      <c r="C1826" t="s">
        <v>1551</v>
      </c>
      <c r="D1826" t="s">
        <v>154</v>
      </c>
      <c r="E1826" t="s">
        <v>1584</v>
      </c>
      <c r="F1826">
        <v>10350</v>
      </c>
      <c r="G1826">
        <v>95</v>
      </c>
      <c r="H1826">
        <v>95</v>
      </c>
      <c r="I1826">
        <v>30</v>
      </c>
      <c r="J1826">
        <v>115</v>
      </c>
      <c r="K1826">
        <v>105</v>
      </c>
      <c r="L1826">
        <v>60</v>
      </c>
      <c r="M1826">
        <v>125</v>
      </c>
      <c r="N1826">
        <v>105</v>
      </c>
      <c r="O1826">
        <v>65</v>
      </c>
      <c r="P1826">
        <v>120</v>
      </c>
      <c r="Q1826">
        <v>0</v>
      </c>
      <c r="R1826">
        <v>135</v>
      </c>
      <c r="S1826">
        <v>55</v>
      </c>
      <c r="T1826">
        <v>20</v>
      </c>
      <c r="U1826">
        <v>35</v>
      </c>
      <c r="V1826">
        <v>30</v>
      </c>
      <c r="W1826">
        <v>35</v>
      </c>
      <c r="X1826">
        <v>35</v>
      </c>
      <c r="Y1826">
        <v>30</v>
      </c>
      <c r="Z1826">
        <v>40</v>
      </c>
      <c r="AA1826">
        <v>30</v>
      </c>
      <c r="AB1826">
        <v>50</v>
      </c>
      <c r="AC1826">
        <v>100</v>
      </c>
      <c r="AD1826">
        <v>175</v>
      </c>
      <c r="AE1826">
        <v>80</v>
      </c>
      <c r="AF1826">
        <v>70</v>
      </c>
      <c r="AG1826">
        <v>65</v>
      </c>
      <c r="AH1826">
        <v>0</v>
      </c>
      <c r="AI1826">
        <v>25</v>
      </c>
      <c r="AJ1826">
        <v>70</v>
      </c>
      <c r="AK1826">
        <v>175</v>
      </c>
      <c r="AL1826">
        <v>95</v>
      </c>
      <c r="AM1826">
        <v>65</v>
      </c>
      <c r="AN1826">
        <v>40</v>
      </c>
      <c r="AO1826">
        <v>35</v>
      </c>
      <c r="AP1826">
        <v>55</v>
      </c>
      <c r="AQ1826">
        <v>70</v>
      </c>
      <c r="AR1826">
        <v>95</v>
      </c>
      <c r="AS1826">
        <v>25</v>
      </c>
      <c r="AT1826">
        <v>80</v>
      </c>
      <c r="AU1826">
        <v>65</v>
      </c>
      <c r="AV1826">
        <v>20</v>
      </c>
      <c r="AW1826">
        <v>85</v>
      </c>
      <c r="AX1826">
        <v>35</v>
      </c>
      <c r="AY1826">
        <v>35</v>
      </c>
      <c r="AZ1826">
        <v>20</v>
      </c>
      <c r="BA1826">
        <v>40</v>
      </c>
      <c r="BB1826">
        <v>30</v>
      </c>
      <c r="BC1826">
        <v>35</v>
      </c>
      <c r="BD1826">
        <v>75</v>
      </c>
      <c r="BE1826">
        <v>90</v>
      </c>
      <c r="BF1826">
        <v>95</v>
      </c>
      <c r="BG1826">
        <v>65</v>
      </c>
      <c r="BH1826">
        <v>35</v>
      </c>
      <c r="BI1826">
        <v>25</v>
      </c>
      <c r="BJ1826">
        <v>55</v>
      </c>
      <c r="BK1826">
        <v>50</v>
      </c>
      <c r="BL1826">
        <v>65</v>
      </c>
      <c r="BM1826">
        <v>175</v>
      </c>
      <c r="BN1826">
        <v>60</v>
      </c>
      <c r="BO1826">
        <v>25</v>
      </c>
      <c r="BP1826">
        <v>80</v>
      </c>
      <c r="BQ1826">
        <v>100</v>
      </c>
      <c r="BR1826">
        <v>55</v>
      </c>
      <c r="BS1826">
        <v>65</v>
      </c>
      <c r="BT1826">
        <v>35</v>
      </c>
      <c r="BU1826">
        <v>150</v>
      </c>
      <c r="BV1826">
        <v>80</v>
      </c>
      <c r="BW1826">
        <v>95</v>
      </c>
      <c r="BX1826">
        <v>90</v>
      </c>
      <c r="BY1826">
        <v>90</v>
      </c>
      <c r="BZ1826">
        <v>50</v>
      </c>
      <c r="CA1826">
        <v>35</v>
      </c>
      <c r="CB1826">
        <v>185</v>
      </c>
      <c r="CC1826">
        <v>40</v>
      </c>
      <c r="CD1826">
        <v>40</v>
      </c>
      <c r="CE1826">
        <v>155</v>
      </c>
      <c r="CF1826">
        <v>100</v>
      </c>
      <c r="CG1826">
        <v>65</v>
      </c>
      <c r="CH1826">
        <v>75</v>
      </c>
      <c r="CI1826">
        <v>0</v>
      </c>
      <c r="CJ1826">
        <v>150</v>
      </c>
      <c r="CK1826">
        <v>105</v>
      </c>
      <c r="CL1826">
        <v>120</v>
      </c>
      <c r="CM1826">
        <v>35</v>
      </c>
      <c r="CN1826">
        <v>85</v>
      </c>
      <c r="CO1826">
        <v>125</v>
      </c>
      <c r="CP1826">
        <v>145</v>
      </c>
      <c r="CQ1826">
        <v>35</v>
      </c>
      <c r="CR1826">
        <v>45</v>
      </c>
      <c r="CS1826">
        <v>45</v>
      </c>
      <c r="CT1826">
        <v>45</v>
      </c>
      <c r="CU1826">
        <v>65</v>
      </c>
      <c r="CV1826">
        <v>30</v>
      </c>
      <c r="CW1826">
        <v>75</v>
      </c>
      <c r="CX1826">
        <v>155</v>
      </c>
      <c r="CY1826">
        <v>35</v>
      </c>
      <c r="CZ1826">
        <v>0</v>
      </c>
      <c r="DA1826">
        <v>60</v>
      </c>
      <c r="DB1826">
        <v>40</v>
      </c>
      <c r="DC1826">
        <v>30</v>
      </c>
      <c r="DD1826">
        <v>40</v>
      </c>
      <c r="DE1826">
        <v>45</v>
      </c>
      <c r="DF1826">
        <v>50</v>
      </c>
      <c r="DG1826">
        <v>70</v>
      </c>
      <c r="DH1826">
        <v>255</v>
      </c>
      <c r="DI1826">
        <v>35</v>
      </c>
      <c r="DJ1826">
        <v>10</v>
      </c>
      <c r="DK1826">
        <v>60</v>
      </c>
      <c r="DL1826">
        <v>55</v>
      </c>
      <c r="DM1826">
        <v>110</v>
      </c>
      <c r="DN1826">
        <v>115</v>
      </c>
      <c r="DO1826">
        <v>120</v>
      </c>
      <c r="DP1826">
        <v>110</v>
      </c>
      <c r="DQ1826">
        <v>90</v>
      </c>
      <c r="DR1826">
        <v>50</v>
      </c>
      <c r="DS1826">
        <v>100</v>
      </c>
      <c r="DT1826">
        <v>45</v>
      </c>
      <c r="DU1826">
        <v>95</v>
      </c>
      <c r="DV1826">
        <v>50</v>
      </c>
      <c r="DW1826">
        <v>15</v>
      </c>
      <c r="DX1826">
        <v>60</v>
      </c>
      <c r="DY1826">
        <v>380</v>
      </c>
      <c r="DZ1826">
        <v>70</v>
      </c>
      <c r="EA1826">
        <v>130</v>
      </c>
      <c r="EB1826">
        <v>80</v>
      </c>
      <c r="EC1826">
        <v>25</v>
      </c>
      <c r="ED1826">
        <v>10</v>
      </c>
      <c r="EE1826">
        <v>85</v>
      </c>
      <c r="EF1826">
        <v>295</v>
      </c>
      <c r="EG1826">
        <v>85</v>
      </c>
      <c r="EH1826">
        <v>65</v>
      </c>
      <c r="EI1826">
        <v>315</v>
      </c>
      <c r="EJ1826">
        <v>50</v>
      </c>
      <c r="EK1826">
        <v>20</v>
      </c>
      <c r="EL1826">
        <v>40</v>
      </c>
      <c r="EM1826">
        <v>50</v>
      </c>
      <c r="EN1826">
        <v>40</v>
      </c>
      <c r="EO1826">
        <v>75</v>
      </c>
      <c r="EP1826">
        <v>40</v>
      </c>
    </row>
    <row r="1827" spans="1:146" x14ac:dyDescent="0.35">
      <c r="A1827">
        <v>1826</v>
      </c>
      <c r="B1827" t="s">
        <v>1083</v>
      </c>
      <c r="C1827" t="s">
        <v>1551</v>
      </c>
      <c r="D1827" t="s">
        <v>154</v>
      </c>
      <c r="E1827" t="s">
        <v>1585</v>
      </c>
      <c r="F1827">
        <v>1105</v>
      </c>
      <c r="G1827">
        <v>0</v>
      </c>
      <c r="H1827">
        <v>0</v>
      </c>
      <c r="I1827">
        <v>0</v>
      </c>
      <c r="J1827">
        <v>10</v>
      </c>
      <c r="K1827">
        <v>10</v>
      </c>
      <c r="L1827">
        <v>10</v>
      </c>
      <c r="M1827">
        <v>60</v>
      </c>
      <c r="N1827">
        <v>10</v>
      </c>
      <c r="O1827">
        <v>10</v>
      </c>
      <c r="P1827">
        <v>20</v>
      </c>
      <c r="Q1827">
        <v>0</v>
      </c>
      <c r="R1827">
        <v>0</v>
      </c>
      <c r="S1827">
        <v>10</v>
      </c>
      <c r="T1827">
        <v>0</v>
      </c>
      <c r="U1827">
        <v>0</v>
      </c>
      <c r="V1827">
        <v>15</v>
      </c>
      <c r="W1827">
        <v>10</v>
      </c>
      <c r="X1827">
        <v>10</v>
      </c>
      <c r="Y1827">
        <v>0</v>
      </c>
      <c r="Z1827">
        <v>10</v>
      </c>
      <c r="AA1827">
        <v>0</v>
      </c>
      <c r="AB1827">
        <v>0</v>
      </c>
      <c r="AC1827">
        <v>0</v>
      </c>
      <c r="AD1827">
        <v>70</v>
      </c>
      <c r="AE1827">
        <v>10</v>
      </c>
      <c r="AF1827">
        <v>10</v>
      </c>
      <c r="AG1827">
        <v>0</v>
      </c>
      <c r="AH1827">
        <v>0</v>
      </c>
      <c r="AI1827">
        <v>0</v>
      </c>
      <c r="AJ1827">
        <v>0</v>
      </c>
      <c r="AK1827">
        <v>10</v>
      </c>
      <c r="AL1827">
        <v>10</v>
      </c>
      <c r="AM1827">
        <v>20</v>
      </c>
      <c r="AN1827">
        <v>20</v>
      </c>
      <c r="AO1827">
        <v>0</v>
      </c>
      <c r="AP1827">
        <v>10</v>
      </c>
      <c r="AQ1827">
        <v>10</v>
      </c>
      <c r="AR1827">
        <v>0</v>
      </c>
      <c r="AS1827">
        <v>10</v>
      </c>
      <c r="AT1827">
        <v>10</v>
      </c>
      <c r="AU1827">
        <v>0</v>
      </c>
      <c r="AV1827">
        <v>0</v>
      </c>
      <c r="AW1827">
        <v>0</v>
      </c>
      <c r="AX1827">
        <v>0</v>
      </c>
      <c r="AY1827">
        <v>30</v>
      </c>
      <c r="AZ1827">
        <v>0</v>
      </c>
      <c r="BA1827">
        <v>0</v>
      </c>
      <c r="BB1827">
        <v>0</v>
      </c>
      <c r="BC1827">
        <v>10</v>
      </c>
      <c r="BD1827">
        <v>10</v>
      </c>
      <c r="BE1827">
        <v>0</v>
      </c>
      <c r="BF1827">
        <v>0</v>
      </c>
      <c r="BG1827">
        <v>10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25</v>
      </c>
      <c r="BN1827">
        <v>0</v>
      </c>
      <c r="BO1827">
        <v>10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10</v>
      </c>
      <c r="BW1827">
        <v>0</v>
      </c>
      <c r="BX1827">
        <v>30</v>
      </c>
      <c r="BY1827">
        <v>10</v>
      </c>
      <c r="BZ1827">
        <v>0</v>
      </c>
      <c r="CA1827">
        <v>10</v>
      </c>
      <c r="CB1827">
        <v>0</v>
      </c>
      <c r="CC1827">
        <v>10</v>
      </c>
      <c r="CD1827">
        <v>0</v>
      </c>
      <c r="CE1827">
        <v>0</v>
      </c>
      <c r="CF1827">
        <v>20</v>
      </c>
      <c r="CG1827">
        <v>0</v>
      </c>
      <c r="CH1827">
        <v>0</v>
      </c>
      <c r="CI1827">
        <v>0</v>
      </c>
      <c r="CJ1827">
        <v>10</v>
      </c>
      <c r="CK1827">
        <v>20</v>
      </c>
      <c r="CL1827">
        <v>25</v>
      </c>
      <c r="CM1827">
        <v>0</v>
      </c>
      <c r="CN1827">
        <v>25</v>
      </c>
      <c r="CO1827">
        <v>0</v>
      </c>
      <c r="CP1827">
        <v>30</v>
      </c>
      <c r="CQ1827">
        <v>10</v>
      </c>
      <c r="CR1827">
        <v>10</v>
      </c>
      <c r="CS1827">
        <v>0</v>
      </c>
      <c r="CT1827">
        <v>0</v>
      </c>
      <c r="CU1827">
        <v>10</v>
      </c>
      <c r="CV1827">
        <v>10</v>
      </c>
      <c r="CW1827">
        <v>0</v>
      </c>
      <c r="CX1827">
        <v>15</v>
      </c>
      <c r="CY1827">
        <v>0</v>
      </c>
      <c r="CZ1827">
        <v>10</v>
      </c>
      <c r="DA1827">
        <v>0</v>
      </c>
      <c r="DB1827">
        <v>0</v>
      </c>
      <c r="DC1827">
        <v>0</v>
      </c>
      <c r="DD1827">
        <v>10</v>
      </c>
      <c r="DE1827">
        <v>10</v>
      </c>
      <c r="DF1827">
        <v>20</v>
      </c>
      <c r="DG1827">
        <v>0</v>
      </c>
      <c r="DH1827">
        <v>10</v>
      </c>
      <c r="DI1827">
        <v>0</v>
      </c>
      <c r="DJ1827">
        <v>0</v>
      </c>
      <c r="DK1827">
        <v>0</v>
      </c>
      <c r="DL1827">
        <v>0</v>
      </c>
      <c r="DM1827">
        <v>20</v>
      </c>
      <c r="DN1827">
        <v>0</v>
      </c>
      <c r="DO1827">
        <v>0</v>
      </c>
      <c r="DP1827">
        <v>10</v>
      </c>
      <c r="DQ1827">
        <v>10</v>
      </c>
      <c r="DR1827">
        <v>15</v>
      </c>
      <c r="DS1827">
        <v>10</v>
      </c>
      <c r="DT1827">
        <v>10</v>
      </c>
      <c r="DU1827">
        <v>0</v>
      </c>
      <c r="DV1827">
        <v>20</v>
      </c>
      <c r="DW1827">
        <v>10</v>
      </c>
      <c r="DX1827">
        <v>25</v>
      </c>
      <c r="DY1827">
        <v>70</v>
      </c>
      <c r="DZ1827">
        <v>20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35</v>
      </c>
      <c r="EG1827">
        <v>30</v>
      </c>
      <c r="EH1827">
        <v>10</v>
      </c>
      <c r="EI1827">
        <v>10</v>
      </c>
      <c r="EJ1827">
        <v>20</v>
      </c>
      <c r="EK1827">
        <v>0</v>
      </c>
      <c r="EL1827">
        <v>0</v>
      </c>
      <c r="EM1827">
        <v>0</v>
      </c>
      <c r="EN1827">
        <v>10</v>
      </c>
      <c r="EO1827">
        <v>0</v>
      </c>
      <c r="EP1827">
        <v>10</v>
      </c>
    </row>
    <row r="1828" spans="1:146" x14ac:dyDescent="0.35">
      <c r="A1828">
        <v>1827</v>
      </c>
      <c r="B1828" t="s">
        <v>1083</v>
      </c>
      <c r="C1828" t="s">
        <v>1551</v>
      </c>
      <c r="D1828" t="s">
        <v>154</v>
      </c>
      <c r="E1828" t="s">
        <v>1586</v>
      </c>
      <c r="F1828">
        <v>12635</v>
      </c>
      <c r="G1828">
        <v>155</v>
      </c>
      <c r="H1828">
        <v>115</v>
      </c>
      <c r="I1828">
        <v>55</v>
      </c>
      <c r="J1828">
        <v>195</v>
      </c>
      <c r="K1828">
        <v>145</v>
      </c>
      <c r="L1828">
        <v>100</v>
      </c>
      <c r="M1828">
        <v>180</v>
      </c>
      <c r="N1828">
        <v>95</v>
      </c>
      <c r="O1828">
        <v>80</v>
      </c>
      <c r="P1828">
        <v>75</v>
      </c>
      <c r="Q1828">
        <v>20</v>
      </c>
      <c r="R1828">
        <v>115</v>
      </c>
      <c r="S1828">
        <v>60</v>
      </c>
      <c r="T1828">
        <v>45</v>
      </c>
      <c r="U1828">
        <v>35</v>
      </c>
      <c r="V1828">
        <v>50</v>
      </c>
      <c r="W1828">
        <v>45</v>
      </c>
      <c r="X1828">
        <v>45</v>
      </c>
      <c r="Y1828">
        <v>20</v>
      </c>
      <c r="Z1828">
        <v>60</v>
      </c>
      <c r="AA1828">
        <v>15</v>
      </c>
      <c r="AB1828">
        <v>45</v>
      </c>
      <c r="AC1828">
        <v>80</v>
      </c>
      <c r="AD1828">
        <v>215</v>
      </c>
      <c r="AE1828">
        <v>115</v>
      </c>
      <c r="AF1828">
        <v>55</v>
      </c>
      <c r="AG1828">
        <v>40</v>
      </c>
      <c r="AH1828">
        <v>40</v>
      </c>
      <c r="AI1828">
        <v>50</v>
      </c>
      <c r="AJ1828">
        <v>75</v>
      </c>
      <c r="AK1828">
        <v>195</v>
      </c>
      <c r="AL1828">
        <v>110</v>
      </c>
      <c r="AM1828">
        <v>150</v>
      </c>
      <c r="AN1828">
        <v>75</v>
      </c>
      <c r="AO1828">
        <v>45</v>
      </c>
      <c r="AP1828">
        <v>90</v>
      </c>
      <c r="AQ1828">
        <v>40</v>
      </c>
      <c r="AR1828">
        <v>55</v>
      </c>
      <c r="AS1828">
        <v>20</v>
      </c>
      <c r="AT1828">
        <v>45</v>
      </c>
      <c r="AU1828">
        <v>85</v>
      </c>
      <c r="AV1828">
        <v>60</v>
      </c>
      <c r="AW1828">
        <v>105</v>
      </c>
      <c r="AX1828">
        <v>60</v>
      </c>
      <c r="AY1828">
        <v>35</v>
      </c>
      <c r="AZ1828">
        <v>40</v>
      </c>
      <c r="BA1828">
        <v>75</v>
      </c>
      <c r="BB1828">
        <v>20</v>
      </c>
      <c r="BC1828">
        <v>110</v>
      </c>
      <c r="BD1828">
        <v>180</v>
      </c>
      <c r="BE1828">
        <v>140</v>
      </c>
      <c r="BF1828">
        <v>65</v>
      </c>
      <c r="BG1828">
        <v>140</v>
      </c>
      <c r="BH1828">
        <v>30</v>
      </c>
      <c r="BI1828">
        <v>40</v>
      </c>
      <c r="BJ1828">
        <v>20</v>
      </c>
      <c r="BK1828">
        <v>55</v>
      </c>
      <c r="BL1828">
        <v>40</v>
      </c>
      <c r="BM1828">
        <v>185</v>
      </c>
      <c r="BN1828">
        <v>90</v>
      </c>
      <c r="BO1828">
        <v>10</v>
      </c>
      <c r="BP1828">
        <v>40</v>
      </c>
      <c r="BQ1828">
        <v>105</v>
      </c>
      <c r="BR1828">
        <v>75</v>
      </c>
      <c r="BS1828">
        <v>85</v>
      </c>
      <c r="BT1828">
        <v>35</v>
      </c>
      <c r="BU1828">
        <v>260</v>
      </c>
      <c r="BV1828">
        <v>100</v>
      </c>
      <c r="BW1828">
        <v>55</v>
      </c>
      <c r="BX1828">
        <v>70</v>
      </c>
      <c r="BY1828">
        <v>60</v>
      </c>
      <c r="BZ1828">
        <v>60</v>
      </c>
      <c r="CA1828">
        <v>25</v>
      </c>
      <c r="CB1828">
        <v>130</v>
      </c>
      <c r="CC1828">
        <v>40</v>
      </c>
      <c r="CD1828">
        <v>45</v>
      </c>
      <c r="CE1828">
        <v>85</v>
      </c>
      <c r="CF1828">
        <v>155</v>
      </c>
      <c r="CG1828">
        <v>60</v>
      </c>
      <c r="CH1828">
        <v>110</v>
      </c>
      <c r="CI1828">
        <v>30</v>
      </c>
      <c r="CJ1828">
        <v>195</v>
      </c>
      <c r="CK1828">
        <v>85</v>
      </c>
      <c r="CL1828">
        <v>160</v>
      </c>
      <c r="CM1828">
        <v>60</v>
      </c>
      <c r="CN1828">
        <v>140</v>
      </c>
      <c r="CO1828">
        <v>155</v>
      </c>
      <c r="CP1828">
        <v>140</v>
      </c>
      <c r="CQ1828">
        <v>55</v>
      </c>
      <c r="CR1828">
        <v>120</v>
      </c>
      <c r="CS1828">
        <v>85</v>
      </c>
      <c r="CT1828">
        <v>80</v>
      </c>
      <c r="CU1828">
        <v>50</v>
      </c>
      <c r="CV1828">
        <v>35</v>
      </c>
      <c r="CW1828">
        <v>95</v>
      </c>
      <c r="CX1828">
        <v>245</v>
      </c>
      <c r="CY1828">
        <v>40</v>
      </c>
      <c r="CZ1828">
        <v>30</v>
      </c>
      <c r="DA1828">
        <v>125</v>
      </c>
      <c r="DB1828">
        <v>70</v>
      </c>
      <c r="DC1828">
        <v>35</v>
      </c>
      <c r="DD1828">
        <v>40</v>
      </c>
      <c r="DE1828">
        <v>65</v>
      </c>
      <c r="DF1828">
        <v>65</v>
      </c>
      <c r="DG1828">
        <v>65</v>
      </c>
      <c r="DH1828">
        <v>150</v>
      </c>
      <c r="DI1828">
        <v>75</v>
      </c>
      <c r="DJ1828">
        <v>10</v>
      </c>
      <c r="DK1828">
        <v>30</v>
      </c>
      <c r="DL1828">
        <v>80</v>
      </c>
      <c r="DM1828">
        <v>55</v>
      </c>
      <c r="DN1828">
        <v>105</v>
      </c>
      <c r="DO1828">
        <v>140</v>
      </c>
      <c r="DP1828">
        <v>135</v>
      </c>
      <c r="DQ1828">
        <v>170</v>
      </c>
      <c r="DR1828">
        <v>100</v>
      </c>
      <c r="DS1828">
        <v>140</v>
      </c>
      <c r="DT1828">
        <v>40</v>
      </c>
      <c r="DU1828">
        <v>120</v>
      </c>
      <c r="DV1828">
        <v>70</v>
      </c>
      <c r="DW1828">
        <v>60</v>
      </c>
      <c r="DX1828">
        <v>55</v>
      </c>
      <c r="DY1828">
        <v>420</v>
      </c>
      <c r="DZ1828">
        <v>75</v>
      </c>
      <c r="EA1828">
        <v>120</v>
      </c>
      <c r="EB1828">
        <v>160</v>
      </c>
      <c r="EC1828">
        <v>50</v>
      </c>
      <c r="ED1828">
        <v>20</v>
      </c>
      <c r="EE1828">
        <v>150</v>
      </c>
      <c r="EF1828">
        <v>460</v>
      </c>
      <c r="EG1828">
        <v>180</v>
      </c>
      <c r="EH1828">
        <v>95</v>
      </c>
      <c r="EI1828">
        <v>295</v>
      </c>
      <c r="EJ1828">
        <v>90</v>
      </c>
      <c r="EK1828">
        <v>50</v>
      </c>
      <c r="EL1828">
        <v>65</v>
      </c>
      <c r="EM1828">
        <v>55</v>
      </c>
      <c r="EN1828">
        <v>70</v>
      </c>
      <c r="EO1828">
        <v>115</v>
      </c>
      <c r="EP1828">
        <v>55</v>
      </c>
    </row>
    <row r="1829" spans="1:146" x14ac:dyDescent="0.35">
      <c r="A1829">
        <v>1828</v>
      </c>
      <c r="B1829" t="s">
        <v>1083</v>
      </c>
      <c r="C1829" t="s">
        <v>1551</v>
      </c>
      <c r="D1829" t="s">
        <v>154</v>
      </c>
      <c r="E1829" t="s">
        <v>1587</v>
      </c>
      <c r="F1829">
        <v>1470</v>
      </c>
      <c r="G1829">
        <v>10</v>
      </c>
      <c r="H1829">
        <v>20</v>
      </c>
      <c r="I1829">
        <v>20</v>
      </c>
      <c r="J1829">
        <v>10</v>
      </c>
      <c r="K1829">
        <v>20</v>
      </c>
      <c r="L1829">
        <v>0</v>
      </c>
      <c r="M1829">
        <v>0</v>
      </c>
      <c r="N1829">
        <v>0</v>
      </c>
      <c r="O1829">
        <v>10</v>
      </c>
      <c r="P1829">
        <v>0</v>
      </c>
      <c r="Q1829">
        <v>0</v>
      </c>
      <c r="R1829">
        <v>20</v>
      </c>
      <c r="S1829">
        <v>20</v>
      </c>
      <c r="T1829">
        <v>25</v>
      </c>
      <c r="U1829">
        <v>10</v>
      </c>
      <c r="V1829">
        <v>10</v>
      </c>
      <c r="W1829">
        <v>0</v>
      </c>
      <c r="X1829">
        <v>10</v>
      </c>
      <c r="Y1829">
        <v>10</v>
      </c>
      <c r="Z1829">
        <v>10</v>
      </c>
      <c r="AA1829">
        <v>20</v>
      </c>
      <c r="AB1829">
        <v>20</v>
      </c>
      <c r="AC1829">
        <v>10</v>
      </c>
      <c r="AD1829">
        <v>0</v>
      </c>
      <c r="AE1829">
        <v>20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20</v>
      </c>
      <c r="AL1829">
        <v>25</v>
      </c>
      <c r="AM1829">
        <v>20</v>
      </c>
      <c r="AN1829">
        <v>10</v>
      </c>
      <c r="AO1829">
        <v>0</v>
      </c>
      <c r="AP1829">
        <v>10</v>
      </c>
      <c r="AQ1829">
        <v>10</v>
      </c>
      <c r="AR1829">
        <v>25</v>
      </c>
      <c r="AS1829">
        <v>0</v>
      </c>
      <c r="AT1829">
        <v>0</v>
      </c>
      <c r="AU1829">
        <v>10</v>
      </c>
      <c r="AV1829">
        <v>20</v>
      </c>
      <c r="AW1829">
        <v>20</v>
      </c>
      <c r="AX1829">
        <v>10</v>
      </c>
      <c r="AY1829">
        <v>20</v>
      </c>
      <c r="AZ1829">
        <v>30</v>
      </c>
      <c r="BA1829">
        <v>10</v>
      </c>
      <c r="BB1829">
        <v>0</v>
      </c>
      <c r="BC1829">
        <v>0</v>
      </c>
      <c r="BD1829">
        <v>0</v>
      </c>
      <c r="BE1829">
        <v>0</v>
      </c>
      <c r="BF1829">
        <v>10</v>
      </c>
      <c r="BG1829">
        <v>0</v>
      </c>
      <c r="BH1829">
        <v>0</v>
      </c>
      <c r="BI1829">
        <v>0</v>
      </c>
      <c r="BJ1829">
        <v>20</v>
      </c>
      <c r="BK1829">
        <v>20</v>
      </c>
      <c r="BL1829">
        <v>0</v>
      </c>
      <c r="BM1829">
        <v>20</v>
      </c>
      <c r="BN1829">
        <v>10</v>
      </c>
      <c r="BO1829">
        <v>0</v>
      </c>
      <c r="BP1829">
        <v>20</v>
      </c>
      <c r="BQ1829">
        <v>20</v>
      </c>
      <c r="BR1829">
        <v>40</v>
      </c>
      <c r="BS1829">
        <v>0</v>
      </c>
      <c r="BT1829">
        <v>0</v>
      </c>
      <c r="BU1829">
        <v>30</v>
      </c>
      <c r="BV1829">
        <v>0</v>
      </c>
      <c r="BW1829">
        <v>0</v>
      </c>
      <c r="BX1829">
        <v>0</v>
      </c>
      <c r="BY1829">
        <v>10</v>
      </c>
      <c r="BZ1829">
        <v>10</v>
      </c>
      <c r="CA1829">
        <v>0</v>
      </c>
      <c r="CB1829">
        <v>35</v>
      </c>
      <c r="CC1829">
        <v>10</v>
      </c>
      <c r="CD1829">
        <v>10</v>
      </c>
      <c r="CE1829">
        <v>30</v>
      </c>
      <c r="CF1829">
        <v>20</v>
      </c>
      <c r="CG1829">
        <v>10</v>
      </c>
      <c r="CH1829">
        <v>10</v>
      </c>
      <c r="CI1829">
        <v>0</v>
      </c>
      <c r="CJ1829">
        <v>20</v>
      </c>
      <c r="CK1829">
        <v>10</v>
      </c>
      <c r="CL1829">
        <v>20</v>
      </c>
      <c r="CM1829">
        <v>10</v>
      </c>
      <c r="CN1829">
        <v>10</v>
      </c>
      <c r="CO1829">
        <v>15</v>
      </c>
      <c r="CP1829">
        <v>0</v>
      </c>
      <c r="CQ1829">
        <v>10</v>
      </c>
      <c r="CR1829">
        <v>15</v>
      </c>
      <c r="CS1829">
        <v>10</v>
      </c>
      <c r="CT1829">
        <v>10</v>
      </c>
      <c r="CU1829">
        <v>15</v>
      </c>
      <c r="CV1829">
        <v>0</v>
      </c>
      <c r="CW1829">
        <v>0</v>
      </c>
      <c r="CX1829">
        <v>25</v>
      </c>
      <c r="CY1829">
        <v>20</v>
      </c>
      <c r="CZ1829">
        <v>0</v>
      </c>
      <c r="DA1829">
        <v>25</v>
      </c>
      <c r="DB1829">
        <v>10</v>
      </c>
      <c r="DC1829">
        <v>0</v>
      </c>
      <c r="DD1829">
        <v>15</v>
      </c>
      <c r="DE1829">
        <v>10</v>
      </c>
      <c r="DF1829">
        <v>0</v>
      </c>
      <c r="DG1829">
        <v>0</v>
      </c>
      <c r="DH1829">
        <v>30</v>
      </c>
      <c r="DI1829">
        <v>10</v>
      </c>
      <c r="DJ1829">
        <v>10</v>
      </c>
      <c r="DK1829">
        <v>0</v>
      </c>
      <c r="DL1829">
        <v>20</v>
      </c>
      <c r="DM1829">
        <v>0</v>
      </c>
      <c r="DN1829">
        <v>20</v>
      </c>
      <c r="DO1829">
        <v>40</v>
      </c>
      <c r="DP1829">
        <v>20</v>
      </c>
      <c r="DQ1829">
        <v>0</v>
      </c>
      <c r="DR1829">
        <v>0</v>
      </c>
      <c r="DS1829">
        <v>10</v>
      </c>
      <c r="DT1829">
        <v>20</v>
      </c>
      <c r="DU1829">
        <v>0</v>
      </c>
      <c r="DV1829">
        <v>10</v>
      </c>
      <c r="DW1829">
        <v>0</v>
      </c>
      <c r="DX1829">
        <v>0</v>
      </c>
      <c r="DY1829">
        <v>10</v>
      </c>
      <c r="DZ1829">
        <v>25</v>
      </c>
      <c r="EA1829">
        <v>30</v>
      </c>
      <c r="EB1829">
        <v>20</v>
      </c>
      <c r="EC1829">
        <v>0</v>
      </c>
      <c r="ED1829">
        <v>0</v>
      </c>
      <c r="EE1829">
        <v>15</v>
      </c>
      <c r="EF1829">
        <v>20</v>
      </c>
      <c r="EG1829">
        <v>15</v>
      </c>
      <c r="EH1829">
        <v>15</v>
      </c>
      <c r="EI1829">
        <v>30</v>
      </c>
      <c r="EJ1829">
        <v>0</v>
      </c>
      <c r="EK1829">
        <v>0</v>
      </c>
      <c r="EL1829">
        <v>10</v>
      </c>
      <c r="EM1829">
        <v>10</v>
      </c>
      <c r="EN1829">
        <v>0</v>
      </c>
      <c r="EO1829">
        <v>0</v>
      </c>
      <c r="EP1829">
        <v>10</v>
      </c>
    </row>
    <row r="1830" spans="1:146" x14ac:dyDescent="0.35">
      <c r="A1830">
        <v>1829</v>
      </c>
      <c r="B1830" t="s">
        <v>1083</v>
      </c>
      <c r="C1830" t="s">
        <v>1551</v>
      </c>
      <c r="D1830" t="s">
        <v>154</v>
      </c>
      <c r="E1830" t="s">
        <v>1588</v>
      </c>
      <c r="F1830">
        <v>66520</v>
      </c>
      <c r="G1830">
        <v>665</v>
      </c>
      <c r="H1830">
        <v>700</v>
      </c>
      <c r="I1830">
        <v>185</v>
      </c>
      <c r="J1830">
        <v>700</v>
      </c>
      <c r="K1830">
        <v>830</v>
      </c>
      <c r="L1830">
        <v>380</v>
      </c>
      <c r="M1830">
        <v>910</v>
      </c>
      <c r="N1830">
        <v>850</v>
      </c>
      <c r="O1830">
        <v>430</v>
      </c>
      <c r="P1830">
        <v>345</v>
      </c>
      <c r="Q1830">
        <v>110</v>
      </c>
      <c r="R1830">
        <v>740</v>
      </c>
      <c r="S1830">
        <v>390</v>
      </c>
      <c r="T1830">
        <v>260</v>
      </c>
      <c r="U1830">
        <v>130</v>
      </c>
      <c r="V1830">
        <v>330</v>
      </c>
      <c r="W1830">
        <v>155</v>
      </c>
      <c r="X1830">
        <v>280</v>
      </c>
      <c r="Y1830">
        <v>245</v>
      </c>
      <c r="Z1830">
        <v>300</v>
      </c>
      <c r="AA1830">
        <v>70</v>
      </c>
      <c r="AB1830">
        <v>175</v>
      </c>
      <c r="AC1830">
        <v>395</v>
      </c>
      <c r="AD1830">
        <v>1170</v>
      </c>
      <c r="AE1830">
        <v>670</v>
      </c>
      <c r="AF1830">
        <v>400</v>
      </c>
      <c r="AG1830">
        <v>240</v>
      </c>
      <c r="AH1830">
        <v>215</v>
      </c>
      <c r="AI1830">
        <v>130</v>
      </c>
      <c r="AJ1830">
        <v>425</v>
      </c>
      <c r="AK1830">
        <v>965</v>
      </c>
      <c r="AL1830">
        <v>660</v>
      </c>
      <c r="AM1830">
        <v>610</v>
      </c>
      <c r="AN1830">
        <v>505</v>
      </c>
      <c r="AO1830">
        <v>200</v>
      </c>
      <c r="AP1830">
        <v>570</v>
      </c>
      <c r="AQ1830">
        <v>265</v>
      </c>
      <c r="AR1830">
        <v>465</v>
      </c>
      <c r="AS1830">
        <v>120</v>
      </c>
      <c r="AT1830">
        <v>425</v>
      </c>
      <c r="AU1830">
        <v>410</v>
      </c>
      <c r="AV1830">
        <v>340</v>
      </c>
      <c r="AW1830">
        <v>480</v>
      </c>
      <c r="AX1830">
        <v>260</v>
      </c>
      <c r="AY1830">
        <v>165</v>
      </c>
      <c r="AZ1830">
        <v>300</v>
      </c>
      <c r="BA1830">
        <v>315</v>
      </c>
      <c r="BB1830">
        <v>200</v>
      </c>
      <c r="BC1830">
        <v>805</v>
      </c>
      <c r="BD1830">
        <v>755</v>
      </c>
      <c r="BE1830">
        <v>565</v>
      </c>
      <c r="BF1830">
        <v>350</v>
      </c>
      <c r="BG1830">
        <v>755</v>
      </c>
      <c r="BH1830">
        <v>160</v>
      </c>
      <c r="BI1830">
        <v>150</v>
      </c>
      <c r="BJ1830">
        <v>270</v>
      </c>
      <c r="BK1830">
        <v>390</v>
      </c>
      <c r="BL1830">
        <v>425</v>
      </c>
      <c r="BM1830">
        <v>1315</v>
      </c>
      <c r="BN1830">
        <v>320</v>
      </c>
      <c r="BO1830">
        <v>130</v>
      </c>
      <c r="BP1830">
        <v>300</v>
      </c>
      <c r="BQ1830">
        <v>375</v>
      </c>
      <c r="BR1830">
        <v>350</v>
      </c>
      <c r="BS1830">
        <v>175</v>
      </c>
      <c r="BT1830">
        <v>145</v>
      </c>
      <c r="BU1830">
        <v>1135</v>
      </c>
      <c r="BV1830">
        <v>635</v>
      </c>
      <c r="BW1830">
        <v>350</v>
      </c>
      <c r="BX1830">
        <v>230</v>
      </c>
      <c r="BY1830">
        <v>265</v>
      </c>
      <c r="BZ1830">
        <v>270</v>
      </c>
      <c r="CA1830">
        <v>175</v>
      </c>
      <c r="CB1830">
        <v>855</v>
      </c>
      <c r="CC1830">
        <v>165</v>
      </c>
      <c r="CD1830">
        <v>170</v>
      </c>
      <c r="CE1830">
        <v>605</v>
      </c>
      <c r="CF1830">
        <v>700</v>
      </c>
      <c r="CG1830">
        <v>370</v>
      </c>
      <c r="CH1830">
        <v>565</v>
      </c>
      <c r="CI1830">
        <v>155</v>
      </c>
      <c r="CJ1830">
        <v>465</v>
      </c>
      <c r="CK1830">
        <v>410</v>
      </c>
      <c r="CL1830">
        <v>1190</v>
      </c>
      <c r="CM1830">
        <v>190</v>
      </c>
      <c r="CN1830">
        <v>705</v>
      </c>
      <c r="CO1830">
        <v>735</v>
      </c>
      <c r="CP1830">
        <v>1200</v>
      </c>
      <c r="CQ1830">
        <v>220</v>
      </c>
      <c r="CR1830">
        <v>635</v>
      </c>
      <c r="CS1830">
        <v>285</v>
      </c>
      <c r="CT1830">
        <v>320</v>
      </c>
      <c r="CU1830">
        <v>460</v>
      </c>
      <c r="CV1830">
        <v>200</v>
      </c>
      <c r="CW1830">
        <v>330</v>
      </c>
      <c r="CX1830">
        <v>1030</v>
      </c>
      <c r="CY1830">
        <v>155</v>
      </c>
      <c r="CZ1830">
        <v>180</v>
      </c>
      <c r="DA1830">
        <v>615</v>
      </c>
      <c r="DB1830">
        <v>210</v>
      </c>
      <c r="DC1830">
        <v>240</v>
      </c>
      <c r="DD1830">
        <v>210</v>
      </c>
      <c r="DE1830">
        <v>320</v>
      </c>
      <c r="DF1830">
        <v>225</v>
      </c>
      <c r="DG1830">
        <v>325</v>
      </c>
      <c r="DH1830">
        <v>1190</v>
      </c>
      <c r="DI1830">
        <v>255</v>
      </c>
      <c r="DJ1830">
        <v>125</v>
      </c>
      <c r="DK1830">
        <v>320</v>
      </c>
      <c r="DL1830">
        <v>390</v>
      </c>
      <c r="DM1830">
        <v>650</v>
      </c>
      <c r="DN1830">
        <v>490</v>
      </c>
      <c r="DO1830">
        <v>810</v>
      </c>
      <c r="DP1830">
        <v>560</v>
      </c>
      <c r="DQ1830">
        <v>870</v>
      </c>
      <c r="DR1830">
        <v>550</v>
      </c>
      <c r="DS1830">
        <v>430</v>
      </c>
      <c r="DT1830">
        <v>115</v>
      </c>
      <c r="DU1830">
        <v>650</v>
      </c>
      <c r="DV1830">
        <v>215</v>
      </c>
      <c r="DW1830">
        <v>200</v>
      </c>
      <c r="DX1830">
        <v>460</v>
      </c>
      <c r="DY1830">
        <v>3275</v>
      </c>
      <c r="DZ1830">
        <v>460</v>
      </c>
      <c r="EA1830">
        <v>625</v>
      </c>
      <c r="EB1830">
        <v>770</v>
      </c>
      <c r="EC1830">
        <v>260</v>
      </c>
      <c r="ED1830">
        <v>130</v>
      </c>
      <c r="EE1830">
        <v>695</v>
      </c>
      <c r="EF1830">
        <v>2370</v>
      </c>
      <c r="EG1830">
        <v>725</v>
      </c>
      <c r="EH1830">
        <v>295</v>
      </c>
      <c r="EI1830">
        <v>1085</v>
      </c>
      <c r="EJ1830">
        <v>215</v>
      </c>
      <c r="EK1830">
        <v>180</v>
      </c>
      <c r="EL1830">
        <v>235</v>
      </c>
      <c r="EM1830">
        <v>340</v>
      </c>
      <c r="EN1830">
        <v>300</v>
      </c>
      <c r="EO1830">
        <v>710</v>
      </c>
      <c r="EP1830">
        <v>195</v>
      </c>
    </row>
    <row r="1831" spans="1:146" x14ac:dyDescent="0.35">
      <c r="A1831">
        <v>1830</v>
      </c>
      <c r="B1831" t="s">
        <v>1083</v>
      </c>
      <c r="C1831" t="s">
        <v>1551</v>
      </c>
      <c r="D1831" t="s">
        <v>154</v>
      </c>
      <c r="E1831" t="s">
        <v>1589</v>
      </c>
      <c r="F1831">
        <v>51575</v>
      </c>
      <c r="G1831">
        <v>530</v>
      </c>
      <c r="H1831">
        <v>615</v>
      </c>
      <c r="I1831">
        <v>140</v>
      </c>
      <c r="J1831">
        <v>425</v>
      </c>
      <c r="K1831">
        <v>635</v>
      </c>
      <c r="L1831">
        <v>305</v>
      </c>
      <c r="M1831">
        <v>575</v>
      </c>
      <c r="N1831">
        <v>615</v>
      </c>
      <c r="O1831">
        <v>325</v>
      </c>
      <c r="P1831">
        <v>200</v>
      </c>
      <c r="Q1831">
        <v>100</v>
      </c>
      <c r="R1831">
        <v>635</v>
      </c>
      <c r="S1831">
        <v>320</v>
      </c>
      <c r="T1831">
        <v>225</v>
      </c>
      <c r="U1831">
        <v>90</v>
      </c>
      <c r="V1831">
        <v>255</v>
      </c>
      <c r="W1831">
        <v>85</v>
      </c>
      <c r="X1831">
        <v>245</v>
      </c>
      <c r="Y1831">
        <v>235</v>
      </c>
      <c r="Z1831">
        <v>215</v>
      </c>
      <c r="AA1831">
        <v>65</v>
      </c>
      <c r="AB1831">
        <v>135</v>
      </c>
      <c r="AC1831">
        <v>285</v>
      </c>
      <c r="AD1831">
        <v>870</v>
      </c>
      <c r="AE1831">
        <v>555</v>
      </c>
      <c r="AF1831">
        <v>320</v>
      </c>
      <c r="AG1831">
        <v>190</v>
      </c>
      <c r="AH1831">
        <v>160</v>
      </c>
      <c r="AI1831">
        <v>100</v>
      </c>
      <c r="AJ1831">
        <v>285</v>
      </c>
      <c r="AK1831">
        <v>790</v>
      </c>
      <c r="AL1831">
        <v>595</v>
      </c>
      <c r="AM1831">
        <v>470</v>
      </c>
      <c r="AN1831">
        <v>440</v>
      </c>
      <c r="AO1831">
        <v>155</v>
      </c>
      <c r="AP1831">
        <v>430</v>
      </c>
      <c r="AQ1831">
        <v>195</v>
      </c>
      <c r="AR1831">
        <v>425</v>
      </c>
      <c r="AS1831">
        <v>125</v>
      </c>
      <c r="AT1831">
        <v>285</v>
      </c>
      <c r="AU1831">
        <v>300</v>
      </c>
      <c r="AV1831">
        <v>270</v>
      </c>
      <c r="AW1831">
        <v>410</v>
      </c>
      <c r="AX1831">
        <v>205</v>
      </c>
      <c r="AY1831">
        <v>115</v>
      </c>
      <c r="AZ1831">
        <v>265</v>
      </c>
      <c r="BA1831">
        <v>245</v>
      </c>
      <c r="BB1831">
        <v>155</v>
      </c>
      <c r="BC1831">
        <v>705</v>
      </c>
      <c r="BD1831">
        <v>530</v>
      </c>
      <c r="BE1831">
        <v>360</v>
      </c>
      <c r="BF1831">
        <v>290</v>
      </c>
      <c r="BG1831">
        <v>560</v>
      </c>
      <c r="BH1831">
        <v>105</v>
      </c>
      <c r="BI1831">
        <v>105</v>
      </c>
      <c r="BJ1831">
        <v>195</v>
      </c>
      <c r="BK1831">
        <v>270</v>
      </c>
      <c r="BL1831">
        <v>390</v>
      </c>
      <c r="BM1831">
        <v>1005</v>
      </c>
      <c r="BN1831">
        <v>230</v>
      </c>
      <c r="BO1831">
        <v>115</v>
      </c>
      <c r="BP1831">
        <v>290</v>
      </c>
      <c r="BQ1831">
        <v>285</v>
      </c>
      <c r="BR1831">
        <v>295</v>
      </c>
      <c r="BS1831">
        <v>110</v>
      </c>
      <c r="BT1831">
        <v>105</v>
      </c>
      <c r="BU1831">
        <v>980</v>
      </c>
      <c r="BV1831">
        <v>520</v>
      </c>
      <c r="BW1831">
        <v>195</v>
      </c>
      <c r="BX1831">
        <v>160</v>
      </c>
      <c r="BY1831">
        <v>165</v>
      </c>
      <c r="BZ1831">
        <v>220</v>
      </c>
      <c r="CA1831">
        <v>145</v>
      </c>
      <c r="CB1831">
        <v>765</v>
      </c>
      <c r="CC1831">
        <v>140</v>
      </c>
      <c r="CD1831">
        <v>120</v>
      </c>
      <c r="CE1831">
        <v>500</v>
      </c>
      <c r="CF1831">
        <v>570</v>
      </c>
      <c r="CG1831">
        <v>325</v>
      </c>
      <c r="CH1831">
        <v>410</v>
      </c>
      <c r="CI1831">
        <v>140</v>
      </c>
      <c r="CJ1831">
        <v>385</v>
      </c>
      <c r="CK1831">
        <v>285</v>
      </c>
      <c r="CL1831">
        <v>920</v>
      </c>
      <c r="CM1831">
        <v>160</v>
      </c>
      <c r="CN1831">
        <v>510</v>
      </c>
      <c r="CO1831">
        <v>540</v>
      </c>
      <c r="CP1831">
        <v>975</v>
      </c>
      <c r="CQ1831">
        <v>140</v>
      </c>
      <c r="CR1831">
        <v>505</v>
      </c>
      <c r="CS1831">
        <v>220</v>
      </c>
      <c r="CT1831">
        <v>265</v>
      </c>
      <c r="CU1831">
        <v>330</v>
      </c>
      <c r="CV1831">
        <v>155</v>
      </c>
      <c r="CW1831">
        <v>215</v>
      </c>
      <c r="CX1831">
        <v>815</v>
      </c>
      <c r="CY1831">
        <v>130</v>
      </c>
      <c r="CZ1831">
        <v>140</v>
      </c>
      <c r="DA1831">
        <v>500</v>
      </c>
      <c r="DB1831">
        <v>120</v>
      </c>
      <c r="DC1831">
        <v>175</v>
      </c>
      <c r="DD1831">
        <v>205</v>
      </c>
      <c r="DE1831">
        <v>285</v>
      </c>
      <c r="DF1831">
        <v>165</v>
      </c>
      <c r="DG1831">
        <v>190</v>
      </c>
      <c r="DH1831">
        <v>990</v>
      </c>
      <c r="DI1831">
        <v>180</v>
      </c>
      <c r="DJ1831">
        <v>105</v>
      </c>
      <c r="DK1831">
        <v>250</v>
      </c>
      <c r="DL1831">
        <v>315</v>
      </c>
      <c r="DM1831">
        <v>515</v>
      </c>
      <c r="DN1831">
        <v>345</v>
      </c>
      <c r="DO1831">
        <v>625</v>
      </c>
      <c r="DP1831">
        <v>380</v>
      </c>
      <c r="DQ1831">
        <v>735</v>
      </c>
      <c r="DR1831">
        <v>475</v>
      </c>
      <c r="DS1831">
        <v>285</v>
      </c>
      <c r="DT1831">
        <v>95</v>
      </c>
      <c r="DU1831">
        <v>575</v>
      </c>
      <c r="DV1831">
        <v>180</v>
      </c>
      <c r="DW1831">
        <v>120</v>
      </c>
      <c r="DX1831">
        <v>390</v>
      </c>
      <c r="DY1831">
        <v>2305</v>
      </c>
      <c r="DZ1831">
        <v>370</v>
      </c>
      <c r="EA1831">
        <v>535</v>
      </c>
      <c r="EB1831">
        <v>575</v>
      </c>
      <c r="EC1831">
        <v>245</v>
      </c>
      <c r="ED1831">
        <v>105</v>
      </c>
      <c r="EE1831">
        <v>605</v>
      </c>
      <c r="EF1831">
        <v>1735</v>
      </c>
      <c r="EG1831">
        <v>510</v>
      </c>
      <c r="EH1831">
        <v>235</v>
      </c>
      <c r="EI1831">
        <v>895</v>
      </c>
      <c r="EJ1831">
        <v>170</v>
      </c>
      <c r="EK1831">
        <v>120</v>
      </c>
      <c r="EL1831">
        <v>165</v>
      </c>
      <c r="EM1831">
        <v>250</v>
      </c>
      <c r="EN1831">
        <v>180</v>
      </c>
      <c r="EO1831">
        <v>590</v>
      </c>
      <c r="EP1831">
        <v>160</v>
      </c>
    </row>
    <row r="1832" spans="1:146" x14ac:dyDescent="0.35">
      <c r="A1832">
        <v>1831</v>
      </c>
      <c r="B1832" t="s">
        <v>1083</v>
      </c>
      <c r="C1832" t="s">
        <v>1551</v>
      </c>
      <c r="D1832" t="s">
        <v>154</v>
      </c>
      <c r="E1832" t="s">
        <v>1590</v>
      </c>
      <c r="F1832">
        <v>2500</v>
      </c>
      <c r="G1832">
        <v>25</v>
      </c>
      <c r="H1832">
        <v>20</v>
      </c>
      <c r="I1832">
        <v>10</v>
      </c>
      <c r="J1832">
        <v>80</v>
      </c>
      <c r="K1832">
        <v>30</v>
      </c>
      <c r="L1832">
        <v>0</v>
      </c>
      <c r="M1832">
        <v>30</v>
      </c>
      <c r="N1832">
        <v>30</v>
      </c>
      <c r="O1832">
        <v>20</v>
      </c>
      <c r="P1832">
        <v>10</v>
      </c>
      <c r="Q1832">
        <v>0</v>
      </c>
      <c r="R1832">
        <v>10</v>
      </c>
      <c r="S1832">
        <v>20</v>
      </c>
      <c r="T1832">
        <v>20</v>
      </c>
      <c r="U1832">
        <v>0</v>
      </c>
      <c r="V1832">
        <v>20</v>
      </c>
      <c r="W1832">
        <v>10</v>
      </c>
      <c r="X1832">
        <v>10</v>
      </c>
      <c r="Y1832">
        <v>0</v>
      </c>
      <c r="Z1832">
        <v>25</v>
      </c>
      <c r="AA1832">
        <v>0</v>
      </c>
      <c r="AB1832">
        <v>25</v>
      </c>
      <c r="AC1832">
        <v>25</v>
      </c>
      <c r="AD1832">
        <v>40</v>
      </c>
      <c r="AE1832">
        <v>25</v>
      </c>
      <c r="AF1832">
        <v>0</v>
      </c>
      <c r="AG1832">
        <v>10</v>
      </c>
      <c r="AH1832">
        <v>25</v>
      </c>
      <c r="AI1832">
        <v>0</v>
      </c>
      <c r="AJ1832">
        <v>50</v>
      </c>
      <c r="AK1832">
        <v>30</v>
      </c>
      <c r="AL1832">
        <v>20</v>
      </c>
      <c r="AM1832">
        <v>65</v>
      </c>
      <c r="AN1832">
        <v>0</v>
      </c>
      <c r="AO1832">
        <v>0</v>
      </c>
      <c r="AP1832">
        <v>50</v>
      </c>
      <c r="AQ1832">
        <v>20</v>
      </c>
      <c r="AR1832">
        <v>0</v>
      </c>
      <c r="AS1832">
        <v>0</v>
      </c>
      <c r="AT1832">
        <v>30</v>
      </c>
      <c r="AU1832">
        <v>25</v>
      </c>
      <c r="AV1832">
        <v>10</v>
      </c>
      <c r="AW1832">
        <v>0</v>
      </c>
      <c r="AX1832">
        <v>10</v>
      </c>
      <c r="AY1832">
        <v>30</v>
      </c>
      <c r="AZ1832">
        <v>10</v>
      </c>
      <c r="BA1832">
        <v>30</v>
      </c>
      <c r="BB1832">
        <v>10</v>
      </c>
      <c r="BC1832">
        <v>30</v>
      </c>
      <c r="BD1832">
        <v>70</v>
      </c>
      <c r="BE1832">
        <v>20</v>
      </c>
      <c r="BF1832">
        <v>0</v>
      </c>
      <c r="BG1832">
        <v>20</v>
      </c>
      <c r="BH1832">
        <v>20</v>
      </c>
      <c r="BI1832">
        <v>0</v>
      </c>
      <c r="BJ1832">
        <v>10</v>
      </c>
      <c r="BK1832">
        <v>30</v>
      </c>
      <c r="BL1832">
        <v>0</v>
      </c>
      <c r="BM1832">
        <v>35</v>
      </c>
      <c r="BN1832">
        <v>20</v>
      </c>
      <c r="BO1832">
        <v>0</v>
      </c>
      <c r="BP1832">
        <v>10</v>
      </c>
      <c r="BQ1832">
        <v>10</v>
      </c>
      <c r="BR1832">
        <v>10</v>
      </c>
      <c r="BS1832">
        <v>25</v>
      </c>
      <c r="BT1832">
        <v>25</v>
      </c>
      <c r="BU1832">
        <v>0</v>
      </c>
      <c r="BV1832">
        <v>20</v>
      </c>
      <c r="BW1832">
        <v>20</v>
      </c>
      <c r="BX1832">
        <v>20</v>
      </c>
      <c r="BY1832">
        <v>20</v>
      </c>
      <c r="BZ1832">
        <v>15</v>
      </c>
      <c r="CA1832">
        <v>10</v>
      </c>
      <c r="CB1832">
        <v>0</v>
      </c>
      <c r="CC1832">
        <v>0</v>
      </c>
      <c r="CD1832">
        <v>0</v>
      </c>
      <c r="CE1832">
        <v>40</v>
      </c>
      <c r="CF1832">
        <v>45</v>
      </c>
      <c r="CG1832">
        <v>10</v>
      </c>
      <c r="CH1832">
        <v>20</v>
      </c>
      <c r="CI1832">
        <v>0</v>
      </c>
      <c r="CJ1832">
        <v>30</v>
      </c>
      <c r="CK1832">
        <v>20</v>
      </c>
      <c r="CL1832">
        <v>45</v>
      </c>
      <c r="CM1832">
        <v>0</v>
      </c>
      <c r="CN1832">
        <v>10</v>
      </c>
      <c r="CO1832">
        <v>30</v>
      </c>
      <c r="CP1832">
        <v>10</v>
      </c>
      <c r="CQ1832">
        <v>15</v>
      </c>
      <c r="CR1832">
        <v>30</v>
      </c>
      <c r="CS1832">
        <v>10</v>
      </c>
      <c r="CT1832">
        <v>20</v>
      </c>
      <c r="CU1832">
        <v>55</v>
      </c>
      <c r="CV1832">
        <v>10</v>
      </c>
      <c r="CW1832">
        <v>45</v>
      </c>
      <c r="CX1832">
        <v>25</v>
      </c>
      <c r="CY1832">
        <v>10</v>
      </c>
      <c r="CZ1832">
        <v>15</v>
      </c>
      <c r="DA1832">
        <v>0</v>
      </c>
      <c r="DB1832">
        <v>0</v>
      </c>
      <c r="DC1832">
        <v>20</v>
      </c>
      <c r="DD1832">
        <v>0</v>
      </c>
      <c r="DE1832">
        <v>10</v>
      </c>
      <c r="DF1832">
        <v>30</v>
      </c>
      <c r="DG1832">
        <v>20</v>
      </c>
      <c r="DH1832">
        <v>50</v>
      </c>
      <c r="DI1832">
        <v>35</v>
      </c>
      <c r="DJ1832">
        <v>0</v>
      </c>
      <c r="DK1832">
        <v>0</v>
      </c>
      <c r="DL1832">
        <v>10</v>
      </c>
      <c r="DM1832">
        <v>35</v>
      </c>
      <c r="DN1832">
        <v>0</v>
      </c>
      <c r="DO1832">
        <v>0</v>
      </c>
      <c r="DP1832">
        <v>25</v>
      </c>
      <c r="DQ1832">
        <v>30</v>
      </c>
      <c r="DR1832">
        <v>25</v>
      </c>
      <c r="DS1832">
        <v>45</v>
      </c>
      <c r="DT1832">
        <v>0</v>
      </c>
      <c r="DU1832">
        <v>30</v>
      </c>
      <c r="DV1832">
        <v>15</v>
      </c>
      <c r="DW1832">
        <v>30</v>
      </c>
      <c r="DX1832">
        <v>0</v>
      </c>
      <c r="DY1832">
        <v>95</v>
      </c>
      <c r="DZ1832">
        <v>0</v>
      </c>
      <c r="EA1832">
        <v>10</v>
      </c>
      <c r="EB1832">
        <v>20</v>
      </c>
      <c r="EC1832">
        <v>0</v>
      </c>
      <c r="ED1832">
        <v>0</v>
      </c>
      <c r="EE1832">
        <v>45</v>
      </c>
      <c r="EF1832">
        <v>70</v>
      </c>
      <c r="EG1832">
        <v>20</v>
      </c>
      <c r="EH1832">
        <v>0</v>
      </c>
      <c r="EI1832">
        <v>50</v>
      </c>
      <c r="EJ1832">
        <v>0</v>
      </c>
      <c r="EK1832">
        <v>10</v>
      </c>
      <c r="EL1832">
        <v>25</v>
      </c>
      <c r="EM1832">
        <v>15</v>
      </c>
      <c r="EN1832">
        <v>35</v>
      </c>
      <c r="EO1832">
        <v>20</v>
      </c>
      <c r="EP1832">
        <v>20</v>
      </c>
    </row>
    <row r="1833" spans="1:146" x14ac:dyDescent="0.35">
      <c r="A1833">
        <v>1832</v>
      </c>
      <c r="B1833" t="s">
        <v>1083</v>
      </c>
      <c r="C1833" t="s">
        <v>1551</v>
      </c>
      <c r="D1833" t="s">
        <v>154</v>
      </c>
      <c r="E1833" t="s">
        <v>1615</v>
      </c>
      <c r="F1833">
        <v>180</v>
      </c>
      <c r="G1833">
        <v>0</v>
      </c>
      <c r="H1833">
        <v>0</v>
      </c>
      <c r="I1833">
        <v>0</v>
      </c>
      <c r="J1833">
        <v>10</v>
      </c>
      <c r="K1833">
        <v>0</v>
      </c>
      <c r="L1833">
        <v>0</v>
      </c>
      <c r="M1833">
        <v>10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</v>
      </c>
      <c r="AA1833">
        <v>0</v>
      </c>
      <c r="AB1833">
        <v>10</v>
      </c>
      <c r="AC1833">
        <v>10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10</v>
      </c>
      <c r="BX1833">
        <v>0</v>
      </c>
      <c r="BY1833">
        <v>0</v>
      </c>
      <c r="BZ1833">
        <v>10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20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10</v>
      </c>
      <c r="DD1833">
        <v>0</v>
      </c>
      <c r="DE1833">
        <v>0</v>
      </c>
      <c r="DF1833">
        <v>0</v>
      </c>
      <c r="DG1833">
        <v>0</v>
      </c>
      <c r="DH1833">
        <v>10</v>
      </c>
      <c r="DI1833">
        <v>0</v>
      </c>
      <c r="DJ1833">
        <v>0</v>
      </c>
      <c r="DK1833">
        <v>0</v>
      </c>
      <c r="DL1833">
        <v>0</v>
      </c>
      <c r="DM1833">
        <v>10</v>
      </c>
      <c r="DN1833">
        <v>0</v>
      </c>
      <c r="DO1833">
        <v>10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10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20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10</v>
      </c>
    </row>
    <row r="1834" spans="1:146" x14ac:dyDescent="0.35">
      <c r="A1834">
        <v>1833</v>
      </c>
      <c r="B1834" t="s">
        <v>1083</v>
      </c>
      <c r="C1834" t="s">
        <v>1551</v>
      </c>
      <c r="D1834" t="s">
        <v>154</v>
      </c>
      <c r="E1834" t="s">
        <v>1591</v>
      </c>
      <c r="F1834">
        <v>11420</v>
      </c>
      <c r="G1834">
        <v>115</v>
      </c>
      <c r="H1834">
        <v>75</v>
      </c>
      <c r="I1834">
        <v>30</v>
      </c>
      <c r="J1834">
        <v>170</v>
      </c>
      <c r="K1834">
        <v>155</v>
      </c>
      <c r="L1834">
        <v>80</v>
      </c>
      <c r="M1834">
        <v>295</v>
      </c>
      <c r="N1834">
        <v>180</v>
      </c>
      <c r="O1834">
        <v>95</v>
      </c>
      <c r="P1834">
        <v>120</v>
      </c>
      <c r="Q1834">
        <v>0</v>
      </c>
      <c r="R1834">
        <v>100</v>
      </c>
      <c r="S1834">
        <v>55</v>
      </c>
      <c r="T1834">
        <v>20</v>
      </c>
      <c r="U1834">
        <v>15</v>
      </c>
      <c r="V1834">
        <v>60</v>
      </c>
      <c r="W1834">
        <v>40</v>
      </c>
      <c r="X1834">
        <v>25</v>
      </c>
      <c r="Y1834">
        <v>10</v>
      </c>
      <c r="Z1834">
        <v>55</v>
      </c>
      <c r="AA1834">
        <v>0</v>
      </c>
      <c r="AB1834">
        <v>20</v>
      </c>
      <c r="AC1834">
        <v>75</v>
      </c>
      <c r="AD1834">
        <v>225</v>
      </c>
      <c r="AE1834">
        <v>80</v>
      </c>
      <c r="AF1834">
        <v>70</v>
      </c>
      <c r="AG1834">
        <v>45</v>
      </c>
      <c r="AH1834">
        <v>20</v>
      </c>
      <c r="AI1834">
        <v>20</v>
      </c>
      <c r="AJ1834">
        <v>70</v>
      </c>
      <c r="AK1834">
        <v>140</v>
      </c>
      <c r="AL1834">
        <v>60</v>
      </c>
      <c r="AM1834">
        <v>70</v>
      </c>
      <c r="AN1834">
        <v>65</v>
      </c>
      <c r="AO1834">
        <v>25</v>
      </c>
      <c r="AP1834">
        <v>80</v>
      </c>
      <c r="AQ1834">
        <v>45</v>
      </c>
      <c r="AR1834">
        <v>55</v>
      </c>
      <c r="AS1834">
        <v>10</v>
      </c>
      <c r="AT1834">
        <v>80</v>
      </c>
      <c r="AU1834">
        <v>75</v>
      </c>
      <c r="AV1834">
        <v>55</v>
      </c>
      <c r="AW1834">
        <v>60</v>
      </c>
      <c r="AX1834">
        <v>40</v>
      </c>
      <c r="AY1834">
        <v>20</v>
      </c>
      <c r="AZ1834">
        <v>20</v>
      </c>
      <c r="BA1834">
        <v>45</v>
      </c>
      <c r="BB1834">
        <v>35</v>
      </c>
      <c r="BC1834">
        <v>50</v>
      </c>
      <c r="BD1834">
        <v>160</v>
      </c>
      <c r="BE1834">
        <v>155</v>
      </c>
      <c r="BF1834">
        <v>50</v>
      </c>
      <c r="BG1834">
        <v>165</v>
      </c>
      <c r="BH1834">
        <v>30</v>
      </c>
      <c r="BI1834">
        <v>45</v>
      </c>
      <c r="BJ1834">
        <v>65</v>
      </c>
      <c r="BK1834">
        <v>75</v>
      </c>
      <c r="BL1834">
        <v>10</v>
      </c>
      <c r="BM1834">
        <v>245</v>
      </c>
      <c r="BN1834">
        <v>50</v>
      </c>
      <c r="BO1834">
        <v>10</v>
      </c>
      <c r="BP1834">
        <v>30</v>
      </c>
      <c r="BQ1834">
        <v>45</v>
      </c>
      <c r="BR1834">
        <v>30</v>
      </c>
      <c r="BS1834">
        <v>45</v>
      </c>
      <c r="BT1834">
        <v>20</v>
      </c>
      <c r="BU1834">
        <v>140</v>
      </c>
      <c r="BV1834">
        <v>70</v>
      </c>
      <c r="BW1834">
        <v>125</v>
      </c>
      <c r="BX1834">
        <v>45</v>
      </c>
      <c r="BY1834">
        <v>75</v>
      </c>
      <c r="BZ1834">
        <v>45</v>
      </c>
      <c r="CA1834">
        <v>30</v>
      </c>
      <c r="CB1834">
        <v>105</v>
      </c>
      <c r="CC1834">
        <v>25</v>
      </c>
      <c r="CD1834">
        <v>40</v>
      </c>
      <c r="CE1834">
        <v>85</v>
      </c>
      <c r="CF1834">
        <v>100</v>
      </c>
      <c r="CG1834">
        <v>40</v>
      </c>
      <c r="CH1834">
        <v>135</v>
      </c>
      <c r="CI1834">
        <v>15</v>
      </c>
      <c r="CJ1834">
        <v>65</v>
      </c>
      <c r="CK1834">
        <v>85</v>
      </c>
      <c r="CL1834">
        <v>235</v>
      </c>
      <c r="CM1834">
        <v>25</v>
      </c>
      <c r="CN1834">
        <v>180</v>
      </c>
      <c r="CO1834">
        <v>175</v>
      </c>
      <c r="CP1834">
        <v>190</v>
      </c>
      <c r="CQ1834">
        <v>65</v>
      </c>
      <c r="CR1834">
        <v>80</v>
      </c>
      <c r="CS1834">
        <v>50</v>
      </c>
      <c r="CT1834">
        <v>35</v>
      </c>
      <c r="CU1834">
        <v>70</v>
      </c>
      <c r="CV1834">
        <v>35</v>
      </c>
      <c r="CW1834">
        <v>70</v>
      </c>
      <c r="CX1834">
        <v>170</v>
      </c>
      <c r="CY1834">
        <v>25</v>
      </c>
      <c r="CZ1834">
        <v>20</v>
      </c>
      <c r="DA1834">
        <v>110</v>
      </c>
      <c r="DB1834">
        <v>80</v>
      </c>
      <c r="DC1834">
        <v>45</v>
      </c>
      <c r="DD1834">
        <v>0</v>
      </c>
      <c r="DE1834">
        <v>35</v>
      </c>
      <c r="DF1834">
        <v>40</v>
      </c>
      <c r="DG1834">
        <v>95</v>
      </c>
      <c r="DH1834">
        <v>125</v>
      </c>
      <c r="DI1834">
        <v>35</v>
      </c>
      <c r="DJ1834">
        <v>15</v>
      </c>
      <c r="DK1834">
        <v>75</v>
      </c>
      <c r="DL1834">
        <v>55</v>
      </c>
      <c r="DM1834">
        <v>70</v>
      </c>
      <c r="DN1834">
        <v>135</v>
      </c>
      <c r="DO1834">
        <v>160</v>
      </c>
      <c r="DP1834">
        <v>120</v>
      </c>
      <c r="DQ1834">
        <v>105</v>
      </c>
      <c r="DR1834">
        <v>50</v>
      </c>
      <c r="DS1834">
        <v>85</v>
      </c>
      <c r="DT1834">
        <v>10</v>
      </c>
      <c r="DU1834">
        <v>60</v>
      </c>
      <c r="DV1834">
        <v>20</v>
      </c>
      <c r="DW1834">
        <v>50</v>
      </c>
      <c r="DX1834">
        <v>65</v>
      </c>
      <c r="DY1834">
        <v>850</v>
      </c>
      <c r="DZ1834">
        <v>75</v>
      </c>
      <c r="EA1834">
        <v>75</v>
      </c>
      <c r="EB1834">
        <v>175</v>
      </c>
      <c r="EC1834">
        <v>15</v>
      </c>
      <c r="ED1834">
        <v>25</v>
      </c>
      <c r="EE1834">
        <v>40</v>
      </c>
      <c r="EF1834">
        <v>530</v>
      </c>
      <c r="EG1834">
        <v>175</v>
      </c>
      <c r="EH1834">
        <v>45</v>
      </c>
      <c r="EI1834">
        <v>165</v>
      </c>
      <c r="EJ1834">
        <v>35</v>
      </c>
      <c r="EK1834">
        <v>40</v>
      </c>
      <c r="EL1834">
        <v>35</v>
      </c>
      <c r="EM1834">
        <v>80</v>
      </c>
      <c r="EN1834">
        <v>75</v>
      </c>
      <c r="EO1834">
        <v>95</v>
      </c>
      <c r="EP1834">
        <v>20</v>
      </c>
    </row>
    <row r="1835" spans="1:146" x14ac:dyDescent="0.35">
      <c r="A1835">
        <v>1834</v>
      </c>
      <c r="B1835" t="s">
        <v>1083</v>
      </c>
      <c r="C1835" t="s">
        <v>1551</v>
      </c>
      <c r="D1835" t="s">
        <v>154</v>
      </c>
      <c r="E1835" t="s">
        <v>1592</v>
      </c>
      <c r="F1835">
        <v>1020</v>
      </c>
      <c r="G1835">
        <v>0</v>
      </c>
      <c r="H1835">
        <v>0</v>
      </c>
      <c r="I1835">
        <v>10</v>
      </c>
      <c r="J1835">
        <v>10</v>
      </c>
      <c r="K1835">
        <v>25</v>
      </c>
      <c r="L1835">
        <v>10</v>
      </c>
      <c r="M1835">
        <v>10</v>
      </c>
      <c r="N1835">
        <v>20</v>
      </c>
      <c r="O1835">
        <v>10</v>
      </c>
      <c r="P1835">
        <v>10</v>
      </c>
      <c r="Q1835">
        <v>0</v>
      </c>
      <c r="R1835">
        <v>10</v>
      </c>
      <c r="S1835">
        <v>0</v>
      </c>
      <c r="T1835">
        <v>0</v>
      </c>
      <c r="U1835">
        <v>10</v>
      </c>
      <c r="V1835">
        <v>10</v>
      </c>
      <c r="W1835">
        <v>10</v>
      </c>
      <c r="X1835">
        <v>10</v>
      </c>
      <c r="Y1835">
        <v>0</v>
      </c>
      <c r="Z1835">
        <v>0</v>
      </c>
      <c r="AA1835">
        <v>10</v>
      </c>
      <c r="AB1835">
        <v>0</v>
      </c>
      <c r="AC1835">
        <v>10</v>
      </c>
      <c r="AD1835">
        <v>10</v>
      </c>
      <c r="AE1835">
        <v>0</v>
      </c>
      <c r="AF1835">
        <v>0</v>
      </c>
      <c r="AG1835">
        <v>10</v>
      </c>
      <c r="AH1835">
        <v>0</v>
      </c>
      <c r="AI1835">
        <v>10</v>
      </c>
      <c r="AJ1835">
        <v>10</v>
      </c>
      <c r="AK1835">
        <v>20</v>
      </c>
      <c r="AL1835">
        <v>0</v>
      </c>
      <c r="AM1835">
        <v>0</v>
      </c>
      <c r="AN1835">
        <v>0</v>
      </c>
      <c r="AO1835">
        <v>10</v>
      </c>
      <c r="AP1835">
        <v>20</v>
      </c>
      <c r="AQ1835">
        <v>10</v>
      </c>
      <c r="AR1835">
        <v>0</v>
      </c>
      <c r="AS1835">
        <v>0</v>
      </c>
      <c r="AT1835">
        <v>30</v>
      </c>
      <c r="AU1835">
        <v>20</v>
      </c>
      <c r="AV1835">
        <v>0</v>
      </c>
      <c r="AW1835">
        <v>10</v>
      </c>
      <c r="AX1835">
        <v>10</v>
      </c>
      <c r="AY1835">
        <v>0</v>
      </c>
      <c r="AZ1835">
        <v>0</v>
      </c>
      <c r="BA1835">
        <v>10</v>
      </c>
      <c r="BB1835">
        <v>0</v>
      </c>
      <c r="BC1835">
        <v>0</v>
      </c>
      <c r="BD1835">
        <v>40</v>
      </c>
      <c r="BE1835">
        <v>15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25</v>
      </c>
      <c r="BL1835">
        <v>0</v>
      </c>
      <c r="BM1835">
        <v>20</v>
      </c>
      <c r="BN1835">
        <v>10</v>
      </c>
      <c r="BO1835">
        <v>0</v>
      </c>
      <c r="BP1835">
        <v>0</v>
      </c>
      <c r="BQ1835">
        <v>10</v>
      </c>
      <c r="BR1835">
        <v>0</v>
      </c>
      <c r="BS1835">
        <v>0</v>
      </c>
      <c r="BT1835">
        <v>10</v>
      </c>
      <c r="BU1835">
        <v>10</v>
      </c>
      <c r="BV1835">
        <v>10</v>
      </c>
      <c r="BW1835">
        <v>10</v>
      </c>
      <c r="BX1835">
        <v>0</v>
      </c>
      <c r="BY1835">
        <v>10</v>
      </c>
      <c r="BZ1835">
        <v>0</v>
      </c>
      <c r="CA1835">
        <v>0</v>
      </c>
      <c r="CB1835">
        <v>0</v>
      </c>
      <c r="CC1835">
        <v>0</v>
      </c>
      <c r="CD1835">
        <v>10</v>
      </c>
      <c r="CE1835">
        <v>0</v>
      </c>
      <c r="CF1835">
        <v>10</v>
      </c>
      <c r="CG1835">
        <v>0</v>
      </c>
      <c r="CH1835">
        <v>10</v>
      </c>
      <c r="CI1835">
        <v>0</v>
      </c>
      <c r="CJ1835">
        <v>0</v>
      </c>
      <c r="CK1835">
        <v>25</v>
      </c>
      <c r="CL1835">
        <v>10</v>
      </c>
      <c r="CM1835">
        <v>0</v>
      </c>
      <c r="CN1835">
        <v>20</v>
      </c>
      <c r="CO1835">
        <v>10</v>
      </c>
      <c r="CP1835">
        <v>0</v>
      </c>
      <c r="CQ1835">
        <v>0</v>
      </c>
      <c r="CR1835">
        <v>10</v>
      </c>
      <c r="CS1835">
        <v>0</v>
      </c>
      <c r="CT1835">
        <v>10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10</v>
      </c>
      <c r="DC1835">
        <v>0</v>
      </c>
      <c r="DD1835">
        <v>0</v>
      </c>
      <c r="DE1835">
        <v>0</v>
      </c>
      <c r="DF1835">
        <v>0</v>
      </c>
      <c r="DG1835">
        <v>10</v>
      </c>
      <c r="DH1835">
        <v>20</v>
      </c>
      <c r="DI1835">
        <v>0</v>
      </c>
      <c r="DJ1835">
        <v>0</v>
      </c>
      <c r="DK1835">
        <v>0</v>
      </c>
      <c r="DL1835">
        <v>0</v>
      </c>
      <c r="DM1835">
        <v>10</v>
      </c>
      <c r="DN1835">
        <v>10</v>
      </c>
      <c r="DO1835">
        <v>10</v>
      </c>
      <c r="DP1835">
        <v>20</v>
      </c>
      <c r="DQ1835">
        <v>20</v>
      </c>
      <c r="DR1835">
        <v>0</v>
      </c>
      <c r="DS1835">
        <v>30</v>
      </c>
      <c r="DT1835">
        <v>0</v>
      </c>
      <c r="DU1835">
        <v>10</v>
      </c>
      <c r="DV1835">
        <v>0</v>
      </c>
      <c r="DW1835">
        <v>0</v>
      </c>
      <c r="DX1835">
        <v>0</v>
      </c>
      <c r="DY1835">
        <v>60</v>
      </c>
      <c r="DZ1835">
        <v>10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35</v>
      </c>
      <c r="EG1835">
        <v>15</v>
      </c>
      <c r="EH1835">
        <v>10</v>
      </c>
      <c r="EI1835">
        <v>0</v>
      </c>
      <c r="EJ1835">
        <v>15</v>
      </c>
      <c r="EK1835">
        <v>20</v>
      </c>
      <c r="EL1835">
        <v>0</v>
      </c>
      <c r="EM1835">
        <v>10</v>
      </c>
      <c r="EN1835">
        <v>20</v>
      </c>
      <c r="EO1835">
        <v>20</v>
      </c>
      <c r="EP1835">
        <v>0</v>
      </c>
    </row>
    <row r="1836" spans="1:146" x14ac:dyDescent="0.35">
      <c r="A1836">
        <v>1835</v>
      </c>
      <c r="B1836" t="s">
        <v>1083</v>
      </c>
      <c r="C1836" t="s">
        <v>1551</v>
      </c>
      <c r="D1836" t="s">
        <v>154</v>
      </c>
      <c r="E1836" t="s">
        <v>1593</v>
      </c>
      <c r="F1836">
        <v>154975</v>
      </c>
      <c r="G1836">
        <v>1280</v>
      </c>
      <c r="H1836">
        <v>1405</v>
      </c>
      <c r="I1836">
        <v>835</v>
      </c>
      <c r="J1836">
        <v>1315</v>
      </c>
      <c r="K1836">
        <v>1680</v>
      </c>
      <c r="L1836">
        <v>1065</v>
      </c>
      <c r="M1836">
        <v>1670</v>
      </c>
      <c r="N1836">
        <v>1775</v>
      </c>
      <c r="O1836">
        <v>880</v>
      </c>
      <c r="P1836">
        <v>785</v>
      </c>
      <c r="Q1836">
        <v>315</v>
      </c>
      <c r="R1836">
        <v>1635</v>
      </c>
      <c r="S1836">
        <v>1055</v>
      </c>
      <c r="T1836">
        <v>795</v>
      </c>
      <c r="U1836">
        <v>370</v>
      </c>
      <c r="V1836">
        <v>970</v>
      </c>
      <c r="W1836">
        <v>365</v>
      </c>
      <c r="X1836">
        <v>540</v>
      </c>
      <c r="Y1836">
        <v>905</v>
      </c>
      <c r="Z1836">
        <v>590</v>
      </c>
      <c r="AA1836">
        <v>460</v>
      </c>
      <c r="AB1836">
        <v>380</v>
      </c>
      <c r="AC1836">
        <v>765</v>
      </c>
      <c r="AD1836">
        <v>1930</v>
      </c>
      <c r="AE1836">
        <v>1645</v>
      </c>
      <c r="AF1836">
        <v>995</v>
      </c>
      <c r="AG1836">
        <v>980</v>
      </c>
      <c r="AH1836">
        <v>755</v>
      </c>
      <c r="AI1836">
        <v>355</v>
      </c>
      <c r="AJ1836">
        <v>915</v>
      </c>
      <c r="AK1836">
        <v>2260</v>
      </c>
      <c r="AL1836">
        <v>1495</v>
      </c>
      <c r="AM1836">
        <v>1845</v>
      </c>
      <c r="AN1836">
        <v>1975</v>
      </c>
      <c r="AO1836">
        <v>550</v>
      </c>
      <c r="AP1836">
        <v>995</v>
      </c>
      <c r="AQ1836">
        <v>905</v>
      </c>
      <c r="AR1836">
        <v>1310</v>
      </c>
      <c r="AS1836">
        <v>450</v>
      </c>
      <c r="AT1836">
        <v>995</v>
      </c>
      <c r="AU1836">
        <v>1390</v>
      </c>
      <c r="AV1836">
        <v>865</v>
      </c>
      <c r="AW1836">
        <v>1045</v>
      </c>
      <c r="AX1836">
        <v>570</v>
      </c>
      <c r="AY1836">
        <v>340</v>
      </c>
      <c r="AZ1836">
        <v>1150</v>
      </c>
      <c r="BA1836">
        <v>610</v>
      </c>
      <c r="BB1836">
        <v>540</v>
      </c>
      <c r="BC1836">
        <v>1485</v>
      </c>
      <c r="BD1836">
        <v>1485</v>
      </c>
      <c r="BE1836">
        <v>1370</v>
      </c>
      <c r="BF1836">
        <v>735</v>
      </c>
      <c r="BG1836">
        <v>1315</v>
      </c>
      <c r="BH1836">
        <v>635</v>
      </c>
      <c r="BI1836">
        <v>625</v>
      </c>
      <c r="BJ1836">
        <v>700</v>
      </c>
      <c r="BK1836">
        <v>610</v>
      </c>
      <c r="BL1836">
        <v>860</v>
      </c>
      <c r="BM1836">
        <v>3190</v>
      </c>
      <c r="BN1836">
        <v>795</v>
      </c>
      <c r="BO1836">
        <v>390</v>
      </c>
      <c r="BP1836">
        <v>1040</v>
      </c>
      <c r="BQ1836">
        <v>810</v>
      </c>
      <c r="BR1836">
        <v>1215</v>
      </c>
      <c r="BS1836">
        <v>330</v>
      </c>
      <c r="BT1836">
        <v>385</v>
      </c>
      <c r="BU1836">
        <v>2580</v>
      </c>
      <c r="BV1836">
        <v>1170</v>
      </c>
      <c r="BW1836">
        <v>660</v>
      </c>
      <c r="BX1836">
        <v>545</v>
      </c>
      <c r="BY1836">
        <v>615</v>
      </c>
      <c r="BZ1836">
        <v>795</v>
      </c>
      <c r="CA1836">
        <v>750</v>
      </c>
      <c r="CB1836">
        <v>2375</v>
      </c>
      <c r="CC1836">
        <v>490</v>
      </c>
      <c r="CD1836">
        <v>790</v>
      </c>
      <c r="CE1836">
        <v>1135</v>
      </c>
      <c r="CF1836">
        <v>2535</v>
      </c>
      <c r="CG1836">
        <v>1005</v>
      </c>
      <c r="CH1836">
        <v>1005</v>
      </c>
      <c r="CI1836">
        <v>660</v>
      </c>
      <c r="CJ1836">
        <v>1310</v>
      </c>
      <c r="CK1836">
        <v>890</v>
      </c>
      <c r="CL1836">
        <v>1975</v>
      </c>
      <c r="CM1836">
        <v>685</v>
      </c>
      <c r="CN1836">
        <v>1290</v>
      </c>
      <c r="CO1836">
        <v>1790</v>
      </c>
      <c r="CP1836">
        <v>2060</v>
      </c>
      <c r="CQ1836">
        <v>490</v>
      </c>
      <c r="CR1836">
        <v>1330</v>
      </c>
      <c r="CS1836">
        <v>720</v>
      </c>
      <c r="CT1836">
        <v>995</v>
      </c>
      <c r="CU1836">
        <v>1015</v>
      </c>
      <c r="CV1836">
        <v>545</v>
      </c>
      <c r="CW1836">
        <v>625</v>
      </c>
      <c r="CX1836">
        <v>2240</v>
      </c>
      <c r="CY1836">
        <v>690</v>
      </c>
      <c r="CZ1836">
        <v>275</v>
      </c>
      <c r="DA1836">
        <v>1180</v>
      </c>
      <c r="DB1836">
        <v>670</v>
      </c>
      <c r="DC1836">
        <v>495</v>
      </c>
      <c r="DD1836">
        <v>620</v>
      </c>
      <c r="DE1836">
        <v>1235</v>
      </c>
      <c r="DF1836">
        <v>695</v>
      </c>
      <c r="DG1836">
        <v>705</v>
      </c>
      <c r="DH1836">
        <v>2475</v>
      </c>
      <c r="DI1836">
        <v>570</v>
      </c>
      <c r="DJ1836">
        <v>350</v>
      </c>
      <c r="DK1836">
        <v>745</v>
      </c>
      <c r="DL1836">
        <v>1150</v>
      </c>
      <c r="DM1836">
        <v>1240</v>
      </c>
      <c r="DN1836">
        <v>1115</v>
      </c>
      <c r="DO1836">
        <v>1410</v>
      </c>
      <c r="DP1836">
        <v>1805</v>
      </c>
      <c r="DQ1836">
        <v>1640</v>
      </c>
      <c r="DR1836">
        <v>985</v>
      </c>
      <c r="DS1836">
        <v>820</v>
      </c>
      <c r="DT1836">
        <v>600</v>
      </c>
      <c r="DU1836">
        <v>970</v>
      </c>
      <c r="DV1836">
        <v>805</v>
      </c>
      <c r="DW1836">
        <v>395</v>
      </c>
      <c r="DX1836">
        <v>965</v>
      </c>
      <c r="DY1836">
        <v>4500</v>
      </c>
      <c r="DZ1836">
        <v>1595</v>
      </c>
      <c r="EA1836">
        <v>2040</v>
      </c>
      <c r="EB1836">
        <v>2275</v>
      </c>
      <c r="EC1836">
        <v>1015</v>
      </c>
      <c r="ED1836">
        <v>505</v>
      </c>
      <c r="EE1836">
        <v>1950</v>
      </c>
      <c r="EF1836">
        <v>4410</v>
      </c>
      <c r="EG1836">
        <v>1310</v>
      </c>
      <c r="EH1836">
        <v>1295</v>
      </c>
      <c r="EI1836">
        <v>2920</v>
      </c>
      <c r="EJ1836">
        <v>520</v>
      </c>
      <c r="EK1836">
        <v>410</v>
      </c>
      <c r="EL1836">
        <v>625</v>
      </c>
      <c r="EM1836">
        <v>560</v>
      </c>
      <c r="EN1836">
        <v>535</v>
      </c>
      <c r="EO1836">
        <v>1615</v>
      </c>
      <c r="EP1836">
        <v>655</v>
      </c>
    </row>
    <row r="1837" spans="1:146" x14ac:dyDescent="0.35">
      <c r="A1837">
        <v>1836</v>
      </c>
      <c r="B1837" t="s">
        <v>1083</v>
      </c>
      <c r="C1837" t="s">
        <v>1551</v>
      </c>
      <c r="D1837" t="s">
        <v>154</v>
      </c>
      <c r="E1837" t="s">
        <v>1594</v>
      </c>
      <c r="F1837">
        <v>14855</v>
      </c>
      <c r="G1837">
        <v>55</v>
      </c>
      <c r="H1837">
        <v>50</v>
      </c>
      <c r="I1837">
        <v>30</v>
      </c>
      <c r="J1837">
        <v>325</v>
      </c>
      <c r="K1837">
        <v>170</v>
      </c>
      <c r="L1837">
        <v>85</v>
      </c>
      <c r="M1837">
        <v>260</v>
      </c>
      <c r="N1837">
        <v>190</v>
      </c>
      <c r="O1837">
        <v>60</v>
      </c>
      <c r="P1837">
        <v>110</v>
      </c>
      <c r="Q1837">
        <v>20</v>
      </c>
      <c r="R1837">
        <v>80</v>
      </c>
      <c r="S1837">
        <v>90</v>
      </c>
      <c r="T1837">
        <v>35</v>
      </c>
      <c r="U1837">
        <v>65</v>
      </c>
      <c r="V1837">
        <v>60</v>
      </c>
      <c r="W1837">
        <v>50</v>
      </c>
      <c r="X1837">
        <v>50</v>
      </c>
      <c r="Y1837">
        <v>40</v>
      </c>
      <c r="Z1837">
        <v>130</v>
      </c>
      <c r="AA1837">
        <v>10</v>
      </c>
      <c r="AB1837">
        <v>120</v>
      </c>
      <c r="AC1837">
        <v>70</v>
      </c>
      <c r="AD1837">
        <v>270</v>
      </c>
      <c r="AE1837">
        <v>80</v>
      </c>
      <c r="AF1837">
        <v>80</v>
      </c>
      <c r="AG1837">
        <v>75</v>
      </c>
      <c r="AH1837">
        <v>75</v>
      </c>
      <c r="AI1837">
        <v>65</v>
      </c>
      <c r="AJ1837">
        <v>90</v>
      </c>
      <c r="AK1837">
        <v>150</v>
      </c>
      <c r="AL1837">
        <v>55</v>
      </c>
      <c r="AM1837">
        <v>375</v>
      </c>
      <c r="AN1837">
        <v>65</v>
      </c>
      <c r="AO1837">
        <v>90</v>
      </c>
      <c r="AP1837">
        <v>160</v>
      </c>
      <c r="AQ1837">
        <v>50</v>
      </c>
      <c r="AR1837">
        <v>70</v>
      </c>
      <c r="AS1837">
        <v>0</v>
      </c>
      <c r="AT1837">
        <v>85</v>
      </c>
      <c r="AU1837">
        <v>105</v>
      </c>
      <c r="AV1837">
        <v>50</v>
      </c>
      <c r="AW1837">
        <v>60</v>
      </c>
      <c r="AX1837">
        <v>65</v>
      </c>
      <c r="AY1837">
        <v>70</v>
      </c>
      <c r="AZ1837">
        <v>25</v>
      </c>
      <c r="BA1837">
        <v>80</v>
      </c>
      <c r="BB1837">
        <v>40</v>
      </c>
      <c r="BC1837">
        <v>130</v>
      </c>
      <c r="BD1837">
        <v>170</v>
      </c>
      <c r="BE1837">
        <v>230</v>
      </c>
      <c r="BF1837">
        <v>35</v>
      </c>
      <c r="BG1837">
        <v>105</v>
      </c>
      <c r="BH1837">
        <v>80</v>
      </c>
      <c r="BI1837">
        <v>15</v>
      </c>
      <c r="BJ1837">
        <v>10</v>
      </c>
      <c r="BK1837">
        <v>115</v>
      </c>
      <c r="BL1837">
        <v>25</v>
      </c>
      <c r="BM1837">
        <v>225</v>
      </c>
      <c r="BN1837">
        <v>105</v>
      </c>
      <c r="BO1837">
        <v>10</v>
      </c>
      <c r="BP1837">
        <v>40</v>
      </c>
      <c r="BQ1837">
        <v>105</v>
      </c>
      <c r="BR1837">
        <v>60</v>
      </c>
      <c r="BS1837">
        <v>60</v>
      </c>
      <c r="BT1837">
        <v>45</v>
      </c>
      <c r="BU1837">
        <v>100</v>
      </c>
      <c r="BV1837">
        <v>140</v>
      </c>
      <c r="BW1837">
        <v>105</v>
      </c>
      <c r="BX1837">
        <v>60</v>
      </c>
      <c r="BY1837">
        <v>145</v>
      </c>
      <c r="BZ1837">
        <v>260</v>
      </c>
      <c r="CA1837">
        <v>35</v>
      </c>
      <c r="CB1837">
        <v>50</v>
      </c>
      <c r="CC1837">
        <v>15</v>
      </c>
      <c r="CD1837">
        <v>60</v>
      </c>
      <c r="CE1837">
        <v>65</v>
      </c>
      <c r="CF1837">
        <v>210</v>
      </c>
      <c r="CG1837">
        <v>30</v>
      </c>
      <c r="CH1837">
        <v>215</v>
      </c>
      <c r="CI1837">
        <v>25</v>
      </c>
      <c r="CJ1837">
        <v>20</v>
      </c>
      <c r="CK1837">
        <v>140</v>
      </c>
      <c r="CL1837">
        <v>205</v>
      </c>
      <c r="CM1837">
        <v>55</v>
      </c>
      <c r="CN1837">
        <v>95</v>
      </c>
      <c r="CO1837">
        <v>115</v>
      </c>
      <c r="CP1837">
        <v>365</v>
      </c>
      <c r="CQ1837">
        <v>115</v>
      </c>
      <c r="CR1837">
        <v>170</v>
      </c>
      <c r="CS1837">
        <v>55</v>
      </c>
      <c r="CT1837">
        <v>165</v>
      </c>
      <c r="CU1837">
        <v>90</v>
      </c>
      <c r="CV1837">
        <v>60</v>
      </c>
      <c r="CW1837">
        <v>195</v>
      </c>
      <c r="CX1837">
        <v>100</v>
      </c>
      <c r="CY1837">
        <v>35</v>
      </c>
      <c r="CZ1837">
        <v>80</v>
      </c>
      <c r="DA1837">
        <v>50</v>
      </c>
      <c r="DB1837">
        <v>90</v>
      </c>
      <c r="DC1837">
        <v>60</v>
      </c>
      <c r="DD1837">
        <v>45</v>
      </c>
      <c r="DE1837">
        <v>45</v>
      </c>
      <c r="DF1837">
        <v>230</v>
      </c>
      <c r="DG1837">
        <v>185</v>
      </c>
      <c r="DH1837">
        <v>75</v>
      </c>
      <c r="DI1837">
        <v>115</v>
      </c>
      <c r="DJ1837">
        <v>20</v>
      </c>
      <c r="DK1837">
        <v>25</v>
      </c>
      <c r="DL1837">
        <v>120</v>
      </c>
      <c r="DM1837">
        <v>285</v>
      </c>
      <c r="DN1837">
        <v>100</v>
      </c>
      <c r="DO1837">
        <v>65</v>
      </c>
      <c r="DP1837">
        <v>180</v>
      </c>
      <c r="DQ1837">
        <v>70</v>
      </c>
      <c r="DR1837">
        <v>65</v>
      </c>
      <c r="DS1837">
        <v>170</v>
      </c>
      <c r="DT1837">
        <v>35</v>
      </c>
      <c r="DU1837">
        <v>50</v>
      </c>
      <c r="DV1837">
        <v>255</v>
      </c>
      <c r="DW1837">
        <v>90</v>
      </c>
      <c r="DX1837">
        <v>80</v>
      </c>
      <c r="DY1837">
        <v>680</v>
      </c>
      <c r="DZ1837">
        <v>70</v>
      </c>
      <c r="EA1837">
        <v>45</v>
      </c>
      <c r="EB1837">
        <v>65</v>
      </c>
      <c r="EC1837">
        <v>70</v>
      </c>
      <c r="ED1837">
        <v>40</v>
      </c>
      <c r="EE1837">
        <v>100</v>
      </c>
      <c r="EF1837">
        <v>445</v>
      </c>
      <c r="EG1837">
        <v>160</v>
      </c>
      <c r="EH1837">
        <v>90</v>
      </c>
      <c r="EI1837">
        <v>110</v>
      </c>
      <c r="EJ1837">
        <v>95</v>
      </c>
      <c r="EK1837">
        <v>70</v>
      </c>
      <c r="EL1837">
        <v>185</v>
      </c>
      <c r="EM1837">
        <v>120</v>
      </c>
      <c r="EN1837">
        <v>155</v>
      </c>
      <c r="EO1837">
        <v>80</v>
      </c>
      <c r="EP1837">
        <v>45</v>
      </c>
    </row>
    <row r="1838" spans="1:146" x14ac:dyDescent="0.35">
      <c r="A1838">
        <v>1837</v>
      </c>
      <c r="B1838" t="s">
        <v>1083</v>
      </c>
      <c r="C1838" t="s">
        <v>1551</v>
      </c>
      <c r="D1838" t="s">
        <v>154</v>
      </c>
      <c r="E1838" t="s">
        <v>1595</v>
      </c>
      <c r="F1838">
        <v>75175</v>
      </c>
      <c r="G1838">
        <v>735</v>
      </c>
      <c r="H1838">
        <v>850</v>
      </c>
      <c r="I1838">
        <v>205</v>
      </c>
      <c r="J1838">
        <v>710</v>
      </c>
      <c r="K1838">
        <v>1060</v>
      </c>
      <c r="L1838">
        <v>525</v>
      </c>
      <c r="M1838">
        <v>1270</v>
      </c>
      <c r="N1838">
        <v>1295</v>
      </c>
      <c r="O1838">
        <v>610</v>
      </c>
      <c r="P1838">
        <v>400</v>
      </c>
      <c r="Q1838">
        <v>65</v>
      </c>
      <c r="R1838">
        <v>780</v>
      </c>
      <c r="S1838">
        <v>280</v>
      </c>
      <c r="T1838">
        <v>195</v>
      </c>
      <c r="U1838">
        <v>130</v>
      </c>
      <c r="V1838">
        <v>450</v>
      </c>
      <c r="W1838">
        <v>290</v>
      </c>
      <c r="X1838">
        <v>220</v>
      </c>
      <c r="Y1838">
        <v>250</v>
      </c>
      <c r="Z1838">
        <v>315</v>
      </c>
      <c r="AA1838">
        <v>70</v>
      </c>
      <c r="AB1838">
        <v>175</v>
      </c>
      <c r="AC1838">
        <v>270</v>
      </c>
      <c r="AD1838">
        <v>1300</v>
      </c>
      <c r="AE1838">
        <v>675</v>
      </c>
      <c r="AF1838">
        <v>420</v>
      </c>
      <c r="AG1838">
        <v>375</v>
      </c>
      <c r="AH1838">
        <v>200</v>
      </c>
      <c r="AI1838">
        <v>170</v>
      </c>
      <c r="AJ1838">
        <v>335</v>
      </c>
      <c r="AK1838">
        <v>1515</v>
      </c>
      <c r="AL1838">
        <v>730</v>
      </c>
      <c r="AM1838">
        <v>560</v>
      </c>
      <c r="AN1838">
        <v>600</v>
      </c>
      <c r="AO1838">
        <v>175</v>
      </c>
      <c r="AP1838">
        <v>380</v>
      </c>
      <c r="AQ1838">
        <v>495</v>
      </c>
      <c r="AR1838">
        <v>515</v>
      </c>
      <c r="AS1838">
        <v>110</v>
      </c>
      <c r="AT1838">
        <v>480</v>
      </c>
      <c r="AU1838">
        <v>660</v>
      </c>
      <c r="AV1838">
        <v>385</v>
      </c>
      <c r="AW1838">
        <v>550</v>
      </c>
      <c r="AX1838">
        <v>340</v>
      </c>
      <c r="AY1838">
        <v>210</v>
      </c>
      <c r="AZ1838">
        <v>270</v>
      </c>
      <c r="BA1838">
        <v>215</v>
      </c>
      <c r="BB1838">
        <v>160</v>
      </c>
      <c r="BC1838">
        <v>1025</v>
      </c>
      <c r="BD1838">
        <v>875</v>
      </c>
      <c r="BE1838">
        <v>705</v>
      </c>
      <c r="BF1838">
        <v>295</v>
      </c>
      <c r="BG1838">
        <v>935</v>
      </c>
      <c r="BH1838">
        <v>200</v>
      </c>
      <c r="BI1838">
        <v>170</v>
      </c>
      <c r="BJ1838">
        <v>200</v>
      </c>
      <c r="BK1838">
        <v>260</v>
      </c>
      <c r="BL1838">
        <v>420</v>
      </c>
      <c r="BM1838">
        <v>1515</v>
      </c>
      <c r="BN1838">
        <v>320</v>
      </c>
      <c r="BO1838">
        <v>110</v>
      </c>
      <c r="BP1838">
        <v>320</v>
      </c>
      <c r="BQ1838">
        <v>455</v>
      </c>
      <c r="BR1838">
        <v>430</v>
      </c>
      <c r="BS1838">
        <v>210</v>
      </c>
      <c r="BT1838">
        <v>195</v>
      </c>
      <c r="BU1838">
        <v>1340</v>
      </c>
      <c r="BV1838">
        <v>760</v>
      </c>
      <c r="BW1838">
        <v>410</v>
      </c>
      <c r="BX1838">
        <v>355</v>
      </c>
      <c r="BY1838">
        <v>320</v>
      </c>
      <c r="BZ1838">
        <v>250</v>
      </c>
      <c r="CA1838">
        <v>280</v>
      </c>
      <c r="CB1838">
        <v>945</v>
      </c>
      <c r="CC1838">
        <v>175</v>
      </c>
      <c r="CD1838">
        <v>370</v>
      </c>
      <c r="CE1838">
        <v>610</v>
      </c>
      <c r="CF1838">
        <v>1135</v>
      </c>
      <c r="CG1838">
        <v>350</v>
      </c>
      <c r="CH1838">
        <v>480</v>
      </c>
      <c r="CI1838">
        <v>190</v>
      </c>
      <c r="CJ1838">
        <v>515</v>
      </c>
      <c r="CK1838">
        <v>520</v>
      </c>
      <c r="CL1838">
        <v>1345</v>
      </c>
      <c r="CM1838">
        <v>240</v>
      </c>
      <c r="CN1838">
        <v>950</v>
      </c>
      <c r="CO1838">
        <v>1065</v>
      </c>
      <c r="CP1838">
        <v>1125</v>
      </c>
      <c r="CQ1838">
        <v>230</v>
      </c>
      <c r="CR1838">
        <v>820</v>
      </c>
      <c r="CS1838">
        <v>315</v>
      </c>
      <c r="CT1838">
        <v>365</v>
      </c>
      <c r="CU1838">
        <v>350</v>
      </c>
      <c r="CV1838">
        <v>175</v>
      </c>
      <c r="CW1838">
        <v>240</v>
      </c>
      <c r="CX1838">
        <v>1295</v>
      </c>
      <c r="CY1838">
        <v>160</v>
      </c>
      <c r="CZ1838">
        <v>110</v>
      </c>
      <c r="DA1838">
        <v>730</v>
      </c>
      <c r="DB1838">
        <v>370</v>
      </c>
      <c r="DC1838">
        <v>280</v>
      </c>
      <c r="DD1838">
        <v>145</v>
      </c>
      <c r="DE1838">
        <v>225</v>
      </c>
      <c r="DF1838">
        <v>235</v>
      </c>
      <c r="DG1838">
        <v>420</v>
      </c>
      <c r="DH1838">
        <v>935</v>
      </c>
      <c r="DI1838">
        <v>275</v>
      </c>
      <c r="DJ1838">
        <v>50</v>
      </c>
      <c r="DK1838">
        <v>305</v>
      </c>
      <c r="DL1838">
        <v>395</v>
      </c>
      <c r="DM1838">
        <v>450</v>
      </c>
      <c r="DN1838">
        <v>725</v>
      </c>
      <c r="DO1838">
        <v>925</v>
      </c>
      <c r="DP1838">
        <v>740</v>
      </c>
      <c r="DQ1838">
        <v>1010</v>
      </c>
      <c r="DR1838">
        <v>550</v>
      </c>
      <c r="DS1838">
        <v>285</v>
      </c>
      <c r="DT1838">
        <v>190</v>
      </c>
      <c r="DU1838">
        <v>565</v>
      </c>
      <c r="DV1838">
        <v>275</v>
      </c>
      <c r="DW1838">
        <v>245</v>
      </c>
      <c r="DX1838">
        <v>345</v>
      </c>
      <c r="DY1838">
        <v>3045</v>
      </c>
      <c r="DZ1838">
        <v>505</v>
      </c>
      <c r="EA1838">
        <v>800</v>
      </c>
      <c r="EB1838">
        <v>1430</v>
      </c>
      <c r="EC1838">
        <v>210</v>
      </c>
      <c r="ED1838">
        <v>130</v>
      </c>
      <c r="EE1838">
        <v>850</v>
      </c>
      <c r="EF1838">
        <v>3370</v>
      </c>
      <c r="EG1838">
        <v>940</v>
      </c>
      <c r="EH1838">
        <v>580</v>
      </c>
      <c r="EI1838">
        <v>1370</v>
      </c>
      <c r="EJ1838">
        <v>160</v>
      </c>
      <c r="EK1838">
        <v>115</v>
      </c>
      <c r="EL1838">
        <v>185</v>
      </c>
      <c r="EM1838">
        <v>320</v>
      </c>
      <c r="EN1838">
        <v>230</v>
      </c>
      <c r="EO1838">
        <v>650</v>
      </c>
      <c r="EP1838">
        <v>220</v>
      </c>
    </row>
    <row r="1839" spans="1:146" x14ac:dyDescent="0.35">
      <c r="A1839">
        <v>1838</v>
      </c>
      <c r="B1839" t="s">
        <v>1083</v>
      </c>
      <c r="C1839" t="s">
        <v>1551</v>
      </c>
      <c r="D1839" t="s">
        <v>154</v>
      </c>
      <c r="E1839" t="s">
        <v>1602</v>
      </c>
      <c r="F1839">
        <v>11710</v>
      </c>
      <c r="G1839">
        <v>80</v>
      </c>
      <c r="H1839">
        <v>65</v>
      </c>
      <c r="I1839">
        <v>50</v>
      </c>
      <c r="J1839">
        <v>110</v>
      </c>
      <c r="K1839">
        <v>95</v>
      </c>
      <c r="L1839">
        <v>40</v>
      </c>
      <c r="M1839">
        <v>80</v>
      </c>
      <c r="N1839">
        <v>80</v>
      </c>
      <c r="O1839">
        <v>80</v>
      </c>
      <c r="P1839">
        <v>75</v>
      </c>
      <c r="Q1839">
        <v>0</v>
      </c>
      <c r="R1839">
        <v>105</v>
      </c>
      <c r="S1839">
        <v>120</v>
      </c>
      <c r="T1839">
        <v>40</v>
      </c>
      <c r="U1839">
        <v>50</v>
      </c>
      <c r="V1839">
        <v>80</v>
      </c>
      <c r="W1839">
        <v>20</v>
      </c>
      <c r="X1839">
        <v>125</v>
      </c>
      <c r="Y1839">
        <v>55</v>
      </c>
      <c r="Z1839">
        <v>50</v>
      </c>
      <c r="AA1839">
        <v>15</v>
      </c>
      <c r="AB1839">
        <v>85</v>
      </c>
      <c r="AC1839">
        <v>45</v>
      </c>
      <c r="AD1839">
        <v>110</v>
      </c>
      <c r="AE1839">
        <v>135</v>
      </c>
      <c r="AF1839">
        <v>90</v>
      </c>
      <c r="AG1839">
        <v>90</v>
      </c>
      <c r="AH1839">
        <v>45</v>
      </c>
      <c r="AI1839">
        <v>45</v>
      </c>
      <c r="AJ1839">
        <v>105</v>
      </c>
      <c r="AK1839">
        <v>160</v>
      </c>
      <c r="AL1839">
        <v>70</v>
      </c>
      <c r="AM1839">
        <v>185</v>
      </c>
      <c r="AN1839">
        <v>145</v>
      </c>
      <c r="AO1839">
        <v>85</v>
      </c>
      <c r="AP1839">
        <v>110</v>
      </c>
      <c r="AQ1839">
        <v>55</v>
      </c>
      <c r="AR1839">
        <v>65</v>
      </c>
      <c r="AS1839">
        <v>10</v>
      </c>
      <c r="AT1839">
        <v>70</v>
      </c>
      <c r="AU1839">
        <v>80</v>
      </c>
      <c r="AV1839">
        <v>80</v>
      </c>
      <c r="AW1839">
        <v>75</v>
      </c>
      <c r="AX1839">
        <v>65</v>
      </c>
      <c r="AY1839">
        <v>30</v>
      </c>
      <c r="AZ1839">
        <v>60</v>
      </c>
      <c r="BA1839">
        <v>135</v>
      </c>
      <c r="BB1839">
        <v>45</v>
      </c>
      <c r="BC1839">
        <v>60</v>
      </c>
      <c r="BD1839">
        <v>140</v>
      </c>
      <c r="BE1839">
        <v>115</v>
      </c>
      <c r="BF1839">
        <v>30</v>
      </c>
      <c r="BG1839">
        <v>60</v>
      </c>
      <c r="BH1839">
        <v>55</v>
      </c>
      <c r="BI1839">
        <v>35</v>
      </c>
      <c r="BJ1839">
        <v>60</v>
      </c>
      <c r="BK1839">
        <v>75</v>
      </c>
      <c r="BL1839">
        <v>80</v>
      </c>
      <c r="BM1839">
        <v>215</v>
      </c>
      <c r="BN1839">
        <v>135</v>
      </c>
      <c r="BO1839">
        <v>30</v>
      </c>
      <c r="BP1839">
        <v>55</v>
      </c>
      <c r="BQ1839">
        <v>75</v>
      </c>
      <c r="BR1839">
        <v>85</v>
      </c>
      <c r="BS1839">
        <v>45</v>
      </c>
      <c r="BT1839">
        <v>40</v>
      </c>
      <c r="BU1839">
        <v>165</v>
      </c>
      <c r="BV1839">
        <v>100</v>
      </c>
      <c r="BW1839">
        <v>70</v>
      </c>
      <c r="BX1839">
        <v>70</v>
      </c>
      <c r="BY1839">
        <v>65</v>
      </c>
      <c r="BZ1839">
        <v>75</v>
      </c>
      <c r="CA1839">
        <v>50</v>
      </c>
      <c r="CB1839">
        <v>105</v>
      </c>
      <c r="CC1839">
        <v>25</v>
      </c>
      <c r="CD1839">
        <v>60</v>
      </c>
      <c r="CE1839">
        <v>50</v>
      </c>
      <c r="CF1839">
        <v>190</v>
      </c>
      <c r="CG1839">
        <v>40</v>
      </c>
      <c r="CH1839">
        <v>90</v>
      </c>
      <c r="CI1839">
        <v>65</v>
      </c>
      <c r="CJ1839">
        <v>105</v>
      </c>
      <c r="CK1839">
        <v>90</v>
      </c>
      <c r="CL1839">
        <v>135</v>
      </c>
      <c r="CM1839">
        <v>65</v>
      </c>
      <c r="CN1839">
        <v>65</v>
      </c>
      <c r="CO1839">
        <v>135</v>
      </c>
      <c r="CP1839">
        <v>170</v>
      </c>
      <c r="CQ1839">
        <v>105</v>
      </c>
      <c r="CR1839">
        <v>75</v>
      </c>
      <c r="CS1839">
        <v>95</v>
      </c>
      <c r="CT1839">
        <v>105</v>
      </c>
      <c r="CU1839">
        <v>95</v>
      </c>
      <c r="CV1839">
        <v>30</v>
      </c>
      <c r="CW1839">
        <v>75</v>
      </c>
      <c r="CX1839">
        <v>145</v>
      </c>
      <c r="CY1839">
        <v>30</v>
      </c>
      <c r="CZ1839">
        <v>80</v>
      </c>
      <c r="DA1839">
        <v>75</v>
      </c>
      <c r="DB1839">
        <v>30</v>
      </c>
      <c r="DC1839">
        <v>55</v>
      </c>
      <c r="DD1839">
        <v>55</v>
      </c>
      <c r="DE1839">
        <v>55</v>
      </c>
      <c r="DF1839">
        <v>90</v>
      </c>
      <c r="DG1839">
        <v>90</v>
      </c>
      <c r="DH1839">
        <v>120</v>
      </c>
      <c r="DI1839">
        <v>85</v>
      </c>
      <c r="DJ1839">
        <v>20</v>
      </c>
      <c r="DK1839">
        <v>60</v>
      </c>
      <c r="DL1839">
        <v>105</v>
      </c>
      <c r="DM1839">
        <v>145</v>
      </c>
      <c r="DN1839">
        <v>65</v>
      </c>
      <c r="DO1839">
        <v>145</v>
      </c>
      <c r="DP1839">
        <v>120</v>
      </c>
      <c r="DQ1839">
        <v>80</v>
      </c>
      <c r="DR1839">
        <v>95</v>
      </c>
      <c r="DS1839">
        <v>140</v>
      </c>
      <c r="DT1839">
        <v>35</v>
      </c>
      <c r="DU1839">
        <v>75</v>
      </c>
      <c r="DV1839">
        <v>65</v>
      </c>
      <c r="DW1839">
        <v>40</v>
      </c>
      <c r="DX1839">
        <v>45</v>
      </c>
      <c r="DY1839">
        <v>275</v>
      </c>
      <c r="DZ1839">
        <v>105</v>
      </c>
      <c r="EA1839">
        <v>150</v>
      </c>
      <c r="EB1839">
        <v>140</v>
      </c>
      <c r="EC1839">
        <v>70</v>
      </c>
      <c r="ED1839">
        <v>30</v>
      </c>
      <c r="EE1839">
        <v>130</v>
      </c>
      <c r="EF1839">
        <v>240</v>
      </c>
      <c r="EG1839">
        <v>85</v>
      </c>
      <c r="EH1839">
        <v>95</v>
      </c>
      <c r="EI1839">
        <v>180</v>
      </c>
      <c r="EJ1839">
        <v>50</v>
      </c>
      <c r="EK1839">
        <v>45</v>
      </c>
      <c r="EL1839">
        <v>65</v>
      </c>
      <c r="EM1839">
        <v>30</v>
      </c>
      <c r="EN1839">
        <v>45</v>
      </c>
      <c r="EO1839">
        <v>135</v>
      </c>
      <c r="EP1839">
        <v>50</v>
      </c>
    </row>
    <row r="1840" spans="1:146" x14ac:dyDescent="0.35">
      <c r="A1840">
        <v>1839</v>
      </c>
      <c r="B1840" t="s">
        <v>1083</v>
      </c>
      <c r="C1840" t="s">
        <v>1551</v>
      </c>
      <c r="D1840" t="s">
        <v>154</v>
      </c>
      <c r="E1840" t="s">
        <v>1596</v>
      </c>
      <c r="F1840">
        <v>23075</v>
      </c>
      <c r="G1840">
        <v>240</v>
      </c>
      <c r="H1840">
        <v>200</v>
      </c>
      <c r="I1840">
        <v>165</v>
      </c>
      <c r="J1840">
        <v>115</v>
      </c>
      <c r="K1840">
        <v>215</v>
      </c>
      <c r="L1840">
        <v>130</v>
      </c>
      <c r="M1840">
        <v>65</v>
      </c>
      <c r="N1840">
        <v>155</v>
      </c>
      <c r="O1840">
        <v>85</v>
      </c>
      <c r="P1840">
        <v>110</v>
      </c>
      <c r="Q1840">
        <v>45</v>
      </c>
      <c r="R1840">
        <v>315</v>
      </c>
      <c r="S1840">
        <v>220</v>
      </c>
      <c r="T1840">
        <v>175</v>
      </c>
      <c r="U1840">
        <v>60</v>
      </c>
      <c r="V1840">
        <v>175</v>
      </c>
      <c r="W1840">
        <v>20</v>
      </c>
      <c r="X1840">
        <v>80</v>
      </c>
      <c r="Y1840">
        <v>160</v>
      </c>
      <c r="Z1840">
        <v>55</v>
      </c>
      <c r="AA1840">
        <v>70</v>
      </c>
      <c r="AB1840">
        <v>35</v>
      </c>
      <c r="AC1840">
        <v>150</v>
      </c>
      <c r="AD1840">
        <v>180</v>
      </c>
      <c r="AE1840">
        <v>295</v>
      </c>
      <c r="AF1840">
        <v>195</v>
      </c>
      <c r="AG1840">
        <v>165</v>
      </c>
      <c r="AH1840">
        <v>130</v>
      </c>
      <c r="AI1840">
        <v>45</v>
      </c>
      <c r="AJ1840">
        <v>145</v>
      </c>
      <c r="AK1840">
        <v>220</v>
      </c>
      <c r="AL1840">
        <v>260</v>
      </c>
      <c r="AM1840">
        <v>275</v>
      </c>
      <c r="AN1840">
        <v>360</v>
      </c>
      <c r="AO1840">
        <v>95</v>
      </c>
      <c r="AP1840">
        <v>130</v>
      </c>
      <c r="AQ1840">
        <v>85</v>
      </c>
      <c r="AR1840">
        <v>235</v>
      </c>
      <c r="AS1840">
        <v>70</v>
      </c>
      <c r="AT1840">
        <v>155</v>
      </c>
      <c r="AU1840">
        <v>200</v>
      </c>
      <c r="AV1840">
        <v>140</v>
      </c>
      <c r="AW1840">
        <v>195</v>
      </c>
      <c r="AX1840">
        <v>55</v>
      </c>
      <c r="AY1840">
        <v>15</v>
      </c>
      <c r="AZ1840">
        <v>240</v>
      </c>
      <c r="BA1840">
        <v>115</v>
      </c>
      <c r="BB1840">
        <v>140</v>
      </c>
      <c r="BC1840">
        <v>130</v>
      </c>
      <c r="BD1840">
        <v>190</v>
      </c>
      <c r="BE1840">
        <v>125</v>
      </c>
      <c r="BF1840">
        <v>155</v>
      </c>
      <c r="BG1840">
        <v>145</v>
      </c>
      <c r="BH1840">
        <v>110</v>
      </c>
      <c r="BI1840">
        <v>125</v>
      </c>
      <c r="BJ1840">
        <v>115</v>
      </c>
      <c r="BK1840">
        <v>70</v>
      </c>
      <c r="BL1840">
        <v>140</v>
      </c>
      <c r="BM1840">
        <v>555</v>
      </c>
      <c r="BN1840">
        <v>120</v>
      </c>
      <c r="BO1840">
        <v>70</v>
      </c>
      <c r="BP1840">
        <v>205</v>
      </c>
      <c r="BQ1840">
        <v>105</v>
      </c>
      <c r="BR1840">
        <v>240</v>
      </c>
      <c r="BS1840">
        <v>15</v>
      </c>
      <c r="BT1840">
        <v>35</v>
      </c>
      <c r="BU1840">
        <v>470</v>
      </c>
      <c r="BV1840">
        <v>110</v>
      </c>
      <c r="BW1840">
        <v>65</v>
      </c>
      <c r="BX1840">
        <v>55</v>
      </c>
      <c r="BY1840">
        <v>55</v>
      </c>
      <c r="BZ1840">
        <v>110</v>
      </c>
      <c r="CA1840">
        <v>140</v>
      </c>
      <c r="CB1840">
        <v>520</v>
      </c>
      <c r="CC1840">
        <v>75</v>
      </c>
      <c r="CD1840">
        <v>155</v>
      </c>
      <c r="CE1840">
        <v>170</v>
      </c>
      <c r="CF1840">
        <v>445</v>
      </c>
      <c r="CG1840">
        <v>225</v>
      </c>
      <c r="CH1840">
        <v>175</v>
      </c>
      <c r="CI1840">
        <v>110</v>
      </c>
      <c r="CJ1840">
        <v>310</v>
      </c>
      <c r="CK1840">
        <v>85</v>
      </c>
      <c r="CL1840">
        <v>200</v>
      </c>
      <c r="CM1840">
        <v>100</v>
      </c>
      <c r="CN1840">
        <v>75</v>
      </c>
      <c r="CO1840">
        <v>270</v>
      </c>
      <c r="CP1840">
        <v>290</v>
      </c>
      <c r="CQ1840">
        <v>55</v>
      </c>
      <c r="CR1840">
        <v>145</v>
      </c>
      <c r="CS1840">
        <v>125</v>
      </c>
      <c r="CT1840">
        <v>205</v>
      </c>
      <c r="CU1840">
        <v>175</v>
      </c>
      <c r="CV1840">
        <v>120</v>
      </c>
      <c r="CW1840">
        <v>65</v>
      </c>
      <c r="CX1840">
        <v>285</v>
      </c>
      <c r="CY1840">
        <v>110</v>
      </c>
      <c r="CZ1840">
        <v>25</v>
      </c>
      <c r="DA1840">
        <v>115</v>
      </c>
      <c r="DB1840">
        <v>80</v>
      </c>
      <c r="DC1840">
        <v>60</v>
      </c>
      <c r="DD1840">
        <v>145</v>
      </c>
      <c r="DE1840">
        <v>250</v>
      </c>
      <c r="DF1840">
        <v>85</v>
      </c>
      <c r="DG1840">
        <v>70</v>
      </c>
      <c r="DH1840">
        <v>620</v>
      </c>
      <c r="DI1840">
        <v>60</v>
      </c>
      <c r="DJ1840">
        <v>115</v>
      </c>
      <c r="DK1840">
        <v>155</v>
      </c>
      <c r="DL1840">
        <v>215</v>
      </c>
      <c r="DM1840">
        <v>195</v>
      </c>
      <c r="DN1840">
        <v>120</v>
      </c>
      <c r="DO1840">
        <v>240</v>
      </c>
      <c r="DP1840">
        <v>320</v>
      </c>
      <c r="DQ1840">
        <v>235</v>
      </c>
      <c r="DR1840">
        <v>140</v>
      </c>
      <c r="DS1840">
        <v>135</v>
      </c>
      <c r="DT1840">
        <v>105</v>
      </c>
      <c r="DU1840">
        <v>150</v>
      </c>
      <c r="DV1840">
        <v>80</v>
      </c>
      <c r="DW1840">
        <v>20</v>
      </c>
      <c r="DX1840">
        <v>200</v>
      </c>
      <c r="DY1840">
        <v>355</v>
      </c>
      <c r="DZ1840">
        <v>280</v>
      </c>
      <c r="EA1840">
        <v>375</v>
      </c>
      <c r="EB1840">
        <v>340</v>
      </c>
      <c r="EC1840">
        <v>230</v>
      </c>
      <c r="ED1840">
        <v>100</v>
      </c>
      <c r="EE1840">
        <v>305</v>
      </c>
      <c r="EF1840">
        <v>330</v>
      </c>
      <c r="EG1840">
        <v>55</v>
      </c>
      <c r="EH1840">
        <v>200</v>
      </c>
      <c r="EI1840">
        <v>505</v>
      </c>
      <c r="EJ1840">
        <v>105</v>
      </c>
      <c r="EK1840">
        <v>60</v>
      </c>
      <c r="EL1840">
        <v>75</v>
      </c>
      <c r="EM1840">
        <v>40</v>
      </c>
      <c r="EN1840">
        <v>55</v>
      </c>
      <c r="EO1840">
        <v>300</v>
      </c>
      <c r="EP1840">
        <v>130</v>
      </c>
    </row>
    <row r="1841" spans="1:146" x14ac:dyDescent="0.35">
      <c r="A1841">
        <v>1840</v>
      </c>
      <c r="B1841" t="s">
        <v>1083</v>
      </c>
      <c r="C1841" t="s">
        <v>1551</v>
      </c>
      <c r="D1841" t="s">
        <v>154</v>
      </c>
      <c r="E1841" t="s">
        <v>1597</v>
      </c>
      <c r="F1841">
        <v>80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10</v>
      </c>
      <c r="DN1841">
        <v>10</v>
      </c>
      <c r="DO1841">
        <v>0</v>
      </c>
      <c r="DP1841">
        <v>10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10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</row>
    <row r="1842" spans="1:146" x14ac:dyDescent="0.35">
      <c r="A1842">
        <v>1841</v>
      </c>
      <c r="B1842" t="s">
        <v>1083</v>
      </c>
      <c r="C1842" t="s">
        <v>1551</v>
      </c>
      <c r="D1842" t="s">
        <v>154</v>
      </c>
      <c r="E1842" t="s">
        <v>1598</v>
      </c>
      <c r="F1842">
        <v>17955</v>
      </c>
      <c r="G1842">
        <v>75</v>
      </c>
      <c r="H1842">
        <v>105</v>
      </c>
      <c r="I1842">
        <v>195</v>
      </c>
      <c r="J1842">
        <v>105</v>
      </c>
      <c r="K1842">
        <v>100</v>
      </c>
      <c r="L1842">
        <v>175</v>
      </c>
      <c r="M1842">
        <v>20</v>
      </c>
      <c r="N1842">
        <v>55</v>
      </c>
      <c r="O1842">
        <v>35</v>
      </c>
      <c r="P1842">
        <v>85</v>
      </c>
      <c r="Q1842">
        <v>100</v>
      </c>
      <c r="R1842">
        <v>160</v>
      </c>
      <c r="S1842">
        <v>215</v>
      </c>
      <c r="T1842">
        <v>150</v>
      </c>
      <c r="U1842">
        <v>45</v>
      </c>
      <c r="V1842">
        <v>135</v>
      </c>
      <c r="W1842">
        <v>0</v>
      </c>
      <c r="X1842">
        <v>90</v>
      </c>
      <c r="Y1842">
        <v>200</v>
      </c>
      <c r="Z1842">
        <v>35</v>
      </c>
      <c r="AA1842">
        <v>170</v>
      </c>
      <c r="AB1842">
        <v>15</v>
      </c>
      <c r="AC1842">
        <v>110</v>
      </c>
      <c r="AD1842">
        <v>115</v>
      </c>
      <c r="AE1842">
        <v>260</v>
      </c>
      <c r="AF1842">
        <v>150</v>
      </c>
      <c r="AG1842">
        <v>170</v>
      </c>
      <c r="AH1842">
        <v>165</v>
      </c>
      <c r="AI1842">
        <v>40</v>
      </c>
      <c r="AJ1842">
        <v>155</v>
      </c>
      <c r="AK1842">
        <v>150</v>
      </c>
      <c r="AL1842">
        <v>160</v>
      </c>
      <c r="AM1842">
        <v>380</v>
      </c>
      <c r="AN1842">
        <v>425</v>
      </c>
      <c r="AO1842">
        <v>75</v>
      </c>
      <c r="AP1842">
        <v>130</v>
      </c>
      <c r="AQ1842">
        <v>115</v>
      </c>
      <c r="AR1842">
        <v>140</v>
      </c>
      <c r="AS1842">
        <v>95</v>
      </c>
      <c r="AT1842">
        <v>140</v>
      </c>
      <c r="AU1842">
        <v>170</v>
      </c>
      <c r="AV1842">
        <v>115</v>
      </c>
      <c r="AW1842">
        <v>100</v>
      </c>
      <c r="AX1842">
        <v>60</v>
      </c>
      <c r="AY1842">
        <v>30</v>
      </c>
      <c r="AZ1842">
        <v>255</v>
      </c>
      <c r="BA1842">
        <v>100</v>
      </c>
      <c r="BB1842">
        <v>90</v>
      </c>
      <c r="BC1842">
        <v>80</v>
      </c>
      <c r="BD1842">
        <v>125</v>
      </c>
      <c r="BE1842">
        <v>165</v>
      </c>
      <c r="BF1842">
        <v>90</v>
      </c>
      <c r="BG1842">
        <v>45</v>
      </c>
      <c r="BH1842">
        <v>110</v>
      </c>
      <c r="BI1842">
        <v>110</v>
      </c>
      <c r="BJ1842">
        <v>165</v>
      </c>
      <c r="BK1842">
        <v>95</v>
      </c>
      <c r="BL1842">
        <v>105</v>
      </c>
      <c r="BM1842">
        <v>380</v>
      </c>
      <c r="BN1842">
        <v>105</v>
      </c>
      <c r="BO1842">
        <v>115</v>
      </c>
      <c r="BP1842">
        <v>170</v>
      </c>
      <c r="BQ1842">
        <v>70</v>
      </c>
      <c r="BR1842">
        <v>195</v>
      </c>
      <c r="BS1842">
        <v>10</v>
      </c>
      <c r="BT1842">
        <v>55</v>
      </c>
      <c r="BU1842">
        <v>255</v>
      </c>
      <c r="BV1842">
        <v>70</v>
      </c>
      <c r="BW1842">
        <v>30</v>
      </c>
      <c r="BX1842">
        <v>65</v>
      </c>
      <c r="BY1842">
        <v>45</v>
      </c>
      <c r="BZ1842">
        <v>100</v>
      </c>
      <c r="CA1842">
        <v>115</v>
      </c>
      <c r="CB1842">
        <v>260</v>
      </c>
      <c r="CC1842">
        <v>115</v>
      </c>
      <c r="CD1842">
        <v>105</v>
      </c>
      <c r="CE1842">
        <v>80</v>
      </c>
      <c r="CF1842">
        <v>330</v>
      </c>
      <c r="CG1842">
        <v>120</v>
      </c>
      <c r="CH1842">
        <v>70</v>
      </c>
      <c r="CI1842">
        <v>135</v>
      </c>
      <c r="CJ1842">
        <v>145</v>
      </c>
      <c r="CK1842">
        <v>70</v>
      </c>
      <c r="CL1842">
        <v>125</v>
      </c>
      <c r="CM1842">
        <v>120</v>
      </c>
      <c r="CN1842">
        <v>65</v>
      </c>
      <c r="CO1842">
        <v>120</v>
      </c>
      <c r="CP1842">
        <v>145</v>
      </c>
      <c r="CQ1842">
        <v>45</v>
      </c>
      <c r="CR1842">
        <v>70</v>
      </c>
      <c r="CS1842">
        <v>105</v>
      </c>
      <c r="CT1842">
        <v>140</v>
      </c>
      <c r="CU1842">
        <v>170</v>
      </c>
      <c r="CV1842">
        <v>95</v>
      </c>
      <c r="CW1842">
        <v>65</v>
      </c>
      <c r="CX1842">
        <v>295</v>
      </c>
      <c r="CY1842">
        <v>160</v>
      </c>
      <c r="CZ1842">
        <v>45</v>
      </c>
      <c r="DA1842">
        <v>120</v>
      </c>
      <c r="DB1842">
        <v>65</v>
      </c>
      <c r="DC1842">
        <v>50</v>
      </c>
      <c r="DD1842">
        <v>135</v>
      </c>
      <c r="DE1842">
        <v>345</v>
      </c>
      <c r="DF1842">
        <v>65</v>
      </c>
      <c r="DG1842">
        <v>10</v>
      </c>
      <c r="DH1842">
        <v>300</v>
      </c>
      <c r="DI1842">
        <v>35</v>
      </c>
      <c r="DJ1842">
        <v>75</v>
      </c>
      <c r="DK1842">
        <v>95</v>
      </c>
      <c r="DL1842">
        <v>185</v>
      </c>
      <c r="DM1842">
        <v>135</v>
      </c>
      <c r="DN1842">
        <v>70</v>
      </c>
      <c r="DO1842">
        <v>50</v>
      </c>
      <c r="DP1842">
        <v>250</v>
      </c>
      <c r="DQ1842">
        <v>105</v>
      </c>
      <c r="DR1842">
        <v>125</v>
      </c>
      <c r="DS1842">
        <v>125</v>
      </c>
      <c r="DT1842">
        <v>135</v>
      </c>
      <c r="DU1842">
        <v>70</v>
      </c>
      <c r="DV1842">
        <v>100</v>
      </c>
      <c r="DW1842">
        <v>35</v>
      </c>
      <c r="DX1842">
        <v>125</v>
      </c>
      <c r="DY1842">
        <v>250</v>
      </c>
      <c r="DZ1842">
        <v>265</v>
      </c>
      <c r="EA1842">
        <v>245</v>
      </c>
      <c r="EB1842">
        <v>145</v>
      </c>
      <c r="EC1842">
        <v>250</v>
      </c>
      <c r="ED1842">
        <v>125</v>
      </c>
      <c r="EE1842">
        <v>325</v>
      </c>
      <c r="EF1842">
        <v>85</v>
      </c>
      <c r="EG1842">
        <v>60</v>
      </c>
      <c r="EH1842">
        <v>190</v>
      </c>
      <c r="EI1842">
        <v>330</v>
      </c>
      <c r="EJ1842">
        <v>75</v>
      </c>
      <c r="EK1842">
        <v>75</v>
      </c>
      <c r="EL1842">
        <v>105</v>
      </c>
      <c r="EM1842">
        <v>45</v>
      </c>
      <c r="EN1842">
        <v>75</v>
      </c>
      <c r="EO1842">
        <v>200</v>
      </c>
      <c r="EP1842">
        <v>115</v>
      </c>
    </row>
    <row r="1843" spans="1:146" x14ac:dyDescent="0.35">
      <c r="A1843">
        <v>1842</v>
      </c>
      <c r="B1843" t="s">
        <v>1083</v>
      </c>
      <c r="C1843" t="s">
        <v>1551</v>
      </c>
      <c r="D1843" t="s">
        <v>154</v>
      </c>
      <c r="E1843" t="s">
        <v>1600</v>
      </c>
      <c r="F1843">
        <v>16100</v>
      </c>
      <c r="G1843">
        <v>140</v>
      </c>
      <c r="H1843">
        <v>110</v>
      </c>
      <c r="I1843">
        <v>160</v>
      </c>
      <c r="J1843">
        <v>30</v>
      </c>
      <c r="K1843">
        <v>90</v>
      </c>
      <c r="L1843">
        <v>120</v>
      </c>
      <c r="M1843">
        <v>35</v>
      </c>
      <c r="N1843">
        <v>85</v>
      </c>
      <c r="O1843">
        <v>55</v>
      </c>
      <c r="P1843">
        <v>55</v>
      </c>
      <c r="Q1843">
        <v>55</v>
      </c>
      <c r="R1843">
        <v>225</v>
      </c>
      <c r="S1843">
        <v>135</v>
      </c>
      <c r="T1843">
        <v>155</v>
      </c>
      <c r="U1843">
        <v>55</v>
      </c>
      <c r="V1843">
        <v>130</v>
      </c>
      <c r="W1843">
        <v>10</v>
      </c>
      <c r="X1843">
        <v>65</v>
      </c>
      <c r="Y1843">
        <v>150</v>
      </c>
      <c r="Z1843">
        <v>25</v>
      </c>
      <c r="AA1843">
        <v>90</v>
      </c>
      <c r="AB1843">
        <v>10</v>
      </c>
      <c r="AC1843">
        <v>100</v>
      </c>
      <c r="AD1843">
        <v>20</v>
      </c>
      <c r="AE1843">
        <v>235</v>
      </c>
      <c r="AF1843">
        <v>85</v>
      </c>
      <c r="AG1843">
        <v>105</v>
      </c>
      <c r="AH1843">
        <v>100</v>
      </c>
      <c r="AI1843">
        <v>10</v>
      </c>
      <c r="AJ1843">
        <v>150</v>
      </c>
      <c r="AK1843">
        <v>155</v>
      </c>
      <c r="AL1843">
        <v>160</v>
      </c>
      <c r="AM1843">
        <v>155</v>
      </c>
      <c r="AN1843">
        <v>345</v>
      </c>
      <c r="AO1843">
        <v>70</v>
      </c>
      <c r="AP1843">
        <v>155</v>
      </c>
      <c r="AQ1843">
        <v>100</v>
      </c>
      <c r="AR1843">
        <v>205</v>
      </c>
      <c r="AS1843">
        <v>130</v>
      </c>
      <c r="AT1843">
        <v>95</v>
      </c>
      <c r="AU1843">
        <v>190</v>
      </c>
      <c r="AV1843">
        <v>115</v>
      </c>
      <c r="AW1843">
        <v>125</v>
      </c>
      <c r="AX1843">
        <v>40</v>
      </c>
      <c r="AY1843">
        <v>20</v>
      </c>
      <c r="AZ1843">
        <v>235</v>
      </c>
      <c r="BA1843">
        <v>65</v>
      </c>
      <c r="BB1843">
        <v>75</v>
      </c>
      <c r="BC1843">
        <v>105</v>
      </c>
      <c r="BD1843">
        <v>65</v>
      </c>
      <c r="BE1843">
        <v>75</v>
      </c>
      <c r="BF1843">
        <v>145</v>
      </c>
      <c r="BG1843">
        <v>45</v>
      </c>
      <c r="BH1843">
        <v>85</v>
      </c>
      <c r="BI1843">
        <v>155</v>
      </c>
      <c r="BJ1843">
        <v>115</v>
      </c>
      <c r="BK1843">
        <v>40</v>
      </c>
      <c r="BL1843">
        <v>125</v>
      </c>
      <c r="BM1843">
        <v>320</v>
      </c>
      <c r="BN1843">
        <v>80</v>
      </c>
      <c r="BO1843">
        <v>65</v>
      </c>
      <c r="BP1843">
        <v>195</v>
      </c>
      <c r="BQ1843">
        <v>40</v>
      </c>
      <c r="BR1843">
        <v>210</v>
      </c>
      <c r="BS1843">
        <v>20</v>
      </c>
      <c r="BT1843">
        <v>30</v>
      </c>
      <c r="BU1843">
        <v>280</v>
      </c>
      <c r="BV1843">
        <v>70</v>
      </c>
      <c r="BW1843">
        <v>25</v>
      </c>
      <c r="BX1843">
        <v>20</v>
      </c>
      <c r="BY1843">
        <v>45</v>
      </c>
      <c r="BZ1843">
        <v>50</v>
      </c>
      <c r="CA1843">
        <v>100</v>
      </c>
      <c r="CB1843">
        <v>365</v>
      </c>
      <c r="CC1843">
        <v>75</v>
      </c>
      <c r="CD1843">
        <v>85</v>
      </c>
      <c r="CE1843">
        <v>155</v>
      </c>
      <c r="CF1843">
        <v>265</v>
      </c>
      <c r="CG1843">
        <v>200</v>
      </c>
      <c r="CH1843">
        <v>50</v>
      </c>
      <c r="CI1843">
        <v>130</v>
      </c>
      <c r="CJ1843">
        <v>175</v>
      </c>
      <c r="CK1843">
        <v>70</v>
      </c>
      <c r="CL1843">
        <v>65</v>
      </c>
      <c r="CM1843">
        <v>135</v>
      </c>
      <c r="CN1843">
        <v>70</v>
      </c>
      <c r="CO1843">
        <v>180</v>
      </c>
      <c r="CP1843">
        <v>95</v>
      </c>
      <c r="CQ1843">
        <v>35</v>
      </c>
      <c r="CR1843">
        <v>65</v>
      </c>
      <c r="CS1843">
        <v>85</v>
      </c>
      <c r="CT1843">
        <v>90</v>
      </c>
      <c r="CU1843">
        <v>180</v>
      </c>
      <c r="CV1843">
        <v>55</v>
      </c>
      <c r="CW1843">
        <v>35</v>
      </c>
      <c r="CX1843">
        <v>150</v>
      </c>
      <c r="CY1843">
        <v>145</v>
      </c>
      <c r="CZ1843">
        <v>10</v>
      </c>
      <c r="DA1843">
        <v>135</v>
      </c>
      <c r="DB1843">
        <v>60</v>
      </c>
      <c r="DC1843">
        <v>40</v>
      </c>
      <c r="DD1843">
        <v>105</v>
      </c>
      <c r="DE1843">
        <v>250</v>
      </c>
      <c r="DF1843">
        <v>30</v>
      </c>
      <c r="DG1843">
        <v>20</v>
      </c>
      <c r="DH1843">
        <v>390</v>
      </c>
      <c r="DI1843">
        <v>60</v>
      </c>
      <c r="DJ1843">
        <v>60</v>
      </c>
      <c r="DK1843">
        <v>130</v>
      </c>
      <c r="DL1843">
        <v>125</v>
      </c>
      <c r="DM1843">
        <v>145</v>
      </c>
      <c r="DN1843">
        <v>45</v>
      </c>
      <c r="DO1843">
        <v>100</v>
      </c>
      <c r="DP1843">
        <v>225</v>
      </c>
      <c r="DQ1843">
        <v>150</v>
      </c>
      <c r="DR1843">
        <v>100</v>
      </c>
      <c r="DS1843">
        <v>50</v>
      </c>
      <c r="DT1843">
        <v>105</v>
      </c>
      <c r="DU1843">
        <v>110</v>
      </c>
      <c r="DV1843">
        <v>50</v>
      </c>
      <c r="DW1843">
        <v>10</v>
      </c>
      <c r="DX1843">
        <v>165</v>
      </c>
      <c r="DY1843">
        <v>120</v>
      </c>
      <c r="DZ1843">
        <v>315</v>
      </c>
      <c r="EA1843">
        <v>365</v>
      </c>
      <c r="EB1843">
        <v>205</v>
      </c>
      <c r="EC1843">
        <v>150</v>
      </c>
      <c r="ED1843">
        <v>70</v>
      </c>
      <c r="EE1843">
        <v>255</v>
      </c>
      <c r="EF1843">
        <v>140</v>
      </c>
      <c r="EG1843">
        <v>85</v>
      </c>
      <c r="EH1843">
        <v>190</v>
      </c>
      <c r="EI1843">
        <v>385</v>
      </c>
      <c r="EJ1843">
        <v>45</v>
      </c>
      <c r="EK1843">
        <v>45</v>
      </c>
      <c r="EL1843">
        <v>55</v>
      </c>
      <c r="EM1843">
        <v>25</v>
      </c>
      <c r="EN1843">
        <v>20</v>
      </c>
      <c r="EO1843">
        <v>220</v>
      </c>
      <c r="EP1843">
        <v>105</v>
      </c>
    </row>
    <row r="1844" spans="1:146" x14ac:dyDescent="0.35">
      <c r="A1844">
        <v>1843</v>
      </c>
      <c r="B1844" t="s">
        <v>1083</v>
      </c>
      <c r="C1844" t="s">
        <v>1551</v>
      </c>
      <c r="D1844" t="s">
        <v>154</v>
      </c>
      <c r="E1844" t="s">
        <v>1601</v>
      </c>
      <c r="F1844">
        <v>7735</v>
      </c>
      <c r="G1844">
        <v>40</v>
      </c>
      <c r="H1844">
        <v>85</v>
      </c>
      <c r="I1844">
        <v>80</v>
      </c>
      <c r="J1844">
        <v>10</v>
      </c>
      <c r="K1844">
        <v>50</v>
      </c>
      <c r="L1844">
        <v>35</v>
      </c>
      <c r="M1844">
        <v>0</v>
      </c>
      <c r="N1844">
        <v>20</v>
      </c>
      <c r="O1844">
        <v>30</v>
      </c>
      <c r="P1844">
        <v>40</v>
      </c>
      <c r="Q1844">
        <v>30</v>
      </c>
      <c r="R1844">
        <v>65</v>
      </c>
      <c r="S1844">
        <v>105</v>
      </c>
      <c r="T1844">
        <v>95</v>
      </c>
      <c r="U1844">
        <v>10</v>
      </c>
      <c r="V1844">
        <v>35</v>
      </c>
      <c r="W1844">
        <v>0</v>
      </c>
      <c r="X1844">
        <v>30</v>
      </c>
      <c r="Y1844">
        <v>100</v>
      </c>
      <c r="Z1844">
        <v>25</v>
      </c>
      <c r="AA1844">
        <v>35</v>
      </c>
      <c r="AB1844">
        <v>25</v>
      </c>
      <c r="AC1844">
        <v>60</v>
      </c>
      <c r="AD1844">
        <v>40</v>
      </c>
      <c r="AE1844">
        <v>80</v>
      </c>
      <c r="AF1844">
        <v>70</v>
      </c>
      <c r="AG1844">
        <v>85</v>
      </c>
      <c r="AH1844">
        <v>80</v>
      </c>
      <c r="AI1844">
        <v>20</v>
      </c>
      <c r="AJ1844">
        <v>45</v>
      </c>
      <c r="AK1844">
        <v>85</v>
      </c>
      <c r="AL1844">
        <v>115</v>
      </c>
      <c r="AM1844">
        <v>80</v>
      </c>
      <c r="AN1844">
        <v>210</v>
      </c>
      <c r="AO1844">
        <v>50</v>
      </c>
      <c r="AP1844">
        <v>40</v>
      </c>
      <c r="AQ1844">
        <v>35</v>
      </c>
      <c r="AR1844">
        <v>140</v>
      </c>
      <c r="AS1844">
        <v>35</v>
      </c>
      <c r="AT1844">
        <v>55</v>
      </c>
      <c r="AU1844">
        <v>40</v>
      </c>
      <c r="AV1844">
        <v>60</v>
      </c>
      <c r="AW1844">
        <v>10</v>
      </c>
      <c r="AX1844">
        <v>20</v>
      </c>
      <c r="AY1844">
        <v>10</v>
      </c>
      <c r="AZ1844">
        <v>105</v>
      </c>
      <c r="BA1844">
        <v>40</v>
      </c>
      <c r="BB1844">
        <v>35</v>
      </c>
      <c r="BC1844">
        <v>35</v>
      </c>
      <c r="BD1844">
        <v>45</v>
      </c>
      <c r="BE1844">
        <v>75</v>
      </c>
      <c r="BF1844">
        <v>30</v>
      </c>
      <c r="BG1844">
        <v>20</v>
      </c>
      <c r="BH1844">
        <v>55</v>
      </c>
      <c r="BI1844">
        <v>80</v>
      </c>
      <c r="BJ1844">
        <v>75</v>
      </c>
      <c r="BK1844">
        <v>40</v>
      </c>
      <c r="BL1844">
        <v>55</v>
      </c>
      <c r="BM1844">
        <v>150</v>
      </c>
      <c r="BN1844">
        <v>60</v>
      </c>
      <c r="BO1844">
        <v>25</v>
      </c>
      <c r="BP1844">
        <v>110</v>
      </c>
      <c r="BQ1844">
        <v>25</v>
      </c>
      <c r="BR1844">
        <v>85</v>
      </c>
      <c r="BS1844">
        <v>0</v>
      </c>
      <c r="BT1844">
        <v>10</v>
      </c>
      <c r="BU1844">
        <v>115</v>
      </c>
      <c r="BV1844">
        <v>20</v>
      </c>
      <c r="BW1844">
        <v>20</v>
      </c>
      <c r="BX1844">
        <v>0</v>
      </c>
      <c r="BY1844">
        <v>30</v>
      </c>
      <c r="BZ1844">
        <v>15</v>
      </c>
      <c r="CA1844">
        <v>80</v>
      </c>
      <c r="CB1844">
        <v>240</v>
      </c>
      <c r="CC1844">
        <v>30</v>
      </c>
      <c r="CD1844">
        <v>40</v>
      </c>
      <c r="CE1844">
        <v>50</v>
      </c>
      <c r="CF1844">
        <v>135</v>
      </c>
      <c r="CG1844">
        <v>70</v>
      </c>
      <c r="CH1844">
        <v>20</v>
      </c>
      <c r="CI1844">
        <v>60</v>
      </c>
      <c r="CJ1844">
        <v>115</v>
      </c>
      <c r="CK1844">
        <v>10</v>
      </c>
      <c r="CL1844">
        <v>50</v>
      </c>
      <c r="CM1844">
        <v>25</v>
      </c>
      <c r="CN1844">
        <v>30</v>
      </c>
      <c r="CO1844">
        <v>40</v>
      </c>
      <c r="CP1844">
        <v>55</v>
      </c>
      <c r="CQ1844">
        <v>0</v>
      </c>
      <c r="CR1844">
        <v>55</v>
      </c>
      <c r="CS1844">
        <v>45</v>
      </c>
      <c r="CT1844">
        <v>45</v>
      </c>
      <c r="CU1844">
        <v>50</v>
      </c>
      <c r="CV1844">
        <v>35</v>
      </c>
      <c r="CW1844">
        <v>25</v>
      </c>
      <c r="CX1844">
        <v>90</v>
      </c>
      <c r="CY1844">
        <v>65</v>
      </c>
      <c r="CZ1844">
        <v>10</v>
      </c>
      <c r="DA1844">
        <v>30</v>
      </c>
      <c r="DB1844">
        <v>20</v>
      </c>
      <c r="DC1844">
        <v>10</v>
      </c>
      <c r="DD1844">
        <v>50</v>
      </c>
      <c r="DE1844">
        <v>130</v>
      </c>
      <c r="DF1844">
        <v>40</v>
      </c>
      <c r="DG1844">
        <v>10</v>
      </c>
      <c r="DH1844">
        <v>145</v>
      </c>
      <c r="DI1844">
        <v>20</v>
      </c>
      <c r="DJ1844">
        <v>45</v>
      </c>
      <c r="DK1844">
        <v>45</v>
      </c>
      <c r="DL1844">
        <v>110</v>
      </c>
      <c r="DM1844">
        <v>45</v>
      </c>
      <c r="DN1844">
        <v>25</v>
      </c>
      <c r="DO1844">
        <v>45</v>
      </c>
      <c r="DP1844">
        <v>85</v>
      </c>
      <c r="DQ1844">
        <v>60</v>
      </c>
      <c r="DR1844">
        <v>25</v>
      </c>
      <c r="DS1844">
        <v>55</v>
      </c>
      <c r="DT1844">
        <v>50</v>
      </c>
      <c r="DU1844">
        <v>40</v>
      </c>
      <c r="DV1844">
        <v>25</v>
      </c>
      <c r="DW1844">
        <v>20</v>
      </c>
      <c r="DX1844">
        <v>50</v>
      </c>
      <c r="DY1844">
        <v>45</v>
      </c>
      <c r="DZ1844">
        <v>150</v>
      </c>
      <c r="EA1844">
        <v>185</v>
      </c>
      <c r="EB1844">
        <v>105</v>
      </c>
      <c r="EC1844">
        <v>100</v>
      </c>
      <c r="ED1844">
        <v>25</v>
      </c>
      <c r="EE1844">
        <v>115</v>
      </c>
      <c r="EF1844">
        <v>25</v>
      </c>
      <c r="EG1844">
        <v>20</v>
      </c>
      <c r="EH1844">
        <v>65</v>
      </c>
      <c r="EI1844">
        <v>175</v>
      </c>
      <c r="EJ1844">
        <v>35</v>
      </c>
      <c r="EK1844">
        <v>45</v>
      </c>
      <c r="EL1844">
        <v>30</v>
      </c>
      <c r="EM1844">
        <v>10</v>
      </c>
      <c r="EN1844">
        <v>0</v>
      </c>
      <c r="EO1844">
        <v>155</v>
      </c>
      <c r="EP1844">
        <v>55</v>
      </c>
    </row>
    <row r="1845" spans="1:146" x14ac:dyDescent="0.35">
      <c r="A1845">
        <v>1844</v>
      </c>
      <c r="B1845" t="s">
        <v>1083</v>
      </c>
      <c r="C1845" t="s">
        <v>1551</v>
      </c>
      <c r="D1845" t="s">
        <v>154</v>
      </c>
      <c r="E1845" t="s">
        <v>1603</v>
      </c>
      <c r="F1845">
        <v>6175</v>
      </c>
      <c r="G1845">
        <v>60</v>
      </c>
      <c r="H1845">
        <v>30</v>
      </c>
      <c r="I1845">
        <v>25</v>
      </c>
      <c r="J1845">
        <v>35</v>
      </c>
      <c r="K1845">
        <v>50</v>
      </c>
      <c r="L1845">
        <v>25</v>
      </c>
      <c r="M1845">
        <v>40</v>
      </c>
      <c r="N1845">
        <v>45</v>
      </c>
      <c r="O1845">
        <v>45</v>
      </c>
      <c r="P1845">
        <v>50</v>
      </c>
      <c r="Q1845">
        <v>10</v>
      </c>
      <c r="R1845">
        <v>85</v>
      </c>
      <c r="S1845">
        <v>45</v>
      </c>
      <c r="T1845">
        <v>35</v>
      </c>
      <c r="U1845">
        <v>0</v>
      </c>
      <c r="V1845">
        <v>55</v>
      </c>
      <c r="W1845">
        <v>0</v>
      </c>
      <c r="X1845">
        <v>50</v>
      </c>
      <c r="Y1845">
        <v>30</v>
      </c>
      <c r="Z1845">
        <v>10</v>
      </c>
      <c r="AA1845">
        <v>15</v>
      </c>
      <c r="AB1845">
        <v>15</v>
      </c>
      <c r="AC1845">
        <v>15</v>
      </c>
      <c r="AD1845">
        <v>55</v>
      </c>
      <c r="AE1845">
        <v>100</v>
      </c>
      <c r="AF1845">
        <v>65</v>
      </c>
      <c r="AG1845">
        <v>50</v>
      </c>
      <c r="AH1845">
        <v>40</v>
      </c>
      <c r="AI1845">
        <v>10</v>
      </c>
      <c r="AJ1845">
        <v>30</v>
      </c>
      <c r="AK1845">
        <v>105</v>
      </c>
      <c r="AL1845">
        <v>55</v>
      </c>
      <c r="AM1845">
        <v>75</v>
      </c>
      <c r="AN1845">
        <v>80</v>
      </c>
      <c r="AO1845">
        <v>10</v>
      </c>
      <c r="AP1845">
        <v>50</v>
      </c>
      <c r="AQ1845">
        <v>30</v>
      </c>
      <c r="AR1845">
        <v>55</v>
      </c>
      <c r="AS1845">
        <v>10</v>
      </c>
      <c r="AT1845">
        <v>35</v>
      </c>
      <c r="AU1845">
        <v>65</v>
      </c>
      <c r="AV1845">
        <v>40</v>
      </c>
      <c r="AW1845">
        <v>55</v>
      </c>
      <c r="AX1845">
        <v>30</v>
      </c>
      <c r="AY1845">
        <v>10</v>
      </c>
      <c r="AZ1845">
        <v>60</v>
      </c>
      <c r="BA1845">
        <v>60</v>
      </c>
      <c r="BB1845">
        <v>15</v>
      </c>
      <c r="BC1845">
        <v>15</v>
      </c>
      <c r="BD1845">
        <v>50</v>
      </c>
      <c r="BE1845">
        <v>35</v>
      </c>
      <c r="BF1845">
        <v>0</v>
      </c>
      <c r="BG1845">
        <v>30</v>
      </c>
      <c r="BH1845">
        <v>40</v>
      </c>
      <c r="BI1845">
        <v>40</v>
      </c>
      <c r="BJ1845">
        <v>40</v>
      </c>
      <c r="BK1845">
        <v>20</v>
      </c>
      <c r="BL1845">
        <v>75</v>
      </c>
      <c r="BM1845">
        <v>140</v>
      </c>
      <c r="BN1845">
        <v>50</v>
      </c>
      <c r="BO1845">
        <v>10</v>
      </c>
      <c r="BP1845">
        <v>40</v>
      </c>
      <c r="BQ1845">
        <v>30</v>
      </c>
      <c r="BR1845">
        <v>45</v>
      </c>
      <c r="BS1845">
        <v>35</v>
      </c>
      <c r="BT1845">
        <v>15</v>
      </c>
      <c r="BU1845">
        <v>105</v>
      </c>
      <c r="BV1845">
        <v>60</v>
      </c>
      <c r="BW1845">
        <v>40</v>
      </c>
      <c r="BX1845">
        <v>20</v>
      </c>
      <c r="BY1845">
        <v>20</v>
      </c>
      <c r="BZ1845">
        <v>15</v>
      </c>
      <c r="CA1845">
        <v>30</v>
      </c>
      <c r="CB1845">
        <v>70</v>
      </c>
      <c r="CC1845">
        <v>25</v>
      </c>
      <c r="CD1845">
        <v>45</v>
      </c>
      <c r="CE1845">
        <v>20</v>
      </c>
      <c r="CF1845">
        <v>125</v>
      </c>
      <c r="CG1845">
        <v>55</v>
      </c>
      <c r="CH1845">
        <v>40</v>
      </c>
      <c r="CI1845">
        <v>35</v>
      </c>
      <c r="CJ1845">
        <v>90</v>
      </c>
      <c r="CK1845">
        <v>30</v>
      </c>
      <c r="CL1845">
        <v>20</v>
      </c>
      <c r="CM1845">
        <v>45</v>
      </c>
      <c r="CN1845">
        <v>40</v>
      </c>
      <c r="CO1845">
        <v>105</v>
      </c>
      <c r="CP1845">
        <v>45</v>
      </c>
      <c r="CQ1845">
        <v>20</v>
      </c>
      <c r="CR1845">
        <v>50</v>
      </c>
      <c r="CS1845">
        <v>45</v>
      </c>
      <c r="CT1845">
        <v>55</v>
      </c>
      <c r="CU1845">
        <v>50</v>
      </c>
      <c r="CV1845">
        <v>25</v>
      </c>
      <c r="CW1845">
        <v>35</v>
      </c>
      <c r="CX1845">
        <v>115</v>
      </c>
      <c r="CY1845">
        <v>20</v>
      </c>
      <c r="CZ1845">
        <v>25</v>
      </c>
      <c r="DA1845">
        <v>45</v>
      </c>
      <c r="DB1845">
        <v>20</v>
      </c>
      <c r="DC1845">
        <v>35</v>
      </c>
      <c r="DD1845">
        <v>55</v>
      </c>
      <c r="DE1845">
        <v>35</v>
      </c>
      <c r="DF1845">
        <v>45</v>
      </c>
      <c r="DG1845">
        <v>20</v>
      </c>
      <c r="DH1845">
        <v>60</v>
      </c>
      <c r="DI1845">
        <v>35</v>
      </c>
      <c r="DJ1845">
        <v>10</v>
      </c>
      <c r="DK1845">
        <v>30</v>
      </c>
      <c r="DL1845">
        <v>50</v>
      </c>
      <c r="DM1845">
        <v>30</v>
      </c>
      <c r="DN1845">
        <v>30</v>
      </c>
      <c r="DO1845">
        <v>120</v>
      </c>
      <c r="DP1845">
        <v>50</v>
      </c>
      <c r="DQ1845">
        <v>60</v>
      </c>
      <c r="DR1845">
        <v>70</v>
      </c>
      <c r="DS1845">
        <v>40</v>
      </c>
      <c r="DT1845">
        <v>25</v>
      </c>
      <c r="DU1845">
        <v>40</v>
      </c>
      <c r="DV1845">
        <v>20</v>
      </c>
      <c r="DW1845">
        <v>10</v>
      </c>
      <c r="DX1845">
        <v>30</v>
      </c>
      <c r="DY1845">
        <v>60</v>
      </c>
      <c r="DZ1845">
        <v>65</v>
      </c>
      <c r="EA1845">
        <v>110</v>
      </c>
      <c r="EB1845">
        <v>110</v>
      </c>
      <c r="EC1845">
        <v>55</v>
      </c>
      <c r="ED1845">
        <v>20</v>
      </c>
      <c r="EE1845">
        <v>85</v>
      </c>
      <c r="EF1845">
        <v>145</v>
      </c>
      <c r="EG1845">
        <v>40</v>
      </c>
      <c r="EH1845">
        <v>60</v>
      </c>
      <c r="EI1845">
        <v>125</v>
      </c>
      <c r="EJ1845">
        <v>0</v>
      </c>
      <c r="EK1845">
        <v>25</v>
      </c>
      <c r="EL1845">
        <v>10</v>
      </c>
      <c r="EM1845">
        <v>0</v>
      </c>
      <c r="EN1845">
        <v>0</v>
      </c>
      <c r="EO1845">
        <v>75</v>
      </c>
      <c r="EP1845">
        <v>50</v>
      </c>
    </row>
    <row r="1846" spans="1:146" x14ac:dyDescent="0.35">
      <c r="A1846">
        <v>1845</v>
      </c>
      <c r="B1846" t="s">
        <v>1083</v>
      </c>
      <c r="C1846" t="s">
        <v>1551</v>
      </c>
      <c r="D1846" t="s">
        <v>154</v>
      </c>
      <c r="E1846" t="s">
        <v>1599</v>
      </c>
      <c r="F1846">
        <v>5545</v>
      </c>
      <c r="G1846">
        <v>20</v>
      </c>
      <c r="H1846">
        <v>30</v>
      </c>
      <c r="I1846">
        <v>30</v>
      </c>
      <c r="J1846">
        <v>95</v>
      </c>
      <c r="K1846">
        <v>40</v>
      </c>
      <c r="L1846">
        <v>15</v>
      </c>
      <c r="M1846">
        <v>25</v>
      </c>
      <c r="N1846">
        <v>25</v>
      </c>
      <c r="O1846">
        <v>40</v>
      </c>
      <c r="P1846">
        <v>20</v>
      </c>
      <c r="Q1846">
        <v>0</v>
      </c>
      <c r="R1846">
        <v>15</v>
      </c>
      <c r="S1846">
        <v>70</v>
      </c>
      <c r="T1846">
        <v>10</v>
      </c>
      <c r="U1846">
        <v>50</v>
      </c>
      <c r="V1846">
        <v>15</v>
      </c>
      <c r="W1846">
        <v>20</v>
      </c>
      <c r="X1846">
        <v>70</v>
      </c>
      <c r="Y1846">
        <v>30</v>
      </c>
      <c r="Z1846">
        <v>40</v>
      </c>
      <c r="AA1846">
        <v>0</v>
      </c>
      <c r="AB1846">
        <v>60</v>
      </c>
      <c r="AC1846">
        <v>30</v>
      </c>
      <c r="AD1846">
        <v>55</v>
      </c>
      <c r="AE1846">
        <v>40</v>
      </c>
      <c r="AF1846">
        <v>20</v>
      </c>
      <c r="AG1846">
        <v>35</v>
      </c>
      <c r="AH1846">
        <v>10</v>
      </c>
      <c r="AI1846">
        <v>25</v>
      </c>
      <c r="AJ1846">
        <v>65</v>
      </c>
      <c r="AK1846">
        <v>40</v>
      </c>
      <c r="AL1846">
        <v>20</v>
      </c>
      <c r="AM1846">
        <v>125</v>
      </c>
      <c r="AN1846">
        <v>45</v>
      </c>
      <c r="AO1846">
        <v>70</v>
      </c>
      <c r="AP1846">
        <v>55</v>
      </c>
      <c r="AQ1846">
        <v>30</v>
      </c>
      <c r="AR1846">
        <v>10</v>
      </c>
      <c r="AS1846">
        <v>0</v>
      </c>
      <c r="AT1846">
        <v>40</v>
      </c>
      <c r="AU1846">
        <v>20</v>
      </c>
      <c r="AV1846">
        <v>40</v>
      </c>
      <c r="AW1846">
        <v>10</v>
      </c>
      <c r="AX1846">
        <v>35</v>
      </c>
      <c r="AY1846">
        <v>10</v>
      </c>
      <c r="AZ1846">
        <v>0</v>
      </c>
      <c r="BA1846">
        <v>75</v>
      </c>
      <c r="BB1846">
        <v>25</v>
      </c>
      <c r="BC1846">
        <v>45</v>
      </c>
      <c r="BD1846">
        <v>90</v>
      </c>
      <c r="BE1846">
        <v>80</v>
      </c>
      <c r="BF1846">
        <v>10</v>
      </c>
      <c r="BG1846">
        <v>25</v>
      </c>
      <c r="BH1846">
        <v>10</v>
      </c>
      <c r="BI1846">
        <v>10</v>
      </c>
      <c r="BJ1846">
        <v>20</v>
      </c>
      <c r="BK1846">
        <v>55</v>
      </c>
      <c r="BL1846">
        <v>10</v>
      </c>
      <c r="BM1846">
        <v>75</v>
      </c>
      <c r="BN1846">
        <v>95</v>
      </c>
      <c r="BO1846">
        <v>10</v>
      </c>
      <c r="BP1846">
        <v>20</v>
      </c>
      <c r="BQ1846">
        <v>35</v>
      </c>
      <c r="BR1846">
        <v>40</v>
      </c>
      <c r="BS1846">
        <v>20</v>
      </c>
      <c r="BT1846">
        <v>15</v>
      </c>
      <c r="BU1846">
        <v>60</v>
      </c>
      <c r="BV1846">
        <v>40</v>
      </c>
      <c r="BW1846">
        <v>35</v>
      </c>
      <c r="BX1846">
        <v>30</v>
      </c>
      <c r="BY1846">
        <v>35</v>
      </c>
      <c r="BZ1846">
        <v>45</v>
      </c>
      <c r="CA1846">
        <v>20</v>
      </c>
      <c r="CB1846">
        <v>30</v>
      </c>
      <c r="CC1846">
        <v>10</v>
      </c>
      <c r="CD1846">
        <v>25</v>
      </c>
      <c r="CE1846">
        <v>20</v>
      </c>
      <c r="CF1846">
        <v>75</v>
      </c>
      <c r="CG1846">
        <v>10</v>
      </c>
      <c r="CH1846">
        <v>65</v>
      </c>
      <c r="CI1846">
        <v>35</v>
      </c>
      <c r="CJ1846">
        <v>20</v>
      </c>
      <c r="CK1846">
        <v>70</v>
      </c>
      <c r="CL1846">
        <v>125</v>
      </c>
      <c r="CM1846">
        <v>20</v>
      </c>
      <c r="CN1846">
        <v>35</v>
      </c>
      <c r="CO1846">
        <v>30</v>
      </c>
      <c r="CP1846">
        <v>120</v>
      </c>
      <c r="CQ1846">
        <v>90</v>
      </c>
      <c r="CR1846">
        <v>15</v>
      </c>
      <c r="CS1846">
        <v>45</v>
      </c>
      <c r="CT1846">
        <v>55</v>
      </c>
      <c r="CU1846">
        <v>40</v>
      </c>
      <c r="CV1846">
        <v>10</v>
      </c>
      <c r="CW1846">
        <v>40</v>
      </c>
      <c r="CX1846">
        <v>20</v>
      </c>
      <c r="CY1846">
        <v>0</v>
      </c>
      <c r="CZ1846">
        <v>60</v>
      </c>
      <c r="DA1846">
        <v>25</v>
      </c>
      <c r="DB1846">
        <v>10</v>
      </c>
      <c r="DC1846">
        <v>20</v>
      </c>
      <c r="DD1846">
        <v>0</v>
      </c>
      <c r="DE1846">
        <v>25</v>
      </c>
      <c r="DF1846">
        <v>70</v>
      </c>
      <c r="DG1846">
        <v>60</v>
      </c>
      <c r="DH1846">
        <v>75</v>
      </c>
      <c r="DI1846">
        <v>60</v>
      </c>
      <c r="DJ1846">
        <v>0</v>
      </c>
      <c r="DK1846">
        <v>20</v>
      </c>
      <c r="DL1846">
        <v>70</v>
      </c>
      <c r="DM1846">
        <v>115</v>
      </c>
      <c r="DN1846">
        <v>35</v>
      </c>
      <c r="DO1846">
        <v>30</v>
      </c>
      <c r="DP1846">
        <v>70</v>
      </c>
      <c r="DQ1846">
        <v>35</v>
      </c>
      <c r="DR1846">
        <v>30</v>
      </c>
      <c r="DS1846">
        <v>85</v>
      </c>
      <c r="DT1846">
        <v>0</v>
      </c>
      <c r="DU1846">
        <v>20</v>
      </c>
      <c r="DV1846">
        <v>50</v>
      </c>
      <c r="DW1846">
        <v>20</v>
      </c>
      <c r="DX1846">
        <v>30</v>
      </c>
      <c r="DY1846">
        <v>195</v>
      </c>
      <c r="DZ1846">
        <v>30</v>
      </c>
      <c r="EA1846">
        <v>55</v>
      </c>
      <c r="EB1846">
        <v>20</v>
      </c>
      <c r="EC1846">
        <v>20</v>
      </c>
      <c r="ED1846">
        <v>20</v>
      </c>
      <c r="EE1846">
        <v>20</v>
      </c>
      <c r="EF1846">
        <v>100</v>
      </c>
      <c r="EG1846">
        <v>45</v>
      </c>
      <c r="EH1846">
        <v>45</v>
      </c>
      <c r="EI1846">
        <v>45</v>
      </c>
      <c r="EJ1846">
        <v>45</v>
      </c>
      <c r="EK1846">
        <v>20</v>
      </c>
      <c r="EL1846">
        <v>55</v>
      </c>
      <c r="EM1846">
        <v>25</v>
      </c>
      <c r="EN1846">
        <v>50</v>
      </c>
      <c r="EO1846">
        <v>60</v>
      </c>
      <c r="EP1846">
        <v>10</v>
      </c>
    </row>
    <row r="1847" spans="1:146" x14ac:dyDescent="0.35">
      <c r="A1847">
        <v>1846</v>
      </c>
      <c r="B1847" t="s">
        <v>1083</v>
      </c>
      <c r="C1847" t="s">
        <v>1551</v>
      </c>
      <c r="D1847" t="s">
        <v>154</v>
      </c>
      <c r="E1847" t="s">
        <v>1604</v>
      </c>
      <c r="F1847">
        <v>127480</v>
      </c>
      <c r="G1847">
        <v>900</v>
      </c>
      <c r="H1847">
        <v>980</v>
      </c>
      <c r="I1847">
        <v>505</v>
      </c>
      <c r="J1847">
        <v>1295</v>
      </c>
      <c r="K1847">
        <v>1560</v>
      </c>
      <c r="L1847">
        <v>930</v>
      </c>
      <c r="M1847">
        <v>2260</v>
      </c>
      <c r="N1847">
        <v>1310</v>
      </c>
      <c r="O1847">
        <v>670</v>
      </c>
      <c r="P1847">
        <v>1440</v>
      </c>
      <c r="Q1847">
        <v>370</v>
      </c>
      <c r="R1847">
        <v>1385</v>
      </c>
      <c r="S1847">
        <v>940</v>
      </c>
      <c r="T1847">
        <v>850</v>
      </c>
      <c r="U1847">
        <v>280</v>
      </c>
      <c r="V1847">
        <v>840</v>
      </c>
      <c r="W1847">
        <v>605</v>
      </c>
      <c r="X1847">
        <v>510</v>
      </c>
      <c r="Y1847">
        <v>765</v>
      </c>
      <c r="Z1847">
        <v>545</v>
      </c>
      <c r="AA1847">
        <v>400</v>
      </c>
      <c r="AB1847">
        <v>480</v>
      </c>
      <c r="AC1847">
        <v>590</v>
      </c>
      <c r="AD1847">
        <v>1855</v>
      </c>
      <c r="AE1847">
        <v>1345</v>
      </c>
      <c r="AF1847">
        <v>1170</v>
      </c>
      <c r="AG1847">
        <v>570</v>
      </c>
      <c r="AH1847">
        <v>365</v>
      </c>
      <c r="AI1847">
        <v>395</v>
      </c>
      <c r="AJ1847">
        <v>685</v>
      </c>
      <c r="AK1847">
        <v>1460</v>
      </c>
      <c r="AL1847">
        <v>1290</v>
      </c>
      <c r="AM1847">
        <v>1170</v>
      </c>
      <c r="AN1847">
        <v>1680</v>
      </c>
      <c r="AO1847">
        <v>410</v>
      </c>
      <c r="AP1847">
        <v>920</v>
      </c>
      <c r="AQ1847">
        <v>640</v>
      </c>
      <c r="AR1847">
        <v>1150</v>
      </c>
      <c r="AS1847">
        <v>415</v>
      </c>
      <c r="AT1847">
        <v>1370</v>
      </c>
      <c r="AU1847">
        <v>745</v>
      </c>
      <c r="AV1847">
        <v>455</v>
      </c>
      <c r="AW1847">
        <v>1010</v>
      </c>
      <c r="AX1847">
        <v>985</v>
      </c>
      <c r="AY1847">
        <v>605</v>
      </c>
      <c r="AZ1847">
        <v>1185</v>
      </c>
      <c r="BA1847">
        <v>555</v>
      </c>
      <c r="BB1847">
        <v>400</v>
      </c>
      <c r="BC1847">
        <v>840</v>
      </c>
      <c r="BD1847">
        <v>1060</v>
      </c>
      <c r="BE1847">
        <v>1055</v>
      </c>
      <c r="BF1847">
        <v>570</v>
      </c>
      <c r="BG1847">
        <v>715</v>
      </c>
      <c r="BH1847">
        <v>395</v>
      </c>
      <c r="BI1847">
        <v>385</v>
      </c>
      <c r="BJ1847">
        <v>685</v>
      </c>
      <c r="BK1847">
        <v>830</v>
      </c>
      <c r="BL1847">
        <v>745</v>
      </c>
      <c r="BM1847">
        <v>2015</v>
      </c>
      <c r="BN1847">
        <v>630</v>
      </c>
      <c r="BO1847">
        <v>400</v>
      </c>
      <c r="BP1847">
        <v>910</v>
      </c>
      <c r="BQ1847">
        <v>740</v>
      </c>
      <c r="BR1847">
        <v>920</v>
      </c>
      <c r="BS1847">
        <v>350</v>
      </c>
      <c r="BT1847">
        <v>355</v>
      </c>
      <c r="BU1847">
        <v>1825</v>
      </c>
      <c r="BV1847">
        <v>940</v>
      </c>
      <c r="BW1847">
        <v>675</v>
      </c>
      <c r="BX1847">
        <v>860</v>
      </c>
      <c r="BY1847">
        <v>850</v>
      </c>
      <c r="BZ1847">
        <v>510</v>
      </c>
      <c r="CA1847">
        <v>470</v>
      </c>
      <c r="CB1847">
        <v>2155</v>
      </c>
      <c r="CC1847">
        <v>490</v>
      </c>
      <c r="CD1847">
        <v>395</v>
      </c>
      <c r="CE1847">
        <v>685</v>
      </c>
      <c r="CF1847">
        <v>1675</v>
      </c>
      <c r="CG1847">
        <v>1125</v>
      </c>
      <c r="CH1847">
        <v>860</v>
      </c>
      <c r="CI1847">
        <v>635</v>
      </c>
      <c r="CJ1847">
        <v>1455</v>
      </c>
      <c r="CK1847">
        <v>805</v>
      </c>
      <c r="CL1847">
        <v>1555</v>
      </c>
      <c r="CM1847">
        <v>490</v>
      </c>
      <c r="CN1847">
        <v>860</v>
      </c>
      <c r="CO1847">
        <v>1610</v>
      </c>
      <c r="CP1847">
        <v>1860</v>
      </c>
      <c r="CQ1847">
        <v>515</v>
      </c>
      <c r="CR1847">
        <v>1005</v>
      </c>
      <c r="CS1847">
        <v>555</v>
      </c>
      <c r="CT1847">
        <v>1035</v>
      </c>
      <c r="CU1847">
        <v>710</v>
      </c>
      <c r="CV1847">
        <v>420</v>
      </c>
      <c r="CW1847">
        <v>430</v>
      </c>
      <c r="CX1847">
        <v>1710</v>
      </c>
      <c r="CY1847">
        <v>475</v>
      </c>
      <c r="CZ1847">
        <v>315</v>
      </c>
      <c r="DA1847">
        <v>760</v>
      </c>
      <c r="DB1847">
        <v>540</v>
      </c>
      <c r="DC1847">
        <v>430</v>
      </c>
      <c r="DD1847">
        <v>400</v>
      </c>
      <c r="DE1847">
        <v>695</v>
      </c>
      <c r="DF1847">
        <v>485</v>
      </c>
      <c r="DG1847">
        <v>830</v>
      </c>
      <c r="DH1847">
        <v>2090</v>
      </c>
      <c r="DI1847">
        <v>400</v>
      </c>
      <c r="DJ1847">
        <v>405</v>
      </c>
      <c r="DK1847">
        <v>840</v>
      </c>
      <c r="DL1847">
        <v>1125</v>
      </c>
      <c r="DM1847">
        <v>1000</v>
      </c>
      <c r="DN1847">
        <v>1210</v>
      </c>
      <c r="DO1847">
        <v>710</v>
      </c>
      <c r="DP1847">
        <v>1145</v>
      </c>
      <c r="DQ1847">
        <v>1155</v>
      </c>
      <c r="DR1847">
        <v>615</v>
      </c>
      <c r="DS1847">
        <v>990</v>
      </c>
      <c r="DT1847">
        <v>370</v>
      </c>
      <c r="DU1847">
        <v>860</v>
      </c>
      <c r="DV1847">
        <v>515</v>
      </c>
      <c r="DW1847">
        <v>205</v>
      </c>
      <c r="DX1847">
        <v>875</v>
      </c>
      <c r="DY1847">
        <v>3565</v>
      </c>
      <c r="DZ1847">
        <v>1370</v>
      </c>
      <c r="EA1847">
        <v>1640</v>
      </c>
      <c r="EB1847">
        <v>1860</v>
      </c>
      <c r="EC1847">
        <v>775</v>
      </c>
      <c r="ED1847">
        <v>300</v>
      </c>
      <c r="EE1847">
        <v>1255</v>
      </c>
      <c r="EF1847">
        <v>2850</v>
      </c>
      <c r="EG1847">
        <v>900</v>
      </c>
      <c r="EH1847">
        <v>725</v>
      </c>
      <c r="EI1847">
        <v>2400</v>
      </c>
      <c r="EJ1847">
        <v>580</v>
      </c>
      <c r="EK1847">
        <v>285</v>
      </c>
      <c r="EL1847">
        <v>540</v>
      </c>
      <c r="EM1847">
        <v>590</v>
      </c>
      <c r="EN1847">
        <v>540</v>
      </c>
      <c r="EO1847">
        <v>1300</v>
      </c>
      <c r="EP1847">
        <v>575</v>
      </c>
    </row>
    <row r="1848" spans="1:146" x14ac:dyDescent="0.35">
      <c r="A1848">
        <v>1847</v>
      </c>
      <c r="B1848" t="s">
        <v>1083</v>
      </c>
      <c r="C1848" t="s">
        <v>1551</v>
      </c>
      <c r="D1848" t="s">
        <v>154</v>
      </c>
      <c r="E1848" t="s">
        <v>1605</v>
      </c>
      <c r="F1848">
        <v>9420</v>
      </c>
      <c r="G1848">
        <v>40</v>
      </c>
      <c r="H1848">
        <v>50</v>
      </c>
      <c r="I1848">
        <v>55</v>
      </c>
      <c r="J1848">
        <v>150</v>
      </c>
      <c r="K1848">
        <v>110</v>
      </c>
      <c r="L1848">
        <v>55</v>
      </c>
      <c r="M1848">
        <v>75</v>
      </c>
      <c r="N1848">
        <v>70</v>
      </c>
      <c r="O1848">
        <v>55</v>
      </c>
      <c r="P1848">
        <v>90</v>
      </c>
      <c r="Q1848">
        <v>10</v>
      </c>
      <c r="R1848">
        <v>45</v>
      </c>
      <c r="S1848">
        <v>105</v>
      </c>
      <c r="T1848">
        <v>30</v>
      </c>
      <c r="U1848">
        <v>20</v>
      </c>
      <c r="V1848">
        <v>60</v>
      </c>
      <c r="W1848">
        <v>45</v>
      </c>
      <c r="X1848">
        <v>60</v>
      </c>
      <c r="Y1848">
        <v>30</v>
      </c>
      <c r="Z1848">
        <v>55</v>
      </c>
      <c r="AA1848">
        <v>20</v>
      </c>
      <c r="AB1848">
        <v>20</v>
      </c>
      <c r="AC1848">
        <v>65</v>
      </c>
      <c r="AD1848">
        <v>100</v>
      </c>
      <c r="AE1848">
        <v>50</v>
      </c>
      <c r="AF1848">
        <v>90</v>
      </c>
      <c r="AG1848">
        <v>65</v>
      </c>
      <c r="AH1848">
        <v>50</v>
      </c>
      <c r="AI1848">
        <v>45</v>
      </c>
      <c r="AJ1848">
        <v>85</v>
      </c>
      <c r="AK1848">
        <v>85</v>
      </c>
      <c r="AL1848">
        <v>40</v>
      </c>
      <c r="AM1848">
        <v>170</v>
      </c>
      <c r="AN1848">
        <v>25</v>
      </c>
      <c r="AO1848">
        <v>45</v>
      </c>
      <c r="AP1848">
        <v>135</v>
      </c>
      <c r="AQ1848">
        <v>40</v>
      </c>
      <c r="AR1848">
        <v>20</v>
      </c>
      <c r="AS1848">
        <v>20</v>
      </c>
      <c r="AT1848">
        <v>60</v>
      </c>
      <c r="AU1848">
        <v>80</v>
      </c>
      <c r="AV1848">
        <v>50</v>
      </c>
      <c r="AW1848">
        <v>30</v>
      </c>
      <c r="AX1848">
        <v>65</v>
      </c>
      <c r="AY1848">
        <v>40</v>
      </c>
      <c r="AZ1848">
        <v>70</v>
      </c>
      <c r="BA1848">
        <v>80</v>
      </c>
      <c r="BB1848">
        <v>75</v>
      </c>
      <c r="BC1848">
        <v>50</v>
      </c>
      <c r="BD1848">
        <v>115</v>
      </c>
      <c r="BE1848">
        <v>115</v>
      </c>
      <c r="BF1848">
        <v>70</v>
      </c>
      <c r="BG1848">
        <v>40</v>
      </c>
      <c r="BH1848">
        <v>25</v>
      </c>
      <c r="BI1848">
        <v>20</v>
      </c>
      <c r="BJ1848">
        <v>15</v>
      </c>
      <c r="BK1848">
        <v>90</v>
      </c>
      <c r="BL1848">
        <v>10</v>
      </c>
      <c r="BM1848">
        <v>165</v>
      </c>
      <c r="BN1848">
        <v>75</v>
      </c>
      <c r="BO1848">
        <v>25</v>
      </c>
      <c r="BP1848">
        <v>45</v>
      </c>
      <c r="BQ1848">
        <v>65</v>
      </c>
      <c r="BR1848">
        <v>50</v>
      </c>
      <c r="BS1848">
        <v>45</v>
      </c>
      <c r="BT1848">
        <v>30</v>
      </c>
      <c r="BU1848">
        <v>70</v>
      </c>
      <c r="BV1848">
        <v>70</v>
      </c>
      <c r="BW1848">
        <v>65</v>
      </c>
      <c r="BX1848">
        <v>70</v>
      </c>
      <c r="BY1848">
        <v>135</v>
      </c>
      <c r="BZ1848">
        <v>80</v>
      </c>
      <c r="CA1848">
        <v>60</v>
      </c>
      <c r="CB1848">
        <v>105</v>
      </c>
      <c r="CC1848">
        <v>0</v>
      </c>
      <c r="CD1848">
        <v>50</v>
      </c>
      <c r="CE1848">
        <v>55</v>
      </c>
      <c r="CF1848">
        <v>205</v>
      </c>
      <c r="CG1848">
        <v>30</v>
      </c>
      <c r="CH1848">
        <v>50</v>
      </c>
      <c r="CI1848">
        <v>20</v>
      </c>
      <c r="CJ1848">
        <v>30</v>
      </c>
      <c r="CK1848">
        <v>85</v>
      </c>
      <c r="CL1848">
        <v>155</v>
      </c>
      <c r="CM1848">
        <v>60</v>
      </c>
      <c r="CN1848">
        <v>65</v>
      </c>
      <c r="CO1848">
        <v>55</v>
      </c>
      <c r="CP1848">
        <v>300</v>
      </c>
      <c r="CQ1848">
        <v>45</v>
      </c>
      <c r="CR1848">
        <v>50</v>
      </c>
      <c r="CS1848">
        <v>25</v>
      </c>
      <c r="CT1848">
        <v>75</v>
      </c>
      <c r="CU1848">
        <v>75</v>
      </c>
      <c r="CV1848">
        <v>75</v>
      </c>
      <c r="CW1848">
        <v>85</v>
      </c>
      <c r="CX1848">
        <v>125</v>
      </c>
      <c r="CY1848">
        <v>45</v>
      </c>
      <c r="CZ1848">
        <v>40</v>
      </c>
      <c r="DA1848">
        <v>55</v>
      </c>
      <c r="DB1848">
        <v>50</v>
      </c>
      <c r="DC1848">
        <v>40</v>
      </c>
      <c r="DD1848">
        <v>25</v>
      </c>
      <c r="DE1848">
        <v>55</v>
      </c>
      <c r="DF1848">
        <v>65</v>
      </c>
      <c r="DG1848">
        <v>70</v>
      </c>
      <c r="DH1848">
        <v>75</v>
      </c>
      <c r="DI1848">
        <v>75</v>
      </c>
      <c r="DJ1848">
        <v>10</v>
      </c>
      <c r="DK1848">
        <v>30</v>
      </c>
      <c r="DL1848">
        <v>105</v>
      </c>
      <c r="DM1848">
        <v>100</v>
      </c>
      <c r="DN1848">
        <v>40</v>
      </c>
      <c r="DO1848">
        <v>45</v>
      </c>
      <c r="DP1848">
        <v>135</v>
      </c>
      <c r="DQ1848">
        <v>55</v>
      </c>
      <c r="DR1848">
        <v>30</v>
      </c>
      <c r="DS1848">
        <v>185</v>
      </c>
      <c r="DT1848">
        <v>0</v>
      </c>
      <c r="DU1848">
        <v>30</v>
      </c>
      <c r="DV1848">
        <v>50</v>
      </c>
      <c r="DW1848">
        <v>25</v>
      </c>
      <c r="DX1848">
        <v>25</v>
      </c>
      <c r="DY1848">
        <v>465</v>
      </c>
      <c r="DZ1848">
        <v>30</v>
      </c>
      <c r="EA1848">
        <v>80</v>
      </c>
      <c r="EB1848">
        <v>80</v>
      </c>
      <c r="EC1848">
        <v>65</v>
      </c>
      <c r="ED1848">
        <v>25</v>
      </c>
      <c r="EE1848">
        <v>80</v>
      </c>
      <c r="EF1848">
        <v>180</v>
      </c>
      <c r="EG1848">
        <v>65</v>
      </c>
      <c r="EH1848">
        <v>80</v>
      </c>
      <c r="EI1848">
        <v>95</v>
      </c>
      <c r="EJ1848">
        <v>120</v>
      </c>
      <c r="EK1848">
        <v>30</v>
      </c>
      <c r="EL1848">
        <v>60</v>
      </c>
      <c r="EM1848">
        <v>60</v>
      </c>
      <c r="EN1848">
        <v>80</v>
      </c>
      <c r="EO1848">
        <v>70</v>
      </c>
      <c r="EP1848">
        <v>10</v>
      </c>
    </row>
    <row r="1849" spans="1:146" x14ac:dyDescent="0.35">
      <c r="A1849">
        <v>1848</v>
      </c>
      <c r="B1849" t="s">
        <v>1083</v>
      </c>
      <c r="C1849" t="s">
        <v>1551</v>
      </c>
      <c r="D1849" t="s">
        <v>154</v>
      </c>
      <c r="E1849" t="s">
        <v>1606</v>
      </c>
      <c r="F1849">
        <v>112435</v>
      </c>
      <c r="G1849">
        <v>835</v>
      </c>
      <c r="H1849">
        <v>900</v>
      </c>
      <c r="I1849">
        <v>440</v>
      </c>
      <c r="J1849">
        <v>1005</v>
      </c>
      <c r="K1849">
        <v>1340</v>
      </c>
      <c r="L1849">
        <v>850</v>
      </c>
      <c r="M1849">
        <v>1825</v>
      </c>
      <c r="N1849">
        <v>1150</v>
      </c>
      <c r="O1849">
        <v>600</v>
      </c>
      <c r="P1849">
        <v>1205</v>
      </c>
      <c r="Q1849">
        <v>345</v>
      </c>
      <c r="R1849">
        <v>1315</v>
      </c>
      <c r="S1849">
        <v>825</v>
      </c>
      <c r="T1849">
        <v>805</v>
      </c>
      <c r="U1849">
        <v>260</v>
      </c>
      <c r="V1849">
        <v>775</v>
      </c>
      <c r="W1849">
        <v>420</v>
      </c>
      <c r="X1849">
        <v>455</v>
      </c>
      <c r="Y1849">
        <v>730</v>
      </c>
      <c r="Z1849">
        <v>440</v>
      </c>
      <c r="AA1849">
        <v>380</v>
      </c>
      <c r="AB1849">
        <v>425</v>
      </c>
      <c r="AC1849">
        <v>515</v>
      </c>
      <c r="AD1849">
        <v>1570</v>
      </c>
      <c r="AE1849">
        <v>1280</v>
      </c>
      <c r="AF1849">
        <v>1030</v>
      </c>
      <c r="AG1849">
        <v>485</v>
      </c>
      <c r="AH1849">
        <v>300</v>
      </c>
      <c r="AI1849">
        <v>345</v>
      </c>
      <c r="AJ1849">
        <v>580</v>
      </c>
      <c r="AK1849">
        <v>1340</v>
      </c>
      <c r="AL1849">
        <v>1225</v>
      </c>
      <c r="AM1849">
        <v>955</v>
      </c>
      <c r="AN1849">
        <v>1620</v>
      </c>
      <c r="AO1849">
        <v>350</v>
      </c>
      <c r="AP1849">
        <v>750</v>
      </c>
      <c r="AQ1849">
        <v>570</v>
      </c>
      <c r="AR1849">
        <v>1130</v>
      </c>
      <c r="AS1849">
        <v>395</v>
      </c>
      <c r="AT1849">
        <v>1235</v>
      </c>
      <c r="AU1849">
        <v>630</v>
      </c>
      <c r="AV1849">
        <v>410</v>
      </c>
      <c r="AW1849">
        <v>960</v>
      </c>
      <c r="AX1849">
        <v>845</v>
      </c>
      <c r="AY1849">
        <v>435</v>
      </c>
      <c r="AZ1849">
        <v>1130</v>
      </c>
      <c r="BA1849">
        <v>465</v>
      </c>
      <c r="BB1849">
        <v>320</v>
      </c>
      <c r="BC1849">
        <v>725</v>
      </c>
      <c r="BD1849">
        <v>930</v>
      </c>
      <c r="BE1849">
        <v>870</v>
      </c>
      <c r="BF1849">
        <v>470</v>
      </c>
      <c r="BG1849">
        <v>630</v>
      </c>
      <c r="BH1849">
        <v>365</v>
      </c>
      <c r="BI1849">
        <v>360</v>
      </c>
      <c r="BJ1849">
        <v>650</v>
      </c>
      <c r="BK1849">
        <v>695</v>
      </c>
      <c r="BL1849">
        <v>725</v>
      </c>
      <c r="BM1849">
        <v>1770</v>
      </c>
      <c r="BN1849">
        <v>540</v>
      </c>
      <c r="BO1849">
        <v>370</v>
      </c>
      <c r="BP1849">
        <v>875</v>
      </c>
      <c r="BQ1849">
        <v>640</v>
      </c>
      <c r="BR1849">
        <v>835</v>
      </c>
      <c r="BS1849">
        <v>285</v>
      </c>
      <c r="BT1849">
        <v>315</v>
      </c>
      <c r="BU1849">
        <v>1725</v>
      </c>
      <c r="BV1849">
        <v>785</v>
      </c>
      <c r="BW1849">
        <v>535</v>
      </c>
      <c r="BX1849">
        <v>660</v>
      </c>
      <c r="BY1849">
        <v>635</v>
      </c>
      <c r="BZ1849">
        <v>400</v>
      </c>
      <c r="CA1849">
        <v>375</v>
      </c>
      <c r="CB1849">
        <v>2055</v>
      </c>
      <c r="CC1849">
        <v>480</v>
      </c>
      <c r="CD1849">
        <v>345</v>
      </c>
      <c r="CE1849">
        <v>640</v>
      </c>
      <c r="CF1849">
        <v>1445</v>
      </c>
      <c r="CG1849">
        <v>1065</v>
      </c>
      <c r="CH1849">
        <v>755</v>
      </c>
      <c r="CI1849">
        <v>635</v>
      </c>
      <c r="CJ1849">
        <v>1390</v>
      </c>
      <c r="CK1849">
        <v>640</v>
      </c>
      <c r="CL1849">
        <v>1300</v>
      </c>
      <c r="CM1849">
        <v>415</v>
      </c>
      <c r="CN1849">
        <v>735</v>
      </c>
      <c r="CO1849">
        <v>1470</v>
      </c>
      <c r="CP1849">
        <v>1465</v>
      </c>
      <c r="CQ1849">
        <v>430</v>
      </c>
      <c r="CR1849">
        <v>930</v>
      </c>
      <c r="CS1849">
        <v>530</v>
      </c>
      <c r="CT1849">
        <v>935</v>
      </c>
      <c r="CU1849">
        <v>640</v>
      </c>
      <c r="CV1849">
        <v>340</v>
      </c>
      <c r="CW1849">
        <v>325</v>
      </c>
      <c r="CX1849">
        <v>1515</v>
      </c>
      <c r="CY1849">
        <v>425</v>
      </c>
      <c r="CZ1849">
        <v>265</v>
      </c>
      <c r="DA1849">
        <v>695</v>
      </c>
      <c r="DB1849">
        <v>445</v>
      </c>
      <c r="DC1849">
        <v>370</v>
      </c>
      <c r="DD1849">
        <v>370</v>
      </c>
      <c r="DE1849">
        <v>635</v>
      </c>
      <c r="DF1849">
        <v>400</v>
      </c>
      <c r="DG1849">
        <v>655</v>
      </c>
      <c r="DH1849">
        <v>1990</v>
      </c>
      <c r="DI1849">
        <v>300</v>
      </c>
      <c r="DJ1849">
        <v>405</v>
      </c>
      <c r="DK1849">
        <v>805</v>
      </c>
      <c r="DL1849">
        <v>1005</v>
      </c>
      <c r="DM1849">
        <v>855</v>
      </c>
      <c r="DN1849">
        <v>975</v>
      </c>
      <c r="DO1849">
        <v>665</v>
      </c>
      <c r="DP1849">
        <v>965</v>
      </c>
      <c r="DQ1849">
        <v>1095</v>
      </c>
      <c r="DR1849">
        <v>580</v>
      </c>
      <c r="DS1849">
        <v>735</v>
      </c>
      <c r="DT1849">
        <v>360</v>
      </c>
      <c r="DU1849">
        <v>795</v>
      </c>
      <c r="DV1849">
        <v>400</v>
      </c>
      <c r="DW1849">
        <v>160</v>
      </c>
      <c r="DX1849">
        <v>825</v>
      </c>
      <c r="DY1849">
        <v>2835</v>
      </c>
      <c r="DZ1849">
        <v>1325</v>
      </c>
      <c r="EA1849">
        <v>1510</v>
      </c>
      <c r="EB1849">
        <v>1715</v>
      </c>
      <c r="EC1849">
        <v>695</v>
      </c>
      <c r="ED1849">
        <v>280</v>
      </c>
      <c r="EE1849">
        <v>1160</v>
      </c>
      <c r="EF1849">
        <v>2385</v>
      </c>
      <c r="EG1849">
        <v>790</v>
      </c>
      <c r="EH1849">
        <v>630</v>
      </c>
      <c r="EI1849">
        <v>2255</v>
      </c>
      <c r="EJ1849">
        <v>445</v>
      </c>
      <c r="EK1849">
        <v>250</v>
      </c>
      <c r="EL1849">
        <v>445</v>
      </c>
      <c r="EM1849">
        <v>465</v>
      </c>
      <c r="EN1849">
        <v>430</v>
      </c>
      <c r="EO1849">
        <v>1220</v>
      </c>
      <c r="EP1849">
        <v>545</v>
      </c>
    </row>
    <row r="1850" spans="1:146" x14ac:dyDescent="0.35">
      <c r="A1850">
        <v>1849</v>
      </c>
      <c r="B1850" t="s">
        <v>1083</v>
      </c>
      <c r="C1850" t="s">
        <v>1551</v>
      </c>
      <c r="D1850" t="s">
        <v>154</v>
      </c>
      <c r="E1850" t="s">
        <v>1607</v>
      </c>
      <c r="F1850">
        <v>5620</v>
      </c>
      <c r="G1850">
        <v>35</v>
      </c>
      <c r="H1850">
        <v>30</v>
      </c>
      <c r="I1850">
        <v>15</v>
      </c>
      <c r="J1850">
        <v>140</v>
      </c>
      <c r="K1850">
        <v>115</v>
      </c>
      <c r="L1850">
        <v>15</v>
      </c>
      <c r="M1850">
        <v>370</v>
      </c>
      <c r="N1850">
        <v>95</v>
      </c>
      <c r="O1850">
        <v>15</v>
      </c>
      <c r="P1850">
        <v>155</v>
      </c>
      <c r="Q1850">
        <v>20</v>
      </c>
      <c r="R1850">
        <v>20</v>
      </c>
      <c r="S1850">
        <v>20</v>
      </c>
      <c r="T1850">
        <v>0</v>
      </c>
      <c r="U1850">
        <v>10</v>
      </c>
      <c r="V1850">
        <v>10</v>
      </c>
      <c r="W1850">
        <v>135</v>
      </c>
      <c r="X1850">
        <v>0</v>
      </c>
      <c r="Y1850">
        <v>10</v>
      </c>
      <c r="Z1850">
        <v>45</v>
      </c>
      <c r="AA1850">
        <v>10</v>
      </c>
      <c r="AB1850">
        <v>30</v>
      </c>
      <c r="AC1850">
        <v>0</v>
      </c>
      <c r="AD1850">
        <v>170</v>
      </c>
      <c r="AE1850">
        <v>20</v>
      </c>
      <c r="AF1850">
        <v>55</v>
      </c>
      <c r="AG1850">
        <v>15</v>
      </c>
      <c r="AH1850">
        <v>10</v>
      </c>
      <c r="AI1850">
        <v>0</v>
      </c>
      <c r="AJ1850">
        <v>25</v>
      </c>
      <c r="AK1850">
        <v>50</v>
      </c>
      <c r="AL1850">
        <v>10</v>
      </c>
      <c r="AM1850">
        <v>50</v>
      </c>
      <c r="AN1850">
        <v>20</v>
      </c>
      <c r="AO1850">
        <v>0</v>
      </c>
      <c r="AP1850">
        <v>30</v>
      </c>
      <c r="AQ1850">
        <v>45</v>
      </c>
      <c r="AR1850">
        <v>10</v>
      </c>
      <c r="AS1850">
        <v>10</v>
      </c>
      <c r="AT1850">
        <v>75</v>
      </c>
      <c r="AU1850">
        <v>15</v>
      </c>
      <c r="AV1850">
        <v>10</v>
      </c>
      <c r="AW1850">
        <v>20</v>
      </c>
      <c r="AX1850">
        <v>85</v>
      </c>
      <c r="AY1850">
        <v>130</v>
      </c>
      <c r="AZ1850">
        <v>0</v>
      </c>
      <c r="BA1850">
        <v>0</v>
      </c>
      <c r="BB1850">
        <v>0</v>
      </c>
      <c r="BC1850">
        <v>50</v>
      </c>
      <c r="BD1850">
        <v>25</v>
      </c>
      <c r="BE1850">
        <v>55</v>
      </c>
      <c r="BF1850">
        <v>20</v>
      </c>
      <c r="BG1850">
        <v>35</v>
      </c>
      <c r="BH1850">
        <v>0</v>
      </c>
      <c r="BI1850">
        <v>10</v>
      </c>
      <c r="BJ1850">
        <v>20</v>
      </c>
      <c r="BK1850">
        <v>40</v>
      </c>
      <c r="BL1850">
        <v>0</v>
      </c>
      <c r="BM1850">
        <v>80</v>
      </c>
      <c r="BN1850">
        <v>10</v>
      </c>
      <c r="BO1850">
        <v>10</v>
      </c>
      <c r="BP1850">
        <v>0</v>
      </c>
      <c r="BQ1850">
        <v>50</v>
      </c>
      <c r="BR1850">
        <v>20</v>
      </c>
      <c r="BS1850">
        <v>20</v>
      </c>
      <c r="BT1850">
        <v>10</v>
      </c>
      <c r="BU1850">
        <v>20</v>
      </c>
      <c r="BV1850">
        <v>80</v>
      </c>
      <c r="BW1850">
        <v>60</v>
      </c>
      <c r="BX1850">
        <v>125</v>
      </c>
      <c r="BY1850">
        <v>80</v>
      </c>
      <c r="BZ1850">
        <v>35</v>
      </c>
      <c r="CA1850">
        <v>25</v>
      </c>
      <c r="CB1850">
        <v>10</v>
      </c>
      <c r="CC1850">
        <v>0</v>
      </c>
      <c r="CD1850">
        <v>10</v>
      </c>
      <c r="CE1850">
        <v>0</v>
      </c>
      <c r="CF1850">
        <v>45</v>
      </c>
      <c r="CG1850">
        <v>10</v>
      </c>
      <c r="CH1850">
        <v>45</v>
      </c>
      <c r="CI1850">
        <v>0</v>
      </c>
      <c r="CJ1850">
        <v>35</v>
      </c>
      <c r="CK1850">
        <v>80</v>
      </c>
      <c r="CL1850">
        <v>105</v>
      </c>
      <c r="CM1850">
        <v>20</v>
      </c>
      <c r="CN1850">
        <v>70</v>
      </c>
      <c r="CO1850">
        <v>75</v>
      </c>
      <c r="CP1850">
        <v>90</v>
      </c>
      <c r="CQ1850">
        <v>30</v>
      </c>
      <c r="CR1850">
        <v>10</v>
      </c>
      <c r="CS1850">
        <v>15</v>
      </c>
      <c r="CT1850">
        <v>40</v>
      </c>
      <c r="CU1850">
        <v>10</v>
      </c>
      <c r="CV1850">
        <v>0</v>
      </c>
      <c r="CW1850">
        <v>25</v>
      </c>
      <c r="CX1850">
        <v>65</v>
      </c>
      <c r="CY1850">
        <v>0</v>
      </c>
      <c r="CZ1850">
        <v>10</v>
      </c>
      <c r="DA1850">
        <v>10</v>
      </c>
      <c r="DB1850">
        <v>40</v>
      </c>
      <c r="DC1850">
        <v>25</v>
      </c>
      <c r="DD1850">
        <v>0</v>
      </c>
      <c r="DE1850">
        <v>0</v>
      </c>
      <c r="DF1850">
        <v>10</v>
      </c>
      <c r="DG1850">
        <v>100</v>
      </c>
      <c r="DH1850">
        <v>20</v>
      </c>
      <c r="DI1850">
        <v>35</v>
      </c>
      <c r="DJ1850">
        <v>0</v>
      </c>
      <c r="DK1850">
        <v>0</v>
      </c>
      <c r="DL1850">
        <v>20</v>
      </c>
      <c r="DM1850">
        <v>20</v>
      </c>
      <c r="DN1850">
        <v>190</v>
      </c>
      <c r="DO1850">
        <v>10</v>
      </c>
      <c r="DP1850">
        <v>30</v>
      </c>
      <c r="DQ1850">
        <v>10</v>
      </c>
      <c r="DR1850">
        <v>0</v>
      </c>
      <c r="DS1850">
        <v>75</v>
      </c>
      <c r="DT1850">
        <v>10</v>
      </c>
      <c r="DU1850">
        <v>30</v>
      </c>
      <c r="DV1850">
        <v>60</v>
      </c>
      <c r="DW1850">
        <v>25</v>
      </c>
      <c r="DX1850">
        <v>10</v>
      </c>
      <c r="DY1850">
        <v>240</v>
      </c>
      <c r="DZ1850">
        <v>20</v>
      </c>
      <c r="EA1850">
        <v>50</v>
      </c>
      <c r="EB1850">
        <v>60</v>
      </c>
      <c r="EC1850">
        <v>20</v>
      </c>
      <c r="ED1850">
        <v>0</v>
      </c>
      <c r="EE1850">
        <v>20</v>
      </c>
      <c r="EF1850">
        <v>290</v>
      </c>
      <c r="EG1850">
        <v>40</v>
      </c>
      <c r="EH1850">
        <v>0</v>
      </c>
      <c r="EI1850">
        <v>65</v>
      </c>
      <c r="EJ1850">
        <v>20</v>
      </c>
      <c r="EK1850">
        <v>10</v>
      </c>
      <c r="EL1850">
        <v>30</v>
      </c>
      <c r="EM1850">
        <v>60</v>
      </c>
      <c r="EN1850">
        <v>50</v>
      </c>
      <c r="EO1850">
        <v>20</v>
      </c>
      <c r="EP1850">
        <v>0</v>
      </c>
    </row>
    <row r="1851" spans="1:146" x14ac:dyDescent="0.35">
      <c r="A1851">
        <v>1850</v>
      </c>
      <c r="B1851" t="s">
        <v>1083</v>
      </c>
      <c r="C1851" t="s">
        <v>1551</v>
      </c>
      <c r="D1851" t="s">
        <v>154</v>
      </c>
      <c r="E1851" t="s">
        <v>1609</v>
      </c>
      <c r="F1851">
        <v>24945</v>
      </c>
      <c r="G1851">
        <v>230</v>
      </c>
      <c r="H1851">
        <v>180</v>
      </c>
      <c r="I1851">
        <v>80</v>
      </c>
      <c r="J1851">
        <v>250</v>
      </c>
      <c r="K1851">
        <v>160</v>
      </c>
      <c r="L1851">
        <v>150</v>
      </c>
      <c r="M1851">
        <v>105</v>
      </c>
      <c r="N1851">
        <v>165</v>
      </c>
      <c r="O1851">
        <v>115</v>
      </c>
      <c r="P1851">
        <v>135</v>
      </c>
      <c r="Q1851">
        <v>100</v>
      </c>
      <c r="R1851">
        <v>205</v>
      </c>
      <c r="S1851">
        <v>190</v>
      </c>
      <c r="T1851">
        <v>230</v>
      </c>
      <c r="U1851">
        <v>75</v>
      </c>
      <c r="V1851">
        <v>155</v>
      </c>
      <c r="W1851">
        <v>40</v>
      </c>
      <c r="X1851">
        <v>170</v>
      </c>
      <c r="Y1851">
        <v>280</v>
      </c>
      <c r="Z1851">
        <v>140</v>
      </c>
      <c r="AA1851">
        <v>135</v>
      </c>
      <c r="AB1851">
        <v>50</v>
      </c>
      <c r="AC1851">
        <v>85</v>
      </c>
      <c r="AD1851">
        <v>455</v>
      </c>
      <c r="AE1851">
        <v>240</v>
      </c>
      <c r="AF1851">
        <v>110</v>
      </c>
      <c r="AG1851">
        <v>120</v>
      </c>
      <c r="AH1851">
        <v>195</v>
      </c>
      <c r="AI1851">
        <v>105</v>
      </c>
      <c r="AJ1851">
        <v>135</v>
      </c>
      <c r="AK1851">
        <v>225</v>
      </c>
      <c r="AL1851">
        <v>240</v>
      </c>
      <c r="AM1851">
        <v>415</v>
      </c>
      <c r="AN1851">
        <v>435</v>
      </c>
      <c r="AO1851">
        <v>120</v>
      </c>
      <c r="AP1851">
        <v>190</v>
      </c>
      <c r="AQ1851">
        <v>150</v>
      </c>
      <c r="AR1851">
        <v>215</v>
      </c>
      <c r="AS1851">
        <v>120</v>
      </c>
      <c r="AT1851">
        <v>185</v>
      </c>
      <c r="AU1851">
        <v>180</v>
      </c>
      <c r="AV1851">
        <v>85</v>
      </c>
      <c r="AW1851">
        <v>150</v>
      </c>
      <c r="AX1851">
        <v>95</v>
      </c>
      <c r="AY1851">
        <v>55</v>
      </c>
      <c r="AZ1851">
        <v>315</v>
      </c>
      <c r="BA1851">
        <v>175</v>
      </c>
      <c r="BB1851">
        <v>55</v>
      </c>
      <c r="BC1851">
        <v>115</v>
      </c>
      <c r="BD1851">
        <v>210</v>
      </c>
      <c r="BE1851">
        <v>175</v>
      </c>
      <c r="BF1851">
        <v>75</v>
      </c>
      <c r="BG1851">
        <v>120</v>
      </c>
      <c r="BH1851">
        <v>95</v>
      </c>
      <c r="BI1851">
        <v>145</v>
      </c>
      <c r="BJ1851">
        <v>145</v>
      </c>
      <c r="BK1851">
        <v>90</v>
      </c>
      <c r="BL1851">
        <v>140</v>
      </c>
      <c r="BM1851">
        <v>445</v>
      </c>
      <c r="BN1851">
        <v>165</v>
      </c>
      <c r="BO1851">
        <v>125</v>
      </c>
      <c r="BP1851">
        <v>200</v>
      </c>
      <c r="BQ1851">
        <v>160</v>
      </c>
      <c r="BR1851">
        <v>175</v>
      </c>
      <c r="BS1851">
        <v>40</v>
      </c>
      <c r="BT1851">
        <v>50</v>
      </c>
      <c r="BU1851">
        <v>350</v>
      </c>
      <c r="BV1851">
        <v>70</v>
      </c>
      <c r="BW1851">
        <v>40</v>
      </c>
      <c r="BX1851">
        <v>45</v>
      </c>
      <c r="BY1851">
        <v>75</v>
      </c>
      <c r="BZ1851">
        <v>190</v>
      </c>
      <c r="CA1851">
        <v>80</v>
      </c>
      <c r="CB1851">
        <v>385</v>
      </c>
      <c r="CC1851">
        <v>90</v>
      </c>
      <c r="CD1851">
        <v>80</v>
      </c>
      <c r="CE1851">
        <v>195</v>
      </c>
      <c r="CF1851">
        <v>450</v>
      </c>
      <c r="CG1851">
        <v>110</v>
      </c>
      <c r="CH1851">
        <v>290</v>
      </c>
      <c r="CI1851">
        <v>195</v>
      </c>
      <c r="CJ1851">
        <v>260</v>
      </c>
      <c r="CK1851">
        <v>100</v>
      </c>
      <c r="CL1851">
        <v>325</v>
      </c>
      <c r="CM1851">
        <v>135</v>
      </c>
      <c r="CN1851">
        <v>145</v>
      </c>
      <c r="CO1851">
        <v>205</v>
      </c>
      <c r="CP1851">
        <v>430</v>
      </c>
      <c r="CQ1851">
        <v>50</v>
      </c>
      <c r="CR1851">
        <v>290</v>
      </c>
      <c r="CS1851">
        <v>100</v>
      </c>
      <c r="CT1851">
        <v>265</v>
      </c>
      <c r="CU1851">
        <v>240</v>
      </c>
      <c r="CV1851">
        <v>75</v>
      </c>
      <c r="CW1851">
        <v>145</v>
      </c>
      <c r="CX1851">
        <v>340</v>
      </c>
      <c r="CY1851">
        <v>115</v>
      </c>
      <c r="CZ1851">
        <v>55</v>
      </c>
      <c r="DA1851">
        <v>100</v>
      </c>
      <c r="DB1851">
        <v>70</v>
      </c>
      <c r="DC1851">
        <v>100</v>
      </c>
      <c r="DD1851">
        <v>110</v>
      </c>
      <c r="DE1851">
        <v>285</v>
      </c>
      <c r="DF1851">
        <v>160</v>
      </c>
      <c r="DG1851">
        <v>90</v>
      </c>
      <c r="DH1851">
        <v>385</v>
      </c>
      <c r="DI1851">
        <v>40</v>
      </c>
      <c r="DJ1851">
        <v>140</v>
      </c>
      <c r="DK1851">
        <v>145</v>
      </c>
      <c r="DL1851">
        <v>425</v>
      </c>
      <c r="DM1851">
        <v>255</v>
      </c>
      <c r="DN1851">
        <v>100</v>
      </c>
      <c r="DO1851">
        <v>145</v>
      </c>
      <c r="DP1851">
        <v>215</v>
      </c>
      <c r="DQ1851">
        <v>240</v>
      </c>
      <c r="DR1851">
        <v>160</v>
      </c>
      <c r="DS1851">
        <v>220</v>
      </c>
      <c r="DT1851">
        <v>100</v>
      </c>
      <c r="DU1851">
        <v>120</v>
      </c>
      <c r="DV1851">
        <v>175</v>
      </c>
      <c r="DW1851">
        <v>50</v>
      </c>
      <c r="DX1851">
        <v>170</v>
      </c>
      <c r="DY1851">
        <v>525</v>
      </c>
      <c r="DZ1851">
        <v>255</v>
      </c>
      <c r="EA1851">
        <v>245</v>
      </c>
      <c r="EB1851">
        <v>210</v>
      </c>
      <c r="EC1851">
        <v>290</v>
      </c>
      <c r="ED1851">
        <v>115</v>
      </c>
      <c r="EE1851">
        <v>275</v>
      </c>
      <c r="EF1851">
        <v>310</v>
      </c>
      <c r="EG1851">
        <v>70</v>
      </c>
      <c r="EH1851">
        <v>215</v>
      </c>
      <c r="EI1851">
        <v>405</v>
      </c>
      <c r="EJ1851">
        <v>130</v>
      </c>
      <c r="EK1851">
        <v>115</v>
      </c>
      <c r="EL1851">
        <v>175</v>
      </c>
      <c r="EM1851">
        <v>70</v>
      </c>
      <c r="EN1851">
        <v>150</v>
      </c>
      <c r="EO1851">
        <v>285</v>
      </c>
      <c r="EP1851">
        <v>200</v>
      </c>
    </row>
    <row r="1852" spans="1:146" x14ac:dyDescent="0.35">
      <c r="A1852">
        <v>1851</v>
      </c>
      <c r="B1852" t="s">
        <v>1083</v>
      </c>
      <c r="C1852" t="s">
        <v>1551</v>
      </c>
      <c r="D1852" t="s">
        <v>154</v>
      </c>
      <c r="E1852" t="s">
        <v>1610</v>
      </c>
      <c r="F1852">
        <v>155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20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20</v>
      </c>
      <c r="CG1852">
        <v>0</v>
      </c>
      <c r="CH1852">
        <v>0</v>
      </c>
      <c r="CI1852">
        <v>0</v>
      </c>
      <c r="CJ1852">
        <v>0</v>
      </c>
      <c r="CK1852">
        <v>10</v>
      </c>
      <c r="CL1852">
        <v>0</v>
      </c>
      <c r="CM1852">
        <v>0</v>
      </c>
      <c r="CN1852">
        <v>0</v>
      </c>
      <c r="CO1852">
        <v>0</v>
      </c>
      <c r="CP1852">
        <v>10</v>
      </c>
      <c r="CQ1852">
        <v>0</v>
      </c>
      <c r="CR1852">
        <v>0</v>
      </c>
      <c r="CS1852">
        <v>0</v>
      </c>
      <c r="CT1852">
        <v>10</v>
      </c>
      <c r="CU1852">
        <v>0</v>
      </c>
      <c r="CV1852">
        <v>0</v>
      </c>
      <c r="CW1852">
        <v>0</v>
      </c>
      <c r="CX1852">
        <v>0</v>
      </c>
      <c r="CY1852">
        <v>10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10</v>
      </c>
      <c r="DG1852">
        <v>0</v>
      </c>
      <c r="DH1852">
        <v>0</v>
      </c>
      <c r="DI1852">
        <v>0</v>
      </c>
      <c r="DJ1852">
        <v>0</v>
      </c>
      <c r="DK1852">
        <v>10</v>
      </c>
      <c r="DL1852">
        <v>0</v>
      </c>
      <c r="DM1852">
        <v>0</v>
      </c>
      <c r="DN1852">
        <v>10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20</v>
      </c>
      <c r="DZ1852">
        <v>0</v>
      </c>
      <c r="EA1852">
        <v>10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</row>
    <row r="1853" spans="1:146" x14ac:dyDescent="0.35">
      <c r="A1853">
        <v>1852</v>
      </c>
      <c r="B1853" t="s">
        <v>1083</v>
      </c>
      <c r="C1853" t="s">
        <v>1551</v>
      </c>
      <c r="D1853" t="s">
        <v>154</v>
      </c>
      <c r="E1853" t="s">
        <v>1611</v>
      </c>
      <c r="F1853">
        <v>110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10</v>
      </c>
      <c r="DZ1853">
        <v>0</v>
      </c>
      <c r="EA1853">
        <v>10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</row>
    <row r="1854" spans="1:146" x14ac:dyDescent="0.35">
      <c r="A1854">
        <v>1853</v>
      </c>
      <c r="B1854" t="s">
        <v>1083</v>
      </c>
      <c r="C1854" t="s">
        <v>1551</v>
      </c>
      <c r="D1854" t="s">
        <v>154</v>
      </c>
      <c r="E1854" t="s">
        <v>1612</v>
      </c>
      <c r="F1854">
        <v>7280</v>
      </c>
      <c r="G1854">
        <v>30</v>
      </c>
      <c r="H1854">
        <v>35</v>
      </c>
      <c r="I1854">
        <v>115</v>
      </c>
      <c r="J1854">
        <v>35</v>
      </c>
      <c r="K1854">
        <v>30</v>
      </c>
      <c r="L1854">
        <v>50</v>
      </c>
      <c r="M1854">
        <v>15</v>
      </c>
      <c r="N1854">
        <v>40</v>
      </c>
      <c r="O1854">
        <v>35</v>
      </c>
      <c r="P1854">
        <v>10</v>
      </c>
      <c r="Q1854">
        <v>40</v>
      </c>
      <c r="R1854">
        <v>70</v>
      </c>
      <c r="S1854">
        <v>80</v>
      </c>
      <c r="T1854">
        <v>35</v>
      </c>
      <c r="U1854">
        <v>20</v>
      </c>
      <c r="V1854">
        <v>45</v>
      </c>
      <c r="W1854">
        <v>0</v>
      </c>
      <c r="X1854">
        <v>55</v>
      </c>
      <c r="Y1854">
        <v>40</v>
      </c>
      <c r="Z1854">
        <v>35</v>
      </c>
      <c r="AA1854">
        <v>25</v>
      </c>
      <c r="AB1854">
        <v>20</v>
      </c>
      <c r="AC1854">
        <v>40</v>
      </c>
      <c r="AD1854">
        <v>50</v>
      </c>
      <c r="AE1854">
        <v>90</v>
      </c>
      <c r="AF1854">
        <v>45</v>
      </c>
      <c r="AG1854">
        <v>50</v>
      </c>
      <c r="AH1854">
        <v>40</v>
      </c>
      <c r="AI1854">
        <v>25</v>
      </c>
      <c r="AJ1854">
        <v>65</v>
      </c>
      <c r="AK1854">
        <v>50</v>
      </c>
      <c r="AL1854">
        <v>70</v>
      </c>
      <c r="AM1854">
        <v>65</v>
      </c>
      <c r="AN1854">
        <v>125</v>
      </c>
      <c r="AO1854">
        <v>25</v>
      </c>
      <c r="AP1854">
        <v>60</v>
      </c>
      <c r="AQ1854">
        <v>50</v>
      </c>
      <c r="AR1854">
        <v>75</v>
      </c>
      <c r="AS1854">
        <v>40</v>
      </c>
      <c r="AT1854">
        <v>45</v>
      </c>
      <c r="AU1854">
        <v>95</v>
      </c>
      <c r="AV1854">
        <v>35</v>
      </c>
      <c r="AW1854">
        <v>40</v>
      </c>
      <c r="AX1854">
        <v>15</v>
      </c>
      <c r="AY1854">
        <v>10</v>
      </c>
      <c r="AZ1854">
        <v>105</v>
      </c>
      <c r="BA1854">
        <v>35</v>
      </c>
      <c r="BB1854">
        <v>35</v>
      </c>
      <c r="BC1854">
        <v>25</v>
      </c>
      <c r="BD1854">
        <v>55</v>
      </c>
      <c r="BE1854">
        <v>50</v>
      </c>
      <c r="BF1854">
        <v>60</v>
      </c>
      <c r="BG1854">
        <v>20</v>
      </c>
      <c r="BH1854">
        <v>35</v>
      </c>
      <c r="BI1854">
        <v>20</v>
      </c>
      <c r="BJ1854">
        <v>40</v>
      </c>
      <c r="BK1854">
        <v>35</v>
      </c>
      <c r="BL1854">
        <v>45</v>
      </c>
      <c r="BM1854">
        <v>205</v>
      </c>
      <c r="BN1854">
        <v>30</v>
      </c>
      <c r="BO1854">
        <v>45</v>
      </c>
      <c r="BP1854">
        <v>50</v>
      </c>
      <c r="BQ1854">
        <v>35</v>
      </c>
      <c r="BR1854">
        <v>105</v>
      </c>
      <c r="BS1854">
        <v>20</v>
      </c>
      <c r="BT1854">
        <v>20</v>
      </c>
      <c r="BU1854">
        <v>85</v>
      </c>
      <c r="BV1854">
        <v>30</v>
      </c>
      <c r="BW1854">
        <v>20</v>
      </c>
      <c r="BX1854">
        <v>10</v>
      </c>
      <c r="BY1854">
        <v>20</v>
      </c>
      <c r="BZ1854">
        <v>35</v>
      </c>
      <c r="CA1854">
        <v>75</v>
      </c>
      <c r="CB1854">
        <v>140</v>
      </c>
      <c r="CC1854">
        <v>45</v>
      </c>
      <c r="CD1854">
        <v>45</v>
      </c>
      <c r="CE1854">
        <v>30</v>
      </c>
      <c r="CF1854">
        <v>210</v>
      </c>
      <c r="CG1854">
        <v>80</v>
      </c>
      <c r="CH1854">
        <v>35</v>
      </c>
      <c r="CI1854">
        <v>50</v>
      </c>
      <c r="CJ1854">
        <v>55</v>
      </c>
      <c r="CK1854">
        <v>25</v>
      </c>
      <c r="CL1854">
        <v>80</v>
      </c>
      <c r="CM1854">
        <v>55</v>
      </c>
      <c r="CN1854">
        <v>30</v>
      </c>
      <c r="CO1854">
        <v>80</v>
      </c>
      <c r="CP1854">
        <v>165</v>
      </c>
      <c r="CQ1854">
        <v>10</v>
      </c>
      <c r="CR1854">
        <v>60</v>
      </c>
      <c r="CS1854">
        <v>10</v>
      </c>
      <c r="CT1854">
        <v>70</v>
      </c>
      <c r="CU1854">
        <v>60</v>
      </c>
      <c r="CV1854">
        <v>35</v>
      </c>
      <c r="CW1854">
        <v>25</v>
      </c>
      <c r="CX1854">
        <v>115</v>
      </c>
      <c r="CY1854">
        <v>55</v>
      </c>
      <c r="CZ1854">
        <v>10</v>
      </c>
      <c r="DA1854">
        <v>25</v>
      </c>
      <c r="DB1854">
        <v>20</v>
      </c>
      <c r="DC1854">
        <v>25</v>
      </c>
      <c r="DD1854">
        <v>40</v>
      </c>
      <c r="DE1854">
        <v>65</v>
      </c>
      <c r="DF1854">
        <v>45</v>
      </c>
      <c r="DG1854">
        <v>10</v>
      </c>
      <c r="DH1854">
        <v>150</v>
      </c>
      <c r="DI1854">
        <v>0</v>
      </c>
      <c r="DJ1854">
        <v>20</v>
      </c>
      <c r="DK1854">
        <v>60</v>
      </c>
      <c r="DL1854">
        <v>75</v>
      </c>
      <c r="DM1854">
        <v>70</v>
      </c>
      <c r="DN1854">
        <v>20</v>
      </c>
      <c r="DO1854">
        <v>45</v>
      </c>
      <c r="DP1854">
        <v>95</v>
      </c>
      <c r="DQ1854">
        <v>80</v>
      </c>
      <c r="DR1854">
        <v>10</v>
      </c>
      <c r="DS1854">
        <v>55</v>
      </c>
      <c r="DT1854">
        <v>35</v>
      </c>
      <c r="DU1854">
        <v>50</v>
      </c>
      <c r="DV1854">
        <v>25</v>
      </c>
      <c r="DW1854">
        <v>0</v>
      </c>
      <c r="DX1854">
        <v>65</v>
      </c>
      <c r="DY1854">
        <v>205</v>
      </c>
      <c r="DZ1854">
        <v>85</v>
      </c>
      <c r="EA1854">
        <v>95</v>
      </c>
      <c r="EB1854">
        <v>80</v>
      </c>
      <c r="EC1854">
        <v>75</v>
      </c>
      <c r="ED1854">
        <v>25</v>
      </c>
      <c r="EE1854">
        <v>70</v>
      </c>
      <c r="EF1854">
        <v>60</v>
      </c>
      <c r="EG1854">
        <v>30</v>
      </c>
      <c r="EH1854">
        <v>60</v>
      </c>
      <c r="EI1854">
        <v>180</v>
      </c>
      <c r="EJ1854">
        <v>50</v>
      </c>
      <c r="EK1854">
        <v>35</v>
      </c>
      <c r="EL1854">
        <v>40</v>
      </c>
      <c r="EM1854">
        <v>25</v>
      </c>
      <c r="EN1854">
        <v>15</v>
      </c>
      <c r="EO1854">
        <v>55</v>
      </c>
      <c r="EP1854">
        <v>45</v>
      </c>
    </row>
    <row r="1855" spans="1:146" x14ac:dyDescent="0.35">
      <c r="A1855">
        <v>1854</v>
      </c>
      <c r="B1855" t="s">
        <v>1083</v>
      </c>
      <c r="C1855" t="s">
        <v>1551</v>
      </c>
      <c r="D1855" t="s">
        <v>154</v>
      </c>
      <c r="E1855" t="s">
        <v>1613</v>
      </c>
      <c r="F1855">
        <v>5055</v>
      </c>
      <c r="G1855">
        <v>45</v>
      </c>
      <c r="H1855">
        <v>50</v>
      </c>
      <c r="I1855">
        <v>30</v>
      </c>
      <c r="J1855">
        <v>35</v>
      </c>
      <c r="K1855">
        <v>20</v>
      </c>
      <c r="L1855">
        <v>20</v>
      </c>
      <c r="M1855">
        <v>0</v>
      </c>
      <c r="N1855">
        <v>40</v>
      </c>
      <c r="O1855">
        <v>20</v>
      </c>
      <c r="P1855">
        <v>40</v>
      </c>
      <c r="Q1855">
        <v>25</v>
      </c>
      <c r="R1855">
        <v>65</v>
      </c>
      <c r="S1855">
        <v>35</v>
      </c>
      <c r="T1855">
        <v>60</v>
      </c>
      <c r="U1855">
        <v>0</v>
      </c>
      <c r="V1855">
        <v>25</v>
      </c>
      <c r="W1855">
        <v>0</v>
      </c>
      <c r="X1855">
        <v>20</v>
      </c>
      <c r="Y1855">
        <v>35</v>
      </c>
      <c r="Z1855">
        <v>20</v>
      </c>
      <c r="AA1855">
        <v>20</v>
      </c>
      <c r="AB1855">
        <v>10</v>
      </c>
      <c r="AC1855">
        <v>20</v>
      </c>
      <c r="AD1855">
        <v>10</v>
      </c>
      <c r="AE1855">
        <v>50</v>
      </c>
      <c r="AF1855">
        <v>45</v>
      </c>
      <c r="AG1855">
        <v>15</v>
      </c>
      <c r="AH1855">
        <v>25</v>
      </c>
      <c r="AI1855">
        <v>0</v>
      </c>
      <c r="AJ1855">
        <v>20</v>
      </c>
      <c r="AK1855">
        <v>60</v>
      </c>
      <c r="AL1855">
        <v>100</v>
      </c>
      <c r="AM1855">
        <v>85</v>
      </c>
      <c r="AN1855">
        <v>105</v>
      </c>
      <c r="AO1855">
        <v>25</v>
      </c>
      <c r="AP1855">
        <v>30</v>
      </c>
      <c r="AQ1855">
        <v>15</v>
      </c>
      <c r="AR1855">
        <v>75</v>
      </c>
      <c r="AS1855">
        <v>25</v>
      </c>
      <c r="AT1855">
        <v>55</v>
      </c>
      <c r="AU1855">
        <v>65</v>
      </c>
      <c r="AV1855">
        <v>50</v>
      </c>
      <c r="AW1855">
        <v>95</v>
      </c>
      <c r="AX1855">
        <v>25</v>
      </c>
      <c r="AY1855">
        <v>10</v>
      </c>
      <c r="AZ1855">
        <v>85</v>
      </c>
      <c r="BA1855">
        <v>30</v>
      </c>
      <c r="BB1855">
        <v>10</v>
      </c>
      <c r="BC1855">
        <v>25</v>
      </c>
      <c r="BD1855">
        <v>100</v>
      </c>
      <c r="BE1855">
        <v>30</v>
      </c>
      <c r="BF1855">
        <v>30</v>
      </c>
      <c r="BG1855">
        <v>20</v>
      </c>
      <c r="BH1855">
        <v>20</v>
      </c>
      <c r="BI1855">
        <v>0</v>
      </c>
      <c r="BJ1855">
        <v>55</v>
      </c>
      <c r="BK1855">
        <v>25</v>
      </c>
      <c r="BL1855">
        <v>40</v>
      </c>
      <c r="BM1855">
        <v>100</v>
      </c>
      <c r="BN1855">
        <v>10</v>
      </c>
      <c r="BO1855">
        <v>20</v>
      </c>
      <c r="BP1855">
        <v>35</v>
      </c>
      <c r="BQ1855">
        <v>10</v>
      </c>
      <c r="BR1855">
        <v>55</v>
      </c>
      <c r="BS1855">
        <v>10</v>
      </c>
      <c r="BT1855">
        <v>0</v>
      </c>
      <c r="BU1855">
        <v>65</v>
      </c>
      <c r="BV1855">
        <v>20</v>
      </c>
      <c r="BW1855">
        <v>0</v>
      </c>
      <c r="BX1855">
        <v>0</v>
      </c>
      <c r="BY1855">
        <v>10</v>
      </c>
      <c r="BZ1855">
        <v>30</v>
      </c>
      <c r="CA1855">
        <v>30</v>
      </c>
      <c r="CB1855">
        <v>100</v>
      </c>
      <c r="CC1855">
        <v>45</v>
      </c>
      <c r="CD1855">
        <v>30</v>
      </c>
      <c r="CE1855">
        <v>30</v>
      </c>
      <c r="CF1855">
        <v>170</v>
      </c>
      <c r="CG1855">
        <v>20</v>
      </c>
      <c r="CH1855">
        <v>40</v>
      </c>
      <c r="CI1855">
        <v>50</v>
      </c>
      <c r="CJ1855">
        <v>55</v>
      </c>
      <c r="CK1855">
        <v>30</v>
      </c>
      <c r="CL1855">
        <v>30</v>
      </c>
      <c r="CM1855">
        <v>30</v>
      </c>
      <c r="CN1855">
        <v>45</v>
      </c>
      <c r="CO1855">
        <v>65</v>
      </c>
      <c r="CP1855">
        <v>65</v>
      </c>
      <c r="CQ1855">
        <v>0</v>
      </c>
      <c r="CR1855">
        <v>60</v>
      </c>
      <c r="CS1855">
        <v>40</v>
      </c>
      <c r="CT1855">
        <v>30</v>
      </c>
      <c r="CU1855">
        <v>65</v>
      </c>
      <c r="CV1855">
        <v>20</v>
      </c>
      <c r="CW1855">
        <v>10</v>
      </c>
      <c r="CX1855">
        <v>45</v>
      </c>
      <c r="CY1855">
        <v>40</v>
      </c>
      <c r="CZ1855">
        <v>0</v>
      </c>
      <c r="DA1855">
        <v>20</v>
      </c>
      <c r="DB1855">
        <v>10</v>
      </c>
      <c r="DC1855">
        <v>20</v>
      </c>
      <c r="DD1855">
        <v>50</v>
      </c>
      <c r="DE1855">
        <v>60</v>
      </c>
      <c r="DF1855">
        <v>30</v>
      </c>
      <c r="DG1855">
        <v>10</v>
      </c>
      <c r="DH1855">
        <v>80</v>
      </c>
      <c r="DI1855">
        <v>25</v>
      </c>
      <c r="DJ1855">
        <v>30</v>
      </c>
      <c r="DK1855">
        <v>40</v>
      </c>
      <c r="DL1855">
        <v>55</v>
      </c>
      <c r="DM1855">
        <v>35</v>
      </c>
      <c r="DN1855">
        <v>10</v>
      </c>
      <c r="DO1855">
        <v>15</v>
      </c>
      <c r="DP1855">
        <v>35</v>
      </c>
      <c r="DQ1855">
        <v>30</v>
      </c>
      <c r="DR1855">
        <v>45</v>
      </c>
      <c r="DS1855">
        <v>25</v>
      </c>
      <c r="DT1855">
        <v>20</v>
      </c>
      <c r="DU1855">
        <v>35</v>
      </c>
      <c r="DV1855">
        <v>10</v>
      </c>
      <c r="DW1855">
        <v>0</v>
      </c>
      <c r="DX1855">
        <v>25</v>
      </c>
      <c r="DY1855">
        <v>55</v>
      </c>
      <c r="DZ1855">
        <v>55</v>
      </c>
      <c r="EA1855">
        <v>85</v>
      </c>
      <c r="EB1855">
        <v>140</v>
      </c>
      <c r="EC1855">
        <v>60</v>
      </c>
      <c r="ED1855">
        <v>10</v>
      </c>
      <c r="EE1855">
        <v>70</v>
      </c>
      <c r="EF1855">
        <v>35</v>
      </c>
      <c r="EG1855">
        <v>10</v>
      </c>
      <c r="EH1855">
        <v>45</v>
      </c>
      <c r="EI1855">
        <v>70</v>
      </c>
      <c r="EJ1855">
        <v>10</v>
      </c>
      <c r="EK1855">
        <v>10</v>
      </c>
      <c r="EL1855">
        <v>10</v>
      </c>
      <c r="EM1855">
        <v>0</v>
      </c>
      <c r="EN1855">
        <v>0</v>
      </c>
      <c r="EO1855">
        <v>50</v>
      </c>
      <c r="EP1855">
        <v>35</v>
      </c>
    </row>
    <row r="1856" spans="1:146" x14ac:dyDescent="0.35">
      <c r="A1856">
        <v>1855</v>
      </c>
      <c r="B1856" t="s">
        <v>1083</v>
      </c>
      <c r="C1856" t="s">
        <v>1551</v>
      </c>
      <c r="D1856" t="s">
        <v>154</v>
      </c>
      <c r="E1856" t="s">
        <v>1614</v>
      </c>
      <c r="F1856">
        <v>175</v>
      </c>
      <c r="G1856">
        <v>0</v>
      </c>
      <c r="H1856">
        <v>0</v>
      </c>
      <c r="I1856">
        <v>0</v>
      </c>
      <c r="J1856">
        <v>10</v>
      </c>
      <c r="K1856">
        <v>0</v>
      </c>
      <c r="L1856">
        <v>0</v>
      </c>
      <c r="M1856">
        <v>10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10</v>
      </c>
      <c r="AA1856">
        <v>0</v>
      </c>
      <c r="AB1856">
        <v>10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10</v>
      </c>
      <c r="BX1856">
        <v>10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10</v>
      </c>
      <c r="DN1856">
        <v>0</v>
      </c>
      <c r="DO1856">
        <v>10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10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10</v>
      </c>
      <c r="EG1856">
        <v>0</v>
      </c>
      <c r="EH1856">
        <v>0</v>
      </c>
      <c r="EI1856">
        <v>0</v>
      </c>
      <c r="EJ1856">
        <v>10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</row>
    <row r="1857" spans="1:146" x14ac:dyDescent="0.35">
      <c r="A1857">
        <v>1856</v>
      </c>
      <c r="B1857" t="s">
        <v>1083</v>
      </c>
      <c r="C1857" t="s">
        <v>1617</v>
      </c>
      <c r="D1857" t="s">
        <v>154</v>
      </c>
      <c r="E1857" t="s">
        <v>1618</v>
      </c>
      <c r="F1857">
        <v>2294790</v>
      </c>
      <c r="G1857">
        <v>24995</v>
      </c>
      <c r="H1857">
        <v>20400</v>
      </c>
      <c r="I1857">
        <v>10270</v>
      </c>
      <c r="J1857">
        <v>26300</v>
      </c>
      <c r="K1857">
        <v>23390</v>
      </c>
      <c r="L1857">
        <v>13265</v>
      </c>
      <c r="M1857">
        <v>23940</v>
      </c>
      <c r="N1857">
        <v>18725</v>
      </c>
      <c r="O1857">
        <v>11155</v>
      </c>
      <c r="P1857">
        <v>18560</v>
      </c>
      <c r="Q1857">
        <v>5260</v>
      </c>
      <c r="R1857">
        <v>24615</v>
      </c>
      <c r="S1857">
        <v>18345</v>
      </c>
      <c r="T1857">
        <v>16965</v>
      </c>
      <c r="U1857">
        <v>6280</v>
      </c>
      <c r="V1857">
        <v>12355</v>
      </c>
      <c r="W1857">
        <v>7750</v>
      </c>
      <c r="X1857">
        <v>9880</v>
      </c>
      <c r="Y1857">
        <v>14345</v>
      </c>
      <c r="Z1857">
        <v>10195</v>
      </c>
      <c r="AA1857">
        <v>8420</v>
      </c>
      <c r="AB1857">
        <v>9640</v>
      </c>
      <c r="AC1857">
        <v>11195</v>
      </c>
      <c r="AD1857">
        <v>29100</v>
      </c>
      <c r="AE1857">
        <v>21740</v>
      </c>
      <c r="AF1857">
        <v>13660</v>
      </c>
      <c r="AG1857">
        <v>13255</v>
      </c>
      <c r="AH1857">
        <v>12200</v>
      </c>
      <c r="AI1857">
        <v>7945</v>
      </c>
      <c r="AJ1857">
        <v>14060</v>
      </c>
      <c r="AK1857">
        <v>22760</v>
      </c>
      <c r="AL1857">
        <v>20130</v>
      </c>
      <c r="AM1857">
        <v>31755</v>
      </c>
      <c r="AN1857">
        <v>29270</v>
      </c>
      <c r="AO1857">
        <v>10430</v>
      </c>
      <c r="AP1857">
        <v>17295</v>
      </c>
      <c r="AQ1857">
        <v>13075</v>
      </c>
      <c r="AR1857">
        <v>18080</v>
      </c>
      <c r="AS1857">
        <v>7645</v>
      </c>
      <c r="AT1857">
        <v>17085</v>
      </c>
      <c r="AU1857">
        <v>15890</v>
      </c>
      <c r="AV1857">
        <v>9770</v>
      </c>
      <c r="AW1857">
        <v>17545</v>
      </c>
      <c r="AX1857">
        <v>10610</v>
      </c>
      <c r="AY1857">
        <v>9285</v>
      </c>
      <c r="AZ1857">
        <v>24435</v>
      </c>
      <c r="BA1857">
        <v>11925</v>
      </c>
      <c r="BB1857">
        <v>8365</v>
      </c>
      <c r="BC1857">
        <v>13205</v>
      </c>
      <c r="BD1857">
        <v>18970</v>
      </c>
      <c r="BE1857">
        <v>19810</v>
      </c>
      <c r="BF1857">
        <v>10925</v>
      </c>
      <c r="BG1857">
        <v>14805</v>
      </c>
      <c r="BH1857">
        <v>8665</v>
      </c>
      <c r="BI1857">
        <v>10255</v>
      </c>
      <c r="BJ1857">
        <v>12585</v>
      </c>
      <c r="BK1857">
        <v>12070</v>
      </c>
      <c r="BL1857">
        <v>11295</v>
      </c>
      <c r="BM1857">
        <v>37415</v>
      </c>
      <c r="BN1857">
        <v>12000</v>
      </c>
      <c r="BO1857">
        <v>9430</v>
      </c>
      <c r="BP1857">
        <v>14330</v>
      </c>
      <c r="BQ1857">
        <v>16150</v>
      </c>
      <c r="BR1857">
        <v>17745</v>
      </c>
      <c r="BS1857">
        <v>7595</v>
      </c>
      <c r="BT1857">
        <v>6280</v>
      </c>
      <c r="BU1857">
        <v>37390</v>
      </c>
      <c r="BV1857">
        <v>13650</v>
      </c>
      <c r="BW1857">
        <v>11285</v>
      </c>
      <c r="BX1857">
        <v>12260</v>
      </c>
      <c r="BY1857">
        <v>13360</v>
      </c>
      <c r="BZ1857">
        <v>13655</v>
      </c>
      <c r="CA1857">
        <v>8725</v>
      </c>
      <c r="CB1857">
        <v>35875</v>
      </c>
      <c r="CC1857">
        <v>8365</v>
      </c>
      <c r="CD1857">
        <v>9110</v>
      </c>
      <c r="CE1857">
        <v>22370</v>
      </c>
      <c r="CF1857">
        <v>29835</v>
      </c>
      <c r="CG1857">
        <v>14275</v>
      </c>
      <c r="CH1857">
        <v>17025</v>
      </c>
      <c r="CI1857">
        <v>10865</v>
      </c>
      <c r="CJ1857">
        <v>25735</v>
      </c>
      <c r="CK1857">
        <v>13785</v>
      </c>
      <c r="CL1857">
        <v>26550</v>
      </c>
      <c r="CM1857">
        <v>9675</v>
      </c>
      <c r="CN1857">
        <v>13950</v>
      </c>
      <c r="CO1857">
        <v>20830</v>
      </c>
      <c r="CP1857">
        <v>28395</v>
      </c>
      <c r="CQ1857">
        <v>9740</v>
      </c>
      <c r="CR1857">
        <v>16075</v>
      </c>
      <c r="CS1857">
        <v>10755</v>
      </c>
      <c r="CT1857">
        <v>17835</v>
      </c>
      <c r="CU1857">
        <v>15395</v>
      </c>
      <c r="CV1857">
        <v>7745</v>
      </c>
      <c r="CW1857">
        <v>12490</v>
      </c>
      <c r="CX1857">
        <v>28890</v>
      </c>
      <c r="CY1857">
        <v>8970</v>
      </c>
      <c r="CZ1857">
        <v>6490</v>
      </c>
      <c r="DA1857">
        <v>13750</v>
      </c>
      <c r="DB1857">
        <v>9270</v>
      </c>
      <c r="DC1857">
        <v>9045</v>
      </c>
      <c r="DD1857">
        <v>8720</v>
      </c>
      <c r="DE1857">
        <v>18735</v>
      </c>
      <c r="DF1857">
        <v>12565</v>
      </c>
      <c r="DG1857">
        <v>18005</v>
      </c>
      <c r="DH1857">
        <v>38105</v>
      </c>
      <c r="DI1857">
        <v>8020</v>
      </c>
      <c r="DJ1857">
        <v>7825</v>
      </c>
      <c r="DK1857">
        <v>13075</v>
      </c>
      <c r="DL1857">
        <v>18595</v>
      </c>
      <c r="DM1857">
        <v>23140</v>
      </c>
      <c r="DN1857">
        <v>15045</v>
      </c>
      <c r="DO1857">
        <v>21120</v>
      </c>
      <c r="DP1857">
        <v>20840</v>
      </c>
      <c r="DQ1857">
        <v>23145</v>
      </c>
      <c r="DR1857">
        <v>12530</v>
      </c>
      <c r="DS1857">
        <v>17615</v>
      </c>
      <c r="DT1857">
        <v>8400</v>
      </c>
      <c r="DU1857">
        <v>15245</v>
      </c>
      <c r="DV1857">
        <v>14485</v>
      </c>
      <c r="DW1857">
        <v>6175</v>
      </c>
      <c r="DX1857">
        <v>14555</v>
      </c>
      <c r="DY1857">
        <v>61995</v>
      </c>
      <c r="DZ1857">
        <v>22400</v>
      </c>
      <c r="EA1857">
        <v>27835</v>
      </c>
      <c r="EB1857">
        <v>22720</v>
      </c>
      <c r="EC1857">
        <v>14610</v>
      </c>
      <c r="ED1857">
        <v>9425</v>
      </c>
      <c r="EE1857">
        <v>23335</v>
      </c>
      <c r="EF1857">
        <v>44325</v>
      </c>
      <c r="EG1857">
        <v>14860</v>
      </c>
      <c r="EH1857">
        <v>18585</v>
      </c>
      <c r="EI1857">
        <v>43395</v>
      </c>
      <c r="EJ1857">
        <v>10105</v>
      </c>
      <c r="EK1857">
        <v>6685</v>
      </c>
      <c r="EL1857">
        <v>11380</v>
      </c>
      <c r="EM1857">
        <v>9995</v>
      </c>
      <c r="EN1857">
        <v>11105</v>
      </c>
      <c r="EO1857">
        <v>23530</v>
      </c>
      <c r="EP1857">
        <v>12060</v>
      </c>
    </row>
    <row r="1858" spans="1:146" x14ac:dyDescent="0.35">
      <c r="A1858">
        <v>1857</v>
      </c>
      <c r="B1858" t="s">
        <v>1083</v>
      </c>
      <c r="C1858" t="s">
        <v>1617</v>
      </c>
      <c r="D1858" t="s">
        <v>154</v>
      </c>
      <c r="E1858" t="s">
        <v>1553</v>
      </c>
      <c r="F1858">
        <v>938430</v>
      </c>
      <c r="G1858">
        <v>13995</v>
      </c>
      <c r="H1858">
        <v>10125</v>
      </c>
      <c r="I1858">
        <v>4960</v>
      </c>
      <c r="J1858">
        <v>5875</v>
      </c>
      <c r="K1858">
        <v>7455</v>
      </c>
      <c r="L1858">
        <v>5060</v>
      </c>
      <c r="M1858">
        <v>6445</v>
      </c>
      <c r="N1858">
        <v>4985</v>
      </c>
      <c r="O1858">
        <v>3685</v>
      </c>
      <c r="P1858">
        <v>5800</v>
      </c>
      <c r="Q1858">
        <v>3125</v>
      </c>
      <c r="R1858">
        <v>12360</v>
      </c>
      <c r="S1858">
        <v>8185</v>
      </c>
      <c r="T1858">
        <v>11615</v>
      </c>
      <c r="U1858">
        <v>2525</v>
      </c>
      <c r="V1858">
        <v>5630</v>
      </c>
      <c r="W1858">
        <v>2115</v>
      </c>
      <c r="X1858">
        <v>3955</v>
      </c>
      <c r="Y1858">
        <v>8415</v>
      </c>
      <c r="Z1858">
        <v>2835</v>
      </c>
      <c r="AA1858">
        <v>5095</v>
      </c>
      <c r="AB1858">
        <v>2180</v>
      </c>
      <c r="AC1858">
        <v>4115</v>
      </c>
      <c r="AD1858">
        <v>6735</v>
      </c>
      <c r="AE1858">
        <v>10395</v>
      </c>
      <c r="AF1858">
        <v>4985</v>
      </c>
      <c r="AG1858">
        <v>6095</v>
      </c>
      <c r="AH1858">
        <v>6270</v>
      </c>
      <c r="AI1858">
        <v>3115</v>
      </c>
      <c r="AJ1858">
        <v>5540</v>
      </c>
      <c r="AK1858">
        <v>7725</v>
      </c>
      <c r="AL1858">
        <v>9970</v>
      </c>
      <c r="AM1858">
        <v>14430</v>
      </c>
      <c r="AN1858">
        <v>16955</v>
      </c>
      <c r="AO1858">
        <v>4280</v>
      </c>
      <c r="AP1858">
        <v>6200</v>
      </c>
      <c r="AQ1858">
        <v>4905</v>
      </c>
      <c r="AR1858">
        <v>9555</v>
      </c>
      <c r="AS1858">
        <v>4490</v>
      </c>
      <c r="AT1858">
        <v>7010</v>
      </c>
      <c r="AU1858">
        <v>6655</v>
      </c>
      <c r="AV1858">
        <v>4445</v>
      </c>
      <c r="AW1858">
        <v>8670</v>
      </c>
      <c r="AX1858">
        <v>3070</v>
      </c>
      <c r="AY1858">
        <v>2290</v>
      </c>
      <c r="AZ1858">
        <v>16765</v>
      </c>
      <c r="BA1858">
        <v>4665</v>
      </c>
      <c r="BB1858">
        <v>3300</v>
      </c>
      <c r="BC1858">
        <v>3975</v>
      </c>
      <c r="BD1858">
        <v>4760</v>
      </c>
      <c r="BE1858">
        <v>4960</v>
      </c>
      <c r="BF1858">
        <v>4810</v>
      </c>
      <c r="BG1858">
        <v>5260</v>
      </c>
      <c r="BH1858">
        <v>3860</v>
      </c>
      <c r="BI1858">
        <v>6485</v>
      </c>
      <c r="BJ1858">
        <v>7460</v>
      </c>
      <c r="BK1858">
        <v>3350</v>
      </c>
      <c r="BL1858">
        <v>5640</v>
      </c>
      <c r="BM1858">
        <v>12875</v>
      </c>
      <c r="BN1858">
        <v>4210</v>
      </c>
      <c r="BO1858">
        <v>6310</v>
      </c>
      <c r="BP1858">
        <v>7400</v>
      </c>
      <c r="BQ1858">
        <v>7050</v>
      </c>
      <c r="BR1858">
        <v>9665</v>
      </c>
      <c r="BS1858">
        <v>1845</v>
      </c>
      <c r="BT1858">
        <v>2070</v>
      </c>
      <c r="BU1858">
        <v>18620</v>
      </c>
      <c r="BV1858">
        <v>3795</v>
      </c>
      <c r="BW1858">
        <v>2625</v>
      </c>
      <c r="BX1858">
        <v>2760</v>
      </c>
      <c r="BY1858">
        <v>3480</v>
      </c>
      <c r="BZ1858">
        <v>5165</v>
      </c>
      <c r="CA1858">
        <v>3660</v>
      </c>
      <c r="CB1858">
        <v>18920</v>
      </c>
      <c r="CC1858">
        <v>4780</v>
      </c>
      <c r="CD1858">
        <v>3320</v>
      </c>
      <c r="CE1858">
        <v>13440</v>
      </c>
      <c r="CF1858">
        <v>9980</v>
      </c>
      <c r="CG1858">
        <v>6805</v>
      </c>
      <c r="CH1858">
        <v>5090</v>
      </c>
      <c r="CI1858">
        <v>6205</v>
      </c>
      <c r="CJ1858">
        <v>15670</v>
      </c>
      <c r="CK1858">
        <v>3310</v>
      </c>
      <c r="CL1858">
        <v>5975</v>
      </c>
      <c r="CM1858">
        <v>4115</v>
      </c>
      <c r="CN1858">
        <v>4490</v>
      </c>
      <c r="CO1858">
        <v>7965</v>
      </c>
      <c r="CP1858">
        <v>5090</v>
      </c>
      <c r="CQ1858">
        <v>2890</v>
      </c>
      <c r="CR1858">
        <v>5850</v>
      </c>
      <c r="CS1858">
        <v>5280</v>
      </c>
      <c r="CT1858">
        <v>8635</v>
      </c>
      <c r="CU1858">
        <v>7135</v>
      </c>
      <c r="CV1858">
        <v>3270</v>
      </c>
      <c r="CW1858">
        <v>4220</v>
      </c>
      <c r="CX1858">
        <v>11815</v>
      </c>
      <c r="CY1858">
        <v>4845</v>
      </c>
      <c r="CZ1858">
        <v>1835</v>
      </c>
      <c r="DA1858">
        <v>5845</v>
      </c>
      <c r="DB1858">
        <v>2960</v>
      </c>
      <c r="DC1858">
        <v>4200</v>
      </c>
      <c r="DD1858">
        <v>4640</v>
      </c>
      <c r="DE1858">
        <v>11160</v>
      </c>
      <c r="DF1858">
        <v>4525</v>
      </c>
      <c r="DG1858">
        <v>3915</v>
      </c>
      <c r="DH1858">
        <v>18335</v>
      </c>
      <c r="DI1858">
        <v>2350</v>
      </c>
      <c r="DJ1858">
        <v>4970</v>
      </c>
      <c r="DK1858">
        <v>6745</v>
      </c>
      <c r="DL1858">
        <v>7580</v>
      </c>
      <c r="DM1858">
        <v>8860</v>
      </c>
      <c r="DN1858">
        <v>4575</v>
      </c>
      <c r="DO1858">
        <v>11210</v>
      </c>
      <c r="DP1858">
        <v>7300</v>
      </c>
      <c r="DQ1858">
        <v>10820</v>
      </c>
      <c r="DR1858">
        <v>5095</v>
      </c>
      <c r="DS1858">
        <v>4880</v>
      </c>
      <c r="DT1858">
        <v>4415</v>
      </c>
      <c r="DU1858">
        <v>7195</v>
      </c>
      <c r="DV1858">
        <v>6390</v>
      </c>
      <c r="DW1858">
        <v>1710</v>
      </c>
      <c r="DX1858">
        <v>6710</v>
      </c>
      <c r="DY1858">
        <v>10260</v>
      </c>
      <c r="DZ1858">
        <v>11415</v>
      </c>
      <c r="EA1858">
        <v>14410</v>
      </c>
      <c r="EB1858">
        <v>8290</v>
      </c>
      <c r="EC1858">
        <v>7815</v>
      </c>
      <c r="ED1858">
        <v>5690</v>
      </c>
      <c r="EE1858">
        <v>11625</v>
      </c>
      <c r="EF1858">
        <v>11690</v>
      </c>
      <c r="EG1858">
        <v>4545</v>
      </c>
      <c r="EH1858">
        <v>8650</v>
      </c>
      <c r="EI1858">
        <v>22035</v>
      </c>
      <c r="EJ1858">
        <v>3485</v>
      </c>
      <c r="EK1858">
        <v>2770</v>
      </c>
      <c r="EL1858">
        <v>4150</v>
      </c>
      <c r="EM1858">
        <v>2010</v>
      </c>
      <c r="EN1858">
        <v>2275</v>
      </c>
      <c r="EO1858">
        <v>12100</v>
      </c>
      <c r="EP1858">
        <v>6820</v>
      </c>
    </row>
    <row r="1859" spans="1:146" x14ac:dyDescent="0.35">
      <c r="A1859">
        <v>1858</v>
      </c>
      <c r="B1859" t="s">
        <v>1083</v>
      </c>
      <c r="C1859" t="s">
        <v>1617</v>
      </c>
      <c r="D1859" t="s">
        <v>154</v>
      </c>
      <c r="E1859" t="s">
        <v>1509</v>
      </c>
      <c r="F1859">
        <v>1356360</v>
      </c>
      <c r="G1859">
        <v>10995</v>
      </c>
      <c r="H1859">
        <v>10280</v>
      </c>
      <c r="I1859">
        <v>5305</v>
      </c>
      <c r="J1859">
        <v>20430</v>
      </c>
      <c r="K1859">
        <v>15940</v>
      </c>
      <c r="L1859">
        <v>8210</v>
      </c>
      <c r="M1859">
        <v>17490</v>
      </c>
      <c r="N1859">
        <v>13745</v>
      </c>
      <c r="O1859">
        <v>7465</v>
      </c>
      <c r="P1859">
        <v>12765</v>
      </c>
      <c r="Q1859">
        <v>2130</v>
      </c>
      <c r="R1859">
        <v>12265</v>
      </c>
      <c r="S1859">
        <v>10170</v>
      </c>
      <c r="T1859">
        <v>5350</v>
      </c>
      <c r="U1859">
        <v>3760</v>
      </c>
      <c r="V1859">
        <v>6725</v>
      </c>
      <c r="W1859">
        <v>5630</v>
      </c>
      <c r="X1859">
        <v>5920</v>
      </c>
      <c r="Y1859">
        <v>5925</v>
      </c>
      <c r="Z1859">
        <v>7365</v>
      </c>
      <c r="AA1859">
        <v>3320</v>
      </c>
      <c r="AB1859">
        <v>7465</v>
      </c>
      <c r="AC1859">
        <v>7080</v>
      </c>
      <c r="AD1859">
        <v>22370</v>
      </c>
      <c r="AE1859">
        <v>11360</v>
      </c>
      <c r="AF1859">
        <v>8675</v>
      </c>
      <c r="AG1859">
        <v>7165</v>
      </c>
      <c r="AH1859">
        <v>5920</v>
      </c>
      <c r="AI1859">
        <v>4835</v>
      </c>
      <c r="AJ1859">
        <v>8510</v>
      </c>
      <c r="AK1859">
        <v>15030</v>
      </c>
      <c r="AL1859">
        <v>10160</v>
      </c>
      <c r="AM1859">
        <v>17330</v>
      </c>
      <c r="AN1859">
        <v>12310</v>
      </c>
      <c r="AO1859">
        <v>6145</v>
      </c>
      <c r="AP1859">
        <v>11095</v>
      </c>
      <c r="AQ1859">
        <v>8175</v>
      </c>
      <c r="AR1859">
        <v>8500</v>
      </c>
      <c r="AS1859">
        <v>3155</v>
      </c>
      <c r="AT1859">
        <v>10075</v>
      </c>
      <c r="AU1859">
        <v>9245</v>
      </c>
      <c r="AV1859">
        <v>5325</v>
      </c>
      <c r="AW1859">
        <v>8870</v>
      </c>
      <c r="AX1859">
        <v>7540</v>
      </c>
      <c r="AY1859">
        <v>6995</v>
      </c>
      <c r="AZ1859">
        <v>7660</v>
      </c>
      <c r="BA1859">
        <v>7255</v>
      </c>
      <c r="BB1859">
        <v>5065</v>
      </c>
      <c r="BC1859">
        <v>9235</v>
      </c>
      <c r="BD1859">
        <v>14210</v>
      </c>
      <c r="BE1859">
        <v>14845</v>
      </c>
      <c r="BF1859">
        <v>6105</v>
      </c>
      <c r="BG1859">
        <v>9540</v>
      </c>
      <c r="BH1859">
        <v>4800</v>
      </c>
      <c r="BI1859">
        <v>3780</v>
      </c>
      <c r="BJ1859">
        <v>5120</v>
      </c>
      <c r="BK1859">
        <v>8720</v>
      </c>
      <c r="BL1859">
        <v>5655</v>
      </c>
      <c r="BM1859">
        <v>24545</v>
      </c>
      <c r="BN1859">
        <v>7790</v>
      </c>
      <c r="BO1859">
        <v>3120</v>
      </c>
      <c r="BP1859">
        <v>6930</v>
      </c>
      <c r="BQ1859">
        <v>9100</v>
      </c>
      <c r="BR1859">
        <v>8080</v>
      </c>
      <c r="BS1859">
        <v>5735</v>
      </c>
      <c r="BT1859">
        <v>4215</v>
      </c>
      <c r="BU1859">
        <v>18765</v>
      </c>
      <c r="BV1859">
        <v>9860</v>
      </c>
      <c r="BW1859">
        <v>8655</v>
      </c>
      <c r="BX1859">
        <v>9505</v>
      </c>
      <c r="BY1859">
        <v>9885</v>
      </c>
      <c r="BZ1859">
        <v>8490</v>
      </c>
      <c r="CA1859">
        <v>5060</v>
      </c>
      <c r="CB1859">
        <v>16950</v>
      </c>
      <c r="CC1859">
        <v>3590</v>
      </c>
      <c r="CD1859">
        <v>5790</v>
      </c>
      <c r="CE1859">
        <v>8935</v>
      </c>
      <c r="CF1859">
        <v>19850</v>
      </c>
      <c r="CG1859">
        <v>7480</v>
      </c>
      <c r="CH1859">
        <v>11935</v>
      </c>
      <c r="CI1859">
        <v>4665</v>
      </c>
      <c r="CJ1859">
        <v>10070</v>
      </c>
      <c r="CK1859">
        <v>10475</v>
      </c>
      <c r="CL1859">
        <v>20580</v>
      </c>
      <c r="CM1859">
        <v>5570</v>
      </c>
      <c r="CN1859">
        <v>9460</v>
      </c>
      <c r="CO1859">
        <v>12865</v>
      </c>
      <c r="CP1859">
        <v>23310</v>
      </c>
      <c r="CQ1859">
        <v>6845</v>
      </c>
      <c r="CR1859">
        <v>10220</v>
      </c>
      <c r="CS1859">
        <v>5465</v>
      </c>
      <c r="CT1859">
        <v>9215</v>
      </c>
      <c r="CU1859">
        <v>8260</v>
      </c>
      <c r="CV1859">
        <v>4475</v>
      </c>
      <c r="CW1859">
        <v>8285</v>
      </c>
      <c r="CX1859">
        <v>17090</v>
      </c>
      <c r="CY1859">
        <v>4130</v>
      </c>
      <c r="CZ1859">
        <v>4660</v>
      </c>
      <c r="DA1859">
        <v>7910</v>
      </c>
      <c r="DB1859">
        <v>6315</v>
      </c>
      <c r="DC1859">
        <v>4840</v>
      </c>
      <c r="DD1859">
        <v>4090</v>
      </c>
      <c r="DE1859">
        <v>7575</v>
      </c>
      <c r="DF1859">
        <v>8055</v>
      </c>
      <c r="DG1859">
        <v>14085</v>
      </c>
      <c r="DH1859">
        <v>19790</v>
      </c>
      <c r="DI1859">
        <v>5670</v>
      </c>
      <c r="DJ1859">
        <v>2855</v>
      </c>
      <c r="DK1859">
        <v>6330</v>
      </c>
      <c r="DL1859">
        <v>11015</v>
      </c>
      <c r="DM1859">
        <v>14265</v>
      </c>
      <c r="DN1859">
        <v>10460</v>
      </c>
      <c r="DO1859">
        <v>9920</v>
      </c>
      <c r="DP1859">
        <v>13550</v>
      </c>
      <c r="DQ1859">
        <v>12330</v>
      </c>
      <c r="DR1859">
        <v>7440</v>
      </c>
      <c r="DS1859">
        <v>12750</v>
      </c>
      <c r="DT1859">
        <v>3985</v>
      </c>
      <c r="DU1859">
        <v>8045</v>
      </c>
      <c r="DV1859">
        <v>8095</v>
      </c>
      <c r="DW1859">
        <v>4460</v>
      </c>
      <c r="DX1859">
        <v>7845</v>
      </c>
      <c r="DY1859">
        <v>51735</v>
      </c>
      <c r="DZ1859">
        <v>10980</v>
      </c>
      <c r="EA1859">
        <v>13435</v>
      </c>
      <c r="EB1859">
        <v>14445</v>
      </c>
      <c r="EC1859">
        <v>6795</v>
      </c>
      <c r="ED1859">
        <v>3730</v>
      </c>
      <c r="EE1859">
        <v>11705</v>
      </c>
      <c r="EF1859">
        <v>32650</v>
      </c>
      <c r="EG1859">
        <v>10315</v>
      </c>
      <c r="EH1859">
        <v>9935</v>
      </c>
      <c r="EI1859">
        <v>21380</v>
      </c>
      <c r="EJ1859">
        <v>6610</v>
      </c>
      <c r="EK1859">
        <v>3915</v>
      </c>
      <c r="EL1859">
        <v>7225</v>
      </c>
      <c r="EM1859">
        <v>7995</v>
      </c>
      <c r="EN1859">
        <v>8825</v>
      </c>
      <c r="EO1859">
        <v>11430</v>
      </c>
      <c r="EP1859">
        <v>5240</v>
      </c>
    </row>
    <row r="1860" spans="1:146" x14ac:dyDescent="0.35">
      <c r="A1860">
        <v>1859</v>
      </c>
      <c r="B1860" t="s">
        <v>1083</v>
      </c>
      <c r="C1860" t="s">
        <v>1617</v>
      </c>
      <c r="D1860" t="s">
        <v>154</v>
      </c>
      <c r="E1860" t="s">
        <v>1619</v>
      </c>
      <c r="F1860">
        <v>929295</v>
      </c>
      <c r="G1860">
        <v>6305</v>
      </c>
      <c r="H1860">
        <v>5930</v>
      </c>
      <c r="I1860">
        <v>4230</v>
      </c>
      <c r="J1860">
        <v>15545</v>
      </c>
      <c r="K1860">
        <v>10240</v>
      </c>
      <c r="L1860">
        <v>4940</v>
      </c>
      <c r="M1860">
        <v>12200</v>
      </c>
      <c r="N1860">
        <v>8195</v>
      </c>
      <c r="O1860">
        <v>4230</v>
      </c>
      <c r="P1860">
        <v>9555</v>
      </c>
      <c r="Q1860">
        <v>1450</v>
      </c>
      <c r="R1860">
        <v>7575</v>
      </c>
      <c r="S1860">
        <v>8125</v>
      </c>
      <c r="T1860">
        <v>3670</v>
      </c>
      <c r="U1860">
        <v>3140</v>
      </c>
      <c r="V1860">
        <v>3850</v>
      </c>
      <c r="W1860">
        <v>3970</v>
      </c>
      <c r="X1860">
        <v>4205</v>
      </c>
      <c r="Y1860">
        <v>4120</v>
      </c>
      <c r="Z1860">
        <v>5625</v>
      </c>
      <c r="AA1860">
        <v>2295</v>
      </c>
      <c r="AB1860">
        <v>5790</v>
      </c>
      <c r="AC1860">
        <v>5315</v>
      </c>
      <c r="AD1860">
        <v>16605</v>
      </c>
      <c r="AE1860">
        <v>6820</v>
      </c>
      <c r="AF1860">
        <v>5425</v>
      </c>
      <c r="AG1860">
        <v>5240</v>
      </c>
      <c r="AH1860">
        <v>4715</v>
      </c>
      <c r="AI1860">
        <v>3965</v>
      </c>
      <c r="AJ1860">
        <v>6995</v>
      </c>
      <c r="AK1860">
        <v>7415</v>
      </c>
      <c r="AL1860">
        <v>5610</v>
      </c>
      <c r="AM1860">
        <v>14260</v>
      </c>
      <c r="AN1860">
        <v>8240</v>
      </c>
      <c r="AO1860">
        <v>4920</v>
      </c>
      <c r="AP1860">
        <v>8850</v>
      </c>
      <c r="AQ1860">
        <v>6010</v>
      </c>
      <c r="AR1860">
        <v>4765</v>
      </c>
      <c r="AS1860">
        <v>2320</v>
      </c>
      <c r="AT1860">
        <v>5830</v>
      </c>
      <c r="AU1860">
        <v>6275</v>
      </c>
      <c r="AV1860">
        <v>3415</v>
      </c>
      <c r="AW1860">
        <v>4470</v>
      </c>
      <c r="AX1860">
        <v>4985</v>
      </c>
      <c r="AY1860">
        <v>5305</v>
      </c>
      <c r="AZ1860">
        <v>5470</v>
      </c>
      <c r="BA1860">
        <v>5960</v>
      </c>
      <c r="BB1860">
        <v>3990</v>
      </c>
      <c r="BC1860">
        <v>4675</v>
      </c>
      <c r="BD1860">
        <v>10160</v>
      </c>
      <c r="BE1860">
        <v>11790</v>
      </c>
      <c r="BF1860">
        <v>4125</v>
      </c>
      <c r="BG1860">
        <v>4785</v>
      </c>
      <c r="BH1860">
        <v>3465</v>
      </c>
      <c r="BI1860">
        <v>2495</v>
      </c>
      <c r="BJ1860">
        <v>3185</v>
      </c>
      <c r="BK1860">
        <v>6495</v>
      </c>
      <c r="BL1860">
        <v>3015</v>
      </c>
      <c r="BM1860">
        <v>16805</v>
      </c>
      <c r="BN1860">
        <v>6295</v>
      </c>
      <c r="BO1860">
        <v>2165</v>
      </c>
      <c r="BP1860">
        <v>4090</v>
      </c>
      <c r="BQ1860">
        <v>7035</v>
      </c>
      <c r="BR1860">
        <v>5465</v>
      </c>
      <c r="BS1860">
        <v>4820</v>
      </c>
      <c r="BT1860">
        <v>3155</v>
      </c>
      <c r="BU1860">
        <v>10670</v>
      </c>
      <c r="BV1860">
        <v>6495</v>
      </c>
      <c r="BW1860">
        <v>7035</v>
      </c>
      <c r="BX1860">
        <v>7640</v>
      </c>
      <c r="BY1860">
        <v>8240</v>
      </c>
      <c r="BZ1860">
        <v>7260</v>
      </c>
      <c r="CA1860">
        <v>3715</v>
      </c>
      <c r="CB1860">
        <v>10250</v>
      </c>
      <c r="CC1860">
        <v>2440</v>
      </c>
      <c r="CD1860">
        <v>4200</v>
      </c>
      <c r="CE1860">
        <v>5175</v>
      </c>
      <c r="CF1860">
        <v>14460</v>
      </c>
      <c r="CG1860">
        <v>4895</v>
      </c>
      <c r="CH1860">
        <v>9405</v>
      </c>
      <c r="CI1860">
        <v>3140</v>
      </c>
      <c r="CJ1860">
        <v>5440</v>
      </c>
      <c r="CK1860">
        <v>8015</v>
      </c>
      <c r="CL1860">
        <v>14295</v>
      </c>
      <c r="CM1860">
        <v>4025</v>
      </c>
      <c r="CN1860">
        <v>5265</v>
      </c>
      <c r="CO1860">
        <v>6050</v>
      </c>
      <c r="CP1860">
        <v>19125</v>
      </c>
      <c r="CQ1860">
        <v>5695</v>
      </c>
      <c r="CR1860">
        <v>5645</v>
      </c>
      <c r="CS1860">
        <v>2840</v>
      </c>
      <c r="CT1860">
        <v>6590</v>
      </c>
      <c r="CU1860">
        <v>6100</v>
      </c>
      <c r="CV1860">
        <v>3550</v>
      </c>
      <c r="CW1860">
        <v>6905</v>
      </c>
      <c r="CX1860">
        <v>10560</v>
      </c>
      <c r="CY1860">
        <v>3255</v>
      </c>
      <c r="CZ1860">
        <v>3880</v>
      </c>
      <c r="DA1860">
        <v>4425</v>
      </c>
      <c r="DB1860">
        <v>5040</v>
      </c>
      <c r="DC1860">
        <v>3550</v>
      </c>
      <c r="DD1860">
        <v>2780</v>
      </c>
      <c r="DE1860">
        <v>5680</v>
      </c>
      <c r="DF1860">
        <v>6450</v>
      </c>
      <c r="DG1860">
        <v>10450</v>
      </c>
      <c r="DH1860">
        <v>13545</v>
      </c>
      <c r="DI1860">
        <v>4725</v>
      </c>
      <c r="DJ1860">
        <v>2255</v>
      </c>
      <c r="DK1860">
        <v>3830</v>
      </c>
      <c r="DL1860">
        <v>8285</v>
      </c>
      <c r="DM1860">
        <v>11905</v>
      </c>
      <c r="DN1860">
        <v>6620</v>
      </c>
      <c r="DO1860">
        <v>5410</v>
      </c>
      <c r="DP1860">
        <v>10240</v>
      </c>
      <c r="DQ1860">
        <v>6720</v>
      </c>
      <c r="DR1860">
        <v>3560</v>
      </c>
      <c r="DS1860">
        <v>10455</v>
      </c>
      <c r="DT1860">
        <v>2520</v>
      </c>
      <c r="DU1860">
        <v>3460</v>
      </c>
      <c r="DV1860">
        <v>6810</v>
      </c>
      <c r="DW1860">
        <v>3445</v>
      </c>
      <c r="DX1860">
        <v>4865</v>
      </c>
      <c r="DY1860">
        <v>39970</v>
      </c>
      <c r="DZ1860">
        <v>7340</v>
      </c>
      <c r="EA1860">
        <v>8105</v>
      </c>
      <c r="EB1860">
        <v>5440</v>
      </c>
      <c r="EC1860">
        <v>4950</v>
      </c>
      <c r="ED1860">
        <v>2875</v>
      </c>
      <c r="EE1860">
        <v>7395</v>
      </c>
      <c r="EF1860">
        <v>18275</v>
      </c>
      <c r="EG1860">
        <v>5990</v>
      </c>
      <c r="EH1860">
        <v>6985</v>
      </c>
      <c r="EI1860">
        <v>11825</v>
      </c>
      <c r="EJ1860">
        <v>5585</v>
      </c>
      <c r="EK1860">
        <v>3260</v>
      </c>
      <c r="EL1860">
        <v>5900</v>
      </c>
      <c r="EM1860">
        <v>6085</v>
      </c>
      <c r="EN1860">
        <v>6720</v>
      </c>
      <c r="EO1860">
        <v>7125</v>
      </c>
      <c r="EP1860">
        <v>3765</v>
      </c>
    </row>
    <row r="1861" spans="1:146" x14ac:dyDescent="0.35">
      <c r="A1861">
        <v>1860</v>
      </c>
      <c r="B1861" t="s">
        <v>1083</v>
      </c>
      <c r="C1861" t="s">
        <v>1617</v>
      </c>
      <c r="D1861" t="s">
        <v>154</v>
      </c>
      <c r="E1861" t="s">
        <v>1620</v>
      </c>
      <c r="F1861">
        <v>844385</v>
      </c>
      <c r="G1861">
        <v>5945</v>
      </c>
      <c r="H1861">
        <v>5690</v>
      </c>
      <c r="I1861">
        <v>3960</v>
      </c>
      <c r="J1861">
        <v>13000</v>
      </c>
      <c r="K1861">
        <v>9215</v>
      </c>
      <c r="L1861">
        <v>4585</v>
      </c>
      <c r="M1861">
        <v>10530</v>
      </c>
      <c r="N1861">
        <v>7375</v>
      </c>
      <c r="O1861">
        <v>3915</v>
      </c>
      <c r="P1861">
        <v>8400</v>
      </c>
      <c r="Q1861">
        <v>1425</v>
      </c>
      <c r="R1861">
        <v>7255</v>
      </c>
      <c r="S1861">
        <v>7590</v>
      </c>
      <c r="T1861">
        <v>3585</v>
      </c>
      <c r="U1861">
        <v>2695</v>
      </c>
      <c r="V1861">
        <v>3635</v>
      </c>
      <c r="W1861">
        <v>3380</v>
      </c>
      <c r="X1861">
        <v>3775</v>
      </c>
      <c r="Y1861">
        <v>3960</v>
      </c>
      <c r="Z1861">
        <v>4845</v>
      </c>
      <c r="AA1861">
        <v>2200</v>
      </c>
      <c r="AB1861">
        <v>4815</v>
      </c>
      <c r="AC1861">
        <v>5050</v>
      </c>
      <c r="AD1861">
        <v>14390</v>
      </c>
      <c r="AE1861">
        <v>6460</v>
      </c>
      <c r="AF1861">
        <v>5040</v>
      </c>
      <c r="AG1861">
        <v>5005</v>
      </c>
      <c r="AH1861">
        <v>4250</v>
      </c>
      <c r="AI1861">
        <v>3550</v>
      </c>
      <c r="AJ1861">
        <v>6330</v>
      </c>
      <c r="AK1861">
        <v>6830</v>
      </c>
      <c r="AL1861">
        <v>5415</v>
      </c>
      <c r="AM1861">
        <v>12610</v>
      </c>
      <c r="AN1861">
        <v>7990</v>
      </c>
      <c r="AO1861">
        <v>4295</v>
      </c>
      <c r="AP1861">
        <v>7905</v>
      </c>
      <c r="AQ1861">
        <v>5590</v>
      </c>
      <c r="AR1861">
        <v>4580</v>
      </c>
      <c r="AS1861">
        <v>2205</v>
      </c>
      <c r="AT1861">
        <v>5370</v>
      </c>
      <c r="AU1861">
        <v>5990</v>
      </c>
      <c r="AV1861">
        <v>3255</v>
      </c>
      <c r="AW1861">
        <v>4170</v>
      </c>
      <c r="AX1861">
        <v>4470</v>
      </c>
      <c r="AY1861">
        <v>4595</v>
      </c>
      <c r="AZ1861">
        <v>5335</v>
      </c>
      <c r="BA1861">
        <v>5295</v>
      </c>
      <c r="BB1861">
        <v>3680</v>
      </c>
      <c r="BC1861">
        <v>4240</v>
      </c>
      <c r="BD1861">
        <v>8940</v>
      </c>
      <c r="BE1861">
        <v>10280</v>
      </c>
      <c r="BF1861">
        <v>3955</v>
      </c>
      <c r="BG1861">
        <v>4430</v>
      </c>
      <c r="BH1861">
        <v>3285</v>
      </c>
      <c r="BI1861">
        <v>2435</v>
      </c>
      <c r="BJ1861">
        <v>3125</v>
      </c>
      <c r="BK1861">
        <v>5775</v>
      </c>
      <c r="BL1861">
        <v>2890</v>
      </c>
      <c r="BM1861">
        <v>15690</v>
      </c>
      <c r="BN1861">
        <v>5570</v>
      </c>
      <c r="BO1861">
        <v>2130</v>
      </c>
      <c r="BP1861">
        <v>3920</v>
      </c>
      <c r="BQ1861">
        <v>6270</v>
      </c>
      <c r="BR1861">
        <v>5265</v>
      </c>
      <c r="BS1861">
        <v>4165</v>
      </c>
      <c r="BT1861">
        <v>2840</v>
      </c>
      <c r="BU1861">
        <v>10165</v>
      </c>
      <c r="BV1861">
        <v>5930</v>
      </c>
      <c r="BW1861">
        <v>6245</v>
      </c>
      <c r="BX1861">
        <v>6660</v>
      </c>
      <c r="BY1861">
        <v>7215</v>
      </c>
      <c r="BZ1861">
        <v>6060</v>
      </c>
      <c r="CA1861">
        <v>3485</v>
      </c>
      <c r="CB1861">
        <v>9960</v>
      </c>
      <c r="CC1861">
        <v>2385</v>
      </c>
      <c r="CD1861">
        <v>3860</v>
      </c>
      <c r="CE1861">
        <v>4975</v>
      </c>
      <c r="CF1861">
        <v>13095</v>
      </c>
      <c r="CG1861">
        <v>4715</v>
      </c>
      <c r="CH1861">
        <v>8040</v>
      </c>
      <c r="CI1861">
        <v>3040</v>
      </c>
      <c r="CJ1861">
        <v>5325</v>
      </c>
      <c r="CK1861">
        <v>6985</v>
      </c>
      <c r="CL1861">
        <v>12415</v>
      </c>
      <c r="CM1861">
        <v>3750</v>
      </c>
      <c r="CN1861">
        <v>4860</v>
      </c>
      <c r="CO1861">
        <v>5725</v>
      </c>
      <c r="CP1861">
        <v>16335</v>
      </c>
      <c r="CQ1861">
        <v>4915</v>
      </c>
      <c r="CR1861">
        <v>5055</v>
      </c>
      <c r="CS1861">
        <v>2675</v>
      </c>
      <c r="CT1861">
        <v>6000</v>
      </c>
      <c r="CU1861">
        <v>5705</v>
      </c>
      <c r="CV1861">
        <v>3280</v>
      </c>
      <c r="CW1861">
        <v>5885</v>
      </c>
      <c r="CX1861">
        <v>9755</v>
      </c>
      <c r="CY1861">
        <v>3170</v>
      </c>
      <c r="CZ1861">
        <v>3335</v>
      </c>
      <c r="DA1861">
        <v>4170</v>
      </c>
      <c r="DB1861">
        <v>4760</v>
      </c>
      <c r="DC1861">
        <v>3210</v>
      </c>
      <c r="DD1861">
        <v>2710</v>
      </c>
      <c r="DE1861">
        <v>5300</v>
      </c>
      <c r="DF1861">
        <v>5400</v>
      </c>
      <c r="DG1861">
        <v>8760</v>
      </c>
      <c r="DH1861">
        <v>13045</v>
      </c>
      <c r="DI1861">
        <v>4215</v>
      </c>
      <c r="DJ1861">
        <v>2220</v>
      </c>
      <c r="DK1861">
        <v>3645</v>
      </c>
      <c r="DL1861">
        <v>7280</v>
      </c>
      <c r="DM1861">
        <v>10370</v>
      </c>
      <c r="DN1861">
        <v>5960</v>
      </c>
      <c r="DO1861">
        <v>5025</v>
      </c>
      <c r="DP1861">
        <v>9385</v>
      </c>
      <c r="DQ1861">
        <v>6390</v>
      </c>
      <c r="DR1861">
        <v>3260</v>
      </c>
      <c r="DS1861">
        <v>9025</v>
      </c>
      <c r="DT1861">
        <v>2430</v>
      </c>
      <c r="DU1861">
        <v>3165</v>
      </c>
      <c r="DV1861">
        <v>5925</v>
      </c>
      <c r="DW1861">
        <v>2965</v>
      </c>
      <c r="DX1861">
        <v>4645</v>
      </c>
      <c r="DY1861">
        <v>34590</v>
      </c>
      <c r="DZ1861">
        <v>7050</v>
      </c>
      <c r="EA1861">
        <v>7810</v>
      </c>
      <c r="EB1861">
        <v>5000</v>
      </c>
      <c r="EC1861">
        <v>4710</v>
      </c>
      <c r="ED1861">
        <v>2615</v>
      </c>
      <c r="EE1861">
        <v>7115</v>
      </c>
      <c r="EF1861">
        <v>16530</v>
      </c>
      <c r="EG1861">
        <v>5450</v>
      </c>
      <c r="EH1861">
        <v>6625</v>
      </c>
      <c r="EI1861">
        <v>11325</v>
      </c>
      <c r="EJ1861">
        <v>4790</v>
      </c>
      <c r="EK1861">
        <v>2985</v>
      </c>
      <c r="EL1861">
        <v>5305</v>
      </c>
      <c r="EM1861">
        <v>5340</v>
      </c>
      <c r="EN1861">
        <v>5810</v>
      </c>
      <c r="EO1861">
        <v>6865</v>
      </c>
      <c r="EP1861">
        <v>3570</v>
      </c>
    </row>
    <row r="1862" spans="1:146" x14ac:dyDescent="0.35">
      <c r="A1862">
        <v>1861</v>
      </c>
      <c r="B1862" t="s">
        <v>1083</v>
      </c>
      <c r="C1862" t="s">
        <v>1617</v>
      </c>
      <c r="D1862" t="s">
        <v>154</v>
      </c>
      <c r="E1862" t="s">
        <v>1621</v>
      </c>
      <c r="F1862">
        <v>84910</v>
      </c>
      <c r="G1862">
        <v>360</v>
      </c>
      <c r="H1862">
        <v>250</v>
      </c>
      <c r="I1862">
        <v>280</v>
      </c>
      <c r="J1862">
        <v>2545</v>
      </c>
      <c r="K1862">
        <v>1030</v>
      </c>
      <c r="L1862">
        <v>355</v>
      </c>
      <c r="M1862">
        <v>1670</v>
      </c>
      <c r="N1862">
        <v>835</v>
      </c>
      <c r="O1862">
        <v>320</v>
      </c>
      <c r="P1862">
        <v>1150</v>
      </c>
      <c r="Q1862">
        <v>30</v>
      </c>
      <c r="R1862">
        <v>320</v>
      </c>
      <c r="S1862">
        <v>525</v>
      </c>
      <c r="T1862">
        <v>85</v>
      </c>
      <c r="U1862">
        <v>440</v>
      </c>
      <c r="V1862">
        <v>215</v>
      </c>
      <c r="W1862">
        <v>590</v>
      </c>
      <c r="X1862">
        <v>435</v>
      </c>
      <c r="Y1862">
        <v>155</v>
      </c>
      <c r="Z1862">
        <v>775</v>
      </c>
      <c r="AA1862">
        <v>100</v>
      </c>
      <c r="AB1862">
        <v>980</v>
      </c>
      <c r="AC1862">
        <v>265</v>
      </c>
      <c r="AD1862">
        <v>2215</v>
      </c>
      <c r="AE1862">
        <v>355</v>
      </c>
      <c r="AF1862">
        <v>385</v>
      </c>
      <c r="AG1862">
        <v>230</v>
      </c>
      <c r="AH1862">
        <v>460</v>
      </c>
      <c r="AI1862">
        <v>415</v>
      </c>
      <c r="AJ1862">
        <v>675</v>
      </c>
      <c r="AK1862">
        <v>590</v>
      </c>
      <c r="AL1862">
        <v>200</v>
      </c>
      <c r="AM1862">
        <v>1665</v>
      </c>
      <c r="AN1862">
        <v>255</v>
      </c>
      <c r="AO1862">
        <v>615</v>
      </c>
      <c r="AP1862">
        <v>940</v>
      </c>
      <c r="AQ1862">
        <v>420</v>
      </c>
      <c r="AR1862">
        <v>205</v>
      </c>
      <c r="AS1862">
        <v>115</v>
      </c>
      <c r="AT1862">
        <v>460</v>
      </c>
      <c r="AU1862">
        <v>285</v>
      </c>
      <c r="AV1862">
        <v>160</v>
      </c>
      <c r="AW1862">
        <v>290</v>
      </c>
      <c r="AX1862">
        <v>515</v>
      </c>
      <c r="AY1862">
        <v>710</v>
      </c>
      <c r="AZ1862">
        <v>135</v>
      </c>
      <c r="BA1862">
        <v>660</v>
      </c>
      <c r="BB1862">
        <v>315</v>
      </c>
      <c r="BC1862">
        <v>440</v>
      </c>
      <c r="BD1862">
        <v>1220</v>
      </c>
      <c r="BE1862">
        <v>1510</v>
      </c>
      <c r="BF1862">
        <v>170</v>
      </c>
      <c r="BG1862">
        <v>360</v>
      </c>
      <c r="BH1862">
        <v>185</v>
      </c>
      <c r="BI1862">
        <v>55</v>
      </c>
      <c r="BJ1862">
        <v>55</v>
      </c>
      <c r="BK1862">
        <v>720</v>
      </c>
      <c r="BL1862">
        <v>120</v>
      </c>
      <c r="BM1862">
        <v>1110</v>
      </c>
      <c r="BN1862">
        <v>725</v>
      </c>
      <c r="BO1862">
        <v>30</v>
      </c>
      <c r="BP1862">
        <v>170</v>
      </c>
      <c r="BQ1862">
        <v>770</v>
      </c>
      <c r="BR1862">
        <v>205</v>
      </c>
      <c r="BS1862">
        <v>655</v>
      </c>
      <c r="BT1862">
        <v>310</v>
      </c>
      <c r="BU1862">
        <v>510</v>
      </c>
      <c r="BV1862">
        <v>565</v>
      </c>
      <c r="BW1862">
        <v>780</v>
      </c>
      <c r="BX1862">
        <v>980</v>
      </c>
      <c r="BY1862">
        <v>1035</v>
      </c>
      <c r="BZ1862">
        <v>1200</v>
      </c>
      <c r="CA1862">
        <v>240</v>
      </c>
      <c r="CB1862">
        <v>295</v>
      </c>
      <c r="CC1862">
        <v>55</v>
      </c>
      <c r="CD1862">
        <v>340</v>
      </c>
      <c r="CE1862">
        <v>190</v>
      </c>
      <c r="CF1862">
        <v>1370</v>
      </c>
      <c r="CG1862">
        <v>175</v>
      </c>
      <c r="CH1862">
        <v>1370</v>
      </c>
      <c r="CI1862">
        <v>100</v>
      </c>
      <c r="CJ1862">
        <v>120</v>
      </c>
      <c r="CK1862">
        <v>1025</v>
      </c>
      <c r="CL1862">
        <v>1875</v>
      </c>
      <c r="CM1862">
        <v>265</v>
      </c>
      <c r="CN1862">
        <v>405</v>
      </c>
      <c r="CO1862">
        <v>335</v>
      </c>
      <c r="CP1862">
        <v>2790</v>
      </c>
      <c r="CQ1862">
        <v>770</v>
      </c>
      <c r="CR1862">
        <v>585</v>
      </c>
      <c r="CS1862">
        <v>170</v>
      </c>
      <c r="CT1862">
        <v>590</v>
      </c>
      <c r="CU1862">
        <v>400</v>
      </c>
      <c r="CV1862">
        <v>265</v>
      </c>
      <c r="CW1862">
        <v>1020</v>
      </c>
      <c r="CX1862">
        <v>805</v>
      </c>
      <c r="CY1862">
        <v>85</v>
      </c>
      <c r="CZ1862">
        <v>540</v>
      </c>
      <c r="DA1862">
        <v>260</v>
      </c>
      <c r="DB1862">
        <v>275</v>
      </c>
      <c r="DC1862">
        <v>345</v>
      </c>
      <c r="DD1862">
        <v>70</v>
      </c>
      <c r="DE1862">
        <v>385</v>
      </c>
      <c r="DF1862">
        <v>1050</v>
      </c>
      <c r="DG1862">
        <v>1665</v>
      </c>
      <c r="DH1862">
        <v>495</v>
      </c>
      <c r="DI1862">
        <v>515</v>
      </c>
      <c r="DJ1862">
        <v>45</v>
      </c>
      <c r="DK1862">
        <v>190</v>
      </c>
      <c r="DL1862">
        <v>1005</v>
      </c>
      <c r="DM1862">
        <v>1535</v>
      </c>
      <c r="DN1862">
        <v>660</v>
      </c>
      <c r="DO1862">
        <v>385</v>
      </c>
      <c r="DP1862">
        <v>840</v>
      </c>
      <c r="DQ1862">
        <v>345</v>
      </c>
      <c r="DR1862">
        <v>300</v>
      </c>
      <c r="DS1862">
        <v>1440</v>
      </c>
      <c r="DT1862">
        <v>95</v>
      </c>
      <c r="DU1862">
        <v>310</v>
      </c>
      <c r="DV1862">
        <v>900</v>
      </c>
      <c r="DW1862">
        <v>485</v>
      </c>
      <c r="DX1862">
        <v>230</v>
      </c>
      <c r="DY1862">
        <v>5390</v>
      </c>
      <c r="DZ1862">
        <v>290</v>
      </c>
      <c r="EA1862">
        <v>290</v>
      </c>
      <c r="EB1862">
        <v>435</v>
      </c>
      <c r="EC1862">
        <v>230</v>
      </c>
      <c r="ED1862">
        <v>265</v>
      </c>
      <c r="EE1862">
        <v>280</v>
      </c>
      <c r="EF1862">
        <v>1740</v>
      </c>
      <c r="EG1862">
        <v>540</v>
      </c>
      <c r="EH1862">
        <v>370</v>
      </c>
      <c r="EI1862">
        <v>500</v>
      </c>
      <c r="EJ1862">
        <v>805</v>
      </c>
      <c r="EK1862">
        <v>280</v>
      </c>
      <c r="EL1862">
        <v>595</v>
      </c>
      <c r="EM1862">
        <v>745</v>
      </c>
      <c r="EN1862">
        <v>905</v>
      </c>
      <c r="EO1862">
        <v>260</v>
      </c>
      <c r="EP1862">
        <v>185</v>
      </c>
    </row>
    <row r="1863" spans="1:146" x14ac:dyDescent="0.35">
      <c r="A1863">
        <v>1862</v>
      </c>
      <c r="B1863" t="s">
        <v>1083</v>
      </c>
      <c r="C1863" t="s">
        <v>1617</v>
      </c>
      <c r="D1863" t="s">
        <v>154</v>
      </c>
      <c r="E1863" t="s">
        <v>1622</v>
      </c>
      <c r="F1863">
        <v>427060</v>
      </c>
      <c r="G1863">
        <v>4690</v>
      </c>
      <c r="H1863">
        <v>4345</v>
      </c>
      <c r="I1863">
        <v>1070</v>
      </c>
      <c r="J1863">
        <v>4875</v>
      </c>
      <c r="K1863">
        <v>5700</v>
      </c>
      <c r="L1863">
        <v>3260</v>
      </c>
      <c r="M1863">
        <v>5300</v>
      </c>
      <c r="N1863">
        <v>5545</v>
      </c>
      <c r="O1863">
        <v>3240</v>
      </c>
      <c r="P1863">
        <v>3205</v>
      </c>
      <c r="Q1863">
        <v>685</v>
      </c>
      <c r="R1863">
        <v>4675</v>
      </c>
      <c r="S1863">
        <v>2050</v>
      </c>
      <c r="T1863">
        <v>1685</v>
      </c>
      <c r="U1863">
        <v>625</v>
      </c>
      <c r="V1863">
        <v>2875</v>
      </c>
      <c r="W1863">
        <v>1665</v>
      </c>
      <c r="X1863">
        <v>1715</v>
      </c>
      <c r="Y1863">
        <v>1810</v>
      </c>
      <c r="Z1863">
        <v>1740</v>
      </c>
      <c r="AA1863">
        <v>1020</v>
      </c>
      <c r="AB1863">
        <v>1670</v>
      </c>
      <c r="AC1863">
        <v>1765</v>
      </c>
      <c r="AD1863">
        <v>5755</v>
      </c>
      <c r="AE1863">
        <v>4545</v>
      </c>
      <c r="AF1863">
        <v>3250</v>
      </c>
      <c r="AG1863">
        <v>1925</v>
      </c>
      <c r="AH1863">
        <v>1210</v>
      </c>
      <c r="AI1863">
        <v>875</v>
      </c>
      <c r="AJ1863">
        <v>1515</v>
      </c>
      <c r="AK1863">
        <v>7615</v>
      </c>
      <c r="AL1863">
        <v>4550</v>
      </c>
      <c r="AM1863">
        <v>3055</v>
      </c>
      <c r="AN1863">
        <v>4060</v>
      </c>
      <c r="AO1863">
        <v>1225</v>
      </c>
      <c r="AP1863">
        <v>2240</v>
      </c>
      <c r="AQ1863">
        <v>2160</v>
      </c>
      <c r="AR1863">
        <v>3735</v>
      </c>
      <c r="AS1863">
        <v>830</v>
      </c>
      <c r="AT1863">
        <v>4255</v>
      </c>
      <c r="AU1863">
        <v>2960</v>
      </c>
      <c r="AV1863">
        <v>1910</v>
      </c>
      <c r="AW1863">
        <v>4415</v>
      </c>
      <c r="AX1863">
        <v>2555</v>
      </c>
      <c r="AY1863">
        <v>1690</v>
      </c>
      <c r="AZ1863">
        <v>2180</v>
      </c>
      <c r="BA1863">
        <v>1300</v>
      </c>
      <c r="BB1863">
        <v>1070</v>
      </c>
      <c r="BC1863">
        <v>4555</v>
      </c>
      <c r="BD1863">
        <v>4050</v>
      </c>
      <c r="BE1863">
        <v>3055</v>
      </c>
      <c r="BF1863">
        <v>1990</v>
      </c>
      <c r="BG1863">
        <v>4745</v>
      </c>
      <c r="BH1863">
        <v>1325</v>
      </c>
      <c r="BI1863">
        <v>1285</v>
      </c>
      <c r="BJ1863">
        <v>1940</v>
      </c>
      <c r="BK1863">
        <v>2225</v>
      </c>
      <c r="BL1863">
        <v>2645</v>
      </c>
      <c r="BM1863">
        <v>7740</v>
      </c>
      <c r="BN1863">
        <v>1500</v>
      </c>
      <c r="BO1863">
        <v>960</v>
      </c>
      <c r="BP1863">
        <v>2835</v>
      </c>
      <c r="BQ1863">
        <v>2060</v>
      </c>
      <c r="BR1863">
        <v>2605</v>
      </c>
      <c r="BS1863">
        <v>915</v>
      </c>
      <c r="BT1863">
        <v>1055</v>
      </c>
      <c r="BU1863">
        <v>8090</v>
      </c>
      <c r="BV1863">
        <v>3370</v>
      </c>
      <c r="BW1863">
        <v>1625</v>
      </c>
      <c r="BX1863">
        <v>1875</v>
      </c>
      <c r="BY1863">
        <v>1645</v>
      </c>
      <c r="BZ1863">
        <v>1230</v>
      </c>
      <c r="CA1863">
        <v>1340</v>
      </c>
      <c r="CB1863">
        <v>6695</v>
      </c>
      <c r="CC1863">
        <v>1145</v>
      </c>
      <c r="CD1863">
        <v>1590</v>
      </c>
      <c r="CE1863">
        <v>3775</v>
      </c>
      <c r="CF1863">
        <v>5395</v>
      </c>
      <c r="CG1863">
        <v>2580</v>
      </c>
      <c r="CH1863">
        <v>2530</v>
      </c>
      <c r="CI1863">
        <v>1525</v>
      </c>
      <c r="CJ1863">
        <v>4635</v>
      </c>
      <c r="CK1863">
        <v>2455</v>
      </c>
      <c r="CL1863">
        <v>6285</v>
      </c>
      <c r="CM1863">
        <v>1545</v>
      </c>
      <c r="CN1863">
        <v>4195</v>
      </c>
      <c r="CO1863">
        <v>6815</v>
      </c>
      <c r="CP1863">
        <v>4185</v>
      </c>
      <c r="CQ1863">
        <v>1150</v>
      </c>
      <c r="CR1863">
        <v>4575</v>
      </c>
      <c r="CS1863">
        <v>2620</v>
      </c>
      <c r="CT1863">
        <v>2610</v>
      </c>
      <c r="CU1863">
        <v>2155</v>
      </c>
      <c r="CV1863">
        <v>920</v>
      </c>
      <c r="CW1863">
        <v>1375</v>
      </c>
      <c r="CX1863">
        <v>6520</v>
      </c>
      <c r="CY1863">
        <v>875</v>
      </c>
      <c r="CZ1863">
        <v>780</v>
      </c>
      <c r="DA1863">
        <v>3480</v>
      </c>
      <c r="DB1863">
        <v>1280</v>
      </c>
      <c r="DC1863">
        <v>1290</v>
      </c>
      <c r="DD1863">
        <v>1310</v>
      </c>
      <c r="DE1863">
        <v>1895</v>
      </c>
      <c r="DF1863">
        <v>1595</v>
      </c>
      <c r="DG1863">
        <v>3645</v>
      </c>
      <c r="DH1863">
        <v>6240</v>
      </c>
      <c r="DI1863">
        <v>950</v>
      </c>
      <c r="DJ1863">
        <v>595</v>
      </c>
      <c r="DK1863">
        <v>2490</v>
      </c>
      <c r="DL1863">
        <v>2720</v>
      </c>
      <c r="DM1863">
        <v>2365</v>
      </c>
      <c r="DN1863">
        <v>3840</v>
      </c>
      <c r="DO1863">
        <v>4525</v>
      </c>
      <c r="DP1863">
        <v>3315</v>
      </c>
      <c r="DQ1863">
        <v>5595</v>
      </c>
      <c r="DR1863">
        <v>3880</v>
      </c>
      <c r="DS1863">
        <v>2285</v>
      </c>
      <c r="DT1863">
        <v>1460</v>
      </c>
      <c r="DU1863">
        <v>4585</v>
      </c>
      <c r="DV1863">
        <v>1270</v>
      </c>
      <c r="DW1863">
        <v>1015</v>
      </c>
      <c r="DX1863">
        <v>2975</v>
      </c>
      <c r="DY1863">
        <v>11770</v>
      </c>
      <c r="DZ1863">
        <v>3630</v>
      </c>
      <c r="EA1863">
        <v>5325</v>
      </c>
      <c r="EB1863">
        <v>9000</v>
      </c>
      <c r="EC1863">
        <v>1840</v>
      </c>
      <c r="ED1863">
        <v>855</v>
      </c>
      <c r="EE1863">
        <v>4310</v>
      </c>
      <c r="EF1863">
        <v>14365</v>
      </c>
      <c r="EG1863">
        <v>4330</v>
      </c>
      <c r="EH1863">
        <v>2950</v>
      </c>
      <c r="EI1863">
        <v>9555</v>
      </c>
      <c r="EJ1863">
        <v>1030</v>
      </c>
      <c r="EK1863">
        <v>655</v>
      </c>
      <c r="EL1863">
        <v>1330</v>
      </c>
      <c r="EM1863">
        <v>1915</v>
      </c>
      <c r="EN1863">
        <v>2100</v>
      </c>
      <c r="EO1863">
        <v>4300</v>
      </c>
      <c r="EP1863">
        <v>1470</v>
      </c>
    </row>
    <row r="1864" spans="1:146" x14ac:dyDescent="0.35">
      <c r="A1864">
        <v>1863</v>
      </c>
      <c r="B1864" t="s">
        <v>1083</v>
      </c>
      <c r="C1864" t="s">
        <v>1617</v>
      </c>
      <c r="D1864" t="s">
        <v>154</v>
      </c>
      <c r="E1864" t="s">
        <v>1623</v>
      </c>
      <c r="F1864">
        <v>45385</v>
      </c>
      <c r="G1864">
        <v>235</v>
      </c>
      <c r="H1864">
        <v>205</v>
      </c>
      <c r="I1864">
        <v>100</v>
      </c>
      <c r="J1864">
        <v>1675</v>
      </c>
      <c r="K1864">
        <v>650</v>
      </c>
      <c r="L1864">
        <v>170</v>
      </c>
      <c r="M1864">
        <v>955</v>
      </c>
      <c r="N1864">
        <v>485</v>
      </c>
      <c r="O1864">
        <v>310</v>
      </c>
      <c r="P1864">
        <v>770</v>
      </c>
      <c r="Q1864">
        <v>35</v>
      </c>
      <c r="R1864">
        <v>245</v>
      </c>
      <c r="S1864">
        <v>345</v>
      </c>
      <c r="T1864">
        <v>75</v>
      </c>
      <c r="U1864">
        <v>110</v>
      </c>
      <c r="V1864">
        <v>95</v>
      </c>
      <c r="W1864">
        <v>440</v>
      </c>
      <c r="X1864">
        <v>150</v>
      </c>
      <c r="Y1864">
        <v>50</v>
      </c>
      <c r="Z1864">
        <v>370</v>
      </c>
      <c r="AA1864">
        <v>70</v>
      </c>
      <c r="AB1864">
        <v>595</v>
      </c>
      <c r="AC1864">
        <v>130</v>
      </c>
      <c r="AD1864">
        <v>1065</v>
      </c>
      <c r="AE1864">
        <v>210</v>
      </c>
      <c r="AF1864">
        <v>335</v>
      </c>
      <c r="AG1864">
        <v>165</v>
      </c>
      <c r="AH1864">
        <v>185</v>
      </c>
      <c r="AI1864">
        <v>210</v>
      </c>
      <c r="AJ1864">
        <v>240</v>
      </c>
      <c r="AK1864">
        <v>395</v>
      </c>
      <c r="AL1864">
        <v>190</v>
      </c>
      <c r="AM1864">
        <v>505</v>
      </c>
      <c r="AN1864">
        <v>160</v>
      </c>
      <c r="AO1864">
        <v>165</v>
      </c>
      <c r="AP1864">
        <v>320</v>
      </c>
      <c r="AQ1864">
        <v>295</v>
      </c>
      <c r="AR1864">
        <v>110</v>
      </c>
      <c r="AS1864">
        <v>55</v>
      </c>
      <c r="AT1864">
        <v>670</v>
      </c>
      <c r="AU1864">
        <v>160</v>
      </c>
      <c r="AV1864">
        <v>105</v>
      </c>
      <c r="AW1864">
        <v>200</v>
      </c>
      <c r="AX1864">
        <v>390</v>
      </c>
      <c r="AY1864">
        <v>550</v>
      </c>
      <c r="AZ1864">
        <v>125</v>
      </c>
      <c r="BA1864">
        <v>250</v>
      </c>
      <c r="BB1864">
        <v>145</v>
      </c>
      <c r="BC1864">
        <v>220</v>
      </c>
      <c r="BD1864">
        <v>625</v>
      </c>
      <c r="BE1864">
        <v>660</v>
      </c>
      <c r="BF1864">
        <v>170</v>
      </c>
      <c r="BG1864">
        <v>360</v>
      </c>
      <c r="BH1864">
        <v>135</v>
      </c>
      <c r="BI1864">
        <v>25</v>
      </c>
      <c r="BJ1864">
        <v>40</v>
      </c>
      <c r="BK1864">
        <v>375</v>
      </c>
      <c r="BL1864">
        <v>90</v>
      </c>
      <c r="BM1864">
        <v>670</v>
      </c>
      <c r="BN1864">
        <v>275</v>
      </c>
      <c r="BO1864">
        <v>50</v>
      </c>
      <c r="BP1864">
        <v>80</v>
      </c>
      <c r="BQ1864">
        <v>260</v>
      </c>
      <c r="BR1864">
        <v>140</v>
      </c>
      <c r="BS1864">
        <v>275</v>
      </c>
      <c r="BT1864">
        <v>195</v>
      </c>
      <c r="BU1864">
        <v>305</v>
      </c>
      <c r="BV1864">
        <v>405</v>
      </c>
      <c r="BW1864">
        <v>455</v>
      </c>
      <c r="BX1864">
        <v>645</v>
      </c>
      <c r="BY1864">
        <v>485</v>
      </c>
      <c r="BZ1864">
        <v>290</v>
      </c>
      <c r="CA1864">
        <v>165</v>
      </c>
      <c r="CB1864">
        <v>315</v>
      </c>
      <c r="CC1864">
        <v>25</v>
      </c>
      <c r="CD1864">
        <v>165</v>
      </c>
      <c r="CE1864">
        <v>195</v>
      </c>
      <c r="CF1864">
        <v>685</v>
      </c>
      <c r="CG1864">
        <v>155</v>
      </c>
      <c r="CH1864">
        <v>485</v>
      </c>
      <c r="CI1864">
        <v>95</v>
      </c>
      <c r="CJ1864">
        <v>130</v>
      </c>
      <c r="CK1864">
        <v>525</v>
      </c>
      <c r="CL1864">
        <v>780</v>
      </c>
      <c r="CM1864">
        <v>170</v>
      </c>
      <c r="CN1864">
        <v>305</v>
      </c>
      <c r="CO1864">
        <v>245</v>
      </c>
      <c r="CP1864">
        <v>1020</v>
      </c>
      <c r="CQ1864">
        <v>410</v>
      </c>
      <c r="CR1864">
        <v>205</v>
      </c>
      <c r="CS1864">
        <v>135</v>
      </c>
      <c r="CT1864">
        <v>290</v>
      </c>
      <c r="CU1864">
        <v>200</v>
      </c>
      <c r="CV1864">
        <v>120</v>
      </c>
      <c r="CW1864">
        <v>395</v>
      </c>
      <c r="CX1864">
        <v>460</v>
      </c>
      <c r="CY1864">
        <v>60</v>
      </c>
      <c r="CZ1864">
        <v>205</v>
      </c>
      <c r="DA1864">
        <v>215</v>
      </c>
      <c r="DB1864">
        <v>215</v>
      </c>
      <c r="DC1864">
        <v>85</v>
      </c>
      <c r="DD1864">
        <v>60</v>
      </c>
      <c r="DE1864">
        <v>105</v>
      </c>
      <c r="DF1864">
        <v>400</v>
      </c>
      <c r="DG1864">
        <v>1135</v>
      </c>
      <c r="DH1864">
        <v>375</v>
      </c>
      <c r="DI1864">
        <v>250</v>
      </c>
      <c r="DJ1864">
        <v>20</v>
      </c>
      <c r="DK1864">
        <v>105</v>
      </c>
      <c r="DL1864">
        <v>230</v>
      </c>
      <c r="DM1864">
        <v>600</v>
      </c>
      <c r="DN1864">
        <v>535</v>
      </c>
      <c r="DO1864">
        <v>280</v>
      </c>
      <c r="DP1864">
        <v>420</v>
      </c>
      <c r="DQ1864">
        <v>255</v>
      </c>
      <c r="DR1864">
        <v>170</v>
      </c>
      <c r="DS1864">
        <v>670</v>
      </c>
      <c r="DT1864">
        <v>60</v>
      </c>
      <c r="DU1864">
        <v>245</v>
      </c>
      <c r="DV1864">
        <v>360</v>
      </c>
      <c r="DW1864">
        <v>300</v>
      </c>
      <c r="DX1864">
        <v>155</v>
      </c>
      <c r="DY1864">
        <v>2455</v>
      </c>
      <c r="DZ1864">
        <v>175</v>
      </c>
      <c r="EA1864">
        <v>105</v>
      </c>
      <c r="EB1864">
        <v>270</v>
      </c>
      <c r="EC1864">
        <v>115</v>
      </c>
      <c r="ED1864">
        <v>65</v>
      </c>
      <c r="EE1864">
        <v>200</v>
      </c>
      <c r="EF1864">
        <v>1265</v>
      </c>
      <c r="EG1864">
        <v>350</v>
      </c>
      <c r="EH1864">
        <v>200</v>
      </c>
      <c r="EI1864">
        <v>280</v>
      </c>
      <c r="EJ1864">
        <v>285</v>
      </c>
      <c r="EK1864">
        <v>70</v>
      </c>
      <c r="EL1864">
        <v>320</v>
      </c>
      <c r="EM1864">
        <v>465</v>
      </c>
      <c r="EN1864">
        <v>570</v>
      </c>
      <c r="EO1864">
        <v>130</v>
      </c>
      <c r="EP1864">
        <v>135</v>
      </c>
    </row>
    <row r="1865" spans="1:146" x14ac:dyDescent="0.35">
      <c r="A1865">
        <v>1864</v>
      </c>
      <c r="B1865" t="s">
        <v>1083</v>
      </c>
      <c r="C1865" t="s">
        <v>1617</v>
      </c>
      <c r="D1865" t="s">
        <v>154</v>
      </c>
      <c r="E1865" t="s">
        <v>1624</v>
      </c>
      <c r="F1865">
        <v>58780</v>
      </c>
      <c r="G1865">
        <v>600</v>
      </c>
      <c r="H1865">
        <v>485</v>
      </c>
      <c r="I1865">
        <v>180</v>
      </c>
      <c r="J1865">
        <v>65</v>
      </c>
      <c r="K1865">
        <v>460</v>
      </c>
      <c r="L1865">
        <v>900</v>
      </c>
      <c r="M1865">
        <v>175</v>
      </c>
      <c r="N1865">
        <v>275</v>
      </c>
      <c r="O1865">
        <v>70</v>
      </c>
      <c r="P1865">
        <v>785</v>
      </c>
      <c r="Q1865">
        <v>180</v>
      </c>
      <c r="R1865">
        <v>985</v>
      </c>
      <c r="S1865">
        <v>270</v>
      </c>
      <c r="T1865">
        <v>390</v>
      </c>
      <c r="U1865">
        <v>20</v>
      </c>
      <c r="V1865">
        <v>1215</v>
      </c>
      <c r="W1865">
        <v>50</v>
      </c>
      <c r="X1865">
        <v>230</v>
      </c>
      <c r="Y1865">
        <v>520</v>
      </c>
      <c r="Z1865">
        <v>170</v>
      </c>
      <c r="AA1865">
        <v>350</v>
      </c>
      <c r="AB1865">
        <v>25</v>
      </c>
      <c r="AC1865">
        <v>285</v>
      </c>
      <c r="AD1865">
        <v>270</v>
      </c>
      <c r="AE1865">
        <v>1105</v>
      </c>
      <c r="AF1865">
        <v>1470</v>
      </c>
      <c r="AG1865">
        <v>265</v>
      </c>
      <c r="AH1865">
        <v>90</v>
      </c>
      <c r="AI1865">
        <v>0</v>
      </c>
      <c r="AJ1865">
        <v>145</v>
      </c>
      <c r="AK1865">
        <v>880</v>
      </c>
      <c r="AL1865">
        <v>1370</v>
      </c>
      <c r="AM1865">
        <v>135</v>
      </c>
      <c r="AN1865">
        <v>1785</v>
      </c>
      <c r="AO1865">
        <v>60</v>
      </c>
      <c r="AP1865">
        <v>300</v>
      </c>
      <c r="AQ1865">
        <v>100</v>
      </c>
      <c r="AR1865">
        <v>1105</v>
      </c>
      <c r="AS1865">
        <v>135</v>
      </c>
      <c r="AT1865">
        <v>1805</v>
      </c>
      <c r="AU1865">
        <v>165</v>
      </c>
      <c r="AV1865">
        <v>220</v>
      </c>
      <c r="AW1865">
        <v>850</v>
      </c>
      <c r="AX1865">
        <v>705</v>
      </c>
      <c r="AY1865">
        <v>150</v>
      </c>
      <c r="AZ1865">
        <v>560</v>
      </c>
      <c r="BA1865">
        <v>80</v>
      </c>
      <c r="BB1865">
        <v>185</v>
      </c>
      <c r="BC1865">
        <v>500</v>
      </c>
      <c r="BD1865">
        <v>140</v>
      </c>
      <c r="BE1865">
        <v>80</v>
      </c>
      <c r="BF1865">
        <v>285</v>
      </c>
      <c r="BG1865">
        <v>110</v>
      </c>
      <c r="BH1865">
        <v>50</v>
      </c>
      <c r="BI1865">
        <v>130</v>
      </c>
      <c r="BJ1865">
        <v>355</v>
      </c>
      <c r="BK1865">
        <v>735</v>
      </c>
      <c r="BL1865">
        <v>830</v>
      </c>
      <c r="BM1865">
        <v>775</v>
      </c>
      <c r="BN1865">
        <v>205</v>
      </c>
      <c r="BO1865">
        <v>330</v>
      </c>
      <c r="BP1865">
        <v>1025</v>
      </c>
      <c r="BQ1865">
        <v>165</v>
      </c>
      <c r="BR1865">
        <v>205</v>
      </c>
      <c r="BS1865">
        <v>25</v>
      </c>
      <c r="BT1865">
        <v>70</v>
      </c>
      <c r="BU1865">
        <v>1085</v>
      </c>
      <c r="BV1865">
        <v>425</v>
      </c>
      <c r="BW1865">
        <v>105</v>
      </c>
      <c r="BX1865">
        <v>105</v>
      </c>
      <c r="BY1865">
        <v>100</v>
      </c>
      <c r="BZ1865">
        <v>10</v>
      </c>
      <c r="CA1865">
        <v>110</v>
      </c>
      <c r="CB1865">
        <v>1620</v>
      </c>
      <c r="CC1865">
        <v>510</v>
      </c>
      <c r="CD1865">
        <v>40</v>
      </c>
      <c r="CE1865">
        <v>465</v>
      </c>
      <c r="CF1865">
        <v>340</v>
      </c>
      <c r="CG1865">
        <v>645</v>
      </c>
      <c r="CH1865">
        <v>120</v>
      </c>
      <c r="CI1865">
        <v>345</v>
      </c>
      <c r="CJ1865">
        <v>265</v>
      </c>
      <c r="CK1865">
        <v>150</v>
      </c>
      <c r="CL1865">
        <v>405</v>
      </c>
      <c r="CM1865">
        <v>175</v>
      </c>
      <c r="CN1865">
        <v>240</v>
      </c>
      <c r="CO1865">
        <v>1830</v>
      </c>
      <c r="CP1865">
        <v>170</v>
      </c>
      <c r="CQ1865">
        <v>40</v>
      </c>
      <c r="CR1865">
        <v>1215</v>
      </c>
      <c r="CS1865">
        <v>250</v>
      </c>
      <c r="CT1865">
        <v>820</v>
      </c>
      <c r="CU1865">
        <v>395</v>
      </c>
      <c r="CV1865">
        <v>185</v>
      </c>
      <c r="CW1865">
        <v>30</v>
      </c>
      <c r="CX1865">
        <v>755</v>
      </c>
      <c r="CY1865">
        <v>170</v>
      </c>
      <c r="CZ1865">
        <v>20</v>
      </c>
      <c r="DA1865">
        <v>205</v>
      </c>
      <c r="DB1865">
        <v>40</v>
      </c>
      <c r="DC1865">
        <v>75</v>
      </c>
      <c r="DD1865">
        <v>250</v>
      </c>
      <c r="DE1865">
        <v>265</v>
      </c>
      <c r="DF1865">
        <v>100</v>
      </c>
      <c r="DG1865">
        <v>95</v>
      </c>
      <c r="DH1865">
        <v>1455</v>
      </c>
      <c r="DI1865">
        <v>70</v>
      </c>
      <c r="DJ1865">
        <v>125</v>
      </c>
      <c r="DK1865">
        <v>405</v>
      </c>
      <c r="DL1865">
        <v>530</v>
      </c>
      <c r="DM1865">
        <v>150</v>
      </c>
      <c r="DN1865">
        <v>170</v>
      </c>
      <c r="DO1865">
        <v>300</v>
      </c>
      <c r="DP1865">
        <v>140</v>
      </c>
      <c r="DQ1865">
        <v>870</v>
      </c>
      <c r="DR1865">
        <v>190</v>
      </c>
      <c r="DS1865">
        <v>70</v>
      </c>
      <c r="DT1865">
        <v>115</v>
      </c>
      <c r="DU1865">
        <v>635</v>
      </c>
      <c r="DV1865">
        <v>20</v>
      </c>
      <c r="DW1865">
        <v>25</v>
      </c>
      <c r="DX1865">
        <v>495</v>
      </c>
      <c r="DY1865">
        <v>390</v>
      </c>
      <c r="DZ1865">
        <v>940</v>
      </c>
      <c r="EA1865">
        <v>540</v>
      </c>
      <c r="EB1865">
        <v>2535</v>
      </c>
      <c r="EC1865">
        <v>245</v>
      </c>
      <c r="ED1865">
        <v>115</v>
      </c>
      <c r="EE1865">
        <v>1210</v>
      </c>
      <c r="EF1865">
        <v>410</v>
      </c>
      <c r="EG1865">
        <v>130</v>
      </c>
      <c r="EH1865">
        <v>225</v>
      </c>
      <c r="EI1865">
        <v>1450</v>
      </c>
      <c r="EJ1865">
        <v>65</v>
      </c>
      <c r="EK1865">
        <v>90</v>
      </c>
      <c r="EL1865">
        <v>140</v>
      </c>
      <c r="EM1865">
        <v>110</v>
      </c>
      <c r="EN1865">
        <v>65</v>
      </c>
      <c r="EO1865">
        <v>1040</v>
      </c>
      <c r="EP1865">
        <v>415</v>
      </c>
    </row>
    <row r="1866" spans="1:146" x14ac:dyDescent="0.35">
      <c r="A1866">
        <v>1865</v>
      </c>
      <c r="B1866" t="s">
        <v>1083</v>
      </c>
      <c r="C1866" t="s">
        <v>1617</v>
      </c>
      <c r="D1866" t="s">
        <v>154</v>
      </c>
      <c r="E1866" t="s">
        <v>1625</v>
      </c>
      <c r="F1866">
        <v>42320</v>
      </c>
      <c r="G1866">
        <v>485</v>
      </c>
      <c r="H1866">
        <v>705</v>
      </c>
      <c r="I1866">
        <v>60</v>
      </c>
      <c r="J1866">
        <v>110</v>
      </c>
      <c r="K1866">
        <v>315</v>
      </c>
      <c r="L1866">
        <v>90</v>
      </c>
      <c r="M1866">
        <v>300</v>
      </c>
      <c r="N1866">
        <v>260</v>
      </c>
      <c r="O1866">
        <v>125</v>
      </c>
      <c r="P1866">
        <v>40</v>
      </c>
      <c r="Q1866">
        <v>20</v>
      </c>
      <c r="R1866">
        <v>690</v>
      </c>
      <c r="S1866">
        <v>90</v>
      </c>
      <c r="T1866">
        <v>75</v>
      </c>
      <c r="U1866">
        <v>20</v>
      </c>
      <c r="V1866">
        <v>60</v>
      </c>
      <c r="W1866">
        <v>20</v>
      </c>
      <c r="X1866">
        <v>85</v>
      </c>
      <c r="Y1866">
        <v>100</v>
      </c>
      <c r="Z1866">
        <v>65</v>
      </c>
      <c r="AA1866">
        <v>25</v>
      </c>
      <c r="AB1866">
        <v>35</v>
      </c>
      <c r="AC1866">
        <v>225</v>
      </c>
      <c r="AD1866">
        <v>650</v>
      </c>
      <c r="AE1866">
        <v>395</v>
      </c>
      <c r="AF1866">
        <v>85</v>
      </c>
      <c r="AG1866">
        <v>145</v>
      </c>
      <c r="AH1866">
        <v>25</v>
      </c>
      <c r="AI1866">
        <v>60</v>
      </c>
      <c r="AJ1866">
        <v>40</v>
      </c>
      <c r="AK1866">
        <v>645</v>
      </c>
      <c r="AL1866">
        <v>705</v>
      </c>
      <c r="AM1866">
        <v>140</v>
      </c>
      <c r="AN1866">
        <v>245</v>
      </c>
      <c r="AO1866">
        <v>50</v>
      </c>
      <c r="AP1866">
        <v>105</v>
      </c>
      <c r="AQ1866">
        <v>65</v>
      </c>
      <c r="AR1866">
        <v>740</v>
      </c>
      <c r="AS1866">
        <v>50</v>
      </c>
      <c r="AT1866">
        <v>65</v>
      </c>
      <c r="AU1866">
        <v>245</v>
      </c>
      <c r="AV1866">
        <v>190</v>
      </c>
      <c r="AW1866">
        <v>725</v>
      </c>
      <c r="AX1866">
        <v>15</v>
      </c>
      <c r="AY1866">
        <v>20</v>
      </c>
      <c r="AZ1866">
        <v>190</v>
      </c>
      <c r="BA1866">
        <v>125</v>
      </c>
      <c r="BB1866">
        <v>55</v>
      </c>
      <c r="BC1866">
        <v>1190</v>
      </c>
      <c r="BD1866">
        <v>210</v>
      </c>
      <c r="BE1866">
        <v>95</v>
      </c>
      <c r="BF1866">
        <v>440</v>
      </c>
      <c r="BG1866">
        <v>310</v>
      </c>
      <c r="BH1866">
        <v>35</v>
      </c>
      <c r="BI1866">
        <v>400</v>
      </c>
      <c r="BJ1866">
        <v>330</v>
      </c>
      <c r="BK1866">
        <v>0</v>
      </c>
      <c r="BL1866">
        <v>650</v>
      </c>
      <c r="BM1866">
        <v>805</v>
      </c>
      <c r="BN1866">
        <v>45</v>
      </c>
      <c r="BO1866">
        <v>25</v>
      </c>
      <c r="BP1866">
        <v>245</v>
      </c>
      <c r="BQ1866">
        <v>50</v>
      </c>
      <c r="BR1866">
        <v>340</v>
      </c>
      <c r="BS1866">
        <v>25</v>
      </c>
      <c r="BT1866">
        <v>0</v>
      </c>
      <c r="BU1866">
        <v>835</v>
      </c>
      <c r="BV1866">
        <v>230</v>
      </c>
      <c r="BW1866">
        <v>15</v>
      </c>
      <c r="BX1866">
        <v>40</v>
      </c>
      <c r="BY1866">
        <v>45</v>
      </c>
      <c r="BZ1866">
        <v>40</v>
      </c>
      <c r="CA1866">
        <v>55</v>
      </c>
      <c r="CB1866">
        <v>1460</v>
      </c>
      <c r="CC1866">
        <v>260</v>
      </c>
      <c r="CD1866">
        <v>35</v>
      </c>
      <c r="CE1866">
        <v>335</v>
      </c>
      <c r="CF1866">
        <v>400</v>
      </c>
      <c r="CG1866">
        <v>495</v>
      </c>
      <c r="CH1866">
        <v>175</v>
      </c>
      <c r="CI1866">
        <v>30</v>
      </c>
      <c r="CJ1866">
        <v>2305</v>
      </c>
      <c r="CK1866">
        <v>70</v>
      </c>
      <c r="CL1866">
        <v>570</v>
      </c>
      <c r="CM1866">
        <v>140</v>
      </c>
      <c r="CN1866">
        <v>175</v>
      </c>
      <c r="CO1866">
        <v>195</v>
      </c>
      <c r="CP1866">
        <v>240</v>
      </c>
      <c r="CQ1866">
        <v>35</v>
      </c>
      <c r="CR1866">
        <v>800</v>
      </c>
      <c r="CS1866">
        <v>270</v>
      </c>
      <c r="CT1866">
        <v>75</v>
      </c>
      <c r="CU1866">
        <v>125</v>
      </c>
      <c r="CV1866">
        <v>25</v>
      </c>
      <c r="CW1866">
        <v>0</v>
      </c>
      <c r="CX1866">
        <v>345</v>
      </c>
      <c r="CY1866">
        <v>90</v>
      </c>
      <c r="CZ1866">
        <v>25</v>
      </c>
      <c r="DA1866">
        <v>195</v>
      </c>
      <c r="DB1866">
        <v>90</v>
      </c>
      <c r="DC1866">
        <v>65</v>
      </c>
      <c r="DD1866">
        <v>190</v>
      </c>
      <c r="DE1866">
        <v>100</v>
      </c>
      <c r="DF1866">
        <v>110</v>
      </c>
      <c r="DG1866">
        <v>55</v>
      </c>
      <c r="DH1866">
        <v>1380</v>
      </c>
      <c r="DI1866">
        <v>15</v>
      </c>
      <c r="DJ1866">
        <v>40</v>
      </c>
      <c r="DK1866">
        <v>395</v>
      </c>
      <c r="DL1866">
        <v>380</v>
      </c>
      <c r="DM1866">
        <v>100</v>
      </c>
      <c r="DN1866">
        <v>140</v>
      </c>
      <c r="DO1866">
        <v>265</v>
      </c>
      <c r="DP1866">
        <v>160</v>
      </c>
      <c r="DQ1866">
        <v>795</v>
      </c>
      <c r="DR1866">
        <v>615</v>
      </c>
      <c r="DS1866">
        <v>45</v>
      </c>
      <c r="DT1866">
        <v>520</v>
      </c>
      <c r="DU1866">
        <v>495</v>
      </c>
      <c r="DV1866">
        <v>10</v>
      </c>
      <c r="DW1866">
        <v>75</v>
      </c>
      <c r="DX1866">
        <v>330</v>
      </c>
      <c r="DY1866">
        <v>1110</v>
      </c>
      <c r="DZ1866">
        <v>450</v>
      </c>
      <c r="EA1866">
        <v>2675</v>
      </c>
      <c r="EB1866">
        <v>115</v>
      </c>
      <c r="EC1866">
        <v>45</v>
      </c>
      <c r="ED1866">
        <v>25</v>
      </c>
      <c r="EE1866">
        <v>350</v>
      </c>
      <c r="EF1866">
        <v>930</v>
      </c>
      <c r="EG1866">
        <v>195</v>
      </c>
      <c r="EH1866">
        <v>360</v>
      </c>
      <c r="EI1866">
        <v>3645</v>
      </c>
      <c r="EJ1866">
        <v>10</v>
      </c>
      <c r="EK1866">
        <v>15</v>
      </c>
      <c r="EL1866">
        <v>35</v>
      </c>
      <c r="EM1866">
        <v>100</v>
      </c>
      <c r="EN1866">
        <v>95</v>
      </c>
      <c r="EO1866">
        <v>575</v>
      </c>
      <c r="EP1866">
        <v>80</v>
      </c>
    </row>
    <row r="1867" spans="1:146" x14ac:dyDescent="0.35">
      <c r="A1867">
        <v>1866</v>
      </c>
      <c r="B1867" t="s">
        <v>1083</v>
      </c>
      <c r="C1867" t="s">
        <v>1617</v>
      </c>
      <c r="D1867" t="s">
        <v>154</v>
      </c>
      <c r="E1867" t="s">
        <v>1626</v>
      </c>
      <c r="F1867">
        <v>28745</v>
      </c>
      <c r="G1867">
        <v>260</v>
      </c>
      <c r="H1867">
        <v>195</v>
      </c>
      <c r="I1867">
        <v>50</v>
      </c>
      <c r="J1867">
        <v>680</v>
      </c>
      <c r="K1867">
        <v>525</v>
      </c>
      <c r="L1867">
        <v>80</v>
      </c>
      <c r="M1867">
        <v>490</v>
      </c>
      <c r="N1867">
        <v>300</v>
      </c>
      <c r="O1867">
        <v>235</v>
      </c>
      <c r="P1867">
        <v>340</v>
      </c>
      <c r="Q1867">
        <v>20</v>
      </c>
      <c r="R1867">
        <v>195</v>
      </c>
      <c r="S1867">
        <v>295</v>
      </c>
      <c r="T1867">
        <v>45</v>
      </c>
      <c r="U1867">
        <v>110</v>
      </c>
      <c r="V1867">
        <v>25</v>
      </c>
      <c r="W1867">
        <v>245</v>
      </c>
      <c r="X1867">
        <v>145</v>
      </c>
      <c r="Y1867">
        <v>35</v>
      </c>
      <c r="Z1867">
        <v>330</v>
      </c>
      <c r="AA1867">
        <v>35</v>
      </c>
      <c r="AB1867">
        <v>240</v>
      </c>
      <c r="AC1867">
        <v>230</v>
      </c>
      <c r="AD1867">
        <v>590</v>
      </c>
      <c r="AE1867">
        <v>170</v>
      </c>
      <c r="AF1867">
        <v>75</v>
      </c>
      <c r="AG1867">
        <v>155</v>
      </c>
      <c r="AH1867">
        <v>90</v>
      </c>
      <c r="AI1867">
        <v>150</v>
      </c>
      <c r="AJ1867">
        <v>155</v>
      </c>
      <c r="AK1867">
        <v>390</v>
      </c>
      <c r="AL1867">
        <v>120</v>
      </c>
      <c r="AM1867">
        <v>305</v>
      </c>
      <c r="AN1867">
        <v>70</v>
      </c>
      <c r="AO1867">
        <v>185</v>
      </c>
      <c r="AP1867">
        <v>270</v>
      </c>
      <c r="AQ1867">
        <v>185</v>
      </c>
      <c r="AR1867">
        <v>80</v>
      </c>
      <c r="AS1867">
        <v>40</v>
      </c>
      <c r="AT1867">
        <v>165</v>
      </c>
      <c r="AU1867">
        <v>170</v>
      </c>
      <c r="AV1867">
        <v>45</v>
      </c>
      <c r="AW1867">
        <v>160</v>
      </c>
      <c r="AX1867">
        <v>100</v>
      </c>
      <c r="AY1867">
        <v>230</v>
      </c>
      <c r="AZ1867">
        <v>30</v>
      </c>
      <c r="BA1867">
        <v>145</v>
      </c>
      <c r="BB1867">
        <v>170</v>
      </c>
      <c r="BC1867">
        <v>140</v>
      </c>
      <c r="BD1867">
        <v>370</v>
      </c>
      <c r="BE1867">
        <v>390</v>
      </c>
      <c r="BF1867">
        <v>145</v>
      </c>
      <c r="BG1867">
        <v>170</v>
      </c>
      <c r="BH1867">
        <v>60</v>
      </c>
      <c r="BI1867">
        <v>25</v>
      </c>
      <c r="BJ1867">
        <v>55</v>
      </c>
      <c r="BK1867">
        <v>200</v>
      </c>
      <c r="BL1867">
        <v>55</v>
      </c>
      <c r="BM1867">
        <v>335</v>
      </c>
      <c r="BN1867">
        <v>195</v>
      </c>
      <c r="BO1867">
        <v>25</v>
      </c>
      <c r="BP1867">
        <v>115</v>
      </c>
      <c r="BQ1867">
        <v>215</v>
      </c>
      <c r="BR1867">
        <v>140</v>
      </c>
      <c r="BS1867">
        <v>155</v>
      </c>
      <c r="BT1867">
        <v>180</v>
      </c>
      <c r="BU1867">
        <v>355</v>
      </c>
      <c r="BV1867">
        <v>165</v>
      </c>
      <c r="BW1867">
        <v>280</v>
      </c>
      <c r="BX1867">
        <v>310</v>
      </c>
      <c r="BY1867">
        <v>295</v>
      </c>
      <c r="BZ1867">
        <v>175</v>
      </c>
      <c r="CA1867">
        <v>95</v>
      </c>
      <c r="CB1867">
        <v>250</v>
      </c>
      <c r="CC1867">
        <v>10</v>
      </c>
      <c r="CD1867">
        <v>125</v>
      </c>
      <c r="CE1867">
        <v>155</v>
      </c>
      <c r="CF1867">
        <v>390</v>
      </c>
      <c r="CG1867">
        <v>125</v>
      </c>
      <c r="CH1867">
        <v>315</v>
      </c>
      <c r="CI1867">
        <v>65</v>
      </c>
      <c r="CJ1867">
        <v>115</v>
      </c>
      <c r="CK1867">
        <v>395</v>
      </c>
      <c r="CL1867">
        <v>655</v>
      </c>
      <c r="CM1867">
        <v>100</v>
      </c>
      <c r="CN1867">
        <v>195</v>
      </c>
      <c r="CO1867">
        <v>175</v>
      </c>
      <c r="CP1867">
        <v>610</v>
      </c>
      <c r="CQ1867">
        <v>240</v>
      </c>
      <c r="CR1867">
        <v>130</v>
      </c>
      <c r="CS1867">
        <v>75</v>
      </c>
      <c r="CT1867">
        <v>140</v>
      </c>
      <c r="CU1867">
        <v>100</v>
      </c>
      <c r="CV1867">
        <v>90</v>
      </c>
      <c r="CW1867">
        <v>230</v>
      </c>
      <c r="CX1867">
        <v>385</v>
      </c>
      <c r="CY1867">
        <v>30</v>
      </c>
      <c r="CZ1867">
        <v>180</v>
      </c>
      <c r="DA1867">
        <v>150</v>
      </c>
      <c r="DB1867">
        <v>120</v>
      </c>
      <c r="DC1867">
        <v>50</v>
      </c>
      <c r="DD1867">
        <v>45</v>
      </c>
      <c r="DE1867">
        <v>90</v>
      </c>
      <c r="DF1867">
        <v>240</v>
      </c>
      <c r="DG1867">
        <v>730</v>
      </c>
      <c r="DH1867">
        <v>435</v>
      </c>
      <c r="DI1867">
        <v>150</v>
      </c>
      <c r="DJ1867">
        <v>20</v>
      </c>
      <c r="DK1867">
        <v>95</v>
      </c>
      <c r="DL1867">
        <v>175</v>
      </c>
      <c r="DM1867">
        <v>370</v>
      </c>
      <c r="DN1867">
        <v>255</v>
      </c>
      <c r="DO1867">
        <v>140</v>
      </c>
      <c r="DP1867">
        <v>285</v>
      </c>
      <c r="DQ1867">
        <v>210</v>
      </c>
      <c r="DR1867">
        <v>135</v>
      </c>
      <c r="DS1867">
        <v>605</v>
      </c>
      <c r="DT1867">
        <v>35</v>
      </c>
      <c r="DU1867">
        <v>130</v>
      </c>
      <c r="DV1867">
        <v>210</v>
      </c>
      <c r="DW1867">
        <v>150</v>
      </c>
      <c r="DX1867">
        <v>145</v>
      </c>
      <c r="DY1867">
        <v>1445</v>
      </c>
      <c r="DZ1867">
        <v>165</v>
      </c>
      <c r="EA1867">
        <v>185</v>
      </c>
      <c r="EB1867">
        <v>115</v>
      </c>
      <c r="EC1867">
        <v>85</v>
      </c>
      <c r="ED1867">
        <v>50</v>
      </c>
      <c r="EE1867">
        <v>125</v>
      </c>
      <c r="EF1867">
        <v>550</v>
      </c>
      <c r="EG1867">
        <v>200</v>
      </c>
      <c r="EH1867">
        <v>170</v>
      </c>
      <c r="EI1867">
        <v>305</v>
      </c>
      <c r="EJ1867">
        <v>195</v>
      </c>
      <c r="EK1867">
        <v>75</v>
      </c>
      <c r="EL1867">
        <v>125</v>
      </c>
      <c r="EM1867">
        <v>215</v>
      </c>
      <c r="EN1867">
        <v>335</v>
      </c>
      <c r="EO1867">
        <v>100</v>
      </c>
      <c r="EP1867">
        <v>35</v>
      </c>
    </row>
    <row r="1868" spans="1:146" x14ac:dyDescent="0.35">
      <c r="A1868">
        <v>1867</v>
      </c>
      <c r="B1868" t="s">
        <v>1083</v>
      </c>
      <c r="C1868" t="s">
        <v>1617</v>
      </c>
      <c r="D1868" t="s">
        <v>154</v>
      </c>
      <c r="E1868" t="s">
        <v>1627</v>
      </c>
      <c r="F1868">
        <v>35470</v>
      </c>
      <c r="G1868">
        <v>1405</v>
      </c>
      <c r="H1868">
        <v>1375</v>
      </c>
      <c r="I1868">
        <v>25</v>
      </c>
      <c r="J1868">
        <v>190</v>
      </c>
      <c r="K1868">
        <v>715</v>
      </c>
      <c r="L1868">
        <v>145</v>
      </c>
      <c r="M1868">
        <v>600</v>
      </c>
      <c r="N1868">
        <v>755</v>
      </c>
      <c r="O1868">
        <v>835</v>
      </c>
      <c r="P1868">
        <v>90</v>
      </c>
      <c r="Q1868">
        <v>0</v>
      </c>
      <c r="R1868">
        <v>565</v>
      </c>
      <c r="S1868">
        <v>70</v>
      </c>
      <c r="T1868">
        <v>30</v>
      </c>
      <c r="U1868">
        <v>70</v>
      </c>
      <c r="V1868">
        <v>30</v>
      </c>
      <c r="W1868">
        <v>200</v>
      </c>
      <c r="X1868">
        <v>55</v>
      </c>
      <c r="Y1868">
        <v>45</v>
      </c>
      <c r="Z1868">
        <v>65</v>
      </c>
      <c r="AA1868">
        <v>30</v>
      </c>
      <c r="AB1868">
        <v>65</v>
      </c>
      <c r="AC1868">
        <v>50</v>
      </c>
      <c r="AD1868">
        <v>215</v>
      </c>
      <c r="AE1868">
        <v>330</v>
      </c>
      <c r="AF1868">
        <v>80</v>
      </c>
      <c r="AG1868">
        <v>130</v>
      </c>
      <c r="AH1868">
        <v>40</v>
      </c>
      <c r="AI1868">
        <v>30</v>
      </c>
      <c r="AJ1868">
        <v>115</v>
      </c>
      <c r="AK1868">
        <v>1545</v>
      </c>
      <c r="AL1868">
        <v>460</v>
      </c>
      <c r="AM1868">
        <v>200</v>
      </c>
      <c r="AN1868">
        <v>60</v>
      </c>
      <c r="AO1868">
        <v>80</v>
      </c>
      <c r="AP1868">
        <v>115</v>
      </c>
      <c r="AQ1868">
        <v>40</v>
      </c>
      <c r="AR1868">
        <v>120</v>
      </c>
      <c r="AS1868">
        <v>10</v>
      </c>
      <c r="AT1868">
        <v>65</v>
      </c>
      <c r="AU1868">
        <v>150</v>
      </c>
      <c r="AV1868">
        <v>60</v>
      </c>
      <c r="AW1868">
        <v>225</v>
      </c>
      <c r="AX1868">
        <v>70</v>
      </c>
      <c r="AY1868">
        <v>60</v>
      </c>
      <c r="AZ1868">
        <v>20</v>
      </c>
      <c r="BA1868">
        <v>115</v>
      </c>
      <c r="BB1868">
        <v>25</v>
      </c>
      <c r="BC1868">
        <v>460</v>
      </c>
      <c r="BD1868">
        <v>100</v>
      </c>
      <c r="BE1868">
        <v>55</v>
      </c>
      <c r="BF1868">
        <v>75</v>
      </c>
      <c r="BG1868">
        <v>1870</v>
      </c>
      <c r="BH1868">
        <v>0</v>
      </c>
      <c r="BI1868">
        <v>10</v>
      </c>
      <c r="BJ1868">
        <v>10</v>
      </c>
      <c r="BK1868">
        <v>25</v>
      </c>
      <c r="BL1868">
        <v>70</v>
      </c>
      <c r="BM1868">
        <v>315</v>
      </c>
      <c r="BN1868">
        <v>110</v>
      </c>
      <c r="BO1868">
        <v>0</v>
      </c>
      <c r="BP1868">
        <v>115</v>
      </c>
      <c r="BQ1868">
        <v>420</v>
      </c>
      <c r="BR1868">
        <v>80</v>
      </c>
      <c r="BS1868">
        <v>10</v>
      </c>
      <c r="BT1868">
        <v>20</v>
      </c>
      <c r="BU1868">
        <v>2530</v>
      </c>
      <c r="BV1868">
        <v>150</v>
      </c>
      <c r="BW1868">
        <v>35</v>
      </c>
      <c r="BX1868">
        <v>75</v>
      </c>
      <c r="BY1868">
        <v>70</v>
      </c>
      <c r="BZ1868">
        <v>95</v>
      </c>
      <c r="CA1868">
        <v>15</v>
      </c>
      <c r="CB1868">
        <v>325</v>
      </c>
      <c r="CC1868">
        <v>0</v>
      </c>
      <c r="CD1868">
        <v>25</v>
      </c>
      <c r="CE1868">
        <v>1275</v>
      </c>
      <c r="CF1868">
        <v>235</v>
      </c>
      <c r="CG1868">
        <v>90</v>
      </c>
      <c r="CH1868">
        <v>80</v>
      </c>
      <c r="CI1868">
        <v>15</v>
      </c>
      <c r="CJ1868">
        <v>15</v>
      </c>
      <c r="CK1868">
        <v>45</v>
      </c>
      <c r="CL1868">
        <v>190</v>
      </c>
      <c r="CM1868">
        <v>75</v>
      </c>
      <c r="CN1868">
        <v>610</v>
      </c>
      <c r="CO1868">
        <v>280</v>
      </c>
      <c r="CP1868">
        <v>180</v>
      </c>
      <c r="CQ1868">
        <v>50</v>
      </c>
      <c r="CR1868">
        <v>135</v>
      </c>
      <c r="CS1868">
        <v>35</v>
      </c>
      <c r="CT1868">
        <v>90</v>
      </c>
      <c r="CU1868">
        <v>85</v>
      </c>
      <c r="CV1868">
        <v>60</v>
      </c>
      <c r="CW1868">
        <v>60</v>
      </c>
      <c r="CX1868">
        <v>535</v>
      </c>
      <c r="CY1868">
        <v>10</v>
      </c>
      <c r="CZ1868">
        <v>10</v>
      </c>
      <c r="DA1868">
        <v>1335</v>
      </c>
      <c r="DB1868">
        <v>125</v>
      </c>
      <c r="DC1868">
        <v>210</v>
      </c>
      <c r="DD1868">
        <v>10</v>
      </c>
      <c r="DE1868">
        <v>30</v>
      </c>
      <c r="DF1868">
        <v>45</v>
      </c>
      <c r="DG1868">
        <v>125</v>
      </c>
      <c r="DH1868">
        <v>110</v>
      </c>
      <c r="DI1868">
        <v>30</v>
      </c>
      <c r="DJ1868">
        <v>0</v>
      </c>
      <c r="DK1868">
        <v>70</v>
      </c>
      <c r="DL1868">
        <v>45</v>
      </c>
      <c r="DM1868">
        <v>290</v>
      </c>
      <c r="DN1868">
        <v>645</v>
      </c>
      <c r="DO1868">
        <v>2105</v>
      </c>
      <c r="DP1868">
        <v>35</v>
      </c>
      <c r="DQ1868">
        <v>1400</v>
      </c>
      <c r="DR1868">
        <v>115</v>
      </c>
      <c r="DS1868">
        <v>0</v>
      </c>
      <c r="DT1868">
        <v>0</v>
      </c>
      <c r="DU1868">
        <v>50</v>
      </c>
      <c r="DV1868">
        <v>115</v>
      </c>
      <c r="DW1868">
        <v>70</v>
      </c>
      <c r="DX1868">
        <v>105</v>
      </c>
      <c r="DY1868">
        <v>630</v>
      </c>
      <c r="DZ1868">
        <v>70</v>
      </c>
      <c r="EA1868">
        <v>70</v>
      </c>
      <c r="EB1868">
        <v>120</v>
      </c>
      <c r="EC1868">
        <v>55</v>
      </c>
      <c r="ED1868">
        <v>25</v>
      </c>
      <c r="EE1868">
        <v>510</v>
      </c>
      <c r="EF1868">
        <v>2260</v>
      </c>
      <c r="EG1868">
        <v>445</v>
      </c>
      <c r="EH1868">
        <v>70</v>
      </c>
      <c r="EI1868">
        <v>500</v>
      </c>
      <c r="EJ1868">
        <v>20</v>
      </c>
      <c r="EK1868">
        <v>45</v>
      </c>
      <c r="EL1868">
        <v>60</v>
      </c>
      <c r="EM1868">
        <v>75</v>
      </c>
      <c r="EN1868">
        <v>65</v>
      </c>
      <c r="EO1868">
        <v>240</v>
      </c>
      <c r="EP1868">
        <v>135</v>
      </c>
    </row>
    <row r="1869" spans="1:146" x14ac:dyDescent="0.35">
      <c r="A1869">
        <v>1868</v>
      </c>
      <c r="B1869" t="s">
        <v>1083</v>
      </c>
      <c r="C1869" t="s">
        <v>1617</v>
      </c>
      <c r="D1869" t="s">
        <v>154</v>
      </c>
      <c r="E1869" t="s">
        <v>1628</v>
      </c>
      <c r="F1869">
        <v>4875</v>
      </c>
      <c r="G1869">
        <v>10</v>
      </c>
      <c r="H1869">
        <v>10</v>
      </c>
      <c r="I1869">
        <v>0</v>
      </c>
      <c r="J1869">
        <v>205</v>
      </c>
      <c r="K1869">
        <v>75</v>
      </c>
      <c r="L1869">
        <v>30</v>
      </c>
      <c r="M1869">
        <v>65</v>
      </c>
      <c r="N1869">
        <v>65</v>
      </c>
      <c r="O1869">
        <v>30</v>
      </c>
      <c r="P1869">
        <v>50</v>
      </c>
      <c r="Q1869">
        <v>0</v>
      </c>
      <c r="R1869">
        <v>10</v>
      </c>
      <c r="S1869">
        <v>30</v>
      </c>
      <c r="T1869">
        <v>0</v>
      </c>
      <c r="U1869">
        <v>40</v>
      </c>
      <c r="V1869">
        <v>30</v>
      </c>
      <c r="W1869">
        <v>40</v>
      </c>
      <c r="X1869">
        <v>35</v>
      </c>
      <c r="Y1869">
        <v>30</v>
      </c>
      <c r="Z1869">
        <v>55</v>
      </c>
      <c r="AA1869">
        <v>15</v>
      </c>
      <c r="AB1869">
        <v>30</v>
      </c>
      <c r="AC1869">
        <v>0</v>
      </c>
      <c r="AD1869">
        <v>190</v>
      </c>
      <c r="AE1869">
        <v>15</v>
      </c>
      <c r="AF1869">
        <v>50</v>
      </c>
      <c r="AG1869">
        <v>10</v>
      </c>
      <c r="AH1869">
        <v>25</v>
      </c>
      <c r="AI1869">
        <v>20</v>
      </c>
      <c r="AJ1869">
        <v>30</v>
      </c>
      <c r="AK1869">
        <v>45</v>
      </c>
      <c r="AL1869">
        <v>10</v>
      </c>
      <c r="AM1869">
        <v>100</v>
      </c>
      <c r="AN1869">
        <v>40</v>
      </c>
      <c r="AO1869">
        <v>55</v>
      </c>
      <c r="AP1869">
        <v>20</v>
      </c>
      <c r="AQ1869">
        <v>0</v>
      </c>
      <c r="AR1869">
        <v>0</v>
      </c>
      <c r="AS1869">
        <v>0</v>
      </c>
      <c r="AT1869">
        <v>25</v>
      </c>
      <c r="AU1869">
        <v>10</v>
      </c>
      <c r="AV1869">
        <v>20</v>
      </c>
      <c r="AW1869">
        <v>0</v>
      </c>
      <c r="AX1869">
        <v>50</v>
      </c>
      <c r="AY1869">
        <v>30</v>
      </c>
      <c r="AZ1869">
        <v>0</v>
      </c>
      <c r="BA1869">
        <v>30</v>
      </c>
      <c r="BB1869">
        <v>10</v>
      </c>
      <c r="BC1869">
        <v>20</v>
      </c>
      <c r="BD1869">
        <v>95</v>
      </c>
      <c r="BE1869">
        <v>75</v>
      </c>
      <c r="BF1869">
        <v>0</v>
      </c>
      <c r="BG1869">
        <v>10</v>
      </c>
      <c r="BH1869">
        <v>0</v>
      </c>
      <c r="BI1869">
        <v>0</v>
      </c>
      <c r="BJ1869">
        <v>0</v>
      </c>
      <c r="BK1869">
        <v>45</v>
      </c>
      <c r="BL1869">
        <v>30</v>
      </c>
      <c r="BM1869">
        <v>75</v>
      </c>
      <c r="BN1869">
        <v>25</v>
      </c>
      <c r="BO1869">
        <v>20</v>
      </c>
      <c r="BP1869">
        <v>10</v>
      </c>
      <c r="BQ1869">
        <v>60</v>
      </c>
      <c r="BR1869">
        <v>10</v>
      </c>
      <c r="BS1869">
        <v>10</v>
      </c>
      <c r="BT1869">
        <v>15</v>
      </c>
      <c r="BU1869">
        <v>0</v>
      </c>
      <c r="BV1869">
        <v>25</v>
      </c>
      <c r="BW1869">
        <v>15</v>
      </c>
      <c r="BX1869">
        <v>55</v>
      </c>
      <c r="BY1869">
        <v>30</v>
      </c>
      <c r="BZ1869">
        <v>45</v>
      </c>
      <c r="CA1869">
        <v>10</v>
      </c>
      <c r="CB1869">
        <v>0</v>
      </c>
      <c r="CC1869">
        <v>0</v>
      </c>
      <c r="CD1869">
        <v>10</v>
      </c>
      <c r="CE1869">
        <v>10</v>
      </c>
      <c r="CF1869">
        <v>75</v>
      </c>
      <c r="CG1869">
        <v>10</v>
      </c>
      <c r="CH1869">
        <v>85</v>
      </c>
      <c r="CI1869">
        <v>0</v>
      </c>
      <c r="CJ1869">
        <v>0</v>
      </c>
      <c r="CK1869">
        <v>35</v>
      </c>
      <c r="CL1869">
        <v>100</v>
      </c>
      <c r="CM1869">
        <v>0</v>
      </c>
      <c r="CN1869">
        <v>40</v>
      </c>
      <c r="CO1869">
        <v>0</v>
      </c>
      <c r="CP1869">
        <v>125</v>
      </c>
      <c r="CQ1869">
        <v>25</v>
      </c>
      <c r="CR1869">
        <v>65</v>
      </c>
      <c r="CS1869">
        <v>10</v>
      </c>
      <c r="CT1869">
        <v>50</v>
      </c>
      <c r="CU1869">
        <v>10</v>
      </c>
      <c r="CV1869">
        <v>10</v>
      </c>
      <c r="CW1869">
        <v>45</v>
      </c>
      <c r="CX1869">
        <v>60</v>
      </c>
      <c r="CY1869">
        <v>0</v>
      </c>
      <c r="CZ1869">
        <v>45</v>
      </c>
      <c r="DA1869">
        <v>20</v>
      </c>
      <c r="DB1869">
        <v>20</v>
      </c>
      <c r="DC1869">
        <v>30</v>
      </c>
      <c r="DD1869">
        <v>10</v>
      </c>
      <c r="DE1869">
        <v>0</v>
      </c>
      <c r="DF1869">
        <v>45</v>
      </c>
      <c r="DG1869">
        <v>125</v>
      </c>
      <c r="DH1869">
        <v>10</v>
      </c>
      <c r="DI1869">
        <v>15</v>
      </c>
      <c r="DJ1869">
        <v>0</v>
      </c>
      <c r="DK1869">
        <v>30</v>
      </c>
      <c r="DL1869">
        <v>65</v>
      </c>
      <c r="DM1869">
        <v>50</v>
      </c>
      <c r="DN1869">
        <v>65</v>
      </c>
      <c r="DO1869">
        <v>0</v>
      </c>
      <c r="DP1869">
        <v>40</v>
      </c>
      <c r="DQ1869">
        <v>20</v>
      </c>
      <c r="DR1869">
        <v>10</v>
      </c>
      <c r="DS1869">
        <v>85</v>
      </c>
      <c r="DT1869">
        <v>0</v>
      </c>
      <c r="DU1869">
        <v>10</v>
      </c>
      <c r="DV1869">
        <v>65</v>
      </c>
      <c r="DW1869">
        <v>25</v>
      </c>
      <c r="DX1869">
        <v>55</v>
      </c>
      <c r="DY1869">
        <v>400</v>
      </c>
      <c r="DZ1869">
        <v>10</v>
      </c>
      <c r="EA1869">
        <v>10</v>
      </c>
      <c r="EB1869">
        <v>35</v>
      </c>
      <c r="EC1869">
        <v>30</v>
      </c>
      <c r="ED1869">
        <v>10</v>
      </c>
      <c r="EE1869">
        <v>30</v>
      </c>
      <c r="EF1869">
        <v>145</v>
      </c>
      <c r="EG1869">
        <v>80</v>
      </c>
      <c r="EH1869">
        <v>0</v>
      </c>
      <c r="EI1869">
        <v>10</v>
      </c>
      <c r="EJ1869">
        <v>20</v>
      </c>
      <c r="EK1869">
        <v>20</v>
      </c>
      <c r="EL1869">
        <v>25</v>
      </c>
      <c r="EM1869">
        <v>70</v>
      </c>
      <c r="EN1869">
        <v>50</v>
      </c>
      <c r="EO1869">
        <v>15</v>
      </c>
      <c r="EP1869">
        <v>20</v>
      </c>
    </row>
    <row r="1870" spans="1:146" x14ac:dyDescent="0.35">
      <c r="A1870">
        <v>1869</v>
      </c>
      <c r="B1870" t="s">
        <v>1083</v>
      </c>
      <c r="C1870" t="s">
        <v>1617</v>
      </c>
      <c r="D1870" t="s">
        <v>154</v>
      </c>
      <c r="E1870" t="s">
        <v>1629</v>
      </c>
      <c r="F1870">
        <v>211490</v>
      </c>
      <c r="G1870">
        <v>1695</v>
      </c>
      <c r="H1870">
        <v>1385</v>
      </c>
      <c r="I1870">
        <v>650</v>
      </c>
      <c r="J1870">
        <v>1960</v>
      </c>
      <c r="K1870">
        <v>2960</v>
      </c>
      <c r="L1870">
        <v>1860</v>
      </c>
      <c r="M1870">
        <v>2710</v>
      </c>
      <c r="N1870">
        <v>3420</v>
      </c>
      <c r="O1870">
        <v>1635</v>
      </c>
      <c r="P1870">
        <v>1115</v>
      </c>
      <c r="Q1870">
        <v>435</v>
      </c>
      <c r="R1870">
        <v>1980</v>
      </c>
      <c r="S1870">
        <v>965</v>
      </c>
      <c r="T1870">
        <v>1070</v>
      </c>
      <c r="U1870">
        <v>245</v>
      </c>
      <c r="V1870">
        <v>1415</v>
      </c>
      <c r="W1870">
        <v>670</v>
      </c>
      <c r="X1870">
        <v>1010</v>
      </c>
      <c r="Y1870">
        <v>1055</v>
      </c>
      <c r="Z1870">
        <v>675</v>
      </c>
      <c r="AA1870">
        <v>505</v>
      </c>
      <c r="AB1870">
        <v>690</v>
      </c>
      <c r="AC1870">
        <v>850</v>
      </c>
      <c r="AD1870">
        <v>2770</v>
      </c>
      <c r="AE1870">
        <v>2325</v>
      </c>
      <c r="AF1870">
        <v>1160</v>
      </c>
      <c r="AG1870">
        <v>1040</v>
      </c>
      <c r="AH1870">
        <v>740</v>
      </c>
      <c r="AI1870">
        <v>395</v>
      </c>
      <c r="AJ1870">
        <v>775</v>
      </c>
      <c r="AK1870">
        <v>3710</v>
      </c>
      <c r="AL1870">
        <v>1725</v>
      </c>
      <c r="AM1870">
        <v>1665</v>
      </c>
      <c r="AN1870">
        <v>1705</v>
      </c>
      <c r="AO1870">
        <v>635</v>
      </c>
      <c r="AP1870">
        <v>1115</v>
      </c>
      <c r="AQ1870">
        <v>1470</v>
      </c>
      <c r="AR1870">
        <v>1580</v>
      </c>
      <c r="AS1870">
        <v>545</v>
      </c>
      <c r="AT1870">
        <v>1470</v>
      </c>
      <c r="AU1870">
        <v>2065</v>
      </c>
      <c r="AV1870">
        <v>1265</v>
      </c>
      <c r="AW1870">
        <v>2240</v>
      </c>
      <c r="AX1870">
        <v>1235</v>
      </c>
      <c r="AY1870">
        <v>645</v>
      </c>
      <c r="AZ1870">
        <v>1260</v>
      </c>
      <c r="BA1870">
        <v>565</v>
      </c>
      <c r="BB1870">
        <v>480</v>
      </c>
      <c r="BC1870">
        <v>2035</v>
      </c>
      <c r="BD1870">
        <v>2520</v>
      </c>
      <c r="BE1870">
        <v>1715</v>
      </c>
      <c r="BF1870">
        <v>880</v>
      </c>
      <c r="BG1870">
        <v>1905</v>
      </c>
      <c r="BH1870">
        <v>1035</v>
      </c>
      <c r="BI1870">
        <v>685</v>
      </c>
      <c r="BJ1870">
        <v>1155</v>
      </c>
      <c r="BK1870">
        <v>855</v>
      </c>
      <c r="BL1870">
        <v>930</v>
      </c>
      <c r="BM1870">
        <v>4775</v>
      </c>
      <c r="BN1870">
        <v>640</v>
      </c>
      <c r="BO1870">
        <v>495</v>
      </c>
      <c r="BP1870">
        <v>1250</v>
      </c>
      <c r="BQ1870">
        <v>905</v>
      </c>
      <c r="BR1870">
        <v>1695</v>
      </c>
      <c r="BS1870">
        <v>410</v>
      </c>
      <c r="BT1870">
        <v>570</v>
      </c>
      <c r="BU1870">
        <v>2975</v>
      </c>
      <c r="BV1870">
        <v>1960</v>
      </c>
      <c r="BW1870">
        <v>705</v>
      </c>
      <c r="BX1870">
        <v>625</v>
      </c>
      <c r="BY1870">
        <v>630</v>
      </c>
      <c r="BZ1870">
        <v>590</v>
      </c>
      <c r="CA1870">
        <v>895</v>
      </c>
      <c r="CB1870">
        <v>2715</v>
      </c>
      <c r="CC1870">
        <v>340</v>
      </c>
      <c r="CD1870">
        <v>1190</v>
      </c>
      <c r="CE1870">
        <v>1335</v>
      </c>
      <c r="CF1870">
        <v>3305</v>
      </c>
      <c r="CG1870">
        <v>1060</v>
      </c>
      <c r="CH1870">
        <v>1280</v>
      </c>
      <c r="CI1870">
        <v>960</v>
      </c>
      <c r="CJ1870">
        <v>1805</v>
      </c>
      <c r="CK1870">
        <v>1220</v>
      </c>
      <c r="CL1870">
        <v>3560</v>
      </c>
      <c r="CM1870">
        <v>905</v>
      </c>
      <c r="CN1870">
        <v>2640</v>
      </c>
      <c r="CO1870">
        <v>4075</v>
      </c>
      <c r="CP1870">
        <v>1860</v>
      </c>
      <c r="CQ1870">
        <v>355</v>
      </c>
      <c r="CR1870">
        <v>2010</v>
      </c>
      <c r="CS1870">
        <v>1835</v>
      </c>
      <c r="CT1870">
        <v>1140</v>
      </c>
      <c r="CU1870">
        <v>1255</v>
      </c>
      <c r="CV1870">
        <v>450</v>
      </c>
      <c r="CW1870">
        <v>590</v>
      </c>
      <c r="CX1870">
        <v>3965</v>
      </c>
      <c r="CY1870">
        <v>525</v>
      </c>
      <c r="CZ1870">
        <v>305</v>
      </c>
      <c r="DA1870">
        <v>1375</v>
      </c>
      <c r="DB1870">
        <v>675</v>
      </c>
      <c r="DC1870">
        <v>775</v>
      </c>
      <c r="DD1870">
        <v>755</v>
      </c>
      <c r="DE1870">
        <v>1295</v>
      </c>
      <c r="DF1870">
        <v>665</v>
      </c>
      <c r="DG1870">
        <v>1385</v>
      </c>
      <c r="DH1870">
        <v>2485</v>
      </c>
      <c r="DI1870">
        <v>415</v>
      </c>
      <c r="DJ1870">
        <v>380</v>
      </c>
      <c r="DK1870">
        <v>1380</v>
      </c>
      <c r="DL1870">
        <v>1290</v>
      </c>
      <c r="DM1870">
        <v>800</v>
      </c>
      <c r="DN1870">
        <v>2030</v>
      </c>
      <c r="DO1870">
        <v>1435</v>
      </c>
      <c r="DP1870">
        <v>2255</v>
      </c>
      <c r="DQ1870">
        <v>2060</v>
      </c>
      <c r="DR1870">
        <v>2640</v>
      </c>
      <c r="DS1870">
        <v>810</v>
      </c>
      <c r="DT1870">
        <v>720</v>
      </c>
      <c r="DU1870">
        <v>3030</v>
      </c>
      <c r="DV1870">
        <v>475</v>
      </c>
      <c r="DW1870">
        <v>360</v>
      </c>
      <c r="DX1870">
        <v>1665</v>
      </c>
      <c r="DY1870">
        <v>5345</v>
      </c>
      <c r="DZ1870">
        <v>1795</v>
      </c>
      <c r="EA1870">
        <v>1715</v>
      </c>
      <c r="EB1870">
        <v>5800</v>
      </c>
      <c r="EC1870">
        <v>1275</v>
      </c>
      <c r="ED1870">
        <v>535</v>
      </c>
      <c r="EE1870">
        <v>1905</v>
      </c>
      <c r="EF1870">
        <v>8800</v>
      </c>
      <c r="EG1870">
        <v>2940</v>
      </c>
      <c r="EH1870">
        <v>1905</v>
      </c>
      <c r="EI1870">
        <v>3315</v>
      </c>
      <c r="EJ1870">
        <v>415</v>
      </c>
      <c r="EK1870">
        <v>355</v>
      </c>
      <c r="EL1870">
        <v>645</v>
      </c>
      <c r="EM1870">
        <v>865</v>
      </c>
      <c r="EN1870">
        <v>900</v>
      </c>
      <c r="EO1870">
        <v>2180</v>
      </c>
      <c r="EP1870">
        <v>655</v>
      </c>
    </row>
    <row r="1871" spans="1:146" x14ac:dyDescent="0.35">
      <c r="A1871">
        <v>1870</v>
      </c>
      <c r="B1871" t="s">
        <v>1083</v>
      </c>
      <c r="C1871" t="s">
        <v>1617</v>
      </c>
      <c r="D1871" t="s">
        <v>154</v>
      </c>
      <c r="E1871" t="s">
        <v>1630</v>
      </c>
      <c r="F1871">
        <v>1554815</v>
      </c>
      <c r="G1871">
        <v>15455</v>
      </c>
      <c r="H1871">
        <v>13160</v>
      </c>
      <c r="I1871">
        <v>6970</v>
      </c>
      <c r="J1871">
        <v>17915</v>
      </c>
      <c r="K1871">
        <v>14330</v>
      </c>
      <c r="L1871">
        <v>8710</v>
      </c>
      <c r="M1871">
        <v>14760</v>
      </c>
      <c r="N1871">
        <v>12835</v>
      </c>
      <c r="O1871">
        <v>6290</v>
      </c>
      <c r="P1871">
        <v>11360</v>
      </c>
      <c r="Q1871">
        <v>3560</v>
      </c>
      <c r="R1871">
        <v>15445</v>
      </c>
      <c r="S1871">
        <v>12535</v>
      </c>
      <c r="T1871">
        <v>11025</v>
      </c>
      <c r="U1871">
        <v>4510</v>
      </c>
      <c r="V1871">
        <v>8605</v>
      </c>
      <c r="W1871">
        <v>4545</v>
      </c>
      <c r="X1871">
        <v>7070</v>
      </c>
      <c r="Y1871">
        <v>9720</v>
      </c>
      <c r="Z1871">
        <v>7200</v>
      </c>
      <c r="AA1871">
        <v>5925</v>
      </c>
      <c r="AB1871">
        <v>5925</v>
      </c>
      <c r="AC1871">
        <v>6960</v>
      </c>
      <c r="AD1871">
        <v>21530</v>
      </c>
      <c r="AE1871">
        <v>15045</v>
      </c>
      <c r="AF1871">
        <v>9365</v>
      </c>
      <c r="AG1871">
        <v>8470</v>
      </c>
      <c r="AH1871">
        <v>8635</v>
      </c>
      <c r="AI1871">
        <v>5540</v>
      </c>
      <c r="AJ1871">
        <v>9990</v>
      </c>
      <c r="AK1871">
        <v>15000</v>
      </c>
      <c r="AL1871">
        <v>13830</v>
      </c>
      <c r="AM1871">
        <v>23465</v>
      </c>
      <c r="AN1871">
        <v>19335</v>
      </c>
      <c r="AO1871">
        <v>7860</v>
      </c>
      <c r="AP1871">
        <v>12630</v>
      </c>
      <c r="AQ1871">
        <v>8290</v>
      </c>
      <c r="AR1871">
        <v>11900</v>
      </c>
      <c r="AS1871">
        <v>4925</v>
      </c>
      <c r="AT1871">
        <v>10745</v>
      </c>
      <c r="AU1871">
        <v>9760</v>
      </c>
      <c r="AV1871">
        <v>6610</v>
      </c>
      <c r="AW1871">
        <v>11540</v>
      </c>
      <c r="AX1871">
        <v>7100</v>
      </c>
      <c r="AY1871">
        <v>5800</v>
      </c>
      <c r="AZ1871">
        <v>15085</v>
      </c>
      <c r="BA1871">
        <v>9005</v>
      </c>
      <c r="BB1871">
        <v>4885</v>
      </c>
      <c r="BC1871">
        <v>9425</v>
      </c>
      <c r="BD1871">
        <v>14155</v>
      </c>
      <c r="BE1871">
        <v>14395</v>
      </c>
      <c r="BF1871">
        <v>6610</v>
      </c>
      <c r="BG1871">
        <v>8330</v>
      </c>
      <c r="BH1871">
        <v>5280</v>
      </c>
      <c r="BI1871">
        <v>6200</v>
      </c>
      <c r="BJ1871">
        <v>8150</v>
      </c>
      <c r="BK1871">
        <v>8645</v>
      </c>
      <c r="BL1871">
        <v>7655</v>
      </c>
      <c r="BM1871">
        <v>26050</v>
      </c>
      <c r="BN1871">
        <v>9075</v>
      </c>
      <c r="BO1871">
        <v>6235</v>
      </c>
      <c r="BP1871">
        <v>9570</v>
      </c>
      <c r="BQ1871">
        <v>10340</v>
      </c>
      <c r="BR1871">
        <v>11130</v>
      </c>
      <c r="BS1871">
        <v>4620</v>
      </c>
      <c r="BT1871">
        <v>4350</v>
      </c>
      <c r="BU1871">
        <v>23190</v>
      </c>
      <c r="BV1871">
        <v>9470</v>
      </c>
      <c r="BW1871">
        <v>7685</v>
      </c>
      <c r="BX1871">
        <v>8060</v>
      </c>
      <c r="BY1871">
        <v>8780</v>
      </c>
      <c r="BZ1871">
        <v>10585</v>
      </c>
      <c r="CA1871">
        <v>6210</v>
      </c>
      <c r="CB1871">
        <v>23440</v>
      </c>
      <c r="CC1871">
        <v>5380</v>
      </c>
      <c r="CD1871">
        <v>5325</v>
      </c>
      <c r="CE1871">
        <v>14540</v>
      </c>
      <c r="CF1871">
        <v>21875</v>
      </c>
      <c r="CG1871">
        <v>9145</v>
      </c>
      <c r="CH1871">
        <v>13430</v>
      </c>
      <c r="CI1871">
        <v>7590</v>
      </c>
      <c r="CJ1871">
        <v>17015</v>
      </c>
      <c r="CK1871">
        <v>9645</v>
      </c>
      <c r="CL1871">
        <v>20130</v>
      </c>
      <c r="CM1871">
        <v>6760</v>
      </c>
      <c r="CN1871">
        <v>8940</v>
      </c>
      <c r="CO1871">
        <v>13480</v>
      </c>
      <c r="CP1871">
        <v>24620</v>
      </c>
      <c r="CQ1871">
        <v>6985</v>
      </c>
      <c r="CR1871">
        <v>12230</v>
      </c>
      <c r="CS1871">
        <v>7615</v>
      </c>
      <c r="CT1871">
        <v>12065</v>
      </c>
      <c r="CU1871">
        <v>10410</v>
      </c>
      <c r="CV1871">
        <v>5375</v>
      </c>
      <c r="CW1871">
        <v>9070</v>
      </c>
      <c r="CX1871">
        <v>19030</v>
      </c>
      <c r="CY1871">
        <v>6015</v>
      </c>
      <c r="CZ1871">
        <v>4640</v>
      </c>
      <c r="DA1871">
        <v>8460</v>
      </c>
      <c r="DB1871">
        <v>5640</v>
      </c>
      <c r="DC1871">
        <v>6555</v>
      </c>
      <c r="DD1871">
        <v>5760</v>
      </c>
      <c r="DE1871">
        <v>12350</v>
      </c>
      <c r="DF1871">
        <v>9620</v>
      </c>
      <c r="DG1871">
        <v>10895</v>
      </c>
      <c r="DH1871">
        <v>25105</v>
      </c>
      <c r="DI1871">
        <v>5820</v>
      </c>
      <c r="DJ1871">
        <v>4720</v>
      </c>
      <c r="DK1871">
        <v>8675</v>
      </c>
      <c r="DL1871">
        <v>14265</v>
      </c>
      <c r="DM1871">
        <v>17850</v>
      </c>
      <c r="DN1871">
        <v>9330</v>
      </c>
      <c r="DO1871">
        <v>12965</v>
      </c>
      <c r="DP1871">
        <v>14260</v>
      </c>
      <c r="DQ1871">
        <v>14180</v>
      </c>
      <c r="DR1871">
        <v>9315</v>
      </c>
      <c r="DS1871">
        <v>12625</v>
      </c>
      <c r="DT1871">
        <v>5360</v>
      </c>
      <c r="DU1871">
        <v>10650</v>
      </c>
      <c r="DV1871">
        <v>10650</v>
      </c>
      <c r="DW1871">
        <v>3965</v>
      </c>
      <c r="DX1871">
        <v>9445</v>
      </c>
      <c r="DY1871">
        <v>49585</v>
      </c>
      <c r="DZ1871">
        <v>14570</v>
      </c>
      <c r="EA1871">
        <v>17695</v>
      </c>
      <c r="EB1871">
        <v>14345</v>
      </c>
      <c r="EC1871">
        <v>10185</v>
      </c>
      <c r="ED1871">
        <v>6655</v>
      </c>
      <c r="EE1871">
        <v>15395</v>
      </c>
      <c r="EF1871">
        <v>31260</v>
      </c>
      <c r="EG1871">
        <v>9505</v>
      </c>
      <c r="EH1871">
        <v>11105</v>
      </c>
      <c r="EI1871">
        <v>28060</v>
      </c>
      <c r="EJ1871">
        <v>7705</v>
      </c>
      <c r="EK1871">
        <v>4940</v>
      </c>
      <c r="EL1871">
        <v>7910</v>
      </c>
      <c r="EM1871">
        <v>7180</v>
      </c>
      <c r="EN1871">
        <v>7395</v>
      </c>
      <c r="EO1871">
        <v>15190</v>
      </c>
      <c r="EP1871">
        <v>7560</v>
      </c>
    </row>
    <row r="1872" spans="1:146" x14ac:dyDescent="0.35">
      <c r="A1872">
        <v>1871</v>
      </c>
      <c r="B1872" t="s">
        <v>1083</v>
      </c>
      <c r="C1872" t="s">
        <v>1617</v>
      </c>
      <c r="D1872" t="s">
        <v>154</v>
      </c>
      <c r="E1872" t="s">
        <v>1553</v>
      </c>
      <c r="F1872">
        <v>476875</v>
      </c>
      <c r="G1872">
        <v>7575</v>
      </c>
      <c r="H1872">
        <v>5275</v>
      </c>
      <c r="I1872">
        <v>2615</v>
      </c>
      <c r="J1872">
        <v>2515</v>
      </c>
      <c r="K1872">
        <v>2875</v>
      </c>
      <c r="L1872">
        <v>2315</v>
      </c>
      <c r="M1872">
        <v>1535</v>
      </c>
      <c r="N1872">
        <v>2085</v>
      </c>
      <c r="O1872">
        <v>1215</v>
      </c>
      <c r="P1872">
        <v>1955</v>
      </c>
      <c r="Q1872">
        <v>1800</v>
      </c>
      <c r="R1872">
        <v>6080</v>
      </c>
      <c r="S1872">
        <v>4395</v>
      </c>
      <c r="T1872">
        <v>6745</v>
      </c>
      <c r="U1872">
        <v>1265</v>
      </c>
      <c r="V1872">
        <v>3065</v>
      </c>
      <c r="W1872">
        <v>545</v>
      </c>
      <c r="X1872">
        <v>2135</v>
      </c>
      <c r="Y1872">
        <v>4955</v>
      </c>
      <c r="Z1872">
        <v>1445</v>
      </c>
      <c r="AA1872">
        <v>3110</v>
      </c>
      <c r="AB1872">
        <v>825</v>
      </c>
      <c r="AC1872">
        <v>1715</v>
      </c>
      <c r="AD1872">
        <v>3500</v>
      </c>
      <c r="AE1872">
        <v>5475</v>
      </c>
      <c r="AF1872">
        <v>2215</v>
      </c>
      <c r="AG1872">
        <v>2995</v>
      </c>
      <c r="AH1872">
        <v>3550</v>
      </c>
      <c r="AI1872">
        <v>1445</v>
      </c>
      <c r="AJ1872">
        <v>2665</v>
      </c>
      <c r="AK1872">
        <v>3315</v>
      </c>
      <c r="AL1872">
        <v>5495</v>
      </c>
      <c r="AM1872">
        <v>8400</v>
      </c>
      <c r="AN1872">
        <v>9365</v>
      </c>
      <c r="AO1872">
        <v>2430</v>
      </c>
      <c r="AP1872">
        <v>3255</v>
      </c>
      <c r="AQ1872">
        <v>2165</v>
      </c>
      <c r="AR1872">
        <v>5080</v>
      </c>
      <c r="AS1872">
        <v>2440</v>
      </c>
      <c r="AT1872">
        <v>2990</v>
      </c>
      <c r="AU1872">
        <v>2885</v>
      </c>
      <c r="AV1872">
        <v>2290</v>
      </c>
      <c r="AW1872">
        <v>4525</v>
      </c>
      <c r="AX1872">
        <v>1370</v>
      </c>
      <c r="AY1872">
        <v>870</v>
      </c>
      <c r="AZ1872">
        <v>9120</v>
      </c>
      <c r="BA1872">
        <v>2660</v>
      </c>
      <c r="BB1872">
        <v>1390</v>
      </c>
      <c r="BC1872">
        <v>1850</v>
      </c>
      <c r="BD1872">
        <v>2325</v>
      </c>
      <c r="BE1872">
        <v>2305</v>
      </c>
      <c r="BF1872">
        <v>2240</v>
      </c>
      <c r="BG1872">
        <v>1650</v>
      </c>
      <c r="BH1872">
        <v>1730</v>
      </c>
      <c r="BI1872">
        <v>3265</v>
      </c>
      <c r="BJ1872">
        <v>4085</v>
      </c>
      <c r="BK1872">
        <v>1630</v>
      </c>
      <c r="BL1872">
        <v>3065</v>
      </c>
      <c r="BM1872">
        <v>6400</v>
      </c>
      <c r="BN1872">
        <v>2335</v>
      </c>
      <c r="BO1872">
        <v>3770</v>
      </c>
      <c r="BP1872">
        <v>4045</v>
      </c>
      <c r="BQ1872">
        <v>3355</v>
      </c>
      <c r="BR1872">
        <v>4900</v>
      </c>
      <c r="BS1872">
        <v>510</v>
      </c>
      <c r="BT1872">
        <v>905</v>
      </c>
      <c r="BU1872">
        <v>9405</v>
      </c>
      <c r="BV1872">
        <v>1510</v>
      </c>
      <c r="BW1872">
        <v>785</v>
      </c>
      <c r="BX1872">
        <v>815</v>
      </c>
      <c r="BY1872">
        <v>1200</v>
      </c>
      <c r="BZ1872">
        <v>3090</v>
      </c>
      <c r="CA1872">
        <v>2060</v>
      </c>
      <c r="CB1872">
        <v>10330</v>
      </c>
      <c r="CC1872">
        <v>2405</v>
      </c>
      <c r="CD1872">
        <v>1240</v>
      </c>
      <c r="CE1872">
        <v>8160</v>
      </c>
      <c r="CF1872">
        <v>5665</v>
      </c>
      <c r="CG1872">
        <v>3540</v>
      </c>
      <c r="CH1872">
        <v>3245</v>
      </c>
      <c r="CI1872">
        <v>3775</v>
      </c>
      <c r="CJ1872">
        <v>9075</v>
      </c>
      <c r="CK1872">
        <v>1265</v>
      </c>
      <c r="CL1872">
        <v>3110</v>
      </c>
      <c r="CM1872">
        <v>2175</v>
      </c>
      <c r="CN1872">
        <v>1660</v>
      </c>
      <c r="CO1872">
        <v>3615</v>
      </c>
      <c r="CP1872">
        <v>3325</v>
      </c>
      <c r="CQ1872">
        <v>1345</v>
      </c>
      <c r="CR1872">
        <v>3450</v>
      </c>
      <c r="CS1872">
        <v>3075</v>
      </c>
      <c r="CT1872">
        <v>4380</v>
      </c>
      <c r="CU1872">
        <v>3720</v>
      </c>
      <c r="CV1872">
        <v>1635</v>
      </c>
      <c r="CW1872">
        <v>2040</v>
      </c>
      <c r="CX1872">
        <v>5615</v>
      </c>
      <c r="CY1872">
        <v>2615</v>
      </c>
      <c r="CZ1872">
        <v>800</v>
      </c>
      <c r="DA1872">
        <v>2315</v>
      </c>
      <c r="DB1872">
        <v>1090</v>
      </c>
      <c r="DC1872">
        <v>2480</v>
      </c>
      <c r="DD1872">
        <v>2520</v>
      </c>
      <c r="DE1872">
        <v>6330</v>
      </c>
      <c r="DF1872">
        <v>2620</v>
      </c>
      <c r="DG1872">
        <v>1365</v>
      </c>
      <c r="DH1872">
        <v>9770</v>
      </c>
      <c r="DI1872">
        <v>955</v>
      </c>
      <c r="DJ1872">
        <v>2470</v>
      </c>
      <c r="DK1872">
        <v>3710</v>
      </c>
      <c r="DL1872">
        <v>4930</v>
      </c>
      <c r="DM1872">
        <v>5295</v>
      </c>
      <c r="DN1872">
        <v>1730</v>
      </c>
      <c r="DO1872">
        <v>5900</v>
      </c>
      <c r="DP1872">
        <v>3340</v>
      </c>
      <c r="DQ1872">
        <v>5040</v>
      </c>
      <c r="DR1872">
        <v>2895</v>
      </c>
      <c r="DS1872">
        <v>2315</v>
      </c>
      <c r="DT1872">
        <v>2310</v>
      </c>
      <c r="DU1872">
        <v>3985</v>
      </c>
      <c r="DV1872">
        <v>3405</v>
      </c>
      <c r="DW1872">
        <v>640</v>
      </c>
      <c r="DX1872">
        <v>3345</v>
      </c>
      <c r="DY1872">
        <v>5725</v>
      </c>
      <c r="DZ1872">
        <v>6120</v>
      </c>
      <c r="EA1872">
        <v>7355</v>
      </c>
      <c r="EB1872">
        <v>3735</v>
      </c>
      <c r="EC1872">
        <v>4685</v>
      </c>
      <c r="ED1872">
        <v>3535</v>
      </c>
      <c r="EE1872">
        <v>6020</v>
      </c>
      <c r="EF1872">
        <v>4545</v>
      </c>
      <c r="EG1872">
        <v>1690</v>
      </c>
      <c r="EH1872">
        <v>3900</v>
      </c>
      <c r="EI1872">
        <v>11525</v>
      </c>
      <c r="EJ1872">
        <v>1885</v>
      </c>
      <c r="EK1872">
        <v>1545</v>
      </c>
      <c r="EL1872">
        <v>2015</v>
      </c>
      <c r="EM1872">
        <v>820</v>
      </c>
      <c r="EN1872">
        <v>1040</v>
      </c>
      <c r="EO1872">
        <v>6125</v>
      </c>
      <c r="EP1872">
        <v>3375</v>
      </c>
    </row>
    <row r="1873" spans="1:146" x14ac:dyDescent="0.35">
      <c r="A1873">
        <v>1872</v>
      </c>
      <c r="B1873" t="s">
        <v>1083</v>
      </c>
      <c r="C1873" t="s">
        <v>1617</v>
      </c>
      <c r="D1873" t="s">
        <v>154</v>
      </c>
      <c r="E1873" t="s">
        <v>1509</v>
      </c>
      <c r="F1873">
        <v>1077935</v>
      </c>
      <c r="G1873">
        <v>7870</v>
      </c>
      <c r="H1873">
        <v>7890</v>
      </c>
      <c r="I1873">
        <v>4350</v>
      </c>
      <c r="J1873">
        <v>15390</v>
      </c>
      <c r="K1873">
        <v>11455</v>
      </c>
      <c r="L1873">
        <v>6390</v>
      </c>
      <c r="M1873">
        <v>13230</v>
      </c>
      <c r="N1873">
        <v>10745</v>
      </c>
      <c r="O1873">
        <v>5075</v>
      </c>
      <c r="P1873">
        <v>9405</v>
      </c>
      <c r="Q1873">
        <v>1760</v>
      </c>
      <c r="R1873">
        <v>9370</v>
      </c>
      <c r="S1873">
        <v>8135</v>
      </c>
      <c r="T1873">
        <v>4265</v>
      </c>
      <c r="U1873">
        <v>3250</v>
      </c>
      <c r="V1873">
        <v>5540</v>
      </c>
      <c r="W1873">
        <v>4005</v>
      </c>
      <c r="X1873">
        <v>4935</v>
      </c>
      <c r="Y1873">
        <v>4770</v>
      </c>
      <c r="Z1873">
        <v>5755</v>
      </c>
      <c r="AA1873">
        <v>2820</v>
      </c>
      <c r="AB1873">
        <v>5095</v>
      </c>
      <c r="AC1873">
        <v>5245</v>
      </c>
      <c r="AD1873">
        <v>18030</v>
      </c>
      <c r="AE1873">
        <v>9570</v>
      </c>
      <c r="AF1873">
        <v>7145</v>
      </c>
      <c r="AG1873">
        <v>5485</v>
      </c>
      <c r="AH1873">
        <v>5085</v>
      </c>
      <c r="AI1873">
        <v>4085</v>
      </c>
      <c r="AJ1873">
        <v>7315</v>
      </c>
      <c r="AK1873">
        <v>11680</v>
      </c>
      <c r="AL1873">
        <v>8335</v>
      </c>
      <c r="AM1873">
        <v>15060</v>
      </c>
      <c r="AN1873">
        <v>9975</v>
      </c>
      <c r="AO1873">
        <v>5420</v>
      </c>
      <c r="AP1873">
        <v>9375</v>
      </c>
      <c r="AQ1873">
        <v>6125</v>
      </c>
      <c r="AR1873">
        <v>6815</v>
      </c>
      <c r="AS1873">
        <v>2480</v>
      </c>
      <c r="AT1873">
        <v>7745</v>
      </c>
      <c r="AU1873">
        <v>6870</v>
      </c>
      <c r="AV1873">
        <v>4320</v>
      </c>
      <c r="AW1873">
        <v>7020</v>
      </c>
      <c r="AX1873">
        <v>5740</v>
      </c>
      <c r="AY1873">
        <v>4935</v>
      </c>
      <c r="AZ1873">
        <v>5955</v>
      </c>
      <c r="BA1873">
        <v>6350</v>
      </c>
      <c r="BB1873">
        <v>3505</v>
      </c>
      <c r="BC1873">
        <v>7575</v>
      </c>
      <c r="BD1873">
        <v>11835</v>
      </c>
      <c r="BE1873">
        <v>12090</v>
      </c>
      <c r="BF1873">
        <v>4370</v>
      </c>
      <c r="BG1873">
        <v>6685</v>
      </c>
      <c r="BH1873">
        <v>3550</v>
      </c>
      <c r="BI1873">
        <v>2925</v>
      </c>
      <c r="BJ1873">
        <v>4060</v>
      </c>
      <c r="BK1873">
        <v>7015</v>
      </c>
      <c r="BL1873">
        <v>4600</v>
      </c>
      <c r="BM1873">
        <v>19670</v>
      </c>
      <c r="BN1873">
        <v>6745</v>
      </c>
      <c r="BO1873">
        <v>2465</v>
      </c>
      <c r="BP1873">
        <v>5515</v>
      </c>
      <c r="BQ1873">
        <v>6975</v>
      </c>
      <c r="BR1873">
        <v>6220</v>
      </c>
      <c r="BS1873">
        <v>4100</v>
      </c>
      <c r="BT1873">
        <v>3450</v>
      </c>
      <c r="BU1873">
        <v>13785</v>
      </c>
      <c r="BV1873">
        <v>7960</v>
      </c>
      <c r="BW1873">
        <v>6895</v>
      </c>
      <c r="BX1873">
        <v>7255</v>
      </c>
      <c r="BY1873">
        <v>7590</v>
      </c>
      <c r="BZ1873">
        <v>7505</v>
      </c>
      <c r="CA1873">
        <v>4150</v>
      </c>
      <c r="CB1873">
        <v>13105</v>
      </c>
      <c r="CC1873">
        <v>2975</v>
      </c>
      <c r="CD1873">
        <v>4090</v>
      </c>
      <c r="CE1873">
        <v>6380</v>
      </c>
      <c r="CF1873">
        <v>16205</v>
      </c>
      <c r="CG1873">
        <v>5600</v>
      </c>
      <c r="CH1873">
        <v>10185</v>
      </c>
      <c r="CI1873">
        <v>3825</v>
      </c>
      <c r="CJ1873">
        <v>7940</v>
      </c>
      <c r="CK1873">
        <v>8370</v>
      </c>
      <c r="CL1873">
        <v>17035</v>
      </c>
      <c r="CM1873">
        <v>4575</v>
      </c>
      <c r="CN1873">
        <v>7290</v>
      </c>
      <c r="CO1873">
        <v>9865</v>
      </c>
      <c r="CP1873">
        <v>21305</v>
      </c>
      <c r="CQ1873">
        <v>5645</v>
      </c>
      <c r="CR1873">
        <v>8790</v>
      </c>
      <c r="CS1873">
        <v>4540</v>
      </c>
      <c r="CT1873">
        <v>7680</v>
      </c>
      <c r="CU1873">
        <v>6690</v>
      </c>
      <c r="CV1873">
        <v>3740</v>
      </c>
      <c r="CW1873">
        <v>7035</v>
      </c>
      <c r="CX1873">
        <v>13385</v>
      </c>
      <c r="CY1873">
        <v>3405</v>
      </c>
      <c r="CZ1873">
        <v>3845</v>
      </c>
      <c r="DA1873">
        <v>6150</v>
      </c>
      <c r="DB1873">
        <v>4550</v>
      </c>
      <c r="DC1873">
        <v>4075</v>
      </c>
      <c r="DD1873">
        <v>3240</v>
      </c>
      <c r="DE1873">
        <v>6015</v>
      </c>
      <c r="DF1873">
        <v>6990</v>
      </c>
      <c r="DG1873">
        <v>9535</v>
      </c>
      <c r="DH1873">
        <v>15330</v>
      </c>
      <c r="DI1873">
        <v>4870</v>
      </c>
      <c r="DJ1873">
        <v>2250</v>
      </c>
      <c r="DK1873">
        <v>4950</v>
      </c>
      <c r="DL1873">
        <v>9325</v>
      </c>
      <c r="DM1873">
        <v>12555</v>
      </c>
      <c r="DN1873">
        <v>7600</v>
      </c>
      <c r="DO1873">
        <v>7070</v>
      </c>
      <c r="DP1873">
        <v>10935</v>
      </c>
      <c r="DQ1873">
        <v>9150</v>
      </c>
      <c r="DR1873">
        <v>6430</v>
      </c>
      <c r="DS1873">
        <v>10310</v>
      </c>
      <c r="DT1873">
        <v>3055</v>
      </c>
      <c r="DU1873">
        <v>6665</v>
      </c>
      <c r="DV1873">
        <v>7240</v>
      </c>
      <c r="DW1873">
        <v>3325</v>
      </c>
      <c r="DX1873">
        <v>6105</v>
      </c>
      <c r="DY1873">
        <v>43870</v>
      </c>
      <c r="DZ1873">
        <v>8445</v>
      </c>
      <c r="EA1873">
        <v>10330</v>
      </c>
      <c r="EB1873">
        <v>10610</v>
      </c>
      <c r="EC1873">
        <v>5510</v>
      </c>
      <c r="ED1873">
        <v>3115</v>
      </c>
      <c r="EE1873">
        <v>9380</v>
      </c>
      <c r="EF1873">
        <v>26730</v>
      </c>
      <c r="EG1873">
        <v>7815</v>
      </c>
      <c r="EH1873">
        <v>7205</v>
      </c>
      <c r="EI1873">
        <v>16525</v>
      </c>
      <c r="EJ1873">
        <v>5825</v>
      </c>
      <c r="EK1873">
        <v>3390</v>
      </c>
      <c r="EL1873">
        <v>5900</v>
      </c>
      <c r="EM1873">
        <v>6360</v>
      </c>
      <c r="EN1873">
        <v>6355</v>
      </c>
      <c r="EO1873">
        <v>9055</v>
      </c>
      <c r="EP1873">
        <v>4185</v>
      </c>
    </row>
    <row r="1874" spans="1:146" x14ac:dyDescent="0.35">
      <c r="A1874">
        <v>1873</v>
      </c>
      <c r="B1874" t="s">
        <v>1083</v>
      </c>
      <c r="C1874" t="s">
        <v>1617</v>
      </c>
      <c r="D1874" t="s">
        <v>154</v>
      </c>
      <c r="E1874" t="s">
        <v>1619</v>
      </c>
      <c r="F1874">
        <v>739730</v>
      </c>
      <c r="G1874">
        <v>4585</v>
      </c>
      <c r="H1874">
        <v>4520</v>
      </c>
      <c r="I1874">
        <v>3595</v>
      </c>
      <c r="J1874">
        <v>11795</v>
      </c>
      <c r="K1874">
        <v>7460</v>
      </c>
      <c r="L1874">
        <v>3890</v>
      </c>
      <c r="M1874">
        <v>8890</v>
      </c>
      <c r="N1874">
        <v>6335</v>
      </c>
      <c r="O1874">
        <v>2735</v>
      </c>
      <c r="P1874">
        <v>6995</v>
      </c>
      <c r="Q1874">
        <v>1205</v>
      </c>
      <c r="R1874">
        <v>5710</v>
      </c>
      <c r="S1874">
        <v>6585</v>
      </c>
      <c r="T1874">
        <v>2945</v>
      </c>
      <c r="U1874">
        <v>2770</v>
      </c>
      <c r="V1874">
        <v>3150</v>
      </c>
      <c r="W1874">
        <v>2840</v>
      </c>
      <c r="X1874">
        <v>3595</v>
      </c>
      <c r="Y1874">
        <v>3255</v>
      </c>
      <c r="Z1874">
        <v>4515</v>
      </c>
      <c r="AA1874">
        <v>1925</v>
      </c>
      <c r="AB1874">
        <v>4000</v>
      </c>
      <c r="AC1874">
        <v>3985</v>
      </c>
      <c r="AD1874">
        <v>13225</v>
      </c>
      <c r="AE1874">
        <v>5560</v>
      </c>
      <c r="AF1874">
        <v>4455</v>
      </c>
      <c r="AG1874">
        <v>4005</v>
      </c>
      <c r="AH1874">
        <v>4080</v>
      </c>
      <c r="AI1874">
        <v>3440</v>
      </c>
      <c r="AJ1874">
        <v>6205</v>
      </c>
      <c r="AK1874">
        <v>5580</v>
      </c>
      <c r="AL1874">
        <v>4485</v>
      </c>
      <c r="AM1874">
        <v>12475</v>
      </c>
      <c r="AN1874">
        <v>6585</v>
      </c>
      <c r="AO1874">
        <v>4400</v>
      </c>
      <c r="AP1874">
        <v>7500</v>
      </c>
      <c r="AQ1874">
        <v>4600</v>
      </c>
      <c r="AR1874">
        <v>3720</v>
      </c>
      <c r="AS1874">
        <v>1845</v>
      </c>
      <c r="AT1874">
        <v>4405</v>
      </c>
      <c r="AU1874">
        <v>4665</v>
      </c>
      <c r="AV1874">
        <v>2760</v>
      </c>
      <c r="AW1874">
        <v>3410</v>
      </c>
      <c r="AX1874">
        <v>3640</v>
      </c>
      <c r="AY1874">
        <v>3720</v>
      </c>
      <c r="AZ1874">
        <v>4230</v>
      </c>
      <c r="BA1874">
        <v>5345</v>
      </c>
      <c r="BB1874">
        <v>2815</v>
      </c>
      <c r="BC1874">
        <v>3705</v>
      </c>
      <c r="BD1874">
        <v>8520</v>
      </c>
      <c r="BE1874">
        <v>9825</v>
      </c>
      <c r="BF1874">
        <v>3090</v>
      </c>
      <c r="BG1874">
        <v>3225</v>
      </c>
      <c r="BH1874">
        <v>2525</v>
      </c>
      <c r="BI1874">
        <v>1855</v>
      </c>
      <c r="BJ1874">
        <v>2430</v>
      </c>
      <c r="BK1874">
        <v>5185</v>
      </c>
      <c r="BL1874">
        <v>2375</v>
      </c>
      <c r="BM1874">
        <v>13530</v>
      </c>
      <c r="BN1874">
        <v>5485</v>
      </c>
      <c r="BO1874">
        <v>1705</v>
      </c>
      <c r="BP1874">
        <v>3210</v>
      </c>
      <c r="BQ1874">
        <v>5465</v>
      </c>
      <c r="BR1874">
        <v>4170</v>
      </c>
      <c r="BS1874">
        <v>3465</v>
      </c>
      <c r="BT1874">
        <v>2635</v>
      </c>
      <c r="BU1874">
        <v>7695</v>
      </c>
      <c r="BV1874">
        <v>5210</v>
      </c>
      <c r="BW1874">
        <v>5645</v>
      </c>
      <c r="BX1874">
        <v>5795</v>
      </c>
      <c r="BY1874">
        <v>6305</v>
      </c>
      <c r="BZ1874">
        <v>6395</v>
      </c>
      <c r="CA1874">
        <v>3075</v>
      </c>
      <c r="CB1874">
        <v>7755</v>
      </c>
      <c r="CC1874">
        <v>2000</v>
      </c>
      <c r="CD1874">
        <v>2995</v>
      </c>
      <c r="CE1874">
        <v>3800</v>
      </c>
      <c r="CF1874">
        <v>12030</v>
      </c>
      <c r="CG1874">
        <v>3555</v>
      </c>
      <c r="CH1874">
        <v>8105</v>
      </c>
      <c r="CI1874">
        <v>2530</v>
      </c>
      <c r="CJ1874">
        <v>4000</v>
      </c>
      <c r="CK1874">
        <v>6580</v>
      </c>
      <c r="CL1874">
        <v>11855</v>
      </c>
      <c r="CM1874">
        <v>3385</v>
      </c>
      <c r="CN1874">
        <v>4010</v>
      </c>
      <c r="CO1874">
        <v>4550</v>
      </c>
      <c r="CP1874">
        <v>17535</v>
      </c>
      <c r="CQ1874">
        <v>4765</v>
      </c>
      <c r="CR1874">
        <v>4725</v>
      </c>
      <c r="CS1874">
        <v>2225</v>
      </c>
      <c r="CT1874">
        <v>5570</v>
      </c>
      <c r="CU1874">
        <v>4880</v>
      </c>
      <c r="CV1874">
        <v>3035</v>
      </c>
      <c r="CW1874">
        <v>5890</v>
      </c>
      <c r="CX1874">
        <v>8135</v>
      </c>
      <c r="CY1874">
        <v>2675</v>
      </c>
      <c r="CZ1874">
        <v>3310</v>
      </c>
      <c r="DA1874">
        <v>3320</v>
      </c>
      <c r="DB1874">
        <v>3615</v>
      </c>
      <c r="DC1874">
        <v>2945</v>
      </c>
      <c r="DD1874">
        <v>2205</v>
      </c>
      <c r="DE1874">
        <v>4530</v>
      </c>
      <c r="DF1874">
        <v>5710</v>
      </c>
      <c r="DG1874">
        <v>7165</v>
      </c>
      <c r="DH1874">
        <v>10490</v>
      </c>
      <c r="DI1874">
        <v>4100</v>
      </c>
      <c r="DJ1874">
        <v>1770</v>
      </c>
      <c r="DK1874">
        <v>2885</v>
      </c>
      <c r="DL1874">
        <v>7150</v>
      </c>
      <c r="DM1874">
        <v>10630</v>
      </c>
      <c r="DN1874">
        <v>4635</v>
      </c>
      <c r="DO1874">
        <v>4050</v>
      </c>
      <c r="DP1874">
        <v>8300</v>
      </c>
      <c r="DQ1874">
        <v>4870</v>
      </c>
      <c r="DR1874">
        <v>2910</v>
      </c>
      <c r="DS1874">
        <v>8495</v>
      </c>
      <c r="DT1874">
        <v>1875</v>
      </c>
      <c r="DU1874">
        <v>2645</v>
      </c>
      <c r="DV1874">
        <v>6105</v>
      </c>
      <c r="DW1874">
        <v>2580</v>
      </c>
      <c r="DX1874">
        <v>3775</v>
      </c>
      <c r="DY1874">
        <v>33855</v>
      </c>
      <c r="DZ1874">
        <v>5600</v>
      </c>
      <c r="EA1874">
        <v>6060</v>
      </c>
      <c r="EB1874">
        <v>4005</v>
      </c>
      <c r="EC1874">
        <v>3970</v>
      </c>
      <c r="ED1874">
        <v>2425</v>
      </c>
      <c r="EE1874">
        <v>5815</v>
      </c>
      <c r="EF1874">
        <v>14965</v>
      </c>
      <c r="EG1874">
        <v>4675</v>
      </c>
      <c r="EH1874">
        <v>5045</v>
      </c>
      <c r="EI1874">
        <v>8700</v>
      </c>
      <c r="EJ1874">
        <v>4960</v>
      </c>
      <c r="EK1874">
        <v>2865</v>
      </c>
      <c r="EL1874">
        <v>4900</v>
      </c>
      <c r="EM1874">
        <v>4840</v>
      </c>
      <c r="EN1874">
        <v>4815</v>
      </c>
      <c r="EO1874">
        <v>5585</v>
      </c>
      <c r="EP1874">
        <v>3005</v>
      </c>
    </row>
    <row r="1875" spans="1:146" x14ac:dyDescent="0.35">
      <c r="A1875">
        <v>1874</v>
      </c>
      <c r="B1875" t="s">
        <v>1083</v>
      </c>
      <c r="C1875" t="s">
        <v>1617</v>
      </c>
      <c r="D1875" t="s">
        <v>154</v>
      </c>
      <c r="E1875" t="s">
        <v>1620</v>
      </c>
      <c r="F1875">
        <v>671335</v>
      </c>
      <c r="G1875">
        <v>4315</v>
      </c>
      <c r="H1875">
        <v>4355</v>
      </c>
      <c r="I1875">
        <v>3360</v>
      </c>
      <c r="J1875">
        <v>9875</v>
      </c>
      <c r="K1875">
        <v>6780</v>
      </c>
      <c r="L1875">
        <v>3620</v>
      </c>
      <c r="M1875">
        <v>7575</v>
      </c>
      <c r="N1875">
        <v>5770</v>
      </c>
      <c r="O1875">
        <v>2580</v>
      </c>
      <c r="P1875">
        <v>6100</v>
      </c>
      <c r="Q1875">
        <v>1180</v>
      </c>
      <c r="R1875">
        <v>5455</v>
      </c>
      <c r="S1875">
        <v>6135</v>
      </c>
      <c r="T1875">
        <v>2900</v>
      </c>
      <c r="U1875">
        <v>2390</v>
      </c>
      <c r="V1875">
        <v>2990</v>
      </c>
      <c r="W1875">
        <v>2380</v>
      </c>
      <c r="X1875">
        <v>3235</v>
      </c>
      <c r="Y1875">
        <v>3125</v>
      </c>
      <c r="Z1875">
        <v>3860</v>
      </c>
      <c r="AA1875">
        <v>1850</v>
      </c>
      <c r="AB1875">
        <v>3320</v>
      </c>
      <c r="AC1875">
        <v>3810</v>
      </c>
      <c r="AD1875">
        <v>11430</v>
      </c>
      <c r="AE1875">
        <v>5265</v>
      </c>
      <c r="AF1875">
        <v>4145</v>
      </c>
      <c r="AG1875">
        <v>3795</v>
      </c>
      <c r="AH1875">
        <v>3650</v>
      </c>
      <c r="AI1875">
        <v>3065</v>
      </c>
      <c r="AJ1875">
        <v>5585</v>
      </c>
      <c r="AK1875">
        <v>5160</v>
      </c>
      <c r="AL1875">
        <v>4315</v>
      </c>
      <c r="AM1875">
        <v>10965</v>
      </c>
      <c r="AN1875">
        <v>6400</v>
      </c>
      <c r="AO1875">
        <v>3835</v>
      </c>
      <c r="AP1875">
        <v>6705</v>
      </c>
      <c r="AQ1875">
        <v>4335</v>
      </c>
      <c r="AR1875">
        <v>3570</v>
      </c>
      <c r="AS1875">
        <v>1745</v>
      </c>
      <c r="AT1875">
        <v>4095</v>
      </c>
      <c r="AU1875">
        <v>4475</v>
      </c>
      <c r="AV1875">
        <v>2610</v>
      </c>
      <c r="AW1875">
        <v>3180</v>
      </c>
      <c r="AX1875">
        <v>3280</v>
      </c>
      <c r="AY1875">
        <v>3195</v>
      </c>
      <c r="AZ1875">
        <v>4130</v>
      </c>
      <c r="BA1875">
        <v>4740</v>
      </c>
      <c r="BB1875">
        <v>2640</v>
      </c>
      <c r="BC1875">
        <v>3300</v>
      </c>
      <c r="BD1875">
        <v>7505</v>
      </c>
      <c r="BE1875">
        <v>8555</v>
      </c>
      <c r="BF1875">
        <v>2970</v>
      </c>
      <c r="BG1875">
        <v>3060</v>
      </c>
      <c r="BH1875">
        <v>2405</v>
      </c>
      <c r="BI1875">
        <v>1805</v>
      </c>
      <c r="BJ1875">
        <v>2370</v>
      </c>
      <c r="BK1875">
        <v>4680</v>
      </c>
      <c r="BL1875">
        <v>2275</v>
      </c>
      <c r="BM1875">
        <v>12640</v>
      </c>
      <c r="BN1875">
        <v>4840</v>
      </c>
      <c r="BO1875">
        <v>1685</v>
      </c>
      <c r="BP1875">
        <v>3080</v>
      </c>
      <c r="BQ1875">
        <v>4865</v>
      </c>
      <c r="BR1875">
        <v>4035</v>
      </c>
      <c r="BS1875">
        <v>3030</v>
      </c>
      <c r="BT1875">
        <v>2365</v>
      </c>
      <c r="BU1875">
        <v>7365</v>
      </c>
      <c r="BV1875">
        <v>4795</v>
      </c>
      <c r="BW1875">
        <v>4995</v>
      </c>
      <c r="BX1875">
        <v>5075</v>
      </c>
      <c r="BY1875">
        <v>5480</v>
      </c>
      <c r="BZ1875">
        <v>5300</v>
      </c>
      <c r="CA1875">
        <v>2885</v>
      </c>
      <c r="CB1875">
        <v>7530</v>
      </c>
      <c r="CC1875">
        <v>1955</v>
      </c>
      <c r="CD1875">
        <v>2785</v>
      </c>
      <c r="CE1875">
        <v>3650</v>
      </c>
      <c r="CF1875">
        <v>10910</v>
      </c>
      <c r="CG1875">
        <v>3435</v>
      </c>
      <c r="CH1875">
        <v>6910</v>
      </c>
      <c r="CI1875">
        <v>2450</v>
      </c>
      <c r="CJ1875">
        <v>3920</v>
      </c>
      <c r="CK1875">
        <v>5740</v>
      </c>
      <c r="CL1875">
        <v>10360</v>
      </c>
      <c r="CM1875">
        <v>3165</v>
      </c>
      <c r="CN1875">
        <v>3700</v>
      </c>
      <c r="CO1875">
        <v>4330</v>
      </c>
      <c r="CP1875">
        <v>14975</v>
      </c>
      <c r="CQ1875">
        <v>4100</v>
      </c>
      <c r="CR1875">
        <v>4225</v>
      </c>
      <c r="CS1875">
        <v>2100</v>
      </c>
      <c r="CT1875">
        <v>5045</v>
      </c>
      <c r="CU1875">
        <v>4575</v>
      </c>
      <c r="CV1875">
        <v>2850</v>
      </c>
      <c r="CW1875">
        <v>4980</v>
      </c>
      <c r="CX1875">
        <v>7570</v>
      </c>
      <c r="CY1875">
        <v>2605</v>
      </c>
      <c r="CZ1875">
        <v>2835</v>
      </c>
      <c r="DA1875">
        <v>3115</v>
      </c>
      <c r="DB1875">
        <v>3435</v>
      </c>
      <c r="DC1875">
        <v>2645</v>
      </c>
      <c r="DD1875">
        <v>2140</v>
      </c>
      <c r="DE1875">
        <v>4225</v>
      </c>
      <c r="DF1875">
        <v>4755</v>
      </c>
      <c r="DG1875">
        <v>6020</v>
      </c>
      <c r="DH1875">
        <v>10150</v>
      </c>
      <c r="DI1875">
        <v>3645</v>
      </c>
      <c r="DJ1875">
        <v>1740</v>
      </c>
      <c r="DK1875">
        <v>2750</v>
      </c>
      <c r="DL1875">
        <v>6290</v>
      </c>
      <c r="DM1875">
        <v>9215</v>
      </c>
      <c r="DN1875">
        <v>4135</v>
      </c>
      <c r="DO1875">
        <v>3750</v>
      </c>
      <c r="DP1875">
        <v>7595</v>
      </c>
      <c r="DQ1875">
        <v>4640</v>
      </c>
      <c r="DR1875">
        <v>2645</v>
      </c>
      <c r="DS1875">
        <v>7280</v>
      </c>
      <c r="DT1875">
        <v>1805</v>
      </c>
      <c r="DU1875">
        <v>2405</v>
      </c>
      <c r="DV1875">
        <v>5275</v>
      </c>
      <c r="DW1875">
        <v>2230</v>
      </c>
      <c r="DX1875">
        <v>3605</v>
      </c>
      <c r="DY1875">
        <v>29240</v>
      </c>
      <c r="DZ1875">
        <v>5405</v>
      </c>
      <c r="EA1875">
        <v>5855</v>
      </c>
      <c r="EB1875">
        <v>3680</v>
      </c>
      <c r="EC1875">
        <v>3785</v>
      </c>
      <c r="ED1875">
        <v>2190</v>
      </c>
      <c r="EE1875">
        <v>5610</v>
      </c>
      <c r="EF1875">
        <v>13530</v>
      </c>
      <c r="EG1875">
        <v>4250</v>
      </c>
      <c r="EH1875">
        <v>4825</v>
      </c>
      <c r="EI1875">
        <v>8335</v>
      </c>
      <c r="EJ1875">
        <v>4250</v>
      </c>
      <c r="EK1875">
        <v>2605</v>
      </c>
      <c r="EL1875">
        <v>4385</v>
      </c>
      <c r="EM1875">
        <v>4255</v>
      </c>
      <c r="EN1875">
        <v>4175</v>
      </c>
      <c r="EO1875">
        <v>5355</v>
      </c>
      <c r="EP1875">
        <v>2860</v>
      </c>
    </row>
    <row r="1876" spans="1:146" x14ac:dyDescent="0.35">
      <c r="A1876">
        <v>1875</v>
      </c>
      <c r="B1876" t="s">
        <v>1083</v>
      </c>
      <c r="C1876" t="s">
        <v>1617</v>
      </c>
      <c r="D1876" t="s">
        <v>154</v>
      </c>
      <c r="E1876" t="s">
        <v>1621</v>
      </c>
      <c r="F1876">
        <v>68395</v>
      </c>
      <c r="G1876">
        <v>270</v>
      </c>
      <c r="H1876">
        <v>170</v>
      </c>
      <c r="I1876">
        <v>235</v>
      </c>
      <c r="J1876">
        <v>1925</v>
      </c>
      <c r="K1876">
        <v>690</v>
      </c>
      <c r="L1876">
        <v>265</v>
      </c>
      <c r="M1876">
        <v>1330</v>
      </c>
      <c r="N1876">
        <v>565</v>
      </c>
      <c r="O1876">
        <v>155</v>
      </c>
      <c r="P1876">
        <v>895</v>
      </c>
      <c r="Q1876">
        <v>30</v>
      </c>
      <c r="R1876">
        <v>260</v>
      </c>
      <c r="S1876">
        <v>445</v>
      </c>
      <c r="T1876">
        <v>35</v>
      </c>
      <c r="U1876">
        <v>380</v>
      </c>
      <c r="V1876">
        <v>165</v>
      </c>
      <c r="W1876">
        <v>450</v>
      </c>
      <c r="X1876">
        <v>355</v>
      </c>
      <c r="Y1876">
        <v>140</v>
      </c>
      <c r="Z1876">
        <v>650</v>
      </c>
      <c r="AA1876">
        <v>80</v>
      </c>
      <c r="AB1876">
        <v>670</v>
      </c>
      <c r="AC1876">
        <v>175</v>
      </c>
      <c r="AD1876">
        <v>1795</v>
      </c>
      <c r="AE1876">
        <v>300</v>
      </c>
      <c r="AF1876">
        <v>310</v>
      </c>
      <c r="AG1876">
        <v>195</v>
      </c>
      <c r="AH1876">
        <v>430</v>
      </c>
      <c r="AI1876">
        <v>375</v>
      </c>
      <c r="AJ1876">
        <v>615</v>
      </c>
      <c r="AK1876">
        <v>410</v>
      </c>
      <c r="AL1876">
        <v>170</v>
      </c>
      <c r="AM1876">
        <v>1505</v>
      </c>
      <c r="AN1876">
        <v>200</v>
      </c>
      <c r="AO1876">
        <v>565</v>
      </c>
      <c r="AP1876">
        <v>795</v>
      </c>
      <c r="AQ1876">
        <v>265</v>
      </c>
      <c r="AR1876">
        <v>150</v>
      </c>
      <c r="AS1876">
        <v>95</v>
      </c>
      <c r="AT1876">
        <v>310</v>
      </c>
      <c r="AU1876">
        <v>185</v>
      </c>
      <c r="AV1876">
        <v>150</v>
      </c>
      <c r="AW1876">
        <v>220</v>
      </c>
      <c r="AX1876">
        <v>365</v>
      </c>
      <c r="AY1876">
        <v>515</v>
      </c>
      <c r="AZ1876">
        <v>100</v>
      </c>
      <c r="BA1876">
        <v>610</v>
      </c>
      <c r="BB1876">
        <v>180</v>
      </c>
      <c r="BC1876">
        <v>410</v>
      </c>
      <c r="BD1876">
        <v>1015</v>
      </c>
      <c r="BE1876">
        <v>1265</v>
      </c>
      <c r="BF1876">
        <v>125</v>
      </c>
      <c r="BG1876">
        <v>165</v>
      </c>
      <c r="BH1876">
        <v>130</v>
      </c>
      <c r="BI1876">
        <v>40</v>
      </c>
      <c r="BJ1876">
        <v>55</v>
      </c>
      <c r="BK1876">
        <v>510</v>
      </c>
      <c r="BL1876">
        <v>105</v>
      </c>
      <c r="BM1876">
        <v>900</v>
      </c>
      <c r="BN1876">
        <v>640</v>
      </c>
      <c r="BO1876">
        <v>30</v>
      </c>
      <c r="BP1876">
        <v>120</v>
      </c>
      <c r="BQ1876">
        <v>595</v>
      </c>
      <c r="BR1876">
        <v>140</v>
      </c>
      <c r="BS1876">
        <v>430</v>
      </c>
      <c r="BT1876">
        <v>275</v>
      </c>
      <c r="BU1876">
        <v>330</v>
      </c>
      <c r="BV1876">
        <v>420</v>
      </c>
      <c r="BW1876">
        <v>635</v>
      </c>
      <c r="BX1876">
        <v>715</v>
      </c>
      <c r="BY1876">
        <v>825</v>
      </c>
      <c r="BZ1876">
        <v>1095</v>
      </c>
      <c r="CA1876">
        <v>190</v>
      </c>
      <c r="CB1876">
        <v>230</v>
      </c>
      <c r="CC1876">
        <v>45</v>
      </c>
      <c r="CD1876">
        <v>210</v>
      </c>
      <c r="CE1876">
        <v>145</v>
      </c>
      <c r="CF1876">
        <v>1115</v>
      </c>
      <c r="CG1876">
        <v>125</v>
      </c>
      <c r="CH1876">
        <v>1195</v>
      </c>
      <c r="CI1876">
        <v>90</v>
      </c>
      <c r="CJ1876">
        <v>75</v>
      </c>
      <c r="CK1876">
        <v>840</v>
      </c>
      <c r="CL1876">
        <v>1495</v>
      </c>
      <c r="CM1876">
        <v>225</v>
      </c>
      <c r="CN1876">
        <v>320</v>
      </c>
      <c r="CO1876">
        <v>220</v>
      </c>
      <c r="CP1876">
        <v>2545</v>
      </c>
      <c r="CQ1876">
        <v>665</v>
      </c>
      <c r="CR1876">
        <v>495</v>
      </c>
      <c r="CS1876">
        <v>130</v>
      </c>
      <c r="CT1876">
        <v>525</v>
      </c>
      <c r="CU1876">
        <v>295</v>
      </c>
      <c r="CV1876">
        <v>200</v>
      </c>
      <c r="CW1876">
        <v>905</v>
      </c>
      <c r="CX1876">
        <v>560</v>
      </c>
      <c r="CY1876">
        <v>75</v>
      </c>
      <c r="CZ1876">
        <v>480</v>
      </c>
      <c r="DA1876">
        <v>205</v>
      </c>
      <c r="DB1876">
        <v>185</v>
      </c>
      <c r="DC1876">
        <v>305</v>
      </c>
      <c r="DD1876">
        <v>65</v>
      </c>
      <c r="DE1876">
        <v>305</v>
      </c>
      <c r="DF1876">
        <v>970</v>
      </c>
      <c r="DG1876">
        <v>1150</v>
      </c>
      <c r="DH1876">
        <v>340</v>
      </c>
      <c r="DI1876">
        <v>450</v>
      </c>
      <c r="DJ1876">
        <v>35</v>
      </c>
      <c r="DK1876">
        <v>125</v>
      </c>
      <c r="DL1876">
        <v>855</v>
      </c>
      <c r="DM1876">
        <v>1430</v>
      </c>
      <c r="DN1876">
        <v>495</v>
      </c>
      <c r="DO1876">
        <v>305</v>
      </c>
      <c r="DP1876">
        <v>705</v>
      </c>
      <c r="DQ1876">
        <v>240</v>
      </c>
      <c r="DR1876">
        <v>265</v>
      </c>
      <c r="DS1876">
        <v>1210</v>
      </c>
      <c r="DT1876">
        <v>65</v>
      </c>
      <c r="DU1876">
        <v>250</v>
      </c>
      <c r="DV1876">
        <v>825</v>
      </c>
      <c r="DW1876">
        <v>350</v>
      </c>
      <c r="DX1876">
        <v>170</v>
      </c>
      <c r="DY1876">
        <v>4615</v>
      </c>
      <c r="DZ1876">
        <v>200</v>
      </c>
      <c r="EA1876">
        <v>195</v>
      </c>
      <c r="EB1876">
        <v>325</v>
      </c>
      <c r="EC1876">
        <v>180</v>
      </c>
      <c r="ED1876">
        <v>240</v>
      </c>
      <c r="EE1876">
        <v>215</v>
      </c>
      <c r="EF1876">
        <v>1435</v>
      </c>
      <c r="EG1876">
        <v>420</v>
      </c>
      <c r="EH1876">
        <v>240</v>
      </c>
      <c r="EI1876">
        <v>375</v>
      </c>
      <c r="EJ1876">
        <v>700</v>
      </c>
      <c r="EK1876">
        <v>250</v>
      </c>
      <c r="EL1876">
        <v>515</v>
      </c>
      <c r="EM1876">
        <v>585</v>
      </c>
      <c r="EN1876">
        <v>640</v>
      </c>
      <c r="EO1876">
        <v>230</v>
      </c>
      <c r="EP1876">
        <v>145</v>
      </c>
    </row>
    <row r="1877" spans="1:146" x14ac:dyDescent="0.35">
      <c r="A1877">
        <v>1876</v>
      </c>
      <c r="B1877" t="s">
        <v>1083</v>
      </c>
      <c r="C1877" t="s">
        <v>1617</v>
      </c>
      <c r="D1877" t="s">
        <v>154</v>
      </c>
      <c r="E1877" t="s">
        <v>1622</v>
      </c>
      <c r="F1877">
        <v>338205</v>
      </c>
      <c r="G1877">
        <v>3290</v>
      </c>
      <c r="H1877">
        <v>3370</v>
      </c>
      <c r="I1877">
        <v>755</v>
      </c>
      <c r="J1877">
        <v>3590</v>
      </c>
      <c r="K1877">
        <v>3985</v>
      </c>
      <c r="L1877">
        <v>2505</v>
      </c>
      <c r="M1877">
        <v>4330</v>
      </c>
      <c r="N1877">
        <v>4410</v>
      </c>
      <c r="O1877">
        <v>2345</v>
      </c>
      <c r="P1877">
        <v>2400</v>
      </c>
      <c r="Q1877">
        <v>550</v>
      </c>
      <c r="R1877">
        <v>3655</v>
      </c>
      <c r="S1877">
        <v>1550</v>
      </c>
      <c r="T1877">
        <v>1330</v>
      </c>
      <c r="U1877">
        <v>480</v>
      </c>
      <c r="V1877">
        <v>2385</v>
      </c>
      <c r="W1877">
        <v>1155</v>
      </c>
      <c r="X1877">
        <v>1345</v>
      </c>
      <c r="Y1877">
        <v>1505</v>
      </c>
      <c r="Z1877">
        <v>1235</v>
      </c>
      <c r="AA1877">
        <v>890</v>
      </c>
      <c r="AB1877">
        <v>1100</v>
      </c>
      <c r="AC1877">
        <v>1260</v>
      </c>
      <c r="AD1877">
        <v>4810</v>
      </c>
      <c r="AE1877">
        <v>4010</v>
      </c>
      <c r="AF1877">
        <v>2685</v>
      </c>
      <c r="AG1877">
        <v>1490</v>
      </c>
      <c r="AH1877">
        <v>1000</v>
      </c>
      <c r="AI1877">
        <v>650</v>
      </c>
      <c r="AJ1877">
        <v>1115</v>
      </c>
      <c r="AK1877">
        <v>6110</v>
      </c>
      <c r="AL1877">
        <v>3845</v>
      </c>
      <c r="AM1877">
        <v>2585</v>
      </c>
      <c r="AN1877">
        <v>3385</v>
      </c>
      <c r="AO1877">
        <v>1030</v>
      </c>
      <c r="AP1877">
        <v>1875</v>
      </c>
      <c r="AQ1877">
        <v>1515</v>
      </c>
      <c r="AR1877">
        <v>3100</v>
      </c>
      <c r="AS1877">
        <v>635</v>
      </c>
      <c r="AT1877">
        <v>3350</v>
      </c>
      <c r="AU1877">
        <v>2200</v>
      </c>
      <c r="AV1877">
        <v>1555</v>
      </c>
      <c r="AW1877">
        <v>3605</v>
      </c>
      <c r="AX1877">
        <v>2100</v>
      </c>
      <c r="AY1877">
        <v>1220</v>
      </c>
      <c r="AZ1877">
        <v>1725</v>
      </c>
      <c r="BA1877">
        <v>1000</v>
      </c>
      <c r="BB1877">
        <v>690</v>
      </c>
      <c r="BC1877">
        <v>3870</v>
      </c>
      <c r="BD1877">
        <v>3300</v>
      </c>
      <c r="BE1877">
        <v>2275</v>
      </c>
      <c r="BF1877">
        <v>1275</v>
      </c>
      <c r="BG1877">
        <v>3445</v>
      </c>
      <c r="BH1877">
        <v>1020</v>
      </c>
      <c r="BI1877">
        <v>1080</v>
      </c>
      <c r="BJ1877">
        <v>1640</v>
      </c>
      <c r="BK1877">
        <v>1840</v>
      </c>
      <c r="BL1877">
        <v>2215</v>
      </c>
      <c r="BM1877">
        <v>6125</v>
      </c>
      <c r="BN1877">
        <v>1245</v>
      </c>
      <c r="BO1877">
        <v>760</v>
      </c>
      <c r="BP1877">
        <v>2310</v>
      </c>
      <c r="BQ1877">
        <v>1510</v>
      </c>
      <c r="BR1877">
        <v>2050</v>
      </c>
      <c r="BS1877">
        <v>640</v>
      </c>
      <c r="BT1877">
        <v>820</v>
      </c>
      <c r="BU1877">
        <v>6095</v>
      </c>
      <c r="BV1877">
        <v>2745</v>
      </c>
      <c r="BW1877">
        <v>1260</v>
      </c>
      <c r="BX1877">
        <v>1450</v>
      </c>
      <c r="BY1877">
        <v>1270</v>
      </c>
      <c r="BZ1877">
        <v>1105</v>
      </c>
      <c r="CA1877">
        <v>1070</v>
      </c>
      <c r="CB1877">
        <v>5345</v>
      </c>
      <c r="CC1877">
        <v>975</v>
      </c>
      <c r="CD1877">
        <v>1100</v>
      </c>
      <c r="CE1877">
        <v>2575</v>
      </c>
      <c r="CF1877">
        <v>4185</v>
      </c>
      <c r="CG1877">
        <v>2035</v>
      </c>
      <c r="CH1877">
        <v>2085</v>
      </c>
      <c r="CI1877">
        <v>1290</v>
      </c>
      <c r="CJ1877">
        <v>3945</v>
      </c>
      <c r="CK1877">
        <v>1790</v>
      </c>
      <c r="CL1877">
        <v>5160</v>
      </c>
      <c r="CM1877">
        <v>1200</v>
      </c>
      <c r="CN1877">
        <v>3280</v>
      </c>
      <c r="CO1877">
        <v>5325</v>
      </c>
      <c r="CP1877">
        <v>3765</v>
      </c>
      <c r="CQ1877">
        <v>880</v>
      </c>
      <c r="CR1877">
        <v>4065</v>
      </c>
      <c r="CS1877">
        <v>2300</v>
      </c>
      <c r="CT1877">
        <v>2120</v>
      </c>
      <c r="CU1877">
        <v>1820</v>
      </c>
      <c r="CV1877">
        <v>695</v>
      </c>
      <c r="CW1877">
        <v>1140</v>
      </c>
      <c r="CX1877">
        <v>5265</v>
      </c>
      <c r="CY1877">
        <v>725</v>
      </c>
      <c r="CZ1877">
        <v>545</v>
      </c>
      <c r="DA1877">
        <v>2825</v>
      </c>
      <c r="DB1877">
        <v>920</v>
      </c>
      <c r="DC1877">
        <v>1130</v>
      </c>
      <c r="DD1877">
        <v>1030</v>
      </c>
      <c r="DE1877">
        <v>1490</v>
      </c>
      <c r="DF1877">
        <v>1290</v>
      </c>
      <c r="DG1877">
        <v>2365</v>
      </c>
      <c r="DH1877">
        <v>4825</v>
      </c>
      <c r="DI1877">
        <v>775</v>
      </c>
      <c r="DJ1877">
        <v>475</v>
      </c>
      <c r="DK1877">
        <v>2070</v>
      </c>
      <c r="DL1877">
        <v>2190</v>
      </c>
      <c r="DM1877">
        <v>1910</v>
      </c>
      <c r="DN1877">
        <v>2960</v>
      </c>
      <c r="DO1877">
        <v>3020</v>
      </c>
      <c r="DP1877">
        <v>2625</v>
      </c>
      <c r="DQ1877">
        <v>4265</v>
      </c>
      <c r="DR1877">
        <v>3520</v>
      </c>
      <c r="DS1877">
        <v>1815</v>
      </c>
      <c r="DT1877">
        <v>1180</v>
      </c>
      <c r="DU1877">
        <v>4025</v>
      </c>
      <c r="DV1877">
        <v>1130</v>
      </c>
      <c r="DW1877">
        <v>740</v>
      </c>
      <c r="DX1877">
        <v>2320</v>
      </c>
      <c r="DY1877">
        <v>10000</v>
      </c>
      <c r="DZ1877">
        <v>2850</v>
      </c>
      <c r="EA1877">
        <v>4280</v>
      </c>
      <c r="EB1877">
        <v>6605</v>
      </c>
      <c r="EC1877">
        <v>1540</v>
      </c>
      <c r="ED1877">
        <v>695</v>
      </c>
      <c r="EE1877">
        <v>3555</v>
      </c>
      <c r="EF1877">
        <v>11760</v>
      </c>
      <c r="EG1877">
        <v>3145</v>
      </c>
      <c r="EH1877">
        <v>2150</v>
      </c>
      <c r="EI1877">
        <v>7820</v>
      </c>
      <c r="EJ1877">
        <v>865</v>
      </c>
      <c r="EK1877">
        <v>525</v>
      </c>
      <c r="EL1877">
        <v>1000</v>
      </c>
      <c r="EM1877">
        <v>1525</v>
      </c>
      <c r="EN1877">
        <v>1540</v>
      </c>
      <c r="EO1877">
        <v>3460</v>
      </c>
      <c r="EP1877">
        <v>1190</v>
      </c>
    </row>
    <row r="1878" spans="1:146" x14ac:dyDescent="0.35">
      <c r="A1878">
        <v>1877</v>
      </c>
      <c r="B1878" t="s">
        <v>1083</v>
      </c>
      <c r="C1878" t="s">
        <v>1617</v>
      </c>
      <c r="D1878" t="s">
        <v>154</v>
      </c>
      <c r="E1878" t="s">
        <v>1623</v>
      </c>
      <c r="F1878">
        <v>35025</v>
      </c>
      <c r="G1878">
        <v>180</v>
      </c>
      <c r="H1878">
        <v>155</v>
      </c>
      <c r="I1878">
        <v>90</v>
      </c>
      <c r="J1878">
        <v>1155</v>
      </c>
      <c r="K1878">
        <v>440</v>
      </c>
      <c r="L1878">
        <v>160</v>
      </c>
      <c r="M1878">
        <v>790</v>
      </c>
      <c r="N1878">
        <v>320</v>
      </c>
      <c r="O1878">
        <v>185</v>
      </c>
      <c r="P1878">
        <v>590</v>
      </c>
      <c r="Q1878">
        <v>25</v>
      </c>
      <c r="R1878">
        <v>220</v>
      </c>
      <c r="S1878">
        <v>285</v>
      </c>
      <c r="T1878">
        <v>70</v>
      </c>
      <c r="U1878">
        <v>85</v>
      </c>
      <c r="V1878">
        <v>75</v>
      </c>
      <c r="W1878">
        <v>275</v>
      </c>
      <c r="X1878">
        <v>105</v>
      </c>
      <c r="Y1878">
        <v>35</v>
      </c>
      <c r="Z1878">
        <v>255</v>
      </c>
      <c r="AA1878">
        <v>60</v>
      </c>
      <c r="AB1878">
        <v>390</v>
      </c>
      <c r="AC1878">
        <v>115</v>
      </c>
      <c r="AD1878">
        <v>825</v>
      </c>
      <c r="AE1878">
        <v>200</v>
      </c>
      <c r="AF1878">
        <v>265</v>
      </c>
      <c r="AG1878">
        <v>105</v>
      </c>
      <c r="AH1878">
        <v>165</v>
      </c>
      <c r="AI1878">
        <v>160</v>
      </c>
      <c r="AJ1878">
        <v>200</v>
      </c>
      <c r="AK1878">
        <v>300</v>
      </c>
      <c r="AL1878">
        <v>150</v>
      </c>
      <c r="AM1878">
        <v>450</v>
      </c>
      <c r="AN1878">
        <v>125</v>
      </c>
      <c r="AO1878">
        <v>145</v>
      </c>
      <c r="AP1878">
        <v>275</v>
      </c>
      <c r="AQ1878">
        <v>220</v>
      </c>
      <c r="AR1878">
        <v>100</v>
      </c>
      <c r="AS1878">
        <v>45</v>
      </c>
      <c r="AT1878">
        <v>500</v>
      </c>
      <c r="AU1878">
        <v>125</v>
      </c>
      <c r="AV1878">
        <v>90</v>
      </c>
      <c r="AW1878">
        <v>130</v>
      </c>
      <c r="AX1878">
        <v>280</v>
      </c>
      <c r="AY1878">
        <v>365</v>
      </c>
      <c r="AZ1878">
        <v>80</v>
      </c>
      <c r="BA1878">
        <v>195</v>
      </c>
      <c r="BB1878">
        <v>80</v>
      </c>
      <c r="BC1878">
        <v>170</v>
      </c>
      <c r="BD1878">
        <v>535</v>
      </c>
      <c r="BE1878">
        <v>495</v>
      </c>
      <c r="BF1878">
        <v>115</v>
      </c>
      <c r="BG1878">
        <v>215</v>
      </c>
      <c r="BH1878">
        <v>100</v>
      </c>
      <c r="BI1878">
        <v>25</v>
      </c>
      <c r="BJ1878">
        <v>35</v>
      </c>
      <c r="BK1878">
        <v>300</v>
      </c>
      <c r="BL1878">
        <v>65</v>
      </c>
      <c r="BM1878">
        <v>500</v>
      </c>
      <c r="BN1878">
        <v>215</v>
      </c>
      <c r="BO1878">
        <v>35</v>
      </c>
      <c r="BP1878">
        <v>55</v>
      </c>
      <c r="BQ1878">
        <v>195</v>
      </c>
      <c r="BR1878">
        <v>100</v>
      </c>
      <c r="BS1878">
        <v>180</v>
      </c>
      <c r="BT1878">
        <v>160</v>
      </c>
      <c r="BU1878">
        <v>200</v>
      </c>
      <c r="BV1878">
        <v>315</v>
      </c>
      <c r="BW1878">
        <v>365</v>
      </c>
      <c r="BX1878">
        <v>500</v>
      </c>
      <c r="BY1878">
        <v>400</v>
      </c>
      <c r="BZ1878">
        <v>275</v>
      </c>
      <c r="CA1878">
        <v>130</v>
      </c>
      <c r="CB1878">
        <v>275</v>
      </c>
      <c r="CC1878">
        <v>20</v>
      </c>
      <c r="CD1878">
        <v>60</v>
      </c>
      <c r="CE1878">
        <v>130</v>
      </c>
      <c r="CF1878">
        <v>525</v>
      </c>
      <c r="CG1878">
        <v>100</v>
      </c>
      <c r="CH1878">
        <v>390</v>
      </c>
      <c r="CI1878">
        <v>90</v>
      </c>
      <c r="CJ1878">
        <v>100</v>
      </c>
      <c r="CK1878">
        <v>390</v>
      </c>
      <c r="CL1878">
        <v>590</v>
      </c>
      <c r="CM1878">
        <v>150</v>
      </c>
      <c r="CN1878">
        <v>230</v>
      </c>
      <c r="CO1878">
        <v>190</v>
      </c>
      <c r="CP1878">
        <v>955</v>
      </c>
      <c r="CQ1878">
        <v>285</v>
      </c>
      <c r="CR1878">
        <v>185</v>
      </c>
      <c r="CS1878">
        <v>105</v>
      </c>
      <c r="CT1878">
        <v>240</v>
      </c>
      <c r="CU1878">
        <v>155</v>
      </c>
      <c r="CV1878">
        <v>105</v>
      </c>
      <c r="CW1878">
        <v>345</v>
      </c>
      <c r="CX1878">
        <v>300</v>
      </c>
      <c r="CY1878">
        <v>50</v>
      </c>
      <c r="CZ1878">
        <v>150</v>
      </c>
      <c r="DA1878">
        <v>165</v>
      </c>
      <c r="DB1878">
        <v>170</v>
      </c>
      <c r="DC1878">
        <v>85</v>
      </c>
      <c r="DD1878">
        <v>45</v>
      </c>
      <c r="DE1878">
        <v>60</v>
      </c>
      <c r="DF1878">
        <v>350</v>
      </c>
      <c r="DG1878">
        <v>630</v>
      </c>
      <c r="DH1878">
        <v>285</v>
      </c>
      <c r="DI1878">
        <v>235</v>
      </c>
      <c r="DJ1878">
        <v>20</v>
      </c>
      <c r="DK1878">
        <v>85</v>
      </c>
      <c r="DL1878">
        <v>195</v>
      </c>
      <c r="DM1878">
        <v>530</v>
      </c>
      <c r="DN1878">
        <v>390</v>
      </c>
      <c r="DO1878">
        <v>190</v>
      </c>
      <c r="DP1878">
        <v>360</v>
      </c>
      <c r="DQ1878">
        <v>190</v>
      </c>
      <c r="DR1878">
        <v>160</v>
      </c>
      <c r="DS1878">
        <v>510</v>
      </c>
      <c r="DT1878">
        <v>40</v>
      </c>
      <c r="DU1878">
        <v>180</v>
      </c>
      <c r="DV1878">
        <v>335</v>
      </c>
      <c r="DW1878">
        <v>240</v>
      </c>
      <c r="DX1878">
        <v>125</v>
      </c>
      <c r="DY1878">
        <v>2130</v>
      </c>
      <c r="DZ1878">
        <v>135</v>
      </c>
      <c r="EA1878">
        <v>90</v>
      </c>
      <c r="EB1878">
        <v>180</v>
      </c>
      <c r="EC1878">
        <v>100</v>
      </c>
      <c r="ED1878">
        <v>50</v>
      </c>
      <c r="EE1878">
        <v>155</v>
      </c>
      <c r="EF1878">
        <v>1015</v>
      </c>
      <c r="EG1878">
        <v>255</v>
      </c>
      <c r="EH1878">
        <v>150</v>
      </c>
      <c r="EI1878">
        <v>250</v>
      </c>
      <c r="EJ1878">
        <v>275</v>
      </c>
      <c r="EK1878">
        <v>65</v>
      </c>
      <c r="EL1878">
        <v>255</v>
      </c>
      <c r="EM1878">
        <v>320</v>
      </c>
      <c r="EN1878">
        <v>385</v>
      </c>
      <c r="EO1878">
        <v>120</v>
      </c>
      <c r="EP1878">
        <v>90</v>
      </c>
    </row>
    <row r="1879" spans="1:146" x14ac:dyDescent="0.35">
      <c r="A1879">
        <v>1878</v>
      </c>
      <c r="B1879" t="s">
        <v>1083</v>
      </c>
      <c r="C1879" t="s">
        <v>1617</v>
      </c>
      <c r="D1879" t="s">
        <v>154</v>
      </c>
      <c r="E1879" t="s">
        <v>1624</v>
      </c>
      <c r="F1879">
        <v>50685</v>
      </c>
      <c r="G1879">
        <v>375</v>
      </c>
      <c r="H1879">
        <v>355</v>
      </c>
      <c r="I1879">
        <v>140</v>
      </c>
      <c r="J1879">
        <v>55</v>
      </c>
      <c r="K1879">
        <v>370</v>
      </c>
      <c r="L1879">
        <v>805</v>
      </c>
      <c r="M1879">
        <v>145</v>
      </c>
      <c r="N1879">
        <v>250</v>
      </c>
      <c r="O1879">
        <v>60</v>
      </c>
      <c r="P1879">
        <v>780</v>
      </c>
      <c r="Q1879">
        <v>160</v>
      </c>
      <c r="R1879">
        <v>820</v>
      </c>
      <c r="S1879">
        <v>215</v>
      </c>
      <c r="T1879">
        <v>370</v>
      </c>
      <c r="U1879">
        <v>20</v>
      </c>
      <c r="V1879">
        <v>1090</v>
      </c>
      <c r="W1879">
        <v>35</v>
      </c>
      <c r="X1879">
        <v>195</v>
      </c>
      <c r="Y1879">
        <v>470</v>
      </c>
      <c r="Z1879">
        <v>120</v>
      </c>
      <c r="AA1879">
        <v>335</v>
      </c>
      <c r="AB1879">
        <v>15</v>
      </c>
      <c r="AC1879">
        <v>245</v>
      </c>
      <c r="AD1879">
        <v>220</v>
      </c>
      <c r="AE1879">
        <v>1010</v>
      </c>
      <c r="AF1879">
        <v>1380</v>
      </c>
      <c r="AG1879">
        <v>210</v>
      </c>
      <c r="AH1879">
        <v>85</v>
      </c>
      <c r="AI1879">
        <v>10</v>
      </c>
      <c r="AJ1879">
        <v>95</v>
      </c>
      <c r="AK1879">
        <v>790</v>
      </c>
      <c r="AL1879">
        <v>1165</v>
      </c>
      <c r="AM1879">
        <v>105</v>
      </c>
      <c r="AN1879">
        <v>1640</v>
      </c>
      <c r="AO1879">
        <v>50</v>
      </c>
      <c r="AP1879">
        <v>260</v>
      </c>
      <c r="AQ1879">
        <v>90</v>
      </c>
      <c r="AR1879">
        <v>920</v>
      </c>
      <c r="AS1879">
        <v>140</v>
      </c>
      <c r="AT1879">
        <v>1700</v>
      </c>
      <c r="AU1879">
        <v>145</v>
      </c>
      <c r="AV1879">
        <v>195</v>
      </c>
      <c r="AW1879">
        <v>755</v>
      </c>
      <c r="AX1879">
        <v>640</v>
      </c>
      <c r="AY1879">
        <v>150</v>
      </c>
      <c r="AZ1879">
        <v>510</v>
      </c>
      <c r="BA1879">
        <v>55</v>
      </c>
      <c r="BB1879">
        <v>170</v>
      </c>
      <c r="BC1879">
        <v>420</v>
      </c>
      <c r="BD1879">
        <v>135</v>
      </c>
      <c r="BE1879">
        <v>55</v>
      </c>
      <c r="BF1879">
        <v>165</v>
      </c>
      <c r="BG1879">
        <v>95</v>
      </c>
      <c r="BH1879">
        <v>45</v>
      </c>
      <c r="BI1879">
        <v>115</v>
      </c>
      <c r="BJ1879">
        <v>325</v>
      </c>
      <c r="BK1879">
        <v>645</v>
      </c>
      <c r="BL1879">
        <v>725</v>
      </c>
      <c r="BM1879">
        <v>705</v>
      </c>
      <c r="BN1879">
        <v>170</v>
      </c>
      <c r="BO1879">
        <v>285</v>
      </c>
      <c r="BP1879">
        <v>830</v>
      </c>
      <c r="BQ1879">
        <v>120</v>
      </c>
      <c r="BR1879">
        <v>190</v>
      </c>
      <c r="BS1879">
        <v>45</v>
      </c>
      <c r="BT1879">
        <v>60</v>
      </c>
      <c r="BU1879">
        <v>920</v>
      </c>
      <c r="BV1879">
        <v>390</v>
      </c>
      <c r="BW1879">
        <v>105</v>
      </c>
      <c r="BX1879">
        <v>100</v>
      </c>
      <c r="BY1879">
        <v>85</v>
      </c>
      <c r="BZ1879">
        <v>0</v>
      </c>
      <c r="CA1879">
        <v>85</v>
      </c>
      <c r="CB1879">
        <v>1330</v>
      </c>
      <c r="CC1879">
        <v>480</v>
      </c>
      <c r="CD1879">
        <v>30</v>
      </c>
      <c r="CE1879">
        <v>295</v>
      </c>
      <c r="CF1879">
        <v>245</v>
      </c>
      <c r="CG1879">
        <v>555</v>
      </c>
      <c r="CH1879">
        <v>75</v>
      </c>
      <c r="CI1879">
        <v>330</v>
      </c>
      <c r="CJ1879">
        <v>195</v>
      </c>
      <c r="CK1879">
        <v>110</v>
      </c>
      <c r="CL1879">
        <v>325</v>
      </c>
      <c r="CM1879">
        <v>150</v>
      </c>
      <c r="CN1879">
        <v>240</v>
      </c>
      <c r="CO1879">
        <v>1645</v>
      </c>
      <c r="CP1879">
        <v>130</v>
      </c>
      <c r="CQ1879">
        <v>35</v>
      </c>
      <c r="CR1879">
        <v>1085</v>
      </c>
      <c r="CS1879">
        <v>195</v>
      </c>
      <c r="CT1879">
        <v>735</v>
      </c>
      <c r="CU1879">
        <v>375</v>
      </c>
      <c r="CV1879">
        <v>145</v>
      </c>
      <c r="CW1879">
        <v>10</v>
      </c>
      <c r="CX1879">
        <v>685</v>
      </c>
      <c r="CY1879">
        <v>155</v>
      </c>
      <c r="CZ1879">
        <v>10</v>
      </c>
      <c r="DA1879">
        <v>185</v>
      </c>
      <c r="DB1879">
        <v>20</v>
      </c>
      <c r="DC1879">
        <v>70</v>
      </c>
      <c r="DD1879">
        <v>205</v>
      </c>
      <c r="DE1879">
        <v>255</v>
      </c>
      <c r="DF1879">
        <v>65</v>
      </c>
      <c r="DG1879">
        <v>90</v>
      </c>
      <c r="DH1879">
        <v>1175</v>
      </c>
      <c r="DI1879">
        <v>50</v>
      </c>
      <c r="DJ1879">
        <v>110</v>
      </c>
      <c r="DK1879">
        <v>320</v>
      </c>
      <c r="DL1879">
        <v>390</v>
      </c>
      <c r="DM1879">
        <v>95</v>
      </c>
      <c r="DN1879">
        <v>155</v>
      </c>
      <c r="DO1879">
        <v>225</v>
      </c>
      <c r="DP1879">
        <v>120</v>
      </c>
      <c r="DQ1879">
        <v>755</v>
      </c>
      <c r="DR1879">
        <v>170</v>
      </c>
      <c r="DS1879">
        <v>70</v>
      </c>
      <c r="DT1879">
        <v>105</v>
      </c>
      <c r="DU1879">
        <v>540</v>
      </c>
      <c r="DV1879">
        <v>20</v>
      </c>
      <c r="DW1879">
        <v>40</v>
      </c>
      <c r="DX1879">
        <v>425</v>
      </c>
      <c r="DY1879">
        <v>280</v>
      </c>
      <c r="DZ1879">
        <v>800</v>
      </c>
      <c r="EA1879">
        <v>450</v>
      </c>
      <c r="EB1879">
        <v>2310</v>
      </c>
      <c r="EC1879">
        <v>205</v>
      </c>
      <c r="ED1879">
        <v>110</v>
      </c>
      <c r="EE1879">
        <v>1020</v>
      </c>
      <c r="EF1879">
        <v>330</v>
      </c>
      <c r="EG1879">
        <v>95</v>
      </c>
      <c r="EH1879">
        <v>185</v>
      </c>
      <c r="EI1879">
        <v>1240</v>
      </c>
      <c r="EJ1879">
        <v>60</v>
      </c>
      <c r="EK1879">
        <v>75</v>
      </c>
      <c r="EL1879">
        <v>135</v>
      </c>
      <c r="EM1879">
        <v>100</v>
      </c>
      <c r="EN1879">
        <v>65</v>
      </c>
      <c r="EO1879">
        <v>935</v>
      </c>
      <c r="EP1879">
        <v>400</v>
      </c>
    </row>
    <row r="1880" spans="1:146" x14ac:dyDescent="0.35">
      <c r="A1880">
        <v>1879</v>
      </c>
      <c r="B1880" t="s">
        <v>1083</v>
      </c>
      <c r="C1880" t="s">
        <v>1617</v>
      </c>
      <c r="D1880" t="s">
        <v>154</v>
      </c>
      <c r="E1880" t="s">
        <v>1625</v>
      </c>
      <c r="F1880">
        <v>36085</v>
      </c>
      <c r="G1880">
        <v>400</v>
      </c>
      <c r="H1880">
        <v>530</v>
      </c>
      <c r="I1880">
        <v>50</v>
      </c>
      <c r="J1880">
        <v>85</v>
      </c>
      <c r="K1880">
        <v>205</v>
      </c>
      <c r="L1880">
        <v>80</v>
      </c>
      <c r="M1880">
        <v>265</v>
      </c>
      <c r="N1880">
        <v>205</v>
      </c>
      <c r="O1880">
        <v>95</v>
      </c>
      <c r="P1880">
        <v>20</v>
      </c>
      <c r="Q1880">
        <v>15</v>
      </c>
      <c r="R1880">
        <v>605</v>
      </c>
      <c r="S1880">
        <v>65</v>
      </c>
      <c r="T1880">
        <v>65</v>
      </c>
      <c r="U1880">
        <v>15</v>
      </c>
      <c r="V1880">
        <v>45</v>
      </c>
      <c r="W1880">
        <v>15</v>
      </c>
      <c r="X1880">
        <v>80</v>
      </c>
      <c r="Y1880">
        <v>85</v>
      </c>
      <c r="Z1880">
        <v>40</v>
      </c>
      <c r="AA1880">
        <v>20</v>
      </c>
      <c r="AB1880">
        <v>20</v>
      </c>
      <c r="AC1880">
        <v>185</v>
      </c>
      <c r="AD1880">
        <v>610</v>
      </c>
      <c r="AE1880">
        <v>360</v>
      </c>
      <c r="AF1880">
        <v>60</v>
      </c>
      <c r="AG1880">
        <v>125</v>
      </c>
      <c r="AH1880">
        <v>25</v>
      </c>
      <c r="AI1880">
        <v>30</v>
      </c>
      <c r="AJ1880">
        <v>30</v>
      </c>
      <c r="AK1880">
        <v>475</v>
      </c>
      <c r="AL1880">
        <v>650</v>
      </c>
      <c r="AM1880">
        <v>100</v>
      </c>
      <c r="AN1880">
        <v>195</v>
      </c>
      <c r="AO1880">
        <v>25</v>
      </c>
      <c r="AP1880">
        <v>95</v>
      </c>
      <c r="AQ1880">
        <v>30</v>
      </c>
      <c r="AR1880">
        <v>685</v>
      </c>
      <c r="AS1880">
        <v>40</v>
      </c>
      <c r="AT1880">
        <v>45</v>
      </c>
      <c r="AU1880">
        <v>200</v>
      </c>
      <c r="AV1880">
        <v>160</v>
      </c>
      <c r="AW1880">
        <v>635</v>
      </c>
      <c r="AX1880">
        <v>10</v>
      </c>
      <c r="AY1880">
        <v>15</v>
      </c>
      <c r="AZ1880">
        <v>145</v>
      </c>
      <c r="BA1880">
        <v>105</v>
      </c>
      <c r="BB1880">
        <v>40</v>
      </c>
      <c r="BC1880">
        <v>1050</v>
      </c>
      <c r="BD1880">
        <v>175</v>
      </c>
      <c r="BE1880">
        <v>70</v>
      </c>
      <c r="BF1880">
        <v>280</v>
      </c>
      <c r="BG1880">
        <v>245</v>
      </c>
      <c r="BH1880">
        <v>30</v>
      </c>
      <c r="BI1880">
        <v>360</v>
      </c>
      <c r="BJ1880">
        <v>280</v>
      </c>
      <c r="BK1880">
        <v>10</v>
      </c>
      <c r="BL1880">
        <v>605</v>
      </c>
      <c r="BM1880">
        <v>725</v>
      </c>
      <c r="BN1880">
        <v>65</v>
      </c>
      <c r="BO1880">
        <v>30</v>
      </c>
      <c r="BP1880">
        <v>220</v>
      </c>
      <c r="BQ1880">
        <v>25</v>
      </c>
      <c r="BR1880">
        <v>235</v>
      </c>
      <c r="BS1880">
        <v>25</v>
      </c>
      <c r="BT1880">
        <v>10</v>
      </c>
      <c r="BU1880">
        <v>655</v>
      </c>
      <c r="BV1880">
        <v>205</v>
      </c>
      <c r="BW1880">
        <v>10</v>
      </c>
      <c r="BX1880">
        <v>40</v>
      </c>
      <c r="BY1880">
        <v>30</v>
      </c>
      <c r="BZ1880">
        <v>30</v>
      </c>
      <c r="CA1880">
        <v>45</v>
      </c>
      <c r="CB1880">
        <v>1230</v>
      </c>
      <c r="CC1880">
        <v>220</v>
      </c>
      <c r="CD1880">
        <v>20</v>
      </c>
      <c r="CE1880">
        <v>245</v>
      </c>
      <c r="CF1880">
        <v>370</v>
      </c>
      <c r="CG1880">
        <v>460</v>
      </c>
      <c r="CH1880">
        <v>135</v>
      </c>
      <c r="CI1880">
        <v>25</v>
      </c>
      <c r="CJ1880">
        <v>2090</v>
      </c>
      <c r="CK1880">
        <v>55</v>
      </c>
      <c r="CL1880">
        <v>540</v>
      </c>
      <c r="CM1880">
        <v>100</v>
      </c>
      <c r="CN1880">
        <v>125</v>
      </c>
      <c r="CO1880">
        <v>165</v>
      </c>
      <c r="CP1880">
        <v>215</v>
      </c>
      <c r="CQ1880">
        <v>25</v>
      </c>
      <c r="CR1880">
        <v>750</v>
      </c>
      <c r="CS1880">
        <v>215</v>
      </c>
      <c r="CT1880">
        <v>60</v>
      </c>
      <c r="CU1880">
        <v>70</v>
      </c>
      <c r="CV1880">
        <v>15</v>
      </c>
      <c r="CW1880">
        <v>10</v>
      </c>
      <c r="CX1880">
        <v>330</v>
      </c>
      <c r="CY1880">
        <v>90</v>
      </c>
      <c r="CZ1880">
        <v>20</v>
      </c>
      <c r="DA1880">
        <v>135</v>
      </c>
      <c r="DB1880">
        <v>55</v>
      </c>
      <c r="DC1880">
        <v>55</v>
      </c>
      <c r="DD1880">
        <v>160</v>
      </c>
      <c r="DE1880">
        <v>90</v>
      </c>
      <c r="DF1880">
        <v>75</v>
      </c>
      <c r="DG1880">
        <v>65</v>
      </c>
      <c r="DH1880">
        <v>1180</v>
      </c>
      <c r="DI1880">
        <v>10</v>
      </c>
      <c r="DJ1880">
        <v>15</v>
      </c>
      <c r="DK1880">
        <v>360</v>
      </c>
      <c r="DL1880">
        <v>350</v>
      </c>
      <c r="DM1880">
        <v>65</v>
      </c>
      <c r="DN1880">
        <v>115</v>
      </c>
      <c r="DO1880">
        <v>160</v>
      </c>
      <c r="DP1880">
        <v>145</v>
      </c>
      <c r="DQ1880">
        <v>670</v>
      </c>
      <c r="DR1880">
        <v>550</v>
      </c>
      <c r="DS1880">
        <v>20</v>
      </c>
      <c r="DT1880">
        <v>475</v>
      </c>
      <c r="DU1880">
        <v>435</v>
      </c>
      <c r="DV1880">
        <v>10</v>
      </c>
      <c r="DW1880">
        <v>35</v>
      </c>
      <c r="DX1880">
        <v>245</v>
      </c>
      <c r="DY1880">
        <v>1000</v>
      </c>
      <c r="DZ1880">
        <v>380</v>
      </c>
      <c r="EA1880">
        <v>2275</v>
      </c>
      <c r="EB1880">
        <v>95</v>
      </c>
      <c r="EC1880">
        <v>55</v>
      </c>
      <c r="ED1880">
        <v>20</v>
      </c>
      <c r="EE1880">
        <v>310</v>
      </c>
      <c r="EF1880">
        <v>875</v>
      </c>
      <c r="EG1880">
        <v>170</v>
      </c>
      <c r="EH1880">
        <v>305</v>
      </c>
      <c r="EI1880">
        <v>3185</v>
      </c>
      <c r="EJ1880">
        <v>30</v>
      </c>
      <c r="EK1880">
        <v>10</v>
      </c>
      <c r="EL1880">
        <v>20</v>
      </c>
      <c r="EM1880">
        <v>105</v>
      </c>
      <c r="EN1880">
        <v>80</v>
      </c>
      <c r="EO1880">
        <v>390</v>
      </c>
      <c r="EP1880">
        <v>60</v>
      </c>
    </row>
    <row r="1881" spans="1:146" x14ac:dyDescent="0.35">
      <c r="A1881">
        <v>1880</v>
      </c>
      <c r="B1881" t="s">
        <v>1083</v>
      </c>
      <c r="C1881" t="s">
        <v>1617</v>
      </c>
      <c r="D1881" t="s">
        <v>154</v>
      </c>
      <c r="E1881" t="s">
        <v>1626</v>
      </c>
      <c r="F1881">
        <v>18570</v>
      </c>
      <c r="G1881">
        <v>105</v>
      </c>
      <c r="H1881">
        <v>130</v>
      </c>
      <c r="I1881">
        <v>35</v>
      </c>
      <c r="J1881">
        <v>485</v>
      </c>
      <c r="K1881">
        <v>250</v>
      </c>
      <c r="L1881">
        <v>40</v>
      </c>
      <c r="M1881">
        <v>335</v>
      </c>
      <c r="N1881">
        <v>200</v>
      </c>
      <c r="O1881">
        <v>130</v>
      </c>
      <c r="P1881">
        <v>170</v>
      </c>
      <c r="Q1881">
        <v>10</v>
      </c>
      <c r="R1881">
        <v>95</v>
      </c>
      <c r="S1881">
        <v>165</v>
      </c>
      <c r="T1881">
        <v>30</v>
      </c>
      <c r="U1881">
        <v>75</v>
      </c>
      <c r="V1881">
        <v>10</v>
      </c>
      <c r="W1881">
        <v>130</v>
      </c>
      <c r="X1881">
        <v>105</v>
      </c>
      <c r="Y1881">
        <v>20</v>
      </c>
      <c r="Z1881">
        <v>195</v>
      </c>
      <c r="AA1881">
        <v>20</v>
      </c>
      <c r="AB1881">
        <v>145</v>
      </c>
      <c r="AC1881">
        <v>125</v>
      </c>
      <c r="AD1881">
        <v>440</v>
      </c>
      <c r="AE1881">
        <v>90</v>
      </c>
      <c r="AF1881">
        <v>55</v>
      </c>
      <c r="AG1881">
        <v>85</v>
      </c>
      <c r="AH1881">
        <v>75</v>
      </c>
      <c r="AI1881">
        <v>120</v>
      </c>
      <c r="AJ1881">
        <v>120</v>
      </c>
      <c r="AK1881">
        <v>235</v>
      </c>
      <c r="AL1881">
        <v>85</v>
      </c>
      <c r="AM1881">
        <v>255</v>
      </c>
      <c r="AN1881">
        <v>45</v>
      </c>
      <c r="AO1881">
        <v>150</v>
      </c>
      <c r="AP1881">
        <v>215</v>
      </c>
      <c r="AQ1881">
        <v>55</v>
      </c>
      <c r="AR1881">
        <v>40</v>
      </c>
      <c r="AS1881">
        <v>25</v>
      </c>
      <c r="AT1881">
        <v>95</v>
      </c>
      <c r="AU1881">
        <v>55</v>
      </c>
      <c r="AV1881">
        <v>30</v>
      </c>
      <c r="AW1881">
        <v>95</v>
      </c>
      <c r="AX1881">
        <v>45</v>
      </c>
      <c r="AY1881">
        <v>135</v>
      </c>
      <c r="AZ1881">
        <v>30</v>
      </c>
      <c r="BA1881">
        <v>115</v>
      </c>
      <c r="BB1881">
        <v>60</v>
      </c>
      <c r="BC1881">
        <v>105</v>
      </c>
      <c r="BD1881">
        <v>270</v>
      </c>
      <c r="BE1881">
        <v>255</v>
      </c>
      <c r="BF1881">
        <v>85</v>
      </c>
      <c r="BG1881">
        <v>110</v>
      </c>
      <c r="BH1881">
        <v>35</v>
      </c>
      <c r="BI1881">
        <v>20</v>
      </c>
      <c r="BJ1881">
        <v>40</v>
      </c>
      <c r="BK1881">
        <v>140</v>
      </c>
      <c r="BL1881">
        <v>20</v>
      </c>
      <c r="BM1881">
        <v>190</v>
      </c>
      <c r="BN1881">
        <v>165</v>
      </c>
      <c r="BO1881">
        <v>15</v>
      </c>
      <c r="BP1881">
        <v>80</v>
      </c>
      <c r="BQ1881">
        <v>185</v>
      </c>
      <c r="BR1881">
        <v>80</v>
      </c>
      <c r="BS1881">
        <v>90</v>
      </c>
      <c r="BT1881">
        <v>135</v>
      </c>
      <c r="BU1881">
        <v>195</v>
      </c>
      <c r="BV1881">
        <v>85</v>
      </c>
      <c r="BW1881">
        <v>205</v>
      </c>
      <c r="BX1881">
        <v>230</v>
      </c>
      <c r="BY1881">
        <v>155</v>
      </c>
      <c r="BZ1881">
        <v>160</v>
      </c>
      <c r="CA1881">
        <v>50</v>
      </c>
      <c r="CB1881">
        <v>125</v>
      </c>
      <c r="CC1881">
        <v>15</v>
      </c>
      <c r="CD1881">
        <v>40</v>
      </c>
      <c r="CE1881">
        <v>105</v>
      </c>
      <c r="CF1881">
        <v>210</v>
      </c>
      <c r="CG1881">
        <v>60</v>
      </c>
      <c r="CH1881">
        <v>245</v>
      </c>
      <c r="CI1881">
        <v>40</v>
      </c>
      <c r="CJ1881">
        <v>70</v>
      </c>
      <c r="CK1881">
        <v>215</v>
      </c>
      <c r="CL1881">
        <v>460</v>
      </c>
      <c r="CM1881">
        <v>70</v>
      </c>
      <c r="CN1881">
        <v>130</v>
      </c>
      <c r="CO1881">
        <v>110</v>
      </c>
      <c r="CP1881">
        <v>555</v>
      </c>
      <c r="CQ1881">
        <v>175</v>
      </c>
      <c r="CR1881">
        <v>95</v>
      </c>
      <c r="CS1881">
        <v>55</v>
      </c>
      <c r="CT1881">
        <v>125</v>
      </c>
      <c r="CU1881">
        <v>65</v>
      </c>
      <c r="CV1881">
        <v>30</v>
      </c>
      <c r="CW1881">
        <v>190</v>
      </c>
      <c r="CX1881">
        <v>200</v>
      </c>
      <c r="CY1881">
        <v>20</v>
      </c>
      <c r="CZ1881">
        <v>125</v>
      </c>
      <c r="DA1881">
        <v>105</v>
      </c>
      <c r="DB1881">
        <v>70</v>
      </c>
      <c r="DC1881">
        <v>50</v>
      </c>
      <c r="DD1881">
        <v>10</v>
      </c>
      <c r="DE1881">
        <v>40</v>
      </c>
      <c r="DF1881">
        <v>205</v>
      </c>
      <c r="DG1881">
        <v>400</v>
      </c>
      <c r="DH1881">
        <v>225</v>
      </c>
      <c r="DI1881">
        <v>125</v>
      </c>
      <c r="DJ1881">
        <v>25</v>
      </c>
      <c r="DK1881">
        <v>50</v>
      </c>
      <c r="DL1881">
        <v>140</v>
      </c>
      <c r="DM1881">
        <v>295</v>
      </c>
      <c r="DN1881">
        <v>150</v>
      </c>
      <c r="DO1881">
        <v>75</v>
      </c>
      <c r="DP1881">
        <v>175</v>
      </c>
      <c r="DQ1881">
        <v>95</v>
      </c>
      <c r="DR1881">
        <v>110</v>
      </c>
      <c r="DS1881">
        <v>475</v>
      </c>
      <c r="DT1881">
        <v>10</v>
      </c>
      <c r="DU1881">
        <v>80</v>
      </c>
      <c r="DV1881">
        <v>175</v>
      </c>
      <c r="DW1881">
        <v>100</v>
      </c>
      <c r="DX1881">
        <v>60</v>
      </c>
      <c r="DY1881">
        <v>1140</v>
      </c>
      <c r="DZ1881">
        <v>60</v>
      </c>
      <c r="EA1881">
        <v>105</v>
      </c>
      <c r="EB1881">
        <v>60</v>
      </c>
      <c r="EC1881">
        <v>50</v>
      </c>
      <c r="ED1881">
        <v>45</v>
      </c>
      <c r="EE1881">
        <v>50</v>
      </c>
      <c r="EF1881">
        <v>405</v>
      </c>
      <c r="EG1881">
        <v>90</v>
      </c>
      <c r="EH1881">
        <v>75</v>
      </c>
      <c r="EI1881">
        <v>190</v>
      </c>
      <c r="EJ1881">
        <v>140</v>
      </c>
      <c r="EK1881">
        <v>65</v>
      </c>
      <c r="EL1881">
        <v>120</v>
      </c>
      <c r="EM1881">
        <v>155</v>
      </c>
      <c r="EN1881">
        <v>195</v>
      </c>
      <c r="EO1881">
        <v>65</v>
      </c>
      <c r="EP1881">
        <v>20</v>
      </c>
    </row>
    <row r="1882" spans="1:146" x14ac:dyDescent="0.35">
      <c r="A1882">
        <v>1882</v>
      </c>
      <c r="B1882" t="s">
        <v>1083</v>
      </c>
      <c r="C1882" t="s">
        <v>1617</v>
      </c>
      <c r="D1882" t="s">
        <v>154</v>
      </c>
      <c r="E1882" t="s">
        <v>1627</v>
      </c>
      <c r="F1882">
        <v>29545</v>
      </c>
      <c r="G1882">
        <v>1120</v>
      </c>
      <c r="H1882">
        <v>1230</v>
      </c>
      <c r="I1882">
        <v>10</v>
      </c>
      <c r="J1882">
        <v>140</v>
      </c>
      <c r="K1882">
        <v>615</v>
      </c>
      <c r="L1882">
        <v>135</v>
      </c>
      <c r="M1882">
        <v>470</v>
      </c>
      <c r="N1882">
        <v>665</v>
      </c>
      <c r="O1882">
        <v>715</v>
      </c>
      <c r="P1882">
        <v>80</v>
      </c>
      <c r="Q1882">
        <v>0</v>
      </c>
      <c r="R1882">
        <v>425</v>
      </c>
      <c r="S1882">
        <v>40</v>
      </c>
      <c r="T1882">
        <v>20</v>
      </c>
      <c r="U1882">
        <v>45</v>
      </c>
      <c r="V1882">
        <v>30</v>
      </c>
      <c r="W1882">
        <v>185</v>
      </c>
      <c r="X1882">
        <v>40</v>
      </c>
      <c r="Y1882">
        <v>45</v>
      </c>
      <c r="Z1882">
        <v>60</v>
      </c>
      <c r="AA1882">
        <v>30</v>
      </c>
      <c r="AB1882">
        <v>45</v>
      </c>
      <c r="AC1882">
        <v>45</v>
      </c>
      <c r="AD1882">
        <v>165</v>
      </c>
      <c r="AE1882">
        <v>290</v>
      </c>
      <c r="AF1882">
        <v>75</v>
      </c>
      <c r="AG1882">
        <v>115</v>
      </c>
      <c r="AH1882">
        <v>35</v>
      </c>
      <c r="AI1882">
        <v>15</v>
      </c>
      <c r="AJ1882">
        <v>75</v>
      </c>
      <c r="AK1882">
        <v>1345</v>
      </c>
      <c r="AL1882">
        <v>415</v>
      </c>
      <c r="AM1882">
        <v>175</v>
      </c>
      <c r="AN1882">
        <v>55</v>
      </c>
      <c r="AO1882">
        <v>75</v>
      </c>
      <c r="AP1882">
        <v>65</v>
      </c>
      <c r="AQ1882">
        <v>30</v>
      </c>
      <c r="AR1882">
        <v>110</v>
      </c>
      <c r="AS1882">
        <v>10</v>
      </c>
      <c r="AT1882">
        <v>55</v>
      </c>
      <c r="AU1882">
        <v>140</v>
      </c>
      <c r="AV1882">
        <v>65</v>
      </c>
      <c r="AW1882">
        <v>160</v>
      </c>
      <c r="AX1882">
        <v>60</v>
      </c>
      <c r="AY1882">
        <v>70</v>
      </c>
      <c r="AZ1882">
        <v>10</v>
      </c>
      <c r="BA1882">
        <v>85</v>
      </c>
      <c r="BB1882">
        <v>25</v>
      </c>
      <c r="BC1882">
        <v>375</v>
      </c>
      <c r="BD1882">
        <v>105</v>
      </c>
      <c r="BE1882">
        <v>60</v>
      </c>
      <c r="BF1882">
        <v>70</v>
      </c>
      <c r="BG1882">
        <v>1550</v>
      </c>
      <c r="BH1882">
        <v>0</v>
      </c>
      <c r="BI1882">
        <v>10</v>
      </c>
      <c r="BJ1882">
        <v>15</v>
      </c>
      <c r="BK1882">
        <v>20</v>
      </c>
      <c r="BL1882">
        <v>65</v>
      </c>
      <c r="BM1882">
        <v>255</v>
      </c>
      <c r="BN1882">
        <v>95</v>
      </c>
      <c r="BO1882">
        <v>0</v>
      </c>
      <c r="BP1882">
        <v>60</v>
      </c>
      <c r="BQ1882">
        <v>260</v>
      </c>
      <c r="BR1882">
        <v>70</v>
      </c>
      <c r="BS1882">
        <v>15</v>
      </c>
      <c r="BT1882">
        <v>0</v>
      </c>
      <c r="BU1882">
        <v>2160</v>
      </c>
      <c r="BV1882">
        <v>120</v>
      </c>
      <c r="BW1882">
        <v>40</v>
      </c>
      <c r="BX1882">
        <v>60</v>
      </c>
      <c r="BY1882">
        <v>80</v>
      </c>
      <c r="BZ1882">
        <v>80</v>
      </c>
      <c r="CA1882">
        <v>10</v>
      </c>
      <c r="CB1882">
        <v>280</v>
      </c>
      <c r="CC1882">
        <v>0</v>
      </c>
      <c r="CD1882">
        <v>30</v>
      </c>
      <c r="CE1882">
        <v>1030</v>
      </c>
      <c r="CF1882">
        <v>195</v>
      </c>
      <c r="CG1882">
        <v>90</v>
      </c>
      <c r="CH1882">
        <v>60</v>
      </c>
      <c r="CI1882">
        <v>15</v>
      </c>
      <c r="CJ1882">
        <v>10</v>
      </c>
      <c r="CK1882">
        <v>30</v>
      </c>
      <c r="CL1882">
        <v>185</v>
      </c>
      <c r="CM1882">
        <v>60</v>
      </c>
      <c r="CN1882">
        <v>505</v>
      </c>
      <c r="CO1882">
        <v>245</v>
      </c>
      <c r="CP1882">
        <v>160</v>
      </c>
      <c r="CQ1882">
        <v>45</v>
      </c>
      <c r="CR1882">
        <v>125</v>
      </c>
      <c r="CS1882">
        <v>40</v>
      </c>
      <c r="CT1882">
        <v>70</v>
      </c>
      <c r="CU1882">
        <v>60</v>
      </c>
      <c r="CV1882">
        <v>45</v>
      </c>
      <c r="CW1882">
        <v>25</v>
      </c>
      <c r="CX1882">
        <v>465</v>
      </c>
      <c r="CY1882">
        <v>0</v>
      </c>
      <c r="CZ1882">
        <v>0</v>
      </c>
      <c r="DA1882">
        <v>1175</v>
      </c>
      <c r="DB1882">
        <v>95</v>
      </c>
      <c r="DC1882">
        <v>150</v>
      </c>
      <c r="DD1882">
        <v>10</v>
      </c>
      <c r="DE1882">
        <v>30</v>
      </c>
      <c r="DF1882">
        <v>25</v>
      </c>
      <c r="DG1882">
        <v>110</v>
      </c>
      <c r="DH1882">
        <v>105</v>
      </c>
      <c r="DI1882">
        <v>20</v>
      </c>
      <c r="DJ1882">
        <v>0</v>
      </c>
      <c r="DK1882">
        <v>65</v>
      </c>
      <c r="DL1882">
        <v>45</v>
      </c>
      <c r="DM1882">
        <v>205</v>
      </c>
      <c r="DN1882">
        <v>585</v>
      </c>
      <c r="DO1882">
        <v>1605</v>
      </c>
      <c r="DP1882">
        <v>25</v>
      </c>
      <c r="DQ1882">
        <v>1135</v>
      </c>
      <c r="DR1882">
        <v>100</v>
      </c>
      <c r="DS1882">
        <v>0</v>
      </c>
      <c r="DT1882">
        <v>0</v>
      </c>
      <c r="DU1882">
        <v>45</v>
      </c>
      <c r="DV1882">
        <v>115</v>
      </c>
      <c r="DW1882">
        <v>45</v>
      </c>
      <c r="DX1882">
        <v>85</v>
      </c>
      <c r="DY1882">
        <v>490</v>
      </c>
      <c r="DZ1882">
        <v>70</v>
      </c>
      <c r="EA1882">
        <v>70</v>
      </c>
      <c r="EB1882">
        <v>105</v>
      </c>
      <c r="EC1882">
        <v>40</v>
      </c>
      <c r="ED1882">
        <v>30</v>
      </c>
      <c r="EE1882">
        <v>435</v>
      </c>
      <c r="EF1882">
        <v>1915</v>
      </c>
      <c r="EG1882">
        <v>370</v>
      </c>
      <c r="EH1882">
        <v>70</v>
      </c>
      <c r="EI1882">
        <v>410</v>
      </c>
      <c r="EJ1882">
        <v>20</v>
      </c>
      <c r="EK1882">
        <v>20</v>
      </c>
      <c r="EL1882">
        <v>45</v>
      </c>
      <c r="EM1882">
        <v>55</v>
      </c>
      <c r="EN1882">
        <v>65</v>
      </c>
      <c r="EO1882">
        <v>200</v>
      </c>
      <c r="EP1882">
        <v>115</v>
      </c>
    </row>
    <row r="1883" spans="1:146" x14ac:dyDescent="0.35">
      <c r="A1883">
        <v>1883</v>
      </c>
      <c r="B1883" t="s">
        <v>1083</v>
      </c>
      <c r="C1883" t="s">
        <v>1617</v>
      </c>
      <c r="D1883" t="s">
        <v>154</v>
      </c>
      <c r="E1883" t="s">
        <v>1628</v>
      </c>
      <c r="F1883">
        <v>4050</v>
      </c>
      <c r="G1883">
        <v>0</v>
      </c>
      <c r="H1883">
        <v>0</v>
      </c>
      <c r="I1883">
        <v>0</v>
      </c>
      <c r="J1883">
        <v>170</v>
      </c>
      <c r="K1883">
        <v>40</v>
      </c>
      <c r="L1883">
        <v>20</v>
      </c>
      <c r="M1883">
        <v>65</v>
      </c>
      <c r="N1883">
        <v>30</v>
      </c>
      <c r="O1883">
        <v>10</v>
      </c>
      <c r="P1883">
        <v>30</v>
      </c>
      <c r="Q1883">
        <v>0</v>
      </c>
      <c r="R1883">
        <v>0</v>
      </c>
      <c r="S1883">
        <v>25</v>
      </c>
      <c r="T1883">
        <v>0</v>
      </c>
      <c r="U1883">
        <v>30</v>
      </c>
      <c r="V1883">
        <v>20</v>
      </c>
      <c r="W1883">
        <v>50</v>
      </c>
      <c r="X1883">
        <v>35</v>
      </c>
      <c r="Y1883">
        <v>20</v>
      </c>
      <c r="Z1883">
        <v>50</v>
      </c>
      <c r="AA1883">
        <v>10</v>
      </c>
      <c r="AB1883">
        <v>10</v>
      </c>
      <c r="AC1883">
        <v>10</v>
      </c>
      <c r="AD1883">
        <v>190</v>
      </c>
      <c r="AE1883">
        <v>10</v>
      </c>
      <c r="AF1883">
        <v>35</v>
      </c>
      <c r="AG1883">
        <v>20</v>
      </c>
      <c r="AH1883">
        <v>45</v>
      </c>
      <c r="AI1883">
        <v>10</v>
      </c>
      <c r="AJ1883">
        <v>25</v>
      </c>
      <c r="AK1883">
        <v>45</v>
      </c>
      <c r="AL1883">
        <v>0</v>
      </c>
      <c r="AM1883">
        <v>80</v>
      </c>
      <c r="AN1883">
        <v>0</v>
      </c>
      <c r="AO1883">
        <v>50</v>
      </c>
      <c r="AP1883">
        <v>20</v>
      </c>
      <c r="AQ1883">
        <v>0</v>
      </c>
      <c r="AR1883">
        <v>20</v>
      </c>
      <c r="AS1883">
        <v>0</v>
      </c>
      <c r="AT1883">
        <v>10</v>
      </c>
      <c r="AU1883">
        <v>0</v>
      </c>
      <c r="AV1883">
        <v>10</v>
      </c>
      <c r="AW1883">
        <v>10</v>
      </c>
      <c r="AX1883">
        <v>40</v>
      </c>
      <c r="AY1883">
        <v>30</v>
      </c>
      <c r="AZ1883">
        <v>0</v>
      </c>
      <c r="BA1883">
        <v>20</v>
      </c>
      <c r="BB1883">
        <v>10</v>
      </c>
      <c r="BC1883">
        <v>0</v>
      </c>
      <c r="BD1883">
        <v>90</v>
      </c>
      <c r="BE1883">
        <v>60</v>
      </c>
      <c r="BF1883">
        <v>0</v>
      </c>
      <c r="BG1883">
        <v>20</v>
      </c>
      <c r="BH1883">
        <v>10</v>
      </c>
      <c r="BI1883">
        <v>0</v>
      </c>
      <c r="BJ1883">
        <v>0</v>
      </c>
      <c r="BK1883">
        <v>50</v>
      </c>
      <c r="BL1883">
        <v>30</v>
      </c>
      <c r="BM1883">
        <v>65</v>
      </c>
      <c r="BN1883">
        <v>10</v>
      </c>
      <c r="BO1883">
        <v>20</v>
      </c>
      <c r="BP1883">
        <v>10</v>
      </c>
      <c r="BQ1883">
        <v>60</v>
      </c>
      <c r="BR1883">
        <v>10</v>
      </c>
      <c r="BS1883">
        <v>10</v>
      </c>
      <c r="BT1883">
        <v>30</v>
      </c>
      <c r="BU1883">
        <v>10</v>
      </c>
      <c r="BV1883">
        <v>35</v>
      </c>
      <c r="BW1883">
        <v>25</v>
      </c>
      <c r="BX1883">
        <v>50</v>
      </c>
      <c r="BY1883">
        <v>30</v>
      </c>
      <c r="BZ1883">
        <v>45</v>
      </c>
      <c r="CA1883">
        <v>0</v>
      </c>
      <c r="CB1883">
        <v>0</v>
      </c>
      <c r="CC1883">
        <v>0</v>
      </c>
      <c r="CD1883">
        <v>20</v>
      </c>
      <c r="CE1883">
        <v>0</v>
      </c>
      <c r="CF1883">
        <v>55</v>
      </c>
      <c r="CG1883">
        <v>0</v>
      </c>
      <c r="CH1883">
        <v>70</v>
      </c>
      <c r="CI1883">
        <v>0</v>
      </c>
      <c r="CJ1883">
        <v>0</v>
      </c>
      <c r="CK1883">
        <v>35</v>
      </c>
      <c r="CL1883">
        <v>60</v>
      </c>
      <c r="CM1883">
        <v>0</v>
      </c>
      <c r="CN1883">
        <v>30</v>
      </c>
      <c r="CO1883">
        <v>10</v>
      </c>
      <c r="CP1883">
        <v>115</v>
      </c>
      <c r="CQ1883">
        <v>15</v>
      </c>
      <c r="CR1883">
        <v>50</v>
      </c>
      <c r="CS1883">
        <v>10</v>
      </c>
      <c r="CT1883">
        <v>45</v>
      </c>
      <c r="CU1883">
        <v>20</v>
      </c>
      <c r="CV1883">
        <v>10</v>
      </c>
      <c r="CW1883">
        <v>55</v>
      </c>
      <c r="CX1883">
        <v>40</v>
      </c>
      <c r="CY1883">
        <v>0</v>
      </c>
      <c r="CZ1883">
        <v>30</v>
      </c>
      <c r="DA1883">
        <v>10</v>
      </c>
      <c r="DB1883">
        <v>10</v>
      </c>
      <c r="DC1883">
        <v>20</v>
      </c>
      <c r="DD1883">
        <v>0</v>
      </c>
      <c r="DE1883">
        <v>10</v>
      </c>
      <c r="DF1883">
        <v>30</v>
      </c>
      <c r="DG1883">
        <v>100</v>
      </c>
      <c r="DH1883">
        <v>10</v>
      </c>
      <c r="DI1883">
        <v>10</v>
      </c>
      <c r="DJ1883">
        <v>0</v>
      </c>
      <c r="DK1883">
        <v>30</v>
      </c>
      <c r="DL1883">
        <v>70</v>
      </c>
      <c r="DM1883">
        <v>45</v>
      </c>
      <c r="DN1883">
        <v>40</v>
      </c>
      <c r="DO1883">
        <v>0</v>
      </c>
      <c r="DP1883">
        <v>30</v>
      </c>
      <c r="DQ1883">
        <v>10</v>
      </c>
      <c r="DR1883">
        <v>10</v>
      </c>
      <c r="DS1883">
        <v>70</v>
      </c>
      <c r="DT1883">
        <v>10</v>
      </c>
      <c r="DU1883">
        <v>0</v>
      </c>
      <c r="DV1883">
        <v>60</v>
      </c>
      <c r="DW1883">
        <v>25</v>
      </c>
      <c r="DX1883">
        <v>45</v>
      </c>
      <c r="DY1883">
        <v>335</v>
      </c>
      <c r="DZ1883">
        <v>10</v>
      </c>
      <c r="EA1883">
        <v>10</v>
      </c>
      <c r="EB1883">
        <v>10</v>
      </c>
      <c r="EC1883">
        <v>10</v>
      </c>
      <c r="ED1883">
        <v>25</v>
      </c>
      <c r="EE1883">
        <v>30</v>
      </c>
      <c r="EF1883">
        <v>145</v>
      </c>
      <c r="EG1883">
        <v>50</v>
      </c>
      <c r="EH1883">
        <v>0</v>
      </c>
      <c r="EI1883">
        <v>10</v>
      </c>
      <c r="EJ1883">
        <v>30</v>
      </c>
      <c r="EK1883">
        <v>10</v>
      </c>
      <c r="EL1883">
        <v>10</v>
      </c>
      <c r="EM1883">
        <v>70</v>
      </c>
      <c r="EN1883">
        <v>45</v>
      </c>
      <c r="EO1883">
        <v>10</v>
      </c>
      <c r="EP1883">
        <v>10</v>
      </c>
    </row>
    <row r="1884" spans="1:146" x14ac:dyDescent="0.35">
      <c r="A1884">
        <v>1884</v>
      </c>
      <c r="B1884" t="s">
        <v>1083</v>
      </c>
      <c r="C1884" t="s">
        <v>1617</v>
      </c>
      <c r="D1884" t="s">
        <v>154</v>
      </c>
      <c r="E1884" t="s">
        <v>1629</v>
      </c>
      <c r="F1884">
        <v>164240</v>
      </c>
      <c r="G1884">
        <v>1090</v>
      </c>
      <c r="H1884">
        <v>975</v>
      </c>
      <c r="I1884">
        <v>435</v>
      </c>
      <c r="J1884">
        <v>1490</v>
      </c>
      <c r="K1884">
        <v>2080</v>
      </c>
      <c r="L1884">
        <v>1280</v>
      </c>
      <c r="M1884">
        <v>2280</v>
      </c>
      <c r="N1884">
        <v>2725</v>
      </c>
      <c r="O1884">
        <v>1155</v>
      </c>
      <c r="P1884">
        <v>720</v>
      </c>
      <c r="Q1884">
        <v>345</v>
      </c>
      <c r="R1884">
        <v>1475</v>
      </c>
      <c r="S1884">
        <v>745</v>
      </c>
      <c r="T1884">
        <v>805</v>
      </c>
      <c r="U1884">
        <v>205</v>
      </c>
      <c r="V1884">
        <v>1120</v>
      </c>
      <c r="W1884">
        <v>470</v>
      </c>
      <c r="X1884">
        <v>785</v>
      </c>
      <c r="Y1884">
        <v>855</v>
      </c>
      <c r="Z1884">
        <v>505</v>
      </c>
      <c r="AA1884">
        <v>420</v>
      </c>
      <c r="AB1884">
        <v>450</v>
      </c>
      <c r="AC1884">
        <v>545</v>
      </c>
      <c r="AD1884">
        <v>2385</v>
      </c>
      <c r="AE1884">
        <v>2025</v>
      </c>
      <c r="AF1884">
        <v>810</v>
      </c>
      <c r="AG1884">
        <v>825</v>
      </c>
      <c r="AH1884">
        <v>590</v>
      </c>
      <c r="AI1884">
        <v>295</v>
      </c>
      <c r="AJ1884">
        <v>585</v>
      </c>
      <c r="AK1884">
        <v>2920</v>
      </c>
      <c r="AL1884">
        <v>1390</v>
      </c>
      <c r="AM1884">
        <v>1395</v>
      </c>
      <c r="AN1884">
        <v>1315</v>
      </c>
      <c r="AO1884">
        <v>540</v>
      </c>
      <c r="AP1884">
        <v>940</v>
      </c>
      <c r="AQ1884">
        <v>1085</v>
      </c>
      <c r="AR1884">
        <v>1255</v>
      </c>
      <c r="AS1884">
        <v>385</v>
      </c>
      <c r="AT1884">
        <v>945</v>
      </c>
      <c r="AU1884">
        <v>1535</v>
      </c>
      <c r="AV1884">
        <v>1000</v>
      </c>
      <c r="AW1884">
        <v>1825</v>
      </c>
      <c r="AX1884">
        <v>1025</v>
      </c>
      <c r="AY1884">
        <v>475</v>
      </c>
      <c r="AZ1884">
        <v>940</v>
      </c>
      <c r="BA1884">
        <v>420</v>
      </c>
      <c r="BB1884">
        <v>320</v>
      </c>
      <c r="BC1884">
        <v>1740</v>
      </c>
      <c r="BD1884">
        <v>2000</v>
      </c>
      <c r="BE1884">
        <v>1295</v>
      </c>
      <c r="BF1884">
        <v>575</v>
      </c>
      <c r="BG1884">
        <v>1215</v>
      </c>
      <c r="BH1884">
        <v>825</v>
      </c>
      <c r="BI1884">
        <v>545</v>
      </c>
      <c r="BJ1884">
        <v>950</v>
      </c>
      <c r="BK1884">
        <v>680</v>
      </c>
      <c r="BL1884">
        <v>725</v>
      </c>
      <c r="BM1884">
        <v>3700</v>
      </c>
      <c r="BN1884">
        <v>510</v>
      </c>
      <c r="BO1884">
        <v>355</v>
      </c>
      <c r="BP1884">
        <v>1035</v>
      </c>
      <c r="BQ1884">
        <v>675</v>
      </c>
      <c r="BR1884">
        <v>1370</v>
      </c>
      <c r="BS1884">
        <v>295</v>
      </c>
      <c r="BT1884">
        <v>435</v>
      </c>
      <c r="BU1884">
        <v>1950</v>
      </c>
      <c r="BV1884">
        <v>1595</v>
      </c>
      <c r="BW1884">
        <v>510</v>
      </c>
      <c r="BX1884">
        <v>505</v>
      </c>
      <c r="BY1884">
        <v>525</v>
      </c>
      <c r="BZ1884">
        <v>510</v>
      </c>
      <c r="CA1884">
        <v>730</v>
      </c>
      <c r="CB1884">
        <v>2120</v>
      </c>
      <c r="CC1884">
        <v>250</v>
      </c>
      <c r="CD1884">
        <v>905</v>
      </c>
      <c r="CE1884">
        <v>790</v>
      </c>
      <c r="CF1884">
        <v>2585</v>
      </c>
      <c r="CG1884">
        <v>795</v>
      </c>
      <c r="CH1884">
        <v>1115</v>
      </c>
      <c r="CI1884">
        <v>780</v>
      </c>
      <c r="CJ1884">
        <v>1470</v>
      </c>
      <c r="CK1884">
        <v>935</v>
      </c>
      <c r="CL1884">
        <v>2965</v>
      </c>
      <c r="CM1884">
        <v>685</v>
      </c>
      <c r="CN1884">
        <v>2020</v>
      </c>
      <c r="CO1884">
        <v>2960</v>
      </c>
      <c r="CP1884">
        <v>1625</v>
      </c>
      <c r="CQ1884">
        <v>300</v>
      </c>
      <c r="CR1884">
        <v>1785</v>
      </c>
      <c r="CS1884">
        <v>1695</v>
      </c>
      <c r="CT1884">
        <v>845</v>
      </c>
      <c r="CU1884">
        <v>1065</v>
      </c>
      <c r="CV1884">
        <v>340</v>
      </c>
      <c r="CW1884">
        <v>500</v>
      </c>
      <c r="CX1884">
        <v>3250</v>
      </c>
      <c r="CY1884">
        <v>405</v>
      </c>
      <c r="CZ1884">
        <v>175</v>
      </c>
      <c r="DA1884">
        <v>1055</v>
      </c>
      <c r="DB1884">
        <v>480</v>
      </c>
      <c r="DC1884">
        <v>700</v>
      </c>
      <c r="DD1884">
        <v>600</v>
      </c>
      <c r="DE1884">
        <v>1000</v>
      </c>
      <c r="DF1884">
        <v>530</v>
      </c>
      <c r="DG1884">
        <v>975</v>
      </c>
      <c r="DH1884">
        <v>1850</v>
      </c>
      <c r="DI1884">
        <v>325</v>
      </c>
      <c r="DJ1884">
        <v>300</v>
      </c>
      <c r="DK1884">
        <v>1165</v>
      </c>
      <c r="DL1884">
        <v>1020</v>
      </c>
      <c r="DM1884">
        <v>660</v>
      </c>
      <c r="DN1884">
        <v>1530</v>
      </c>
      <c r="DO1884">
        <v>770</v>
      </c>
      <c r="DP1884">
        <v>1760</v>
      </c>
      <c r="DQ1884">
        <v>1415</v>
      </c>
      <c r="DR1884">
        <v>2410</v>
      </c>
      <c r="DS1884">
        <v>655</v>
      </c>
      <c r="DT1884">
        <v>535</v>
      </c>
      <c r="DU1884">
        <v>2730</v>
      </c>
      <c r="DV1884">
        <v>415</v>
      </c>
      <c r="DW1884">
        <v>260</v>
      </c>
      <c r="DX1884">
        <v>1340</v>
      </c>
      <c r="DY1884">
        <v>4615</v>
      </c>
      <c r="DZ1884">
        <v>1390</v>
      </c>
      <c r="EA1884">
        <v>1280</v>
      </c>
      <c r="EB1884">
        <v>3865</v>
      </c>
      <c r="EC1884">
        <v>1070</v>
      </c>
      <c r="ED1884">
        <v>435</v>
      </c>
      <c r="EE1884">
        <v>1540</v>
      </c>
      <c r="EF1884">
        <v>7115</v>
      </c>
      <c r="EG1884">
        <v>2110</v>
      </c>
      <c r="EH1884">
        <v>1375</v>
      </c>
      <c r="EI1884">
        <v>2525</v>
      </c>
      <c r="EJ1884">
        <v>345</v>
      </c>
      <c r="EK1884">
        <v>275</v>
      </c>
      <c r="EL1884">
        <v>415</v>
      </c>
      <c r="EM1884">
        <v>720</v>
      </c>
      <c r="EN1884">
        <v>690</v>
      </c>
      <c r="EO1884">
        <v>1740</v>
      </c>
      <c r="EP1884">
        <v>505</v>
      </c>
    </row>
    <row r="1885" spans="1:146" x14ac:dyDescent="0.35">
      <c r="A1885">
        <v>1885</v>
      </c>
      <c r="B1885" t="s">
        <v>1631</v>
      </c>
      <c r="C1885" t="s">
        <v>1632</v>
      </c>
      <c r="D1885" t="s">
        <v>154</v>
      </c>
      <c r="E1885" t="s">
        <v>1634</v>
      </c>
      <c r="F1885" s="1">
        <v>2294790</v>
      </c>
      <c r="G1885" s="1">
        <v>25005</v>
      </c>
      <c r="H1885" s="1">
        <v>20400</v>
      </c>
      <c r="I1885" s="1">
        <v>10265</v>
      </c>
      <c r="J1885" s="1">
        <v>26295</v>
      </c>
      <c r="K1885" s="1">
        <v>23395</v>
      </c>
      <c r="L1885" s="1">
        <v>13265</v>
      </c>
      <c r="M1885" s="1">
        <v>23940</v>
      </c>
      <c r="N1885" s="1">
        <v>18735</v>
      </c>
      <c r="O1885" s="1">
        <v>11150</v>
      </c>
      <c r="P1885" s="1">
        <v>18560</v>
      </c>
      <c r="Q1885" s="1">
        <v>5250</v>
      </c>
      <c r="R1885" s="1">
        <v>24620</v>
      </c>
      <c r="S1885" s="1">
        <v>18350</v>
      </c>
      <c r="T1885" s="1">
        <v>16965</v>
      </c>
      <c r="U1885" s="1">
        <v>6280</v>
      </c>
      <c r="V1885" s="1">
        <v>12360</v>
      </c>
      <c r="W1885" s="1">
        <v>7750</v>
      </c>
      <c r="X1885" s="1">
        <v>9885</v>
      </c>
      <c r="Y1885" s="1">
        <v>14345</v>
      </c>
      <c r="Z1885" s="1">
        <v>10200</v>
      </c>
      <c r="AA1885" s="1">
        <v>8420</v>
      </c>
      <c r="AB1885" s="1">
        <v>9640</v>
      </c>
      <c r="AC1885" s="1">
        <v>11190</v>
      </c>
      <c r="AD1885" s="1">
        <v>29095</v>
      </c>
      <c r="AE1885" s="1">
        <v>21740</v>
      </c>
      <c r="AF1885" s="1">
        <v>13660</v>
      </c>
      <c r="AG1885" s="1">
        <v>13255</v>
      </c>
      <c r="AH1885" s="1">
        <v>12200</v>
      </c>
      <c r="AI1885" s="1">
        <v>7945</v>
      </c>
      <c r="AJ1885" s="1">
        <v>14055</v>
      </c>
      <c r="AK1885" s="1">
        <v>22750</v>
      </c>
      <c r="AL1885" s="1">
        <v>20125</v>
      </c>
      <c r="AM1885" s="1">
        <v>31755</v>
      </c>
      <c r="AN1885" s="1">
        <v>29265</v>
      </c>
      <c r="AO1885" s="1">
        <v>10430</v>
      </c>
      <c r="AP1885" s="1">
        <v>17290</v>
      </c>
      <c r="AQ1885" s="1">
        <v>13075</v>
      </c>
      <c r="AR1885" s="1">
        <v>18065</v>
      </c>
      <c r="AS1885" s="1">
        <v>7640</v>
      </c>
      <c r="AT1885" s="1">
        <v>17080</v>
      </c>
      <c r="AU1885" s="1">
        <v>15895</v>
      </c>
      <c r="AV1885" s="1">
        <v>9770</v>
      </c>
      <c r="AW1885" s="1">
        <v>17530</v>
      </c>
      <c r="AX1885" s="1">
        <v>10610</v>
      </c>
      <c r="AY1885" s="1">
        <v>9280</v>
      </c>
      <c r="AZ1885" s="1">
        <v>24425</v>
      </c>
      <c r="BA1885" s="1">
        <v>11925</v>
      </c>
      <c r="BB1885" s="1">
        <v>8360</v>
      </c>
      <c r="BC1885" s="1">
        <v>13205</v>
      </c>
      <c r="BD1885" s="1">
        <v>18985</v>
      </c>
      <c r="BE1885" s="1">
        <v>19815</v>
      </c>
      <c r="BF1885" s="1">
        <v>10925</v>
      </c>
      <c r="BG1885" s="1">
        <v>14800</v>
      </c>
      <c r="BH1885" s="1">
        <v>8655</v>
      </c>
      <c r="BI1885" s="1">
        <v>10250</v>
      </c>
      <c r="BJ1885" s="1">
        <v>12580</v>
      </c>
      <c r="BK1885" s="1">
        <v>12065</v>
      </c>
      <c r="BL1885" s="1">
        <v>11295</v>
      </c>
      <c r="BM1885" s="1">
        <v>37415</v>
      </c>
      <c r="BN1885" s="1">
        <v>12000</v>
      </c>
      <c r="BO1885" s="1">
        <v>9425</v>
      </c>
      <c r="BP1885" s="1">
        <v>14320</v>
      </c>
      <c r="BQ1885" s="1">
        <v>16145</v>
      </c>
      <c r="BR1885" s="1">
        <v>17745</v>
      </c>
      <c r="BS1885" s="1">
        <v>7580</v>
      </c>
      <c r="BT1885" s="1">
        <v>6290</v>
      </c>
      <c r="BU1885" s="1">
        <v>37385</v>
      </c>
      <c r="BV1885" s="1">
        <v>13650</v>
      </c>
      <c r="BW1885" s="1">
        <v>11280</v>
      </c>
      <c r="BX1885" s="1">
        <v>12270</v>
      </c>
      <c r="BY1885" s="1">
        <v>13360</v>
      </c>
      <c r="BZ1885" s="1">
        <v>13650</v>
      </c>
      <c r="CA1885" s="1">
        <v>8725</v>
      </c>
      <c r="CB1885" s="1">
        <v>35880</v>
      </c>
      <c r="CC1885" s="1">
        <v>8375</v>
      </c>
      <c r="CD1885" s="1">
        <v>9110</v>
      </c>
      <c r="CE1885" s="1">
        <v>22375</v>
      </c>
      <c r="CF1885" s="1">
        <v>29835</v>
      </c>
      <c r="CG1885" s="1">
        <v>14280</v>
      </c>
      <c r="CH1885" s="1">
        <v>17025</v>
      </c>
      <c r="CI1885" s="1">
        <v>10865</v>
      </c>
      <c r="CJ1885" s="1">
        <v>25735</v>
      </c>
      <c r="CK1885" s="1">
        <v>13780</v>
      </c>
      <c r="CL1885" s="1">
        <v>26560</v>
      </c>
      <c r="CM1885" s="1">
        <v>9680</v>
      </c>
      <c r="CN1885" s="1">
        <v>13955</v>
      </c>
      <c r="CO1885" s="1">
        <v>20835</v>
      </c>
      <c r="CP1885" s="1">
        <v>28390</v>
      </c>
      <c r="CQ1885" s="1">
        <v>9740</v>
      </c>
      <c r="CR1885" s="1">
        <v>16075</v>
      </c>
      <c r="CS1885" s="1">
        <v>10750</v>
      </c>
      <c r="CT1885" s="1">
        <v>17845</v>
      </c>
      <c r="CU1885" s="1">
        <v>15395</v>
      </c>
      <c r="CV1885" s="1">
        <v>7745</v>
      </c>
      <c r="CW1885" s="1">
        <v>12500</v>
      </c>
      <c r="CX1885" s="1">
        <v>28895</v>
      </c>
      <c r="CY1885" s="1">
        <v>8975</v>
      </c>
      <c r="CZ1885" s="1">
        <v>6490</v>
      </c>
      <c r="DA1885" s="1">
        <v>13765</v>
      </c>
      <c r="DB1885" s="1">
        <v>9280</v>
      </c>
      <c r="DC1885" s="1">
        <v>9045</v>
      </c>
      <c r="DD1885" s="1">
        <v>8725</v>
      </c>
      <c r="DE1885" s="1">
        <v>18740</v>
      </c>
      <c r="DF1885" s="1">
        <v>12575</v>
      </c>
      <c r="DG1885" s="1">
        <v>18005</v>
      </c>
      <c r="DH1885" s="1">
        <v>38110</v>
      </c>
      <c r="DI1885" s="1">
        <v>8020</v>
      </c>
      <c r="DJ1885" s="1">
        <v>7820</v>
      </c>
      <c r="DK1885" s="1">
        <v>13075</v>
      </c>
      <c r="DL1885" s="1">
        <v>18590</v>
      </c>
      <c r="DM1885" s="1">
        <v>23155</v>
      </c>
      <c r="DN1885" s="1">
        <v>15045</v>
      </c>
      <c r="DO1885" s="1">
        <v>21125</v>
      </c>
      <c r="DP1885" s="1">
        <v>20845</v>
      </c>
      <c r="DQ1885" s="1">
        <v>23150</v>
      </c>
      <c r="DR1885" s="1">
        <v>12535</v>
      </c>
      <c r="DS1885" s="1">
        <v>17615</v>
      </c>
      <c r="DT1885" s="1">
        <v>8395</v>
      </c>
      <c r="DU1885" s="1">
        <v>15250</v>
      </c>
      <c r="DV1885" s="1">
        <v>14490</v>
      </c>
      <c r="DW1885" s="1">
        <v>6165</v>
      </c>
      <c r="DX1885" s="1">
        <v>14550</v>
      </c>
      <c r="DY1885" s="1">
        <v>61995</v>
      </c>
      <c r="DZ1885" s="1">
        <v>22395</v>
      </c>
      <c r="EA1885" s="1">
        <v>27850</v>
      </c>
      <c r="EB1885" s="1">
        <v>22725</v>
      </c>
      <c r="EC1885" s="1">
        <v>14605</v>
      </c>
      <c r="ED1885" s="1">
        <v>9420</v>
      </c>
      <c r="EE1885" s="1">
        <v>23335</v>
      </c>
      <c r="EF1885" s="1">
        <v>44325</v>
      </c>
      <c r="EG1885" s="1">
        <v>14860</v>
      </c>
      <c r="EH1885" s="1">
        <v>18580</v>
      </c>
      <c r="EI1885" s="1">
        <v>43400</v>
      </c>
      <c r="EJ1885" s="1">
        <v>10110</v>
      </c>
      <c r="EK1885" s="1">
        <v>6685</v>
      </c>
      <c r="EL1885" s="1">
        <v>11385</v>
      </c>
      <c r="EM1885" s="1">
        <v>9995</v>
      </c>
      <c r="EN1885" s="1">
        <v>11105</v>
      </c>
      <c r="EO1885" s="1">
        <v>23520</v>
      </c>
      <c r="EP1885" s="1">
        <v>12060</v>
      </c>
    </row>
    <row r="1886" spans="1:146" x14ac:dyDescent="0.35">
      <c r="A1886">
        <v>1886</v>
      </c>
      <c r="B1886" t="s">
        <v>1631</v>
      </c>
      <c r="C1886" t="s">
        <v>1632</v>
      </c>
      <c r="D1886" t="s">
        <v>154</v>
      </c>
      <c r="E1886" t="s">
        <v>1635</v>
      </c>
      <c r="F1886" s="1">
        <v>1483675</v>
      </c>
      <c r="G1886" s="1">
        <v>13865</v>
      </c>
      <c r="H1886" s="1">
        <v>12045</v>
      </c>
      <c r="I1886" s="1">
        <v>6825</v>
      </c>
      <c r="J1886" s="1">
        <v>18560</v>
      </c>
      <c r="K1886" s="1">
        <v>14015</v>
      </c>
      <c r="L1886" s="1">
        <v>8620</v>
      </c>
      <c r="M1886" s="1">
        <v>15000</v>
      </c>
      <c r="N1886" s="1">
        <v>11885</v>
      </c>
      <c r="O1886" s="1">
        <v>6205</v>
      </c>
      <c r="P1886" s="1">
        <v>11835</v>
      </c>
      <c r="Q1886" s="1">
        <v>3125</v>
      </c>
      <c r="R1886" s="1">
        <v>14270</v>
      </c>
      <c r="S1886" s="1">
        <v>12000</v>
      </c>
      <c r="T1886" s="1">
        <v>9300</v>
      </c>
      <c r="U1886" s="1">
        <v>4080</v>
      </c>
      <c r="V1886" s="1">
        <v>8350</v>
      </c>
      <c r="W1886" s="1">
        <v>4515</v>
      </c>
      <c r="X1886" s="1">
        <v>6575</v>
      </c>
      <c r="Y1886" s="1">
        <v>9105</v>
      </c>
      <c r="Z1886" s="1">
        <v>7275</v>
      </c>
      <c r="AA1886" s="1">
        <v>5550</v>
      </c>
      <c r="AB1886" s="1">
        <v>6475</v>
      </c>
      <c r="AC1886" s="1">
        <v>7185</v>
      </c>
      <c r="AD1886" s="1">
        <v>21855</v>
      </c>
      <c r="AE1886" s="1">
        <v>14195</v>
      </c>
      <c r="AF1886" s="1">
        <v>9275</v>
      </c>
      <c r="AG1886" s="1">
        <v>8200</v>
      </c>
      <c r="AH1886" s="1">
        <v>8310</v>
      </c>
      <c r="AI1886" s="1">
        <v>5445</v>
      </c>
      <c r="AJ1886" s="1">
        <v>9420</v>
      </c>
      <c r="AK1886" s="1">
        <v>13880</v>
      </c>
      <c r="AL1886" s="1">
        <v>12735</v>
      </c>
      <c r="AM1886" s="1">
        <v>22330</v>
      </c>
      <c r="AN1886" s="1">
        <v>18045</v>
      </c>
      <c r="AO1886" s="1">
        <v>7555</v>
      </c>
      <c r="AP1886" s="1">
        <v>12120</v>
      </c>
      <c r="AQ1886" s="1">
        <v>8420</v>
      </c>
      <c r="AR1886" s="1">
        <v>10690</v>
      </c>
      <c r="AS1886" s="1">
        <v>4635</v>
      </c>
      <c r="AT1886" s="1">
        <v>10760</v>
      </c>
      <c r="AU1886" s="1">
        <v>10105</v>
      </c>
      <c r="AV1886" s="1">
        <v>6420</v>
      </c>
      <c r="AW1886" s="1">
        <v>9910</v>
      </c>
      <c r="AX1886" s="1">
        <v>7520</v>
      </c>
      <c r="AY1886" s="1">
        <v>6105</v>
      </c>
      <c r="AZ1886" s="1">
        <v>13440</v>
      </c>
      <c r="BA1886" s="1">
        <v>8245</v>
      </c>
      <c r="BB1886" s="1">
        <v>4975</v>
      </c>
      <c r="BC1886" s="1">
        <v>8605</v>
      </c>
      <c r="BD1886" s="1">
        <v>13715</v>
      </c>
      <c r="BE1886" s="1">
        <v>14525</v>
      </c>
      <c r="BF1886" s="1">
        <v>6655</v>
      </c>
      <c r="BG1886" s="1">
        <v>7930</v>
      </c>
      <c r="BH1886" s="1">
        <v>5115</v>
      </c>
      <c r="BI1886" s="1">
        <v>5755</v>
      </c>
      <c r="BJ1886" s="1">
        <v>7640</v>
      </c>
      <c r="BK1886" s="1">
        <v>8890</v>
      </c>
      <c r="BL1886" s="1">
        <v>6905</v>
      </c>
      <c r="BM1886" s="1">
        <v>25665</v>
      </c>
      <c r="BN1886" s="1">
        <v>8890</v>
      </c>
      <c r="BO1886" s="1">
        <v>5645</v>
      </c>
      <c r="BP1886" s="1">
        <v>8510</v>
      </c>
      <c r="BQ1886" s="1">
        <v>10105</v>
      </c>
      <c r="BR1886" s="1">
        <v>10265</v>
      </c>
      <c r="BS1886" s="1">
        <v>4790</v>
      </c>
      <c r="BT1886" s="1">
        <v>4200</v>
      </c>
      <c r="BU1886" s="1">
        <v>21145</v>
      </c>
      <c r="BV1886" s="1">
        <v>9195</v>
      </c>
      <c r="BW1886" s="1">
        <v>7945</v>
      </c>
      <c r="BX1886" s="1">
        <v>8365</v>
      </c>
      <c r="BY1886" s="1">
        <v>9145</v>
      </c>
      <c r="BZ1886" s="1">
        <v>10650</v>
      </c>
      <c r="CA1886" s="1">
        <v>6160</v>
      </c>
      <c r="CB1886" s="1">
        <v>22260</v>
      </c>
      <c r="CC1886" s="1">
        <v>5145</v>
      </c>
      <c r="CD1886" s="1">
        <v>5445</v>
      </c>
      <c r="CE1886" s="1">
        <v>12195</v>
      </c>
      <c r="CF1886" s="1">
        <v>21160</v>
      </c>
      <c r="CG1886" s="1">
        <v>8760</v>
      </c>
      <c r="CH1886" s="1">
        <v>12325</v>
      </c>
      <c r="CI1886" s="1">
        <v>6905</v>
      </c>
      <c r="CJ1886" s="1">
        <v>14765</v>
      </c>
      <c r="CK1886" s="1">
        <v>9720</v>
      </c>
      <c r="CL1886" s="1">
        <v>19780</v>
      </c>
      <c r="CM1886" s="1">
        <v>6460</v>
      </c>
      <c r="CN1886" s="1">
        <v>8085</v>
      </c>
      <c r="CO1886" s="1">
        <v>12435</v>
      </c>
      <c r="CP1886" s="1">
        <v>24595</v>
      </c>
      <c r="CQ1886" s="1">
        <v>7160</v>
      </c>
      <c r="CR1886" s="1">
        <v>10845</v>
      </c>
      <c r="CS1886" s="1">
        <v>6150</v>
      </c>
      <c r="CT1886" s="1">
        <v>11725</v>
      </c>
      <c r="CU1886" s="1">
        <v>9580</v>
      </c>
      <c r="CV1886" s="1">
        <v>5115</v>
      </c>
      <c r="CW1886" s="1">
        <v>9275</v>
      </c>
      <c r="CX1886" s="1">
        <v>18240</v>
      </c>
      <c r="CY1886" s="1">
        <v>5870</v>
      </c>
      <c r="CZ1886" s="1">
        <v>4680</v>
      </c>
      <c r="DA1886" s="1">
        <v>8125</v>
      </c>
      <c r="DB1886" s="1">
        <v>5875</v>
      </c>
      <c r="DC1886" s="1">
        <v>5660</v>
      </c>
      <c r="DD1886" s="1">
        <v>5480</v>
      </c>
      <c r="DE1886" s="1">
        <v>11215</v>
      </c>
      <c r="DF1886" s="1">
        <v>9020</v>
      </c>
      <c r="DG1886" s="1">
        <v>11510</v>
      </c>
      <c r="DH1886" s="1">
        <v>24645</v>
      </c>
      <c r="DI1886" s="1">
        <v>5825</v>
      </c>
      <c r="DJ1886" s="1">
        <v>4100</v>
      </c>
      <c r="DK1886" s="1">
        <v>7540</v>
      </c>
      <c r="DL1886" s="1">
        <v>13135</v>
      </c>
      <c r="DM1886" s="1">
        <v>16535</v>
      </c>
      <c r="DN1886" s="1">
        <v>9255</v>
      </c>
      <c r="DO1886" s="1">
        <v>11035</v>
      </c>
      <c r="DP1886" s="1">
        <v>14060</v>
      </c>
      <c r="DQ1886" s="1">
        <v>12910</v>
      </c>
      <c r="DR1886" s="1">
        <v>7935</v>
      </c>
      <c r="DS1886" s="1">
        <v>12710</v>
      </c>
      <c r="DT1886" s="1">
        <v>5060</v>
      </c>
      <c r="DU1886" s="1">
        <v>8490</v>
      </c>
      <c r="DV1886" s="1">
        <v>10055</v>
      </c>
      <c r="DW1886" s="1">
        <v>4405</v>
      </c>
      <c r="DX1886" s="1">
        <v>8620</v>
      </c>
      <c r="DY1886" s="1">
        <v>51100</v>
      </c>
      <c r="DZ1886" s="1">
        <v>13100</v>
      </c>
      <c r="EA1886" s="1">
        <v>17845</v>
      </c>
      <c r="EB1886" s="1">
        <v>14055</v>
      </c>
      <c r="EC1886" s="1">
        <v>9075</v>
      </c>
      <c r="ED1886" s="1">
        <v>5965</v>
      </c>
      <c r="EE1886" s="1">
        <v>14340</v>
      </c>
      <c r="EF1886" s="1">
        <v>27075</v>
      </c>
      <c r="EG1886" s="1">
        <v>8610</v>
      </c>
      <c r="EH1886" s="1">
        <v>10870</v>
      </c>
      <c r="EI1886" s="1">
        <v>25180</v>
      </c>
      <c r="EJ1886" s="1">
        <v>7270</v>
      </c>
      <c r="EK1886" s="1">
        <v>4695</v>
      </c>
      <c r="EL1886" s="1">
        <v>7875</v>
      </c>
      <c r="EM1886" s="1">
        <v>7320</v>
      </c>
      <c r="EN1886" s="1">
        <v>7710</v>
      </c>
      <c r="EO1886" s="1">
        <v>14815</v>
      </c>
      <c r="EP1886" s="1">
        <v>7245</v>
      </c>
    </row>
    <row r="1887" spans="1:146" x14ac:dyDescent="0.35">
      <c r="A1887">
        <v>1881</v>
      </c>
      <c r="B1887" t="s">
        <v>1631</v>
      </c>
      <c r="C1887" t="s">
        <v>1632</v>
      </c>
      <c r="D1887" t="s">
        <v>154</v>
      </c>
      <c r="E1887" t="s">
        <v>1633</v>
      </c>
      <c r="F1887" s="1">
        <v>811110</v>
      </c>
      <c r="G1887" s="1">
        <v>11130</v>
      </c>
      <c r="H1887" s="1">
        <v>8345</v>
      </c>
      <c r="I1887" s="1">
        <v>3440</v>
      </c>
      <c r="J1887" s="1">
        <v>7740</v>
      </c>
      <c r="K1887" s="1">
        <v>9370</v>
      </c>
      <c r="L1887" s="1">
        <v>4640</v>
      </c>
      <c r="M1887" s="1">
        <v>8950</v>
      </c>
      <c r="N1887" s="1">
        <v>6845</v>
      </c>
      <c r="O1887" s="1">
        <v>4940</v>
      </c>
      <c r="P1887" s="1">
        <v>6715</v>
      </c>
      <c r="Q1887" s="1">
        <v>2135</v>
      </c>
      <c r="R1887" s="1">
        <v>10335</v>
      </c>
      <c r="S1887" s="1">
        <v>6355</v>
      </c>
      <c r="T1887" s="1">
        <v>7655</v>
      </c>
      <c r="U1887" s="1">
        <v>2200</v>
      </c>
      <c r="V1887" s="1">
        <v>4005</v>
      </c>
      <c r="W1887" s="1">
        <v>3230</v>
      </c>
      <c r="X1887" s="1">
        <v>3300</v>
      </c>
      <c r="Y1887" s="1">
        <v>5240</v>
      </c>
      <c r="Z1887" s="1">
        <v>2925</v>
      </c>
      <c r="AA1887" s="1">
        <v>2875</v>
      </c>
      <c r="AB1887" s="1">
        <v>3160</v>
      </c>
      <c r="AC1887" s="1">
        <v>4010</v>
      </c>
      <c r="AD1887" s="1">
        <v>7240</v>
      </c>
      <c r="AE1887" s="1">
        <v>7545</v>
      </c>
      <c r="AF1887" s="1">
        <v>4380</v>
      </c>
      <c r="AG1887" s="1">
        <v>5045</v>
      </c>
      <c r="AH1887" s="1">
        <v>3890</v>
      </c>
      <c r="AI1887" s="1">
        <v>2510</v>
      </c>
      <c r="AJ1887" s="1">
        <v>4640</v>
      </c>
      <c r="AK1887" s="1">
        <v>8885</v>
      </c>
      <c r="AL1887" s="1">
        <v>7415</v>
      </c>
      <c r="AM1887" s="1">
        <v>9420</v>
      </c>
      <c r="AN1887" s="1">
        <v>11210</v>
      </c>
      <c r="AO1887" s="1">
        <v>2870</v>
      </c>
      <c r="AP1887" s="1">
        <v>5170</v>
      </c>
      <c r="AQ1887" s="1">
        <v>4650</v>
      </c>
      <c r="AR1887" s="1">
        <v>7385</v>
      </c>
      <c r="AS1887" s="1">
        <v>3005</v>
      </c>
      <c r="AT1887" s="1">
        <v>6330</v>
      </c>
      <c r="AU1887" s="1">
        <v>5795</v>
      </c>
      <c r="AV1887" s="1">
        <v>3355</v>
      </c>
      <c r="AW1887" s="1">
        <v>7625</v>
      </c>
      <c r="AX1887" s="1">
        <v>3085</v>
      </c>
      <c r="AY1887" s="1">
        <v>3175</v>
      </c>
      <c r="AZ1887" s="1">
        <v>10985</v>
      </c>
      <c r="BA1887" s="1">
        <v>3670</v>
      </c>
      <c r="BB1887" s="1">
        <v>3390</v>
      </c>
      <c r="BC1887" s="1">
        <v>4600</v>
      </c>
      <c r="BD1887" s="1">
        <v>5265</v>
      </c>
      <c r="BE1887" s="1">
        <v>5290</v>
      </c>
      <c r="BF1887" s="1">
        <v>4270</v>
      </c>
      <c r="BG1887" s="1">
        <v>6870</v>
      </c>
      <c r="BH1887" s="1">
        <v>3540</v>
      </c>
      <c r="BI1887" s="1">
        <v>4505</v>
      </c>
      <c r="BJ1887" s="1">
        <v>4950</v>
      </c>
      <c r="BK1887" s="1">
        <v>3175</v>
      </c>
      <c r="BL1887" s="1">
        <v>4380</v>
      </c>
      <c r="BM1887" s="1">
        <v>11725</v>
      </c>
      <c r="BN1887" s="1">
        <v>3110</v>
      </c>
      <c r="BO1887" s="1">
        <v>3780</v>
      </c>
      <c r="BP1887" s="1">
        <v>5810</v>
      </c>
      <c r="BQ1887" s="1">
        <v>6045</v>
      </c>
      <c r="BR1887" s="1">
        <v>7475</v>
      </c>
      <c r="BS1887" s="1">
        <v>2805</v>
      </c>
      <c r="BT1887" s="1">
        <v>2080</v>
      </c>
      <c r="BU1887" s="1">
        <v>16235</v>
      </c>
      <c r="BV1887" s="1">
        <v>4450</v>
      </c>
      <c r="BW1887" s="1">
        <v>3335</v>
      </c>
      <c r="BX1887" s="1">
        <v>3895</v>
      </c>
      <c r="BY1887" s="1">
        <v>4215</v>
      </c>
      <c r="BZ1887" s="1">
        <v>3005</v>
      </c>
      <c r="CA1887" s="1">
        <v>2565</v>
      </c>
      <c r="CB1887" s="1">
        <v>13610</v>
      </c>
      <c r="CC1887" s="1">
        <v>3220</v>
      </c>
      <c r="CD1887" s="1">
        <v>3665</v>
      </c>
      <c r="CE1887" s="1">
        <v>10185</v>
      </c>
      <c r="CF1887" s="1">
        <v>8685</v>
      </c>
      <c r="CG1887" s="1">
        <v>5510</v>
      </c>
      <c r="CH1887" s="1">
        <v>4700</v>
      </c>
      <c r="CI1887" s="1">
        <v>3970</v>
      </c>
      <c r="CJ1887" s="1">
        <v>10975</v>
      </c>
      <c r="CK1887" s="1">
        <v>4055</v>
      </c>
      <c r="CL1887" s="1">
        <v>6765</v>
      </c>
      <c r="CM1887" s="1">
        <v>3220</v>
      </c>
      <c r="CN1887" s="1">
        <v>5875</v>
      </c>
      <c r="CO1887" s="1">
        <v>8390</v>
      </c>
      <c r="CP1887" s="1">
        <v>3795</v>
      </c>
      <c r="CQ1887" s="1">
        <v>2575</v>
      </c>
      <c r="CR1887" s="1">
        <v>5225</v>
      </c>
      <c r="CS1887" s="1">
        <v>4605</v>
      </c>
      <c r="CT1887" s="1">
        <v>6120</v>
      </c>
      <c r="CU1887" s="1">
        <v>5820</v>
      </c>
      <c r="CV1887" s="1">
        <v>2625</v>
      </c>
      <c r="CW1887" s="1">
        <v>3220</v>
      </c>
      <c r="CX1887" s="1">
        <v>10645</v>
      </c>
      <c r="CY1887" s="1">
        <v>3100</v>
      </c>
      <c r="CZ1887" s="1">
        <v>1815</v>
      </c>
      <c r="DA1887" s="1">
        <v>5640</v>
      </c>
      <c r="DB1887" s="1">
        <v>3395</v>
      </c>
      <c r="DC1887" s="1">
        <v>3375</v>
      </c>
      <c r="DD1887" s="1">
        <v>3240</v>
      </c>
      <c r="DE1887" s="1">
        <v>7525</v>
      </c>
      <c r="DF1887" s="1">
        <v>3550</v>
      </c>
      <c r="DG1887" s="1">
        <v>6490</v>
      </c>
      <c r="DH1887" s="1">
        <v>13485</v>
      </c>
      <c r="DI1887" s="1">
        <v>2200</v>
      </c>
      <c r="DJ1887" s="1">
        <v>3720</v>
      </c>
      <c r="DK1887" s="1">
        <v>5535</v>
      </c>
      <c r="DL1887" s="1">
        <v>5455</v>
      </c>
      <c r="DM1887" s="1">
        <v>6600</v>
      </c>
      <c r="DN1887" s="1">
        <v>5795</v>
      </c>
      <c r="DO1887" s="1">
        <v>10085</v>
      </c>
      <c r="DP1887" s="1">
        <v>6790</v>
      </c>
      <c r="DQ1887" s="1">
        <v>10225</v>
      </c>
      <c r="DR1887" s="1">
        <v>4595</v>
      </c>
      <c r="DS1887" s="1">
        <v>4920</v>
      </c>
      <c r="DT1887" s="1">
        <v>3335</v>
      </c>
      <c r="DU1887" s="1">
        <v>6760</v>
      </c>
      <c r="DV1887" s="1">
        <v>4440</v>
      </c>
      <c r="DW1887" s="1">
        <v>1760</v>
      </c>
      <c r="DX1887" s="1">
        <v>5940</v>
      </c>
      <c r="DY1887" s="1">
        <v>10885</v>
      </c>
      <c r="DZ1887" s="1">
        <v>9300</v>
      </c>
      <c r="EA1887" s="1">
        <v>9995</v>
      </c>
      <c r="EB1887" s="1">
        <v>8660</v>
      </c>
      <c r="EC1887" s="1">
        <v>5530</v>
      </c>
      <c r="ED1887" s="1">
        <v>3455</v>
      </c>
      <c r="EE1887" s="1">
        <v>8995</v>
      </c>
      <c r="EF1887" s="1">
        <v>17275</v>
      </c>
      <c r="EG1887" s="1">
        <v>6250</v>
      </c>
      <c r="EH1887" s="1">
        <v>7715</v>
      </c>
      <c r="EI1887" s="1">
        <v>18215</v>
      </c>
      <c r="EJ1887" s="1">
        <v>2835</v>
      </c>
      <c r="EK1887" s="1">
        <v>2000</v>
      </c>
      <c r="EL1887" s="1">
        <v>3510</v>
      </c>
      <c r="EM1887" s="1">
        <v>2680</v>
      </c>
      <c r="EN1887" s="1">
        <v>3395</v>
      </c>
      <c r="EO1887" s="1">
        <v>8705</v>
      </c>
      <c r="EP1887" s="1">
        <v>4825</v>
      </c>
    </row>
    <row r="1888" spans="1:146" x14ac:dyDescent="0.35">
      <c r="A1888">
        <v>1887</v>
      </c>
      <c r="B1888" t="s">
        <v>1631</v>
      </c>
      <c r="C1888" t="s">
        <v>1632</v>
      </c>
      <c r="D1888" t="s">
        <v>154</v>
      </c>
      <c r="E1888" t="s">
        <v>1636</v>
      </c>
      <c r="F1888" s="1">
        <v>1361375</v>
      </c>
      <c r="G1888" s="1">
        <v>12510</v>
      </c>
      <c r="H1888" s="1">
        <v>10855</v>
      </c>
      <c r="I1888" s="1">
        <v>6405</v>
      </c>
      <c r="J1888" s="1">
        <v>17305</v>
      </c>
      <c r="K1888" s="1">
        <v>13010</v>
      </c>
      <c r="L1888" s="1">
        <v>8000</v>
      </c>
      <c r="M1888" s="1">
        <v>13455</v>
      </c>
      <c r="N1888" s="1">
        <v>10965</v>
      </c>
      <c r="O1888" s="1">
        <v>5720</v>
      </c>
      <c r="P1888" s="1">
        <v>11185</v>
      </c>
      <c r="Q1888" s="1">
        <v>2765</v>
      </c>
      <c r="R1888" s="1">
        <v>13020</v>
      </c>
      <c r="S1888" s="1">
        <v>10945</v>
      </c>
      <c r="T1888" s="1">
        <v>8115</v>
      </c>
      <c r="U1888" s="1">
        <v>3740</v>
      </c>
      <c r="V1888" s="1">
        <v>7635</v>
      </c>
      <c r="W1888" s="1">
        <v>4155</v>
      </c>
      <c r="X1888" s="1">
        <v>6035</v>
      </c>
      <c r="Y1888" s="1">
        <v>8195</v>
      </c>
      <c r="Z1888" s="1">
        <v>6695</v>
      </c>
      <c r="AA1888" s="1">
        <v>5145</v>
      </c>
      <c r="AB1888" s="1">
        <v>6055</v>
      </c>
      <c r="AC1888" s="1">
        <v>6635</v>
      </c>
      <c r="AD1888" s="1">
        <v>19990</v>
      </c>
      <c r="AE1888" s="1">
        <v>12960</v>
      </c>
      <c r="AF1888" s="1">
        <v>8710</v>
      </c>
      <c r="AG1888" s="1">
        <v>7410</v>
      </c>
      <c r="AH1888" s="1">
        <v>7710</v>
      </c>
      <c r="AI1888" s="1">
        <v>5105</v>
      </c>
      <c r="AJ1888" s="1">
        <v>8770</v>
      </c>
      <c r="AK1888" s="1">
        <v>12540</v>
      </c>
      <c r="AL1888" s="1">
        <v>11495</v>
      </c>
      <c r="AM1888" s="1">
        <v>20710</v>
      </c>
      <c r="AN1888" s="1">
        <v>16630</v>
      </c>
      <c r="AO1888" s="1">
        <v>6995</v>
      </c>
      <c r="AP1888" s="1">
        <v>11125</v>
      </c>
      <c r="AQ1888" s="1">
        <v>7915</v>
      </c>
      <c r="AR1888" s="1">
        <v>9540</v>
      </c>
      <c r="AS1888" s="1">
        <v>4175</v>
      </c>
      <c r="AT1888" s="1">
        <v>9805</v>
      </c>
      <c r="AU1888" s="1">
        <v>9355</v>
      </c>
      <c r="AV1888" s="1">
        <v>5915</v>
      </c>
      <c r="AW1888" s="1">
        <v>8865</v>
      </c>
      <c r="AX1888" s="1">
        <v>6960</v>
      </c>
      <c r="AY1888" s="1">
        <v>5765</v>
      </c>
      <c r="AZ1888" s="1">
        <v>11895</v>
      </c>
      <c r="BA1888" s="1">
        <v>7660</v>
      </c>
      <c r="BB1888" s="1">
        <v>4575</v>
      </c>
      <c r="BC1888" s="1">
        <v>7720</v>
      </c>
      <c r="BD1888" s="1">
        <v>12740</v>
      </c>
      <c r="BE1888" s="1">
        <v>13650</v>
      </c>
      <c r="BF1888" s="1">
        <v>6095</v>
      </c>
      <c r="BG1888" s="1">
        <v>7270</v>
      </c>
      <c r="BH1888" s="1">
        <v>4745</v>
      </c>
      <c r="BI1888" s="1">
        <v>5200</v>
      </c>
      <c r="BJ1888" s="1">
        <v>6865</v>
      </c>
      <c r="BK1888" s="1">
        <v>8265</v>
      </c>
      <c r="BL1888" s="1">
        <v>6295</v>
      </c>
      <c r="BM1888" s="1">
        <v>23805</v>
      </c>
      <c r="BN1888" s="1">
        <v>8390</v>
      </c>
      <c r="BO1888" s="1">
        <v>5155</v>
      </c>
      <c r="BP1888" s="1">
        <v>7730</v>
      </c>
      <c r="BQ1888" s="1">
        <v>9290</v>
      </c>
      <c r="BR1888" s="1">
        <v>9245</v>
      </c>
      <c r="BS1888" s="1">
        <v>4440</v>
      </c>
      <c r="BT1888" s="1">
        <v>3885</v>
      </c>
      <c r="BU1888" s="1">
        <v>18855</v>
      </c>
      <c r="BV1888" s="1">
        <v>8530</v>
      </c>
      <c r="BW1888" s="1">
        <v>7435</v>
      </c>
      <c r="BX1888" s="1">
        <v>7740</v>
      </c>
      <c r="BY1888" s="1">
        <v>8510</v>
      </c>
      <c r="BZ1888" s="1">
        <v>9965</v>
      </c>
      <c r="CA1888" s="1">
        <v>5725</v>
      </c>
      <c r="CB1888" s="1">
        <v>19925</v>
      </c>
      <c r="CC1888" s="1">
        <v>4735</v>
      </c>
      <c r="CD1888" s="1">
        <v>5115</v>
      </c>
      <c r="CE1888" s="1">
        <v>11035</v>
      </c>
      <c r="CF1888" s="1">
        <v>19865</v>
      </c>
      <c r="CG1888" s="1">
        <v>7770</v>
      </c>
      <c r="CH1888" s="1">
        <v>11485</v>
      </c>
      <c r="CI1888" s="1">
        <v>6150</v>
      </c>
      <c r="CJ1888" s="1">
        <v>12975</v>
      </c>
      <c r="CK1888" s="1">
        <v>9050</v>
      </c>
      <c r="CL1888" s="1">
        <v>18450</v>
      </c>
      <c r="CM1888" s="1">
        <v>5895</v>
      </c>
      <c r="CN1888" s="1">
        <v>7375</v>
      </c>
      <c r="CO1888" s="1">
        <v>11390</v>
      </c>
      <c r="CP1888" s="1">
        <v>23490</v>
      </c>
      <c r="CQ1888" s="1">
        <v>6780</v>
      </c>
      <c r="CR1888" s="1">
        <v>9715</v>
      </c>
      <c r="CS1888" s="1">
        <v>5250</v>
      </c>
      <c r="CT1888" s="1">
        <v>10920</v>
      </c>
      <c r="CU1888" s="1">
        <v>8620</v>
      </c>
      <c r="CV1888" s="1">
        <v>4870</v>
      </c>
      <c r="CW1888" s="1">
        <v>8640</v>
      </c>
      <c r="CX1888" s="1">
        <v>16565</v>
      </c>
      <c r="CY1888" s="1">
        <v>5520</v>
      </c>
      <c r="CZ1888" s="1">
        <v>4385</v>
      </c>
      <c r="DA1888" s="1">
        <v>7315</v>
      </c>
      <c r="DB1888" s="1">
        <v>5520</v>
      </c>
      <c r="DC1888" s="1">
        <v>5120</v>
      </c>
      <c r="DD1888" s="1">
        <v>4880</v>
      </c>
      <c r="DE1888" s="1">
        <v>10180</v>
      </c>
      <c r="DF1888" s="1">
        <v>8415</v>
      </c>
      <c r="DG1888" s="1">
        <v>10815</v>
      </c>
      <c r="DH1888" s="1">
        <v>22625</v>
      </c>
      <c r="DI1888" s="1">
        <v>5535</v>
      </c>
      <c r="DJ1888" s="1">
        <v>3735</v>
      </c>
      <c r="DK1888" s="1">
        <v>6560</v>
      </c>
      <c r="DL1888" s="1">
        <v>12020</v>
      </c>
      <c r="DM1888" s="1">
        <v>15470</v>
      </c>
      <c r="DN1888" s="1">
        <v>8475</v>
      </c>
      <c r="DO1888" s="1">
        <v>9990</v>
      </c>
      <c r="DP1888" s="1">
        <v>13125</v>
      </c>
      <c r="DQ1888" s="1">
        <v>11730</v>
      </c>
      <c r="DR1888" s="1">
        <v>7030</v>
      </c>
      <c r="DS1888" s="1">
        <v>11985</v>
      </c>
      <c r="DT1888" s="1">
        <v>4540</v>
      </c>
      <c r="DU1888" s="1">
        <v>7415</v>
      </c>
      <c r="DV1888" s="1">
        <v>9440</v>
      </c>
      <c r="DW1888" s="1">
        <v>4035</v>
      </c>
      <c r="DX1888" s="1">
        <v>7745</v>
      </c>
      <c r="DY1888" s="1">
        <v>48470</v>
      </c>
      <c r="DZ1888" s="1">
        <v>11585</v>
      </c>
      <c r="EA1888" s="1">
        <v>16140</v>
      </c>
      <c r="EB1888" s="1">
        <v>12780</v>
      </c>
      <c r="EC1888" s="1">
        <v>8105</v>
      </c>
      <c r="ED1888" s="1">
        <v>5460</v>
      </c>
      <c r="EE1888" s="1">
        <v>13055</v>
      </c>
      <c r="EF1888" s="1">
        <v>24770</v>
      </c>
      <c r="EG1888" s="1">
        <v>7760</v>
      </c>
      <c r="EH1888" s="1">
        <v>9940</v>
      </c>
      <c r="EI1888" s="1">
        <v>22505</v>
      </c>
      <c r="EJ1888" s="1">
        <v>6715</v>
      </c>
      <c r="EK1888" s="1">
        <v>4380</v>
      </c>
      <c r="EL1888" s="1">
        <v>7470</v>
      </c>
      <c r="EM1888" s="1">
        <v>6815</v>
      </c>
      <c r="EN1888" s="1">
        <v>7245</v>
      </c>
      <c r="EO1888" s="1">
        <v>13235</v>
      </c>
      <c r="EP1888" s="1">
        <v>6670</v>
      </c>
    </row>
    <row r="1889" spans="1:146" x14ac:dyDescent="0.35">
      <c r="A1889">
        <v>1888</v>
      </c>
      <c r="B1889" t="s">
        <v>1631</v>
      </c>
      <c r="C1889" t="s">
        <v>1632</v>
      </c>
      <c r="D1889" t="s">
        <v>154</v>
      </c>
      <c r="E1889" t="s">
        <v>1637</v>
      </c>
      <c r="F1889" s="1">
        <v>122305</v>
      </c>
      <c r="G1889" s="1">
        <v>1360</v>
      </c>
      <c r="H1889" s="1">
        <v>1185</v>
      </c>
      <c r="I1889">
        <v>415</v>
      </c>
      <c r="J1889" s="1">
        <v>1250</v>
      </c>
      <c r="K1889" s="1">
        <v>1010</v>
      </c>
      <c r="L1889">
        <v>620</v>
      </c>
      <c r="M1889" s="1">
        <v>1535</v>
      </c>
      <c r="N1889">
        <v>910</v>
      </c>
      <c r="O1889">
        <v>495</v>
      </c>
      <c r="P1889">
        <v>650</v>
      </c>
      <c r="Q1889">
        <v>355</v>
      </c>
      <c r="R1889" s="1">
        <v>1255</v>
      </c>
      <c r="S1889" s="1">
        <v>1055</v>
      </c>
      <c r="T1889" s="1">
        <v>1180</v>
      </c>
      <c r="U1889">
        <v>345</v>
      </c>
      <c r="V1889">
        <v>725</v>
      </c>
      <c r="W1889">
        <v>360</v>
      </c>
      <c r="X1889">
        <v>540</v>
      </c>
      <c r="Y1889">
        <v>915</v>
      </c>
      <c r="Z1889">
        <v>585</v>
      </c>
      <c r="AA1889">
        <v>400</v>
      </c>
      <c r="AB1889">
        <v>425</v>
      </c>
      <c r="AC1889">
        <v>545</v>
      </c>
      <c r="AD1889" s="1">
        <v>1865</v>
      </c>
      <c r="AE1889" s="1">
        <v>1240</v>
      </c>
      <c r="AF1889">
        <v>565</v>
      </c>
      <c r="AG1889">
        <v>795</v>
      </c>
      <c r="AH1889">
        <v>600</v>
      </c>
      <c r="AI1889">
        <v>340</v>
      </c>
      <c r="AJ1889">
        <v>650</v>
      </c>
      <c r="AK1889" s="1">
        <v>1330</v>
      </c>
      <c r="AL1889" s="1">
        <v>1230</v>
      </c>
      <c r="AM1889" s="1">
        <v>1610</v>
      </c>
      <c r="AN1889" s="1">
        <v>1420</v>
      </c>
      <c r="AO1889">
        <v>565</v>
      </c>
      <c r="AP1889">
        <v>990</v>
      </c>
      <c r="AQ1889">
        <v>510</v>
      </c>
      <c r="AR1889" s="1">
        <v>1155</v>
      </c>
      <c r="AS1889">
        <v>465</v>
      </c>
      <c r="AT1889">
        <v>955</v>
      </c>
      <c r="AU1889">
        <v>750</v>
      </c>
      <c r="AV1889">
        <v>505</v>
      </c>
      <c r="AW1889" s="1">
        <v>1050</v>
      </c>
      <c r="AX1889">
        <v>560</v>
      </c>
      <c r="AY1889">
        <v>340</v>
      </c>
      <c r="AZ1889" s="1">
        <v>1550</v>
      </c>
      <c r="BA1889">
        <v>595</v>
      </c>
      <c r="BB1889">
        <v>395</v>
      </c>
      <c r="BC1889">
        <v>890</v>
      </c>
      <c r="BD1889">
        <v>970</v>
      </c>
      <c r="BE1889">
        <v>865</v>
      </c>
      <c r="BF1889">
        <v>565</v>
      </c>
      <c r="BG1889">
        <v>660</v>
      </c>
      <c r="BH1889">
        <v>380</v>
      </c>
      <c r="BI1889">
        <v>555</v>
      </c>
      <c r="BJ1889">
        <v>780</v>
      </c>
      <c r="BK1889">
        <v>630</v>
      </c>
      <c r="BL1889">
        <v>610</v>
      </c>
      <c r="BM1889" s="1">
        <v>1870</v>
      </c>
      <c r="BN1889">
        <v>500</v>
      </c>
      <c r="BO1889">
        <v>485</v>
      </c>
      <c r="BP1889">
        <v>775</v>
      </c>
      <c r="BQ1889">
        <v>825</v>
      </c>
      <c r="BR1889" s="1">
        <v>1020</v>
      </c>
      <c r="BS1889">
        <v>360</v>
      </c>
      <c r="BT1889">
        <v>320</v>
      </c>
      <c r="BU1889" s="1">
        <v>2300</v>
      </c>
      <c r="BV1889">
        <v>665</v>
      </c>
      <c r="BW1889">
        <v>505</v>
      </c>
      <c r="BX1889">
        <v>625</v>
      </c>
      <c r="BY1889">
        <v>635</v>
      </c>
      <c r="BZ1889">
        <v>685</v>
      </c>
      <c r="CA1889">
        <v>440</v>
      </c>
      <c r="CB1889" s="1">
        <v>2335</v>
      </c>
      <c r="CC1889">
        <v>415</v>
      </c>
      <c r="CD1889">
        <v>335</v>
      </c>
      <c r="CE1889" s="1">
        <v>1160</v>
      </c>
      <c r="CF1889" s="1">
        <v>1305</v>
      </c>
      <c r="CG1889">
        <v>995</v>
      </c>
      <c r="CH1889">
        <v>845</v>
      </c>
      <c r="CI1889">
        <v>745</v>
      </c>
      <c r="CJ1889" s="1">
        <v>1785</v>
      </c>
      <c r="CK1889">
        <v>670</v>
      </c>
      <c r="CL1889" s="1">
        <v>1330</v>
      </c>
      <c r="CM1889">
        <v>565</v>
      </c>
      <c r="CN1889">
        <v>710</v>
      </c>
      <c r="CO1889" s="1">
        <v>1050</v>
      </c>
      <c r="CP1889" s="1">
        <v>1110</v>
      </c>
      <c r="CQ1889">
        <v>380</v>
      </c>
      <c r="CR1889" s="1">
        <v>1125</v>
      </c>
      <c r="CS1889">
        <v>900</v>
      </c>
      <c r="CT1889">
        <v>800</v>
      </c>
      <c r="CU1889">
        <v>970</v>
      </c>
      <c r="CV1889">
        <v>255</v>
      </c>
      <c r="CW1889">
        <v>630</v>
      </c>
      <c r="CX1889" s="1">
        <v>1685</v>
      </c>
      <c r="CY1889">
        <v>355</v>
      </c>
      <c r="CZ1889">
        <v>300</v>
      </c>
      <c r="DA1889">
        <v>810</v>
      </c>
      <c r="DB1889">
        <v>355</v>
      </c>
      <c r="DC1889">
        <v>545</v>
      </c>
      <c r="DD1889">
        <v>600</v>
      </c>
      <c r="DE1889" s="1">
        <v>1030</v>
      </c>
      <c r="DF1889">
        <v>600</v>
      </c>
      <c r="DG1889">
        <v>695</v>
      </c>
      <c r="DH1889" s="1">
        <v>2010</v>
      </c>
      <c r="DI1889">
        <v>295</v>
      </c>
      <c r="DJ1889">
        <v>375</v>
      </c>
      <c r="DK1889">
        <v>980</v>
      </c>
      <c r="DL1889" s="1">
        <v>1125</v>
      </c>
      <c r="DM1889" s="1">
        <v>1070</v>
      </c>
      <c r="DN1889">
        <v>770</v>
      </c>
      <c r="DO1889" s="1">
        <v>1045</v>
      </c>
      <c r="DP1889">
        <v>935</v>
      </c>
      <c r="DQ1889" s="1">
        <v>1175</v>
      </c>
      <c r="DR1889">
        <v>910</v>
      </c>
      <c r="DS1889">
        <v>725</v>
      </c>
      <c r="DT1889">
        <v>525</v>
      </c>
      <c r="DU1889" s="1">
        <v>1070</v>
      </c>
      <c r="DV1889">
        <v>610</v>
      </c>
      <c r="DW1889">
        <v>365</v>
      </c>
      <c r="DX1889">
        <v>870</v>
      </c>
      <c r="DY1889" s="1">
        <v>2640</v>
      </c>
      <c r="DZ1889" s="1">
        <v>1515</v>
      </c>
      <c r="EA1889" s="1">
        <v>1705</v>
      </c>
      <c r="EB1889" s="1">
        <v>1290</v>
      </c>
      <c r="EC1889">
        <v>965</v>
      </c>
      <c r="ED1889">
        <v>505</v>
      </c>
      <c r="EE1889" s="1">
        <v>1285</v>
      </c>
      <c r="EF1889" s="1">
        <v>2300</v>
      </c>
      <c r="EG1889">
        <v>845</v>
      </c>
      <c r="EH1889">
        <v>920</v>
      </c>
      <c r="EI1889" s="1">
        <v>2665</v>
      </c>
      <c r="EJ1889">
        <v>560</v>
      </c>
      <c r="EK1889">
        <v>310</v>
      </c>
      <c r="EL1889">
        <v>410</v>
      </c>
      <c r="EM1889">
        <v>505</v>
      </c>
      <c r="EN1889">
        <v>455</v>
      </c>
      <c r="EO1889" s="1">
        <v>1585</v>
      </c>
      <c r="EP1889">
        <v>580</v>
      </c>
    </row>
    <row r="1890" spans="1:146" x14ac:dyDescent="0.35">
      <c r="A1890">
        <v>1889</v>
      </c>
      <c r="B1890" t="s">
        <v>1631</v>
      </c>
      <c r="C1890" t="s">
        <v>1632</v>
      </c>
      <c r="D1890" t="s">
        <v>154</v>
      </c>
      <c r="E1890" t="s">
        <v>1638</v>
      </c>
      <c r="F1890">
        <v>64.7</v>
      </c>
      <c r="G1890">
        <v>55.4</v>
      </c>
      <c r="H1890">
        <v>59</v>
      </c>
      <c r="I1890">
        <v>66.5</v>
      </c>
      <c r="J1890">
        <v>70.599999999999994</v>
      </c>
      <c r="K1890">
        <v>59.9</v>
      </c>
      <c r="L1890">
        <v>65</v>
      </c>
      <c r="M1890">
        <v>62.7</v>
      </c>
      <c r="N1890">
        <v>63.4</v>
      </c>
      <c r="O1890">
        <v>55.7</v>
      </c>
      <c r="P1890">
        <v>63.8</v>
      </c>
      <c r="Q1890">
        <v>59.5</v>
      </c>
      <c r="R1890">
        <v>58</v>
      </c>
      <c r="S1890">
        <v>65.400000000000006</v>
      </c>
      <c r="T1890">
        <v>54.8</v>
      </c>
      <c r="U1890">
        <v>65</v>
      </c>
      <c r="V1890">
        <v>67.599999999999994</v>
      </c>
      <c r="W1890">
        <v>58.3</v>
      </c>
      <c r="X1890">
        <v>66.5</v>
      </c>
      <c r="Y1890">
        <v>63.5</v>
      </c>
      <c r="Z1890">
        <v>71.3</v>
      </c>
      <c r="AA1890">
        <v>65.900000000000006</v>
      </c>
      <c r="AB1890">
        <v>67.2</v>
      </c>
      <c r="AC1890">
        <v>64.2</v>
      </c>
      <c r="AD1890">
        <v>75.099999999999994</v>
      </c>
      <c r="AE1890">
        <v>65.3</v>
      </c>
      <c r="AF1890">
        <v>67.900000000000006</v>
      </c>
      <c r="AG1890">
        <v>61.9</v>
      </c>
      <c r="AH1890">
        <v>68.099999999999994</v>
      </c>
      <c r="AI1890">
        <v>68.5</v>
      </c>
      <c r="AJ1890">
        <v>67</v>
      </c>
      <c r="AK1890">
        <v>61</v>
      </c>
      <c r="AL1890">
        <v>63.3</v>
      </c>
      <c r="AM1890">
        <v>70.3</v>
      </c>
      <c r="AN1890">
        <v>61.7</v>
      </c>
      <c r="AO1890">
        <v>72.400000000000006</v>
      </c>
      <c r="AP1890">
        <v>70.099999999999994</v>
      </c>
      <c r="AQ1890">
        <v>64.400000000000006</v>
      </c>
      <c r="AR1890">
        <v>59.2</v>
      </c>
      <c r="AS1890">
        <v>60.7</v>
      </c>
      <c r="AT1890">
        <v>63</v>
      </c>
      <c r="AU1890">
        <v>63.6</v>
      </c>
      <c r="AV1890">
        <v>65.7</v>
      </c>
      <c r="AW1890">
        <v>56.5</v>
      </c>
      <c r="AX1890">
        <v>70.900000000000006</v>
      </c>
      <c r="AY1890">
        <v>65.8</v>
      </c>
      <c r="AZ1890">
        <v>55</v>
      </c>
      <c r="BA1890">
        <v>69.099999999999994</v>
      </c>
      <c r="BB1890">
        <v>59.5</v>
      </c>
      <c r="BC1890">
        <v>65.2</v>
      </c>
      <c r="BD1890">
        <v>72.2</v>
      </c>
      <c r="BE1890">
        <v>73.3</v>
      </c>
      <c r="BF1890">
        <v>60.9</v>
      </c>
      <c r="BG1890">
        <v>53.6</v>
      </c>
      <c r="BH1890">
        <v>59.1</v>
      </c>
      <c r="BI1890">
        <v>56.1</v>
      </c>
      <c r="BJ1890">
        <v>60.7</v>
      </c>
      <c r="BK1890">
        <v>73.7</v>
      </c>
      <c r="BL1890">
        <v>61.1</v>
      </c>
      <c r="BM1890">
        <v>68.599999999999994</v>
      </c>
      <c r="BN1890">
        <v>74.099999999999994</v>
      </c>
      <c r="BO1890">
        <v>59.9</v>
      </c>
      <c r="BP1890">
        <v>59.4</v>
      </c>
      <c r="BQ1890">
        <v>62.6</v>
      </c>
      <c r="BR1890">
        <v>57.8</v>
      </c>
      <c r="BS1890">
        <v>63.2</v>
      </c>
      <c r="BT1890">
        <v>66.8</v>
      </c>
      <c r="BU1890">
        <v>56.6</v>
      </c>
      <c r="BV1890">
        <v>67.400000000000006</v>
      </c>
      <c r="BW1890">
        <v>70.400000000000006</v>
      </c>
      <c r="BX1890">
        <v>68.2</v>
      </c>
      <c r="BY1890">
        <v>68.5</v>
      </c>
      <c r="BZ1890">
        <v>78</v>
      </c>
      <c r="CA1890">
        <v>70.599999999999994</v>
      </c>
      <c r="CB1890">
        <v>62</v>
      </c>
      <c r="CC1890">
        <v>61.4</v>
      </c>
      <c r="CD1890">
        <v>59.8</v>
      </c>
      <c r="CE1890">
        <v>54.5</v>
      </c>
      <c r="CF1890">
        <v>70.900000000000006</v>
      </c>
      <c r="CG1890">
        <v>61.3</v>
      </c>
      <c r="CH1890">
        <v>72.400000000000006</v>
      </c>
      <c r="CI1890">
        <v>63.6</v>
      </c>
      <c r="CJ1890">
        <v>57.4</v>
      </c>
      <c r="CK1890">
        <v>70.5</v>
      </c>
      <c r="CL1890">
        <v>74.5</v>
      </c>
      <c r="CM1890">
        <v>66.7</v>
      </c>
      <c r="CN1890">
        <v>57.9</v>
      </c>
      <c r="CO1890">
        <v>59.7</v>
      </c>
      <c r="CP1890">
        <v>86.6</v>
      </c>
      <c r="CQ1890">
        <v>73.5</v>
      </c>
      <c r="CR1890">
        <v>67.5</v>
      </c>
      <c r="CS1890">
        <v>57.2</v>
      </c>
      <c r="CT1890">
        <v>65.7</v>
      </c>
      <c r="CU1890">
        <v>62.2</v>
      </c>
      <c r="CV1890">
        <v>66</v>
      </c>
      <c r="CW1890">
        <v>74.2</v>
      </c>
      <c r="CX1890">
        <v>63.1</v>
      </c>
      <c r="CY1890">
        <v>65.400000000000006</v>
      </c>
      <c r="CZ1890">
        <v>72.099999999999994</v>
      </c>
      <c r="DA1890">
        <v>59</v>
      </c>
      <c r="DB1890">
        <v>63.3</v>
      </c>
      <c r="DC1890">
        <v>62.6</v>
      </c>
      <c r="DD1890">
        <v>62.8</v>
      </c>
      <c r="DE1890">
        <v>59.8</v>
      </c>
      <c r="DF1890">
        <v>71.7</v>
      </c>
      <c r="DG1890">
        <v>63.9</v>
      </c>
      <c r="DH1890">
        <v>64.7</v>
      </c>
      <c r="DI1890">
        <v>72.599999999999994</v>
      </c>
      <c r="DJ1890">
        <v>52.4</v>
      </c>
      <c r="DK1890">
        <v>57.7</v>
      </c>
      <c r="DL1890">
        <v>70.7</v>
      </c>
      <c r="DM1890">
        <v>71.400000000000006</v>
      </c>
      <c r="DN1890">
        <v>61.5</v>
      </c>
      <c r="DO1890">
        <v>52.2</v>
      </c>
      <c r="DP1890">
        <v>67.5</v>
      </c>
      <c r="DQ1890">
        <v>55.8</v>
      </c>
      <c r="DR1890">
        <v>63.3</v>
      </c>
      <c r="DS1890">
        <v>72.2</v>
      </c>
      <c r="DT1890">
        <v>60.3</v>
      </c>
      <c r="DU1890">
        <v>55.7</v>
      </c>
      <c r="DV1890">
        <v>69.400000000000006</v>
      </c>
      <c r="DW1890">
        <v>71.5</v>
      </c>
      <c r="DX1890">
        <v>59.2</v>
      </c>
      <c r="DY1890">
        <v>82.4</v>
      </c>
      <c r="DZ1890">
        <v>58.5</v>
      </c>
      <c r="EA1890">
        <v>64.099999999999994</v>
      </c>
      <c r="EB1890">
        <v>61.8</v>
      </c>
      <c r="EC1890">
        <v>62.1</v>
      </c>
      <c r="ED1890">
        <v>63.3</v>
      </c>
      <c r="EE1890">
        <v>61.5</v>
      </c>
      <c r="EF1890">
        <v>61.1</v>
      </c>
      <c r="EG1890">
        <v>57.9</v>
      </c>
      <c r="EH1890">
        <v>58.5</v>
      </c>
      <c r="EI1890">
        <v>58</v>
      </c>
      <c r="EJ1890">
        <v>71.900000000000006</v>
      </c>
      <c r="EK1890">
        <v>70.2</v>
      </c>
      <c r="EL1890">
        <v>69.2</v>
      </c>
      <c r="EM1890">
        <v>73.2</v>
      </c>
      <c r="EN1890">
        <v>69.400000000000006</v>
      </c>
      <c r="EO1890">
        <v>63</v>
      </c>
      <c r="EP1890">
        <v>60.1</v>
      </c>
    </row>
    <row r="1891" spans="1:146" x14ac:dyDescent="0.35">
      <c r="A1891">
        <v>1890</v>
      </c>
      <c r="B1891" t="s">
        <v>1631</v>
      </c>
      <c r="C1891" t="s">
        <v>1632</v>
      </c>
      <c r="D1891" t="s">
        <v>154</v>
      </c>
      <c r="E1891" t="s">
        <v>1639</v>
      </c>
      <c r="F1891">
        <v>59.3</v>
      </c>
      <c r="G1891">
        <v>50</v>
      </c>
      <c r="H1891">
        <v>53.2</v>
      </c>
      <c r="I1891">
        <v>62.4</v>
      </c>
      <c r="J1891">
        <v>65.8</v>
      </c>
      <c r="K1891">
        <v>55.6</v>
      </c>
      <c r="L1891">
        <v>60.3</v>
      </c>
      <c r="M1891">
        <v>56.2</v>
      </c>
      <c r="N1891">
        <v>58.5</v>
      </c>
      <c r="O1891">
        <v>51.3</v>
      </c>
      <c r="P1891">
        <v>60.3</v>
      </c>
      <c r="Q1891">
        <v>52.7</v>
      </c>
      <c r="R1891">
        <v>52.9</v>
      </c>
      <c r="S1891">
        <v>59.6</v>
      </c>
      <c r="T1891">
        <v>47.8</v>
      </c>
      <c r="U1891">
        <v>59.6</v>
      </c>
      <c r="V1891">
        <v>61.8</v>
      </c>
      <c r="W1891">
        <v>53.6</v>
      </c>
      <c r="X1891">
        <v>61.1</v>
      </c>
      <c r="Y1891">
        <v>57.1</v>
      </c>
      <c r="Z1891">
        <v>65.599999999999994</v>
      </c>
      <c r="AA1891">
        <v>61.1</v>
      </c>
      <c r="AB1891">
        <v>62.8</v>
      </c>
      <c r="AC1891">
        <v>59.3</v>
      </c>
      <c r="AD1891">
        <v>68.7</v>
      </c>
      <c r="AE1891">
        <v>59.6</v>
      </c>
      <c r="AF1891">
        <v>63.8</v>
      </c>
      <c r="AG1891">
        <v>55.9</v>
      </c>
      <c r="AH1891">
        <v>63.2</v>
      </c>
      <c r="AI1891">
        <v>64.3</v>
      </c>
      <c r="AJ1891">
        <v>62.4</v>
      </c>
      <c r="AK1891">
        <v>55.1</v>
      </c>
      <c r="AL1891">
        <v>57.1</v>
      </c>
      <c r="AM1891">
        <v>65.2</v>
      </c>
      <c r="AN1891">
        <v>56.8</v>
      </c>
      <c r="AO1891">
        <v>67.099999999999994</v>
      </c>
      <c r="AP1891">
        <v>64.3</v>
      </c>
      <c r="AQ1891">
        <v>60.5</v>
      </c>
      <c r="AR1891">
        <v>52.8</v>
      </c>
      <c r="AS1891">
        <v>54.6</v>
      </c>
      <c r="AT1891">
        <v>57.4</v>
      </c>
      <c r="AU1891">
        <v>58.9</v>
      </c>
      <c r="AV1891">
        <v>60.5</v>
      </c>
      <c r="AW1891">
        <v>50.6</v>
      </c>
      <c r="AX1891">
        <v>65.599999999999994</v>
      </c>
      <c r="AY1891">
        <v>62.1</v>
      </c>
      <c r="AZ1891">
        <v>48.7</v>
      </c>
      <c r="BA1891">
        <v>64.2</v>
      </c>
      <c r="BB1891">
        <v>54.7</v>
      </c>
      <c r="BC1891">
        <v>58.5</v>
      </c>
      <c r="BD1891">
        <v>67.099999999999994</v>
      </c>
      <c r="BE1891">
        <v>68.900000000000006</v>
      </c>
      <c r="BF1891">
        <v>55.8</v>
      </c>
      <c r="BG1891">
        <v>49.1</v>
      </c>
      <c r="BH1891">
        <v>54.8</v>
      </c>
      <c r="BI1891">
        <v>50.7</v>
      </c>
      <c r="BJ1891">
        <v>54.6</v>
      </c>
      <c r="BK1891">
        <v>68.5</v>
      </c>
      <c r="BL1891">
        <v>55.7</v>
      </c>
      <c r="BM1891">
        <v>63.6</v>
      </c>
      <c r="BN1891">
        <v>69.900000000000006</v>
      </c>
      <c r="BO1891">
        <v>54.7</v>
      </c>
      <c r="BP1891">
        <v>54</v>
      </c>
      <c r="BQ1891">
        <v>57.5</v>
      </c>
      <c r="BR1891">
        <v>52.1</v>
      </c>
      <c r="BS1891">
        <v>58.6</v>
      </c>
      <c r="BT1891">
        <v>61.8</v>
      </c>
      <c r="BU1891">
        <v>50.4</v>
      </c>
      <c r="BV1891">
        <v>62.5</v>
      </c>
      <c r="BW1891">
        <v>65.900000000000006</v>
      </c>
      <c r="BX1891">
        <v>63.1</v>
      </c>
      <c r="BY1891">
        <v>63.7</v>
      </c>
      <c r="BZ1891">
        <v>73</v>
      </c>
      <c r="CA1891">
        <v>65.599999999999994</v>
      </c>
      <c r="CB1891">
        <v>55.5</v>
      </c>
      <c r="CC1891">
        <v>56.5</v>
      </c>
      <c r="CD1891">
        <v>56.1</v>
      </c>
      <c r="CE1891">
        <v>49.3</v>
      </c>
      <c r="CF1891">
        <v>66.599999999999994</v>
      </c>
      <c r="CG1891">
        <v>54.4</v>
      </c>
      <c r="CH1891">
        <v>67.5</v>
      </c>
      <c r="CI1891">
        <v>56.6</v>
      </c>
      <c r="CJ1891">
        <v>50.4</v>
      </c>
      <c r="CK1891">
        <v>65.7</v>
      </c>
      <c r="CL1891">
        <v>69.5</v>
      </c>
      <c r="CM1891">
        <v>60.9</v>
      </c>
      <c r="CN1891">
        <v>52.8</v>
      </c>
      <c r="CO1891">
        <v>54.7</v>
      </c>
      <c r="CP1891">
        <v>82.7</v>
      </c>
      <c r="CQ1891">
        <v>69.599999999999994</v>
      </c>
      <c r="CR1891">
        <v>60.4</v>
      </c>
      <c r="CS1891">
        <v>48.8</v>
      </c>
      <c r="CT1891">
        <v>61.2</v>
      </c>
      <c r="CU1891">
        <v>56</v>
      </c>
      <c r="CV1891">
        <v>62.9</v>
      </c>
      <c r="CW1891">
        <v>69.099999999999994</v>
      </c>
      <c r="CX1891">
        <v>57.3</v>
      </c>
      <c r="CY1891">
        <v>61.5</v>
      </c>
      <c r="CZ1891">
        <v>67.599999999999994</v>
      </c>
      <c r="DA1891">
        <v>53.1</v>
      </c>
      <c r="DB1891">
        <v>59.5</v>
      </c>
      <c r="DC1891">
        <v>56.6</v>
      </c>
      <c r="DD1891">
        <v>55.9</v>
      </c>
      <c r="DE1891">
        <v>54.3</v>
      </c>
      <c r="DF1891">
        <v>66.900000000000006</v>
      </c>
      <c r="DG1891">
        <v>60.1</v>
      </c>
      <c r="DH1891">
        <v>59.4</v>
      </c>
      <c r="DI1891">
        <v>69</v>
      </c>
      <c r="DJ1891">
        <v>47.8</v>
      </c>
      <c r="DK1891">
        <v>50.2</v>
      </c>
      <c r="DL1891">
        <v>64.7</v>
      </c>
      <c r="DM1891">
        <v>66.8</v>
      </c>
      <c r="DN1891">
        <v>56.3</v>
      </c>
      <c r="DO1891">
        <v>47.3</v>
      </c>
      <c r="DP1891">
        <v>63</v>
      </c>
      <c r="DQ1891">
        <v>50.7</v>
      </c>
      <c r="DR1891">
        <v>56.1</v>
      </c>
      <c r="DS1891">
        <v>68</v>
      </c>
      <c r="DT1891">
        <v>54.1</v>
      </c>
      <c r="DU1891">
        <v>48.6</v>
      </c>
      <c r="DV1891">
        <v>65.099999999999994</v>
      </c>
      <c r="DW1891">
        <v>65.5</v>
      </c>
      <c r="DX1891">
        <v>53.2</v>
      </c>
      <c r="DY1891">
        <v>78.2</v>
      </c>
      <c r="DZ1891">
        <v>51.7</v>
      </c>
      <c r="EA1891">
        <v>58</v>
      </c>
      <c r="EB1891">
        <v>56.2</v>
      </c>
      <c r="EC1891">
        <v>55.5</v>
      </c>
      <c r="ED1891">
        <v>58</v>
      </c>
      <c r="EE1891">
        <v>55.9</v>
      </c>
      <c r="EF1891">
        <v>55.9</v>
      </c>
      <c r="EG1891">
        <v>52.2</v>
      </c>
      <c r="EH1891">
        <v>53.5</v>
      </c>
      <c r="EI1891">
        <v>51.9</v>
      </c>
      <c r="EJ1891">
        <v>66.400000000000006</v>
      </c>
      <c r="EK1891">
        <v>65.5</v>
      </c>
      <c r="EL1891">
        <v>65.599999999999994</v>
      </c>
      <c r="EM1891">
        <v>68.2</v>
      </c>
      <c r="EN1891">
        <v>65.2</v>
      </c>
      <c r="EO1891">
        <v>56.3</v>
      </c>
      <c r="EP1891">
        <v>55.3</v>
      </c>
    </row>
    <row r="1892" spans="1:146" x14ac:dyDescent="0.35">
      <c r="A1892">
        <v>1891</v>
      </c>
      <c r="B1892" t="s">
        <v>1631</v>
      </c>
      <c r="C1892" t="s">
        <v>1632</v>
      </c>
      <c r="D1892" t="s">
        <v>154</v>
      </c>
      <c r="E1892" t="s">
        <v>1640</v>
      </c>
      <c r="F1892">
        <v>8.1999999999999993</v>
      </c>
      <c r="G1892">
        <v>9.8000000000000007</v>
      </c>
      <c r="H1892">
        <v>9.8000000000000007</v>
      </c>
      <c r="I1892">
        <v>6.1</v>
      </c>
      <c r="J1892">
        <v>6.7</v>
      </c>
      <c r="K1892">
        <v>7.2</v>
      </c>
      <c r="L1892">
        <v>7.2</v>
      </c>
      <c r="M1892">
        <v>10.199999999999999</v>
      </c>
      <c r="N1892">
        <v>7.7</v>
      </c>
      <c r="O1892">
        <v>8</v>
      </c>
      <c r="P1892">
        <v>5.5</v>
      </c>
      <c r="Q1892">
        <v>11.4</v>
      </c>
      <c r="R1892">
        <v>8.8000000000000007</v>
      </c>
      <c r="S1892">
        <v>8.8000000000000007</v>
      </c>
      <c r="T1892">
        <v>12.7</v>
      </c>
      <c r="U1892">
        <v>8.5</v>
      </c>
      <c r="V1892">
        <v>8.6999999999999993</v>
      </c>
      <c r="W1892">
        <v>8</v>
      </c>
      <c r="X1892">
        <v>8.1999999999999993</v>
      </c>
      <c r="Y1892">
        <v>10</v>
      </c>
      <c r="Z1892">
        <v>8</v>
      </c>
      <c r="AA1892">
        <v>7.2</v>
      </c>
      <c r="AB1892">
        <v>6.6</v>
      </c>
      <c r="AC1892">
        <v>7.6</v>
      </c>
      <c r="AD1892">
        <v>8.5</v>
      </c>
      <c r="AE1892">
        <v>8.6999999999999993</v>
      </c>
      <c r="AF1892">
        <v>6.1</v>
      </c>
      <c r="AG1892">
        <v>9.6999999999999993</v>
      </c>
      <c r="AH1892">
        <v>7.2</v>
      </c>
      <c r="AI1892">
        <v>6.2</v>
      </c>
      <c r="AJ1892">
        <v>6.9</v>
      </c>
      <c r="AK1892">
        <v>9.6</v>
      </c>
      <c r="AL1892">
        <v>9.6999999999999993</v>
      </c>
      <c r="AM1892">
        <v>7.2</v>
      </c>
      <c r="AN1892">
        <v>7.9</v>
      </c>
      <c r="AO1892">
        <v>7.5</v>
      </c>
      <c r="AP1892">
        <v>8.1999999999999993</v>
      </c>
      <c r="AQ1892">
        <v>6.1</v>
      </c>
      <c r="AR1892">
        <v>10.8</v>
      </c>
      <c r="AS1892">
        <v>10</v>
      </c>
      <c r="AT1892">
        <v>8.9</v>
      </c>
      <c r="AU1892">
        <v>7.4</v>
      </c>
      <c r="AV1892">
        <v>7.9</v>
      </c>
      <c r="AW1892">
        <v>10.6</v>
      </c>
      <c r="AX1892">
        <v>7.4</v>
      </c>
      <c r="AY1892">
        <v>5.6</v>
      </c>
      <c r="AZ1892">
        <v>11.5</v>
      </c>
      <c r="BA1892">
        <v>7.2</v>
      </c>
      <c r="BB1892">
        <v>7.9</v>
      </c>
      <c r="BC1892">
        <v>10.3</v>
      </c>
      <c r="BD1892">
        <v>7.1</v>
      </c>
      <c r="BE1892">
        <v>6</v>
      </c>
      <c r="BF1892">
        <v>8.5</v>
      </c>
      <c r="BG1892">
        <v>8.3000000000000007</v>
      </c>
      <c r="BH1892">
        <v>7.4</v>
      </c>
      <c r="BI1892">
        <v>9.6</v>
      </c>
      <c r="BJ1892">
        <v>10.199999999999999</v>
      </c>
      <c r="BK1892">
        <v>7.1</v>
      </c>
      <c r="BL1892">
        <v>8.8000000000000007</v>
      </c>
      <c r="BM1892">
        <v>7.3</v>
      </c>
      <c r="BN1892">
        <v>5.6</v>
      </c>
      <c r="BO1892">
        <v>8.6</v>
      </c>
      <c r="BP1892">
        <v>9.1</v>
      </c>
      <c r="BQ1892">
        <v>8.1999999999999993</v>
      </c>
      <c r="BR1892">
        <v>9.9</v>
      </c>
      <c r="BS1892">
        <v>7.5</v>
      </c>
      <c r="BT1892">
        <v>7.6</v>
      </c>
      <c r="BU1892">
        <v>10.9</v>
      </c>
      <c r="BV1892">
        <v>7.2</v>
      </c>
      <c r="BW1892">
        <v>6.4</v>
      </c>
      <c r="BX1892">
        <v>7.5</v>
      </c>
      <c r="BY1892">
        <v>6.9</v>
      </c>
      <c r="BZ1892">
        <v>6.4</v>
      </c>
      <c r="CA1892">
        <v>7.1</v>
      </c>
      <c r="CB1892">
        <v>10.5</v>
      </c>
      <c r="CC1892">
        <v>8.1</v>
      </c>
      <c r="CD1892">
        <v>6.2</v>
      </c>
      <c r="CE1892">
        <v>9.5</v>
      </c>
      <c r="CF1892">
        <v>6.2</v>
      </c>
      <c r="CG1892">
        <v>11.4</v>
      </c>
      <c r="CH1892">
        <v>6.9</v>
      </c>
      <c r="CI1892">
        <v>10.8</v>
      </c>
      <c r="CJ1892">
        <v>12.1</v>
      </c>
      <c r="CK1892">
        <v>6.9</v>
      </c>
      <c r="CL1892">
        <v>6.7</v>
      </c>
      <c r="CM1892">
        <v>8.6999999999999993</v>
      </c>
      <c r="CN1892">
        <v>8.8000000000000007</v>
      </c>
      <c r="CO1892">
        <v>8.4</v>
      </c>
      <c r="CP1892">
        <v>4.5</v>
      </c>
      <c r="CQ1892">
        <v>5.3</v>
      </c>
      <c r="CR1892">
        <v>10.4</v>
      </c>
      <c r="CS1892">
        <v>14.6</v>
      </c>
      <c r="CT1892">
        <v>6.8</v>
      </c>
      <c r="CU1892">
        <v>10.1</v>
      </c>
      <c r="CV1892">
        <v>5</v>
      </c>
      <c r="CW1892">
        <v>6.8</v>
      </c>
      <c r="CX1892">
        <v>9.1999999999999993</v>
      </c>
      <c r="CY1892">
        <v>6</v>
      </c>
      <c r="CZ1892">
        <v>6.4</v>
      </c>
      <c r="DA1892">
        <v>10</v>
      </c>
      <c r="DB1892">
        <v>6</v>
      </c>
      <c r="DC1892">
        <v>9.6</v>
      </c>
      <c r="DD1892">
        <v>10.9</v>
      </c>
      <c r="DE1892">
        <v>9.1999999999999993</v>
      </c>
      <c r="DF1892">
        <v>6.7</v>
      </c>
      <c r="DG1892">
        <v>6</v>
      </c>
      <c r="DH1892">
        <v>8.1999999999999993</v>
      </c>
      <c r="DI1892">
        <v>5.0999999999999996</v>
      </c>
      <c r="DJ1892">
        <v>9.1</v>
      </c>
      <c r="DK1892">
        <v>13</v>
      </c>
      <c r="DL1892">
        <v>8.6</v>
      </c>
      <c r="DM1892">
        <v>6.5</v>
      </c>
      <c r="DN1892">
        <v>8.3000000000000007</v>
      </c>
      <c r="DO1892">
        <v>9.5</v>
      </c>
      <c r="DP1892">
        <v>6.7</v>
      </c>
      <c r="DQ1892">
        <v>9.1</v>
      </c>
      <c r="DR1892">
        <v>11.5</v>
      </c>
      <c r="DS1892">
        <v>5.7</v>
      </c>
      <c r="DT1892">
        <v>10.4</v>
      </c>
      <c r="DU1892">
        <v>12.6</v>
      </c>
      <c r="DV1892">
        <v>6.1</v>
      </c>
      <c r="DW1892">
        <v>8.3000000000000007</v>
      </c>
      <c r="DX1892">
        <v>10.1</v>
      </c>
      <c r="DY1892">
        <v>5.2</v>
      </c>
      <c r="DZ1892">
        <v>11.6</v>
      </c>
      <c r="EA1892">
        <v>9.6</v>
      </c>
      <c r="EB1892">
        <v>9.1999999999999993</v>
      </c>
      <c r="EC1892">
        <v>10.6</v>
      </c>
      <c r="ED1892">
        <v>8.5</v>
      </c>
      <c r="EE1892">
        <v>9</v>
      </c>
      <c r="EF1892">
        <v>8.5</v>
      </c>
      <c r="EG1892">
        <v>9.8000000000000007</v>
      </c>
      <c r="EH1892">
        <v>8.5</v>
      </c>
      <c r="EI1892">
        <v>10.6</v>
      </c>
      <c r="EJ1892">
        <v>7.7</v>
      </c>
      <c r="EK1892">
        <v>6.6</v>
      </c>
      <c r="EL1892">
        <v>5.2</v>
      </c>
      <c r="EM1892">
        <v>6.9</v>
      </c>
      <c r="EN1892">
        <v>5.9</v>
      </c>
      <c r="EO1892">
        <v>10.7</v>
      </c>
      <c r="EP1892">
        <v>8</v>
      </c>
    </row>
    <row r="1893" spans="1:146" x14ac:dyDescent="0.35">
      <c r="A1893">
        <v>1892</v>
      </c>
      <c r="B1893" t="s">
        <v>1631</v>
      </c>
      <c r="C1893" t="s">
        <v>1632</v>
      </c>
      <c r="D1893" t="s">
        <v>154</v>
      </c>
      <c r="E1893" t="s">
        <v>1641</v>
      </c>
      <c r="F1893" s="1">
        <v>1092655</v>
      </c>
      <c r="G1893" s="1">
        <v>11850</v>
      </c>
      <c r="H1893" s="1">
        <v>9935</v>
      </c>
      <c r="I1893" s="1">
        <v>5035</v>
      </c>
      <c r="J1893" s="1">
        <v>12425</v>
      </c>
      <c r="K1893" s="1">
        <v>10705</v>
      </c>
      <c r="L1893" s="1">
        <v>6195</v>
      </c>
      <c r="M1893" s="1">
        <v>11250</v>
      </c>
      <c r="N1893" s="1">
        <v>8700</v>
      </c>
      <c r="O1893" s="1">
        <v>5100</v>
      </c>
      <c r="P1893" s="1">
        <v>8460</v>
      </c>
      <c r="Q1893" s="1">
        <v>2395</v>
      </c>
      <c r="R1893" s="1">
        <v>11765</v>
      </c>
      <c r="S1893" s="1">
        <v>8805</v>
      </c>
      <c r="T1893" s="1">
        <v>7755</v>
      </c>
      <c r="U1893" s="1">
        <v>2985</v>
      </c>
      <c r="V1893" s="1">
        <v>5645</v>
      </c>
      <c r="W1893" s="1">
        <v>3670</v>
      </c>
      <c r="X1893" s="1">
        <v>4650</v>
      </c>
      <c r="Y1893" s="1">
        <v>6495</v>
      </c>
      <c r="Z1893" s="1">
        <v>5720</v>
      </c>
      <c r="AA1893" s="1">
        <v>4115</v>
      </c>
      <c r="AB1893" s="1">
        <v>4415</v>
      </c>
      <c r="AC1893" s="1">
        <v>5350</v>
      </c>
      <c r="AD1893" s="1">
        <v>15955</v>
      </c>
      <c r="AE1893" s="1">
        <v>10440</v>
      </c>
      <c r="AF1893" s="1">
        <v>6310</v>
      </c>
      <c r="AG1893" s="1">
        <v>6420</v>
      </c>
      <c r="AH1893" s="1">
        <v>5990</v>
      </c>
      <c r="AI1893" s="1">
        <v>3900</v>
      </c>
      <c r="AJ1893" s="1">
        <v>6670</v>
      </c>
      <c r="AK1893" s="1">
        <v>10690</v>
      </c>
      <c r="AL1893" s="1">
        <v>9360</v>
      </c>
      <c r="AM1893" s="1">
        <v>15545</v>
      </c>
      <c r="AN1893" s="1">
        <v>13860</v>
      </c>
      <c r="AO1893" s="1">
        <v>5115</v>
      </c>
      <c r="AP1893" s="1">
        <v>8255</v>
      </c>
      <c r="AQ1893" s="1">
        <v>6140</v>
      </c>
      <c r="AR1893" s="1">
        <v>8290</v>
      </c>
      <c r="AS1893" s="1">
        <v>3620</v>
      </c>
      <c r="AT1893" s="1">
        <v>7370</v>
      </c>
      <c r="AU1893" s="1">
        <v>7560</v>
      </c>
      <c r="AV1893" s="1">
        <v>4625</v>
      </c>
      <c r="AW1893" s="1">
        <v>8295</v>
      </c>
      <c r="AX1893" s="1">
        <v>4670</v>
      </c>
      <c r="AY1893" s="1">
        <v>4210</v>
      </c>
      <c r="AZ1893" s="1">
        <v>11155</v>
      </c>
      <c r="BA1893" s="1">
        <v>5725</v>
      </c>
      <c r="BB1893" s="1">
        <v>3855</v>
      </c>
      <c r="BC1893" s="1">
        <v>6405</v>
      </c>
      <c r="BD1893" s="1">
        <v>8855</v>
      </c>
      <c r="BE1893" s="1">
        <v>9170</v>
      </c>
      <c r="BF1893" s="1">
        <v>5435</v>
      </c>
      <c r="BG1893" s="1">
        <v>6745</v>
      </c>
      <c r="BH1893" s="1">
        <v>3945</v>
      </c>
      <c r="BI1893" s="1">
        <v>4955</v>
      </c>
      <c r="BJ1893" s="1">
        <v>5970</v>
      </c>
      <c r="BK1893" s="1">
        <v>5460</v>
      </c>
      <c r="BL1893" s="1">
        <v>5350</v>
      </c>
      <c r="BM1893" s="1">
        <v>17755</v>
      </c>
      <c r="BN1893" s="1">
        <v>5795</v>
      </c>
      <c r="BO1893" s="1">
        <v>4520</v>
      </c>
      <c r="BP1893" s="1">
        <v>6860</v>
      </c>
      <c r="BQ1893" s="1">
        <v>7835</v>
      </c>
      <c r="BR1893" s="1">
        <v>8400</v>
      </c>
      <c r="BS1893" s="1">
        <v>3520</v>
      </c>
      <c r="BT1893" s="1">
        <v>2890</v>
      </c>
      <c r="BU1893" s="1">
        <v>17330</v>
      </c>
      <c r="BV1893" s="1">
        <v>6425</v>
      </c>
      <c r="BW1893" s="1">
        <v>5305</v>
      </c>
      <c r="BX1893" s="1">
        <v>5735</v>
      </c>
      <c r="BY1893" s="1">
        <v>6275</v>
      </c>
      <c r="BZ1893" s="1">
        <v>6670</v>
      </c>
      <c r="CA1893" s="1">
        <v>4285</v>
      </c>
      <c r="CB1893" s="1">
        <v>16965</v>
      </c>
      <c r="CC1893" s="1">
        <v>3975</v>
      </c>
      <c r="CD1893" s="1">
        <v>4195</v>
      </c>
      <c r="CE1893" s="1">
        <v>10655</v>
      </c>
      <c r="CF1893" s="1">
        <v>14240</v>
      </c>
      <c r="CG1893" s="1">
        <v>6875</v>
      </c>
      <c r="CH1893" s="1">
        <v>9225</v>
      </c>
      <c r="CI1893" s="1">
        <v>5085</v>
      </c>
      <c r="CJ1893" s="1">
        <v>12360</v>
      </c>
      <c r="CK1893" s="1">
        <v>6280</v>
      </c>
      <c r="CL1893" s="1">
        <v>11955</v>
      </c>
      <c r="CM1893" s="1">
        <v>4690</v>
      </c>
      <c r="CN1893" s="1">
        <v>6620</v>
      </c>
      <c r="CO1893" s="1">
        <v>9660</v>
      </c>
      <c r="CP1893" s="1">
        <v>13865</v>
      </c>
      <c r="CQ1893" s="1">
        <v>4665</v>
      </c>
      <c r="CR1893" s="1">
        <v>8550</v>
      </c>
      <c r="CS1893" s="1">
        <v>5285</v>
      </c>
      <c r="CT1893" s="1">
        <v>8355</v>
      </c>
      <c r="CU1893" s="1">
        <v>7365</v>
      </c>
      <c r="CV1893" s="1">
        <v>3760</v>
      </c>
      <c r="CW1893" s="1">
        <v>6000</v>
      </c>
      <c r="CX1893" s="1">
        <v>13375</v>
      </c>
      <c r="CY1893" s="1">
        <v>4325</v>
      </c>
      <c r="CZ1893" s="1">
        <v>3180</v>
      </c>
      <c r="DA1893" s="1">
        <v>6565</v>
      </c>
      <c r="DB1893" s="1">
        <v>4490</v>
      </c>
      <c r="DC1893" s="1">
        <v>4605</v>
      </c>
      <c r="DD1893" s="1">
        <v>4225</v>
      </c>
      <c r="DE1893" s="1">
        <v>9010</v>
      </c>
      <c r="DF1893" s="1">
        <v>6120</v>
      </c>
      <c r="DG1893" s="1">
        <v>8235</v>
      </c>
      <c r="DH1893" s="1">
        <v>18310</v>
      </c>
      <c r="DI1893" s="1">
        <v>3780</v>
      </c>
      <c r="DJ1893" s="1">
        <v>3410</v>
      </c>
      <c r="DK1893" s="1">
        <v>6155</v>
      </c>
      <c r="DL1893" s="1">
        <v>9220</v>
      </c>
      <c r="DM1893" s="1">
        <v>11515</v>
      </c>
      <c r="DN1893" s="1">
        <v>7110</v>
      </c>
      <c r="DO1893" s="1">
        <v>9990</v>
      </c>
      <c r="DP1893" s="1">
        <v>10060</v>
      </c>
      <c r="DQ1893" s="1">
        <v>10725</v>
      </c>
      <c r="DR1893" s="1">
        <v>6095</v>
      </c>
      <c r="DS1893" s="1">
        <v>8245</v>
      </c>
      <c r="DT1893" s="1">
        <v>4080</v>
      </c>
      <c r="DU1893" s="1">
        <v>7350</v>
      </c>
      <c r="DV1893" s="1">
        <v>7135</v>
      </c>
      <c r="DW1893" s="1">
        <v>3055</v>
      </c>
      <c r="DX1893" s="1">
        <v>6650</v>
      </c>
      <c r="DY1893" s="1">
        <v>31300</v>
      </c>
      <c r="DZ1893" s="1">
        <v>10545</v>
      </c>
      <c r="EA1893" s="1">
        <v>13815</v>
      </c>
      <c r="EB1893" s="1">
        <v>10270</v>
      </c>
      <c r="EC1893" s="1">
        <v>6865</v>
      </c>
      <c r="ED1893" s="1">
        <v>4685</v>
      </c>
      <c r="EE1893" s="1">
        <v>11280</v>
      </c>
      <c r="EF1893" s="1">
        <v>20505</v>
      </c>
      <c r="EG1893" s="1">
        <v>6915</v>
      </c>
      <c r="EH1893" s="1">
        <v>8760</v>
      </c>
      <c r="EI1893" s="1">
        <v>20880</v>
      </c>
      <c r="EJ1893" s="1">
        <v>4790</v>
      </c>
      <c r="EK1893" s="1">
        <v>3230</v>
      </c>
      <c r="EL1893" s="1">
        <v>5245</v>
      </c>
      <c r="EM1893" s="1">
        <v>4635</v>
      </c>
      <c r="EN1893" s="1">
        <v>4860</v>
      </c>
      <c r="EO1893" s="1">
        <v>11545</v>
      </c>
      <c r="EP1893" s="1">
        <v>5585</v>
      </c>
    </row>
    <row r="1894" spans="1:146" x14ac:dyDescent="0.35">
      <c r="A1894">
        <v>1893</v>
      </c>
      <c r="B1894" t="s">
        <v>1631</v>
      </c>
      <c r="C1894" t="s">
        <v>1632</v>
      </c>
      <c r="D1894" t="s">
        <v>154</v>
      </c>
      <c r="E1894" t="s">
        <v>1642</v>
      </c>
      <c r="F1894" s="1">
        <v>758150</v>
      </c>
      <c r="G1894" s="1">
        <v>7085</v>
      </c>
      <c r="H1894" s="1">
        <v>6340</v>
      </c>
      <c r="I1894" s="1">
        <v>3580</v>
      </c>
      <c r="J1894" s="1">
        <v>9190</v>
      </c>
      <c r="K1894" s="1">
        <v>7085</v>
      </c>
      <c r="L1894" s="1">
        <v>4295</v>
      </c>
      <c r="M1894" s="1">
        <v>7610</v>
      </c>
      <c r="N1894" s="1">
        <v>5950</v>
      </c>
      <c r="O1894" s="1">
        <v>3080</v>
      </c>
      <c r="P1894" s="1">
        <v>5820</v>
      </c>
      <c r="Q1894" s="1">
        <v>1495</v>
      </c>
      <c r="R1894" s="1">
        <v>7460</v>
      </c>
      <c r="S1894" s="1">
        <v>6065</v>
      </c>
      <c r="T1894" s="1">
        <v>4730</v>
      </c>
      <c r="U1894" s="1">
        <v>2045</v>
      </c>
      <c r="V1894" s="1">
        <v>4035</v>
      </c>
      <c r="W1894" s="1">
        <v>2505</v>
      </c>
      <c r="X1894" s="1">
        <v>3330</v>
      </c>
      <c r="Y1894" s="1">
        <v>4475</v>
      </c>
      <c r="Z1894" s="1">
        <v>4255</v>
      </c>
      <c r="AA1894" s="1">
        <v>2835</v>
      </c>
      <c r="AB1894" s="1">
        <v>3220</v>
      </c>
      <c r="AC1894" s="1">
        <v>3545</v>
      </c>
      <c r="AD1894" s="1">
        <v>12250</v>
      </c>
      <c r="AE1894" s="1">
        <v>7210</v>
      </c>
      <c r="AF1894" s="1">
        <v>4405</v>
      </c>
      <c r="AG1894" s="1">
        <v>4330</v>
      </c>
      <c r="AH1894" s="1">
        <v>4315</v>
      </c>
      <c r="AI1894" s="1">
        <v>2735</v>
      </c>
      <c r="AJ1894" s="1">
        <v>4715</v>
      </c>
      <c r="AK1894" s="1">
        <v>7115</v>
      </c>
      <c r="AL1894" s="1">
        <v>6535</v>
      </c>
      <c r="AM1894" s="1">
        <v>11550</v>
      </c>
      <c r="AN1894" s="1">
        <v>9145</v>
      </c>
      <c r="AO1894" s="1">
        <v>3955</v>
      </c>
      <c r="AP1894" s="1">
        <v>6010</v>
      </c>
      <c r="AQ1894" s="1">
        <v>4355</v>
      </c>
      <c r="AR1894" s="1">
        <v>5370</v>
      </c>
      <c r="AS1894" s="1">
        <v>2340</v>
      </c>
      <c r="AT1894" s="1">
        <v>4940</v>
      </c>
      <c r="AU1894" s="1">
        <v>5015</v>
      </c>
      <c r="AV1894" s="1">
        <v>3290</v>
      </c>
      <c r="AW1894" s="1">
        <v>5295</v>
      </c>
      <c r="AX1894" s="1">
        <v>3585</v>
      </c>
      <c r="AY1894" s="1">
        <v>3080</v>
      </c>
      <c r="AZ1894" s="1">
        <v>6830</v>
      </c>
      <c r="BA1894" s="1">
        <v>4125</v>
      </c>
      <c r="BB1894" s="1">
        <v>2515</v>
      </c>
      <c r="BC1894" s="1">
        <v>4555</v>
      </c>
      <c r="BD1894" s="1">
        <v>6840</v>
      </c>
      <c r="BE1894" s="1">
        <v>7105</v>
      </c>
      <c r="BF1894" s="1">
        <v>3540</v>
      </c>
      <c r="BG1894" s="1">
        <v>3935</v>
      </c>
      <c r="BH1894" s="1">
        <v>2550</v>
      </c>
      <c r="BI1894" s="1">
        <v>3100</v>
      </c>
      <c r="BJ1894" s="1">
        <v>3925</v>
      </c>
      <c r="BK1894" s="1">
        <v>4170</v>
      </c>
      <c r="BL1894" s="1">
        <v>3505</v>
      </c>
      <c r="BM1894" s="1">
        <v>13080</v>
      </c>
      <c r="BN1894" s="1">
        <v>4355</v>
      </c>
      <c r="BO1894" s="1">
        <v>2975</v>
      </c>
      <c r="BP1894" s="1">
        <v>4340</v>
      </c>
      <c r="BQ1894" s="1">
        <v>5075</v>
      </c>
      <c r="BR1894" s="1">
        <v>5420</v>
      </c>
      <c r="BS1894" s="1">
        <v>2470</v>
      </c>
      <c r="BT1894" s="1">
        <v>2090</v>
      </c>
      <c r="BU1894" s="1">
        <v>10775</v>
      </c>
      <c r="BV1894" s="1">
        <v>4625</v>
      </c>
      <c r="BW1894" s="1">
        <v>3995</v>
      </c>
      <c r="BX1894" s="1">
        <v>4220</v>
      </c>
      <c r="BY1894" s="1">
        <v>4695</v>
      </c>
      <c r="BZ1894" s="1">
        <v>5305</v>
      </c>
      <c r="CA1894" s="1">
        <v>3145</v>
      </c>
      <c r="CB1894" s="1">
        <v>11545</v>
      </c>
      <c r="CC1894" s="1">
        <v>2555</v>
      </c>
      <c r="CD1894" s="1">
        <v>2800</v>
      </c>
      <c r="CE1894" s="1">
        <v>6455</v>
      </c>
      <c r="CF1894" s="1">
        <v>10580</v>
      </c>
      <c r="CG1894" s="1">
        <v>4570</v>
      </c>
      <c r="CH1894" s="1">
        <v>6780</v>
      </c>
      <c r="CI1894" s="1">
        <v>3405</v>
      </c>
      <c r="CJ1894" s="1">
        <v>7815</v>
      </c>
      <c r="CK1894" s="1">
        <v>4730</v>
      </c>
      <c r="CL1894" s="1">
        <v>9525</v>
      </c>
      <c r="CM1894" s="1">
        <v>3275</v>
      </c>
      <c r="CN1894" s="1">
        <v>4150</v>
      </c>
      <c r="CO1894" s="1">
        <v>6200</v>
      </c>
      <c r="CP1894" s="1">
        <v>12290</v>
      </c>
      <c r="CQ1894" s="1">
        <v>3605</v>
      </c>
      <c r="CR1894" s="1">
        <v>6195</v>
      </c>
      <c r="CS1894" s="1">
        <v>3295</v>
      </c>
      <c r="CT1894" s="1">
        <v>5870</v>
      </c>
      <c r="CU1894" s="1">
        <v>4935</v>
      </c>
      <c r="CV1894" s="1">
        <v>2620</v>
      </c>
      <c r="CW1894" s="1">
        <v>4560</v>
      </c>
      <c r="CX1894" s="1">
        <v>9180</v>
      </c>
      <c r="CY1894" s="1">
        <v>2985</v>
      </c>
      <c r="CZ1894" s="1">
        <v>2385</v>
      </c>
      <c r="DA1894" s="1">
        <v>4295</v>
      </c>
      <c r="DB1894" s="1">
        <v>3080</v>
      </c>
      <c r="DC1894" s="1">
        <v>3115</v>
      </c>
      <c r="DD1894" s="1">
        <v>2800</v>
      </c>
      <c r="DE1894" s="1">
        <v>5750</v>
      </c>
      <c r="DF1894" s="1">
        <v>4530</v>
      </c>
      <c r="DG1894" s="1">
        <v>5875</v>
      </c>
      <c r="DH1894" s="1">
        <v>12680</v>
      </c>
      <c r="DI1894" s="1">
        <v>2830</v>
      </c>
      <c r="DJ1894" s="1">
        <v>1940</v>
      </c>
      <c r="DK1894" s="1">
        <v>3775</v>
      </c>
      <c r="DL1894" s="1">
        <v>6655</v>
      </c>
      <c r="DM1894" s="1">
        <v>8495</v>
      </c>
      <c r="DN1894" s="1">
        <v>4740</v>
      </c>
      <c r="DO1894" s="1">
        <v>5720</v>
      </c>
      <c r="DP1894" s="1">
        <v>7225</v>
      </c>
      <c r="DQ1894" s="1">
        <v>6745</v>
      </c>
      <c r="DR1894" s="1">
        <v>4320</v>
      </c>
      <c r="DS1894" s="1">
        <v>6190</v>
      </c>
      <c r="DT1894" s="1">
        <v>2660</v>
      </c>
      <c r="DU1894" s="1">
        <v>5130</v>
      </c>
      <c r="DV1894" s="1">
        <v>5120</v>
      </c>
      <c r="DW1894" s="1">
        <v>2240</v>
      </c>
      <c r="DX1894" s="1">
        <v>4315</v>
      </c>
      <c r="DY1894" s="1">
        <v>26935</v>
      </c>
      <c r="DZ1894" s="1">
        <v>6475</v>
      </c>
      <c r="EA1894" s="1">
        <v>9475</v>
      </c>
      <c r="EB1894" s="1">
        <v>7000</v>
      </c>
      <c r="EC1894" s="1">
        <v>4605</v>
      </c>
      <c r="ED1894" s="1">
        <v>3110</v>
      </c>
      <c r="EE1894" s="1">
        <v>7510</v>
      </c>
      <c r="EF1894" s="1">
        <v>13645</v>
      </c>
      <c r="EG1894" s="1">
        <v>4470</v>
      </c>
      <c r="EH1894" s="1">
        <v>5660</v>
      </c>
      <c r="EI1894" s="1">
        <v>13420</v>
      </c>
      <c r="EJ1894" s="1">
        <v>3540</v>
      </c>
      <c r="EK1894" s="1">
        <v>2380</v>
      </c>
      <c r="EL1894" s="1">
        <v>3845</v>
      </c>
      <c r="EM1894" s="1">
        <v>3560</v>
      </c>
      <c r="EN1894" s="1">
        <v>3735</v>
      </c>
      <c r="EO1894" s="1">
        <v>7800</v>
      </c>
      <c r="EP1894" s="1">
        <v>3600</v>
      </c>
    </row>
    <row r="1895" spans="1:146" x14ac:dyDescent="0.35">
      <c r="A1895">
        <v>1894</v>
      </c>
      <c r="B1895" t="s">
        <v>1631</v>
      </c>
      <c r="C1895" t="s">
        <v>1632</v>
      </c>
      <c r="D1895" t="s">
        <v>154</v>
      </c>
      <c r="E1895" t="s">
        <v>1643</v>
      </c>
      <c r="F1895" s="1">
        <v>697370</v>
      </c>
      <c r="G1895" s="1">
        <v>6460</v>
      </c>
      <c r="H1895" s="1">
        <v>5780</v>
      </c>
      <c r="I1895" s="1">
        <v>3380</v>
      </c>
      <c r="J1895" s="1">
        <v>8560</v>
      </c>
      <c r="K1895" s="1">
        <v>6640</v>
      </c>
      <c r="L1895" s="1">
        <v>4005</v>
      </c>
      <c r="M1895" s="1">
        <v>6880</v>
      </c>
      <c r="N1895" s="1">
        <v>5545</v>
      </c>
      <c r="O1895" s="1">
        <v>2885</v>
      </c>
      <c r="P1895" s="1">
        <v>5495</v>
      </c>
      <c r="Q1895" s="1">
        <v>1360</v>
      </c>
      <c r="R1895" s="1">
        <v>6795</v>
      </c>
      <c r="S1895" s="1">
        <v>5530</v>
      </c>
      <c r="T1895" s="1">
        <v>4195</v>
      </c>
      <c r="U1895" s="1">
        <v>1845</v>
      </c>
      <c r="V1895" s="1">
        <v>3695</v>
      </c>
      <c r="W1895" s="1">
        <v>2305</v>
      </c>
      <c r="X1895" s="1">
        <v>3070</v>
      </c>
      <c r="Y1895" s="1">
        <v>4025</v>
      </c>
      <c r="Z1895" s="1">
        <v>3885</v>
      </c>
      <c r="AA1895" s="1">
        <v>2660</v>
      </c>
      <c r="AB1895" s="1">
        <v>3020</v>
      </c>
      <c r="AC1895" s="1">
        <v>3330</v>
      </c>
      <c r="AD1895" s="1">
        <v>11295</v>
      </c>
      <c r="AE1895" s="1">
        <v>6625</v>
      </c>
      <c r="AF1895" s="1">
        <v>4075</v>
      </c>
      <c r="AG1895" s="1">
        <v>3915</v>
      </c>
      <c r="AH1895" s="1">
        <v>4005</v>
      </c>
      <c r="AI1895" s="1">
        <v>2560</v>
      </c>
      <c r="AJ1895" s="1">
        <v>4350</v>
      </c>
      <c r="AK1895" s="1">
        <v>6440</v>
      </c>
      <c r="AL1895" s="1">
        <v>5870</v>
      </c>
      <c r="AM1895" s="1">
        <v>10660</v>
      </c>
      <c r="AN1895" s="1">
        <v>8400</v>
      </c>
      <c r="AO1895" s="1">
        <v>3630</v>
      </c>
      <c r="AP1895" s="1">
        <v>5485</v>
      </c>
      <c r="AQ1895" s="1">
        <v>4110</v>
      </c>
      <c r="AR1895" s="1">
        <v>4835</v>
      </c>
      <c r="AS1895" s="1">
        <v>2095</v>
      </c>
      <c r="AT1895" s="1">
        <v>4475</v>
      </c>
      <c r="AU1895" s="1">
        <v>4635</v>
      </c>
      <c r="AV1895" s="1">
        <v>3020</v>
      </c>
      <c r="AW1895" s="1">
        <v>4735</v>
      </c>
      <c r="AX1895" s="1">
        <v>3325</v>
      </c>
      <c r="AY1895" s="1">
        <v>2900</v>
      </c>
      <c r="AZ1895" s="1">
        <v>6105</v>
      </c>
      <c r="BA1895" s="1">
        <v>3855</v>
      </c>
      <c r="BB1895" s="1">
        <v>2325</v>
      </c>
      <c r="BC1895" s="1">
        <v>4130</v>
      </c>
      <c r="BD1895" s="1">
        <v>6265</v>
      </c>
      <c r="BE1895" s="1">
        <v>6715</v>
      </c>
      <c r="BF1895" s="1">
        <v>3225</v>
      </c>
      <c r="BG1895" s="1">
        <v>3615</v>
      </c>
      <c r="BH1895" s="1">
        <v>2345</v>
      </c>
      <c r="BI1895" s="1">
        <v>2800</v>
      </c>
      <c r="BJ1895" s="1">
        <v>3560</v>
      </c>
      <c r="BK1895" s="1">
        <v>3865</v>
      </c>
      <c r="BL1895" s="1">
        <v>3225</v>
      </c>
      <c r="BM1895" s="1">
        <v>12200</v>
      </c>
      <c r="BN1895" s="1">
        <v>4060</v>
      </c>
      <c r="BO1895" s="1">
        <v>2715</v>
      </c>
      <c r="BP1895" s="1">
        <v>3995</v>
      </c>
      <c r="BQ1895" s="1">
        <v>4675</v>
      </c>
      <c r="BR1895" s="1">
        <v>4945</v>
      </c>
      <c r="BS1895" s="1">
        <v>2295</v>
      </c>
      <c r="BT1895" s="1">
        <v>1965</v>
      </c>
      <c r="BU1895" s="1">
        <v>9700</v>
      </c>
      <c r="BV1895" s="1">
        <v>4280</v>
      </c>
      <c r="BW1895" s="1">
        <v>3750</v>
      </c>
      <c r="BX1895" s="1">
        <v>3855</v>
      </c>
      <c r="BY1895" s="1">
        <v>4345</v>
      </c>
      <c r="BZ1895" s="1">
        <v>4980</v>
      </c>
      <c r="CA1895" s="1">
        <v>2915</v>
      </c>
      <c r="CB1895" s="1">
        <v>10320</v>
      </c>
      <c r="CC1895" s="1">
        <v>2325</v>
      </c>
      <c r="CD1895" s="1">
        <v>2630</v>
      </c>
      <c r="CE1895" s="1">
        <v>5835</v>
      </c>
      <c r="CF1895" s="1">
        <v>9990</v>
      </c>
      <c r="CG1895" s="1">
        <v>4070</v>
      </c>
      <c r="CH1895" s="1">
        <v>6350</v>
      </c>
      <c r="CI1895" s="1">
        <v>3070</v>
      </c>
      <c r="CJ1895" s="1">
        <v>6920</v>
      </c>
      <c r="CK1895" s="1">
        <v>4385</v>
      </c>
      <c r="CL1895" s="1">
        <v>8875</v>
      </c>
      <c r="CM1895" s="1">
        <v>3025</v>
      </c>
      <c r="CN1895" s="1">
        <v>3820</v>
      </c>
      <c r="CO1895" s="1">
        <v>5680</v>
      </c>
      <c r="CP1895" s="1">
        <v>11775</v>
      </c>
      <c r="CQ1895" s="1">
        <v>3400</v>
      </c>
      <c r="CR1895" s="1">
        <v>5670</v>
      </c>
      <c r="CS1895" s="1">
        <v>2820</v>
      </c>
      <c r="CT1895" s="1">
        <v>5480</v>
      </c>
      <c r="CU1895" s="1">
        <v>4445</v>
      </c>
      <c r="CV1895" s="1">
        <v>2490</v>
      </c>
      <c r="CW1895" s="1">
        <v>4215</v>
      </c>
      <c r="CX1895" s="1">
        <v>8340</v>
      </c>
      <c r="CY1895" s="1">
        <v>2795</v>
      </c>
      <c r="CZ1895" s="1">
        <v>2250</v>
      </c>
      <c r="DA1895" s="1">
        <v>3840</v>
      </c>
      <c r="DB1895" s="1">
        <v>2875</v>
      </c>
      <c r="DC1895" s="1">
        <v>2805</v>
      </c>
      <c r="DD1895" s="1">
        <v>2515</v>
      </c>
      <c r="DE1895" s="1">
        <v>5250</v>
      </c>
      <c r="DF1895" s="1">
        <v>4220</v>
      </c>
      <c r="DG1895" s="1">
        <v>5550</v>
      </c>
      <c r="DH1895" s="1">
        <v>11645</v>
      </c>
      <c r="DI1895" s="1">
        <v>2675</v>
      </c>
      <c r="DJ1895" s="1">
        <v>1750</v>
      </c>
      <c r="DK1895" s="1">
        <v>3290</v>
      </c>
      <c r="DL1895" s="1">
        <v>6060</v>
      </c>
      <c r="DM1895" s="1">
        <v>7930</v>
      </c>
      <c r="DN1895" s="1">
        <v>4375</v>
      </c>
      <c r="DO1895" s="1">
        <v>5250</v>
      </c>
      <c r="DP1895" s="1">
        <v>6780</v>
      </c>
      <c r="DQ1895" s="1">
        <v>6105</v>
      </c>
      <c r="DR1895" s="1">
        <v>3920</v>
      </c>
      <c r="DS1895" s="1">
        <v>5860</v>
      </c>
      <c r="DT1895" s="1">
        <v>2400</v>
      </c>
      <c r="DU1895" s="1">
        <v>4480</v>
      </c>
      <c r="DV1895" s="1">
        <v>4770</v>
      </c>
      <c r="DW1895" s="1">
        <v>2040</v>
      </c>
      <c r="DX1895" s="1">
        <v>3875</v>
      </c>
      <c r="DY1895" s="1">
        <v>25770</v>
      </c>
      <c r="DZ1895" s="1">
        <v>5735</v>
      </c>
      <c r="EA1895" s="1">
        <v>8605</v>
      </c>
      <c r="EB1895" s="1">
        <v>6335</v>
      </c>
      <c r="EC1895" s="1">
        <v>4135</v>
      </c>
      <c r="ED1895" s="1">
        <v>2825</v>
      </c>
      <c r="EE1895" s="1">
        <v>6880</v>
      </c>
      <c r="EF1895" s="1">
        <v>12625</v>
      </c>
      <c r="EG1895" s="1">
        <v>4040</v>
      </c>
      <c r="EH1895" s="1">
        <v>5220</v>
      </c>
      <c r="EI1895" s="1">
        <v>12120</v>
      </c>
      <c r="EJ1895" s="1">
        <v>3220</v>
      </c>
      <c r="EK1895" s="1">
        <v>2215</v>
      </c>
      <c r="EL1895" s="1">
        <v>3615</v>
      </c>
      <c r="EM1895" s="1">
        <v>3365</v>
      </c>
      <c r="EN1895" s="1">
        <v>3525</v>
      </c>
      <c r="EO1895" s="1">
        <v>7025</v>
      </c>
      <c r="EP1895" s="1">
        <v>3295</v>
      </c>
    </row>
    <row r="1896" spans="1:146" x14ac:dyDescent="0.35">
      <c r="A1896">
        <v>1895</v>
      </c>
      <c r="B1896" t="s">
        <v>1631</v>
      </c>
      <c r="C1896" t="s">
        <v>1632</v>
      </c>
      <c r="D1896" t="s">
        <v>154</v>
      </c>
      <c r="E1896" t="s">
        <v>1644</v>
      </c>
      <c r="F1896" s="1">
        <v>60780</v>
      </c>
      <c r="G1896">
        <v>635</v>
      </c>
      <c r="H1896">
        <v>555</v>
      </c>
      <c r="I1896">
        <v>195</v>
      </c>
      <c r="J1896">
        <v>630</v>
      </c>
      <c r="K1896">
        <v>450</v>
      </c>
      <c r="L1896">
        <v>280</v>
      </c>
      <c r="M1896">
        <v>725</v>
      </c>
      <c r="N1896">
        <v>405</v>
      </c>
      <c r="O1896">
        <v>195</v>
      </c>
      <c r="P1896">
        <v>310</v>
      </c>
      <c r="Q1896">
        <v>135</v>
      </c>
      <c r="R1896">
        <v>670</v>
      </c>
      <c r="S1896">
        <v>540</v>
      </c>
      <c r="T1896">
        <v>535</v>
      </c>
      <c r="U1896">
        <v>195</v>
      </c>
      <c r="V1896">
        <v>345</v>
      </c>
      <c r="W1896">
        <v>200</v>
      </c>
      <c r="X1896">
        <v>260</v>
      </c>
      <c r="Y1896">
        <v>435</v>
      </c>
      <c r="Z1896">
        <v>370</v>
      </c>
      <c r="AA1896">
        <v>170</v>
      </c>
      <c r="AB1896">
        <v>200</v>
      </c>
      <c r="AC1896">
        <v>220</v>
      </c>
      <c r="AD1896">
        <v>970</v>
      </c>
      <c r="AE1896">
        <v>595</v>
      </c>
      <c r="AF1896">
        <v>330</v>
      </c>
      <c r="AG1896">
        <v>410</v>
      </c>
      <c r="AH1896">
        <v>300</v>
      </c>
      <c r="AI1896">
        <v>175</v>
      </c>
      <c r="AJ1896">
        <v>360</v>
      </c>
      <c r="AK1896">
        <v>675</v>
      </c>
      <c r="AL1896">
        <v>660</v>
      </c>
      <c r="AM1896">
        <v>875</v>
      </c>
      <c r="AN1896">
        <v>730</v>
      </c>
      <c r="AO1896">
        <v>310</v>
      </c>
      <c r="AP1896">
        <v>520</v>
      </c>
      <c r="AQ1896">
        <v>250</v>
      </c>
      <c r="AR1896">
        <v>525</v>
      </c>
      <c r="AS1896">
        <v>245</v>
      </c>
      <c r="AT1896">
        <v>450</v>
      </c>
      <c r="AU1896">
        <v>370</v>
      </c>
      <c r="AV1896">
        <v>275</v>
      </c>
      <c r="AW1896">
        <v>550</v>
      </c>
      <c r="AX1896">
        <v>260</v>
      </c>
      <c r="AY1896">
        <v>175</v>
      </c>
      <c r="AZ1896">
        <v>700</v>
      </c>
      <c r="BA1896">
        <v>275</v>
      </c>
      <c r="BB1896">
        <v>185</v>
      </c>
      <c r="BC1896">
        <v>420</v>
      </c>
      <c r="BD1896">
        <v>565</v>
      </c>
      <c r="BE1896">
        <v>395</v>
      </c>
      <c r="BF1896">
        <v>315</v>
      </c>
      <c r="BG1896">
        <v>320</v>
      </c>
      <c r="BH1896">
        <v>215</v>
      </c>
      <c r="BI1896">
        <v>315</v>
      </c>
      <c r="BJ1896">
        <v>370</v>
      </c>
      <c r="BK1896">
        <v>300</v>
      </c>
      <c r="BL1896">
        <v>275</v>
      </c>
      <c r="BM1896">
        <v>885</v>
      </c>
      <c r="BN1896">
        <v>305</v>
      </c>
      <c r="BO1896">
        <v>260</v>
      </c>
      <c r="BP1896">
        <v>350</v>
      </c>
      <c r="BQ1896">
        <v>400</v>
      </c>
      <c r="BR1896">
        <v>475</v>
      </c>
      <c r="BS1896">
        <v>180</v>
      </c>
      <c r="BT1896">
        <v>130</v>
      </c>
      <c r="BU1896" s="1">
        <v>1085</v>
      </c>
      <c r="BV1896">
        <v>350</v>
      </c>
      <c r="BW1896">
        <v>245</v>
      </c>
      <c r="BX1896">
        <v>360</v>
      </c>
      <c r="BY1896">
        <v>360</v>
      </c>
      <c r="BZ1896">
        <v>335</v>
      </c>
      <c r="CA1896">
        <v>225</v>
      </c>
      <c r="CB1896" s="1">
        <v>1225</v>
      </c>
      <c r="CC1896">
        <v>220</v>
      </c>
      <c r="CD1896">
        <v>165</v>
      </c>
      <c r="CE1896">
        <v>620</v>
      </c>
      <c r="CF1896">
        <v>585</v>
      </c>
      <c r="CG1896">
        <v>490</v>
      </c>
      <c r="CH1896">
        <v>430</v>
      </c>
      <c r="CI1896">
        <v>330</v>
      </c>
      <c r="CJ1896">
        <v>890</v>
      </c>
      <c r="CK1896">
        <v>345</v>
      </c>
      <c r="CL1896">
        <v>650</v>
      </c>
      <c r="CM1896">
        <v>260</v>
      </c>
      <c r="CN1896">
        <v>330</v>
      </c>
      <c r="CO1896">
        <v>525</v>
      </c>
      <c r="CP1896">
        <v>510</v>
      </c>
      <c r="CQ1896">
        <v>205</v>
      </c>
      <c r="CR1896">
        <v>535</v>
      </c>
      <c r="CS1896">
        <v>465</v>
      </c>
      <c r="CT1896">
        <v>405</v>
      </c>
      <c r="CU1896">
        <v>480</v>
      </c>
      <c r="CV1896">
        <v>125</v>
      </c>
      <c r="CW1896">
        <v>345</v>
      </c>
      <c r="CX1896">
        <v>845</v>
      </c>
      <c r="CY1896">
        <v>190</v>
      </c>
      <c r="CZ1896">
        <v>145</v>
      </c>
      <c r="DA1896">
        <v>455</v>
      </c>
      <c r="DB1896">
        <v>205</v>
      </c>
      <c r="DC1896">
        <v>305</v>
      </c>
      <c r="DD1896">
        <v>290</v>
      </c>
      <c r="DE1896">
        <v>495</v>
      </c>
      <c r="DF1896">
        <v>320</v>
      </c>
      <c r="DG1896">
        <v>315</v>
      </c>
      <c r="DH1896" s="1">
        <v>1025</v>
      </c>
      <c r="DI1896">
        <v>155</v>
      </c>
      <c r="DJ1896">
        <v>195</v>
      </c>
      <c r="DK1896">
        <v>485</v>
      </c>
      <c r="DL1896">
        <v>600</v>
      </c>
      <c r="DM1896">
        <v>565</v>
      </c>
      <c r="DN1896">
        <v>380</v>
      </c>
      <c r="DO1896">
        <v>480</v>
      </c>
      <c r="DP1896">
        <v>440</v>
      </c>
      <c r="DQ1896">
        <v>635</v>
      </c>
      <c r="DR1896">
        <v>400</v>
      </c>
      <c r="DS1896">
        <v>335</v>
      </c>
      <c r="DT1896">
        <v>260</v>
      </c>
      <c r="DU1896">
        <v>655</v>
      </c>
      <c r="DV1896">
        <v>350</v>
      </c>
      <c r="DW1896">
        <v>200</v>
      </c>
      <c r="DX1896">
        <v>430</v>
      </c>
      <c r="DY1896" s="1">
        <v>1170</v>
      </c>
      <c r="DZ1896">
        <v>745</v>
      </c>
      <c r="EA1896">
        <v>870</v>
      </c>
      <c r="EB1896">
        <v>665</v>
      </c>
      <c r="EC1896">
        <v>475</v>
      </c>
      <c r="ED1896">
        <v>285</v>
      </c>
      <c r="EE1896">
        <v>630</v>
      </c>
      <c r="EF1896" s="1">
        <v>1035</v>
      </c>
      <c r="EG1896">
        <v>430</v>
      </c>
      <c r="EH1896">
        <v>440</v>
      </c>
      <c r="EI1896" s="1">
        <v>1320</v>
      </c>
      <c r="EJ1896">
        <v>315</v>
      </c>
      <c r="EK1896">
        <v>160</v>
      </c>
      <c r="EL1896">
        <v>220</v>
      </c>
      <c r="EM1896">
        <v>195</v>
      </c>
      <c r="EN1896">
        <v>210</v>
      </c>
      <c r="EO1896">
        <v>775</v>
      </c>
      <c r="EP1896">
        <v>300</v>
      </c>
    </row>
    <row r="1897" spans="1:146" x14ac:dyDescent="0.35">
      <c r="A1897">
        <v>1896</v>
      </c>
      <c r="B1897" t="s">
        <v>1631</v>
      </c>
      <c r="C1897" t="s">
        <v>1632</v>
      </c>
      <c r="D1897" t="s">
        <v>154</v>
      </c>
      <c r="E1897" t="s">
        <v>1645</v>
      </c>
      <c r="F1897" s="1">
        <v>334505</v>
      </c>
      <c r="G1897" s="1">
        <v>4755</v>
      </c>
      <c r="H1897" s="1">
        <v>3605</v>
      </c>
      <c r="I1897" s="1">
        <v>1460</v>
      </c>
      <c r="J1897" s="1">
        <v>3245</v>
      </c>
      <c r="K1897" s="1">
        <v>3610</v>
      </c>
      <c r="L1897" s="1">
        <v>1905</v>
      </c>
      <c r="M1897" s="1">
        <v>3635</v>
      </c>
      <c r="N1897" s="1">
        <v>2750</v>
      </c>
      <c r="O1897" s="1">
        <v>2015</v>
      </c>
      <c r="P1897" s="1">
        <v>2640</v>
      </c>
      <c r="Q1897">
        <v>900</v>
      </c>
      <c r="R1897" s="1">
        <v>4305</v>
      </c>
      <c r="S1897" s="1">
        <v>2745</v>
      </c>
      <c r="T1897" s="1">
        <v>3030</v>
      </c>
      <c r="U1897">
        <v>945</v>
      </c>
      <c r="V1897" s="1">
        <v>1605</v>
      </c>
      <c r="W1897" s="1">
        <v>1170</v>
      </c>
      <c r="X1897" s="1">
        <v>1315</v>
      </c>
      <c r="Y1897" s="1">
        <v>2025</v>
      </c>
      <c r="Z1897" s="1">
        <v>1465</v>
      </c>
      <c r="AA1897" s="1">
        <v>1280</v>
      </c>
      <c r="AB1897" s="1">
        <v>1185</v>
      </c>
      <c r="AC1897" s="1">
        <v>1800</v>
      </c>
      <c r="AD1897" s="1">
        <v>3680</v>
      </c>
      <c r="AE1897" s="1">
        <v>3220</v>
      </c>
      <c r="AF1897" s="1">
        <v>1910</v>
      </c>
      <c r="AG1897" s="1">
        <v>2090</v>
      </c>
      <c r="AH1897" s="1">
        <v>1670</v>
      </c>
      <c r="AI1897" s="1">
        <v>1160</v>
      </c>
      <c r="AJ1897" s="1">
        <v>1970</v>
      </c>
      <c r="AK1897" s="1">
        <v>3580</v>
      </c>
      <c r="AL1897" s="1">
        <v>2820</v>
      </c>
      <c r="AM1897" s="1">
        <v>4000</v>
      </c>
      <c r="AN1897" s="1">
        <v>4745</v>
      </c>
      <c r="AO1897" s="1">
        <v>1165</v>
      </c>
      <c r="AP1897" s="1">
        <v>2250</v>
      </c>
      <c r="AQ1897" s="1">
        <v>1790</v>
      </c>
      <c r="AR1897" s="1">
        <v>2935</v>
      </c>
      <c r="AS1897" s="1">
        <v>1280</v>
      </c>
      <c r="AT1897" s="1">
        <v>2430</v>
      </c>
      <c r="AU1897" s="1">
        <v>2555</v>
      </c>
      <c r="AV1897" s="1">
        <v>1340</v>
      </c>
      <c r="AW1897" s="1">
        <v>3000</v>
      </c>
      <c r="AX1897" s="1">
        <v>1075</v>
      </c>
      <c r="AY1897" s="1">
        <v>1140</v>
      </c>
      <c r="AZ1897" s="1">
        <v>4355</v>
      </c>
      <c r="BA1897" s="1">
        <v>1600</v>
      </c>
      <c r="BB1897" s="1">
        <v>1340</v>
      </c>
      <c r="BC1897" s="1">
        <v>1850</v>
      </c>
      <c r="BD1897" s="1">
        <v>2015</v>
      </c>
      <c r="BE1897" s="1">
        <v>2060</v>
      </c>
      <c r="BF1897" s="1">
        <v>1895</v>
      </c>
      <c r="BG1897" s="1">
        <v>2820</v>
      </c>
      <c r="BH1897" s="1">
        <v>1385</v>
      </c>
      <c r="BI1897" s="1">
        <v>1850</v>
      </c>
      <c r="BJ1897" s="1">
        <v>2045</v>
      </c>
      <c r="BK1897" s="1">
        <v>1300</v>
      </c>
      <c r="BL1897" s="1">
        <v>1845</v>
      </c>
      <c r="BM1897" s="1">
        <v>4660</v>
      </c>
      <c r="BN1897" s="1">
        <v>1435</v>
      </c>
      <c r="BO1897" s="1">
        <v>1545</v>
      </c>
      <c r="BP1897" s="1">
        <v>2510</v>
      </c>
      <c r="BQ1897" s="1">
        <v>2760</v>
      </c>
      <c r="BR1897" s="1">
        <v>2975</v>
      </c>
      <c r="BS1897" s="1">
        <v>1040</v>
      </c>
      <c r="BT1897">
        <v>805</v>
      </c>
      <c r="BU1897" s="1">
        <v>6535</v>
      </c>
      <c r="BV1897" s="1">
        <v>1790</v>
      </c>
      <c r="BW1897" s="1">
        <v>1315</v>
      </c>
      <c r="BX1897" s="1">
        <v>1510</v>
      </c>
      <c r="BY1897" s="1">
        <v>1560</v>
      </c>
      <c r="BZ1897" s="1">
        <v>1365</v>
      </c>
      <c r="CA1897" s="1">
        <v>1135</v>
      </c>
      <c r="CB1897" s="1">
        <v>5410</v>
      </c>
      <c r="CC1897" s="1">
        <v>1435</v>
      </c>
      <c r="CD1897" s="1">
        <v>1395</v>
      </c>
      <c r="CE1897" s="1">
        <v>4205</v>
      </c>
      <c r="CF1897" s="1">
        <v>3655</v>
      </c>
      <c r="CG1897" s="1">
        <v>2305</v>
      </c>
      <c r="CH1897" s="1">
        <v>2450</v>
      </c>
      <c r="CI1897" s="1">
        <v>1675</v>
      </c>
      <c r="CJ1897" s="1">
        <v>4535</v>
      </c>
      <c r="CK1897" s="1">
        <v>1550</v>
      </c>
      <c r="CL1897" s="1">
        <v>2410</v>
      </c>
      <c r="CM1897" s="1">
        <v>1410</v>
      </c>
      <c r="CN1897" s="1">
        <v>2460</v>
      </c>
      <c r="CO1897" s="1">
        <v>3450</v>
      </c>
      <c r="CP1897" s="1">
        <v>1570</v>
      </c>
      <c r="CQ1897" s="1">
        <v>1055</v>
      </c>
      <c r="CR1897" s="1">
        <v>2345</v>
      </c>
      <c r="CS1897" s="1">
        <v>2000</v>
      </c>
      <c r="CT1897" s="1">
        <v>2470</v>
      </c>
      <c r="CU1897" s="1">
        <v>2440</v>
      </c>
      <c r="CV1897" s="1">
        <v>1145</v>
      </c>
      <c r="CW1897" s="1">
        <v>1445</v>
      </c>
      <c r="CX1897" s="1">
        <v>4195</v>
      </c>
      <c r="CY1897" s="1">
        <v>1335</v>
      </c>
      <c r="CZ1897">
        <v>795</v>
      </c>
      <c r="DA1897" s="1">
        <v>2265</v>
      </c>
      <c r="DB1897" s="1">
        <v>1405</v>
      </c>
      <c r="DC1897" s="1">
        <v>1490</v>
      </c>
      <c r="DD1897" s="1">
        <v>1425</v>
      </c>
      <c r="DE1897" s="1">
        <v>3250</v>
      </c>
      <c r="DF1897" s="1">
        <v>1580</v>
      </c>
      <c r="DG1897" s="1">
        <v>2360</v>
      </c>
      <c r="DH1897" s="1">
        <v>5635</v>
      </c>
      <c r="DI1897">
        <v>945</v>
      </c>
      <c r="DJ1897" s="1">
        <v>1465</v>
      </c>
      <c r="DK1897" s="1">
        <v>2395</v>
      </c>
      <c r="DL1897" s="1">
        <v>2565</v>
      </c>
      <c r="DM1897" s="1">
        <v>3015</v>
      </c>
      <c r="DN1897" s="1">
        <v>2360</v>
      </c>
      <c r="DO1897" s="1">
        <v>4280</v>
      </c>
      <c r="DP1897" s="1">
        <v>2820</v>
      </c>
      <c r="DQ1897" s="1">
        <v>3985</v>
      </c>
      <c r="DR1897" s="1">
        <v>1770</v>
      </c>
      <c r="DS1897" s="1">
        <v>2045</v>
      </c>
      <c r="DT1897" s="1">
        <v>1415</v>
      </c>
      <c r="DU1897" s="1">
        <v>2225</v>
      </c>
      <c r="DV1897" s="1">
        <v>2015</v>
      </c>
      <c r="DW1897">
        <v>820</v>
      </c>
      <c r="DX1897" s="1">
        <v>2335</v>
      </c>
      <c r="DY1897" s="1">
        <v>4370</v>
      </c>
      <c r="DZ1897" s="1">
        <v>4055</v>
      </c>
      <c r="EA1897" s="1">
        <v>4345</v>
      </c>
      <c r="EB1897" s="1">
        <v>3270</v>
      </c>
      <c r="EC1897" s="1">
        <v>2250</v>
      </c>
      <c r="ED1897" s="1">
        <v>1580</v>
      </c>
      <c r="EE1897" s="1">
        <v>3775</v>
      </c>
      <c r="EF1897" s="1">
        <v>6855</v>
      </c>
      <c r="EG1897" s="1">
        <v>2460</v>
      </c>
      <c r="EH1897" s="1">
        <v>3105</v>
      </c>
      <c r="EI1897" s="1">
        <v>7445</v>
      </c>
      <c r="EJ1897" s="1">
        <v>1250</v>
      </c>
      <c r="EK1897">
        <v>855</v>
      </c>
      <c r="EL1897" s="1">
        <v>1405</v>
      </c>
      <c r="EM1897" s="1">
        <v>1070</v>
      </c>
      <c r="EN1897" s="1">
        <v>1120</v>
      </c>
      <c r="EO1897" s="1">
        <v>3740</v>
      </c>
      <c r="EP1897" s="1">
        <v>1985</v>
      </c>
    </row>
    <row r="1898" spans="1:146" x14ac:dyDescent="0.35">
      <c r="A1898">
        <v>1897</v>
      </c>
      <c r="B1898" t="s">
        <v>1631</v>
      </c>
      <c r="C1898" t="s">
        <v>1632</v>
      </c>
      <c r="D1898" t="s">
        <v>154</v>
      </c>
      <c r="E1898" t="s">
        <v>1646</v>
      </c>
      <c r="F1898">
        <v>69.400000000000006</v>
      </c>
      <c r="G1898">
        <v>59.8</v>
      </c>
      <c r="H1898">
        <v>63.8</v>
      </c>
      <c r="I1898">
        <v>71.099999999999994</v>
      </c>
      <c r="J1898">
        <v>74</v>
      </c>
      <c r="K1898">
        <v>66.2</v>
      </c>
      <c r="L1898">
        <v>69.3</v>
      </c>
      <c r="M1898">
        <v>67.599999999999994</v>
      </c>
      <c r="N1898">
        <v>68.400000000000006</v>
      </c>
      <c r="O1898">
        <v>60.4</v>
      </c>
      <c r="P1898">
        <v>68.8</v>
      </c>
      <c r="Q1898">
        <v>62.4</v>
      </c>
      <c r="R1898">
        <v>63.4</v>
      </c>
      <c r="S1898">
        <v>68.900000000000006</v>
      </c>
      <c r="T1898">
        <v>61</v>
      </c>
      <c r="U1898">
        <v>68.5</v>
      </c>
      <c r="V1898">
        <v>71.5</v>
      </c>
      <c r="W1898">
        <v>68.3</v>
      </c>
      <c r="X1898">
        <v>71.599999999999994</v>
      </c>
      <c r="Y1898">
        <v>68.900000000000006</v>
      </c>
      <c r="Z1898">
        <v>74.400000000000006</v>
      </c>
      <c r="AA1898">
        <v>68.900000000000006</v>
      </c>
      <c r="AB1898">
        <v>72.900000000000006</v>
      </c>
      <c r="AC1898">
        <v>66.3</v>
      </c>
      <c r="AD1898">
        <v>76.8</v>
      </c>
      <c r="AE1898">
        <v>69.099999999999994</v>
      </c>
      <c r="AF1898">
        <v>69.8</v>
      </c>
      <c r="AG1898">
        <v>67.400000000000006</v>
      </c>
      <c r="AH1898">
        <v>72</v>
      </c>
      <c r="AI1898">
        <v>70.099999999999994</v>
      </c>
      <c r="AJ1898">
        <v>70.7</v>
      </c>
      <c r="AK1898">
        <v>66.599999999999994</v>
      </c>
      <c r="AL1898">
        <v>69.8</v>
      </c>
      <c r="AM1898">
        <v>74.3</v>
      </c>
      <c r="AN1898">
        <v>66</v>
      </c>
      <c r="AO1898">
        <v>77.3</v>
      </c>
      <c r="AP1898">
        <v>72.8</v>
      </c>
      <c r="AQ1898">
        <v>70.900000000000006</v>
      </c>
      <c r="AR1898">
        <v>64.8</v>
      </c>
      <c r="AS1898">
        <v>64.599999999999994</v>
      </c>
      <c r="AT1898">
        <v>67</v>
      </c>
      <c r="AU1898">
        <v>66.3</v>
      </c>
      <c r="AV1898">
        <v>71.099999999999994</v>
      </c>
      <c r="AW1898">
        <v>63.8</v>
      </c>
      <c r="AX1898">
        <v>76.8</v>
      </c>
      <c r="AY1898">
        <v>73.2</v>
      </c>
      <c r="AZ1898">
        <v>61.2</v>
      </c>
      <c r="BA1898">
        <v>72.099999999999994</v>
      </c>
      <c r="BB1898">
        <v>65.2</v>
      </c>
      <c r="BC1898">
        <v>71.099999999999994</v>
      </c>
      <c r="BD1898">
        <v>77.2</v>
      </c>
      <c r="BE1898">
        <v>77.5</v>
      </c>
      <c r="BF1898">
        <v>65.099999999999994</v>
      </c>
      <c r="BG1898">
        <v>58.3</v>
      </c>
      <c r="BH1898">
        <v>64.599999999999994</v>
      </c>
      <c r="BI1898">
        <v>62.6</v>
      </c>
      <c r="BJ1898">
        <v>65.7</v>
      </c>
      <c r="BK1898">
        <v>76.400000000000006</v>
      </c>
      <c r="BL1898">
        <v>65.5</v>
      </c>
      <c r="BM1898">
        <v>73.7</v>
      </c>
      <c r="BN1898">
        <v>75.2</v>
      </c>
      <c r="BO1898">
        <v>65.8</v>
      </c>
      <c r="BP1898">
        <v>63.3</v>
      </c>
      <c r="BQ1898">
        <v>64.8</v>
      </c>
      <c r="BR1898">
        <v>64.5</v>
      </c>
      <c r="BS1898">
        <v>70.2</v>
      </c>
      <c r="BT1898">
        <v>72.3</v>
      </c>
      <c r="BU1898">
        <v>62.2</v>
      </c>
      <c r="BV1898">
        <v>72</v>
      </c>
      <c r="BW1898">
        <v>75.3</v>
      </c>
      <c r="BX1898">
        <v>73.599999999999994</v>
      </c>
      <c r="BY1898">
        <v>74.8</v>
      </c>
      <c r="BZ1898">
        <v>79.5</v>
      </c>
      <c r="CA1898">
        <v>73.400000000000006</v>
      </c>
      <c r="CB1898">
        <v>68.099999999999994</v>
      </c>
      <c r="CC1898">
        <v>64.3</v>
      </c>
      <c r="CD1898">
        <v>66.7</v>
      </c>
      <c r="CE1898">
        <v>60.6</v>
      </c>
      <c r="CF1898">
        <v>74.3</v>
      </c>
      <c r="CG1898">
        <v>66.5</v>
      </c>
      <c r="CH1898">
        <v>73.5</v>
      </c>
      <c r="CI1898">
        <v>67</v>
      </c>
      <c r="CJ1898">
        <v>63.2</v>
      </c>
      <c r="CK1898">
        <v>75.3</v>
      </c>
      <c r="CL1898">
        <v>79.7</v>
      </c>
      <c r="CM1898">
        <v>69.8</v>
      </c>
      <c r="CN1898">
        <v>62.7</v>
      </c>
      <c r="CO1898">
        <v>64.2</v>
      </c>
      <c r="CP1898">
        <v>88.6</v>
      </c>
      <c r="CQ1898">
        <v>77.3</v>
      </c>
      <c r="CR1898">
        <v>72.5</v>
      </c>
      <c r="CS1898">
        <v>62.3</v>
      </c>
      <c r="CT1898">
        <v>70.3</v>
      </c>
      <c r="CU1898">
        <v>67</v>
      </c>
      <c r="CV1898">
        <v>69.7</v>
      </c>
      <c r="CW1898">
        <v>76</v>
      </c>
      <c r="CX1898">
        <v>68.599999999999994</v>
      </c>
      <c r="CY1898">
        <v>69</v>
      </c>
      <c r="CZ1898">
        <v>75</v>
      </c>
      <c r="DA1898">
        <v>65.400000000000006</v>
      </c>
      <c r="DB1898">
        <v>68.599999999999994</v>
      </c>
      <c r="DC1898">
        <v>67.599999999999994</v>
      </c>
      <c r="DD1898">
        <v>66.3</v>
      </c>
      <c r="DE1898">
        <v>63.8</v>
      </c>
      <c r="DF1898">
        <v>74</v>
      </c>
      <c r="DG1898">
        <v>71.3</v>
      </c>
      <c r="DH1898">
        <v>69.3</v>
      </c>
      <c r="DI1898">
        <v>74.900000000000006</v>
      </c>
      <c r="DJ1898">
        <v>56.9</v>
      </c>
      <c r="DK1898">
        <v>61.3</v>
      </c>
      <c r="DL1898">
        <v>72.2</v>
      </c>
      <c r="DM1898">
        <v>73.8</v>
      </c>
      <c r="DN1898">
        <v>66.7</v>
      </c>
      <c r="DO1898">
        <v>57.3</v>
      </c>
      <c r="DP1898">
        <v>71.8</v>
      </c>
      <c r="DQ1898">
        <v>62.9</v>
      </c>
      <c r="DR1898">
        <v>70.900000000000006</v>
      </c>
      <c r="DS1898">
        <v>75.099999999999994</v>
      </c>
      <c r="DT1898">
        <v>65.2</v>
      </c>
      <c r="DU1898">
        <v>69.8</v>
      </c>
      <c r="DV1898">
        <v>71.8</v>
      </c>
      <c r="DW1898">
        <v>73.3</v>
      </c>
      <c r="DX1898">
        <v>64.900000000000006</v>
      </c>
      <c r="DY1898">
        <v>86.1</v>
      </c>
      <c r="DZ1898">
        <v>61.4</v>
      </c>
      <c r="EA1898">
        <v>68.599999999999994</v>
      </c>
      <c r="EB1898">
        <v>68.2</v>
      </c>
      <c r="EC1898">
        <v>67.099999999999994</v>
      </c>
      <c r="ED1898">
        <v>66.400000000000006</v>
      </c>
      <c r="EE1898">
        <v>66.599999999999994</v>
      </c>
      <c r="EF1898">
        <v>66.5</v>
      </c>
      <c r="EG1898">
        <v>64.599999999999994</v>
      </c>
      <c r="EH1898">
        <v>64.599999999999994</v>
      </c>
      <c r="EI1898">
        <v>64.3</v>
      </c>
      <c r="EJ1898">
        <v>73.900000000000006</v>
      </c>
      <c r="EK1898">
        <v>73.7</v>
      </c>
      <c r="EL1898">
        <v>73.3</v>
      </c>
      <c r="EM1898">
        <v>76.8</v>
      </c>
      <c r="EN1898">
        <v>76.900000000000006</v>
      </c>
      <c r="EO1898">
        <v>67.599999999999994</v>
      </c>
      <c r="EP1898">
        <v>64.5</v>
      </c>
    </row>
    <row r="1899" spans="1:146" x14ac:dyDescent="0.35">
      <c r="A1899">
        <v>1898</v>
      </c>
      <c r="B1899" t="s">
        <v>1631</v>
      </c>
      <c r="C1899" t="s">
        <v>1632</v>
      </c>
      <c r="D1899" t="s">
        <v>154</v>
      </c>
      <c r="E1899" t="s">
        <v>1647</v>
      </c>
      <c r="F1899">
        <v>63.8</v>
      </c>
      <c r="G1899">
        <v>54.5</v>
      </c>
      <c r="H1899">
        <v>58.2</v>
      </c>
      <c r="I1899">
        <v>67.099999999999994</v>
      </c>
      <c r="J1899">
        <v>68.900000000000006</v>
      </c>
      <c r="K1899">
        <v>62</v>
      </c>
      <c r="L1899">
        <v>64.599999999999994</v>
      </c>
      <c r="M1899">
        <v>61.2</v>
      </c>
      <c r="N1899">
        <v>63.7</v>
      </c>
      <c r="O1899">
        <v>56.6</v>
      </c>
      <c r="P1899">
        <v>65</v>
      </c>
      <c r="Q1899">
        <v>56.8</v>
      </c>
      <c r="R1899">
        <v>57.8</v>
      </c>
      <c r="S1899">
        <v>62.8</v>
      </c>
      <c r="T1899">
        <v>54.1</v>
      </c>
      <c r="U1899">
        <v>61.8</v>
      </c>
      <c r="V1899">
        <v>65.5</v>
      </c>
      <c r="W1899">
        <v>62.8</v>
      </c>
      <c r="X1899">
        <v>66</v>
      </c>
      <c r="Y1899">
        <v>62</v>
      </c>
      <c r="Z1899">
        <v>67.900000000000006</v>
      </c>
      <c r="AA1899">
        <v>64.599999999999994</v>
      </c>
      <c r="AB1899">
        <v>68.400000000000006</v>
      </c>
      <c r="AC1899">
        <v>62.2</v>
      </c>
      <c r="AD1899">
        <v>70.8</v>
      </c>
      <c r="AE1899">
        <v>63.5</v>
      </c>
      <c r="AF1899">
        <v>64.599999999999994</v>
      </c>
      <c r="AG1899">
        <v>61</v>
      </c>
      <c r="AH1899">
        <v>66.900000000000006</v>
      </c>
      <c r="AI1899">
        <v>65.599999999999994</v>
      </c>
      <c r="AJ1899">
        <v>65.2</v>
      </c>
      <c r="AK1899">
        <v>60.2</v>
      </c>
      <c r="AL1899">
        <v>62.7</v>
      </c>
      <c r="AM1899">
        <v>68.599999999999994</v>
      </c>
      <c r="AN1899">
        <v>60.6</v>
      </c>
      <c r="AO1899">
        <v>71</v>
      </c>
      <c r="AP1899">
        <v>66.400000000000006</v>
      </c>
      <c r="AQ1899">
        <v>66.900000000000006</v>
      </c>
      <c r="AR1899">
        <v>58.3</v>
      </c>
      <c r="AS1899">
        <v>57.9</v>
      </c>
      <c r="AT1899">
        <v>60.7</v>
      </c>
      <c r="AU1899">
        <v>61.3</v>
      </c>
      <c r="AV1899">
        <v>65.3</v>
      </c>
      <c r="AW1899">
        <v>57.1</v>
      </c>
      <c r="AX1899">
        <v>71.2</v>
      </c>
      <c r="AY1899">
        <v>68.900000000000006</v>
      </c>
      <c r="AZ1899">
        <v>54.7</v>
      </c>
      <c r="BA1899">
        <v>67.3</v>
      </c>
      <c r="BB1899">
        <v>60.3</v>
      </c>
      <c r="BC1899">
        <v>64.5</v>
      </c>
      <c r="BD1899">
        <v>70.8</v>
      </c>
      <c r="BE1899">
        <v>73.2</v>
      </c>
      <c r="BF1899">
        <v>59.3</v>
      </c>
      <c r="BG1899">
        <v>53.6</v>
      </c>
      <c r="BH1899">
        <v>59.4</v>
      </c>
      <c r="BI1899">
        <v>56.5</v>
      </c>
      <c r="BJ1899">
        <v>59.6</v>
      </c>
      <c r="BK1899">
        <v>70.8</v>
      </c>
      <c r="BL1899">
        <v>60.3</v>
      </c>
      <c r="BM1899">
        <v>68.7</v>
      </c>
      <c r="BN1899">
        <v>70.099999999999994</v>
      </c>
      <c r="BO1899">
        <v>60.1</v>
      </c>
      <c r="BP1899">
        <v>58.2</v>
      </c>
      <c r="BQ1899">
        <v>59.7</v>
      </c>
      <c r="BR1899">
        <v>58.9</v>
      </c>
      <c r="BS1899">
        <v>65.2</v>
      </c>
      <c r="BT1899">
        <v>68</v>
      </c>
      <c r="BU1899">
        <v>56</v>
      </c>
      <c r="BV1899">
        <v>66.599999999999994</v>
      </c>
      <c r="BW1899">
        <v>70.7</v>
      </c>
      <c r="BX1899">
        <v>67.2</v>
      </c>
      <c r="BY1899">
        <v>69.2</v>
      </c>
      <c r="BZ1899">
        <v>74.7</v>
      </c>
      <c r="CA1899">
        <v>68</v>
      </c>
      <c r="CB1899">
        <v>60.8</v>
      </c>
      <c r="CC1899">
        <v>58.5</v>
      </c>
      <c r="CD1899">
        <v>62.7</v>
      </c>
      <c r="CE1899">
        <v>54.8</v>
      </c>
      <c r="CF1899">
        <v>70.2</v>
      </c>
      <c r="CG1899">
        <v>59.2</v>
      </c>
      <c r="CH1899">
        <v>68.8</v>
      </c>
      <c r="CI1899">
        <v>60.4</v>
      </c>
      <c r="CJ1899">
        <v>56</v>
      </c>
      <c r="CK1899">
        <v>69.8</v>
      </c>
      <c r="CL1899">
        <v>74.2</v>
      </c>
      <c r="CM1899">
        <v>64.5</v>
      </c>
      <c r="CN1899">
        <v>57.7</v>
      </c>
      <c r="CO1899">
        <v>58.8</v>
      </c>
      <c r="CP1899">
        <v>84.9</v>
      </c>
      <c r="CQ1899">
        <v>72.900000000000006</v>
      </c>
      <c r="CR1899">
        <v>66.3</v>
      </c>
      <c r="CS1899">
        <v>53.4</v>
      </c>
      <c r="CT1899">
        <v>65.599999999999994</v>
      </c>
      <c r="CU1899">
        <v>60.4</v>
      </c>
      <c r="CV1899">
        <v>66.2</v>
      </c>
      <c r="CW1899">
        <v>70.3</v>
      </c>
      <c r="CX1899">
        <v>62.4</v>
      </c>
      <c r="CY1899">
        <v>64.599999999999994</v>
      </c>
      <c r="CZ1899">
        <v>70.8</v>
      </c>
      <c r="DA1899">
        <v>58.5</v>
      </c>
      <c r="DB1899">
        <v>64</v>
      </c>
      <c r="DC1899">
        <v>60.9</v>
      </c>
      <c r="DD1899">
        <v>59.5</v>
      </c>
      <c r="DE1899">
        <v>58.3</v>
      </c>
      <c r="DF1899">
        <v>69</v>
      </c>
      <c r="DG1899">
        <v>67.400000000000006</v>
      </c>
      <c r="DH1899">
        <v>63.6</v>
      </c>
      <c r="DI1899">
        <v>70.8</v>
      </c>
      <c r="DJ1899">
        <v>51.3</v>
      </c>
      <c r="DK1899">
        <v>53.5</v>
      </c>
      <c r="DL1899">
        <v>65.7</v>
      </c>
      <c r="DM1899">
        <v>68.900000000000006</v>
      </c>
      <c r="DN1899">
        <v>61.5</v>
      </c>
      <c r="DO1899">
        <v>52.6</v>
      </c>
      <c r="DP1899">
        <v>67.400000000000006</v>
      </c>
      <c r="DQ1899">
        <v>56.9</v>
      </c>
      <c r="DR1899">
        <v>64.3</v>
      </c>
      <c r="DS1899">
        <v>71.099999999999994</v>
      </c>
      <c r="DT1899">
        <v>58.8</v>
      </c>
      <c r="DU1899">
        <v>61</v>
      </c>
      <c r="DV1899">
        <v>66.900000000000006</v>
      </c>
      <c r="DW1899">
        <v>66.8</v>
      </c>
      <c r="DX1899">
        <v>58.3</v>
      </c>
      <c r="DY1899">
        <v>82.3</v>
      </c>
      <c r="DZ1899">
        <v>54.4</v>
      </c>
      <c r="EA1899">
        <v>62.3</v>
      </c>
      <c r="EB1899">
        <v>61.7</v>
      </c>
      <c r="EC1899">
        <v>60.2</v>
      </c>
      <c r="ED1899">
        <v>60.3</v>
      </c>
      <c r="EE1899">
        <v>61</v>
      </c>
      <c r="EF1899">
        <v>61.6</v>
      </c>
      <c r="EG1899">
        <v>58.4</v>
      </c>
      <c r="EH1899">
        <v>59.6</v>
      </c>
      <c r="EI1899">
        <v>58</v>
      </c>
      <c r="EJ1899">
        <v>67.2</v>
      </c>
      <c r="EK1899">
        <v>68.599999999999994</v>
      </c>
      <c r="EL1899">
        <v>68.900000000000006</v>
      </c>
      <c r="EM1899">
        <v>72.599999999999994</v>
      </c>
      <c r="EN1899">
        <v>72.5</v>
      </c>
      <c r="EO1899">
        <v>60.8</v>
      </c>
      <c r="EP1899">
        <v>59</v>
      </c>
    </row>
    <row r="1900" spans="1:146" x14ac:dyDescent="0.35">
      <c r="A1900">
        <v>1899</v>
      </c>
      <c r="B1900" t="s">
        <v>1631</v>
      </c>
      <c r="C1900" t="s">
        <v>1632</v>
      </c>
      <c r="D1900" t="s">
        <v>154</v>
      </c>
      <c r="E1900" t="s">
        <v>1648</v>
      </c>
      <c r="F1900">
        <v>8</v>
      </c>
      <c r="G1900">
        <v>9</v>
      </c>
      <c r="H1900">
        <v>8.8000000000000007</v>
      </c>
      <c r="I1900">
        <v>5.4</v>
      </c>
      <c r="J1900">
        <v>6.9</v>
      </c>
      <c r="K1900">
        <v>6.4</v>
      </c>
      <c r="L1900">
        <v>6.5</v>
      </c>
      <c r="M1900">
        <v>9.5</v>
      </c>
      <c r="N1900">
        <v>6.8</v>
      </c>
      <c r="O1900">
        <v>6.3</v>
      </c>
      <c r="P1900">
        <v>5.3</v>
      </c>
      <c r="Q1900">
        <v>9</v>
      </c>
      <c r="R1900">
        <v>9</v>
      </c>
      <c r="S1900">
        <v>8.9</v>
      </c>
      <c r="T1900">
        <v>11.3</v>
      </c>
      <c r="U1900">
        <v>9.5</v>
      </c>
      <c r="V1900">
        <v>8.6</v>
      </c>
      <c r="W1900">
        <v>8</v>
      </c>
      <c r="X1900">
        <v>7.8</v>
      </c>
      <c r="Y1900">
        <v>9.6999999999999993</v>
      </c>
      <c r="Z1900">
        <v>8.6999999999999993</v>
      </c>
      <c r="AA1900">
        <v>6</v>
      </c>
      <c r="AB1900">
        <v>6.2</v>
      </c>
      <c r="AC1900">
        <v>6.2</v>
      </c>
      <c r="AD1900">
        <v>7.9</v>
      </c>
      <c r="AE1900">
        <v>8.3000000000000007</v>
      </c>
      <c r="AF1900">
        <v>7.5</v>
      </c>
      <c r="AG1900">
        <v>9.5</v>
      </c>
      <c r="AH1900">
        <v>7</v>
      </c>
      <c r="AI1900">
        <v>6.4</v>
      </c>
      <c r="AJ1900">
        <v>7.6</v>
      </c>
      <c r="AK1900">
        <v>9.5</v>
      </c>
      <c r="AL1900">
        <v>10.1</v>
      </c>
      <c r="AM1900">
        <v>7.6</v>
      </c>
      <c r="AN1900">
        <v>8</v>
      </c>
      <c r="AO1900">
        <v>7.8</v>
      </c>
      <c r="AP1900">
        <v>8.6999999999999993</v>
      </c>
      <c r="AQ1900">
        <v>5.7</v>
      </c>
      <c r="AR1900">
        <v>9.8000000000000007</v>
      </c>
      <c r="AS1900">
        <v>10.5</v>
      </c>
      <c r="AT1900">
        <v>9.1</v>
      </c>
      <c r="AU1900">
        <v>7.4</v>
      </c>
      <c r="AV1900">
        <v>8.4</v>
      </c>
      <c r="AW1900">
        <v>10.4</v>
      </c>
      <c r="AX1900">
        <v>7.3</v>
      </c>
      <c r="AY1900">
        <v>5.7</v>
      </c>
      <c r="AZ1900">
        <v>10.199999999999999</v>
      </c>
      <c r="BA1900">
        <v>6.7</v>
      </c>
      <c r="BB1900">
        <v>7.4</v>
      </c>
      <c r="BC1900">
        <v>9.1999999999999993</v>
      </c>
      <c r="BD1900">
        <v>8.3000000000000007</v>
      </c>
      <c r="BE1900">
        <v>5.6</v>
      </c>
      <c r="BF1900">
        <v>8.9</v>
      </c>
      <c r="BG1900">
        <v>8.1</v>
      </c>
      <c r="BH1900">
        <v>8.4</v>
      </c>
      <c r="BI1900">
        <v>10.199999999999999</v>
      </c>
      <c r="BJ1900">
        <v>9.4</v>
      </c>
      <c r="BK1900">
        <v>7.2</v>
      </c>
      <c r="BL1900">
        <v>7.8</v>
      </c>
      <c r="BM1900">
        <v>6.8</v>
      </c>
      <c r="BN1900">
        <v>7</v>
      </c>
      <c r="BO1900">
        <v>8.6999999999999993</v>
      </c>
      <c r="BP1900">
        <v>8.1</v>
      </c>
      <c r="BQ1900">
        <v>7.9</v>
      </c>
      <c r="BR1900">
        <v>8.8000000000000007</v>
      </c>
      <c r="BS1900">
        <v>7.3</v>
      </c>
      <c r="BT1900">
        <v>6.2</v>
      </c>
      <c r="BU1900">
        <v>10.1</v>
      </c>
      <c r="BV1900">
        <v>7.6</v>
      </c>
      <c r="BW1900">
        <v>6.1</v>
      </c>
      <c r="BX1900">
        <v>8.5</v>
      </c>
      <c r="BY1900">
        <v>7.7</v>
      </c>
      <c r="BZ1900">
        <v>6.3</v>
      </c>
      <c r="CA1900">
        <v>7.2</v>
      </c>
      <c r="CB1900">
        <v>10.6</v>
      </c>
      <c r="CC1900">
        <v>8.6</v>
      </c>
      <c r="CD1900">
        <v>5.9</v>
      </c>
      <c r="CE1900">
        <v>9.6</v>
      </c>
      <c r="CF1900">
        <v>5.5</v>
      </c>
      <c r="CG1900">
        <v>10.7</v>
      </c>
      <c r="CH1900">
        <v>6.3</v>
      </c>
      <c r="CI1900">
        <v>9.6999999999999993</v>
      </c>
      <c r="CJ1900">
        <v>11.4</v>
      </c>
      <c r="CK1900">
        <v>7.3</v>
      </c>
      <c r="CL1900">
        <v>6.8</v>
      </c>
      <c r="CM1900">
        <v>7.9</v>
      </c>
      <c r="CN1900">
        <v>8</v>
      </c>
      <c r="CO1900">
        <v>8.5</v>
      </c>
      <c r="CP1900">
        <v>4.0999999999999996</v>
      </c>
      <c r="CQ1900">
        <v>5.7</v>
      </c>
      <c r="CR1900">
        <v>8.6</v>
      </c>
      <c r="CS1900">
        <v>14.1</v>
      </c>
      <c r="CT1900">
        <v>6.9</v>
      </c>
      <c r="CU1900">
        <v>9.6999999999999993</v>
      </c>
      <c r="CV1900">
        <v>4.8</v>
      </c>
      <c r="CW1900">
        <v>7.6</v>
      </c>
      <c r="CX1900">
        <v>9.1999999999999993</v>
      </c>
      <c r="CY1900">
        <v>6.4</v>
      </c>
      <c r="CZ1900">
        <v>6.1</v>
      </c>
      <c r="DA1900">
        <v>10.6</v>
      </c>
      <c r="DB1900">
        <v>6.7</v>
      </c>
      <c r="DC1900">
        <v>9.8000000000000007</v>
      </c>
      <c r="DD1900">
        <v>10.4</v>
      </c>
      <c r="DE1900">
        <v>8.6</v>
      </c>
      <c r="DF1900">
        <v>7.1</v>
      </c>
      <c r="DG1900">
        <v>5.4</v>
      </c>
      <c r="DH1900">
        <v>8.1</v>
      </c>
      <c r="DI1900">
        <v>5.5</v>
      </c>
      <c r="DJ1900">
        <v>10.1</v>
      </c>
      <c r="DK1900">
        <v>12.8</v>
      </c>
      <c r="DL1900">
        <v>9</v>
      </c>
      <c r="DM1900">
        <v>6.7</v>
      </c>
      <c r="DN1900">
        <v>8</v>
      </c>
      <c r="DO1900">
        <v>8.4</v>
      </c>
      <c r="DP1900">
        <v>6.1</v>
      </c>
      <c r="DQ1900">
        <v>9.4</v>
      </c>
      <c r="DR1900">
        <v>9.3000000000000007</v>
      </c>
      <c r="DS1900">
        <v>5.4</v>
      </c>
      <c r="DT1900">
        <v>9.8000000000000007</v>
      </c>
      <c r="DU1900">
        <v>12.8</v>
      </c>
      <c r="DV1900">
        <v>6.8</v>
      </c>
      <c r="DW1900">
        <v>8.9</v>
      </c>
      <c r="DX1900">
        <v>10</v>
      </c>
      <c r="DY1900">
        <v>4.3</v>
      </c>
      <c r="DZ1900">
        <v>11.5</v>
      </c>
      <c r="EA1900">
        <v>9.1999999999999993</v>
      </c>
      <c r="EB1900">
        <v>9.5</v>
      </c>
      <c r="EC1900">
        <v>10.3</v>
      </c>
      <c r="ED1900">
        <v>9.1999999999999993</v>
      </c>
      <c r="EE1900">
        <v>8.4</v>
      </c>
      <c r="EF1900">
        <v>7.6</v>
      </c>
      <c r="EG1900">
        <v>9.6</v>
      </c>
      <c r="EH1900">
        <v>7.8</v>
      </c>
      <c r="EI1900">
        <v>9.8000000000000007</v>
      </c>
      <c r="EJ1900">
        <v>8.9</v>
      </c>
      <c r="EK1900">
        <v>6.7</v>
      </c>
      <c r="EL1900">
        <v>5.7</v>
      </c>
      <c r="EM1900">
        <v>5.5</v>
      </c>
      <c r="EN1900">
        <v>5.6</v>
      </c>
      <c r="EO1900">
        <v>9.9</v>
      </c>
      <c r="EP1900">
        <v>8.3000000000000007</v>
      </c>
    </row>
    <row r="1901" spans="1:146" x14ac:dyDescent="0.35">
      <c r="A1901">
        <v>1900</v>
      </c>
      <c r="B1901" t="s">
        <v>1631</v>
      </c>
      <c r="C1901" t="s">
        <v>1632</v>
      </c>
      <c r="D1901" t="s">
        <v>154</v>
      </c>
      <c r="E1901" t="s">
        <v>1649</v>
      </c>
      <c r="F1901" s="1">
        <v>1202135</v>
      </c>
      <c r="G1901" s="1">
        <v>13150</v>
      </c>
      <c r="H1901" s="1">
        <v>10460</v>
      </c>
      <c r="I1901" s="1">
        <v>5230</v>
      </c>
      <c r="J1901" s="1">
        <v>13865</v>
      </c>
      <c r="K1901" s="1">
        <v>12685</v>
      </c>
      <c r="L1901" s="1">
        <v>7070</v>
      </c>
      <c r="M1901" s="1">
        <v>12695</v>
      </c>
      <c r="N1901" s="1">
        <v>10035</v>
      </c>
      <c r="O1901" s="1">
        <v>6050</v>
      </c>
      <c r="P1901" s="1">
        <v>10100</v>
      </c>
      <c r="Q1901" s="1">
        <v>2860</v>
      </c>
      <c r="R1901" s="1">
        <v>12855</v>
      </c>
      <c r="S1901" s="1">
        <v>9545</v>
      </c>
      <c r="T1901" s="1">
        <v>9200</v>
      </c>
      <c r="U1901" s="1">
        <v>3295</v>
      </c>
      <c r="V1901" s="1">
        <v>6715</v>
      </c>
      <c r="W1901" s="1">
        <v>4080</v>
      </c>
      <c r="X1901" s="1">
        <v>5230</v>
      </c>
      <c r="Y1901" s="1">
        <v>7850</v>
      </c>
      <c r="Z1901" s="1">
        <v>4480</v>
      </c>
      <c r="AA1901" s="1">
        <v>4310</v>
      </c>
      <c r="AB1901" s="1">
        <v>5220</v>
      </c>
      <c r="AC1901" s="1">
        <v>5845</v>
      </c>
      <c r="AD1901" s="1">
        <v>13140</v>
      </c>
      <c r="AE1901" s="1">
        <v>11305</v>
      </c>
      <c r="AF1901" s="1">
        <v>7350</v>
      </c>
      <c r="AG1901" s="1">
        <v>6840</v>
      </c>
      <c r="AH1901" s="1">
        <v>6210</v>
      </c>
      <c r="AI1901" s="1">
        <v>4050</v>
      </c>
      <c r="AJ1901" s="1">
        <v>7385</v>
      </c>
      <c r="AK1901" s="1">
        <v>12055</v>
      </c>
      <c r="AL1901" s="1">
        <v>10770</v>
      </c>
      <c r="AM1901" s="1">
        <v>16220</v>
      </c>
      <c r="AN1901" s="1">
        <v>15380</v>
      </c>
      <c r="AO1901" s="1">
        <v>5315</v>
      </c>
      <c r="AP1901" s="1">
        <v>9035</v>
      </c>
      <c r="AQ1901" s="1">
        <v>6935</v>
      </c>
      <c r="AR1901" s="1">
        <v>9780</v>
      </c>
      <c r="AS1901" s="1">
        <v>4020</v>
      </c>
      <c r="AT1901" s="1">
        <v>9725</v>
      </c>
      <c r="AU1901" s="1">
        <v>8335</v>
      </c>
      <c r="AV1901" s="1">
        <v>5150</v>
      </c>
      <c r="AW1901" s="1">
        <v>9240</v>
      </c>
      <c r="AX1901" s="1">
        <v>5950</v>
      </c>
      <c r="AY1901" s="1">
        <v>5070</v>
      </c>
      <c r="AZ1901" s="1">
        <v>13265</v>
      </c>
      <c r="BA1901" s="1">
        <v>6195</v>
      </c>
      <c r="BB1901" s="1">
        <v>4505</v>
      </c>
      <c r="BC1901" s="1">
        <v>6805</v>
      </c>
      <c r="BD1901" s="1">
        <v>10115</v>
      </c>
      <c r="BE1901" s="1">
        <v>10640</v>
      </c>
      <c r="BF1901" s="1">
        <v>5490</v>
      </c>
      <c r="BG1901" s="1">
        <v>8060</v>
      </c>
      <c r="BH1901" s="1">
        <v>4720</v>
      </c>
      <c r="BI1901" s="1">
        <v>5305</v>
      </c>
      <c r="BJ1901" s="1">
        <v>6610</v>
      </c>
      <c r="BK1901" s="1">
        <v>6610</v>
      </c>
      <c r="BL1901" s="1">
        <v>5940</v>
      </c>
      <c r="BM1901" s="1">
        <v>19670</v>
      </c>
      <c r="BN1901" s="1">
        <v>6215</v>
      </c>
      <c r="BO1901" s="1">
        <v>4915</v>
      </c>
      <c r="BP1901" s="1">
        <v>7470</v>
      </c>
      <c r="BQ1901" s="1">
        <v>8305</v>
      </c>
      <c r="BR1901" s="1">
        <v>9350</v>
      </c>
      <c r="BS1901" s="1">
        <v>4065</v>
      </c>
      <c r="BT1901" s="1">
        <v>3390</v>
      </c>
      <c r="BU1901" s="1">
        <v>20045</v>
      </c>
      <c r="BV1901" s="1">
        <v>7235</v>
      </c>
      <c r="BW1901" s="1">
        <v>5965</v>
      </c>
      <c r="BX1901" s="1">
        <v>6545</v>
      </c>
      <c r="BY1901" s="1">
        <v>7090</v>
      </c>
      <c r="BZ1901" s="1">
        <v>6990</v>
      </c>
      <c r="CA1901" s="1">
        <v>4435</v>
      </c>
      <c r="CB1901" s="1">
        <v>18920</v>
      </c>
      <c r="CC1901" s="1">
        <v>4390</v>
      </c>
      <c r="CD1901" s="1">
        <v>4920</v>
      </c>
      <c r="CE1901" s="1">
        <v>11720</v>
      </c>
      <c r="CF1901" s="1">
        <v>15595</v>
      </c>
      <c r="CG1901" s="1">
        <v>7405</v>
      </c>
      <c r="CH1901" s="1">
        <v>7805</v>
      </c>
      <c r="CI1901" s="1">
        <v>5785</v>
      </c>
      <c r="CJ1901" s="1">
        <v>13385</v>
      </c>
      <c r="CK1901" s="1">
        <v>7495</v>
      </c>
      <c r="CL1901" s="1">
        <v>14605</v>
      </c>
      <c r="CM1901" s="1">
        <v>4990</v>
      </c>
      <c r="CN1901" s="1">
        <v>7340</v>
      </c>
      <c r="CO1901" s="1">
        <v>11170</v>
      </c>
      <c r="CP1901" s="1">
        <v>14535</v>
      </c>
      <c r="CQ1901" s="1">
        <v>5070</v>
      </c>
      <c r="CR1901" s="1">
        <v>7525</v>
      </c>
      <c r="CS1901" s="1">
        <v>5460</v>
      </c>
      <c r="CT1901" s="1">
        <v>9495</v>
      </c>
      <c r="CU1901" s="1">
        <v>8030</v>
      </c>
      <c r="CV1901" s="1">
        <v>3990</v>
      </c>
      <c r="CW1901" s="1">
        <v>6495</v>
      </c>
      <c r="CX1901" s="1">
        <v>15515</v>
      </c>
      <c r="CY1901" s="1">
        <v>4650</v>
      </c>
      <c r="CZ1901" s="1">
        <v>3305</v>
      </c>
      <c r="DA1901" s="1">
        <v>7195</v>
      </c>
      <c r="DB1901" s="1">
        <v>4785</v>
      </c>
      <c r="DC1901" s="1">
        <v>4435</v>
      </c>
      <c r="DD1901" s="1">
        <v>4495</v>
      </c>
      <c r="DE1901" s="1">
        <v>9725</v>
      </c>
      <c r="DF1901" s="1">
        <v>6455</v>
      </c>
      <c r="DG1901" s="1">
        <v>9765</v>
      </c>
      <c r="DH1901" s="1">
        <v>19795</v>
      </c>
      <c r="DI1901" s="1">
        <v>4245</v>
      </c>
      <c r="DJ1901" s="1">
        <v>4410</v>
      </c>
      <c r="DK1901" s="1">
        <v>6915</v>
      </c>
      <c r="DL1901" s="1">
        <v>9365</v>
      </c>
      <c r="DM1901" s="1">
        <v>11635</v>
      </c>
      <c r="DN1901" s="1">
        <v>7925</v>
      </c>
      <c r="DO1901" s="1">
        <v>11130</v>
      </c>
      <c r="DP1901" s="1">
        <v>10785</v>
      </c>
      <c r="DQ1901" s="1">
        <v>12415</v>
      </c>
      <c r="DR1901" s="1">
        <v>6440</v>
      </c>
      <c r="DS1901" s="1">
        <v>9375</v>
      </c>
      <c r="DT1901" s="1">
        <v>4315</v>
      </c>
      <c r="DU1901" s="1">
        <v>7900</v>
      </c>
      <c r="DV1901" s="1">
        <v>7350</v>
      </c>
      <c r="DW1901" s="1">
        <v>3110</v>
      </c>
      <c r="DX1901" s="1">
        <v>7905</v>
      </c>
      <c r="DY1901" s="1">
        <v>30685</v>
      </c>
      <c r="DZ1901" s="1">
        <v>11855</v>
      </c>
      <c r="EA1901" s="1">
        <v>14020</v>
      </c>
      <c r="EB1901" s="1">
        <v>12450</v>
      </c>
      <c r="EC1901" s="1">
        <v>7745</v>
      </c>
      <c r="ED1901" s="1">
        <v>4730</v>
      </c>
      <c r="EE1901" s="1">
        <v>12055</v>
      </c>
      <c r="EF1901" s="1">
        <v>23830</v>
      </c>
      <c r="EG1901" s="1">
        <v>7935</v>
      </c>
      <c r="EH1901" s="1">
        <v>9830</v>
      </c>
      <c r="EI1901" s="1">
        <v>22530</v>
      </c>
      <c r="EJ1901" s="1">
        <v>5320</v>
      </c>
      <c r="EK1901" s="1">
        <v>3455</v>
      </c>
      <c r="EL1901" s="1">
        <v>6135</v>
      </c>
      <c r="EM1901" s="1">
        <v>5365</v>
      </c>
      <c r="EN1901" s="1">
        <v>6240</v>
      </c>
      <c r="EO1901" s="1">
        <v>11980</v>
      </c>
      <c r="EP1901" s="1">
        <v>6480</v>
      </c>
    </row>
    <row r="1902" spans="1:146" x14ac:dyDescent="0.35">
      <c r="A1902">
        <v>1901</v>
      </c>
      <c r="B1902" t="s">
        <v>1631</v>
      </c>
      <c r="C1902" t="s">
        <v>1632</v>
      </c>
      <c r="D1902" t="s">
        <v>154</v>
      </c>
      <c r="E1902" t="s">
        <v>1650</v>
      </c>
      <c r="F1902" s="1">
        <v>725530</v>
      </c>
      <c r="G1902" s="1">
        <v>6770</v>
      </c>
      <c r="H1902" s="1">
        <v>5715</v>
      </c>
      <c r="I1902" s="1">
        <v>3250</v>
      </c>
      <c r="J1902" s="1">
        <v>9375</v>
      </c>
      <c r="K1902" s="1">
        <v>6935</v>
      </c>
      <c r="L1902" s="1">
        <v>4335</v>
      </c>
      <c r="M1902" s="1">
        <v>7375</v>
      </c>
      <c r="N1902" s="1">
        <v>5925</v>
      </c>
      <c r="O1902" s="1">
        <v>3130</v>
      </c>
      <c r="P1902" s="1">
        <v>6035</v>
      </c>
      <c r="Q1902" s="1">
        <v>1620</v>
      </c>
      <c r="R1902" s="1">
        <v>6820</v>
      </c>
      <c r="S1902" s="1">
        <v>5930</v>
      </c>
      <c r="T1902" s="1">
        <v>4575</v>
      </c>
      <c r="U1902" s="1">
        <v>2045</v>
      </c>
      <c r="V1902" s="1">
        <v>4315</v>
      </c>
      <c r="W1902" s="1">
        <v>2015</v>
      </c>
      <c r="X1902" s="1">
        <v>3245</v>
      </c>
      <c r="Y1902" s="1">
        <v>4640</v>
      </c>
      <c r="Z1902" s="1">
        <v>3020</v>
      </c>
      <c r="AA1902" s="1">
        <v>2715</v>
      </c>
      <c r="AB1902" s="1">
        <v>3250</v>
      </c>
      <c r="AC1902" s="1">
        <v>3635</v>
      </c>
      <c r="AD1902" s="1">
        <v>9585</v>
      </c>
      <c r="AE1902" s="1">
        <v>6985</v>
      </c>
      <c r="AF1902" s="1">
        <v>4865</v>
      </c>
      <c r="AG1902" s="1">
        <v>3875</v>
      </c>
      <c r="AH1902" s="1">
        <v>3995</v>
      </c>
      <c r="AI1902" s="1">
        <v>2705</v>
      </c>
      <c r="AJ1902" s="1">
        <v>4710</v>
      </c>
      <c r="AK1902" s="1">
        <v>6750</v>
      </c>
      <c r="AL1902" s="1">
        <v>6190</v>
      </c>
      <c r="AM1902" s="1">
        <v>10785</v>
      </c>
      <c r="AN1902" s="1">
        <v>8895</v>
      </c>
      <c r="AO1902" s="1">
        <v>3610</v>
      </c>
      <c r="AP1902" s="1">
        <v>6115</v>
      </c>
      <c r="AQ1902" s="1">
        <v>4075</v>
      </c>
      <c r="AR1902" s="1">
        <v>5325</v>
      </c>
      <c r="AS1902" s="1">
        <v>2305</v>
      </c>
      <c r="AT1902" s="1">
        <v>5815</v>
      </c>
      <c r="AU1902" s="1">
        <v>5095</v>
      </c>
      <c r="AV1902" s="1">
        <v>3125</v>
      </c>
      <c r="AW1902" s="1">
        <v>4610</v>
      </c>
      <c r="AX1902" s="1">
        <v>3930</v>
      </c>
      <c r="AY1902" s="1">
        <v>3030</v>
      </c>
      <c r="AZ1902" s="1">
        <v>6620</v>
      </c>
      <c r="BA1902" s="1">
        <v>4130</v>
      </c>
      <c r="BB1902" s="1">
        <v>2455</v>
      </c>
      <c r="BC1902" s="1">
        <v>4055</v>
      </c>
      <c r="BD1902" s="1">
        <v>6875</v>
      </c>
      <c r="BE1902" s="1">
        <v>7425</v>
      </c>
      <c r="BF1902" s="1">
        <v>3120</v>
      </c>
      <c r="BG1902" s="1">
        <v>4000</v>
      </c>
      <c r="BH1902" s="1">
        <v>2560</v>
      </c>
      <c r="BI1902" s="1">
        <v>2645</v>
      </c>
      <c r="BJ1902" s="1">
        <v>3715</v>
      </c>
      <c r="BK1902" s="1">
        <v>4725</v>
      </c>
      <c r="BL1902" s="1">
        <v>3405</v>
      </c>
      <c r="BM1902" s="1">
        <v>12585</v>
      </c>
      <c r="BN1902" s="1">
        <v>4530</v>
      </c>
      <c r="BO1902" s="1">
        <v>2665</v>
      </c>
      <c r="BP1902" s="1">
        <v>4175</v>
      </c>
      <c r="BQ1902" s="1">
        <v>5030</v>
      </c>
      <c r="BR1902" s="1">
        <v>4845</v>
      </c>
      <c r="BS1902" s="1">
        <v>2315</v>
      </c>
      <c r="BT1902" s="1">
        <v>2115</v>
      </c>
      <c r="BU1902" s="1">
        <v>10355</v>
      </c>
      <c r="BV1902" s="1">
        <v>4570</v>
      </c>
      <c r="BW1902" s="1">
        <v>3950</v>
      </c>
      <c r="BX1902" s="1">
        <v>4155</v>
      </c>
      <c r="BY1902" s="1">
        <v>4445</v>
      </c>
      <c r="BZ1902" s="1">
        <v>5340</v>
      </c>
      <c r="CA1902" s="1">
        <v>3020</v>
      </c>
      <c r="CB1902" s="1">
        <v>10725</v>
      </c>
      <c r="CC1902" s="1">
        <v>2600</v>
      </c>
      <c r="CD1902" s="1">
        <v>2655</v>
      </c>
      <c r="CE1902" s="1">
        <v>5740</v>
      </c>
      <c r="CF1902" s="1">
        <v>10575</v>
      </c>
      <c r="CG1902" s="1">
        <v>4190</v>
      </c>
      <c r="CH1902" s="1">
        <v>5550</v>
      </c>
      <c r="CI1902" s="1">
        <v>3490</v>
      </c>
      <c r="CJ1902" s="1">
        <v>6940</v>
      </c>
      <c r="CK1902" s="1">
        <v>4990</v>
      </c>
      <c r="CL1902" s="1">
        <v>10250</v>
      </c>
      <c r="CM1902" s="1">
        <v>3180</v>
      </c>
      <c r="CN1902" s="1">
        <v>3930</v>
      </c>
      <c r="CO1902" s="1">
        <v>6235</v>
      </c>
      <c r="CP1902" s="1">
        <v>12305</v>
      </c>
      <c r="CQ1902" s="1">
        <v>3555</v>
      </c>
      <c r="CR1902" s="1">
        <v>4645</v>
      </c>
      <c r="CS1902" s="1">
        <v>2860</v>
      </c>
      <c r="CT1902" s="1">
        <v>5845</v>
      </c>
      <c r="CU1902" s="1">
        <v>4645</v>
      </c>
      <c r="CV1902" s="1">
        <v>2505</v>
      </c>
      <c r="CW1902" s="1">
        <v>4720</v>
      </c>
      <c r="CX1902" s="1">
        <v>9060</v>
      </c>
      <c r="CY1902" s="1">
        <v>2880</v>
      </c>
      <c r="CZ1902" s="1">
        <v>2290</v>
      </c>
      <c r="DA1902" s="1">
        <v>3835</v>
      </c>
      <c r="DB1902" s="1">
        <v>2805</v>
      </c>
      <c r="DC1902" s="1">
        <v>2550</v>
      </c>
      <c r="DD1902" s="1">
        <v>2675</v>
      </c>
      <c r="DE1902" s="1">
        <v>5460</v>
      </c>
      <c r="DF1902" s="1">
        <v>4480</v>
      </c>
      <c r="DG1902" s="1">
        <v>5635</v>
      </c>
      <c r="DH1902" s="1">
        <v>11960</v>
      </c>
      <c r="DI1902" s="1">
        <v>3000</v>
      </c>
      <c r="DJ1902" s="1">
        <v>2155</v>
      </c>
      <c r="DK1902" s="1">
        <v>3775</v>
      </c>
      <c r="DL1902" s="1">
        <v>6475</v>
      </c>
      <c r="DM1902" s="1">
        <v>8030</v>
      </c>
      <c r="DN1902" s="1">
        <v>4495</v>
      </c>
      <c r="DO1902" s="1">
        <v>5315</v>
      </c>
      <c r="DP1902" s="1">
        <v>6835</v>
      </c>
      <c r="DQ1902" s="1">
        <v>6180</v>
      </c>
      <c r="DR1902" s="1">
        <v>3615</v>
      </c>
      <c r="DS1902" s="1">
        <v>6510</v>
      </c>
      <c r="DT1902" s="1">
        <v>2400</v>
      </c>
      <c r="DU1902" s="1">
        <v>3360</v>
      </c>
      <c r="DV1902" s="1">
        <v>4930</v>
      </c>
      <c r="DW1902" s="1">
        <v>2175</v>
      </c>
      <c r="DX1902" s="1">
        <v>4305</v>
      </c>
      <c r="DY1902" s="1">
        <v>24165</v>
      </c>
      <c r="DZ1902" s="1">
        <v>6620</v>
      </c>
      <c r="EA1902" s="1">
        <v>8375</v>
      </c>
      <c r="EB1902" s="1">
        <v>7045</v>
      </c>
      <c r="EC1902" s="1">
        <v>4470</v>
      </c>
      <c r="ED1902" s="1">
        <v>2850</v>
      </c>
      <c r="EE1902" s="1">
        <v>6835</v>
      </c>
      <c r="EF1902" s="1">
        <v>13420</v>
      </c>
      <c r="EG1902" s="1">
        <v>4145</v>
      </c>
      <c r="EH1902" s="1">
        <v>5200</v>
      </c>
      <c r="EI1902" s="1">
        <v>11750</v>
      </c>
      <c r="EJ1902" s="1">
        <v>3740</v>
      </c>
      <c r="EK1902" s="1">
        <v>2310</v>
      </c>
      <c r="EL1902" s="1">
        <v>4025</v>
      </c>
      <c r="EM1902" s="1">
        <v>3755</v>
      </c>
      <c r="EN1902" s="1">
        <v>3970</v>
      </c>
      <c r="EO1902" s="1">
        <v>7015</v>
      </c>
      <c r="EP1902" s="1">
        <v>3650</v>
      </c>
    </row>
    <row r="1903" spans="1:146" x14ac:dyDescent="0.35">
      <c r="A1903">
        <v>1902</v>
      </c>
      <c r="B1903" t="s">
        <v>1631</v>
      </c>
      <c r="C1903" t="s">
        <v>1632</v>
      </c>
      <c r="D1903" t="s">
        <v>154</v>
      </c>
      <c r="E1903" t="s">
        <v>1651</v>
      </c>
      <c r="F1903" s="1">
        <v>664005</v>
      </c>
      <c r="G1903" s="1">
        <v>6055</v>
      </c>
      <c r="H1903" s="1">
        <v>5095</v>
      </c>
      <c r="I1903" s="1">
        <v>3030</v>
      </c>
      <c r="J1903" s="1">
        <v>8755</v>
      </c>
      <c r="K1903" s="1">
        <v>6370</v>
      </c>
      <c r="L1903" s="1">
        <v>3990</v>
      </c>
      <c r="M1903" s="1">
        <v>6565</v>
      </c>
      <c r="N1903" s="1">
        <v>5420</v>
      </c>
      <c r="O1903" s="1">
        <v>2830</v>
      </c>
      <c r="P1903" s="1">
        <v>5690</v>
      </c>
      <c r="Q1903" s="1">
        <v>1405</v>
      </c>
      <c r="R1903" s="1">
        <v>6235</v>
      </c>
      <c r="S1903" s="1">
        <v>5415</v>
      </c>
      <c r="T1903" s="1">
        <v>3920</v>
      </c>
      <c r="U1903" s="1">
        <v>1895</v>
      </c>
      <c r="V1903" s="1">
        <v>3935</v>
      </c>
      <c r="W1903" s="1">
        <v>1850</v>
      </c>
      <c r="X1903" s="1">
        <v>2965</v>
      </c>
      <c r="Y1903" s="1">
        <v>4160</v>
      </c>
      <c r="Z1903" s="1">
        <v>2805</v>
      </c>
      <c r="AA1903" s="1">
        <v>2485</v>
      </c>
      <c r="AB1903" s="1">
        <v>3030</v>
      </c>
      <c r="AC1903" s="1">
        <v>3310</v>
      </c>
      <c r="AD1903" s="1">
        <v>8690</v>
      </c>
      <c r="AE1903" s="1">
        <v>6330</v>
      </c>
      <c r="AF1903" s="1">
        <v>4635</v>
      </c>
      <c r="AG1903" s="1">
        <v>3495</v>
      </c>
      <c r="AH1903" s="1">
        <v>3695</v>
      </c>
      <c r="AI1903" s="1">
        <v>2535</v>
      </c>
      <c r="AJ1903" s="1">
        <v>4415</v>
      </c>
      <c r="AK1903" s="1">
        <v>6105</v>
      </c>
      <c r="AL1903" s="1">
        <v>5630</v>
      </c>
      <c r="AM1903" s="1">
        <v>10055</v>
      </c>
      <c r="AN1903" s="1">
        <v>8215</v>
      </c>
      <c r="AO1903" s="1">
        <v>3355</v>
      </c>
      <c r="AP1903" s="1">
        <v>5625</v>
      </c>
      <c r="AQ1903" s="1">
        <v>3805</v>
      </c>
      <c r="AR1903" s="1">
        <v>4705</v>
      </c>
      <c r="AS1903" s="1">
        <v>2080</v>
      </c>
      <c r="AT1903" s="1">
        <v>5330</v>
      </c>
      <c r="AU1903" s="1">
        <v>4720</v>
      </c>
      <c r="AV1903" s="1">
        <v>2900</v>
      </c>
      <c r="AW1903" s="1">
        <v>4120</v>
      </c>
      <c r="AX1903" s="1">
        <v>3630</v>
      </c>
      <c r="AY1903" s="1">
        <v>2860</v>
      </c>
      <c r="AZ1903" s="1">
        <v>5775</v>
      </c>
      <c r="BA1903" s="1">
        <v>3810</v>
      </c>
      <c r="BB1903" s="1">
        <v>2250</v>
      </c>
      <c r="BC1903" s="1">
        <v>3585</v>
      </c>
      <c r="BD1903" s="1">
        <v>6455</v>
      </c>
      <c r="BE1903" s="1">
        <v>6945</v>
      </c>
      <c r="BF1903" s="1">
        <v>2870</v>
      </c>
      <c r="BG1903" s="1">
        <v>3655</v>
      </c>
      <c r="BH1903" s="1">
        <v>2395</v>
      </c>
      <c r="BI1903" s="1">
        <v>2410</v>
      </c>
      <c r="BJ1903" s="1">
        <v>3305</v>
      </c>
      <c r="BK1903" s="1">
        <v>4400</v>
      </c>
      <c r="BL1903" s="1">
        <v>3070</v>
      </c>
      <c r="BM1903" s="1">
        <v>11595</v>
      </c>
      <c r="BN1903" s="1">
        <v>4325</v>
      </c>
      <c r="BO1903" s="1">
        <v>2440</v>
      </c>
      <c r="BP1903" s="1">
        <v>3740</v>
      </c>
      <c r="BQ1903" s="1">
        <v>4620</v>
      </c>
      <c r="BR1903" s="1">
        <v>4300</v>
      </c>
      <c r="BS1903" s="1">
        <v>2140</v>
      </c>
      <c r="BT1903" s="1">
        <v>1915</v>
      </c>
      <c r="BU1903" s="1">
        <v>9145</v>
      </c>
      <c r="BV1903" s="1">
        <v>4255</v>
      </c>
      <c r="BW1903" s="1">
        <v>3685</v>
      </c>
      <c r="BX1903" s="1">
        <v>3885</v>
      </c>
      <c r="BY1903" s="1">
        <v>4155</v>
      </c>
      <c r="BZ1903" s="1">
        <v>4995</v>
      </c>
      <c r="CA1903" s="1">
        <v>2800</v>
      </c>
      <c r="CB1903" s="1">
        <v>9610</v>
      </c>
      <c r="CC1903" s="1">
        <v>2395</v>
      </c>
      <c r="CD1903" s="1">
        <v>2480</v>
      </c>
      <c r="CE1903" s="1">
        <v>5210</v>
      </c>
      <c r="CF1903" s="1">
        <v>9850</v>
      </c>
      <c r="CG1903" s="1">
        <v>3700</v>
      </c>
      <c r="CH1903" s="1">
        <v>5140</v>
      </c>
      <c r="CI1903" s="1">
        <v>3080</v>
      </c>
      <c r="CJ1903" s="1">
        <v>6055</v>
      </c>
      <c r="CK1903" s="1">
        <v>4665</v>
      </c>
      <c r="CL1903" s="1">
        <v>9570</v>
      </c>
      <c r="CM1903" s="1">
        <v>2875</v>
      </c>
      <c r="CN1903" s="1">
        <v>3555</v>
      </c>
      <c r="CO1903" s="1">
        <v>5700</v>
      </c>
      <c r="CP1903" s="1">
        <v>11705</v>
      </c>
      <c r="CQ1903" s="1">
        <v>3385</v>
      </c>
      <c r="CR1903" s="1">
        <v>4060</v>
      </c>
      <c r="CS1903" s="1">
        <v>2430</v>
      </c>
      <c r="CT1903" s="1">
        <v>5445</v>
      </c>
      <c r="CU1903" s="1">
        <v>4155</v>
      </c>
      <c r="CV1903" s="1">
        <v>2375</v>
      </c>
      <c r="CW1903" s="1">
        <v>4425</v>
      </c>
      <c r="CX1903" s="1">
        <v>8225</v>
      </c>
      <c r="CY1903" s="1">
        <v>2725</v>
      </c>
      <c r="CZ1903" s="1">
        <v>2140</v>
      </c>
      <c r="DA1903" s="1">
        <v>3470</v>
      </c>
      <c r="DB1903" s="1">
        <v>2650</v>
      </c>
      <c r="DC1903" s="1">
        <v>2315</v>
      </c>
      <c r="DD1903" s="1">
        <v>2375</v>
      </c>
      <c r="DE1903" s="1">
        <v>4920</v>
      </c>
      <c r="DF1903" s="1">
        <v>4200</v>
      </c>
      <c r="DG1903" s="1">
        <v>5265</v>
      </c>
      <c r="DH1903" s="1">
        <v>10985</v>
      </c>
      <c r="DI1903" s="1">
        <v>2855</v>
      </c>
      <c r="DJ1903" s="1">
        <v>1990</v>
      </c>
      <c r="DK1903" s="1">
        <v>3270</v>
      </c>
      <c r="DL1903" s="1">
        <v>5960</v>
      </c>
      <c r="DM1903" s="1">
        <v>7530</v>
      </c>
      <c r="DN1903" s="1">
        <v>4105</v>
      </c>
      <c r="DO1903" s="1">
        <v>4750</v>
      </c>
      <c r="DP1903" s="1">
        <v>6335</v>
      </c>
      <c r="DQ1903" s="1">
        <v>5615</v>
      </c>
      <c r="DR1903" s="1">
        <v>3110</v>
      </c>
      <c r="DS1903" s="1">
        <v>6115</v>
      </c>
      <c r="DT1903" s="1">
        <v>2135</v>
      </c>
      <c r="DU1903" s="1">
        <v>2930</v>
      </c>
      <c r="DV1903" s="1">
        <v>4675</v>
      </c>
      <c r="DW1903" s="1">
        <v>1995</v>
      </c>
      <c r="DX1903" s="1">
        <v>3870</v>
      </c>
      <c r="DY1903" s="1">
        <v>22695</v>
      </c>
      <c r="DZ1903" s="1">
        <v>5850</v>
      </c>
      <c r="EA1903" s="1">
        <v>7540</v>
      </c>
      <c r="EB1903" s="1">
        <v>6430</v>
      </c>
      <c r="EC1903" s="1">
        <v>3975</v>
      </c>
      <c r="ED1903" s="1">
        <v>2635</v>
      </c>
      <c r="EE1903" s="1">
        <v>6185</v>
      </c>
      <c r="EF1903" s="1">
        <v>12140</v>
      </c>
      <c r="EG1903" s="1">
        <v>3730</v>
      </c>
      <c r="EH1903" s="1">
        <v>4740</v>
      </c>
      <c r="EI1903" s="1">
        <v>10400</v>
      </c>
      <c r="EJ1903" s="1">
        <v>3485</v>
      </c>
      <c r="EK1903" s="1">
        <v>2160</v>
      </c>
      <c r="EL1903" s="1">
        <v>3850</v>
      </c>
      <c r="EM1903" s="1">
        <v>3450</v>
      </c>
      <c r="EN1903" s="1">
        <v>3720</v>
      </c>
      <c r="EO1903" s="1">
        <v>6200</v>
      </c>
      <c r="EP1903" s="1">
        <v>3365</v>
      </c>
    </row>
    <row r="1904" spans="1:146" x14ac:dyDescent="0.35">
      <c r="A1904">
        <v>1903</v>
      </c>
      <c r="B1904" t="s">
        <v>1631</v>
      </c>
      <c r="C1904" t="s">
        <v>1632</v>
      </c>
      <c r="D1904" t="s">
        <v>154</v>
      </c>
      <c r="E1904" t="s">
        <v>1652</v>
      </c>
      <c r="F1904" s="1">
        <v>61525</v>
      </c>
      <c r="G1904">
        <v>720</v>
      </c>
      <c r="H1904">
        <v>620</v>
      </c>
      <c r="I1904">
        <v>220</v>
      </c>
      <c r="J1904">
        <v>625</v>
      </c>
      <c r="K1904">
        <v>570</v>
      </c>
      <c r="L1904">
        <v>335</v>
      </c>
      <c r="M1904">
        <v>815</v>
      </c>
      <c r="N1904">
        <v>510</v>
      </c>
      <c r="O1904">
        <v>305</v>
      </c>
      <c r="P1904">
        <v>335</v>
      </c>
      <c r="Q1904">
        <v>220</v>
      </c>
      <c r="R1904">
        <v>580</v>
      </c>
      <c r="S1904">
        <v>495</v>
      </c>
      <c r="T1904">
        <v>645</v>
      </c>
      <c r="U1904">
        <v>150</v>
      </c>
      <c r="V1904">
        <v>380</v>
      </c>
      <c r="W1904">
        <v>160</v>
      </c>
      <c r="X1904">
        <v>280</v>
      </c>
      <c r="Y1904">
        <v>470</v>
      </c>
      <c r="Z1904">
        <v>220</v>
      </c>
      <c r="AA1904">
        <v>225</v>
      </c>
      <c r="AB1904">
        <v>225</v>
      </c>
      <c r="AC1904">
        <v>330</v>
      </c>
      <c r="AD1904">
        <v>895</v>
      </c>
      <c r="AE1904">
        <v>660</v>
      </c>
      <c r="AF1904">
        <v>240</v>
      </c>
      <c r="AG1904">
        <v>380</v>
      </c>
      <c r="AH1904">
        <v>295</v>
      </c>
      <c r="AI1904">
        <v>160</v>
      </c>
      <c r="AJ1904">
        <v>295</v>
      </c>
      <c r="AK1904">
        <v>645</v>
      </c>
      <c r="AL1904">
        <v>565</v>
      </c>
      <c r="AM1904">
        <v>740</v>
      </c>
      <c r="AN1904">
        <v>675</v>
      </c>
      <c r="AO1904">
        <v>260</v>
      </c>
      <c r="AP1904">
        <v>480</v>
      </c>
      <c r="AQ1904">
        <v>265</v>
      </c>
      <c r="AR1904">
        <v>625</v>
      </c>
      <c r="AS1904">
        <v>215</v>
      </c>
      <c r="AT1904">
        <v>495</v>
      </c>
      <c r="AU1904">
        <v>370</v>
      </c>
      <c r="AV1904">
        <v>225</v>
      </c>
      <c r="AW1904">
        <v>490</v>
      </c>
      <c r="AX1904">
        <v>310</v>
      </c>
      <c r="AY1904">
        <v>165</v>
      </c>
      <c r="AZ1904">
        <v>845</v>
      </c>
      <c r="BA1904">
        <v>320</v>
      </c>
      <c r="BB1904">
        <v>205</v>
      </c>
      <c r="BC1904">
        <v>470</v>
      </c>
      <c r="BD1904">
        <v>415</v>
      </c>
      <c r="BE1904">
        <v>475</v>
      </c>
      <c r="BF1904">
        <v>250</v>
      </c>
      <c r="BG1904">
        <v>350</v>
      </c>
      <c r="BH1904">
        <v>165</v>
      </c>
      <c r="BI1904">
        <v>235</v>
      </c>
      <c r="BJ1904">
        <v>410</v>
      </c>
      <c r="BK1904">
        <v>330</v>
      </c>
      <c r="BL1904">
        <v>340</v>
      </c>
      <c r="BM1904" s="1">
        <v>1000</v>
      </c>
      <c r="BN1904">
        <v>200</v>
      </c>
      <c r="BO1904">
        <v>225</v>
      </c>
      <c r="BP1904">
        <v>435</v>
      </c>
      <c r="BQ1904">
        <v>420</v>
      </c>
      <c r="BR1904">
        <v>530</v>
      </c>
      <c r="BS1904">
        <v>175</v>
      </c>
      <c r="BT1904">
        <v>195</v>
      </c>
      <c r="BU1904" s="1">
        <v>1195</v>
      </c>
      <c r="BV1904">
        <v>310</v>
      </c>
      <c r="BW1904">
        <v>255</v>
      </c>
      <c r="BX1904">
        <v>265</v>
      </c>
      <c r="BY1904">
        <v>275</v>
      </c>
      <c r="BZ1904">
        <v>345</v>
      </c>
      <c r="CA1904">
        <v>220</v>
      </c>
      <c r="CB1904" s="1">
        <v>1130</v>
      </c>
      <c r="CC1904">
        <v>200</v>
      </c>
      <c r="CD1904">
        <v>170</v>
      </c>
      <c r="CE1904">
        <v>540</v>
      </c>
      <c r="CF1904">
        <v>725</v>
      </c>
      <c r="CG1904">
        <v>500</v>
      </c>
      <c r="CH1904">
        <v>425</v>
      </c>
      <c r="CI1904">
        <v>415</v>
      </c>
      <c r="CJ1904">
        <v>895</v>
      </c>
      <c r="CK1904">
        <v>325</v>
      </c>
      <c r="CL1904">
        <v>680</v>
      </c>
      <c r="CM1904">
        <v>300</v>
      </c>
      <c r="CN1904">
        <v>375</v>
      </c>
      <c r="CO1904">
        <v>530</v>
      </c>
      <c r="CP1904">
        <v>595</v>
      </c>
      <c r="CQ1904">
        <v>170</v>
      </c>
      <c r="CR1904">
        <v>590</v>
      </c>
      <c r="CS1904">
        <v>435</v>
      </c>
      <c r="CT1904">
        <v>400</v>
      </c>
      <c r="CU1904">
        <v>485</v>
      </c>
      <c r="CV1904">
        <v>125</v>
      </c>
      <c r="CW1904">
        <v>285</v>
      </c>
      <c r="CX1904">
        <v>845</v>
      </c>
      <c r="CY1904">
        <v>155</v>
      </c>
      <c r="CZ1904">
        <v>155</v>
      </c>
      <c r="DA1904">
        <v>360</v>
      </c>
      <c r="DB1904">
        <v>155</v>
      </c>
      <c r="DC1904">
        <v>240</v>
      </c>
      <c r="DD1904">
        <v>310</v>
      </c>
      <c r="DE1904">
        <v>535</v>
      </c>
      <c r="DF1904">
        <v>290</v>
      </c>
      <c r="DG1904">
        <v>375</v>
      </c>
      <c r="DH1904">
        <v>980</v>
      </c>
      <c r="DI1904">
        <v>145</v>
      </c>
      <c r="DJ1904">
        <v>170</v>
      </c>
      <c r="DK1904">
        <v>500</v>
      </c>
      <c r="DL1904">
        <v>520</v>
      </c>
      <c r="DM1904">
        <v>515</v>
      </c>
      <c r="DN1904">
        <v>395</v>
      </c>
      <c r="DO1904">
        <v>575</v>
      </c>
      <c r="DP1904">
        <v>485</v>
      </c>
      <c r="DQ1904">
        <v>555</v>
      </c>
      <c r="DR1904">
        <v>505</v>
      </c>
      <c r="DS1904">
        <v>390</v>
      </c>
      <c r="DT1904">
        <v>260</v>
      </c>
      <c r="DU1904">
        <v>425</v>
      </c>
      <c r="DV1904">
        <v>260</v>
      </c>
      <c r="DW1904">
        <v>175</v>
      </c>
      <c r="DX1904">
        <v>430</v>
      </c>
      <c r="DY1904" s="1">
        <v>1470</v>
      </c>
      <c r="DZ1904">
        <v>770</v>
      </c>
      <c r="EA1904">
        <v>830</v>
      </c>
      <c r="EB1904">
        <v>625</v>
      </c>
      <c r="EC1904">
        <v>490</v>
      </c>
      <c r="ED1904">
        <v>220</v>
      </c>
      <c r="EE1904">
        <v>645</v>
      </c>
      <c r="EF1904" s="1">
        <v>1265</v>
      </c>
      <c r="EG1904">
        <v>415</v>
      </c>
      <c r="EH1904">
        <v>475</v>
      </c>
      <c r="EI1904" s="1">
        <v>1350</v>
      </c>
      <c r="EJ1904">
        <v>240</v>
      </c>
      <c r="EK1904">
        <v>155</v>
      </c>
      <c r="EL1904">
        <v>175</v>
      </c>
      <c r="EM1904">
        <v>310</v>
      </c>
      <c r="EN1904">
        <v>245</v>
      </c>
      <c r="EO1904">
        <v>810</v>
      </c>
      <c r="EP1904">
        <v>280</v>
      </c>
    </row>
    <row r="1905" spans="1:146" x14ac:dyDescent="0.35">
      <c r="A1905">
        <v>1904</v>
      </c>
      <c r="B1905" t="s">
        <v>1631</v>
      </c>
      <c r="C1905" t="s">
        <v>1632</v>
      </c>
      <c r="D1905" t="s">
        <v>154</v>
      </c>
      <c r="E1905" t="s">
        <v>1653</v>
      </c>
      <c r="F1905" s="1">
        <v>476605</v>
      </c>
      <c r="G1905" s="1">
        <v>6375</v>
      </c>
      <c r="H1905" s="1">
        <v>4750</v>
      </c>
      <c r="I1905" s="1">
        <v>1985</v>
      </c>
      <c r="J1905" s="1">
        <v>4500</v>
      </c>
      <c r="K1905" s="1">
        <v>5750</v>
      </c>
      <c r="L1905" s="1">
        <v>2745</v>
      </c>
      <c r="M1905" s="1">
        <v>5305</v>
      </c>
      <c r="N1905" s="1">
        <v>4100</v>
      </c>
      <c r="O1905" s="1">
        <v>2920</v>
      </c>
      <c r="P1905" s="1">
        <v>4080</v>
      </c>
      <c r="Q1905" s="1">
        <v>1235</v>
      </c>
      <c r="R1905" s="1">
        <v>6030</v>
      </c>
      <c r="S1905" s="1">
        <v>3615</v>
      </c>
      <c r="T1905" s="1">
        <v>4630</v>
      </c>
      <c r="U1905" s="1">
        <v>1255</v>
      </c>
      <c r="V1905" s="1">
        <v>2405</v>
      </c>
      <c r="W1905" s="1">
        <v>2065</v>
      </c>
      <c r="X1905" s="1">
        <v>1985</v>
      </c>
      <c r="Y1905" s="1">
        <v>3220</v>
      </c>
      <c r="Z1905" s="1">
        <v>1465</v>
      </c>
      <c r="AA1905" s="1">
        <v>1595</v>
      </c>
      <c r="AB1905" s="1">
        <v>1970</v>
      </c>
      <c r="AC1905" s="1">
        <v>2215</v>
      </c>
      <c r="AD1905" s="1">
        <v>3555</v>
      </c>
      <c r="AE1905" s="1">
        <v>4315</v>
      </c>
      <c r="AF1905" s="1">
        <v>2475</v>
      </c>
      <c r="AG1905" s="1">
        <v>2970</v>
      </c>
      <c r="AH1905" s="1">
        <v>2220</v>
      </c>
      <c r="AI1905" s="1">
        <v>1345</v>
      </c>
      <c r="AJ1905" s="1">
        <v>2675</v>
      </c>
      <c r="AK1905" s="1">
        <v>5320</v>
      </c>
      <c r="AL1905" s="1">
        <v>4580</v>
      </c>
      <c r="AM1905" s="1">
        <v>5425</v>
      </c>
      <c r="AN1905" s="1">
        <v>6485</v>
      </c>
      <c r="AO1905" s="1">
        <v>1700</v>
      </c>
      <c r="AP1905" s="1">
        <v>2920</v>
      </c>
      <c r="AQ1905" s="1">
        <v>2865</v>
      </c>
      <c r="AR1905" s="1">
        <v>4455</v>
      </c>
      <c r="AS1905" s="1">
        <v>1730</v>
      </c>
      <c r="AT1905" s="1">
        <v>3895</v>
      </c>
      <c r="AU1905" s="1">
        <v>3250</v>
      </c>
      <c r="AV1905" s="1">
        <v>2015</v>
      </c>
      <c r="AW1905" s="1">
        <v>4620</v>
      </c>
      <c r="AX1905" s="1">
        <v>2020</v>
      </c>
      <c r="AY1905" s="1">
        <v>2035</v>
      </c>
      <c r="AZ1905" s="1">
        <v>6650</v>
      </c>
      <c r="BA1905" s="1">
        <v>2065</v>
      </c>
      <c r="BB1905" s="1">
        <v>2050</v>
      </c>
      <c r="BC1905" s="1">
        <v>2755</v>
      </c>
      <c r="BD1905" s="1">
        <v>3235</v>
      </c>
      <c r="BE1905" s="1">
        <v>3230</v>
      </c>
      <c r="BF1905" s="1">
        <v>2370</v>
      </c>
      <c r="BG1905" s="1">
        <v>4055</v>
      </c>
      <c r="BH1905" s="1">
        <v>2160</v>
      </c>
      <c r="BI1905" s="1">
        <v>2660</v>
      </c>
      <c r="BJ1905" s="1">
        <v>2895</v>
      </c>
      <c r="BK1905" s="1">
        <v>1885</v>
      </c>
      <c r="BL1905" s="1">
        <v>2540</v>
      </c>
      <c r="BM1905" s="1">
        <v>7070</v>
      </c>
      <c r="BN1905" s="1">
        <v>1680</v>
      </c>
      <c r="BO1905" s="1">
        <v>2245</v>
      </c>
      <c r="BP1905" s="1">
        <v>3310</v>
      </c>
      <c r="BQ1905" s="1">
        <v>3275</v>
      </c>
      <c r="BR1905" s="1">
        <v>4510</v>
      </c>
      <c r="BS1905" s="1">
        <v>1750</v>
      </c>
      <c r="BT1905" s="1">
        <v>1280</v>
      </c>
      <c r="BU1905" s="1">
        <v>9685</v>
      </c>
      <c r="BV1905" s="1">
        <v>2670</v>
      </c>
      <c r="BW1905" s="1">
        <v>2015</v>
      </c>
      <c r="BX1905" s="1">
        <v>2385</v>
      </c>
      <c r="BY1905" s="1">
        <v>2650</v>
      </c>
      <c r="BZ1905" s="1">
        <v>1650</v>
      </c>
      <c r="CA1905" s="1">
        <v>1425</v>
      </c>
      <c r="CB1905" s="1">
        <v>8185</v>
      </c>
      <c r="CC1905" s="1">
        <v>1795</v>
      </c>
      <c r="CD1905" s="1">
        <v>2265</v>
      </c>
      <c r="CE1905" s="1">
        <v>5975</v>
      </c>
      <c r="CF1905" s="1">
        <v>5000</v>
      </c>
      <c r="CG1905" s="1">
        <v>3215</v>
      </c>
      <c r="CH1905" s="1">
        <v>2245</v>
      </c>
      <c r="CI1905" s="1">
        <v>2285</v>
      </c>
      <c r="CJ1905" s="1">
        <v>6435</v>
      </c>
      <c r="CK1905" s="1">
        <v>2500</v>
      </c>
      <c r="CL1905" s="1">
        <v>4350</v>
      </c>
      <c r="CM1905" s="1">
        <v>1815</v>
      </c>
      <c r="CN1905" s="1">
        <v>3410</v>
      </c>
      <c r="CO1905" s="1">
        <v>4935</v>
      </c>
      <c r="CP1905" s="1">
        <v>2220</v>
      </c>
      <c r="CQ1905" s="1">
        <v>1505</v>
      </c>
      <c r="CR1905" s="1">
        <v>2875</v>
      </c>
      <c r="CS1905" s="1">
        <v>2605</v>
      </c>
      <c r="CT1905" s="1">
        <v>3645</v>
      </c>
      <c r="CU1905" s="1">
        <v>3385</v>
      </c>
      <c r="CV1905" s="1">
        <v>1485</v>
      </c>
      <c r="CW1905" s="1">
        <v>1775</v>
      </c>
      <c r="CX1905" s="1">
        <v>6455</v>
      </c>
      <c r="CY1905" s="1">
        <v>1765</v>
      </c>
      <c r="CZ1905" s="1">
        <v>1015</v>
      </c>
      <c r="DA1905" s="1">
        <v>3360</v>
      </c>
      <c r="DB1905" s="1">
        <v>1980</v>
      </c>
      <c r="DC1905" s="1">
        <v>1890</v>
      </c>
      <c r="DD1905" s="1">
        <v>1820</v>
      </c>
      <c r="DE1905" s="1">
        <v>4275</v>
      </c>
      <c r="DF1905" s="1">
        <v>1970</v>
      </c>
      <c r="DG1905" s="1">
        <v>4120</v>
      </c>
      <c r="DH1905" s="1">
        <v>7850</v>
      </c>
      <c r="DI1905" s="1">
        <v>1250</v>
      </c>
      <c r="DJ1905" s="1">
        <v>2255</v>
      </c>
      <c r="DK1905" s="1">
        <v>3145</v>
      </c>
      <c r="DL1905" s="1">
        <v>2885</v>
      </c>
      <c r="DM1905" s="1">
        <v>3600</v>
      </c>
      <c r="DN1905" s="1">
        <v>3435</v>
      </c>
      <c r="DO1905" s="1">
        <v>5805</v>
      </c>
      <c r="DP1905" s="1">
        <v>3965</v>
      </c>
      <c r="DQ1905" s="1">
        <v>6250</v>
      </c>
      <c r="DR1905" s="1">
        <v>2825</v>
      </c>
      <c r="DS1905" s="1">
        <v>2870</v>
      </c>
      <c r="DT1905" s="1">
        <v>1920</v>
      </c>
      <c r="DU1905" s="1">
        <v>4535</v>
      </c>
      <c r="DV1905" s="1">
        <v>2415</v>
      </c>
      <c r="DW1905">
        <v>945</v>
      </c>
      <c r="DX1905" s="1">
        <v>3600</v>
      </c>
      <c r="DY1905" s="1">
        <v>6525</v>
      </c>
      <c r="DZ1905" s="1">
        <v>5245</v>
      </c>
      <c r="EA1905" s="1">
        <v>5655</v>
      </c>
      <c r="EB1905" s="1">
        <v>5395</v>
      </c>
      <c r="EC1905" s="1">
        <v>3280</v>
      </c>
      <c r="ED1905" s="1">
        <v>1880</v>
      </c>
      <c r="EE1905" s="1">
        <v>5215</v>
      </c>
      <c r="EF1905" s="1">
        <v>10410</v>
      </c>
      <c r="EG1905" s="1">
        <v>3785</v>
      </c>
      <c r="EH1905" s="1">
        <v>4615</v>
      </c>
      <c r="EI1905" s="1">
        <v>10790</v>
      </c>
      <c r="EJ1905" s="1">
        <v>1580</v>
      </c>
      <c r="EK1905" s="1">
        <v>1145</v>
      </c>
      <c r="EL1905" s="1">
        <v>2110</v>
      </c>
      <c r="EM1905" s="1">
        <v>1605</v>
      </c>
      <c r="EN1905" s="1">
        <v>2265</v>
      </c>
      <c r="EO1905" s="1">
        <v>4970</v>
      </c>
      <c r="EP1905" s="1">
        <v>2825</v>
      </c>
    </row>
    <row r="1906" spans="1:146" x14ac:dyDescent="0.35">
      <c r="A1906">
        <v>1905</v>
      </c>
      <c r="B1906" t="s">
        <v>1631</v>
      </c>
      <c r="C1906" t="s">
        <v>1632</v>
      </c>
      <c r="D1906" t="s">
        <v>154</v>
      </c>
      <c r="E1906" t="s">
        <v>1654</v>
      </c>
      <c r="F1906">
        <v>60.4</v>
      </c>
      <c r="G1906">
        <v>51.5</v>
      </c>
      <c r="H1906">
        <v>54.6</v>
      </c>
      <c r="I1906">
        <v>62.1</v>
      </c>
      <c r="J1906">
        <v>67.599999999999994</v>
      </c>
      <c r="K1906">
        <v>54.7</v>
      </c>
      <c r="L1906">
        <v>61.3</v>
      </c>
      <c r="M1906">
        <v>58.1</v>
      </c>
      <c r="N1906">
        <v>59</v>
      </c>
      <c r="O1906">
        <v>51.7</v>
      </c>
      <c r="P1906">
        <v>59.8</v>
      </c>
      <c r="Q1906">
        <v>56.6</v>
      </c>
      <c r="R1906">
        <v>53.1</v>
      </c>
      <c r="S1906">
        <v>62.1</v>
      </c>
      <c r="T1906">
        <v>49.7</v>
      </c>
      <c r="U1906">
        <v>62.1</v>
      </c>
      <c r="V1906">
        <v>64.3</v>
      </c>
      <c r="W1906">
        <v>49.4</v>
      </c>
      <c r="X1906">
        <v>62</v>
      </c>
      <c r="Y1906">
        <v>59.1</v>
      </c>
      <c r="Z1906">
        <v>67.400000000000006</v>
      </c>
      <c r="AA1906">
        <v>63</v>
      </c>
      <c r="AB1906">
        <v>62.3</v>
      </c>
      <c r="AC1906">
        <v>62.2</v>
      </c>
      <c r="AD1906">
        <v>72.900000000000006</v>
      </c>
      <c r="AE1906">
        <v>61.8</v>
      </c>
      <c r="AF1906">
        <v>66.2</v>
      </c>
      <c r="AG1906">
        <v>56.7</v>
      </c>
      <c r="AH1906">
        <v>64.3</v>
      </c>
      <c r="AI1906">
        <v>66.8</v>
      </c>
      <c r="AJ1906">
        <v>63.8</v>
      </c>
      <c r="AK1906">
        <v>56</v>
      </c>
      <c r="AL1906">
        <v>57.5</v>
      </c>
      <c r="AM1906">
        <v>66.5</v>
      </c>
      <c r="AN1906">
        <v>57.8</v>
      </c>
      <c r="AO1906">
        <v>67.900000000000006</v>
      </c>
      <c r="AP1906">
        <v>67.7</v>
      </c>
      <c r="AQ1906">
        <v>58.8</v>
      </c>
      <c r="AR1906">
        <v>54.4</v>
      </c>
      <c r="AS1906">
        <v>57.3</v>
      </c>
      <c r="AT1906">
        <v>59.8</v>
      </c>
      <c r="AU1906">
        <v>61.1</v>
      </c>
      <c r="AV1906">
        <v>60.7</v>
      </c>
      <c r="AW1906">
        <v>49.9</v>
      </c>
      <c r="AX1906">
        <v>66.099999999999994</v>
      </c>
      <c r="AY1906">
        <v>59.8</v>
      </c>
      <c r="AZ1906">
        <v>49.9</v>
      </c>
      <c r="BA1906">
        <v>66.7</v>
      </c>
      <c r="BB1906">
        <v>54.5</v>
      </c>
      <c r="BC1906">
        <v>59.6</v>
      </c>
      <c r="BD1906">
        <v>68</v>
      </c>
      <c r="BE1906">
        <v>69.8</v>
      </c>
      <c r="BF1906">
        <v>56.8</v>
      </c>
      <c r="BG1906">
        <v>49.6</v>
      </c>
      <c r="BH1906">
        <v>54.2</v>
      </c>
      <c r="BI1906">
        <v>49.9</v>
      </c>
      <c r="BJ1906">
        <v>56.2</v>
      </c>
      <c r="BK1906">
        <v>71.5</v>
      </c>
      <c r="BL1906">
        <v>57.3</v>
      </c>
      <c r="BM1906">
        <v>64</v>
      </c>
      <c r="BN1906">
        <v>72.900000000000006</v>
      </c>
      <c r="BO1906">
        <v>54.2</v>
      </c>
      <c r="BP1906">
        <v>55.9</v>
      </c>
      <c r="BQ1906">
        <v>60.6</v>
      </c>
      <c r="BR1906">
        <v>51.8</v>
      </c>
      <c r="BS1906">
        <v>56.9</v>
      </c>
      <c r="BT1906">
        <v>62.4</v>
      </c>
      <c r="BU1906">
        <v>51.7</v>
      </c>
      <c r="BV1906">
        <v>63.2</v>
      </c>
      <c r="BW1906">
        <v>66.2</v>
      </c>
      <c r="BX1906">
        <v>63.5</v>
      </c>
      <c r="BY1906">
        <v>62.7</v>
      </c>
      <c r="BZ1906">
        <v>76.400000000000006</v>
      </c>
      <c r="CA1906">
        <v>68.099999999999994</v>
      </c>
      <c r="CB1906">
        <v>56.7</v>
      </c>
      <c r="CC1906">
        <v>59.2</v>
      </c>
      <c r="CD1906">
        <v>54</v>
      </c>
      <c r="CE1906">
        <v>49</v>
      </c>
      <c r="CF1906">
        <v>67.8</v>
      </c>
      <c r="CG1906">
        <v>56.6</v>
      </c>
      <c r="CH1906">
        <v>71.099999999999994</v>
      </c>
      <c r="CI1906">
        <v>60.3</v>
      </c>
      <c r="CJ1906">
        <v>51.8</v>
      </c>
      <c r="CK1906">
        <v>66.599999999999994</v>
      </c>
      <c r="CL1906">
        <v>70.2</v>
      </c>
      <c r="CM1906">
        <v>63.7</v>
      </c>
      <c r="CN1906">
        <v>53.5</v>
      </c>
      <c r="CO1906">
        <v>55.8</v>
      </c>
      <c r="CP1906">
        <v>84.7</v>
      </c>
      <c r="CQ1906">
        <v>70.099999999999994</v>
      </c>
      <c r="CR1906">
        <v>61.7</v>
      </c>
      <c r="CS1906">
        <v>52.4</v>
      </c>
      <c r="CT1906">
        <v>61.6</v>
      </c>
      <c r="CU1906">
        <v>57.8</v>
      </c>
      <c r="CV1906">
        <v>62.8</v>
      </c>
      <c r="CW1906">
        <v>72.7</v>
      </c>
      <c r="CX1906">
        <v>58.4</v>
      </c>
      <c r="CY1906">
        <v>61.9</v>
      </c>
      <c r="CZ1906">
        <v>69.3</v>
      </c>
      <c r="DA1906">
        <v>53.3</v>
      </c>
      <c r="DB1906">
        <v>58.6</v>
      </c>
      <c r="DC1906">
        <v>57.5</v>
      </c>
      <c r="DD1906">
        <v>59.5</v>
      </c>
      <c r="DE1906">
        <v>56.1</v>
      </c>
      <c r="DF1906">
        <v>69.400000000000006</v>
      </c>
      <c r="DG1906">
        <v>57.7</v>
      </c>
      <c r="DH1906">
        <v>60.4</v>
      </c>
      <c r="DI1906">
        <v>70.7</v>
      </c>
      <c r="DJ1906">
        <v>48.9</v>
      </c>
      <c r="DK1906">
        <v>54.6</v>
      </c>
      <c r="DL1906">
        <v>69.099999999999994</v>
      </c>
      <c r="DM1906">
        <v>69</v>
      </c>
      <c r="DN1906">
        <v>56.7</v>
      </c>
      <c r="DO1906">
        <v>47.8</v>
      </c>
      <c r="DP1906">
        <v>63.4</v>
      </c>
      <c r="DQ1906">
        <v>49.8</v>
      </c>
      <c r="DR1906">
        <v>56.1</v>
      </c>
      <c r="DS1906">
        <v>69.400000000000006</v>
      </c>
      <c r="DT1906">
        <v>55.6</v>
      </c>
      <c r="DU1906">
        <v>42.5</v>
      </c>
      <c r="DV1906">
        <v>67.099999999999994</v>
      </c>
      <c r="DW1906">
        <v>69.900000000000006</v>
      </c>
      <c r="DX1906">
        <v>54.5</v>
      </c>
      <c r="DY1906">
        <v>78.8</v>
      </c>
      <c r="DZ1906">
        <v>55.8</v>
      </c>
      <c r="EA1906">
        <v>59.7</v>
      </c>
      <c r="EB1906">
        <v>56.6</v>
      </c>
      <c r="EC1906">
        <v>57.7</v>
      </c>
      <c r="ED1906">
        <v>60.3</v>
      </c>
      <c r="EE1906">
        <v>56.7</v>
      </c>
      <c r="EF1906">
        <v>56.3</v>
      </c>
      <c r="EG1906">
        <v>52.2</v>
      </c>
      <c r="EH1906">
        <v>52.9</v>
      </c>
      <c r="EI1906">
        <v>52.2</v>
      </c>
      <c r="EJ1906">
        <v>70.3</v>
      </c>
      <c r="EK1906">
        <v>66.900000000000006</v>
      </c>
      <c r="EL1906">
        <v>65.599999999999994</v>
      </c>
      <c r="EM1906">
        <v>70</v>
      </c>
      <c r="EN1906">
        <v>63.6</v>
      </c>
      <c r="EO1906">
        <v>58.6</v>
      </c>
      <c r="EP1906">
        <v>56.3</v>
      </c>
    </row>
    <row r="1907" spans="1:146" x14ac:dyDescent="0.35">
      <c r="A1907">
        <v>1906</v>
      </c>
      <c r="B1907" t="s">
        <v>1631</v>
      </c>
      <c r="C1907" t="s">
        <v>1632</v>
      </c>
      <c r="D1907" t="s">
        <v>154</v>
      </c>
      <c r="E1907" t="s">
        <v>1655</v>
      </c>
      <c r="F1907">
        <v>55.2</v>
      </c>
      <c r="G1907">
        <v>46</v>
      </c>
      <c r="H1907">
        <v>48.7</v>
      </c>
      <c r="I1907">
        <v>57.9</v>
      </c>
      <c r="J1907">
        <v>63.1</v>
      </c>
      <c r="K1907">
        <v>50.2</v>
      </c>
      <c r="L1907">
        <v>56.4</v>
      </c>
      <c r="M1907">
        <v>51.7</v>
      </c>
      <c r="N1907">
        <v>54</v>
      </c>
      <c r="O1907">
        <v>46.8</v>
      </c>
      <c r="P1907">
        <v>56.3</v>
      </c>
      <c r="Q1907">
        <v>49.1</v>
      </c>
      <c r="R1907">
        <v>48.5</v>
      </c>
      <c r="S1907">
        <v>56.7</v>
      </c>
      <c r="T1907">
        <v>42.6</v>
      </c>
      <c r="U1907">
        <v>57.5</v>
      </c>
      <c r="V1907">
        <v>58.6</v>
      </c>
      <c r="W1907">
        <v>45.3</v>
      </c>
      <c r="X1907">
        <v>56.7</v>
      </c>
      <c r="Y1907">
        <v>53</v>
      </c>
      <c r="Z1907">
        <v>62.6</v>
      </c>
      <c r="AA1907">
        <v>57.7</v>
      </c>
      <c r="AB1907">
        <v>58</v>
      </c>
      <c r="AC1907">
        <v>56.6</v>
      </c>
      <c r="AD1907">
        <v>66.099999999999994</v>
      </c>
      <c r="AE1907">
        <v>56</v>
      </c>
      <c r="AF1907">
        <v>63.1</v>
      </c>
      <c r="AG1907">
        <v>51.1</v>
      </c>
      <c r="AH1907">
        <v>59.5</v>
      </c>
      <c r="AI1907">
        <v>62.6</v>
      </c>
      <c r="AJ1907">
        <v>59.8</v>
      </c>
      <c r="AK1907">
        <v>50.6</v>
      </c>
      <c r="AL1907">
        <v>52.3</v>
      </c>
      <c r="AM1907">
        <v>62</v>
      </c>
      <c r="AN1907">
        <v>53.4</v>
      </c>
      <c r="AO1907">
        <v>63.1</v>
      </c>
      <c r="AP1907">
        <v>62.3</v>
      </c>
      <c r="AQ1907">
        <v>54.9</v>
      </c>
      <c r="AR1907">
        <v>48.1</v>
      </c>
      <c r="AS1907">
        <v>51.7</v>
      </c>
      <c r="AT1907">
        <v>54.8</v>
      </c>
      <c r="AU1907">
        <v>56.6</v>
      </c>
      <c r="AV1907">
        <v>56.3</v>
      </c>
      <c r="AW1907">
        <v>44.6</v>
      </c>
      <c r="AX1907">
        <v>61</v>
      </c>
      <c r="AY1907">
        <v>56.4</v>
      </c>
      <c r="AZ1907">
        <v>43.5</v>
      </c>
      <c r="BA1907">
        <v>61.5</v>
      </c>
      <c r="BB1907">
        <v>49.9</v>
      </c>
      <c r="BC1907">
        <v>52.7</v>
      </c>
      <c r="BD1907">
        <v>63.8</v>
      </c>
      <c r="BE1907">
        <v>65.3</v>
      </c>
      <c r="BF1907">
        <v>52.3</v>
      </c>
      <c r="BG1907">
        <v>45.3</v>
      </c>
      <c r="BH1907">
        <v>50.7</v>
      </c>
      <c r="BI1907">
        <v>45.4</v>
      </c>
      <c r="BJ1907">
        <v>50</v>
      </c>
      <c r="BK1907">
        <v>66.599999999999994</v>
      </c>
      <c r="BL1907">
        <v>51.7</v>
      </c>
      <c r="BM1907">
        <v>58.9</v>
      </c>
      <c r="BN1907">
        <v>69.599999999999994</v>
      </c>
      <c r="BO1907">
        <v>49.6</v>
      </c>
      <c r="BP1907">
        <v>50.1</v>
      </c>
      <c r="BQ1907">
        <v>55.6</v>
      </c>
      <c r="BR1907">
        <v>46</v>
      </c>
      <c r="BS1907">
        <v>52.6</v>
      </c>
      <c r="BT1907">
        <v>56.5</v>
      </c>
      <c r="BU1907">
        <v>45.6</v>
      </c>
      <c r="BV1907">
        <v>58.8</v>
      </c>
      <c r="BW1907">
        <v>61.8</v>
      </c>
      <c r="BX1907">
        <v>59.4</v>
      </c>
      <c r="BY1907">
        <v>58.6</v>
      </c>
      <c r="BZ1907">
        <v>71.5</v>
      </c>
      <c r="CA1907">
        <v>63.1</v>
      </c>
      <c r="CB1907">
        <v>50.8</v>
      </c>
      <c r="CC1907">
        <v>54.6</v>
      </c>
      <c r="CD1907">
        <v>50.4</v>
      </c>
      <c r="CE1907">
        <v>44.5</v>
      </c>
      <c r="CF1907">
        <v>63.2</v>
      </c>
      <c r="CG1907">
        <v>50</v>
      </c>
      <c r="CH1907">
        <v>65.900000000000006</v>
      </c>
      <c r="CI1907">
        <v>53.2</v>
      </c>
      <c r="CJ1907">
        <v>45.2</v>
      </c>
      <c r="CK1907">
        <v>62.2</v>
      </c>
      <c r="CL1907">
        <v>65.5</v>
      </c>
      <c r="CM1907">
        <v>57.6</v>
      </c>
      <c r="CN1907">
        <v>48.4</v>
      </c>
      <c r="CO1907">
        <v>51</v>
      </c>
      <c r="CP1907">
        <v>80.5</v>
      </c>
      <c r="CQ1907">
        <v>66.8</v>
      </c>
      <c r="CR1907">
        <v>54</v>
      </c>
      <c r="CS1907">
        <v>44.5</v>
      </c>
      <c r="CT1907">
        <v>57.3</v>
      </c>
      <c r="CU1907">
        <v>51.7</v>
      </c>
      <c r="CV1907">
        <v>59.5</v>
      </c>
      <c r="CW1907">
        <v>68.099999999999994</v>
      </c>
      <c r="CX1907">
        <v>53</v>
      </c>
      <c r="CY1907">
        <v>58.6</v>
      </c>
      <c r="CZ1907">
        <v>64.8</v>
      </c>
      <c r="DA1907">
        <v>48.2</v>
      </c>
      <c r="DB1907">
        <v>55.4</v>
      </c>
      <c r="DC1907">
        <v>52.2</v>
      </c>
      <c r="DD1907">
        <v>52.8</v>
      </c>
      <c r="DE1907">
        <v>50.6</v>
      </c>
      <c r="DF1907">
        <v>65.099999999999994</v>
      </c>
      <c r="DG1907">
        <v>53.9</v>
      </c>
      <c r="DH1907">
        <v>55.5</v>
      </c>
      <c r="DI1907">
        <v>67.3</v>
      </c>
      <c r="DJ1907">
        <v>45.1</v>
      </c>
      <c r="DK1907">
        <v>47.3</v>
      </c>
      <c r="DL1907">
        <v>63.6</v>
      </c>
      <c r="DM1907">
        <v>64.7</v>
      </c>
      <c r="DN1907">
        <v>51.8</v>
      </c>
      <c r="DO1907">
        <v>42.7</v>
      </c>
      <c r="DP1907">
        <v>58.7</v>
      </c>
      <c r="DQ1907">
        <v>45.2</v>
      </c>
      <c r="DR1907">
        <v>48.3</v>
      </c>
      <c r="DS1907">
        <v>65.2</v>
      </c>
      <c r="DT1907">
        <v>49.5</v>
      </c>
      <c r="DU1907">
        <v>37.1</v>
      </c>
      <c r="DV1907">
        <v>63.6</v>
      </c>
      <c r="DW1907">
        <v>64.099999999999994</v>
      </c>
      <c r="DX1907">
        <v>49</v>
      </c>
      <c r="DY1907">
        <v>74</v>
      </c>
      <c r="DZ1907">
        <v>49.3</v>
      </c>
      <c r="EA1907">
        <v>53.8</v>
      </c>
      <c r="EB1907">
        <v>51.6</v>
      </c>
      <c r="EC1907">
        <v>51.3</v>
      </c>
      <c r="ED1907">
        <v>55.7</v>
      </c>
      <c r="EE1907">
        <v>51.3</v>
      </c>
      <c r="EF1907">
        <v>50.9</v>
      </c>
      <c r="EG1907">
        <v>47</v>
      </c>
      <c r="EH1907">
        <v>48.2</v>
      </c>
      <c r="EI1907">
        <v>46.2</v>
      </c>
      <c r="EJ1907">
        <v>65.5</v>
      </c>
      <c r="EK1907">
        <v>62.5</v>
      </c>
      <c r="EL1907">
        <v>62.8</v>
      </c>
      <c r="EM1907">
        <v>64.3</v>
      </c>
      <c r="EN1907">
        <v>59.6</v>
      </c>
      <c r="EO1907">
        <v>51.8</v>
      </c>
      <c r="EP1907">
        <v>51.9</v>
      </c>
    </row>
    <row r="1908" spans="1:146" x14ac:dyDescent="0.35">
      <c r="A1908">
        <v>1907</v>
      </c>
      <c r="B1908" t="s">
        <v>1631</v>
      </c>
      <c r="C1908" t="s">
        <v>1632</v>
      </c>
      <c r="D1908" t="s">
        <v>154</v>
      </c>
      <c r="E1908" t="s">
        <v>1656</v>
      </c>
      <c r="F1908">
        <v>8.5</v>
      </c>
      <c r="G1908">
        <v>10.6</v>
      </c>
      <c r="H1908">
        <v>10.8</v>
      </c>
      <c r="I1908">
        <v>6.8</v>
      </c>
      <c r="J1908">
        <v>6.7</v>
      </c>
      <c r="K1908">
        <v>8.1999999999999993</v>
      </c>
      <c r="L1908">
        <v>7.7</v>
      </c>
      <c r="M1908">
        <v>11.1</v>
      </c>
      <c r="N1908">
        <v>8.6</v>
      </c>
      <c r="O1908">
        <v>9.6999999999999993</v>
      </c>
      <c r="P1908">
        <v>5.6</v>
      </c>
      <c r="Q1908">
        <v>13.6</v>
      </c>
      <c r="R1908">
        <v>8.5</v>
      </c>
      <c r="S1908">
        <v>8.3000000000000007</v>
      </c>
      <c r="T1908">
        <v>14.1</v>
      </c>
      <c r="U1908">
        <v>7.3</v>
      </c>
      <c r="V1908">
        <v>8.8000000000000007</v>
      </c>
      <c r="W1908">
        <v>7.9</v>
      </c>
      <c r="X1908">
        <v>8.6</v>
      </c>
      <c r="Y1908">
        <v>10.1</v>
      </c>
      <c r="Z1908">
        <v>7.3</v>
      </c>
      <c r="AA1908">
        <v>8.3000000000000007</v>
      </c>
      <c r="AB1908">
        <v>6.9</v>
      </c>
      <c r="AC1908">
        <v>9.1</v>
      </c>
      <c r="AD1908">
        <v>9.3000000000000007</v>
      </c>
      <c r="AE1908">
        <v>9.4</v>
      </c>
      <c r="AF1908">
        <v>4.9000000000000004</v>
      </c>
      <c r="AG1908">
        <v>9.8000000000000007</v>
      </c>
      <c r="AH1908">
        <v>7.4</v>
      </c>
      <c r="AI1908">
        <v>5.9</v>
      </c>
      <c r="AJ1908">
        <v>6.3</v>
      </c>
      <c r="AK1908">
        <v>9.6</v>
      </c>
      <c r="AL1908">
        <v>9.1</v>
      </c>
      <c r="AM1908">
        <v>6.9</v>
      </c>
      <c r="AN1908">
        <v>7.6</v>
      </c>
      <c r="AO1908">
        <v>7.2</v>
      </c>
      <c r="AP1908">
        <v>7.8</v>
      </c>
      <c r="AQ1908">
        <v>6.5</v>
      </c>
      <c r="AR1908">
        <v>11.7</v>
      </c>
      <c r="AS1908">
        <v>9.3000000000000007</v>
      </c>
      <c r="AT1908">
        <v>8.5</v>
      </c>
      <c r="AU1908">
        <v>7.3</v>
      </c>
      <c r="AV1908">
        <v>7.2</v>
      </c>
      <c r="AW1908">
        <v>10.6</v>
      </c>
      <c r="AX1908">
        <v>7.9</v>
      </c>
      <c r="AY1908">
        <v>5.4</v>
      </c>
      <c r="AZ1908">
        <v>12.8</v>
      </c>
      <c r="BA1908">
        <v>7.7</v>
      </c>
      <c r="BB1908">
        <v>8.4</v>
      </c>
      <c r="BC1908">
        <v>11.6</v>
      </c>
      <c r="BD1908">
        <v>6</v>
      </c>
      <c r="BE1908">
        <v>6.4</v>
      </c>
      <c r="BF1908">
        <v>8</v>
      </c>
      <c r="BG1908">
        <v>8.8000000000000007</v>
      </c>
      <c r="BH1908">
        <v>6.4</v>
      </c>
      <c r="BI1908">
        <v>8.9</v>
      </c>
      <c r="BJ1908">
        <v>11</v>
      </c>
      <c r="BK1908">
        <v>7</v>
      </c>
      <c r="BL1908">
        <v>10</v>
      </c>
      <c r="BM1908">
        <v>7.9</v>
      </c>
      <c r="BN1908">
        <v>4.4000000000000004</v>
      </c>
      <c r="BO1908">
        <v>8.4</v>
      </c>
      <c r="BP1908">
        <v>10.4</v>
      </c>
      <c r="BQ1908">
        <v>8.3000000000000007</v>
      </c>
      <c r="BR1908">
        <v>10.9</v>
      </c>
      <c r="BS1908">
        <v>7.6</v>
      </c>
      <c r="BT1908">
        <v>9.1999999999999993</v>
      </c>
      <c r="BU1908">
        <v>11.5</v>
      </c>
      <c r="BV1908">
        <v>6.8</v>
      </c>
      <c r="BW1908">
        <v>6.5</v>
      </c>
      <c r="BX1908">
        <v>6.4</v>
      </c>
      <c r="BY1908">
        <v>6.2</v>
      </c>
      <c r="BZ1908">
        <v>6.5</v>
      </c>
      <c r="CA1908">
        <v>7.3</v>
      </c>
      <c r="CB1908">
        <v>10.5</v>
      </c>
      <c r="CC1908">
        <v>7.7</v>
      </c>
      <c r="CD1908">
        <v>6.4</v>
      </c>
      <c r="CE1908">
        <v>9.4</v>
      </c>
      <c r="CF1908">
        <v>6.9</v>
      </c>
      <c r="CG1908">
        <v>11.9</v>
      </c>
      <c r="CH1908">
        <v>7.7</v>
      </c>
      <c r="CI1908">
        <v>11.9</v>
      </c>
      <c r="CJ1908">
        <v>12.9</v>
      </c>
      <c r="CK1908">
        <v>6.5</v>
      </c>
      <c r="CL1908">
        <v>6.6</v>
      </c>
      <c r="CM1908">
        <v>9.4</v>
      </c>
      <c r="CN1908">
        <v>9.5</v>
      </c>
      <c r="CO1908">
        <v>8.5</v>
      </c>
      <c r="CP1908">
        <v>4.8</v>
      </c>
      <c r="CQ1908">
        <v>4.8</v>
      </c>
      <c r="CR1908">
        <v>12.7</v>
      </c>
      <c r="CS1908">
        <v>15.2</v>
      </c>
      <c r="CT1908">
        <v>6.8</v>
      </c>
      <c r="CU1908">
        <v>10.4</v>
      </c>
      <c r="CV1908">
        <v>5</v>
      </c>
      <c r="CW1908">
        <v>6</v>
      </c>
      <c r="CX1908">
        <v>9.3000000000000007</v>
      </c>
      <c r="CY1908">
        <v>5.4</v>
      </c>
      <c r="CZ1908">
        <v>6.8</v>
      </c>
      <c r="DA1908">
        <v>9.4</v>
      </c>
      <c r="DB1908">
        <v>5.5</v>
      </c>
      <c r="DC1908">
        <v>9.4</v>
      </c>
      <c r="DD1908">
        <v>11.6</v>
      </c>
      <c r="DE1908">
        <v>9.8000000000000007</v>
      </c>
      <c r="DF1908">
        <v>6.5</v>
      </c>
      <c r="DG1908">
        <v>6.7</v>
      </c>
      <c r="DH1908">
        <v>8.1999999999999993</v>
      </c>
      <c r="DI1908">
        <v>4.8</v>
      </c>
      <c r="DJ1908">
        <v>7.9</v>
      </c>
      <c r="DK1908">
        <v>13.2</v>
      </c>
      <c r="DL1908">
        <v>8</v>
      </c>
      <c r="DM1908">
        <v>6.4</v>
      </c>
      <c r="DN1908">
        <v>8.8000000000000007</v>
      </c>
      <c r="DO1908">
        <v>10.8</v>
      </c>
      <c r="DP1908">
        <v>7.1</v>
      </c>
      <c r="DQ1908">
        <v>9</v>
      </c>
      <c r="DR1908">
        <v>14</v>
      </c>
      <c r="DS1908">
        <v>6</v>
      </c>
      <c r="DT1908">
        <v>10.8</v>
      </c>
      <c r="DU1908">
        <v>12.6</v>
      </c>
      <c r="DV1908">
        <v>5.3</v>
      </c>
      <c r="DW1908">
        <v>8</v>
      </c>
      <c r="DX1908">
        <v>10</v>
      </c>
      <c r="DY1908">
        <v>6.1</v>
      </c>
      <c r="DZ1908">
        <v>11.6</v>
      </c>
      <c r="EA1908">
        <v>9.9</v>
      </c>
      <c r="EB1908">
        <v>8.9</v>
      </c>
      <c r="EC1908">
        <v>11</v>
      </c>
      <c r="ED1908">
        <v>7.7</v>
      </c>
      <c r="EE1908">
        <v>9.4</v>
      </c>
      <c r="EF1908">
        <v>9.4</v>
      </c>
      <c r="EG1908">
        <v>10</v>
      </c>
      <c r="EH1908">
        <v>9.1</v>
      </c>
      <c r="EI1908">
        <v>11.5</v>
      </c>
      <c r="EJ1908">
        <v>6.4</v>
      </c>
      <c r="EK1908">
        <v>6.7</v>
      </c>
      <c r="EL1908">
        <v>4.3</v>
      </c>
      <c r="EM1908">
        <v>8.3000000000000007</v>
      </c>
      <c r="EN1908">
        <v>6.2</v>
      </c>
      <c r="EO1908">
        <v>11.5</v>
      </c>
      <c r="EP1908">
        <v>7.7</v>
      </c>
    </row>
    <row r="1909" spans="1:146" x14ac:dyDescent="0.35">
      <c r="A1909">
        <v>1908</v>
      </c>
      <c r="B1909" t="s">
        <v>1631</v>
      </c>
      <c r="C1909" t="s">
        <v>1657</v>
      </c>
      <c r="D1909" t="s">
        <v>154</v>
      </c>
      <c r="E1909" t="s">
        <v>1658</v>
      </c>
      <c r="F1909" s="1">
        <v>2294790</v>
      </c>
      <c r="G1909" s="1">
        <v>25000</v>
      </c>
      <c r="H1909" s="1">
        <v>20400</v>
      </c>
      <c r="I1909" s="1">
        <v>10265</v>
      </c>
      <c r="J1909" s="1">
        <v>26305</v>
      </c>
      <c r="K1909" s="1">
        <v>23385</v>
      </c>
      <c r="L1909" s="1">
        <v>13270</v>
      </c>
      <c r="M1909" s="1">
        <v>23940</v>
      </c>
      <c r="N1909" s="1">
        <v>18730</v>
      </c>
      <c r="O1909" s="1">
        <v>11155</v>
      </c>
      <c r="P1909" s="1">
        <v>18565</v>
      </c>
      <c r="Q1909" s="1">
        <v>5255</v>
      </c>
      <c r="R1909" s="1">
        <v>24610</v>
      </c>
      <c r="S1909" s="1">
        <v>18350</v>
      </c>
      <c r="T1909" s="1">
        <v>16960</v>
      </c>
      <c r="U1909" s="1">
        <v>6285</v>
      </c>
      <c r="V1909" s="1">
        <v>12360</v>
      </c>
      <c r="W1909" s="1">
        <v>7750</v>
      </c>
      <c r="X1909" s="1">
        <v>9875</v>
      </c>
      <c r="Y1909" s="1">
        <v>14350</v>
      </c>
      <c r="Z1909" s="1">
        <v>10185</v>
      </c>
      <c r="AA1909" s="1">
        <v>8420</v>
      </c>
      <c r="AB1909" s="1">
        <v>9635</v>
      </c>
      <c r="AC1909" s="1">
        <v>11190</v>
      </c>
      <c r="AD1909" s="1">
        <v>29100</v>
      </c>
      <c r="AE1909" s="1">
        <v>21735</v>
      </c>
      <c r="AF1909" s="1">
        <v>13650</v>
      </c>
      <c r="AG1909" s="1">
        <v>13250</v>
      </c>
      <c r="AH1909" s="1">
        <v>12200</v>
      </c>
      <c r="AI1909" s="1">
        <v>7955</v>
      </c>
      <c r="AJ1909" s="1">
        <v>14055</v>
      </c>
      <c r="AK1909" s="1">
        <v>22760</v>
      </c>
      <c r="AL1909" s="1">
        <v>20125</v>
      </c>
      <c r="AM1909" s="1">
        <v>31765</v>
      </c>
      <c r="AN1909" s="1">
        <v>29275</v>
      </c>
      <c r="AO1909" s="1">
        <v>10435</v>
      </c>
      <c r="AP1909" s="1">
        <v>17290</v>
      </c>
      <c r="AQ1909" s="1">
        <v>13070</v>
      </c>
      <c r="AR1909" s="1">
        <v>18085</v>
      </c>
      <c r="AS1909" s="1">
        <v>7640</v>
      </c>
      <c r="AT1909" s="1">
        <v>17085</v>
      </c>
      <c r="AU1909" s="1">
        <v>15900</v>
      </c>
      <c r="AV1909" s="1">
        <v>9775</v>
      </c>
      <c r="AW1909" s="1">
        <v>17535</v>
      </c>
      <c r="AX1909" s="1">
        <v>10615</v>
      </c>
      <c r="AY1909" s="1">
        <v>9285</v>
      </c>
      <c r="AZ1909" s="1">
        <v>24415</v>
      </c>
      <c r="BA1909" s="1">
        <v>11920</v>
      </c>
      <c r="BB1909" s="1">
        <v>8355</v>
      </c>
      <c r="BC1909" s="1">
        <v>13210</v>
      </c>
      <c r="BD1909" s="1">
        <v>18985</v>
      </c>
      <c r="BE1909" s="1">
        <v>19810</v>
      </c>
      <c r="BF1909" s="1">
        <v>10925</v>
      </c>
      <c r="BG1909" s="1">
        <v>14805</v>
      </c>
      <c r="BH1909" s="1">
        <v>8660</v>
      </c>
      <c r="BI1909" s="1">
        <v>10260</v>
      </c>
      <c r="BJ1909" s="1">
        <v>12580</v>
      </c>
      <c r="BK1909" s="1">
        <v>12070</v>
      </c>
      <c r="BL1909" s="1">
        <v>11300</v>
      </c>
      <c r="BM1909" s="1">
        <v>37410</v>
      </c>
      <c r="BN1909" s="1">
        <v>12005</v>
      </c>
      <c r="BO1909" s="1">
        <v>9425</v>
      </c>
      <c r="BP1909" s="1">
        <v>14335</v>
      </c>
      <c r="BQ1909" s="1">
        <v>16145</v>
      </c>
      <c r="BR1909" s="1">
        <v>17750</v>
      </c>
      <c r="BS1909" s="1">
        <v>7585</v>
      </c>
      <c r="BT1909" s="1">
        <v>6285</v>
      </c>
      <c r="BU1909" s="1">
        <v>37380</v>
      </c>
      <c r="BV1909" s="1">
        <v>13650</v>
      </c>
      <c r="BW1909" s="1">
        <v>11275</v>
      </c>
      <c r="BX1909" s="1">
        <v>12270</v>
      </c>
      <c r="BY1909" s="1">
        <v>13365</v>
      </c>
      <c r="BZ1909" s="1">
        <v>13655</v>
      </c>
      <c r="CA1909" s="1">
        <v>8725</v>
      </c>
      <c r="CB1909" s="1">
        <v>35875</v>
      </c>
      <c r="CC1909" s="1">
        <v>8365</v>
      </c>
      <c r="CD1909" s="1">
        <v>9110</v>
      </c>
      <c r="CE1909" s="1">
        <v>22385</v>
      </c>
      <c r="CF1909" s="1">
        <v>29835</v>
      </c>
      <c r="CG1909" s="1">
        <v>14280</v>
      </c>
      <c r="CH1909" s="1">
        <v>17025</v>
      </c>
      <c r="CI1909" s="1">
        <v>10860</v>
      </c>
      <c r="CJ1909" s="1">
        <v>25735</v>
      </c>
      <c r="CK1909" s="1">
        <v>13780</v>
      </c>
      <c r="CL1909" s="1">
        <v>26550</v>
      </c>
      <c r="CM1909" s="1">
        <v>9675</v>
      </c>
      <c r="CN1909" s="1">
        <v>13950</v>
      </c>
      <c r="CO1909" s="1">
        <v>20825</v>
      </c>
      <c r="CP1909" s="1">
        <v>28395</v>
      </c>
      <c r="CQ1909" s="1">
        <v>9730</v>
      </c>
      <c r="CR1909" s="1">
        <v>16070</v>
      </c>
      <c r="CS1909" s="1">
        <v>10750</v>
      </c>
      <c r="CT1909" s="1">
        <v>17840</v>
      </c>
      <c r="CU1909" s="1">
        <v>15390</v>
      </c>
      <c r="CV1909" s="1">
        <v>7740</v>
      </c>
      <c r="CW1909" s="1">
        <v>12490</v>
      </c>
      <c r="CX1909" s="1">
        <v>28900</v>
      </c>
      <c r="CY1909" s="1">
        <v>8975</v>
      </c>
      <c r="CZ1909" s="1">
        <v>6485</v>
      </c>
      <c r="DA1909" s="1">
        <v>13760</v>
      </c>
      <c r="DB1909" s="1">
        <v>9270</v>
      </c>
      <c r="DC1909" s="1">
        <v>9045</v>
      </c>
      <c r="DD1909" s="1">
        <v>8720</v>
      </c>
      <c r="DE1909" s="1">
        <v>18730</v>
      </c>
      <c r="DF1909" s="1">
        <v>12570</v>
      </c>
      <c r="DG1909" s="1">
        <v>18005</v>
      </c>
      <c r="DH1909" s="1">
        <v>38125</v>
      </c>
      <c r="DI1909" s="1">
        <v>8020</v>
      </c>
      <c r="DJ1909" s="1">
        <v>7825</v>
      </c>
      <c r="DK1909" s="1">
        <v>13080</v>
      </c>
      <c r="DL1909" s="1">
        <v>18590</v>
      </c>
      <c r="DM1909" s="1">
        <v>23145</v>
      </c>
      <c r="DN1909" s="1">
        <v>15050</v>
      </c>
      <c r="DO1909" s="1">
        <v>21120</v>
      </c>
      <c r="DP1909" s="1">
        <v>20835</v>
      </c>
      <c r="DQ1909" s="1">
        <v>23155</v>
      </c>
      <c r="DR1909" s="1">
        <v>12530</v>
      </c>
      <c r="DS1909" s="1">
        <v>17620</v>
      </c>
      <c r="DT1909" s="1">
        <v>8395</v>
      </c>
      <c r="DU1909" s="1">
        <v>15250</v>
      </c>
      <c r="DV1909" s="1">
        <v>14480</v>
      </c>
      <c r="DW1909" s="1">
        <v>6170</v>
      </c>
      <c r="DX1909" s="1">
        <v>14550</v>
      </c>
      <c r="DY1909" s="1">
        <v>61985</v>
      </c>
      <c r="DZ1909" s="1">
        <v>22395</v>
      </c>
      <c r="EA1909" s="1">
        <v>27850</v>
      </c>
      <c r="EB1909" s="1">
        <v>22720</v>
      </c>
      <c r="EC1909" s="1">
        <v>14605</v>
      </c>
      <c r="ED1909" s="1">
        <v>9420</v>
      </c>
      <c r="EE1909" s="1">
        <v>23335</v>
      </c>
      <c r="EF1909" s="1">
        <v>44330</v>
      </c>
      <c r="EG1909" s="1">
        <v>14860</v>
      </c>
      <c r="EH1909" s="1">
        <v>18580</v>
      </c>
      <c r="EI1909" s="1">
        <v>43390</v>
      </c>
      <c r="EJ1909" s="1">
        <v>10110</v>
      </c>
      <c r="EK1909" s="1">
        <v>6685</v>
      </c>
      <c r="EL1909" s="1">
        <v>11385</v>
      </c>
      <c r="EM1909" s="1">
        <v>10000</v>
      </c>
      <c r="EN1909" s="1">
        <v>11090</v>
      </c>
      <c r="EO1909" s="1">
        <v>23525</v>
      </c>
      <c r="EP1909" s="1">
        <v>12065</v>
      </c>
    </row>
    <row r="1910" spans="1:146" x14ac:dyDescent="0.35">
      <c r="A1910">
        <v>1909</v>
      </c>
      <c r="B1910" t="s">
        <v>1631</v>
      </c>
      <c r="C1910" t="s">
        <v>1657</v>
      </c>
      <c r="D1910" t="s">
        <v>154</v>
      </c>
      <c r="E1910" t="s">
        <v>1659</v>
      </c>
      <c r="F1910" s="1">
        <v>791795</v>
      </c>
      <c r="G1910" s="1">
        <v>11060</v>
      </c>
      <c r="H1910" s="1">
        <v>8270</v>
      </c>
      <c r="I1910" s="1">
        <v>3245</v>
      </c>
      <c r="J1910" s="1">
        <v>6925</v>
      </c>
      <c r="K1910" s="1">
        <v>8965</v>
      </c>
      <c r="L1910" s="1">
        <v>4430</v>
      </c>
      <c r="M1910" s="1">
        <v>8590</v>
      </c>
      <c r="N1910" s="1">
        <v>6655</v>
      </c>
      <c r="O1910" s="1">
        <v>4740</v>
      </c>
      <c r="P1910" s="1">
        <v>5905</v>
      </c>
      <c r="Q1910" s="1">
        <v>2135</v>
      </c>
      <c r="R1910" s="1">
        <v>10285</v>
      </c>
      <c r="S1910" s="1">
        <v>6115</v>
      </c>
      <c r="T1910" s="1">
        <v>7790</v>
      </c>
      <c r="U1910" s="1">
        <v>2085</v>
      </c>
      <c r="V1910" s="1">
        <v>3950</v>
      </c>
      <c r="W1910" s="1">
        <v>2815</v>
      </c>
      <c r="X1910" s="1">
        <v>3240</v>
      </c>
      <c r="Y1910" s="1">
        <v>5300</v>
      </c>
      <c r="Z1910" s="1">
        <v>2760</v>
      </c>
      <c r="AA1910" s="1">
        <v>2815</v>
      </c>
      <c r="AB1910" s="1">
        <v>2785</v>
      </c>
      <c r="AC1910" s="1">
        <v>3775</v>
      </c>
      <c r="AD1910" s="1">
        <v>6970</v>
      </c>
      <c r="AE1910" s="1">
        <v>7580</v>
      </c>
      <c r="AF1910" s="1">
        <v>4085</v>
      </c>
      <c r="AG1910" s="1">
        <v>4930</v>
      </c>
      <c r="AH1910" s="1">
        <v>3770</v>
      </c>
      <c r="AI1910" s="1">
        <v>2345</v>
      </c>
      <c r="AJ1910" s="1">
        <v>4330</v>
      </c>
      <c r="AK1910" s="1">
        <v>8920</v>
      </c>
      <c r="AL1910" s="1">
        <v>7550</v>
      </c>
      <c r="AM1910" s="1">
        <v>9145</v>
      </c>
      <c r="AN1910" s="1">
        <v>10945</v>
      </c>
      <c r="AO1910" s="1">
        <v>2790</v>
      </c>
      <c r="AP1910" s="1">
        <v>5060</v>
      </c>
      <c r="AQ1910" s="1">
        <v>4245</v>
      </c>
      <c r="AR1910" s="1">
        <v>7570</v>
      </c>
      <c r="AS1910" s="1">
        <v>3080</v>
      </c>
      <c r="AT1910" s="1">
        <v>6215</v>
      </c>
      <c r="AU1910" s="1">
        <v>5570</v>
      </c>
      <c r="AV1910" s="1">
        <v>3295</v>
      </c>
      <c r="AW1910" s="1">
        <v>7835</v>
      </c>
      <c r="AX1910" s="1">
        <v>2925</v>
      </c>
      <c r="AY1910" s="1">
        <v>2670</v>
      </c>
      <c r="AZ1910" s="1">
        <v>11370</v>
      </c>
      <c r="BA1910" s="1">
        <v>3615</v>
      </c>
      <c r="BB1910" s="1">
        <v>3275</v>
      </c>
      <c r="BC1910" s="1">
        <v>4590</v>
      </c>
      <c r="BD1910" s="1">
        <v>4840</v>
      </c>
      <c r="BE1910" s="1">
        <v>4860</v>
      </c>
      <c r="BF1910" s="1">
        <v>4095</v>
      </c>
      <c r="BG1910" s="1">
        <v>6580</v>
      </c>
      <c r="BH1910" s="1">
        <v>3365</v>
      </c>
      <c r="BI1910" s="1">
        <v>4510</v>
      </c>
      <c r="BJ1910" s="1">
        <v>4935</v>
      </c>
      <c r="BK1910" s="1">
        <v>2870</v>
      </c>
      <c r="BL1910" s="1">
        <v>4320</v>
      </c>
      <c r="BM1910" s="1">
        <v>11355</v>
      </c>
      <c r="BN1910" s="1">
        <v>2940</v>
      </c>
      <c r="BO1910" s="1">
        <v>3745</v>
      </c>
      <c r="BP1910" s="1">
        <v>5900</v>
      </c>
      <c r="BQ1910" s="1">
        <v>5945</v>
      </c>
      <c r="BR1910" s="1">
        <v>7425</v>
      </c>
      <c r="BS1910" s="1">
        <v>2450</v>
      </c>
      <c r="BT1910" s="1">
        <v>1965</v>
      </c>
      <c r="BU1910" s="1">
        <v>16560</v>
      </c>
      <c r="BV1910" s="1">
        <v>4105</v>
      </c>
      <c r="BW1910" s="1">
        <v>2915</v>
      </c>
      <c r="BX1910" s="1">
        <v>3360</v>
      </c>
      <c r="BY1910" s="1">
        <v>3750</v>
      </c>
      <c r="BZ1910" s="1">
        <v>2940</v>
      </c>
      <c r="CA1910" s="1">
        <v>2475</v>
      </c>
      <c r="CB1910" s="1">
        <v>13850</v>
      </c>
      <c r="CC1910" s="1">
        <v>3125</v>
      </c>
      <c r="CD1910" s="1">
        <v>3395</v>
      </c>
      <c r="CE1910" s="1">
        <v>9980</v>
      </c>
      <c r="CF1910" s="1">
        <v>8300</v>
      </c>
      <c r="CG1910" s="1">
        <v>5765</v>
      </c>
      <c r="CH1910" s="1">
        <v>4605</v>
      </c>
      <c r="CI1910" s="1">
        <v>3980</v>
      </c>
      <c r="CJ1910" s="1">
        <v>11185</v>
      </c>
      <c r="CK1910" s="1">
        <v>3595</v>
      </c>
      <c r="CL1910" s="1">
        <v>6805</v>
      </c>
      <c r="CM1910" s="1">
        <v>3050</v>
      </c>
      <c r="CN1910" s="1">
        <v>5715</v>
      </c>
      <c r="CO1910" s="1">
        <v>8265</v>
      </c>
      <c r="CP1910" s="1">
        <v>3490</v>
      </c>
      <c r="CQ1910" s="1">
        <v>2355</v>
      </c>
      <c r="CR1910" s="1">
        <v>5485</v>
      </c>
      <c r="CS1910" s="1">
        <v>4820</v>
      </c>
      <c r="CT1910" s="1">
        <v>6005</v>
      </c>
      <c r="CU1910" s="1">
        <v>5720</v>
      </c>
      <c r="CV1910" s="1">
        <v>2500</v>
      </c>
      <c r="CW1910" s="1">
        <v>3180</v>
      </c>
      <c r="CX1910" s="1">
        <v>10515</v>
      </c>
      <c r="CY1910" s="1">
        <v>3055</v>
      </c>
      <c r="CZ1910" s="1">
        <v>1595</v>
      </c>
      <c r="DA1910" s="1">
        <v>5685</v>
      </c>
      <c r="DB1910" s="1">
        <v>2905</v>
      </c>
      <c r="DC1910" s="1">
        <v>3465</v>
      </c>
      <c r="DD1910" s="1">
        <v>3235</v>
      </c>
      <c r="DE1910" s="1">
        <v>7435</v>
      </c>
      <c r="DF1910" s="1">
        <v>3355</v>
      </c>
      <c r="DG1910" s="1">
        <v>5925</v>
      </c>
      <c r="DH1910" s="1">
        <v>13090</v>
      </c>
      <c r="DI1910" s="1">
        <v>2000</v>
      </c>
      <c r="DJ1910" s="1">
        <v>3595</v>
      </c>
      <c r="DK1910" s="1">
        <v>5680</v>
      </c>
      <c r="DL1910" s="1">
        <v>5430</v>
      </c>
      <c r="DM1910" s="1">
        <v>6500</v>
      </c>
      <c r="DN1910" s="1">
        <v>5355</v>
      </c>
      <c r="DO1910" s="1">
        <v>9740</v>
      </c>
      <c r="DP1910" s="1">
        <v>6280</v>
      </c>
      <c r="DQ1910" s="1">
        <v>10145</v>
      </c>
      <c r="DR1910" s="1">
        <v>4615</v>
      </c>
      <c r="DS1910" s="1">
        <v>4195</v>
      </c>
      <c r="DT1910" s="1">
        <v>3300</v>
      </c>
      <c r="DU1910" s="1">
        <v>7105</v>
      </c>
      <c r="DV1910" s="1">
        <v>4275</v>
      </c>
      <c r="DW1910" s="1">
        <v>1700</v>
      </c>
      <c r="DX1910" s="1">
        <v>5975</v>
      </c>
      <c r="DY1910" s="1">
        <v>10485</v>
      </c>
      <c r="DZ1910" s="1">
        <v>9405</v>
      </c>
      <c r="EA1910" s="1">
        <v>10015</v>
      </c>
      <c r="EB1910" s="1">
        <v>8590</v>
      </c>
      <c r="EC1910" s="1">
        <v>5565</v>
      </c>
      <c r="ED1910" s="1">
        <v>3515</v>
      </c>
      <c r="EE1910" s="1">
        <v>8845</v>
      </c>
      <c r="EF1910" s="1">
        <v>17005</v>
      </c>
      <c r="EG1910" s="1">
        <v>6100</v>
      </c>
      <c r="EH1910" s="1">
        <v>7450</v>
      </c>
      <c r="EI1910" s="1">
        <v>18610</v>
      </c>
      <c r="EJ1910" s="1">
        <v>2795</v>
      </c>
      <c r="EK1910" s="1">
        <v>1925</v>
      </c>
      <c r="EL1910" s="1">
        <v>3345</v>
      </c>
      <c r="EM1910" s="1">
        <v>2510</v>
      </c>
      <c r="EN1910" s="1">
        <v>3130</v>
      </c>
      <c r="EO1910" s="1">
        <v>8915</v>
      </c>
      <c r="EP1910" s="1">
        <v>4710</v>
      </c>
    </row>
    <row r="1911" spans="1:146" x14ac:dyDescent="0.35">
      <c r="A1911">
        <v>1910</v>
      </c>
      <c r="B1911" t="s">
        <v>1631</v>
      </c>
      <c r="C1911" t="s">
        <v>1657</v>
      </c>
      <c r="D1911" t="s">
        <v>154</v>
      </c>
      <c r="E1911" t="s">
        <v>1660</v>
      </c>
      <c r="F1911" s="1">
        <v>1502995</v>
      </c>
      <c r="G1911" s="1">
        <v>13940</v>
      </c>
      <c r="H1911" s="1">
        <v>12140</v>
      </c>
      <c r="I1911" s="1">
        <v>7015</v>
      </c>
      <c r="J1911" s="1">
        <v>19365</v>
      </c>
      <c r="K1911" s="1">
        <v>14440</v>
      </c>
      <c r="L1911" s="1">
        <v>8840</v>
      </c>
      <c r="M1911" s="1">
        <v>15335</v>
      </c>
      <c r="N1911" s="1">
        <v>12070</v>
      </c>
      <c r="O1911" s="1">
        <v>6415</v>
      </c>
      <c r="P1911" s="1">
        <v>12650</v>
      </c>
      <c r="Q1911" s="1">
        <v>3120</v>
      </c>
      <c r="R1911" s="1">
        <v>14335</v>
      </c>
      <c r="S1911" s="1">
        <v>12235</v>
      </c>
      <c r="T1911" s="1">
        <v>9170</v>
      </c>
      <c r="U1911" s="1">
        <v>4200</v>
      </c>
      <c r="V1911" s="1">
        <v>8395</v>
      </c>
      <c r="W1911" s="1">
        <v>4935</v>
      </c>
      <c r="X1911" s="1">
        <v>6640</v>
      </c>
      <c r="Y1911" s="1">
        <v>9045</v>
      </c>
      <c r="Z1911" s="1">
        <v>7435</v>
      </c>
      <c r="AA1911" s="1">
        <v>5600</v>
      </c>
      <c r="AB1911" s="1">
        <v>6840</v>
      </c>
      <c r="AC1911" s="1">
        <v>7430</v>
      </c>
      <c r="AD1911" s="1">
        <v>22115</v>
      </c>
      <c r="AE1911" s="1">
        <v>14165</v>
      </c>
      <c r="AF1911" s="1">
        <v>9570</v>
      </c>
      <c r="AG1911" s="1">
        <v>8325</v>
      </c>
      <c r="AH1911" s="1">
        <v>8430</v>
      </c>
      <c r="AI1911" s="1">
        <v>5600</v>
      </c>
      <c r="AJ1911" s="1">
        <v>9725</v>
      </c>
      <c r="AK1911" s="1">
        <v>13840</v>
      </c>
      <c r="AL1911" s="1">
        <v>12575</v>
      </c>
      <c r="AM1911" s="1">
        <v>22600</v>
      </c>
      <c r="AN1911" s="1">
        <v>18320</v>
      </c>
      <c r="AO1911" s="1">
        <v>7630</v>
      </c>
      <c r="AP1911" s="1">
        <v>12235</v>
      </c>
      <c r="AQ1911" s="1">
        <v>8825</v>
      </c>
      <c r="AR1911" s="1">
        <v>10505</v>
      </c>
      <c r="AS1911" s="1">
        <v>4565</v>
      </c>
      <c r="AT1911" s="1">
        <v>10865</v>
      </c>
      <c r="AU1911" s="1">
        <v>10325</v>
      </c>
      <c r="AV1911" s="1">
        <v>6480</v>
      </c>
      <c r="AW1911" s="1">
        <v>9705</v>
      </c>
      <c r="AX1911" s="1">
        <v>7685</v>
      </c>
      <c r="AY1911" s="1">
        <v>6615</v>
      </c>
      <c r="AZ1911" s="1">
        <v>13035</v>
      </c>
      <c r="BA1911" s="1">
        <v>8315</v>
      </c>
      <c r="BB1911" s="1">
        <v>5085</v>
      </c>
      <c r="BC1911" s="1">
        <v>8620</v>
      </c>
      <c r="BD1911" s="1">
        <v>14120</v>
      </c>
      <c r="BE1911" s="1">
        <v>14945</v>
      </c>
      <c r="BF1911" s="1">
        <v>6840</v>
      </c>
      <c r="BG1911" s="1">
        <v>8225</v>
      </c>
      <c r="BH1911" s="1">
        <v>5295</v>
      </c>
      <c r="BI1911" s="1">
        <v>5745</v>
      </c>
      <c r="BJ1911" s="1">
        <v>7650</v>
      </c>
      <c r="BK1911" s="1">
        <v>9190</v>
      </c>
      <c r="BL1911" s="1">
        <v>6975</v>
      </c>
      <c r="BM1911" s="1">
        <v>26055</v>
      </c>
      <c r="BN1911" s="1">
        <v>9060</v>
      </c>
      <c r="BO1911" s="1">
        <v>5675</v>
      </c>
      <c r="BP1911" s="1">
        <v>8430</v>
      </c>
      <c r="BQ1911" s="1">
        <v>10205</v>
      </c>
      <c r="BR1911" s="1">
        <v>10315</v>
      </c>
      <c r="BS1911" s="1">
        <v>5150</v>
      </c>
      <c r="BT1911" s="1">
        <v>4310</v>
      </c>
      <c r="BU1911" s="1">
        <v>20820</v>
      </c>
      <c r="BV1911" s="1">
        <v>9550</v>
      </c>
      <c r="BW1911" s="1">
        <v>8370</v>
      </c>
      <c r="BX1911" s="1">
        <v>8905</v>
      </c>
      <c r="BY1911" s="1">
        <v>9605</v>
      </c>
      <c r="BZ1911" s="1">
        <v>10715</v>
      </c>
      <c r="CA1911" s="1">
        <v>6240</v>
      </c>
      <c r="CB1911" s="1">
        <v>22030</v>
      </c>
      <c r="CC1911" s="1">
        <v>5240</v>
      </c>
      <c r="CD1911" s="1">
        <v>5710</v>
      </c>
      <c r="CE1911" s="1">
        <v>12405</v>
      </c>
      <c r="CF1911" s="1">
        <v>21535</v>
      </c>
      <c r="CG1911" s="1">
        <v>8515</v>
      </c>
      <c r="CH1911" s="1">
        <v>12425</v>
      </c>
      <c r="CI1911" s="1">
        <v>6890</v>
      </c>
      <c r="CJ1911" s="1">
        <v>14560</v>
      </c>
      <c r="CK1911" s="1">
        <v>10180</v>
      </c>
      <c r="CL1911" s="1">
        <v>19750</v>
      </c>
      <c r="CM1911" s="1">
        <v>6630</v>
      </c>
      <c r="CN1911" s="1">
        <v>8235</v>
      </c>
      <c r="CO1911" s="1">
        <v>12570</v>
      </c>
      <c r="CP1911" s="1">
        <v>24905</v>
      </c>
      <c r="CQ1911" s="1">
        <v>7380</v>
      </c>
      <c r="CR1911" s="1">
        <v>10590</v>
      </c>
      <c r="CS1911" s="1">
        <v>5935</v>
      </c>
      <c r="CT1911" s="1">
        <v>11825</v>
      </c>
      <c r="CU1911" s="1">
        <v>9675</v>
      </c>
      <c r="CV1911" s="1">
        <v>5245</v>
      </c>
      <c r="CW1911" s="1">
        <v>9325</v>
      </c>
      <c r="CX1911" s="1">
        <v>18390</v>
      </c>
      <c r="CY1911" s="1">
        <v>5915</v>
      </c>
      <c r="CZ1911" s="1">
        <v>4895</v>
      </c>
      <c r="DA1911" s="1">
        <v>8075</v>
      </c>
      <c r="DB1911" s="1">
        <v>6365</v>
      </c>
      <c r="DC1911" s="1">
        <v>5580</v>
      </c>
      <c r="DD1911" s="1">
        <v>5490</v>
      </c>
      <c r="DE1911" s="1">
        <v>11315</v>
      </c>
      <c r="DF1911" s="1">
        <v>9210</v>
      </c>
      <c r="DG1911" s="1">
        <v>12080</v>
      </c>
      <c r="DH1911" s="1">
        <v>25025</v>
      </c>
      <c r="DI1911" s="1">
        <v>6020</v>
      </c>
      <c r="DJ1911" s="1">
        <v>4230</v>
      </c>
      <c r="DK1911" s="1">
        <v>7385</v>
      </c>
      <c r="DL1911" s="1">
        <v>13165</v>
      </c>
      <c r="DM1911" s="1">
        <v>16640</v>
      </c>
      <c r="DN1911" s="1">
        <v>9690</v>
      </c>
      <c r="DO1911" s="1">
        <v>11375</v>
      </c>
      <c r="DP1911" s="1">
        <v>14565</v>
      </c>
      <c r="DQ1911" s="1">
        <v>13015</v>
      </c>
      <c r="DR1911" s="1">
        <v>7915</v>
      </c>
      <c r="DS1911" s="1">
        <v>13435</v>
      </c>
      <c r="DT1911" s="1">
        <v>5100</v>
      </c>
      <c r="DU1911" s="1">
        <v>8145</v>
      </c>
      <c r="DV1911" s="1">
        <v>10205</v>
      </c>
      <c r="DW1911" s="1">
        <v>4465</v>
      </c>
      <c r="DX1911" s="1">
        <v>8575</v>
      </c>
      <c r="DY1911" s="1">
        <v>51500</v>
      </c>
      <c r="DZ1911" s="1">
        <v>12990</v>
      </c>
      <c r="EA1911" s="1">
        <v>17815</v>
      </c>
      <c r="EB1911" s="1">
        <v>14125</v>
      </c>
      <c r="EC1911" s="1">
        <v>9035</v>
      </c>
      <c r="ED1911" s="1">
        <v>5900</v>
      </c>
      <c r="EE1911" s="1">
        <v>14500</v>
      </c>
      <c r="EF1911" s="1">
        <v>27350</v>
      </c>
      <c r="EG1911" s="1">
        <v>8760</v>
      </c>
      <c r="EH1911" s="1">
        <v>11135</v>
      </c>
      <c r="EI1911" s="1">
        <v>24800</v>
      </c>
      <c r="EJ1911" s="1">
        <v>7315</v>
      </c>
      <c r="EK1911" s="1">
        <v>4770</v>
      </c>
      <c r="EL1911" s="1">
        <v>8040</v>
      </c>
      <c r="EM1911" s="1">
        <v>7485</v>
      </c>
      <c r="EN1911" s="1">
        <v>7965</v>
      </c>
      <c r="EO1911" s="1">
        <v>14620</v>
      </c>
      <c r="EP1911" s="1">
        <v>7355</v>
      </c>
    </row>
    <row r="1912" spans="1:146" x14ac:dyDescent="0.35">
      <c r="A1912">
        <v>1911</v>
      </c>
      <c r="B1912" t="s">
        <v>1631</v>
      </c>
      <c r="C1912" t="s">
        <v>1657</v>
      </c>
      <c r="D1912" t="s">
        <v>154</v>
      </c>
      <c r="E1912" t="s">
        <v>1661</v>
      </c>
      <c r="F1912" s="1">
        <v>750555</v>
      </c>
      <c r="G1912" s="1">
        <v>6410</v>
      </c>
      <c r="H1912" s="1">
        <v>5710</v>
      </c>
      <c r="I1912" s="1">
        <v>3870</v>
      </c>
      <c r="J1912" s="1">
        <v>9335</v>
      </c>
      <c r="K1912" s="1">
        <v>7860</v>
      </c>
      <c r="L1912" s="1">
        <v>4410</v>
      </c>
      <c r="M1912" s="1">
        <v>7265</v>
      </c>
      <c r="N1912" s="1">
        <v>5995</v>
      </c>
      <c r="O1912" s="1">
        <v>2995</v>
      </c>
      <c r="P1912" s="1">
        <v>5955</v>
      </c>
      <c r="Q1912" s="1">
        <v>1470</v>
      </c>
      <c r="R1912" s="1">
        <v>6900</v>
      </c>
      <c r="S1912" s="1">
        <v>6400</v>
      </c>
      <c r="T1912" s="1">
        <v>3675</v>
      </c>
      <c r="U1912" s="1">
        <v>2190</v>
      </c>
      <c r="V1912" s="1">
        <v>3970</v>
      </c>
      <c r="W1912" s="1">
        <v>2120</v>
      </c>
      <c r="X1912" s="1">
        <v>3475</v>
      </c>
      <c r="Y1912" s="1">
        <v>4160</v>
      </c>
      <c r="Z1912" s="1">
        <v>3975</v>
      </c>
      <c r="AA1912" s="1">
        <v>2655</v>
      </c>
      <c r="AB1912" s="1">
        <v>3515</v>
      </c>
      <c r="AC1912" s="1">
        <v>3990</v>
      </c>
      <c r="AD1912" s="1">
        <v>11775</v>
      </c>
      <c r="AE1912" s="1">
        <v>6945</v>
      </c>
      <c r="AF1912" s="1">
        <v>4985</v>
      </c>
      <c r="AG1912" s="1">
        <v>4175</v>
      </c>
      <c r="AH1912" s="1">
        <v>4285</v>
      </c>
      <c r="AI1912" s="1">
        <v>3085</v>
      </c>
      <c r="AJ1912" s="1">
        <v>5320</v>
      </c>
      <c r="AK1912" s="1">
        <v>6505</v>
      </c>
      <c r="AL1912" s="1">
        <v>5805</v>
      </c>
      <c r="AM1912" s="1">
        <v>11325</v>
      </c>
      <c r="AN1912" s="1">
        <v>8650</v>
      </c>
      <c r="AO1912" s="1">
        <v>3900</v>
      </c>
      <c r="AP1912" s="1">
        <v>6235</v>
      </c>
      <c r="AQ1912" s="1">
        <v>4490</v>
      </c>
      <c r="AR1912" s="1">
        <v>4685</v>
      </c>
      <c r="AS1912" s="1">
        <v>2145</v>
      </c>
      <c r="AT1912" s="1">
        <v>4680</v>
      </c>
      <c r="AU1912" s="1">
        <v>5405</v>
      </c>
      <c r="AV1912" s="1">
        <v>3275</v>
      </c>
      <c r="AW1912" s="1">
        <v>4110</v>
      </c>
      <c r="AX1912" s="1">
        <v>3665</v>
      </c>
      <c r="AY1912" s="1">
        <v>3070</v>
      </c>
      <c r="AZ1912" s="1">
        <v>6150</v>
      </c>
      <c r="BA1912" s="1">
        <v>4580</v>
      </c>
      <c r="BB1912" s="1">
        <v>2720</v>
      </c>
      <c r="BC1912" s="1">
        <v>3930</v>
      </c>
      <c r="BD1912" s="1">
        <v>7660</v>
      </c>
      <c r="BE1912" s="1">
        <v>8050</v>
      </c>
      <c r="BF1912" s="1">
        <v>3540</v>
      </c>
      <c r="BG1912" s="1">
        <v>3955</v>
      </c>
      <c r="BH1912" s="1">
        <v>2735</v>
      </c>
      <c r="BI1912" s="1">
        <v>2575</v>
      </c>
      <c r="BJ1912" s="1">
        <v>3555</v>
      </c>
      <c r="BK1912" s="1">
        <v>4390</v>
      </c>
      <c r="BL1912" s="1">
        <v>3200</v>
      </c>
      <c r="BM1912" s="1">
        <v>14355</v>
      </c>
      <c r="BN1912" s="1">
        <v>4770</v>
      </c>
      <c r="BO1912" s="1">
        <v>2645</v>
      </c>
      <c r="BP1912" s="1">
        <v>3950</v>
      </c>
      <c r="BQ1912" s="1">
        <v>4520</v>
      </c>
      <c r="BR1912" s="1">
        <v>4695</v>
      </c>
      <c r="BS1912" s="1">
        <v>2605</v>
      </c>
      <c r="BT1912" s="1">
        <v>2130</v>
      </c>
      <c r="BU1912" s="1">
        <v>9730</v>
      </c>
      <c r="BV1912" s="1">
        <v>4875</v>
      </c>
      <c r="BW1912" s="1">
        <v>4565</v>
      </c>
      <c r="BX1912" s="1">
        <v>4330</v>
      </c>
      <c r="BY1912" s="1">
        <v>5000</v>
      </c>
      <c r="BZ1912" s="1">
        <v>5910</v>
      </c>
      <c r="CA1912" s="1">
        <v>3365</v>
      </c>
      <c r="CB1912" s="1">
        <v>10110</v>
      </c>
      <c r="CC1912" s="1">
        <v>2565</v>
      </c>
      <c r="CD1912" s="1">
        <v>3140</v>
      </c>
      <c r="CE1912" s="1">
        <v>5600</v>
      </c>
      <c r="CF1912" s="1">
        <v>12190</v>
      </c>
      <c r="CG1912" s="1">
        <v>3740</v>
      </c>
      <c r="CH1912" s="1">
        <v>6660</v>
      </c>
      <c r="CI1912" s="1">
        <v>3135</v>
      </c>
      <c r="CJ1912" s="1">
        <v>5850</v>
      </c>
      <c r="CK1912" s="1">
        <v>5510</v>
      </c>
      <c r="CL1912" s="1">
        <v>11375</v>
      </c>
      <c r="CM1912" s="1">
        <v>3180</v>
      </c>
      <c r="CN1912" s="1">
        <v>3850</v>
      </c>
      <c r="CO1912" s="1">
        <v>5780</v>
      </c>
      <c r="CP1912" s="1">
        <v>15695</v>
      </c>
      <c r="CQ1912" s="1">
        <v>3630</v>
      </c>
      <c r="CR1912" s="1">
        <v>4835</v>
      </c>
      <c r="CS1912" s="1">
        <v>2315</v>
      </c>
      <c r="CT1912" s="1">
        <v>5855</v>
      </c>
      <c r="CU1912" s="1">
        <v>4865</v>
      </c>
      <c r="CV1912" s="1">
        <v>2795</v>
      </c>
      <c r="CW1912" s="1">
        <v>4660</v>
      </c>
      <c r="CX1912" s="1">
        <v>8955</v>
      </c>
      <c r="CY1912" s="1">
        <v>3155</v>
      </c>
      <c r="CZ1912" s="1">
        <v>2595</v>
      </c>
      <c r="DA1912" s="1">
        <v>3895</v>
      </c>
      <c r="DB1912" s="1">
        <v>3245</v>
      </c>
      <c r="DC1912" s="1">
        <v>2535</v>
      </c>
      <c r="DD1912" s="1">
        <v>2720</v>
      </c>
      <c r="DE1912" s="1">
        <v>5505</v>
      </c>
      <c r="DF1912" s="1">
        <v>4600</v>
      </c>
      <c r="DG1912" s="1">
        <v>5960</v>
      </c>
      <c r="DH1912" s="1">
        <v>12710</v>
      </c>
      <c r="DI1912" s="1">
        <v>3340</v>
      </c>
      <c r="DJ1912" s="1">
        <v>1870</v>
      </c>
      <c r="DK1912" s="1">
        <v>3280</v>
      </c>
      <c r="DL1912" s="1">
        <v>6095</v>
      </c>
      <c r="DM1912" s="1">
        <v>9320</v>
      </c>
      <c r="DN1912" s="1">
        <v>4350</v>
      </c>
      <c r="DO1912" s="1">
        <v>5210</v>
      </c>
      <c r="DP1912" s="1">
        <v>7555</v>
      </c>
      <c r="DQ1912" s="1">
        <v>6025</v>
      </c>
      <c r="DR1912" s="1">
        <v>3520</v>
      </c>
      <c r="DS1912" s="1">
        <v>6905</v>
      </c>
      <c r="DT1912" s="1">
        <v>2405</v>
      </c>
      <c r="DU1912" s="1">
        <v>3395</v>
      </c>
      <c r="DV1912" s="1">
        <v>5330</v>
      </c>
      <c r="DW1912" s="1">
        <v>1950</v>
      </c>
      <c r="DX1912" s="1">
        <v>4315</v>
      </c>
      <c r="DY1912" s="1">
        <v>31670</v>
      </c>
      <c r="DZ1912" s="1">
        <v>5990</v>
      </c>
      <c r="EA1912" s="1">
        <v>8200</v>
      </c>
      <c r="EB1912" s="1">
        <v>6190</v>
      </c>
      <c r="EC1912" s="1">
        <v>4305</v>
      </c>
      <c r="ED1912" s="1">
        <v>2890</v>
      </c>
      <c r="EE1912" s="1">
        <v>7000</v>
      </c>
      <c r="EF1912" s="1">
        <v>13970</v>
      </c>
      <c r="EG1912" s="1">
        <v>4695</v>
      </c>
      <c r="EH1912" s="1">
        <v>5705</v>
      </c>
      <c r="EI1912" s="1">
        <v>11140</v>
      </c>
      <c r="EJ1912" s="1">
        <v>3975</v>
      </c>
      <c r="EK1912" s="1">
        <v>2720</v>
      </c>
      <c r="EL1912" s="1">
        <v>4000</v>
      </c>
      <c r="EM1912" s="1">
        <v>4020</v>
      </c>
      <c r="EN1912" s="1">
        <v>4370</v>
      </c>
      <c r="EO1912" s="1">
        <v>6645</v>
      </c>
      <c r="EP1912" s="1">
        <v>3785</v>
      </c>
    </row>
    <row r="1913" spans="1:146" x14ac:dyDescent="0.35">
      <c r="A1913">
        <v>1912</v>
      </c>
      <c r="B1913" t="s">
        <v>1631</v>
      </c>
      <c r="C1913" t="s">
        <v>1657</v>
      </c>
      <c r="D1913" t="s">
        <v>154</v>
      </c>
      <c r="E1913" t="s">
        <v>1662</v>
      </c>
      <c r="F1913" s="1">
        <v>752440</v>
      </c>
      <c r="G1913" s="1">
        <v>7530</v>
      </c>
      <c r="H1913" s="1">
        <v>6430</v>
      </c>
      <c r="I1913" s="1">
        <v>3140</v>
      </c>
      <c r="J1913" s="1">
        <v>10025</v>
      </c>
      <c r="K1913" s="1">
        <v>6570</v>
      </c>
      <c r="L1913" s="1">
        <v>4425</v>
      </c>
      <c r="M1913" s="1">
        <v>8085</v>
      </c>
      <c r="N1913" s="1">
        <v>6080</v>
      </c>
      <c r="O1913" s="1">
        <v>3415</v>
      </c>
      <c r="P1913" s="1">
        <v>6700</v>
      </c>
      <c r="Q1913" s="1">
        <v>1645</v>
      </c>
      <c r="R1913" s="1">
        <v>7440</v>
      </c>
      <c r="S1913" s="1">
        <v>5840</v>
      </c>
      <c r="T1913" s="1">
        <v>5495</v>
      </c>
      <c r="U1913" s="1">
        <v>2015</v>
      </c>
      <c r="V1913" s="1">
        <v>4435</v>
      </c>
      <c r="W1913" s="1">
        <v>2805</v>
      </c>
      <c r="X1913" s="1">
        <v>3170</v>
      </c>
      <c r="Y1913" s="1">
        <v>4890</v>
      </c>
      <c r="Z1913" s="1">
        <v>3460</v>
      </c>
      <c r="AA1913" s="1">
        <v>2945</v>
      </c>
      <c r="AB1913" s="1">
        <v>3330</v>
      </c>
      <c r="AC1913" s="1">
        <v>3430</v>
      </c>
      <c r="AD1913" s="1">
        <v>10350</v>
      </c>
      <c r="AE1913" s="1">
        <v>7225</v>
      </c>
      <c r="AF1913" s="1">
        <v>4590</v>
      </c>
      <c r="AG1913" s="1">
        <v>4145</v>
      </c>
      <c r="AH1913" s="1">
        <v>4145</v>
      </c>
      <c r="AI1913" s="1">
        <v>2510</v>
      </c>
      <c r="AJ1913" s="1">
        <v>4405</v>
      </c>
      <c r="AK1913" s="1">
        <v>7335</v>
      </c>
      <c r="AL1913" s="1">
        <v>6775</v>
      </c>
      <c r="AM1913" s="1">
        <v>11280</v>
      </c>
      <c r="AN1913" s="1">
        <v>9680</v>
      </c>
      <c r="AO1913" s="1">
        <v>3735</v>
      </c>
      <c r="AP1913" s="1">
        <v>5995</v>
      </c>
      <c r="AQ1913" s="1">
        <v>4335</v>
      </c>
      <c r="AR1913" s="1">
        <v>5830</v>
      </c>
      <c r="AS1913" s="1">
        <v>2420</v>
      </c>
      <c r="AT1913" s="1">
        <v>6180</v>
      </c>
      <c r="AU1913" s="1">
        <v>4920</v>
      </c>
      <c r="AV1913" s="1">
        <v>3200</v>
      </c>
      <c r="AW1913" s="1">
        <v>5590</v>
      </c>
      <c r="AX1913" s="1">
        <v>4025</v>
      </c>
      <c r="AY1913" s="1">
        <v>3550</v>
      </c>
      <c r="AZ1913" s="1">
        <v>6915</v>
      </c>
      <c r="BA1913" s="1">
        <v>3740</v>
      </c>
      <c r="BB1913" s="1">
        <v>2370</v>
      </c>
      <c r="BC1913" s="1">
        <v>4685</v>
      </c>
      <c r="BD1913" s="1">
        <v>6480</v>
      </c>
      <c r="BE1913" s="1">
        <v>6895</v>
      </c>
      <c r="BF1913" s="1">
        <v>3290</v>
      </c>
      <c r="BG1913" s="1">
        <v>4270</v>
      </c>
      <c r="BH1913" s="1">
        <v>2560</v>
      </c>
      <c r="BI1913" s="1">
        <v>3170</v>
      </c>
      <c r="BJ1913" s="1">
        <v>4095</v>
      </c>
      <c r="BK1913" s="1">
        <v>4810</v>
      </c>
      <c r="BL1913" s="1">
        <v>3775</v>
      </c>
      <c r="BM1913" s="1">
        <v>11695</v>
      </c>
      <c r="BN1913" s="1">
        <v>4305</v>
      </c>
      <c r="BO1913" s="1">
        <v>3040</v>
      </c>
      <c r="BP1913" s="1">
        <v>4475</v>
      </c>
      <c r="BQ1913" s="1">
        <v>5695</v>
      </c>
      <c r="BR1913" s="1">
        <v>5620</v>
      </c>
      <c r="BS1913" s="1">
        <v>2530</v>
      </c>
      <c r="BT1913" s="1">
        <v>2180</v>
      </c>
      <c r="BU1913" s="1">
        <v>11080</v>
      </c>
      <c r="BV1913" s="1">
        <v>4680</v>
      </c>
      <c r="BW1913" s="1">
        <v>3790</v>
      </c>
      <c r="BX1913" s="1">
        <v>4560</v>
      </c>
      <c r="BY1913" s="1">
        <v>4605</v>
      </c>
      <c r="BZ1913" s="1">
        <v>4805</v>
      </c>
      <c r="CA1913" s="1">
        <v>2885</v>
      </c>
      <c r="CB1913" s="1">
        <v>11905</v>
      </c>
      <c r="CC1913" s="1">
        <v>2685</v>
      </c>
      <c r="CD1913" s="1">
        <v>2575</v>
      </c>
      <c r="CE1913" s="1">
        <v>6775</v>
      </c>
      <c r="CF1913" s="1">
        <v>9350</v>
      </c>
      <c r="CG1913" s="1">
        <v>4770</v>
      </c>
      <c r="CH1913" s="1">
        <v>5770</v>
      </c>
      <c r="CI1913" s="1">
        <v>3750</v>
      </c>
      <c r="CJ1913" s="1">
        <v>8705</v>
      </c>
      <c r="CK1913" s="1">
        <v>4680</v>
      </c>
      <c r="CL1913" s="1">
        <v>8370</v>
      </c>
      <c r="CM1913" s="1">
        <v>3440</v>
      </c>
      <c r="CN1913" s="1">
        <v>4385</v>
      </c>
      <c r="CO1913" s="1">
        <v>6775</v>
      </c>
      <c r="CP1913" s="1">
        <v>9220</v>
      </c>
      <c r="CQ1913" s="1">
        <v>3750</v>
      </c>
      <c r="CR1913" s="1">
        <v>5765</v>
      </c>
      <c r="CS1913" s="1">
        <v>3615</v>
      </c>
      <c r="CT1913" s="1">
        <v>5980</v>
      </c>
      <c r="CU1913" s="1">
        <v>4810</v>
      </c>
      <c r="CV1913" s="1">
        <v>2440</v>
      </c>
      <c r="CW1913" s="1">
        <v>4670</v>
      </c>
      <c r="CX1913" s="1">
        <v>9440</v>
      </c>
      <c r="CY1913" s="1">
        <v>2760</v>
      </c>
      <c r="CZ1913" s="1">
        <v>2295</v>
      </c>
      <c r="DA1913" s="1">
        <v>4170</v>
      </c>
      <c r="DB1913" s="1">
        <v>3125</v>
      </c>
      <c r="DC1913" s="1">
        <v>3050</v>
      </c>
      <c r="DD1913" s="1">
        <v>2770</v>
      </c>
      <c r="DE1913" s="1">
        <v>5810</v>
      </c>
      <c r="DF1913" s="1">
        <v>4620</v>
      </c>
      <c r="DG1913" s="1">
        <v>6120</v>
      </c>
      <c r="DH1913" s="1">
        <v>12310</v>
      </c>
      <c r="DI1913" s="1">
        <v>2685</v>
      </c>
      <c r="DJ1913" s="1">
        <v>2355</v>
      </c>
      <c r="DK1913" s="1">
        <v>4105</v>
      </c>
      <c r="DL1913" s="1">
        <v>7065</v>
      </c>
      <c r="DM1913" s="1">
        <v>7320</v>
      </c>
      <c r="DN1913" s="1">
        <v>5350</v>
      </c>
      <c r="DO1913" s="1">
        <v>6170</v>
      </c>
      <c r="DP1913" s="1">
        <v>7015</v>
      </c>
      <c r="DQ1913" s="1">
        <v>6975</v>
      </c>
      <c r="DR1913" s="1">
        <v>4400</v>
      </c>
      <c r="DS1913" s="1">
        <v>6525</v>
      </c>
      <c r="DT1913" s="1">
        <v>2700</v>
      </c>
      <c r="DU1913" s="1">
        <v>4745</v>
      </c>
      <c r="DV1913" s="1">
        <v>4875</v>
      </c>
      <c r="DW1913" s="1">
        <v>2520</v>
      </c>
      <c r="DX1913" s="1">
        <v>4270</v>
      </c>
      <c r="DY1913" s="1">
        <v>19830</v>
      </c>
      <c r="DZ1913" s="1">
        <v>6995</v>
      </c>
      <c r="EA1913" s="1">
        <v>9605</v>
      </c>
      <c r="EB1913" s="1">
        <v>7930</v>
      </c>
      <c r="EC1913" s="1">
        <v>4740</v>
      </c>
      <c r="ED1913" s="1">
        <v>3005</v>
      </c>
      <c r="EE1913" s="1">
        <v>7490</v>
      </c>
      <c r="EF1913" s="1">
        <v>13375</v>
      </c>
      <c r="EG1913" s="1">
        <v>4070</v>
      </c>
      <c r="EH1913" s="1">
        <v>5440</v>
      </c>
      <c r="EI1913" s="1">
        <v>13655</v>
      </c>
      <c r="EJ1913" s="1">
        <v>3335</v>
      </c>
      <c r="EK1913" s="1">
        <v>2050</v>
      </c>
      <c r="EL1913" s="1">
        <v>4045</v>
      </c>
      <c r="EM1913" s="1">
        <v>3465</v>
      </c>
      <c r="EN1913" s="1">
        <v>3600</v>
      </c>
      <c r="EO1913" s="1">
        <v>7980</v>
      </c>
      <c r="EP1913" s="1">
        <v>3580</v>
      </c>
    </row>
    <row r="1914" spans="1:146" x14ac:dyDescent="0.35">
      <c r="A1914">
        <v>1913</v>
      </c>
      <c r="B1914" t="s">
        <v>1631</v>
      </c>
      <c r="C1914" t="s">
        <v>1657</v>
      </c>
      <c r="D1914" t="s">
        <v>154</v>
      </c>
      <c r="E1914" t="s">
        <v>1663</v>
      </c>
      <c r="F1914">
        <v>42.3</v>
      </c>
    </row>
    <row r="1915" spans="1:146" x14ac:dyDescent="0.35">
      <c r="A1915">
        <v>1914</v>
      </c>
      <c r="B1915" t="s">
        <v>1631</v>
      </c>
      <c r="C1915" t="s">
        <v>1664</v>
      </c>
      <c r="D1915" t="s">
        <v>154</v>
      </c>
      <c r="E1915" t="s">
        <v>1665</v>
      </c>
      <c r="F1915" s="1">
        <v>1483675</v>
      </c>
      <c r="G1915" s="1">
        <v>13870</v>
      </c>
      <c r="H1915" s="1">
        <v>12050</v>
      </c>
      <c r="I1915" s="1">
        <v>6820</v>
      </c>
      <c r="J1915" s="1">
        <v>18555</v>
      </c>
      <c r="K1915" s="1">
        <v>14010</v>
      </c>
      <c r="L1915" s="1">
        <v>8625</v>
      </c>
      <c r="M1915" s="1">
        <v>14985</v>
      </c>
      <c r="N1915" s="1">
        <v>11885</v>
      </c>
      <c r="O1915" s="1">
        <v>6220</v>
      </c>
      <c r="P1915" s="1">
        <v>11840</v>
      </c>
      <c r="Q1915" s="1">
        <v>3120</v>
      </c>
      <c r="R1915" s="1">
        <v>14280</v>
      </c>
      <c r="S1915" s="1">
        <v>11995</v>
      </c>
      <c r="T1915" s="1">
        <v>9300</v>
      </c>
      <c r="U1915" s="1">
        <v>4080</v>
      </c>
      <c r="V1915" s="1">
        <v>8350</v>
      </c>
      <c r="W1915" s="1">
        <v>4515</v>
      </c>
      <c r="X1915" s="1">
        <v>6580</v>
      </c>
      <c r="Y1915" s="1">
        <v>9100</v>
      </c>
      <c r="Z1915" s="1">
        <v>7270</v>
      </c>
      <c r="AA1915" s="1">
        <v>5545</v>
      </c>
      <c r="AB1915" s="1">
        <v>6470</v>
      </c>
      <c r="AC1915" s="1">
        <v>7185</v>
      </c>
      <c r="AD1915" s="1">
        <v>21845</v>
      </c>
      <c r="AE1915" s="1">
        <v>14200</v>
      </c>
      <c r="AF1915" s="1">
        <v>9270</v>
      </c>
      <c r="AG1915" s="1">
        <v>8205</v>
      </c>
      <c r="AH1915" s="1">
        <v>8315</v>
      </c>
      <c r="AI1915" s="1">
        <v>5440</v>
      </c>
      <c r="AJ1915" s="1">
        <v>9420</v>
      </c>
      <c r="AK1915" s="1">
        <v>13870</v>
      </c>
      <c r="AL1915" s="1">
        <v>12720</v>
      </c>
      <c r="AM1915" s="1">
        <v>22320</v>
      </c>
      <c r="AN1915" s="1">
        <v>18040</v>
      </c>
      <c r="AO1915" s="1">
        <v>7555</v>
      </c>
      <c r="AP1915" s="1">
        <v>12120</v>
      </c>
      <c r="AQ1915" s="1">
        <v>8425</v>
      </c>
      <c r="AR1915" s="1">
        <v>10695</v>
      </c>
      <c r="AS1915" s="1">
        <v>4640</v>
      </c>
      <c r="AT1915" s="1">
        <v>10760</v>
      </c>
      <c r="AU1915" s="1">
        <v>10105</v>
      </c>
      <c r="AV1915" s="1">
        <v>6415</v>
      </c>
      <c r="AW1915" s="1">
        <v>9915</v>
      </c>
      <c r="AX1915" s="1">
        <v>7520</v>
      </c>
      <c r="AY1915" s="1">
        <v>6110</v>
      </c>
      <c r="AZ1915" s="1">
        <v>13435</v>
      </c>
      <c r="BA1915" s="1">
        <v>8250</v>
      </c>
      <c r="BB1915" s="1">
        <v>4975</v>
      </c>
      <c r="BC1915" s="1">
        <v>8610</v>
      </c>
      <c r="BD1915" s="1">
        <v>13710</v>
      </c>
      <c r="BE1915" s="1">
        <v>14525</v>
      </c>
      <c r="BF1915" s="1">
        <v>6660</v>
      </c>
      <c r="BG1915" s="1">
        <v>7930</v>
      </c>
      <c r="BH1915" s="1">
        <v>5110</v>
      </c>
      <c r="BI1915" s="1">
        <v>5755</v>
      </c>
      <c r="BJ1915" s="1">
        <v>7635</v>
      </c>
      <c r="BK1915" s="1">
        <v>8890</v>
      </c>
      <c r="BL1915" s="1">
        <v>6915</v>
      </c>
      <c r="BM1915" s="1">
        <v>25670</v>
      </c>
      <c r="BN1915" s="1">
        <v>8885</v>
      </c>
      <c r="BO1915" s="1">
        <v>5645</v>
      </c>
      <c r="BP1915" s="1">
        <v>8515</v>
      </c>
      <c r="BQ1915" s="1">
        <v>10110</v>
      </c>
      <c r="BR1915" s="1">
        <v>10260</v>
      </c>
      <c r="BS1915" s="1">
        <v>4790</v>
      </c>
      <c r="BT1915" s="1">
        <v>4200</v>
      </c>
      <c r="BU1915" s="1">
        <v>21145</v>
      </c>
      <c r="BV1915" s="1">
        <v>9195</v>
      </c>
      <c r="BW1915" s="1">
        <v>7945</v>
      </c>
      <c r="BX1915" s="1">
        <v>8365</v>
      </c>
      <c r="BY1915" s="1">
        <v>9140</v>
      </c>
      <c r="BZ1915" s="1">
        <v>10650</v>
      </c>
      <c r="CA1915" s="1">
        <v>6165</v>
      </c>
      <c r="CB1915" s="1">
        <v>22260</v>
      </c>
      <c r="CC1915" s="1">
        <v>5150</v>
      </c>
      <c r="CD1915" s="1">
        <v>5455</v>
      </c>
      <c r="CE1915" s="1">
        <v>12185</v>
      </c>
      <c r="CF1915" s="1">
        <v>21155</v>
      </c>
      <c r="CG1915" s="1">
        <v>8770</v>
      </c>
      <c r="CH1915" s="1">
        <v>12325</v>
      </c>
      <c r="CI1915" s="1">
        <v>6900</v>
      </c>
      <c r="CJ1915" s="1">
        <v>14760</v>
      </c>
      <c r="CK1915" s="1">
        <v>9715</v>
      </c>
      <c r="CL1915" s="1">
        <v>19785</v>
      </c>
      <c r="CM1915" s="1">
        <v>6460</v>
      </c>
      <c r="CN1915" s="1">
        <v>8080</v>
      </c>
      <c r="CO1915" s="1">
        <v>12440</v>
      </c>
      <c r="CP1915" s="1">
        <v>24595</v>
      </c>
      <c r="CQ1915" s="1">
        <v>7165</v>
      </c>
      <c r="CR1915" s="1">
        <v>10845</v>
      </c>
      <c r="CS1915" s="1">
        <v>6155</v>
      </c>
      <c r="CT1915" s="1">
        <v>11715</v>
      </c>
      <c r="CU1915" s="1">
        <v>9575</v>
      </c>
      <c r="CV1915" s="1">
        <v>5115</v>
      </c>
      <c r="CW1915" s="1">
        <v>9270</v>
      </c>
      <c r="CX1915" s="1">
        <v>18245</v>
      </c>
      <c r="CY1915" s="1">
        <v>5870</v>
      </c>
      <c r="CZ1915" s="1">
        <v>4680</v>
      </c>
      <c r="DA1915" s="1">
        <v>8130</v>
      </c>
      <c r="DB1915" s="1">
        <v>5880</v>
      </c>
      <c r="DC1915" s="1">
        <v>5660</v>
      </c>
      <c r="DD1915" s="1">
        <v>5480</v>
      </c>
      <c r="DE1915" s="1">
        <v>11215</v>
      </c>
      <c r="DF1915" s="1">
        <v>9025</v>
      </c>
      <c r="DG1915" s="1">
        <v>11515</v>
      </c>
      <c r="DH1915" s="1">
        <v>24635</v>
      </c>
      <c r="DI1915" s="1">
        <v>5825</v>
      </c>
      <c r="DJ1915" s="1">
        <v>4100</v>
      </c>
      <c r="DK1915" s="1">
        <v>7540</v>
      </c>
      <c r="DL1915" s="1">
        <v>13135</v>
      </c>
      <c r="DM1915" s="1">
        <v>16535</v>
      </c>
      <c r="DN1915" s="1">
        <v>9245</v>
      </c>
      <c r="DO1915" s="1">
        <v>11035</v>
      </c>
      <c r="DP1915" s="1">
        <v>14065</v>
      </c>
      <c r="DQ1915" s="1">
        <v>12920</v>
      </c>
      <c r="DR1915" s="1">
        <v>7945</v>
      </c>
      <c r="DS1915" s="1">
        <v>12710</v>
      </c>
      <c r="DT1915" s="1">
        <v>5065</v>
      </c>
      <c r="DU1915" s="1">
        <v>8490</v>
      </c>
      <c r="DV1915" s="1">
        <v>10050</v>
      </c>
      <c r="DW1915" s="1">
        <v>4405</v>
      </c>
      <c r="DX1915" s="1">
        <v>8620</v>
      </c>
      <c r="DY1915" s="1">
        <v>51120</v>
      </c>
      <c r="DZ1915" s="1">
        <v>13095</v>
      </c>
      <c r="EA1915" s="1">
        <v>17840</v>
      </c>
      <c r="EB1915" s="1">
        <v>14055</v>
      </c>
      <c r="EC1915" s="1">
        <v>9070</v>
      </c>
      <c r="ED1915" s="1">
        <v>5965</v>
      </c>
      <c r="EE1915" s="1">
        <v>14350</v>
      </c>
      <c r="EF1915" s="1">
        <v>27060</v>
      </c>
      <c r="EG1915" s="1">
        <v>8615</v>
      </c>
      <c r="EH1915" s="1">
        <v>10865</v>
      </c>
      <c r="EI1915" s="1">
        <v>25170</v>
      </c>
      <c r="EJ1915" s="1">
        <v>7280</v>
      </c>
      <c r="EK1915" s="1">
        <v>4690</v>
      </c>
      <c r="EL1915" s="1">
        <v>7875</v>
      </c>
      <c r="EM1915" s="1">
        <v>7320</v>
      </c>
      <c r="EN1915" s="1">
        <v>7705</v>
      </c>
      <c r="EO1915" s="1">
        <v>14815</v>
      </c>
      <c r="EP1915" s="1">
        <v>7240</v>
      </c>
    </row>
    <row r="1916" spans="1:146" x14ac:dyDescent="0.35">
      <c r="A1916">
        <v>1915</v>
      </c>
      <c r="B1916" t="s">
        <v>1631</v>
      </c>
      <c r="C1916" t="s">
        <v>1664</v>
      </c>
      <c r="D1916" t="s">
        <v>154</v>
      </c>
      <c r="E1916" t="s">
        <v>1666</v>
      </c>
      <c r="F1916" s="1">
        <v>46135</v>
      </c>
      <c r="G1916">
        <v>540</v>
      </c>
      <c r="H1916">
        <v>470</v>
      </c>
      <c r="I1916">
        <v>130</v>
      </c>
      <c r="J1916">
        <v>365</v>
      </c>
      <c r="K1916">
        <v>410</v>
      </c>
      <c r="L1916">
        <v>240</v>
      </c>
      <c r="M1916">
        <v>645</v>
      </c>
      <c r="N1916">
        <v>410</v>
      </c>
      <c r="O1916">
        <v>230</v>
      </c>
      <c r="P1916">
        <v>150</v>
      </c>
      <c r="Q1916">
        <v>125</v>
      </c>
      <c r="R1916">
        <v>580</v>
      </c>
      <c r="S1916">
        <v>385</v>
      </c>
      <c r="T1916">
        <v>555</v>
      </c>
      <c r="U1916">
        <v>125</v>
      </c>
      <c r="V1916">
        <v>260</v>
      </c>
      <c r="W1916">
        <v>100</v>
      </c>
      <c r="X1916">
        <v>195</v>
      </c>
      <c r="Y1916">
        <v>350</v>
      </c>
      <c r="Z1916">
        <v>150</v>
      </c>
      <c r="AA1916">
        <v>145</v>
      </c>
      <c r="AB1916">
        <v>105</v>
      </c>
      <c r="AC1916">
        <v>225</v>
      </c>
      <c r="AD1916">
        <v>625</v>
      </c>
      <c r="AE1916">
        <v>505</v>
      </c>
      <c r="AF1916">
        <v>200</v>
      </c>
      <c r="AG1916">
        <v>315</v>
      </c>
      <c r="AH1916">
        <v>205</v>
      </c>
      <c r="AI1916">
        <v>100</v>
      </c>
      <c r="AJ1916">
        <v>165</v>
      </c>
      <c r="AK1916">
        <v>575</v>
      </c>
      <c r="AL1916">
        <v>520</v>
      </c>
      <c r="AM1916">
        <v>475</v>
      </c>
      <c r="AN1916">
        <v>485</v>
      </c>
      <c r="AO1916">
        <v>120</v>
      </c>
      <c r="AP1916">
        <v>380</v>
      </c>
      <c r="AQ1916">
        <v>145</v>
      </c>
      <c r="AR1916">
        <v>570</v>
      </c>
      <c r="AS1916">
        <v>205</v>
      </c>
      <c r="AT1916">
        <v>365</v>
      </c>
      <c r="AU1916">
        <v>255</v>
      </c>
      <c r="AV1916">
        <v>200</v>
      </c>
      <c r="AW1916">
        <v>505</v>
      </c>
      <c r="AX1916">
        <v>165</v>
      </c>
      <c r="AY1916">
        <v>80</v>
      </c>
      <c r="AZ1916">
        <v>700</v>
      </c>
      <c r="BA1916">
        <v>215</v>
      </c>
      <c r="BB1916">
        <v>135</v>
      </c>
      <c r="BC1916">
        <v>320</v>
      </c>
      <c r="BD1916">
        <v>270</v>
      </c>
      <c r="BE1916">
        <v>220</v>
      </c>
      <c r="BF1916">
        <v>200</v>
      </c>
      <c r="BG1916">
        <v>310</v>
      </c>
      <c r="BH1916">
        <v>150</v>
      </c>
      <c r="BI1916">
        <v>240</v>
      </c>
      <c r="BJ1916">
        <v>310</v>
      </c>
      <c r="BK1916">
        <v>170</v>
      </c>
      <c r="BL1916">
        <v>235</v>
      </c>
      <c r="BM1916">
        <v>680</v>
      </c>
      <c r="BN1916">
        <v>180</v>
      </c>
      <c r="BO1916">
        <v>185</v>
      </c>
      <c r="BP1916">
        <v>370</v>
      </c>
      <c r="BQ1916">
        <v>295</v>
      </c>
      <c r="BR1916">
        <v>430</v>
      </c>
      <c r="BS1916">
        <v>100</v>
      </c>
      <c r="BT1916">
        <v>120</v>
      </c>
      <c r="BU1916" s="1">
        <v>1070</v>
      </c>
      <c r="BV1916">
        <v>180</v>
      </c>
      <c r="BW1916">
        <v>115</v>
      </c>
      <c r="BX1916">
        <v>205</v>
      </c>
      <c r="BY1916">
        <v>150</v>
      </c>
      <c r="BZ1916">
        <v>130</v>
      </c>
      <c r="CA1916">
        <v>175</v>
      </c>
      <c r="CB1916" s="1">
        <v>1015</v>
      </c>
      <c r="CC1916">
        <v>145</v>
      </c>
      <c r="CD1916">
        <v>105</v>
      </c>
      <c r="CE1916">
        <v>530</v>
      </c>
      <c r="CF1916">
        <v>430</v>
      </c>
      <c r="CG1916">
        <v>475</v>
      </c>
      <c r="CH1916">
        <v>315</v>
      </c>
      <c r="CI1916">
        <v>305</v>
      </c>
      <c r="CJ1916">
        <v>820</v>
      </c>
      <c r="CK1916">
        <v>175</v>
      </c>
      <c r="CL1916">
        <v>475</v>
      </c>
      <c r="CM1916">
        <v>180</v>
      </c>
      <c r="CN1916">
        <v>285</v>
      </c>
      <c r="CO1916">
        <v>410</v>
      </c>
      <c r="CP1916">
        <v>260</v>
      </c>
      <c r="CQ1916">
        <v>125</v>
      </c>
      <c r="CR1916">
        <v>475</v>
      </c>
      <c r="CS1916">
        <v>430</v>
      </c>
      <c r="CT1916">
        <v>215</v>
      </c>
      <c r="CU1916">
        <v>360</v>
      </c>
      <c r="CV1916">
        <v>100</v>
      </c>
      <c r="CW1916">
        <v>175</v>
      </c>
      <c r="CX1916">
        <v>735</v>
      </c>
      <c r="CY1916">
        <v>130</v>
      </c>
      <c r="CZ1916">
        <v>70</v>
      </c>
      <c r="DA1916">
        <v>350</v>
      </c>
      <c r="DB1916">
        <v>80</v>
      </c>
      <c r="DC1916">
        <v>210</v>
      </c>
      <c r="DD1916">
        <v>210</v>
      </c>
      <c r="DE1916">
        <v>415</v>
      </c>
      <c r="DF1916">
        <v>185</v>
      </c>
      <c r="DG1916">
        <v>210</v>
      </c>
      <c r="DH1916">
        <v>875</v>
      </c>
      <c r="DI1916">
        <v>105</v>
      </c>
      <c r="DJ1916">
        <v>140</v>
      </c>
      <c r="DK1916">
        <v>460</v>
      </c>
      <c r="DL1916">
        <v>405</v>
      </c>
      <c r="DM1916">
        <v>355</v>
      </c>
      <c r="DN1916">
        <v>300</v>
      </c>
      <c r="DO1916">
        <v>490</v>
      </c>
      <c r="DP1916">
        <v>295</v>
      </c>
      <c r="DQ1916">
        <v>520</v>
      </c>
      <c r="DR1916">
        <v>395</v>
      </c>
      <c r="DS1916">
        <v>175</v>
      </c>
      <c r="DT1916">
        <v>205</v>
      </c>
      <c r="DU1916">
        <v>530</v>
      </c>
      <c r="DV1916">
        <v>135</v>
      </c>
      <c r="DW1916">
        <v>150</v>
      </c>
      <c r="DX1916">
        <v>385</v>
      </c>
      <c r="DY1916">
        <v>745</v>
      </c>
      <c r="DZ1916">
        <v>695</v>
      </c>
      <c r="EA1916">
        <v>560</v>
      </c>
      <c r="EB1916">
        <v>525</v>
      </c>
      <c r="EC1916">
        <v>350</v>
      </c>
      <c r="ED1916">
        <v>175</v>
      </c>
      <c r="EE1916">
        <v>435</v>
      </c>
      <c r="EF1916" s="1">
        <v>1080</v>
      </c>
      <c r="EG1916">
        <v>360</v>
      </c>
      <c r="EH1916">
        <v>320</v>
      </c>
      <c r="EI1916" s="1">
        <v>1190</v>
      </c>
      <c r="EJ1916">
        <v>190</v>
      </c>
      <c r="EK1916">
        <v>85</v>
      </c>
      <c r="EL1916">
        <v>125</v>
      </c>
      <c r="EM1916">
        <v>140</v>
      </c>
      <c r="EN1916">
        <v>115</v>
      </c>
      <c r="EO1916">
        <v>685</v>
      </c>
      <c r="EP1916">
        <v>205</v>
      </c>
    </row>
    <row r="1917" spans="1:146" x14ac:dyDescent="0.35">
      <c r="A1917">
        <v>1916</v>
      </c>
      <c r="B1917" t="s">
        <v>1631</v>
      </c>
      <c r="C1917" t="s">
        <v>1664</v>
      </c>
      <c r="D1917" t="s">
        <v>154</v>
      </c>
      <c r="E1917" t="s">
        <v>1667</v>
      </c>
      <c r="F1917" s="1">
        <v>1437540</v>
      </c>
      <c r="G1917" s="1">
        <v>13330</v>
      </c>
      <c r="H1917" s="1">
        <v>11585</v>
      </c>
      <c r="I1917" s="1">
        <v>6700</v>
      </c>
      <c r="J1917" s="1">
        <v>18195</v>
      </c>
      <c r="K1917" s="1">
        <v>13625</v>
      </c>
      <c r="L1917" s="1">
        <v>8385</v>
      </c>
      <c r="M1917" s="1">
        <v>14350</v>
      </c>
      <c r="N1917" s="1">
        <v>11475</v>
      </c>
      <c r="O1917" s="1">
        <v>5970</v>
      </c>
      <c r="P1917" s="1">
        <v>11690</v>
      </c>
      <c r="Q1917" s="1">
        <v>3005</v>
      </c>
      <c r="R1917" s="1">
        <v>13695</v>
      </c>
      <c r="S1917" s="1">
        <v>11610</v>
      </c>
      <c r="T1917" s="1">
        <v>8740</v>
      </c>
      <c r="U1917" s="1">
        <v>3955</v>
      </c>
      <c r="V1917" s="1">
        <v>8095</v>
      </c>
      <c r="W1917" s="1">
        <v>4415</v>
      </c>
      <c r="X1917" s="1">
        <v>6380</v>
      </c>
      <c r="Y1917" s="1">
        <v>8755</v>
      </c>
      <c r="Z1917" s="1">
        <v>7120</v>
      </c>
      <c r="AA1917" s="1">
        <v>5405</v>
      </c>
      <c r="AB1917" s="1">
        <v>6365</v>
      </c>
      <c r="AC1917" s="1">
        <v>6960</v>
      </c>
      <c r="AD1917" s="1">
        <v>21230</v>
      </c>
      <c r="AE1917" s="1">
        <v>13695</v>
      </c>
      <c r="AF1917" s="1">
        <v>9070</v>
      </c>
      <c r="AG1917" s="1">
        <v>7880</v>
      </c>
      <c r="AH1917" s="1">
        <v>8105</v>
      </c>
      <c r="AI1917" s="1">
        <v>5340</v>
      </c>
      <c r="AJ1917" s="1">
        <v>9255</v>
      </c>
      <c r="AK1917" s="1">
        <v>13305</v>
      </c>
      <c r="AL1917" s="1">
        <v>12210</v>
      </c>
      <c r="AM1917" s="1">
        <v>21845</v>
      </c>
      <c r="AN1917" s="1">
        <v>17565</v>
      </c>
      <c r="AO1917" s="1">
        <v>7440</v>
      </c>
      <c r="AP1917" s="1">
        <v>11745</v>
      </c>
      <c r="AQ1917" s="1">
        <v>8285</v>
      </c>
      <c r="AR1917" s="1">
        <v>10115</v>
      </c>
      <c r="AS1917" s="1">
        <v>4435</v>
      </c>
      <c r="AT1917" s="1">
        <v>10390</v>
      </c>
      <c r="AU1917" s="1">
        <v>9850</v>
      </c>
      <c r="AV1917" s="1">
        <v>6225</v>
      </c>
      <c r="AW1917" s="1">
        <v>9405</v>
      </c>
      <c r="AX1917" s="1">
        <v>7360</v>
      </c>
      <c r="AY1917" s="1">
        <v>6030</v>
      </c>
      <c r="AZ1917" s="1">
        <v>12745</v>
      </c>
      <c r="BA1917" s="1">
        <v>8030</v>
      </c>
      <c r="BB1917" s="1">
        <v>4840</v>
      </c>
      <c r="BC1917" s="1">
        <v>8300</v>
      </c>
      <c r="BD1917" s="1">
        <v>13445</v>
      </c>
      <c r="BE1917" s="1">
        <v>14295</v>
      </c>
      <c r="BF1917" s="1">
        <v>6450</v>
      </c>
      <c r="BG1917" s="1">
        <v>7605</v>
      </c>
      <c r="BH1917" s="1">
        <v>4960</v>
      </c>
      <c r="BI1917" s="1">
        <v>5515</v>
      </c>
      <c r="BJ1917" s="1">
        <v>7335</v>
      </c>
      <c r="BK1917" s="1">
        <v>8725</v>
      </c>
      <c r="BL1917" s="1">
        <v>6675</v>
      </c>
      <c r="BM1917" s="1">
        <v>25000</v>
      </c>
      <c r="BN1917" s="1">
        <v>8700</v>
      </c>
      <c r="BO1917" s="1">
        <v>5465</v>
      </c>
      <c r="BP1917" s="1">
        <v>8145</v>
      </c>
      <c r="BQ1917" s="1">
        <v>9815</v>
      </c>
      <c r="BR1917" s="1">
        <v>9830</v>
      </c>
      <c r="BS1917" s="1">
        <v>4685</v>
      </c>
      <c r="BT1917" s="1">
        <v>4085</v>
      </c>
      <c r="BU1917" s="1">
        <v>20065</v>
      </c>
      <c r="BV1917" s="1">
        <v>9005</v>
      </c>
      <c r="BW1917" s="1">
        <v>7830</v>
      </c>
      <c r="BX1917" s="1">
        <v>8160</v>
      </c>
      <c r="BY1917" s="1">
        <v>8985</v>
      </c>
      <c r="BZ1917" s="1">
        <v>10515</v>
      </c>
      <c r="CA1917" s="1">
        <v>5980</v>
      </c>
      <c r="CB1917" s="1">
        <v>21260</v>
      </c>
      <c r="CC1917" s="1">
        <v>5005</v>
      </c>
      <c r="CD1917" s="1">
        <v>5350</v>
      </c>
      <c r="CE1917" s="1">
        <v>11675</v>
      </c>
      <c r="CF1917" s="1">
        <v>20735</v>
      </c>
      <c r="CG1917" s="1">
        <v>8285</v>
      </c>
      <c r="CH1917" s="1">
        <v>12010</v>
      </c>
      <c r="CI1917" s="1">
        <v>6595</v>
      </c>
      <c r="CJ1917" s="1">
        <v>13955</v>
      </c>
      <c r="CK1917" s="1">
        <v>9550</v>
      </c>
      <c r="CL1917" s="1">
        <v>19320</v>
      </c>
      <c r="CM1917" s="1">
        <v>6275</v>
      </c>
      <c r="CN1917" s="1">
        <v>7805</v>
      </c>
      <c r="CO1917" s="1">
        <v>12035</v>
      </c>
      <c r="CP1917" s="1">
        <v>24340</v>
      </c>
      <c r="CQ1917" s="1">
        <v>7035</v>
      </c>
      <c r="CR1917" s="1">
        <v>10375</v>
      </c>
      <c r="CS1917" s="1">
        <v>5725</v>
      </c>
      <c r="CT1917" s="1">
        <v>11505</v>
      </c>
      <c r="CU1917" s="1">
        <v>9215</v>
      </c>
      <c r="CV1917" s="1">
        <v>5005</v>
      </c>
      <c r="CW1917" s="1">
        <v>9095</v>
      </c>
      <c r="CX1917" s="1">
        <v>17505</v>
      </c>
      <c r="CY1917" s="1">
        <v>5740</v>
      </c>
      <c r="CZ1917" s="1">
        <v>4600</v>
      </c>
      <c r="DA1917" s="1">
        <v>7775</v>
      </c>
      <c r="DB1917" s="1">
        <v>5795</v>
      </c>
      <c r="DC1917" s="1">
        <v>5450</v>
      </c>
      <c r="DD1917" s="1">
        <v>5265</v>
      </c>
      <c r="DE1917" s="1">
        <v>10795</v>
      </c>
      <c r="DF1917" s="1">
        <v>8835</v>
      </c>
      <c r="DG1917" s="1">
        <v>11305</v>
      </c>
      <c r="DH1917" s="1">
        <v>23775</v>
      </c>
      <c r="DI1917" s="1">
        <v>5725</v>
      </c>
      <c r="DJ1917" s="1">
        <v>3965</v>
      </c>
      <c r="DK1917" s="1">
        <v>7080</v>
      </c>
      <c r="DL1917" s="1">
        <v>12730</v>
      </c>
      <c r="DM1917" s="1">
        <v>16190</v>
      </c>
      <c r="DN1917" s="1">
        <v>8940</v>
      </c>
      <c r="DO1917" s="1">
        <v>10550</v>
      </c>
      <c r="DP1917" s="1">
        <v>13765</v>
      </c>
      <c r="DQ1917" s="1">
        <v>12410</v>
      </c>
      <c r="DR1917" s="1">
        <v>7540</v>
      </c>
      <c r="DS1917" s="1">
        <v>12530</v>
      </c>
      <c r="DT1917" s="1">
        <v>4855</v>
      </c>
      <c r="DU1917" s="1">
        <v>7960</v>
      </c>
      <c r="DV1917" s="1">
        <v>9915</v>
      </c>
      <c r="DW1917" s="1">
        <v>4265</v>
      </c>
      <c r="DX1917" s="1">
        <v>8235</v>
      </c>
      <c r="DY1917" s="1">
        <v>50370</v>
      </c>
      <c r="DZ1917" s="1">
        <v>12400</v>
      </c>
      <c r="EA1917" s="1">
        <v>17290</v>
      </c>
      <c r="EB1917" s="1">
        <v>13530</v>
      </c>
      <c r="EC1917" s="1">
        <v>8725</v>
      </c>
      <c r="ED1917" s="1">
        <v>5795</v>
      </c>
      <c r="EE1917" s="1">
        <v>13905</v>
      </c>
      <c r="EF1917" s="1">
        <v>25990</v>
      </c>
      <c r="EG1917" s="1">
        <v>8250</v>
      </c>
      <c r="EH1917" s="1">
        <v>10535</v>
      </c>
      <c r="EI1917" s="1">
        <v>23965</v>
      </c>
      <c r="EJ1917" s="1">
        <v>7085</v>
      </c>
      <c r="EK1917" s="1">
        <v>4605</v>
      </c>
      <c r="EL1917" s="1">
        <v>7750</v>
      </c>
      <c r="EM1917" s="1">
        <v>7180</v>
      </c>
      <c r="EN1917" s="1">
        <v>7590</v>
      </c>
      <c r="EO1917" s="1">
        <v>14145</v>
      </c>
      <c r="EP1917" s="1">
        <v>7035</v>
      </c>
    </row>
    <row r="1918" spans="1:146" x14ac:dyDescent="0.35">
      <c r="A1918">
        <v>1917</v>
      </c>
      <c r="B1918" t="s">
        <v>1631</v>
      </c>
      <c r="C1918" t="s">
        <v>1664</v>
      </c>
      <c r="D1918" t="s">
        <v>154</v>
      </c>
      <c r="E1918" t="s">
        <v>1668</v>
      </c>
      <c r="F1918" s="1">
        <v>1254610</v>
      </c>
      <c r="G1918" s="1">
        <v>12010</v>
      </c>
      <c r="H1918" s="1">
        <v>10200</v>
      </c>
      <c r="I1918" s="1">
        <v>5910</v>
      </c>
      <c r="J1918" s="1">
        <v>14825</v>
      </c>
      <c r="K1918" s="1">
        <v>11055</v>
      </c>
      <c r="L1918" s="1">
        <v>7140</v>
      </c>
      <c r="M1918" s="1">
        <v>12525</v>
      </c>
      <c r="N1918" s="1">
        <v>9695</v>
      </c>
      <c r="O1918" s="1">
        <v>4830</v>
      </c>
      <c r="P1918" s="1">
        <v>9005</v>
      </c>
      <c r="Q1918" s="1">
        <v>2730</v>
      </c>
      <c r="R1918" s="1">
        <v>12485</v>
      </c>
      <c r="S1918" s="1">
        <v>10145</v>
      </c>
      <c r="T1918" s="1">
        <v>8065</v>
      </c>
      <c r="U1918" s="1">
        <v>3360</v>
      </c>
      <c r="V1918" s="1">
        <v>7265</v>
      </c>
      <c r="W1918" s="1">
        <v>3010</v>
      </c>
      <c r="X1918" s="1">
        <v>5560</v>
      </c>
      <c r="Y1918" s="1">
        <v>8025</v>
      </c>
      <c r="Z1918" s="1">
        <v>6070</v>
      </c>
      <c r="AA1918" s="1">
        <v>4880</v>
      </c>
      <c r="AB1918" s="1">
        <v>4980</v>
      </c>
      <c r="AC1918" s="1">
        <v>6215</v>
      </c>
      <c r="AD1918" s="1">
        <v>18905</v>
      </c>
      <c r="AE1918" s="1">
        <v>12495</v>
      </c>
      <c r="AF1918" s="1">
        <v>7685</v>
      </c>
      <c r="AG1918" s="1">
        <v>6885</v>
      </c>
      <c r="AH1918" s="1">
        <v>7190</v>
      </c>
      <c r="AI1918" s="1">
        <v>4650</v>
      </c>
      <c r="AJ1918" s="1">
        <v>7995</v>
      </c>
      <c r="AK1918" s="1">
        <v>11555</v>
      </c>
      <c r="AL1918" s="1">
        <v>11190</v>
      </c>
      <c r="AM1918" s="1">
        <v>19065</v>
      </c>
      <c r="AN1918" s="1">
        <v>16100</v>
      </c>
      <c r="AO1918" s="1">
        <v>6380</v>
      </c>
      <c r="AP1918" s="1">
        <v>10045</v>
      </c>
      <c r="AQ1918" s="1">
        <v>6785</v>
      </c>
      <c r="AR1918" s="1">
        <v>9430</v>
      </c>
      <c r="AS1918" s="1">
        <v>4095</v>
      </c>
      <c r="AT1918" s="1">
        <v>8875</v>
      </c>
      <c r="AU1918" s="1">
        <v>8650</v>
      </c>
      <c r="AV1918" s="1">
        <v>5575</v>
      </c>
      <c r="AW1918" s="1">
        <v>8390</v>
      </c>
      <c r="AX1918" s="1">
        <v>5900</v>
      </c>
      <c r="AY1918" s="1">
        <v>4500</v>
      </c>
      <c r="AZ1918" s="1">
        <v>11825</v>
      </c>
      <c r="BA1918" s="1">
        <v>6970</v>
      </c>
      <c r="BB1918" s="1">
        <v>4235</v>
      </c>
      <c r="BC1918" s="1">
        <v>7540</v>
      </c>
      <c r="BD1918" s="1">
        <v>11590</v>
      </c>
      <c r="BE1918" s="1">
        <v>11925</v>
      </c>
      <c r="BF1918" s="1">
        <v>5740</v>
      </c>
      <c r="BG1918" s="1">
        <v>6390</v>
      </c>
      <c r="BH1918" s="1">
        <v>4275</v>
      </c>
      <c r="BI1918" s="1">
        <v>4990</v>
      </c>
      <c r="BJ1918" s="1">
        <v>6760</v>
      </c>
      <c r="BK1918" s="1">
        <v>7315</v>
      </c>
      <c r="BL1918" s="1">
        <v>6225</v>
      </c>
      <c r="BM1918" s="1">
        <v>22050</v>
      </c>
      <c r="BN1918" s="1">
        <v>7510</v>
      </c>
      <c r="BO1918" s="1">
        <v>4925</v>
      </c>
      <c r="BP1918" s="1">
        <v>7460</v>
      </c>
      <c r="BQ1918" s="1">
        <v>8565</v>
      </c>
      <c r="BR1918" s="1">
        <v>8715</v>
      </c>
      <c r="BS1918" s="1">
        <v>3800</v>
      </c>
      <c r="BT1918" s="1">
        <v>3425</v>
      </c>
      <c r="BU1918" s="1">
        <v>17910</v>
      </c>
      <c r="BV1918" s="1">
        <v>7365</v>
      </c>
      <c r="BW1918" s="1">
        <v>6375</v>
      </c>
      <c r="BX1918" s="1">
        <v>6375</v>
      </c>
      <c r="BY1918" s="1">
        <v>7210</v>
      </c>
      <c r="BZ1918" s="1">
        <v>9105</v>
      </c>
      <c r="CA1918" s="1">
        <v>5225</v>
      </c>
      <c r="CB1918" s="1">
        <v>19735</v>
      </c>
      <c r="CC1918" s="1">
        <v>4530</v>
      </c>
      <c r="CD1918" s="1">
        <v>4645</v>
      </c>
      <c r="CE1918" s="1">
        <v>10510</v>
      </c>
      <c r="CF1918" s="1">
        <v>17990</v>
      </c>
      <c r="CG1918" s="1">
        <v>7670</v>
      </c>
      <c r="CH1918" s="1">
        <v>10400</v>
      </c>
      <c r="CI1918" s="1">
        <v>5990</v>
      </c>
      <c r="CJ1918" s="1">
        <v>12900</v>
      </c>
      <c r="CK1918" s="1">
        <v>7850</v>
      </c>
      <c r="CL1918" s="1">
        <v>17095</v>
      </c>
      <c r="CM1918" s="1">
        <v>5555</v>
      </c>
      <c r="CN1918" s="1">
        <v>6350</v>
      </c>
      <c r="CO1918" s="1">
        <v>10250</v>
      </c>
      <c r="CP1918" s="1">
        <v>21550</v>
      </c>
      <c r="CQ1918" s="1">
        <v>5675</v>
      </c>
      <c r="CR1918" s="1">
        <v>9410</v>
      </c>
      <c r="CS1918" s="1">
        <v>5125</v>
      </c>
      <c r="CT1918" s="1">
        <v>9965</v>
      </c>
      <c r="CU1918" s="1">
        <v>8160</v>
      </c>
      <c r="CV1918" s="1">
        <v>4270</v>
      </c>
      <c r="CW1918" s="1">
        <v>7680</v>
      </c>
      <c r="CX1918" s="1">
        <v>15490</v>
      </c>
      <c r="CY1918" s="1">
        <v>5230</v>
      </c>
      <c r="CZ1918" s="1">
        <v>3780</v>
      </c>
      <c r="DA1918" s="1">
        <v>6900</v>
      </c>
      <c r="DB1918" s="1">
        <v>4715</v>
      </c>
      <c r="DC1918" s="1">
        <v>4805</v>
      </c>
      <c r="DD1918" s="1">
        <v>4815</v>
      </c>
      <c r="DE1918" s="1">
        <v>9710</v>
      </c>
      <c r="DF1918" s="1">
        <v>7300</v>
      </c>
      <c r="DG1918" s="1">
        <v>8595</v>
      </c>
      <c r="DH1918" s="1">
        <v>21910</v>
      </c>
      <c r="DI1918" s="1">
        <v>4860</v>
      </c>
      <c r="DJ1918" s="1">
        <v>3610</v>
      </c>
      <c r="DK1918" s="1">
        <v>6370</v>
      </c>
      <c r="DL1918" s="1">
        <v>11495</v>
      </c>
      <c r="DM1918" s="1">
        <v>13640</v>
      </c>
      <c r="DN1918" s="1">
        <v>6775</v>
      </c>
      <c r="DO1918" s="1">
        <v>9285</v>
      </c>
      <c r="DP1918" s="1">
        <v>11570</v>
      </c>
      <c r="DQ1918" s="1">
        <v>11110</v>
      </c>
      <c r="DR1918" s="1">
        <v>6935</v>
      </c>
      <c r="DS1918" s="1">
        <v>10015</v>
      </c>
      <c r="DT1918" s="1">
        <v>4355</v>
      </c>
      <c r="DU1918" s="1">
        <v>6980</v>
      </c>
      <c r="DV1918" s="1">
        <v>8320</v>
      </c>
      <c r="DW1918" s="1">
        <v>3560</v>
      </c>
      <c r="DX1918" s="1">
        <v>7435</v>
      </c>
      <c r="DY1918" s="1">
        <v>44835</v>
      </c>
      <c r="DZ1918" s="1">
        <v>11200</v>
      </c>
      <c r="EA1918" s="1">
        <v>15895</v>
      </c>
      <c r="EB1918" s="1">
        <v>11700</v>
      </c>
      <c r="EC1918" s="1">
        <v>7895</v>
      </c>
      <c r="ED1918" s="1">
        <v>5185</v>
      </c>
      <c r="EE1918" s="1">
        <v>12515</v>
      </c>
      <c r="EF1918" s="1">
        <v>21825</v>
      </c>
      <c r="EG1918" s="1">
        <v>6980</v>
      </c>
      <c r="EH1918" s="1">
        <v>9365</v>
      </c>
      <c r="EI1918" s="1">
        <v>21910</v>
      </c>
      <c r="EJ1918" s="1">
        <v>6105</v>
      </c>
      <c r="EK1918" s="1">
        <v>4130</v>
      </c>
      <c r="EL1918" s="1">
        <v>6480</v>
      </c>
      <c r="EM1918" s="1">
        <v>6025</v>
      </c>
      <c r="EN1918" s="1">
        <v>6235</v>
      </c>
      <c r="EO1918" s="1">
        <v>13060</v>
      </c>
      <c r="EP1918" s="1">
        <v>6315</v>
      </c>
    </row>
    <row r="1919" spans="1:146" x14ac:dyDescent="0.35">
      <c r="A1919">
        <v>1918</v>
      </c>
      <c r="B1919" t="s">
        <v>1574</v>
      </c>
      <c r="C1919" t="s">
        <v>1669</v>
      </c>
      <c r="D1919" t="s">
        <v>154</v>
      </c>
      <c r="E1919" t="s">
        <v>587</v>
      </c>
      <c r="F1919" s="1">
        <v>77740</v>
      </c>
      <c r="G1919" s="1">
        <v>1315</v>
      </c>
      <c r="H1919" s="1">
        <v>1145</v>
      </c>
      <c r="I1919">
        <v>310</v>
      </c>
      <c r="J1919">
        <v>660</v>
      </c>
      <c r="K1919">
        <v>880</v>
      </c>
      <c r="L1919">
        <v>510</v>
      </c>
      <c r="M1919">
        <v>825</v>
      </c>
      <c r="N1919" s="1">
        <v>1105</v>
      </c>
      <c r="O1919">
        <v>595</v>
      </c>
      <c r="P1919">
        <v>505</v>
      </c>
      <c r="Q1919">
        <v>235</v>
      </c>
      <c r="R1919">
        <v>895</v>
      </c>
      <c r="S1919">
        <v>235</v>
      </c>
      <c r="T1919">
        <v>650</v>
      </c>
      <c r="U1919">
        <v>80</v>
      </c>
      <c r="V1919">
        <v>635</v>
      </c>
      <c r="W1919">
        <v>320</v>
      </c>
      <c r="X1919">
        <v>350</v>
      </c>
      <c r="Y1919">
        <v>690</v>
      </c>
      <c r="Z1919">
        <v>210</v>
      </c>
      <c r="AA1919">
        <v>555</v>
      </c>
      <c r="AB1919">
        <v>200</v>
      </c>
      <c r="AC1919">
        <v>155</v>
      </c>
      <c r="AD1919">
        <v>805</v>
      </c>
      <c r="AE1919">
        <v>555</v>
      </c>
      <c r="AF1919">
        <v>570</v>
      </c>
      <c r="AG1919">
        <v>200</v>
      </c>
      <c r="AH1919">
        <v>715</v>
      </c>
      <c r="AI1919">
        <v>150</v>
      </c>
      <c r="AJ1919">
        <v>275</v>
      </c>
      <c r="AK1919" s="1">
        <v>1110</v>
      </c>
      <c r="AL1919">
        <v>660</v>
      </c>
      <c r="AM1919" s="1">
        <v>1355</v>
      </c>
      <c r="AN1919" s="1">
        <v>1525</v>
      </c>
      <c r="AO1919">
        <v>460</v>
      </c>
      <c r="AP1919">
        <v>315</v>
      </c>
      <c r="AQ1919">
        <v>595</v>
      </c>
      <c r="AR1919">
        <v>415</v>
      </c>
      <c r="AS1919">
        <v>245</v>
      </c>
      <c r="AT1919">
        <v>640</v>
      </c>
      <c r="AU1919">
        <v>535</v>
      </c>
      <c r="AV1919">
        <v>330</v>
      </c>
      <c r="AW1919">
        <v>630</v>
      </c>
      <c r="AX1919">
        <v>275</v>
      </c>
      <c r="AY1919">
        <v>135</v>
      </c>
      <c r="AZ1919">
        <v>970</v>
      </c>
      <c r="BA1919">
        <v>270</v>
      </c>
      <c r="BB1919">
        <v>150</v>
      </c>
      <c r="BC1919">
        <v>595</v>
      </c>
      <c r="BD1919">
        <v>460</v>
      </c>
      <c r="BE1919">
        <v>515</v>
      </c>
      <c r="BF1919">
        <v>345</v>
      </c>
      <c r="BG1919">
        <v>825</v>
      </c>
      <c r="BH1919">
        <v>310</v>
      </c>
      <c r="BI1919">
        <v>410</v>
      </c>
      <c r="BJ1919">
        <v>560</v>
      </c>
      <c r="BK1919">
        <v>325</v>
      </c>
      <c r="BL1919">
        <v>340</v>
      </c>
      <c r="BM1919" s="1">
        <v>1235</v>
      </c>
      <c r="BN1919">
        <v>370</v>
      </c>
      <c r="BO1919">
        <v>700</v>
      </c>
      <c r="BP1919">
        <v>385</v>
      </c>
      <c r="BQ1919">
        <v>505</v>
      </c>
      <c r="BR1919">
        <v>500</v>
      </c>
      <c r="BS1919">
        <v>160</v>
      </c>
      <c r="BT1919">
        <v>170</v>
      </c>
      <c r="BU1919" s="1">
        <v>1620</v>
      </c>
      <c r="BV1919">
        <v>560</v>
      </c>
      <c r="BW1919">
        <v>145</v>
      </c>
      <c r="BX1919">
        <v>215</v>
      </c>
      <c r="BY1919">
        <v>185</v>
      </c>
      <c r="BZ1919">
        <v>455</v>
      </c>
      <c r="CA1919">
        <v>205</v>
      </c>
      <c r="CB1919" s="1">
        <v>1115</v>
      </c>
      <c r="CC1919">
        <v>475</v>
      </c>
      <c r="CD1919">
        <v>225</v>
      </c>
      <c r="CE1919" s="1">
        <v>1345</v>
      </c>
      <c r="CF1919" s="1">
        <v>1010</v>
      </c>
      <c r="CG1919">
        <v>355</v>
      </c>
      <c r="CH1919">
        <v>365</v>
      </c>
      <c r="CI1919">
        <v>560</v>
      </c>
      <c r="CJ1919">
        <v>950</v>
      </c>
      <c r="CK1919">
        <v>215</v>
      </c>
      <c r="CL1919">
        <v>675</v>
      </c>
      <c r="CM1919">
        <v>215</v>
      </c>
      <c r="CN1919">
        <v>820</v>
      </c>
      <c r="CO1919" s="1">
        <v>1115</v>
      </c>
      <c r="CP1919">
        <v>625</v>
      </c>
      <c r="CQ1919">
        <v>180</v>
      </c>
      <c r="CR1919">
        <v>475</v>
      </c>
      <c r="CS1919">
        <v>225</v>
      </c>
      <c r="CT1919">
        <v>870</v>
      </c>
      <c r="CU1919">
        <v>285</v>
      </c>
      <c r="CV1919">
        <v>155</v>
      </c>
      <c r="CW1919">
        <v>255</v>
      </c>
      <c r="CX1919">
        <v>855</v>
      </c>
      <c r="CY1919">
        <v>325</v>
      </c>
      <c r="CZ1919">
        <v>130</v>
      </c>
      <c r="DA1919">
        <v>640</v>
      </c>
      <c r="DB1919">
        <v>270</v>
      </c>
      <c r="DC1919">
        <v>235</v>
      </c>
      <c r="DD1919">
        <v>240</v>
      </c>
      <c r="DE1919">
        <v>955</v>
      </c>
      <c r="DF1919">
        <v>280</v>
      </c>
      <c r="DG1919">
        <v>350</v>
      </c>
      <c r="DH1919">
        <v>970</v>
      </c>
      <c r="DI1919">
        <v>100</v>
      </c>
      <c r="DJ1919">
        <v>280</v>
      </c>
      <c r="DK1919">
        <v>290</v>
      </c>
      <c r="DL1919">
        <v>390</v>
      </c>
      <c r="DM1919">
        <v>505</v>
      </c>
      <c r="DN1919">
        <v>690</v>
      </c>
      <c r="DO1919" s="1">
        <v>1360</v>
      </c>
      <c r="DP1919">
        <v>615</v>
      </c>
      <c r="DQ1919">
        <v>985</v>
      </c>
      <c r="DR1919">
        <v>350</v>
      </c>
      <c r="DS1919">
        <v>145</v>
      </c>
      <c r="DT1919">
        <v>305</v>
      </c>
      <c r="DU1919">
        <v>500</v>
      </c>
      <c r="DV1919">
        <v>380</v>
      </c>
      <c r="DW1919">
        <v>165</v>
      </c>
      <c r="DX1919">
        <v>335</v>
      </c>
      <c r="DY1919" s="1">
        <v>1555</v>
      </c>
      <c r="DZ1919">
        <v>470</v>
      </c>
      <c r="EA1919" s="1">
        <v>1140</v>
      </c>
      <c r="EB1919" s="1">
        <v>1325</v>
      </c>
      <c r="EC1919">
        <v>550</v>
      </c>
      <c r="ED1919">
        <v>435</v>
      </c>
      <c r="EE1919">
        <v>630</v>
      </c>
      <c r="EF1919" s="1">
        <v>2740</v>
      </c>
      <c r="EG1919">
        <v>705</v>
      </c>
      <c r="EH1919">
        <v>450</v>
      </c>
      <c r="EI1919" s="1">
        <v>1165</v>
      </c>
      <c r="EJ1919">
        <v>100</v>
      </c>
      <c r="EK1919">
        <v>185</v>
      </c>
      <c r="EL1919">
        <v>315</v>
      </c>
      <c r="EM1919">
        <v>200</v>
      </c>
      <c r="EN1919">
        <v>180</v>
      </c>
      <c r="EO1919">
        <v>860</v>
      </c>
      <c r="EP1919">
        <v>495</v>
      </c>
    </row>
    <row r="1920" spans="1:146" x14ac:dyDescent="0.35">
      <c r="A1920">
        <v>1919</v>
      </c>
      <c r="B1920" t="s">
        <v>1631</v>
      </c>
      <c r="C1920" t="s">
        <v>1664</v>
      </c>
      <c r="D1920" t="s">
        <v>154</v>
      </c>
      <c r="E1920" t="s">
        <v>1670</v>
      </c>
      <c r="F1920" s="1">
        <v>182935</v>
      </c>
      <c r="G1920" s="1">
        <v>1320</v>
      </c>
      <c r="H1920" s="1">
        <v>1385</v>
      </c>
      <c r="I1920">
        <v>790</v>
      </c>
      <c r="J1920" s="1">
        <v>3365</v>
      </c>
      <c r="K1920" s="1">
        <v>2560</v>
      </c>
      <c r="L1920" s="1">
        <v>1240</v>
      </c>
      <c r="M1920" s="1">
        <v>1825</v>
      </c>
      <c r="N1920" s="1">
        <v>1780</v>
      </c>
      <c r="O1920" s="1">
        <v>1145</v>
      </c>
      <c r="P1920" s="1">
        <v>2680</v>
      </c>
      <c r="Q1920">
        <v>270</v>
      </c>
      <c r="R1920" s="1">
        <v>1215</v>
      </c>
      <c r="S1920" s="1">
        <v>1470</v>
      </c>
      <c r="T1920">
        <v>675</v>
      </c>
      <c r="U1920">
        <v>600</v>
      </c>
      <c r="V1920">
        <v>830</v>
      </c>
      <c r="W1920" s="1">
        <v>1405</v>
      </c>
      <c r="X1920">
        <v>825</v>
      </c>
      <c r="Y1920">
        <v>725</v>
      </c>
      <c r="Z1920" s="1">
        <v>1050</v>
      </c>
      <c r="AA1920">
        <v>525</v>
      </c>
      <c r="AB1920" s="1">
        <v>1385</v>
      </c>
      <c r="AC1920">
        <v>735</v>
      </c>
      <c r="AD1920" s="1">
        <v>2335</v>
      </c>
      <c r="AE1920" s="1">
        <v>1205</v>
      </c>
      <c r="AF1920" s="1">
        <v>1380</v>
      </c>
      <c r="AG1920" s="1">
        <v>1005</v>
      </c>
      <c r="AH1920">
        <v>910</v>
      </c>
      <c r="AI1920">
        <v>700</v>
      </c>
      <c r="AJ1920" s="1">
        <v>1250</v>
      </c>
      <c r="AK1920" s="1">
        <v>1745</v>
      </c>
      <c r="AL1920" s="1">
        <v>1015</v>
      </c>
      <c r="AM1920" s="1">
        <v>2785</v>
      </c>
      <c r="AN1920" s="1">
        <v>1455</v>
      </c>
      <c r="AO1920" s="1">
        <v>1060</v>
      </c>
      <c r="AP1920" s="1">
        <v>1695</v>
      </c>
      <c r="AQ1920" s="1">
        <v>1500</v>
      </c>
      <c r="AR1920">
        <v>690</v>
      </c>
      <c r="AS1920">
        <v>340</v>
      </c>
      <c r="AT1920" s="1">
        <v>1515</v>
      </c>
      <c r="AU1920" s="1">
        <v>1195</v>
      </c>
      <c r="AV1920">
        <v>650</v>
      </c>
      <c r="AW1920" s="1">
        <v>1030</v>
      </c>
      <c r="AX1920" s="1">
        <v>1465</v>
      </c>
      <c r="AY1920" s="1">
        <v>1540</v>
      </c>
      <c r="AZ1920">
        <v>930</v>
      </c>
      <c r="BA1920" s="1">
        <v>1060</v>
      </c>
      <c r="BB1920">
        <v>615</v>
      </c>
      <c r="BC1920">
        <v>755</v>
      </c>
      <c r="BD1920" s="1">
        <v>1855</v>
      </c>
      <c r="BE1920" s="1">
        <v>2385</v>
      </c>
      <c r="BF1920">
        <v>720</v>
      </c>
      <c r="BG1920" s="1">
        <v>1220</v>
      </c>
      <c r="BH1920">
        <v>700</v>
      </c>
      <c r="BI1920">
        <v>530</v>
      </c>
      <c r="BJ1920">
        <v>570</v>
      </c>
      <c r="BK1920" s="1">
        <v>1415</v>
      </c>
      <c r="BL1920">
        <v>450</v>
      </c>
      <c r="BM1920" s="1">
        <v>2945</v>
      </c>
      <c r="BN1920" s="1">
        <v>1195</v>
      </c>
      <c r="BO1920">
        <v>530</v>
      </c>
      <c r="BP1920">
        <v>680</v>
      </c>
      <c r="BQ1920" s="1">
        <v>1255</v>
      </c>
      <c r="BR1920" s="1">
        <v>1115</v>
      </c>
      <c r="BS1920">
        <v>885</v>
      </c>
      <c r="BT1920">
        <v>660</v>
      </c>
      <c r="BU1920" s="1">
        <v>2160</v>
      </c>
      <c r="BV1920" s="1">
        <v>1650</v>
      </c>
      <c r="BW1920" s="1">
        <v>1455</v>
      </c>
      <c r="BX1920" s="1">
        <v>1775</v>
      </c>
      <c r="BY1920" s="1">
        <v>1775</v>
      </c>
      <c r="BZ1920" s="1">
        <v>1415</v>
      </c>
      <c r="CA1920">
        <v>760</v>
      </c>
      <c r="CB1920" s="1">
        <v>1520</v>
      </c>
      <c r="CC1920">
        <v>475</v>
      </c>
      <c r="CD1920">
        <v>705</v>
      </c>
      <c r="CE1920" s="1">
        <v>1145</v>
      </c>
      <c r="CF1920" s="1">
        <v>2745</v>
      </c>
      <c r="CG1920">
        <v>600</v>
      </c>
      <c r="CH1920" s="1">
        <v>1610</v>
      </c>
      <c r="CI1920">
        <v>615</v>
      </c>
      <c r="CJ1920" s="1">
        <v>1050</v>
      </c>
      <c r="CK1920" s="1">
        <v>1690</v>
      </c>
      <c r="CL1920" s="1">
        <v>2215</v>
      </c>
      <c r="CM1920">
        <v>715</v>
      </c>
      <c r="CN1920" s="1">
        <v>1450</v>
      </c>
      <c r="CO1920" s="1">
        <v>1785</v>
      </c>
      <c r="CP1920" s="1">
        <v>2795</v>
      </c>
      <c r="CQ1920" s="1">
        <v>1360</v>
      </c>
      <c r="CR1920">
        <v>955</v>
      </c>
      <c r="CS1920">
        <v>605</v>
      </c>
      <c r="CT1920" s="1">
        <v>1535</v>
      </c>
      <c r="CU1920" s="1">
        <v>1055</v>
      </c>
      <c r="CV1920">
        <v>735</v>
      </c>
      <c r="CW1920" s="1">
        <v>1420</v>
      </c>
      <c r="CX1920" s="1">
        <v>2030</v>
      </c>
      <c r="CY1920">
        <v>520</v>
      </c>
      <c r="CZ1920">
        <v>830</v>
      </c>
      <c r="DA1920">
        <v>870</v>
      </c>
      <c r="DB1920" s="1">
        <v>1085</v>
      </c>
      <c r="DC1920">
        <v>650</v>
      </c>
      <c r="DD1920">
        <v>460</v>
      </c>
      <c r="DE1920" s="1">
        <v>1090</v>
      </c>
      <c r="DF1920" s="1">
        <v>1535</v>
      </c>
      <c r="DG1920" s="1">
        <v>2720</v>
      </c>
      <c r="DH1920" s="1">
        <v>1850</v>
      </c>
      <c r="DI1920">
        <v>855</v>
      </c>
      <c r="DJ1920">
        <v>345</v>
      </c>
      <c r="DK1920">
        <v>710</v>
      </c>
      <c r="DL1920" s="1">
        <v>1235</v>
      </c>
      <c r="DM1920" s="1">
        <v>2550</v>
      </c>
      <c r="DN1920" s="1">
        <v>2170</v>
      </c>
      <c r="DO1920" s="1">
        <v>1275</v>
      </c>
      <c r="DP1920" s="1">
        <v>2180</v>
      </c>
      <c r="DQ1920" s="1">
        <v>1290</v>
      </c>
      <c r="DR1920">
        <v>615</v>
      </c>
      <c r="DS1920" s="1">
        <v>2520</v>
      </c>
      <c r="DT1920">
        <v>505</v>
      </c>
      <c r="DU1920">
        <v>975</v>
      </c>
      <c r="DV1920" s="1">
        <v>1595</v>
      </c>
      <c r="DW1920">
        <v>700</v>
      </c>
      <c r="DX1920">
        <v>790</v>
      </c>
      <c r="DY1920" s="1">
        <v>5520</v>
      </c>
      <c r="DZ1920" s="1">
        <v>1205</v>
      </c>
      <c r="EA1920" s="1">
        <v>1390</v>
      </c>
      <c r="EB1920" s="1">
        <v>1820</v>
      </c>
      <c r="EC1920">
        <v>825</v>
      </c>
      <c r="ED1920">
        <v>610</v>
      </c>
      <c r="EE1920" s="1">
        <v>1390</v>
      </c>
      <c r="EF1920" s="1">
        <v>4155</v>
      </c>
      <c r="EG1920" s="1">
        <v>1270</v>
      </c>
      <c r="EH1920" s="1">
        <v>1180</v>
      </c>
      <c r="EI1920" s="1">
        <v>2070</v>
      </c>
      <c r="EJ1920">
        <v>975</v>
      </c>
      <c r="EK1920">
        <v>475</v>
      </c>
      <c r="EL1920" s="1">
        <v>1260</v>
      </c>
      <c r="EM1920" s="1">
        <v>1150</v>
      </c>
      <c r="EN1920" s="1">
        <v>1345</v>
      </c>
      <c r="EO1920" s="1">
        <v>1080</v>
      </c>
      <c r="EP1920">
        <v>715</v>
      </c>
    </row>
    <row r="1921" spans="1:146" x14ac:dyDescent="0.35">
      <c r="A1921">
        <v>1920</v>
      </c>
      <c r="B1921" t="s">
        <v>1631</v>
      </c>
      <c r="C1921" t="s">
        <v>1671</v>
      </c>
      <c r="D1921" t="s">
        <v>154</v>
      </c>
      <c r="E1921" t="s">
        <v>1672</v>
      </c>
      <c r="F1921" s="1">
        <v>1483675</v>
      </c>
      <c r="G1921" s="1">
        <v>13875</v>
      </c>
      <c r="H1921" s="1">
        <v>12050</v>
      </c>
      <c r="I1921" s="1">
        <v>6825</v>
      </c>
      <c r="J1921" s="1">
        <v>18555</v>
      </c>
      <c r="K1921" s="1">
        <v>14015</v>
      </c>
      <c r="L1921" s="1">
        <v>8625</v>
      </c>
      <c r="M1921" s="1">
        <v>14990</v>
      </c>
      <c r="N1921" s="1">
        <v>11890</v>
      </c>
      <c r="O1921" s="1">
        <v>6210</v>
      </c>
      <c r="P1921" s="1">
        <v>11840</v>
      </c>
      <c r="Q1921" s="1">
        <v>3120</v>
      </c>
      <c r="R1921" s="1">
        <v>14275</v>
      </c>
      <c r="S1921" s="1">
        <v>11985</v>
      </c>
      <c r="T1921" s="1">
        <v>9295</v>
      </c>
      <c r="U1921" s="1">
        <v>4085</v>
      </c>
      <c r="V1921" s="1">
        <v>8355</v>
      </c>
      <c r="W1921" s="1">
        <v>4515</v>
      </c>
      <c r="X1921" s="1">
        <v>6580</v>
      </c>
      <c r="Y1921" s="1">
        <v>9100</v>
      </c>
      <c r="Z1921" s="1">
        <v>7270</v>
      </c>
      <c r="AA1921" s="1">
        <v>5545</v>
      </c>
      <c r="AB1921" s="1">
        <v>6475</v>
      </c>
      <c r="AC1921" s="1">
        <v>7180</v>
      </c>
      <c r="AD1921" s="1">
        <v>21850</v>
      </c>
      <c r="AE1921" s="1">
        <v>14210</v>
      </c>
      <c r="AF1921" s="1">
        <v>9280</v>
      </c>
      <c r="AG1921" s="1">
        <v>8200</v>
      </c>
      <c r="AH1921" s="1">
        <v>8315</v>
      </c>
      <c r="AI1921" s="1">
        <v>5450</v>
      </c>
      <c r="AJ1921" s="1">
        <v>9420</v>
      </c>
      <c r="AK1921" s="1">
        <v>13870</v>
      </c>
      <c r="AL1921" s="1">
        <v>12725</v>
      </c>
      <c r="AM1921" s="1">
        <v>22315</v>
      </c>
      <c r="AN1921" s="1">
        <v>18050</v>
      </c>
      <c r="AO1921" s="1">
        <v>7560</v>
      </c>
      <c r="AP1921" s="1">
        <v>12120</v>
      </c>
      <c r="AQ1921" s="1">
        <v>8425</v>
      </c>
      <c r="AR1921" s="1">
        <v>10685</v>
      </c>
      <c r="AS1921" s="1">
        <v>4640</v>
      </c>
      <c r="AT1921" s="1">
        <v>10765</v>
      </c>
      <c r="AU1921" s="1">
        <v>10105</v>
      </c>
      <c r="AV1921" s="1">
        <v>6415</v>
      </c>
      <c r="AW1921" s="1">
        <v>9905</v>
      </c>
      <c r="AX1921" s="1">
        <v>7520</v>
      </c>
      <c r="AY1921" s="1">
        <v>6110</v>
      </c>
      <c r="AZ1921" s="1">
        <v>13440</v>
      </c>
      <c r="BA1921" s="1">
        <v>8250</v>
      </c>
      <c r="BB1921" s="1">
        <v>4970</v>
      </c>
      <c r="BC1921" s="1">
        <v>8605</v>
      </c>
      <c r="BD1921" s="1">
        <v>13710</v>
      </c>
      <c r="BE1921" s="1">
        <v>14520</v>
      </c>
      <c r="BF1921" s="1">
        <v>6660</v>
      </c>
      <c r="BG1921" s="1">
        <v>7930</v>
      </c>
      <c r="BH1921" s="1">
        <v>5110</v>
      </c>
      <c r="BI1921" s="1">
        <v>5745</v>
      </c>
      <c r="BJ1921" s="1">
        <v>7635</v>
      </c>
      <c r="BK1921" s="1">
        <v>8890</v>
      </c>
      <c r="BL1921" s="1">
        <v>6910</v>
      </c>
      <c r="BM1921" s="1">
        <v>25660</v>
      </c>
      <c r="BN1921" s="1">
        <v>8880</v>
      </c>
      <c r="BO1921" s="1">
        <v>5655</v>
      </c>
      <c r="BP1921" s="1">
        <v>8520</v>
      </c>
      <c r="BQ1921" s="1">
        <v>10110</v>
      </c>
      <c r="BR1921" s="1">
        <v>10260</v>
      </c>
      <c r="BS1921" s="1">
        <v>4795</v>
      </c>
      <c r="BT1921" s="1">
        <v>4200</v>
      </c>
      <c r="BU1921" s="1">
        <v>21150</v>
      </c>
      <c r="BV1921" s="1">
        <v>9190</v>
      </c>
      <c r="BW1921" s="1">
        <v>7945</v>
      </c>
      <c r="BX1921" s="1">
        <v>8365</v>
      </c>
      <c r="BY1921" s="1">
        <v>9145</v>
      </c>
      <c r="BZ1921" s="1">
        <v>10650</v>
      </c>
      <c r="CA1921" s="1">
        <v>6165</v>
      </c>
      <c r="CB1921" s="1">
        <v>22265</v>
      </c>
      <c r="CC1921" s="1">
        <v>5150</v>
      </c>
      <c r="CD1921" s="1">
        <v>5445</v>
      </c>
      <c r="CE1921" s="1">
        <v>12175</v>
      </c>
      <c r="CF1921" s="1">
        <v>21155</v>
      </c>
      <c r="CG1921" s="1">
        <v>8765</v>
      </c>
      <c r="CH1921" s="1">
        <v>12330</v>
      </c>
      <c r="CI1921" s="1">
        <v>6900</v>
      </c>
      <c r="CJ1921" s="1">
        <v>14770</v>
      </c>
      <c r="CK1921" s="1">
        <v>9725</v>
      </c>
      <c r="CL1921" s="1">
        <v>19790</v>
      </c>
      <c r="CM1921" s="1">
        <v>6455</v>
      </c>
      <c r="CN1921" s="1">
        <v>8080</v>
      </c>
      <c r="CO1921" s="1">
        <v>12440</v>
      </c>
      <c r="CP1921" s="1">
        <v>24590</v>
      </c>
      <c r="CQ1921" s="1">
        <v>7165</v>
      </c>
      <c r="CR1921" s="1">
        <v>10850</v>
      </c>
      <c r="CS1921" s="1">
        <v>6150</v>
      </c>
      <c r="CT1921" s="1">
        <v>11715</v>
      </c>
      <c r="CU1921" s="1">
        <v>9580</v>
      </c>
      <c r="CV1921" s="1">
        <v>5115</v>
      </c>
      <c r="CW1921" s="1">
        <v>9270</v>
      </c>
      <c r="CX1921" s="1">
        <v>18240</v>
      </c>
      <c r="CY1921" s="1">
        <v>5870</v>
      </c>
      <c r="CZ1921" s="1">
        <v>4680</v>
      </c>
      <c r="DA1921" s="1">
        <v>8120</v>
      </c>
      <c r="DB1921" s="1">
        <v>5890</v>
      </c>
      <c r="DC1921" s="1">
        <v>5665</v>
      </c>
      <c r="DD1921" s="1">
        <v>5475</v>
      </c>
      <c r="DE1921" s="1">
        <v>11210</v>
      </c>
      <c r="DF1921" s="1">
        <v>9015</v>
      </c>
      <c r="DG1921" s="1">
        <v>11510</v>
      </c>
      <c r="DH1921" s="1">
        <v>24630</v>
      </c>
      <c r="DI1921" s="1">
        <v>5830</v>
      </c>
      <c r="DJ1921" s="1">
        <v>4095</v>
      </c>
      <c r="DK1921" s="1">
        <v>7540</v>
      </c>
      <c r="DL1921" s="1">
        <v>13140</v>
      </c>
      <c r="DM1921" s="1">
        <v>16535</v>
      </c>
      <c r="DN1921" s="1">
        <v>9250</v>
      </c>
      <c r="DO1921" s="1">
        <v>11030</v>
      </c>
      <c r="DP1921" s="1">
        <v>14055</v>
      </c>
      <c r="DQ1921" s="1">
        <v>12915</v>
      </c>
      <c r="DR1921" s="1">
        <v>7940</v>
      </c>
      <c r="DS1921" s="1">
        <v>12705</v>
      </c>
      <c r="DT1921" s="1">
        <v>5060</v>
      </c>
      <c r="DU1921" s="1">
        <v>8480</v>
      </c>
      <c r="DV1921" s="1">
        <v>10050</v>
      </c>
      <c r="DW1921" s="1">
        <v>4410</v>
      </c>
      <c r="DX1921" s="1">
        <v>8620</v>
      </c>
      <c r="DY1921" s="1">
        <v>51110</v>
      </c>
      <c r="DZ1921" s="1">
        <v>13085</v>
      </c>
      <c r="EA1921" s="1">
        <v>17845</v>
      </c>
      <c r="EB1921" s="1">
        <v>14055</v>
      </c>
      <c r="EC1921" s="1">
        <v>9075</v>
      </c>
      <c r="ED1921" s="1">
        <v>5965</v>
      </c>
      <c r="EE1921" s="1">
        <v>14345</v>
      </c>
      <c r="EF1921" s="1">
        <v>27075</v>
      </c>
      <c r="EG1921" s="1">
        <v>8610</v>
      </c>
      <c r="EH1921" s="1">
        <v>10870</v>
      </c>
      <c r="EI1921" s="1">
        <v>25180</v>
      </c>
      <c r="EJ1921" s="1">
        <v>7270</v>
      </c>
      <c r="EK1921" s="1">
        <v>4690</v>
      </c>
      <c r="EL1921" s="1">
        <v>7865</v>
      </c>
      <c r="EM1921" s="1">
        <v>7320</v>
      </c>
      <c r="EN1921" s="1">
        <v>7705</v>
      </c>
      <c r="EO1921" s="1">
        <v>14815</v>
      </c>
      <c r="EP1921" s="1">
        <v>7245</v>
      </c>
    </row>
    <row r="1922" spans="1:146" x14ac:dyDescent="0.35">
      <c r="A1922">
        <v>1921</v>
      </c>
      <c r="B1922" t="s">
        <v>1631</v>
      </c>
      <c r="C1922" t="s">
        <v>1671</v>
      </c>
      <c r="D1922" t="s">
        <v>154</v>
      </c>
      <c r="E1922" t="s">
        <v>1673</v>
      </c>
      <c r="F1922" s="1">
        <v>46135</v>
      </c>
      <c r="G1922">
        <v>540</v>
      </c>
      <c r="H1922">
        <v>475</v>
      </c>
      <c r="I1922">
        <v>130</v>
      </c>
      <c r="J1922">
        <v>360</v>
      </c>
      <c r="K1922">
        <v>400</v>
      </c>
      <c r="L1922">
        <v>235</v>
      </c>
      <c r="M1922">
        <v>645</v>
      </c>
      <c r="N1922">
        <v>405</v>
      </c>
      <c r="O1922">
        <v>235</v>
      </c>
      <c r="P1922">
        <v>150</v>
      </c>
      <c r="Q1922">
        <v>120</v>
      </c>
      <c r="R1922">
        <v>580</v>
      </c>
      <c r="S1922">
        <v>385</v>
      </c>
      <c r="T1922">
        <v>555</v>
      </c>
      <c r="U1922">
        <v>130</v>
      </c>
      <c r="V1922">
        <v>260</v>
      </c>
      <c r="W1922">
        <v>100</v>
      </c>
      <c r="X1922">
        <v>200</v>
      </c>
      <c r="Y1922">
        <v>350</v>
      </c>
      <c r="Z1922">
        <v>150</v>
      </c>
      <c r="AA1922">
        <v>145</v>
      </c>
      <c r="AB1922">
        <v>105</v>
      </c>
      <c r="AC1922">
        <v>220</v>
      </c>
      <c r="AD1922">
        <v>620</v>
      </c>
      <c r="AE1922">
        <v>515</v>
      </c>
      <c r="AF1922">
        <v>200</v>
      </c>
      <c r="AG1922">
        <v>320</v>
      </c>
      <c r="AH1922">
        <v>205</v>
      </c>
      <c r="AI1922">
        <v>100</v>
      </c>
      <c r="AJ1922">
        <v>165</v>
      </c>
      <c r="AK1922">
        <v>575</v>
      </c>
      <c r="AL1922">
        <v>510</v>
      </c>
      <c r="AM1922">
        <v>485</v>
      </c>
      <c r="AN1922">
        <v>485</v>
      </c>
      <c r="AO1922">
        <v>125</v>
      </c>
      <c r="AP1922">
        <v>380</v>
      </c>
      <c r="AQ1922">
        <v>145</v>
      </c>
      <c r="AR1922">
        <v>570</v>
      </c>
      <c r="AS1922">
        <v>205</v>
      </c>
      <c r="AT1922">
        <v>365</v>
      </c>
      <c r="AU1922">
        <v>260</v>
      </c>
      <c r="AV1922">
        <v>200</v>
      </c>
      <c r="AW1922">
        <v>495</v>
      </c>
      <c r="AX1922">
        <v>170</v>
      </c>
      <c r="AY1922">
        <v>85</v>
      </c>
      <c r="AZ1922">
        <v>695</v>
      </c>
      <c r="BA1922">
        <v>220</v>
      </c>
      <c r="BB1922">
        <v>135</v>
      </c>
      <c r="BC1922">
        <v>300</v>
      </c>
      <c r="BD1922">
        <v>260</v>
      </c>
      <c r="BE1922">
        <v>225</v>
      </c>
      <c r="BF1922">
        <v>200</v>
      </c>
      <c r="BG1922">
        <v>315</v>
      </c>
      <c r="BH1922">
        <v>150</v>
      </c>
      <c r="BI1922">
        <v>240</v>
      </c>
      <c r="BJ1922">
        <v>305</v>
      </c>
      <c r="BK1922">
        <v>165</v>
      </c>
      <c r="BL1922">
        <v>230</v>
      </c>
      <c r="BM1922">
        <v>690</v>
      </c>
      <c r="BN1922">
        <v>180</v>
      </c>
      <c r="BO1922">
        <v>185</v>
      </c>
      <c r="BP1922">
        <v>365</v>
      </c>
      <c r="BQ1922">
        <v>295</v>
      </c>
      <c r="BR1922">
        <v>435</v>
      </c>
      <c r="BS1922">
        <v>100</v>
      </c>
      <c r="BT1922">
        <v>115</v>
      </c>
      <c r="BU1922" s="1">
        <v>1065</v>
      </c>
      <c r="BV1922">
        <v>195</v>
      </c>
      <c r="BW1922">
        <v>110</v>
      </c>
      <c r="BX1922">
        <v>210</v>
      </c>
      <c r="BY1922">
        <v>160</v>
      </c>
      <c r="BZ1922">
        <v>130</v>
      </c>
      <c r="CA1922">
        <v>175</v>
      </c>
      <c r="CB1922" s="1">
        <v>1005</v>
      </c>
      <c r="CC1922">
        <v>140</v>
      </c>
      <c r="CD1922">
        <v>105</v>
      </c>
      <c r="CE1922">
        <v>530</v>
      </c>
      <c r="CF1922">
        <v>450</v>
      </c>
      <c r="CG1922">
        <v>480</v>
      </c>
      <c r="CH1922">
        <v>315</v>
      </c>
      <c r="CI1922">
        <v>305</v>
      </c>
      <c r="CJ1922">
        <v>815</v>
      </c>
      <c r="CK1922">
        <v>170</v>
      </c>
      <c r="CL1922">
        <v>475</v>
      </c>
      <c r="CM1922">
        <v>185</v>
      </c>
      <c r="CN1922">
        <v>285</v>
      </c>
      <c r="CO1922">
        <v>405</v>
      </c>
      <c r="CP1922">
        <v>255</v>
      </c>
      <c r="CQ1922">
        <v>130</v>
      </c>
      <c r="CR1922">
        <v>480</v>
      </c>
      <c r="CS1922">
        <v>420</v>
      </c>
      <c r="CT1922">
        <v>220</v>
      </c>
      <c r="CU1922">
        <v>360</v>
      </c>
      <c r="CV1922">
        <v>105</v>
      </c>
      <c r="CW1922">
        <v>175</v>
      </c>
      <c r="CX1922">
        <v>730</v>
      </c>
      <c r="CY1922">
        <v>125</v>
      </c>
      <c r="CZ1922">
        <v>75</v>
      </c>
      <c r="DA1922">
        <v>350</v>
      </c>
      <c r="DB1922">
        <v>80</v>
      </c>
      <c r="DC1922">
        <v>210</v>
      </c>
      <c r="DD1922">
        <v>215</v>
      </c>
      <c r="DE1922">
        <v>415</v>
      </c>
      <c r="DF1922">
        <v>175</v>
      </c>
      <c r="DG1922">
        <v>200</v>
      </c>
      <c r="DH1922">
        <v>875</v>
      </c>
      <c r="DI1922">
        <v>105</v>
      </c>
      <c r="DJ1922">
        <v>140</v>
      </c>
      <c r="DK1922">
        <v>460</v>
      </c>
      <c r="DL1922">
        <v>395</v>
      </c>
      <c r="DM1922">
        <v>345</v>
      </c>
      <c r="DN1922">
        <v>305</v>
      </c>
      <c r="DO1922">
        <v>485</v>
      </c>
      <c r="DP1922">
        <v>295</v>
      </c>
      <c r="DQ1922">
        <v>505</v>
      </c>
      <c r="DR1922">
        <v>390</v>
      </c>
      <c r="DS1922">
        <v>160</v>
      </c>
      <c r="DT1922">
        <v>210</v>
      </c>
      <c r="DU1922">
        <v>535</v>
      </c>
      <c r="DV1922">
        <v>130</v>
      </c>
      <c r="DW1922">
        <v>150</v>
      </c>
      <c r="DX1922">
        <v>390</v>
      </c>
      <c r="DY1922">
        <v>730</v>
      </c>
      <c r="DZ1922">
        <v>690</v>
      </c>
      <c r="EA1922">
        <v>565</v>
      </c>
      <c r="EB1922">
        <v>525</v>
      </c>
      <c r="EC1922">
        <v>350</v>
      </c>
      <c r="ED1922">
        <v>170</v>
      </c>
      <c r="EE1922">
        <v>435</v>
      </c>
      <c r="EF1922" s="1">
        <v>1085</v>
      </c>
      <c r="EG1922">
        <v>360</v>
      </c>
      <c r="EH1922">
        <v>325</v>
      </c>
      <c r="EI1922" s="1">
        <v>1200</v>
      </c>
      <c r="EJ1922">
        <v>185</v>
      </c>
      <c r="EK1922">
        <v>80</v>
      </c>
      <c r="EL1922">
        <v>135</v>
      </c>
      <c r="EM1922">
        <v>145</v>
      </c>
      <c r="EN1922">
        <v>120</v>
      </c>
      <c r="EO1922">
        <v>670</v>
      </c>
      <c r="EP1922">
        <v>205</v>
      </c>
    </row>
    <row r="1923" spans="1:146" x14ac:dyDescent="0.35">
      <c r="A1923">
        <v>1922</v>
      </c>
      <c r="B1923" t="s">
        <v>1631</v>
      </c>
      <c r="C1923" t="s">
        <v>1671</v>
      </c>
      <c r="D1923" t="s">
        <v>154</v>
      </c>
      <c r="E1923" t="s">
        <v>1674</v>
      </c>
      <c r="F1923" s="1">
        <v>1437545</v>
      </c>
      <c r="G1923" s="1">
        <v>13330</v>
      </c>
      <c r="H1923" s="1">
        <v>11585</v>
      </c>
      <c r="I1923" s="1">
        <v>6700</v>
      </c>
      <c r="J1923" s="1">
        <v>18195</v>
      </c>
      <c r="K1923" s="1">
        <v>13625</v>
      </c>
      <c r="L1923" s="1">
        <v>8385</v>
      </c>
      <c r="M1923" s="1">
        <v>14335</v>
      </c>
      <c r="N1923" s="1">
        <v>11480</v>
      </c>
      <c r="O1923" s="1">
        <v>5985</v>
      </c>
      <c r="P1923" s="1">
        <v>11680</v>
      </c>
      <c r="Q1923" s="1">
        <v>3000</v>
      </c>
      <c r="R1923" s="1">
        <v>13700</v>
      </c>
      <c r="S1923" s="1">
        <v>11610</v>
      </c>
      <c r="T1923" s="1">
        <v>8745</v>
      </c>
      <c r="U1923" s="1">
        <v>3960</v>
      </c>
      <c r="V1923" s="1">
        <v>8095</v>
      </c>
      <c r="W1923" s="1">
        <v>4410</v>
      </c>
      <c r="X1923" s="1">
        <v>6375</v>
      </c>
      <c r="Y1923" s="1">
        <v>8750</v>
      </c>
      <c r="Z1923" s="1">
        <v>7120</v>
      </c>
      <c r="AA1923" s="1">
        <v>5400</v>
      </c>
      <c r="AB1923" s="1">
        <v>6365</v>
      </c>
      <c r="AC1923" s="1">
        <v>6960</v>
      </c>
      <c r="AD1923" s="1">
        <v>21225</v>
      </c>
      <c r="AE1923" s="1">
        <v>13695</v>
      </c>
      <c r="AF1923" s="1">
        <v>9070</v>
      </c>
      <c r="AG1923" s="1">
        <v>7885</v>
      </c>
      <c r="AH1923" s="1">
        <v>8105</v>
      </c>
      <c r="AI1923" s="1">
        <v>5350</v>
      </c>
      <c r="AJ1923" s="1">
        <v>9255</v>
      </c>
      <c r="AK1923" s="1">
        <v>13310</v>
      </c>
      <c r="AL1923" s="1">
        <v>12210</v>
      </c>
      <c r="AM1923" s="1">
        <v>21835</v>
      </c>
      <c r="AN1923" s="1">
        <v>17560</v>
      </c>
      <c r="AO1923" s="1">
        <v>7440</v>
      </c>
      <c r="AP1923" s="1">
        <v>11735</v>
      </c>
      <c r="AQ1923" s="1">
        <v>8280</v>
      </c>
      <c r="AR1923" s="1">
        <v>10120</v>
      </c>
      <c r="AS1923" s="1">
        <v>4435</v>
      </c>
      <c r="AT1923" s="1">
        <v>10400</v>
      </c>
      <c r="AU1923" s="1">
        <v>9845</v>
      </c>
      <c r="AV1923" s="1">
        <v>6215</v>
      </c>
      <c r="AW1923" s="1">
        <v>9420</v>
      </c>
      <c r="AX1923" s="1">
        <v>7355</v>
      </c>
      <c r="AY1923" s="1">
        <v>6030</v>
      </c>
      <c r="AZ1923" s="1">
        <v>12740</v>
      </c>
      <c r="BA1923" s="1">
        <v>8035</v>
      </c>
      <c r="BB1923" s="1">
        <v>4840</v>
      </c>
      <c r="BC1923" s="1">
        <v>8295</v>
      </c>
      <c r="BD1923" s="1">
        <v>13450</v>
      </c>
      <c r="BE1923" s="1">
        <v>14300</v>
      </c>
      <c r="BF1923" s="1">
        <v>6450</v>
      </c>
      <c r="BG1923" s="1">
        <v>7605</v>
      </c>
      <c r="BH1923" s="1">
        <v>4965</v>
      </c>
      <c r="BI1923" s="1">
        <v>5515</v>
      </c>
      <c r="BJ1923" s="1">
        <v>7325</v>
      </c>
      <c r="BK1923" s="1">
        <v>8725</v>
      </c>
      <c r="BL1923" s="1">
        <v>6675</v>
      </c>
      <c r="BM1923" s="1">
        <v>24980</v>
      </c>
      <c r="BN1923" s="1">
        <v>8700</v>
      </c>
      <c r="BO1923" s="1">
        <v>5465</v>
      </c>
      <c r="BP1923" s="1">
        <v>8150</v>
      </c>
      <c r="BQ1923" s="1">
        <v>9815</v>
      </c>
      <c r="BR1923" s="1">
        <v>9830</v>
      </c>
      <c r="BS1923" s="1">
        <v>4690</v>
      </c>
      <c r="BT1923" s="1">
        <v>4085</v>
      </c>
      <c r="BU1923" s="1">
        <v>20065</v>
      </c>
      <c r="BV1923" s="1">
        <v>9010</v>
      </c>
      <c r="BW1923" s="1">
        <v>7835</v>
      </c>
      <c r="BX1923" s="1">
        <v>8160</v>
      </c>
      <c r="BY1923" s="1">
        <v>8975</v>
      </c>
      <c r="BZ1923" s="1">
        <v>10515</v>
      </c>
      <c r="CA1923" s="1">
        <v>5985</v>
      </c>
      <c r="CB1923" s="1">
        <v>21250</v>
      </c>
      <c r="CC1923" s="1">
        <v>5005</v>
      </c>
      <c r="CD1923" s="1">
        <v>5345</v>
      </c>
      <c r="CE1923" s="1">
        <v>11665</v>
      </c>
      <c r="CF1923" s="1">
        <v>20725</v>
      </c>
      <c r="CG1923" s="1">
        <v>8290</v>
      </c>
      <c r="CH1923" s="1">
        <v>12015</v>
      </c>
      <c r="CI1923" s="1">
        <v>6590</v>
      </c>
      <c r="CJ1923" s="1">
        <v>13950</v>
      </c>
      <c r="CK1923" s="1">
        <v>9540</v>
      </c>
      <c r="CL1923" s="1">
        <v>19320</v>
      </c>
      <c r="CM1923" s="1">
        <v>6270</v>
      </c>
      <c r="CN1923" s="1">
        <v>7800</v>
      </c>
      <c r="CO1923" s="1">
        <v>12035</v>
      </c>
      <c r="CP1923" s="1">
        <v>24340</v>
      </c>
      <c r="CQ1923" s="1">
        <v>7040</v>
      </c>
      <c r="CR1923" s="1">
        <v>10365</v>
      </c>
      <c r="CS1923" s="1">
        <v>5725</v>
      </c>
      <c r="CT1923" s="1">
        <v>11500</v>
      </c>
      <c r="CU1923" s="1">
        <v>9205</v>
      </c>
      <c r="CV1923" s="1">
        <v>5005</v>
      </c>
      <c r="CW1923" s="1">
        <v>9100</v>
      </c>
      <c r="CX1923" s="1">
        <v>17510</v>
      </c>
      <c r="CY1923" s="1">
        <v>5740</v>
      </c>
      <c r="CZ1923" s="1">
        <v>4600</v>
      </c>
      <c r="DA1923" s="1">
        <v>7770</v>
      </c>
      <c r="DB1923" s="1">
        <v>5800</v>
      </c>
      <c r="DC1923" s="1">
        <v>5450</v>
      </c>
      <c r="DD1923" s="1">
        <v>5260</v>
      </c>
      <c r="DE1923" s="1">
        <v>10800</v>
      </c>
      <c r="DF1923" s="1">
        <v>8845</v>
      </c>
      <c r="DG1923" s="1">
        <v>11300</v>
      </c>
      <c r="DH1923" s="1">
        <v>23770</v>
      </c>
      <c r="DI1923" s="1">
        <v>5725</v>
      </c>
      <c r="DJ1923" s="1">
        <v>3955</v>
      </c>
      <c r="DK1923" s="1">
        <v>7080</v>
      </c>
      <c r="DL1923" s="1">
        <v>12740</v>
      </c>
      <c r="DM1923" s="1">
        <v>16180</v>
      </c>
      <c r="DN1923" s="1">
        <v>8950</v>
      </c>
      <c r="DO1923" s="1">
        <v>10550</v>
      </c>
      <c r="DP1923" s="1">
        <v>13750</v>
      </c>
      <c r="DQ1923" s="1">
        <v>12405</v>
      </c>
      <c r="DR1923" s="1">
        <v>7545</v>
      </c>
      <c r="DS1923" s="1">
        <v>12530</v>
      </c>
      <c r="DT1923" s="1">
        <v>4860</v>
      </c>
      <c r="DU1923" s="1">
        <v>7960</v>
      </c>
      <c r="DV1923" s="1">
        <v>9925</v>
      </c>
      <c r="DW1923" s="1">
        <v>4260</v>
      </c>
      <c r="DX1923" s="1">
        <v>8230</v>
      </c>
      <c r="DY1923" s="1">
        <v>50360</v>
      </c>
      <c r="DZ1923" s="1">
        <v>12395</v>
      </c>
      <c r="EA1923" s="1">
        <v>17285</v>
      </c>
      <c r="EB1923" s="1">
        <v>13530</v>
      </c>
      <c r="EC1923" s="1">
        <v>8725</v>
      </c>
      <c r="ED1923" s="1">
        <v>5795</v>
      </c>
      <c r="EE1923" s="1">
        <v>13905</v>
      </c>
      <c r="EF1923" s="1">
        <v>25995</v>
      </c>
      <c r="EG1923" s="1">
        <v>8250</v>
      </c>
      <c r="EH1923" s="1">
        <v>10540</v>
      </c>
      <c r="EI1923" s="1">
        <v>23980</v>
      </c>
      <c r="EJ1923" s="1">
        <v>7085</v>
      </c>
      <c r="EK1923" s="1">
        <v>4605</v>
      </c>
      <c r="EL1923" s="1">
        <v>7745</v>
      </c>
      <c r="EM1923" s="1">
        <v>7180</v>
      </c>
      <c r="EN1923" s="1">
        <v>7580</v>
      </c>
      <c r="EO1923" s="1">
        <v>14140</v>
      </c>
      <c r="EP1923" s="1">
        <v>7040</v>
      </c>
    </row>
    <row r="1924" spans="1:146" x14ac:dyDescent="0.35">
      <c r="A1924">
        <v>1923</v>
      </c>
      <c r="B1924" t="s">
        <v>1631</v>
      </c>
      <c r="C1924" t="s">
        <v>1671</v>
      </c>
      <c r="D1924" t="s">
        <v>154</v>
      </c>
      <c r="E1924" t="s">
        <v>1675</v>
      </c>
      <c r="F1924" s="1">
        <v>163965</v>
      </c>
      <c r="G1924">
        <v>960</v>
      </c>
      <c r="H1924">
        <v>960</v>
      </c>
      <c r="I1924">
        <v>840</v>
      </c>
      <c r="J1924" s="1">
        <v>2645</v>
      </c>
      <c r="K1924" s="1">
        <v>2120</v>
      </c>
      <c r="L1924">
        <v>845</v>
      </c>
      <c r="M1924" s="1">
        <v>1785</v>
      </c>
      <c r="N1924" s="1">
        <v>1500</v>
      </c>
      <c r="O1924">
        <v>655</v>
      </c>
      <c r="P1924" s="1">
        <v>2005</v>
      </c>
      <c r="Q1924">
        <v>225</v>
      </c>
      <c r="R1924" s="1">
        <v>1035</v>
      </c>
      <c r="S1924" s="1">
        <v>1535</v>
      </c>
      <c r="T1924">
        <v>335</v>
      </c>
      <c r="U1924">
        <v>455</v>
      </c>
      <c r="V1924">
        <v>640</v>
      </c>
      <c r="W1924" s="1">
        <v>1095</v>
      </c>
      <c r="X1924">
        <v>800</v>
      </c>
      <c r="Y1924">
        <v>470</v>
      </c>
      <c r="Z1924" s="1">
        <v>1015</v>
      </c>
      <c r="AA1924">
        <v>385</v>
      </c>
      <c r="AB1924" s="1">
        <v>1125</v>
      </c>
      <c r="AC1924">
        <v>895</v>
      </c>
      <c r="AD1924" s="1">
        <v>2820</v>
      </c>
      <c r="AE1924" s="1">
        <v>1065</v>
      </c>
      <c r="AF1924">
        <v>855</v>
      </c>
      <c r="AG1924">
        <v>930</v>
      </c>
      <c r="AH1924">
        <v>880</v>
      </c>
      <c r="AI1924">
        <v>895</v>
      </c>
      <c r="AJ1924" s="1">
        <v>1465</v>
      </c>
      <c r="AK1924" s="1">
        <v>1185</v>
      </c>
      <c r="AL1924">
        <v>785</v>
      </c>
      <c r="AM1924" s="1">
        <v>2295</v>
      </c>
      <c r="AN1924" s="1">
        <v>1020</v>
      </c>
      <c r="AO1924">
        <v>790</v>
      </c>
      <c r="AP1924" s="1">
        <v>1740</v>
      </c>
      <c r="AQ1924" s="1">
        <v>1225</v>
      </c>
      <c r="AR1924">
        <v>560</v>
      </c>
      <c r="AS1924">
        <v>285</v>
      </c>
      <c r="AT1924">
        <v>845</v>
      </c>
      <c r="AU1924" s="1">
        <v>1165</v>
      </c>
      <c r="AV1924">
        <v>525</v>
      </c>
      <c r="AW1924">
        <v>720</v>
      </c>
      <c r="AX1924">
        <v>765</v>
      </c>
      <c r="AY1924" s="1">
        <v>1090</v>
      </c>
      <c r="AZ1924">
        <v>555</v>
      </c>
      <c r="BA1924" s="1">
        <v>1105</v>
      </c>
      <c r="BB1924">
        <v>600</v>
      </c>
      <c r="BC1924">
        <v>745</v>
      </c>
      <c r="BD1924" s="1">
        <v>1860</v>
      </c>
      <c r="BE1924" s="1">
        <v>2180</v>
      </c>
      <c r="BF1924">
        <v>660</v>
      </c>
      <c r="BG1924">
        <v>785</v>
      </c>
      <c r="BH1924">
        <v>505</v>
      </c>
      <c r="BI1924">
        <v>335</v>
      </c>
      <c r="BJ1924">
        <v>330</v>
      </c>
      <c r="BK1924">
        <v>995</v>
      </c>
      <c r="BL1924">
        <v>370</v>
      </c>
      <c r="BM1924" s="1">
        <v>3295</v>
      </c>
      <c r="BN1924" s="1">
        <v>1130</v>
      </c>
      <c r="BO1924">
        <v>420</v>
      </c>
      <c r="BP1924">
        <v>570</v>
      </c>
      <c r="BQ1924">
        <v>920</v>
      </c>
      <c r="BR1924">
        <v>825</v>
      </c>
      <c r="BS1924" s="1">
        <v>1170</v>
      </c>
      <c r="BT1924">
        <v>615</v>
      </c>
      <c r="BU1924" s="1">
        <v>1425</v>
      </c>
      <c r="BV1924" s="1">
        <v>1205</v>
      </c>
      <c r="BW1924" s="1">
        <v>1680</v>
      </c>
      <c r="BX1924" s="1">
        <v>1475</v>
      </c>
      <c r="BY1924" s="1">
        <v>1720</v>
      </c>
      <c r="BZ1924" s="1">
        <v>1410</v>
      </c>
      <c r="CA1924">
        <v>715</v>
      </c>
      <c r="CB1924" s="1">
        <v>1020</v>
      </c>
      <c r="CC1924">
        <v>410</v>
      </c>
      <c r="CD1924">
        <v>730</v>
      </c>
      <c r="CE1924">
        <v>890</v>
      </c>
      <c r="CF1924" s="1">
        <v>3465</v>
      </c>
      <c r="CG1924">
        <v>560</v>
      </c>
      <c r="CH1924" s="1">
        <v>1895</v>
      </c>
      <c r="CI1924">
        <v>405</v>
      </c>
      <c r="CJ1924">
        <v>590</v>
      </c>
      <c r="CK1924" s="1">
        <v>1720</v>
      </c>
      <c r="CL1924" s="1">
        <v>2650</v>
      </c>
      <c r="CM1924">
        <v>760</v>
      </c>
      <c r="CN1924" s="1">
        <v>1095</v>
      </c>
      <c r="CO1924" s="1">
        <v>1180</v>
      </c>
      <c r="CP1924" s="1">
        <v>4820</v>
      </c>
      <c r="CQ1924" s="1">
        <v>1045</v>
      </c>
      <c r="CR1924">
        <v>970</v>
      </c>
      <c r="CS1924">
        <v>350</v>
      </c>
      <c r="CT1924" s="1">
        <v>1220</v>
      </c>
      <c r="CU1924" s="1">
        <v>1090</v>
      </c>
      <c r="CV1924">
        <v>645</v>
      </c>
      <c r="CW1924" s="1">
        <v>1160</v>
      </c>
      <c r="CX1924" s="1">
        <v>1725</v>
      </c>
      <c r="CY1924">
        <v>565</v>
      </c>
      <c r="CZ1924">
        <v>710</v>
      </c>
      <c r="DA1924">
        <v>635</v>
      </c>
      <c r="DB1924" s="1">
        <v>1020</v>
      </c>
      <c r="DC1924">
        <v>605</v>
      </c>
      <c r="DD1924">
        <v>370</v>
      </c>
      <c r="DE1924">
        <v>745</v>
      </c>
      <c r="DF1924" s="1">
        <v>1315</v>
      </c>
      <c r="DG1924" s="1">
        <v>2285</v>
      </c>
      <c r="DH1924" s="1">
        <v>1970</v>
      </c>
      <c r="DI1924">
        <v>985</v>
      </c>
      <c r="DJ1924">
        <v>200</v>
      </c>
      <c r="DK1924">
        <v>475</v>
      </c>
      <c r="DL1924" s="1">
        <v>1345</v>
      </c>
      <c r="DM1924" s="1">
        <v>2555</v>
      </c>
      <c r="DN1924" s="1">
        <v>1615</v>
      </c>
      <c r="DO1924">
        <v>850</v>
      </c>
      <c r="DP1924" s="1">
        <v>2090</v>
      </c>
      <c r="DQ1924" s="1">
        <v>1030</v>
      </c>
      <c r="DR1924">
        <v>590</v>
      </c>
      <c r="DS1924" s="1">
        <v>2300</v>
      </c>
      <c r="DT1924">
        <v>350</v>
      </c>
      <c r="DU1924">
        <v>590</v>
      </c>
      <c r="DV1924" s="1">
        <v>1265</v>
      </c>
      <c r="DW1924">
        <v>535</v>
      </c>
      <c r="DX1924">
        <v>780</v>
      </c>
      <c r="DY1924" s="1">
        <v>9180</v>
      </c>
      <c r="DZ1924">
        <v>895</v>
      </c>
      <c r="EA1924">
        <v>915</v>
      </c>
      <c r="EB1924">
        <v>875</v>
      </c>
      <c r="EC1924">
        <v>530</v>
      </c>
      <c r="ED1924">
        <v>490</v>
      </c>
      <c r="EE1924" s="1">
        <v>1235</v>
      </c>
      <c r="EF1924" s="1">
        <v>3615</v>
      </c>
      <c r="EG1924" s="1">
        <v>1210</v>
      </c>
      <c r="EH1924" s="1">
        <v>1200</v>
      </c>
      <c r="EI1924" s="1">
        <v>1455</v>
      </c>
      <c r="EJ1924" s="1">
        <v>1025</v>
      </c>
      <c r="EK1924">
        <v>570</v>
      </c>
      <c r="EL1924" s="1">
        <v>1020</v>
      </c>
      <c r="EM1924" s="1">
        <v>1105</v>
      </c>
      <c r="EN1924" s="1">
        <v>1300</v>
      </c>
      <c r="EO1924">
        <v>795</v>
      </c>
      <c r="EP1924">
        <v>550</v>
      </c>
    </row>
    <row r="1925" spans="1:146" x14ac:dyDescent="0.35">
      <c r="A1925">
        <v>1924</v>
      </c>
      <c r="B1925" t="s">
        <v>1631</v>
      </c>
      <c r="C1925" t="s">
        <v>1671</v>
      </c>
      <c r="D1925" t="s">
        <v>154</v>
      </c>
      <c r="E1925" t="s">
        <v>1676</v>
      </c>
      <c r="F1925" s="1">
        <v>258870</v>
      </c>
      <c r="G1925" s="1">
        <v>2425</v>
      </c>
      <c r="H1925" s="1">
        <v>2170</v>
      </c>
      <c r="I1925" s="1">
        <v>1150</v>
      </c>
      <c r="J1925" s="1">
        <v>3410</v>
      </c>
      <c r="K1925" s="1">
        <v>2870</v>
      </c>
      <c r="L1925" s="1">
        <v>1420</v>
      </c>
      <c r="M1925" s="1">
        <v>2955</v>
      </c>
      <c r="N1925" s="1">
        <v>2550</v>
      </c>
      <c r="O1925" s="1">
        <v>1310</v>
      </c>
      <c r="P1925" s="1">
        <v>2475</v>
      </c>
      <c r="Q1925">
        <v>405</v>
      </c>
      <c r="R1925" s="1">
        <v>2635</v>
      </c>
      <c r="S1925" s="1">
        <v>2105</v>
      </c>
      <c r="T1925" s="1">
        <v>1010</v>
      </c>
      <c r="U1925">
        <v>555</v>
      </c>
      <c r="V1925" s="1">
        <v>1230</v>
      </c>
      <c r="W1925" s="1">
        <v>1010</v>
      </c>
      <c r="X1925" s="1">
        <v>1050</v>
      </c>
      <c r="Y1925" s="1">
        <v>1230</v>
      </c>
      <c r="Z1925" s="1">
        <v>1300</v>
      </c>
      <c r="AA1925">
        <v>750</v>
      </c>
      <c r="AB1925" s="1">
        <v>1330</v>
      </c>
      <c r="AC1925" s="1">
        <v>1490</v>
      </c>
      <c r="AD1925" s="1">
        <v>4665</v>
      </c>
      <c r="AE1925" s="1">
        <v>2490</v>
      </c>
      <c r="AF1925" s="1">
        <v>1575</v>
      </c>
      <c r="AG1925" s="1">
        <v>1490</v>
      </c>
      <c r="AH1925" s="1">
        <v>1120</v>
      </c>
      <c r="AI1925">
        <v>900</v>
      </c>
      <c r="AJ1925" s="1">
        <v>1615</v>
      </c>
      <c r="AK1925" s="1">
        <v>2520</v>
      </c>
      <c r="AL1925" s="1">
        <v>2125</v>
      </c>
      <c r="AM1925" s="1">
        <v>3115</v>
      </c>
      <c r="AN1925" s="1">
        <v>2685</v>
      </c>
      <c r="AO1925" s="1">
        <v>1090</v>
      </c>
      <c r="AP1925" s="1">
        <v>1995</v>
      </c>
      <c r="AQ1925" s="1">
        <v>1485</v>
      </c>
      <c r="AR1925" s="1">
        <v>1555</v>
      </c>
      <c r="AS1925">
        <v>700</v>
      </c>
      <c r="AT1925" s="1">
        <v>1750</v>
      </c>
      <c r="AU1925" s="1">
        <v>1825</v>
      </c>
      <c r="AV1925" s="1">
        <v>1065</v>
      </c>
      <c r="AW1925" s="1">
        <v>1440</v>
      </c>
      <c r="AX1925" s="1">
        <v>1375</v>
      </c>
      <c r="AY1925" s="1">
        <v>1200</v>
      </c>
      <c r="AZ1925" s="1">
        <v>1410</v>
      </c>
      <c r="BA1925" s="1">
        <v>1380</v>
      </c>
      <c r="BB1925">
        <v>920</v>
      </c>
      <c r="BC1925" s="1">
        <v>1655</v>
      </c>
      <c r="BD1925" s="1">
        <v>2290</v>
      </c>
      <c r="BE1925" s="1">
        <v>2425</v>
      </c>
      <c r="BF1925" s="1">
        <v>1325</v>
      </c>
      <c r="BG1925" s="1">
        <v>1635</v>
      </c>
      <c r="BH1925">
        <v>785</v>
      </c>
      <c r="BI1925">
        <v>785</v>
      </c>
      <c r="BJ1925" s="1">
        <v>1030</v>
      </c>
      <c r="BK1925" s="1">
        <v>1405</v>
      </c>
      <c r="BL1925" s="1">
        <v>1060</v>
      </c>
      <c r="BM1925" s="1">
        <v>5000</v>
      </c>
      <c r="BN1925" s="1">
        <v>1295</v>
      </c>
      <c r="BO1925">
        <v>740</v>
      </c>
      <c r="BP1925" s="1">
        <v>1420</v>
      </c>
      <c r="BQ1925" s="1">
        <v>1625</v>
      </c>
      <c r="BR1925" s="1">
        <v>1660</v>
      </c>
      <c r="BS1925">
        <v>965</v>
      </c>
      <c r="BT1925">
        <v>680</v>
      </c>
      <c r="BU1925" s="1">
        <v>3320</v>
      </c>
      <c r="BV1925" s="1">
        <v>1830</v>
      </c>
      <c r="BW1925" s="1">
        <v>1460</v>
      </c>
      <c r="BX1925" s="1">
        <v>1850</v>
      </c>
      <c r="BY1925" s="1">
        <v>1925</v>
      </c>
      <c r="BZ1925" s="1">
        <v>1650</v>
      </c>
      <c r="CA1925" s="1">
        <v>1035</v>
      </c>
      <c r="CB1925" s="1">
        <v>3555</v>
      </c>
      <c r="CC1925">
        <v>715</v>
      </c>
      <c r="CD1925">
        <v>965</v>
      </c>
      <c r="CE1925" s="1">
        <v>2020</v>
      </c>
      <c r="CF1925" s="1">
        <v>3780</v>
      </c>
      <c r="CG1925" s="1">
        <v>1440</v>
      </c>
      <c r="CH1925" s="1">
        <v>2375</v>
      </c>
      <c r="CI1925">
        <v>950</v>
      </c>
      <c r="CJ1925" s="1">
        <v>1800</v>
      </c>
      <c r="CK1925" s="1">
        <v>1885</v>
      </c>
      <c r="CL1925" s="1">
        <v>4225</v>
      </c>
      <c r="CM1925" s="1">
        <v>1035</v>
      </c>
      <c r="CN1925" s="1">
        <v>1490</v>
      </c>
      <c r="CO1925" s="1">
        <v>1830</v>
      </c>
      <c r="CP1925" s="1">
        <v>5170</v>
      </c>
      <c r="CQ1925" s="1">
        <v>1180</v>
      </c>
      <c r="CR1925" s="1">
        <v>1525</v>
      </c>
      <c r="CS1925">
        <v>805</v>
      </c>
      <c r="CT1925" s="1">
        <v>1600</v>
      </c>
      <c r="CU1925" s="1">
        <v>1685</v>
      </c>
      <c r="CV1925">
        <v>895</v>
      </c>
      <c r="CW1925" s="1">
        <v>1360</v>
      </c>
      <c r="CX1925" s="1">
        <v>3525</v>
      </c>
      <c r="CY1925" s="1">
        <v>1120</v>
      </c>
      <c r="CZ1925">
        <v>830</v>
      </c>
      <c r="DA1925" s="1">
        <v>1325</v>
      </c>
      <c r="DB1925" s="1">
        <v>1145</v>
      </c>
      <c r="DC1925">
        <v>775</v>
      </c>
      <c r="DD1925">
        <v>930</v>
      </c>
      <c r="DE1925" s="1">
        <v>1555</v>
      </c>
      <c r="DF1925" s="1">
        <v>1220</v>
      </c>
      <c r="DG1925" s="1">
        <v>2465</v>
      </c>
      <c r="DH1925" s="1">
        <v>4625</v>
      </c>
      <c r="DI1925" s="1">
        <v>1015</v>
      </c>
      <c r="DJ1925">
        <v>615</v>
      </c>
      <c r="DK1925" s="1">
        <v>1180</v>
      </c>
      <c r="DL1925" s="1">
        <v>1940</v>
      </c>
      <c r="DM1925" s="1">
        <v>2630</v>
      </c>
      <c r="DN1925" s="1">
        <v>1855</v>
      </c>
      <c r="DO1925" s="1">
        <v>1885</v>
      </c>
      <c r="DP1925" s="1">
        <v>2475</v>
      </c>
      <c r="DQ1925" s="1">
        <v>2225</v>
      </c>
      <c r="DR1925" s="1">
        <v>1180</v>
      </c>
      <c r="DS1925" s="1">
        <v>2145</v>
      </c>
      <c r="DT1925">
        <v>725</v>
      </c>
      <c r="DU1925" s="1">
        <v>1220</v>
      </c>
      <c r="DV1925" s="1">
        <v>1555</v>
      </c>
      <c r="DW1925">
        <v>650</v>
      </c>
      <c r="DX1925" s="1">
        <v>1545</v>
      </c>
      <c r="DY1925" s="1">
        <v>13540</v>
      </c>
      <c r="DZ1925" s="1">
        <v>2160</v>
      </c>
      <c r="EA1925" s="1">
        <v>2710</v>
      </c>
      <c r="EB1925" s="1">
        <v>2090</v>
      </c>
      <c r="EC1925" s="1">
        <v>1415</v>
      </c>
      <c r="ED1925">
        <v>830</v>
      </c>
      <c r="EE1925" s="1">
        <v>2515</v>
      </c>
      <c r="EF1925" s="1">
        <v>6025</v>
      </c>
      <c r="EG1925" s="1">
        <v>1730</v>
      </c>
      <c r="EH1925" s="1">
        <v>1980</v>
      </c>
      <c r="EI1925" s="1">
        <v>4120</v>
      </c>
      <c r="EJ1925" s="1">
        <v>1170</v>
      </c>
      <c r="EK1925">
        <v>890</v>
      </c>
      <c r="EL1925" s="1">
        <v>1215</v>
      </c>
      <c r="EM1925" s="1">
        <v>1605</v>
      </c>
      <c r="EN1925" s="1">
        <v>1630</v>
      </c>
      <c r="EO1925" s="1">
        <v>2210</v>
      </c>
      <c r="EP1925" s="1">
        <v>1175</v>
      </c>
    </row>
    <row r="1926" spans="1:146" x14ac:dyDescent="0.35">
      <c r="A1926">
        <v>1925</v>
      </c>
      <c r="B1926" t="s">
        <v>1631</v>
      </c>
      <c r="C1926" t="s">
        <v>1671</v>
      </c>
      <c r="D1926" t="s">
        <v>154</v>
      </c>
      <c r="E1926" t="s">
        <v>1677</v>
      </c>
      <c r="F1926" s="1">
        <v>117635</v>
      </c>
      <c r="G1926" s="1">
        <v>1045</v>
      </c>
      <c r="H1926" s="1">
        <v>1070</v>
      </c>
      <c r="I1926">
        <v>405</v>
      </c>
      <c r="J1926" s="1">
        <v>1365</v>
      </c>
      <c r="K1926" s="1">
        <v>1570</v>
      </c>
      <c r="L1926">
        <v>785</v>
      </c>
      <c r="M1926" s="1">
        <v>1900</v>
      </c>
      <c r="N1926" s="1">
        <v>1520</v>
      </c>
      <c r="O1926">
        <v>755</v>
      </c>
      <c r="P1926">
        <v>565</v>
      </c>
      <c r="Q1926">
        <v>115</v>
      </c>
      <c r="R1926" s="1">
        <v>1155</v>
      </c>
      <c r="S1926">
        <v>700</v>
      </c>
      <c r="T1926">
        <v>275</v>
      </c>
      <c r="U1926">
        <v>345</v>
      </c>
      <c r="V1926">
        <v>495</v>
      </c>
      <c r="W1926">
        <v>335</v>
      </c>
      <c r="X1926">
        <v>425</v>
      </c>
      <c r="Y1926">
        <v>345</v>
      </c>
      <c r="Z1926">
        <v>555</v>
      </c>
      <c r="AA1926">
        <v>145</v>
      </c>
      <c r="AB1926">
        <v>365</v>
      </c>
      <c r="AC1926">
        <v>620</v>
      </c>
      <c r="AD1926" s="1">
        <v>2345</v>
      </c>
      <c r="AE1926">
        <v>955</v>
      </c>
      <c r="AF1926">
        <v>635</v>
      </c>
      <c r="AG1926">
        <v>605</v>
      </c>
      <c r="AH1926">
        <v>400</v>
      </c>
      <c r="AI1926">
        <v>385</v>
      </c>
      <c r="AJ1926">
        <v>750</v>
      </c>
      <c r="AK1926" s="1">
        <v>1810</v>
      </c>
      <c r="AL1926">
        <v>870</v>
      </c>
      <c r="AM1926" s="1">
        <v>1345</v>
      </c>
      <c r="AN1926">
        <v>775</v>
      </c>
      <c r="AO1926">
        <v>450</v>
      </c>
      <c r="AP1926">
        <v>910</v>
      </c>
      <c r="AQ1926">
        <v>630</v>
      </c>
      <c r="AR1926">
        <v>655</v>
      </c>
      <c r="AS1926">
        <v>225</v>
      </c>
      <c r="AT1926">
        <v>560</v>
      </c>
      <c r="AU1926">
        <v>835</v>
      </c>
      <c r="AV1926">
        <v>595</v>
      </c>
      <c r="AW1926">
        <v>730</v>
      </c>
      <c r="AX1926">
        <v>465</v>
      </c>
      <c r="AY1926">
        <v>345</v>
      </c>
      <c r="AZ1926">
        <v>400</v>
      </c>
      <c r="BA1926">
        <v>610</v>
      </c>
      <c r="BB1926">
        <v>360</v>
      </c>
      <c r="BC1926" s="1">
        <v>1400</v>
      </c>
      <c r="BD1926" s="1">
        <v>1435</v>
      </c>
      <c r="BE1926" s="1">
        <v>1400</v>
      </c>
      <c r="BF1926">
        <v>630</v>
      </c>
      <c r="BG1926" s="1">
        <v>1215</v>
      </c>
      <c r="BH1926">
        <v>355</v>
      </c>
      <c r="BI1926">
        <v>230</v>
      </c>
      <c r="BJ1926">
        <v>305</v>
      </c>
      <c r="BK1926">
        <v>520</v>
      </c>
      <c r="BL1926">
        <v>515</v>
      </c>
      <c r="BM1926" s="1">
        <v>2460</v>
      </c>
      <c r="BN1926">
        <v>650</v>
      </c>
      <c r="BO1926">
        <v>170</v>
      </c>
      <c r="BP1926">
        <v>445</v>
      </c>
      <c r="BQ1926">
        <v>800</v>
      </c>
      <c r="BR1926">
        <v>600</v>
      </c>
      <c r="BS1926">
        <v>345</v>
      </c>
      <c r="BT1926">
        <v>275</v>
      </c>
      <c r="BU1926" s="1">
        <v>1690</v>
      </c>
      <c r="BV1926" s="1">
        <v>1140</v>
      </c>
      <c r="BW1926">
        <v>640</v>
      </c>
      <c r="BX1926">
        <v>440</v>
      </c>
      <c r="BY1926">
        <v>690</v>
      </c>
      <c r="BZ1926">
        <v>780</v>
      </c>
      <c r="CA1926">
        <v>505</v>
      </c>
      <c r="CB1926" s="1">
        <v>1350</v>
      </c>
      <c r="CC1926">
        <v>250</v>
      </c>
      <c r="CD1926">
        <v>570</v>
      </c>
      <c r="CE1926">
        <v>825</v>
      </c>
      <c r="CF1926" s="1">
        <v>1660</v>
      </c>
      <c r="CG1926">
        <v>540</v>
      </c>
      <c r="CH1926" s="1">
        <v>1050</v>
      </c>
      <c r="CI1926">
        <v>215</v>
      </c>
      <c r="CJ1926">
        <v>670</v>
      </c>
      <c r="CK1926">
        <v>835</v>
      </c>
      <c r="CL1926" s="1">
        <v>2200</v>
      </c>
      <c r="CM1926">
        <v>480</v>
      </c>
      <c r="CN1926" s="1">
        <v>1055</v>
      </c>
      <c r="CO1926" s="1">
        <v>1190</v>
      </c>
      <c r="CP1926" s="1">
        <v>2595</v>
      </c>
      <c r="CQ1926">
        <v>445</v>
      </c>
      <c r="CR1926">
        <v>950</v>
      </c>
      <c r="CS1926">
        <v>395</v>
      </c>
      <c r="CT1926">
        <v>570</v>
      </c>
      <c r="CU1926">
        <v>645</v>
      </c>
      <c r="CV1926">
        <v>375</v>
      </c>
      <c r="CW1926">
        <v>630</v>
      </c>
      <c r="CX1926" s="1">
        <v>1675</v>
      </c>
      <c r="CY1926">
        <v>295</v>
      </c>
      <c r="CZ1926">
        <v>295</v>
      </c>
      <c r="DA1926" s="1">
        <v>1000</v>
      </c>
      <c r="DB1926">
        <v>550</v>
      </c>
      <c r="DC1926">
        <v>380</v>
      </c>
      <c r="DD1926">
        <v>280</v>
      </c>
      <c r="DE1926">
        <v>455</v>
      </c>
      <c r="DF1926">
        <v>580</v>
      </c>
      <c r="DG1926">
        <v>840</v>
      </c>
      <c r="DH1926" s="1">
        <v>1965</v>
      </c>
      <c r="DI1926">
        <v>550</v>
      </c>
      <c r="DJ1926">
        <v>160</v>
      </c>
      <c r="DK1926">
        <v>355</v>
      </c>
      <c r="DL1926">
        <v>780</v>
      </c>
      <c r="DM1926" s="1">
        <v>1150</v>
      </c>
      <c r="DN1926">
        <v>785</v>
      </c>
      <c r="DO1926" s="1">
        <v>1120</v>
      </c>
      <c r="DP1926" s="1">
        <v>1075</v>
      </c>
      <c r="DQ1926" s="1">
        <v>1325</v>
      </c>
      <c r="DR1926">
        <v>765</v>
      </c>
      <c r="DS1926">
        <v>920</v>
      </c>
      <c r="DT1926">
        <v>210</v>
      </c>
      <c r="DU1926">
        <v>865</v>
      </c>
      <c r="DV1926">
        <v>745</v>
      </c>
      <c r="DW1926">
        <v>400</v>
      </c>
      <c r="DX1926">
        <v>525</v>
      </c>
      <c r="DY1926" s="1">
        <v>6220</v>
      </c>
      <c r="DZ1926">
        <v>795</v>
      </c>
      <c r="EA1926" s="1">
        <v>1165</v>
      </c>
      <c r="EB1926" s="1">
        <v>1150</v>
      </c>
      <c r="EC1926">
        <v>350</v>
      </c>
      <c r="ED1926">
        <v>225</v>
      </c>
      <c r="EE1926" s="1">
        <v>1020</v>
      </c>
      <c r="EF1926" s="1">
        <v>4095</v>
      </c>
      <c r="EG1926" s="1">
        <v>1340</v>
      </c>
      <c r="EH1926">
        <v>750</v>
      </c>
      <c r="EI1926" s="1">
        <v>1875</v>
      </c>
      <c r="EJ1926">
        <v>535</v>
      </c>
      <c r="EK1926">
        <v>305</v>
      </c>
      <c r="EL1926">
        <v>525</v>
      </c>
      <c r="EM1926">
        <v>665</v>
      </c>
      <c r="EN1926">
        <v>665</v>
      </c>
      <c r="EO1926">
        <v>905</v>
      </c>
      <c r="EP1926">
        <v>360</v>
      </c>
    </row>
    <row r="1927" spans="1:146" x14ac:dyDescent="0.35">
      <c r="A1927">
        <v>1926</v>
      </c>
      <c r="B1927" t="s">
        <v>1631</v>
      </c>
      <c r="C1927" t="s">
        <v>1671</v>
      </c>
      <c r="D1927" t="s">
        <v>154</v>
      </c>
      <c r="E1927" t="s">
        <v>1678</v>
      </c>
      <c r="F1927" s="1">
        <v>84360</v>
      </c>
      <c r="G1927">
        <v>740</v>
      </c>
      <c r="H1927">
        <v>655</v>
      </c>
      <c r="I1927">
        <v>295</v>
      </c>
      <c r="J1927" s="1">
        <v>1020</v>
      </c>
      <c r="K1927" s="1">
        <v>1145</v>
      </c>
      <c r="L1927">
        <v>530</v>
      </c>
      <c r="M1927" s="1">
        <v>1795</v>
      </c>
      <c r="N1927">
        <v>940</v>
      </c>
      <c r="O1927">
        <v>480</v>
      </c>
      <c r="P1927" s="1">
        <v>1080</v>
      </c>
      <c r="Q1927">
        <v>160</v>
      </c>
      <c r="R1927">
        <v>880</v>
      </c>
      <c r="S1927">
        <v>645</v>
      </c>
      <c r="T1927">
        <v>430</v>
      </c>
      <c r="U1927">
        <v>200</v>
      </c>
      <c r="V1927">
        <v>545</v>
      </c>
      <c r="W1927">
        <v>480</v>
      </c>
      <c r="X1927">
        <v>280</v>
      </c>
      <c r="Y1927">
        <v>405</v>
      </c>
      <c r="Z1927">
        <v>370</v>
      </c>
      <c r="AA1927">
        <v>235</v>
      </c>
      <c r="AB1927">
        <v>415</v>
      </c>
      <c r="AC1927">
        <v>445</v>
      </c>
      <c r="AD1927" s="1">
        <v>1305</v>
      </c>
      <c r="AE1927">
        <v>920</v>
      </c>
      <c r="AF1927">
        <v>745</v>
      </c>
      <c r="AG1927">
        <v>340</v>
      </c>
      <c r="AH1927">
        <v>260</v>
      </c>
      <c r="AI1927">
        <v>255</v>
      </c>
      <c r="AJ1927">
        <v>500</v>
      </c>
      <c r="AK1927">
        <v>970</v>
      </c>
      <c r="AL1927">
        <v>775</v>
      </c>
      <c r="AM1927">
        <v>825</v>
      </c>
      <c r="AN1927">
        <v>920</v>
      </c>
      <c r="AO1927">
        <v>310</v>
      </c>
      <c r="AP1927">
        <v>565</v>
      </c>
      <c r="AQ1927">
        <v>550</v>
      </c>
      <c r="AR1927">
        <v>685</v>
      </c>
      <c r="AS1927">
        <v>290</v>
      </c>
      <c r="AT1927">
        <v>840</v>
      </c>
      <c r="AU1927">
        <v>580</v>
      </c>
      <c r="AV1927">
        <v>305</v>
      </c>
      <c r="AW1927">
        <v>485</v>
      </c>
      <c r="AX1927">
        <v>725</v>
      </c>
      <c r="AY1927">
        <v>595</v>
      </c>
      <c r="AZ1927">
        <v>695</v>
      </c>
      <c r="BA1927">
        <v>350</v>
      </c>
      <c r="BB1927">
        <v>240</v>
      </c>
      <c r="BC1927">
        <v>425</v>
      </c>
      <c r="BD1927">
        <v>760</v>
      </c>
      <c r="BE1927">
        <v>825</v>
      </c>
      <c r="BF1927">
        <v>410</v>
      </c>
      <c r="BG1927">
        <v>565</v>
      </c>
      <c r="BH1927">
        <v>255</v>
      </c>
      <c r="BI1927">
        <v>230</v>
      </c>
      <c r="BJ1927">
        <v>400</v>
      </c>
      <c r="BK1927">
        <v>535</v>
      </c>
      <c r="BL1927">
        <v>500</v>
      </c>
      <c r="BM1927" s="1">
        <v>1400</v>
      </c>
      <c r="BN1927">
        <v>410</v>
      </c>
      <c r="BO1927">
        <v>230</v>
      </c>
      <c r="BP1927">
        <v>565</v>
      </c>
      <c r="BQ1927">
        <v>600</v>
      </c>
      <c r="BR1927">
        <v>580</v>
      </c>
      <c r="BS1927">
        <v>290</v>
      </c>
      <c r="BT1927">
        <v>275</v>
      </c>
      <c r="BU1927" s="1">
        <v>1225</v>
      </c>
      <c r="BV1927">
        <v>650</v>
      </c>
      <c r="BW1927">
        <v>505</v>
      </c>
      <c r="BX1927">
        <v>655</v>
      </c>
      <c r="BY1927">
        <v>630</v>
      </c>
      <c r="BZ1927">
        <v>335</v>
      </c>
      <c r="CA1927">
        <v>325</v>
      </c>
      <c r="CB1927" s="1">
        <v>1335</v>
      </c>
      <c r="CC1927">
        <v>300</v>
      </c>
      <c r="CD1927">
        <v>235</v>
      </c>
      <c r="CE1927">
        <v>575</v>
      </c>
      <c r="CF1927" s="1">
        <v>1115</v>
      </c>
      <c r="CG1927">
        <v>745</v>
      </c>
      <c r="CH1927">
        <v>565</v>
      </c>
      <c r="CI1927">
        <v>410</v>
      </c>
      <c r="CJ1927">
        <v>840</v>
      </c>
      <c r="CK1927">
        <v>630</v>
      </c>
      <c r="CL1927" s="1">
        <v>1035</v>
      </c>
      <c r="CM1927">
        <v>200</v>
      </c>
      <c r="CN1927">
        <v>495</v>
      </c>
      <c r="CO1927">
        <v>915</v>
      </c>
      <c r="CP1927" s="1">
        <v>1240</v>
      </c>
      <c r="CQ1927">
        <v>450</v>
      </c>
      <c r="CR1927">
        <v>535</v>
      </c>
      <c r="CS1927">
        <v>280</v>
      </c>
      <c r="CT1927">
        <v>510</v>
      </c>
      <c r="CU1927">
        <v>470</v>
      </c>
      <c r="CV1927">
        <v>295</v>
      </c>
      <c r="CW1927">
        <v>405</v>
      </c>
      <c r="CX1927">
        <v>995</v>
      </c>
      <c r="CY1927">
        <v>305</v>
      </c>
      <c r="CZ1927">
        <v>230</v>
      </c>
      <c r="DA1927">
        <v>465</v>
      </c>
      <c r="DB1927">
        <v>390</v>
      </c>
      <c r="DC1927">
        <v>255</v>
      </c>
      <c r="DD1927">
        <v>230</v>
      </c>
      <c r="DE1927">
        <v>415</v>
      </c>
      <c r="DF1927">
        <v>335</v>
      </c>
      <c r="DG1927">
        <v>600</v>
      </c>
      <c r="DH1927" s="1">
        <v>1600</v>
      </c>
      <c r="DI1927">
        <v>270</v>
      </c>
      <c r="DJ1927">
        <v>220</v>
      </c>
      <c r="DK1927">
        <v>515</v>
      </c>
      <c r="DL1927">
        <v>760</v>
      </c>
      <c r="DM1927">
        <v>620</v>
      </c>
      <c r="DN1927" s="1">
        <v>1070</v>
      </c>
      <c r="DO1927">
        <v>605</v>
      </c>
      <c r="DP1927">
        <v>855</v>
      </c>
      <c r="DQ1927">
        <v>645</v>
      </c>
      <c r="DR1927">
        <v>380</v>
      </c>
      <c r="DS1927">
        <v>640</v>
      </c>
      <c r="DT1927">
        <v>265</v>
      </c>
      <c r="DU1927">
        <v>405</v>
      </c>
      <c r="DV1927">
        <v>370</v>
      </c>
      <c r="DW1927">
        <v>115</v>
      </c>
      <c r="DX1927">
        <v>425</v>
      </c>
      <c r="DY1927" s="1">
        <v>2345</v>
      </c>
      <c r="DZ1927">
        <v>800</v>
      </c>
      <c r="EA1927" s="1">
        <v>1055</v>
      </c>
      <c r="EB1927" s="1">
        <v>1135</v>
      </c>
      <c r="EC1927">
        <v>525</v>
      </c>
      <c r="ED1927">
        <v>210</v>
      </c>
      <c r="EE1927">
        <v>760</v>
      </c>
      <c r="EF1927" s="1">
        <v>1800</v>
      </c>
      <c r="EG1927">
        <v>530</v>
      </c>
      <c r="EH1927">
        <v>500</v>
      </c>
      <c r="EI1927" s="1">
        <v>1495</v>
      </c>
      <c r="EJ1927">
        <v>340</v>
      </c>
      <c r="EK1927">
        <v>195</v>
      </c>
      <c r="EL1927">
        <v>415</v>
      </c>
      <c r="EM1927">
        <v>430</v>
      </c>
      <c r="EN1927">
        <v>450</v>
      </c>
      <c r="EO1927">
        <v>695</v>
      </c>
      <c r="EP1927">
        <v>315</v>
      </c>
    </row>
    <row r="1928" spans="1:146" x14ac:dyDescent="0.35">
      <c r="A1928">
        <v>1927</v>
      </c>
      <c r="B1928" t="s">
        <v>1631</v>
      </c>
      <c r="C1928" t="s">
        <v>1671</v>
      </c>
      <c r="D1928" t="s">
        <v>154</v>
      </c>
      <c r="E1928" t="s">
        <v>1679</v>
      </c>
      <c r="F1928" s="1">
        <v>186800</v>
      </c>
      <c r="G1928">
        <v>950</v>
      </c>
      <c r="H1928">
        <v>865</v>
      </c>
      <c r="I1928">
        <v>735</v>
      </c>
      <c r="J1928" s="1">
        <v>3955</v>
      </c>
      <c r="K1928" s="1">
        <v>1875</v>
      </c>
      <c r="L1928" s="1">
        <v>1325</v>
      </c>
      <c r="M1928" s="1">
        <v>2690</v>
      </c>
      <c r="N1928" s="1">
        <v>1440</v>
      </c>
      <c r="O1928">
        <v>800</v>
      </c>
      <c r="P1928" s="1">
        <v>2250</v>
      </c>
      <c r="Q1928">
        <v>325</v>
      </c>
      <c r="R1928" s="1">
        <v>1385</v>
      </c>
      <c r="S1928" s="1">
        <v>1660</v>
      </c>
      <c r="T1928">
        <v>620</v>
      </c>
      <c r="U1928">
        <v>765</v>
      </c>
      <c r="V1928" s="1">
        <v>1090</v>
      </c>
      <c r="W1928">
        <v>610</v>
      </c>
      <c r="X1928">
        <v>995</v>
      </c>
      <c r="Y1928">
        <v>820</v>
      </c>
      <c r="Z1928" s="1">
        <v>1180</v>
      </c>
      <c r="AA1928">
        <v>580</v>
      </c>
      <c r="AB1928" s="1">
        <v>1255</v>
      </c>
      <c r="AC1928">
        <v>985</v>
      </c>
      <c r="AD1928" s="1">
        <v>3290</v>
      </c>
      <c r="AE1928" s="1">
        <v>1440</v>
      </c>
      <c r="AF1928" s="1">
        <v>1810</v>
      </c>
      <c r="AG1928">
        <v>950</v>
      </c>
      <c r="AH1928" s="1">
        <v>1050</v>
      </c>
      <c r="AI1928">
        <v>955</v>
      </c>
      <c r="AJ1928" s="1">
        <v>1525</v>
      </c>
      <c r="AK1928" s="1">
        <v>1545</v>
      </c>
      <c r="AL1928" s="1">
        <v>1145</v>
      </c>
      <c r="AM1928" s="1">
        <v>3080</v>
      </c>
      <c r="AN1928" s="1">
        <v>1685</v>
      </c>
      <c r="AO1928" s="1">
        <v>1015</v>
      </c>
      <c r="AP1928" s="1">
        <v>1850</v>
      </c>
      <c r="AQ1928" s="1">
        <v>1090</v>
      </c>
      <c r="AR1928">
        <v>920</v>
      </c>
      <c r="AS1928">
        <v>360</v>
      </c>
      <c r="AT1928" s="1">
        <v>2145</v>
      </c>
      <c r="AU1928" s="1">
        <v>1190</v>
      </c>
      <c r="AV1928">
        <v>595</v>
      </c>
      <c r="AW1928" s="1">
        <v>1200</v>
      </c>
      <c r="AX1928" s="1">
        <v>1445</v>
      </c>
      <c r="AY1928" s="1">
        <v>1180</v>
      </c>
      <c r="AZ1928" s="1">
        <v>1090</v>
      </c>
      <c r="BA1928" s="1">
        <v>1225</v>
      </c>
      <c r="BB1928">
        <v>825</v>
      </c>
      <c r="BC1928">
        <v>845</v>
      </c>
      <c r="BD1928" s="1">
        <v>2190</v>
      </c>
      <c r="BE1928" s="1">
        <v>2440</v>
      </c>
      <c r="BF1928">
        <v>680</v>
      </c>
      <c r="BG1928">
        <v>825</v>
      </c>
      <c r="BH1928">
        <v>690</v>
      </c>
      <c r="BI1928">
        <v>395</v>
      </c>
      <c r="BJ1928">
        <v>545</v>
      </c>
      <c r="BK1928" s="1">
        <v>1940</v>
      </c>
      <c r="BL1928">
        <v>615</v>
      </c>
      <c r="BM1928" s="1">
        <v>2930</v>
      </c>
      <c r="BN1928" s="1">
        <v>1365</v>
      </c>
      <c r="BO1928">
        <v>525</v>
      </c>
      <c r="BP1928">
        <v>755</v>
      </c>
      <c r="BQ1928" s="1">
        <v>1245</v>
      </c>
      <c r="BR1928">
        <v>950</v>
      </c>
      <c r="BS1928">
        <v>680</v>
      </c>
      <c r="BT1928">
        <v>815</v>
      </c>
      <c r="BU1928" s="1">
        <v>1930</v>
      </c>
      <c r="BV1928" s="1">
        <v>1460</v>
      </c>
      <c r="BW1928" s="1">
        <v>1555</v>
      </c>
      <c r="BX1928" s="1">
        <v>1685</v>
      </c>
      <c r="BY1928" s="1">
        <v>1535</v>
      </c>
      <c r="BZ1928" s="1">
        <v>1230</v>
      </c>
      <c r="CA1928">
        <v>635</v>
      </c>
      <c r="CB1928" s="1">
        <v>1855</v>
      </c>
      <c r="CC1928">
        <v>435</v>
      </c>
      <c r="CD1928">
        <v>705</v>
      </c>
      <c r="CE1928">
        <v>720</v>
      </c>
      <c r="CF1928" s="1">
        <v>2420</v>
      </c>
      <c r="CG1928">
        <v>745</v>
      </c>
      <c r="CH1928" s="1">
        <v>1630</v>
      </c>
      <c r="CI1928">
        <v>595</v>
      </c>
      <c r="CJ1928" s="1">
        <v>1035</v>
      </c>
      <c r="CK1928" s="1">
        <v>1855</v>
      </c>
      <c r="CL1928" s="1">
        <v>3240</v>
      </c>
      <c r="CM1928">
        <v>780</v>
      </c>
      <c r="CN1928">
        <v>960</v>
      </c>
      <c r="CO1928" s="1">
        <v>1590</v>
      </c>
      <c r="CP1928" s="1">
        <v>2850</v>
      </c>
      <c r="CQ1928" s="1">
        <v>1400</v>
      </c>
      <c r="CR1928" s="1">
        <v>1390</v>
      </c>
      <c r="CS1928">
        <v>685</v>
      </c>
      <c r="CT1928" s="1">
        <v>1870</v>
      </c>
      <c r="CU1928" s="1">
        <v>1185</v>
      </c>
      <c r="CV1928">
        <v>830</v>
      </c>
      <c r="CW1928" s="1">
        <v>1655</v>
      </c>
      <c r="CX1928" s="1">
        <v>2020</v>
      </c>
      <c r="CY1928">
        <v>555</v>
      </c>
      <c r="CZ1928">
        <v>880</v>
      </c>
      <c r="DA1928">
        <v>925</v>
      </c>
      <c r="DB1928">
        <v>890</v>
      </c>
      <c r="DC1928">
        <v>790</v>
      </c>
      <c r="DD1928">
        <v>555</v>
      </c>
      <c r="DE1928" s="1">
        <v>1130</v>
      </c>
      <c r="DF1928" s="1">
        <v>1365</v>
      </c>
      <c r="DG1928" s="1">
        <v>2250</v>
      </c>
      <c r="DH1928" s="1">
        <v>2370</v>
      </c>
      <c r="DI1928" s="1">
        <v>1100</v>
      </c>
      <c r="DJ1928">
        <v>455</v>
      </c>
      <c r="DK1928">
        <v>750</v>
      </c>
      <c r="DL1928" s="1">
        <v>1115</v>
      </c>
      <c r="DM1928" s="1">
        <v>2290</v>
      </c>
      <c r="DN1928" s="1">
        <v>1260</v>
      </c>
      <c r="DO1928">
        <v>785</v>
      </c>
      <c r="DP1928" s="1">
        <v>1815</v>
      </c>
      <c r="DQ1928" s="1">
        <v>1315</v>
      </c>
      <c r="DR1928">
        <v>835</v>
      </c>
      <c r="DS1928" s="1">
        <v>2280</v>
      </c>
      <c r="DT1928">
        <v>395</v>
      </c>
      <c r="DU1928">
        <v>790</v>
      </c>
      <c r="DV1928" s="1">
        <v>1375</v>
      </c>
      <c r="DW1928">
        <v>995</v>
      </c>
      <c r="DX1928" s="1">
        <v>1050</v>
      </c>
      <c r="DY1928" s="1">
        <v>6305</v>
      </c>
      <c r="DZ1928" s="1">
        <v>1410</v>
      </c>
      <c r="EA1928" s="1">
        <v>1295</v>
      </c>
      <c r="EB1928" s="1">
        <v>1700</v>
      </c>
      <c r="EC1928">
        <v>915</v>
      </c>
      <c r="ED1928">
        <v>690</v>
      </c>
      <c r="EE1928" s="1">
        <v>1385</v>
      </c>
      <c r="EF1928" s="1">
        <v>3090</v>
      </c>
      <c r="EG1928" s="1">
        <v>1060</v>
      </c>
      <c r="EH1928" s="1">
        <v>1300</v>
      </c>
      <c r="EI1928" s="1">
        <v>2150</v>
      </c>
      <c r="EJ1928" s="1">
        <v>1310</v>
      </c>
      <c r="EK1928">
        <v>745</v>
      </c>
      <c r="EL1928" s="1">
        <v>1430</v>
      </c>
      <c r="EM1928" s="1">
        <v>1350</v>
      </c>
      <c r="EN1928" s="1">
        <v>1305</v>
      </c>
      <c r="EO1928" s="1">
        <v>1430</v>
      </c>
      <c r="EP1928">
        <v>900</v>
      </c>
    </row>
    <row r="1929" spans="1:146" x14ac:dyDescent="0.35">
      <c r="A1929">
        <v>1928</v>
      </c>
      <c r="B1929" t="s">
        <v>1631</v>
      </c>
      <c r="C1929" t="s">
        <v>1671</v>
      </c>
      <c r="D1929" t="s">
        <v>154</v>
      </c>
      <c r="E1929" t="s">
        <v>1680</v>
      </c>
      <c r="F1929" s="1">
        <v>80195</v>
      </c>
      <c r="G1929">
        <v>350</v>
      </c>
      <c r="H1929">
        <v>275</v>
      </c>
      <c r="I1929">
        <v>280</v>
      </c>
      <c r="J1929" s="1">
        <v>2005</v>
      </c>
      <c r="K1929">
        <v>605</v>
      </c>
      <c r="L1929">
        <v>345</v>
      </c>
      <c r="M1929">
        <v>805</v>
      </c>
      <c r="N1929">
        <v>455</v>
      </c>
      <c r="O1929">
        <v>285</v>
      </c>
      <c r="P1929">
        <v>595</v>
      </c>
      <c r="Q1929">
        <v>70</v>
      </c>
      <c r="R1929">
        <v>265</v>
      </c>
      <c r="S1929">
        <v>740</v>
      </c>
      <c r="T1929">
        <v>150</v>
      </c>
      <c r="U1929">
        <v>420</v>
      </c>
      <c r="V1929">
        <v>330</v>
      </c>
      <c r="W1929">
        <v>290</v>
      </c>
      <c r="X1929">
        <v>490</v>
      </c>
      <c r="Y1929">
        <v>165</v>
      </c>
      <c r="Z1929">
        <v>735</v>
      </c>
      <c r="AA1929">
        <v>120</v>
      </c>
      <c r="AB1929">
        <v>600</v>
      </c>
      <c r="AC1929">
        <v>305</v>
      </c>
      <c r="AD1929" s="1">
        <v>1795</v>
      </c>
      <c r="AE1929">
        <v>405</v>
      </c>
      <c r="AF1929">
        <v>310</v>
      </c>
      <c r="AG1929">
        <v>405</v>
      </c>
      <c r="AH1929">
        <v>705</v>
      </c>
      <c r="AI1929">
        <v>420</v>
      </c>
      <c r="AJ1929">
        <v>800</v>
      </c>
      <c r="AK1929">
        <v>415</v>
      </c>
      <c r="AL1929">
        <v>275</v>
      </c>
      <c r="AM1929" s="1">
        <v>2220</v>
      </c>
      <c r="AN1929">
        <v>305</v>
      </c>
      <c r="AO1929" s="1">
        <v>1010</v>
      </c>
      <c r="AP1929" s="1">
        <v>1115</v>
      </c>
      <c r="AQ1929">
        <v>340</v>
      </c>
      <c r="AR1929">
        <v>205</v>
      </c>
      <c r="AS1929">
        <v>85</v>
      </c>
      <c r="AT1929">
        <v>350</v>
      </c>
      <c r="AU1929">
        <v>415</v>
      </c>
      <c r="AV1929">
        <v>225</v>
      </c>
      <c r="AW1929">
        <v>200</v>
      </c>
      <c r="AX1929">
        <v>515</v>
      </c>
      <c r="AY1929">
        <v>450</v>
      </c>
      <c r="AZ1929">
        <v>200</v>
      </c>
      <c r="BA1929">
        <v>860</v>
      </c>
      <c r="BB1929">
        <v>255</v>
      </c>
      <c r="BC1929">
        <v>230</v>
      </c>
      <c r="BD1929" s="1">
        <v>1385</v>
      </c>
      <c r="BE1929" s="1">
        <v>1540</v>
      </c>
      <c r="BF1929">
        <v>145</v>
      </c>
      <c r="BG1929">
        <v>285</v>
      </c>
      <c r="BH1929">
        <v>210</v>
      </c>
      <c r="BI1929">
        <v>85</v>
      </c>
      <c r="BJ1929">
        <v>140</v>
      </c>
      <c r="BK1929">
        <v>810</v>
      </c>
      <c r="BL1929">
        <v>120</v>
      </c>
      <c r="BM1929" s="1">
        <v>1005</v>
      </c>
      <c r="BN1929">
        <v>955</v>
      </c>
      <c r="BO1929">
        <v>135</v>
      </c>
      <c r="BP1929">
        <v>200</v>
      </c>
      <c r="BQ1929" s="1">
        <v>1075</v>
      </c>
      <c r="BR1929">
        <v>245</v>
      </c>
      <c r="BS1929">
        <v>245</v>
      </c>
      <c r="BT1929">
        <v>270</v>
      </c>
      <c r="BU1929">
        <v>455</v>
      </c>
      <c r="BV1929">
        <v>495</v>
      </c>
      <c r="BW1929">
        <v>505</v>
      </c>
      <c r="BX1929">
        <v>575</v>
      </c>
      <c r="BY1929">
        <v>695</v>
      </c>
      <c r="BZ1929" s="1">
        <v>1630</v>
      </c>
      <c r="CA1929">
        <v>355</v>
      </c>
      <c r="CB1929">
        <v>345</v>
      </c>
      <c r="CC1929">
        <v>170</v>
      </c>
      <c r="CD1929">
        <v>260</v>
      </c>
      <c r="CE1929">
        <v>250</v>
      </c>
      <c r="CF1929" s="1">
        <v>1100</v>
      </c>
      <c r="CG1929">
        <v>175</v>
      </c>
      <c r="CH1929" s="1">
        <v>1220</v>
      </c>
      <c r="CI1929">
        <v>130</v>
      </c>
      <c r="CJ1929">
        <v>185</v>
      </c>
      <c r="CK1929">
        <v>690</v>
      </c>
      <c r="CL1929" s="1">
        <v>1245</v>
      </c>
      <c r="CM1929">
        <v>425</v>
      </c>
      <c r="CN1929">
        <v>315</v>
      </c>
      <c r="CO1929">
        <v>420</v>
      </c>
      <c r="CP1929" s="1">
        <v>2525</v>
      </c>
      <c r="CQ1929">
        <v>885</v>
      </c>
      <c r="CR1929">
        <v>545</v>
      </c>
      <c r="CS1929">
        <v>155</v>
      </c>
      <c r="CT1929">
        <v>780</v>
      </c>
      <c r="CU1929">
        <v>420</v>
      </c>
      <c r="CV1929">
        <v>270</v>
      </c>
      <c r="CW1929" s="1">
        <v>1380</v>
      </c>
      <c r="CX1929">
        <v>705</v>
      </c>
      <c r="CY1929">
        <v>155</v>
      </c>
      <c r="CZ1929">
        <v>640</v>
      </c>
      <c r="DA1929">
        <v>220</v>
      </c>
      <c r="DB1929">
        <v>235</v>
      </c>
      <c r="DC1929">
        <v>410</v>
      </c>
      <c r="DD1929">
        <v>125</v>
      </c>
      <c r="DE1929">
        <v>320</v>
      </c>
      <c r="DF1929" s="1">
        <v>1435</v>
      </c>
      <c r="DG1929" s="1">
        <v>1035</v>
      </c>
      <c r="DH1929">
        <v>580</v>
      </c>
      <c r="DI1929">
        <v>575</v>
      </c>
      <c r="DJ1929">
        <v>60</v>
      </c>
      <c r="DK1929">
        <v>195</v>
      </c>
      <c r="DL1929" s="1">
        <v>1385</v>
      </c>
      <c r="DM1929" s="1">
        <v>2010</v>
      </c>
      <c r="DN1929">
        <v>350</v>
      </c>
      <c r="DO1929">
        <v>275</v>
      </c>
      <c r="DP1929">
        <v>780</v>
      </c>
      <c r="DQ1929">
        <v>320</v>
      </c>
      <c r="DR1929">
        <v>265</v>
      </c>
      <c r="DS1929" s="1">
        <v>1440</v>
      </c>
      <c r="DT1929">
        <v>110</v>
      </c>
      <c r="DU1929">
        <v>215</v>
      </c>
      <c r="DV1929" s="1">
        <v>1435</v>
      </c>
      <c r="DW1929">
        <v>550</v>
      </c>
      <c r="DX1929">
        <v>290</v>
      </c>
      <c r="DY1929" s="1">
        <v>3585</v>
      </c>
      <c r="DZ1929">
        <v>240</v>
      </c>
      <c r="EA1929">
        <v>290</v>
      </c>
      <c r="EB1929">
        <v>555</v>
      </c>
      <c r="EC1929">
        <v>240</v>
      </c>
      <c r="ED1929">
        <v>310</v>
      </c>
      <c r="EE1929">
        <v>345</v>
      </c>
      <c r="EF1929" s="1">
        <v>1105</v>
      </c>
      <c r="EG1929">
        <v>365</v>
      </c>
      <c r="EH1929">
        <v>255</v>
      </c>
      <c r="EI1929">
        <v>515</v>
      </c>
      <c r="EJ1929">
        <v>825</v>
      </c>
      <c r="EK1929">
        <v>350</v>
      </c>
      <c r="EL1929">
        <v>735</v>
      </c>
      <c r="EM1929">
        <v>565</v>
      </c>
      <c r="EN1929">
        <v>690</v>
      </c>
      <c r="EO1929">
        <v>330</v>
      </c>
      <c r="EP1929">
        <v>180</v>
      </c>
    </row>
    <row r="1930" spans="1:146" x14ac:dyDescent="0.35">
      <c r="A1930">
        <v>1929</v>
      </c>
      <c r="B1930" t="s">
        <v>1631</v>
      </c>
      <c r="C1930" t="s">
        <v>1671</v>
      </c>
      <c r="D1930" t="s">
        <v>154</v>
      </c>
      <c r="E1930" t="s">
        <v>1681</v>
      </c>
      <c r="F1930" s="1">
        <v>345145</v>
      </c>
      <c r="G1930" s="1">
        <v>4055</v>
      </c>
      <c r="H1930" s="1">
        <v>3225</v>
      </c>
      <c r="I1930" s="1">
        <v>1535</v>
      </c>
      <c r="J1930" s="1">
        <v>3200</v>
      </c>
      <c r="K1930" s="1">
        <v>2425</v>
      </c>
      <c r="L1930" s="1">
        <v>1950</v>
      </c>
      <c r="M1930" s="1">
        <v>2180</v>
      </c>
      <c r="N1930" s="1">
        <v>2365</v>
      </c>
      <c r="O1930" s="1">
        <v>1220</v>
      </c>
      <c r="P1930" s="1">
        <v>2125</v>
      </c>
      <c r="Q1930">
        <v>850</v>
      </c>
      <c r="R1930" s="1">
        <v>3735</v>
      </c>
      <c r="S1930" s="1">
        <v>2635</v>
      </c>
      <c r="T1930" s="1">
        <v>2580</v>
      </c>
      <c r="U1930">
        <v>885</v>
      </c>
      <c r="V1930" s="1">
        <v>2195</v>
      </c>
      <c r="W1930">
        <v>510</v>
      </c>
      <c r="X1930" s="1">
        <v>1625</v>
      </c>
      <c r="Y1930" s="1">
        <v>2815</v>
      </c>
      <c r="Z1930" s="1">
        <v>1600</v>
      </c>
      <c r="AA1930" s="1">
        <v>1625</v>
      </c>
      <c r="AB1930" s="1">
        <v>1100</v>
      </c>
      <c r="AC1930" s="1">
        <v>1445</v>
      </c>
      <c r="AD1930" s="1">
        <v>4340</v>
      </c>
      <c r="AE1930" s="1">
        <v>4115</v>
      </c>
      <c r="AF1930" s="1">
        <v>1960</v>
      </c>
      <c r="AG1930" s="1">
        <v>1805</v>
      </c>
      <c r="AH1930" s="1">
        <v>2065</v>
      </c>
      <c r="AI1930" s="1">
        <v>1170</v>
      </c>
      <c r="AJ1930" s="1">
        <v>1715</v>
      </c>
      <c r="AK1930" s="1">
        <v>3115</v>
      </c>
      <c r="AL1930" s="1">
        <v>3670</v>
      </c>
      <c r="AM1930" s="1">
        <v>5820</v>
      </c>
      <c r="AN1930" s="1">
        <v>4935</v>
      </c>
      <c r="AO1930" s="1">
        <v>1870</v>
      </c>
      <c r="AP1930" s="1">
        <v>2540</v>
      </c>
      <c r="AQ1930" s="1">
        <v>1840</v>
      </c>
      <c r="AR1930" s="1">
        <v>3495</v>
      </c>
      <c r="AS1930" s="1">
        <v>1330</v>
      </c>
      <c r="AT1930" s="1">
        <v>2650</v>
      </c>
      <c r="AU1930" s="1">
        <v>2235</v>
      </c>
      <c r="AV1930" s="1">
        <v>1735</v>
      </c>
      <c r="AW1930" s="1">
        <v>3085</v>
      </c>
      <c r="AX1930" s="1">
        <v>1495</v>
      </c>
      <c r="AY1930">
        <v>985</v>
      </c>
      <c r="AZ1930" s="1">
        <v>3765</v>
      </c>
      <c r="BA1930" s="1">
        <v>1820</v>
      </c>
      <c r="BB1930" s="1">
        <v>1010</v>
      </c>
      <c r="BC1930" s="1">
        <v>2185</v>
      </c>
      <c r="BD1930" s="1">
        <v>2605</v>
      </c>
      <c r="BE1930" s="1">
        <v>2575</v>
      </c>
      <c r="BF1930" s="1">
        <v>1565</v>
      </c>
      <c r="BG1930" s="1">
        <v>1580</v>
      </c>
      <c r="BH1930" s="1">
        <v>1290</v>
      </c>
      <c r="BI1930" s="1">
        <v>1615</v>
      </c>
      <c r="BJ1930" s="1">
        <v>1980</v>
      </c>
      <c r="BK1930" s="1">
        <v>1875</v>
      </c>
      <c r="BL1930" s="1">
        <v>2160</v>
      </c>
      <c r="BM1930" s="1">
        <v>5760</v>
      </c>
      <c r="BN1930" s="1">
        <v>1885</v>
      </c>
      <c r="BO1930" s="1">
        <v>1570</v>
      </c>
      <c r="BP1930" s="1">
        <v>2565</v>
      </c>
      <c r="BQ1930" s="1">
        <v>2935</v>
      </c>
      <c r="BR1930" s="1">
        <v>2775</v>
      </c>
      <c r="BS1930">
        <v>810</v>
      </c>
      <c r="BT1930">
        <v>760</v>
      </c>
      <c r="BU1930" s="1">
        <v>5925</v>
      </c>
      <c r="BV1930" s="1">
        <v>1620</v>
      </c>
      <c r="BW1930" s="1">
        <v>1165</v>
      </c>
      <c r="BX1930" s="1">
        <v>1210</v>
      </c>
      <c r="BY1930" s="1">
        <v>1390</v>
      </c>
      <c r="BZ1930" s="1">
        <v>2610</v>
      </c>
      <c r="CA1930" s="1">
        <v>1395</v>
      </c>
      <c r="CB1930" s="1">
        <v>6660</v>
      </c>
      <c r="CC1930" s="1">
        <v>1500</v>
      </c>
      <c r="CD1930" s="1">
        <v>1115</v>
      </c>
      <c r="CE1930" s="1">
        <v>3905</v>
      </c>
      <c r="CF1930" s="1">
        <v>4520</v>
      </c>
      <c r="CG1930" s="1">
        <v>2300</v>
      </c>
      <c r="CH1930" s="1">
        <v>2635</v>
      </c>
      <c r="CI1930" s="1">
        <v>2130</v>
      </c>
      <c r="CJ1930" s="1">
        <v>4000</v>
      </c>
      <c r="CK1930" s="1">
        <v>1440</v>
      </c>
      <c r="CL1930" s="1">
        <v>3745</v>
      </c>
      <c r="CM1930" s="1">
        <v>1605</v>
      </c>
      <c r="CN1930" s="1">
        <v>1710</v>
      </c>
      <c r="CO1930" s="1">
        <v>3060</v>
      </c>
      <c r="CP1930" s="1">
        <v>4270</v>
      </c>
      <c r="CQ1930" s="1">
        <v>1265</v>
      </c>
      <c r="CR1930" s="1">
        <v>3645</v>
      </c>
      <c r="CS1930" s="1">
        <v>2020</v>
      </c>
      <c r="CT1930" s="1">
        <v>2995</v>
      </c>
      <c r="CU1930" s="1">
        <v>2340</v>
      </c>
      <c r="CV1930" s="1">
        <v>1120</v>
      </c>
      <c r="CW1930" s="1">
        <v>1915</v>
      </c>
      <c r="CX1930" s="1">
        <v>4480</v>
      </c>
      <c r="CY1930" s="1">
        <v>1340</v>
      </c>
      <c r="CZ1930">
        <v>800</v>
      </c>
      <c r="DA1930" s="1">
        <v>1955</v>
      </c>
      <c r="DB1930">
        <v>985</v>
      </c>
      <c r="DC1930" s="1">
        <v>1670</v>
      </c>
      <c r="DD1930" s="1">
        <v>1465</v>
      </c>
      <c r="DE1930" s="1">
        <v>3110</v>
      </c>
      <c r="DF1930" s="1">
        <v>1825</v>
      </c>
      <c r="DG1930" s="1">
        <v>1545</v>
      </c>
      <c r="DH1930" s="1">
        <v>6070</v>
      </c>
      <c r="DI1930">
        <v>785</v>
      </c>
      <c r="DJ1930" s="1">
        <v>1190</v>
      </c>
      <c r="DK1930" s="1">
        <v>2180</v>
      </c>
      <c r="DL1930" s="1">
        <v>4115</v>
      </c>
      <c r="DM1930" s="1">
        <v>3650</v>
      </c>
      <c r="DN1930" s="1">
        <v>1465</v>
      </c>
      <c r="DO1930" s="1">
        <v>3175</v>
      </c>
      <c r="DP1930" s="1">
        <v>2935</v>
      </c>
      <c r="DQ1930" s="1">
        <v>3340</v>
      </c>
      <c r="DR1930" s="1">
        <v>2500</v>
      </c>
      <c r="DS1930" s="1">
        <v>2210</v>
      </c>
      <c r="DT1930" s="1">
        <v>1335</v>
      </c>
      <c r="DU1930" s="1">
        <v>2275</v>
      </c>
      <c r="DV1930" s="1">
        <v>2395</v>
      </c>
      <c r="DW1930">
        <v>815</v>
      </c>
      <c r="DX1930" s="1">
        <v>2440</v>
      </c>
      <c r="DY1930" s="1">
        <v>8030</v>
      </c>
      <c r="DZ1930" s="1">
        <v>3625</v>
      </c>
      <c r="EA1930" s="1">
        <v>4740</v>
      </c>
      <c r="EB1930" s="1">
        <v>3460</v>
      </c>
      <c r="EC1930" s="1">
        <v>2450</v>
      </c>
      <c r="ED1930" s="1">
        <v>1710</v>
      </c>
      <c r="EE1930" s="1">
        <v>3905</v>
      </c>
      <c r="EF1930" s="1">
        <v>4985</v>
      </c>
      <c r="EG1930" s="1">
        <v>1575</v>
      </c>
      <c r="EH1930" s="1">
        <v>2455</v>
      </c>
      <c r="EI1930" s="1">
        <v>7355</v>
      </c>
      <c r="EJ1930" s="1">
        <v>1300</v>
      </c>
      <c r="EK1930" s="1">
        <v>1000</v>
      </c>
      <c r="EL1930" s="1">
        <v>1690</v>
      </c>
      <c r="EM1930" s="1">
        <v>1220</v>
      </c>
      <c r="EN1930" s="1">
        <v>1290</v>
      </c>
      <c r="EO1930" s="1">
        <v>4140</v>
      </c>
      <c r="EP1930" s="1">
        <v>2025</v>
      </c>
    </row>
    <row r="1931" spans="1:146" x14ac:dyDescent="0.35">
      <c r="A1931">
        <v>1930</v>
      </c>
      <c r="B1931" t="s">
        <v>1631</v>
      </c>
      <c r="C1931" t="s">
        <v>1671</v>
      </c>
      <c r="D1931" t="s">
        <v>154</v>
      </c>
      <c r="E1931" t="s">
        <v>1682</v>
      </c>
      <c r="F1931" s="1">
        <v>131115</v>
      </c>
      <c r="G1931" s="1">
        <v>1390</v>
      </c>
      <c r="H1931" s="1">
        <v>1270</v>
      </c>
      <c r="I1931" s="1">
        <v>1045</v>
      </c>
      <c r="J1931">
        <v>415</v>
      </c>
      <c r="K1931">
        <v>755</v>
      </c>
      <c r="L1931">
        <v>830</v>
      </c>
      <c r="M1931">
        <v>150</v>
      </c>
      <c r="N1931">
        <v>485</v>
      </c>
      <c r="O1931">
        <v>310</v>
      </c>
      <c r="P1931">
        <v>375</v>
      </c>
      <c r="Q1931">
        <v>585</v>
      </c>
      <c r="R1931" s="1">
        <v>1590</v>
      </c>
      <c r="S1931" s="1">
        <v>1195</v>
      </c>
      <c r="T1931" s="1">
        <v>1780</v>
      </c>
      <c r="U1931">
        <v>235</v>
      </c>
      <c r="V1931" s="1">
        <v>1130</v>
      </c>
      <c r="W1931">
        <v>55</v>
      </c>
      <c r="X1931">
        <v>585</v>
      </c>
      <c r="Y1931" s="1">
        <v>1645</v>
      </c>
      <c r="Z1931">
        <v>250</v>
      </c>
      <c r="AA1931" s="1">
        <v>1175</v>
      </c>
      <c r="AB1931">
        <v>130</v>
      </c>
      <c r="AC1931">
        <v>575</v>
      </c>
      <c r="AD1931">
        <v>510</v>
      </c>
      <c r="AE1931" s="1">
        <v>1605</v>
      </c>
      <c r="AF1931">
        <v>795</v>
      </c>
      <c r="AG1931">
        <v>965</v>
      </c>
      <c r="AH1931" s="1">
        <v>1280</v>
      </c>
      <c r="AI1931">
        <v>270</v>
      </c>
      <c r="AJ1931">
        <v>675</v>
      </c>
      <c r="AK1931" s="1">
        <v>1205</v>
      </c>
      <c r="AL1931" s="1">
        <v>1450</v>
      </c>
      <c r="AM1931" s="1">
        <v>2410</v>
      </c>
      <c r="AN1931" s="1">
        <v>3305</v>
      </c>
      <c r="AO1931">
        <v>665</v>
      </c>
      <c r="AP1931">
        <v>800</v>
      </c>
      <c r="AQ1931">
        <v>900</v>
      </c>
      <c r="AR1931" s="1">
        <v>1275</v>
      </c>
      <c r="AS1931">
        <v>755</v>
      </c>
      <c r="AT1931">
        <v>785</v>
      </c>
      <c r="AU1931" s="1">
        <v>1205</v>
      </c>
      <c r="AV1931">
        <v>910</v>
      </c>
      <c r="AW1931" s="1">
        <v>1040</v>
      </c>
      <c r="AX1931">
        <v>375</v>
      </c>
      <c r="AY1931">
        <v>130</v>
      </c>
      <c r="AZ1931" s="1">
        <v>2445</v>
      </c>
      <c r="BA1931">
        <v>445</v>
      </c>
      <c r="BB1931">
        <v>480</v>
      </c>
      <c r="BC1931">
        <v>495</v>
      </c>
      <c r="BD1931">
        <v>720</v>
      </c>
      <c r="BE1931">
        <v>685</v>
      </c>
      <c r="BF1931">
        <v>675</v>
      </c>
      <c r="BG1931">
        <v>435</v>
      </c>
      <c r="BH1931">
        <v>670</v>
      </c>
      <c r="BI1931" s="1">
        <v>1140</v>
      </c>
      <c r="BJ1931" s="1">
        <v>1495</v>
      </c>
      <c r="BK1931">
        <v>440</v>
      </c>
      <c r="BL1931">
        <v>845</v>
      </c>
      <c r="BM1931" s="1">
        <v>2325</v>
      </c>
      <c r="BN1931">
        <v>670</v>
      </c>
      <c r="BO1931" s="1">
        <v>1265</v>
      </c>
      <c r="BP1931" s="1">
        <v>1060</v>
      </c>
      <c r="BQ1931">
        <v>390</v>
      </c>
      <c r="BR1931" s="1">
        <v>1595</v>
      </c>
      <c r="BS1931">
        <v>135</v>
      </c>
      <c r="BT1931">
        <v>245</v>
      </c>
      <c r="BU1931" s="1">
        <v>2210</v>
      </c>
      <c r="BV1931">
        <v>435</v>
      </c>
      <c r="BW1931">
        <v>205</v>
      </c>
      <c r="BX1931">
        <v>200</v>
      </c>
      <c r="BY1931">
        <v>280</v>
      </c>
      <c r="BZ1931">
        <v>610</v>
      </c>
      <c r="CA1931">
        <v>770</v>
      </c>
      <c r="CB1931" s="1">
        <v>2780</v>
      </c>
      <c r="CC1931">
        <v>735</v>
      </c>
      <c r="CD1931">
        <v>640</v>
      </c>
      <c r="CE1931" s="1">
        <v>1085</v>
      </c>
      <c r="CF1931" s="1">
        <v>2030</v>
      </c>
      <c r="CG1931" s="1">
        <v>1105</v>
      </c>
      <c r="CH1931">
        <v>495</v>
      </c>
      <c r="CI1931" s="1">
        <v>1185</v>
      </c>
      <c r="CJ1931" s="1">
        <v>2605</v>
      </c>
      <c r="CK1931">
        <v>355</v>
      </c>
      <c r="CL1931">
        <v>725</v>
      </c>
      <c r="CM1931">
        <v>730</v>
      </c>
      <c r="CN1931">
        <v>480</v>
      </c>
      <c r="CO1931" s="1">
        <v>1105</v>
      </c>
      <c r="CP1931">
        <v>700</v>
      </c>
      <c r="CQ1931">
        <v>215</v>
      </c>
      <c r="CR1931">
        <v>555</v>
      </c>
      <c r="CS1931">
        <v>715</v>
      </c>
      <c r="CT1931" s="1">
        <v>1300</v>
      </c>
      <c r="CU1931" s="1">
        <v>1040</v>
      </c>
      <c r="CV1931">
        <v>455</v>
      </c>
      <c r="CW1931">
        <v>420</v>
      </c>
      <c r="CX1931" s="1">
        <v>1650</v>
      </c>
      <c r="CY1931">
        <v>945</v>
      </c>
      <c r="CZ1931">
        <v>140</v>
      </c>
      <c r="DA1931">
        <v>820</v>
      </c>
      <c r="DB1931">
        <v>440</v>
      </c>
      <c r="DC1931">
        <v>395</v>
      </c>
      <c r="DD1931">
        <v>835</v>
      </c>
      <c r="DE1931" s="1">
        <v>2255</v>
      </c>
      <c r="DF1931">
        <v>490</v>
      </c>
      <c r="DG1931">
        <v>190</v>
      </c>
      <c r="DH1931" s="1">
        <v>2555</v>
      </c>
      <c r="DI1931">
        <v>330</v>
      </c>
      <c r="DJ1931">
        <v>745</v>
      </c>
      <c r="DK1931">
        <v>890</v>
      </c>
      <c r="DL1931">
        <v>925</v>
      </c>
      <c r="DM1931">
        <v>800</v>
      </c>
      <c r="DN1931">
        <v>410</v>
      </c>
      <c r="DO1931" s="1">
        <v>1040</v>
      </c>
      <c r="DP1931" s="1">
        <v>1370</v>
      </c>
      <c r="DQ1931" s="1">
        <v>1270</v>
      </c>
      <c r="DR1931">
        <v>725</v>
      </c>
      <c r="DS1931">
        <v>395</v>
      </c>
      <c r="DT1931">
        <v>965</v>
      </c>
      <c r="DU1931" s="1">
        <v>1215</v>
      </c>
      <c r="DV1931">
        <v>495</v>
      </c>
      <c r="DW1931">
        <v>180</v>
      </c>
      <c r="DX1931">
        <v>915</v>
      </c>
      <c r="DY1931">
        <v>920</v>
      </c>
      <c r="DZ1931" s="1">
        <v>1615</v>
      </c>
      <c r="EA1931" s="1">
        <v>2940</v>
      </c>
      <c r="EB1931" s="1">
        <v>1545</v>
      </c>
      <c r="EC1931" s="1">
        <v>1600</v>
      </c>
      <c r="ED1931">
        <v>995</v>
      </c>
      <c r="EE1931" s="1">
        <v>1890</v>
      </c>
      <c r="EF1931">
        <v>870</v>
      </c>
      <c r="EG1931">
        <v>320</v>
      </c>
      <c r="EH1931" s="1">
        <v>1475</v>
      </c>
      <c r="EI1931" s="1">
        <v>2830</v>
      </c>
      <c r="EJ1931">
        <v>400</v>
      </c>
      <c r="EK1931">
        <v>455</v>
      </c>
      <c r="EL1931">
        <v>480</v>
      </c>
      <c r="EM1931">
        <v>185</v>
      </c>
      <c r="EN1931">
        <v>205</v>
      </c>
      <c r="EO1931" s="1">
        <v>1940</v>
      </c>
      <c r="EP1931" s="1">
        <v>1015</v>
      </c>
    </row>
    <row r="1932" spans="1:146" x14ac:dyDescent="0.35">
      <c r="A1932">
        <v>1931</v>
      </c>
      <c r="B1932" t="s">
        <v>1631</v>
      </c>
      <c r="C1932" t="s">
        <v>1671</v>
      </c>
      <c r="D1932" t="s">
        <v>154</v>
      </c>
      <c r="E1932" t="s">
        <v>1683</v>
      </c>
      <c r="F1932" s="1">
        <v>7555</v>
      </c>
      <c r="G1932">
        <v>50</v>
      </c>
      <c r="H1932">
        <v>35</v>
      </c>
      <c r="I1932">
        <v>60</v>
      </c>
      <c r="J1932">
        <v>60</v>
      </c>
      <c r="K1932">
        <v>60</v>
      </c>
      <c r="L1932">
        <v>60</v>
      </c>
      <c r="M1932">
        <v>15</v>
      </c>
      <c r="N1932">
        <v>30</v>
      </c>
      <c r="O1932">
        <v>10</v>
      </c>
      <c r="P1932">
        <v>30</v>
      </c>
      <c r="Q1932">
        <v>20</v>
      </c>
      <c r="R1932">
        <v>85</v>
      </c>
      <c r="S1932">
        <v>110</v>
      </c>
      <c r="T1932">
        <v>100</v>
      </c>
      <c r="U1932">
        <v>35</v>
      </c>
      <c r="V1932">
        <v>20</v>
      </c>
      <c r="W1932">
        <v>10</v>
      </c>
      <c r="X1932">
        <v>10</v>
      </c>
      <c r="Y1932">
        <v>95</v>
      </c>
      <c r="Z1932">
        <v>35</v>
      </c>
      <c r="AA1932">
        <v>90</v>
      </c>
      <c r="AB1932">
        <v>0</v>
      </c>
      <c r="AC1932">
        <v>45</v>
      </c>
      <c r="AD1932">
        <v>25</v>
      </c>
      <c r="AE1932">
        <v>85</v>
      </c>
      <c r="AF1932">
        <v>30</v>
      </c>
      <c r="AG1932">
        <v>70</v>
      </c>
      <c r="AH1932">
        <v>85</v>
      </c>
      <c r="AI1932">
        <v>0</v>
      </c>
      <c r="AJ1932">
        <v>50</v>
      </c>
      <c r="AK1932">
        <v>50</v>
      </c>
      <c r="AL1932">
        <v>50</v>
      </c>
      <c r="AM1932">
        <v>120</v>
      </c>
      <c r="AN1932">
        <v>85</v>
      </c>
      <c r="AO1932">
        <v>50</v>
      </c>
      <c r="AP1932">
        <v>50</v>
      </c>
      <c r="AQ1932">
        <v>65</v>
      </c>
      <c r="AR1932">
        <v>35</v>
      </c>
      <c r="AS1932">
        <v>30</v>
      </c>
      <c r="AT1932">
        <v>45</v>
      </c>
      <c r="AU1932">
        <v>90</v>
      </c>
      <c r="AV1932">
        <v>45</v>
      </c>
      <c r="AW1932">
        <v>45</v>
      </c>
      <c r="AX1932">
        <v>25</v>
      </c>
      <c r="AY1932">
        <v>10</v>
      </c>
      <c r="AZ1932">
        <v>95</v>
      </c>
      <c r="BA1932">
        <v>65</v>
      </c>
      <c r="BB1932">
        <v>15</v>
      </c>
      <c r="BC1932">
        <v>30</v>
      </c>
      <c r="BD1932">
        <v>45</v>
      </c>
      <c r="BE1932">
        <v>50</v>
      </c>
      <c r="BF1932">
        <v>25</v>
      </c>
      <c r="BG1932">
        <v>20</v>
      </c>
      <c r="BH1932">
        <v>45</v>
      </c>
      <c r="BI1932">
        <v>20</v>
      </c>
      <c r="BJ1932">
        <v>50</v>
      </c>
      <c r="BK1932">
        <v>30</v>
      </c>
      <c r="BL1932">
        <v>25</v>
      </c>
      <c r="BM1932">
        <v>180</v>
      </c>
      <c r="BN1932">
        <v>55</v>
      </c>
      <c r="BO1932">
        <v>60</v>
      </c>
      <c r="BP1932">
        <v>35</v>
      </c>
      <c r="BQ1932">
        <v>55</v>
      </c>
      <c r="BR1932">
        <v>40</v>
      </c>
      <c r="BS1932">
        <v>20</v>
      </c>
      <c r="BT1932">
        <v>60</v>
      </c>
      <c r="BU1932">
        <v>70</v>
      </c>
      <c r="BV1932">
        <v>25</v>
      </c>
      <c r="BW1932">
        <v>55</v>
      </c>
      <c r="BX1932">
        <v>45</v>
      </c>
      <c r="BY1932">
        <v>55</v>
      </c>
      <c r="BZ1932">
        <v>25</v>
      </c>
      <c r="CA1932">
        <v>85</v>
      </c>
      <c r="CB1932">
        <v>95</v>
      </c>
      <c r="CC1932">
        <v>50</v>
      </c>
      <c r="CD1932">
        <v>25</v>
      </c>
      <c r="CE1932">
        <v>45</v>
      </c>
      <c r="CF1932">
        <v>95</v>
      </c>
      <c r="CG1932">
        <v>50</v>
      </c>
      <c r="CH1932">
        <v>40</v>
      </c>
      <c r="CI1932">
        <v>50</v>
      </c>
      <c r="CJ1932">
        <v>85</v>
      </c>
      <c r="CK1932">
        <v>40</v>
      </c>
      <c r="CL1932">
        <v>70</v>
      </c>
      <c r="CM1932">
        <v>50</v>
      </c>
      <c r="CN1932">
        <v>45</v>
      </c>
      <c r="CO1932">
        <v>85</v>
      </c>
      <c r="CP1932">
        <v>35</v>
      </c>
      <c r="CQ1932">
        <v>30</v>
      </c>
      <c r="CR1932">
        <v>20</v>
      </c>
      <c r="CS1932">
        <v>15</v>
      </c>
      <c r="CT1932">
        <v>135</v>
      </c>
      <c r="CU1932">
        <v>65</v>
      </c>
      <c r="CV1932">
        <v>30</v>
      </c>
      <c r="CW1932">
        <v>50</v>
      </c>
      <c r="CX1932">
        <v>100</v>
      </c>
      <c r="CY1932">
        <v>80</v>
      </c>
      <c r="CZ1932">
        <v>40</v>
      </c>
      <c r="DA1932">
        <v>25</v>
      </c>
      <c r="DB1932">
        <v>65</v>
      </c>
      <c r="DC1932">
        <v>45</v>
      </c>
      <c r="DD1932">
        <v>80</v>
      </c>
      <c r="DE1932">
        <v>110</v>
      </c>
      <c r="DF1932">
        <v>75</v>
      </c>
      <c r="DG1932">
        <v>65</v>
      </c>
      <c r="DH1932">
        <v>100</v>
      </c>
      <c r="DI1932">
        <v>25</v>
      </c>
      <c r="DJ1932">
        <v>35</v>
      </c>
      <c r="DK1932">
        <v>55</v>
      </c>
      <c r="DL1932">
        <v>50</v>
      </c>
      <c r="DM1932">
        <v>100</v>
      </c>
      <c r="DN1932">
        <v>40</v>
      </c>
      <c r="DO1932">
        <v>35</v>
      </c>
      <c r="DP1932">
        <v>90</v>
      </c>
      <c r="DQ1932">
        <v>35</v>
      </c>
      <c r="DR1932">
        <v>35</v>
      </c>
      <c r="DS1932">
        <v>90</v>
      </c>
      <c r="DT1932">
        <v>35</v>
      </c>
      <c r="DU1932">
        <v>35</v>
      </c>
      <c r="DV1932">
        <v>50</v>
      </c>
      <c r="DW1932">
        <v>0</v>
      </c>
      <c r="DX1932">
        <v>20</v>
      </c>
      <c r="DY1932">
        <v>35</v>
      </c>
      <c r="DZ1932">
        <v>95</v>
      </c>
      <c r="EA1932">
        <v>90</v>
      </c>
      <c r="EB1932">
        <v>35</v>
      </c>
      <c r="EC1932">
        <v>65</v>
      </c>
      <c r="ED1932">
        <v>35</v>
      </c>
      <c r="EE1932">
        <v>110</v>
      </c>
      <c r="EF1932">
        <v>75</v>
      </c>
      <c r="EG1932">
        <v>30</v>
      </c>
      <c r="EH1932">
        <v>70</v>
      </c>
      <c r="EI1932">
        <v>110</v>
      </c>
      <c r="EJ1932">
        <v>50</v>
      </c>
      <c r="EK1932">
        <v>20</v>
      </c>
      <c r="EL1932">
        <v>75</v>
      </c>
      <c r="EM1932">
        <v>30</v>
      </c>
      <c r="EN1932">
        <v>30</v>
      </c>
      <c r="EO1932">
        <v>75</v>
      </c>
      <c r="EP1932">
        <v>45</v>
      </c>
    </row>
    <row r="1933" spans="1:146" x14ac:dyDescent="0.35">
      <c r="A1933">
        <v>1932</v>
      </c>
      <c r="B1933" t="s">
        <v>1631</v>
      </c>
      <c r="C1933" t="s">
        <v>1671</v>
      </c>
      <c r="D1933" t="s">
        <v>154</v>
      </c>
      <c r="E1933" t="s">
        <v>1684</v>
      </c>
      <c r="F1933" s="1">
        <v>61900</v>
      </c>
      <c r="G1933" s="1">
        <v>1350</v>
      </c>
      <c r="H1933" s="1">
        <v>1015</v>
      </c>
      <c r="I1933">
        <v>350</v>
      </c>
      <c r="J1933">
        <v>120</v>
      </c>
      <c r="K1933">
        <v>165</v>
      </c>
      <c r="L1933">
        <v>310</v>
      </c>
      <c r="M1933">
        <v>75</v>
      </c>
      <c r="N1933">
        <v>180</v>
      </c>
      <c r="O1933">
        <v>150</v>
      </c>
      <c r="P1933">
        <v>185</v>
      </c>
      <c r="Q1933">
        <v>250</v>
      </c>
      <c r="R1933">
        <v>930</v>
      </c>
      <c r="S1933">
        <v>275</v>
      </c>
      <c r="T1933" s="1">
        <v>1470</v>
      </c>
      <c r="U1933">
        <v>50</v>
      </c>
      <c r="V1933">
        <v>430</v>
      </c>
      <c r="W1933">
        <v>15</v>
      </c>
      <c r="X1933">
        <v>95</v>
      </c>
      <c r="Y1933">
        <v>750</v>
      </c>
      <c r="Z1933">
        <v>75</v>
      </c>
      <c r="AA1933">
        <v>300</v>
      </c>
      <c r="AB1933">
        <v>25</v>
      </c>
      <c r="AC1933">
        <v>145</v>
      </c>
      <c r="AD1933">
        <v>125</v>
      </c>
      <c r="AE1933">
        <v>605</v>
      </c>
      <c r="AF1933">
        <v>350</v>
      </c>
      <c r="AG1933">
        <v>325</v>
      </c>
      <c r="AH1933">
        <v>250</v>
      </c>
      <c r="AI1933">
        <v>75</v>
      </c>
      <c r="AJ1933">
        <v>150</v>
      </c>
      <c r="AK1933">
        <v>515</v>
      </c>
      <c r="AL1933" s="1">
        <v>1090</v>
      </c>
      <c r="AM1933">
        <v>630</v>
      </c>
      <c r="AN1933" s="1">
        <v>1865</v>
      </c>
      <c r="AO1933">
        <v>195</v>
      </c>
      <c r="AP1933">
        <v>155</v>
      </c>
      <c r="AQ1933">
        <v>155</v>
      </c>
      <c r="AR1933">
        <v>720</v>
      </c>
      <c r="AS1933">
        <v>375</v>
      </c>
      <c r="AT1933">
        <v>450</v>
      </c>
      <c r="AU1933">
        <v>310</v>
      </c>
      <c r="AV1933">
        <v>220</v>
      </c>
      <c r="AW1933">
        <v>470</v>
      </c>
      <c r="AX1933">
        <v>160</v>
      </c>
      <c r="AY1933">
        <v>35</v>
      </c>
      <c r="AZ1933" s="1">
        <v>2100</v>
      </c>
      <c r="BA1933">
        <v>175</v>
      </c>
      <c r="BB1933">
        <v>115</v>
      </c>
      <c r="BC1933">
        <v>270</v>
      </c>
      <c r="BD1933">
        <v>150</v>
      </c>
      <c r="BE1933">
        <v>190</v>
      </c>
      <c r="BF1933">
        <v>350</v>
      </c>
      <c r="BG1933">
        <v>260</v>
      </c>
      <c r="BH1933">
        <v>155</v>
      </c>
      <c r="BI1933">
        <v>690</v>
      </c>
      <c r="BJ1933" s="1">
        <v>1070</v>
      </c>
      <c r="BK1933">
        <v>185</v>
      </c>
      <c r="BL1933">
        <v>450</v>
      </c>
      <c r="BM1933">
        <v>635</v>
      </c>
      <c r="BN1933">
        <v>290</v>
      </c>
      <c r="BO1933">
        <v>345</v>
      </c>
      <c r="BP1933">
        <v>520</v>
      </c>
      <c r="BQ1933">
        <v>190</v>
      </c>
      <c r="BR1933">
        <v>565</v>
      </c>
      <c r="BS1933">
        <v>35</v>
      </c>
      <c r="BT1933">
        <v>70</v>
      </c>
      <c r="BU1933" s="1">
        <v>1805</v>
      </c>
      <c r="BV1933">
        <v>150</v>
      </c>
      <c r="BW1933">
        <v>50</v>
      </c>
      <c r="BX1933">
        <v>25</v>
      </c>
      <c r="BY1933">
        <v>65</v>
      </c>
      <c r="BZ1933">
        <v>220</v>
      </c>
      <c r="CA1933">
        <v>190</v>
      </c>
      <c r="CB1933" s="1">
        <v>2275</v>
      </c>
      <c r="CC1933">
        <v>440</v>
      </c>
      <c r="CD1933">
        <v>105</v>
      </c>
      <c r="CE1933" s="1">
        <v>1330</v>
      </c>
      <c r="CF1933">
        <v>520</v>
      </c>
      <c r="CG1933">
        <v>630</v>
      </c>
      <c r="CH1933">
        <v>115</v>
      </c>
      <c r="CI1933">
        <v>550</v>
      </c>
      <c r="CJ1933" s="1">
        <v>2120</v>
      </c>
      <c r="CK1933">
        <v>90</v>
      </c>
      <c r="CL1933">
        <v>185</v>
      </c>
      <c r="CM1933">
        <v>210</v>
      </c>
      <c r="CN1933">
        <v>160</v>
      </c>
      <c r="CO1933">
        <v>675</v>
      </c>
      <c r="CP1933">
        <v>140</v>
      </c>
      <c r="CQ1933">
        <v>110</v>
      </c>
      <c r="CR1933">
        <v>245</v>
      </c>
      <c r="CS1933">
        <v>300</v>
      </c>
      <c r="CT1933">
        <v>505</v>
      </c>
      <c r="CU1933">
        <v>290</v>
      </c>
      <c r="CV1933">
        <v>110</v>
      </c>
      <c r="CW1933">
        <v>135</v>
      </c>
      <c r="CX1933">
        <v>650</v>
      </c>
      <c r="CY1933">
        <v>380</v>
      </c>
      <c r="CZ1933">
        <v>35</v>
      </c>
      <c r="DA1933">
        <v>390</v>
      </c>
      <c r="DB1933">
        <v>95</v>
      </c>
      <c r="DC1933">
        <v>115</v>
      </c>
      <c r="DD1933">
        <v>390</v>
      </c>
      <c r="DE1933">
        <v>675</v>
      </c>
      <c r="DF1933">
        <v>220</v>
      </c>
      <c r="DG1933">
        <v>35</v>
      </c>
      <c r="DH1933" s="1">
        <v>1955</v>
      </c>
      <c r="DI1933">
        <v>80</v>
      </c>
      <c r="DJ1933">
        <v>275</v>
      </c>
      <c r="DK1933">
        <v>480</v>
      </c>
      <c r="DL1933">
        <v>320</v>
      </c>
      <c r="DM1933">
        <v>400</v>
      </c>
      <c r="DN1933">
        <v>95</v>
      </c>
      <c r="DO1933">
        <v>765</v>
      </c>
      <c r="DP1933">
        <v>270</v>
      </c>
      <c r="DQ1933">
        <v>900</v>
      </c>
      <c r="DR1933">
        <v>285</v>
      </c>
      <c r="DS1933">
        <v>95</v>
      </c>
      <c r="DT1933">
        <v>475</v>
      </c>
      <c r="DU1933">
        <v>345</v>
      </c>
      <c r="DV1933">
        <v>235</v>
      </c>
      <c r="DW1933">
        <v>25</v>
      </c>
      <c r="DX1933">
        <v>265</v>
      </c>
      <c r="DY1933">
        <v>200</v>
      </c>
      <c r="DZ1933">
        <v>780</v>
      </c>
      <c r="EA1933" s="1">
        <v>2065</v>
      </c>
      <c r="EB1933">
        <v>950</v>
      </c>
      <c r="EC1933">
        <v>640</v>
      </c>
      <c r="ED1933">
        <v>300</v>
      </c>
      <c r="EE1933">
        <v>735</v>
      </c>
      <c r="EF1933">
        <v>330</v>
      </c>
      <c r="EG1933">
        <v>75</v>
      </c>
      <c r="EH1933">
        <v>540</v>
      </c>
      <c r="EI1933" s="1">
        <v>2085</v>
      </c>
      <c r="EJ1933">
        <v>120</v>
      </c>
      <c r="EK1933">
        <v>75</v>
      </c>
      <c r="EL1933">
        <v>160</v>
      </c>
      <c r="EM1933">
        <v>30</v>
      </c>
      <c r="EN1933">
        <v>20</v>
      </c>
      <c r="EO1933" s="1">
        <v>1595</v>
      </c>
      <c r="EP1933">
        <v>465</v>
      </c>
    </row>
    <row r="1934" spans="1:146" x14ac:dyDescent="0.35">
      <c r="A1934">
        <v>1933</v>
      </c>
      <c r="B1934" t="s">
        <v>1631</v>
      </c>
      <c r="C1934" t="s">
        <v>1685</v>
      </c>
      <c r="D1934" t="s">
        <v>154</v>
      </c>
      <c r="E1934" t="s">
        <v>1686</v>
      </c>
      <c r="F1934" s="1">
        <v>1483680</v>
      </c>
      <c r="G1934" s="1">
        <v>13855</v>
      </c>
      <c r="H1934" s="1">
        <v>12045</v>
      </c>
      <c r="I1934" s="1">
        <v>6825</v>
      </c>
      <c r="J1934" s="1">
        <v>18555</v>
      </c>
      <c r="K1934" s="1">
        <v>14030</v>
      </c>
      <c r="L1934" s="1">
        <v>8620</v>
      </c>
      <c r="M1934" s="1">
        <v>14995</v>
      </c>
      <c r="N1934" s="1">
        <v>11885</v>
      </c>
      <c r="O1934" s="1">
        <v>6215</v>
      </c>
      <c r="P1934" s="1">
        <v>11845</v>
      </c>
      <c r="Q1934" s="1">
        <v>3125</v>
      </c>
      <c r="R1934" s="1">
        <v>14280</v>
      </c>
      <c r="S1934" s="1">
        <v>11995</v>
      </c>
      <c r="T1934" s="1">
        <v>9300</v>
      </c>
      <c r="U1934" s="1">
        <v>4085</v>
      </c>
      <c r="V1934" s="1">
        <v>8355</v>
      </c>
      <c r="W1934" s="1">
        <v>4515</v>
      </c>
      <c r="X1934" s="1">
        <v>6580</v>
      </c>
      <c r="Y1934" s="1">
        <v>9110</v>
      </c>
      <c r="Z1934" s="1">
        <v>7270</v>
      </c>
      <c r="AA1934" s="1">
        <v>5545</v>
      </c>
      <c r="AB1934" s="1">
        <v>6475</v>
      </c>
      <c r="AC1934" s="1">
        <v>7185</v>
      </c>
      <c r="AD1934" s="1">
        <v>21850</v>
      </c>
      <c r="AE1934" s="1">
        <v>14200</v>
      </c>
      <c r="AF1934" s="1">
        <v>9275</v>
      </c>
      <c r="AG1934" s="1">
        <v>8205</v>
      </c>
      <c r="AH1934" s="1">
        <v>8310</v>
      </c>
      <c r="AI1934" s="1">
        <v>5440</v>
      </c>
      <c r="AJ1934" s="1">
        <v>9415</v>
      </c>
      <c r="AK1934" s="1">
        <v>13865</v>
      </c>
      <c r="AL1934" s="1">
        <v>12720</v>
      </c>
      <c r="AM1934" s="1">
        <v>22325</v>
      </c>
      <c r="AN1934" s="1">
        <v>18045</v>
      </c>
      <c r="AO1934" s="1">
        <v>7560</v>
      </c>
      <c r="AP1934" s="1">
        <v>12110</v>
      </c>
      <c r="AQ1934" s="1">
        <v>8430</v>
      </c>
      <c r="AR1934" s="1">
        <v>10690</v>
      </c>
      <c r="AS1934" s="1">
        <v>4635</v>
      </c>
      <c r="AT1934" s="1">
        <v>10760</v>
      </c>
      <c r="AU1934" s="1">
        <v>10100</v>
      </c>
      <c r="AV1934" s="1">
        <v>6415</v>
      </c>
      <c r="AW1934" s="1">
        <v>9905</v>
      </c>
      <c r="AX1934" s="1">
        <v>7525</v>
      </c>
      <c r="AY1934" s="1">
        <v>6105</v>
      </c>
      <c r="AZ1934" s="1">
        <v>13445</v>
      </c>
      <c r="BA1934" s="1">
        <v>8250</v>
      </c>
      <c r="BB1934" s="1">
        <v>4970</v>
      </c>
      <c r="BC1934" s="1">
        <v>8605</v>
      </c>
      <c r="BD1934" s="1">
        <v>13705</v>
      </c>
      <c r="BE1934" s="1">
        <v>14525</v>
      </c>
      <c r="BF1934" s="1">
        <v>6655</v>
      </c>
      <c r="BG1934" s="1">
        <v>7930</v>
      </c>
      <c r="BH1934" s="1">
        <v>5120</v>
      </c>
      <c r="BI1934" s="1">
        <v>5755</v>
      </c>
      <c r="BJ1934" s="1">
        <v>7640</v>
      </c>
      <c r="BK1934" s="1">
        <v>8890</v>
      </c>
      <c r="BL1934" s="1">
        <v>6905</v>
      </c>
      <c r="BM1934" s="1">
        <v>25670</v>
      </c>
      <c r="BN1934" s="1">
        <v>8885</v>
      </c>
      <c r="BO1934" s="1">
        <v>5645</v>
      </c>
      <c r="BP1934" s="1">
        <v>8510</v>
      </c>
      <c r="BQ1934" s="1">
        <v>10110</v>
      </c>
      <c r="BR1934" s="1">
        <v>10260</v>
      </c>
      <c r="BS1934" s="1">
        <v>4785</v>
      </c>
      <c r="BT1934" s="1">
        <v>4200</v>
      </c>
      <c r="BU1934" s="1">
        <v>21140</v>
      </c>
      <c r="BV1934" s="1">
        <v>9195</v>
      </c>
      <c r="BW1934" s="1">
        <v>7945</v>
      </c>
      <c r="BX1934" s="1">
        <v>8360</v>
      </c>
      <c r="BY1934" s="1">
        <v>9140</v>
      </c>
      <c r="BZ1934" s="1">
        <v>10650</v>
      </c>
      <c r="CA1934" s="1">
        <v>6160</v>
      </c>
      <c r="CB1934" s="1">
        <v>22265</v>
      </c>
      <c r="CC1934" s="1">
        <v>5150</v>
      </c>
      <c r="CD1934" s="1">
        <v>5455</v>
      </c>
      <c r="CE1934" s="1">
        <v>12185</v>
      </c>
      <c r="CF1934" s="1">
        <v>21160</v>
      </c>
      <c r="CG1934" s="1">
        <v>8770</v>
      </c>
      <c r="CH1934" s="1">
        <v>12330</v>
      </c>
      <c r="CI1934" s="1">
        <v>6895</v>
      </c>
      <c r="CJ1934" s="1">
        <v>14755</v>
      </c>
      <c r="CK1934" s="1">
        <v>9720</v>
      </c>
      <c r="CL1934" s="1">
        <v>19785</v>
      </c>
      <c r="CM1934" s="1">
        <v>6460</v>
      </c>
      <c r="CN1934" s="1">
        <v>8080</v>
      </c>
      <c r="CO1934" s="1">
        <v>12440</v>
      </c>
      <c r="CP1934" s="1">
        <v>24600</v>
      </c>
      <c r="CQ1934" s="1">
        <v>7160</v>
      </c>
      <c r="CR1934" s="1">
        <v>10840</v>
      </c>
      <c r="CS1934" s="1">
        <v>6150</v>
      </c>
      <c r="CT1934" s="1">
        <v>11720</v>
      </c>
      <c r="CU1934" s="1">
        <v>9575</v>
      </c>
      <c r="CV1934" s="1">
        <v>5120</v>
      </c>
      <c r="CW1934" s="1">
        <v>9275</v>
      </c>
      <c r="CX1934" s="1">
        <v>18250</v>
      </c>
      <c r="CY1934" s="1">
        <v>5875</v>
      </c>
      <c r="CZ1934" s="1">
        <v>4680</v>
      </c>
      <c r="DA1934" s="1">
        <v>8125</v>
      </c>
      <c r="DB1934" s="1">
        <v>5890</v>
      </c>
      <c r="DC1934" s="1">
        <v>5660</v>
      </c>
      <c r="DD1934" s="1">
        <v>5480</v>
      </c>
      <c r="DE1934" s="1">
        <v>11215</v>
      </c>
      <c r="DF1934" s="1">
        <v>9020</v>
      </c>
      <c r="DG1934" s="1">
        <v>11510</v>
      </c>
      <c r="DH1934" s="1">
        <v>24635</v>
      </c>
      <c r="DI1934" s="1">
        <v>5830</v>
      </c>
      <c r="DJ1934" s="1">
        <v>4100</v>
      </c>
      <c r="DK1934" s="1">
        <v>7540</v>
      </c>
      <c r="DL1934" s="1">
        <v>13135</v>
      </c>
      <c r="DM1934" s="1">
        <v>16530</v>
      </c>
      <c r="DN1934" s="1">
        <v>9250</v>
      </c>
      <c r="DO1934" s="1">
        <v>11030</v>
      </c>
      <c r="DP1934" s="1">
        <v>14065</v>
      </c>
      <c r="DQ1934" s="1">
        <v>12920</v>
      </c>
      <c r="DR1934" s="1">
        <v>7945</v>
      </c>
      <c r="DS1934" s="1">
        <v>12705</v>
      </c>
      <c r="DT1934" s="1">
        <v>5060</v>
      </c>
      <c r="DU1934" s="1">
        <v>8490</v>
      </c>
      <c r="DV1934" s="1">
        <v>10045</v>
      </c>
      <c r="DW1934" s="1">
        <v>4410</v>
      </c>
      <c r="DX1934" s="1">
        <v>8610</v>
      </c>
      <c r="DY1934" s="1">
        <v>51110</v>
      </c>
      <c r="DZ1934" s="1">
        <v>13100</v>
      </c>
      <c r="EA1934" s="1">
        <v>17840</v>
      </c>
      <c r="EB1934" s="1">
        <v>14050</v>
      </c>
      <c r="EC1934" s="1">
        <v>9075</v>
      </c>
      <c r="ED1934" s="1">
        <v>5960</v>
      </c>
      <c r="EE1934" s="1">
        <v>14335</v>
      </c>
      <c r="EF1934" s="1">
        <v>27075</v>
      </c>
      <c r="EG1934" s="1">
        <v>8615</v>
      </c>
      <c r="EH1934" s="1">
        <v>10870</v>
      </c>
      <c r="EI1934" s="1">
        <v>25175</v>
      </c>
      <c r="EJ1934" s="1">
        <v>7270</v>
      </c>
      <c r="EK1934" s="1">
        <v>4690</v>
      </c>
      <c r="EL1934" s="1">
        <v>7870</v>
      </c>
      <c r="EM1934" s="1">
        <v>7325</v>
      </c>
      <c r="EN1934" s="1">
        <v>7705</v>
      </c>
      <c r="EO1934" s="1">
        <v>14820</v>
      </c>
      <c r="EP1934" s="1">
        <v>7245</v>
      </c>
    </row>
    <row r="1935" spans="1:146" x14ac:dyDescent="0.35">
      <c r="A1935">
        <v>1934</v>
      </c>
      <c r="B1935" t="s">
        <v>1631</v>
      </c>
      <c r="C1935" t="s">
        <v>1685</v>
      </c>
      <c r="D1935" t="s">
        <v>154</v>
      </c>
      <c r="E1935" t="s">
        <v>1687</v>
      </c>
      <c r="F1935" s="1">
        <v>46135</v>
      </c>
      <c r="G1935">
        <v>540</v>
      </c>
      <c r="H1935">
        <v>470</v>
      </c>
      <c r="I1935">
        <v>125</v>
      </c>
      <c r="J1935">
        <v>365</v>
      </c>
      <c r="K1935">
        <v>410</v>
      </c>
      <c r="L1935">
        <v>230</v>
      </c>
      <c r="M1935">
        <v>645</v>
      </c>
      <c r="N1935">
        <v>410</v>
      </c>
      <c r="O1935">
        <v>235</v>
      </c>
      <c r="P1935">
        <v>155</v>
      </c>
      <c r="Q1935">
        <v>120</v>
      </c>
      <c r="R1935">
        <v>580</v>
      </c>
      <c r="S1935">
        <v>385</v>
      </c>
      <c r="T1935">
        <v>555</v>
      </c>
      <c r="U1935">
        <v>125</v>
      </c>
      <c r="V1935">
        <v>255</v>
      </c>
      <c r="W1935">
        <v>105</v>
      </c>
      <c r="X1935">
        <v>200</v>
      </c>
      <c r="Y1935">
        <v>360</v>
      </c>
      <c r="Z1935">
        <v>155</v>
      </c>
      <c r="AA1935">
        <v>145</v>
      </c>
      <c r="AB1935">
        <v>115</v>
      </c>
      <c r="AC1935">
        <v>220</v>
      </c>
      <c r="AD1935">
        <v>630</v>
      </c>
      <c r="AE1935">
        <v>510</v>
      </c>
      <c r="AF1935">
        <v>205</v>
      </c>
      <c r="AG1935">
        <v>315</v>
      </c>
      <c r="AH1935">
        <v>200</v>
      </c>
      <c r="AI1935">
        <v>100</v>
      </c>
      <c r="AJ1935">
        <v>165</v>
      </c>
      <c r="AK1935">
        <v>565</v>
      </c>
      <c r="AL1935">
        <v>520</v>
      </c>
      <c r="AM1935">
        <v>500</v>
      </c>
      <c r="AN1935">
        <v>485</v>
      </c>
      <c r="AO1935">
        <v>115</v>
      </c>
      <c r="AP1935">
        <v>375</v>
      </c>
      <c r="AQ1935">
        <v>140</v>
      </c>
      <c r="AR1935">
        <v>580</v>
      </c>
      <c r="AS1935">
        <v>200</v>
      </c>
      <c r="AT1935">
        <v>370</v>
      </c>
      <c r="AU1935">
        <v>260</v>
      </c>
      <c r="AV1935">
        <v>195</v>
      </c>
      <c r="AW1935">
        <v>500</v>
      </c>
      <c r="AX1935">
        <v>165</v>
      </c>
      <c r="AY1935">
        <v>75</v>
      </c>
      <c r="AZ1935">
        <v>700</v>
      </c>
      <c r="BA1935">
        <v>220</v>
      </c>
      <c r="BB1935">
        <v>130</v>
      </c>
      <c r="BC1935">
        <v>310</v>
      </c>
      <c r="BD1935">
        <v>265</v>
      </c>
      <c r="BE1935">
        <v>220</v>
      </c>
      <c r="BF1935">
        <v>200</v>
      </c>
      <c r="BG1935">
        <v>315</v>
      </c>
      <c r="BH1935">
        <v>145</v>
      </c>
      <c r="BI1935">
        <v>240</v>
      </c>
      <c r="BJ1935">
        <v>305</v>
      </c>
      <c r="BK1935">
        <v>165</v>
      </c>
      <c r="BL1935">
        <v>235</v>
      </c>
      <c r="BM1935">
        <v>680</v>
      </c>
      <c r="BN1935">
        <v>185</v>
      </c>
      <c r="BO1935">
        <v>180</v>
      </c>
      <c r="BP1935">
        <v>370</v>
      </c>
      <c r="BQ1935">
        <v>290</v>
      </c>
      <c r="BR1935">
        <v>430</v>
      </c>
      <c r="BS1935">
        <v>95</v>
      </c>
      <c r="BT1935">
        <v>120</v>
      </c>
      <c r="BU1935" s="1">
        <v>1070</v>
      </c>
      <c r="BV1935">
        <v>180</v>
      </c>
      <c r="BW1935">
        <v>115</v>
      </c>
      <c r="BX1935">
        <v>205</v>
      </c>
      <c r="BY1935">
        <v>155</v>
      </c>
      <c r="BZ1935">
        <v>135</v>
      </c>
      <c r="CA1935">
        <v>175</v>
      </c>
      <c r="CB1935" s="1">
        <v>1005</v>
      </c>
      <c r="CC1935">
        <v>145</v>
      </c>
      <c r="CD1935">
        <v>105</v>
      </c>
      <c r="CE1935">
        <v>530</v>
      </c>
      <c r="CF1935">
        <v>420</v>
      </c>
      <c r="CG1935">
        <v>465</v>
      </c>
      <c r="CH1935">
        <v>310</v>
      </c>
      <c r="CI1935">
        <v>310</v>
      </c>
      <c r="CJ1935">
        <v>810</v>
      </c>
      <c r="CK1935">
        <v>175</v>
      </c>
      <c r="CL1935">
        <v>470</v>
      </c>
      <c r="CM1935">
        <v>185</v>
      </c>
      <c r="CN1935">
        <v>275</v>
      </c>
      <c r="CO1935">
        <v>405</v>
      </c>
      <c r="CP1935">
        <v>260</v>
      </c>
      <c r="CQ1935">
        <v>135</v>
      </c>
      <c r="CR1935">
        <v>475</v>
      </c>
      <c r="CS1935">
        <v>425</v>
      </c>
      <c r="CT1935">
        <v>215</v>
      </c>
      <c r="CU1935">
        <v>365</v>
      </c>
      <c r="CV1935">
        <v>110</v>
      </c>
      <c r="CW1935">
        <v>170</v>
      </c>
      <c r="CX1935">
        <v>735</v>
      </c>
      <c r="CY1935">
        <v>125</v>
      </c>
      <c r="CZ1935">
        <v>75</v>
      </c>
      <c r="DA1935">
        <v>355</v>
      </c>
      <c r="DB1935">
        <v>80</v>
      </c>
      <c r="DC1935">
        <v>215</v>
      </c>
      <c r="DD1935">
        <v>215</v>
      </c>
      <c r="DE1935">
        <v>425</v>
      </c>
      <c r="DF1935">
        <v>180</v>
      </c>
      <c r="DG1935">
        <v>200</v>
      </c>
      <c r="DH1935">
        <v>870</v>
      </c>
      <c r="DI1935">
        <v>105</v>
      </c>
      <c r="DJ1935">
        <v>140</v>
      </c>
      <c r="DK1935">
        <v>470</v>
      </c>
      <c r="DL1935">
        <v>400</v>
      </c>
      <c r="DM1935">
        <v>340</v>
      </c>
      <c r="DN1935">
        <v>300</v>
      </c>
      <c r="DO1935">
        <v>495</v>
      </c>
      <c r="DP1935">
        <v>305</v>
      </c>
      <c r="DQ1935">
        <v>515</v>
      </c>
      <c r="DR1935">
        <v>395</v>
      </c>
      <c r="DS1935">
        <v>180</v>
      </c>
      <c r="DT1935">
        <v>205</v>
      </c>
      <c r="DU1935">
        <v>525</v>
      </c>
      <c r="DV1935">
        <v>130</v>
      </c>
      <c r="DW1935">
        <v>145</v>
      </c>
      <c r="DX1935">
        <v>385</v>
      </c>
      <c r="DY1935">
        <v>735</v>
      </c>
      <c r="DZ1935">
        <v>695</v>
      </c>
      <c r="EA1935">
        <v>565</v>
      </c>
      <c r="EB1935">
        <v>530</v>
      </c>
      <c r="EC1935">
        <v>350</v>
      </c>
      <c r="ED1935">
        <v>170</v>
      </c>
      <c r="EE1935">
        <v>445</v>
      </c>
      <c r="EF1935" s="1">
        <v>1085</v>
      </c>
      <c r="EG1935">
        <v>365</v>
      </c>
      <c r="EH1935">
        <v>335</v>
      </c>
      <c r="EI1935" s="1">
        <v>1185</v>
      </c>
      <c r="EJ1935">
        <v>190</v>
      </c>
      <c r="EK1935">
        <v>85</v>
      </c>
      <c r="EL1935">
        <v>125</v>
      </c>
      <c r="EM1935">
        <v>140</v>
      </c>
      <c r="EN1935">
        <v>125</v>
      </c>
      <c r="EO1935">
        <v>680</v>
      </c>
      <c r="EP1935">
        <v>215</v>
      </c>
    </row>
    <row r="1936" spans="1:146" x14ac:dyDescent="0.35">
      <c r="A1936">
        <v>1935</v>
      </c>
      <c r="B1936" t="s">
        <v>1631</v>
      </c>
      <c r="C1936" t="s">
        <v>1685</v>
      </c>
      <c r="D1936" t="s">
        <v>154</v>
      </c>
      <c r="E1936" t="s">
        <v>1688</v>
      </c>
      <c r="F1936" s="1">
        <v>1437545</v>
      </c>
      <c r="G1936" s="1">
        <v>13335</v>
      </c>
      <c r="H1936" s="1">
        <v>11580</v>
      </c>
      <c r="I1936" s="1">
        <v>6695</v>
      </c>
      <c r="J1936" s="1">
        <v>18200</v>
      </c>
      <c r="K1936" s="1">
        <v>13625</v>
      </c>
      <c r="L1936" s="1">
        <v>8385</v>
      </c>
      <c r="M1936" s="1">
        <v>14345</v>
      </c>
      <c r="N1936" s="1">
        <v>11475</v>
      </c>
      <c r="O1936" s="1">
        <v>5980</v>
      </c>
      <c r="P1936" s="1">
        <v>11685</v>
      </c>
      <c r="Q1936" s="1">
        <v>3000</v>
      </c>
      <c r="R1936" s="1">
        <v>13705</v>
      </c>
      <c r="S1936" s="1">
        <v>11615</v>
      </c>
      <c r="T1936" s="1">
        <v>8750</v>
      </c>
      <c r="U1936" s="1">
        <v>3955</v>
      </c>
      <c r="V1936" s="1">
        <v>8100</v>
      </c>
      <c r="W1936" s="1">
        <v>4415</v>
      </c>
      <c r="X1936" s="1">
        <v>6375</v>
      </c>
      <c r="Y1936" s="1">
        <v>8755</v>
      </c>
      <c r="Z1936" s="1">
        <v>7120</v>
      </c>
      <c r="AA1936" s="1">
        <v>5400</v>
      </c>
      <c r="AB1936" s="1">
        <v>6365</v>
      </c>
      <c r="AC1936" s="1">
        <v>6955</v>
      </c>
      <c r="AD1936" s="1">
        <v>21220</v>
      </c>
      <c r="AE1936" s="1">
        <v>13700</v>
      </c>
      <c r="AF1936" s="1">
        <v>9070</v>
      </c>
      <c r="AG1936" s="1">
        <v>7880</v>
      </c>
      <c r="AH1936" s="1">
        <v>8105</v>
      </c>
      <c r="AI1936" s="1">
        <v>5345</v>
      </c>
      <c r="AJ1936" s="1">
        <v>9255</v>
      </c>
      <c r="AK1936" s="1">
        <v>13305</v>
      </c>
      <c r="AL1936" s="1">
        <v>12210</v>
      </c>
      <c r="AM1936" s="1">
        <v>21830</v>
      </c>
      <c r="AN1936" s="1">
        <v>17570</v>
      </c>
      <c r="AO1936" s="1">
        <v>7445</v>
      </c>
      <c r="AP1936" s="1">
        <v>11735</v>
      </c>
      <c r="AQ1936" s="1">
        <v>8285</v>
      </c>
      <c r="AR1936" s="1">
        <v>10115</v>
      </c>
      <c r="AS1936" s="1">
        <v>4435</v>
      </c>
      <c r="AT1936" s="1">
        <v>10390</v>
      </c>
      <c r="AU1936" s="1">
        <v>9850</v>
      </c>
      <c r="AV1936" s="1">
        <v>6220</v>
      </c>
      <c r="AW1936" s="1">
        <v>9410</v>
      </c>
      <c r="AX1936" s="1">
        <v>7355</v>
      </c>
      <c r="AY1936" s="1">
        <v>6035</v>
      </c>
      <c r="AZ1936" s="1">
        <v>12750</v>
      </c>
      <c r="BA1936" s="1">
        <v>8035</v>
      </c>
      <c r="BB1936" s="1">
        <v>4840</v>
      </c>
      <c r="BC1936" s="1">
        <v>8295</v>
      </c>
      <c r="BD1936" s="1">
        <v>13450</v>
      </c>
      <c r="BE1936" s="1">
        <v>14305</v>
      </c>
      <c r="BF1936" s="1">
        <v>6450</v>
      </c>
      <c r="BG1936" s="1">
        <v>7615</v>
      </c>
      <c r="BH1936" s="1">
        <v>4965</v>
      </c>
      <c r="BI1936" s="1">
        <v>5515</v>
      </c>
      <c r="BJ1936" s="1">
        <v>7330</v>
      </c>
      <c r="BK1936" s="1">
        <v>8730</v>
      </c>
      <c r="BL1936" s="1">
        <v>6675</v>
      </c>
      <c r="BM1936" s="1">
        <v>24985</v>
      </c>
      <c r="BN1936" s="1">
        <v>8710</v>
      </c>
      <c r="BO1936" s="1">
        <v>5460</v>
      </c>
      <c r="BP1936" s="1">
        <v>8150</v>
      </c>
      <c r="BQ1936" s="1">
        <v>9820</v>
      </c>
      <c r="BR1936" s="1">
        <v>9830</v>
      </c>
      <c r="BS1936" s="1">
        <v>4690</v>
      </c>
      <c r="BT1936" s="1">
        <v>4085</v>
      </c>
      <c r="BU1936" s="1">
        <v>20080</v>
      </c>
      <c r="BV1936" s="1">
        <v>9015</v>
      </c>
      <c r="BW1936" s="1">
        <v>7835</v>
      </c>
      <c r="BX1936" s="1">
        <v>8160</v>
      </c>
      <c r="BY1936" s="1">
        <v>8980</v>
      </c>
      <c r="BZ1936" s="1">
        <v>10515</v>
      </c>
      <c r="CA1936" s="1">
        <v>5980</v>
      </c>
      <c r="CB1936" s="1">
        <v>21265</v>
      </c>
      <c r="CC1936" s="1">
        <v>5005</v>
      </c>
      <c r="CD1936" s="1">
        <v>5345</v>
      </c>
      <c r="CE1936" s="1">
        <v>11665</v>
      </c>
      <c r="CF1936" s="1">
        <v>20725</v>
      </c>
      <c r="CG1936" s="1">
        <v>8285</v>
      </c>
      <c r="CH1936" s="1">
        <v>12015</v>
      </c>
      <c r="CI1936" s="1">
        <v>6595</v>
      </c>
      <c r="CJ1936" s="1">
        <v>13955</v>
      </c>
      <c r="CK1936" s="1">
        <v>9555</v>
      </c>
      <c r="CL1936" s="1">
        <v>19315</v>
      </c>
      <c r="CM1936" s="1">
        <v>6270</v>
      </c>
      <c r="CN1936" s="1">
        <v>7805</v>
      </c>
      <c r="CO1936" s="1">
        <v>12030</v>
      </c>
      <c r="CP1936" s="1">
        <v>24340</v>
      </c>
      <c r="CQ1936" s="1">
        <v>7040</v>
      </c>
      <c r="CR1936" s="1">
        <v>10365</v>
      </c>
      <c r="CS1936" s="1">
        <v>5725</v>
      </c>
      <c r="CT1936" s="1">
        <v>11510</v>
      </c>
      <c r="CU1936" s="1">
        <v>9210</v>
      </c>
      <c r="CV1936" s="1">
        <v>5005</v>
      </c>
      <c r="CW1936" s="1">
        <v>9095</v>
      </c>
      <c r="CX1936" s="1">
        <v>17505</v>
      </c>
      <c r="CY1936" s="1">
        <v>5745</v>
      </c>
      <c r="CZ1936" s="1">
        <v>4605</v>
      </c>
      <c r="DA1936" s="1">
        <v>7775</v>
      </c>
      <c r="DB1936" s="1">
        <v>5800</v>
      </c>
      <c r="DC1936" s="1">
        <v>5455</v>
      </c>
      <c r="DD1936" s="1">
        <v>5265</v>
      </c>
      <c r="DE1936" s="1">
        <v>10795</v>
      </c>
      <c r="DF1936" s="1">
        <v>8840</v>
      </c>
      <c r="DG1936" s="1">
        <v>11300</v>
      </c>
      <c r="DH1936" s="1">
        <v>23770</v>
      </c>
      <c r="DI1936" s="1">
        <v>5720</v>
      </c>
      <c r="DJ1936" s="1">
        <v>3960</v>
      </c>
      <c r="DK1936" s="1">
        <v>7075</v>
      </c>
      <c r="DL1936" s="1">
        <v>12725</v>
      </c>
      <c r="DM1936" s="1">
        <v>16185</v>
      </c>
      <c r="DN1936" s="1">
        <v>8950</v>
      </c>
      <c r="DO1936" s="1">
        <v>10550</v>
      </c>
      <c r="DP1936" s="1">
        <v>13760</v>
      </c>
      <c r="DQ1936" s="1">
        <v>12405</v>
      </c>
      <c r="DR1936" s="1">
        <v>7545</v>
      </c>
      <c r="DS1936" s="1">
        <v>12535</v>
      </c>
      <c r="DT1936" s="1">
        <v>4860</v>
      </c>
      <c r="DU1936" s="1">
        <v>7960</v>
      </c>
      <c r="DV1936" s="1">
        <v>9925</v>
      </c>
      <c r="DW1936" s="1">
        <v>4265</v>
      </c>
      <c r="DX1936" s="1">
        <v>8230</v>
      </c>
      <c r="DY1936" s="1">
        <v>50365</v>
      </c>
      <c r="DZ1936" s="1">
        <v>12400</v>
      </c>
      <c r="EA1936" s="1">
        <v>17295</v>
      </c>
      <c r="EB1936" s="1">
        <v>13525</v>
      </c>
      <c r="EC1936" s="1">
        <v>8725</v>
      </c>
      <c r="ED1936" s="1">
        <v>5795</v>
      </c>
      <c r="EE1936" s="1">
        <v>13910</v>
      </c>
      <c r="EF1936" s="1">
        <v>25985</v>
      </c>
      <c r="EG1936" s="1">
        <v>8250</v>
      </c>
      <c r="EH1936" s="1">
        <v>10535</v>
      </c>
      <c r="EI1936" s="1">
        <v>23970</v>
      </c>
      <c r="EJ1936" s="1">
        <v>7080</v>
      </c>
      <c r="EK1936" s="1">
        <v>4605</v>
      </c>
      <c r="EL1936" s="1">
        <v>7745</v>
      </c>
      <c r="EM1936" s="1">
        <v>7175</v>
      </c>
      <c r="EN1936" s="1">
        <v>7585</v>
      </c>
      <c r="EO1936" s="1">
        <v>14145</v>
      </c>
      <c r="EP1936" s="1">
        <v>7030</v>
      </c>
    </row>
    <row r="1937" spans="1:146" x14ac:dyDescent="0.35">
      <c r="A1937">
        <v>1936</v>
      </c>
      <c r="B1937" t="s">
        <v>1631</v>
      </c>
      <c r="C1937" t="s">
        <v>1685</v>
      </c>
      <c r="D1937" t="s">
        <v>154</v>
      </c>
      <c r="E1937" t="s">
        <v>1689</v>
      </c>
      <c r="F1937" s="1">
        <v>2095</v>
      </c>
      <c r="G1937">
        <v>40</v>
      </c>
      <c r="H1937">
        <v>40</v>
      </c>
      <c r="I1937">
        <v>10</v>
      </c>
      <c r="J1937">
        <v>10</v>
      </c>
      <c r="K1937">
        <v>10</v>
      </c>
      <c r="L1937">
        <v>35</v>
      </c>
      <c r="M1937">
        <v>0</v>
      </c>
      <c r="N1937">
        <v>10</v>
      </c>
      <c r="O1937">
        <v>0</v>
      </c>
      <c r="P1937">
        <v>10</v>
      </c>
      <c r="Q1937">
        <v>10</v>
      </c>
      <c r="R1937">
        <v>0</v>
      </c>
      <c r="S1937">
        <v>25</v>
      </c>
      <c r="T1937">
        <v>40</v>
      </c>
      <c r="U1937">
        <v>0</v>
      </c>
      <c r="V1937">
        <v>10</v>
      </c>
      <c r="W1937">
        <v>25</v>
      </c>
      <c r="X1937">
        <v>10</v>
      </c>
      <c r="Y1937">
        <v>10</v>
      </c>
      <c r="Z1937">
        <v>0</v>
      </c>
      <c r="AA1937">
        <v>0</v>
      </c>
      <c r="AB1937">
        <v>15</v>
      </c>
      <c r="AC1937">
        <v>10</v>
      </c>
      <c r="AD1937">
        <v>10</v>
      </c>
      <c r="AE1937">
        <v>0</v>
      </c>
      <c r="AF1937">
        <v>0</v>
      </c>
      <c r="AG1937">
        <v>10</v>
      </c>
      <c r="AH1937">
        <v>20</v>
      </c>
      <c r="AI1937">
        <v>10</v>
      </c>
      <c r="AJ1937">
        <v>0</v>
      </c>
      <c r="AK1937">
        <v>0</v>
      </c>
      <c r="AL1937">
        <v>0</v>
      </c>
      <c r="AM1937">
        <v>35</v>
      </c>
      <c r="AN1937">
        <v>10</v>
      </c>
      <c r="AO1937">
        <v>10</v>
      </c>
      <c r="AP1937">
        <v>25</v>
      </c>
      <c r="AQ1937">
        <v>20</v>
      </c>
      <c r="AR1937">
        <v>20</v>
      </c>
      <c r="AS1937">
        <v>0</v>
      </c>
      <c r="AT1937">
        <v>0</v>
      </c>
      <c r="AU1937">
        <v>10</v>
      </c>
      <c r="AV1937">
        <v>10</v>
      </c>
      <c r="AW1937">
        <v>0</v>
      </c>
      <c r="AX1937">
        <v>20</v>
      </c>
      <c r="AY1937">
        <v>0</v>
      </c>
      <c r="AZ1937">
        <v>40</v>
      </c>
      <c r="BA1937">
        <v>10</v>
      </c>
      <c r="BB1937">
        <v>0</v>
      </c>
      <c r="BC1937">
        <v>10</v>
      </c>
      <c r="BD1937">
        <v>30</v>
      </c>
      <c r="BE1937">
        <v>10</v>
      </c>
      <c r="BF1937">
        <v>20</v>
      </c>
      <c r="BG1937">
        <v>0</v>
      </c>
      <c r="BH1937">
        <v>0</v>
      </c>
      <c r="BI1937">
        <v>10</v>
      </c>
      <c r="BJ1937">
        <v>10</v>
      </c>
      <c r="BK1937">
        <v>10</v>
      </c>
      <c r="BL1937">
        <v>0</v>
      </c>
      <c r="BM1937">
        <v>30</v>
      </c>
      <c r="BN1937">
        <v>20</v>
      </c>
      <c r="BO1937">
        <v>10</v>
      </c>
      <c r="BP1937">
        <v>0</v>
      </c>
      <c r="BQ1937">
        <v>25</v>
      </c>
      <c r="BR1937">
        <v>10</v>
      </c>
      <c r="BS1937">
        <v>0</v>
      </c>
      <c r="BT1937">
        <v>10</v>
      </c>
      <c r="BU1937">
        <v>20</v>
      </c>
      <c r="BV1937">
        <v>20</v>
      </c>
      <c r="BW1937">
        <v>20</v>
      </c>
      <c r="BX1937">
        <v>40</v>
      </c>
      <c r="BY1937">
        <v>25</v>
      </c>
      <c r="BZ1937">
        <v>25</v>
      </c>
      <c r="CA1937">
        <v>20</v>
      </c>
      <c r="CB1937">
        <v>25</v>
      </c>
      <c r="CC1937">
        <v>20</v>
      </c>
      <c r="CD1937">
        <v>10</v>
      </c>
      <c r="CE1937">
        <v>60</v>
      </c>
      <c r="CF1937">
        <v>45</v>
      </c>
      <c r="CG1937">
        <v>20</v>
      </c>
      <c r="CH1937">
        <v>20</v>
      </c>
      <c r="CI1937">
        <v>10</v>
      </c>
      <c r="CJ1937">
        <v>40</v>
      </c>
      <c r="CK1937">
        <v>30</v>
      </c>
      <c r="CL1937">
        <v>20</v>
      </c>
      <c r="CM1937">
        <v>15</v>
      </c>
      <c r="CN1937">
        <v>20</v>
      </c>
      <c r="CO1937">
        <v>25</v>
      </c>
      <c r="CP1937">
        <v>10</v>
      </c>
      <c r="CQ1937">
        <v>0</v>
      </c>
      <c r="CR1937">
        <v>0</v>
      </c>
      <c r="CS1937">
        <v>0</v>
      </c>
      <c r="CT1937">
        <v>20</v>
      </c>
      <c r="CU1937">
        <v>40</v>
      </c>
      <c r="CV1937">
        <v>0</v>
      </c>
      <c r="CW1937">
        <v>30</v>
      </c>
      <c r="CX1937">
        <v>30</v>
      </c>
      <c r="CY1937">
        <v>10</v>
      </c>
      <c r="CZ1937">
        <v>10</v>
      </c>
      <c r="DA1937">
        <v>20</v>
      </c>
      <c r="DB1937">
        <v>20</v>
      </c>
      <c r="DC1937">
        <v>0</v>
      </c>
      <c r="DD1937">
        <v>25</v>
      </c>
      <c r="DE1937">
        <v>10</v>
      </c>
      <c r="DF1937">
        <v>20</v>
      </c>
      <c r="DG1937">
        <v>35</v>
      </c>
      <c r="DH1937">
        <v>30</v>
      </c>
      <c r="DI1937">
        <v>10</v>
      </c>
      <c r="DJ1937">
        <v>10</v>
      </c>
      <c r="DK1937">
        <v>0</v>
      </c>
      <c r="DL1937">
        <v>10</v>
      </c>
      <c r="DM1937">
        <v>35</v>
      </c>
      <c r="DN1937">
        <v>10</v>
      </c>
      <c r="DO1937">
        <v>40</v>
      </c>
      <c r="DP1937">
        <v>35</v>
      </c>
      <c r="DQ1937">
        <v>10</v>
      </c>
      <c r="DR1937">
        <v>10</v>
      </c>
      <c r="DS1937">
        <v>20</v>
      </c>
      <c r="DT1937">
        <v>0</v>
      </c>
      <c r="DU1937">
        <v>0</v>
      </c>
      <c r="DV1937">
        <v>35</v>
      </c>
      <c r="DW1937">
        <v>20</v>
      </c>
      <c r="DX1937">
        <v>10</v>
      </c>
      <c r="DY1937">
        <v>20</v>
      </c>
      <c r="DZ1937">
        <v>10</v>
      </c>
      <c r="EA1937">
        <v>20</v>
      </c>
      <c r="EB1937">
        <v>10</v>
      </c>
      <c r="EC1937">
        <v>15</v>
      </c>
      <c r="ED1937">
        <v>15</v>
      </c>
      <c r="EE1937">
        <v>15</v>
      </c>
      <c r="EF1937">
        <v>20</v>
      </c>
      <c r="EG1937">
        <v>0</v>
      </c>
      <c r="EH1937">
        <v>10</v>
      </c>
      <c r="EI1937">
        <v>10</v>
      </c>
      <c r="EJ1937">
        <v>10</v>
      </c>
      <c r="EK1937">
        <v>0</v>
      </c>
      <c r="EL1937">
        <v>10</v>
      </c>
      <c r="EM1937">
        <v>15</v>
      </c>
      <c r="EN1937">
        <v>20</v>
      </c>
      <c r="EO1937">
        <v>10</v>
      </c>
      <c r="EP1937">
        <v>10</v>
      </c>
    </row>
    <row r="1938" spans="1:146" x14ac:dyDescent="0.35">
      <c r="A1938">
        <v>1937</v>
      </c>
      <c r="B1938" t="s">
        <v>1631</v>
      </c>
      <c r="C1938" t="s">
        <v>1685</v>
      </c>
      <c r="D1938" t="s">
        <v>154</v>
      </c>
      <c r="E1938" t="s">
        <v>1690</v>
      </c>
      <c r="F1938" s="1">
        <v>2040</v>
      </c>
      <c r="G1938">
        <v>10</v>
      </c>
      <c r="H1938">
        <v>25</v>
      </c>
      <c r="I1938">
        <v>15</v>
      </c>
      <c r="J1938">
        <v>35</v>
      </c>
      <c r="K1938">
        <v>20</v>
      </c>
      <c r="L1938">
        <v>10</v>
      </c>
      <c r="M1938">
        <v>40</v>
      </c>
      <c r="N1938">
        <v>20</v>
      </c>
      <c r="O1938">
        <v>0</v>
      </c>
      <c r="P1938">
        <v>15</v>
      </c>
      <c r="Q1938">
        <v>0</v>
      </c>
      <c r="R1938">
        <v>10</v>
      </c>
      <c r="S1938">
        <v>0</v>
      </c>
      <c r="T1938">
        <v>0</v>
      </c>
      <c r="U1938">
        <v>10</v>
      </c>
      <c r="V1938">
        <v>10</v>
      </c>
      <c r="W1938">
        <v>50</v>
      </c>
      <c r="X1938">
        <v>10</v>
      </c>
      <c r="Y1938">
        <v>20</v>
      </c>
      <c r="Z1938">
        <v>0</v>
      </c>
      <c r="AA1938">
        <v>10</v>
      </c>
      <c r="AB1938">
        <v>10</v>
      </c>
      <c r="AC1938">
        <v>0</v>
      </c>
      <c r="AD1938">
        <v>20</v>
      </c>
      <c r="AE1938">
        <v>10</v>
      </c>
      <c r="AF1938">
        <v>20</v>
      </c>
      <c r="AG1938">
        <v>0</v>
      </c>
      <c r="AH1938">
        <v>0</v>
      </c>
      <c r="AI1938">
        <v>0</v>
      </c>
      <c r="AJ1938">
        <v>10</v>
      </c>
      <c r="AK1938">
        <v>20</v>
      </c>
      <c r="AL1938">
        <v>0</v>
      </c>
      <c r="AM1938">
        <v>20</v>
      </c>
      <c r="AN1938">
        <v>20</v>
      </c>
      <c r="AO1938">
        <v>0</v>
      </c>
      <c r="AP1938">
        <v>30</v>
      </c>
      <c r="AQ1938">
        <v>15</v>
      </c>
      <c r="AR1938">
        <v>10</v>
      </c>
      <c r="AS1938">
        <v>0</v>
      </c>
      <c r="AT1938">
        <v>10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10</v>
      </c>
      <c r="BB1938">
        <v>20</v>
      </c>
      <c r="BC1938">
        <v>20</v>
      </c>
      <c r="BD1938">
        <v>25</v>
      </c>
      <c r="BE1938">
        <v>20</v>
      </c>
      <c r="BF1938">
        <v>0</v>
      </c>
      <c r="BG1938">
        <v>20</v>
      </c>
      <c r="BH1938">
        <v>0</v>
      </c>
      <c r="BI1938">
        <v>20</v>
      </c>
      <c r="BJ1938">
        <v>0</v>
      </c>
      <c r="BK1938">
        <v>10</v>
      </c>
      <c r="BL1938">
        <v>10</v>
      </c>
      <c r="BM1938">
        <v>45</v>
      </c>
      <c r="BN1938">
        <v>10</v>
      </c>
      <c r="BO1938">
        <v>0</v>
      </c>
      <c r="BP1938">
        <v>10</v>
      </c>
      <c r="BQ1938">
        <v>10</v>
      </c>
      <c r="BR1938">
        <v>15</v>
      </c>
      <c r="BS1938">
        <v>10</v>
      </c>
      <c r="BT1938">
        <v>10</v>
      </c>
      <c r="BU1938">
        <v>20</v>
      </c>
      <c r="BV1938">
        <v>0</v>
      </c>
      <c r="BW1938">
        <v>50</v>
      </c>
      <c r="BX1938">
        <v>10</v>
      </c>
      <c r="BY1938">
        <v>30</v>
      </c>
      <c r="BZ1938">
        <v>0</v>
      </c>
      <c r="CA1938">
        <v>0</v>
      </c>
      <c r="CB1938">
        <v>35</v>
      </c>
      <c r="CC1938">
        <v>10</v>
      </c>
      <c r="CD1938">
        <v>0</v>
      </c>
      <c r="CE1938">
        <v>0</v>
      </c>
      <c r="CF1938">
        <v>35</v>
      </c>
      <c r="CG1938">
        <v>0</v>
      </c>
      <c r="CH1938">
        <v>35</v>
      </c>
      <c r="CI1938">
        <v>10</v>
      </c>
      <c r="CJ1938">
        <v>10</v>
      </c>
      <c r="CK1938">
        <v>35</v>
      </c>
      <c r="CL1938">
        <v>15</v>
      </c>
      <c r="CM1938">
        <v>0</v>
      </c>
      <c r="CN1938">
        <v>20</v>
      </c>
      <c r="CO1938">
        <v>30</v>
      </c>
      <c r="CP1938">
        <v>70</v>
      </c>
      <c r="CQ1938">
        <v>0</v>
      </c>
      <c r="CR1938">
        <v>0</v>
      </c>
      <c r="CS1938">
        <v>0</v>
      </c>
      <c r="CT1938">
        <v>10</v>
      </c>
      <c r="CU1938">
        <v>30</v>
      </c>
      <c r="CV1938">
        <v>0</v>
      </c>
      <c r="CW1938">
        <v>0</v>
      </c>
      <c r="CX1938">
        <v>25</v>
      </c>
      <c r="CY1938">
        <v>0</v>
      </c>
      <c r="CZ1938">
        <v>0</v>
      </c>
      <c r="DA1938">
        <v>10</v>
      </c>
      <c r="DB1938">
        <v>10</v>
      </c>
      <c r="DC1938">
        <v>20</v>
      </c>
      <c r="DD1938">
        <v>0</v>
      </c>
      <c r="DE1938">
        <v>10</v>
      </c>
      <c r="DF1938">
        <v>10</v>
      </c>
      <c r="DG1938">
        <v>20</v>
      </c>
      <c r="DH1938">
        <v>40</v>
      </c>
      <c r="DI1938">
        <v>10</v>
      </c>
      <c r="DJ1938">
        <v>0</v>
      </c>
      <c r="DK1938">
        <v>0</v>
      </c>
      <c r="DL1938">
        <v>10</v>
      </c>
      <c r="DM1938">
        <v>20</v>
      </c>
      <c r="DN1938">
        <v>20</v>
      </c>
      <c r="DO1938">
        <v>10</v>
      </c>
      <c r="DP1938">
        <v>25</v>
      </c>
      <c r="DQ1938">
        <v>10</v>
      </c>
      <c r="DR1938">
        <v>0</v>
      </c>
      <c r="DS1938">
        <v>70</v>
      </c>
      <c r="DT1938">
        <v>10</v>
      </c>
      <c r="DU1938">
        <v>0</v>
      </c>
      <c r="DV1938">
        <v>35</v>
      </c>
      <c r="DW1938">
        <v>10</v>
      </c>
      <c r="DX1938">
        <v>10</v>
      </c>
      <c r="DY1938">
        <v>185</v>
      </c>
      <c r="DZ1938">
        <v>10</v>
      </c>
      <c r="EA1938">
        <v>20</v>
      </c>
      <c r="EB1938">
        <v>30</v>
      </c>
      <c r="EC1938">
        <v>0</v>
      </c>
      <c r="ED1938">
        <v>0</v>
      </c>
      <c r="EE1938">
        <v>10</v>
      </c>
      <c r="EF1938">
        <v>50</v>
      </c>
      <c r="EG1938">
        <v>10</v>
      </c>
      <c r="EH1938">
        <v>10</v>
      </c>
      <c r="EI1938">
        <v>20</v>
      </c>
      <c r="EJ1938">
        <v>10</v>
      </c>
      <c r="EK1938">
        <v>10</v>
      </c>
      <c r="EL1938">
        <v>20</v>
      </c>
      <c r="EM1938">
        <v>10</v>
      </c>
      <c r="EN1938">
        <v>15</v>
      </c>
      <c r="EO1938">
        <v>30</v>
      </c>
      <c r="EP1938">
        <v>10</v>
      </c>
    </row>
    <row r="1939" spans="1:146" x14ac:dyDescent="0.35">
      <c r="A1939">
        <v>1938</v>
      </c>
      <c r="B1939" t="s">
        <v>1631</v>
      </c>
      <c r="C1939" t="s">
        <v>1685</v>
      </c>
      <c r="D1939" t="s">
        <v>154</v>
      </c>
      <c r="E1939" t="s">
        <v>1691</v>
      </c>
      <c r="F1939" s="1">
        <v>5915</v>
      </c>
      <c r="G1939">
        <v>80</v>
      </c>
      <c r="H1939">
        <v>50</v>
      </c>
      <c r="I1939">
        <v>40</v>
      </c>
      <c r="J1939">
        <v>35</v>
      </c>
      <c r="K1939">
        <v>40</v>
      </c>
      <c r="L1939">
        <v>30</v>
      </c>
      <c r="M1939">
        <v>105</v>
      </c>
      <c r="N1939">
        <v>75</v>
      </c>
      <c r="O1939">
        <v>20</v>
      </c>
      <c r="P1939">
        <v>55</v>
      </c>
      <c r="Q1939">
        <v>10</v>
      </c>
      <c r="R1939">
        <v>60</v>
      </c>
      <c r="S1939">
        <v>55</v>
      </c>
      <c r="T1939">
        <v>10</v>
      </c>
      <c r="U1939">
        <v>35</v>
      </c>
      <c r="V1939">
        <v>10</v>
      </c>
      <c r="W1939">
        <v>45</v>
      </c>
      <c r="X1939">
        <v>20</v>
      </c>
      <c r="Y1939">
        <v>45</v>
      </c>
      <c r="Z1939">
        <v>20</v>
      </c>
      <c r="AA1939">
        <v>0</v>
      </c>
      <c r="AB1939">
        <v>0</v>
      </c>
      <c r="AC1939">
        <v>85</v>
      </c>
      <c r="AD1939">
        <v>110</v>
      </c>
      <c r="AE1939">
        <v>35</v>
      </c>
      <c r="AF1939">
        <v>30</v>
      </c>
      <c r="AG1939">
        <v>55</v>
      </c>
      <c r="AH1939">
        <v>35</v>
      </c>
      <c r="AI1939">
        <v>25</v>
      </c>
      <c r="AJ1939">
        <v>50</v>
      </c>
      <c r="AK1939">
        <v>45</v>
      </c>
      <c r="AL1939">
        <v>30</v>
      </c>
      <c r="AM1939">
        <v>95</v>
      </c>
      <c r="AN1939">
        <v>55</v>
      </c>
      <c r="AO1939">
        <v>20</v>
      </c>
      <c r="AP1939">
        <v>60</v>
      </c>
      <c r="AQ1939">
        <v>55</v>
      </c>
      <c r="AR1939">
        <v>55</v>
      </c>
      <c r="AS1939">
        <v>0</v>
      </c>
      <c r="AT1939">
        <v>20</v>
      </c>
      <c r="AU1939">
        <v>90</v>
      </c>
      <c r="AV1939">
        <v>20</v>
      </c>
      <c r="AW1939">
        <v>30</v>
      </c>
      <c r="AX1939">
        <v>15</v>
      </c>
      <c r="AY1939">
        <v>20</v>
      </c>
      <c r="AZ1939">
        <v>20</v>
      </c>
      <c r="BA1939">
        <v>35</v>
      </c>
      <c r="BB1939">
        <v>70</v>
      </c>
      <c r="BC1939">
        <v>50</v>
      </c>
      <c r="BD1939">
        <v>70</v>
      </c>
      <c r="BE1939">
        <v>80</v>
      </c>
      <c r="BF1939">
        <v>75</v>
      </c>
      <c r="BG1939">
        <v>35</v>
      </c>
      <c r="BH1939">
        <v>10</v>
      </c>
      <c r="BI1939">
        <v>40</v>
      </c>
      <c r="BJ1939">
        <v>10</v>
      </c>
      <c r="BK1939">
        <v>0</v>
      </c>
      <c r="BL1939">
        <v>25</v>
      </c>
      <c r="BM1939">
        <v>95</v>
      </c>
      <c r="BN1939">
        <v>0</v>
      </c>
      <c r="BO1939">
        <v>10</v>
      </c>
      <c r="BP1939">
        <v>20</v>
      </c>
      <c r="BQ1939">
        <v>35</v>
      </c>
      <c r="BR1939">
        <v>35</v>
      </c>
      <c r="BS1939">
        <v>20</v>
      </c>
      <c r="BT1939">
        <v>20</v>
      </c>
      <c r="BU1939">
        <v>70</v>
      </c>
      <c r="BV1939">
        <v>30</v>
      </c>
      <c r="BW1939">
        <v>40</v>
      </c>
      <c r="BX1939">
        <v>25</v>
      </c>
      <c r="BY1939">
        <v>40</v>
      </c>
      <c r="BZ1939">
        <v>20</v>
      </c>
      <c r="CA1939">
        <v>25</v>
      </c>
      <c r="CB1939">
        <v>15</v>
      </c>
      <c r="CC1939">
        <v>10</v>
      </c>
      <c r="CD1939">
        <v>50</v>
      </c>
      <c r="CE1939">
        <v>10</v>
      </c>
      <c r="CF1939">
        <v>55</v>
      </c>
      <c r="CG1939">
        <v>45</v>
      </c>
      <c r="CH1939">
        <v>70</v>
      </c>
      <c r="CI1939">
        <v>10</v>
      </c>
      <c r="CJ1939">
        <v>15</v>
      </c>
      <c r="CK1939">
        <v>70</v>
      </c>
      <c r="CL1939">
        <v>85</v>
      </c>
      <c r="CM1939">
        <v>25</v>
      </c>
      <c r="CN1939">
        <v>45</v>
      </c>
      <c r="CO1939">
        <v>50</v>
      </c>
      <c r="CP1939">
        <v>115</v>
      </c>
      <c r="CQ1939">
        <v>45</v>
      </c>
      <c r="CR1939">
        <v>30</v>
      </c>
      <c r="CS1939">
        <v>30</v>
      </c>
      <c r="CT1939">
        <v>35</v>
      </c>
      <c r="CU1939">
        <v>45</v>
      </c>
      <c r="CV1939">
        <v>20</v>
      </c>
      <c r="CW1939">
        <v>25</v>
      </c>
      <c r="CX1939">
        <v>60</v>
      </c>
      <c r="CY1939">
        <v>25</v>
      </c>
      <c r="CZ1939">
        <v>10</v>
      </c>
      <c r="DA1939">
        <v>45</v>
      </c>
      <c r="DB1939">
        <v>20</v>
      </c>
      <c r="DC1939">
        <v>10</v>
      </c>
      <c r="DD1939">
        <v>20</v>
      </c>
      <c r="DE1939">
        <v>20</v>
      </c>
      <c r="DF1939">
        <v>30</v>
      </c>
      <c r="DG1939">
        <v>20</v>
      </c>
      <c r="DH1939">
        <v>135</v>
      </c>
      <c r="DI1939">
        <v>35</v>
      </c>
      <c r="DJ1939">
        <v>10</v>
      </c>
      <c r="DK1939">
        <v>45</v>
      </c>
      <c r="DL1939">
        <v>50</v>
      </c>
      <c r="DM1939">
        <v>70</v>
      </c>
      <c r="DN1939">
        <v>40</v>
      </c>
      <c r="DO1939">
        <v>45</v>
      </c>
      <c r="DP1939">
        <v>95</v>
      </c>
      <c r="DQ1939">
        <v>80</v>
      </c>
      <c r="DR1939">
        <v>35</v>
      </c>
      <c r="DS1939">
        <v>40</v>
      </c>
      <c r="DT1939">
        <v>20</v>
      </c>
      <c r="DU1939">
        <v>30</v>
      </c>
      <c r="DV1939">
        <v>20</v>
      </c>
      <c r="DW1939">
        <v>10</v>
      </c>
      <c r="DX1939">
        <v>10</v>
      </c>
      <c r="DY1939">
        <v>250</v>
      </c>
      <c r="DZ1939">
        <v>55</v>
      </c>
      <c r="EA1939">
        <v>45</v>
      </c>
      <c r="EB1939">
        <v>45</v>
      </c>
      <c r="EC1939">
        <v>10</v>
      </c>
      <c r="ED1939">
        <v>10</v>
      </c>
      <c r="EE1939">
        <v>80</v>
      </c>
      <c r="EF1939">
        <v>170</v>
      </c>
      <c r="EG1939">
        <v>40</v>
      </c>
      <c r="EH1939">
        <v>50</v>
      </c>
      <c r="EI1939">
        <v>110</v>
      </c>
      <c r="EJ1939">
        <v>10</v>
      </c>
      <c r="EK1939">
        <v>20</v>
      </c>
      <c r="EL1939">
        <v>30</v>
      </c>
      <c r="EM1939">
        <v>25</v>
      </c>
      <c r="EN1939">
        <v>30</v>
      </c>
      <c r="EO1939">
        <v>45</v>
      </c>
      <c r="EP1939">
        <v>20</v>
      </c>
    </row>
    <row r="1940" spans="1:146" x14ac:dyDescent="0.35">
      <c r="A1940">
        <v>1939</v>
      </c>
      <c r="B1940" t="s">
        <v>1631</v>
      </c>
      <c r="C1940" t="s">
        <v>1685</v>
      </c>
      <c r="D1940" t="s">
        <v>154</v>
      </c>
      <c r="E1940" t="s">
        <v>1692</v>
      </c>
      <c r="F1940" s="1">
        <v>76475</v>
      </c>
      <c r="G1940">
        <v>675</v>
      </c>
      <c r="H1940">
        <v>545</v>
      </c>
      <c r="I1940">
        <v>615</v>
      </c>
      <c r="J1940">
        <v>395</v>
      </c>
      <c r="K1940">
        <v>540</v>
      </c>
      <c r="L1940">
        <v>530</v>
      </c>
      <c r="M1940">
        <v>210</v>
      </c>
      <c r="N1940">
        <v>385</v>
      </c>
      <c r="O1940">
        <v>230</v>
      </c>
      <c r="P1940">
        <v>370</v>
      </c>
      <c r="Q1940">
        <v>345</v>
      </c>
      <c r="R1940">
        <v>600</v>
      </c>
      <c r="S1940">
        <v>665</v>
      </c>
      <c r="T1940">
        <v>750</v>
      </c>
      <c r="U1940">
        <v>180</v>
      </c>
      <c r="V1940">
        <v>730</v>
      </c>
      <c r="W1940">
        <v>185</v>
      </c>
      <c r="X1940">
        <v>340</v>
      </c>
      <c r="Y1940">
        <v>925</v>
      </c>
      <c r="Z1940">
        <v>160</v>
      </c>
      <c r="AA1940">
        <v>930</v>
      </c>
      <c r="AB1940">
        <v>150</v>
      </c>
      <c r="AC1940">
        <v>325</v>
      </c>
      <c r="AD1940">
        <v>350</v>
      </c>
      <c r="AE1940">
        <v>745</v>
      </c>
      <c r="AF1940">
        <v>470</v>
      </c>
      <c r="AG1940">
        <v>580</v>
      </c>
      <c r="AH1940">
        <v>985</v>
      </c>
      <c r="AI1940">
        <v>205</v>
      </c>
      <c r="AJ1940">
        <v>505</v>
      </c>
      <c r="AK1940">
        <v>695</v>
      </c>
      <c r="AL1940">
        <v>570</v>
      </c>
      <c r="AM1940" s="1">
        <v>1775</v>
      </c>
      <c r="AN1940" s="1">
        <v>2085</v>
      </c>
      <c r="AO1940">
        <v>495</v>
      </c>
      <c r="AP1940">
        <v>495</v>
      </c>
      <c r="AQ1940">
        <v>615</v>
      </c>
      <c r="AR1940">
        <v>510</v>
      </c>
      <c r="AS1940">
        <v>300</v>
      </c>
      <c r="AT1940">
        <v>420</v>
      </c>
      <c r="AU1940">
        <v>735</v>
      </c>
      <c r="AV1940">
        <v>430</v>
      </c>
      <c r="AW1940">
        <v>395</v>
      </c>
      <c r="AX1940">
        <v>300</v>
      </c>
      <c r="AY1940">
        <v>165</v>
      </c>
      <c r="AZ1940" s="1">
        <v>1130</v>
      </c>
      <c r="BA1940">
        <v>315</v>
      </c>
      <c r="BB1940">
        <v>310</v>
      </c>
      <c r="BC1940">
        <v>330</v>
      </c>
      <c r="BD1940">
        <v>540</v>
      </c>
      <c r="BE1940">
        <v>515</v>
      </c>
      <c r="BF1940">
        <v>300</v>
      </c>
      <c r="BG1940">
        <v>275</v>
      </c>
      <c r="BH1940">
        <v>490</v>
      </c>
      <c r="BI1940">
        <v>455</v>
      </c>
      <c r="BJ1940">
        <v>650</v>
      </c>
      <c r="BK1940">
        <v>325</v>
      </c>
      <c r="BL1940">
        <v>320</v>
      </c>
      <c r="BM1940" s="1">
        <v>1690</v>
      </c>
      <c r="BN1940">
        <v>540</v>
      </c>
      <c r="BO1940">
        <v>895</v>
      </c>
      <c r="BP1940">
        <v>450</v>
      </c>
      <c r="BQ1940">
        <v>240</v>
      </c>
      <c r="BR1940">
        <v>790</v>
      </c>
      <c r="BS1940">
        <v>175</v>
      </c>
      <c r="BT1940">
        <v>170</v>
      </c>
      <c r="BU1940">
        <v>935</v>
      </c>
      <c r="BV1940">
        <v>350</v>
      </c>
      <c r="BW1940">
        <v>180</v>
      </c>
      <c r="BX1940">
        <v>250</v>
      </c>
      <c r="BY1940">
        <v>295</v>
      </c>
      <c r="BZ1940">
        <v>530</v>
      </c>
      <c r="CA1940">
        <v>385</v>
      </c>
      <c r="CB1940">
        <v>970</v>
      </c>
      <c r="CC1940">
        <v>540</v>
      </c>
      <c r="CD1940">
        <v>350</v>
      </c>
      <c r="CE1940">
        <v>585</v>
      </c>
      <c r="CF1940" s="1">
        <v>1240</v>
      </c>
      <c r="CG1940">
        <v>425</v>
      </c>
      <c r="CH1940">
        <v>315</v>
      </c>
      <c r="CI1940">
        <v>815</v>
      </c>
      <c r="CJ1940">
        <v>940</v>
      </c>
      <c r="CK1940">
        <v>350</v>
      </c>
      <c r="CL1940">
        <v>635</v>
      </c>
      <c r="CM1940">
        <v>420</v>
      </c>
      <c r="CN1940">
        <v>450</v>
      </c>
      <c r="CO1940">
        <v>685</v>
      </c>
      <c r="CP1940">
        <v>635</v>
      </c>
      <c r="CQ1940">
        <v>190</v>
      </c>
      <c r="CR1940">
        <v>255</v>
      </c>
      <c r="CS1940">
        <v>270</v>
      </c>
      <c r="CT1940">
        <v>945</v>
      </c>
      <c r="CU1940">
        <v>620</v>
      </c>
      <c r="CV1940">
        <v>325</v>
      </c>
      <c r="CW1940">
        <v>305</v>
      </c>
      <c r="CX1940">
        <v>990</v>
      </c>
      <c r="CY1940">
        <v>670</v>
      </c>
      <c r="CZ1940">
        <v>180</v>
      </c>
      <c r="DA1940">
        <v>415</v>
      </c>
      <c r="DB1940">
        <v>405</v>
      </c>
      <c r="DC1940">
        <v>130</v>
      </c>
      <c r="DD1940">
        <v>430</v>
      </c>
      <c r="DE1940" s="1">
        <v>1460</v>
      </c>
      <c r="DF1940">
        <v>410</v>
      </c>
      <c r="DG1940">
        <v>245</v>
      </c>
      <c r="DH1940">
        <v>855</v>
      </c>
      <c r="DI1940">
        <v>230</v>
      </c>
      <c r="DJ1940">
        <v>390</v>
      </c>
      <c r="DK1940">
        <v>260</v>
      </c>
      <c r="DL1940">
        <v>580</v>
      </c>
      <c r="DM1940">
        <v>560</v>
      </c>
      <c r="DN1940">
        <v>430</v>
      </c>
      <c r="DO1940">
        <v>475</v>
      </c>
      <c r="DP1940" s="1">
        <v>1015</v>
      </c>
      <c r="DQ1940">
        <v>575</v>
      </c>
      <c r="DR1940">
        <v>335</v>
      </c>
      <c r="DS1940">
        <v>425</v>
      </c>
      <c r="DT1940">
        <v>455</v>
      </c>
      <c r="DU1940">
        <v>425</v>
      </c>
      <c r="DV1940">
        <v>415</v>
      </c>
      <c r="DW1940">
        <v>180</v>
      </c>
      <c r="DX1940">
        <v>515</v>
      </c>
      <c r="DY1940" s="1">
        <v>1000</v>
      </c>
      <c r="DZ1940">
        <v>835</v>
      </c>
      <c r="EA1940" s="1">
        <v>1025</v>
      </c>
      <c r="EB1940">
        <v>810</v>
      </c>
      <c r="EC1940">
        <v>855</v>
      </c>
      <c r="ED1940">
        <v>755</v>
      </c>
      <c r="EE1940">
        <v>980</v>
      </c>
      <c r="EF1940">
        <v>780</v>
      </c>
      <c r="EG1940">
        <v>295</v>
      </c>
      <c r="EH1940">
        <v>880</v>
      </c>
      <c r="EI1940" s="1">
        <v>1025</v>
      </c>
      <c r="EJ1940">
        <v>310</v>
      </c>
      <c r="EK1940">
        <v>265</v>
      </c>
      <c r="EL1940">
        <v>350</v>
      </c>
      <c r="EM1940">
        <v>215</v>
      </c>
      <c r="EN1940">
        <v>205</v>
      </c>
      <c r="EO1940" s="1">
        <v>1075</v>
      </c>
      <c r="EP1940">
        <v>625</v>
      </c>
    </row>
    <row r="1941" spans="1:146" x14ac:dyDescent="0.35">
      <c r="A1941">
        <v>1940</v>
      </c>
      <c r="B1941" t="s">
        <v>1631</v>
      </c>
      <c r="C1941" t="s">
        <v>1685</v>
      </c>
      <c r="D1941" t="s">
        <v>154</v>
      </c>
      <c r="E1941" t="s">
        <v>1693</v>
      </c>
      <c r="F1941" s="1">
        <v>105285</v>
      </c>
      <c r="G1941" s="1">
        <v>1990</v>
      </c>
      <c r="H1941" s="1">
        <v>1345</v>
      </c>
      <c r="I1941">
        <v>695</v>
      </c>
      <c r="J1941">
        <v>490</v>
      </c>
      <c r="K1941">
        <v>640</v>
      </c>
      <c r="L1941">
        <v>640</v>
      </c>
      <c r="M1941">
        <v>365</v>
      </c>
      <c r="N1941">
        <v>560</v>
      </c>
      <c r="O1941">
        <v>335</v>
      </c>
      <c r="P1941">
        <v>510</v>
      </c>
      <c r="Q1941">
        <v>325</v>
      </c>
      <c r="R1941" s="1">
        <v>1355</v>
      </c>
      <c r="S1941">
        <v>615</v>
      </c>
      <c r="T1941" s="1">
        <v>1845</v>
      </c>
      <c r="U1941">
        <v>180</v>
      </c>
      <c r="V1941">
        <v>690</v>
      </c>
      <c r="W1941">
        <v>175</v>
      </c>
      <c r="X1941">
        <v>225</v>
      </c>
      <c r="Y1941" s="1">
        <v>1130</v>
      </c>
      <c r="Z1941">
        <v>205</v>
      </c>
      <c r="AA1941">
        <v>440</v>
      </c>
      <c r="AB1941">
        <v>170</v>
      </c>
      <c r="AC1941">
        <v>380</v>
      </c>
      <c r="AD1941">
        <v>540</v>
      </c>
      <c r="AE1941" s="1">
        <v>1045</v>
      </c>
      <c r="AF1941">
        <v>610</v>
      </c>
      <c r="AG1941">
        <v>495</v>
      </c>
      <c r="AH1941">
        <v>415</v>
      </c>
      <c r="AI1941">
        <v>200</v>
      </c>
      <c r="AJ1941">
        <v>380</v>
      </c>
      <c r="AK1941" s="1">
        <v>1145</v>
      </c>
      <c r="AL1941" s="1">
        <v>1495</v>
      </c>
      <c r="AM1941" s="1">
        <v>1120</v>
      </c>
      <c r="AN1941" s="1">
        <v>2515</v>
      </c>
      <c r="AO1941">
        <v>375</v>
      </c>
      <c r="AP1941">
        <v>460</v>
      </c>
      <c r="AQ1941">
        <v>560</v>
      </c>
      <c r="AR1941">
        <v>940</v>
      </c>
      <c r="AS1941">
        <v>510</v>
      </c>
      <c r="AT1941">
        <v>600</v>
      </c>
      <c r="AU1941">
        <v>785</v>
      </c>
      <c r="AV1941">
        <v>570</v>
      </c>
      <c r="AW1941">
        <v>700</v>
      </c>
      <c r="AX1941">
        <v>295</v>
      </c>
      <c r="AY1941">
        <v>150</v>
      </c>
      <c r="AZ1941" s="1">
        <v>2480</v>
      </c>
      <c r="BA1941">
        <v>330</v>
      </c>
      <c r="BB1941">
        <v>220</v>
      </c>
      <c r="BC1941">
        <v>545</v>
      </c>
      <c r="BD1941">
        <v>630</v>
      </c>
      <c r="BE1941">
        <v>655</v>
      </c>
      <c r="BF1941">
        <v>610</v>
      </c>
      <c r="BG1941">
        <v>630</v>
      </c>
      <c r="BH1941">
        <v>345</v>
      </c>
      <c r="BI1941">
        <v>885</v>
      </c>
      <c r="BJ1941" s="1">
        <v>1360</v>
      </c>
      <c r="BK1941">
        <v>370</v>
      </c>
      <c r="BL1941">
        <v>635</v>
      </c>
      <c r="BM1941" s="1">
        <v>1510</v>
      </c>
      <c r="BN1941">
        <v>535</v>
      </c>
      <c r="BO1941">
        <v>545</v>
      </c>
      <c r="BP1941">
        <v>785</v>
      </c>
      <c r="BQ1941">
        <v>340</v>
      </c>
      <c r="BR1941">
        <v>960</v>
      </c>
      <c r="BS1941">
        <v>260</v>
      </c>
      <c r="BT1941">
        <v>185</v>
      </c>
      <c r="BU1941" s="1">
        <v>2415</v>
      </c>
      <c r="BV1941">
        <v>450</v>
      </c>
      <c r="BW1941">
        <v>270</v>
      </c>
      <c r="BX1941">
        <v>230</v>
      </c>
      <c r="BY1941">
        <v>310</v>
      </c>
      <c r="BZ1941">
        <v>570</v>
      </c>
      <c r="CA1941">
        <v>520</v>
      </c>
      <c r="CB1941" s="1">
        <v>2825</v>
      </c>
      <c r="CC1941">
        <v>590</v>
      </c>
      <c r="CD1941">
        <v>365</v>
      </c>
      <c r="CE1941" s="1">
        <v>1570</v>
      </c>
      <c r="CF1941" s="1">
        <v>1455</v>
      </c>
      <c r="CG1941">
        <v>895</v>
      </c>
      <c r="CH1941">
        <v>345</v>
      </c>
      <c r="CI1941">
        <v>700</v>
      </c>
      <c r="CJ1941" s="1">
        <v>2700</v>
      </c>
      <c r="CK1941">
        <v>265</v>
      </c>
      <c r="CL1941">
        <v>685</v>
      </c>
      <c r="CM1941">
        <v>455</v>
      </c>
      <c r="CN1941">
        <v>505</v>
      </c>
      <c r="CO1941" s="1">
        <v>1005</v>
      </c>
      <c r="CP1941" s="1">
        <v>1000</v>
      </c>
      <c r="CQ1941">
        <v>250</v>
      </c>
      <c r="CR1941">
        <v>470</v>
      </c>
      <c r="CS1941">
        <v>350</v>
      </c>
      <c r="CT1941">
        <v>780</v>
      </c>
      <c r="CU1941">
        <v>545</v>
      </c>
      <c r="CV1941">
        <v>200</v>
      </c>
      <c r="CW1941">
        <v>260</v>
      </c>
      <c r="CX1941" s="1">
        <v>1200</v>
      </c>
      <c r="CY1941">
        <v>605</v>
      </c>
      <c r="CZ1941">
        <v>125</v>
      </c>
      <c r="DA1941">
        <v>675</v>
      </c>
      <c r="DB1941">
        <v>350</v>
      </c>
      <c r="DC1941">
        <v>200</v>
      </c>
      <c r="DD1941">
        <v>610</v>
      </c>
      <c r="DE1941" s="1">
        <v>1140</v>
      </c>
      <c r="DF1941">
        <v>395</v>
      </c>
      <c r="DG1941">
        <v>275</v>
      </c>
      <c r="DH1941" s="1">
        <v>2750</v>
      </c>
      <c r="DI1941">
        <v>235</v>
      </c>
      <c r="DJ1941">
        <v>350</v>
      </c>
      <c r="DK1941">
        <v>620</v>
      </c>
      <c r="DL1941">
        <v>610</v>
      </c>
      <c r="DM1941">
        <v>830</v>
      </c>
      <c r="DN1941">
        <v>490</v>
      </c>
      <c r="DO1941" s="1">
        <v>1150</v>
      </c>
      <c r="DP1941">
        <v>875</v>
      </c>
      <c r="DQ1941" s="1">
        <v>1220</v>
      </c>
      <c r="DR1941">
        <v>415</v>
      </c>
      <c r="DS1941">
        <v>295</v>
      </c>
      <c r="DT1941">
        <v>690</v>
      </c>
      <c r="DU1941">
        <v>525</v>
      </c>
      <c r="DV1941">
        <v>425</v>
      </c>
      <c r="DW1941">
        <v>105</v>
      </c>
      <c r="DX1941">
        <v>555</v>
      </c>
      <c r="DY1941" s="1">
        <v>1340</v>
      </c>
      <c r="DZ1941" s="1">
        <v>1025</v>
      </c>
      <c r="EA1941" s="1">
        <v>2835</v>
      </c>
      <c r="EB1941" s="1">
        <v>1535</v>
      </c>
      <c r="EC1941">
        <v>900</v>
      </c>
      <c r="ED1941">
        <v>480</v>
      </c>
      <c r="EE1941" s="1">
        <v>1155</v>
      </c>
      <c r="EF1941" s="1">
        <v>1305</v>
      </c>
      <c r="EG1941">
        <v>410</v>
      </c>
      <c r="EH1941">
        <v>990</v>
      </c>
      <c r="EI1941" s="1">
        <v>2800</v>
      </c>
      <c r="EJ1941">
        <v>285</v>
      </c>
      <c r="EK1941">
        <v>180</v>
      </c>
      <c r="EL1941">
        <v>325</v>
      </c>
      <c r="EM1941">
        <v>225</v>
      </c>
      <c r="EN1941">
        <v>175</v>
      </c>
      <c r="EO1941" s="1">
        <v>1965</v>
      </c>
      <c r="EP1941">
        <v>605</v>
      </c>
    </row>
    <row r="1942" spans="1:146" x14ac:dyDescent="0.35">
      <c r="A1942">
        <v>1941</v>
      </c>
      <c r="B1942" t="s">
        <v>1631</v>
      </c>
      <c r="C1942" t="s">
        <v>1685</v>
      </c>
      <c r="D1942" t="s">
        <v>154</v>
      </c>
      <c r="E1942" t="s">
        <v>1694</v>
      </c>
      <c r="F1942" s="1">
        <v>50115</v>
      </c>
      <c r="G1942">
        <v>550</v>
      </c>
      <c r="H1942">
        <v>555</v>
      </c>
      <c r="I1942">
        <v>300</v>
      </c>
      <c r="J1942">
        <v>400</v>
      </c>
      <c r="K1942">
        <v>615</v>
      </c>
      <c r="L1942">
        <v>305</v>
      </c>
      <c r="M1942">
        <v>330</v>
      </c>
      <c r="N1942">
        <v>530</v>
      </c>
      <c r="O1942">
        <v>255</v>
      </c>
      <c r="P1942">
        <v>505</v>
      </c>
      <c r="Q1942">
        <v>135</v>
      </c>
      <c r="R1942">
        <v>570</v>
      </c>
      <c r="S1942">
        <v>430</v>
      </c>
      <c r="T1942">
        <v>320</v>
      </c>
      <c r="U1942">
        <v>120</v>
      </c>
      <c r="V1942">
        <v>220</v>
      </c>
      <c r="W1942">
        <v>235</v>
      </c>
      <c r="X1942">
        <v>140</v>
      </c>
      <c r="Y1942">
        <v>385</v>
      </c>
      <c r="Z1942">
        <v>160</v>
      </c>
      <c r="AA1942">
        <v>150</v>
      </c>
      <c r="AB1942">
        <v>150</v>
      </c>
      <c r="AC1942">
        <v>210</v>
      </c>
      <c r="AD1942">
        <v>445</v>
      </c>
      <c r="AE1942">
        <v>395</v>
      </c>
      <c r="AF1942">
        <v>380</v>
      </c>
      <c r="AG1942">
        <v>225</v>
      </c>
      <c r="AH1942">
        <v>230</v>
      </c>
      <c r="AI1942">
        <v>125</v>
      </c>
      <c r="AJ1942">
        <v>245</v>
      </c>
      <c r="AK1942">
        <v>485</v>
      </c>
      <c r="AL1942">
        <v>500</v>
      </c>
      <c r="AM1942">
        <v>555</v>
      </c>
      <c r="AN1942">
        <v>585</v>
      </c>
      <c r="AO1942">
        <v>175</v>
      </c>
      <c r="AP1942">
        <v>250</v>
      </c>
      <c r="AQ1942">
        <v>345</v>
      </c>
      <c r="AR1942">
        <v>300</v>
      </c>
      <c r="AS1942">
        <v>205</v>
      </c>
      <c r="AT1942">
        <v>370</v>
      </c>
      <c r="AU1942">
        <v>450</v>
      </c>
      <c r="AV1942">
        <v>300</v>
      </c>
      <c r="AW1942">
        <v>285</v>
      </c>
      <c r="AX1942">
        <v>245</v>
      </c>
      <c r="AY1942">
        <v>175</v>
      </c>
      <c r="AZ1942">
        <v>530</v>
      </c>
      <c r="BA1942">
        <v>180</v>
      </c>
      <c r="BB1942">
        <v>220</v>
      </c>
      <c r="BC1942">
        <v>290</v>
      </c>
      <c r="BD1942">
        <v>400</v>
      </c>
      <c r="BE1942">
        <v>505</v>
      </c>
      <c r="BF1942">
        <v>220</v>
      </c>
      <c r="BG1942">
        <v>300</v>
      </c>
      <c r="BH1942">
        <v>190</v>
      </c>
      <c r="BI1942">
        <v>210</v>
      </c>
      <c r="BJ1942">
        <v>320</v>
      </c>
      <c r="BK1942">
        <v>185</v>
      </c>
      <c r="BL1942">
        <v>235</v>
      </c>
      <c r="BM1942" s="1">
        <v>1055</v>
      </c>
      <c r="BN1942">
        <v>285</v>
      </c>
      <c r="BO1942">
        <v>170</v>
      </c>
      <c r="BP1942">
        <v>165</v>
      </c>
      <c r="BQ1942">
        <v>170</v>
      </c>
      <c r="BR1942">
        <v>375</v>
      </c>
      <c r="BS1942">
        <v>245</v>
      </c>
      <c r="BT1942">
        <v>155</v>
      </c>
      <c r="BU1942">
        <v>935</v>
      </c>
      <c r="BV1942">
        <v>320</v>
      </c>
      <c r="BW1942">
        <v>265</v>
      </c>
      <c r="BX1942">
        <v>275</v>
      </c>
      <c r="BY1942">
        <v>275</v>
      </c>
      <c r="BZ1942">
        <v>195</v>
      </c>
      <c r="CA1942">
        <v>350</v>
      </c>
      <c r="CB1942">
        <v>830</v>
      </c>
      <c r="CC1942">
        <v>140</v>
      </c>
      <c r="CD1942">
        <v>255</v>
      </c>
      <c r="CE1942">
        <v>595</v>
      </c>
      <c r="CF1942" s="1">
        <v>1095</v>
      </c>
      <c r="CG1942">
        <v>290</v>
      </c>
      <c r="CH1942">
        <v>215</v>
      </c>
      <c r="CI1942">
        <v>205</v>
      </c>
      <c r="CJ1942">
        <v>610</v>
      </c>
      <c r="CK1942">
        <v>340</v>
      </c>
      <c r="CL1942">
        <v>585</v>
      </c>
      <c r="CM1942">
        <v>320</v>
      </c>
      <c r="CN1942">
        <v>245</v>
      </c>
      <c r="CO1942">
        <v>450</v>
      </c>
      <c r="CP1942" s="1">
        <v>1035</v>
      </c>
      <c r="CQ1942">
        <v>170</v>
      </c>
      <c r="CR1942">
        <v>270</v>
      </c>
      <c r="CS1942">
        <v>125</v>
      </c>
      <c r="CT1942">
        <v>250</v>
      </c>
      <c r="CU1942">
        <v>325</v>
      </c>
      <c r="CV1942">
        <v>115</v>
      </c>
      <c r="CW1942">
        <v>195</v>
      </c>
      <c r="CX1942">
        <v>670</v>
      </c>
      <c r="CY1942">
        <v>240</v>
      </c>
      <c r="CZ1942">
        <v>95</v>
      </c>
      <c r="DA1942">
        <v>315</v>
      </c>
      <c r="DB1942">
        <v>275</v>
      </c>
      <c r="DC1942">
        <v>155</v>
      </c>
      <c r="DD1942">
        <v>230</v>
      </c>
      <c r="DE1942">
        <v>405</v>
      </c>
      <c r="DF1942">
        <v>225</v>
      </c>
      <c r="DG1942">
        <v>320</v>
      </c>
      <c r="DH1942" s="1">
        <v>1020</v>
      </c>
      <c r="DI1942">
        <v>205</v>
      </c>
      <c r="DJ1942">
        <v>170</v>
      </c>
      <c r="DK1942">
        <v>255</v>
      </c>
      <c r="DL1942">
        <v>340</v>
      </c>
      <c r="DM1942">
        <v>570</v>
      </c>
      <c r="DN1942">
        <v>390</v>
      </c>
      <c r="DO1942">
        <v>565</v>
      </c>
      <c r="DP1942">
        <v>580</v>
      </c>
      <c r="DQ1942">
        <v>560</v>
      </c>
      <c r="DR1942">
        <v>145</v>
      </c>
      <c r="DS1942">
        <v>330</v>
      </c>
      <c r="DT1942">
        <v>215</v>
      </c>
      <c r="DU1942">
        <v>285</v>
      </c>
      <c r="DV1942">
        <v>200</v>
      </c>
      <c r="DW1942">
        <v>115</v>
      </c>
      <c r="DX1942">
        <v>220</v>
      </c>
      <c r="DY1942" s="1">
        <v>1390</v>
      </c>
      <c r="DZ1942">
        <v>450</v>
      </c>
      <c r="EA1942">
        <v>675</v>
      </c>
      <c r="EB1942">
        <v>455</v>
      </c>
      <c r="EC1942">
        <v>310</v>
      </c>
      <c r="ED1942">
        <v>135</v>
      </c>
      <c r="EE1942">
        <v>485</v>
      </c>
      <c r="EF1942" s="1">
        <v>1070</v>
      </c>
      <c r="EG1942">
        <v>315</v>
      </c>
      <c r="EH1942">
        <v>490</v>
      </c>
      <c r="EI1942">
        <v>980</v>
      </c>
      <c r="EJ1942">
        <v>155</v>
      </c>
      <c r="EK1942">
        <v>85</v>
      </c>
      <c r="EL1942">
        <v>230</v>
      </c>
      <c r="EM1942">
        <v>215</v>
      </c>
      <c r="EN1942">
        <v>190</v>
      </c>
      <c r="EO1942">
        <v>625</v>
      </c>
      <c r="EP1942">
        <v>270</v>
      </c>
    </row>
    <row r="1943" spans="1:146" x14ac:dyDescent="0.35">
      <c r="A1943">
        <v>1942</v>
      </c>
      <c r="B1943" t="s">
        <v>1631</v>
      </c>
      <c r="C1943" t="s">
        <v>1685</v>
      </c>
      <c r="D1943" t="s">
        <v>154</v>
      </c>
      <c r="E1943" t="s">
        <v>1695</v>
      </c>
      <c r="F1943" s="1">
        <v>141540</v>
      </c>
      <c r="G1943" s="1">
        <v>1540</v>
      </c>
      <c r="H1943" s="1">
        <v>1335</v>
      </c>
      <c r="I1943">
        <v>800</v>
      </c>
      <c r="J1943" s="1">
        <v>1215</v>
      </c>
      <c r="K1943" s="1">
        <v>1200</v>
      </c>
      <c r="L1943">
        <v>995</v>
      </c>
      <c r="M1943">
        <v>945</v>
      </c>
      <c r="N1943" s="1">
        <v>1270</v>
      </c>
      <c r="O1943">
        <v>605</v>
      </c>
      <c r="P1943">
        <v>930</v>
      </c>
      <c r="Q1943">
        <v>415</v>
      </c>
      <c r="R1943" s="1">
        <v>1540</v>
      </c>
      <c r="S1943" s="1">
        <v>1045</v>
      </c>
      <c r="T1943" s="1">
        <v>1120</v>
      </c>
      <c r="U1943">
        <v>305</v>
      </c>
      <c r="V1943">
        <v>815</v>
      </c>
      <c r="W1943">
        <v>230</v>
      </c>
      <c r="X1943">
        <v>620</v>
      </c>
      <c r="Y1943" s="1">
        <v>1050</v>
      </c>
      <c r="Z1943">
        <v>540</v>
      </c>
      <c r="AA1943">
        <v>625</v>
      </c>
      <c r="AB1943">
        <v>430</v>
      </c>
      <c r="AC1943">
        <v>625</v>
      </c>
      <c r="AD1943" s="1">
        <v>1670</v>
      </c>
      <c r="AE1943" s="1">
        <v>1595</v>
      </c>
      <c r="AF1943">
        <v>855</v>
      </c>
      <c r="AG1943">
        <v>785</v>
      </c>
      <c r="AH1943">
        <v>815</v>
      </c>
      <c r="AI1943">
        <v>475</v>
      </c>
      <c r="AJ1943">
        <v>835</v>
      </c>
      <c r="AK1943" s="1">
        <v>1300</v>
      </c>
      <c r="AL1943" s="1">
        <v>1510</v>
      </c>
      <c r="AM1943" s="1">
        <v>2320</v>
      </c>
      <c r="AN1943" s="1">
        <v>1840</v>
      </c>
      <c r="AO1943">
        <v>570</v>
      </c>
      <c r="AP1943" s="1">
        <v>1100</v>
      </c>
      <c r="AQ1943">
        <v>800</v>
      </c>
      <c r="AR1943" s="1">
        <v>1290</v>
      </c>
      <c r="AS1943">
        <v>540</v>
      </c>
      <c r="AT1943" s="1">
        <v>1085</v>
      </c>
      <c r="AU1943" s="1">
        <v>1035</v>
      </c>
      <c r="AV1943">
        <v>645</v>
      </c>
      <c r="AW1943" s="1">
        <v>1230</v>
      </c>
      <c r="AX1943">
        <v>615</v>
      </c>
      <c r="AY1943">
        <v>455</v>
      </c>
      <c r="AZ1943" s="1">
        <v>1450</v>
      </c>
      <c r="BA1943">
        <v>760</v>
      </c>
      <c r="BB1943">
        <v>460</v>
      </c>
      <c r="BC1943">
        <v>935</v>
      </c>
      <c r="BD1943">
        <v>955</v>
      </c>
      <c r="BE1943" s="1">
        <v>1105</v>
      </c>
      <c r="BF1943">
        <v>670</v>
      </c>
      <c r="BG1943">
        <v>730</v>
      </c>
      <c r="BH1943">
        <v>505</v>
      </c>
      <c r="BI1943">
        <v>725</v>
      </c>
      <c r="BJ1943">
        <v>735</v>
      </c>
      <c r="BK1943">
        <v>820</v>
      </c>
      <c r="BL1943">
        <v>865</v>
      </c>
      <c r="BM1943" s="1">
        <v>2335</v>
      </c>
      <c r="BN1943">
        <v>840</v>
      </c>
      <c r="BO1943">
        <v>605</v>
      </c>
      <c r="BP1943">
        <v>980</v>
      </c>
      <c r="BQ1943" s="1">
        <v>1060</v>
      </c>
      <c r="BR1943" s="1">
        <v>1050</v>
      </c>
      <c r="BS1943">
        <v>375</v>
      </c>
      <c r="BT1943">
        <v>405</v>
      </c>
      <c r="BU1943" s="1">
        <v>2640</v>
      </c>
      <c r="BV1943">
        <v>735</v>
      </c>
      <c r="BW1943">
        <v>575</v>
      </c>
      <c r="BX1943">
        <v>490</v>
      </c>
      <c r="BY1943">
        <v>665</v>
      </c>
      <c r="BZ1943">
        <v>945</v>
      </c>
      <c r="CA1943">
        <v>635</v>
      </c>
      <c r="CB1943" s="1">
        <v>2605</v>
      </c>
      <c r="CC1943">
        <v>565</v>
      </c>
      <c r="CD1943">
        <v>570</v>
      </c>
      <c r="CE1943" s="1">
        <v>1525</v>
      </c>
      <c r="CF1943" s="1">
        <v>1985</v>
      </c>
      <c r="CG1943" s="1">
        <v>1010</v>
      </c>
      <c r="CH1943">
        <v>930</v>
      </c>
      <c r="CI1943">
        <v>695</v>
      </c>
      <c r="CJ1943" s="1">
        <v>1580</v>
      </c>
      <c r="CK1943">
        <v>700</v>
      </c>
      <c r="CL1943" s="1">
        <v>1520</v>
      </c>
      <c r="CM1943">
        <v>645</v>
      </c>
      <c r="CN1943">
        <v>935</v>
      </c>
      <c r="CO1943" s="1">
        <v>1320</v>
      </c>
      <c r="CP1943" s="1">
        <v>1675</v>
      </c>
      <c r="CQ1943">
        <v>565</v>
      </c>
      <c r="CR1943" s="1">
        <v>1205</v>
      </c>
      <c r="CS1943">
        <v>715</v>
      </c>
      <c r="CT1943" s="1">
        <v>1190</v>
      </c>
      <c r="CU1943">
        <v>985</v>
      </c>
      <c r="CV1943">
        <v>515</v>
      </c>
      <c r="CW1943">
        <v>670</v>
      </c>
      <c r="CX1943" s="1">
        <v>1850</v>
      </c>
      <c r="CY1943">
        <v>645</v>
      </c>
      <c r="CZ1943">
        <v>310</v>
      </c>
      <c r="DA1943">
        <v>810</v>
      </c>
      <c r="DB1943">
        <v>500</v>
      </c>
      <c r="DC1943">
        <v>535</v>
      </c>
      <c r="DD1943">
        <v>655</v>
      </c>
      <c r="DE1943" s="1">
        <v>1275</v>
      </c>
      <c r="DF1943">
        <v>620</v>
      </c>
      <c r="DG1943">
        <v>720</v>
      </c>
      <c r="DH1943" s="1">
        <v>2500</v>
      </c>
      <c r="DI1943">
        <v>360</v>
      </c>
      <c r="DJ1943">
        <v>515</v>
      </c>
      <c r="DK1943">
        <v>835</v>
      </c>
      <c r="DL1943" s="1">
        <v>1400</v>
      </c>
      <c r="DM1943" s="1">
        <v>1290</v>
      </c>
      <c r="DN1943">
        <v>660</v>
      </c>
      <c r="DO1943" s="1">
        <v>1215</v>
      </c>
      <c r="DP1943" s="1">
        <v>1265</v>
      </c>
      <c r="DQ1943" s="1">
        <v>1470</v>
      </c>
      <c r="DR1943">
        <v>865</v>
      </c>
      <c r="DS1943">
        <v>855</v>
      </c>
      <c r="DT1943">
        <v>640</v>
      </c>
      <c r="DU1943">
        <v>950</v>
      </c>
      <c r="DV1943">
        <v>785</v>
      </c>
      <c r="DW1943">
        <v>305</v>
      </c>
      <c r="DX1943" s="1">
        <v>1125</v>
      </c>
      <c r="DY1943" s="1">
        <v>2970</v>
      </c>
      <c r="DZ1943" s="1">
        <v>1580</v>
      </c>
      <c r="EA1943" s="1">
        <v>2020</v>
      </c>
      <c r="EB1943" s="1">
        <v>1480</v>
      </c>
      <c r="EC1943" s="1">
        <v>1015</v>
      </c>
      <c r="ED1943">
        <v>655</v>
      </c>
      <c r="EE1943" s="1">
        <v>1680</v>
      </c>
      <c r="EF1943" s="1">
        <v>2300</v>
      </c>
      <c r="EG1943">
        <v>810</v>
      </c>
      <c r="EH1943" s="1">
        <v>1150</v>
      </c>
      <c r="EI1943" s="1">
        <v>2940</v>
      </c>
      <c r="EJ1943">
        <v>580</v>
      </c>
      <c r="EK1943">
        <v>495</v>
      </c>
      <c r="EL1943">
        <v>640</v>
      </c>
      <c r="EM1943">
        <v>500</v>
      </c>
      <c r="EN1943">
        <v>595</v>
      </c>
      <c r="EO1943" s="1">
        <v>1690</v>
      </c>
      <c r="EP1943">
        <v>755</v>
      </c>
    </row>
    <row r="1944" spans="1:146" x14ac:dyDescent="0.35">
      <c r="A1944">
        <v>1943</v>
      </c>
      <c r="B1944" t="s">
        <v>1631</v>
      </c>
      <c r="C1944" t="s">
        <v>1685</v>
      </c>
      <c r="D1944" t="s">
        <v>154</v>
      </c>
      <c r="E1944" t="s">
        <v>1696</v>
      </c>
      <c r="F1944" s="1">
        <v>57910</v>
      </c>
      <c r="G1944">
        <v>585</v>
      </c>
      <c r="H1944">
        <v>435</v>
      </c>
      <c r="I1944">
        <v>420</v>
      </c>
      <c r="J1944">
        <v>235</v>
      </c>
      <c r="K1944">
        <v>415</v>
      </c>
      <c r="L1944">
        <v>340</v>
      </c>
      <c r="M1944">
        <v>210</v>
      </c>
      <c r="N1944">
        <v>320</v>
      </c>
      <c r="O1944">
        <v>135</v>
      </c>
      <c r="P1944">
        <v>120</v>
      </c>
      <c r="Q1944">
        <v>140</v>
      </c>
      <c r="R1944">
        <v>725</v>
      </c>
      <c r="S1944">
        <v>500</v>
      </c>
      <c r="T1944">
        <v>625</v>
      </c>
      <c r="U1944">
        <v>90</v>
      </c>
      <c r="V1944">
        <v>385</v>
      </c>
      <c r="W1944">
        <v>55</v>
      </c>
      <c r="X1944">
        <v>235</v>
      </c>
      <c r="Y1944">
        <v>495</v>
      </c>
      <c r="Z1944">
        <v>215</v>
      </c>
      <c r="AA1944">
        <v>180</v>
      </c>
      <c r="AB1944">
        <v>85</v>
      </c>
      <c r="AC1944">
        <v>255</v>
      </c>
      <c r="AD1944">
        <v>570</v>
      </c>
      <c r="AE1944">
        <v>745</v>
      </c>
      <c r="AF1944">
        <v>300</v>
      </c>
      <c r="AG1944">
        <v>345</v>
      </c>
      <c r="AH1944">
        <v>285</v>
      </c>
      <c r="AI1944">
        <v>105</v>
      </c>
      <c r="AJ1944">
        <v>245</v>
      </c>
      <c r="AK1944">
        <v>525</v>
      </c>
      <c r="AL1944">
        <v>555</v>
      </c>
      <c r="AM1944">
        <v>590</v>
      </c>
      <c r="AN1944">
        <v>950</v>
      </c>
      <c r="AO1944">
        <v>205</v>
      </c>
      <c r="AP1944">
        <v>385</v>
      </c>
      <c r="AQ1944">
        <v>400</v>
      </c>
      <c r="AR1944">
        <v>510</v>
      </c>
      <c r="AS1944">
        <v>420</v>
      </c>
      <c r="AT1944">
        <v>375</v>
      </c>
      <c r="AU1944">
        <v>625</v>
      </c>
      <c r="AV1944">
        <v>475</v>
      </c>
      <c r="AW1944">
        <v>555</v>
      </c>
      <c r="AX1944">
        <v>160</v>
      </c>
      <c r="AY1944">
        <v>90</v>
      </c>
      <c r="AZ1944">
        <v>815</v>
      </c>
      <c r="BA1944">
        <v>230</v>
      </c>
      <c r="BB1944">
        <v>220</v>
      </c>
      <c r="BC1944">
        <v>270</v>
      </c>
      <c r="BD1944">
        <v>440</v>
      </c>
      <c r="BE1944">
        <v>450</v>
      </c>
      <c r="BF1944">
        <v>330</v>
      </c>
      <c r="BG1944">
        <v>305</v>
      </c>
      <c r="BH1944">
        <v>270</v>
      </c>
      <c r="BI1944">
        <v>535</v>
      </c>
      <c r="BJ1944">
        <v>595</v>
      </c>
      <c r="BK1944">
        <v>160</v>
      </c>
      <c r="BL1944">
        <v>295</v>
      </c>
      <c r="BM1944" s="1">
        <v>1365</v>
      </c>
      <c r="BN1944">
        <v>260</v>
      </c>
      <c r="BO1944">
        <v>250</v>
      </c>
      <c r="BP1944">
        <v>465</v>
      </c>
      <c r="BQ1944">
        <v>190</v>
      </c>
      <c r="BR1944">
        <v>880</v>
      </c>
      <c r="BS1944">
        <v>95</v>
      </c>
      <c r="BT1944">
        <v>130</v>
      </c>
      <c r="BU1944">
        <v>725</v>
      </c>
      <c r="BV1944">
        <v>285</v>
      </c>
      <c r="BW1944">
        <v>95</v>
      </c>
      <c r="BX1944">
        <v>115</v>
      </c>
      <c r="BY1944">
        <v>145</v>
      </c>
      <c r="BZ1944">
        <v>240</v>
      </c>
      <c r="CA1944">
        <v>330</v>
      </c>
      <c r="CB1944" s="1">
        <v>1290</v>
      </c>
      <c r="CC1944">
        <v>215</v>
      </c>
      <c r="CD1944">
        <v>315</v>
      </c>
      <c r="CE1944">
        <v>370</v>
      </c>
      <c r="CF1944" s="1">
        <v>1045</v>
      </c>
      <c r="CG1944">
        <v>455</v>
      </c>
      <c r="CH1944">
        <v>385</v>
      </c>
      <c r="CI1944">
        <v>370</v>
      </c>
      <c r="CJ1944" s="1">
        <v>1240</v>
      </c>
      <c r="CK1944">
        <v>160</v>
      </c>
      <c r="CL1944">
        <v>320</v>
      </c>
      <c r="CM1944">
        <v>345</v>
      </c>
      <c r="CN1944">
        <v>220</v>
      </c>
      <c r="CO1944">
        <v>400</v>
      </c>
      <c r="CP1944">
        <v>600</v>
      </c>
      <c r="CQ1944">
        <v>120</v>
      </c>
      <c r="CR1944">
        <v>345</v>
      </c>
      <c r="CS1944">
        <v>410</v>
      </c>
      <c r="CT1944">
        <v>410</v>
      </c>
      <c r="CU1944">
        <v>435</v>
      </c>
      <c r="CV1944">
        <v>205</v>
      </c>
      <c r="CW1944">
        <v>190</v>
      </c>
      <c r="CX1944">
        <v>670</v>
      </c>
      <c r="CY1944">
        <v>370</v>
      </c>
      <c r="CZ1944">
        <v>85</v>
      </c>
      <c r="DA1944">
        <v>360</v>
      </c>
      <c r="DB1944">
        <v>170</v>
      </c>
      <c r="DC1944">
        <v>240</v>
      </c>
      <c r="DD1944">
        <v>450</v>
      </c>
      <c r="DE1944">
        <v>645</v>
      </c>
      <c r="DF1944">
        <v>225</v>
      </c>
      <c r="DG1944">
        <v>185</v>
      </c>
      <c r="DH1944" s="1">
        <v>1265</v>
      </c>
      <c r="DI1944">
        <v>200</v>
      </c>
      <c r="DJ1944">
        <v>345</v>
      </c>
      <c r="DK1944">
        <v>480</v>
      </c>
      <c r="DL1944">
        <v>405</v>
      </c>
      <c r="DM1944">
        <v>440</v>
      </c>
      <c r="DN1944">
        <v>190</v>
      </c>
      <c r="DO1944">
        <v>405</v>
      </c>
      <c r="DP1944">
        <v>620</v>
      </c>
      <c r="DQ1944">
        <v>565</v>
      </c>
      <c r="DR1944">
        <v>355</v>
      </c>
      <c r="DS1944">
        <v>265</v>
      </c>
      <c r="DT1944">
        <v>465</v>
      </c>
      <c r="DU1944">
        <v>745</v>
      </c>
      <c r="DV1944">
        <v>215</v>
      </c>
      <c r="DW1944">
        <v>100</v>
      </c>
      <c r="DX1944">
        <v>350</v>
      </c>
      <c r="DY1944">
        <v>860</v>
      </c>
      <c r="DZ1944">
        <v>690</v>
      </c>
      <c r="EA1944" s="1">
        <v>1695</v>
      </c>
      <c r="EB1944">
        <v>625</v>
      </c>
      <c r="EC1944">
        <v>600</v>
      </c>
      <c r="ED1944">
        <v>250</v>
      </c>
      <c r="EE1944">
        <v>840</v>
      </c>
      <c r="EF1944">
        <v>585</v>
      </c>
      <c r="EG1944">
        <v>180</v>
      </c>
      <c r="EH1944">
        <v>700</v>
      </c>
      <c r="EI1944" s="1">
        <v>1225</v>
      </c>
      <c r="EJ1944">
        <v>155</v>
      </c>
      <c r="EK1944">
        <v>255</v>
      </c>
      <c r="EL1944">
        <v>215</v>
      </c>
      <c r="EM1944">
        <v>105</v>
      </c>
      <c r="EN1944">
        <v>110</v>
      </c>
      <c r="EO1944">
        <v>755</v>
      </c>
      <c r="EP1944">
        <v>315</v>
      </c>
    </row>
    <row r="1945" spans="1:146" x14ac:dyDescent="0.35">
      <c r="A1945">
        <v>1944</v>
      </c>
      <c r="B1945" t="s">
        <v>1631</v>
      </c>
      <c r="C1945" t="s">
        <v>1685</v>
      </c>
      <c r="D1945" t="s">
        <v>154</v>
      </c>
      <c r="E1945" t="s">
        <v>1697</v>
      </c>
      <c r="F1945" s="1">
        <v>61350</v>
      </c>
      <c r="G1945">
        <v>340</v>
      </c>
      <c r="H1945">
        <v>415</v>
      </c>
      <c r="I1945">
        <v>240</v>
      </c>
      <c r="J1945" s="1">
        <v>1260</v>
      </c>
      <c r="K1945">
        <v>580</v>
      </c>
      <c r="L1945">
        <v>215</v>
      </c>
      <c r="M1945">
        <v>675</v>
      </c>
      <c r="N1945">
        <v>335</v>
      </c>
      <c r="O1945">
        <v>145</v>
      </c>
      <c r="P1945">
        <v>270</v>
      </c>
      <c r="Q1945">
        <v>70</v>
      </c>
      <c r="R1945">
        <v>400</v>
      </c>
      <c r="S1945">
        <v>565</v>
      </c>
      <c r="T1945">
        <v>100</v>
      </c>
      <c r="U1945">
        <v>230</v>
      </c>
      <c r="V1945">
        <v>265</v>
      </c>
      <c r="W1945">
        <v>160</v>
      </c>
      <c r="X1945">
        <v>435</v>
      </c>
      <c r="Y1945">
        <v>200</v>
      </c>
      <c r="Z1945">
        <v>580</v>
      </c>
      <c r="AA1945">
        <v>90</v>
      </c>
      <c r="AB1945">
        <v>425</v>
      </c>
      <c r="AC1945">
        <v>320</v>
      </c>
      <c r="AD1945" s="1">
        <v>1480</v>
      </c>
      <c r="AE1945">
        <v>425</v>
      </c>
      <c r="AF1945">
        <v>220</v>
      </c>
      <c r="AG1945">
        <v>360</v>
      </c>
      <c r="AH1945">
        <v>435</v>
      </c>
      <c r="AI1945">
        <v>270</v>
      </c>
      <c r="AJ1945">
        <v>660</v>
      </c>
      <c r="AK1945">
        <v>435</v>
      </c>
      <c r="AL1945">
        <v>265</v>
      </c>
      <c r="AM1945" s="1">
        <v>1415</v>
      </c>
      <c r="AN1945">
        <v>315</v>
      </c>
      <c r="AO1945">
        <v>765</v>
      </c>
      <c r="AP1945">
        <v>895</v>
      </c>
      <c r="AQ1945">
        <v>185</v>
      </c>
      <c r="AR1945">
        <v>285</v>
      </c>
      <c r="AS1945">
        <v>110</v>
      </c>
      <c r="AT1945">
        <v>240</v>
      </c>
      <c r="AU1945">
        <v>310</v>
      </c>
      <c r="AV1945">
        <v>130</v>
      </c>
      <c r="AW1945">
        <v>310</v>
      </c>
      <c r="AX1945">
        <v>220</v>
      </c>
      <c r="AY1945">
        <v>265</v>
      </c>
      <c r="AZ1945">
        <v>170</v>
      </c>
      <c r="BA1945">
        <v>670</v>
      </c>
      <c r="BB1945">
        <v>230</v>
      </c>
      <c r="BC1945">
        <v>340</v>
      </c>
      <c r="BD1945">
        <v>830</v>
      </c>
      <c r="BE1945">
        <v>995</v>
      </c>
      <c r="BF1945">
        <v>175</v>
      </c>
      <c r="BG1945">
        <v>270</v>
      </c>
      <c r="BH1945">
        <v>125</v>
      </c>
      <c r="BI1945">
        <v>85</v>
      </c>
      <c r="BJ1945">
        <v>105</v>
      </c>
      <c r="BK1945">
        <v>490</v>
      </c>
      <c r="BL1945">
        <v>205</v>
      </c>
      <c r="BM1945" s="1">
        <v>1025</v>
      </c>
      <c r="BN1945">
        <v>505</v>
      </c>
      <c r="BO1945">
        <v>130</v>
      </c>
      <c r="BP1945">
        <v>255</v>
      </c>
      <c r="BQ1945">
        <v>650</v>
      </c>
      <c r="BR1945">
        <v>235</v>
      </c>
      <c r="BS1945">
        <v>170</v>
      </c>
      <c r="BT1945">
        <v>220</v>
      </c>
      <c r="BU1945">
        <v>475</v>
      </c>
      <c r="BV1945">
        <v>295</v>
      </c>
      <c r="BW1945">
        <v>420</v>
      </c>
      <c r="BX1945">
        <v>330</v>
      </c>
      <c r="BY1945">
        <v>400</v>
      </c>
      <c r="BZ1945" s="1">
        <v>1005</v>
      </c>
      <c r="CA1945">
        <v>190</v>
      </c>
      <c r="CB1945">
        <v>575</v>
      </c>
      <c r="CC1945">
        <v>100</v>
      </c>
      <c r="CD1945">
        <v>190</v>
      </c>
      <c r="CE1945">
        <v>240</v>
      </c>
      <c r="CF1945">
        <v>950</v>
      </c>
      <c r="CG1945">
        <v>205</v>
      </c>
      <c r="CH1945">
        <v>800</v>
      </c>
      <c r="CI1945">
        <v>105</v>
      </c>
      <c r="CJ1945">
        <v>310</v>
      </c>
      <c r="CK1945">
        <v>530</v>
      </c>
      <c r="CL1945" s="1">
        <v>1085</v>
      </c>
      <c r="CM1945">
        <v>280</v>
      </c>
      <c r="CN1945">
        <v>225</v>
      </c>
      <c r="CO1945">
        <v>305</v>
      </c>
      <c r="CP1945" s="1">
        <v>2075</v>
      </c>
      <c r="CQ1945">
        <v>600</v>
      </c>
      <c r="CR1945">
        <v>390</v>
      </c>
      <c r="CS1945">
        <v>175</v>
      </c>
      <c r="CT1945">
        <v>430</v>
      </c>
      <c r="CU1945">
        <v>415</v>
      </c>
      <c r="CV1945">
        <v>225</v>
      </c>
      <c r="CW1945">
        <v>845</v>
      </c>
      <c r="CX1945">
        <v>635</v>
      </c>
      <c r="CY1945">
        <v>75</v>
      </c>
      <c r="CZ1945">
        <v>330</v>
      </c>
      <c r="DA1945">
        <v>245</v>
      </c>
      <c r="DB1945">
        <v>130</v>
      </c>
      <c r="DC1945">
        <v>270</v>
      </c>
      <c r="DD1945">
        <v>95</v>
      </c>
      <c r="DE1945">
        <v>195</v>
      </c>
      <c r="DF1945">
        <v>860</v>
      </c>
      <c r="DG1945">
        <v>515</v>
      </c>
      <c r="DH1945">
        <v>865</v>
      </c>
      <c r="DI1945">
        <v>375</v>
      </c>
      <c r="DJ1945">
        <v>60</v>
      </c>
      <c r="DK1945">
        <v>185</v>
      </c>
      <c r="DL1945">
        <v>910</v>
      </c>
      <c r="DM1945" s="1">
        <v>1265</v>
      </c>
      <c r="DN1945">
        <v>230</v>
      </c>
      <c r="DO1945">
        <v>265</v>
      </c>
      <c r="DP1945">
        <v>490</v>
      </c>
      <c r="DQ1945">
        <v>450</v>
      </c>
      <c r="DR1945">
        <v>310</v>
      </c>
      <c r="DS1945">
        <v>930</v>
      </c>
      <c r="DT1945">
        <v>120</v>
      </c>
      <c r="DU1945">
        <v>225</v>
      </c>
      <c r="DV1945">
        <v>725</v>
      </c>
      <c r="DW1945">
        <v>300</v>
      </c>
      <c r="DX1945">
        <v>265</v>
      </c>
      <c r="DY1945" s="1">
        <v>3195</v>
      </c>
      <c r="DZ1945">
        <v>295</v>
      </c>
      <c r="EA1945">
        <v>400</v>
      </c>
      <c r="EB1945">
        <v>275</v>
      </c>
      <c r="EC1945">
        <v>250</v>
      </c>
      <c r="ED1945">
        <v>195</v>
      </c>
      <c r="EE1945">
        <v>415</v>
      </c>
      <c r="EF1945">
        <v>800</v>
      </c>
      <c r="EG1945">
        <v>335</v>
      </c>
      <c r="EH1945">
        <v>170</v>
      </c>
      <c r="EI1945">
        <v>705</v>
      </c>
      <c r="EJ1945">
        <v>565</v>
      </c>
      <c r="EK1945">
        <v>250</v>
      </c>
      <c r="EL1945">
        <v>480</v>
      </c>
      <c r="EM1945">
        <v>380</v>
      </c>
      <c r="EN1945">
        <v>425</v>
      </c>
      <c r="EO1945">
        <v>315</v>
      </c>
      <c r="EP1945">
        <v>135</v>
      </c>
    </row>
    <row r="1946" spans="1:146" x14ac:dyDescent="0.35">
      <c r="A1946">
        <v>1945</v>
      </c>
      <c r="B1946" t="s">
        <v>1631</v>
      </c>
      <c r="C1946" t="s">
        <v>1685</v>
      </c>
      <c r="D1946" t="s">
        <v>154</v>
      </c>
      <c r="E1946" t="s">
        <v>1698</v>
      </c>
      <c r="F1946" s="1">
        <v>120005</v>
      </c>
      <c r="G1946" s="1">
        <v>1015</v>
      </c>
      <c r="H1946">
        <v>885</v>
      </c>
      <c r="I1946">
        <v>380</v>
      </c>
      <c r="J1946" s="1">
        <v>1820</v>
      </c>
      <c r="K1946" s="1">
        <v>1395</v>
      </c>
      <c r="L1946">
        <v>510</v>
      </c>
      <c r="M1946" s="1">
        <v>1850</v>
      </c>
      <c r="N1946" s="1">
        <v>1295</v>
      </c>
      <c r="O1946">
        <v>615</v>
      </c>
      <c r="P1946" s="1">
        <v>1220</v>
      </c>
      <c r="Q1946">
        <v>145</v>
      </c>
      <c r="R1946" s="1">
        <v>1210</v>
      </c>
      <c r="S1946">
        <v>945</v>
      </c>
      <c r="T1946">
        <v>215</v>
      </c>
      <c r="U1946">
        <v>270</v>
      </c>
      <c r="V1946">
        <v>495</v>
      </c>
      <c r="W1946">
        <v>730</v>
      </c>
      <c r="X1946">
        <v>510</v>
      </c>
      <c r="Y1946">
        <v>415</v>
      </c>
      <c r="Z1946">
        <v>570</v>
      </c>
      <c r="AA1946">
        <v>275</v>
      </c>
      <c r="AB1946">
        <v>590</v>
      </c>
      <c r="AC1946">
        <v>825</v>
      </c>
      <c r="AD1946" s="1">
        <v>2535</v>
      </c>
      <c r="AE1946" s="1">
        <v>1140</v>
      </c>
      <c r="AF1946">
        <v>565</v>
      </c>
      <c r="AG1946">
        <v>700</v>
      </c>
      <c r="AH1946">
        <v>460</v>
      </c>
      <c r="AI1946">
        <v>460</v>
      </c>
      <c r="AJ1946">
        <v>715</v>
      </c>
      <c r="AK1946" s="1">
        <v>1205</v>
      </c>
      <c r="AL1946">
        <v>810</v>
      </c>
      <c r="AM1946" s="1">
        <v>1185</v>
      </c>
      <c r="AN1946">
        <v>860</v>
      </c>
      <c r="AO1946">
        <v>375</v>
      </c>
      <c r="AP1946">
        <v>915</v>
      </c>
      <c r="AQ1946">
        <v>795</v>
      </c>
      <c r="AR1946">
        <v>675</v>
      </c>
      <c r="AS1946">
        <v>200</v>
      </c>
      <c r="AT1946">
        <v>635</v>
      </c>
      <c r="AU1946">
        <v>645</v>
      </c>
      <c r="AV1946">
        <v>375</v>
      </c>
      <c r="AW1946">
        <v>560</v>
      </c>
      <c r="AX1946">
        <v>515</v>
      </c>
      <c r="AY1946">
        <v>675</v>
      </c>
      <c r="AZ1946">
        <v>375</v>
      </c>
      <c r="BA1946">
        <v>540</v>
      </c>
      <c r="BB1946">
        <v>370</v>
      </c>
      <c r="BC1946">
        <v>870</v>
      </c>
      <c r="BD1946" s="1">
        <v>1160</v>
      </c>
      <c r="BE1946" s="1">
        <v>1190</v>
      </c>
      <c r="BF1946">
        <v>665</v>
      </c>
      <c r="BG1946">
        <v>780</v>
      </c>
      <c r="BH1946">
        <v>370</v>
      </c>
      <c r="BI1946">
        <v>190</v>
      </c>
      <c r="BJ1946">
        <v>260</v>
      </c>
      <c r="BK1946">
        <v>530</v>
      </c>
      <c r="BL1946">
        <v>500</v>
      </c>
      <c r="BM1946" s="1">
        <v>2115</v>
      </c>
      <c r="BN1946">
        <v>500</v>
      </c>
      <c r="BO1946">
        <v>210</v>
      </c>
      <c r="BP1946">
        <v>590</v>
      </c>
      <c r="BQ1946">
        <v>705</v>
      </c>
      <c r="BR1946">
        <v>475</v>
      </c>
      <c r="BS1946">
        <v>680</v>
      </c>
      <c r="BT1946">
        <v>385</v>
      </c>
      <c r="BU1946" s="1">
        <v>1515</v>
      </c>
      <c r="BV1946">
        <v>960</v>
      </c>
      <c r="BW1946" s="1">
        <v>1145</v>
      </c>
      <c r="BX1946" s="1">
        <v>1210</v>
      </c>
      <c r="BY1946" s="1">
        <v>1175</v>
      </c>
      <c r="BZ1946">
        <v>555</v>
      </c>
      <c r="CA1946">
        <v>290</v>
      </c>
      <c r="CB1946" s="1">
        <v>1470</v>
      </c>
      <c r="CC1946">
        <v>225</v>
      </c>
      <c r="CD1946">
        <v>430</v>
      </c>
      <c r="CE1946">
        <v>865</v>
      </c>
      <c r="CF1946" s="1">
        <v>1605</v>
      </c>
      <c r="CG1946">
        <v>565</v>
      </c>
      <c r="CH1946" s="1">
        <v>1335</v>
      </c>
      <c r="CI1946">
        <v>330</v>
      </c>
      <c r="CJ1946">
        <v>505</v>
      </c>
      <c r="CK1946" s="1">
        <v>1090</v>
      </c>
      <c r="CL1946" s="1">
        <v>2470</v>
      </c>
      <c r="CM1946">
        <v>375</v>
      </c>
      <c r="CN1946">
        <v>725</v>
      </c>
      <c r="CO1946">
        <v>925</v>
      </c>
      <c r="CP1946" s="1">
        <v>2845</v>
      </c>
      <c r="CQ1946">
        <v>610</v>
      </c>
      <c r="CR1946">
        <v>735</v>
      </c>
      <c r="CS1946">
        <v>390</v>
      </c>
      <c r="CT1946">
        <v>585</v>
      </c>
      <c r="CU1946">
        <v>760</v>
      </c>
      <c r="CV1946">
        <v>430</v>
      </c>
      <c r="CW1946">
        <v>490</v>
      </c>
      <c r="CX1946" s="1">
        <v>1390</v>
      </c>
      <c r="CY1946">
        <v>315</v>
      </c>
      <c r="CZ1946">
        <v>385</v>
      </c>
      <c r="DA1946">
        <v>630</v>
      </c>
      <c r="DB1946">
        <v>540</v>
      </c>
      <c r="DC1946">
        <v>390</v>
      </c>
      <c r="DD1946">
        <v>220</v>
      </c>
      <c r="DE1946">
        <v>475</v>
      </c>
      <c r="DF1946">
        <v>360</v>
      </c>
      <c r="DG1946" s="1">
        <v>1700</v>
      </c>
      <c r="DH1946" s="1">
        <v>2325</v>
      </c>
      <c r="DI1946">
        <v>445</v>
      </c>
      <c r="DJ1946">
        <v>170</v>
      </c>
      <c r="DK1946">
        <v>475</v>
      </c>
      <c r="DL1946">
        <v>600</v>
      </c>
      <c r="DM1946" s="1">
        <v>1280</v>
      </c>
      <c r="DN1946">
        <v>765</v>
      </c>
      <c r="DO1946">
        <v>885</v>
      </c>
      <c r="DP1946" s="1">
        <v>1190</v>
      </c>
      <c r="DQ1946" s="1">
        <v>1020</v>
      </c>
      <c r="DR1946">
        <v>500</v>
      </c>
      <c r="DS1946" s="1">
        <v>1225</v>
      </c>
      <c r="DT1946">
        <v>200</v>
      </c>
      <c r="DU1946">
        <v>525</v>
      </c>
      <c r="DV1946">
        <v>520</v>
      </c>
      <c r="DW1946">
        <v>260</v>
      </c>
      <c r="DX1946">
        <v>790</v>
      </c>
      <c r="DY1946" s="1">
        <v>9675</v>
      </c>
      <c r="DZ1946">
        <v>845</v>
      </c>
      <c r="EA1946">
        <v>755</v>
      </c>
      <c r="EB1946">
        <v>630</v>
      </c>
      <c r="EC1946">
        <v>385</v>
      </c>
      <c r="ED1946">
        <v>255</v>
      </c>
      <c r="EE1946">
        <v>995</v>
      </c>
      <c r="EF1946" s="1">
        <v>3865</v>
      </c>
      <c r="EG1946" s="1">
        <v>1020</v>
      </c>
      <c r="EH1946">
        <v>835</v>
      </c>
      <c r="EI1946" s="1">
        <v>1655</v>
      </c>
      <c r="EJ1946">
        <v>575</v>
      </c>
      <c r="EK1946">
        <v>425</v>
      </c>
      <c r="EL1946">
        <v>415</v>
      </c>
      <c r="EM1946">
        <v>765</v>
      </c>
      <c r="EN1946">
        <v>955</v>
      </c>
      <c r="EO1946">
        <v>670</v>
      </c>
      <c r="EP1946">
        <v>525</v>
      </c>
    </row>
    <row r="1947" spans="1:146" x14ac:dyDescent="0.35">
      <c r="A1947">
        <v>1946</v>
      </c>
      <c r="B1947" t="s">
        <v>1631</v>
      </c>
      <c r="C1947" t="s">
        <v>1685</v>
      </c>
      <c r="D1947" t="s">
        <v>154</v>
      </c>
      <c r="E1947" t="s">
        <v>1699</v>
      </c>
      <c r="F1947" s="1">
        <v>39935</v>
      </c>
      <c r="G1947">
        <v>260</v>
      </c>
      <c r="H1947">
        <v>255</v>
      </c>
      <c r="I1947">
        <v>145</v>
      </c>
      <c r="J1947">
        <v>675</v>
      </c>
      <c r="K1947">
        <v>630</v>
      </c>
      <c r="L1947">
        <v>235</v>
      </c>
      <c r="M1947">
        <v>400</v>
      </c>
      <c r="N1947">
        <v>420</v>
      </c>
      <c r="O1947">
        <v>250</v>
      </c>
      <c r="P1947">
        <v>720</v>
      </c>
      <c r="Q1947">
        <v>50</v>
      </c>
      <c r="R1947">
        <v>270</v>
      </c>
      <c r="S1947">
        <v>445</v>
      </c>
      <c r="T1947">
        <v>130</v>
      </c>
      <c r="U1947">
        <v>85</v>
      </c>
      <c r="V1947">
        <v>170</v>
      </c>
      <c r="W1947">
        <v>270</v>
      </c>
      <c r="X1947">
        <v>170</v>
      </c>
      <c r="Y1947">
        <v>200</v>
      </c>
      <c r="Z1947">
        <v>165</v>
      </c>
      <c r="AA1947">
        <v>170</v>
      </c>
      <c r="AB1947">
        <v>325</v>
      </c>
      <c r="AC1947">
        <v>210</v>
      </c>
      <c r="AD1947">
        <v>515</v>
      </c>
      <c r="AE1947">
        <v>375</v>
      </c>
      <c r="AF1947">
        <v>330</v>
      </c>
      <c r="AG1947">
        <v>275</v>
      </c>
      <c r="AH1947">
        <v>165</v>
      </c>
      <c r="AI1947">
        <v>125</v>
      </c>
      <c r="AJ1947">
        <v>175</v>
      </c>
      <c r="AK1947">
        <v>420</v>
      </c>
      <c r="AL1947">
        <v>345</v>
      </c>
      <c r="AM1947">
        <v>500</v>
      </c>
      <c r="AN1947">
        <v>365</v>
      </c>
      <c r="AO1947">
        <v>185</v>
      </c>
      <c r="AP1947">
        <v>275</v>
      </c>
      <c r="AQ1947">
        <v>320</v>
      </c>
      <c r="AR1947">
        <v>255</v>
      </c>
      <c r="AS1947">
        <v>90</v>
      </c>
      <c r="AT1947">
        <v>380</v>
      </c>
      <c r="AU1947">
        <v>205</v>
      </c>
      <c r="AV1947">
        <v>135</v>
      </c>
      <c r="AW1947">
        <v>245</v>
      </c>
      <c r="AX1947">
        <v>315</v>
      </c>
      <c r="AY1947">
        <v>365</v>
      </c>
      <c r="AZ1947">
        <v>185</v>
      </c>
      <c r="BA1947">
        <v>175</v>
      </c>
      <c r="BB1947">
        <v>115</v>
      </c>
      <c r="BC1947">
        <v>285</v>
      </c>
      <c r="BD1947">
        <v>265</v>
      </c>
      <c r="BE1947">
        <v>430</v>
      </c>
      <c r="BF1947">
        <v>155</v>
      </c>
      <c r="BG1947">
        <v>275</v>
      </c>
      <c r="BH1947">
        <v>140</v>
      </c>
      <c r="BI1947">
        <v>95</v>
      </c>
      <c r="BJ1947">
        <v>110</v>
      </c>
      <c r="BK1947">
        <v>250</v>
      </c>
      <c r="BL1947">
        <v>140</v>
      </c>
      <c r="BM1947">
        <v>775</v>
      </c>
      <c r="BN1947">
        <v>195</v>
      </c>
      <c r="BO1947">
        <v>155</v>
      </c>
      <c r="BP1947">
        <v>210</v>
      </c>
      <c r="BQ1947">
        <v>175</v>
      </c>
      <c r="BR1947">
        <v>185</v>
      </c>
      <c r="BS1947">
        <v>195</v>
      </c>
      <c r="BT1947">
        <v>95</v>
      </c>
      <c r="BU1947">
        <v>500</v>
      </c>
      <c r="BV1947">
        <v>295</v>
      </c>
      <c r="BW1947">
        <v>295</v>
      </c>
      <c r="BX1947">
        <v>395</v>
      </c>
      <c r="BY1947">
        <v>270</v>
      </c>
      <c r="BZ1947">
        <v>205</v>
      </c>
      <c r="CA1947">
        <v>145</v>
      </c>
      <c r="CB1947">
        <v>375</v>
      </c>
      <c r="CC1947">
        <v>145</v>
      </c>
      <c r="CD1947">
        <v>140</v>
      </c>
      <c r="CE1947">
        <v>315</v>
      </c>
      <c r="CF1947">
        <v>730</v>
      </c>
      <c r="CG1947">
        <v>195</v>
      </c>
      <c r="CH1947">
        <v>325</v>
      </c>
      <c r="CI1947">
        <v>105</v>
      </c>
      <c r="CJ1947">
        <v>185</v>
      </c>
      <c r="CK1947">
        <v>285</v>
      </c>
      <c r="CL1947">
        <v>605</v>
      </c>
      <c r="CM1947">
        <v>170</v>
      </c>
      <c r="CN1947">
        <v>255</v>
      </c>
      <c r="CO1947">
        <v>310</v>
      </c>
      <c r="CP1947">
        <v>730</v>
      </c>
      <c r="CQ1947">
        <v>155</v>
      </c>
      <c r="CR1947">
        <v>215</v>
      </c>
      <c r="CS1947">
        <v>115</v>
      </c>
      <c r="CT1947">
        <v>260</v>
      </c>
      <c r="CU1947">
        <v>255</v>
      </c>
      <c r="CV1947">
        <v>120</v>
      </c>
      <c r="CW1947">
        <v>215</v>
      </c>
      <c r="CX1947">
        <v>595</v>
      </c>
      <c r="CY1947">
        <v>140</v>
      </c>
      <c r="CZ1947">
        <v>85</v>
      </c>
      <c r="DA1947">
        <v>255</v>
      </c>
      <c r="DB1947">
        <v>280</v>
      </c>
      <c r="DC1947">
        <v>105</v>
      </c>
      <c r="DD1947">
        <v>105</v>
      </c>
      <c r="DE1947">
        <v>245</v>
      </c>
      <c r="DF1947">
        <v>175</v>
      </c>
      <c r="DG1947">
        <v>545</v>
      </c>
      <c r="DH1947">
        <v>610</v>
      </c>
      <c r="DI1947">
        <v>130</v>
      </c>
      <c r="DJ1947">
        <v>80</v>
      </c>
      <c r="DK1947">
        <v>200</v>
      </c>
      <c r="DL1947">
        <v>355</v>
      </c>
      <c r="DM1947">
        <v>380</v>
      </c>
      <c r="DN1947">
        <v>525</v>
      </c>
      <c r="DO1947">
        <v>265</v>
      </c>
      <c r="DP1947">
        <v>445</v>
      </c>
      <c r="DQ1947">
        <v>270</v>
      </c>
      <c r="DR1947">
        <v>190</v>
      </c>
      <c r="DS1947">
        <v>425</v>
      </c>
      <c r="DT1947">
        <v>75</v>
      </c>
      <c r="DU1947">
        <v>240</v>
      </c>
      <c r="DV1947">
        <v>225</v>
      </c>
      <c r="DW1947">
        <v>80</v>
      </c>
      <c r="DX1947">
        <v>200</v>
      </c>
      <c r="DY1947" s="1">
        <v>1625</v>
      </c>
      <c r="DZ1947">
        <v>290</v>
      </c>
      <c r="EA1947">
        <v>295</v>
      </c>
      <c r="EB1947">
        <v>295</v>
      </c>
      <c r="EC1947">
        <v>230</v>
      </c>
      <c r="ED1947">
        <v>125</v>
      </c>
      <c r="EE1947">
        <v>370</v>
      </c>
      <c r="EF1947" s="1">
        <v>1075</v>
      </c>
      <c r="EG1947">
        <v>285</v>
      </c>
      <c r="EH1947">
        <v>255</v>
      </c>
      <c r="EI1947">
        <v>445</v>
      </c>
      <c r="EJ1947">
        <v>180</v>
      </c>
      <c r="EK1947">
        <v>65</v>
      </c>
      <c r="EL1947">
        <v>190</v>
      </c>
      <c r="EM1947">
        <v>225</v>
      </c>
      <c r="EN1947">
        <v>315</v>
      </c>
      <c r="EO1947">
        <v>330</v>
      </c>
      <c r="EP1947">
        <v>235</v>
      </c>
    </row>
    <row r="1948" spans="1:146" x14ac:dyDescent="0.35">
      <c r="A1948">
        <v>1947</v>
      </c>
      <c r="B1948" t="s">
        <v>1631</v>
      </c>
      <c r="C1948" t="s">
        <v>1685</v>
      </c>
      <c r="D1948" t="s">
        <v>154</v>
      </c>
      <c r="E1948" t="s">
        <v>1700</v>
      </c>
      <c r="F1948" s="1">
        <v>175685</v>
      </c>
      <c r="G1948" s="1">
        <v>1015</v>
      </c>
      <c r="H1948" s="1">
        <v>1120</v>
      </c>
      <c r="I1948">
        <v>530</v>
      </c>
      <c r="J1948" s="1">
        <v>3475</v>
      </c>
      <c r="K1948" s="1">
        <v>2205</v>
      </c>
      <c r="L1948">
        <v>955</v>
      </c>
      <c r="M1948" s="1">
        <v>2800</v>
      </c>
      <c r="N1948" s="1">
        <v>1950</v>
      </c>
      <c r="O1948">
        <v>880</v>
      </c>
      <c r="P1948" s="1">
        <v>2060</v>
      </c>
      <c r="Q1948">
        <v>95</v>
      </c>
      <c r="R1948" s="1">
        <v>1100</v>
      </c>
      <c r="S1948" s="1">
        <v>1120</v>
      </c>
      <c r="T1948">
        <v>320</v>
      </c>
      <c r="U1948">
        <v>540</v>
      </c>
      <c r="V1948">
        <v>630</v>
      </c>
      <c r="W1948">
        <v>765</v>
      </c>
      <c r="X1948">
        <v>645</v>
      </c>
      <c r="Y1948">
        <v>415</v>
      </c>
      <c r="Z1948" s="1">
        <v>1000</v>
      </c>
      <c r="AA1948">
        <v>295</v>
      </c>
      <c r="AB1948" s="1">
        <v>1445</v>
      </c>
      <c r="AC1948">
        <v>725</v>
      </c>
      <c r="AD1948" s="1">
        <v>3995</v>
      </c>
      <c r="AE1948" s="1">
        <v>1025</v>
      </c>
      <c r="AF1948">
        <v>970</v>
      </c>
      <c r="AG1948">
        <v>805</v>
      </c>
      <c r="AH1948">
        <v>695</v>
      </c>
      <c r="AI1948">
        <v>755</v>
      </c>
      <c r="AJ1948" s="1">
        <v>1090</v>
      </c>
      <c r="AK1948" s="1">
        <v>1785</v>
      </c>
      <c r="AL1948">
        <v>785</v>
      </c>
      <c r="AM1948" s="1">
        <v>2300</v>
      </c>
      <c r="AN1948">
        <v>840</v>
      </c>
      <c r="AO1948">
        <v>840</v>
      </c>
      <c r="AP1948" s="1">
        <v>1475</v>
      </c>
      <c r="AQ1948" s="1">
        <v>1055</v>
      </c>
      <c r="AR1948">
        <v>650</v>
      </c>
      <c r="AS1948">
        <v>240</v>
      </c>
      <c r="AT1948" s="1">
        <v>1030</v>
      </c>
      <c r="AU1948">
        <v>905</v>
      </c>
      <c r="AV1948">
        <v>580</v>
      </c>
      <c r="AW1948">
        <v>750</v>
      </c>
      <c r="AX1948" s="1">
        <v>1185</v>
      </c>
      <c r="AY1948" s="1">
        <v>1145</v>
      </c>
      <c r="AZ1948">
        <v>410</v>
      </c>
      <c r="BA1948" s="1">
        <v>1105</v>
      </c>
      <c r="BB1948">
        <v>540</v>
      </c>
      <c r="BC1948" s="1">
        <v>1430</v>
      </c>
      <c r="BD1948" s="1">
        <v>2260</v>
      </c>
      <c r="BE1948" s="1">
        <v>2285</v>
      </c>
      <c r="BF1948">
        <v>490</v>
      </c>
      <c r="BG1948" s="1">
        <v>1170</v>
      </c>
      <c r="BH1948">
        <v>415</v>
      </c>
      <c r="BI1948">
        <v>215</v>
      </c>
      <c r="BJ1948">
        <v>350</v>
      </c>
      <c r="BK1948" s="1">
        <v>1360</v>
      </c>
      <c r="BL1948">
        <v>465</v>
      </c>
      <c r="BM1948" s="1">
        <v>3265</v>
      </c>
      <c r="BN1948" s="1">
        <v>1010</v>
      </c>
      <c r="BO1948">
        <v>295</v>
      </c>
      <c r="BP1948">
        <v>510</v>
      </c>
      <c r="BQ1948" s="1">
        <v>1455</v>
      </c>
      <c r="BR1948">
        <v>670</v>
      </c>
      <c r="BS1948">
        <v>840</v>
      </c>
      <c r="BT1948">
        <v>580</v>
      </c>
      <c r="BU1948" s="1">
        <v>1665</v>
      </c>
      <c r="BV1948" s="1">
        <v>1610</v>
      </c>
      <c r="BW1948" s="1">
        <v>1480</v>
      </c>
      <c r="BX1948" s="1">
        <v>1595</v>
      </c>
      <c r="BY1948" s="1">
        <v>1725</v>
      </c>
      <c r="BZ1948" s="1">
        <v>1750</v>
      </c>
      <c r="CA1948">
        <v>680</v>
      </c>
      <c r="CB1948" s="1">
        <v>1500</v>
      </c>
      <c r="CC1948">
        <v>240</v>
      </c>
      <c r="CD1948">
        <v>650</v>
      </c>
      <c r="CE1948">
        <v>870</v>
      </c>
      <c r="CF1948" s="1">
        <v>2825</v>
      </c>
      <c r="CG1948">
        <v>515</v>
      </c>
      <c r="CH1948" s="1">
        <v>2430</v>
      </c>
      <c r="CI1948">
        <v>260</v>
      </c>
      <c r="CJ1948">
        <v>560</v>
      </c>
      <c r="CK1948" s="1">
        <v>1770</v>
      </c>
      <c r="CL1948" s="1">
        <v>3255</v>
      </c>
      <c r="CM1948">
        <v>495</v>
      </c>
      <c r="CN1948" s="1">
        <v>1145</v>
      </c>
      <c r="CO1948" s="1">
        <v>1310</v>
      </c>
      <c r="CP1948" s="1">
        <v>5315</v>
      </c>
      <c r="CQ1948" s="1">
        <v>1040</v>
      </c>
      <c r="CR1948" s="1">
        <v>1200</v>
      </c>
      <c r="CS1948">
        <v>380</v>
      </c>
      <c r="CT1948" s="1">
        <v>1070</v>
      </c>
      <c r="CU1948">
        <v>800</v>
      </c>
      <c r="CV1948">
        <v>605</v>
      </c>
      <c r="CW1948" s="1">
        <v>1500</v>
      </c>
      <c r="CX1948" s="1">
        <v>1940</v>
      </c>
      <c r="CY1948">
        <v>380</v>
      </c>
      <c r="CZ1948">
        <v>825</v>
      </c>
      <c r="DA1948">
        <v>920</v>
      </c>
      <c r="DB1948">
        <v>950</v>
      </c>
      <c r="DC1948">
        <v>610</v>
      </c>
      <c r="DD1948">
        <v>300</v>
      </c>
      <c r="DE1948">
        <v>560</v>
      </c>
      <c r="DF1948" s="1">
        <v>1255</v>
      </c>
      <c r="DG1948" s="1">
        <v>2610</v>
      </c>
      <c r="DH1948" s="1">
        <v>1830</v>
      </c>
      <c r="DI1948" s="1">
        <v>1005</v>
      </c>
      <c r="DJ1948">
        <v>180</v>
      </c>
      <c r="DK1948">
        <v>440</v>
      </c>
      <c r="DL1948" s="1">
        <v>1305</v>
      </c>
      <c r="DM1948" s="1">
        <v>2625</v>
      </c>
      <c r="DN1948" s="1">
        <v>1425</v>
      </c>
      <c r="DO1948" s="1">
        <v>1100</v>
      </c>
      <c r="DP1948" s="1">
        <v>1880</v>
      </c>
      <c r="DQ1948" s="1">
        <v>1215</v>
      </c>
      <c r="DR1948">
        <v>795</v>
      </c>
      <c r="DS1948" s="1">
        <v>2230</v>
      </c>
      <c r="DT1948">
        <v>275</v>
      </c>
      <c r="DU1948">
        <v>820</v>
      </c>
      <c r="DV1948" s="1">
        <v>1680</v>
      </c>
      <c r="DW1948">
        <v>660</v>
      </c>
      <c r="DX1948">
        <v>680</v>
      </c>
      <c r="DY1948" s="1">
        <v>12260</v>
      </c>
      <c r="DZ1948">
        <v>755</v>
      </c>
      <c r="EA1948">
        <v>965</v>
      </c>
      <c r="EB1948" s="1">
        <v>1170</v>
      </c>
      <c r="EC1948">
        <v>480</v>
      </c>
      <c r="ED1948">
        <v>435</v>
      </c>
      <c r="EE1948">
        <v>940</v>
      </c>
      <c r="EF1948" s="1">
        <v>4640</v>
      </c>
      <c r="EG1948" s="1">
        <v>1430</v>
      </c>
      <c r="EH1948">
        <v>900</v>
      </c>
      <c r="EI1948" s="1">
        <v>1810</v>
      </c>
      <c r="EJ1948">
        <v>980</v>
      </c>
      <c r="EK1948">
        <v>515</v>
      </c>
      <c r="EL1948" s="1">
        <v>1060</v>
      </c>
      <c r="EM1948" s="1">
        <v>1550</v>
      </c>
      <c r="EN1948" s="1">
        <v>1515</v>
      </c>
      <c r="EO1948">
        <v>940</v>
      </c>
      <c r="EP1948">
        <v>520</v>
      </c>
    </row>
    <row r="1949" spans="1:146" x14ac:dyDescent="0.35">
      <c r="A1949">
        <v>1948</v>
      </c>
      <c r="B1949" t="s">
        <v>1631</v>
      </c>
      <c r="C1949" t="s">
        <v>1685</v>
      </c>
      <c r="D1949" t="s">
        <v>154</v>
      </c>
      <c r="E1949" t="s">
        <v>1701</v>
      </c>
      <c r="F1949" s="1">
        <v>4080</v>
      </c>
      <c r="G1949">
        <v>0</v>
      </c>
      <c r="H1949">
        <v>0</v>
      </c>
      <c r="I1949">
        <v>20</v>
      </c>
      <c r="J1949">
        <v>55</v>
      </c>
      <c r="K1949">
        <v>55</v>
      </c>
      <c r="L1949">
        <v>35</v>
      </c>
      <c r="M1949">
        <v>60</v>
      </c>
      <c r="N1949">
        <v>45</v>
      </c>
      <c r="O1949">
        <v>0</v>
      </c>
      <c r="P1949">
        <v>65</v>
      </c>
      <c r="Q1949">
        <v>0</v>
      </c>
      <c r="R1949">
        <v>30</v>
      </c>
      <c r="S1949">
        <v>30</v>
      </c>
      <c r="T1949">
        <v>20</v>
      </c>
      <c r="U1949">
        <v>25</v>
      </c>
      <c r="V1949">
        <v>0</v>
      </c>
      <c r="W1949">
        <v>10</v>
      </c>
      <c r="X1949">
        <v>20</v>
      </c>
      <c r="Y1949">
        <v>10</v>
      </c>
      <c r="Z1949">
        <v>25</v>
      </c>
      <c r="AA1949">
        <v>10</v>
      </c>
      <c r="AB1949">
        <v>25</v>
      </c>
      <c r="AC1949">
        <v>30</v>
      </c>
      <c r="AD1949">
        <v>85</v>
      </c>
      <c r="AE1949">
        <v>30</v>
      </c>
      <c r="AF1949">
        <v>20</v>
      </c>
      <c r="AG1949">
        <v>20</v>
      </c>
      <c r="AH1949">
        <v>10</v>
      </c>
      <c r="AI1949">
        <v>0</v>
      </c>
      <c r="AJ1949">
        <v>30</v>
      </c>
      <c r="AK1949">
        <v>20</v>
      </c>
      <c r="AL1949">
        <v>30</v>
      </c>
      <c r="AM1949">
        <v>65</v>
      </c>
      <c r="AN1949">
        <v>40</v>
      </c>
      <c r="AO1949">
        <v>20</v>
      </c>
      <c r="AP1949">
        <v>40</v>
      </c>
      <c r="AQ1949">
        <v>15</v>
      </c>
      <c r="AR1949">
        <v>0</v>
      </c>
      <c r="AS1949">
        <v>20</v>
      </c>
      <c r="AT1949">
        <v>30</v>
      </c>
      <c r="AU1949">
        <v>15</v>
      </c>
      <c r="AV1949">
        <v>10</v>
      </c>
      <c r="AW1949">
        <v>30</v>
      </c>
      <c r="AX1949">
        <v>25</v>
      </c>
      <c r="AY1949">
        <v>30</v>
      </c>
      <c r="AZ1949">
        <v>10</v>
      </c>
      <c r="BA1949">
        <v>25</v>
      </c>
      <c r="BB1949">
        <v>10</v>
      </c>
      <c r="BC1949">
        <v>20</v>
      </c>
      <c r="BD1949">
        <v>50</v>
      </c>
      <c r="BE1949">
        <v>70</v>
      </c>
      <c r="BF1949">
        <v>35</v>
      </c>
      <c r="BG1949">
        <v>10</v>
      </c>
      <c r="BH1949">
        <v>0</v>
      </c>
      <c r="BI1949">
        <v>10</v>
      </c>
      <c r="BJ1949">
        <v>20</v>
      </c>
      <c r="BK1949">
        <v>0</v>
      </c>
      <c r="BL1949">
        <v>20</v>
      </c>
      <c r="BM1949">
        <v>55</v>
      </c>
      <c r="BN1949">
        <v>50</v>
      </c>
      <c r="BO1949">
        <v>0</v>
      </c>
      <c r="BP1949">
        <v>10</v>
      </c>
      <c r="BQ1949">
        <v>30</v>
      </c>
      <c r="BR1949">
        <v>30</v>
      </c>
      <c r="BS1949">
        <v>30</v>
      </c>
      <c r="BT1949">
        <v>25</v>
      </c>
      <c r="BU1949">
        <v>40</v>
      </c>
      <c r="BV1949">
        <v>20</v>
      </c>
      <c r="BW1949">
        <v>45</v>
      </c>
      <c r="BX1949">
        <v>45</v>
      </c>
      <c r="BY1949">
        <v>55</v>
      </c>
      <c r="BZ1949">
        <v>45</v>
      </c>
      <c r="CA1949">
        <v>25</v>
      </c>
      <c r="CB1949">
        <v>35</v>
      </c>
      <c r="CC1949">
        <v>0</v>
      </c>
      <c r="CD1949">
        <v>10</v>
      </c>
      <c r="CE1949">
        <v>10</v>
      </c>
      <c r="CF1949">
        <v>50</v>
      </c>
      <c r="CG1949">
        <v>25</v>
      </c>
      <c r="CH1949">
        <v>35</v>
      </c>
      <c r="CI1949">
        <v>10</v>
      </c>
      <c r="CJ1949">
        <v>30</v>
      </c>
      <c r="CK1949">
        <v>40</v>
      </c>
      <c r="CL1949">
        <v>85</v>
      </c>
      <c r="CM1949">
        <v>10</v>
      </c>
      <c r="CN1949">
        <v>20</v>
      </c>
      <c r="CO1949">
        <v>20</v>
      </c>
      <c r="CP1949">
        <v>140</v>
      </c>
      <c r="CQ1949">
        <v>60</v>
      </c>
      <c r="CR1949">
        <v>25</v>
      </c>
      <c r="CS1949">
        <v>0</v>
      </c>
      <c r="CT1949">
        <v>20</v>
      </c>
      <c r="CU1949">
        <v>20</v>
      </c>
      <c r="CV1949">
        <v>10</v>
      </c>
      <c r="CW1949">
        <v>40</v>
      </c>
      <c r="CX1949">
        <v>75</v>
      </c>
      <c r="CY1949">
        <v>20</v>
      </c>
      <c r="CZ1949">
        <v>0</v>
      </c>
      <c r="DA1949">
        <v>20</v>
      </c>
      <c r="DB1949">
        <v>20</v>
      </c>
      <c r="DC1949">
        <v>10</v>
      </c>
      <c r="DD1949">
        <v>0</v>
      </c>
      <c r="DE1949">
        <v>30</v>
      </c>
      <c r="DF1949">
        <v>35</v>
      </c>
      <c r="DG1949">
        <v>55</v>
      </c>
      <c r="DH1949">
        <v>65</v>
      </c>
      <c r="DI1949">
        <v>50</v>
      </c>
      <c r="DJ1949">
        <v>10</v>
      </c>
      <c r="DK1949">
        <v>20</v>
      </c>
      <c r="DL1949">
        <v>25</v>
      </c>
      <c r="DM1949">
        <v>60</v>
      </c>
      <c r="DN1949">
        <v>60</v>
      </c>
      <c r="DO1949">
        <v>10</v>
      </c>
      <c r="DP1949">
        <v>60</v>
      </c>
      <c r="DQ1949">
        <v>20</v>
      </c>
      <c r="DR1949">
        <v>25</v>
      </c>
      <c r="DS1949">
        <v>45</v>
      </c>
      <c r="DT1949">
        <v>0</v>
      </c>
      <c r="DU1949">
        <v>10</v>
      </c>
      <c r="DV1949">
        <v>15</v>
      </c>
      <c r="DW1949">
        <v>0</v>
      </c>
      <c r="DX1949">
        <v>0</v>
      </c>
      <c r="DY1949">
        <v>250</v>
      </c>
      <c r="DZ1949">
        <v>10</v>
      </c>
      <c r="EA1949">
        <v>35</v>
      </c>
      <c r="EB1949">
        <v>25</v>
      </c>
      <c r="EC1949">
        <v>20</v>
      </c>
      <c r="ED1949">
        <v>0</v>
      </c>
      <c r="EE1949">
        <v>50</v>
      </c>
      <c r="EF1949">
        <v>95</v>
      </c>
      <c r="EG1949">
        <v>45</v>
      </c>
      <c r="EH1949">
        <v>35</v>
      </c>
      <c r="EI1949">
        <v>50</v>
      </c>
      <c r="EJ1949">
        <v>10</v>
      </c>
      <c r="EK1949">
        <v>10</v>
      </c>
      <c r="EL1949">
        <v>30</v>
      </c>
      <c r="EM1949">
        <v>45</v>
      </c>
      <c r="EN1949">
        <v>70</v>
      </c>
      <c r="EO1949">
        <v>20</v>
      </c>
      <c r="EP1949">
        <v>0</v>
      </c>
    </row>
    <row r="1950" spans="1:146" x14ac:dyDescent="0.35">
      <c r="A1950">
        <v>1949</v>
      </c>
      <c r="B1950" t="s">
        <v>1631</v>
      </c>
      <c r="C1950" t="s">
        <v>1685</v>
      </c>
      <c r="D1950" t="s">
        <v>154</v>
      </c>
      <c r="E1950" t="s">
        <v>1702</v>
      </c>
      <c r="F1950" s="1">
        <v>78890</v>
      </c>
      <c r="G1950">
        <v>730</v>
      </c>
      <c r="H1950">
        <v>720</v>
      </c>
      <c r="I1950">
        <v>360</v>
      </c>
      <c r="J1950">
        <v>495</v>
      </c>
      <c r="K1950">
        <v>565</v>
      </c>
      <c r="L1950">
        <v>410</v>
      </c>
      <c r="M1950">
        <v>300</v>
      </c>
      <c r="N1950">
        <v>470</v>
      </c>
      <c r="O1950">
        <v>205</v>
      </c>
      <c r="P1950">
        <v>390</v>
      </c>
      <c r="Q1950">
        <v>265</v>
      </c>
      <c r="R1950">
        <v>980</v>
      </c>
      <c r="S1950">
        <v>580</v>
      </c>
      <c r="T1950">
        <v>745</v>
      </c>
      <c r="U1950">
        <v>140</v>
      </c>
      <c r="V1950">
        <v>665</v>
      </c>
      <c r="W1950">
        <v>110</v>
      </c>
      <c r="X1950">
        <v>355</v>
      </c>
      <c r="Y1950">
        <v>740</v>
      </c>
      <c r="Z1950">
        <v>285</v>
      </c>
      <c r="AA1950">
        <v>440</v>
      </c>
      <c r="AB1950">
        <v>200</v>
      </c>
      <c r="AC1950">
        <v>260</v>
      </c>
      <c r="AD1950">
        <v>815</v>
      </c>
      <c r="AE1950">
        <v>835</v>
      </c>
      <c r="AF1950">
        <v>440</v>
      </c>
      <c r="AG1950">
        <v>485</v>
      </c>
      <c r="AH1950">
        <v>525</v>
      </c>
      <c r="AI1950">
        <v>170</v>
      </c>
      <c r="AJ1950">
        <v>375</v>
      </c>
      <c r="AK1950">
        <v>750</v>
      </c>
      <c r="AL1950">
        <v>920</v>
      </c>
      <c r="AM1950" s="1">
        <v>1100</v>
      </c>
      <c r="AN1950" s="1">
        <v>1405</v>
      </c>
      <c r="AO1950">
        <v>425</v>
      </c>
      <c r="AP1950">
        <v>530</v>
      </c>
      <c r="AQ1950">
        <v>345</v>
      </c>
      <c r="AR1950">
        <v>865</v>
      </c>
      <c r="AS1950">
        <v>340</v>
      </c>
      <c r="AT1950">
        <v>585</v>
      </c>
      <c r="AU1950">
        <v>520</v>
      </c>
      <c r="AV1950">
        <v>410</v>
      </c>
      <c r="AW1950">
        <v>810</v>
      </c>
      <c r="AX1950">
        <v>325</v>
      </c>
      <c r="AY1950">
        <v>140</v>
      </c>
      <c r="AZ1950" s="1">
        <v>1145</v>
      </c>
      <c r="BA1950">
        <v>345</v>
      </c>
      <c r="BB1950">
        <v>185</v>
      </c>
      <c r="BC1950">
        <v>475</v>
      </c>
      <c r="BD1950">
        <v>505</v>
      </c>
      <c r="BE1950">
        <v>490</v>
      </c>
      <c r="BF1950">
        <v>390</v>
      </c>
      <c r="BG1950">
        <v>310</v>
      </c>
      <c r="BH1950">
        <v>280</v>
      </c>
      <c r="BI1950">
        <v>405</v>
      </c>
      <c r="BJ1950">
        <v>670</v>
      </c>
      <c r="BK1950">
        <v>365</v>
      </c>
      <c r="BL1950">
        <v>495</v>
      </c>
      <c r="BM1950" s="1">
        <v>1305</v>
      </c>
      <c r="BN1950">
        <v>415</v>
      </c>
      <c r="BO1950">
        <v>505</v>
      </c>
      <c r="BP1950">
        <v>650</v>
      </c>
      <c r="BQ1950">
        <v>370</v>
      </c>
      <c r="BR1950">
        <v>790</v>
      </c>
      <c r="BS1950">
        <v>175</v>
      </c>
      <c r="BT1950">
        <v>200</v>
      </c>
      <c r="BU1950" s="1">
        <v>1325</v>
      </c>
      <c r="BV1950">
        <v>330</v>
      </c>
      <c r="BW1950">
        <v>225</v>
      </c>
      <c r="BX1950">
        <v>255</v>
      </c>
      <c r="BY1950">
        <v>275</v>
      </c>
      <c r="BZ1950">
        <v>470</v>
      </c>
      <c r="CA1950">
        <v>340</v>
      </c>
      <c r="CB1950" s="1">
        <v>1805</v>
      </c>
      <c r="CC1950">
        <v>400</v>
      </c>
      <c r="CD1950">
        <v>210</v>
      </c>
      <c r="CE1950">
        <v>500</v>
      </c>
      <c r="CF1950" s="1">
        <v>1060</v>
      </c>
      <c r="CG1950">
        <v>645</v>
      </c>
      <c r="CH1950">
        <v>580</v>
      </c>
      <c r="CI1950">
        <v>710</v>
      </c>
      <c r="CJ1950" s="1">
        <v>1105</v>
      </c>
      <c r="CK1950">
        <v>335</v>
      </c>
      <c r="CL1950">
        <v>895</v>
      </c>
      <c r="CM1950">
        <v>360</v>
      </c>
      <c r="CN1950">
        <v>365</v>
      </c>
      <c r="CO1950">
        <v>630</v>
      </c>
      <c r="CP1950">
        <v>705</v>
      </c>
      <c r="CQ1950">
        <v>200</v>
      </c>
      <c r="CR1950">
        <v>675</v>
      </c>
      <c r="CS1950">
        <v>530</v>
      </c>
      <c r="CT1950">
        <v>770</v>
      </c>
      <c r="CU1950">
        <v>510</v>
      </c>
      <c r="CV1950">
        <v>265</v>
      </c>
      <c r="CW1950">
        <v>295</v>
      </c>
      <c r="CX1950" s="1">
        <v>1190</v>
      </c>
      <c r="CY1950">
        <v>375</v>
      </c>
      <c r="CZ1950">
        <v>190</v>
      </c>
      <c r="DA1950">
        <v>365</v>
      </c>
      <c r="DB1950">
        <v>180</v>
      </c>
      <c r="DC1950">
        <v>325</v>
      </c>
      <c r="DD1950">
        <v>470</v>
      </c>
      <c r="DE1950">
        <v>860</v>
      </c>
      <c r="DF1950">
        <v>280</v>
      </c>
      <c r="DG1950">
        <v>405</v>
      </c>
      <c r="DH1950" s="1">
        <v>1405</v>
      </c>
      <c r="DI1950">
        <v>190</v>
      </c>
      <c r="DJ1950">
        <v>315</v>
      </c>
      <c r="DK1950">
        <v>675</v>
      </c>
      <c r="DL1950">
        <v>755</v>
      </c>
      <c r="DM1950">
        <v>565</v>
      </c>
      <c r="DN1950">
        <v>350</v>
      </c>
      <c r="DO1950">
        <v>480</v>
      </c>
      <c r="DP1950">
        <v>560</v>
      </c>
      <c r="DQ1950">
        <v>780</v>
      </c>
      <c r="DR1950">
        <v>795</v>
      </c>
      <c r="DS1950">
        <v>410</v>
      </c>
      <c r="DT1950">
        <v>300</v>
      </c>
      <c r="DU1950">
        <v>695</v>
      </c>
      <c r="DV1950">
        <v>430</v>
      </c>
      <c r="DW1950">
        <v>135</v>
      </c>
      <c r="DX1950">
        <v>535</v>
      </c>
      <c r="DY1950" s="1">
        <v>1640</v>
      </c>
      <c r="DZ1950" s="1">
        <v>1070</v>
      </c>
      <c r="EA1950" s="1">
        <v>1285</v>
      </c>
      <c r="EB1950">
        <v>875</v>
      </c>
      <c r="EC1950">
        <v>695</v>
      </c>
      <c r="ED1950">
        <v>485</v>
      </c>
      <c r="EE1950">
        <v>990</v>
      </c>
      <c r="EF1950">
        <v>935</v>
      </c>
      <c r="EG1950">
        <v>315</v>
      </c>
      <c r="EH1950">
        <v>650</v>
      </c>
      <c r="EI1950" s="1">
        <v>2240</v>
      </c>
      <c r="EJ1950">
        <v>305</v>
      </c>
      <c r="EK1950">
        <v>215</v>
      </c>
      <c r="EL1950">
        <v>380</v>
      </c>
      <c r="EM1950">
        <v>280</v>
      </c>
      <c r="EN1950">
        <v>240</v>
      </c>
      <c r="EO1950" s="1">
        <v>1010</v>
      </c>
      <c r="EP1950">
        <v>520</v>
      </c>
    </row>
    <row r="1951" spans="1:146" x14ac:dyDescent="0.35">
      <c r="A1951">
        <v>1950</v>
      </c>
      <c r="B1951" t="s">
        <v>1631</v>
      </c>
      <c r="C1951" t="s">
        <v>1685</v>
      </c>
      <c r="D1951" t="s">
        <v>154</v>
      </c>
      <c r="E1951" t="s">
        <v>1703</v>
      </c>
      <c r="F1951" s="1">
        <v>110280</v>
      </c>
      <c r="G1951">
        <v>620</v>
      </c>
      <c r="H1951">
        <v>590</v>
      </c>
      <c r="I1951">
        <v>495</v>
      </c>
      <c r="J1951" s="1">
        <v>2425</v>
      </c>
      <c r="K1951" s="1">
        <v>1120</v>
      </c>
      <c r="L1951">
        <v>730</v>
      </c>
      <c r="M1951" s="1">
        <v>1945</v>
      </c>
      <c r="N1951">
        <v>910</v>
      </c>
      <c r="O1951">
        <v>625</v>
      </c>
      <c r="P1951" s="1">
        <v>1055</v>
      </c>
      <c r="Q1951">
        <v>130</v>
      </c>
      <c r="R1951">
        <v>840</v>
      </c>
      <c r="S1951" s="1">
        <v>1040</v>
      </c>
      <c r="T1951">
        <v>345</v>
      </c>
      <c r="U1951">
        <v>505</v>
      </c>
      <c r="V1951">
        <v>530</v>
      </c>
      <c r="W1951">
        <v>320</v>
      </c>
      <c r="X1951">
        <v>590</v>
      </c>
      <c r="Y1951">
        <v>400</v>
      </c>
      <c r="Z1951">
        <v>765</v>
      </c>
      <c r="AA1951">
        <v>305</v>
      </c>
      <c r="AB1951">
        <v>695</v>
      </c>
      <c r="AC1951">
        <v>765</v>
      </c>
      <c r="AD1951" s="1">
        <v>1970</v>
      </c>
      <c r="AE1951">
        <v>895</v>
      </c>
      <c r="AF1951">
        <v>800</v>
      </c>
      <c r="AG1951">
        <v>680</v>
      </c>
      <c r="AH1951">
        <v>700</v>
      </c>
      <c r="AI1951">
        <v>590</v>
      </c>
      <c r="AJ1951" s="1">
        <v>1060</v>
      </c>
      <c r="AK1951">
        <v>925</v>
      </c>
      <c r="AL1951">
        <v>655</v>
      </c>
      <c r="AM1951" s="1">
        <v>2020</v>
      </c>
      <c r="AN1951">
        <v>925</v>
      </c>
      <c r="AO1951">
        <v>665</v>
      </c>
      <c r="AP1951" s="1">
        <v>1205</v>
      </c>
      <c r="AQ1951">
        <v>635</v>
      </c>
      <c r="AR1951">
        <v>475</v>
      </c>
      <c r="AS1951">
        <v>260</v>
      </c>
      <c r="AT1951" s="1">
        <v>1055</v>
      </c>
      <c r="AU1951">
        <v>935</v>
      </c>
      <c r="AV1951">
        <v>405</v>
      </c>
      <c r="AW1951">
        <v>535</v>
      </c>
      <c r="AX1951">
        <v>650</v>
      </c>
      <c r="AY1951">
        <v>415</v>
      </c>
      <c r="AZ1951">
        <v>540</v>
      </c>
      <c r="BA1951">
        <v>780</v>
      </c>
      <c r="BB1951">
        <v>555</v>
      </c>
      <c r="BC1951">
        <v>500</v>
      </c>
      <c r="BD1951" s="1">
        <v>1480</v>
      </c>
      <c r="BE1951" s="1">
        <v>1540</v>
      </c>
      <c r="BF1951">
        <v>535</v>
      </c>
      <c r="BG1951">
        <v>545</v>
      </c>
      <c r="BH1951">
        <v>495</v>
      </c>
      <c r="BI1951">
        <v>260</v>
      </c>
      <c r="BJ1951">
        <v>310</v>
      </c>
      <c r="BK1951">
        <v>965</v>
      </c>
      <c r="BL1951">
        <v>305</v>
      </c>
      <c r="BM1951" s="1">
        <v>1840</v>
      </c>
      <c r="BN1951">
        <v>975</v>
      </c>
      <c r="BO1951">
        <v>260</v>
      </c>
      <c r="BP1951">
        <v>360</v>
      </c>
      <c r="BQ1951">
        <v>925</v>
      </c>
      <c r="BR1951">
        <v>590</v>
      </c>
      <c r="BS1951">
        <v>385</v>
      </c>
      <c r="BT1951">
        <v>475</v>
      </c>
      <c r="BU1951" s="1">
        <v>1180</v>
      </c>
      <c r="BV1951">
        <v>820</v>
      </c>
      <c r="BW1951">
        <v>800</v>
      </c>
      <c r="BX1951">
        <v>830</v>
      </c>
      <c r="BY1951">
        <v>870</v>
      </c>
      <c r="BZ1951">
        <v>840</v>
      </c>
      <c r="CA1951">
        <v>465</v>
      </c>
      <c r="CB1951" s="1">
        <v>1040</v>
      </c>
      <c r="CC1951">
        <v>330</v>
      </c>
      <c r="CD1951">
        <v>530</v>
      </c>
      <c r="CE1951">
        <v>525</v>
      </c>
      <c r="CF1951" s="1">
        <v>1395</v>
      </c>
      <c r="CG1951">
        <v>500</v>
      </c>
      <c r="CH1951">
        <v>720</v>
      </c>
      <c r="CI1951">
        <v>305</v>
      </c>
      <c r="CJ1951">
        <v>545</v>
      </c>
      <c r="CK1951" s="1">
        <v>1110</v>
      </c>
      <c r="CL1951" s="1">
        <v>1790</v>
      </c>
      <c r="CM1951">
        <v>525</v>
      </c>
      <c r="CN1951">
        <v>570</v>
      </c>
      <c r="CO1951">
        <v>740</v>
      </c>
      <c r="CP1951" s="1">
        <v>1355</v>
      </c>
      <c r="CQ1951">
        <v>785</v>
      </c>
      <c r="CR1951">
        <v>745</v>
      </c>
      <c r="CS1951">
        <v>385</v>
      </c>
      <c r="CT1951" s="1">
        <v>1090</v>
      </c>
      <c r="CU1951">
        <v>725</v>
      </c>
      <c r="CV1951">
        <v>455</v>
      </c>
      <c r="CW1951" s="1">
        <v>1115</v>
      </c>
      <c r="CX1951" s="1">
        <v>1205</v>
      </c>
      <c r="CY1951">
        <v>425</v>
      </c>
      <c r="CZ1951">
        <v>510</v>
      </c>
      <c r="DA1951">
        <v>645</v>
      </c>
      <c r="DB1951">
        <v>585</v>
      </c>
      <c r="DC1951">
        <v>380</v>
      </c>
      <c r="DD1951">
        <v>335</v>
      </c>
      <c r="DE1951">
        <v>635</v>
      </c>
      <c r="DF1951">
        <v>960</v>
      </c>
      <c r="DG1951">
        <v>905</v>
      </c>
      <c r="DH1951" s="1">
        <v>1690</v>
      </c>
      <c r="DI1951">
        <v>775</v>
      </c>
      <c r="DJ1951">
        <v>235</v>
      </c>
      <c r="DK1951">
        <v>470</v>
      </c>
      <c r="DL1951">
        <v>605</v>
      </c>
      <c r="DM1951" s="1">
        <v>1205</v>
      </c>
      <c r="DN1951">
        <v>645</v>
      </c>
      <c r="DO1951">
        <v>570</v>
      </c>
      <c r="DP1951" s="1">
        <v>1220</v>
      </c>
      <c r="DQ1951">
        <v>825</v>
      </c>
      <c r="DR1951">
        <v>485</v>
      </c>
      <c r="DS1951" s="1">
        <v>1385</v>
      </c>
      <c r="DT1951">
        <v>245</v>
      </c>
      <c r="DU1951">
        <v>405</v>
      </c>
      <c r="DV1951">
        <v>805</v>
      </c>
      <c r="DW1951">
        <v>780</v>
      </c>
      <c r="DX1951">
        <v>545</v>
      </c>
      <c r="DY1951" s="1">
        <v>2690</v>
      </c>
      <c r="DZ1951">
        <v>875</v>
      </c>
      <c r="EA1951">
        <v>875</v>
      </c>
      <c r="EB1951">
        <v>750</v>
      </c>
      <c r="EC1951">
        <v>470</v>
      </c>
      <c r="ED1951">
        <v>390</v>
      </c>
      <c r="EE1951">
        <v>890</v>
      </c>
      <c r="EF1951" s="1">
        <v>1905</v>
      </c>
      <c r="EG1951">
        <v>760</v>
      </c>
      <c r="EH1951">
        <v>895</v>
      </c>
      <c r="EI1951" s="1">
        <v>1240</v>
      </c>
      <c r="EJ1951">
        <v>865</v>
      </c>
      <c r="EK1951">
        <v>435</v>
      </c>
      <c r="EL1951">
        <v>915</v>
      </c>
      <c r="EM1951">
        <v>745</v>
      </c>
      <c r="EN1951">
        <v>710</v>
      </c>
      <c r="EO1951">
        <v>935</v>
      </c>
      <c r="EP1951">
        <v>520</v>
      </c>
    </row>
    <row r="1952" spans="1:146" x14ac:dyDescent="0.35">
      <c r="A1952">
        <v>1951</v>
      </c>
      <c r="B1952" t="s">
        <v>1631</v>
      </c>
      <c r="C1952" t="s">
        <v>1685</v>
      </c>
      <c r="D1952" t="s">
        <v>154</v>
      </c>
      <c r="E1952" t="s">
        <v>1704</v>
      </c>
      <c r="F1952" s="1">
        <v>143250</v>
      </c>
      <c r="G1952" s="1">
        <v>1230</v>
      </c>
      <c r="H1952" s="1">
        <v>1140</v>
      </c>
      <c r="I1952">
        <v>515</v>
      </c>
      <c r="J1952" s="1">
        <v>1525</v>
      </c>
      <c r="K1952" s="1">
        <v>1660</v>
      </c>
      <c r="L1952">
        <v>915</v>
      </c>
      <c r="M1952" s="1">
        <v>1975</v>
      </c>
      <c r="N1952" s="1">
        <v>1285</v>
      </c>
      <c r="O1952">
        <v>795</v>
      </c>
      <c r="P1952" s="1">
        <v>1590</v>
      </c>
      <c r="Q1952">
        <v>330</v>
      </c>
      <c r="R1952" s="1">
        <v>1560</v>
      </c>
      <c r="S1952" s="1">
        <v>1245</v>
      </c>
      <c r="T1952">
        <v>730</v>
      </c>
      <c r="U1952">
        <v>355</v>
      </c>
      <c r="V1952">
        <v>955</v>
      </c>
      <c r="W1952">
        <v>595</v>
      </c>
      <c r="X1952">
        <v>635</v>
      </c>
      <c r="Y1952">
        <v>915</v>
      </c>
      <c r="Z1952">
        <v>725</v>
      </c>
      <c r="AA1952">
        <v>520</v>
      </c>
      <c r="AB1952">
        <v>650</v>
      </c>
      <c r="AC1952">
        <v>785</v>
      </c>
      <c r="AD1952" s="1">
        <v>1920</v>
      </c>
      <c r="AE1952" s="1">
        <v>1640</v>
      </c>
      <c r="AF1952" s="1">
        <v>1175</v>
      </c>
      <c r="AG1952">
        <v>685</v>
      </c>
      <c r="AH1952">
        <v>610</v>
      </c>
      <c r="AI1952">
        <v>510</v>
      </c>
      <c r="AJ1952" s="1">
        <v>1125</v>
      </c>
      <c r="AK1952" s="1">
        <v>1475</v>
      </c>
      <c r="AL1952" s="1">
        <v>1440</v>
      </c>
      <c r="AM1952" s="1">
        <v>1720</v>
      </c>
      <c r="AN1952" s="1">
        <v>1690</v>
      </c>
      <c r="AO1952">
        <v>635</v>
      </c>
      <c r="AP1952" s="1">
        <v>1220</v>
      </c>
      <c r="AQ1952">
        <v>800</v>
      </c>
      <c r="AR1952" s="1">
        <v>1310</v>
      </c>
      <c r="AS1952">
        <v>500</v>
      </c>
      <c r="AT1952" s="1">
        <v>1420</v>
      </c>
      <c r="AU1952">
        <v>940</v>
      </c>
      <c r="AV1952">
        <v>525</v>
      </c>
      <c r="AW1952" s="1">
        <v>1005</v>
      </c>
      <c r="AX1952" s="1">
        <v>1135</v>
      </c>
      <c r="AY1952">
        <v>845</v>
      </c>
      <c r="AZ1952" s="1">
        <v>1290</v>
      </c>
      <c r="BA1952">
        <v>685</v>
      </c>
      <c r="BB1952">
        <v>505</v>
      </c>
      <c r="BC1952">
        <v>700</v>
      </c>
      <c r="BD1952" s="1">
        <v>1265</v>
      </c>
      <c r="BE1952" s="1">
        <v>1335</v>
      </c>
      <c r="BF1952">
        <v>700</v>
      </c>
      <c r="BG1952">
        <v>935</v>
      </c>
      <c r="BH1952">
        <v>485</v>
      </c>
      <c r="BI1952">
        <v>435</v>
      </c>
      <c r="BJ1952">
        <v>675</v>
      </c>
      <c r="BK1952">
        <v>990</v>
      </c>
      <c r="BL1952">
        <v>880</v>
      </c>
      <c r="BM1952" s="1">
        <v>2330</v>
      </c>
      <c r="BN1952">
        <v>735</v>
      </c>
      <c r="BO1952">
        <v>495</v>
      </c>
      <c r="BP1952" s="1">
        <v>1050</v>
      </c>
      <c r="BQ1952">
        <v>845</v>
      </c>
      <c r="BR1952" s="1">
        <v>1015</v>
      </c>
      <c r="BS1952">
        <v>405</v>
      </c>
      <c r="BT1952">
        <v>385</v>
      </c>
      <c r="BU1952" s="1">
        <v>2045</v>
      </c>
      <c r="BV1952" s="1">
        <v>1045</v>
      </c>
      <c r="BW1952">
        <v>715</v>
      </c>
      <c r="BX1952">
        <v>950</v>
      </c>
      <c r="BY1952">
        <v>885</v>
      </c>
      <c r="BZ1952">
        <v>730</v>
      </c>
      <c r="CA1952">
        <v>500</v>
      </c>
      <c r="CB1952" s="1">
        <v>2315</v>
      </c>
      <c r="CC1952">
        <v>560</v>
      </c>
      <c r="CD1952">
        <v>435</v>
      </c>
      <c r="CE1952">
        <v>920</v>
      </c>
      <c r="CF1952" s="1">
        <v>1825</v>
      </c>
      <c r="CG1952" s="1">
        <v>1140</v>
      </c>
      <c r="CH1952">
        <v>945</v>
      </c>
      <c r="CI1952">
        <v>780</v>
      </c>
      <c r="CJ1952" s="1">
        <v>1360</v>
      </c>
      <c r="CK1952">
        <v>945</v>
      </c>
      <c r="CL1952" s="1">
        <v>1820</v>
      </c>
      <c r="CM1952">
        <v>535</v>
      </c>
      <c r="CN1952">
        <v>735</v>
      </c>
      <c r="CO1952" s="1">
        <v>1425</v>
      </c>
      <c r="CP1952" s="1">
        <v>1770</v>
      </c>
      <c r="CQ1952">
        <v>765</v>
      </c>
      <c r="CR1952" s="1">
        <v>1025</v>
      </c>
      <c r="CS1952">
        <v>625</v>
      </c>
      <c r="CT1952" s="1">
        <v>1150</v>
      </c>
      <c r="CU1952">
        <v>915</v>
      </c>
      <c r="CV1952">
        <v>560</v>
      </c>
      <c r="CW1952">
        <v>750</v>
      </c>
      <c r="CX1952" s="1">
        <v>1940</v>
      </c>
      <c r="CY1952">
        <v>555</v>
      </c>
      <c r="CZ1952">
        <v>395</v>
      </c>
      <c r="DA1952">
        <v>755</v>
      </c>
      <c r="DB1952">
        <v>535</v>
      </c>
      <c r="DC1952">
        <v>540</v>
      </c>
      <c r="DD1952">
        <v>535</v>
      </c>
      <c r="DE1952">
        <v>980</v>
      </c>
      <c r="DF1952">
        <v>690</v>
      </c>
      <c r="DG1952">
        <v>975</v>
      </c>
      <c r="DH1952" s="1">
        <v>2610</v>
      </c>
      <c r="DI1952">
        <v>495</v>
      </c>
      <c r="DJ1952">
        <v>440</v>
      </c>
      <c r="DK1952">
        <v>875</v>
      </c>
      <c r="DL1952" s="1">
        <v>1280</v>
      </c>
      <c r="DM1952" s="1">
        <v>1235</v>
      </c>
      <c r="DN1952" s="1">
        <v>1495</v>
      </c>
      <c r="DO1952">
        <v>855</v>
      </c>
      <c r="DP1952" s="1">
        <v>1255</v>
      </c>
      <c r="DQ1952" s="1">
        <v>1235</v>
      </c>
      <c r="DR1952">
        <v>770</v>
      </c>
      <c r="DS1952" s="1">
        <v>1085</v>
      </c>
      <c r="DT1952">
        <v>410</v>
      </c>
      <c r="DU1952">
        <v>730</v>
      </c>
      <c r="DV1952">
        <v>800</v>
      </c>
      <c r="DW1952">
        <v>290</v>
      </c>
      <c r="DX1952">
        <v>990</v>
      </c>
      <c r="DY1952" s="1">
        <v>3385</v>
      </c>
      <c r="DZ1952" s="1">
        <v>1515</v>
      </c>
      <c r="EA1952" s="1">
        <v>1665</v>
      </c>
      <c r="EB1952" s="1">
        <v>1840</v>
      </c>
      <c r="EC1952">
        <v>980</v>
      </c>
      <c r="ED1952">
        <v>540</v>
      </c>
      <c r="EE1952" s="1">
        <v>1480</v>
      </c>
      <c r="EF1952" s="1">
        <v>2570</v>
      </c>
      <c r="EG1952">
        <v>730</v>
      </c>
      <c r="EH1952">
        <v>895</v>
      </c>
      <c r="EI1952" s="1">
        <v>2570</v>
      </c>
      <c r="EJ1952">
        <v>625</v>
      </c>
      <c r="EK1952">
        <v>470</v>
      </c>
      <c r="EL1952">
        <v>730</v>
      </c>
      <c r="EM1952">
        <v>730</v>
      </c>
      <c r="EN1952">
        <v>670</v>
      </c>
      <c r="EO1952" s="1">
        <v>1235</v>
      </c>
      <c r="EP1952">
        <v>650</v>
      </c>
    </row>
    <row r="1953" spans="1:146" x14ac:dyDescent="0.35">
      <c r="A1953">
        <v>1952</v>
      </c>
      <c r="B1953" t="s">
        <v>1631</v>
      </c>
      <c r="C1953" t="s">
        <v>1685</v>
      </c>
      <c r="D1953" t="s">
        <v>154</v>
      </c>
      <c r="E1953" t="s">
        <v>1705</v>
      </c>
      <c r="F1953" s="1">
        <v>34995</v>
      </c>
      <c r="G1953">
        <v>165</v>
      </c>
      <c r="H1953">
        <v>140</v>
      </c>
      <c r="I1953">
        <v>155</v>
      </c>
      <c r="J1953">
        <v>785</v>
      </c>
      <c r="K1953">
        <v>165</v>
      </c>
      <c r="L1953">
        <v>155</v>
      </c>
      <c r="M1953">
        <v>345</v>
      </c>
      <c r="N1953">
        <v>175</v>
      </c>
      <c r="O1953">
        <v>75</v>
      </c>
      <c r="P1953">
        <v>270</v>
      </c>
      <c r="Q1953">
        <v>45</v>
      </c>
      <c r="R1953">
        <v>165</v>
      </c>
      <c r="S1953">
        <v>320</v>
      </c>
      <c r="T1953">
        <v>110</v>
      </c>
      <c r="U1953">
        <v>155</v>
      </c>
      <c r="V1953">
        <v>135</v>
      </c>
      <c r="W1953">
        <v>115</v>
      </c>
      <c r="X1953">
        <v>155</v>
      </c>
      <c r="Y1953">
        <v>160</v>
      </c>
      <c r="Z1953">
        <v>225</v>
      </c>
      <c r="AA1953">
        <v>80</v>
      </c>
      <c r="AB1953">
        <v>150</v>
      </c>
      <c r="AC1953">
        <v>170</v>
      </c>
      <c r="AD1953">
        <v>725</v>
      </c>
      <c r="AE1953">
        <v>190</v>
      </c>
      <c r="AF1953">
        <v>170</v>
      </c>
      <c r="AG1953">
        <v>165</v>
      </c>
      <c r="AH1953">
        <v>325</v>
      </c>
      <c r="AI1953">
        <v>220</v>
      </c>
      <c r="AJ1953">
        <v>285</v>
      </c>
      <c r="AK1953">
        <v>160</v>
      </c>
      <c r="AL1953">
        <v>190</v>
      </c>
      <c r="AM1953">
        <v>865</v>
      </c>
      <c r="AN1953">
        <v>225</v>
      </c>
      <c r="AO1953">
        <v>355</v>
      </c>
      <c r="AP1953">
        <v>465</v>
      </c>
      <c r="AQ1953">
        <v>160</v>
      </c>
      <c r="AR1953">
        <v>115</v>
      </c>
      <c r="AS1953">
        <v>50</v>
      </c>
      <c r="AT1953">
        <v>190</v>
      </c>
      <c r="AU1953">
        <v>220</v>
      </c>
      <c r="AV1953">
        <v>135</v>
      </c>
      <c r="AW1953">
        <v>155</v>
      </c>
      <c r="AX1953">
        <v>205</v>
      </c>
      <c r="AY1953">
        <v>175</v>
      </c>
      <c r="AZ1953">
        <v>165</v>
      </c>
      <c r="BA1953">
        <v>285</v>
      </c>
      <c r="BB1953">
        <v>105</v>
      </c>
      <c r="BC1953">
        <v>85</v>
      </c>
      <c r="BD1953">
        <v>455</v>
      </c>
      <c r="BE1953">
        <v>585</v>
      </c>
      <c r="BF1953">
        <v>80</v>
      </c>
      <c r="BG1953">
        <v>75</v>
      </c>
      <c r="BH1953">
        <v>95</v>
      </c>
      <c r="BI1953">
        <v>100</v>
      </c>
      <c r="BJ1953">
        <v>115</v>
      </c>
      <c r="BK1953">
        <v>260</v>
      </c>
      <c r="BL1953">
        <v>75</v>
      </c>
      <c r="BM1953">
        <v>510</v>
      </c>
      <c r="BN1953">
        <v>390</v>
      </c>
      <c r="BO1953">
        <v>75</v>
      </c>
      <c r="BP1953">
        <v>120</v>
      </c>
      <c r="BQ1953">
        <v>430</v>
      </c>
      <c r="BR1953">
        <v>220</v>
      </c>
      <c r="BS1953">
        <v>110</v>
      </c>
      <c r="BT1953">
        <v>125</v>
      </c>
      <c r="BU1953">
        <v>240</v>
      </c>
      <c r="BV1953">
        <v>205</v>
      </c>
      <c r="BW1953">
        <v>240</v>
      </c>
      <c r="BX1953">
        <v>225</v>
      </c>
      <c r="BY1953">
        <v>295</v>
      </c>
      <c r="BZ1953">
        <v>570</v>
      </c>
      <c r="CA1953">
        <v>190</v>
      </c>
      <c r="CB1953">
        <v>210</v>
      </c>
      <c r="CC1953">
        <v>45</v>
      </c>
      <c r="CD1953">
        <v>155</v>
      </c>
      <c r="CE1953">
        <v>150</v>
      </c>
      <c r="CF1953">
        <v>480</v>
      </c>
      <c r="CG1953">
        <v>135</v>
      </c>
      <c r="CH1953">
        <v>515</v>
      </c>
      <c r="CI1953">
        <v>95</v>
      </c>
      <c r="CJ1953">
        <v>215</v>
      </c>
      <c r="CK1953">
        <v>290</v>
      </c>
      <c r="CL1953">
        <v>450</v>
      </c>
      <c r="CM1953">
        <v>185</v>
      </c>
      <c r="CN1953">
        <v>125</v>
      </c>
      <c r="CO1953">
        <v>240</v>
      </c>
      <c r="CP1953">
        <v>930</v>
      </c>
      <c r="CQ1953">
        <v>285</v>
      </c>
      <c r="CR1953">
        <v>240</v>
      </c>
      <c r="CS1953">
        <v>75</v>
      </c>
      <c r="CT1953">
        <v>345</v>
      </c>
      <c r="CU1953">
        <v>180</v>
      </c>
      <c r="CV1953">
        <v>95</v>
      </c>
      <c r="CW1953">
        <v>495</v>
      </c>
      <c r="CX1953">
        <v>405</v>
      </c>
      <c r="CY1953">
        <v>95</v>
      </c>
      <c r="CZ1953">
        <v>245</v>
      </c>
      <c r="DA1953">
        <v>120</v>
      </c>
      <c r="DB1953">
        <v>120</v>
      </c>
      <c r="DC1953">
        <v>235</v>
      </c>
      <c r="DD1953">
        <v>90</v>
      </c>
      <c r="DE1953">
        <v>195</v>
      </c>
      <c r="DF1953">
        <v>480</v>
      </c>
      <c r="DG1953">
        <v>370</v>
      </c>
      <c r="DH1953">
        <v>360</v>
      </c>
      <c r="DI1953">
        <v>195</v>
      </c>
      <c r="DJ1953">
        <v>50</v>
      </c>
      <c r="DK1953">
        <v>115</v>
      </c>
      <c r="DL1953">
        <v>600</v>
      </c>
      <c r="DM1953">
        <v>800</v>
      </c>
      <c r="DN1953">
        <v>195</v>
      </c>
      <c r="DO1953">
        <v>125</v>
      </c>
      <c r="DP1953">
        <v>280</v>
      </c>
      <c r="DQ1953">
        <v>145</v>
      </c>
      <c r="DR1953">
        <v>140</v>
      </c>
      <c r="DS1953">
        <v>505</v>
      </c>
      <c r="DT1953">
        <v>70</v>
      </c>
      <c r="DU1953">
        <v>115</v>
      </c>
      <c r="DV1953">
        <v>590</v>
      </c>
      <c r="DW1953">
        <v>225</v>
      </c>
      <c r="DX1953">
        <v>150</v>
      </c>
      <c r="DY1953" s="1">
        <v>1470</v>
      </c>
      <c r="DZ1953">
        <v>130</v>
      </c>
      <c r="EA1953">
        <v>335</v>
      </c>
      <c r="EB1953">
        <v>305</v>
      </c>
      <c r="EC1953">
        <v>150</v>
      </c>
      <c r="ED1953">
        <v>125</v>
      </c>
      <c r="EE1953">
        <v>275</v>
      </c>
      <c r="EF1953">
        <v>345</v>
      </c>
      <c r="EG1953">
        <v>140</v>
      </c>
      <c r="EH1953">
        <v>250</v>
      </c>
      <c r="EI1953">
        <v>245</v>
      </c>
      <c r="EJ1953">
        <v>290</v>
      </c>
      <c r="EK1953">
        <v>180</v>
      </c>
      <c r="EL1953">
        <v>335</v>
      </c>
      <c r="EM1953">
        <v>285</v>
      </c>
      <c r="EN1953">
        <v>250</v>
      </c>
      <c r="EO1953">
        <v>245</v>
      </c>
      <c r="EP1953">
        <v>115</v>
      </c>
    </row>
    <row r="1954" spans="1:146" x14ac:dyDescent="0.35">
      <c r="A1954">
        <v>1953</v>
      </c>
      <c r="B1954" t="s">
        <v>1631</v>
      </c>
      <c r="C1954" t="s">
        <v>1685</v>
      </c>
      <c r="D1954" t="s">
        <v>154</v>
      </c>
      <c r="E1954" t="s">
        <v>1706</v>
      </c>
      <c r="F1954" s="1">
        <v>106905</v>
      </c>
      <c r="G1954" s="1">
        <v>1590</v>
      </c>
      <c r="H1954" s="1">
        <v>1135</v>
      </c>
      <c r="I1954">
        <v>335</v>
      </c>
      <c r="J1954" s="1">
        <v>1285</v>
      </c>
      <c r="K1954">
        <v>540</v>
      </c>
      <c r="L1954">
        <v>495</v>
      </c>
      <c r="M1954">
        <v>800</v>
      </c>
      <c r="N1954">
        <v>510</v>
      </c>
      <c r="O1954">
        <v>335</v>
      </c>
      <c r="P1954">
        <v>505</v>
      </c>
      <c r="Q1954">
        <v>160</v>
      </c>
      <c r="R1954" s="1">
        <v>1095</v>
      </c>
      <c r="S1954">
        <v>850</v>
      </c>
      <c r="T1954">
        <v>635</v>
      </c>
      <c r="U1954">
        <v>340</v>
      </c>
      <c r="V1954">
        <v>605</v>
      </c>
      <c r="W1954">
        <v>105</v>
      </c>
      <c r="X1954">
        <v>660</v>
      </c>
      <c r="Y1954">
        <v>580</v>
      </c>
      <c r="Z1954">
        <v>660</v>
      </c>
      <c r="AA1954">
        <v>405</v>
      </c>
      <c r="AB1954">
        <v>300</v>
      </c>
      <c r="AC1954">
        <v>305</v>
      </c>
      <c r="AD1954" s="1">
        <v>1645</v>
      </c>
      <c r="AE1954" s="1">
        <v>1345</v>
      </c>
      <c r="AF1954">
        <v>570</v>
      </c>
      <c r="AG1954">
        <v>500</v>
      </c>
      <c r="AH1954">
        <v>600</v>
      </c>
      <c r="AI1954">
        <v>470</v>
      </c>
      <c r="AJ1954">
        <v>605</v>
      </c>
      <c r="AK1954">
        <v>930</v>
      </c>
      <c r="AL1954" s="1">
        <v>1210</v>
      </c>
      <c r="AM1954" s="1">
        <v>2225</v>
      </c>
      <c r="AN1954" s="1">
        <v>1220</v>
      </c>
      <c r="AO1954">
        <v>770</v>
      </c>
      <c r="AP1954">
        <v>755</v>
      </c>
      <c r="AQ1954">
        <v>385</v>
      </c>
      <c r="AR1954" s="1">
        <v>1125</v>
      </c>
      <c r="AS1954">
        <v>280</v>
      </c>
      <c r="AT1954">
        <v>700</v>
      </c>
      <c r="AU1954">
        <v>505</v>
      </c>
      <c r="AV1954">
        <v>530</v>
      </c>
      <c r="AW1954">
        <v>960</v>
      </c>
      <c r="AX1954">
        <v>495</v>
      </c>
      <c r="AY1954">
        <v>315</v>
      </c>
      <c r="AZ1954">
        <v>995</v>
      </c>
      <c r="BA1954">
        <v>695</v>
      </c>
      <c r="BB1954">
        <v>235</v>
      </c>
      <c r="BC1954">
        <v>685</v>
      </c>
      <c r="BD1954">
        <v>970</v>
      </c>
      <c r="BE1954">
        <v>790</v>
      </c>
      <c r="BF1954">
        <v>420</v>
      </c>
      <c r="BG1954">
        <v>465</v>
      </c>
      <c r="BH1954">
        <v>260</v>
      </c>
      <c r="BI1954">
        <v>465</v>
      </c>
      <c r="BJ1954">
        <v>575</v>
      </c>
      <c r="BK1954">
        <v>675</v>
      </c>
      <c r="BL1954">
        <v>670</v>
      </c>
      <c r="BM1954" s="1">
        <v>1550</v>
      </c>
      <c r="BN1954">
        <v>535</v>
      </c>
      <c r="BO1954">
        <v>390</v>
      </c>
      <c r="BP1954">
        <v>825</v>
      </c>
      <c r="BQ1954" s="1">
        <v>1410</v>
      </c>
      <c r="BR1954">
        <v>800</v>
      </c>
      <c r="BS1954">
        <v>165</v>
      </c>
      <c r="BT1954">
        <v>135</v>
      </c>
      <c r="BU1954" s="1">
        <v>1830</v>
      </c>
      <c r="BV1954">
        <v>460</v>
      </c>
      <c r="BW1954">
        <v>345</v>
      </c>
      <c r="BX1954">
        <v>370</v>
      </c>
      <c r="BY1954">
        <v>440</v>
      </c>
      <c r="BZ1954" s="1">
        <v>1125</v>
      </c>
      <c r="CA1954">
        <v>375</v>
      </c>
      <c r="CB1954" s="1">
        <v>1860</v>
      </c>
      <c r="CC1954">
        <v>410</v>
      </c>
      <c r="CD1954">
        <v>245</v>
      </c>
      <c r="CE1954" s="1">
        <v>1730</v>
      </c>
      <c r="CF1954" s="1">
        <v>1180</v>
      </c>
      <c r="CG1954">
        <v>585</v>
      </c>
      <c r="CH1954" s="1">
        <v>1095</v>
      </c>
      <c r="CI1954">
        <v>525</v>
      </c>
      <c r="CJ1954" s="1">
        <v>1155</v>
      </c>
      <c r="CK1954">
        <v>390</v>
      </c>
      <c r="CL1954" s="1">
        <v>1145</v>
      </c>
      <c r="CM1954">
        <v>475</v>
      </c>
      <c r="CN1954">
        <v>520</v>
      </c>
      <c r="CO1954">
        <v>975</v>
      </c>
      <c r="CP1954" s="1">
        <v>1700</v>
      </c>
      <c r="CQ1954">
        <v>440</v>
      </c>
      <c r="CR1954" s="1">
        <v>1450</v>
      </c>
      <c r="CS1954">
        <v>740</v>
      </c>
      <c r="CT1954">
        <v>940</v>
      </c>
      <c r="CU1954">
        <v>780</v>
      </c>
      <c r="CV1954">
        <v>305</v>
      </c>
      <c r="CW1954">
        <v>960</v>
      </c>
      <c r="CX1954" s="1">
        <v>1105</v>
      </c>
      <c r="CY1954">
        <v>260</v>
      </c>
      <c r="CZ1954">
        <v>325</v>
      </c>
      <c r="DA1954">
        <v>515</v>
      </c>
      <c r="DB1954">
        <v>220</v>
      </c>
      <c r="DC1954">
        <v>780</v>
      </c>
      <c r="DD1954">
        <v>290</v>
      </c>
      <c r="DE1954">
        <v>750</v>
      </c>
      <c r="DF1954">
        <v>940</v>
      </c>
      <c r="DG1954">
        <v>430</v>
      </c>
      <c r="DH1954" s="1">
        <v>1620</v>
      </c>
      <c r="DI1954">
        <v>210</v>
      </c>
      <c r="DJ1954">
        <v>235</v>
      </c>
      <c r="DK1954">
        <v>550</v>
      </c>
      <c r="DL1954" s="1">
        <v>1935</v>
      </c>
      <c r="DM1954" s="1">
        <v>1555</v>
      </c>
      <c r="DN1954">
        <v>380</v>
      </c>
      <c r="DO1954" s="1">
        <v>1315</v>
      </c>
      <c r="DP1954">
        <v>695</v>
      </c>
      <c r="DQ1954">
        <v>985</v>
      </c>
      <c r="DR1954">
        <v>835</v>
      </c>
      <c r="DS1954">
        <v>820</v>
      </c>
      <c r="DT1954">
        <v>325</v>
      </c>
      <c r="DU1954">
        <v>650</v>
      </c>
      <c r="DV1954" s="1">
        <v>1145</v>
      </c>
      <c r="DW1954">
        <v>380</v>
      </c>
      <c r="DX1954">
        <v>545</v>
      </c>
      <c r="DY1954" s="1">
        <v>3090</v>
      </c>
      <c r="DZ1954">
        <v>955</v>
      </c>
      <c r="EA1954" s="1">
        <v>1195</v>
      </c>
      <c r="EB1954">
        <v>975</v>
      </c>
      <c r="EC1954">
        <v>590</v>
      </c>
      <c r="ED1954">
        <v>485</v>
      </c>
      <c r="EE1954" s="1">
        <v>1085</v>
      </c>
      <c r="EF1954" s="1">
        <v>1340</v>
      </c>
      <c r="EG1954">
        <v>420</v>
      </c>
      <c r="EH1954">
        <v>470</v>
      </c>
      <c r="EI1954" s="1">
        <v>2100</v>
      </c>
      <c r="EJ1954">
        <v>440</v>
      </c>
      <c r="EK1954">
        <v>225</v>
      </c>
      <c r="EL1954">
        <v>645</v>
      </c>
      <c r="EM1954">
        <v>320</v>
      </c>
      <c r="EN1954">
        <v>425</v>
      </c>
      <c r="EO1954" s="1">
        <v>1170</v>
      </c>
      <c r="EP1954">
        <v>465</v>
      </c>
    </row>
    <row r="1955" spans="1:146" x14ac:dyDescent="0.35">
      <c r="A1955">
        <v>1954</v>
      </c>
      <c r="B1955" t="s">
        <v>1631</v>
      </c>
      <c r="C1955" t="s">
        <v>1685</v>
      </c>
      <c r="D1955" t="s">
        <v>154</v>
      </c>
      <c r="E1955" t="s">
        <v>1707</v>
      </c>
      <c r="F1955" s="1">
        <v>67390</v>
      </c>
      <c r="G1955">
        <v>535</v>
      </c>
      <c r="H1955">
        <v>530</v>
      </c>
      <c r="I1955">
        <v>295</v>
      </c>
      <c r="J1955">
        <v>780</v>
      </c>
      <c r="K1955">
        <v>710</v>
      </c>
      <c r="L1955">
        <v>530</v>
      </c>
      <c r="M1955">
        <v>415</v>
      </c>
      <c r="N1955">
        <v>535</v>
      </c>
      <c r="O1955">
        <v>235</v>
      </c>
      <c r="P1955">
        <v>775</v>
      </c>
      <c r="Q1955">
        <v>230</v>
      </c>
      <c r="R1955">
        <v>630</v>
      </c>
      <c r="S1955">
        <v>510</v>
      </c>
      <c r="T1955">
        <v>530</v>
      </c>
      <c r="U1955">
        <v>215</v>
      </c>
      <c r="V1955">
        <v>580</v>
      </c>
      <c r="W1955">
        <v>145</v>
      </c>
      <c r="X1955">
        <v>315</v>
      </c>
      <c r="Y1955">
        <v>475</v>
      </c>
      <c r="Z1955">
        <v>415</v>
      </c>
      <c r="AA1955">
        <v>350</v>
      </c>
      <c r="AB1955">
        <v>305</v>
      </c>
      <c r="AC1955">
        <v>225</v>
      </c>
      <c r="AD1955">
        <v>760</v>
      </c>
      <c r="AE1955">
        <v>655</v>
      </c>
      <c r="AF1955">
        <v>810</v>
      </c>
      <c r="AG1955">
        <v>345</v>
      </c>
      <c r="AH1955">
        <v>410</v>
      </c>
      <c r="AI1955">
        <v>295</v>
      </c>
      <c r="AJ1955">
        <v>415</v>
      </c>
      <c r="AK1955">
        <v>580</v>
      </c>
      <c r="AL1955">
        <v>535</v>
      </c>
      <c r="AM1955" s="1">
        <v>1140</v>
      </c>
      <c r="AN1955" s="1">
        <v>1035</v>
      </c>
      <c r="AO1955">
        <v>295</v>
      </c>
      <c r="AP1955">
        <v>555</v>
      </c>
      <c r="AQ1955">
        <v>395</v>
      </c>
      <c r="AR1955">
        <v>530</v>
      </c>
      <c r="AS1955">
        <v>190</v>
      </c>
      <c r="AT1955">
        <v>975</v>
      </c>
      <c r="AU1955">
        <v>445</v>
      </c>
      <c r="AV1955">
        <v>275</v>
      </c>
      <c r="AW1955">
        <v>545</v>
      </c>
      <c r="AX1955">
        <v>440</v>
      </c>
      <c r="AY1955">
        <v>350</v>
      </c>
      <c r="AZ1955">
        <v>700</v>
      </c>
      <c r="BA1955">
        <v>395</v>
      </c>
      <c r="BB1955">
        <v>205</v>
      </c>
      <c r="BC1955">
        <v>275</v>
      </c>
      <c r="BD1955">
        <v>520</v>
      </c>
      <c r="BE1955">
        <v>570</v>
      </c>
      <c r="BF1955">
        <v>330</v>
      </c>
      <c r="BG1955">
        <v>240</v>
      </c>
      <c r="BH1955">
        <v>275</v>
      </c>
      <c r="BI1955">
        <v>335</v>
      </c>
      <c r="BJ1955">
        <v>350</v>
      </c>
      <c r="BK1955">
        <v>715</v>
      </c>
      <c r="BL1955">
        <v>335</v>
      </c>
      <c r="BM1955">
        <v>905</v>
      </c>
      <c r="BN1955">
        <v>465</v>
      </c>
      <c r="BO1955">
        <v>305</v>
      </c>
      <c r="BP1955">
        <v>405</v>
      </c>
      <c r="BQ1955">
        <v>430</v>
      </c>
      <c r="BR1955">
        <v>430</v>
      </c>
      <c r="BS1955">
        <v>170</v>
      </c>
      <c r="BT1955">
        <v>215</v>
      </c>
      <c r="BU1955" s="1">
        <v>1010</v>
      </c>
      <c r="BV1955">
        <v>430</v>
      </c>
      <c r="BW1955">
        <v>315</v>
      </c>
      <c r="BX1955">
        <v>240</v>
      </c>
      <c r="BY1955">
        <v>405</v>
      </c>
      <c r="BZ1955">
        <v>400</v>
      </c>
      <c r="CA1955">
        <v>275</v>
      </c>
      <c r="CB1955">
        <v>850</v>
      </c>
      <c r="CC1955">
        <v>340</v>
      </c>
      <c r="CD1955">
        <v>175</v>
      </c>
      <c r="CE1955">
        <v>500</v>
      </c>
      <c r="CF1955">
        <v>830</v>
      </c>
      <c r="CG1955">
        <v>375</v>
      </c>
      <c r="CH1955">
        <v>485</v>
      </c>
      <c r="CI1955">
        <v>420</v>
      </c>
      <c r="CJ1955">
        <v>585</v>
      </c>
      <c r="CK1955">
        <v>405</v>
      </c>
      <c r="CL1955">
        <v>950</v>
      </c>
      <c r="CM1955">
        <v>270</v>
      </c>
      <c r="CN1955">
        <v>395</v>
      </c>
      <c r="CO1955">
        <v>855</v>
      </c>
      <c r="CP1955">
        <v>760</v>
      </c>
      <c r="CQ1955">
        <v>320</v>
      </c>
      <c r="CR1955">
        <v>710</v>
      </c>
      <c r="CS1955">
        <v>250</v>
      </c>
      <c r="CT1955">
        <v>740</v>
      </c>
      <c r="CU1955">
        <v>425</v>
      </c>
      <c r="CV1955">
        <v>260</v>
      </c>
      <c r="CW1955">
        <v>350</v>
      </c>
      <c r="CX1955">
        <v>905</v>
      </c>
      <c r="CY1955">
        <v>330</v>
      </c>
      <c r="CZ1955">
        <v>195</v>
      </c>
      <c r="DA1955">
        <v>335</v>
      </c>
      <c r="DB1955">
        <v>220</v>
      </c>
      <c r="DC1955">
        <v>245</v>
      </c>
      <c r="DD1955">
        <v>210</v>
      </c>
      <c r="DE1955">
        <v>615</v>
      </c>
      <c r="DF1955">
        <v>445</v>
      </c>
      <c r="DG1955">
        <v>510</v>
      </c>
      <c r="DH1955">
        <v>870</v>
      </c>
      <c r="DI1955">
        <v>250</v>
      </c>
      <c r="DJ1955">
        <v>265</v>
      </c>
      <c r="DK1955">
        <v>340</v>
      </c>
      <c r="DL1955">
        <v>610</v>
      </c>
      <c r="DM1955">
        <v>690</v>
      </c>
      <c r="DN1955">
        <v>375</v>
      </c>
      <c r="DO1955">
        <v>520</v>
      </c>
      <c r="DP1955">
        <v>600</v>
      </c>
      <c r="DQ1955">
        <v>645</v>
      </c>
      <c r="DR1955">
        <v>340</v>
      </c>
      <c r="DS1955">
        <v>480</v>
      </c>
      <c r="DT1955">
        <v>180</v>
      </c>
      <c r="DU1955">
        <v>360</v>
      </c>
      <c r="DV1955">
        <v>455</v>
      </c>
      <c r="DW1955">
        <v>190</v>
      </c>
      <c r="DX1955">
        <v>400</v>
      </c>
      <c r="DY1955" s="1">
        <v>1270</v>
      </c>
      <c r="DZ1955">
        <v>570</v>
      </c>
      <c r="EA1955">
        <v>710</v>
      </c>
      <c r="EB1955">
        <v>995</v>
      </c>
      <c r="EC1955">
        <v>485</v>
      </c>
      <c r="ED1955">
        <v>285</v>
      </c>
      <c r="EE1955">
        <v>700</v>
      </c>
      <c r="EF1955" s="1">
        <v>1015</v>
      </c>
      <c r="EG1955">
        <v>315</v>
      </c>
      <c r="EH1955">
        <v>510</v>
      </c>
      <c r="EI1955" s="1">
        <v>1020</v>
      </c>
      <c r="EJ1955">
        <v>315</v>
      </c>
      <c r="EK1955">
        <v>225</v>
      </c>
      <c r="EL1955">
        <v>390</v>
      </c>
      <c r="EM1955">
        <v>260</v>
      </c>
      <c r="EN1955">
        <v>380</v>
      </c>
      <c r="EO1955">
        <v>675</v>
      </c>
      <c r="EP1955">
        <v>505</v>
      </c>
    </row>
    <row r="1956" spans="1:146" x14ac:dyDescent="0.35">
      <c r="A1956">
        <v>1955</v>
      </c>
      <c r="B1956" t="s">
        <v>1631</v>
      </c>
      <c r="C1956" t="s">
        <v>1685</v>
      </c>
      <c r="D1956" t="s">
        <v>154</v>
      </c>
      <c r="E1956" t="s">
        <v>1708</v>
      </c>
      <c r="F1956" s="1">
        <v>53390</v>
      </c>
      <c r="G1956">
        <v>350</v>
      </c>
      <c r="H1956">
        <v>315</v>
      </c>
      <c r="I1956">
        <v>325</v>
      </c>
      <c r="J1956">
        <v>770</v>
      </c>
      <c r="K1956">
        <v>520</v>
      </c>
      <c r="L1956">
        <v>315</v>
      </c>
      <c r="M1956">
        <v>560</v>
      </c>
      <c r="N1956">
        <v>380</v>
      </c>
      <c r="O1956">
        <v>220</v>
      </c>
      <c r="P1956">
        <v>230</v>
      </c>
      <c r="Q1956">
        <v>90</v>
      </c>
      <c r="R1956">
        <v>570</v>
      </c>
      <c r="S1956">
        <v>615</v>
      </c>
      <c r="T1956">
        <v>145</v>
      </c>
      <c r="U1956">
        <v>185</v>
      </c>
      <c r="V1956">
        <v>215</v>
      </c>
      <c r="W1956">
        <v>85</v>
      </c>
      <c r="X1956">
        <v>295</v>
      </c>
      <c r="Y1956">
        <v>210</v>
      </c>
      <c r="Z1956">
        <v>400</v>
      </c>
      <c r="AA1956">
        <v>115</v>
      </c>
      <c r="AB1956">
        <v>250</v>
      </c>
      <c r="AC1956">
        <v>460</v>
      </c>
      <c r="AD1956" s="1">
        <v>1080</v>
      </c>
      <c r="AE1956">
        <v>560</v>
      </c>
      <c r="AF1956">
        <v>340</v>
      </c>
      <c r="AG1956">
        <v>390</v>
      </c>
      <c r="AH1956">
        <v>375</v>
      </c>
      <c r="AI1956">
        <v>335</v>
      </c>
      <c r="AJ1956">
        <v>465</v>
      </c>
      <c r="AK1956">
        <v>430</v>
      </c>
      <c r="AL1956">
        <v>370</v>
      </c>
      <c r="AM1956">
        <v>810</v>
      </c>
      <c r="AN1956">
        <v>575</v>
      </c>
      <c r="AO1956">
        <v>255</v>
      </c>
      <c r="AP1956">
        <v>615</v>
      </c>
      <c r="AQ1956">
        <v>365</v>
      </c>
      <c r="AR1956">
        <v>210</v>
      </c>
      <c r="AS1956">
        <v>145</v>
      </c>
      <c r="AT1956">
        <v>280</v>
      </c>
      <c r="AU1956">
        <v>475</v>
      </c>
      <c r="AV1956">
        <v>265</v>
      </c>
      <c r="AW1956">
        <v>280</v>
      </c>
      <c r="AX1956">
        <v>205</v>
      </c>
      <c r="AY1956">
        <v>220</v>
      </c>
      <c r="AZ1956">
        <v>250</v>
      </c>
      <c r="BA1956">
        <v>465</v>
      </c>
      <c r="BB1956">
        <v>270</v>
      </c>
      <c r="BC1956">
        <v>180</v>
      </c>
      <c r="BD1956">
        <v>615</v>
      </c>
      <c r="BE1956">
        <v>670</v>
      </c>
      <c r="BF1956">
        <v>270</v>
      </c>
      <c r="BG1956">
        <v>240</v>
      </c>
      <c r="BH1956">
        <v>200</v>
      </c>
      <c r="BI1956">
        <v>80</v>
      </c>
      <c r="BJ1956">
        <v>125</v>
      </c>
      <c r="BK1956">
        <v>260</v>
      </c>
      <c r="BL1956">
        <v>200</v>
      </c>
      <c r="BM1956" s="1">
        <v>1110</v>
      </c>
      <c r="BN1956">
        <v>420</v>
      </c>
      <c r="BO1956">
        <v>155</v>
      </c>
      <c r="BP1956">
        <v>255</v>
      </c>
      <c r="BQ1956">
        <v>355</v>
      </c>
      <c r="BR1956">
        <v>285</v>
      </c>
      <c r="BS1956">
        <v>190</v>
      </c>
      <c r="BT1956">
        <v>165</v>
      </c>
      <c r="BU1956">
        <v>485</v>
      </c>
      <c r="BV1956">
        <v>350</v>
      </c>
      <c r="BW1956">
        <v>355</v>
      </c>
      <c r="BX1956">
        <v>240</v>
      </c>
      <c r="BY1956">
        <v>410</v>
      </c>
      <c r="BZ1956">
        <v>290</v>
      </c>
      <c r="CA1956">
        <v>245</v>
      </c>
      <c r="CB1956">
        <v>615</v>
      </c>
      <c r="CC1956">
        <v>125</v>
      </c>
      <c r="CD1956">
        <v>265</v>
      </c>
      <c r="CE1956">
        <v>300</v>
      </c>
      <c r="CF1956">
        <v>870</v>
      </c>
      <c r="CG1956">
        <v>265</v>
      </c>
      <c r="CH1956">
        <v>425</v>
      </c>
      <c r="CI1956">
        <v>120</v>
      </c>
      <c r="CJ1956">
        <v>295</v>
      </c>
      <c r="CK1956">
        <v>415</v>
      </c>
      <c r="CL1956">
        <v>930</v>
      </c>
      <c r="CM1956">
        <v>340</v>
      </c>
      <c r="CN1956">
        <v>280</v>
      </c>
      <c r="CO1956">
        <v>365</v>
      </c>
      <c r="CP1956">
        <v>860</v>
      </c>
      <c r="CQ1956">
        <v>400</v>
      </c>
      <c r="CR1956">
        <v>380</v>
      </c>
      <c r="CS1956">
        <v>135</v>
      </c>
      <c r="CT1956">
        <v>455</v>
      </c>
      <c r="CU1956">
        <v>415</v>
      </c>
      <c r="CV1956">
        <v>280</v>
      </c>
      <c r="CW1956">
        <v>385</v>
      </c>
      <c r="CX1956">
        <v>625</v>
      </c>
      <c r="CY1956">
        <v>220</v>
      </c>
      <c r="CZ1956">
        <v>290</v>
      </c>
      <c r="DA1956">
        <v>320</v>
      </c>
      <c r="DB1956">
        <v>300</v>
      </c>
      <c r="DC1956">
        <v>270</v>
      </c>
      <c r="DD1956">
        <v>210</v>
      </c>
      <c r="DE1956">
        <v>285</v>
      </c>
      <c r="DF1956">
        <v>390</v>
      </c>
      <c r="DG1956">
        <v>500</v>
      </c>
      <c r="DH1956">
        <v>940</v>
      </c>
      <c r="DI1956">
        <v>310</v>
      </c>
      <c r="DJ1956">
        <v>140</v>
      </c>
      <c r="DK1956">
        <v>255</v>
      </c>
      <c r="DL1956">
        <v>340</v>
      </c>
      <c r="DM1956">
        <v>745</v>
      </c>
      <c r="DN1956">
        <v>280</v>
      </c>
      <c r="DO1956">
        <v>245</v>
      </c>
      <c r="DP1956">
        <v>610</v>
      </c>
      <c r="DQ1956">
        <v>355</v>
      </c>
      <c r="DR1956">
        <v>210</v>
      </c>
      <c r="DS1956">
        <v>690</v>
      </c>
      <c r="DT1956">
        <v>145</v>
      </c>
      <c r="DU1956">
        <v>260</v>
      </c>
      <c r="DV1956">
        <v>385</v>
      </c>
      <c r="DW1956">
        <v>145</v>
      </c>
      <c r="DX1956">
        <v>330</v>
      </c>
      <c r="DY1956" s="1">
        <v>1850</v>
      </c>
      <c r="DZ1956">
        <v>430</v>
      </c>
      <c r="EA1956">
        <v>460</v>
      </c>
      <c r="EB1956">
        <v>340</v>
      </c>
      <c r="EC1956">
        <v>290</v>
      </c>
      <c r="ED1956">
        <v>195</v>
      </c>
      <c r="EE1956">
        <v>485</v>
      </c>
      <c r="EF1956" s="1">
        <v>1105</v>
      </c>
      <c r="EG1956">
        <v>380</v>
      </c>
      <c r="EH1956">
        <v>365</v>
      </c>
      <c r="EI1956">
        <v>800</v>
      </c>
      <c r="EJ1956">
        <v>425</v>
      </c>
      <c r="EK1956">
        <v>295</v>
      </c>
      <c r="EL1956">
        <v>365</v>
      </c>
      <c r="EM1956">
        <v>265</v>
      </c>
      <c r="EN1956">
        <v>255</v>
      </c>
      <c r="EO1956">
        <v>425</v>
      </c>
      <c r="EP1956">
        <v>220</v>
      </c>
    </row>
    <row r="1957" spans="1:146" x14ac:dyDescent="0.35">
      <c r="A1957">
        <v>1956</v>
      </c>
      <c r="B1957" t="s">
        <v>1631</v>
      </c>
      <c r="C1957" t="s">
        <v>1709</v>
      </c>
      <c r="D1957" t="s">
        <v>154</v>
      </c>
      <c r="E1957" t="s">
        <v>1710</v>
      </c>
      <c r="F1957" s="1">
        <v>1361375</v>
      </c>
      <c r="G1957" s="1">
        <v>12515</v>
      </c>
      <c r="H1957" s="1">
        <v>10870</v>
      </c>
      <c r="I1957" s="1">
        <v>6410</v>
      </c>
      <c r="J1957" s="1">
        <v>17305</v>
      </c>
      <c r="K1957" s="1">
        <v>13005</v>
      </c>
      <c r="L1957" s="1">
        <v>8000</v>
      </c>
      <c r="M1957" s="1">
        <v>13450</v>
      </c>
      <c r="N1957" s="1">
        <v>10970</v>
      </c>
      <c r="O1957" s="1">
        <v>5715</v>
      </c>
      <c r="P1957" s="1">
        <v>11185</v>
      </c>
      <c r="Q1957" s="1">
        <v>2765</v>
      </c>
      <c r="R1957" s="1">
        <v>13030</v>
      </c>
      <c r="S1957" s="1">
        <v>10935</v>
      </c>
      <c r="T1957" s="1">
        <v>8115</v>
      </c>
      <c r="U1957" s="1">
        <v>3740</v>
      </c>
      <c r="V1957" s="1">
        <v>7625</v>
      </c>
      <c r="W1957" s="1">
        <v>4160</v>
      </c>
      <c r="X1957" s="1">
        <v>6035</v>
      </c>
      <c r="Y1957" s="1">
        <v>8190</v>
      </c>
      <c r="Z1957" s="1">
        <v>6685</v>
      </c>
      <c r="AA1957" s="1">
        <v>5150</v>
      </c>
      <c r="AB1957" s="1">
        <v>6050</v>
      </c>
      <c r="AC1957" s="1">
        <v>6640</v>
      </c>
      <c r="AD1957" s="1">
        <v>19985</v>
      </c>
      <c r="AE1957" s="1">
        <v>12960</v>
      </c>
      <c r="AF1957" s="1">
        <v>8710</v>
      </c>
      <c r="AG1957" s="1">
        <v>7415</v>
      </c>
      <c r="AH1957" s="1">
        <v>7715</v>
      </c>
      <c r="AI1957" s="1">
        <v>5105</v>
      </c>
      <c r="AJ1957" s="1">
        <v>8765</v>
      </c>
      <c r="AK1957" s="1">
        <v>12545</v>
      </c>
      <c r="AL1957" s="1">
        <v>11500</v>
      </c>
      <c r="AM1957" s="1">
        <v>20720</v>
      </c>
      <c r="AN1957" s="1">
        <v>16630</v>
      </c>
      <c r="AO1957" s="1">
        <v>7000</v>
      </c>
      <c r="AP1957" s="1">
        <v>11130</v>
      </c>
      <c r="AQ1957" s="1">
        <v>7905</v>
      </c>
      <c r="AR1957" s="1">
        <v>9535</v>
      </c>
      <c r="AS1957" s="1">
        <v>4175</v>
      </c>
      <c r="AT1957" s="1">
        <v>9795</v>
      </c>
      <c r="AU1957" s="1">
        <v>9365</v>
      </c>
      <c r="AV1957" s="1">
        <v>5915</v>
      </c>
      <c r="AW1957" s="1">
        <v>8860</v>
      </c>
      <c r="AX1957" s="1">
        <v>6960</v>
      </c>
      <c r="AY1957" s="1">
        <v>5765</v>
      </c>
      <c r="AZ1957" s="1">
        <v>11890</v>
      </c>
      <c r="BA1957" s="1">
        <v>7655</v>
      </c>
      <c r="BB1957" s="1">
        <v>4575</v>
      </c>
      <c r="BC1957" s="1">
        <v>7715</v>
      </c>
      <c r="BD1957" s="1">
        <v>12740</v>
      </c>
      <c r="BE1957" s="1">
        <v>13660</v>
      </c>
      <c r="BF1957" s="1">
        <v>6090</v>
      </c>
      <c r="BG1957" s="1">
        <v>7270</v>
      </c>
      <c r="BH1957" s="1">
        <v>4740</v>
      </c>
      <c r="BI1957" s="1">
        <v>5205</v>
      </c>
      <c r="BJ1957" s="1">
        <v>6860</v>
      </c>
      <c r="BK1957" s="1">
        <v>8265</v>
      </c>
      <c r="BL1957" s="1">
        <v>6295</v>
      </c>
      <c r="BM1957" s="1">
        <v>23805</v>
      </c>
      <c r="BN1957" s="1">
        <v>8385</v>
      </c>
      <c r="BO1957" s="1">
        <v>5165</v>
      </c>
      <c r="BP1957" s="1">
        <v>7735</v>
      </c>
      <c r="BQ1957" s="1">
        <v>9285</v>
      </c>
      <c r="BR1957" s="1">
        <v>9245</v>
      </c>
      <c r="BS1957" s="1">
        <v>4430</v>
      </c>
      <c r="BT1957" s="1">
        <v>3885</v>
      </c>
      <c r="BU1957" s="1">
        <v>18850</v>
      </c>
      <c r="BV1957" s="1">
        <v>8530</v>
      </c>
      <c r="BW1957" s="1">
        <v>7445</v>
      </c>
      <c r="BX1957" s="1">
        <v>7750</v>
      </c>
      <c r="BY1957" s="1">
        <v>8495</v>
      </c>
      <c r="BZ1957" s="1">
        <v>9960</v>
      </c>
      <c r="CA1957" s="1">
        <v>5725</v>
      </c>
      <c r="CB1957" s="1">
        <v>19925</v>
      </c>
      <c r="CC1957" s="1">
        <v>4725</v>
      </c>
      <c r="CD1957" s="1">
        <v>5115</v>
      </c>
      <c r="CE1957" s="1">
        <v>11035</v>
      </c>
      <c r="CF1957" s="1">
        <v>19840</v>
      </c>
      <c r="CG1957" s="1">
        <v>7765</v>
      </c>
      <c r="CH1957" s="1">
        <v>11480</v>
      </c>
      <c r="CI1957" s="1">
        <v>6155</v>
      </c>
      <c r="CJ1957" s="1">
        <v>12970</v>
      </c>
      <c r="CK1957" s="1">
        <v>9050</v>
      </c>
      <c r="CL1957" s="1">
        <v>18450</v>
      </c>
      <c r="CM1957" s="1">
        <v>5900</v>
      </c>
      <c r="CN1957" s="1">
        <v>7370</v>
      </c>
      <c r="CO1957" s="1">
        <v>11390</v>
      </c>
      <c r="CP1957" s="1">
        <v>23485</v>
      </c>
      <c r="CQ1957" s="1">
        <v>6785</v>
      </c>
      <c r="CR1957" s="1">
        <v>9720</v>
      </c>
      <c r="CS1957" s="1">
        <v>5250</v>
      </c>
      <c r="CT1957" s="1">
        <v>10920</v>
      </c>
      <c r="CU1957" s="1">
        <v>8615</v>
      </c>
      <c r="CV1957" s="1">
        <v>4865</v>
      </c>
      <c r="CW1957" s="1">
        <v>8645</v>
      </c>
      <c r="CX1957" s="1">
        <v>16570</v>
      </c>
      <c r="CY1957" s="1">
        <v>5515</v>
      </c>
      <c r="CZ1957" s="1">
        <v>4380</v>
      </c>
      <c r="DA1957" s="1">
        <v>7305</v>
      </c>
      <c r="DB1957" s="1">
        <v>5525</v>
      </c>
      <c r="DC1957" s="1">
        <v>5120</v>
      </c>
      <c r="DD1957" s="1">
        <v>4880</v>
      </c>
      <c r="DE1957" s="1">
        <v>10180</v>
      </c>
      <c r="DF1957" s="1">
        <v>8420</v>
      </c>
      <c r="DG1957" s="1">
        <v>10815</v>
      </c>
      <c r="DH1957" s="1">
        <v>22640</v>
      </c>
      <c r="DI1957" s="1">
        <v>5535</v>
      </c>
      <c r="DJ1957" s="1">
        <v>3730</v>
      </c>
      <c r="DK1957" s="1">
        <v>6560</v>
      </c>
      <c r="DL1957" s="1">
        <v>12020</v>
      </c>
      <c r="DM1957" s="1">
        <v>15470</v>
      </c>
      <c r="DN1957" s="1">
        <v>8480</v>
      </c>
      <c r="DO1957" s="1">
        <v>9995</v>
      </c>
      <c r="DP1957" s="1">
        <v>13115</v>
      </c>
      <c r="DQ1957" s="1">
        <v>11740</v>
      </c>
      <c r="DR1957" s="1">
        <v>7030</v>
      </c>
      <c r="DS1957" s="1">
        <v>11975</v>
      </c>
      <c r="DT1957" s="1">
        <v>4535</v>
      </c>
      <c r="DU1957" s="1">
        <v>7410</v>
      </c>
      <c r="DV1957" s="1">
        <v>9440</v>
      </c>
      <c r="DW1957" s="1">
        <v>4040</v>
      </c>
      <c r="DX1957" s="1">
        <v>7745</v>
      </c>
      <c r="DY1957" s="1">
        <v>48465</v>
      </c>
      <c r="DZ1957" s="1">
        <v>11580</v>
      </c>
      <c r="EA1957" s="1">
        <v>16140</v>
      </c>
      <c r="EB1957" s="1">
        <v>12770</v>
      </c>
      <c r="EC1957" s="1">
        <v>8105</v>
      </c>
      <c r="ED1957" s="1">
        <v>5460</v>
      </c>
      <c r="EE1957" s="1">
        <v>13055</v>
      </c>
      <c r="EF1957" s="1">
        <v>24755</v>
      </c>
      <c r="EG1957" s="1">
        <v>7765</v>
      </c>
      <c r="EH1957" s="1">
        <v>9935</v>
      </c>
      <c r="EI1957" s="1">
        <v>22510</v>
      </c>
      <c r="EJ1957" s="1">
        <v>6720</v>
      </c>
      <c r="EK1957" s="1">
        <v>4385</v>
      </c>
      <c r="EL1957" s="1">
        <v>7470</v>
      </c>
      <c r="EM1957" s="1">
        <v>6815</v>
      </c>
      <c r="EN1957" s="1">
        <v>7255</v>
      </c>
      <c r="EO1957" s="1">
        <v>13235</v>
      </c>
      <c r="EP1957" s="1">
        <v>6670</v>
      </c>
    </row>
    <row r="1958" spans="1:146" x14ac:dyDescent="0.35">
      <c r="A1958">
        <v>1957</v>
      </c>
      <c r="B1958" t="s">
        <v>1631</v>
      </c>
      <c r="C1958" t="s">
        <v>1709</v>
      </c>
      <c r="D1958" t="s">
        <v>154</v>
      </c>
      <c r="E1958" t="s">
        <v>1711</v>
      </c>
      <c r="F1958" s="1">
        <v>101275</v>
      </c>
      <c r="G1958">
        <v>585</v>
      </c>
      <c r="H1958">
        <v>630</v>
      </c>
      <c r="I1958">
        <v>355</v>
      </c>
      <c r="J1958" s="1">
        <v>2230</v>
      </c>
      <c r="K1958" s="1">
        <v>1480</v>
      </c>
      <c r="L1958">
        <v>615</v>
      </c>
      <c r="M1958" s="1">
        <v>1375</v>
      </c>
      <c r="N1958" s="1">
        <v>1040</v>
      </c>
      <c r="O1958">
        <v>660</v>
      </c>
      <c r="P1958" s="1">
        <v>1565</v>
      </c>
      <c r="Q1958">
        <v>105</v>
      </c>
      <c r="R1958">
        <v>530</v>
      </c>
      <c r="S1958">
        <v>805</v>
      </c>
      <c r="T1958">
        <v>200</v>
      </c>
      <c r="U1958">
        <v>355</v>
      </c>
      <c r="V1958">
        <v>400</v>
      </c>
      <c r="W1958">
        <v>850</v>
      </c>
      <c r="X1958">
        <v>425</v>
      </c>
      <c r="Y1958">
        <v>255</v>
      </c>
      <c r="Z1958">
        <v>600</v>
      </c>
      <c r="AA1958">
        <v>170</v>
      </c>
      <c r="AB1958">
        <v>905</v>
      </c>
      <c r="AC1958">
        <v>450</v>
      </c>
      <c r="AD1958" s="1">
        <v>1705</v>
      </c>
      <c r="AE1958">
        <v>505</v>
      </c>
      <c r="AF1958">
        <v>590</v>
      </c>
      <c r="AG1958">
        <v>570</v>
      </c>
      <c r="AH1958">
        <v>425</v>
      </c>
      <c r="AI1958">
        <v>475</v>
      </c>
      <c r="AJ1958">
        <v>685</v>
      </c>
      <c r="AK1958">
        <v>900</v>
      </c>
      <c r="AL1958">
        <v>415</v>
      </c>
      <c r="AM1958" s="1">
        <v>1530</v>
      </c>
      <c r="AN1958">
        <v>425</v>
      </c>
      <c r="AO1958">
        <v>670</v>
      </c>
      <c r="AP1958" s="1">
        <v>1030</v>
      </c>
      <c r="AQ1958">
        <v>775</v>
      </c>
      <c r="AR1958">
        <v>255</v>
      </c>
      <c r="AS1958">
        <v>110</v>
      </c>
      <c r="AT1958">
        <v>850</v>
      </c>
      <c r="AU1958">
        <v>645</v>
      </c>
      <c r="AV1958">
        <v>325</v>
      </c>
      <c r="AW1958">
        <v>435</v>
      </c>
      <c r="AX1958">
        <v>620</v>
      </c>
      <c r="AY1958">
        <v>910</v>
      </c>
      <c r="AZ1958">
        <v>310</v>
      </c>
      <c r="BA1958">
        <v>750</v>
      </c>
      <c r="BB1958">
        <v>380</v>
      </c>
      <c r="BC1958">
        <v>365</v>
      </c>
      <c r="BD1958" s="1">
        <v>1305</v>
      </c>
      <c r="BE1958" s="1">
        <v>1660</v>
      </c>
      <c r="BF1958">
        <v>300</v>
      </c>
      <c r="BG1958">
        <v>705</v>
      </c>
      <c r="BH1958">
        <v>380</v>
      </c>
      <c r="BI1958">
        <v>150</v>
      </c>
      <c r="BJ1958">
        <v>130</v>
      </c>
      <c r="BK1958">
        <v>785</v>
      </c>
      <c r="BL1958">
        <v>190</v>
      </c>
      <c r="BM1958" s="1">
        <v>1625</v>
      </c>
      <c r="BN1958">
        <v>765</v>
      </c>
      <c r="BO1958">
        <v>170</v>
      </c>
      <c r="BP1958">
        <v>270</v>
      </c>
      <c r="BQ1958">
        <v>835</v>
      </c>
      <c r="BR1958">
        <v>385</v>
      </c>
      <c r="BS1958">
        <v>660</v>
      </c>
      <c r="BT1958">
        <v>390</v>
      </c>
      <c r="BU1958" s="1">
        <v>1010</v>
      </c>
      <c r="BV1958">
        <v>855</v>
      </c>
      <c r="BW1958">
        <v>910</v>
      </c>
      <c r="BX1958" s="1">
        <v>1040</v>
      </c>
      <c r="BY1958" s="1">
        <v>1040</v>
      </c>
      <c r="BZ1958">
        <v>955</v>
      </c>
      <c r="CA1958">
        <v>425</v>
      </c>
      <c r="CB1958">
        <v>565</v>
      </c>
      <c r="CC1958">
        <v>140</v>
      </c>
      <c r="CD1958">
        <v>415</v>
      </c>
      <c r="CE1958">
        <v>455</v>
      </c>
      <c r="CF1958" s="1">
        <v>1750</v>
      </c>
      <c r="CG1958">
        <v>310</v>
      </c>
      <c r="CH1958">
        <v>995</v>
      </c>
      <c r="CI1958">
        <v>205</v>
      </c>
      <c r="CJ1958">
        <v>325</v>
      </c>
      <c r="CK1958" s="1">
        <v>1205</v>
      </c>
      <c r="CL1958" s="1">
        <v>1555</v>
      </c>
      <c r="CM1958">
        <v>370</v>
      </c>
      <c r="CN1958">
        <v>640</v>
      </c>
      <c r="CO1958">
        <v>700</v>
      </c>
      <c r="CP1958" s="1">
        <v>2220</v>
      </c>
      <c r="CQ1958">
        <v>880</v>
      </c>
      <c r="CR1958">
        <v>465</v>
      </c>
      <c r="CS1958">
        <v>240</v>
      </c>
      <c r="CT1958">
        <v>750</v>
      </c>
      <c r="CU1958">
        <v>495</v>
      </c>
      <c r="CV1958">
        <v>325</v>
      </c>
      <c r="CW1958">
        <v>885</v>
      </c>
      <c r="CX1958" s="1">
        <v>1180</v>
      </c>
      <c r="CY1958">
        <v>210</v>
      </c>
      <c r="CZ1958">
        <v>520</v>
      </c>
      <c r="DA1958">
        <v>450</v>
      </c>
      <c r="DB1958">
        <v>690</v>
      </c>
      <c r="DC1958">
        <v>365</v>
      </c>
      <c r="DD1958">
        <v>135</v>
      </c>
      <c r="DE1958">
        <v>420</v>
      </c>
      <c r="DF1958" s="1">
        <v>1040</v>
      </c>
      <c r="DG1958" s="1">
        <v>1665</v>
      </c>
      <c r="DH1958" s="1">
        <v>1060</v>
      </c>
      <c r="DI1958">
        <v>720</v>
      </c>
      <c r="DJ1958">
        <v>125</v>
      </c>
      <c r="DK1958">
        <v>280</v>
      </c>
      <c r="DL1958">
        <v>800</v>
      </c>
      <c r="DM1958" s="1">
        <v>1655</v>
      </c>
      <c r="DN1958" s="1">
        <v>1170</v>
      </c>
      <c r="DO1958">
        <v>535</v>
      </c>
      <c r="DP1958" s="1">
        <v>1290</v>
      </c>
      <c r="DQ1958">
        <v>680</v>
      </c>
      <c r="DR1958">
        <v>305</v>
      </c>
      <c r="DS1958" s="1">
        <v>1690</v>
      </c>
      <c r="DT1958">
        <v>190</v>
      </c>
      <c r="DU1958">
        <v>340</v>
      </c>
      <c r="DV1958" s="1">
        <v>1095</v>
      </c>
      <c r="DW1958">
        <v>500</v>
      </c>
      <c r="DX1958">
        <v>385</v>
      </c>
      <c r="DY1958" s="1">
        <v>4210</v>
      </c>
      <c r="DZ1958">
        <v>495</v>
      </c>
      <c r="EA1958">
        <v>465</v>
      </c>
      <c r="EB1958">
        <v>750</v>
      </c>
      <c r="EC1958">
        <v>290</v>
      </c>
      <c r="ED1958">
        <v>265</v>
      </c>
      <c r="EE1958">
        <v>625</v>
      </c>
      <c r="EF1958" s="1">
        <v>2475</v>
      </c>
      <c r="EG1958">
        <v>765</v>
      </c>
      <c r="EH1958">
        <v>510</v>
      </c>
      <c r="EI1958">
        <v>820</v>
      </c>
      <c r="EJ1958">
        <v>725</v>
      </c>
      <c r="EK1958">
        <v>265</v>
      </c>
      <c r="EL1958">
        <v>850</v>
      </c>
      <c r="EM1958">
        <v>850</v>
      </c>
      <c r="EN1958">
        <v>840</v>
      </c>
      <c r="EO1958">
        <v>380</v>
      </c>
      <c r="EP1958">
        <v>230</v>
      </c>
    </row>
    <row r="1959" spans="1:146" x14ac:dyDescent="0.35">
      <c r="A1959">
        <v>1958</v>
      </c>
      <c r="B1959" t="s">
        <v>1631</v>
      </c>
      <c r="C1959" t="s">
        <v>1709</v>
      </c>
      <c r="D1959" t="s">
        <v>154</v>
      </c>
      <c r="E1959" t="s">
        <v>1712</v>
      </c>
      <c r="F1959" s="1">
        <v>9045</v>
      </c>
      <c r="G1959">
        <v>110</v>
      </c>
      <c r="H1959">
        <v>75</v>
      </c>
      <c r="I1959">
        <v>0</v>
      </c>
      <c r="J1959">
        <v>180</v>
      </c>
      <c r="K1959">
        <v>130</v>
      </c>
      <c r="L1959">
        <v>25</v>
      </c>
      <c r="M1959">
        <v>265</v>
      </c>
      <c r="N1959">
        <v>115</v>
      </c>
      <c r="O1959">
        <v>85</v>
      </c>
      <c r="P1959">
        <v>100</v>
      </c>
      <c r="Q1959">
        <v>0</v>
      </c>
      <c r="R1959">
        <v>75</v>
      </c>
      <c r="S1959">
        <v>40</v>
      </c>
      <c r="T1959">
        <v>0</v>
      </c>
      <c r="U1959">
        <v>10</v>
      </c>
      <c r="V1959">
        <v>15</v>
      </c>
      <c r="W1959">
        <v>90</v>
      </c>
      <c r="X1959">
        <v>25</v>
      </c>
      <c r="Y1959">
        <v>10</v>
      </c>
      <c r="Z1959">
        <v>40</v>
      </c>
      <c r="AA1959">
        <v>15</v>
      </c>
      <c r="AB1959">
        <v>65</v>
      </c>
      <c r="AC1959">
        <v>20</v>
      </c>
      <c r="AD1959">
        <v>150</v>
      </c>
      <c r="AE1959">
        <v>70</v>
      </c>
      <c r="AF1959">
        <v>45</v>
      </c>
      <c r="AG1959">
        <v>55</v>
      </c>
      <c r="AH1959">
        <v>30</v>
      </c>
      <c r="AI1959">
        <v>10</v>
      </c>
      <c r="AJ1959">
        <v>30</v>
      </c>
      <c r="AK1959">
        <v>170</v>
      </c>
      <c r="AL1959">
        <v>90</v>
      </c>
      <c r="AM1959">
        <v>100</v>
      </c>
      <c r="AN1959">
        <v>30</v>
      </c>
      <c r="AO1959">
        <v>20</v>
      </c>
      <c r="AP1959">
        <v>45</v>
      </c>
      <c r="AQ1959">
        <v>35</v>
      </c>
      <c r="AR1959">
        <v>20</v>
      </c>
      <c r="AS1959">
        <v>20</v>
      </c>
      <c r="AT1959">
        <v>25</v>
      </c>
      <c r="AU1959">
        <v>50</v>
      </c>
      <c r="AV1959">
        <v>35</v>
      </c>
      <c r="AW1959">
        <v>45</v>
      </c>
      <c r="AX1959">
        <v>50</v>
      </c>
      <c r="AY1959">
        <v>55</v>
      </c>
      <c r="AZ1959">
        <v>50</v>
      </c>
      <c r="BA1959">
        <v>35</v>
      </c>
      <c r="BB1959">
        <v>35</v>
      </c>
      <c r="BC1959">
        <v>95</v>
      </c>
      <c r="BD1959">
        <v>80</v>
      </c>
      <c r="BE1959">
        <v>55</v>
      </c>
      <c r="BF1959">
        <v>65</v>
      </c>
      <c r="BG1959">
        <v>140</v>
      </c>
      <c r="BH1959">
        <v>15</v>
      </c>
      <c r="BI1959">
        <v>15</v>
      </c>
      <c r="BJ1959">
        <v>20</v>
      </c>
      <c r="BK1959">
        <v>30</v>
      </c>
      <c r="BL1959">
        <v>20</v>
      </c>
      <c r="BM1959">
        <v>130</v>
      </c>
      <c r="BN1959">
        <v>35</v>
      </c>
      <c r="BO1959">
        <v>0</v>
      </c>
      <c r="BP1959">
        <v>20</v>
      </c>
      <c r="BQ1959">
        <v>50</v>
      </c>
      <c r="BR1959">
        <v>40</v>
      </c>
      <c r="BS1959">
        <v>40</v>
      </c>
      <c r="BT1959">
        <v>25</v>
      </c>
      <c r="BU1959">
        <v>115</v>
      </c>
      <c r="BV1959">
        <v>90</v>
      </c>
      <c r="BW1959">
        <v>50</v>
      </c>
      <c r="BX1959">
        <v>80</v>
      </c>
      <c r="BY1959">
        <v>55</v>
      </c>
      <c r="BZ1959">
        <v>45</v>
      </c>
      <c r="CA1959">
        <v>10</v>
      </c>
      <c r="CB1959">
        <v>130</v>
      </c>
      <c r="CC1959">
        <v>0</v>
      </c>
      <c r="CD1959">
        <v>50</v>
      </c>
      <c r="CE1959">
        <v>110</v>
      </c>
      <c r="CF1959">
        <v>125</v>
      </c>
      <c r="CG1959">
        <v>20</v>
      </c>
      <c r="CH1959">
        <v>75</v>
      </c>
      <c r="CI1959">
        <v>35</v>
      </c>
      <c r="CJ1959">
        <v>50</v>
      </c>
      <c r="CK1959">
        <v>85</v>
      </c>
      <c r="CL1959">
        <v>150</v>
      </c>
      <c r="CM1959">
        <v>15</v>
      </c>
      <c r="CN1959">
        <v>120</v>
      </c>
      <c r="CO1959">
        <v>130</v>
      </c>
      <c r="CP1959">
        <v>160</v>
      </c>
      <c r="CQ1959">
        <v>20</v>
      </c>
      <c r="CR1959">
        <v>30</v>
      </c>
      <c r="CS1959">
        <v>25</v>
      </c>
      <c r="CT1959">
        <v>65</v>
      </c>
      <c r="CU1959">
        <v>30</v>
      </c>
      <c r="CV1959">
        <v>20</v>
      </c>
      <c r="CW1959">
        <v>65</v>
      </c>
      <c r="CX1959">
        <v>120</v>
      </c>
      <c r="CY1959">
        <v>10</v>
      </c>
      <c r="CZ1959">
        <v>10</v>
      </c>
      <c r="DA1959">
        <v>65</v>
      </c>
      <c r="DB1959">
        <v>35</v>
      </c>
      <c r="DC1959">
        <v>25</v>
      </c>
      <c r="DD1959">
        <v>10</v>
      </c>
      <c r="DE1959">
        <v>50</v>
      </c>
      <c r="DF1959">
        <v>75</v>
      </c>
      <c r="DG1959">
        <v>130</v>
      </c>
      <c r="DH1959">
        <v>50</v>
      </c>
      <c r="DI1959">
        <v>25</v>
      </c>
      <c r="DJ1959">
        <v>20</v>
      </c>
      <c r="DK1959">
        <v>35</v>
      </c>
      <c r="DL1959">
        <v>30</v>
      </c>
      <c r="DM1959">
        <v>70</v>
      </c>
      <c r="DN1959">
        <v>145</v>
      </c>
      <c r="DO1959">
        <v>80</v>
      </c>
      <c r="DP1959">
        <v>65</v>
      </c>
      <c r="DQ1959">
        <v>140</v>
      </c>
      <c r="DR1959">
        <v>50</v>
      </c>
      <c r="DS1959">
        <v>70</v>
      </c>
      <c r="DT1959">
        <v>0</v>
      </c>
      <c r="DU1959">
        <v>55</v>
      </c>
      <c r="DV1959">
        <v>90</v>
      </c>
      <c r="DW1959">
        <v>45</v>
      </c>
      <c r="DX1959">
        <v>35</v>
      </c>
      <c r="DY1959">
        <v>480</v>
      </c>
      <c r="DZ1959">
        <v>55</v>
      </c>
      <c r="EA1959">
        <v>105</v>
      </c>
      <c r="EB1959">
        <v>110</v>
      </c>
      <c r="EC1959">
        <v>15</v>
      </c>
      <c r="ED1959">
        <v>0</v>
      </c>
      <c r="EE1959">
        <v>70</v>
      </c>
      <c r="EF1959">
        <v>495</v>
      </c>
      <c r="EG1959">
        <v>110</v>
      </c>
      <c r="EH1959">
        <v>75</v>
      </c>
      <c r="EI1959">
        <v>105</v>
      </c>
      <c r="EJ1959">
        <v>20</v>
      </c>
      <c r="EK1959">
        <v>10</v>
      </c>
      <c r="EL1959">
        <v>20</v>
      </c>
      <c r="EM1959">
        <v>25</v>
      </c>
      <c r="EN1959">
        <v>50</v>
      </c>
      <c r="EO1959">
        <v>60</v>
      </c>
      <c r="EP1959">
        <v>20</v>
      </c>
    </row>
    <row r="1960" spans="1:146" x14ac:dyDescent="0.35">
      <c r="A1960">
        <v>1959</v>
      </c>
      <c r="B1960" t="s">
        <v>1631</v>
      </c>
      <c r="C1960" t="s">
        <v>1709</v>
      </c>
      <c r="D1960" t="s">
        <v>154</v>
      </c>
      <c r="E1960" t="s">
        <v>1713</v>
      </c>
      <c r="F1960" s="1">
        <v>156250</v>
      </c>
      <c r="G1960" s="1">
        <v>1490</v>
      </c>
      <c r="H1960" s="1">
        <v>1365</v>
      </c>
      <c r="I1960">
        <v>890</v>
      </c>
      <c r="J1960" s="1">
        <v>1365</v>
      </c>
      <c r="K1960" s="1">
        <v>1195</v>
      </c>
      <c r="L1960" s="1">
        <v>1105</v>
      </c>
      <c r="M1960">
        <v>850</v>
      </c>
      <c r="N1960">
        <v>915</v>
      </c>
      <c r="O1960">
        <v>535</v>
      </c>
      <c r="P1960">
        <v>780</v>
      </c>
      <c r="Q1960">
        <v>490</v>
      </c>
      <c r="R1960" s="1">
        <v>1740</v>
      </c>
      <c r="S1960" s="1">
        <v>1255</v>
      </c>
      <c r="T1960" s="1">
        <v>1305</v>
      </c>
      <c r="U1960">
        <v>460</v>
      </c>
      <c r="V1960" s="1">
        <v>1075</v>
      </c>
      <c r="W1960">
        <v>275</v>
      </c>
      <c r="X1960">
        <v>740</v>
      </c>
      <c r="Y1960" s="1">
        <v>1395</v>
      </c>
      <c r="Z1960">
        <v>465</v>
      </c>
      <c r="AA1960" s="1">
        <v>1200</v>
      </c>
      <c r="AB1960">
        <v>370</v>
      </c>
      <c r="AC1960">
        <v>725</v>
      </c>
      <c r="AD1960" s="1">
        <v>1310</v>
      </c>
      <c r="AE1960" s="1">
        <v>1545</v>
      </c>
      <c r="AF1960">
        <v>920</v>
      </c>
      <c r="AG1960">
        <v>885</v>
      </c>
      <c r="AH1960" s="1">
        <v>1445</v>
      </c>
      <c r="AI1960">
        <v>470</v>
      </c>
      <c r="AJ1960">
        <v>945</v>
      </c>
      <c r="AK1960" s="1">
        <v>1420</v>
      </c>
      <c r="AL1960" s="1">
        <v>1520</v>
      </c>
      <c r="AM1960" s="1">
        <v>3060</v>
      </c>
      <c r="AN1960" s="1">
        <v>2935</v>
      </c>
      <c r="AO1960">
        <v>985</v>
      </c>
      <c r="AP1960" s="1">
        <v>1155</v>
      </c>
      <c r="AQ1960">
        <v>950</v>
      </c>
      <c r="AR1960" s="1">
        <v>1195</v>
      </c>
      <c r="AS1960">
        <v>665</v>
      </c>
      <c r="AT1960" s="1">
        <v>1085</v>
      </c>
      <c r="AU1960" s="1">
        <v>1045</v>
      </c>
      <c r="AV1960">
        <v>760</v>
      </c>
      <c r="AW1960" s="1">
        <v>1240</v>
      </c>
      <c r="AX1960">
        <v>565</v>
      </c>
      <c r="AY1960">
        <v>395</v>
      </c>
      <c r="AZ1960" s="1">
        <v>1860</v>
      </c>
      <c r="BA1960">
        <v>780</v>
      </c>
      <c r="BB1960">
        <v>495</v>
      </c>
      <c r="BC1960">
        <v>770</v>
      </c>
      <c r="BD1960" s="1">
        <v>1315</v>
      </c>
      <c r="BE1960" s="1">
        <v>1195</v>
      </c>
      <c r="BF1960">
        <v>630</v>
      </c>
      <c r="BG1960">
        <v>750</v>
      </c>
      <c r="BH1960">
        <v>690</v>
      </c>
      <c r="BI1960">
        <v>950</v>
      </c>
      <c r="BJ1960">
        <v>965</v>
      </c>
      <c r="BK1960">
        <v>750</v>
      </c>
      <c r="BL1960">
        <v>790</v>
      </c>
      <c r="BM1960" s="1">
        <v>2665</v>
      </c>
      <c r="BN1960" s="1">
        <v>1020</v>
      </c>
      <c r="BO1960" s="1">
        <v>1220</v>
      </c>
      <c r="BP1960">
        <v>965</v>
      </c>
      <c r="BQ1960">
        <v>865</v>
      </c>
      <c r="BR1960" s="1">
        <v>1420</v>
      </c>
      <c r="BS1960">
        <v>305</v>
      </c>
      <c r="BT1960">
        <v>345</v>
      </c>
      <c r="BU1960" s="1">
        <v>2260</v>
      </c>
      <c r="BV1960">
        <v>825</v>
      </c>
      <c r="BW1960">
        <v>430</v>
      </c>
      <c r="BX1960">
        <v>580</v>
      </c>
      <c r="BY1960">
        <v>560</v>
      </c>
      <c r="BZ1960" s="1">
        <v>1100</v>
      </c>
      <c r="CA1960">
        <v>680</v>
      </c>
      <c r="CB1960" s="1">
        <v>2460</v>
      </c>
      <c r="CC1960">
        <v>755</v>
      </c>
      <c r="CD1960">
        <v>575</v>
      </c>
      <c r="CE1960" s="1">
        <v>1355</v>
      </c>
      <c r="CF1960" s="1">
        <v>2435</v>
      </c>
      <c r="CG1960" s="1">
        <v>1125</v>
      </c>
      <c r="CH1960" s="1">
        <v>1070</v>
      </c>
      <c r="CI1960" s="1">
        <v>1180</v>
      </c>
      <c r="CJ1960" s="1">
        <v>1930</v>
      </c>
      <c r="CK1960">
        <v>655</v>
      </c>
      <c r="CL1960" s="1">
        <v>1345</v>
      </c>
      <c r="CM1960">
        <v>740</v>
      </c>
      <c r="CN1960">
        <v>855</v>
      </c>
      <c r="CO1960" s="1">
        <v>1650</v>
      </c>
      <c r="CP1960" s="1">
        <v>1905</v>
      </c>
      <c r="CQ1960">
        <v>430</v>
      </c>
      <c r="CR1960">
        <v>955</v>
      </c>
      <c r="CS1960">
        <v>880</v>
      </c>
      <c r="CT1960" s="1">
        <v>1725</v>
      </c>
      <c r="CU1960" s="1">
        <v>1115</v>
      </c>
      <c r="CV1960">
        <v>610</v>
      </c>
      <c r="CW1960">
        <v>930</v>
      </c>
      <c r="CX1960" s="1">
        <v>1965</v>
      </c>
      <c r="CY1960">
        <v>945</v>
      </c>
      <c r="CZ1960">
        <v>410</v>
      </c>
      <c r="DA1960" s="1">
        <v>1005</v>
      </c>
      <c r="DB1960">
        <v>500</v>
      </c>
      <c r="DC1960">
        <v>630</v>
      </c>
      <c r="DD1960">
        <v>695</v>
      </c>
      <c r="DE1960" s="1">
        <v>1965</v>
      </c>
      <c r="DF1960">
        <v>830</v>
      </c>
      <c r="DG1960">
        <v>665</v>
      </c>
      <c r="DH1960" s="1">
        <v>2315</v>
      </c>
      <c r="DI1960">
        <v>480</v>
      </c>
      <c r="DJ1960">
        <v>625</v>
      </c>
      <c r="DK1960">
        <v>850</v>
      </c>
      <c r="DL1960" s="1">
        <v>1475</v>
      </c>
      <c r="DM1960" s="1">
        <v>1545</v>
      </c>
      <c r="DN1960">
        <v>675</v>
      </c>
      <c r="DO1960" s="1">
        <v>1360</v>
      </c>
      <c r="DP1960" s="1">
        <v>1640</v>
      </c>
      <c r="DQ1960" s="1">
        <v>1325</v>
      </c>
      <c r="DR1960">
        <v>865</v>
      </c>
      <c r="DS1960" s="1">
        <v>1005</v>
      </c>
      <c r="DT1960">
        <v>775</v>
      </c>
      <c r="DU1960" s="1">
        <v>1340</v>
      </c>
      <c r="DV1960" s="1">
        <v>1105</v>
      </c>
      <c r="DW1960">
        <v>365</v>
      </c>
      <c r="DX1960">
        <v>905</v>
      </c>
      <c r="DY1960" s="1">
        <v>3035</v>
      </c>
      <c r="DZ1960" s="1">
        <v>1570</v>
      </c>
      <c r="EA1960" s="1">
        <v>2330</v>
      </c>
      <c r="EB1960" s="1">
        <v>1840</v>
      </c>
      <c r="EC1960" s="1">
        <v>1295</v>
      </c>
      <c r="ED1960" s="1">
        <v>1075</v>
      </c>
      <c r="EE1960" s="1">
        <v>1980</v>
      </c>
      <c r="EF1960" s="1">
        <v>2240</v>
      </c>
      <c r="EG1960">
        <v>635</v>
      </c>
      <c r="EH1960" s="1">
        <v>1190</v>
      </c>
      <c r="EI1960" s="1">
        <v>2760</v>
      </c>
      <c r="EJ1960">
        <v>620</v>
      </c>
      <c r="EK1960">
        <v>520</v>
      </c>
      <c r="EL1960">
        <v>770</v>
      </c>
      <c r="EM1960">
        <v>410</v>
      </c>
      <c r="EN1960">
        <v>550</v>
      </c>
      <c r="EO1960" s="1">
        <v>1890</v>
      </c>
      <c r="EP1960" s="1">
        <v>1025</v>
      </c>
    </row>
    <row r="1961" spans="1:146" x14ac:dyDescent="0.35">
      <c r="A1961">
        <v>1960</v>
      </c>
      <c r="B1961" t="s">
        <v>1631</v>
      </c>
      <c r="C1961" t="s">
        <v>1709</v>
      </c>
      <c r="D1961" t="s">
        <v>154</v>
      </c>
      <c r="E1961" t="s">
        <v>1714</v>
      </c>
      <c r="F1961" s="1">
        <v>1094805</v>
      </c>
      <c r="G1961" s="1">
        <v>10330</v>
      </c>
      <c r="H1961" s="1">
        <v>8800</v>
      </c>
      <c r="I1961" s="1">
        <v>5155</v>
      </c>
      <c r="J1961" s="1">
        <v>13540</v>
      </c>
      <c r="K1961" s="1">
        <v>10205</v>
      </c>
      <c r="L1961" s="1">
        <v>6255</v>
      </c>
      <c r="M1961" s="1">
        <v>10965</v>
      </c>
      <c r="N1961" s="1">
        <v>8910</v>
      </c>
      <c r="O1961" s="1">
        <v>4430</v>
      </c>
      <c r="P1961" s="1">
        <v>8740</v>
      </c>
      <c r="Q1961" s="1">
        <v>2175</v>
      </c>
      <c r="R1961" s="1">
        <v>10685</v>
      </c>
      <c r="S1961" s="1">
        <v>8850</v>
      </c>
      <c r="T1961" s="1">
        <v>6600</v>
      </c>
      <c r="U1961" s="1">
        <v>2920</v>
      </c>
      <c r="V1961" s="1">
        <v>6155</v>
      </c>
      <c r="W1961" s="1">
        <v>2950</v>
      </c>
      <c r="X1961" s="1">
        <v>4855</v>
      </c>
      <c r="Y1961" s="1">
        <v>6535</v>
      </c>
      <c r="Z1961" s="1">
        <v>5590</v>
      </c>
      <c r="AA1961" s="1">
        <v>3755</v>
      </c>
      <c r="AB1961" s="1">
        <v>4715</v>
      </c>
      <c r="AC1961" s="1">
        <v>5430</v>
      </c>
      <c r="AD1961" s="1">
        <v>16820</v>
      </c>
      <c r="AE1961" s="1">
        <v>10840</v>
      </c>
      <c r="AF1961" s="1">
        <v>7155</v>
      </c>
      <c r="AG1961" s="1">
        <v>5915</v>
      </c>
      <c r="AH1961" s="1">
        <v>5815</v>
      </c>
      <c r="AI1961" s="1">
        <v>4150</v>
      </c>
      <c r="AJ1961" s="1">
        <v>7090</v>
      </c>
      <c r="AK1961" s="1">
        <v>10045</v>
      </c>
      <c r="AL1961" s="1">
        <v>9490</v>
      </c>
      <c r="AM1961" s="1">
        <v>16045</v>
      </c>
      <c r="AN1961" s="1">
        <v>13245</v>
      </c>
      <c r="AO1961" s="1">
        <v>5315</v>
      </c>
      <c r="AP1961" s="1">
        <v>8890</v>
      </c>
      <c r="AQ1961" s="1">
        <v>6150</v>
      </c>
      <c r="AR1961" s="1">
        <v>8070</v>
      </c>
      <c r="AS1961" s="1">
        <v>3375</v>
      </c>
      <c r="AT1961" s="1">
        <v>7845</v>
      </c>
      <c r="AU1961" s="1">
        <v>7610</v>
      </c>
      <c r="AV1961" s="1">
        <v>4795</v>
      </c>
      <c r="AW1961" s="1">
        <v>7140</v>
      </c>
      <c r="AX1961" s="1">
        <v>5715</v>
      </c>
      <c r="AY1961" s="1">
        <v>4410</v>
      </c>
      <c r="AZ1961" s="1">
        <v>9705</v>
      </c>
      <c r="BA1961" s="1">
        <v>6090</v>
      </c>
      <c r="BB1961" s="1">
        <v>3665</v>
      </c>
      <c r="BC1961" s="1">
        <v>6490</v>
      </c>
      <c r="BD1961" s="1">
        <v>10045</v>
      </c>
      <c r="BE1961" s="1">
        <v>10750</v>
      </c>
      <c r="BF1961" s="1">
        <v>5100</v>
      </c>
      <c r="BG1961" s="1">
        <v>5690</v>
      </c>
      <c r="BH1961" s="1">
        <v>3660</v>
      </c>
      <c r="BI1961" s="1">
        <v>4095</v>
      </c>
      <c r="BJ1961" s="1">
        <v>5730</v>
      </c>
      <c r="BK1961" s="1">
        <v>6705</v>
      </c>
      <c r="BL1961" s="1">
        <v>5290</v>
      </c>
      <c r="BM1961" s="1">
        <v>19395</v>
      </c>
      <c r="BN1961" s="1">
        <v>6560</v>
      </c>
      <c r="BO1961" s="1">
        <v>3770</v>
      </c>
      <c r="BP1961" s="1">
        <v>6480</v>
      </c>
      <c r="BQ1961" s="1">
        <v>7545</v>
      </c>
      <c r="BR1961" s="1">
        <v>7420</v>
      </c>
      <c r="BS1961" s="1">
        <v>3420</v>
      </c>
      <c r="BT1961" s="1">
        <v>3125</v>
      </c>
      <c r="BU1961" s="1">
        <v>15465</v>
      </c>
      <c r="BV1961" s="1">
        <v>6760</v>
      </c>
      <c r="BW1961" s="1">
        <v>6045</v>
      </c>
      <c r="BX1961" s="1">
        <v>6030</v>
      </c>
      <c r="BY1961" s="1">
        <v>6850</v>
      </c>
      <c r="BZ1961" s="1">
        <v>7870</v>
      </c>
      <c r="CA1961" s="1">
        <v>4610</v>
      </c>
      <c r="CB1961" s="1">
        <v>16765</v>
      </c>
      <c r="CC1961" s="1">
        <v>3835</v>
      </c>
      <c r="CD1961" s="1">
        <v>4085</v>
      </c>
      <c r="CE1961" s="1">
        <v>9095</v>
      </c>
      <c r="CF1961" s="1">
        <v>15550</v>
      </c>
      <c r="CG1961" s="1">
        <v>6325</v>
      </c>
      <c r="CH1961" s="1">
        <v>9360</v>
      </c>
      <c r="CI1961" s="1">
        <v>4735</v>
      </c>
      <c r="CJ1961" s="1">
        <v>10690</v>
      </c>
      <c r="CK1961" s="1">
        <v>7105</v>
      </c>
      <c r="CL1961" s="1">
        <v>15400</v>
      </c>
      <c r="CM1961" s="1">
        <v>4765</v>
      </c>
      <c r="CN1961" s="1">
        <v>5745</v>
      </c>
      <c r="CO1961" s="1">
        <v>8915</v>
      </c>
      <c r="CP1961" s="1">
        <v>19220</v>
      </c>
      <c r="CQ1961" s="1">
        <v>5445</v>
      </c>
      <c r="CR1961" s="1">
        <v>8260</v>
      </c>
      <c r="CS1961" s="1">
        <v>4110</v>
      </c>
      <c r="CT1961" s="1">
        <v>8370</v>
      </c>
      <c r="CU1961" s="1">
        <v>6960</v>
      </c>
      <c r="CV1961" s="1">
        <v>3915</v>
      </c>
      <c r="CW1961" s="1">
        <v>6780</v>
      </c>
      <c r="CX1961" s="1">
        <v>13305</v>
      </c>
      <c r="CY1961" s="1">
        <v>4355</v>
      </c>
      <c r="CZ1961" s="1">
        <v>3450</v>
      </c>
      <c r="DA1961" s="1">
        <v>5795</v>
      </c>
      <c r="DB1961" s="1">
        <v>4300</v>
      </c>
      <c r="DC1961" s="1">
        <v>4100</v>
      </c>
      <c r="DD1961" s="1">
        <v>4045</v>
      </c>
      <c r="DE1961" s="1">
        <v>7745</v>
      </c>
      <c r="DF1961" s="1">
        <v>6490</v>
      </c>
      <c r="DG1961" s="1">
        <v>8340</v>
      </c>
      <c r="DH1961" s="1">
        <v>19180</v>
      </c>
      <c r="DI1961" s="1">
        <v>4310</v>
      </c>
      <c r="DJ1961" s="1">
        <v>2965</v>
      </c>
      <c r="DK1961" s="1">
        <v>5400</v>
      </c>
      <c r="DL1961" s="1">
        <v>9720</v>
      </c>
      <c r="DM1961" s="1">
        <v>12230</v>
      </c>
      <c r="DN1961" s="1">
        <v>6480</v>
      </c>
      <c r="DO1961" s="1">
        <v>8015</v>
      </c>
      <c r="DP1961" s="1">
        <v>10115</v>
      </c>
      <c r="DQ1961" s="1">
        <v>9600</v>
      </c>
      <c r="DR1961" s="1">
        <v>5805</v>
      </c>
      <c r="DS1961" s="1">
        <v>9220</v>
      </c>
      <c r="DT1961" s="1">
        <v>3570</v>
      </c>
      <c r="DU1961" s="1">
        <v>5685</v>
      </c>
      <c r="DV1961" s="1">
        <v>7145</v>
      </c>
      <c r="DW1961" s="1">
        <v>3135</v>
      </c>
      <c r="DX1961" s="1">
        <v>6425</v>
      </c>
      <c r="DY1961" s="1">
        <v>40755</v>
      </c>
      <c r="DZ1961" s="1">
        <v>9485</v>
      </c>
      <c r="EA1961" s="1">
        <v>13245</v>
      </c>
      <c r="EB1961" s="1">
        <v>10070</v>
      </c>
      <c r="EC1961" s="1">
        <v>6510</v>
      </c>
      <c r="ED1961" s="1">
        <v>4105</v>
      </c>
      <c r="EE1961" s="1">
        <v>10385</v>
      </c>
      <c r="EF1961" s="1">
        <v>19535</v>
      </c>
      <c r="EG1961" s="1">
        <v>6255</v>
      </c>
      <c r="EH1961" s="1">
        <v>8170</v>
      </c>
      <c r="EI1961" s="1">
        <v>18825</v>
      </c>
      <c r="EJ1961" s="1">
        <v>5350</v>
      </c>
      <c r="EK1961" s="1">
        <v>3585</v>
      </c>
      <c r="EL1961" s="1">
        <v>5815</v>
      </c>
      <c r="EM1961" s="1">
        <v>5525</v>
      </c>
      <c r="EN1961" s="1">
        <v>5800</v>
      </c>
      <c r="EO1961" s="1">
        <v>10890</v>
      </c>
      <c r="EP1961" s="1">
        <v>5390</v>
      </c>
    </row>
    <row r="1962" spans="1:146" x14ac:dyDescent="0.35">
      <c r="A1962">
        <v>1961</v>
      </c>
      <c r="B1962" t="s">
        <v>1715</v>
      </c>
      <c r="C1962" t="s">
        <v>1716</v>
      </c>
      <c r="D1962" t="s">
        <v>154</v>
      </c>
      <c r="E1962" t="s">
        <v>1717</v>
      </c>
      <c r="G1962" s="1">
        <v>10330</v>
      </c>
      <c r="H1962" s="1">
        <v>8800</v>
      </c>
      <c r="I1962" s="1">
        <v>5155</v>
      </c>
      <c r="J1962" s="1">
        <v>13540</v>
      </c>
      <c r="K1962" s="1">
        <v>10200</v>
      </c>
      <c r="L1962" s="1">
        <v>6250</v>
      </c>
      <c r="M1962" s="1">
        <v>10970</v>
      </c>
      <c r="N1962" s="1">
        <v>8910</v>
      </c>
      <c r="O1962" s="1">
        <v>4435</v>
      </c>
      <c r="P1962" s="1">
        <v>8735</v>
      </c>
      <c r="Q1962" s="1">
        <v>2170</v>
      </c>
      <c r="R1962" s="1">
        <v>10690</v>
      </c>
      <c r="S1962" s="1">
        <v>8840</v>
      </c>
      <c r="T1962" s="1">
        <v>6610</v>
      </c>
      <c r="U1962" s="1">
        <v>2920</v>
      </c>
      <c r="V1962" s="1">
        <v>6155</v>
      </c>
      <c r="W1962" s="1">
        <v>2950</v>
      </c>
      <c r="X1962" s="1">
        <v>4850</v>
      </c>
      <c r="Y1962" s="1">
        <v>6530</v>
      </c>
      <c r="Z1962" s="1">
        <v>5590</v>
      </c>
      <c r="AA1962" s="1">
        <v>3755</v>
      </c>
      <c r="AB1962" s="1">
        <v>4720</v>
      </c>
      <c r="AC1962" s="1">
        <v>5435</v>
      </c>
      <c r="AD1962" s="1">
        <v>16820</v>
      </c>
      <c r="AE1962" s="1">
        <v>10845</v>
      </c>
      <c r="AF1962" s="1">
        <v>7160</v>
      </c>
      <c r="AG1962" s="1">
        <v>5915</v>
      </c>
      <c r="AH1962" s="1">
        <v>5810</v>
      </c>
      <c r="AI1962" s="1">
        <v>4145</v>
      </c>
      <c r="AJ1962" s="1">
        <v>7090</v>
      </c>
      <c r="AK1962" s="1">
        <v>10055</v>
      </c>
      <c r="AL1962" s="1">
        <v>9500</v>
      </c>
      <c r="AM1962" s="1">
        <v>16040</v>
      </c>
      <c r="AN1962" s="1">
        <v>13245</v>
      </c>
      <c r="AO1962" s="1">
        <v>5315</v>
      </c>
      <c r="AP1962" s="1">
        <v>8895</v>
      </c>
      <c r="AQ1962" s="1">
        <v>6150</v>
      </c>
      <c r="AR1962" s="1">
        <v>8070</v>
      </c>
      <c r="AS1962" s="1">
        <v>3375</v>
      </c>
      <c r="AT1962" s="1">
        <v>7840</v>
      </c>
      <c r="AU1962" s="1">
        <v>7615</v>
      </c>
      <c r="AV1962" s="1">
        <v>4795</v>
      </c>
      <c r="AW1962" s="1">
        <v>7150</v>
      </c>
      <c r="AX1962" s="1">
        <v>5720</v>
      </c>
      <c r="AY1962" s="1">
        <v>4410</v>
      </c>
      <c r="AZ1962" s="1">
        <v>9700</v>
      </c>
      <c r="BA1962" s="1">
        <v>6095</v>
      </c>
      <c r="BB1962" s="1">
        <v>3665</v>
      </c>
      <c r="BC1962" s="1">
        <v>6485</v>
      </c>
      <c r="BD1962" s="1">
        <v>10040</v>
      </c>
      <c r="BE1962" s="1">
        <v>10750</v>
      </c>
      <c r="BF1962" s="1">
        <v>5100</v>
      </c>
      <c r="BG1962" s="1">
        <v>5690</v>
      </c>
      <c r="BH1962" s="1">
        <v>3660</v>
      </c>
      <c r="BI1962" s="1">
        <v>4095</v>
      </c>
      <c r="BJ1962" s="1">
        <v>5735</v>
      </c>
      <c r="BK1962" s="1">
        <v>6695</v>
      </c>
      <c r="BL1962" s="1">
        <v>5290</v>
      </c>
      <c r="BM1962" s="1">
        <v>19390</v>
      </c>
      <c r="BN1962" s="1">
        <v>6550</v>
      </c>
      <c r="BO1962" s="1">
        <v>3770</v>
      </c>
      <c r="BP1962" s="1">
        <v>6475</v>
      </c>
      <c r="BQ1962" s="1">
        <v>7540</v>
      </c>
      <c r="BR1962" s="1">
        <v>7415</v>
      </c>
      <c r="BS1962" s="1">
        <v>3415</v>
      </c>
      <c r="BT1962" s="1">
        <v>3120</v>
      </c>
      <c r="BU1962" s="1">
        <v>15465</v>
      </c>
      <c r="BV1962" s="1">
        <v>6760</v>
      </c>
      <c r="BW1962" s="1">
        <v>6040</v>
      </c>
      <c r="BX1962" s="1">
        <v>6035</v>
      </c>
      <c r="BY1962" s="1">
        <v>6835</v>
      </c>
      <c r="BZ1962" s="1">
        <v>7865</v>
      </c>
      <c r="CA1962" s="1">
        <v>4615</v>
      </c>
      <c r="CB1962" s="1">
        <v>16770</v>
      </c>
      <c r="CC1962" s="1">
        <v>3830</v>
      </c>
      <c r="CD1962" s="1">
        <v>4085</v>
      </c>
      <c r="CE1962" s="1">
        <v>9110</v>
      </c>
      <c r="CF1962" s="1">
        <v>15550</v>
      </c>
      <c r="CG1962" s="1">
        <v>6320</v>
      </c>
      <c r="CH1962" s="1">
        <v>9355</v>
      </c>
      <c r="CI1962" s="1">
        <v>4740</v>
      </c>
      <c r="CJ1962" s="1">
        <v>10670</v>
      </c>
      <c r="CK1962" s="1">
        <v>7110</v>
      </c>
      <c r="CL1962" s="1">
        <v>15400</v>
      </c>
      <c r="CM1962" s="1">
        <v>4765</v>
      </c>
      <c r="CN1962" s="1">
        <v>5745</v>
      </c>
      <c r="CO1962" s="1">
        <v>8915</v>
      </c>
      <c r="CP1962" s="1">
        <v>19205</v>
      </c>
      <c r="CQ1962" s="1">
        <v>5445</v>
      </c>
      <c r="CR1962" s="1">
        <v>8265</v>
      </c>
      <c r="CS1962" s="1">
        <v>4105</v>
      </c>
      <c r="CT1962" s="1">
        <v>8375</v>
      </c>
      <c r="CU1962" s="1">
        <v>6965</v>
      </c>
      <c r="CV1962" s="1">
        <v>3910</v>
      </c>
      <c r="CW1962" s="1">
        <v>6785</v>
      </c>
      <c r="CX1962" s="1">
        <v>13315</v>
      </c>
      <c r="CY1962" s="1">
        <v>4355</v>
      </c>
      <c r="CZ1962" s="1">
        <v>3450</v>
      </c>
      <c r="DA1962" s="1">
        <v>5790</v>
      </c>
      <c r="DB1962" s="1">
        <v>4305</v>
      </c>
      <c r="DC1962" s="1">
        <v>4105</v>
      </c>
      <c r="DD1962" s="1">
        <v>4045</v>
      </c>
      <c r="DE1962" s="1">
        <v>7740</v>
      </c>
      <c r="DF1962" s="1">
        <v>6485</v>
      </c>
      <c r="DG1962" s="1">
        <v>8335</v>
      </c>
      <c r="DH1962" s="1">
        <v>19180</v>
      </c>
      <c r="DI1962" s="1">
        <v>4305</v>
      </c>
      <c r="DJ1962" s="1">
        <v>2970</v>
      </c>
      <c r="DK1962" s="1">
        <v>5400</v>
      </c>
      <c r="DL1962" s="1">
        <v>9720</v>
      </c>
      <c r="DM1962" s="1">
        <v>12210</v>
      </c>
      <c r="DN1962" s="1">
        <v>6475</v>
      </c>
      <c r="DO1962" s="1">
        <v>8010</v>
      </c>
      <c r="DP1962" s="1">
        <v>10120</v>
      </c>
      <c r="DQ1962" s="1">
        <v>9605</v>
      </c>
      <c r="DR1962" s="1">
        <v>5805</v>
      </c>
      <c r="DS1962" s="1">
        <v>9220</v>
      </c>
      <c r="DT1962" s="1">
        <v>3570</v>
      </c>
      <c r="DU1962" s="1">
        <v>5685</v>
      </c>
      <c r="DV1962" s="1">
        <v>7155</v>
      </c>
      <c r="DW1962" s="1">
        <v>3135</v>
      </c>
      <c r="DX1962" s="1">
        <v>6435</v>
      </c>
      <c r="DY1962" s="1">
        <v>40755</v>
      </c>
      <c r="DZ1962" s="1">
        <v>9475</v>
      </c>
      <c r="EA1962" s="1">
        <v>13245</v>
      </c>
      <c r="EB1962" s="1">
        <v>10065</v>
      </c>
      <c r="EC1962" s="1">
        <v>6505</v>
      </c>
      <c r="ED1962" s="1">
        <v>4110</v>
      </c>
      <c r="EE1962" s="1">
        <v>10375</v>
      </c>
      <c r="EF1962" s="1">
        <v>19530</v>
      </c>
      <c r="EG1962" s="1">
        <v>6250</v>
      </c>
      <c r="EH1962" s="1">
        <v>8160</v>
      </c>
      <c r="EI1962" s="1">
        <v>18845</v>
      </c>
      <c r="EJ1962" s="1">
        <v>5350</v>
      </c>
      <c r="EK1962" s="1">
        <v>3580</v>
      </c>
      <c r="EL1962" s="1">
        <v>5820</v>
      </c>
      <c r="EM1962" s="1">
        <v>5525</v>
      </c>
      <c r="EN1962" s="1">
        <v>5810</v>
      </c>
      <c r="EO1962" s="1">
        <v>10885</v>
      </c>
      <c r="EP1962" s="1">
        <v>5400</v>
      </c>
    </row>
    <row r="1963" spans="1:146" x14ac:dyDescent="0.35">
      <c r="A1963">
        <v>1962</v>
      </c>
      <c r="B1963" t="s">
        <v>1715</v>
      </c>
      <c r="C1963" t="s">
        <v>1716</v>
      </c>
      <c r="D1963" t="s">
        <v>154</v>
      </c>
      <c r="E1963" t="s">
        <v>1718</v>
      </c>
      <c r="G1963" s="1">
        <v>7210</v>
      </c>
      <c r="H1963" s="1">
        <v>6530</v>
      </c>
      <c r="I1963" s="1">
        <v>3535</v>
      </c>
      <c r="J1963" s="1">
        <v>12470</v>
      </c>
      <c r="K1963" s="1">
        <v>8615</v>
      </c>
      <c r="L1963" s="1">
        <v>4810</v>
      </c>
      <c r="M1963" s="1">
        <v>10035</v>
      </c>
      <c r="N1963" s="1">
        <v>6735</v>
      </c>
      <c r="O1963" s="1">
        <v>3215</v>
      </c>
      <c r="P1963" s="1">
        <v>7320</v>
      </c>
      <c r="Q1963" s="1">
        <v>1705</v>
      </c>
      <c r="R1963" s="1">
        <v>8730</v>
      </c>
      <c r="S1963" s="1">
        <v>7895</v>
      </c>
      <c r="T1963" s="1">
        <v>3690</v>
      </c>
      <c r="U1963" s="1">
        <v>2685</v>
      </c>
      <c r="V1963" s="1">
        <v>5215</v>
      </c>
      <c r="W1963" s="1">
        <v>2440</v>
      </c>
      <c r="X1963" s="1">
        <v>4380</v>
      </c>
      <c r="Y1963" s="1">
        <v>4975</v>
      </c>
      <c r="Z1963" s="1">
        <v>5140</v>
      </c>
      <c r="AA1963" s="1">
        <v>3280</v>
      </c>
      <c r="AB1963" s="1">
        <v>4340</v>
      </c>
      <c r="AC1963" s="1">
        <v>4430</v>
      </c>
      <c r="AD1963" s="1">
        <v>15360</v>
      </c>
      <c r="AE1963" s="1">
        <v>9590</v>
      </c>
      <c r="AF1963" s="1">
        <v>5845</v>
      </c>
      <c r="AG1963" s="1">
        <v>5215</v>
      </c>
      <c r="AH1963" s="1">
        <v>4945</v>
      </c>
      <c r="AI1963" s="1">
        <v>3770</v>
      </c>
      <c r="AJ1963" s="1">
        <v>6455</v>
      </c>
      <c r="AK1963" s="1">
        <v>7525</v>
      </c>
      <c r="AL1963" s="1">
        <v>7610</v>
      </c>
      <c r="AM1963" s="1">
        <v>14285</v>
      </c>
      <c r="AN1963" s="1">
        <v>9595</v>
      </c>
      <c r="AO1963" s="1">
        <v>4770</v>
      </c>
      <c r="AP1963" s="1">
        <v>7970</v>
      </c>
      <c r="AQ1963" s="1">
        <v>4375</v>
      </c>
      <c r="AR1963" s="1">
        <v>6945</v>
      </c>
      <c r="AS1963" s="1">
        <v>2315</v>
      </c>
      <c r="AT1963" s="1">
        <v>6710</v>
      </c>
      <c r="AU1963" s="1">
        <v>4930</v>
      </c>
      <c r="AV1963" s="1">
        <v>3215</v>
      </c>
      <c r="AW1963" s="1">
        <v>6035</v>
      </c>
      <c r="AX1963" s="1">
        <v>4920</v>
      </c>
      <c r="AY1963" s="1">
        <v>4000</v>
      </c>
      <c r="AZ1963" s="1">
        <v>6375</v>
      </c>
      <c r="BA1963" s="1">
        <v>5500</v>
      </c>
      <c r="BB1963" s="1">
        <v>3030</v>
      </c>
      <c r="BC1963" s="1">
        <v>4935</v>
      </c>
      <c r="BD1963" s="1">
        <v>8370</v>
      </c>
      <c r="BE1963" s="1">
        <v>8730</v>
      </c>
      <c r="BF1963" s="1">
        <v>4040</v>
      </c>
      <c r="BG1963" s="1">
        <v>3965</v>
      </c>
      <c r="BH1963" s="1">
        <v>2680</v>
      </c>
      <c r="BI1963" s="1">
        <v>2295</v>
      </c>
      <c r="BJ1963" s="1">
        <v>3715</v>
      </c>
      <c r="BK1963" s="1">
        <v>5975</v>
      </c>
      <c r="BL1963" s="1">
        <v>4600</v>
      </c>
      <c r="BM1963" s="1">
        <v>13680</v>
      </c>
      <c r="BN1963" s="1">
        <v>5545</v>
      </c>
      <c r="BO1963" s="1">
        <v>3055</v>
      </c>
      <c r="BP1963" s="1">
        <v>5675</v>
      </c>
      <c r="BQ1963" s="1">
        <v>6960</v>
      </c>
      <c r="BR1963" s="1">
        <v>5035</v>
      </c>
      <c r="BS1963" s="1">
        <v>2675</v>
      </c>
      <c r="BT1963" s="1">
        <v>2545</v>
      </c>
      <c r="BU1963" s="1">
        <v>11050</v>
      </c>
      <c r="BV1963" s="1">
        <v>5485</v>
      </c>
      <c r="BW1963" s="1">
        <v>5275</v>
      </c>
      <c r="BX1963" s="1">
        <v>5280</v>
      </c>
      <c r="BY1963" s="1">
        <v>6060</v>
      </c>
      <c r="BZ1963" s="1">
        <v>6950</v>
      </c>
      <c r="CA1963" s="1">
        <v>3175</v>
      </c>
      <c r="CB1963" s="1">
        <v>12835</v>
      </c>
      <c r="CC1963" s="1">
        <v>2910</v>
      </c>
      <c r="CD1963" s="1">
        <v>2690</v>
      </c>
      <c r="CE1963" s="1">
        <v>5785</v>
      </c>
      <c r="CF1963" s="1">
        <v>10960</v>
      </c>
      <c r="CG1963" s="1">
        <v>5045</v>
      </c>
      <c r="CH1963" s="1">
        <v>8575</v>
      </c>
      <c r="CI1963" s="1">
        <v>3675</v>
      </c>
      <c r="CJ1963" s="1">
        <v>6245</v>
      </c>
      <c r="CK1963" s="1">
        <v>6240</v>
      </c>
      <c r="CL1963" s="1">
        <v>13680</v>
      </c>
      <c r="CM1963" s="1">
        <v>3570</v>
      </c>
      <c r="CN1963" s="1">
        <v>4105</v>
      </c>
      <c r="CO1963" s="1">
        <v>5960</v>
      </c>
      <c r="CP1963" s="1">
        <v>16400</v>
      </c>
      <c r="CQ1963" s="1">
        <v>4900</v>
      </c>
      <c r="CR1963" s="1">
        <v>7460</v>
      </c>
      <c r="CS1963" s="1">
        <v>3690</v>
      </c>
      <c r="CT1963" s="1">
        <v>7305</v>
      </c>
      <c r="CU1963" s="1">
        <v>6185</v>
      </c>
      <c r="CV1963" s="1">
        <v>3380</v>
      </c>
      <c r="CW1963" s="1">
        <v>6080</v>
      </c>
      <c r="CX1963" s="1">
        <v>10765</v>
      </c>
      <c r="CY1963" s="1">
        <v>3090</v>
      </c>
      <c r="CZ1963" s="1">
        <v>3080</v>
      </c>
      <c r="DA1963" s="1">
        <v>4245</v>
      </c>
      <c r="DB1963" s="1">
        <v>2895</v>
      </c>
      <c r="DC1963" s="1">
        <v>3735</v>
      </c>
      <c r="DD1963" s="1">
        <v>2825</v>
      </c>
      <c r="DE1963" s="1">
        <v>6050</v>
      </c>
      <c r="DF1963" s="1">
        <v>5735</v>
      </c>
      <c r="DG1963" s="1">
        <v>7655</v>
      </c>
      <c r="DH1963" s="1">
        <v>14560</v>
      </c>
      <c r="DI1963" s="1">
        <v>3445</v>
      </c>
      <c r="DJ1963" s="1">
        <v>2240</v>
      </c>
      <c r="DK1963" s="1">
        <v>4420</v>
      </c>
      <c r="DL1963" s="1">
        <v>8650</v>
      </c>
      <c r="DM1963" s="1">
        <v>10820</v>
      </c>
      <c r="DN1963" s="1">
        <v>5080</v>
      </c>
      <c r="DO1963" s="1">
        <v>4870</v>
      </c>
      <c r="DP1963" s="1">
        <v>7685</v>
      </c>
      <c r="DQ1963" s="1">
        <v>7290</v>
      </c>
      <c r="DR1963" s="1">
        <v>5145</v>
      </c>
      <c r="DS1963" s="1">
        <v>8305</v>
      </c>
      <c r="DT1963" s="1">
        <v>2285</v>
      </c>
      <c r="DU1963" s="1">
        <v>4870</v>
      </c>
      <c r="DV1963" s="1">
        <v>6490</v>
      </c>
      <c r="DW1963" s="1">
        <v>2850</v>
      </c>
      <c r="DX1963" s="1">
        <v>5545</v>
      </c>
      <c r="DY1963" s="1">
        <v>36345</v>
      </c>
      <c r="DZ1963" s="1">
        <v>7835</v>
      </c>
      <c r="EA1963" s="1">
        <v>8170</v>
      </c>
      <c r="EB1963" s="1">
        <v>6720</v>
      </c>
      <c r="EC1963" s="1">
        <v>4780</v>
      </c>
      <c r="ED1963" s="1">
        <v>3615</v>
      </c>
      <c r="EE1963" s="1">
        <v>8490</v>
      </c>
      <c r="EF1963" s="1">
        <v>15020</v>
      </c>
      <c r="EG1963" s="1">
        <v>4765</v>
      </c>
      <c r="EH1963" s="1">
        <v>5620</v>
      </c>
      <c r="EI1963" s="1">
        <v>14935</v>
      </c>
      <c r="EJ1963" s="1">
        <v>4880</v>
      </c>
      <c r="EK1963" s="1">
        <v>3285</v>
      </c>
      <c r="EL1963" s="1">
        <v>5200</v>
      </c>
      <c r="EM1963" s="1">
        <v>4960</v>
      </c>
      <c r="EN1963" s="1">
        <v>5325</v>
      </c>
      <c r="EO1963" s="1">
        <v>7620</v>
      </c>
      <c r="EP1963" s="1">
        <v>4340</v>
      </c>
    </row>
    <row r="1964" spans="1:146" x14ac:dyDescent="0.35">
      <c r="A1964">
        <v>1963</v>
      </c>
      <c r="B1964" t="s">
        <v>1715</v>
      </c>
      <c r="C1964" t="s">
        <v>1716</v>
      </c>
      <c r="D1964" t="s">
        <v>154</v>
      </c>
      <c r="E1964" t="s">
        <v>1719</v>
      </c>
    </row>
    <row r="1965" spans="1:146" x14ac:dyDescent="0.35">
      <c r="A1965">
        <v>1964</v>
      </c>
      <c r="B1965" t="s">
        <v>1715</v>
      </c>
      <c r="C1965" t="s">
        <v>1716</v>
      </c>
      <c r="D1965" t="s">
        <v>154</v>
      </c>
      <c r="E1965" t="s">
        <v>1720</v>
      </c>
      <c r="G1965" s="1">
        <v>3095</v>
      </c>
      <c r="H1965" s="1">
        <v>2240</v>
      </c>
      <c r="I1965" s="1">
        <v>1605</v>
      </c>
      <c r="J1965" s="1">
        <v>1025</v>
      </c>
      <c r="K1965" s="1">
        <v>1560</v>
      </c>
      <c r="L1965" s="1">
        <v>1430</v>
      </c>
      <c r="M1965">
        <v>850</v>
      </c>
      <c r="N1965" s="1">
        <v>2130</v>
      </c>
      <c r="O1965" s="1">
        <v>1185</v>
      </c>
      <c r="P1965" s="1">
        <v>1375</v>
      </c>
      <c r="Q1965">
        <v>460</v>
      </c>
      <c r="R1965" s="1">
        <v>1930</v>
      </c>
      <c r="S1965">
        <v>915</v>
      </c>
      <c r="T1965" s="1">
        <v>2880</v>
      </c>
      <c r="U1965">
        <v>235</v>
      </c>
      <c r="V1965">
        <v>910</v>
      </c>
      <c r="W1965">
        <v>495</v>
      </c>
      <c r="X1965">
        <v>450</v>
      </c>
      <c r="Y1965" s="1">
        <v>1540</v>
      </c>
      <c r="Z1965">
        <v>430</v>
      </c>
      <c r="AA1965">
        <v>465</v>
      </c>
      <c r="AB1965">
        <v>350</v>
      </c>
      <c r="AC1965">
        <v>990</v>
      </c>
      <c r="AD1965" s="1">
        <v>1375</v>
      </c>
      <c r="AE1965" s="1">
        <v>1250</v>
      </c>
      <c r="AF1965" s="1">
        <v>1295</v>
      </c>
      <c r="AG1965">
        <v>665</v>
      </c>
      <c r="AH1965">
        <v>855</v>
      </c>
      <c r="AI1965">
        <v>365</v>
      </c>
      <c r="AJ1965">
        <v>630</v>
      </c>
      <c r="AK1965" s="1">
        <v>2485</v>
      </c>
      <c r="AL1965" s="1">
        <v>1845</v>
      </c>
      <c r="AM1965" s="1">
        <v>1705</v>
      </c>
      <c r="AN1965" s="1">
        <v>3580</v>
      </c>
      <c r="AO1965">
        <v>530</v>
      </c>
      <c r="AP1965">
        <v>895</v>
      </c>
      <c r="AQ1965" s="1">
        <v>1760</v>
      </c>
      <c r="AR1965" s="1">
        <v>1105</v>
      </c>
      <c r="AS1965" s="1">
        <v>1055</v>
      </c>
      <c r="AT1965" s="1">
        <v>1100</v>
      </c>
      <c r="AU1965" s="1">
        <v>2665</v>
      </c>
      <c r="AV1965" s="1">
        <v>1575</v>
      </c>
      <c r="AW1965" s="1">
        <v>1080</v>
      </c>
      <c r="AX1965">
        <v>780</v>
      </c>
      <c r="AY1965">
        <v>400</v>
      </c>
      <c r="AZ1965" s="1">
        <v>3285</v>
      </c>
      <c r="BA1965">
        <v>580</v>
      </c>
      <c r="BB1965">
        <v>615</v>
      </c>
      <c r="BC1965" s="1">
        <v>1495</v>
      </c>
      <c r="BD1965" s="1">
        <v>1625</v>
      </c>
      <c r="BE1965" s="1">
        <v>1970</v>
      </c>
      <c r="BF1965" s="1">
        <v>1040</v>
      </c>
      <c r="BG1965" s="1">
        <v>1695</v>
      </c>
      <c r="BH1965">
        <v>965</v>
      </c>
      <c r="BI1965" s="1">
        <v>1780</v>
      </c>
      <c r="BJ1965" s="1">
        <v>2010</v>
      </c>
      <c r="BK1965">
        <v>715</v>
      </c>
      <c r="BL1965">
        <v>670</v>
      </c>
      <c r="BM1965" s="1">
        <v>5670</v>
      </c>
      <c r="BN1965">
        <v>995</v>
      </c>
      <c r="BO1965">
        <v>725</v>
      </c>
      <c r="BP1965">
        <v>790</v>
      </c>
      <c r="BQ1965">
        <v>530</v>
      </c>
      <c r="BR1965" s="1">
        <v>2355</v>
      </c>
      <c r="BS1965">
        <v>720</v>
      </c>
      <c r="BT1965">
        <v>565</v>
      </c>
      <c r="BU1965" s="1">
        <v>4380</v>
      </c>
      <c r="BV1965" s="1">
        <v>1250</v>
      </c>
      <c r="BW1965">
        <v>745</v>
      </c>
      <c r="BX1965">
        <v>730</v>
      </c>
      <c r="BY1965">
        <v>760</v>
      </c>
      <c r="BZ1965">
        <v>890</v>
      </c>
      <c r="CA1965" s="1">
        <v>1400</v>
      </c>
      <c r="CB1965" s="1">
        <v>3855</v>
      </c>
      <c r="CC1965">
        <v>915</v>
      </c>
      <c r="CD1965" s="1">
        <v>1385</v>
      </c>
      <c r="CE1965" s="1">
        <v>3300</v>
      </c>
      <c r="CF1965" s="1">
        <v>4520</v>
      </c>
      <c r="CG1965" s="1">
        <v>1260</v>
      </c>
      <c r="CH1965">
        <v>740</v>
      </c>
      <c r="CI1965" s="1">
        <v>1055</v>
      </c>
      <c r="CJ1965" s="1">
        <v>4380</v>
      </c>
      <c r="CK1965">
        <v>840</v>
      </c>
      <c r="CL1965" s="1">
        <v>1660</v>
      </c>
      <c r="CM1965" s="1">
        <v>1190</v>
      </c>
      <c r="CN1965" s="1">
        <v>1620</v>
      </c>
      <c r="CO1965" s="1">
        <v>2905</v>
      </c>
      <c r="CP1965" s="1">
        <v>2770</v>
      </c>
      <c r="CQ1965">
        <v>505</v>
      </c>
      <c r="CR1965">
        <v>765</v>
      </c>
      <c r="CS1965">
        <v>400</v>
      </c>
      <c r="CT1965" s="1">
        <v>1060</v>
      </c>
      <c r="CU1965">
        <v>770</v>
      </c>
      <c r="CV1965">
        <v>515</v>
      </c>
      <c r="CW1965">
        <v>655</v>
      </c>
      <c r="CX1965" s="1">
        <v>2495</v>
      </c>
      <c r="CY1965" s="1">
        <v>1245</v>
      </c>
      <c r="CZ1965">
        <v>355</v>
      </c>
      <c r="DA1965" s="1">
        <v>1510</v>
      </c>
      <c r="DB1965" s="1">
        <v>1390</v>
      </c>
      <c r="DC1965">
        <v>355</v>
      </c>
      <c r="DD1965" s="1">
        <v>1220</v>
      </c>
      <c r="DE1965" s="1">
        <v>1675</v>
      </c>
      <c r="DF1965">
        <v>740</v>
      </c>
      <c r="DG1965">
        <v>650</v>
      </c>
      <c r="DH1965" s="1">
        <v>4580</v>
      </c>
      <c r="DI1965">
        <v>850</v>
      </c>
      <c r="DJ1965">
        <v>720</v>
      </c>
      <c r="DK1965">
        <v>965</v>
      </c>
      <c r="DL1965" s="1">
        <v>1035</v>
      </c>
      <c r="DM1965" s="1">
        <v>1360</v>
      </c>
      <c r="DN1965" s="1">
        <v>1350</v>
      </c>
      <c r="DO1965" s="1">
        <v>3085</v>
      </c>
      <c r="DP1965" s="1">
        <v>2415</v>
      </c>
      <c r="DQ1965" s="1">
        <v>2280</v>
      </c>
      <c r="DR1965">
        <v>650</v>
      </c>
      <c r="DS1965">
        <v>870</v>
      </c>
      <c r="DT1965" s="1">
        <v>1285</v>
      </c>
      <c r="DU1965">
        <v>790</v>
      </c>
      <c r="DV1965">
        <v>620</v>
      </c>
      <c r="DW1965">
        <v>270</v>
      </c>
      <c r="DX1965">
        <v>870</v>
      </c>
      <c r="DY1965" s="1">
        <v>4280</v>
      </c>
      <c r="DZ1965" s="1">
        <v>1620</v>
      </c>
      <c r="EA1965" s="1">
        <v>5005</v>
      </c>
      <c r="EB1965" s="1">
        <v>3295</v>
      </c>
      <c r="EC1965" s="1">
        <v>1710</v>
      </c>
      <c r="ED1965">
        <v>480</v>
      </c>
      <c r="EE1965" s="1">
        <v>1850</v>
      </c>
      <c r="EF1965" s="1">
        <v>4445</v>
      </c>
      <c r="EG1965" s="1">
        <v>1450</v>
      </c>
      <c r="EH1965" s="1">
        <v>2535</v>
      </c>
      <c r="EI1965" s="1">
        <v>3840</v>
      </c>
      <c r="EJ1965">
        <v>460</v>
      </c>
      <c r="EK1965">
        <v>290</v>
      </c>
      <c r="EL1965">
        <v>570</v>
      </c>
      <c r="EM1965">
        <v>545</v>
      </c>
      <c r="EN1965">
        <v>470</v>
      </c>
      <c r="EO1965" s="1">
        <v>3220</v>
      </c>
      <c r="EP1965" s="1">
        <v>1050</v>
      </c>
    </row>
    <row r="1966" spans="1:146" x14ac:dyDescent="0.35">
      <c r="A1966">
        <v>1965</v>
      </c>
      <c r="B1966" t="s">
        <v>1715</v>
      </c>
      <c r="C1966" t="s">
        <v>1716</v>
      </c>
      <c r="D1966" t="s">
        <v>154</v>
      </c>
      <c r="E1966" t="s">
        <v>1721</v>
      </c>
      <c r="G1966">
        <v>10</v>
      </c>
      <c r="H1966">
        <v>35</v>
      </c>
      <c r="I1966">
        <v>10</v>
      </c>
      <c r="J1966">
        <v>30</v>
      </c>
      <c r="K1966">
        <v>40</v>
      </c>
      <c r="L1966">
        <v>15</v>
      </c>
      <c r="M1966">
        <v>75</v>
      </c>
      <c r="N1966">
        <v>40</v>
      </c>
      <c r="O1966">
        <v>35</v>
      </c>
      <c r="P1966">
        <v>40</v>
      </c>
      <c r="Q1966">
        <v>15</v>
      </c>
      <c r="R1966">
        <v>40</v>
      </c>
      <c r="S1966">
        <v>35</v>
      </c>
      <c r="T1966">
        <v>10</v>
      </c>
      <c r="U1966">
        <v>0</v>
      </c>
      <c r="V1966">
        <v>25</v>
      </c>
      <c r="W1966">
        <v>25</v>
      </c>
      <c r="X1966">
        <v>10</v>
      </c>
      <c r="Y1966">
        <v>20</v>
      </c>
      <c r="Z1966">
        <v>10</v>
      </c>
      <c r="AA1966">
        <v>10</v>
      </c>
      <c r="AB1966">
        <v>25</v>
      </c>
      <c r="AC1966">
        <v>20</v>
      </c>
      <c r="AD1966">
        <v>80</v>
      </c>
      <c r="AE1966">
        <v>10</v>
      </c>
      <c r="AF1966">
        <v>10</v>
      </c>
      <c r="AG1966">
        <v>15</v>
      </c>
      <c r="AH1966">
        <v>20</v>
      </c>
      <c r="AI1966">
        <v>15</v>
      </c>
      <c r="AJ1966">
        <v>15</v>
      </c>
      <c r="AK1966">
        <v>20</v>
      </c>
      <c r="AL1966">
        <v>50</v>
      </c>
      <c r="AM1966">
        <v>55</v>
      </c>
      <c r="AN1966">
        <v>60</v>
      </c>
      <c r="AO1966">
        <v>25</v>
      </c>
      <c r="AP1966">
        <v>25</v>
      </c>
      <c r="AQ1966">
        <v>20</v>
      </c>
      <c r="AR1966">
        <v>20</v>
      </c>
      <c r="AS1966">
        <v>0</v>
      </c>
      <c r="AT1966">
        <v>30</v>
      </c>
      <c r="AU1966">
        <v>10</v>
      </c>
      <c r="AV1966">
        <v>10</v>
      </c>
      <c r="AW1966">
        <v>15</v>
      </c>
      <c r="AX1966">
        <v>25</v>
      </c>
      <c r="AY1966">
        <v>10</v>
      </c>
      <c r="AZ1966">
        <v>15</v>
      </c>
      <c r="BA1966">
        <v>20</v>
      </c>
      <c r="BB1966">
        <v>10</v>
      </c>
      <c r="BC1966">
        <v>70</v>
      </c>
      <c r="BD1966">
        <v>40</v>
      </c>
      <c r="BE1966">
        <v>55</v>
      </c>
      <c r="BF1966">
        <v>10</v>
      </c>
      <c r="BG1966">
        <v>15</v>
      </c>
      <c r="BH1966">
        <v>0</v>
      </c>
      <c r="BI1966">
        <v>10</v>
      </c>
      <c r="BJ1966">
        <v>20</v>
      </c>
      <c r="BK1966">
        <v>0</v>
      </c>
      <c r="BL1966">
        <v>20</v>
      </c>
      <c r="BM1966">
        <v>40</v>
      </c>
      <c r="BN1966">
        <v>10</v>
      </c>
      <c r="BO1966">
        <v>10</v>
      </c>
      <c r="BP1966">
        <v>20</v>
      </c>
      <c r="BQ1966">
        <v>55</v>
      </c>
      <c r="BR1966">
        <v>20</v>
      </c>
      <c r="BS1966">
        <v>10</v>
      </c>
      <c r="BT1966">
        <v>0</v>
      </c>
      <c r="BU1966">
        <v>40</v>
      </c>
      <c r="BV1966">
        <v>20</v>
      </c>
      <c r="BW1966">
        <v>30</v>
      </c>
      <c r="BX1966">
        <v>10</v>
      </c>
      <c r="BY1966">
        <v>15</v>
      </c>
      <c r="BZ1966">
        <v>15</v>
      </c>
      <c r="CA1966">
        <v>25</v>
      </c>
      <c r="CB1966">
        <v>65</v>
      </c>
      <c r="CC1966">
        <v>0</v>
      </c>
      <c r="CD1966">
        <v>10</v>
      </c>
      <c r="CE1966">
        <v>10</v>
      </c>
      <c r="CF1966">
        <v>75</v>
      </c>
      <c r="CG1966">
        <v>0</v>
      </c>
      <c r="CH1966">
        <v>35</v>
      </c>
      <c r="CI1966">
        <v>10</v>
      </c>
      <c r="CJ1966">
        <v>55</v>
      </c>
      <c r="CK1966">
        <v>25</v>
      </c>
      <c r="CL1966">
        <v>55</v>
      </c>
      <c r="CM1966">
        <v>10</v>
      </c>
      <c r="CN1966">
        <v>15</v>
      </c>
      <c r="CO1966">
        <v>35</v>
      </c>
      <c r="CP1966">
        <v>35</v>
      </c>
      <c r="CQ1966">
        <v>40</v>
      </c>
      <c r="CR1966">
        <v>35</v>
      </c>
      <c r="CS1966">
        <v>10</v>
      </c>
      <c r="CT1966">
        <v>30</v>
      </c>
      <c r="CU1966">
        <v>20</v>
      </c>
      <c r="CV1966">
        <v>10</v>
      </c>
      <c r="CW1966">
        <v>50</v>
      </c>
      <c r="CX1966">
        <v>45</v>
      </c>
      <c r="CY1966">
        <v>25</v>
      </c>
      <c r="CZ1966">
        <v>10</v>
      </c>
      <c r="DA1966">
        <v>40</v>
      </c>
      <c r="DB1966">
        <v>20</v>
      </c>
      <c r="DC1966">
        <v>0</v>
      </c>
      <c r="DD1966">
        <v>0</v>
      </c>
      <c r="DE1966">
        <v>15</v>
      </c>
      <c r="DF1966">
        <v>30</v>
      </c>
      <c r="DG1966">
        <v>35</v>
      </c>
      <c r="DH1966">
        <v>30</v>
      </c>
      <c r="DI1966">
        <v>20</v>
      </c>
      <c r="DJ1966">
        <v>10</v>
      </c>
      <c r="DK1966">
        <v>10</v>
      </c>
      <c r="DL1966">
        <v>45</v>
      </c>
      <c r="DM1966">
        <v>25</v>
      </c>
      <c r="DN1966">
        <v>50</v>
      </c>
      <c r="DO1966">
        <v>50</v>
      </c>
      <c r="DP1966">
        <v>20</v>
      </c>
      <c r="DQ1966">
        <v>40</v>
      </c>
      <c r="DR1966">
        <v>10</v>
      </c>
      <c r="DS1966">
        <v>50</v>
      </c>
      <c r="DT1966">
        <v>0</v>
      </c>
      <c r="DU1966">
        <v>30</v>
      </c>
      <c r="DV1966">
        <v>40</v>
      </c>
      <c r="DW1966">
        <v>10</v>
      </c>
      <c r="DX1966">
        <v>10</v>
      </c>
      <c r="DY1966">
        <v>130</v>
      </c>
      <c r="DZ1966">
        <v>20</v>
      </c>
      <c r="EA1966">
        <v>75</v>
      </c>
      <c r="EB1966">
        <v>55</v>
      </c>
      <c r="EC1966">
        <v>25</v>
      </c>
      <c r="ED1966">
        <v>10</v>
      </c>
      <c r="EE1966">
        <v>20</v>
      </c>
      <c r="EF1966">
        <v>55</v>
      </c>
      <c r="EG1966">
        <v>40</v>
      </c>
      <c r="EH1966">
        <v>10</v>
      </c>
      <c r="EI1966">
        <v>70</v>
      </c>
      <c r="EJ1966">
        <v>0</v>
      </c>
      <c r="EK1966">
        <v>0</v>
      </c>
      <c r="EL1966">
        <v>45</v>
      </c>
      <c r="EM1966">
        <v>15</v>
      </c>
      <c r="EN1966">
        <v>10</v>
      </c>
      <c r="EO1966">
        <v>40</v>
      </c>
      <c r="EP1966">
        <v>0</v>
      </c>
    </row>
    <row r="1967" spans="1:146" x14ac:dyDescent="0.35">
      <c r="A1967">
        <v>1966</v>
      </c>
      <c r="B1967" t="s">
        <v>1715</v>
      </c>
      <c r="C1967" t="s">
        <v>1722</v>
      </c>
      <c r="D1967" t="s">
        <v>154</v>
      </c>
      <c r="E1967" t="s">
        <v>1723</v>
      </c>
      <c r="F1967" s="1">
        <v>1251055</v>
      </c>
      <c r="G1967" s="1">
        <v>11820</v>
      </c>
      <c r="H1967" s="1">
        <v>10160</v>
      </c>
      <c r="I1967" s="1">
        <v>6045</v>
      </c>
      <c r="J1967" s="1">
        <v>14910</v>
      </c>
      <c r="K1967" s="1">
        <v>11395</v>
      </c>
      <c r="L1967" s="1">
        <v>7360</v>
      </c>
      <c r="M1967" s="1">
        <v>11815</v>
      </c>
      <c r="N1967" s="1">
        <v>9825</v>
      </c>
      <c r="O1967" s="1">
        <v>4965</v>
      </c>
      <c r="P1967" s="1">
        <v>9520</v>
      </c>
      <c r="Q1967" s="1">
        <v>2655</v>
      </c>
      <c r="R1967" s="1">
        <v>12430</v>
      </c>
      <c r="S1967" s="1">
        <v>10100</v>
      </c>
      <c r="T1967" s="1">
        <v>7910</v>
      </c>
      <c r="U1967" s="1">
        <v>3380</v>
      </c>
      <c r="V1967" s="1">
        <v>7220</v>
      </c>
      <c r="W1967" s="1">
        <v>3220</v>
      </c>
      <c r="X1967" s="1">
        <v>5585</v>
      </c>
      <c r="Y1967" s="1">
        <v>7925</v>
      </c>
      <c r="Z1967" s="1">
        <v>6055</v>
      </c>
      <c r="AA1967" s="1">
        <v>4950</v>
      </c>
      <c r="AB1967" s="1">
        <v>5090</v>
      </c>
      <c r="AC1967" s="1">
        <v>6170</v>
      </c>
      <c r="AD1967" s="1">
        <v>18135</v>
      </c>
      <c r="AE1967" s="1">
        <v>12390</v>
      </c>
      <c r="AF1967" s="1">
        <v>8075</v>
      </c>
      <c r="AG1967" s="1">
        <v>6795</v>
      </c>
      <c r="AH1967" s="1">
        <v>7255</v>
      </c>
      <c r="AI1967" s="1">
        <v>4615</v>
      </c>
      <c r="AJ1967" s="1">
        <v>8035</v>
      </c>
      <c r="AK1967" s="1">
        <v>11480</v>
      </c>
      <c r="AL1967" s="1">
        <v>11015</v>
      </c>
      <c r="AM1967" s="1">
        <v>19090</v>
      </c>
      <c r="AN1967" s="1">
        <v>16165</v>
      </c>
      <c r="AO1967" s="1">
        <v>6295</v>
      </c>
      <c r="AP1967" s="1">
        <v>10050</v>
      </c>
      <c r="AQ1967" s="1">
        <v>7095</v>
      </c>
      <c r="AR1967" s="1">
        <v>9265</v>
      </c>
      <c r="AS1967" s="1">
        <v>4045</v>
      </c>
      <c r="AT1967" s="1">
        <v>8920</v>
      </c>
      <c r="AU1967" s="1">
        <v>8665</v>
      </c>
      <c r="AV1967" s="1">
        <v>5550</v>
      </c>
      <c r="AW1967" s="1">
        <v>8380</v>
      </c>
      <c r="AX1967" s="1">
        <v>6290</v>
      </c>
      <c r="AY1967" s="1">
        <v>4805</v>
      </c>
      <c r="AZ1967" s="1">
        <v>11555</v>
      </c>
      <c r="BA1967" s="1">
        <v>6875</v>
      </c>
      <c r="BB1967" s="1">
        <v>4165</v>
      </c>
      <c r="BC1967" s="1">
        <v>7260</v>
      </c>
      <c r="BD1967" s="1">
        <v>11350</v>
      </c>
      <c r="BE1967" s="1">
        <v>11935</v>
      </c>
      <c r="BF1967" s="1">
        <v>5725</v>
      </c>
      <c r="BG1967" s="1">
        <v>6430</v>
      </c>
      <c r="BH1967" s="1">
        <v>4345</v>
      </c>
      <c r="BI1967" s="1">
        <v>5050</v>
      </c>
      <c r="BJ1967" s="1">
        <v>6705</v>
      </c>
      <c r="BK1967" s="1">
        <v>7450</v>
      </c>
      <c r="BL1967" s="1">
        <v>6085</v>
      </c>
      <c r="BM1967" s="1">
        <v>22055</v>
      </c>
      <c r="BN1967" s="1">
        <v>7580</v>
      </c>
      <c r="BO1967" s="1">
        <v>4980</v>
      </c>
      <c r="BP1967" s="1">
        <v>7435</v>
      </c>
      <c r="BQ1967" s="1">
        <v>8405</v>
      </c>
      <c r="BR1967" s="1">
        <v>8835</v>
      </c>
      <c r="BS1967" s="1">
        <v>3735</v>
      </c>
      <c r="BT1967" s="1">
        <v>3465</v>
      </c>
      <c r="BU1967" s="1">
        <v>17715</v>
      </c>
      <c r="BV1967" s="1">
        <v>7585</v>
      </c>
      <c r="BW1967" s="1">
        <v>6465</v>
      </c>
      <c r="BX1967" s="1">
        <v>6615</v>
      </c>
      <c r="BY1967" s="1">
        <v>7410</v>
      </c>
      <c r="BZ1967" s="1">
        <v>8965</v>
      </c>
      <c r="CA1967" s="1">
        <v>5290</v>
      </c>
      <c r="CB1967" s="1">
        <v>19225</v>
      </c>
      <c r="CC1967" s="1">
        <v>4580</v>
      </c>
      <c r="CD1967" s="1">
        <v>4665</v>
      </c>
      <c r="CE1967" s="1">
        <v>10480</v>
      </c>
      <c r="CF1967" s="1">
        <v>17975</v>
      </c>
      <c r="CG1967" s="1">
        <v>7450</v>
      </c>
      <c r="CH1967" s="1">
        <v>10420</v>
      </c>
      <c r="CI1967" s="1">
        <v>5925</v>
      </c>
      <c r="CJ1967" s="1">
        <v>12600</v>
      </c>
      <c r="CK1967" s="1">
        <v>7765</v>
      </c>
      <c r="CL1967" s="1">
        <v>16745</v>
      </c>
      <c r="CM1967" s="1">
        <v>5520</v>
      </c>
      <c r="CN1967" s="1">
        <v>6600</v>
      </c>
      <c r="CO1967" s="1">
        <v>10565</v>
      </c>
      <c r="CP1967" s="1">
        <v>21125</v>
      </c>
      <c r="CQ1967" s="1">
        <v>5875</v>
      </c>
      <c r="CR1967" s="1">
        <v>9220</v>
      </c>
      <c r="CS1967" s="1">
        <v>4980</v>
      </c>
      <c r="CT1967" s="1">
        <v>10110</v>
      </c>
      <c r="CU1967" s="1">
        <v>8075</v>
      </c>
      <c r="CV1967" s="1">
        <v>4525</v>
      </c>
      <c r="CW1967" s="1">
        <v>7710</v>
      </c>
      <c r="CX1967" s="1">
        <v>15270</v>
      </c>
      <c r="CY1967" s="1">
        <v>5300</v>
      </c>
      <c r="CZ1967" s="1">
        <v>3860</v>
      </c>
      <c r="DA1967" s="1">
        <v>6790</v>
      </c>
      <c r="DB1967" s="1">
        <v>4800</v>
      </c>
      <c r="DC1967" s="1">
        <v>4730</v>
      </c>
      <c r="DD1967" s="1">
        <v>4730</v>
      </c>
      <c r="DE1967" s="1">
        <v>9705</v>
      </c>
      <c r="DF1967" s="1">
        <v>7310</v>
      </c>
      <c r="DG1967" s="1">
        <v>9010</v>
      </c>
      <c r="DH1967" s="1">
        <v>21500</v>
      </c>
      <c r="DI1967" s="1">
        <v>4790</v>
      </c>
      <c r="DJ1967" s="1">
        <v>3590</v>
      </c>
      <c r="DK1967" s="1">
        <v>6250</v>
      </c>
      <c r="DL1967" s="1">
        <v>11180</v>
      </c>
      <c r="DM1967" s="1">
        <v>13765</v>
      </c>
      <c r="DN1967" s="1">
        <v>7155</v>
      </c>
      <c r="DO1967" s="1">
        <v>9370</v>
      </c>
      <c r="DP1967" s="1">
        <v>11750</v>
      </c>
      <c r="DQ1967" s="1">
        <v>10920</v>
      </c>
      <c r="DR1967" s="1">
        <v>6665</v>
      </c>
      <c r="DS1967" s="1">
        <v>10220</v>
      </c>
      <c r="DT1967" s="1">
        <v>4345</v>
      </c>
      <c r="DU1967" s="1">
        <v>7025</v>
      </c>
      <c r="DV1967" s="1">
        <v>8255</v>
      </c>
      <c r="DW1967" s="1">
        <v>3505</v>
      </c>
      <c r="DX1967" s="1">
        <v>7330</v>
      </c>
      <c r="DY1967" s="1">
        <v>43785</v>
      </c>
      <c r="DZ1967" s="1">
        <v>11050</v>
      </c>
      <c r="EA1967" s="1">
        <v>15575</v>
      </c>
      <c r="EB1967" s="1">
        <v>11905</v>
      </c>
      <c r="EC1967" s="1">
        <v>7805</v>
      </c>
      <c r="ED1967" s="1">
        <v>5185</v>
      </c>
      <c r="EE1967" s="1">
        <v>12360</v>
      </c>
      <c r="EF1967" s="1">
        <v>21785</v>
      </c>
      <c r="EG1967" s="1">
        <v>6900</v>
      </c>
      <c r="EH1967" s="1">
        <v>9360</v>
      </c>
      <c r="EI1967" s="1">
        <v>21595</v>
      </c>
      <c r="EJ1967" s="1">
        <v>5965</v>
      </c>
      <c r="EK1967" s="1">
        <v>4100</v>
      </c>
      <c r="EL1967" s="1">
        <v>6595</v>
      </c>
      <c r="EM1967" s="1">
        <v>5935</v>
      </c>
      <c r="EN1967" s="1">
        <v>6345</v>
      </c>
      <c r="EO1967" s="1">
        <v>12790</v>
      </c>
      <c r="EP1967" s="1">
        <v>6420</v>
      </c>
    </row>
    <row r="1968" spans="1:146" x14ac:dyDescent="0.35">
      <c r="A1968">
        <v>1967</v>
      </c>
      <c r="B1968" t="s">
        <v>1715</v>
      </c>
      <c r="C1968" t="s">
        <v>1722</v>
      </c>
      <c r="D1968" t="s">
        <v>154</v>
      </c>
      <c r="E1968" t="s">
        <v>1724</v>
      </c>
      <c r="F1968" s="1">
        <v>575255</v>
      </c>
      <c r="G1968" s="1">
        <v>7155</v>
      </c>
      <c r="H1968" s="1">
        <v>6135</v>
      </c>
      <c r="I1968" s="1">
        <v>4090</v>
      </c>
      <c r="J1968" s="1">
        <v>3290</v>
      </c>
      <c r="K1968" s="1">
        <v>7150</v>
      </c>
      <c r="L1968" s="1">
        <v>3910</v>
      </c>
      <c r="M1968" s="1">
        <v>1780</v>
      </c>
      <c r="N1968" s="1">
        <v>5270</v>
      </c>
      <c r="O1968" s="1">
        <v>2920</v>
      </c>
      <c r="P1968" s="1">
        <v>5940</v>
      </c>
      <c r="Q1968" s="1">
        <v>1235</v>
      </c>
      <c r="R1968" s="1">
        <v>6465</v>
      </c>
      <c r="S1968" s="1">
        <v>5695</v>
      </c>
      <c r="T1968" s="1">
        <v>4040</v>
      </c>
      <c r="U1968" s="1">
        <v>1075</v>
      </c>
      <c r="V1968" s="1">
        <v>2870</v>
      </c>
      <c r="W1968" s="1">
        <v>2240</v>
      </c>
      <c r="X1968" s="1">
        <v>2010</v>
      </c>
      <c r="Y1968" s="1">
        <v>3825</v>
      </c>
      <c r="Z1968" s="1">
        <v>1295</v>
      </c>
      <c r="AA1968" s="1">
        <v>2070</v>
      </c>
      <c r="AB1968" s="1">
        <v>2040</v>
      </c>
      <c r="AC1968" s="1">
        <v>3955</v>
      </c>
      <c r="AD1968" s="1">
        <v>2705</v>
      </c>
      <c r="AE1968" s="1">
        <v>5860</v>
      </c>
      <c r="AF1968" s="1">
        <v>4195</v>
      </c>
      <c r="AG1968" s="1">
        <v>3970</v>
      </c>
      <c r="AH1968" s="1">
        <v>2980</v>
      </c>
      <c r="AI1968" s="1">
        <v>1545</v>
      </c>
      <c r="AJ1968" s="1">
        <v>3380</v>
      </c>
      <c r="AK1968" s="1">
        <v>5845</v>
      </c>
      <c r="AL1968" s="1">
        <v>5580</v>
      </c>
      <c r="AM1968" s="1">
        <v>5825</v>
      </c>
      <c r="AN1968" s="1">
        <v>8405</v>
      </c>
      <c r="AO1968" s="1">
        <v>1655</v>
      </c>
      <c r="AP1968" s="1">
        <v>4145</v>
      </c>
      <c r="AQ1968" s="1">
        <v>4490</v>
      </c>
      <c r="AR1968" s="1">
        <v>3940</v>
      </c>
      <c r="AS1968" s="1">
        <v>2350</v>
      </c>
      <c r="AT1968" s="1">
        <v>3890</v>
      </c>
      <c r="AU1968" s="1">
        <v>5980</v>
      </c>
      <c r="AV1968" s="1">
        <v>3185</v>
      </c>
      <c r="AW1968" s="1">
        <v>3705</v>
      </c>
      <c r="AX1968" s="1">
        <v>2910</v>
      </c>
      <c r="AY1968" s="1">
        <v>2355</v>
      </c>
      <c r="AZ1968" s="1">
        <v>6205</v>
      </c>
      <c r="BA1968" s="1">
        <v>2395</v>
      </c>
      <c r="BB1968" s="1">
        <v>2490</v>
      </c>
      <c r="BC1968" s="1">
        <v>3105</v>
      </c>
      <c r="BD1968" s="1">
        <v>3665</v>
      </c>
      <c r="BE1968" s="1">
        <v>5310</v>
      </c>
      <c r="BF1968" s="1">
        <v>3805</v>
      </c>
      <c r="BG1968" s="1">
        <v>3695</v>
      </c>
      <c r="BH1968" s="1">
        <v>2800</v>
      </c>
      <c r="BI1968" s="1">
        <v>3225</v>
      </c>
      <c r="BJ1968" s="1">
        <v>3925</v>
      </c>
      <c r="BK1968" s="1">
        <v>2585</v>
      </c>
      <c r="BL1968" s="1">
        <v>2440</v>
      </c>
      <c r="BM1968" s="1">
        <v>11775</v>
      </c>
      <c r="BN1968" s="1">
        <v>2860</v>
      </c>
      <c r="BO1968" s="1">
        <v>2410</v>
      </c>
      <c r="BP1968" s="1">
        <v>3335</v>
      </c>
      <c r="BQ1968" s="1">
        <v>1100</v>
      </c>
      <c r="BR1968" s="1">
        <v>5335</v>
      </c>
      <c r="BS1968" s="1">
        <v>2210</v>
      </c>
      <c r="BT1968" s="1">
        <v>1610</v>
      </c>
      <c r="BU1968" s="1">
        <v>10005</v>
      </c>
      <c r="BV1968" s="1">
        <v>3705</v>
      </c>
      <c r="BW1968" s="1">
        <v>3065</v>
      </c>
      <c r="BX1968" s="1">
        <v>3480</v>
      </c>
      <c r="BY1968" s="1">
        <v>4475</v>
      </c>
      <c r="BZ1968" s="1">
        <v>2555</v>
      </c>
      <c r="CA1968" s="1">
        <v>3145</v>
      </c>
      <c r="CB1968" s="1">
        <v>10785</v>
      </c>
      <c r="CC1968" s="1">
        <v>2495</v>
      </c>
      <c r="CD1968" s="1">
        <v>3025</v>
      </c>
      <c r="CE1968" s="1">
        <v>6540</v>
      </c>
      <c r="CF1968" s="1">
        <v>11095</v>
      </c>
      <c r="CG1968" s="1">
        <v>4240</v>
      </c>
      <c r="CH1968" s="1">
        <v>2195</v>
      </c>
      <c r="CI1968" s="1">
        <v>2725</v>
      </c>
      <c r="CJ1968" s="1">
        <v>6965</v>
      </c>
      <c r="CK1968" s="1">
        <v>3590</v>
      </c>
      <c r="CL1968" s="1">
        <v>4745</v>
      </c>
      <c r="CM1968" s="1">
        <v>2995</v>
      </c>
      <c r="CN1968" s="1">
        <v>3245</v>
      </c>
      <c r="CO1968" s="1">
        <v>4760</v>
      </c>
      <c r="CP1968" s="1">
        <v>6820</v>
      </c>
      <c r="CQ1968" s="1">
        <v>1940</v>
      </c>
      <c r="CR1968" s="1">
        <v>1290</v>
      </c>
      <c r="CS1968" s="1">
        <v>1795</v>
      </c>
      <c r="CT1968" s="1">
        <v>3825</v>
      </c>
      <c r="CU1968" s="1">
        <v>4040</v>
      </c>
      <c r="CV1968" s="1">
        <v>2370</v>
      </c>
      <c r="CW1968" s="1">
        <v>1755</v>
      </c>
      <c r="CX1968" s="1">
        <v>8580</v>
      </c>
      <c r="CY1968" s="1">
        <v>3460</v>
      </c>
      <c r="CZ1968" s="1">
        <v>1110</v>
      </c>
      <c r="DA1968" s="1">
        <v>3980</v>
      </c>
      <c r="DB1968" s="1">
        <v>3515</v>
      </c>
      <c r="DC1968" s="1">
        <v>1130</v>
      </c>
      <c r="DD1968" s="1">
        <v>2930</v>
      </c>
      <c r="DE1968" s="1">
        <v>4860</v>
      </c>
      <c r="DF1968" s="1">
        <v>2340</v>
      </c>
      <c r="DG1968" s="1">
        <v>3430</v>
      </c>
      <c r="DH1968" s="1">
        <v>13665</v>
      </c>
      <c r="DI1968" s="1">
        <v>2195</v>
      </c>
      <c r="DJ1968" s="1">
        <v>1905</v>
      </c>
      <c r="DK1968" s="1">
        <v>3065</v>
      </c>
      <c r="DL1968" s="1">
        <v>2610</v>
      </c>
      <c r="DM1968" s="1">
        <v>5000</v>
      </c>
      <c r="DN1968" s="1">
        <v>4555</v>
      </c>
      <c r="DO1968" s="1">
        <v>5860</v>
      </c>
      <c r="DP1968" s="1">
        <v>7090</v>
      </c>
      <c r="DQ1968" s="1">
        <v>5950</v>
      </c>
      <c r="DR1968" s="1">
        <v>1940</v>
      </c>
      <c r="DS1968" s="1">
        <v>5165</v>
      </c>
      <c r="DT1968" s="1">
        <v>2860</v>
      </c>
      <c r="DU1968" s="1">
        <v>2835</v>
      </c>
      <c r="DV1968" s="1">
        <v>2075</v>
      </c>
      <c r="DW1968">
        <v>585</v>
      </c>
      <c r="DX1968" s="1">
        <v>3650</v>
      </c>
      <c r="DY1968" s="1">
        <v>9100</v>
      </c>
      <c r="DZ1968" s="1">
        <v>5980</v>
      </c>
      <c r="EA1968" s="1">
        <v>9445</v>
      </c>
      <c r="EB1968" s="1">
        <v>5585</v>
      </c>
      <c r="EC1968" s="1">
        <v>4015</v>
      </c>
      <c r="ED1968" s="1">
        <v>2070</v>
      </c>
      <c r="EE1968" s="1">
        <v>7025</v>
      </c>
      <c r="EF1968" s="1">
        <v>9890</v>
      </c>
      <c r="EG1968" s="1">
        <v>3260</v>
      </c>
      <c r="EH1968" s="1">
        <v>6220</v>
      </c>
      <c r="EI1968" s="1">
        <v>11505</v>
      </c>
      <c r="EJ1968" s="1">
        <v>2480</v>
      </c>
      <c r="EK1968" s="1">
        <v>1685</v>
      </c>
      <c r="EL1968" s="1">
        <v>2190</v>
      </c>
      <c r="EM1968" s="1">
        <v>1970</v>
      </c>
      <c r="EN1968" s="1">
        <v>2050</v>
      </c>
      <c r="EO1968" s="1">
        <v>5945</v>
      </c>
      <c r="EP1968" s="1">
        <v>3205</v>
      </c>
    </row>
    <row r="1969" spans="1:146" x14ac:dyDescent="0.35">
      <c r="A1969">
        <v>1968</v>
      </c>
      <c r="B1969" t="s">
        <v>1715</v>
      </c>
      <c r="C1969" t="s">
        <v>1722</v>
      </c>
      <c r="D1969" t="s">
        <v>154</v>
      </c>
      <c r="E1969" t="s">
        <v>1725</v>
      </c>
      <c r="F1969" s="1">
        <v>57170</v>
      </c>
      <c r="G1969">
        <v>930</v>
      </c>
      <c r="H1969">
        <v>665</v>
      </c>
      <c r="I1969">
        <v>355</v>
      </c>
      <c r="J1969">
        <v>290</v>
      </c>
      <c r="K1969">
        <v>500</v>
      </c>
      <c r="L1969">
        <v>265</v>
      </c>
      <c r="M1969">
        <v>165</v>
      </c>
      <c r="N1969">
        <v>385</v>
      </c>
      <c r="O1969">
        <v>240</v>
      </c>
      <c r="P1969">
        <v>355</v>
      </c>
      <c r="Q1969">
        <v>175</v>
      </c>
      <c r="R1969">
        <v>620</v>
      </c>
      <c r="S1969">
        <v>480</v>
      </c>
      <c r="T1969">
        <v>735</v>
      </c>
      <c r="U1969">
        <v>115</v>
      </c>
      <c r="V1969">
        <v>305</v>
      </c>
      <c r="W1969">
        <v>140</v>
      </c>
      <c r="X1969">
        <v>165</v>
      </c>
      <c r="Y1969">
        <v>395</v>
      </c>
      <c r="Z1969">
        <v>120</v>
      </c>
      <c r="AA1969">
        <v>470</v>
      </c>
      <c r="AB1969">
        <v>130</v>
      </c>
      <c r="AC1969">
        <v>350</v>
      </c>
      <c r="AD1969">
        <v>245</v>
      </c>
      <c r="AE1969">
        <v>560</v>
      </c>
      <c r="AF1969">
        <v>280</v>
      </c>
      <c r="AG1969">
        <v>260</v>
      </c>
      <c r="AH1969">
        <v>500</v>
      </c>
      <c r="AI1969">
        <v>155</v>
      </c>
      <c r="AJ1969">
        <v>355</v>
      </c>
      <c r="AK1969">
        <v>510</v>
      </c>
      <c r="AL1969">
        <v>600</v>
      </c>
      <c r="AM1969">
        <v>820</v>
      </c>
      <c r="AN1969" s="1">
        <v>1060</v>
      </c>
      <c r="AO1969">
        <v>185</v>
      </c>
      <c r="AP1969">
        <v>365</v>
      </c>
      <c r="AQ1969">
        <v>345</v>
      </c>
      <c r="AR1969">
        <v>445</v>
      </c>
      <c r="AS1969">
        <v>250</v>
      </c>
      <c r="AT1969">
        <v>265</v>
      </c>
      <c r="AU1969">
        <v>465</v>
      </c>
      <c r="AV1969">
        <v>315</v>
      </c>
      <c r="AW1969">
        <v>260</v>
      </c>
      <c r="AX1969">
        <v>185</v>
      </c>
      <c r="AY1969">
        <v>100</v>
      </c>
      <c r="AZ1969">
        <v>975</v>
      </c>
      <c r="BA1969">
        <v>275</v>
      </c>
      <c r="BB1969">
        <v>175</v>
      </c>
      <c r="BC1969">
        <v>325</v>
      </c>
      <c r="BD1969">
        <v>235</v>
      </c>
      <c r="BE1969">
        <v>345</v>
      </c>
      <c r="BF1969">
        <v>325</v>
      </c>
      <c r="BG1969">
        <v>320</v>
      </c>
      <c r="BH1969">
        <v>205</v>
      </c>
      <c r="BI1969">
        <v>365</v>
      </c>
      <c r="BJ1969">
        <v>505</v>
      </c>
      <c r="BK1969">
        <v>275</v>
      </c>
      <c r="BL1969">
        <v>255</v>
      </c>
      <c r="BM1969">
        <v>975</v>
      </c>
      <c r="BN1969">
        <v>285</v>
      </c>
      <c r="BO1969">
        <v>465</v>
      </c>
      <c r="BP1969">
        <v>325</v>
      </c>
      <c r="BQ1969">
        <v>165</v>
      </c>
      <c r="BR1969">
        <v>450</v>
      </c>
      <c r="BS1969">
        <v>120</v>
      </c>
      <c r="BT1969">
        <v>135</v>
      </c>
      <c r="BU1969" s="1">
        <v>1220</v>
      </c>
      <c r="BV1969">
        <v>195</v>
      </c>
      <c r="BW1969">
        <v>195</v>
      </c>
      <c r="BX1969">
        <v>305</v>
      </c>
      <c r="BY1969">
        <v>350</v>
      </c>
      <c r="BZ1969">
        <v>275</v>
      </c>
      <c r="CA1969">
        <v>230</v>
      </c>
      <c r="CB1969" s="1">
        <v>1400</v>
      </c>
      <c r="CC1969">
        <v>225</v>
      </c>
      <c r="CD1969">
        <v>275</v>
      </c>
      <c r="CE1969" s="1">
        <v>1145</v>
      </c>
      <c r="CF1969">
        <v>760</v>
      </c>
      <c r="CG1969">
        <v>505</v>
      </c>
      <c r="CH1969">
        <v>165</v>
      </c>
      <c r="CI1969">
        <v>330</v>
      </c>
      <c r="CJ1969">
        <v>930</v>
      </c>
      <c r="CK1969">
        <v>310</v>
      </c>
      <c r="CL1969">
        <v>370</v>
      </c>
      <c r="CM1969">
        <v>240</v>
      </c>
      <c r="CN1969">
        <v>295</v>
      </c>
      <c r="CO1969">
        <v>625</v>
      </c>
      <c r="CP1969">
        <v>640</v>
      </c>
      <c r="CQ1969">
        <v>175</v>
      </c>
      <c r="CR1969">
        <v>140</v>
      </c>
      <c r="CS1969">
        <v>130</v>
      </c>
      <c r="CT1969">
        <v>410</v>
      </c>
      <c r="CU1969">
        <v>375</v>
      </c>
      <c r="CV1969">
        <v>235</v>
      </c>
      <c r="CW1969">
        <v>175</v>
      </c>
      <c r="CX1969">
        <v>820</v>
      </c>
      <c r="CY1969">
        <v>330</v>
      </c>
      <c r="CZ1969">
        <v>105</v>
      </c>
      <c r="DA1969">
        <v>420</v>
      </c>
      <c r="DB1969">
        <v>230</v>
      </c>
      <c r="DC1969">
        <v>115</v>
      </c>
      <c r="DD1969">
        <v>235</v>
      </c>
      <c r="DE1969">
        <v>690</v>
      </c>
      <c r="DF1969">
        <v>195</v>
      </c>
      <c r="DG1969">
        <v>300</v>
      </c>
      <c r="DH1969" s="1">
        <v>1510</v>
      </c>
      <c r="DI1969">
        <v>95</v>
      </c>
      <c r="DJ1969">
        <v>200</v>
      </c>
      <c r="DK1969">
        <v>350</v>
      </c>
      <c r="DL1969">
        <v>225</v>
      </c>
      <c r="DM1969">
        <v>655</v>
      </c>
      <c r="DN1969">
        <v>245</v>
      </c>
      <c r="DO1969">
        <v>975</v>
      </c>
      <c r="DP1969">
        <v>440</v>
      </c>
      <c r="DQ1969">
        <v>705</v>
      </c>
      <c r="DR1969">
        <v>135</v>
      </c>
      <c r="DS1969">
        <v>590</v>
      </c>
      <c r="DT1969">
        <v>320</v>
      </c>
      <c r="DU1969">
        <v>290</v>
      </c>
      <c r="DV1969">
        <v>315</v>
      </c>
      <c r="DW1969">
        <v>90</v>
      </c>
      <c r="DX1969">
        <v>320</v>
      </c>
      <c r="DY1969">
        <v>760</v>
      </c>
      <c r="DZ1969">
        <v>640</v>
      </c>
      <c r="EA1969" s="1">
        <v>1140</v>
      </c>
      <c r="EB1969">
        <v>550</v>
      </c>
      <c r="EC1969">
        <v>430</v>
      </c>
      <c r="ED1969">
        <v>415</v>
      </c>
      <c r="EE1969">
        <v>595</v>
      </c>
      <c r="EF1969">
        <v>695</v>
      </c>
      <c r="EG1969">
        <v>275</v>
      </c>
      <c r="EH1969">
        <v>515</v>
      </c>
      <c r="EI1969" s="1">
        <v>1405</v>
      </c>
      <c r="EJ1969">
        <v>165</v>
      </c>
      <c r="EK1969">
        <v>120</v>
      </c>
      <c r="EL1969">
        <v>195</v>
      </c>
      <c r="EM1969">
        <v>155</v>
      </c>
      <c r="EN1969">
        <v>155</v>
      </c>
      <c r="EO1969">
        <v>665</v>
      </c>
      <c r="EP1969">
        <v>355</v>
      </c>
    </row>
    <row r="1970" spans="1:146" x14ac:dyDescent="0.35">
      <c r="A1970">
        <v>1969</v>
      </c>
      <c r="B1970" t="s">
        <v>1715</v>
      </c>
      <c r="C1970" t="s">
        <v>1722</v>
      </c>
      <c r="D1970" t="s">
        <v>154</v>
      </c>
      <c r="E1970" t="s">
        <v>1726</v>
      </c>
      <c r="F1970" s="1">
        <v>463000</v>
      </c>
      <c r="G1970" s="1">
        <v>3350</v>
      </c>
      <c r="H1970" s="1">
        <v>2985</v>
      </c>
      <c r="I1970" s="1">
        <v>1285</v>
      </c>
      <c r="J1970" s="1">
        <v>6200</v>
      </c>
      <c r="K1970" s="1">
        <v>2945</v>
      </c>
      <c r="L1970" s="1">
        <v>2870</v>
      </c>
      <c r="M1970" s="1">
        <v>3540</v>
      </c>
      <c r="N1970" s="1">
        <v>3695</v>
      </c>
      <c r="O1970" s="1">
        <v>1610</v>
      </c>
      <c r="P1970" s="1">
        <v>2415</v>
      </c>
      <c r="Q1970" s="1">
        <v>1105</v>
      </c>
      <c r="R1970" s="1">
        <v>4680</v>
      </c>
      <c r="S1970" s="1">
        <v>3210</v>
      </c>
      <c r="T1970" s="1">
        <v>2720</v>
      </c>
      <c r="U1970" s="1">
        <v>1605</v>
      </c>
      <c r="V1970" s="1">
        <v>3595</v>
      </c>
      <c r="W1970">
        <v>580</v>
      </c>
      <c r="X1970" s="1">
        <v>2710</v>
      </c>
      <c r="Y1970" s="1">
        <v>3380</v>
      </c>
      <c r="Z1970" s="1">
        <v>2010</v>
      </c>
      <c r="AA1970" s="1">
        <v>2130</v>
      </c>
      <c r="AB1970" s="1">
        <v>1970</v>
      </c>
      <c r="AC1970" s="1">
        <v>1675</v>
      </c>
      <c r="AD1970" s="1">
        <v>7000</v>
      </c>
      <c r="AE1970" s="1">
        <v>5435</v>
      </c>
      <c r="AF1970" s="1">
        <v>3230</v>
      </c>
      <c r="AG1970" s="1">
        <v>2320</v>
      </c>
      <c r="AH1970" s="1">
        <v>3020</v>
      </c>
      <c r="AI1970" s="1">
        <v>2290</v>
      </c>
      <c r="AJ1970" s="1">
        <v>3370</v>
      </c>
      <c r="AK1970" s="1">
        <v>4605</v>
      </c>
      <c r="AL1970" s="1">
        <v>4255</v>
      </c>
      <c r="AM1970" s="1">
        <v>8950</v>
      </c>
      <c r="AN1970" s="1">
        <v>6085</v>
      </c>
      <c r="AO1970" s="1">
        <v>3010</v>
      </c>
      <c r="AP1970" s="1">
        <v>4410</v>
      </c>
      <c r="AQ1970" s="1">
        <v>2010</v>
      </c>
      <c r="AR1970" s="1">
        <v>4595</v>
      </c>
      <c r="AS1970" s="1">
        <v>1330</v>
      </c>
      <c r="AT1970" s="1">
        <v>3945</v>
      </c>
      <c r="AU1970" s="1">
        <v>1945</v>
      </c>
      <c r="AV1970" s="1">
        <v>1750</v>
      </c>
      <c r="AW1970" s="1">
        <v>3860</v>
      </c>
      <c r="AX1970" s="1">
        <v>2720</v>
      </c>
      <c r="AY1970" s="1">
        <v>1830</v>
      </c>
      <c r="AZ1970" s="1">
        <v>3965</v>
      </c>
      <c r="BA1970" s="1">
        <v>3050</v>
      </c>
      <c r="BB1970" s="1">
        <v>1320</v>
      </c>
      <c r="BC1970" s="1">
        <v>3425</v>
      </c>
      <c r="BD1970" s="1">
        <v>6260</v>
      </c>
      <c r="BE1970" s="1">
        <v>4725</v>
      </c>
      <c r="BF1970" s="1">
        <v>1480</v>
      </c>
      <c r="BG1970" s="1">
        <v>2170</v>
      </c>
      <c r="BH1970" s="1">
        <v>1200</v>
      </c>
      <c r="BI1970" s="1">
        <v>1305</v>
      </c>
      <c r="BJ1970" s="1">
        <v>2070</v>
      </c>
      <c r="BK1970" s="1">
        <v>3725</v>
      </c>
      <c r="BL1970" s="1">
        <v>3025</v>
      </c>
      <c r="BM1970" s="1">
        <v>8205</v>
      </c>
      <c r="BN1970" s="1">
        <v>3335</v>
      </c>
      <c r="BO1970" s="1">
        <v>1835</v>
      </c>
      <c r="BP1970" s="1">
        <v>3505</v>
      </c>
      <c r="BQ1970" s="1">
        <v>2245</v>
      </c>
      <c r="BR1970" s="1">
        <v>2665</v>
      </c>
      <c r="BS1970" s="1">
        <v>1185</v>
      </c>
      <c r="BT1970" s="1">
        <v>1400</v>
      </c>
      <c r="BU1970" s="1">
        <v>5895</v>
      </c>
      <c r="BV1970" s="1">
        <v>3015</v>
      </c>
      <c r="BW1970" s="1">
        <v>2695</v>
      </c>
      <c r="BX1970" s="1">
        <v>2160</v>
      </c>
      <c r="BY1970" s="1">
        <v>1795</v>
      </c>
      <c r="BZ1970" s="1">
        <v>3450</v>
      </c>
      <c r="CA1970" s="1">
        <v>1585</v>
      </c>
      <c r="CB1970" s="1">
        <v>6425</v>
      </c>
      <c r="CC1970" s="1">
        <v>1620</v>
      </c>
      <c r="CD1970" s="1">
        <v>1085</v>
      </c>
      <c r="CE1970" s="1">
        <v>2510</v>
      </c>
      <c r="CF1970" s="1">
        <v>5040</v>
      </c>
      <c r="CG1970" s="1">
        <v>2485</v>
      </c>
      <c r="CH1970" s="1">
        <v>3295</v>
      </c>
      <c r="CI1970" s="1">
        <v>2665</v>
      </c>
      <c r="CJ1970" s="1">
        <v>4110</v>
      </c>
      <c r="CK1970" s="1">
        <v>2890</v>
      </c>
      <c r="CL1970" s="1">
        <v>9435</v>
      </c>
      <c r="CM1970" s="1">
        <v>1815</v>
      </c>
      <c r="CN1970" s="1">
        <v>2705</v>
      </c>
      <c r="CO1970" s="1">
        <v>4535</v>
      </c>
      <c r="CP1970" s="1">
        <v>6965</v>
      </c>
      <c r="CQ1970" s="1">
        <v>2335</v>
      </c>
      <c r="CR1970" s="1">
        <v>5230</v>
      </c>
      <c r="CS1970" s="1">
        <v>2725</v>
      </c>
      <c r="CT1970" s="1">
        <v>4930</v>
      </c>
      <c r="CU1970" s="1">
        <v>3240</v>
      </c>
      <c r="CV1970" s="1">
        <v>1560</v>
      </c>
      <c r="CW1970" s="1">
        <v>2775</v>
      </c>
      <c r="CX1970" s="1">
        <v>5275</v>
      </c>
      <c r="CY1970" s="1">
        <v>1375</v>
      </c>
      <c r="CZ1970" s="1">
        <v>1980</v>
      </c>
      <c r="DA1970" s="1">
        <v>2155</v>
      </c>
      <c r="DB1970">
        <v>950</v>
      </c>
      <c r="DC1970" s="1">
        <v>2245</v>
      </c>
      <c r="DD1970" s="1">
        <v>1345</v>
      </c>
      <c r="DE1970" s="1">
        <v>3630</v>
      </c>
      <c r="DF1970" s="1">
        <v>2845</v>
      </c>
      <c r="DG1970" s="1">
        <v>3530</v>
      </c>
      <c r="DH1970" s="1">
        <v>5935</v>
      </c>
      <c r="DI1970" s="1">
        <v>1960</v>
      </c>
      <c r="DJ1970" s="1">
        <v>1370</v>
      </c>
      <c r="DK1970" s="1">
        <v>2570</v>
      </c>
      <c r="DL1970" s="1">
        <v>5785</v>
      </c>
      <c r="DM1970" s="1">
        <v>5315</v>
      </c>
      <c r="DN1970" s="1">
        <v>1975</v>
      </c>
      <c r="DO1970" s="1">
        <v>2195</v>
      </c>
      <c r="DP1970" s="1">
        <v>3505</v>
      </c>
      <c r="DQ1970" s="1">
        <v>3820</v>
      </c>
      <c r="DR1970" s="1">
        <v>4245</v>
      </c>
      <c r="DS1970" s="1">
        <v>2995</v>
      </c>
      <c r="DT1970" s="1">
        <v>1030</v>
      </c>
      <c r="DU1970" s="1">
        <v>3190</v>
      </c>
      <c r="DV1970" s="1">
        <v>2605</v>
      </c>
      <c r="DW1970" s="1">
        <v>1260</v>
      </c>
      <c r="DX1970" s="1">
        <v>3025</v>
      </c>
      <c r="DY1970" s="1">
        <v>10915</v>
      </c>
      <c r="DZ1970" s="1">
        <v>3990</v>
      </c>
      <c r="EA1970" s="1">
        <v>4380</v>
      </c>
      <c r="EB1970" s="1">
        <v>5275</v>
      </c>
      <c r="EC1970" s="1">
        <v>2975</v>
      </c>
      <c r="ED1970" s="1">
        <v>2200</v>
      </c>
      <c r="EE1970" s="1">
        <v>4170</v>
      </c>
      <c r="EF1970" s="1">
        <v>9390</v>
      </c>
      <c r="EG1970" s="1">
        <v>2845</v>
      </c>
      <c r="EH1970" s="1">
        <v>2380</v>
      </c>
      <c r="EI1970" s="1">
        <v>7635</v>
      </c>
      <c r="EJ1970" s="1">
        <v>2540</v>
      </c>
      <c r="EK1970" s="1">
        <v>1940</v>
      </c>
      <c r="EL1970" s="1">
        <v>3005</v>
      </c>
      <c r="EM1970" s="1">
        <v>2935</v>
      </c>
      <c r="EN1970" s="1">
        <v>3170</v>
      </c>
      <c r="EO1970" s="1">
        <v>5405</v>
      </c>
      <c r="EP1970" s="1">
        <v>2400</v>
      </c>
    </row>
    <row r="1971" spans="1:146" x14ac:dyDescent="0.35">
      <c r="A1971">
        <v>1970</v>
      </c>
      <c r="B1971" t="s">
        <v>1715</v>
      </c>
      <c r="C1971" t="s">
        <v>1722</v>
      </c>
      <c r="D1971" t="s">
        <v>154</v>
      </c>
      <c r="E1971" t="s">
        <v>1727</v>
      </c>
      <c r="F1971" s="1">
        <v>107665</v>
      </c>
      <c r="G1971">
        <v>265</v>
      </c>
      <c r="H1971">
        <v>280</v>
      </c>
      <c r="I1971">
        <v>195</v>
      </c>
      <c r="J1971" s="1">
        <v>3200</v>
      </c>
      <c r="K1971">
        <v>615</v>
      </c>
      <c r="L1971">
        <v>215</v>
      </c>
      <c r="M1971" s="1">
        <v>5840</v>
      </c>
      <c r="N1971">
        <v>345</v>
      </c>
      <c r="O1971">
        <v>110</v>
      </c>
      <c r="P1971">
        <v>550</v>
      </c>
      <c r="Q1971">
        <v>100</v>
      </c>
      <c r="R1971">
        <v>520</v>
      </c>
      <c r="S1971">
        <v>415</v>
      </c>
      <c r="T1971">
        <v>245</v>
      </c>
      <c r="U1971">
        <v>225</v>
      </c>
      <c r="V1971">
        <v>305</v>
      </c>
      <c r="W1971">
        <v>165</v>
      </c>
      <c r="X1971">
        <v>345</v>
      </c>
      <c r="Y1971">
        <v>255</v>
      </c>
      <c r="Z1971" s="1">
        <v>1805</v>
      </c>
      <c r="AA1971">
        <v>160</v>
      </c>
      <c r="AB1971">
        <v>630</v>
      </c>
      <c r="AC1971">
        <v>110</v>
      </c>
      <c r="AD1971" s="1">
        <v>7275</v>
      </c>
      <c r="AE1971">
        <v>340</v>
      </c>
      <c r="AF1971">
        <v>200</v>
      </c>
      <c r="AG1971">
        <v>170</v>
      </c>
      <c r="AH1971">
        <v>330</v>
      </c>
      <c r="AI1971">
        <v>295</v>
      </c>
      <c r="AJ1971">
        <v>425</v>
      </c>
      <c r="AK1971">
        <v>375</v>
      </c>
      <c r="AL1971">
        <v>440</v>
      </c>
      <c r="AM1971" s="1">
        <v>1215</v>
      </c>
      <c r="AN1971">
        <v>460</v>
      </c>
      <c r="AO1971">
        <v>600</v>
      </c>
      <c r="AP1971">
        <v>610</v>
      </c>
      <c r="AQ1971">
        <v>175</v>
      </c>
      <c r="AR1971">
        <v>195</v>
      </c>
      <c r="AS1971">
        <v>70</v>
      </c>
      <c r="AT1971">
        <v>590</v>
      </c>
      <c r="AU1971">
        <v>180</v>
      </c>
      <c r="AV1971">
        <v>200</v>
      </c>
      <c r="AW1971">
        <v>405</v>
      </c>
      <c r="AX1971">
        <v>280</v>
      </c>
      <c r="AY1971">
        <v>285</v>
      </c>
      <c r="AZ1971">
        <v>280</v>
      </c>
      <c r="BA1971">
        <v>485</v>
      </c>
      <c r="BB1971">
        <v>130</v>
      </c>
      <c r="BC1971">
        <v>340</v>
      </c>
      <c r="BD1971">
        <v>520</v>
      </c>
      <c r="BE1971">
        <v>620</v>
      </c>
      <c r="BF1971">
        <v>75</v>
      </c>
      <c r="BG1971">
        <v>180</v>
      </c>
      <c r="BH1971">
        <v>65</v>
      </c>
      <c r="BI1971">
        <v>95</v>
      </c>
      <c r="BJ1971">
        <v>115</v>
      </c>
      <c r="BK1971">
        <v>450</v>
      </c>
      <c r="BL1971">
        <v>235</v>
      </c>
      <c r="BM1971">
        <v>795</v>
      </c>
      <c r="BN1971">
        <v>535</v>
      </c>
      <c r="BO1971">
        <v>185</v>
      </c>
      <c r="BP1971">
        <v>125</v>
      </c>
      <c r="BQ1971" s="1">
        <v>3840</v>
      </c>
      <c r="BR1971">
        <v>270</v>
      </c>
      <c r="BS1971">
        <v>115</v>
      </c>
      <c r="BT1971">
        <v>140</v>
      </c>
      <c r="BU1971">
        <v>370</v>
      </c>
      <c r="BV1971">
        <v>530</v>
      </c>
      <c r="BW1971">
        <v>340</v>
      </c>
      <c r="BX1971">
        <v>420</v>
      </c>
      <c r="BY1971">
        <v>505</v>
      </c>
      <c r="BZ1971" s="1">
        <v>1335</v>
      </c>
      <c r="CA1971">
        <v>175</v>
      </c>
      <c r="CB1971">
        <v>425</v>
      </c>
      <c r="CC1971">
        <v>180</v>
      </c>
      <c r="CD1971">
        <v>180</v>
      </c>
      <c r="CE1971">
        <v>180</v>
      </c>
      <c r="CF1971">
        <v>505</v>
      </c>
      <c r="CG1971">
        <v>130</v>
      </c>
      <c r="CH1971" s="1">
        <v>3915</v>
      </c>
      <c r="CI1971">
        <v>125</v>
      </c>
      <c r="CJ1971">
        <v>385</v>
      </c>
      <c r="CK1971">
        <v>675</v>
      </c>
      <c r="CL1971" s="1">
        <v>1840</v>
      </c>
      <c r="CM1971">
        <v>265</v>
      </c>
      <c r="CN1971">
        <v>270</v>
      </c>
      <c r="CO1971">
        <v>470</v>
      </c>
      <c r="CP1971" s="1">
        <v>5070</v>
      </c>
      <c r="CQ1971">
        <v>695</v>
      </c>
      <c r="CR1971" s="1">
        <v>1945</v>
      </c>
      <c r="CS1971">
        <v>245</v>
      </c>
      <c r="CT1971">
        <v>390</v>
      </c>
      <c r="CU1971">
        <v>245</v>
      </c>
      <c r="CV1971">
        <v>170</v>
      </c>
      <c r="CW1971" s="1">
        <v>1390</v>
      </c>
      <c r="CX1971">
        <v>420</v>
      </c>
      <c r="CY1971">
        <v>85</v>
      </c>
      <c r="CZ1971">
        <v>355</v>
      </c>
      <c r="DA1971">
        <v>135</v>
      </c>
      <c r="DB1971">
        <v>75</v>
      </c>
      <c r="DC1971">
        <v>880</v>
      </c>
      <c r="DD1971">
        <v>150</v>
      </c>
      <c r="DE1971">
        <v>360</v>
      </c>
      <c r="DF1971">
        <v>715</v>
      </c>
      <c r="DG1971" s="1">
        <v>1200</v>
      </c>
      <c r="DH1971">
        <v>220</v>
      </c>
      <c r="DI1971">
        <v>255</v>
      </c>
      <c r="DJ1971">
        <v>90</v>
      </c>
      <c r="DK1971">
        <v>210</v>
      </c>
      <c r="DL1971" s="1">
        <v>1305</v>
      </c>
      <c r="DM1971" s="1">
        <v>1425</v>
      </c>
      <c r="DN1971">
        <v>270</v>
      </c>
      <c r="DO1971">
        <v>245</v>
      </c>
      <c r="DP1971">
        <v>380</v>
      </c>
      <c r="DQ1971">
        <v>300</v>
      </c>
      <c r="DR1971">
        <v>260</v>
      </c>
      <c r="DS1971">
        <v>750</v>
      </c>
      <c r="DT1971">
        <v>110</v>
      </c>
      <c r="DU1971">
        <v>565</v>
      </c>
      <c r="DV1971" s="1">
        <v>1760</v>
      </c>
      <c r="DW1971">
        <v>950</v>
      </c>
      <c r="DX1971">
        <v>260</v>
      </c>
      <c r="DY1971" s="1">
        <v>20855</v>
      </c>
      <c r="DZ1971">
        <v>290</v>
      </c>
      <c r="EA1971">
        <v>425</v>
      </c>
      <c r="EB1971">
        <v>345</v>
      </c>
      <c r="EC1971">
        <v>285</v>
      </c>
      <c r="ED1971">
        <v>225</v>
      </c>
      <c r="EE1971">
        <v>380</v>
      </c>
      <c r="EF1971" s="1">
        <v>1550</v>
      </c>
      <c r="EG1971">
        <v>405</v>
      </c>
      <c r="EH1971">
        <v>140</v>
      </c>
      <c r="EI1971">
        <v>780</v>
      </c>
      <c r="EJ1971">
        <v>340</v>
      </c>
      <c r="EK1971">
        <v>145</v>
      </c>
      <c r="EL1971">
        <v>525</v>
      </c>
      <c r="EM1971">
        <v>635</v>
      </c>
      <c r="EN1971">
        <v>715</v>
      </c>
      <c r="EO1971">
        <v>585</v>
      </c>
      <c r="EP1971">
        <v>360</v>
      </c>
    </row>
    <row r="1972" spans="1:146" x14ac:dyDescent="0.35">
      <c r="A1972">
        <v>1971</v>
      </c>
      <c r="B1972" t="s">
        <v>1715</v>
      </c>
      <c r="C1972" t="s">
        <v>1722</v>
      </c>
      <c r="D1972" t="s">
        <v>154</v>
      </c>
      <c r="E1972" t="s">
        <v>1728</v>
      </c>
      <c r="F1972" s="1">
        <v>34355</v>
      </c>
      <c r="G1972">
        <v>70</v>
      </c>
      <c r="H1972">
        <v>35</v>
      </c>
      <c r="I1972">
        <v>65</v>
      </c>
      <c r="J1972" s="1">
        <v>1675</v>
      </c>
      <c r="K1972">
        <v>65</v>
      </c>
      <c r="L1972">
        <v>15</v>
      </c>
      <c r="M1972">
        <v>325</v>
      </c>
      <c r="N1972">
        <v>30</v>
      </c>
      <c r="O1972">
        <v>10</v>
      </c>
      <c r="P1972">
        <v>90</v>
      </c>
      <c r="Q1972">
        <v>20</v>
      </c>
      <c r="R1972">
        <v>45</v>
      </c>
      <c r="S1972">
        <v>140</v>
      </c>
      <c r="T1972">
        <v>85</v>
      </c>
      <c r="U1972">
        <v>305</v>
      </c>
      <c r="V1972">
        <v>60</v>
      </c>
      <c r="W1972">
        <v>35</v>
      </c>
      <c r="X1972">
        <v>295</v>
      </c>
      <c r="Y1972">
        <v>25</v>
      </c>
      <c r="Z1972">
        <v>710</v>
      </c>
      <c r="AA1972">
        <v>70</v>
      </c>
      <c r="AB1972">
        <v>215</v>
      </c>
      <c r="AC1972">
        <v>0</v>
      </c>
      <c r="AD1972">
        <v>690</v>
      </c>
      <c r="AE1972">
        <v>90</v>
      </c>
      <c r="AF1972">
        <v>80</v>
      </c>
      <c r="AG1972">
        <v>35</v>
      </c>
      <c r="AH1972">
        <v>355</v>
      </c>
      <c r="AI1972">
        <v>295</v>
      </c>
      <c r="AJ1972">
        <v>400</v>
      </c>
      <c r="AK1972">
        <v>20</v>
      </c>
      <c r="AL1972">
        <v>55</v>
      </c>
      <c r="AM1972" s="1">
        <v>1980</v>
      </c>
      <c r="AN1972">
        <v>10</v>
      </c>
      <c r="AO1972">
        <v>775</v>
      </c>
      <c r="AP1972">
        <v>365</v>
      </c>
      <c r="AQ1972">
        <v>40</v>
      </c>
      <c r="AR1972">
        <v>10</v>
      </c>
      <c r="AS1972">
        <v>20</v>
      </c>
      <c r="AT1972">
        <v>85</v>
      </c>
      <c r="AU1972">
        <v>35</v>
      </c>
      <c r="AV1972">
        <v>65</v>
      </c>
      <c r="AW1972">
        <v>50</v>
      </c>
      <c r="AX1972">
        <v>95</v>
      </c>
      <c r="AY1972">
        <v>150</v>
      </c>
      <c r="AZ1972">
        <v>55</v>
      </c>
      <c r="BA1972">
        <v>580</v>
      </c>
      <c r="BB1972">
        <v>10</v>
      </c>
      <c r="BC1972">
        <v>20</v>
      </c>
      <c r="BD1972">
        <v>565</v>
      </c>
      <c r="BE1972">
        <v>810</v>
      </c>
      <c r="BF1972">
        <v>25</v>
      </c>
      <c r="BG1972">
        <v>10</v>
      </c>
      <c r="BH1972">
        <v>10</v>
      </c>
      <c r="BI1972">
        <v>10</v>
      </c>
      <c r="BJ1972">
        <v>20</v>
      </c>
      <c r="BK1972">
        <v>280</v>
      </c>
      <c r="BL1972">
        <v>30</v>
      </c>
      <c r="BM1972">
        <v>90</v>
      </c>
      <c r="BN1972">
        <v>525</v>
      </c>
      <c r="BO1972">
        <v>50</v>
      </c>
      <c r="BP1972">
        <v>45</v>
      </c>
      <c r="BQ1972">
        <v>940</v>
      </c>
      <c r="BR1972">
        <v>45</v>
      </c>
      <c r="BS1972">
        <v>30</v>
      </c>
      <c r="BT1972">
        <v>125</v>
      </c>
      <c r="BU1972">
        <v>85</v>
      </c>
      <c r="BV1972">
        <v>30</v>
      </c>
      <c r="BW1972">
        <v>85</v>
      </c>
      <c r="BX1972">
        <v>135</v>
      </c>
      <c r="BY1972">
        <v>235</v>
      </c>
      <c r="BZ1972" s="1">
        <v>1260</v>
      </c>
      <c r="CA1972">
        <v>110</v>
      </c>
      <c r="CB1972">
        <v>60</v>
      </c>
      <c r="CC1972">
        <v>10</v>
      </c>
      <c r="CD1972">
        <v>40</v>
      </c>
      <c r="CE1972">
        <v>40</v>
      </c>
      <c r="CF1972">
        <v>310</v>
      </c>
      <c r="CG1972">
        <v>10</v>
      </c>
      <c r="CH1972">
        <v>690</v>
      </c>
      <c r="CI1972">
        <v>25</v>
      </c>
      <c r="CJ1972">
        <v>35</v>
      </c>
      <c r="CK1972">
        <v>215</v>
      </c>
      <c r="CL1972">
        <v>250</v>
      </c>
      <c r="CM1972">
        <v>155</v>
      </c>
      <c r="CN1972">
        <v>35</v>
      </c>
      <c r="CO1972">
        <v>55</v>
      </c>
      <c r="CP1972" s="1">
        <v>1330</v>
      </c>
      <c r="CQ1972">
        <v>615</v>
      </c>
      <c r="CR1972">
        <v>475</v>
      </c>
      <c r="CS1972">
        <v>35</v>
      </c>
      <c r="CT1972">
        <v>430</v>
      </c>
      <c r="CU1972">
        <v>95</v>
      </c>
      <c r="CV1972">
        <v>145</v>
      </c>
      <c r="CW1972" s="1">
        <v>1470</v>
      </c>
      <c r="CX1972">
        <v>45</v>
      </c>
      <c r="CY1972">
        <v>10</v>
      </c>
      <c r="CZ1972">
        <v>255</v>
      </c>
      <c r="DA1972">
        <v>35</v>
      </c>
      <c r="DB1972">
        <v>0</v>
      </c>
      <c r="DC1972">
        <v>300</v>
      </c>
      <c r="DD1972">
        <v>25</v>
      </c>
      <c r="DE1972">
        <v>85</v>
      </c>
      <c r="DF1972" s="1">
        <v>1075</v>
      </c>
      <c r="DG1972">
        <v>325</v>
      </c>
      <c r="DH1972">
        <v>20</v>
      </c>
      <c r="DI1972">
        <v>265</v>
      </c>
      <c r="DJ1972">
        <v>0</v>
      </c>
      <c r="DK1972">
        <v>0</v>
      </c>
      <c r="DL1972" s="1">
        <v>1145</v>
      </c>
      <c r="DM1972" s="1">
        <v>1145</v>
      </c>
      <c r="DN1972">
        <v>20</v>
      </c>
      <c r="DO1972">
        <v>20</v>
      </c>
      <c r="DP1972">
        <v>235</v>
      </c>
      <c r="DQ1972">
        <v>35</v>
      </c>
      <c r="DR1972">
        <v>55</v>
      </c>
      <c r="DS1972">
        <v>570</v>
      </c>
      <c r="DT1972">
        <v>15</v>
      </c>
      <c r="DU1972">
        <v>55</v>
      </c>
      <c r="DV1972" s="1">
        <v>1380</v>
      </c>
      <c r="DW1972">
        <v>555</v>
      </c>
      <c r="DX1972">
        <v>20</v>
      </c>
      <c r="DY1972" s="1">
        <v>1570</v>
      </c>
      <c r="DZ1972">
        <v>30</v>
      </c>
      <c r="EA1972">
        <v>60</v>
      </c>
      <c r="EB1972">
        <v>60</v>
      </c>
      <c r="EC1972">
        <v>30</v>
      </c>
      <c r="ED1972">
        <v>205</v>
      </c>
      <c r="EE1972">
        <v>80</v>
      </c>
      <c r="EF1972">
        <v>50</v>
      </c>
      <c r="EG1972">
        <v>55</v>
      </c>
      <c r="EH1972">
        <v>20</v>
      </c>
      <c r="EI1972">
        <v>45</v>
      </c>
      <c r="EJ1972">
        <v>380</v>
      </c>
      <c r="EK1972">
        <v>175</v>
      </c>
      <c r="EL1972">
        <v>610</v>
      </c>
      <c r="EM1972">
        <v>145</v>
      </c>
      <c r="EN1972">
        <v>155</v>
      </c>
      <c r="EO1972">
        <v>115</v>
      </c>
      <c r="EP1972">
        <v>30</v>
      </c>
    </row>
    <row r="1973" spans="1:146" x14ac:dyDescent="0.35">
      <c r="A1973">
        <v>1972</v>
      </c>
      <c r="B1973" t="s">
        <v>1715</v>
      </c>
      <c r="C1973" t="s">
        <v>1722</v>
      </c>
      <c r="D1973" t="s">
        <v>154</v>
      </c>
      <c r="E1973" t="s">
        <v>1729</v>
      </c>
      <c r="F1973" s="1">
        <v>13610</v>
      </c>
      <c r="G1973">
        <v>45</v>
      </c>
      <c r="H1973">
        <v>65</v>
      </c>
      <c r="I1973">
        <v>65</v>
      </c>
      <c r="J1973">
        <v>225</v>
      </c>
      <c r="K1973">
        <v>140</v>
      </c>
      <c r="L1973">
        <v>90</v>
      </c>
      <c r="M1973">
        <v>175</v>
      </c>
      <c r="N1973">
        <v>100</v>
      </c>
      <c r="O1973">
        <v>65</v>
      </c>
      <c r="P1973">
        <v>180</v>
      </c>
      <c r="Q1973">
        <v>20</v>
      </c>
      <c r="R1973">
        <v>100</v>
      </c>
      <c r="S1973">
        <v>140</v>
      </c>
      <c r="T1973">
        <v>85</v>
      </c>
      <c r="U1973">
        <v>40</v>
      </c>
      <c r="V1973">
        <v>85</v>
      </c>
      <c r="W1973">
        <v>75</v>
      </c>
      <c r="X1973">
        <v>55</v>
      </c>
      <c r="Y1973">
        <v>55</v>
      </c>
      <c r="Z1973">
        <v>105</v>
      </c>
      <c r="AA1973">
        <v>55</v>
      </c>
      <c r="AB1973">
        <v>100</v>
      </c>
      <c r="AC1973">
        <v>70</v>
      </c>
      <c r="AD1973">
        <v>190</v>
      </c>
      <c r="AE1973">
        <v>80</v>
      </c>
      <c r="AF1973">
        <v>85</v>
      </c>
      <c r="AG1973">
        <v>40</v>
      </c>
      <c r="AH1973">
        <v>70</v>
      </c>
      <c r="AI1973">
        <v>40</v>
      </c>
      <c r="AJ1973">
        <v>120</v>
      </c>
      <c r="AK1973">
        <v>140</v>
      </c>
      <c r="AL1973">
        <v>95</v>
      </c>
      <c r="AM1973">
        <v>310</v>
      </c>
      <c r="AN1973">
        <v>145</v>
      </c>
      <c r="AO1973">
        <v>80</v>
      </c>
      <c r="AP1973">
        <v>160</v>
      </c>
      <c r="AQ1973">
        <v>45</v>
      </c>
      <c r="AR1973">
        <v>65</v>
      </c>
      <c r="AS1973">
        <v>30</v>
      </c>
      <c r="AT1973">
        <v>150</v>
      </c>
      <c r="AU1973">
        <v>75</v>
      </c>
      <c r="AV1973">
        <v>45</v>
      </c>
      <c r="AW1973">
        <v>90</v>
      </c>
      <c r="AX1973">
        <v>90</v>
      </c>
      <c r="AY1973">
        <v>85</v>
      </c>
      <c r="AZ1973">
        <v>90</v>
      </c>
      <c r="BA1973">
        <v>85</v>
      </c>
      <c r="BB1973">
        <v>50</v>
      </c>
      <c r="BC1973">
        <v>65</v>
      </c>
      <c r="BD1973">
        <v>90</v>
      </c>
      <c r="BE1973">
        <v>130</v>
      </c>
      <c r="BF1973">
        <v>15</v>
      </c>
      <c r="BG1973">
        <v>40</v>
      </c>
      <c r="BH1973">
        <v>55</v>
      </c>
      <c r="BI1973">
        <v>35</v>
      </c>
      <c r="BJ1973">
        <v>55</v>
      </c>
      <c r="BK1973">
        <v>140</v>
      </c>
      <c r="BL1973">
        <v>95</v>
      </c>
      <c r="BM1973">
        <v>195</v>
      </c>
      <c r="BN1973">
        <v>45</v>
      </c>
      <c r="BO1973">
        <v>35</v>
      </c>
      <c r="BP1973">
        <v>80</v>
      </c>
      <c r="BQ1973">
        <v>120</v>
      </c>
      <c r="BR1973">
        <v>65</v>
      </c>
      <c r="BS1973">
        <v>50</v>
      </c>
      <c r="BT1973">
        <v>40</v>
      </c>
      <c r="BU1973">
        <v>120</v>
      </c>
      <c r="BV1973">
        <v>115</v>
      </c>
      <c r="BW1973">
        <v>85</v>
      </c>
      <c r="BX1973">
        <v>110</v>
      </c>
      <c r="BY1973">
        <v>65</v>
      </c>
      <c r="BZ1973">
        <v>90</v>
      </c>
      <c r="CA1973">
        <v>45</v>
      </c>
      <c r="CB1973">
        <v>115</v>
      </c>
      <c r="CC1973">
        <v>60</v>
      </c>
      <c r="CD1973">
        <v>55</v>
      </c>
      <c r="CE1973">
        <v>50</v>
      </c>
      <c r="CF1973">
        <v>265</v>
      </c>
      <c r="CG1973">
        <v>75</v>
      </c>
      <c r="CH1973">
        <v>155</v>
      </c>
      <c r="CI1973">
        <v>40</v>
      </c>
      <c r="CJ1973">
        <v>170</v>
      </c>
      <c r="CK1973">
        <v>85</v>
      </c>
      <c r="CL1973">
        <v>100</v>
      </c>
      <c r="CM1973">
        <v>60</v>
      </c>
      <c r="CN1973">
        <v>55</v>
      </c>
      <c r="CO1973">
        <v>130</v>
      </c>
      <c r="CP1973">
        <v>285</v>
      </c>
      <c r="CQ1973">
        <v>115</v>
      </c>
      <c r="CR1973">
        <v>135</v>
      </c>
      <c r="CS1973">
        <v>50</v>
      </c>
      <c r="CT1973">
        <v>140</v>
      </c>
      <c r="CU1973">
        <v>85</v>
      </c>
      <c r="CV1973">
        <v>30</v>
      </c>
      <c r="CW1973">
        <v>135</v>
      </c>
      <c r="CX1973">
        <v>115</v>
      </c>
      <c r="CY1973">
        <v>40</v>
      </c>
      <c r="CZ1973">
        <v>50</v>
      </c>
      <c r="DA1973">
        <v>70</v>
      </c>
      <c r="DB1973">
        <v>30</v>
      </c>
      <c r="DC1973">
        <v>60</v>
      </c>
      <c r="DD1973">
        <v>55</v>
      </c>
      <c r="DE1973">
        <v>95</v>
      </c>
      <c r="DF1973">
        <v>140</v>
      </c>
      <c r="DG1973">
        <v>210</v>
      </c>
      <c r="DH1973">
        <v>160</v>
      </c>
      <c r="DI1973">
        <v>30</v>
      </c>
      <c r="DJ1973">
        <v>25</v>
      </c>
      <c r="DK1973">
        <v>50</v>
      </c>
      <c r="DL1973">
        <v>120</v>
      </c>
      <c r="DM1973">
        <v>200</v>
      </c>
      <c r="DN1973">
        <v>80</v>
      </c>
      <c r="DO1973">
        <v>60</v>
      </c>
      <c r="DP1973">
        <v>115</v>
      </c>
      <c r="DQ1973">
        <v>110</v>
      </c>
      <c r="DR1973">
        <v>35</v>
      </c>
      <c r="DS1973">
        <v>135</v>
      </c>
      <c r="DT1973">
        <v>20</v>
      </c>
      <c r="DU1973">
        <v>90</v>
      </c>
      <c r="DV1973">
        <v>125</v>
      </c>
      <c r="DW1973">
        <v>65</v>
      </c>
      <c r="DX1973">
        <v>55</v>
      </c>
      <c r="DY1973">
        <v>610</v>
      </c>
      <c r="DZ1973">
        <v>95</v>
      </c>
      <c r="EA1973">
        <v>95</v>
      </c>
      <c r="EB1973">
        <v>110</v>
      </c>
      <c r="EC1973">
        <v>90</v>
      </c>
      <c r="ED1973">
        <v>70</v>
      </c>
      <c r="EE1973">
        <v>105</v>
      </c>
      <c r="EF1973">
        <v>215</v>
      </c>
      <c r="EG1973">
        <v>55</v>
      </c>
      <c r="EH1973">
        <v>65</v>
      </c>
      <c r="EI1973">
        <v>210</v>
      </c>
      <c r="EJ1973">
        <v>70</v>
      </c>
      <c r="EK1973">
        <v>30</v>
      </c>
      <c r="EL1973">
        <v>55</v>
      </c>
      <c r="EM1973">
        <v>90</v>
      </c>
      <c r="EN1973">
        <v>95</v>
      </c>
      <c r="EO1973">
        <v>75</v>
      </c>
      <c r="EP1973">
        <v>85</v>
      </c>
    </row>
    <row r="1974" spans="1:146" x14ac:dyDescent="0.35">
      <c r="A1974">
        <v>1973</v>
      </c>
      <c r="B1974" t="s">
        <v>1715</v>
      </c>
      <c r="C1974" t="s">
        <v>1730</v>
      </c>
      <c r="D1974" t="s">
        <v>154</v>
      </c>
      <c r="E1974" t="s">
        <v>1731</v>
      </c>
      <c r="F1974" s="1">
        <v>1251055</v>
      </c>
      <c r="G1974" s="1">
        <v>11820</v>
      </c>
      <c r="H1974" s="1">
        <v>10155</v>
      </c>
      <c r="I1974" s="1">
        <v>6045</v>
      </c>
      <c r="J1974" s="1">
        <v>14905</v>
      </c>
      <c r="K1974" s="1">
        <v>11395</v>
      </c>
      <c r="L1974" s="1">
        <v>7355</v>
      </c>
      <c r="M1974" s="1">
        <v>11815</v>
      </c>
      <c r="N1974" s="1">
        <v>9820</v>
      </c>
      <c r="O1974" s="1">
        <v>4965</v>
      </c>
      <c r="P1974" s="1">
        <v>9515</v>
      </c>
      <c r="Q1974" s="1">
        <v>2655</v>
      </c>
      <c r="R1974" s="1">
        <v>12425</v>
      </c>
      <c r="S1974" s="1">
        <v>10100</v>
      </c>
      <c r="T1974" s="1">
        <v>7905</v>
      </c>
      <c r="U1974" s="1">
        <v>3375</v>
      </c>
      <c r="V1974" s="1">
        <v>7220</v>
      </c>
      <c r="W1974" s="1">
        <v>3225</v>
      </c>
      <c r="X1974" s="1">
        <v>5590</v>
      </c>
      <c r="Y1974" s="1">
        <v>7925</v>
      </c>
      <c r="Z1974" s="1">
        <v>6055</v>
      </c>
      <c r="AA1974" s="1">
        <v>4960</v>
      </c>
      <c r="AB1974" s="1">
        <v>5090</v>
      </c>
      <c r="AC1974" s="1">
        <v>6170</v>
      </c>
      <c r="AD1974" s="1">
        <v>18130</v>
      </c>
      <c r="AE1974" s="1">
        <v>12380</v>
      </c>
      <c r="AF1974" s="1">
        <v>8075</v>
      </c>
      <c r="AG1974" s="1">
        <v>6795</v>
      </c>
      <c r="AH1974" s="1">
        <v>7260</v>
      </c>
      <c r="AI1974" s="1">
        <v>4610</v>
      </c>
      <c r="AJ1974" s="1">
        <v>8035</v>
      </c>
      <c r="AK1974" s="1">
        <v>11475</v>
      </c>
      <c r="AL1974" s="1">
        <v>11015</v>
      </c>
      <c r="AM1974" s="1">
        <v>19090</v>
      </c>
      <c r="AN1974" s="1">
        <v>16160</v>
      </c>
      <c r="AO1974" s="1">
        <v>6300</v>
      </c>
      <c r="AP1974" s="1">
        <v>10040</v>
      </c>
      <c r="AQ1974" s="1">
        <v>7095</v>
      </c>
      <c r="AR1974" s="1">
        <v>9275</v>
      </c>
      <c r="AS1974" s="1">
        <v>4040</v>
      </c>
      <c r="AT1974" s="1">
        <v>8930</v>
      </c>
      <c r="AU1974" s="1">
        <v>8665</v>
      </c>
      <c r="AV1974" s="1">
        <v>5555</v>
      </c>
      <c r="AW1974" s="1">
        <v>8385</v>
      </c>
      <c r="AX1974" s="1">
        <v>6290</v>
      </c>
      <c r="AY1974" s="1">
        <v>4805</v>
      </c>
      <c r="AZ1974" s="1">
        <v>11555</v>
      </c>
      <c r="BA1974" s="1">
        <v>6870</v>
      </c>
      <c r="BB1974" s="1">
        <v>4165</v>
      </c>
      <c r="BC1974" s="1">
        <v>7260</v>
      </c>
      <c r="BD1974" s="1">
        <v>11355</v>
      </c>
      <c r="BE1974" s="1">
        <v>11940</v>
      </c>
      <c r="BF1974" s="1">
        <v>5720</v>
      </c>
      <c r="BG1974" s="1">
        <v>6430</v>
      </c>
      <c r="BH1974" s="1">
        <v>4350</v>
      </c>
      <c r="BI1974" s="1">
        <v>5045</v>
      </c>
      <c r="BJ1974" s="1">
        <v>6705</v>
      </c>
      <c r="BK1974" s="1">
        <v>7445</v>
      </c>
      <c r="BL1974" s="1">
        <v>6080</v>
      </c>
      <c r="BM1974" s="1">
        <v>22060</v>
      </c>
      <c r="BN1974" s="1">
        <v>7580</v>
      </c>
      <c r="BO1974" s="1">
        <v>4985</v>
      </c>
      <c r="BP1974" s="1">
        <v>7430</v>
      </c>
      <c r="BQ1974" s="1">
        <v>8405</v>
      </c>
      <c r="BR1974" s="1">
        <v>8825</v>
      </c>
      <c r="BS1974" s="1">
        <v>3730</v>
      </c>
      <c r="BT1974" s="1">
        <v>3465</v>
      </c>
      <c r="BU1974" s="1">
        <v>17720</v>
      </c>
      <c r="BV1974" s="1">
        <v>7580</v>
      </c>
      <c r="BW1974" s="1">
        <v>6470</v>
      </c>
      <c r="BX1974" s="1">
        <v>6615</v>
      </c>
      <c r="BY1974" s="1">
        <v>7410</v>
      </c>
      <c r="BZ1974" s="1">
        <v>8970</v>
      </c>
      <c r="CA1974" s="1">
        <v>5295</v>
      </c>
      <c r="CB1974" s="1">
        <v>19225</v>
      </c>
      <c r="CC1974" s="1">
        <v>4585</v>
      </c>
      <c r="CD1974" s="1">
        <v>4665</v>
      </c>
      <c r="CE1974" s="1">
        <v>10455</v>
      </c>
      <c r="CF1974" s="1">
        <v>17990</v>
      </c>
      <c r="CG1974" s="1">
        <v>7450</v>
      </c>
      <c r="CH1974" s="1">
        <v>10420</v>
      </c>
      <c r="CI1974" s="1">
        <v>5915</v>
      </c>
      <c r="CJ1974" s="1">
        <v>12595</v>
      </c>
      <c r="CK1974" s="1">
        <v>7765</v>
      </c>
      <c r="CL1974" s="1">
        <v>16735</v>
      </c>
      <c r="CM1974" s="1">
        <v>5520</v>
      </c>
      <c r="CN1974" s="1">
        <v>6610</v>
      </c>
      <c r="CO1974" s="1">
        <v>10565</v>
      </c>
      <c r="CP1974" s="1">
        <v>21115</v>
      </c>
      <c r="CQ1974" s="1">
        <v>5875</v>
      </c>
      <c r="CR1974" s="1">
        <v>9220</v>
      </c>
      <c r="CS1974" s="1">
        <v>4980</v>
      </c>
      <c r="CT1974" s="1">
        <v>10120</v>
      </c>
      <c r="CU1974" s="1">
        <v>8075</v>
      </c>
      <c r="CV1974" s="1">
        <v>4525</v>
      </c>
      <c r="CW1974" s="1">
        <v>7700</v>
      </c>
      <c r="CX1974" s="1">
        <v>15270</v>
      </c>
      <c r="CY1974" s="1">
        <v>5300</v>
      </c>
      <c r="CZ1974" s="1">
        <v>3855</v>
      </c>
      <c r="DA1974" s="1">
        <v>6795</v>
      </c>
      <c r="DB1974" s="1">
        <v>4805</v>
      </c>
      <c r="DC1974" s="1">
        <v>4740</v>
      </c>
      <c r="DD1974" s="1">
        <v>4735</v>
      </c>
      <c r="DE1974" s="1">
        <v>9710</v>
      </c>
      <c r="DF1974" s="1">
        <v>7325</v>
      </c>
      <c r="DG1974" s="1">
        <v>9015</v>
      </c>
      <c r="DH1974" s="1">
        <v>21500</v>
      </c>
      <c r="DI1974" s="1">
        <v>4785</v>
      </c>
      <c r="DJ1974" s="1">
        <v>3595</v>
      </c>
      <c r="DK1974" s="1">
        <v>6245</v>
      </c>
      <c r="DL1974" s="1">
        <v>11180</v>
      </c>
      <c r="DM1974" s="1">
        <v>13750</v>
      </c>
      <c r="DN1974" s="1">
        <v>7160</v>
      </c>
      <c r="DO1974" s="1">
        <v>9365</v>
      </c>
      <c r="DP1974" s="1">
        <v>11760</v>
      </c>
      <c r="DQ1974" s="1">
        <v>10915</v>
      </c>
      <c r="DR1974" s="1">
        <v>6670</v>
      </c>
      <c r="DS1974" s="1">
        <v>10225</v>
      </c>
      <c r="DT1974" s="1">
        <v>4345</v>
      </c>
      <c r="DU1974" s="1">
        <v>7025</v>
      </c>
      <c r="DV1974" s="1">
        <v>8250</v>
      </c>
      <c r="DW1974" s="1">
        <v>3500</v>
      </c>
      <c r="DX1974" s="1">
        <v>7335</v>
      </c>
      <c r="DY1974" s="1">
        <v>43785</v>
      </c>
      <c r="DZ1974" s="1">
        <v>11050</v>
      </c>
      <c r="EA1974" s="1">
        <v>15570</v>
      </c>
      <c r="EB1974" s="1">
        <v>11900</v>
      </c>
      <c r="EC1974" s="1">
        <v>7800</v>
      </c>
      <c r="ED1974" s="1">
        <v>5185</v>
      </c>
      <c r="EE1974" s="1">
        <v>12360</v>
      </c>
      <c r="EF1974" s="1">
        <v>21795</v>
      </c>
      <c r="EG1974" s="1">
        <v>6890</v>
      </c>
      <c r="EH1974" s="1">
        <v>9365</v>
      </c>
      <c r="EI1974" s="1">
        <v>21595</v>
      </c>
      <c r="EJ1974" s="1">
        <v>5965</v>
      </c>
      <c r="EK1974" s="1">
        <v>4095</v>
      </c>
      <c r="EL1974" s="1">
        <v>6590</v>
      </c>
      <c r="EM1974" s="1">
        <v>5935</v>
      </c>
      <c r="EN1974" s="1">
        <v>6350</v>
      </c>
      <c r="EO1974" s="1">
        <v>12790</v>
      </c>
      <c r="EP1974" s="1">
        <v>6420</v>
      </c>
    </row>
    <row r="1975" spans="1:146" x14ac:dyDescent="0.35">
      <c r="A1975">
        <v>1974</v>
      </c>
      <c r="B1975" t="s">
        <v>1715</v>
      </c>
      <c r="C1975" t="s">
        <v>1730</v>
      </c>
      <c r="D1975" t="s">
        <v>154</v>
      </c>
      <c r="E1975" t="s">
        <v>1732</v>
      </c>
      <c r="F1975" s="1">
        <v>152750</v>
      </c>
      <c r="G1975" s="1">
        <v>1610</v>
      </c>
      <c r="H1975" s="1">
        <v>1455</v>
      </c>
      <c r="I1975" s="1">
        <v>1210</v>
      </c>
      <c r="J1975" s="1">
        <v>2330</v>
      </c>
      <c r="K1975" s="1">
        <v>1695</v>
      </c>
      <c r="L1975">
        <v>850</v>
      </c>
      <c r="M1975" s="1">
        <v>3175</v>
      </c>
      <c r="N1975">
        <v>860</v>
      </c>
      <c r="O1975">
        <v>480</v>
      </c>
      <c r="P1975" s="1">
        <v>1560</v>
      </c>
      <c r="Q1975">
        <v>255</v>
      </c>
      <c r="R1975" s="1">
        <v>1570</v>
      </c>
      <c r="S1975" s="1">
        <v>1270</v>
      </c>
      <c r="T1975">
        <v>955</v>
      </c>
      <c r="U1975">
        <v>345</v>
      </c>
      <c r="V1975">
        <v>605</v>
      </c>
      <c r="W1975">
        <v>415</v>
      </c>
      <c r="X1975">
        <v>590</v>
      </c>
      <c r="Y1975">
        <v>760</v>
      </c>
      <c r="Z1975">
        <v>900</v>
      </c>
      <c r="AA1975">
        <v>345</v>
      </c>
      <c r="AB1975">
        <v>650</v>
      </c>
      <c r="AC1975">
        <v>670</v>
      </c>
      <c r="AD1975" s="1">
        <v>3740</v>
      </c>
      <c r="AE1975" s="1">
        <v>1355</v>
      </c>
      <c r="AF1975" s="1">
        <v>1095</v>
      </c>
      <c r="AG1975">
        <v>760</v>
      </c>
      <c r="AH1975">
        <v>530</v>
      </c>
      <c r="AI1975">
        <v>435</v>
      </c>
      <c r="AJ1975">
        <v>845</v>
      </c>
      <c r="AK1975" s="1">
        <v>1045</v>
      </c>
      <c r="AL1975" s="1">
        <v>1405</v>
      </c>
      <c r="AM1975" s="1">
        <v>1550</v>
      </c>
      <c r="AN1975" s="1">
        <v>1605</v>
      </c>
      <c r="AO1975">
        <v>630</v>
      </c>
      <c r="AP1975" s="1">
        <v>1070</v>
      </c>
      <c r="AQ1975">
        <v>810</v>
      </c>
      <c r="AR1975">
        <v>940</v>
      </c>
      <c r="AS1975">
        <v>365</v>
      </c>
      <c r="AT1975" s="1">
        <v>1465</v>
      </c>
      <c r="AU1975" s="1">
        <v>1405</v>
      </c>
      <c r="AV1975">
        <v>930</v>
      </c>
      <c r="AW1975" s="1">
        <v>1070</v>
      </c>
      <c r="AX1975">
        <v>740</v>
      </c>
      <c r="AY1975">
        <v>655</v>
      </c>
      <c r="AZ1975" s="1">
        <v>1250</v>
      </c>
      <c r="BA1975">
        <v>700</v>
      </c>
      <c r="BB1975">
        <v>415</v>
      </c>
      <c r="BC1975">
        <v>730</v>
      </c>
      <c r="BD1975">
        <v>770</v>
      </c>
      <c r="BE1975" s="1">
        <v>1065</v>
      </c>
      <c r="BF1975">
        <v>625</v>
      </c>
      <c r="BG1975">
        <v>555</v>
      </c>
      <c r="BH1975">
        <v>360</v>
      </c>
      <c r="BI1975">
        <v>675</v>
      </c>
      <c r="BJ1975">
        <v>710</v>
      </c>
      <c r="BK1975">
        <v>665</v>
      </c>
      <c r="BL1975">
        <v>800</v>
      </c>
      <c r="BM1975" s="1">
        <v>2695</v>
      </c>
      <c r="BN1975">
        <v>765</v>
      </c>
      <c r="BO1975">
        <v>395</v>
      </c>
      <c r="BP1975">
        <v>780</v>
      </c>
      <c r="BQ1975" s="1">
        <v>2075</v>
      </c>
      <c r="BR1975" s="1">
        <v>1225</v>
      </c>
      <c r="BS1975">
        <v>415</v>
      </c>
      <c r="BT1975">
        <v>285</v>
      </c>
      <c r="BU1975" s="1">
        <v>1850</v>
      </c>
      <c r="BV1975" s="1">
        <v>1000</v>
      </c>
      <c r="BW1975">
        <v>695</v>
      </c>
      <c r="BX1975">
        <v>755</v>
      </c>
      <c r="BY1975" s="1">
        <v>1210</v>
      </c>
      <c r="BZ1975" s="1">
        <v>1060</v>
      </c>
      <c r="CA1975">
        <v>770</v>
      </c>
      <c r="CB1975" s="1">
        <v>2520</v>
      </c>
      <c r="CC1975">
        <v>570</v>
      </c>
      <c r="CD1975">
        <v>865</v>
      </c>
      <c r="CE1975" s="1">
        <v>1210</v>
      </c>
      <c r="CF1975" s="1">
        <v>1780</v>
      </c>
      <c r="CG1975">
        <v>765</v>
      </c>
      <c r="CH1975" s="1">
        <v>1945</v>
      </c>
      <c r="CI1975">
        <v>420</v>
      </c>
      <c r="CJ1975" s="1">
        <v>1425</v>
      </c>
      <c r="CK1975">
        <v>895</v>
      </c>
      <c r="CL1975" s="1">
        <v>1725</v>
      </c>
      <c r="CM1975">
        <v>665</v>
      </c>
      <c r="CN1975">
        <v>655</v>
      </c>
      <c r="CO1975" s="1">
        <v>1120</v>
      </c>
      <c r="CP1975" s="1">
        <v>2470</v>
      </c>
      <c r="CQ1975">
        <v>770</v>
      </c>
      <c r="CR1975" s="1">
        <v>1005</v>
      </c>
      <c r="CS1975">
        <v>530</v>
      </c>
      <c r="CT1975">
        <v>755</v>
      </c>
      <c r="CU1975">
        <v>830</v>
      </c>
      <c r="CV1975">
        <v>530</v>
      </c>
      <c r="CW1975" s="1">
        <v>1060</v>
      </c>
      <c r="CX1975" s="1">
        <v>1755</v>
      </c>
      <c r="CY1975">
        <v>610</v>
      </c>
      <c r="CZ1975">
        <v>385</v>
      </c>
      <c r="DA1975">
        <v>730</v>
      </c>
      <c r="DB1975">
        <v>585</v>
      </c>
      <c r="DC1975">
        <v>550</v>
      </c>
      <c r="DD1975">
        <v>680</v>
      </c>
      <c r="DE1975">
        <v>900</v>
      </c>
      <c r="DF1975">
        <v>840</v>
      </c>
      <c r="DG1975" s="1">
        <v>1550</v>
      </c>
      <c r="DH1975" s="1">
        <v>2355</v>
      </c>
      <c r="DI1975">
        <v>405</v>
      </c>
      <c r="DJ1975">
        <v>340</v>
      </c>
      <c r="DK1975">
        <v>610</v>
      </c>
      <c r="DL1975" s="1">
        <v>1130</v>
      </c>
      <c r="DM1975" s="1">
        <v>1685</v>
      </c>
      <c r="DN1975">
        <v>735</v>
      </c>
      <c r="DO1975" s="1">
        <v>1305</v>
      </c>
      <c r="DP1975" s="1">
        <v>1475</v>
      </c>
      <c r="DQ1975" s="1">
        <v>1210</v>
      </c>
      <c r="DR1975">
        <v>420</v>
      </c>
      <c r="DS1975" s="1">
        <v>1300</v>
      </c>
      <c r="DT1975">
        <v>655</v>
      </c>
      <c r="DU1975" s="1">
        <v>1010</v>
      </c>
      <c r="DV1975" s="1">
        <v>1170</v>
      </c>
      <c r="DW1975">
        <v>670</v>
      </c>
      <c r="DX1975">
        <v>890</v>
      </c>
      <c r="DY1975" s="1">
        <v>9230</v>
      </c>
      <c r="DZ1975" s="1">
        <v>1015</v>
      </c>
      <c r="EA1975" s="1">
        <v>2325</v>
      </c>
      <c r="EB1975">
        <v>915</v>
      </c>
      <c r="EC1975">
        <v>715</v>
      </c>
      <c r="ED1975">
        <v>435</v>
      </c>
      <c r="EE1975" s="1">
        <v>1590</v>
      </c>
      <c r="EF1975" s="1">
        <v>2050</v>
      </c>
      <c r="EG1975">
        <v>680</v>
      </c>
      <c r="EH1975" s="1">
        <v>1155</v>
      </c>
      <c r="EI1975" s="1">
        <v>2740</v>
      </c>
      <c r="EJ1975">
        <v>530</v>
      </c>
      <c r="EK1975">
        <v>370</v>
      </c>
      <c r="EL1975">
        <v>585</v>
      </c>
      <c r="EM1975">
        <v>695</v>
      </c>
      <c r="EN1975">
        <v>780</v>
      </c>
      <c r="EO1975" s="1">
        <v>1365</v>
      </c>
      <c r="EP1975">
        <v>850</v>
      </c>
    </row>
    <row r="1976" spans="1:146" x14ac:dyDescent="0.35">
      <c r="A1976">
        <v>1975</v>
      </c>
      <c r="B1976" t="s">
        <v>1715</v>
      </c>
      <c r="C1976" t="s">
        <v>1730</v>
      </c>
      <c r="D1976" t="s">
        <v>154</v>
      </c>
      <c r="E1976" t="s">
        <v>1733</v>
      </c>
      <c r="F1976" s="1">
        <v>354565</v>
      </c>
      <c r="G1976" s="1">
        <v>3175</v>
      </c>
      <c r="H1976" s="1">
        <v>2735</v>
      </c>
      <c r="I1976" s="1">
        <v>1815</v>
      </c>
      <c r="J1976" s="1">
        <v>6260</v>
      </c>
      <c r="K1976" s="1">
        <v>3475</v>
      </c>
      <c r="L1976" s="1">
        <v>1750</v>
      </c>
      <c r="M1976" s="1">
        <v>4900</v>
      </c>
      <c r="N1976" s="1">
        <v>2560</v>
      </c>
      <c r="O1976" s="1">
        <v>1385</v>
      </c>
      <c r="P1976" s="1">
        <v>3060</v>
      </c>
      <c r="Q1976">
        <v>545</v>
      </c>
      <c r="R1976" s="1">
        <v>2845</v>
      </c>
      <c r="S1976" s="1">
        <v>2420</v>
      </c>
      <c r="T1976" s="1">
        <v>2295</v>
      </c>
      <c r="U1976">
        <v>965</v>
      </c>
      <c r="V1976" s="1">
        <v>1530</v>
      </c>
      <c r="W1976" s="1">
        <v>1075</v>
      </c>
      <c r="X1976" s="1">
        <v>1520</v>
      </c>
      <c r="Y1976" s="1">
        <v>1830</v>
      </c>
      <c r="Z1976" s="1">
        <v>2470</v>
      </c>
      <c r="AA1976" s="1">
        <v>1030</v>
      </c>
      <c r="AB1976" s="1">
        <v>1975</v>
      </c>
      <c r="AC1976" s="1">
        <v>1465</v>
      </c>
      <c r="AD1976" s="1">
        <v>7310</v>
      </c>
      <c r="AE1976" s="1">
        <v>2580</v>
      </c>
      <c r="AF1976" s="1">
        <v>2255</v>
      </c>
      <c r="AG1976" s="1">
        <v>1800</v>
      </c>
      <c r="AH1976" s="1">
        <v>1545</v>
      </c>
      <c r="AI1976" s="1">
        <v>1285</v>
      </c>
      <c r="AJ1976" s="1">
        <v>2340</v>
      </c>
      <c r="AK1976" s="1">
        <v>2935</v>
      </c>
      <c r="AL1976" s="1">
        <v>2670</v>
      </c>
      <c r="AM1976" s="1">
        <v>5335</v>
      </c>
      <c r="AN1976" s="1">
        <v>4135</v>
      </c>
      <c r="AO1976" s="1">
        <v>1835</v>
      </c>
      <c r="AP1976" s="1">
        <v>2340</v>
      </c>
      <c r="AQ1976" s="1">
        <v>2000</v>
      </c>
      <c r="AR1976" s="1">
        <v>1840</v>
      </c>
      <c r="AS1976" s="1">
        <v>1325</v>
      </c>
      <c r="AT1976" s="1">
        <v>2065</v>
      </c>
      <c r="AU1976" s="1">
        <v>2825</v>
      </c>
      <c r="AV1976" s="1">
        <v>1560</v>
      </c>
      <c r="AW1976" s="1">
        <v>1880</v>
      </c>
      <c r="AX1976" s="1">
        <v>1755</v>
      </c>
      <c r="AY1976" s="1">
        <v>1960</v>
      </c>
      <c r="AZ1976" s="1">
        <v>3285</v>
      </c>
      <c r="BA1976" s="1">
        <v>1855</v>
      </c>
      <c r="BB1976">
        <v>865</v>
      </c>
      <c r="BC1976" s="1">
        <v>1795</v>
      </c>
      <c r="BD1976" s="1">
        <v>2510</v>
      </c>
      <c r="BE1976" s="1">
        <v>3025</v>
      </c>
      <c r="BF1976" s="1">
        <v>1460</v>
      </c>
      <c r="BG1976" s="1">
        <v>1780</v>
      </c>
      <c r="BH1976" s="1">
        <v>1405</v>
      </c>
      <c r="BI1976" s="1">
        <v>1520</v>
      </c>
      <c r="BJ1976" s="1">
        <v>1985</v>
      </c>
      <c r="BK1976" s="1">
        <v>2010</v>
      </c>
      <c r="BL1976" s="1">
        <v>1235</v>
      </c>
      <c r="BM1976" s="1">
        <v>5935</v>
      </c>
      <c r="BN1976" s="1">
        <v>1510</v>
      </c>
      <c r="BO1976" s="1">
        <v>1075</v>
      </c>
      <c r="BP1976" s="1">
        <v>1365</v>
      </c>
      <c r="BQ1976" s="1">
        <v>3165</v>
      </c>
      <c r="BR1976" s="1">
        <v>2815</v>
      </c>
      <c r="BS1976">
        <v>860</v>
      </c>
      <c r="BT1976">
        <v>770</v>
      </c>
      <c r="BU1976" s="1">
        <v>4815</v>
      </c>
      <c r="BV1976" s="1">
        <v>1835</v>
      </c>
      <c r="BW1976" s="1">
        <v>1950</v>
      </c>
      <c r="BX1976" s="1">
        <v>1930</v>
      </c>
      <c r="BY1976" s="1">
        <v>2675</v>
      </c>
      <c r="BZ1976" s="1">
        <v>2975</v>
      </c>
      <c r="CA1976" s="1">
        <v>1420</v>
      </c>
      <c r="CB1976" s="1">
        <v>4485</v>
      </c>
      <c r="CC1976" s="1">
        <v>1340</v>
      </c>
      <c r="CD1976" s="1">
        <v>1350</v>
      </c>
      <c r="CE1976" s="1">
        <v>3100</v>
      </c>
      <c r="CF1976" s="1">
        <v>4330</v>
      </c>
      <c r="CG1976" s="1">
        <v>1750</v>
      </c>
      <c r="CH1976" s="1">
        <v>4430</v>
      </c>
      <c r="CI1976" s="1">
        <v>1195</v>
      </c>
      <c r="CJ1976" s="1">
        <v>3825</v>
      </c>
      <c r="CK1976" s="1">
        <v>2355</v>
      </c>
      <c r="CL1976" s="1">
        <v>4655</v>
      </c>
      <c r="CM1976" s="1">
        <v>1270</v>
      </c>
      <c r="CN1976" s="1">
        <v>1500</v>
      </c>
      <c r="CO1976" s="1">
        <v>2445</v>
      </c>
      <c r="CP1976" s="1">
        <v>7395</v>
      </c>
      <c r="CQ1976" s="1">
        <v>2140</v>
      </c>
      <c r="CR1976" s="1">
        <v>2990</v>
      </c>
      <c r="CS1976">
        <v>950</v>
      </c>
      <c r="CT1976" s="1">
        <v>2315</v>
      </c>
      <c r="CU1976" s="1">
        <v>2020</v>
      </c>
      <c r="CV1976" s="1">
        <v>1350</v>
      </c>
      <c r="CW1976" s="1">
        <v>2810</v>
      </c>
      <c r="CX1976" s="1">
        <v>4135</v>
      </c>
      <c r="CY1976" s="1">
        <v>1655</v>
      </c>
      <c r="CZ1976" s="1">
        <v>1320</v>
      </c>
      <c r="DA1976" s="1">
        <v>1930</v>
      </c>
      <c r="DB1976" s="1">
        <v>1560</v>
      </c>
      <c r="DC1976" s="1">
        <v>1655</v>
      </c>
      <c r="DD1976" s="1">
        <v>1500</v>
      </c>
      <c r="DE1976" s="1">
        <v>2265</v>
      </c>
      <c r="DF1976" s="1">
        <v>2130</v>
      </c>
      <c r="DG1976" s="1">
        <v>3915</v>
      </c>
      <c r="DH1976" s="1">
        <v>5120</v>
      </c>
      <c r="DI1976">
        <v>920</v>
      </c>
      <c r="DJ1976" s="1">
        <v>1010</v>
      </c>
      <c r="DK1976" s="1">
        <v>1415</v>
      </c>
      <c r="DL1976" s="1">
        <v>3115</v>
      </c>
      <c r="DM1976" s="1">
        <v>4415</v>
      </c>
      <c r="DN1976" s="1">
        <v>2205</v>
      </c>
      <c r="DO1976" s="1">
        <v>2850</v>
      </c>
      <c r="DP1976" s="1">
        <v>3040</v>
      </c>
      <c r="DQ1976" s="1">
        <v>3300</v>
      </c>
      <c r="DR1976" s="1">
        <v>1045</v>
      </c>
      <c r="DS1976" s="1">
        <v>3060</v>
      </c>
      <c r="DT1976" s="1">
        <v>1315</v>
      </c>
      <c r="DU1976" s="1">
        <v>1565</v>
      </c>
      <c r="DV1976" s="1">
        <v>3045</v>
      </c>
      <c r="DW1976" s="1">
        <v>1290</v>
      </c>
      <c r="DX1976" s="1">
        <v>1825</v>
      </c>
      <c r="DY1976" s="1">
        <v>18250</v>
      </c>
      <c r="DZ1976" s="1">
        <v>2455</v>
      </c>
      <c r="EA1976" s="1">
        <v>4650</v>
      </c>
      <c r="EB1976" s="1">
        <v>2725</v>
      </c>
      <c r="EC1976" s="1">
        <v>2015</v>
      </c>
      <c r="ED1976" s="1">
        <v>1025</v>
      </c>
      <c r="EE1976" s="1">
        <v>3275</v>
      </c>
      <c r="EF1976" s="1">
        <v>5430</v>
      </c>
      <c r="EG1976" s="1">
        <v>1680</v>
      </c>
      <c r="EH1976" s="1">
        <v>3165</v>
      </c>
      <c r="EI1976" s="1">
        <v>5360</v>
      </c>
      <c r="EJ1976" s="1">
        <v>1450</v>
      </c>
      <c r="EK1976">
        <v>900</v>
      </c>
      <c r="EL1976" s="1">
        <v>2020</v>
      </c>
      <c r="EM1976" s="1">
        <v>1765</v>
      </c>
      <c r="EN1976" s="1">
        <v>2265</v>
      </c>
      <c r="EO1976" s="1">
        <v>3280</v>
      </c>
      <c r="EP1976" s="1">
        <v>1770</v>
      </c>
    </row>
    <row r="1977" spans="1:146" x14ac:dyDescent="0.35">
      <c r="A1977">
        <v>1976</v>
      </c>
      <c r="B1977" t="s">
        <v>1715</v>
      </c>
      <c r="C1977" t="s">
        <v>1730</v>
      </c>
      <c r="D1977" t="s">
        <v>154</v>
      </c>
      <c r="E1977" t="s">
        <v>1734</v>
      </c>
      <c r="F1977" s="1">
        <v>359230</v>
      </c>
      <c r="G1977" s="1">
        <v>2940</v>
      </c>
      <c r="H1977" s="1">
        <v>2515</v>
      </c>
      <c r="I1977" s="1">
        <v>1495</v>
      </c>
      <c r="J1977" s="1">
        <v>4000</v>
      </c>
      <c r="K1977" s="1">
        <v>3110</v>
      </c>
      <c r="L1977" s="1">
        <v>2120</v>
      </c>
      <c r="M1977" s="1">
        <v>2200</v>
      </c>
      <c r="N1977" s="1">
        <v>3065</v>
      </c>
      <c r="O1977" s="1">
        <v>1320</v>
      </c>
      <c r="P1977" s="1">
        <v>2995</v>
      </c>
      <c r="Q1977">
        <v>785</v>
      </c>
      <c r="R1977" s="1">
        <v>3110</v>
      </c>
      <c r="S1977" s="1">
        <v>2770</v>
      </c>
      <c r="T1977" s="1">
        <v>2045</v>
      </c>
      <c r="U1977" s="1">
        <v>1205</v>
      </c>
      <c r="V1977" s="1">
        <v>2590</v>
      </c>
      <c r="W1977" s="1">
        <v>1205</v>
      </c>
      <c r="X1977" s="1">
        <v>1995</v>
      </c>
      <c r="Y1977" s="1">
        <v>2210</v>
      </c>
      <c r="Z1977" s="1">
        <v>1700</v>
      </c>
      <c r="AA1977" s="1">
        <v>1515</v>
      </c>
      <c r="AB1977" s="1">
        <v>1670</v>
      </c>
      <c r="AC1977" s="1">
        <v>1410</v>
      </c>
      <c r="AD1977" s="1">
        <v>4060</v>
      </c>
      <c r="AE1977" s="1">
        <v>3510</v>
      </c>
      <c r="AF1977" s="1">
        <v>2410</v>
      </c>
      <c r="AG1977" s="1">
        <v>1725</v>
      </c>
      <c r="AH1977" s="1">
        <v>2610</v>
      </c>
      <c r="AI1977" s="1">
        <v>1865</v>
      </c>
      <c r="AJ1977" s="1">
        <v>2795</v>
      </c>
      <c r="AK1977" s="1">
        <v>3000</v>
      </c>
      <c r="AL1977" s="1">
        <v>2755</v>
      </c>
      <c r="AM1977" s="1">
        <v>6665</v>
      </c>
      <c r="AN1977" s="1">
        <v>4365</v>
      </c>
      <c r="AO1977" s="1">
        <v>2140</v>
      </c>
      <c r="AP1977" s="1">
        <v>3325</v>
      </c>
      <c r="AQ1977" s="1">
        <v>2070</v>
      </c>
      <c r="AR1977" s="1">
        <v>2300</v>
      </c>
      <c r="AS1977">
        <v>965</v>
      </c>
      <c r="AT1977" s="1">
        <v>2710</v>
      </c>
      <c r="AU1977" s="1">
        <v>1865</v>
      </c>
      <c r="AV1977" s="1">
        <v>1170</v>
      </c>
      <c r="AW1977" s="1">
        <v>2000</v>
      </c>
      <c r="AX1977" s="1">
        <v>2255</v>
      </c>
      <c r="AY1977" s="1">
        <v>1395</v>
      </c>
      <c r="AZ1977" s="1">
        <v>3040</v>
      </c>
      <c r="BA1977" s="1">
        <v>2330</v>
      </c>
      <c r="BB1977" s="1">
        <v>1095</v>
      </c>
      <c r="BC1977" s="1">
        <v>1915</v>
      </c>
      <c r="BD1977" s="1">
        <v>4560</v>
      </c>
      <c r="BE1977" s="1">
        <v>4445</v>
      </c>
      <c r="BF1977" s="1">
        <v>1450</v>
      </c>
      <c r="BG1977" s="1">
        <v>1615</v>
      </c>
      <c r="BH1977" s="1">
        <v>1260</v>
      </c>
      <c r="BI1977" s="1">
        <v>1260</v>
      </c>
      <c r="BJ1977" s="1">
        <v>1840</v>
      </c>
      <c r="BK1977" s="1">
        <v>2905</v>
      </c>
      <c r="BL1977" s="1">
        <v>1540</v>
      </c>
      <c r="BM1977" s="1">
        <v>5795</v>
      </c>
      <c r="BN1977" s="1">
        <v>2600</v>
      </c>
      <c r="BO1977" s="1">
        <v>1590</v>
      </c>
      <c r="BP1977" s="1">
        <v>2010</v>
      </c>
      <c r="BQ1977" s="1">
        <v>1810</v>
      </c>
      <c r="BR1977" s="1">
        <v>2155</v>
      </c>
      <c r="BS1977" s="1">
        <v>1390</v>
      </c>
      <c r="BT1977" s="1">
        <v>1215</v>
      </c>
      <c r="BU1977" s="1">
        <v>4660</v>
      </c>
      <c r="BV1977" s="1">
        <v>2410</v>
      </c>
      <c r="BW1977" s="1">
        <v>2600</v>
      </c>
      <c r="BX1977" s="1">
        <v>2610</v>
      </c>
      <c r="BY1977" s="1">
        <v>2025</v>
      </c>
      <c r="BZ1977" s="1">
        <v>2810</v>
      </c>
      <c r="CA1977" s="1">
        <v>1450</v>
      </c>
      <c r="CB1977" s="1">
        <v>4555</v>
      </c>
      <c r="CC1977" s="1">
        <v>1185</v>
      </c>
      <c r="CD1977" s="1">
        <v>1000</v>
      </c>
      <c r="CE1977" s="1">
        <v>2685</v>
      </c>
      <c r="CF1977" s="1">
        <v>5620</v>
      </c>
      <c r="CG1977" s="1">
        <v>1840</v>
      </c>
      <c r="CH1977" s="1">
        <v>2440</v>
      </c>
      <c r="CI1977" s="1">
        <v>1635</v>
      </c>
      <c r="CJ1977" s="1">
        <v>3265</v>
      </c>
      <c r="CK1977" s="1">
        <v>2770</v>
      </c>
      <c r="CL1977" s="1">
        <v>6380</v>
      </c>
      <c r="CM1977" s="1">
        <v>1505</v>
      </c>
      <c r="CN1977" s="1">
        <v>2020</v>
      </c>
      <c r="CO1977" s="1">
        <v>3000</v>
      </c>
      <c r="CP1977" s="1">
        <v>7030</v>
      </c>
      <c r="CQ1977" s="1">
        <v>1920</v>
      </c>
      <c r="CR1977" s="1">
        <v>2820</v>
      </c>
      <c r="CS1977" s="1">
        <v>1515</v>
      </c>
      <c r="CT1977" s="1">
        <v>3730</v>
      </c>
      <c r="CU1977" s="1">
        <v>2195</v>
      </c>
      <c r="CV1977" s="1">
        <v>1425</v>
      </c>
      <c r="CW1977" s="1">
        <v>2255</v>
      </c>
      <c r="CX1977" s="1">
        <v>4105</v>
      </c>
      <c r="CY1977" s="1">
        <v>1415</v>
      </c>
      <c r="CZ1977" s="1">
        <v>1400</v>
      </c>
      <c r="DA1977" s="1">
        <v>1800</v>
      </c>
      <c r="DB1977" s="1">
        <v>1215</v>
      </c>
      <c r="DC1977" s="1">
        <v>1415</v>
      </c>
      <c r="DD1977" s="1">
        <v>1115</v>
      </c>
      <c r="DE1977" s="1">
        <v>2745</v>
      </c>
      <c r="DF1977" s="1">
        <v>2380</v>
      </c>
      <c r="DG1977" s="1">
        <v>2215</v>
      </c>
      <c r="DH1977" s="1">
        <v>5145</v>
      </c>
      <c r="DI1977" s="1">
        <v>1805</v>
      </c>
      <c r="DJ1977" s="1">
        <v>1075</v>
      </c>
      <c r="DK1977" s="1">
        <v>1430</v>
      </c>
      <c r="DL1977" s="1">
        <v>3655</v>
      </c>
      <c r="DM1977" s="1">
        <v>4400</v>
      </c>
      <c r="DN1977" s="1">
        <v>2350</v>
      </c>
      <c r="DO1977" s="1">
        <v>2400</v>
      </c>
      <c r="DP1977" s="1">
        <v>3595</v>
      </c>
      <c r="DQ1977" s="1">
        <v>2865</v>
      </c>
      <c r="DR1977" s="1">
        <v>2305</v>
      </c>
      <c r="DS1977" s="1">
        <v>3000</v>
      </c>
      <c r="DT1977" s="1">
        <v>1215</v>
      </c>
      <c r="DU1977" s="1">
        <v>1935</v>
      </c>
      <c r="DV1977" s="1">
        <v>2420</v>
      </c>
      <c r="DW1977">
        <v>955</v>
      </c>
      <c r="DX1977" s="1">
        <v>1650</v>
      </c>
      <c r="DY1977" s="1">
        <v>9955</v>
      </c>
      <c r="DZ1977" s="1">
        <v>2575</v>
      </c>
      <c r="EA1977" s="1">
        <v>3955</v>
      </c>
      <c r="EB1977" s="1">
        <v>3515</v>
      </c>
      <c r="EC1977" s="1">
        <v>2225</v>
      </c>
      <c r="ED1977" s="1">
        <v>1760</v>
      </c>
      <c r="EE1977" s="1">
        <v>3150</v>
      </c>
      <c r="EF1977" s="1">
        <v>7290</v>
      </c>
      <c r="EG1977" s="1">
        <v>2200</v>
      </c>
      <c r="EH1977" s="1">
        <v>2320</v>
      </c>
      <c r="EI1977" s="1">
        <v>5280</v>
      </c>
      <c r="EJ1977" s="1">
        <v>2145</v>
      </c>
      <c r="EK1977" s="1">
        <v>1420</v>
      </c>
      <c r="EL1977" s="1">
        <v>2355</v>
      </c>
      <c r="EM1977" s="1">
        <v>2215</v>
      </c>
      <c r="EN1977" s="1">
        <v>2195</v>
      </c>
      <c r="EO1977" s="1">
        <v>3430</v>
      </c>
      <c r="EP1977" s="1">
        <v>2170</v>
      </c>
    </row>
    <row r="1978" spans="1:146" x14ac:dyDescent="0.35">
      <c r="A1978">
        <v>1977</v>
      </c>
      <c r="B1978" t="s">
        <v>1715</v>
      </c>
      <c r="C1978" t="s">
        <v>1730</v>
      </c>
      <c r="D1978" t="s">
        <v>154</v>
      </c>
      <c r="E1978" t="s">
        <v>1735</v>
      </c>
      <c r="F1978" s="1">
        <v>181675</v>
      </c>
      <c r="G1978" s="1">
        <v>1410</v>
      </c>
      <c r="H1978" s="1">
        <v>1230</v>
      </c>
      <c r="I1978">
        <v>630</v>
      </c>
      <c r="J1978" s="1">
        <v>1410</v>
      </c>
      <c r="K1978" s="1">
        <v>1540</v>
      </c>
      <c r="L1978" s="1">
        <v>1465</v>
      </c>
      <c r="M1978">
        <v>690</v>
      </c>
      <c r="N1978" s="1">
        <v>1865</v>
      </c>
      <c r="O1978">
        <v>770</v>
      </c>
      <c r="P1978" s="1">
        <v>1200</v>
      </c>
      <c r="Q1978">
        <v>460</v>
      </c>
      <c r="R1978" s="1">
        <v>1900</v>
      </c>
      <c r="S1978" s="1">
        <v>1750</v>
      </c>
      <c r="T1978">
        <v>875</v>
      </c>
      <c r="U1978">
        <v>515</v>
      </c>
      <c r="V1978" s="1">
        <v>1235</v>
      </c>
      <c r="W1978">
        <v>340</v>
      </c>
      <c r="X1978">
        <v>910</v>
      </c>
      <c r="Y1978" s="1">
        <v>1305</v>
      </c>
      <c r="Z1978">
        <v>510</v>
      </c>
      <c r="AA1978" s="1">
        <v>1045</v>
      </c>
      <c r="AB1978">
        <v>580</v>
      </c>
      <c r="AC1978">
        <v>925</v>
      </c>
      <c r="AD1978" s="1">
        <v>1445</v>
      </c>
      <c r="AE1978" s="1">
        <v>2655</v>
      </c>
      <c r="AF1978" s="1">
        <v>1220</v>
      </c>
      <c r="AG1978" s="1">
        <v>1120</v>
      </c>
      <c r="AH1978" s="1">
        <v>1340</v>
      </c>
      <c r="AI1978">
        <v>655</v>
      </c>
      <c r="AJ1978" s="1">
        <v>1265</v>
      </c>
      <c r="AK1978" s="1">
        <v>1745</v>
      </c>
      <c r="AL1978" s="1">
        <v>1765</v>
      </c>
      <c r="AM1978" s="1">
        <v>3055</v>
      </c>
      <c r="AN1978" s="1">
        <v>2560</v>
      </c>
      <c r="AO1978">
        <v>915</v>
      </c>
      <c r="AP1978" s="1">
        <v>2025</v>
      </c>
      <c r="AQ1978" s="1">
        <v>1195</v>
      </c>
      <c r="AR1978" s="1">
        <v>1760</v>
      </c>
      <c r="AS1978">
        <v>540</v>
      </c>
      <c r="AT1978" s="1">
        <v>1550</v>
      </c>
      <c r="AU1978" s="1">
        <v>1010</v>
      </c>
      <c r="AV1978">
        <v>725</v>
      </c>
      <c r="AW1978" s="1">
        <v>1615</v>
      </c>
      <c r="AX1978">
        <v>910</v>
      </c>
      <c r="AY1978">
        <v>440</v>
      </c>
      <c r="AZ1978" s="1">
        <v>1505</v>
      </c>
      <c r="BA1978" s="1">
        <v>1100</v>
      </c>
      <c r="BB1978">
        <v>675</v>
      </c>
      <c r="BC1978" s="1">
        <v>1240</v>
      </c>
      <c r="BD1978" s="1">
        <v>2315</v>
      </c>
      <c r="BE1978" s="1">
        <v>2275</v>
      </c>
      <c r="BF1978">
        <v>675</v>
      </c>
      <c r="BG1978">
        <v>915</v>
      </c>
      <c r="BH1978">
        <v>595</v>
      </c>
      <c r="BI1978">
        <v>495</v>
      </c>
      <c r="BJ1978">
        <v>785</v>
      </c>
      <c r="BK1978" s="1">
        <v>1060</v>
      </c>
      <c r="BL1978" s="1">
        <v>1170</v>
      </c>
      <c r="BM1978" s="1">
        <v>4265</v>
      </c>
      <c r="BN1978" s="1">
        <v>1700</v>
      </c>
      <c r="BO1978">
        <v>815</v>
      </c>
      <c r="BP1978" s="1">
        <v>1595</v>
      </c>
      <c r="BQ1978">
        <v>610</v>
      </c>
      <c r="BR1978">
        <v>970</v>
      </c>
      <c r="BS1978">
        <v>730</v>
      </c>
      <c r="BT1978">
        <v>745</v>
      </c>
      <c r="BU1978" s="1">
        <v>2325</v>
      </c>
      <c r="BV1978" s="1">
        <v>1410</v>
      </c>
      <c r="BW1978">
        <v>935</v>
      </c>
      <c r="BX1978">
        <v>900</v>
      </c>
      <c r="BY1978">
        <v>960</v>
      </c>
      <c r="BZ1978" s="1">
        <v>1170</v>
      </c>
      <c r="CA1978">
        <v>670</v>
      </c>
      <c r="CB1978" s="1">
        <v>2360</v>
      </c>
      <c r="CC1978">
        <v>600</v>
      </c>
      <c r="CD1978">
        <v>665</v>
      </c>
      <c r="CE1978" s="1">
        <v>1110</v>
      </c>
      <c r="CF1978" s="1">
        <v>3185</v>
      </c>
      <c r="CG1978" s="1">
        <v>1100</v>
      </c>
      <c r="CH1978">
        <v>775</v>
      </c>
      <c r="CI1978" s="1">
        <v>1000</v>
      </c>
      <c r="CJ1978" s="1">
        <v>1345</v>
      </c>
      <c r="CK1978" s="1">
        <v>1100</v>
      </c>
      <c r="CL1978" s="1">
        <v>2295</v>
      </c>
      <c r="CM1978">
        <v>885</v>
      </c>
      <c r="CN1978" s="1">
        <v>1240</v>
      </c>
      <c r="CO1978" s="1">
        <v>1855</v>
      </c>
      <c r="CP1978" s="1">
        <v>2530</v>
      </c>
      <c r="CQ1978">
        <v>630</v>
      </c>
      <c r="CR1978" s="1">
        <v>1115</v>
      </c>
      <c r="CS1978">
        <v>980</v>
      </c>
      <c r="CT1978" s="1">
        <v>1890</v>
      </c>
      <c r="CU1978" s="1">
        <v>1490</v>
      </c>
      <c r="CV1978">
        <v>705</v>
      </c>
      <c r="CW1978">
        <v>785</v>
      </c>
      <c r="CX1978" s="1">
        <v>2135</v>
      </c>
      <c r="CY1978">
        <v>660</v>
      </c>
      <c r="CZ1978">
        <v>435</v>
      </c>
      <c r="DA1978">
        <v>825</v>
      </c>
      <c r="DB1978">
        <v>875</v>
      </c>
      <c r="DC1978">
        <v>500</v>
      </c>
      <c r="DD1978">
        <v>560</v>
      </c>
      <c r="DE1978" s="1">
        <v>1865</v>
      </c>
      <c r="DF1978" s="1">
        <v>1095</v>
      </c>
      <c r="DG1978">
        <v>700</v>
      </c>
      <c r="DH1978" s="1">
        <v>3335</v>
      </c>
      <c r="DI1978" s="1">
        <v>1145</v>
      </c>
      <c r="DJ1978">
        <v>485</v>
      </c>
      <c r="DK1978" s="1">
        <v>1025</v>
      </c>
      <c r="DL1978" s="1">
        <v>1595</v>
      </c>
      <c r="DM1978" s="1">
        <v>1775</v>
      </c>
      <c r="DN1978" s="1">
        <v>1000</v>
      </c>
      <c r="DO1978" s="1">
        <v>1000</v>
      </c>
      <c r="DP1978" s="1">
        <v>2245</v>
      </c>
      <c r="DQ1978" s="1">
        <v>1240</v>
      </c>
      <c r="DR1978" s="1">
        <v>1615</v>
      </c>
      <c r="DS1978" s="1">
        <v>1805</v>
      </c>
      <c r="DT1978">
        <v>485</v>
      </c>
      <c r="DU1978" s="1">
        <v>1245</v>
      </c>
      <c r="DV1978">
        <v>855</v>
      </c>
      <c r="DW1978">
        <v>320</v>
      </c>
      <c r="DX1978" s="1">
        <v>1405</v>
      </c>
      <c r="DY1978" s="1">
        <v>3320</v>
      </c>
      <c r="DZ1978" s="1">
        <v>1740</v>
      </c>
      <c r="EA1978" s="1">
        <v>1615</v>
      </c>
      <c r="EB1978" s="1">
        <v>2030</v>
      </c>
      <c r="EC1978" s="1">
        <v>1105</v>
      </c>
      <c r="ED1978">
        <v>950</v>
      </c>
      <c r="EE1978" s="1">
        <v>2015</v>
      </c>
      <c r="EF1978" s="1">
        <v>4175</v>
      </c>
      <c r="EG1978" s="1">
        <v>1290</v>
      </c>
      <c r="EH1978" s="1">
        <v>1170</v>
      </c>
      <c r="EI1978" s="1">
        <v>2895</v>
      </c>
      <c r="EJ1978" s="1">
        <v>1095</v>
      </c>
      <c r="EK1978">
        <v>915</v>
      </c>
      <c r="EL1978">
        <v>915</v>
      </c>
      <c r="EM1978">
        <v>795</v>
      </c>
      <c r="EN1978">
        <v>630</v>
      </c>
      <c r="EO1978" s="1">
        <v>1605</v>
      </c>
      <c r="EP1978">
        <v>845</v>
      </c>
    </row>
    <row r="1979" spans="1:146" x14ac:dyDescent="0.35">
      <c r="A1979">
        <v>1978</v>
      </c>
      <c r="B1979" t="s">
        <v>1715</v>
      </c>
      <c r="C1979" t="s">
        <v>1730</v>
      </c>
      <c r="D1979" t="s">
        <v>154</v>
      </c>
      <c r="E1979" t="s">
        <v>1736</v>
      </c>
      <c r="F1979" s="1">
        <v>202830</v>
      </c>
      <c r="G1979" s="1">
        <v>2670</v>
      </c>
      <c r="H1979" s="1">
        <v>2230</v>
      </c>
      <c r="I1979">
        <v>895</v>
      </c>
      <c r="J1979">
        <v>905</v>
      </c>
      <c r="K1979" s="1">
        <v>1565</v>
      </c>
      <c r="L1979" s="1">
        <v>1180</v>
      </c>
      <c r="M1979">
        <v>855</v>
      </c>
      <c r="N1979" s="1">
        <v>1480</v>
      </c>
      <c r="O1979" s="1">
        <v>1000</v>
      </c>
      <c r="P1979">
        <v>725</v>
      </c>
      <c r="Q1979">
        <v>615</v>
      </c>
      <c r="R1979" s="1">
        <v>3000</v>
      </c>
      <c r="S1979" s="1">
        <v>1890</v>
      </c>
      <c r="T1979" s="1">
        <v>1745</v>
      </c>
      <c r="U1979">
        <v>335</v>
      </c>
      <c r="V1979" s="1">
        <v>1260</v>
      </c>
      <c r="W1979">
        <v>190</v>
      </c>
      <c r="X1979">
        <v>590</v>
      </c>
      <c r="Y1979" s="1">
        <v>1820</v>
      </c>
      <c r="Z1979">
        <v>475</v>
      </c>
      <c r="AA1979" s="1">
        <v>1030</v>
      </c>
      <c r="AB1979">
        <v>220</v>
      </c>
      <c r="AC1979" s="1">
        <v>1705</v>
      </c>
      <c r="AD1979" s="1">
        <v>1540</v>
      </c>
      <c r="AE1979" s="1">
        <v>2305</v>
      </c>
      <c r="AF1979" s="1">
        <v>1090</v>
      </c>
      <c r="AG1979" s="1">
        <v>1395</v>
      </c>
      <c r="AH1979" s="1">
        <v>1215</v>
      </c>
      <c r="AI1979">
        <v>380</v>
      </c>
      <c r="AJ1979">
        <v>785</v>
      </c>
      <c r="AK1979" s="1">
        <v>2755</v>
      </c>
      <c r="AL1979" s="1">
        <v>2410</v>
      </c>
      <c r="AM1979" s="1">
        <v>2475</v>
      </c>
      <c r="AN1979" s="1">
        <v>3500</v>
      </c>
      <c r="AO1979">
        <v>775</v>
      </c>
      <c r="AP1979" s="1">
        <v>1290</v>
      </c>
      <c r="AQ1979" s="1">
        <v>1030</v>
      </c>
      <c r="AR1979" s="1">
        <v>2435</v>
      </c>
      <c r="AS1979">
        <v>845</v>
      </c>
      <c r="AT1979" s="1">
        <v>1140</v>
      </c>
      <c r="AU1979" s="1">
        <v>1540</v>
      </c>
      <c r="AV1979" s="1">
        <v>1170</v>
      </c>
      <c r="AW1979" s="1">
        <v>1825</v>
      </c>
      <c r="AX1979">
        <v>625</v>
      </c>
      <c r="AY1979">
        <v>370</v>
      </c>
      <c r="AZ1979" s="1">
        <v>2475</v>
      </c>
      <c r="BA1979">
        <v>900</v>
      </c>
      <c r="BB1979" s="1">
        <v>1115</v>
      </c>
      <c r="BC1979" s="1">
        <v>1580</v>
      </c>
      <c r="BD1979" s="1">
        <v>1185</v>
      </c>
      <c r="BE1979" s="1">
        <v>1145</v>
      </c>
      <c r="BF1979" s="1">
        <v>1510</v>
      </c>
      <c r="BG1979" s="1">
        <v>1565</v>
      </c>
      <c r="BH1979">
        <v>740</v>
      </c>
      <c r="BI1979" s="1">
        <v>1085</v>
      </c>
      <c r="BJ1979" s="1">
        <v>1380</v>
      </c>
      <c r="BK1979">
        <v>800</v>
      </c>
      <c r="BL1979" s="1">
        <v>1345</v>
      </c>
      <c r="BM1979" s="1">
        <v>3360</v>
      </c>
      <c r="BN1979" s="1">
        <v>1010</v>
      </c>
      <c r="BO1979" s="1">
        <v>1100</v>
      </c>
      <c r="BP1979" s="1">
        <v>1675</v>
      </c>
      <c r="BQ1979">
        <v>740</v>
      </c>
      <c r="BR1979" s="1">
        <v>1675</v>
      </c>
      <c r="BS1979">
        <v>320</v>
      </c>
      <c r="BT1979">
        <v>455</v>
      </c>
      <c r="BU1979" s="1">
        <v>4055</v>
      </c>
      <c r="BV1979">
        <v>930</v>
      </c>
      <c r="BW1979">
        <v>295</v>
      </c>
      <c r="BX1979">
        <v>430</v>
      </c>
      <c r="BY1979">
        <v>550</v>
      </c>
      <c r="BZ1979">
        <v>960</v>
      </c>
      <c r="CA1979">
        <v>970</v>
      </c>
      <c r="CB1979" s="1">
        <v>5300</v>
      </c>
      <c r="CC1979">
        <v>895</v>
      </c>
      <c r="CD1979">
        <v>795</v>
      </c>
      <c r="CE1979" s="1">
        <v>2345</v>
      </c>
      <c r="CF1979" s="1">
        <v>3050</v>
      </c>
      <c r="CG1979" s="1">
        <v>2010</v>
      </c>
      <c r="CH1979">
        <v>835</v>
      </c>
      <c r="CI1979" s="1">
        <v>1680</v>
      </c>
      <c r="CJ1979" s="1">
        <v>2730</v>
      </c>
      <c r="CK1979">
        <v>640</v>
      </c>
      <c r="CL1979" s="1">
        <v>1680</v>
      </c>
      <c r="CM1979" s="1">
        <v>1215</v>
      </c>
      <c r="CN1979" s="1">
        <v>1195</v>
      </c>
      <c r="CO1979" s="1">
        <v>2135</v>
      </c>
      <c r="CP1979" s="1">
        <v>1695</v>
      </c>
      <c r="CQ1979">
        <v>430</v>
      </c>
      <c r="CR1979" s="1">
        <v>1300</v>
      </c>
      <c r="CS1979" s="1">
        <v>1005</v>
      </c>
      <c r="CT1979" s="1">
        <v>1435</v>
      </c>
      <c r="CU1979" s="1">
        <v>1550</v>
      </c>
      <c r="CV1979">
        <v>505</v>
      </c>
      <c r="CW1979">
        <v>775</v>
      </c>
      <c r="CX1979" s="1">
        <v>3130</v>
      </c>
      <c r="CY1979">
        <v>955</v>
      </c>
      <c r="CZ1979">
        <v>310</v>
      </c>
      <c r="DA1979" s="1">
        <v>1510</v>
      </c>
      <c r="DB1979">
        <v>565</v>
      </c>
      <c r="DC1979">
        <v>615</v>
      </c>
      <c r="DD1979">
        <v>875</v>
      </c>
      <c r="DE1979" s="1">
        <v>1925</v>
      </c>
      <c r="DF1979">
        <v>865</v>
      </c>
      <c r="DG1979">
        <v>610</v>
      </c>
      <c r="DH1979" s="1">
        <v>5530</v>
      </c>
      <c r="DI1979">
        <v>505</v>
      </c>
      <c r="DJ1979">
        <v>680</v>
      </c>
      <c r="DK1979" s="1">
        <v>1775</v>
      </c>
      <c r="DL1979" s="1">
        <v>1690</v>
      </c>
      <c r="DM1979" s="1">
        <v>1495</v>
      </c>
      <c r="DN1979">
        <v>855</v>
      </c>
      <c r="DO1979" s="1">
        <v>1815</v>
      </c>
      <c r="DP1979" s="1">
        <v>1410</v>
      </c>
      <c r="DQ1979" s="1">
        <v>2310</v>
      </c>
      <c r="DR1979" s="1">
        <v>1285</v>
      </c>
      <c r="DS1979" s="1">
        <v>1045</v>
      </c>
      <c r="DT1979">
        <v>685</v>
      </c>
      <c r="DU1979" s="1">
        <v>1290</v>
      </c>
      <c r="DV1979">
        <v>765</v>
      </c>
      <c r="DW1979">
        <v>260</v>
      </c>
      <c r="DX1979" s="1">
        <v>1570</v>
      </c>
      <c r="DY1979" s="1">
        <v>3040</v>
      </c>
      <c r="DZ1979" s="1">
        <v>3275</v>
      </c>
      <c r="EA1979" s="1">
        <v>3010</v>
      </c>
      <c r="EB1979" s="1">
        <v>2725</v>
      </c>
      <c r="EC1979" s="1">
        <v>1745</v>
      </c>
      <c r="ED1979" s="1">
        <v>1010</v>
      </c>
      <c r="EE1979" s="1">
        <v>2320</v>
      </c>
      <c r="EF1979" s="1">
        <v>2830</v>
      </c>
      <c r="EG1979" s="1">
        <v>1050</v>
      </c>
      <c r="EH1979" s="1">
        <v>1545</v>
      </c>
      <c r="EI1979" s="1">
        <v>5320</v>
      </c>
      <c r="EJ1979">
        <v>735</v>
      </c>
      <c r="EK1979">
        <v>495</v>
      </c>
      <c r="EL1979">
        <v>720</v>
      </c>
      <c r="EM1979">
        <v>470</v>
      </c>
      <c r="EN1979">
        <v>460</v>
      </c>
      <c r="EO1979" s="1">
        <v>3095</v>
      </c>
      <c r="EP1979">
        <v>805</v>
      </c>
    </row>
    <row r="1980" spans="1:146" x14ac:dyDescent="0.35">
      <c r="A1980">
        <v>1979</v>
      </c>
      <c r="B1980" t="s">
        <v>1715</v>
      </c>
      <c r="C1980" t="s">
        <v>1737</v>
      </c>
      <c r="D1980" t="s">
        <v>154</v>
      </c>
      <c r="E1980" t="s">
        <v>1738</v>
      </c>
      <c r="F1980" s="1">
        <v>1251055</v>
      </c>
      <c r="G1980" s="1">
        <v>11825</v>
      </c>
      <c r="H1980" s="1">
        <v>10160</v>
      </c>
      <c r="I1980" s="1">
        <v>6045</v>
      </c>
      <c r="J1980" s="1">
        <v>14895</v>
      </c>
      <c r="K1980" s="1">
        <v>11400</v>
      </c>
      <c r="L1980" s="1">
        <v>7350</v>
      </c>
      <c r="M1980" s="1">
        <v>11815</v>
      </c>
      <c r="N1980" s="1">
        <v>9820</v>
      </c>
      <c r="O1980" s="1">
        <v>4965</v>
      </c>
      <c r="P1980" s="1">
        <v>9530</v>
      </c>
      <c r="Q1980" s="1">
        <v>2655</v>
      </c>
      <c r="R1980" s="1">
        <v>12430</v>
      </c>
      <c r="S1980" s="1">
        <v>10090</v>
      </c>
      <c r="T1980" s="1">
        <v>7900</v>
      </c>
      <c r="U1980" s="1">
        <v>3380</v>
      </c>
      <c r="V1980" s="1">
        <v>7225</v>
      </c>
      <c r="W1980" s="1">
        <v>3215</v>
      </c>
      <c r="X1980" s="1">
        <v>5590</v>
      </c>
      <c r="Y1980" s="1">
        <v>7925</v>
      </c>
      <c r="Z1980" s="1">
        <v>6060</v>
      </c>
      <c r="AA1980" s="1">
        <v>4955</v>
      </c>
      <c r="AB1980" s="1">
        <v>5085</v>
      </c>
      <c r="AC1980" s="1">
        <v>6170</v>
      </c>
      <c r="AD1980" s="1">
        <v>18130</v>
      </c>
      <c r="AE1980" s="1">
        <v>12385</v>
      </c>
      <c r="AF1980" s="1">
        <v>8070</v>
      </c>
      <c r="AG1980" s="1">
        <v>6800</v>
      </c>
      <c r="AH1980" s="1">
        <v>7260</v>
      </c>
      <c r="AI1980" s="1">
        <v>4605</v>
      </c>
      <c r="AJ1980" s="1">
        <v>8035</v>
      </c>
      <c r="AK1980" s="1">
        <v>11480</v>
      </c>
      <c r="AL1980" s="1">
        <v>11005</v>
      </c>
      <c r="AM1980" s="1">
        <v>19090</v>
      </c>
      <c r="AN1980" s="1">
        <v>16170</v>
      </c>
      <c r="AO1980" s="1">
        <v>6300</v>
      </c>
      <c r="AP1980" s="1">
        <v>10045</v>
      </c>
      <c r="AQ1980" s="1">
        <v>7105</v>
      </c>
      <c r="AR1980" s="1">
        <v>9275</v>
      </c>
      <c r="AS1980" s="1">
        <v>4045</v>
      </c>
      <c r="AT1980" s="1">
        <v>8925</v>
      </c>
      <c r="AU1980" s="1">
        <v>8670</v>
      </c>
      <c r="AV1980" s="1">
        <v>5555</v>
      </c>
      <c r="AW1980" s="1">
        <v>8380</v>
      </c>
      <c r="AX1980" s="1">
        <v>6290</v>
      </c>
      <c r="AY1980" s="1">
        <v>4805</v>
      </c>
      <c r="AZ1980" s="1">
        <v>11550</v>
      </c>
      <c r="BA1980" s="1">
        <v>6875</v>
      </c>
      <c r="BB1980" s="1">
        <v>4165</v>
      </c>
      <c r="BC1980" s="1">
        <v>7260</v>
      </c>
      <c r="BD1980" s="1">
        <v>11355</v>
      </c>
      <c r="BE1980" s="1">
        <v>11945</v>
      </c>
      <c r="BF1980" s="1">
        <v>5720</v>
      </c>
      <c r="BG1980" s="1">
        <v>6435</v>
      </c>
      <c r="BH1980" s="1">
        <v>4345</v>
      </c>
      <c r="BI1980" s="1">
        <v>5045</v>
      </c>
      <c r="BJ1980" s="1">
        <v>6700</v>
      </c>
      <c r="BK1980" s="1">
        <v>7445</v>
      </c>
      <c r="BL1980" s="1">
        <v>6085</v>
      </c>
      <c r="BM1980" s="1">
        <v>22075</v>
      </c>
      <c r="BN1980" s="1">
        <v>7580</v>
      </c>
      <c r="BO1980" s="1">
        <v>4990</v>
      </c>
      <c r="BP1980" s="1">
        <v>7430</v>
      </c>
      <c r="BQ1980" s="1">
        <v>8405</v>
      </c>
      <c r="BR1980" s="1">
        <v>8840</v>
      </c>
      <c r="BS1980" s="1">
        <v>3735</v>
      </c>
      <c r="BT1980" s="1">
        <v>3465</v>
      </c>
      <c r="BU1980" s="1">
        <v>17730</v>
      </c>
      <c r="BV1980" s="1">
        <v>7580</v>
      </c>
      <c r="BW1980" s="1">
        <v>6470</v>
      </c>
      <c r="BX1980" s="1">
        <v>6615</v>
      </c>
      <c r="BY1980" s="1">
        <v>7410</v>
      </c>
      <c r="BZ1980" s="1">
        <v>8965</v>
      </c>
      <c r="CA1980" s="1">
        <v>5295</v>
      </c>
      <c r="CB1980" s="1">
        <v>19230</v>
      </c>
      <c r="CC1980" s="1">
        <v>4585</v>
      </c>
      <c r="CD1980" s="1">
        <v>4665</v>
      </c>
      <c r="CE1980" s="1">
        <v>10460</v>
      </c>
      <c r="CF1980" s="1">
        <v>17980</v>
      </c>
      <c r="CG1980" s="1">
        <v>7445</v>
      </c>
      <c r="CH1980" s="1">
        <v>10415</v>
      </c>
      <c r="CI1980" s="1">
        <v>5920</v>
      </c>
      <c r="CJ1980" s="1">
        <v>12605</v>
      </c>
      <c r="CK1980" s="1">
        <v>7760</v>
      </c>
      <c r="CL1980" s="1">
        <v>16740</v>
      </c>
      <c r="CM1980" s="1">
        <v>5520</v>
      </c>
      <c r="CN1980" s="1">
        <v>6610</v>
      </c>
      <c r="CO1980" s="1">
        <v>10565</v>
      </c>
      <c r="CP1980" s="1">
        <v>21110</v>
      </c>
      <c r="CQ1980" s="1">
        <v>5875</v>
      </c>
      <c r="CR1980" s="1">
        <v>9220</v>
      </c>
      <c r="CS1980" s="1">
        <v>4985</v>
      </c>
      <c r="CT1980" s="1">
        <v>10115</v>
      </c>
      <c r="CU1980" s="1">
        <v>8080</v>
      </c>
      <c r="CV1980" s="1">
        <v>4525</v>
      </c>
      <c r="CW1980" s="1">
        <v>7710</v>
      </c>
      <c r="CX1980" s="1">
        <v>15265</v>
      </c>
      <c r="CY1980" s="1">
        <v>5300</v>
      </c>
      <c r="CZ1980" s="1">
        <v>3850</v>
      </c>
      <c r="DA1980" s="1">
        <v>6795</v>
      </c>
      <c r="DB1980" s="1">
        <v>4800</v>
      </c>
      <c r="DC1980" s="1">
        <v>4735</v>
      </c>
      <c r="DD1980" s="1">
        <v>4740</v>
      </c>
      <c r="DE1980" s="1">
        <v>9715</v>
      </c>
      <c r="DF1980" s="1">
        <v>7325</v>
      </c>
      <c r="DG1980" s="1">
        <v>9000</v>
      </c>
      <c r="DH1980" s="1">
        <v>21490</v>
      </c>
      <c r="DI1980" s="1">
        <v>4790</v>
      </c>
      <c r="DJ1980" s="1">
        <v>3595</v>
      </c>
      <c r="DK1980" s="1">
        <v>6240</v>
      </c>
      <c r="DL1980" s="1">
        <v>11185</v>
      </c>
      <c r="DM1980" s="1">
        <v>13765</v>
      </c>
      <c r="DN1980" s="1">
        <v>7160</v>
      </c>
      <c r="DO1980" s="1">
        <v>9365</v>
      </c>
      <c r="DP1980" s="1">
        <v>11760</v>
      </c>
      <c r="DQ1980" s="1">
        <v>10915</v>
      </c>
      <c r="DR1980" s="1">
        <v>6670</v>
      </c>
      <c r="DS1980" s="1">
        <v>10220</v>
      </c>
      <c r="DT1980" s="1">
        <v>4345</v>
      </c>
      <c r="DU1980" s="1">
        <v>7020</v>
      </c>
      <c r="DV1980" s="1">
        <v>8245</v>
      </c>
      <c r="DW1980" s="1">
        <v>3490</v>
      </c>
      <c r="DX1980" s="1">
        <v>7330</v>
      </c>
      <c r="DY1980" s="1">
        <v>43800</v>
      </c>
      <c r="DZ1980" s="1">
        <v>11045</v>
      </c>
      <c r="EA1980" s="1">
        <v>15575</v>
      </c>
      <c r="EB1980" s="1">
        <v>11895</v>
      </c>
      <c r="EC1980" s="1">
        <v>7800</v>
      </c>
      <c r="ED1980" s="1">
        <v>5180</v>
      </c>
      <c r="EE1980" s="1">
        <v>12360</v>
      </c>
      <c r="EF1980" s="1">
        <v>21785</v>
      </c>
      <c r="EG1980" s="1">
        <v>6890</v>
      </c>
      <c r="EH1980" s="1">
        <v>9355</v>
      </c>
      <c r="EI1980" s="1">
        <v>21600</v>
      </c>
      <c r="EJ1980" s="1">
        <v>5975</v>
      </c>
      <c r="EK1980" s="1">
        <v>4105</v>
      </c>
      <c r="EL1980" s="1">
        <v>6585</v>
      </c>
      <c r="EM1980" s="1">
        <v>5935</v>
      </c>
      <c r="EN1980" s="1">
        <v>6345</v>
      </c>
      <c r="EO1980" s="1">
        <v>12775</v>
      </c>
      <c r="EP1980" s="1">
        <v>6415</v>
      </c>
    </row>
    <row r="1981" spans="1:146" x14ac:dyDescent="0.35">
      <c r="A1981">
        <v>1980</v>
      </c>
      <c r="B1981" t="s">
        <v>1715</v>
      </c>
      <c r="C1981" t="s">
        <v>1737</v>
      </c>
      <c r="D1981" t="s">
        <v>154</v>
      </c>
      <c r="E1981" t="s">
        <v>1739</v>
      </c>
      <c r="F1981" s="1">
        <v>56235</v>
      </c>
      <c r="G1981">
        <v>530</v>
      </c>
      <c r="H1981">
        <v>300</v>
      </c>
      <c r="I1981">
        <v>485</v>
      </c>
      <c r="J1981">
        <v>235</v>
      </c>
      <c r="K1981">
        <v>290</v>
      </c>
      <c r="L1981">
        <v>305</v>
      </c>
      <c r="M1981">
        <v>175</v>
      </c>
      <c r="N1981">
        <v>175</v>
      </c>
      <c r="O1981">
        <v>155</v>
      </c>
      <c r="P1981">
        <v>215</v>
      </c>
      <c r="Q1981">
        <v>225</v>
      </c>
      <c r="R1981">
        <v>725</v>
      </c>
      <c r="S1981">
        <v>515</v>
      </c>
      <c r="T1981">
        <v>705</v>
      </c>
      <c r="U1981">
        <v>85</v>
      </c>
      <c r="V1981">
        <v>470</v>
      </c>
      <c r="W1981">
        <v>35</v>
      </c>
      <c r="X1981">
        <v>260</v>
      </c>
      <c r="Y1981">
        <v>645</v>
      </c>
      <c r="Z1981">
        <v>120</v>
      </c>
      <c r="AA1981">
        <v>450</v>
      </c>
      <c r="AB1981">
        <v>60</v>
      </c>
      <c r="AC1981">
        <v>335</v>
      </c>
      <c r="AD1981">
        <v>365</v>
      </c>
      <c r="AE1981">
        <v>715</v>
      </c>
      <c r="AF1981">
        <v>285</v>
      </c>
      <c r="AG1981">
        <v>385</v>
      </c>
      <c r="AH1981">
        <v>510</v>
      </c>
      <c r="AI1981">
        <v>105</v>
      </c>
      <c r="AJ1981">
        <v>200</v>
      </c>
      <c r="AK1981">
        <v>445</v>
      </c>
      <c r="AL1981">
        <v>670</v>
      </c>
      <c r="AM1981">
        <v>915</v>
      </c>
      <c r="AN1981" s="1">
        <v>1405</v>
      </c>
      <c r="AO1981">
        <v>260</v>
      </c>
      <c r="AP1981">
        <v>365</v>
      </c>
      <c r="AQ1981">
        <v>345</v>
      </c>
      <c r="AR1981">
        <v>670</v>
      </c>
      <c r="AS1981">
        <v>225</v>
      </c>
      <c r="AT1981">
        <v>365</v>
      </c>
      <c r="AU1981">
        <v>420</v>
      </c>
      <c r="AV1981">
        <v>385</v>
      </c>
      <c r="AW1981">
        <v>480</v>
      </c>
      <c r="AX1981">
        <v>165</v>
      </c>
      <c r="AY1981">
        <v>70</v>
      </c>
      <c r="AZ1981" s="1">
        <v>1050</v>
      </c>
      <c r="BA1981">
        <v>180</v>
      </c>
      <c r="BB1981">
        <v>255</v>
      </c>
      <c r="BC1981">
        <v>195</v>
      </c>
      <c r="BD1981">
        <v>335</v>
      </c>
      <c r="BE1981">
        <v>300</v>
      </c>
      <c r="BF1981">
        <v>395</v>
      </c>
      <c r="BG1981">
        <v>210</v>
      </c>
      <c r="BH1981">
        <v>230</v>
      </c>
      <c r="BI1981">
        <v>480</v>
      </c>
      <c r="BJ1981">
        <v>525</v>
      </c>
      <c r="BK1981">
        <v>225</v>
      </c>
      <c r="BL1981">
        <v>375</v>
      </c>
      <c r="BM1981">
        <v>980</v>
      </c>
      <c r="BN1981">
        <v>315</v>
      </c>
      <c r="BO1981">
        <v>495</v>
      </c>
      <c r="BP1981">
        <v>415</v>
      </c>
      <c r="BQ1981">
        <v>240</v>
      </c>
      <c r="BR1981">
        <v>680</v>
      </c>
      <c r="BS1981">
        <v>95</v>
      </c>
      <c r="BT1981">
        <v>110</v>
      </c>
      <c r="BU1981">
        <v>795</v>
      </c>
      <c r="BV1981">
        <v>140</v>
      </c>
      <c r="BW1981">
        <v>65</v>
      </c>
      <c r="BX1981">
        <v>105</v>
      </c>
      <c r="BY1981">
        <v>135</v>
      </c>
      <c r="BZ1981">
        <v>255</v>
      </c>
      <c r="CA1981">
        <v>450</v>
      </c>
      <c r="CB1981" s="1">
        <v>1220</v>
      </c>
      <c r="CC1981">
        <v>320</v>
      </c>
      <c r="CD1981">
        <v>225</v>
      </c>
      <c r="CE1981">
        <v>305</v>
      </c>
      <c r="CF1981">
        <v>845</v>
      </c>
      <c r="CG1981">
        <v>530</v>
      </c>
      <c r="CH1981">
        <v>255</v>
      </c>
      <c r="CI1981">
        <v>555</v>
      </c>
      <c r="CJ1981" s="1">
        <v>1055</v>
      </c>
      <c r="CK1981">
        <v>170</v>
      </c>
      <c r="CL1981">
        <v>375</v>
      </c>
      <c r="CM1981">
        <v>350</v>
      </c>
      <c r="CN1981">
        <v>150</v>
      </c>
      <c r="CO1981">
        <v>470</v>
      </c>
      <c r="CP1981">
        <v>450</v>
      </c>
      <c r="CQ1981">
        <v>120</v>
      </c>
      <c r="CR1981">
        <v>350</v>
      </c>
      <c r="CS1981">
        <v>220</v>
      </c>
      <c r="CT1981">
        <v>540</v>
      </c>
      <c r="CU1981">
        <v>480</v>
      </c>
      <c r="CV1981">
        <v>160</v>
      </c>
      <c r="CW1981">
        <v>195</v>
      </c>
      <c r="CX1981">
        <v>690</v>
      </c>
      <c r="CY1981">
        <v>345</v>
      </c>
      <c r="CZ1981">
        <v>80</v>
      </c>
      <c r="DA1981">
        <v>260</v>
      </c>
      <c r="DB1981">
        <v>130</v>
      </c>
      <c r="DC1981">
        <v>180</v>
      </c>
      <c r="DD1981">
        <v>340</v>
      </c>
      <c r="DE1981">
        <v>820</v>
      </c>
      <c r="DF1981">
        <v>250</v>
      </c>
      <c r="DG1981">
        <v>115</v>
      </c>
      <c r="DH1981" s="1">
        <v>1455</v>
      </c>
      <c r="DI1981">
        <v>105</v>
      </c>
      <c r="DJ1981">
        <v>290</v>
      </c>
      <c r="DK1981">
        <v>390</v>
      </c>
      <c r="DL1981">
        <v>525</v>
      </c>
      <c r="DM1981">
        <v>375</v>
      </c>
      <c r="DN1981">
        <v>225</v>
      </c>
      <c r="DO1981">
        <v>340</v>
      </c>
      <c r="DP1981">
        <v>425</v>
      </c>
      <c r="DQ1981">
        <v>465</v>
      </c>
      <c r="DR1981">
        <v>365</v>
      </c>
      <c r="DS1981">
        <v>290</v>
      </c>
      <c r="DT1981">
        <v>350</v>
      </c>
      <c r="DU1981">
        <v>360</v>
      </c>
      <c r="DV1981">
        <v>250</v>
      </c>
      <c r="DW1981">
        <v>50</v>
      </c>
      <c r="DX1981">
        <v>405</v>
      </c>
      <c r="DY1981">
        <v>710</v>
      </c>
      <c r="DZ1981">
        <v>815</v>
      </c>
      <c r="EA1981" s="1">
        <v>1330</v>
      </c>
      <c r="EB1981">
        <v>665</v>
      </c>
      <c r="EC1981">
        <v>655</v>
      </c>
      <c r="ED1981">
        <v>445</v>
      </c>
      <c r="EE1981">
        <v>730</v>
      </c>
      <c r="EF1981">
        <v>405</v>
      </c>
      <c r="EG1981">
        <v>135</v>
      </c>
      <c r="EH1981">
        <v>575</v>
      </c>
      <c r="EI1981" s="1">
        <v>1330</v>
      </c>
      <c r="EJ1981">
        <v>165</v>
      </c>
      <c r="EK1981">
        <v>165</v>
      </c>
      <c r="EL1981">
        <v>245</v>
      </c>
      <c r="EM1981">
        <v>115</v>
      </c>
      <c r="EN1981">
        <v>160</v>
      </c>
      <c r="EO1981">
        <v>780</v>
      </c>
      <c r="EP1981">
        <v>355</v>
      </c>
    </row>
    <row r="1982" spans="1:146" x14ac:dyDescent="0.35">
      <c r="A1982">
        <v>1981</v>
      </c>
      <c r="B1982" t="s">
        <v>1715</v>
      </c>
      <c r="C1982" t="s">
        <v>1737</v>
      </c>
      <c r="D1982" t="s">
        <v>154</v>
      </c>
      <c r="E1982" t="s">
        <v>1740</v>
      </c>
      <c r="F1982" s="1">
        <v>162440</v>
      </c>
      <c r="G1982" s="1">
        <v>1565</v>
      </c>
      <c r="H1982" s="1">
        <v>1315</v>
      </c>
      <c r="I1982" s="1">
        <v>1080</v>
      </c>
      <c r="J1982">
        <v>930</v>
      </c>
      <c r="K1982" s="1">
        <v>1215</v>
      </c>
      <c r="L1982">
        <v>900</v>
      </c>
      <c r="M1982">
        <v>840</v>
      </c>
      <c r="N1982">
        <v>910</v>
      </c>
      <c r="O1982">
        <v>545</v>
      </c>
      <c r="P1982">
        <v>725</v>
      </c>
      <c r="Q1982">
        <v>595</v>
      </c>
      <c r="R1982" s="1">
        <v>1840</v>
      </c>
      <c r="S1982" s="1">
        <v>1345</v>
      </c>
      <c r="T1982" s="1">
        <v>1735</v>
      </c>
      <c r="U1982">
        <v>295</v>
      </c>
      <c r="V1982" s="1">
        <v>1180</v>
      </c>
      <c r="W1982">
        <v>260</v>
      </c>
      <c r="X1982">
        <v>640</v>
      </c>
      <c r="Y1982" s="1">
        <v>1735</v>
      </c>
      <c r="Z1982">
        <v>560</v>
      </c>
      <c r="AA1982" s="1">
        <v>1005</v>
      </c>
      <c r="AB1982">
        <v>285</v>
      </c>
      <c r="AC1982" s="1">
        <v>1045</v>
      </c>
      <c r="AD1982" s="1">
        <v>1235</v>
      </c>
      <c r="AE1982" s="1">
        <v>1750</v>
      </c>
      <c r="AF1982">
        <v>885</v>
      </c>
      <c r="AG1982" s="1">
        <v>1070</v>
      </c>
      <c r="AH1982" s="1">
        <v>1050</v>
      </c>
      <c r="AI1982">
        <v>425</v>
      </c>
      <c r="AJ1982">
        <v>835</v>
      </c>
      <c r="AK1982" s="1">
        <v>1380</v>
      </c>
      <c r="AL1982" s="1">
        <v>1925</v>
      </c>
      <c r="AM1982" s="1">
        <v>2430</v>
      </c>
      <c r="AN1982" s="1">
        <v>3340</v>
      </c>
      <c r="AO1982">
        <v>800</v>
      </c>
      <c r="AP1982" s="1">
        <v>1115</v>
      </c>
      <c r="AQ1982" s="1">
        <v>1075</v>
      </c>
      <c r="AR1982" s="1">
        <v>1565</v>
      </c>
      <c r="AS1982">
        <v>840</v>
      </c>
      <c r="AT1982">
        <v>965</v>
      </c>
      <c r="AU1982" s="1">
        <v>1320</v>
      </c>
      <c r="AV1982">
        <v>825</v>
      </c>
      <c r="AW1982" s="1">
        <v>1155</v>
      </c>
      <c r="AX1982">
        <v>585</v>
      </c>
      <c r="AY1982">
        <v>385</v>
      </c>
      <c r="AZ1982" s="1">
        <v>2475</v>
      </c>
      <c r="BA1982">
        <v>790</v>
      </c>
      <c r="BB1982">
        <v>670</v>
      </c>
      <c r="BC1982">
        <v>750</v>
      </c>
      <c r="BD1982" s="1">
        <v>1150</v>
      </c>
      <c r="BE1982" s="1">
        <v>1135</v>
      </c>
      <c r="BF1982" s="1">
        <v>1035</v>
      </c>
      <c r="BG1982">
        <v>660</v>
      </c>
      <c r="BH1982">
        <v>630</v>
      </c>
      <c r="BI1982">
        <v>970</v>
      </c>
      <c r="BJ1982" s="1">
        <v>1570</v>
      </c>
      <c r="BK1982">
        <v>650</v>
      </c>
      <c r="BL1982" s="1">
        <v>1045</v>
      </c>
      <c r="BM1982" s="1">
        <v>3040</v>
      </c>
      <c r="BN1982">
        <v>810</v>
      </c>
      <c r="BO1982" s="1">
        <v>1135</v>
      </c>
      <c r="BP1982" s="1">
        <v>1250</v>
      </c>
      <c r="BQ1982">
        <v>625</v>
      </c>
      <c r="BR1982" s="1">
        <v>1440</v>
      </c>
      <c r="BS1982">
        <v>365</v>
      </c>
      <c r="BT1982">
        <v>440</v>
      </c>
      <c r="BU1982" s="1">
        <v>2485</v>
      </c>
      <c r="BV1982">
        <v>615</v>
      </c>
      <c r="BW1982">
        <v>425</v>
      </c>
      <c r="BX1982">
        <v>465</v>
      </c>
      <c r="BY1982">
        <v>590</v>
      </c>
      <c r="BZ1982">
        <v>880</v>
      </c>
      <c r="CA1982">
        <v>825</v>
      </c>
      <c r="CB1982" s="1">
        <v>3580</v>
      </c>
      <c r="CC1982">
        <v>875</v>
      </c>
      <c r="CD1982">
        <v>695</v>
      </c>
      <c r="CE1982" s="1">
        <v>1275</v>
      </c>
      <c r="CF1982" s="1">
        <v>2505</v>
      </c>
      <c r="CG1982" s="1">
        <v>1335</v>
      </c>
      <c r="CH1982">
        <v>735</v>
      </c>
      <c r="CI1982" s="1">
        <v>1225</v>
      </c>
      <c r="CJ1982" s="1">
        <v>2695</v>
      </c>
      <c r="CK1982">
        <v>640</v>
      </c>
      <c r="CL1982" s="1">
        <v>1390</v>
      </c>
      <c r="CM1982">
        <v>805</v>
      </c>
      <c r="CN1982">
        <v>660</v>
      </c>
      <c r="CO1982" s="1">
        <v>1385</v>
      </c>
      <c r="CP1982" s="1">
        <v>1690</v>
      </c>
      <c r="CQ1982">
        <v>445</v>
      </c>
      <c r="CR1982">
        <v>970</v>
      </c>
      <c r="CS1982">
        <v>765</v>
      </c>
      <c r="CT1982" s="1">
        <v>1410</v>
      </c>
      <c r="CU1982" s="1">
        <v>1160</v>
      </c>
      <c r="CV1982">
        <v>655</v>
      </c>
      <c r="CW1982">
        <v>570</v>
      </c>
      <c r="CX1982" s="1">
        <v>2100</v>
      </c>
      <c r="CY1982" s="1">
        <v>1060</v>
      </c>
      <c r="CZ1982">
        <v>350</v>
      </c>
      <c r="DA1982">
        <v>890</v>
      </c>
      <c r="DB1982">
        <v>635</v>
      </c>
      <c r="DC1982">
        <v>415</v>
      </c>
      <c r="DD1982">
        <v>855</v>
      </c>
      <c r="DE1982" s="1">
        <v>1865</v>
      </c>
      <c r="DF1982">
        <v>750</v>
      </c>
      <c r="DG1982">
        <v>675</v>
      </c>
      <c r="DH1982" s="1">
        <v>4055</v>
      </c>
      <c r="DI1982">
        <v>445</v>
      </c>
      <c r="DJ1982">
        <v>780</v>
      </c>
      <c r="DK1982" s="1">
        <v>1095</v>
      </c>
      <c r="DL1982" s="1">
        <v>1410</v>
      </c>
      <c r="DM1982" s="1">
        <v>1290</v>
      </c>
      <c r="DN1982">
        <v>605</v>
      </c>
      <c r="DO1982" s="1">
        <v>1090</v>
      </c>
      <c r="DP1982" s="1">
        <v>1530</v>
      </c>
      <c r="DQ1982" s="1">
        <v>1510</v>
      </c>
      <c r="DR1982">
        <v>995</v>
      </c>
      <c r="DS1982">
        <v>935</v>
      </c>
      <c r="DT1982">
        <v>825</v>
      </c>
      <c r="DU1982">
        <v>885</v>
      </c>
      <c r="DV1982">
        <v>595</v>
      </c>
      <c r="DW1982">
        <v>205</v>
      </c>
      <c r="DX1982" s="1">
        <v>1130</v>
      </c>
      <c r="DY1982" s="1">
        <v>2845</v>
      </c>
      <c r="DZ1982" s="1">
        <v>1935</v>
      </c>
      <c r="EA1982" s="1">
        <v>2780</v>
      </c>
      <c r="EB1982" s="1">
        <v>2060</v>
      </c>
      <c r="EC1982" s="1">
        <v>1465</v>
      </c>
      <c r="ED1982">
        <v>855</v>
      </c>
      <c r="EE1982" s="1">
        <v>2070</v>
      </c>
      <c r="EF1982" s="1">
        <v>1630</v>
      </c>
      <c r="EG1982">
        <v>555</v>
      </c>
      <c r="EH1982" s="1">
        <v>1535</v>
      </c>
      <c r="EI1982" s="1">
        <v>3695</v>
      </c>
      <c r="EJ1982">
        <v>660</v>
      </c>
      <c r="EK1982">
        <v>595</v>
      </c>
      <c r="EL1982">
        <v>745</v>
      </c>
      <c r="EM1982">
        <v>465</v>
      </c>
      <c r="EN1982">
        <v>425</v>
      </c>
      <c r="EO1982" s="1">
        <v>2260</v>
      </c>
      <c r="EP1982">
        <v>990</v>
      </c>
    </row>
    <row r="1983" spans="1:146" x14ac:dyDescent="0.35">
      <c r="A1983">
        <v>1982</v>
      </c>
      <c r="B1983" t="s">
        <v>1715</v>
      </c>
      <c r="C1983" t="s">
        <v>1737</v>
      </c>
      <c r="D1983" t="s">
        <v>154</v>
      </c>
      <c r="E1983" t="s">
        <v>1741</v>
      </c>
      <c r="F1983" s="1">
        <v>305355</v>
      </c>
      <c r="G1983" s="1">
        <v>2650</v>
      </c>
      <c r="H1983" s="1">
        <v>2305</v>
      </c>
      <c r="I1983" s="1">
        <v>1640</v>
      </c>
      <c r="J1983" s="1">
        <v>2770</v>
      </c>
      <c r="K1983" s="1">
        <v>3130</v>
      </c>
      <c r="L1983" s="1">
        <v>2020</v>
      </c>
      <c r="M1983" s="1">
        <v>2375</v>
      </c>
      <c r="N1983" s="1">
        <v>2625</v>
      </c>
      <c r="O1983" s="1">
        <v>1135</v>
      </c>
      <c r="P1983" s="1">
        <v>2740</v>
      </c>
      <c r="Q1983">
        <v>595</v>
      </c>
      <c r="R1983" s="1">
        <v>3020</v>
      </c>
      <c r="S1983" s="1">
        <v>2815</v>
      </c>
      <c r="T1983" s="1">
        <v>1550</v>
      </c>
      <c r="U1983">
        <v>795</v>
      </c>
      <c r="V1983" s="1">
        <v>1800</v>
      </c>
      <c r="W1983">
        <v>925</v>
      </c>
      <c r="X1983" s="1">
        <v>1465</v>
      </c>
      <c r="Y1983" s="1">
        <v>1815</v>
      </c>
      <c r="Z1983" s="1">
        <v>1125</v>
      </c>
      <c r="AA1983" s="1">
        <v>1235</v>
      </c>
      <c r="AB1983" s="1">
        <v>1220</v>
      </c>
      <c r="AC1983" s="1">
        <v>1950</v>
      </c>
      <c r="AD1983" s="1">
        <v>3340</v>
      </c>
      <c r="AE1983" s="1">
        <v>3100</v>
      </c>
      <c r="AF1983" s="1">
        <v>2035</v>
      </c>
      <c r="AG1983" s="1">
        <v>1825</v>
      </c>
      <c r="AH1983" s="1">
        <v>1755</v>
      </c>
      <c r="AI1983" s="1">
        <v>1140</v>
      </c>
      <c r="AJ1983" s="1">
        <v>2420</v>
      </c>
      <c r="AK1983" s="1">
        <v>3115</v>
      </c>
      <c r="AL1983" s="1">
        <v>2665</v>
      </c>
      <c r="AM1983" s="1">
        <v>3965</v>
      </c>
      <c r="AN1983" s="1">
        <v>4110</v>
      </c>
      <c r="AO1983" s="1">
        <v>1330</v>
      </c>
      <c r="AP1983" s="1">
        <v>2665</v>
      </c>
      <c r="AQ1983" s="1">
        <v>1975</v>
      </c>
      <c r="AR1983" s="1">
        <v>2010</v>
      </c>
      <c r="AS1983">
        <v>890</v>
      </c>
      <c r="AT1983" s="1">
        <v>2055</v>
      </c>
      <c r="AU1983" s="1">
        <v>2610</v>
      </c>
      <c r="AV1983" s="1">
        <v>1515</v>
      </c>
      <c r="AW1983" s="1">
        <v>1835</v>
      </c>
      <c r="AX1983" s="1">
        <v>1570</v>
      </c>
      <c r="AY1983" s="1">
        <v>1050</v>
      </c>
      <c r="AZ1983" s="1">
        <v>2520</v>
      </c>
      <c r="BA1983" s="1">
        <v>1785</v>
      </c>
      <c r="BB1983" s="1">
        <v>1265</v>
      </c>
      <c r="BC1983" s="1">
        <v>1930</v>
      </c>
      <c r="BD1983" s="1">
        <v>3080</v>
      </c>
      <c r="BE1983" s="1">
        <v>3185</v>
      </c>
      <c r="BF1983" s="1">
        <v>1475</v>
      </c>
      <c r="BG1983" s="1">
        <v>1730</v>
      </c>
      <c r="BH1983" s="1">
        <v>1195</v>
      </c>
      <c r="BI1983" s="1">
        <v>1120</v>
      </c>
      <c r="BJ1983" s="1">
        <v>1405</v>
      </c>
      <c r="BK1983" s="1">
        <v>1860</v>
      </c>
      <c r="BL1983" s="1">
        <v>1405</v>
      </c>
      <c r="BM1983" s="1">
        <v>6410</v>
      </c>
      <c r="BN1983" s="1">
        <v>2070</v>
      </c>
      <c r="BO1983" s="1">
        <v>1160</v>
      </c>
      <c r="BP1983" s="1">
        <v>1670</v>
      </c>
      <c r="BQ1983" s="1">
        <v>1270</v>
      </c>
      <c r="BR1983" s="1">
        <v>2070</v>
      </c>
      <c r="BS1983" s="1">
        <v>1215</v>
      </c>
      <c r="BT1983" s="1">
        <v>1070</v>
      </c>
      <c r="BU1983" s="1">
        <v>4230</v>
      </c>
      <c r="BV1983" s="1">
        <v>2035</v>
      </c>
      <c r="BW1983" s="1">
        <v>2070</v>
      </c>
      <c r="BX1983" s="1">
        <v>1895</v>
      </c>
      <c r="BY1983" s="1">
        <v>2335</v>
      </c>
      <c r="BZ1983" s="1">
        <v>1720</v>
      </c>
      <c r="CA1983" s="1">
        <v>1405</v>
      </c>
      <c r="CB1983" s="1">
        <v>4540</v>
      </c>
      <c r="CC1983" s="1">
        <v>1120</v>
      </c>
      <c r="CD1983" s="1">
        <v>1285</v>
      </c>
      <c r="CE1983" s="1">
        <v>2255</v>
      </c>
      <c r="CF1983" s="1">
        <v>5340</v>
      </c>
      <c r="CG1983" s="1">
        <v>1525</v>
      </c>
      <c r="CH1983" s="1">
        <v>2205</v>
      </c>
      <c r="CI1983" s="1">
        <v>1420</v>
      </c>
      <c r="CJ1983" s="1">
        <v>2510</v>
      </c>
      <c r="CK1983" s="1">
        <v>2360</v>
      </c>
      <c r="CL1983" s="1">
        <v>4355</v>
      </c>
      <c r="CM1983" s="1">
        <v>1545</v>
      </c>
      <c r="CN1983" s="1">
        <v>1695</v>
      </c>
      <c r="CO1983" s="1">
        <v>2535</v>
      </c>
      <c r="CP1983" s="1">
        <v>4845</v>
      </c>
      <c r="CQ1983" s="1">
        <v>1250</v>
      </c>
      <c r="CR1983" s="1">
        <v>1645</v>
      </c>
      <c r="CS1983" s="1">
        <v>1165</v>
      </c>
      <c r="CT1983" s="1">
        <v>2330</v>
      </c>
      <c r="CU1983" s="1">
        <v>2090</v>
      </c>
      <c r="CV1983" s="1">
        <v>1185</v>
      </c>
      <c r="CW1983" s="1">
        <v>1410</v>
      </c>
      <c r="CX1983" s="1">
        <v>4135</v>
      </c>
      <c r="CY1983" s="1">
        <v>1350</v>
      </c>
      <c r="CZ1983">
        <v>845</v>
      </c>
      <c r="DA1983" s="1">
        <v>1915</v>
      </c>
      <c r="DB1983" s="1">
        <v>1630</v>
      </c>
      <c r="DC1983">
        <v>990</v>
      </c>
      <c r="DD1983" s="1">
        <v>1185</v>
      </c>
      <c r="DE1983" s="1">
        <v>2345</v>
      </c>
      <c r="DF1983" s="1">
        <v>1525</v>
      </c>
      <c r="DG1983" s="1">
        <v>2335</v>
      </c>
      <c r="DH1983" s="1">
        <v>5520</v>
      </c>
      <c r="DI1983" s="1">
        <v>1430</v>
      </c>
      <c r="DJ1983">
        <v>795</v>
      </c>
      <c r="DK1983" s="1">
        <v>1375</v>
      </c>
      <c r="DL1983" s="1">
        <v>2105</v>
      </c>
      <c r="DM1983" s="1">
        <v>3195</v>
      </c>
      <c r="DN1983" s="1">
        <v>1765</v>
      </c>
      <c r="DO1983" s="1">
        <v>2115</v>
      </c>
      <c r="DP1983" s="1">
        <v>3620</v>
      </c>
      <c r="DQ1983" s="1">
        <v>2690</v>
      </c>
      <c r="DR1983" s="1">
        <v>1530</v>
      </c>
      <c r="DS1983" s="1">
        <v>2990</v>
      </c>
      <c r="DT1983">
        <v>965</v>
      </c>
      <c r="DU1983" s="1">
        <v>1620</v>
      </c>
      <c r="DV1983" s="1">
        <v>1540</v>
      </c>
      <c r="DW1983">
        <v>665</v>
      </c>
      <c r="DX1983" s="1">
        <v>2045</v>
      </c>
      <c r="DY1983" s="1">
        <v>9265</v>
      </c>
      <c r="DZ1983" s="1">
        <v>2720</v>
      </c>
      <c r="EA1983" s="1">
        <v>3270</v>
      </c>
      <c r="EB1983" s="1">
        <v>2690</v>
      </c>
      <c r="EC1983" s="1">
        <v>1860</v>
      </c>
      <c r="ED1983" s="1">
        <v>1170</v>
      </c>
      <c r="EE1983" s="1">
        <v>3130</v>
      </c>
      <c r="EF1983" s="1">
        <v>5360</v>
      </c>
      <c r="EG1983" s="1">
        <v>1925</v>
      </c>
      <c r="EH1983" s="1">
        <v>2630</v>
      </c>
      <c r="EI1983" s="1">
        <v>5060</v>
      </c>
      <c r="EJ1983" s="1">
        <v>1645</v>
      </c>
      <c r="EK1983" s="1">
        <v>1165</v>
      </c>
      <c r="EL1983" s="1">
        <v>1450</v>
      </c>
      <c r="EM1983" s="1">
        <v>1525</v>
      </c>
      <c r="EN1983" s="1">
        <v>1685</v>
      </c>
      <c r="EO1983" s="1">
        <v>3060</v>
      </c>
      <c r="EP1983" s="1">
        <v>1695</v>
      </c>
    </row>
    <row r="1984" spans="1:146" x14ac:dyDescent="0.35">
      <c r="A1984">
        <v>1983</v>
      </c>
      <c r="B1984" t="s">
        <v>1715</v>
      </c>
      <c r="C1984" t="s">
        <v>1737</v>
      </c>
      <c r="D1984" t="s">
        <v>154</v>
      </c>
      <c r="E1984" t="s">
        <v>1742</v>
      </c>
      <c r="F1984" s="1">
        <v>335840</v>
      </c>
      <c r="G1984" s="1">
        <v>2680</v>
      </c>
      <c r="H1984" s="1">
        <v>2385</v>
      </c>
      <c r="I1984" s="1">
        <v>1280</v>
      </c>
      <c r="J1984" s="1">
        <v>5805</v>
      </c>
      <c r="K1984" s="1">
        <v>3605</v>
      </c>
      <c r="L1984" s="1">
        <v>1985</v>
      </c>
      <c r="M1984" s="1">
        <v>5015</v>
      </c>
      <c r="N1984" s="1">
        <v>3325</v>
      </c>
      <c r="O1984" s="1">
        <v>1385</v>
      </c>
      <c r="P1984" s="1">
        <v>3045</v>
      </c>
      <c r="Q1984">
        <v>430</v>
      </c>
      <c r="R1984" s="1">
        <v>2805</v>
      </c>
      <c r="S1984" s="1">
        <v>2550</v>
      </c>
      <c r="T1984" s="1">
        <v>1035</v>
      </c>
      <c r="U1984" s="1">
        <v>1150</v>
      </c>
      <c r="V1984" s="1">
        <v>1635</v>
      </c>
      <c r="W1984" s="1">
        <v>1115</v>
      </c>
      <c r="X1984" s="1">
        <v>1445</v>
      </c>
      <c r="Y1984" s="1">
        <v>1365</v>
      </c>
      <c r="Z1984" s="1">
        <v>2060</v>
      </c>
      <c r="AA1984">
        <v>940</v>
      </c>
      <c r="AB1984" s="1">
        <v>1860</v>
      </c>
      <c r="AC1984" s="1">
        <v>1350</v>
      </c>
      <c r="AD1984" s="1">
        <v>7035</v>
      </c>
      <c r="AE1984" s="1">
        <v>2735</v>
      </c>
      <c r="AF1984" s="1">
        <v>2290</v>
      </c>
      <c r="AG1984" s="1">
        <v>1580</v>
      </c>
      <c r="AH1984" s="1">
        <v>1830</v>
      </c>
      <c r="AI1984" s="1">
        <v>1490</v>
      </c>
      <c r="AJ1984" s="1">
        <v>2520</v>
      </c>
      <c r="AK1984" s="1">
        <v>3045</v>
      </c>
      <c r="AL1984" s="1">
        <v>2165</v>
      </c>
      <c r="AM1984" s="1">
        <v>5280</v>
      </c>
      <c r="AN1984" s="1">
        <v>2670</v>
      </c>
      <c r="AO1984" s="1">
        <v>1790</v>
      </c>
      <c r="AP1984" s="1">
        <v>3020</v>
      </c>
      <c r="AQ1984" s="1">
        <v>1965</v>
      </c>
      <c r="AR1984" s="1">
        <v>1560</v>
      </c>
      <c r="AS1984">
        <v>735</v>
      </c>
      <c r="AT1984" s="1">
        <v>2285</v>
      </c>
      <c r="AU1984" s="1">
        <v>2045</v>
      </c>
      <c r="AV1984" s="1">
        <v>1265</v>
      </c>
      <c r="AW1984" s="1">
        <v>1825</v>
      </c>
      <c r="AX1984" s="1">
        <v>2090</v>
      </c>
      <c r="AY1984" s="1">
        <v>1735</v>
      </c>
      <c r="AZ1984" s="1">
        <v>1580</v>
      </c>
      <c r="BA1984" s="1">
        <v>2000</v>
      </c>
      <c r="BB1984">
        <v>850</v>
      </c>
      <c r="BC1984" s="1">
        <v>2080</v>
      </c>
      <c r="BD1984" s="1">
        <v>3525</v>
      </c>
      <c r="BE1984" s="1">
        <v>3950</v>
      </c>
      <c r="BF1984" s="1">
        <v>1040</v>
      </c>
      <c r="BG1984" s="1">
        <v>1820</v>
      </c>
      <c r="BH1984" s="1">
        <v>1005</v>
      </c>
      <c r="BI1984">
        <v>845</v>
      </c>
      <c r="BJ1984">
        <v>945</v>
      </c>
      <c r="BK1984" s="1">
        <v>2290</v>
      </c>
      <c r="BL1984" s="1">
        <v>1155</v>
      </c>
      <c r="BM1984" s="1">
        <v>5835</v>
      </c>
      <c r="BN1984" s="1">
        <v>2190</v>
      </c>
      <c r="BO1984">
        <v>865</v>
      </c>
      <c r="BP1984" s="1">
        <v>1430</v>
      </c>
      <c r="BQ1984" s="1">
        <v>2470</v>
      </c>
      <c r="BR1984" s="1">
        <v>1720</v>
      </c>
      <c r="BS1984" s="1">
        <v>1250</v>
      </c>
      <c r="BT1984" s="1">
        <v>1005</v>
      </c>
      <c r="BU1984" s="1">
        <v>3905</v>
      </c>
      <c r="BV1984" s="1">
        <v>2580</v>
      </c>
      <c r="BW1984" s="1">
        <v>2420</v>
      </c>
      <c r="BX1984" s="1">
        <v>2650</v>
      </c>
      <c r="BY1984" s="1">
        <v>2685</v>
      </c>
      <c r="BZ1984" s="1">
        <v>2680</v>
      </c>
      <c r="CA1984" s="1">
        <v>1200</v>
      </c>
      <c r="CB1984" s="1">
        <v>2995</v>
      </c>
      <c r="CC1984">
        <v>870</v>
      </c>
      <c r="CD1984" s="1">
        <v>1290</v>
      </c>
      <c r="CE1984" s="1">
        <v>2520</v>
      </c>
      <c r="CF1984" s="1">
        <v>4400</v>
      </c>
      <c r="CG1984" s="1">
        <v>1355</v>
      </c>
      <c r="CH1984" s="1">
        <v>3980</v>
      </c>
      <c r="CI1984">
        <v>905</v>
      </c>
      <c r="CJ1984" s="1">
        <v>1625</v>
      </c>
      <c r="CK1984" s="1">
        <v>2905</v>
      </c>
      <c r="CL1984" s="1">
        <v>6050</v>
      </c>
      <c r="CM1984" s="1">
        <v>1240</v>
      </c>
      <c r="CN1984" s="1">
        <v>1940</v>
      </c>
      <c r="CO1984" s="1">
        <v>2565</v>
      </c>
      <c r="CP1984" s="1">
        <v>8000</v>
      </c>
      <c r="CQ1984" s="1">
        <v>2240</v>
      </c>
      <c r="CR1984" s="1">
        <v>2450</v>
      </c>
      <c r="CS1984">
        <v>925</v>
      </c>
      <c r="CT1984" s="1">
        <v>2615</v>
      </c>
      <c r="CU1984" s="1">
        <v>1880</v>
      </c>
      <c r="CV1984" s="1">
        <v>1195</v>
      </c>
      <c r="CW1984" s="1">
        <v>2640</v>
      </c>
      <c r="CX1984" s="1">
        <v>3635</v>
      </c>
      <c r="CY1984">
        <v>990</v>
      </c>
      <c r="CZ1984" s="1">
        <v>1320</v>
      </c>
      <c r="DA1984" s="1">
        <v>1600</v>
      </c>
      <c r="DB1984" s="1">
        <v>1335</v>
      </c>
      <c r="DC1984" s="1">
        <v>1250</v>
      </c>
      <c r="DD1984">
        <v>945</v>
      </c>
      <c r="DE1984" s="1">
        <v>1820</v>
      </c>
      <c r="DF1984" s="1">
        <v>2250</v>
      </c>
      <c r="DG1984" s="1">
        <v>3530</v>
      </c>
      <c r="DH1984" s="1">
        <v>3800</v>
      </c>
      <c r="DI1984" s="1">
        <v>1765</v>
      </c>
      <c r="DJ1984">
        <v>625</v>
      </c>
      <c r="DK1984" s="1">
        <v>1110</v>
      </c>
      <c r="DL1984" s="1">
        <v>2690</v>
      </c>
      <c r="DM1984" s="1">
        <v>4790</v>
      </c>
      <c r="DN1984" s="1">
        <v>2300</v>
      </c>
      <c r="DO1984" s="1">
        <v>2125</v>
      </c>
      <c r="DP1984" s="1">
        <v>3195</v>
      </c>
      <c r="DQ1984" s="1">
        <v>2580</v>
      </c>
      <c r="DR1984" s="1">
        <v>1525</v>
      </c>
      <c r="DS1984" s="1">
        <v>3235</v>
      </c>
      <c r="DT1984">
        <v>780</v>
      </c>
      <c r="DU1984" s="1">
        <v>1550</v>
      </c>
      <c r="DV1984" s="1">
        <v>2880</v>
      </c>
      <c r="DW1984" s="1">
        <v>1145</v>
      </c>
      <c r="DX1984" s="1">
        <v>1670</v>
      </c>
      <c r="DY1984" s="1">
        <v>19395</v>
      </c>
      <c r="DZ1984" s="1">
        <v>1925</v>
      </c>
      <c r="EA1984" s="1">
        <v>2740</v>
      </c>
      <c r="EB1984" s="1">
        <v>2600</v>
      </c>
      <c r="EC1984" s="1">
        <v>1335</v>
      </c>
      <c r="ED1984" s="1">
        <v>1170</v>
      </c>
      <c r="EE1984" s="1">
        <v>2390</v>
      </c>
      <c r="EF1984" s="1">
        <v>8015</v>
      </c>
      <c r="EG1984" s="1">
        <v>2345</v>
      </c>
      <c r="EH1984" s="1">
        <v>2025</v>
      </c>
      <c r="EI1984" s="1">
        <v>3885</v>
      </c>
      <c r="EJ1984" s="1">
        <v>1945</v>
      </c>
      <c r="EK1984" s="1">
        <v>1140</v>
      </c>
      <c r="EL1984" s="1">
        <v>2050</v>
      </c>
      <c r="EM1984" s="1">
        <v>2260</v>
      </c>
      <c r="EN1984" s="1">
        <v>2350</v>
      </c>
      <c r="EO1984" s="1">
        <v>2440</v>
      </c>
      <c r="EP1984" s="1">
        <v>1510</v>
      </c>
    </row>
    <row r="1985" spans="1:146" x14ac:dyDescent="0.35">
      <c r="A1985">
        <v>1984</v>
      </c>
      <c r="B1985" t="s">
        <v>1715</v>
      </c>
      <c r="C1985" t="s">
        <v>1737</v>
      </c>
      <c r="D1985" t="s">
        <v>154</v>
      </c>
      <c r="E1985" t="s">
        <v>1743</v>
      </c>
      <c r="F1985" s="1">
        <v>200780</v>
      </c>
      <c r="G1985" s="1">
        <v>2625</v>
      </c>
      <c r="H1985" s="1">
        <v>2205</v>
      </c>
      <c r="I1985">
        <v>640</v>
      </c>
      <c r="J1985" s="1">
        <v>3420</v>
      </c>
      <c r="K1985" s="1">
        <v>2000</v>
      </c>
      <c r="L1985" s="1">
        <v>1075</v>
      </c>
      <c r="M1985" s="1">
        <v>2395</v>
      </c>
      <c r="N1985" s="1">
        <v>1825</v>
      </c>
      <c r="O1985" s="1">
        <v>1075</v>
      </c>
      <c r="P1985" s="1">
        <v>1885</v>
      </c>
      <c r="Q1985">
        <v>275</v>
      </c>
      <c r="R1985" s="1">
        <v>1785</v>
      </c>
      <c r="S1985" s="1">
        <v>1350</v>
      </c>
      <c r="T1985">
        <v>870</v>
      </c>
      <c r="U1985">
        <v>610</v>
      </c>
      <c r="V1985">
        <v>885</v>
      </c>
      <c r="W1985">
        <v>680</v>
      </c>
      <c r="X1985">
        <v>960</v>
      </c>
      <c r="Y1985">
        <v>845</v>
      </c>
      <c r="Z1985" s="1">
        <v>1315</v>
      </c>
      <c r="AA1985">
        <v>500</v>
      </c>
      <c r="AB1985" s="1">
        <v>1160</v>
      </c>
      <c r="AC1985">
        <v>705</v>
      </c>
      <c r="AD1985" s="1">
        <v>3925</v>
      </c>
      <c r="AE1985" s="1">
        <v>1660</v>
      </c>
      <c r="AF1985" s="1">
        <v>1275</v>
      </c>
      <c r="AG1985">
        <v>845</v>
      </c>
      <c r="AH1985" s="1">
        <v>1075</v>
      </c>
      <c r="AI1985">
        <v>850</v>
      </c>
      <c r="AJ1985" s="1">
        <v>1180</v>
      </c>
      <c r="AK1985" s="1">
        <v>1980</v>
      </c>
      <c r="AL1985" s="1">
        <v>1410</v>
      </c>
      <c r="AM1985" s="1">
        <v>3525</v>
      </c>
      <c r="AN1985" s="1">
        <v>1805</v>
      </c>
      <c r="AO1985" s="1">
        <v>1165</v>
      </c>
      <c r="AP1985" s="1">
        <v>1455</v>
      </c>
      <c r="AQ1985">
        <v>875</v>
      </c>
      <c r="AR1985" s="1">
        <v>1245</v>
      </c>
      <c r="AS1985">
        <v>490</v>
      </c>
      <c r="AT1985" s="1">
        <v>1605</v>
      </c>
      <c r="AU1985" s="1">
        <v>1160</v>
      </c>
      <c r="AV1985">
        <v>695</v>
      </c>
      <c r="AW1985" s="1">
        <v>1270</v>
      </c>
      <c r="AX1985" s="1">
        <v>1170</v>
      </c>
      <c r="AY1985" s="1">
        <v>1110</v>
      </c>
      <c r="AZ1985" s="1">
        <v>1260</v>
      </c>
      <c r="BA1985" s="1">
        <v>1170</v>
      </c>
      <c r="BB1985">
        <v>530</v>
      </c>
      <c r="BC1985" s="1">
        <v>1310</v>
      </c>
      <c r="BD1985" s="1">
        <v>1830</v>
      </c>
      <c r="BE1985" s="1">
        <v>2000</v>
      </c>
      <c r="BF1985">
        <v>810</v>
      </c>
      <c r="BG1985" s="1">
        <v>1325</v>
      </c>
      <c r="BH1985">
        <v>640</v>
      </c>
      <c r="BI1985">
        <v>580</v>
      </c>
      <c r="BJ1985">
        <v>715</v>
      </c>
      <c r="BK1985" s="1">
        <v>1385</v>
      </c>
      <c r="BL1985">
        <v>815</v>
      </c>
      <c r="BM1985" s="1">
        <v>2940</v>
      </c>
      <c r="BN1985" s="1">
        <v>1285</v>
      </c>
      <c r="BO1985">
        <v>540</v>
      </c>
      <c r="BP1985" s="1">
        <v>1020</v>
      </c>
      <c r="BQ1985" s="1">
        <v>2435</v>
      </c>
      <c r="BR1985" s="1">
        <v>1165</v>
      </c>
      <c r="BS1985">
        <v>540</v>
      </c>
      <c r="BT1985">
        <v>405</v>
      </c>
      <c r="BU1985" s="1">
        <v>3410</v>
      </c>
      <c r="BV1985" s="1">
        <v>1355</v>
      </c>
      <c r="BW1985">
        <v>995</v>
      </c>
      <c r="BX1985" s="1">
        <v>1070</v>
      </c>
      <c r="BY1985">
        <v>995</v>
      </c>
      <c r="BZ1985" s="1">
        <v>2035</v>
      </c>
      <c r="CA1985">
        <v>565</v>
      </c>
      <c r="CB1985" s="1">
        <v>2515</v>
      </c>
      <c r="CC1985">
        <v>515</v>
      </c>
      <c r="CD1985">
        <v>610</v>
      </c>
      <c r="CE1985" s="1">
        <v>2735</v>
      </c>
      <c r="CF1985" s="1">
        <v>2520</v>
      </c>
      <c r="CG1985">
        <v>940</v>
      </c>
      <c r="CH1985" s="1">
        <v>1935</v>
      </c>
      <c r="CI1985">
        <v>550</v>
      </c>
      <c r="CJ1985" s="1">
        <v>1400</v>
      </c>
      <c r="CK1985" s="1">
        <v>1070</v>
      </c>
      <c r="CL1985" s="1">
        <v>2825</v>
      </c>
      <c r="CM1985">
        <v>575</v>
      </c>
      <c r="CN1985" s="1">
        <v>1430</v>
      </c>
      <c r="CO1985" s="1">
        <v>1875</v>
      </c>
      <c r="CP1985" s="1">
        <v>3780</v>
      </c>
      <c r="CQ1985" s="1">
        <v>1030</v>
      </c>
      <c r="CR1985" s="1">
        <v>1830</v>
      </c>
      <c r="CS1985">
        <v>805</v>
      </c>
      <c r="CT1985" s="1">
        <v>1575</v>
      </c>
      <c r="CU1985" s="1">
        <v>1135</v>
      </c>
      <c r="CV1985">
        <v>620</v>
      </c>
      <c r="CW1985" s="1">
        <v>1795</v>
      </c>
      <c r="CX1985" s="1">
        <v>2110</v>
      </c>
      <c r="CY1985">
        <v>610</v>
      </c>
      <c r="CZ1985">
        <v>740</v>
      </c>
      <c r="DA1985" s="1">
        <v>1125</v>
      </c>
      <c r="DB1985">
        <v>585</v>
      </c>
      <c r="DC1985" s="1">
        <v>1030</v>
      </c>
      <c r="DD1985">
        <v>455</v>
      </c>
      <c r="DE1985" s="1">
        <v>1055</v>
      </c>
      <c r="DF1985" s="1">
        <v>1390</v>
      </c>
      <c r="DG1985" s="1">
        <v>1650</v>
      </c>
      <c r="DH1985" s="1">
        <v>2720</v>
      </c>
      <c r="DI1985">
        <v>615</v>
      </c>
      <c r="DJ1985">
        <v>365</v>
      </c>
      <c r="DK1985">
        <v>830</v>
      </c>
      <c r="DL1985" s="1">
        <v>2125</v>
      </c>
      <c r="DM1985" s="1">
        <v>2535</v>
      </c>
      <c r="DN1985" s="1">
        <v>1605</v>
      </c>
      <c r="DO1985" s="1">
        <v>2495</v>
      </c>
      <c r="DP1985" s="1">
        <v>1390</v>
      </c>
      <c r="DQ1985" s="1">
        <v>1875</v>
      </c>
      <c r="DR1985">
        <v>845</v>
      </c>
      <c r="DS1985" s="1">
        <v>1680</v>
      </c>
      <c r="DT1985">
        <v>605</v>
      </c>
      <c r="DU1985" s="1">
        <v>1105</v>
      </c>
      <c r="DV1985" s="1">
        <v>1855</v>
      </c>
      <c r="DW1985">
        <v>920</v>
      </c>
      <c r="DX1985">
        <v>960</v>
      </c>
      <c r="DY1985" s="1">
        <v>8010</v>
      </c>
      <c r="DZ1985" s="1">
        <v>1250</v>
      </c>
      <c r="EA1985" s="1">
        <v>1850</v>
      </c>
      <c r="EB1985" s="1">
        <v>1605</v>
      </c>
      <c r="EC1985">
        <v>835</v>
      </c>
      <c r="ED1985">
        <v>590</v>
      </c>
      <c r="EE1985" s="1">
        <v>1765</v>
      </c>
      <c r="EF1985" s="1">
        <v>4615</v>
      </c>
      <c r="EG1985" s="1">
        <v>1300</v>
      </c>
      <c r="EH1985" s="1">
        <v>1145</v>
      </c>
      <c r="EI1985" s="1">
        <v>3090</v>
      </c>
      <c r="EJ1985">
        <v>875</v>
      </c>
      <c r="EK1985">
        <v>545</v>
      </c>
      <c r="EL1985" s="1">
        <v>1235</v>
      </c>
      <c r="EM1985" s="1">
        <v>1015</v>
      </c>
      <c r="EN1985" s="1">
        <v>1145</v>
      </c>
      <c r="EO1985" s="1">
        <v>1585</v>
      </c>
      <c r="EP1985">
        <v>965</v>
      </c>
    </row>
    <row r="1986" spans="1:146" x14ac:dyDescent="0.35">
      <c r="A1986">
        <v>1985</v>
      </c>
      <c r="B1986" t="s">
        <v>1715</v>
      </c>
      <c r="C1986" t="s">
        <v>1737</v>
      </c>
      <c r="D1986" t="s">
        <v>154</v>
      </c>
      <c r="E1986" t="s">
        <v>1744</v>
      </c>
      <c r="F1986" s="1">
        <v>190410</v>
      </c>
      <c r="G1986" s="1">
        <v>1775</v>
      </c>
      <c r="H1986" s="1">
        <v>1650</v>
      </c>
      <c r="I1986">
        <v>915</v>
      </c>
      <c r="J1986" s="1">
        <v>1745</v>
      </c>
      <c r="K1986" s="1">
        <v>1160</v>
      </c>
      <c r="L1986" s="1">
        <v>1070</v>
      </c>
      <c r="M1986" s="1">
        <v>1000</v>
      </c>
      <c r="N1986">
        <v>960</v>
      </c>
      <c r="O1986">
        <v>675</v>
      </c>
      <c r="P1986">
        <v>910</v>
      </c>
      <c r="Q1986">
        <v>530</v>
      </c>
      <c r="R1986" s="1">
        <v>2235</v>
      </c>
      <c r="S1986" s="1">
        <v>1515</v>
      </c>
      <c r="T1986" s="1">
        <v>2005</v>
      </c>
      <c r="U1986">
        <v>460</v>
      </c>
      <c r="V1986" s="1">
        <v>1250</v>
      </c>
      <c r="W1986">
        <v>205</v>
      </c>
      <c r="X1986">
        <v>825</v>
      </c>
      <c r="Y1986" s="1">
        <v>1530</v>
      </c>
      <c r="Z1986">
        <v>865</v>
      </c>
      <c r="AA1986">
        <v>815</v>
      </c>
      <c r="AB1986">
        <v>505</v>
      </c>
      <c r="AC1986">
        <v>785</v>
      </c>
      <c r="AD1986" s="1">
        <v>2240</v>
      </c>
      <c r="AE1986" s="1">
        <v>2430</v>
      </c>
      <c r="AF1986" s="1">
        <v>1300</v>
      </c>
      <c r="AG1986" s="1">
        <v>1095</v>
      </c>
      <c r="AH1986" s="1">
        <v>1035</v>
      </c>
      <c r="AI1986">
        <v>610</v>
      </c>
      <c r="AJ1986">
        <v>880</v>
      </c>
      <c r="AK1986" s="1">
        <v>1500</v>
      </c>
      <c r="AL1986" s="1">
        <v>2175</v>
      </c>
      <c r="AM1986" s="1">
        <v>2975</v>
      </c>
      <c r="AN1986" s="1">
        <v>2870</v>
      </c>
      <c r="AO1986">
        <v>945</v>
      </c>
      <c r="AP1986" s="1">
        <v>1440</v>
      </c>
      <c r="AQ1986">
        <v>855</v>
      </c>
      <c r="AR1986" s="1">
        <v>2200</v>
      </c>
      <c r="AS1986">
        <v>860</v>
      </c>
      <c r="AT1986" s="1">
        <v>1640</v>
      </c>
      <c r="AU1986" s="1">
        <v>1115</v>
      </c>
      <c r="AV1986">
        <v>865</v>
      </c>
      <c r="AW1986" s="1">
        <v>1820</v>
      </c>
      <c r="AX1986">
        <v>700</v>
      </c>
      <c r="AY1986">
        <v>445</v>
      </c>
      <c r="AZ1986" s="1">
        <v>2695</v>
      </c>
      <c r="BA1986">
        <v>950</v>
      </c>
      <c r="BB1986">
        <v>590</v>
      </c>
      <c r="BC1986">
        <v>985</v>
      </c>
      <c r="BD1986" s="1">
        <v>1425</v>
      </c>
      <c r="BE1986" s="1">
        <v>1360</v>
      </c>
      <c r="BF1986">
        <v>955</v>
      </c>
      <c r="BG1986">
        <v>670</v>
      </c>
      <c r="BH1986">
        <v>645</v>
      </c>
      <c r="BI1986" s="1">
        <v>1050</v>
      </c>
      <c r="BJ1986" s="1">
        <v>1545</v>
      </c>
      <c r="BK1986" s="1">
        <v>1040</v>
      </c>
      <c r="BL1986" s="1">
        <v>1285</v>
      </c>
      <c r="BM1986" s="1">
        <v>2850</v>
      </c>
      <c r="BN1986">
        <v>915</v>
      </c>
      <c r="BO1986">
        <v>805</v>
      </c>
      <c r="BP1986" s="1">
        <v>1645</v>
      </c>
      <c r="BQ1986" s="1">
        <v>1355</v>
      </c>
      <c r="BR1986" s="1">
        <v>1750</v>
      </c>
      <c r="BS1986">
        <v>260</v>
      </c>
      <c r="BT1986">
        <v>430</v>
      </c>
      <c r="BU1986" s="1">
        <v>2905</v>
      </c>
      <c r="BV1986">
        <v>850</v>
      </c>
      <c r="BW1986">
        <v>505</v>
      </c>
      <c r="BX1986">
        <v>440</v>
      </c>
      <c r="BY1986">
        <v>660</v>
      </c>
      <c r="BZ1986" s="1">
        <v>1390</v>
      </c>
      <c r="CA1986">
        <v>840</v>
      </c>
      <c r="CB1986" s="1">
        <v>4390</v>
      </c>
      <c r="CC1986">
        <v>890</v>
      </c>
      <c r="CD1986">
        <v>565</v>
      </c>
      <c r="CE1986" s="1">
        <v>1370</v>
      </c>
      <c r="CF1986" s="1">
        <v>2380</v>
      </c>
      <c r="CG1986" s="1">
        <v>1765</v>
      </c>
      <c r="CH1986" s="1">
        <v>1320</v>
      </c>
      <c r="CI1986" s="1">
        <v>1265</v>
      </c>
      <c r="CJ1986" s="1">
        <v>3325</v>
      </c>
      <c r="CK1986">
        <v>625</v>
      </c>
      <c r="CL1986" s="1">
        <v>1720</v>
      </c>
      <c r="CM1986">
        <v>990</v>
      </c>
      <c r="CN1986">
        <v>740</v>
      </c>
      <c r="CO1986" s="1">
        <v>1740</v>
      </c>
      <c r="CP1986" s="1">
        <v>2345</v>
      </c>
      <c r="CQ1986">
        <v>775</v>
      </c>
      <c r="CR1986" s="1">
        <v>1970</v>
      </c>
      <c r="CS1986" s="1">
        <v>1105</v>
      </c>
      <c r="CT1986" s="1">
        <v>1640</v>
      </c>
      <c r="CU1986" s="1">
        <v>1330</v>
      </c>
      <c r="CV1986">
        <v>700</v>
      </c>
      <c r="CW1986" s="1">
        <v>1100</v>
      </c>
      <c r="CX1986" s="1">
        <v>2585</v>
      </c>
      <c r="CY1986">
        <v>935</v>
      </c>
      <c r="CZ1986">
        <v>515</v>
      </c>
      <c r="DA1986" s="1">
        <v>1010</v>
      </c>
      <c r="DB1986">
        <v>485</v>
      </c>
      <c r="DC1986">
        <v>885</v>
      </c>
      <c r="DD1986">
        <v>955</v>
      </c>
      <c r="DE1986" s="1">
        <v>1795</v>
      </c>
      <c r="DF1986" s="1">
        <v>1165</v>
      </c>
      <c r="DG1986">
        <v>705</v>
      </c>
      <c r="DH1986" s="1">
        <v>3980</v>
      </c>
      <c r="DI1986">
        <v>435</v>
      </c>
      <c r="DJ1986">
        <v>735</v>
      </c>
      <c r="DK1986" s="1">
        <v>1435</v>
      </c>
      <c r="DL1986" s="1">
        <v>2340</v>
      </c>
      <c r="DM1986" s="1">
        <v>1590</v>
      </c>
      <c r="DN1986">
        <v>665</v>
      </c>
      <c r="DO1986" s="1">
        <v>1205</v>
      </c>
      <c r="DP1986" s="1">
        <v>1580</v>
      </c>
      <c r="DQ1986" s="1">
        <v>1795</v>
      </c>
      <c r="DR1986" s="1">
        <v>1430</v>
      </c>
      <c r="DS1986" s="1">
        <v>1070</v>
      </c>
      <c r="DT1986">
        <v>825</v>
      </c>
      <c r="DU1986" s="1">
        <v>1510</v>
      </c>
      <c r="DV1986" s="1">
        <v>1125</v>
      </c>
      <c r="DW1986">
        <v>520</v>
      </c>
      <c r="DX1986" s="1">
        <v>1120</v>
      </c>
      <c r="DY1986" s="1">
        <v>3565</v>
      </c>
      <c r="DZ1986" s="1">
        <v>2400</v>
      </c>
      <c r="EA1986" s="1">
        <v>3605</v>
      </c>
      <c r="EB1986" s="1">
        <v>2295</v>
      </c>
      <c r="EC1986" s="1">
        <v>1650</v>
      </c>
      <c r="ED1986">
        <v>950</v>
      </c>
      <c r="EE1986" s="1">
        <v>2270</v>
      </c>
      <c r="EF1986" s="1">
        <v>1745</v>
      </c>
      <c r="EG1986">
        <v>620</v>
      </c>
      <c r="EH1986" s="1">
        <v>1455</v>
      </c>
      <c r="EI1986" s="1">
        <v>4545</v>
      </c>
      <c r="EJ1986">
        <v>680</v>
      </c>
      <c r="EK1986">
        <v>490</v>
      </c>
      <c r="EL1986">
        <v>850</v>
      </c>
      <c r="EM1986">
        <v>560</v>
      </c>
      <c r="EN1986">
        <v>565</v>
      </c>
      <c r="EO1986" s="1">
        <v>2655</v>
      </c>
      <c r="EP1986">
        <v>890</v>
      </c>
    </row>
    <row r="1987" spans="1:146" x14ac:dyDescent="0.35">
      <c r="A1987">
        <v>1986</v>
      </c>
      <c r="B1987" t="s">
        <v>1574</v>
      </c>
      <c r="C1987" t="s">
        <v>1575</v>
      </c>
      <c r="D1987" t="s">
        <v>154</v>
      </c>
      <c r="E1987" t="s">
        <v>1745</v>
      </c>
      <c r="F1987" s="1">
        <v>1559535</v>
      </c>
      <c r="G1987" s="1">
        <v>14555</v>
      </c>
      <c r="H1987" s="1">
        <v>12705</v>
      </c>
      <c r="I1987" s="1">
        <v>7190</v>
      </c>
      <c r="J1987" s="1">
        <v>19945</v>
      </c>
      <c r="K1987" s="1">
        <v>14870</v>
      </c>
      <c r="L1987" s="1">
        <v>9105</v>
      </c>
      <c r="M1987" s="1">
        <v>16110</v>
      </c>
      <c r="N1987" s="1">
        <v>12535</v>
      </c>
      <c r="O1987" s="1">
        <v>6670</v>
      </c>
      <c r="P1987" s="1">
        <v>13020</v>
      </c>
      <c r="Q1987" s="1">
        <v>3285</v>
      </c>
      <c r="R1987" s="1">
        <v>14970</v>
      </c>
      <c r="S1987" s="1">
        <v>12635</v>
      </c>
      <c r="T1987" s="1">
        <v>9740</v>
      </c>
      <c r="U1987" s="1">
        <v>4300</v>
      </c>
      <c r="V1987" s="1">
        <v>8680</v>
      </c>
      <c r="W1987" s="1">
        <v>5100</v>
      </c>
      <c r="X1987" s="1">
        <v>6890</v>
      </c>
      <c r="Y1987" s="1">
        <v>9500</v>
      </c>
      <c r="Z1987" s="1">
        <v>7645</v>
      </c>
      <c r="AA1987" s="1">
        <v>5820</v>
      </c>
      <c r="AB1987" s="1">
        <v>7065</v>
      </c>
      <c r="AC1987" s="1">
        <v>7655</v>
      </c>
      <c r="AD1987" s="1">
        <v>22785</v>
      </c>
      <c r="AE1987" s="1">
        <v>14780</v>
      </c>
      <c r="AF1987" s="1">
        <v>9870</v>
      </c>
      <c r="AG1987" s="1">
        <v>8645</v>
      </c>
      <c r="AH1987" s="1">
        <v>8635</v>
      </c>
      <c r="AI1987" s="1">
        <v>5715</v>
      </c>
      <c r="AJ1987" s="1">
        <v>9995</v>
      </c>
      <c r="AK1987" s="1">
        <v>14565</v>
      </c>
      <c r="AL1987" s="1">
        <v>13105</v>
      </c>
      <c r="AM1987" s="1">
        <v>23225</v>
      </c>
      <c r="AN1987" s="1">
        <v>19070</v>
      </c>
      <c r="AO1987" s="1">
        <v>7885</v>
      </c>
      <c r="AP1987" s="1">
        <v>12610</v>
      </c>
      <c r="AQ1987" s="1">
        <v>9100</v>
      </c>
      <c r="AR1987" s="1">
        <v>11055</v>
      </c>
      <c r="AS1987" s="1">
        <v>4830</v>
      </c>
      <c r="AT1987" s="1">
        <v>11340</v>
      </c>
      <c r="AU1987" s="1">
        <v>10685</v>
      </c>
      <c r="AV1987" s="1">
        <v>6740</v>
      </c>
      <c r="AW1987" s="1">
        <v>10295</v>
      </c>
      <c r="AX1987" s="1">
        <v>7935</v>
      </c>
      <c r="AY1987" s="1">
        <v>6770</v>
      </c>
      <c r="AZ1987" s="1">
        <v>13865</v>
      </c>
      <c r="BA1987" s="1">
        <v>8515</v>
      </c>
      <c r="BB1987" s="1">
        <v>5255</v>
      </c>
      <c r="BC1987" s="1">
        <v>9050</v>
      </c>
      <c r="BD1987" s="1">
        <v>14520</v>
      </c>
      <c r="BE1987" s="1">
        <v>15325</v>
      </c>
      <c r="BF1987" s="1">
        <v>7185</v>
      </c>
      <c r="BG1987" s="1">
        <v>8545</v>
      </c>
      <c r="BH1987" s="1">
        <v>5470</v>
      </c>
      <c r="BI1987" s="1">
        <v>6005</v>
      </c>
      <c r="BJ1987" s="1">
        <v>7995</v>
      </c>
      <c r="BK1987" s="1">
        <v>9435</v>
      </c>
      <c r="BL1987" s="1">
        <v>7265</v>
      </c>
      <c r="BM1987" s="1">
        <v>26910</v>
      </c>
      <c r="BN1987" s="1">
        <v>9315</v>
      </c>
      <c r="BO1987" s="1">
        <v>5860</v>
      </c>
      <c r="BP1987" s="1">
        <v>8790</v>
      </c>
      <c r="BQ1987" s="1">
        <v>10670</v>
      </c>
      <c r="BR1987" s="1">
        <v>10830</v>
      </c>
      <c r="BS1987" s="1">
        <v>5260</v>
      </c>
      <c r="BT1987" s="1">
        <v>4450</v>
      </c>
      <c r="BU1987" s="1">
        <v>21985</v>
      </c>
      <c r="BV1987" s="1">
        <v>9910</v>
      </c>
      <c r="BW1987" s="1">
        <v>8510</v>
      </c>
      <c r="BX1987" s="1">
        <v>9130</v>
      </c>
      <c r="BY1987" s="1">
        <v>9905</v>
      </c>
      <c r="BZ1987" s="1">
        <v>10920</v>
      </c>
      <c r="CA1987" s="1">
        <v>6430</v>
      </c>
      <c r="CB1987" s="1">
        <v>22985</v>
      </c>
      <c r="CC1987" s="1">
        <v>5465</v>
      </c>
      <c r="CD1987" s="1">
        <v>5880</v>
      </c>
      <c r="CE1987" s="1">
        <v>13075</v>
      </c>
      <c r="CF1987" s="1">
        <v>22030</v>
      </c>
      <c r="CG1987" s="1">
        <v>8930</v>
      </c>
      <c r="CH1987" s="1">
        <v>12795</v>
      </c>
      <c r="CI1987" s="1">
        <v>7170</v>
      </c>
      <c r="CJ1987" s="1">
        <v>15425</v>
      </c>
      <c r="CK1987" s="1">
        <v>10475</v>
      </c>
      <c r="CL1987" s="1">
        <v>20330</v>
      </c>
      <c r="CM1987" s="1">
        <v>6815</v>
      </c>
      <c r="CN1987" s="1">
        <v>8620</v>
      </c>
      <c r="CO1987" s="1">
        <v>13160</v>
      </c>
      <c r="CP1987" s="1">
        <v>25300</v>
      </c>
      <c r="CQ1987" s="1">
        <v>7585</v>
      </c>
      <c r="CR1987" s="1">
        <v>11165</v>
      </c>
      <c r="CS1987" s="1">
        <v>6300</v>
      </c>
      <c r="CT1987" s="1">
        <v>12280</v>
      </c>
      <c r="CU1987" s="1">
        <v>10025</v>
      </c>
      <c r="CV1987" s="1">
        <v>5450</v>
      </c>
      <c r="CW1987" s="1">
        <v>9585</v>
      </c>
      <c r="CX1987" s="1">
        <v>19125</v>
      </c>
      <c r="CY1987" s="1">
        <v>6180</v>
      </c>
      <c r="CZ1987" s="1">
        <v>4995</v>
      </c>
      <c r="DA1987" s="1">
        <v>8480</v>
      </c>
      <c r="DB1987" s="1">
        <v>6515</v>
      </c>
      <c r="DC1987" s="1">
        <v>5855</v>
      </c>
      <c r="DD1987" s="1">
        <v>5690</v>
      </c>
      <c r="DE1987" s="1">
        <v>11840</v>
      </c>
      <c r="DF1987" s="1">
        <v>9485</v>
      </c>
      <c r="DG1987" s="1">
        <v>12450</v>
      </c>
      <c r="DH1987" s="1">
        <v>25855</v>
      </c>
      <c r="DI1987" s="1">
        <v>6160</v>
      </c>
      <c r="DJ1987" s="1">
        <v>4405</v>
      </c>
      <c r="DK1987" s="1">
        <v>7830</v>
      </c>
      <c r="DL1987" s="1">
        <v>13645</v>
      </c>
      <c r="DM1987" s="1">
        <v>17145</v>
      </c>
      <c r="DN1987" s="1">
        <v>9990</v>
      </c>
      <c r="DO1987" s="1">
        <v>11785</v>
      </c>
      <c r="DP1987" s="1">
        <v>14940</v>
      </c>
      <c r="DQ1987" s="1">
        <v>13620</v>
      </c>
      <c r="DR1987" s="1">
        <v>8345</v>
      </c>
      <c r="DS1987" s="1">
        <v>13720</v>
      </c>
      <c r="DT1987" s="1">
        <v>5380</v>
      </c>
      <c r="DU1987" s="1">
        <v>8625</v>
      </c>
      <c r="DV1987" s="1">
        <v>10515</v>
      </c>
      <c r="DW1987" s="1">
        <v>4625</v>
      </c>
      <c r="DX1987" s="1">
        <v>8930</v>
      </c>
      <c r="DY1987" s="1">
        <v>52915</v>
      </c>
      <c r="DZ1987" s="1">
        <v>13545</v>
      </c>
      <c r="EA1987" s="1">
        <v>18715</v>
      </c>
      <c r="EB1987" s="1">
        <v>14765</v>
      </c>
      <c r="EC1987" s="1">
        <v>9485</v>
      </c>
      <c r="ED1987" s="1">
        <v>6170</v>
      </c>
      <c r="EE1987" s="1">
        <v>15085</v>
      </c>
      <c r="EF1987" s="1">
        <v>28625</v>
      </c>
      <c r="EG1987" s="1">
        <v>9075</v>
      </c>
      <c r="EH1987" s="1">
        <v>11510</v>
      </c>
      <c r="EI1987" s="1">
        <v>26220</v>
      </c>
      <c r="EJ1987" s="1">
        <v>7550</v>
      </c>
      <c r="EK1987" s="1">
        <v>4870</v>
      </c>
      <c r="EL1987" s="1">
        <v>8285</v>
      </c>
      <c r="EM1987" s="1">
        <v>7725</v>
      </c>
      <c r="EN1987" s="1">
        <v>8170</v>
      </c>
      <c r="EO1987" s="1">
        <v>15400</v>
      </c>
      <c r="EP1987" s="1">
        <v>7590</v>
      </c>
    </row>
    <row r="1988" spans="1:146" x14ac:dyDescent="0.35">
      <c r="A1988">
        <v>1987</v>
      </c>
      <c r="B1988" t="s">
        <v>1574</v>
      </c>
      <c r="C1988" t="s">
        <v>1575</v>
      </c>
      <c r="D1988" t="s">
        <v>154</v>
      </c>
      <c r="E1988" t="s">
        <v>298</v>
      </c>
      <c r="F1988" s="1">
        <v>1522985</v>
      </c>
      <c r="G1988" s="1">
        <v>13855</v>
      </c>
      <c r="H1988" s="1">
        <v>12210</v>
      </c>
      <c r="I1988" s="1">
        <v>7110</v>
      </c>
      <c r="J1988" s="1">
        <v>19640</v>
      </c>
      <c r="K1988" s="1">
        <v>14535</v>
      </c>
      <c r="L1988" s="1">
        <v>8930</v>
      </c>
      <c r="M1988" s="1">
        <v>15720</v>
      </c>
      <c r="N1988" s="1">
        <v>12055</v>
      </c>
      <c r="O1988" s="1">
        <v>6280</v>
      </c>
      <c r="P1988" s="1">
        <v>12875</v>
      </c>
      <c r="Q1988" s="1">
        <v>3165</v>
      </c>
      <c r="R1988" s="1">
        <v>14665</v>
      </c>
      <c r="S1988" s="1">
        <v>12495</v>
      </c>
      <c r="T1988" s="1">
        <v>9460</v>
      </c>
      <c r="U1988" s="1">
        <v>4225</v>
      </c>
      <c r="V1988" s="1">
        <v>8400</v>
      </c>
      <c r="W1988" s="1">
        <v>4980</v>
      </c>
      <c r="X1988" s="1">
        <v>6770</v>
      </c>
      <c r="Y1988" s="1">
        <v>9205</v>
      </c>
      <c r="Z1988" s="1">
        <v>7555</v>
      </c>
      <c r="AA1988" s="1">
        <v>5620</v>
      </c>
      <c r="AB1988" s="1">
        <v>6985</v>
      </c>
      <c r="AC1988" s="1">
        <v>7555</v>
      </c>
      <c r="AD1988" s="1">
        <v>22410</v>
      </c>
      <c r="AE1988" s="1">
        <v>14505</v>
      </c>
      <c r="AF1988" s="1">
        <v>9680</v>
      </c>
      <c r="AG1988" s="1">
        <v>8520</v>
      </c>
      <c r="AH1988" s="1">
        <v>8365</v>
      </c>
      <c r="AI1988" s="1">
        <v>5595</v>
      </c>
      <c r="AJ1988" s="1">
        <v>9855</v>
      </c>
      <c r="AK1988" s="1">
        <v>13985</v>
      </c>
      <c r="AL1988" s="1">
        <v>12845</v>
      </c>
      <c r="AM1988" s="1">
        <v>22715</v>
      </c>
      <c r="AN1988" s="1">
        <v>18500</v>
      </c>
      <c r="AO1988" s="1">
        <v>7650</v>
      </c>
      <c r="AP1988" s="1">
        <v>12470</v>
      </c>
      <c r="AQ1988" s="1">
        <v>8935</v>
      </c>
      <c r="AR1988" s="1">
        <v>10785</v>
      </c>
      <c r="AS1988" s="1">
        <v>4720</v>
      </c>
      <c r="AT1988" s="1">
        <v>11085</v>
      </c>
      <c r="AU1988" s="1">
        <v>10520</v>
      </c>
      <c r="AV1988" s="1">
        <v>6570</v>
      </c>
      <c r="AW1988" s="1">
        <v>10030</v>
      </c>
      <c r="AX1988" s="1">
        <v>7770</v>
      </c>
      <c r="AY1988" s="1">
        <v>6700</v>
      </c>
      <c r="AZ1988" s="1">
        <v>13480</v>
      </c>
      <c r="BA1988" s="1">
        <v>8405</v>
      </c>
      <c r="BB1988" s="1">
        <v>5190</v>
      </c>
      <c r="BC1988" s="1">
        <v>8715</v>
      </c>
      <c r="BD1988" s="1">
        <v>14195</v>
      </c>
      <c r="BE1988" s="1">
        <v>15115</v>
      </c>
      <c r="BF1988" s="1">
        <v>7025</v>
      </c>
      <c r="BG1988" s="1">
        <v>8070</v>
      </c>
      <c r="BH1988" s="1">
        <v>5345</v>
      </c>
      <c r="BI1988" s="1">
        <v>5870</v>
      </c>
      <c r="BJ1988" s="1">
        <v>7770</v>
      </c>
      <c r="BK1988" s="1">
        <v>9300</v>
      </c>
      <c r="BL1988" s="1">
        <v>7105</v>
      </c>
      <c r="BM1988" s="1">
        <v>26335</v>
      </c>
      <c r="BN1988" s="1">
        <v>9125</v>
      </c>
      <c r="BO1988" s="1">
        <v>5675</v>
      </c>
      <c r="BP1988" s="1">
        <v>8650</v>
      </c>
      <c r="BQ1988" s="1">
        <v>10410</v>
      </c>
      <c r="BR1988" s="1">
        <v>10490</v>
      </c>
      <c r="BS1988" s="1">
        <v>5230</v>
      </c>
      <c r="BT1988" s="1">
        <v>4415</v>
      </c>
      <c r="BU1988" s="1">
        <v>21180</v>
      </c>
      <c r="BV1988" s="1">
        <v>9630</v>
      </c>
      <c r="BW1988" s="1">
        <v>8475</v>
      </c>
      <c r="BX1988" s="1">
        <v>8975</v>
      </c>
      <c r="BY1988" s="1">
        <v>9855</v>
      </c>
      <c r="BZ1988" s="1">
        <v>10755</v>
      </c>
      <c r="CA1988" s="1">
        <v>6290</v>
      </c>
      <c r="CB1988" s="1">
        <v>22405</v>
      </c>
      <c r="CC1988" s="1">
        <v>5360</v>
      </c>
      <c r="CD1988" s="1">
        <v>5785</v>
      </c>
      <c r="CE1988" s="1">
        <v>12280</v>
      </c>
      <c r="CF1988" s="1">
        <v>21565</v>
      </c>
      <c r="CG1988" s="1">
        <v>8785</v>
      </c>
      <c r="CH1988" s="1">
        <v>12515</v>
      </c>
      <c r="CI1988" s="1">
        <v>6935</v>
      </c>
      <c r="CJ1988" s="1">
        <v>15030</v>
      </c>
      <c r="CK1988" s="1">
        <v>10380</v>
      </c>
      <c r="CL1988" s="1">
        <v>19855</v>
      </c>
      <c r="CM1988" s="1">
        <v>6675</v>
      </c>
      <c r="CN1988" s="1">
        <v>8260</v>
      </c>
      <c r="CO1988" s="1">
        <v>12650</v>
      </c>
      <c r="CP1988" s="1">
        <v>24930</v>
      </c>
      <c r="CQ1988" s="1">
        <v>7510</v>
      </c>
      <c r="CR1988" s="1">
        <v>10815</v>
      </c>
      <c r="CS1988" s="1">
        <v>6080</v>
      </c>
      <c r="CT1988" s="1">
        <v>12035</v>
      </c>
      <c r="CU1988" s="1">
        <v>9830</v>
      </c>
      <c r="CV1988" s="1">
        <v>5385</v>
      </c>
      <c r="CW1988" s="1">
        <v>9485</v>
      </c>
      <c r="CX1988" s="1">
        <v>18600</v>
      </c>
      <c r="CY1988" s="1">
        <v>6050</v>
      </c>
      <c r="CZ1988" s="1">
        <v>4895</v>
      </c>
      <c r="DA1988" s="1">
        <v>8165</v>
      </c>
      <c r="DB1988" s="1">
        <v>6430</v>
      </c>
      <c r="DC1988" s="1">
        <v>5705</v>
      </c>
      <c r="DD1988" s="1">
        <v>5575</v>
      </c>
      <c r="DE1988" s="1">
        <v>11505</v>
      </c>
      <c r="DF1988" s="1">
        <v>9380</v>
      </c>
      <c r="DG1988" s="1">
        <v>12255</v>
      </c>
      <c r="DH1988" s="1">
        <v>25345</v>
      </c>
      <c r="DI1988" s="1">
        <v>6090</v>
      </c>
      <c r="DJ1988" s="1">
        <v>4285</v>
      </c>
      <c r="DK1988" s="1">
        <v>7695</v>
      </c>
      <c r="DL1988" s="1">
        <v>13405</v>
      </c>
      <c r="DM1988" s="1">
        <v>16845</v>
      </c>
      <c r="DN1988" s="1">
        <v>9735</v>
      </c>
      <c r="DO1988" s="1">
        <v>11035</v>
      </c>
      <c r="DP1988" s="1">
        <v>14675</v>
      </c>
      <c r="DQ1988" s="1">
        <v>13045</v>
      </c>
      <c r="DR1988" s="1">
        <v>8115</v>
      </c>
      <c r="DS1988" s="1">
        <v>13590</v>
      </c>
      <c r="DT1988" s="1">
        <v>5255</v>
      </c>
      <c r="DU1988" s="1">
        <v>8300</v>
      </c>
      <c r="DV1988" s="1">
        <v>10305</v>
      </c>
      <c r="DW1988" s="1">
        <v>4545</v>
      </c>
      <c r="DX1988" s="1">
        <v>8645</v>
      </c>
      <c r="DY1988" s="1">
        <v>52105</v>
      </c>
      <c r="DZ1988" s="1">
        <v>13310</v>
      </c>
      <c r="EA1988" s="1">
        <v>18245</v>
      </c>
      <c r="EB1988" s="1">
        <v>14260</v>
      </c>
      <c r="EC1988" s="1">
        <v>9270</v>
      </c>
      <c r="ED1988" s="1">
        <v>5955</v>
      </c>
      <c r="EE1988" s="1">
        <v>14755</v>
      </c>
      <c r="EF1988" s="1">
        <v>27390</v>
      </c>
      <c r="EG1988" s="1">
        <v>8695</v>
      </c>
      <c r="EH1988" s="1">
        <v>11335</v>
      </c>
      <c r="EI1988" s="1">
        <v>25585</v>
      </c>
      <c r="EJ1988" s="1">
        <v>7460</v>
      </c>
      <c r="EK1988" s="1">
        <v>4790</v>
      </c>
      <c r="EL1988" s="1">
        <v>8130</v>
      </c>
      <c r="EM1988" s="1">
        <v>7615</v>
      </c>
      <c r="EN1988" s="1">
        <v>8045</v>
      </c>
      <c r="EO1988" s="1">
        <v>14990</v>
      </c>
      <c r="EP1988" s="1">
        <v>7405</v>
      </c>
    </row>
    <row r="1989" spans="1:146" x14ac:dyDescent="0.35">
      <c r="A1989">
        <v>1988</v>
      </c>
      <c r="B1989" t="s">
        <v>1574</v>
      </c>
      <c r="C1989" t="s">
        <v>1575</v>
      </c>
      <c r="D1989" t="s">
        <v>154</v>
      </c>
      <c r="E1989" t="s">
        <v>299</v>
      </c>
      <c r="F1989" s="1">
        <v>1476170</v>
      </c>
      <c r="G1989" s="1">
        <v>10855</v>
      </c>
      <c r="H1989" s="1">
        <v>10395</v>
      </c>
      <c r="I1989" s="1">
        <v>7045</v>
      </c>
      <c r="J1989" s="1">
        <v>19460</v>
      </c>
      <c r="K1989" s="1">
        <v>14235</v>
      </c>
      <c r="L1989" s="1">
        <v>8790</v>
      </c>
      <c r="M1989" s="1">
        <v>15280</v>
      </c>
      <c r="N1989" s="1">
        <v>11470</v>
      </c>
      <c r="O1989" s="1">
        <v>5870</v>
      </c>
      <c r="P1989" s="1">
        <v>12740</v>
      </c>
      <c r="Q1989" s="1">
        <v>3070</v>
      </c>
      <c r="R1989" s="1">
        <v>14290</v>
      </c>
      <c r="S1989" s="1">
        <v>12415</v>
      </c>
      <c r="T1989" s="1">
        <v>9185</v>
      </c>
      <c r="U1989" s="1">
        <v>4150</v>
      </c>
      <c r="V1989" s="1">
        <v>8210</v>
      </c>
      <c r="W1989" s="1">
        <v>4860</v>
      </c>
      <c r="X1989" s="1">
        <v>6685</v>
      </c>
      <c r="Y1989" s="1">
        <v>8925</v>
      </c>
      <c r="Z1989" s="1">
        <v>7490</v>
      </c>
      <c r="AA1989" s="1">
        <v>5130</v>
      </c>
      <c r="AB1989" s="1">
        <v>6920</v>
      </c>
      <c r="AC1989" s="1">
        <v>7510</v>
      </c>
      <c r="AD1989" s="1">
        <v>22140</v>
      </c>
      <c r="AE1989" s="1">
        <v>14240</v>
      </c>
      <c r="AF1989" s="1">
        <v>9600</v>
      </c>
      <c r="AG1989" s="1">
        <v>8435</v>
      </c>
      <c r="AH1989" s="1">
        <v>7975</v>
      </c>
      <c r="AI1989" s="1">
        <v>5525</v>
      </c>
      <c r="AJ1989" s="1">
        <v>9735</v>
      </c>
      <c r="AK1989" s="1">
        <v>13175</v>
      </c>
      <c r="AL1989" s="1">
        <v>12505</v>
      </c>
      <c r="AM1989" s="1">
        <v>21850</v>
      </c>
      <c r="AN1989" s="1">
        <v>18070</v>
      </c>
      <c r="AO1989" s="1">
        <v>7375</v>
      </c>
      <c r="AP1989" s="1">
        <v>12350</v>
      </c>
      <c r="AQ1989" s="1">
        <v>8755</v>
      </c>
      <c r="AR1989" s="1">
        <v>10595</v>
      </c>
      <c r="AS1989" s="1">
        <v>4645</v>
      </c>
      <c r="AT1989" s="1">
        <v>10970</v>
      </c>
      <c r="AU1989" s="1">
        <v>10395</v>
      </c>
      <c r="AV1989" s="1">
        <v>6425</v>
      </c>
      <c r="AW1989" s="1">
        <v>9870</v>
      </c>
      <c r="AX1989" s="1">
        <v>7635</v>
      </c>
      <c r="AY1989" s="1">
        <v>6645</v>
      </c>
      <c r="AZ1989" s="1">
        <v>13075</v>
      </c>
      <c r="BA1989" s="1">
        <v>8165</v>
      </c>
      <c r="BB1989" s="1">
        <v>5165</v>
      </c>
      <c r="BC1989" s="1">
        <v>8375</v>
      </c>
      <c r="BD1989" s="1">
        <v>14025</v>
      </c>
      <c r="BE1989" s="1">
        <v>14970</v>
      </c>
      <c r="BF1989" s="1">
        <v>6865</v>
      </c>
      <c r="BG1989" s="1">
        <v>7590</v>
      </c>
      <c r="BH1989" s="1">
        <v>5250</v>
      </c>
      <c r="BI1989" s="1">
        <v>5710</v>
      </c>
      <c r="BJ1989" s="1">
        <v>7525</v>
      </c>
      <c r="BK1989" s="1">
        <v>9185</v>
      </c>
      <c r="BL1989" s="1">
        <v>7015</v>
      </c>
      <c r="BM1989" s="1">
        <v>25930</v>
      </c>
      <c r="BN1989" s="1">
        <v>9020</v>
      </c>
      <c r="BO1989" s="1">
        <v>5275</v>
      </c>
      <c r="BP1989" s="1">
        <v>8500</v>
      </c>
      <c r="BQ1989" s="1">
        <v>9660</v>
      </c>
      <c r="BR1989" s="1">
        <v>10325</v>
      </c>
      <c r="BS1989" s="1">
        <v>5200</v>
      </c>
      <c r="BT1989" s="1">
        <v>4365</v>
      </c>
      <c r="BU1989" s="1">
        <v>18510</v>
      </c>
      <c r="BV1989" s="1">
        <v>9270</v>
      </c>
      <c r="BW1989" s="1">
        <v>8435</v>
      </c>
      <c r="BX1989" s="1">
        <v>8915</v>
      </c>
      <c r="BY1989" s="1">
        <v>9790</v>
      </c>
      <c r="BZ1989" s="1">
        <v>10465</v>
      </c>
      <c r="CA1989" s="1">
        <v>6220</v>
      </c>
      <c r="CB1989" s="1">
        <v>21750</v>
      </c>
      <c r="CC1989" s="1">
        <v>5235</v>
      </c>
      <c r="CD1989" s="1">
        <v>5690</v>
      </c>
      <c r="CE1989" s="1">
        <v>8790</v>
      </c>
      <c r="CF1989" s="1">
        <v>21265</v>
      </c>
      <c r="CG1989" s="1">
        <v>8625</v>
      </c>
      <c r="CH1989" s="1">
        <v>12430</v>
      </c>
      <c r="CI1989" s="1">
        <v>6700</v>
      </c>
      <c r="CJ1989" s="1">
        <v>14730</v>
      </c>
      <c r="CK1989" s="1">
        <v>10270</v>
      </c>
      <c r="CL1989" s="1">
        <v>19570</v>
      </c>
      <c r="CM1989" s="1">
        <v>6575</v>
      </c>
      <c r="CN1989" s="1">
        <v>7615</v>
      </c>
      <c r="CO1989" s="1">
        <v>11880</v>
      </c>
      <c r="CP1989" s="1">
        <v>24715</v>
      </c>
      <c r="CQ1989" s="1">
        <v>7405</v>
      </c>
      <c r="CR1989" s="1">
        <v>10635</v>
      </c>
      <c r="CS1989" s="1">
        <v>5890</v>
      </c>
      <c r="CT1989" s="1">
        <v>11665</v>
      </c>
      <c r="CU1989" s="1">
        <v>9710</v>
      </c>
      <c r="CV1989" s="1">
        <v>5315</v>
      </c>
      <c r="CW1989" s="1">
        <v>9390</v>
      </c>
      <c r="CX1989" s="1">
        <v>18235</v>
      </c>
      <c r="CY1989" s="1">
        <v>5925</v>
      </c>
      <c r="CZ1989" s="1">
        <v>4850</v>
      </c>
      <c r="DA1989" s="1">
        <v>7685</v>
      </c>
      <c r="DB1989" s="1">
        <v>6340</v>
      </c>
      <c r="DC1989" s="1">
        <v>5600</v>
      </c>
      <c r="DD1989" s="1">
        <v>5510</v>
      </c>
      <c r="DE1989" s="1">
        <v>11010</v>
      </c>
      <c r="DF1989" s="1">
        <v>9265</v>
      </c>
      <c r="DG1989" s="1">
        <v>12155</v>
      </c>
      <c r="DH1989" s="1">
        <v>24900</v>
      </c>
      <c r="DI1989" s="1">
        <v>6085</v>
      </c>
      <c r="DJ1989" s="1">
        <v>4175</v>
      </c>
      <c r="DK1989" s="1">
        <v>7605</v>
      </c>
      <c r="DL1989" s="1">
        <v>13260</v>
      </c>
      <c r="DM1989" s="1">
        <v>16155</v>
      </c>
      <c r="DN1989" s="1">
        <v>9345</v>
      </c>
      <c r="DO1989" s="1">
        <v>8550</v>
      </c>
      <c r="DP1989" s="1">
        <v>14445</v>
      </c>
      <c r="DQ1989" s="1">
        <v>12065</v>
      </c>
      <c r="DR1989" s="1">
        <v>8000</v>
      </c>
      <c r="DS1989" s="1">
        <v>13550</v>
      </c>
      <c r="DT1989" s="1">
        <v>5175</v>
      </c>
      <c r="DU1989" s="1">
        <v>8155</v>
      </c>
      <c r="DV1989" s="1">
        <v>9750</v>
      </c>
      <c r="DW1989" s="1">
        <v>4485</v>
      </c>
      <c r="DX1989" s="1">
        <v>8515</v>
      </c>
      <c r="DY1989" s="1">
        <v>51585</v>
      </c>
      <c r="DZ1989" s="1">
        <v>13190</v>
      </c>
      <c r="EA1989" s="1">
        <v>17950</v>
      </c>
      <c r="EB1989" s="1">
        <v>13625</v>
      </c>
      <c r="EC1989" s="1">
        <v>9100</v>
      </c>
      <c r="ED1989" s="1">
        <v>5650</v>
      </c>
      <c r="EE1989" s="1">
        <v>14420</v>
      </c>
      <c r="EF1989" s="1">
        <v>25485</v>
      </c>
      <c r="EG1989" s="1">
        <v>8280</v>
      </c>
      <c r="EH1989" s="1">
        <v>11255</v>
      </c>
      <c r="EI1989" s="1">
        <v>24860</v>
      </c>
      <c r="EJ1989" s="1">
        <v>7375</v>
      </c>
      <c r="EK1989" s="1">
        <v>4730</v>
      </c>
      <c r="EL1989" s="1">
        <v>7995</v>
      </c>
      <c r="EM1989" s="1">
        <v>7505</v>
      </c>
      <c r="EN1989" s="1">
        <v>7995</v>
      </c>
      <c r="EO1989" s="1">
        <v>14680</v>
      </c>
      <c r="EP1989" s="1">
        <v>7160</v>
      </c>
    </row>
    <row r="1990" spans="1:146" x14ac:dyDescent="0.35">
      <c r="A1990">
        <v>1989</v>
      </c>
      <c r="B1990" t="s">
        <v>1574</v>
      </c>
      <c r="C1990" t="s">
        <v>1575</v>
      </c>
      <c r="D1990" t="s">
        <v>154</v>
      </c>
      <c r="E1990" t="s">
        <v>300</v>
      </c>
      <c r="F1990" s="1">
        <v>1469915</v>
      </c>
      <c r="G1990" s="1">
        <v>10835</v>
      </c>
      <c r="H1990" s="1">
        <v>10370</v>
      </c>
      <c r="I1990" s="1">
        <v>7030</v>
      </c>
      <c r="J1990" s="1">
        <v>19320</v>
      </c>
      <c r="K1990" s="1">
        <v>14180</v>
      </c>
      <c r="L1990" s="1">
        <v>8770</v>
      </c>
      <c r="M1990" s="1">
        <v>15210</v>
      </c>
      <c r="N1990" s="1">
        <v>11420</v>
      </c>
      <c r="O1990" s="1">
        <v>5850</v>
      </c>
      <c r="P1990" s="1">
        <v>12705</v>
      </c>
      <c r="Q1990" s="1">
        <v>3055</v>
      </c>
      <c r="R1990" s="1">
        <v>14265</v>
      </c>
      <c r="S1990" s="1">
        <v>12360</v>
      </c>
      <c r="T1990" s="1">
        <v>9155</v>
      </c>
      <c r="U1990" s="1">
        <v>4085</v>
      </c>
      <c r="V1990" s="1">
        <v>8185</v>
      </c>
      <c r="W1990" s="1">
        <v>4840</v>
      </c>
      <c r="X1990" s="1">
        <v>6665</v>
      </c>
      <c r="Y1990" s="1">
        <v>8905</v>
      </c>
      <c r="Z1990" s="1">
        <v>7450</v>
      </c>
      <c r="AA1990" s="1">
        <v>5120</v>
      </c>
      <c r="AB1990" s="1">
        <v>6900</v>
      </c>
      <c r="AC1990" s="1">
        <v>7485</v>
      </c>
      <c r="AD1990" s="1">
        <v>21985</v>
      </c>
      <c r="AE1990" s="1">
        <v>14140</v>
      </c>
      <c r="AF1990" s="1">
        <v>9580</v>
      </c>
      <c r="AG1990" s="1">
        <v>8425</v>
      </c>
      <c r="AH1990" s="1">
        <v>7935</v>
      </c>
      <c r="AI1990" s="1">
        <v>5485</v>
      </c>
      <c r="AJ1990" s="1">
        <v>9660</v>
      </c>
      <c r="AK1990" s="1">
        <v>13115</v>
      </c>
      <c r="AL1990" s="1">
        <v>12430</v>
      </c>
      <c r="AM1990" s="1">
        <v>21710</v>
      </c>
      <c r="AN1990" s="1">
        <v>18055</v>
      </c>
      <c r="AO1990" s="1">
        <v>7340</v>
      </c>
      <c r="AP1990" s="1">
        <v>12280</v>
      </c>
      <c r="AQ1990" s="1">
        <v>8735</v>
      </c>
      <c r="AR1990" s="1">
        <v>10550</v>
      </c>
      <c r="AS1990" s="1">
        <v>4630</v>
      </c>
      <c r="AT1990" s="1">
        <v>10950</v>
      </c>
      <c r="AU1990" s="1">
        <v>10365</v>
      </c>
      <c r="AV1990" s="1">
        <v>6415</v>
      </c>
      <c r="AW1990" s="1">
        <v>9835</v>
      </c>
      <c r="AX1990" s="1">
        <v>7595</v>
      </c>
      <c r="AY1990" s="1">
        <v>6625</v>
      </c>
      <c r="AZ1990" s="1">
        <v>13060</v>
      </c>
      <c r="BA1990" s="1">
        <v>8120</v>
      </c>
      <c r="BB1990" s="1">
        <v>5155</v>
      </c>
      <c r="BC1990" s="1">
        <v>8350</v>
      </c>
      <c r="BD1990" s="1">
        <v>13945</v>
      </c>
      <c r="BE1990" s="1">
        <v>14880</v>
      </c>
      <c r="BF1990" s="1">
        <v>6835</v>
      </c>
      <c r="BG1990" s="1">
        <v>7570</v>
      </c>
      <c r="BH1990" s="1">
        <v>5230</v>
      </c>
      <c r="BI1990" s="1">
        <v>5700</v>
      </c>
      <c r="BJ1990" s="1">
        <v>7510</v>
      </c>
      <c r="BK1990" s="1">
        <v>9145</v>
      </c>
      <c r="BL1990" s="1">
        <v>6995</v>
      </c>
      <c r="BM1990" s="1">
        <v>25810</v>
      </c>
      <c r="BN1990" s="1">
        <v>8950</v>
      </c>
      <c r="BO1990" s="1">
        <v>5260</v>
      </c>
      <c r="BP1990" s="1">
        <v>8480</v>
      </c>
      <c r="BQ1990" s="1">
        <v>9570</v>
      </c>
      <c r="BR1990" s="1">
        <v>10295</v>
      </c>
      <c r="BS1990" s="1">
        <v>5180</v>
      </c>
      <c r="BT1990" s="1">
        <v>4335</v>
      </c>
      <c r="BU1990" s="1">
        <v>18425</v>
      </c>
      <c r="BV1990" s="1">
        <v>9225</v>
      </c>
      <c r="BW1990" s="1">
        <v>8390</v>
      </c>
      <c r="BX1990" s="1">
        <v>8860</v>
      </c>
      <c r="BY1990" s="1">
        <v>9750</v>
      </c>
      <c r="BZ1990" s="1">
        <v>10430</v>
      </c>
      <c r="CA1990" s="1">
        <v>6200</v>
      </c>
      <c r="CB1990" s="1">
        <v>21690</v>
      </c>
      <c r="CC1990" s="1">
        <v>5215</v>
      </c>
      <c r="CD1990" s="1">
        <v>5670</v>
      </c>
      <c r="CE1990" s="1">
        <v>8790</v>
      </c>
      <c r="CF1990" s="1">
        <v>21150</v>
      </c>
      <c r="CG1990" s="1">
        <v>8590</v>
      </c>
      <c r="CH1990" s="1">
        <v>12320</v>
      </c>
      <c r="CI1990" s="1">
        <v>6665</v>
      </c>
      <c r="CJ1990" s="1">
        <v>14705</v>
      </c>
      <c r="CK1990" s="1">
        <v>10190</v>
      </c>
      <c r="CL1990" s="1">
        <v>19435</v>
      </c>
      <c r="CM1990" s="1">
        <v>6550</v>
      </c>
      <c r="CN1990" s="1">
        <v>7615</v>
      </c>
      <c r="CO1990" s="1">
        <v>11850</v>
      </c>
      <c r="CP1990" s="1">
        <v>24605</v>
      </c>
      <c r="CQ1990" s="1">
        <v>7385</v>
      </c>
      <c r="CR1990" s="1">
        <v>10575</v>
      </c>
      <c r="CS1990" s="1">
        <v>5880</v>
      </c>
      <c r="CT1990" s="1">
        <v>11620</v>
      </c>
      <c r="CU1990" s="1">
        <v>9675</v>
      </c>
      <c r="CV1990" s="1">
        <v>5300</v>
      </c>
      <c r="CW1990" s="1">
        <v>9335</v>
      </c>
      <c r="CX1990" s="1">
        <v>18115</v>
      </c>
      <c r="CY1990" s="1">
        <v>5910</v>
      </c>
      <c r="CZ1990" s="1">
        <v>4810</v>
      </c>
      <c r="DA1990" s="1">
        <v>7665</v>
      </c>
      <c r="DB1990" s="1">
        <v>6300</v>
      </c>
      <c r="DC1990" s="1">
        <v>5565</v>
      </c>
      <c r="DD1990" s="1">
        <v>5490</v>
      </c>
      <c r="DE1990" s="1">
        <v>10980</v>
      </c>
      <c r="DF1990" s="1">
        <v>9210</v>
      </c>
      <c r="DG1990" s="1">
        <v>12130</v>
      </c>
      <c r="DH1990" s="1">
        <v>24825</v>
      </c>
      <c r="DI1990" s="1">
        <v>6035</v>
      </c>
      <c r="DJ1990" s="1">
        <v>4160</v>
      </c>
      <c r="DK1990" s="1">
        <v>7575</v>
      </c>
      <c r="DL1990" s="1">
        <v>13200</v>
      </c>
      <c r="DM1990" s="1">
        <v>16105</v>
      </c>
      <c r="DN1990" s="1">
        <v>9300</v>
      </c>
      <c r="DO1990" s="1">
        <v>8535</v>
      </c>
      <c r="DP1990" s="1">
        <v>14395</v>
      </c>
      <c r="DQ1990" s="1">
        <v>11995</v>
      </c>
      <c r="DR1990" s="1">
        <v>7975</v>
      </c>
      <c r="DS1990" s="1">
        <v>13440</v>
      </c>
      <c r="DT1990" s="1">
        <v>5155</v>
      </c>
      <c r="DU1990" s="1">
        <v>8125</v>
      </c>
      <c r="DV1990" s="1">
        <v>9715</v>
      </c>
      <c r="DW1990" s="1">
        <v>4480</v>
      </c>
      <c r="DX1990" s="1">
        <v>8460</v>
      </c>
      <c r="DY1990" s="1">
        <v>51360</v>
      </c>
      <c r="DZ1990" s="1">
        <v>13135</v>
      </c>
      <c r="EA1990" s="1">
        <v>17855</v>
      </c>
      <c r="EB1990" s="1">
        <v>13600</v>
      </c>
      <c r="EC1990" s="1">
        <v>9075</v>
      </c>
      <c r="ED1990" s="1">
        <v>5625</v>
      </c>
      <c r="EE1990" s="1">
        <v>14350</v>
      </c>
      <c r="EF1990" s="1">
        <v>25365</v>
      </c>
      <c r="EG1990" s="1">
        <v>8255</v>
      </c>
      <c r="EH1990" s="1">
        <v>11185</v>
      </c>
      <c r="EI1990" s="1">
        <v>24825</v>
      </c>
      <c r="EJ1990" s="1">
        <v>7275</v>
      </c>
      <c r="EK1990" s="1">
        <v>4680</v>
      </c>
      <c r="EL1990" s="1">
        <v>7955</v>
      </c>
      <c r="EM1990" s="1">
        <v>7455</v>
      </c>
      <c r="EN1990" s="1">
        <v>7950</v>
      </c>
      <c r="EO1990" s="1">
        <v>14640</v>
      </c>
      <c r="EP1990" s="1">
        <v>7135</v>
      </c>
    </row>
    <row r="1991" spans="1:146" x14ac:dyDescent="0.35">
      <c r="A1991">
        <v>1990</v>
      </c>
      <c r="B1991" t="s">
        <v>1574</v>
      </c>
      <c r="C1991" t="s">
        <v>1575</v>
      </c>
      <c r="D1991" t="s">
        <v>154</v>
      </c>
      <c r="E1991" t="s">
        <v>301</v>
      </c>
      <c r="F1991" s="1">
        <v>6255</v>
      </c>
      <c r="G1991">
        <v>30</v>
      </c>
      <c r="H1991">
        <v>10</v>
      </c>
      <c r="I1991">
        <v>10</v>
      </c>
      <c r="J1991">
        <v>140</v>
      </c>
      <c r="K1991">
        <v>50</v>
      </c>
      <c r="L1991">
        <v>35</v>
      </c>
      <c r="M1991">
        <v>70</v>
      </c>
      <c r="N1991">
        <v>45</v>
      </c>
      <c r="O1991">
        <v>20</v>
      </c>
      <c r="P1991">
        <v>45</v>
      </c>
      <c r="Q1991">
        <v>10</v>
      </c>
      <c r="R1991">
        <v>25</v>
      </c>
      <c r="S1991">
        <v>60</v>
      </c>
      <c r="T1991">
        <v>40</v>
      </c>
      <c r="U1991">
        <v>60</v>
      </c>
      <c r="V1991">
        <v>25</v>
      </c>
      <c r="W1991">
        <v>30</v>
      </c>
      <c r="X1991">
        <v>30</v>
      </c>
      <c r="Y1991">
        <v>20</v>
      </c>
      <c r="Z1991">
        <v>40</v>
      </c>
      <c r="AA1991">
        <v>20</v>
      </c>
      <c r="AB1991">
        <v>10</v>
      </c>
      <c r="AC1991">
        <v>15</v>
      </c>
      <c r="AD1991">
        <v>145</v>
      </c>
      <c r="AE1991">
        <v>95</v>
      </c>
      <c r="AF1991">
        <v>20</v>
      </c>
      <c r="AG1991">
        <v>10</v>
      </c>
      <c r="AH1991">
        <v>20</v>
      </c>
      <c r="AI1991">
        <v>35</v>
      </c>
      <c r="AJ1991">
        <v>70</v>
      </c>
      <c r="AK1991">
        <v>65</v>
      </c>
      <c r="AL1991">
        <v>60</v>
      </c>
      <c r="AM1991">
        <v>130</v>
      </c>
      <c r="AN1991">
        <v>10</v>
      </c>
      <c r="AO1991">
        <v>35</v>
      </c>
      <c r="AP1991">
        <v>70</v>
      </c>
      <c r="AQ1991">
        <v>20</v>
      </c>
      <c r="AR1991">
        <v>40</v>
      </c>
      <c r="AS1991">
        <v>20</v>
      </c>
      <c r="AT1991">
        <v>25</v>
      </c>
      <c r="AU1991">
        <v>50</v>
      </c>
      <c r="AV1991">
        <v>10</v>
      </c>
      <c r="AW1991">
        <v>20</v>
      </c>
      <c r="AX1991">
        <v>45</v>
      </c>
      <c r="AY1991">
        <v>25</v>
      </c>
      <c r="AZ1991">
        <v>0</v>
      </c>
      <c r="BA1991">
        <v>40</v>
      </c>
      <c r="BB1991">
        <v>10</v>
      </c>
      <c r="BC1991">
        <v>25</v>
      </c>
      <c r="BD1991">
        <v>100</v>
      </c>
      <c r="BE1991">
        <v>90</v>
      </c>
      <c r="BF1991">
        <v>30</v>
      </c>
      <c r="BG1991">
        <v>10</v>
      </c>
      <c r="BH1991">
        <v>25</v>
      </c>
      <c r="BI1991">
        <v>0</v>
      </c>
      <c r="BJ1991">
        <v>10</v>
      </c>
      <c r="BK1991">
        <v>30</v>
      </c>
      <c r="BL1991">
        <v>25</v>
      </c>
      <c r="BM1991">
        <v>105</v>
      </c>
      <c r="BN1991">
        <v>60</v>
      </c>
      <c r="BO1991">
        <v>20</v>
      </c>
      <c r="BP1991">
        <v>15</v>
      </c>
      <c r="BQ1991">
        <v>95</v>
      </c>
      <c r="BR1991">
        <v>30</v>
      </c>
      <c r="BS1991">
        <v>20</v>
      </c>
      <c r="BT1991">
        <v>30</v>
      </c>
      <c r="BU1991">
        <v>80</v>
      </c>
      <c r="BV1991">
        <v>40</v>
      </c>
      <c r="BW1991">
        <v>40</v>
      </c>
      <c r="BX1991">
        <v>60</v>
      </c>
      <c r="BY1991">
        <v>40</v>
      </c>
      <c r="BZ1991">
        <v>40</v>
      </c>
      <c r="CA1991">
        <v>15</v>
      </c>
      <c r="CB1991">
        <v>15</v>
      </c>
      <c r="CC1991">
        <v>25</v>
      </c>
      <c r="CD1991">
        <v>10</v>
      </c>
      <c r="CE1991">
        <v>10</v>
      </c>
      <c r="CF1991">
        <v>110</v>
      </c>
      <c r="CG1991">
        <v>50</v>
      </c>
      <c r="CH1991">
        <v>115</v>
      </c>
      <c r="CI1991">
        <v>30</v>
      </c>
      <c r="CJ1991">
        <v>20</v>
      </c>
      <c r="CK1991">
        <v>75</v>
      </c>
      <c r="CL1991">
        <v>130</v>
      </c>
      <c r="CM1991">
        <v>25</v>
      </c>
      <c r="CN1991">
        <v>10</v>
      </c>
      <c r="CO1991">
        <v>35</v>
      </c>
      <c r="CP1991">
        <v>120</v>
      </c>
      <c r="CQ1991">
        <v>20</v>
      </c>
      <c r="CR1991">
        <v>60</v>
      </c>
      <c r="CS1991">
        <v>10</v>
      </c>
      <c r="CT1991">
        <v>55</v>
      </c>
      <c r="CU1991">
        <v>35</v>
      </c>
      <c r="CV1991">
        <v>25</v>
      </c>
      <c r="CW1991">
        <v>55</v>
      </c>
      <c r="CX1991">
        <v>120</v>
      </c>
      <c r="CY1991">
        <v>10</v>
      </c>
      <c r="CZ1991">
        <v>35</v>
      </c>
      <c r="DA1991">
        <v>20</v>
      </c>
      <c r="DB1991">
        <v>30</v>
      </c>
      <c r="DC1991">
        <v>40</v>
      </c>
      <c r="DD1991">
        <v>20</v>
      </c>
      <c r="DE1991">
        <v>35</v>
      </c>
      <c r="DF1991">
        <v>70</v>
      </c>
      <c r="DG1991">
        <v>20</v>
      </c>
      <c r="DH1991">
        <v>65</v>
      </c>
      <c r="DI1991">
        <v>50</v>
      </c>
      <c r="DJ1991">
        <v>15</v>
      </c>
      <c r="DK1991">
        <v>30</v>
      </c>
      <c r="DL1991">
        <v>60</v>
      </c>
      <c r="DM1991">
        <v>50</v>
      </c>
      <c r="DN1991">
        <v>30</v>
      </c>
      <c r="DO1991">
        <v>20</v>
      </c>
      <c r="DP1991">
        <v>70</v>
      </c>
      <c r="DQ1991">
        <v>60</v>
      </c>
      <c r="DR1991">
        <v>30</v>
      </c>
      <c r="DS1991">
        <v>115</v>
      </c>
      <c r="DT1991">
        <v>25</v>
      </c>
      <c r="DU1991">
        <v>40</v>
      </c>
      <c r="DV1991">
        <v>30</v>
      </c>
      <c r="DW1991">
        <v>10</v>
      </c>
      <c r="DX1991">
        <v>65</v>
      </c>
      <c r="DY1991">
        <v>220</v>
      </c>
      <c r="DZ1991">
        <v>55</v>
      </c>
      <c r="EA1991">
        <v>90</v>
      </c>
      <c r="EB1991">
        <v>40</v>
      </c>
      <c r="EC1991">
        <v>25</v>
      </c>
      <c r="ED1991">
        <v>15</v>
      </c>
      <c r="EE1991">
        <v>70</v>
      </c>
      <c r="EF1991">
        <v>115</v>
      </c>
      <c r="EG1991">
        <v>35</v>
      </c>
      <c r="EH1991">
        <v>65</v>
      </c>
      <c r="EI1991">
        <v>30</v>
      </c>
      <c r="EJ1991">
        <v>105</v>
      </c>
      <c r="EK1991">
        <v>45</v>
      </c>
      <c r="EL1991">
        <v>40</v>
      </c>
      <c r="EM1991">
        <v>45</v>
      </c>
      <c r="EN1991">
        <v>45</v>
      </c>
      <c r="EO1991">
        <v>35</v>
      </c>
      <c r="EP1991">
        <v>30</v>
      </c>
    </row>
    <row r="1992" spans="1:146" x14ac:dyDescent="0.35">
      <c r="A1992">
        <v>1991</v>
      </c>
      <c r="B1992" t="s">
        <v>1574</v>
      </c>
      <c r="C1992" t="s">
        <v>1575</v>
      </c>
      <c r="D1992" t="s">
        <v>154</v>
      </c>
      <c r="E1992" t="s">
        <v>302</v>
      </c>
      <c r="F1992" s="1">
        <v>46810</v>
      </c>
      <c r="G1992" s="1">
        <v>3010</v>
      </c>
      <c r="H1992" s="1">
        <v>1815</v>
      </c>
      <c r="I1992">
        <v>60</v>
      </c>
      <c r="J1992">
        <v>190</v>
      </c>
      <c r="K1992">
        <v>310</v>
      </c>
      <c r="L1992">
        <v>135</v>
      </c>
      <c r="M1992">
        <v>450</v>
      </c>
      <c r="N1992">
        <v>585</v>
      </c>
      <c r="O1992">
        <v>410</v>
      </c>
      <c r="P1992">
        <v>125</v>
      </c>
      <c r="Q1992">
        <v>90</v>
      </c>
      <c r="R1992">
        <v>375</v>
      </c>
      <c r="S1992">
        <v>70</v>
      </c>
      <c r="T1992">
        <v>280</v>
      </c>
      <c r="U1992">
        <v>80</v>
      </c>
      <c r="V1992">
        <v>190</v>
      </c>
      <c r="W1992">
        <v>115</v>
      </c>
      <c r="X1992">
        <v>70</v>
      </c>
      <c r="Y1992">
        <v>270</v>
      </c>
      <c r="Z1992">
        <v>65</v>
      </c>
      <c r="AA1992">
        <v>485</v>
      </c>
      <c r="AB1992">
        <v>65</v>
      </c>
      <c r="AC1992">
        <v>45</v>
      </c>
      <c r="AD1992">
        <v>265</v>
      </c>
      <c r="AE1992">
        <v>275</v>
      </c>
      <c r="AF1992">
        <v>80</v>
      </c>
      <c r="AG1992">
        <v>80</v>
      </c>
      <c r="AH1992">
        <v>390</v>
      </c>
      <c r="AI1992">
        <v>75</v>
      </c>
      <c r="AJ1992">
        <v>130</v>
      </c>
      <c r="AK1992">
        <v>820</v>
      </c>
      <c r="AL1992">
        <v>335</v>
      </c>
      <c r="AM1992">
        <v>870</v>
      </c>
      <c r="AN1992">
        <v>410</v>
      </c>
      <c r="AO1992">
        <v>270</v>
      </c>
      <c r="AP1992">
        <v>120</v>
      </c>
      <c r="AQ1992">
        <v>185</v>
      </c>
      <c r="AR1992">
        <v>175</v>
      </c>
      <c r="AS1992">
        <v>75</v>
      </c>
      <c r="AT1992">
        <v>110</v>
      </c>
      <c r="AU1992">
        <v>120</v>
      </c>
      <c r="AV1992">
        <v>135</v>
      </c>
      <c r="AW1992">
        <v>165</v>
      </c>
      <c r="AX1992">
        <v>135</v>
      </c>
      <c r="AY1992">
        <v>55</v>
      </c>
      <c r="AZ1992">
        <v>410</v>
      </c>
      <c r="BA1992">
        <v>225</v>
      </c>
      <c r="BB1992">
        <v>20</v>
      </c>
      <c r="BC1992">
        <v>340</v>
      </c>
      <c r="BD1992">
        <v>175</v>
      </c>
      <c r="BE1992">
        <v>150</v>
      </c>
      <c r="BF1992">
        <v>170</v>
      </c>
      <c r="BG1992">
        <v>490</v>
      </c>
      <c r="BH1992">
        <v>100</v>
      </c>
      <c r="BI1992">
        <v>170</v>
      </c>
      <c r="BJ1992">
        <v>245</v>
      </c>
      <c r="BK1992">
        <v>120</v>
      </c>
      <c r="BL1992">
        <v>95</v>
      </c>
      <c r="BM1992">
        <v>390</v>
      </c>
      <c r="BN1992">
        <v>110</v>
      </c>
      <c r="BO1992">
        <v>405</v>
      </c>
      <c r="BP1992">
        <v>135</v>
      </c>
      <c r="BQ1992">
        <v>750</v>
      </c>
      <c r="BR1992">
        <v>170</v>
      </c>
      <c r="BS1992">
        <v>35</v>
      </c>
      <c r="BT1992">
        <v>50</v>
      </c>
      <c r="BU1992" s="1">
        <v>2690</v>
      </c>
      <c r="BV1992">
        <v>355</v>
      </c>
      <c r="BW1992">
        <v>30</v>
      </c>
      <c r="BX1992">
        <v>50</v>
      </c>
      <c r="BY1992">
        <v>70</v>
      </c>
      <c r="BZ1992">
        <v>285</v>
      </c>
      <c r="CA1992">
        <v>75</v>
      </c>
      <c r="CB1992">
        <v>655</v>
      </c>
      <c r="CC1992">
        <v>125</v>
      </c>
      <c r="CD1992">
        <v>100</v>
      </c>
      <c r="CE1992" s="1">
        <v>3490</v>
      </c>
      <c r="CF1992">
        <v>310</v>
      </c>
      <c r="CG1992">
        <v>155</v>
      </c>
      <c r="CH1992">
        <v>80</v>
      </c>
      <c r="CI1992">
        <v>245</v>
      </c>
      <c r="CJ1992">
        <v>310</v>
      </c>
      <c r="CK1992">
        <v>120</v>
      </c>
      <c r="CL1992">
        <v>280</v>
      </c>
      <c r="CM1992">
        <v>105</v>
      </c>
      <c r="CN1992">
        <v>635</v>
      </c>
      <c r="CO1992">
        <v>775</v>
      </c>
      <c r="CP1992">
        <v>190</v>
      </c>
      <c r="CQ1992">
        <v>110</v>
      </c>
      <c r="CR1992">
        <v>175</v>
      </c>
      <c r="CS1992">
        <v>185</v>
      </c>
      <c r="CT1992">
        <v>370</v>
      </c>
      <c r="CU1992">
        <v>115</v>
      </c>
      <c r="CV1992">
        <v>70</v>
      </c>
      <c r="CW1992">
        <v>90</v>
      </c>
      <c r="CX1992">
        <v>375</v>
      </c>
      <c r="CY1992">
        <v>130</v>
      </c>
      <c r="CZ1992">
        <v>50</v>
      </c>
      <c r="DA1992">
        <v>480</v>
      </c>
      <c r="DB1992">
        <v>85</v>
      </c>
      <c r="DC1992">
        <v>110</v>
      </c>
      <c r="DD1992">
        <v>65</v>
      </c>
      <c r="DE1992">
        <v>490</v>
      </c>
      <c r="DF1992">
        <v>100</v>
      </c>
      <c r="DG1992">
        <v>100</v>
      </c>
      <c r="DH1992">
        <v>450</v>
      </c>
      <c r="DI1992">
        <v>0</v>
      </c>
      <c r="DJ1992">
        <v>115</v>
      </c>
      <c r="DK1992">
        <v>95</v>
      </c>
      <c r="DL1992">
        <v>145</v>
      </c>
      <c r="DM1992">
        <v>680</v>
      </c>
      <c r="DN1992">
        <v>400</v>
      </c>
      <c r="DO1992" s="1">
        <v>2490</v>
      </c>
      <c r="DP1992">
        <v>240</v>
      </c>
      <c r="DQ1992">
        <v>975</v>
      </c>
      <c r="DR1992">
        <v>115</v>
      </c>
      <c r="DS1992">
        <v>45</v>
      </c>
      <c r="DT1992">
        <v>75</v>
      </c>
      <c r="DU1992">
        <v>150</v>
      </c>
      <c r="DV1992">
        <v>555</v>
      </c>
      <c r="DW1992">
        <v>50</v>
      </c>
      <c r="DX1992">
        <v>135</v>
      </c>
      <c r="DY1992">
        <v>535</v>
      </c>
      <c r="DZ1992">
        <v>120</v>
      </c>
      <c r="EA1992">
        <v>285</v>
      </c>
      <c r="EB1992">
        <v>630</v>
      </c>
      <c r="EC1992">
        <v>170</v>
      </c>
      <c r="ED1992">
        <v>305</v>
      </c>
      <c r="EE1992">
        <v>335</v>
      </c>
      <c r="EF1992" s="1">
        <v>1910</v>
      </c>
      <c r="EG1992">
        <v>425</v>
      </c>
      <c r="EH1992">
        <v>80</v>
      </c>
      <c r="EI1992">
        <v>735</v>
      </c>
      <c r="EJ1992">
        <v>80</v>
      </c>
      <c r="EK1992">
        <v>60</v>
      </c>
      <c r="EL1992">
        <v>140</v>
      </c>
      <c r="EM1992">
        <v>110</v>
      </c>
      <c r="EN1992">
        <v>45</v>
      </c>
      <c r="EO1992">
        <v>315</v>
      </c>
      <c r="EP1992">
        <v>240</v>
      </c>
    </row>
    <row r="1993" spans="1:146" x14ac:dyDescent="0.35">
      <c r="A1993">
        <v>1992</v>
      </c>
      <c r="B1993" t="s">
        <v>1574</v>
      </c>
      <c r="C1993" t="s">
        <v>1575</v>
      </c>
      <c r="D1993" t="s">
        <v>154</v>
      </c>
      <c r="E1993" t="s">
        <v>303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</row>
    <row r="1994" spans="1:146" x14ac:dyDescent="0.35">
      <c r="A1994">
        <v>1993</v>
      </c>
      <c r="B1994" t="s">
        <v>1574</v>
      </c>
      <c r="C1994" t="s">
        <v>1575</v>
      </c>
      <c r="D1994" t="s">
        <v>154</v>
      </c>
      <c r="E1994" t="s">
        <v>304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</row>
    <row r="1995" spans="1:146" x14ac:dyDescent="0.35">
      <c r="A1995">
        <v>1994</v>
      </c>
      <c r="B1995" t="s">
        <v>1574</v>
      </c>
      <c r="C1995" t="s">
        <v>1575</v>
      </c>
      <c r="D1995" t="s">
        <v>154</v>
      </c>
      <c r="E1995" t="s">
        <v>305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</row>
    <row r="1996" spans="1:146" x14ac:dyDescent="0.35">
      <c r="A1996">
        <v>1995</v>
      </c>
      <c r="B1996" t="s">
        <v>1574</v>
      </c>
      <c r="C1996" t="s">
        <v>1575</v>
      </c>
      <c r="D1996" t="s">
        <v>154</v>
      </c>
      <c r="E1996" t="s">
        <v>306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</row>
    <row r="1997" spans="1:146" x14ac:dyDescent="0.35">
      <c r="A1997">
        <v>1996</v>
      </c>
      <c r="B1997" t="s">
        <v>1574</v>
      </c>
      <c r="C1997" t="s">
        <v>1575</v>
      </c>
      <c r="D1997" t="s">
        <v>154</v>
      </c>
      <c r="E1997" t="s">
        <v>560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</row>
    <row r="1998" spans="1:146" x14ac:dyDescent="0.35">
      <c r="A1998">
        <v>1997</v>
      </c>
      <c r="B1998" t="s">
        <v>1574</v>
      </c>
      <c r="C1998" t="s">
        <v>1575</v>
      </c>
      <c r="D1998" t="s">
        <v>154</v>
      </c>
      <c r="E1998" t="s">
        <v>561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</row>
    <row r="1999" spans="1:146" x14ac:dyDescent="0.35">
      <c r="A1999">
        <v>1998</v>
      </c>
      <c r="B1999" t="s">
        <v>1574</v>
      </c>
      <c r="C1999" t="s">
        <v>1575</v>
      </c>
      <c r="D1999" t="s">
        <v>154</v>
      </c>
      <c r="E1999" t="s">
        <v>555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</row>
    <row r="2000" spans="1:146" x14ac:dyDescent="0.35">
      <c r="A2000">
        <v>1999</v>
      </c>
      <c r="B2000" t="s">
        <v>1574</v>
      </c>
      <c r="C2000" t="s">
        <v>1575</v>
      </c>
      <c r="D2000" t="s">
        <v>154</v>
      </c>
      <c r="E2000" t="s">
        <v>559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</row>
    <row r="2001" spans="1:146" x14ac:dyDescent="0.35">
      <c r="A2001">
        <v>2000</v>
      </c>
      <c r="B2001" t="s">
        <v>1574</v>
      </c>
      <c r="C2001" t="s">
        <v>1575</v>
      </c>
      <c r="D2001" t="s">
        <v>154</v>
      </c>
      <c r="E2001" t="s">
        <v>562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</row>
    <row r="2002" spans="1:146" x14ac:dyDescent="0.35">
      <c r="A2002">
        <v>2001</v>
      </c>
      <c r="B2002" t="s">
        <v>1574</v>
      </c>
      <c r="C2002" t="s">
        <v>1575</v>
      </c>
      <c r="D2002" t="s">
        <v>154</v>
      </c>
      <c r="E2002" t="s">
        <v>563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</row>
    <row r="2003" spans="1:146" x14ac:dyDescent="0.35">
      <c r="A2003">
        <v>2002</v>
      </c>
      <c r="B2003" t="s">
        <v>1574</v>
      </c>
      <c r="C2003" t="s">
        <v>1575</v>
      </c>
      <c r="D2003" t="s">
        <v>154</v>
      </c>
      <c r="E2003" t="s">
        <v>564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</row>
    <row r="2004" spans="1:146" x14ac:dyDescent="0.35">
      <c r="A2004">
        <v>2003</v>
      </c>
      <c r="B2004" t="s">
        <v>1574</v>
      </c>
      <c r="C2004" t="s">
        <v>1575</v>
      </c>
      <c r="D2004" t="s">
        <v>154</v>
      </c>
      <c r="E2004" t="s">
        <v>565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</row>
    <row r="2005" spans="1:146" x14ac:dyDescent="0.35">
      <c r="A2005">
        <v>2004</v>
      </c>
      <c r="B2005" t="s">
        <v>427</v>
      </c>
      <c r="C2005" t="s">
        <v>1746</v>
      </c>
      <c r="D2005" t="s">
        <v>1747</v>
      </c>
      <c r="E2005" t="s">
        <v>1748</v>
      </c>
      <c r="F2005" s="1">
        <v>75450</v>
      </c>
      <c r="G2005">
        <v>645</v>
      </c>
      <c r="H2005">
        <v>565</v>
      </c>
      <c r="I2005">
        <v>655</v>
      </c>
      <c r="J2005">
        <v>780</v>
      </c>
      <c r="K2005" s="1">
        <v>1300</v>
      </c>
      <c r="L2005">
        <v>580</v>
      </c>
      <c r="M2005">
        <v>435</v>
      </c>
      <c r="N2005">
        <v>525</v>
      </c>
      <c r="O2005">
        <v>480</v>
      </c>
      <c r="P2005">
        <v>700</v>
      </c>
      <c r="Q2005">
        <v>190</v>
      </c>
      <c r="R2005">
        <v>925</v>
      </c>
      <c r="S2005">
        <v>780</v>
      </c>
      <c r="T2005">
        <v>500</v>
      </c>
      <c r="U2005">
        <v>145</v>
      </c>
      <c r="V2005">
        <v>460</v>
      </c>
      <c r="W2005">
        <v>290</v>
      </c>
      <c r="X2005">
        <v>340</v>
      </c>
      <c r="Y2005">
        <v>530</v>
      </c>
      <c r="Z2005">
        <v>280</v>
      </c>
      <c r="AA2005">
        <v>340</v>
      </c>
      <c r="AB2005">
        <v>435</v>
      </c>
      <c r="AC2005">
        <v>455</v>
      </c>
      <c r="AD2005">
        <v>425</v>
      </c>
      <c r="AE2005">
        <v>665</v>
      </c>
      <c r="AF2005">
        <v>455</v>
      </c>
      <c r="AG2005">
        <v>655</v>
      </c>
      <c r="AH2005">
        <v>520</v>
      </c>
      <c r="AI2005">
        <v>370</v>
      </c>
      <c r="AJ2005">
        <v>620</v>
      </c>
      <c r="AK2005">
        <v>620</v>
      </c>
      <c r="AL2005">
        <v>630</v>
      </c>
      <c r="AM2005" s="1">
        <v>1015</v>
      </c>
      <c r="AN2005" s="1">
        <v>1230</v>
      </c>
      <c r="AO2005">
        <v>290</v>
      </c>
      <c r="AP2005">
        <v>495</v>
      </c>
      <c r="AQ2005">
        <v>715</v>
      </c>
      <c r="AR2005">
        <v>655</v>
      </c>
      <c r="AS2005">
        <v>290</v>
      </c>
      <c r="AT2005">
        <v>705</v>
      </c>
      <c r="AU2005">
        <v>950</v>
      </c>
      <c r="AV2005">
        <v>425</v>
      </c>
      <c r="AW2005">
        <v>425</v>
      </c>
      <c r="AX2005">
        <v>325</v>
      </c>
      <c r="AY2005">
        <v>330</v>
      </c>
      <c r="AZ2005" s="1">
        <v>1030</v>
      </c>
      <c r="BA2005">
        <v>295</v>
      </c>
      <c r="BB2005">
        <v>595</v>
      </c>
      <c r="BC2005">
        <v>190</v>
      </c>
      <c r="BD2005">
        <v>630</v>
      </c>
      <c r="BE2005">
        <v>660</v>
      </c>
      <c r="BF2005">
        <v>335</v>
      </c>
      <c r="BG2005">
        <v>520</v>
      </c>
      <c r="BH2005">
        <v>615</v>
      </c>
      <c r="BI2005">
        <v>580</v>
      </c>
      <c r="BJ2005">
        <v>365</v>
      </c>
      <c r="BK2005">
        <v>290</v>
      </c>
      <c r="BL2005">
        <v>335</v>
      </c>
      <c r="BM2005" s="1">
        <v>1435</v>
      </c>
      <c r="BN2005">
        <v>295</v>
      </c>
      <c r="BO2005">
        <v>455</v>
      </c>
      <c r="BP2005">
        <v>550</v>
      </c>
      <c r="BQ2005">
        <v>435</v>
      </c>
      <c r="BR2005">
        <v>795</v>
      </c>
      <c r="BS2005">
        <v>375</v>
      </c>
      <c r="BT2005">
        <v>195</v>
      </c>
      <c r="BU2005" s="1">
        <v>1135</v>
      </c>
      <c r="BV2005">
        <v>355</v>
      </c>
      <c r="BW2005">
        <v>315</v>
      </c>
      <c r="BX2005">
        <v>360</v>
      </c>
      <c r="BY2005">
        <v>440</v>
      </c>
      <c r="BZ2005">
        <v>380</v>
      </c>
      <c r="CA2005">
        <v>345</v>
      </c>
      <c r="CB2005">
        <v>700</v>
      </c>
      <c r="CC2005">
        <v>545</v>
      </c>
      <c r="CD2005">
        <v>650</v>
      </c>
      <c r="CE2005">
        <v>385</v>
      </c>
      <c r="CF2005" s="1">
        <v>1030</v>
      </c>
      <c r="CG2005">
        <v>445</v>
      </c>
      <c r="CH2005">
        <v>200</v>
      </c>
      <c r="CI2005">
        <v>280</v>
      </c>
      <c r="CJ2005">
        <v>570</v>
      </c>
      <c r="CK2005">
        <v>405</v>
      </c>
      <c r="CL2005">
        <v>575</v>
      </c>
      <c r="CM2005">
        <v>335</v>
      </c>
      <c r="CN2005">
        <v>375</v>
      </c>
      <c r="CO2005">
        <v>660</v>
      </c>
      <c r="CP2005">
        <v>260</v>
      </c>
      <c r="CQ2005">
        <v>245</v>
      </c>
      <c r="CR2005">
        <v>165</v>
      </c>
      <c r="CS2005">
        <v>190</v>
      </c>
      <c r="CT2005">
        <v>710</v>
      </c>
      <c r="CU2005">
        <v>505</v>
      </c>
      <c r="CV2005">
        <v>370</v>
      </c>
      <c r="CW2005">
        <v>485</v>
      </c>
      <c r="CX2005" s="1">
        <v>1065</v>
      </c>
      <c r="CY2005">
        <v>405</v>
      </c>
      <c r="CZ2005">
        <v>190</v>
      </c>
      <c r="DA2005">
        <v>545</v>
      </c>
      <c r="DB2005">
        <v>445</v>
      </c>
      <c r="DC2005">
        <v>115</v>
      </c>
      <c r="DD2005">
        <v>415</v>
      </c>
      <c r="DE2005">
        <v>840</v>
      </c>
      <c r="DF2005">
        <v>305</v>
      </c>
      <c r="DG2005">
        <v>765</v>
      </c>
      <c r="DH2005">
        <v>985</v>
      </c>
      <c r="DI2005">
        <v>255</v>
      </c>
      <c r="DJ2005">
        <v>405</v>
      </c>
      <c r="DK2005">
        <v>385</v>
      </c>
      <c r="DL2005">
        <v>270</v>
      </c>
      <c r="DM2005">
        <v>490</v>
      </c>
      <c r="DN2005">
        <v>490</v>
      </c>
      <c r="DO2005">
        <v>540</v>
      </c>
      <c r="DP2005">
        <v>995</v>
      </c>
      <c r="DQ2005">
        <v>930</v>
      </c>
      <c r="DR2005">
        <v>310</v>
      </c>
      <c r="DS2005">
        <v>520</v>
      </c>
      <c r="DT2005">
        <v>340</v>
      </c>
      <c r="DU2005">
        <v>260</v>
      </c>
      <c r="DV2005">
        <v>590</v>
      </c>
      <c r="DW2005">
        <v>150</v>
      </c>
      <c r="DX2005">
        <v>670</v>
      </c>
      <c r="DY2005">
        <v>770</v>
      </c>
      <c r="DZ2005">
        <v>835</v>
      </c>
      <c r="EA2005">
        <v>855</v>
      </c>
      <c r="EB2005">
        <v>785</v>
      </c>
      <c r="EC2005">
        <v>515</v>
      </c>
      <c r="ED2005">
        <v>365</v>
      </c>
      <c r="EE2005" s="1">
        <v>1040</v>
      </c>
      <c r="EF2005">
        <v>840</v>
      </c>
      <c r="EG2005">
        <v>515</v>
      </c>
      <c r="EH2005" s="1">
        <v>1240</v>
      </c>
      <c r="EI2005" s="1">
        <v>1370</v>
      </c>
      <c r="EJ2005">
        <v>275</v>
      </c>
      <c r="EK2005">
        <v>260</v>
      </c>
      <c r="EL2005">
        <v>445</v>
      </c>
      <c r="EM2005">
        <v>325</v>
      </c>
      <c r="EN2005">
        <v>510</v>
      </c>
      <c r="EO2005">
        <v>700</v>
      </c>
      <c r="EP2005">
        <v>680</v>
      </c>
    </row>
    <row r="2006" spans="1:146" x14ac:dyDescent="0.35">
      <c r="A2006">
        <v>2005</v>
      </c>
      <c r="B2006" t="s">
        <v>1574</v>
      </c>
      <c r="C2006" t="s">
        <v>1575</v>
      </c>
      <c r="D2006" t="s">
        <v>154</v>
      </c>
      <c r="E2006" t="s">
        <v>307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</row>
    <row r="2007" spans="1:146" x14ac:dyDescent="0.35">
      <c r="A2007">
        <v>2006</v>
      </c>
      <c r="B2007" t="s">
        <v>1574</v>
      </c>
      <c r="C2007" t="s">
        <v>1575</v>
      </c>
      <c r="D2007" t="s">
        <v>154</v>
      </c>
      <c r="E2007" t="s">
        <v>568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</row>
    <row r="2008" spans="1:146" x14ac:dyDescent="0.35">
      <c r="A2008">
        <v>2007</v>
      </c>
      <c r="B2008" t="s">
        <v>1574</v>
      </c>
      <c r="C2008" t="s">
        <v>1575</v>
      </c>
      <c r="D2008" t="s">
        <v>154</v>
      </c>
      <c r="E2008" t="s">
        <v>569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</row>
    <row r="2009" spans="1:146" x14ac:dyDescent="0.35">
      <c r="A2009">
        <v>2008</v>
      </c>
      <c r="B2009" t="s">
        <v>1574</v>
      </c>
      <c r="C2009" t="s">
        <v>1575</v>
      </c>
      <c r="D2009" t="s">
        <v>154</v>
      </c>
      <c r="E2009" t="s">
        <v>308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</row>
    <row r="2010" spans="1:146" x14ac:dyDescent="0.35">
      <c r="A2010">
        <v>2009</v>
      </c>
      <c r="B2010" t="s">
        <v>1574</v>
      </c>
      <c r="C2010" t="s">
        <v>1575</v>
      </c>
      <c r="D2010" t="s">
        <v>154</v>
      </c>
      <c r="E2010" t="s">
        <v>570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</row>
    <row r="2011" spans="1:146" x14ac:dyDescent="0.35">
      <c r="A2011">
        <v>2010</v>
      </c>
      <c r="B2011" t="s">
        <v>1574</v>
      </c>
      <c r="C2011" t="s">
        <v>1575</v>
      </c>
      <c r="D2011" t="s">
        <v>154</v>
      </c>
      <c r="E2011" t="s">
        <v>571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</row>
    <row r="2012" spans="1:146" x14ac:dyDescent="0.35">
      <c r="A2012">
        <v>2011</v>
      </c>
      <c r="B2012" t="s">
        <v>1574</v>
      </c>
      <c r="C2012" t="s">
        <v>1575</v>
      </c>
      <c r="D2012" t="s">
        <v>154</v>
      </c>
      <c r="E2012" t="s">
        <v>572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</row>
    <row r="2013" spans="1:146" x14ac:dyDescent="0.35">
      <c r="A2013">
        <v>2012</v>
      </c>
      <c r="B2013" t="s">
        <v>1574</v>
      </c>
      <c r="C2013" t="s">
        <v>1575</v>
      </c>
      <c r="D2013" t="s">
        <v>154</v>
      </c>
      <c r="E2013" t="s">
        <v>573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</row>
    <row r="2014" spans="1:146" x14ac:dyDescent="0.35">
      <c r="A2014">
        <v>2013</v>
      </c>
      <c r="B2014" t="s">
        <v>427</v>
      </c>
      <c r="C2014" t="s">
        <v>1746</v>
      </c>
      <c r="D2014" t="s">
        <v>1747</v>
      </c>
      <c r="E2014" t="s">
        <v>1749</v>
      </c>
      <c r="F2014" s="1">
        <v>51225</v>
      </c>
      <c r="G2014">
        <v>590</v>
      </c>
      <c r="H2014">
        <v>410</v>
      </c>
      <c r="I2014">
        <v>290</v>
      </c>
      <c r="J2014">
        <v>325</v>
      </c>
      <c r="K2014">
        <v>365</v>
      </c>
      <c r="L2014">
        <v>345</v>
      </c>
      <c r="M2014">
        <v>205</v>
      </c>
      <c r="N2014">
        <v>290</v>
      </c>
      <c r="O2014">
        <v>135</v>
      </c>
      <c r="P2014">
        <v>330</v>
      </c>
      <c r="Q2014">
        <v>145</v>
      </c>
      <c r="R2014">
        <v>575</v>
      </c>
      <c r="S2014">
        <v>400</v>
      </c>
      <c r="T2014">
        <v>480</v>
      </c>
      <c r="U2014">
        <v>165</v>
      </c>
      <c r="V2014">
        <v>285</v>
      </c>
      <c r="W2014">
        <v>65</v>
      </c>
      <c r="X2014">
        <v>240</v>
      </c>
      <c r="Y2014">
        <v>380</v>
      </c>
      <c r="Z2014">
        <v>155</v>
      </c>
      <c r="AA2014">
        <v>245</v>
      </c>
      <c r="AB2014">
        <v>165</v>
      </c>
      <c r="AC2014">
        <v>250</v>
      </c>
      <c r="AD2014">
        <v>345</v>
      </c>
      <c r="AE2014">
        <v>640</v>
      </c>
      <c r="AF2014">
        <v>350</v>
      </c>
      <c r="AG2014">
        <v>295</v>
      </c>
      <c r="AH2014">
        <v>390</v>
      </c>
      <c r="AI2014">
        <v>165</v>
      </c>
      <c r="AJ2014">
        <v>455</v>
      </c>
      <c r="AK2014">
        <v>380</v>
      </c>
      <c r="AL2014">
        <v>675</v>
      </c>
      <c r="AM2014">
        <v>800</v>
      </c>
      <c r="AN2014">
        <v>795</v>
      </c>
      <c r="AO2014">
        <v>240</v>
      </c>
      <c r="AP2014">
        <v>575</v>
      </c>
      <c r="AQ2014">
        <v>225</v>
      </c>
      <c r="AR2014">
        <v>505</v>
      </c>
      <c r="AS2014">
        <v>185</v>
      </c>
      <c r="AT2014">
        <v>415</v>
      </c>
      <c r="AU2014">
        <v>340</v>
      </c>
      <c r="AV2014">
        <v>275</v>
      </c>
      <c r="AW2014">
        <v>500</v>
      </c>
      <c r="AX2014">
        <v>225</v>
      </c>
      <c r="AY2014">
        <v>85</v>
      </c>
      <c r="AZ2014">
        <v>680</v>
      </c>
      <c r="BA2014">
        <v>405</v>
      </c>
      <c r="BB2014">
        <v>190</v>
      </c>
      <c r="BC2014">
        <v>280</v>
      </c>
      <c r="BD2014">
        <v>495</v>
      </c>
      <c r="BE2014">
        <v>450</v>
      </c>
      <c r="BF2014">
        <v>200</v>
      </c>
      <c r="BG2014">
        <v>230</v>
      </c>
      <c r="BH2014">
        <v>195</v>
      </c>
      <c r="BI2014">
        <v>195</v>
      </c>
      <c r="BJ2014">
        <v>400</v>
      </c>
      <c r="BK2014">
        <v>235</v>
      </c>
      <c r="BL2014">
        <v>245</v>
      </c>
      <c r="BM2014">
        <v>925</v>
      </c>
      <c r="BN2014">
        <v>330</v>
      </c>
      <c r="BO2014">
        <v>300</v>
      </c>
      <c r="BP2014">
        <v>315</v>
      </c>
      <c r="BQ2014">
        <v>160</v>
      </c>
      <c r="BR2014">
        <v>465</v>
      </c>
      <c r="BS2014">
        <v>140</v>
      </c>
      <c r="BT2014">
        <v>180</v>
      </c>
      <c r="BU2014">
        <v>890</v>
      </c>
      <c r="BV2014">
        <v>250</v>
      </c>
      <c r="BW2014">
        <v>210</v>
      </c>
      <c r="BX2014">
        <v>185</v>
      </c>
      <c r="BY2014">
        <v>220</v>
      </c>
      <c r="BZ2014">
        <v>215</v>
      </c>
      <c r="CA2014">
        <v>235</v>
      </c>
      <c r="CB2014">
        <v>960</v>
      </c>
      <c r="CC2014">
        <v>200</v>
      </c>
      <c r="CD2014">
        <v>120</v>
      </c>
      <c r="CE2014">
        <v>545</v>
      </c>
      <c r="CF2014">
        <v>645</v>
      </c>
      <c r="CG2014">
        <v>355</v>
      </c>
      <c r="CH2014">
        <v>270</v>
      </c>
      <c r="CI2014">
        <v>370</v>
      </c>
      <c r="CJ2014">
        <v>810</v>
      </c>
      <c r="CK2014">
        <v>355</v>
      </c>
      <c r="CL2014">
        <v>460</v>
      </c>
      <c r="CM2014">
        <v>265</v>
      </c>
      <c r="CN2014">
        <v>140</v>
      </c>
      <c r="CO2014">
        <v>440</v>
      </c>
      <c r="CP2014">
        <v>445</v>
      </c>
      <c r="CQ2014">
        <v>245</v>
      </c>
      <c r="CR2014">
        <v>400</v>
      </c>
      <c r="CS2014">
        <v>325</v>
      </c>
      <c r="CT2014">
        <v>485</v>
      </c>
      <c r="CU2014">
        <v>415</v>
      </c>
      <c r="CV2014">
        <v>230</v>
      </c>
      <c r="CW2014">
        <v>150</v>
      </c>
      <c r="CX2014">
        <v>580</v>
      </c>
      <c r="CY2014">
        <v>205</v>
      </c>
      <c r="CZ2014">
        <v>110</v>
      </c>
      <c r="DA2014">
        <v>240</v>
      </c>
      <c r="DB2014">
        <v>115</v>
      </c>
      <c r="DC2014">
        <v>225</v>
      </c>
      <c r="DD2014">
        <v>250</v>
      </c>
      <c r="DE2014">
        <v>530</v>
      </c>
      <c r="DF2014">
        <v>295</v>
      </c>
      <c r="DG2014">
        <v>185</v>
      </c>
      <c r="DH2014">
        <v>990</v>
      </c>
      <c r="DI2014">
        <v>275</v>
      </c>
      <c r="DJ2014">
        <v>205</v>
      </c>
      <c r="DK2014">
        <v>345</v>
      </c>
      <c r="DL2014">
        <v>410</v>
      </c>
      <c r="DM2014">
        <v>650</v>
      </c>
      <c r="DN2014">
        <v>150</v>
      </c>
      <c r="DO2014">
        <v>455</v>
      </c>
      <c r="DP2014">
        <v>560</v>
      </c>
      <c r="DQ2014">
        <v>475</v>
      </c>
      <c r="DR2014">
        <v>335</v>
      </c>
      <c r="DS2014">
        <v>435</v>
      </c>
      <c r="DT2014">
        <v>240</v>
      </c>
      <c r="DU2014">
        <v>335</v>
      </c>
      <c r="DV2014">
        <v>300</v>
      </c>
      <c r="DW2014">
        <v>85</v>
      </c>
      <c r="DX2014">
        <v>380</v>
      </c>
      <c r="DY2014">
        <v>905</v>
      </c>
      <c r="DZ2014">
        <v>545</v>
      </c>
      <c r="EA2014">
        <v>720</v>
      </c>
      <c r="EB2014">
        <v>560</v>
      </c>
      <c r="EC2014">
        <v>450</v>
      </c>
      <c r="ED2014">
        <v>250</v>
      </c>
      <c r="EE2014">
        <v>560</v>
      </c>
      <c r="EF2014">
        <v>665</v>
      </c>
      <c r="EG2014">
        <v>230</v>
      </c>
      <c r="EH2014">
        <v>470</v>
      </c>
      <c r="EI2014" s="1">
        <v>1130</v>
      </c>
      <c r="EJ2014">
        <v>355</v>
      </c>
      <c r="EK2014">
        <v>175</v>
      </c>
      <c r="EL2014">
        <v>275</v>
      </c>
      <c r="EM2014">
        <v>175</v>
      </c>
      <c r="EN2014">
        <v>135</v>
      </c>
      <c r="EO2014">
        <v>520</v>
      </c>
      <c r="EP2014">
        <v>260</v>
      </c>
    </row>
    <row r="2015" spans="1:146" x14ac:dyDescent="0.35">
      <c r="A2015">
        <v>2014</v>
      </c>
      <c r="B2015" t="s">
        <v>1574</v>
      </c>
      <c r="C2015" t="s">
        <v>1575</v>
      </c>
      <c r="D2015" t="s">
        <v>154</v>
      </c>
      <c r="E2015" t="s">
        <v>309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</row>
    <row r="2016" spans="1:146" x14ac:dyDescent="0.35">
      <c r="A2016">
        <v>2015</v>
      </c>
      <c r="B2016" t="s">
        <v>1574</v>
      </c>
      <c r="C2016" t="s">
        <v>1575</v>
      </c>
      <c r="D2016" t="s">
        <v>154</v>
      </c>
      <c r="E2016" t="s">
        <v>310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</row>
    <row r="2017" spans="1:146" x14ac:dyDescent="0.35">
      <c r="A2017">
        <v>2016</v>
      </c>
      <c r="B2017" t="s">
        <v>1574</v>
      </c>
      <c r="C2017" t="s">
        <v>1575</v>
      </c>
      <c r="D2017" t="s">
        <v>154</v>
      </c>
      <c r="E2017" t="s">
        <v>311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</row>
    <row r="2018" spans="1:146" x14ac:dyDescent="0.35">
      <c r="A2018">
        <v>2017</v>
      </c>
      <c r="B2018" t="s">
        <v>1574</v>
      </c>
      <c r="C2018" t="s">
        <v>1575</v>
      </c>
      <c r="D2018" t="s">
        <v>154</v>
      </c>
      <c r="E2018" t="s">
        <v>312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</row>
    <row r="2019" spans="1:146" x14ac:dyDescent="0.35">
      <c r="A2019">
        <v>2018</v>
      </c>
      <c r="B2019" t="s">
        <v>1574</v>
      </c>
      <c r="C2019" t="s">
        <v>1575</v>
      </c>
      <c r="D2019" t="s">
        <v>154</v>
      </c>
      <c r="E2019" t="s">
        <v>313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</row>
    <row r="2020" spans="1:146" x14ac:dyDescent="0.35">
      <c r="A2020">
        <v>2019</v>
      </c>
      <c r="B2020" t="s">
        <v>1574</v>
      </c>
      <c r="C2020" t="s">
        <v>1575</v>
      </c>
      <c r="D2020" t="s">
        <v>154</v>
      </c>
      <c r="E2020" t="s">
        <v>314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</row>
    <row r="2021" spans="1:146" x14ac:dyDescent="0.35">
      <c r="A2021">
        <v>2020</v>
      </c>
      <c r="B2021" t="s">
        <v>1574</v>
      </c>
      <c r="C2021" t="s">
        <v>1575</v>
      </c>
      <c r="D2021" t="s">
        <v>154</v>
      </c>
      <c r="E2021" t="s">
        <v>315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</row>
    <row r="2022" spans="1:146" x14ac:dyDescent="0.35">
      <c r="A2022">
        <v>2021</v>
      </c>
      <c r="B2022" t="s">
        <v>1574</v>
      </c>
      <c r="C2022" t="s">
        <v>1575</v>
      </c>
      <c r="D2022" t="s">
        <v>154</v>
      </c>
      <c r="E2022" t="s">
        <v>316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</row>
    <row r="2023" spans="1:146" x14ac:dyDescent="0.35">
      <c r="A2023">
        <v>2022</v>
      </c>
      <c r="B2023" t="s">
        <v>427</v>
      </c>
      <c r="C2023" t="s">
        <v>1746</v>
      </c>
      <c r="D2023" t="s">
        <v>1747</v>
      </c>
      <c r="E2023" t="s">
        <v>1750</v>
      </c>
      <c r="F2023" s="1">
        <v>138600</v>
      </c>
      <c r="G2023" s="1">
        <v>1985</v>
      </c>
      <c r="H2023" s="1">
        <v>1495</v>
      </c>
      <c r="I2023">
        <v>415</v>
      </c>
      <c r="J2023">
        <v>400</v>
      </c>
      <c r="K2023">
        <v>870</v>
      </c>
      <c r="L2023">
        <v>750</v>
      </c>
      <c r="M2023">
        <v>505</v>
      </c>
      <c r="N2023">
        <v>820</v>
      </c>
      <c r="O2023">
        <v>610</v>
      </c>
      <c r="P2023">
        <v>590</v>
      </c>
      <c r="Q2023">
        <v>615</v>
      </c>
      <c r="R2023" s="1">
        <v>1865</v>
      </c>
      <c r="S2023">
        <v>840</v>
      </c>
      <c r="T2023" s="1">
        <v>2360</v>
      </c>
      <c r="U2023">
        <v>425</v>
      </c>
      <c r="V2023">
        <v>770</v>
      </c>
      <c r="W2023">
        <v>105</v>
      </c>
      <c r="X2023">
        <v>520</v>
      </c>
      <c r="Y2023" s="1">
        <v>1640</v>
      </c>
      <c r="Z2023">
        <v>205</v>
      </c>
      <c r="AA2023">
        <v>520</v>
      </c>
      <c r="AB2023">
        <v>195</v>
      </c>
      <c r="AC2023">
        <v>445</v>
      </c>
      <c r="AD2023">
        <v>400</v>
      </c>
      <c r="AE2023" s="1">
        <v>1675</v>
      </c>
      <c r="AF2023">
        <v>710</v>
      </c>
      <c r="AG2023">
        <v>825</v>
      </c>
      <c r="AH2023">
        <v>520</v>
      </c>
      <c r="AI2023">
        <v>250</v>
      </c>
      <c r="AJ2023">
        <v>650</v>
      </c>
      <c r="AK2023" s="1">
        <v>1690</v>
      </c>
      <c r="AL2023" s="1">
        <v>1755</v>
      </c>
      <c r="AM2023" s="1">
        <v>1500</v>
      </c>
      <c r="AN2023" s="1">
        <v>2565</v>
      </c>
      <c r="AO2023">
        <v>325</v>
      </c>
      <c r="AP2023">
        <v>910</v>
      </c>
      <c r="AQ2023">
        <v>535</v>
      </c>
      <c r="AR2023" s="1">
        <v>2140</v>
      </c>
      <c r="AS2023">
        <v>815</v>
      </c>
      <c r="AT2023" s="1">
        <v>1420</v>
      </c>
      <c r="AU2023">
        <v>695</v>
      </c>
      <c r="AV2023">
        <v>710</v>
      </c>
      <c r="AW2023" s="1">
        <v>1975</v>
      </c>
      <c r="AX2023">
        <v>515</v>
      </c>
      <c r="AY2023">
        <v>140</v>
      </c>
      <c r="AZ2023" s="1">
        <v>2995</v>
      </c>
      <c r="BA2023">
        <v>690</v>
      </c>
      <c r="BB2023">
        <v>295</v>
      </c>
      <c r="BC2023">
        <v>945</v>
      </c>
      <c r="BD2023">
        <v>530</v>
      </c>
      <c r="BE2023">
        <v>610</v>
      </c>
      <c r="BF2023">
        <v>520</v>
      </c>
      <c r="BG2023">
        <v>755</v>
      </c>
      <c r="BH2023">
        <v>495</v>
      </c>
      <c r="BI2023">
        <v>960</v>
      </c>
      <c r="BJ2023" s="1">
        <v>1370</v>
      </c>
      <c r="BK2023">
        <v>410</v>
      </c>
      <c r="BL2023">
        <v>980</v>
      </c>
      <c r="BM2023" s="1">
        <v>1605</v>
      </c>
      <c r="BN2023">
        <v>415</v>
      </c>
      <c r="BO2023">
        <v>725</v>
      </c>
      <c r="BP2023" s="1">
        <v>1370</v>
      </c>
      <c r="BQ2023">
        <v>705</v>
      </c>
      <c r="BR2023" s="1">
        <v>1730</v>
      </c>
      <c r="BS2023">
        <v>75</v>
      </c>
      <c r="BT2023">
        <v>425</v>
      </c>
      <c r="BU2023" s="1">
        <v>2925</v>
      </c>
      <c r="BV2023">
        <v>505</v>
      </c>
      <c r="BW2023">
        <v>170</v>
      </c>
      <c r="BX2023">
        <v>195</v>
      </c>
      <c r="BY2023">
        <v>265</v>
      </c>
      <c r="BZ2023">
        <v>405</v>
      </c>
      <c r="CA2023">
        <v>420</v>
      </c>
      <c r="CB2023" s="1">
        <v>3670</v>
      </c>
      <c r="CC2023">
        <v>590</v>
      </c>
      <c r="CD2023">
        <v>250</v>
      </c>
      <c r="CE2023" s="1">
        <v>1925</v>
      </c>
      <c r="CF2023" s="1">
        <v>1085</v>
      </c>
      <c r="CG2023" s="1">
        <v>1290</v>
      </c>
      <c r="CH2023">
        <v>600</v>
      </c>
      <c r="CI2023" s="1">
        <v>1225</v>
      </c>
      <c r="CJ2023" s="1">
        <v>3395</v>
      </c>
      <c r="CK2023">
        <v>315</v>
      </c>
      <c r="CL2023">
        <v>700</v>
      </c>
      <c r="CM2023">
        <v>635</v>
      </c>
      <c r="CN2023">
        <v>610</v>
      </c>
      <c r="CO2023" s="1">
        <v>1280</v>
      </c>
      <c r="CP2023">
        <v>550</v>
      </c>
      <c r="CQ2023">
        <v>225</v>
      </c>
      <c r="CR2023" s="1">
        <v>1155</v>
      </c>
      <c r="CS2023" s="1">
        <v>1545</v>
      </c>
      <c r="CT2023" s="1">
        <v>1040</v>
      </c>
      <c r="CU2023" s="1">
        <v>1125</v>
      </c>
      <c r="CV2023">
        <v>325</v>
      </c>
      <c r="CW2023">
        <v>210</v>
      </c>
      <c r="CX2023" s="1">
        <v>2105</v>
      </c>
      <c r="CY2023">
        <v>615</v>
      </c>
      <c r="CZ2023">
        <v>130</v>
      </c>
      <c r="DA2023">
        <v>770</v>
      </c>
      <c r="DB2023">
        <v>205</v>
      </c>
      <c r="DC2023">
        <v>945</v>
      </c>
      <c r="DD2023">
        <v>655</v>
      </c>
      <c r="DE2023" s="1">
        <v>1365</v>
      </c>
      <c r="DF2023">
        <v>510</v>
      </c>
      <c r="DG2023">
        <v>210</v>
      </c>
      <c r="DH2023" s="1">
        <v>2710</v>
      </c>
      <c r="DI2023">
        <v>190</v>
      </c>
      <c r="DJ2023" s="1">
        <v>1000</v>
      </c>
      <c r="DK2023" s="1">
        <v>1685</v>
      </c>
      <c r="DL2023">
        <v>975</v>
      </c>
      <c r="DM2023" s="1">
        <v>1095</v>
      </c>
      <c r="DN2023">
        <v>745</v>
      </c>
      <c r="DO2023" s="1">
        <v>1585</v>
      </c>
      <c r="DP2023">
        <v>765</v>
      </c>
      <c r="DQ2023" s="1">
        <v>1520</v>
      </c>
      <c r="DR2023" s="1">
        <v>1405</v>
      </c>
      <c r="DS2023">
        <v>465</v>
      </c>
      <c r="DT2023">
        <v>825</v>
      </c>
      <c r="DU2023" s="1">
        <v>2160</v>
      </c>
      <c r="DV2023">
        <v>460</v>
      </c>
      <c r="DW2023">
        <v>70</v>
      </c>
      <c r="DX2023" s="1">
        <v>1155</v>
      </c>
      <c r="DY2023" s="1">
        <v>1005</v>
      </c>
      <c r="DZ2023" s="1">
        <v>2155</v>
      </c>
      <c r="EA2023" s="1">
        <v>2135</v>
      </c>
      <c r="EB2023" s="1">
        <v>1855</v>
      </c>
      <c r="EC2023" s="1">
        <v>1340</v>
      </c>
      <c r="ED2023">
        <v>625</v>
      </c>
      <c r="EE2023" s="1">
        <v>1750</v>
      </c>
      <c r="EF2023" s="1">
        <v>2165</v>
      </c>
      <c r="EG2023">
        <v>490</v>
      </c>
      <c r="EH2023" s="1">
        <v>1100</v>
      </c>
      <c r="EI2023" s="1">
        <v>4500</v>
      </c>
      <c r="EJ2023">
        <v>460</v>
      </c>
      <c r="EK2023">
        <v>280</v>
      </c>
      <c r="EL2023">
        <v>375</v>
      </c>
      <c r="EM2023">
        <v>230</v>
      </c>
      <c r="EN2023">
        <v>185</v>
      </c>
      <c r="EO2023" s="1">
        <v>1920</v>
      </c>
      <c r="EP2023">
        <v>800</v>
      </c>
    </row>
    <row r="2024" spans="1:146" x14ac:dyDescent="0.35">
      <c r="A2024">
        <v>2023</v>
      </c>
      <c r="B2024" t="s">
        <v>1574</v>
      </c>
      <c r="C2024" t="s">
        <v>1575</v>
      </c>
      <c r="D2024" t="s">
        <v>154</v>
      </c>
      <c r="E2024" t="s">
        <v>317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</row>
    <row r="2025" spans="1:146" x14ac:dyDescent="0.35">
      <c r="A2025">
        <v>2024</v>
      </c>
      <c r="B2025" t="s">
        <v>1574</v>
      </c>
      <c r="C2025" t="s">
        <v>1575</v>
      </c>
      <c r="D2025" t="s">
        <v>154</v>
      </c>
      <c r="E2025" t="s">
        <v>318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</row>
    <row r="2026" spans="1:146" x14ac:dyDescent="0.35">
      <c r="A2026">
        <v>2025</v>
      </c>
      <c r="B2026" t="s">
        <v>1574</v>
      </c>
      <c r="C2026" t="s">
        <v>1575</v>
      </c>
      <c r="D2026" t="s">
        <v>154</v>
      </c>
      <c r="E2026" t="s">
        <v>319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</row>
    <row r="2027" spans="1:146" x14ac:dyDescent="0.35">
      <c r="A2027">
        <v>2026</v>
      </c>
      <c r="B2027" t="s">
        <v>1574</v>
      </c>
      <c r="C2027" t="s">
        <v>1575</v>
      </c>
      <c r="D2027" t="s">
        <v>154</v>
      </c>
      <c r="E2027" t="s">
        <v>320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</row>
    <row r="2028" spans="1:146" x14ac:dyDescent="0.35">
      <c r="A2028">
        <v>2027</v>
      </c>
      <c r="B2028" t="s">
        <v>1574</v>
      </c>
      <c r="C2028" t="s">
        <v>1575</v>
      </c>
      <c r="D2028" t="s">
        <v>154</v>
      </c>
      <c r="E2028" t="s">
        <v>321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</row>
    <row r="2029" spans="1:146" x14ac:dyDescent="0.35">
      <c r="A2029">
        <v>2028</v>
      </c>
      <c r="B2029" t="s">
        <v>1574</v>
      </c>
      <c r="C2029" t="s">
        <v>1575</v>
      </c>
      <c r="D2029" t="s">
        <v>154</v>
      </c>
      <c r="E2029" t="s">
        <v>322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</row>
    <row r="2030" spans="1:146" x14ac:dyDescent="0.35">
      <c r="A2030">
        <v>2029</v>
      </c>
      <c r="B2030" t="s">
        <v>1574</v>
      </c>
      <c r="C2030" t="s">
        <v>1575</v>
      </c>
      <c r="D2030" t="s">
        <v>154</v>
      </c>
      <c r="E2030" t="s">
        <v>323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</row>
    <row r="2031" spans="1:146" x14ac:dyDescent="0.35">
      <c r="A2031">
        <v>2030</v>
      </c>
      <c r="B2031" t="s">
        <v>1574</v>
      </c>
      <c r="C2031" t="s">
        <v>1575</v>
      </c>
      <c r="D2031" t="s">
        <v>154</v>
      </c>
      <c r="E2031" t="s">
        <v>324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</row>
    <row r="2032" spans="1:146" x14ac:dyDescent="0.35">
      <c r="A2032">
        <v>2031</v>
      </c>
      <c r="B2032" t="s">
        <v>427</v>
      </c>
      <c r="C2032" t="s">
        <v>1746</v>
      </c>
      <c r="D2032" t="s">
        <v>1747</v>
      </c>
      <c r="E2032" t="s">
        <v>1751</v>
      </c>
      <c r="F2032" s="1">
        <v>8777</v>
      </c>
      <c r="G2032" s="1">
        <v>1733</v>
      </c>
      <c r="H2032" s="1">
        <v>2294</v>
      </c>
      <c r="I2032" s="1">
        <v>8613</v>
      </c>
      <c r="J2032" s="1">
        <v>4617</v>
      </c>
      <c r="K2032" s="1">
        <v>2039</v>
      </c>
      <c r="L2032" s="1">
        <v>7125</v>
      </c>
      <c r="M2032">
        <v>0</v>
      </c>
      <c r="N2032">
        <v>0</v>
      </c>
      <c r="O2032">
        <v>0</v>
      </c>
      <c r="P2032">
        <v>0</v>
      </c>
      <c r="Q2032" s="1">
        <v>8785</v>
      </c>
      <c r="R2032" s="1">
        <v>6982</v>
      </c>
      <c r="S2032" s="1">
        <v>4448</v>
      </c>
      <c r="T2032" s="1">
        <v>8763</v>
      </c>
      <c r="U2032">
        <v>0</v>
      </c>
      <c r="V2032" s="1">
        <v>10761</v>
      </c>
      <c r="W2032">
        <v>0</v>
      </c>
      <c r="X2032" s="1">
        <v>6600</v>
      </c>
      <c r="Y2032" s="1">
        <v>7858</v>
      </c>
      <c r="Z2032">
        <v>0</v>
      </c>
      <c r="AA2032" s="1">
        <v>8693</v>
      </c>
      <c r="AB2032">
        <v>0</v>
      </c>
      <c r="AC2032" s="1">
        <v>3888</v>
      </c>
      <c r="AD2032">
        <v>0</v>
      </c>
      <c r="AE2032" s="1">
        <v>5137</v>
      </c>
      <c r="AF2032" s="1">
        <v>5933</v>
      </c>
      <c r="AG2032" s="1">
        <v>3966</v>
      </c>
      <c r="AH2032" s="1">
        <v>9921</v>
      </c>
      <c r="AI2032" s="1">
        <v>7061</v>
      </c>
      <c r="AJ2032" s="1">
        <v>7272</v>
      </c>
      <c r="AK2032">
        <v>0</v>
      </c>
      <c r="AL2032" s="1">
        <v>5065</v>
      </c>
      <c r="AM2032" s="1">
        <v>9625</v>
      </c>
      <c r="AN2032" s="1">
        <v>9221</v>
      </c>
      <c r="AO2032" s="1">
        <v>8346</v>
      </c>
      <c r="AP2032">
        <v>0</v>
      </c>
      <c r="AQ2032" s="1">
        <v>4881</v>
      </c>
      <c r="AR2032" s="1">
        <v>2335</v>
      </c>
      <c r="AS2032" s="1">
        <v>9108</v>
      </c>
      <c r="AT2032" s="1">
        <v>6131</v>
      </c>
      <c r="AU2032" s="1">
        <v>11383</v>
      </c>
      <c r="AV2032" s="1">
        <v>9280</v>
      </c>
      <c r="AW2032" s="1">
        <v>2587</v>
      </c>
      <c r="AX2032">
        <v>0</v>
      </c>
      <c r="AY2032">
        <v>0</v>
      </c>
      <c r="AZ2032" s="1">
        <v>10359</v>
      </c>
      <c r="BA2032" s="1">
        <v>4881</v>
      </c>
      <c r="BB2032">
        <v>0</v>
      </c>
      <c r="BC2032">
        <v>0</v>
      </c>
      <c r="BD2032" s="1">
        <v>3673</v>
      </c>
      <c r="BE2032">
        <v>0</v>
      </c>
      <c r="BF2032" s="1">
        <v>8578</v>
      </c>
      <c r="BG2032">
        <v>0</v>
      </c>
      <c r="BH2032" s="1">
        <v>10480</v>
      </c>
      <c r="BI2032" s="1">
        <v>8711</v>
      </c>
      <c r="BJ2032" s="1">
        <v>7621</v>
      </c>
      <c r="BK2032" s="1">
        <v>3278</v>
      </c>
      <c r="BL2032" s="1">
        <v>2353</v>
      </c>
      <c r="BM2032" s="1">
        <v>6056</v>
      </c>
      <c r="BN2032" s="1">
        <v>8641</v>
      </c>
      <c r="BO2032" s="1">
        <v>11304</v>
      </c>
      <c r="BP2032" s="1">
        <v>4070</v>
      </c>
      <c r="BQ2032" s="1">
        <v>6947</v>
      </c>
      <c r="BR2032" s="1">
        <v>7604</v>
      </c>
      <c r="BS2032">
        <v>0</v>
      </c>
      <c r="BT2032">
        <v>0</v>
      </c>
      <c r="BU2032" s="1">
        <v>4281</v>
      </c>
      <c r="BV2032">
        <v>0</v>
      </c>
      <c r="BW2032">
        <v>0</v>
      </c>
      <c r="BX2032">
        <v>0</v>
      </c>
      <c r="BY2032">
        <v>0</v>
      </c>
      <c r="BZ2032" s="1">
        <v>4555</v>
      </c>
      <c r="CA2032" s="1">
        <v>6784</v>
      </c>
      <c r="CB2032" s="1">
        <v>2594</v>
      </c>
      <c r="CC2032" s="1">
        <v>10196</v>
      </c>
      <c r="CD2032" s="1">
        <v>5800</v>
      </c>
      <c r="CE2032">
        <v>0</v>
      </c>
      <c r="CF2032" s="1">
        <v>5427</v>
      </c>
      <c r="CG2032" s="1">
        <v>2875</v>
      </c>
      <c r="CH2032">
        <v>0</v>
      </c>
      <c r="CI2032" s="1">
        <v>8612</v>
      </c>
      <c r="CJ2032" s="1">
        <v>5414</v>
      </c>
      <c r="CK2032">
        <v>0</v>
      </c>
      <c r="CL2032">
        <v>0</v>
      </c>
      <c r="CM2032" s="1">
        <v>4200</v>
      </c>
      <c r="CN2032">
        <v>0</v>
      </c>
      <c r="CO2032">
        <v>0</v>
      </c>
      <c r="CP2032">
        <v>0</v>
      </c>
      <c r="CQ2032">
        <v>0</v>
      </c>
      <c r="CR2032" s="1">
        <v>2200</v>
      </c>
      <c r="CS2032">
        <v>0</v>
      </c>
      <c r="CT2032" s="1">
        <v>12515</v>
      </c>
      <c r="CU2032" s="1">
        <v>3210</v>
      </c>
      <c r="CV2032" s="1">
        <v>4592</v>
      </c>
      <c r="CW2032" s="1">
        <v>4291</v>
      </c>
      <c r="CX2032" s="1">
        <v>2774</v>
      </c>
      <c r="CY2032" s="1">
        <v>11264</v>
      </c>
      <c r="CZ2032">
        <v>0</v>
      </c>
      <c r="DA2032" s="1">
        <v>8332</v>
      </c>
      <c r="DB2032">
        <v>0</v>
      </c>
      <c r="DC2032">
        <v>0</v>
      </c>
      <c r="DD2032" s="1">
        <v>8874</v>
      </c>
      <c r="DE2032" s="1">
        <v>11407</v>
      </c>
      <c r="DF2032">
        <v>0</v>
      </c>
      <c r="DG2032">
        <v>0</v>
      </c>
      <c r="DH2032" s="1">
        <v>5693</v>
      </c>
      <c r="DI2032" s="1">
        <v>8208</v>
      </c>
      <c r="DJ2032" s="1">
        <v>10978</v>
      </c>
      <c r="DK2032" s="1">
        <v>7886</v>
      </c>
      <c r="DL2032" s="1">
        <v>2235</v>
      </c>
      <c r="DM2032">
        <v>0</v>
      </c>
      <c r="DN2032">
        <v>0</v>
      </c>
      <c r="DO2032">
        <v>0</v>
      </c>
      <c r="DP2032" s="1">
        <v>7733</v>
      </c>
      <c r="DQ2032">
        <v>995</v>
      </c>
      <c r="DR2032" s="1">
        <v>2946</v>
      </c>
      <c r="DS2032">
        <v>0</v>
      </c>
      <c r="DT2032" s="1">
        <v>7481</v>
      </c>
      <c r="DU2032">
        <v>0</v>
      </c>
      <c r="DV2032" s="1">
        <v>7362</v>
      </c>
      <c r="DW2032">
        <v>0</v>
      </c>
      <c r="DX2032" s="1">
        <v>8345</v>
      </c>
      <c r="DY2032">
        <v>0</v>
      </c>
      <c r="DZ2032" s="1">
        <v>8957</v>
      </c>
      <c r="EA2032" s="1">
        <v>7630</v>
      </c>
      <c r="EB2032" s="1">
        <v>2367</v>
      </c>
      <c r="EC2032" s="1">
        <v>7718</v>
      </c>
      <c r="ED2032" s="1">
        <v>14243</v>
      </c>
      <c r="EE2032" s="1">
        <v>7952</v>
      </c>
      <c r="EF2032">
        <v>0</v>
      </c>
      <c r="EG2032" s="1">
        <v>4600</v>
      </c>
      <c r="EH2032" s="1">
        <v>6727</v>
      </c>
      <c r="EI2032" s="1">
        <v>3827</v>
      </c>
      <c r="EJ2032">
        <v>0</v>
      </c>
      <c r="EK2032" s="1">
        <v>7813</v>
      </c>
      <c r="EL2032" s="1">
        <v>7269</v>
      </c>
      <c r="EM2032">
        <v>0</v>
      </c>
      <c r="EN2032">
        <v>0</v>
      </c>
      <c r="EO2032" s="1">
        <v>7529</v>
      </c>
      <c r="EP2032" s="1">
        <v>8068</v>
      </c>
    </row>
    <row r="2033" spans="1:146" x14ac:dyDescent="0.35">
      <c r="A2033">
        <v>2032</v>
      </c>
      <c r="B2033" t="s">
        <v>1574</v>
      </c>
      <c r="C2033" t="s">
        <v>1575</v>
      </c>
      <c r="D2033" t="s">
        <v>154</v>
      </c>
      <c r="E2033" t="s">
        <v>325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</row>
    <row r="2034" spans="1:146" x14ac:dyDescent="0.35">
      <c r="A2034">
        <v>2033</v>
      </c>
      <c r="B2034" t="s">
        <v>1574</v>
      </c>
      <c r="C2034" t="s">
        <v>1575</v>
      </c>
      <c r="D2034" t="s">
        <v>154</v>
      </c>
      <c r="E2034" t="s">
        <v>326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</row>
    <row r="2035" spans="1:146" x14ac:dyDescent="0.35">
      <c r="A2035">
        <v>2034</v>
      </c>
      <c r="B2035" t="s">
        <v>1574</v>
      </c>
      <c r="C2035" t="s">
        <v>1575</v>
      </c>
      <c r="D2035" t="s">
        <v>154</v>
      </c>
      <c r="E2035" t="s">
        <v>327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</row>
    <row r="2036" spans="1:146" x14ac:dyDescent="0.35">
      <c r="A2036">
        <v>2035</v>
      </c>
      <c r="B2036" t="s">
        <v>1574</v>
      </c>
      <c r="C2036" t="s">
        <v>1575</v>
      </c>
      <c r="D2036" t="s">
        <v>154</v>
      </c>
      <c r="E2036" t="s">
        <v>328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</row>
    <row r="2037" spans="1:146" x14ac:dyDescent="0.35">
      <c r="A2037">
        <v>2036</v>
      </c>
      <c r="B2037" t="s">
        <v>1574</v>
      </c>
      <c r="C2037" t="s">
        <v>1575</v>
      </c>
      <c r="D2037" t="s">
        <v>154</v>
      </c>
      <c r="E2037" t="s">
        <v>329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</row>
    <row r="2038" spans="1:146" x14ac:dyDescent="0.35">
      <c r="A2038">
        <v>2037</v>
      </c>
      <c r="B2038" t="s">
        <v>1574</v>
      </c>
      <c r="C2038" t="s">
        <v>1575</v>
      </c>
      <c r="D2038" t="s">
        <v>154</v>
      </c>
      <c r="E2038" t="s">
        <v>330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</row>
    <row r="2039" spans="1:146" x14ac:dyDescent="0.35">
      <c r="A2039">
        <v>2038</v>
      </c>
      <c r="B2039" t="s">
        <v>1574</v>
      </c>
      <c r="C2039" t="s">
        <v>1575</v>
      </c>
      <c r="D2039" t="s">
        <v>154</v>
      </c>
      <c r="E2039" t="s">
        <v>331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</row>
    <row r="2040" spans="1:146" x14ac:dyDescent="0.35">
      <c r="A2040">
        <v>2039</v>
      </c>
      <c r="B2040" t="s">
        <v>1574</v>
      </c>
      <c r="C2040" t="s">
        <v>1575</v>
      </c>
      <c r="D2040" t="s">
        <v>154</v>
      </c>
      <c r="E2040" t="s">
        <v>332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</row>
    <row r="2041" spans="1:146" x14ac:dyDescent="0.35">
      <c r="A2041">
        <v>2040</v>
      </c>
      <c r="B2041" t="s">
        <v>427</v>
      </c>
      <c r="C2041" t="s">
        <v>1746</v>
      </c>
      <c r="D2041" t="s">
        <v>1747</v>
      </c>
      <c r="E2041" t="s">
        <v>1752</v>
      </c>
      <c r="F2041" s="1">
        <v>220605</v>
      </c>
      <c r="G2041">
        <v>234</v>
      </c>
      <c r="H2041">
        <v>367</v>
      </c>
      <c r="I2041" s="1">
        <v>2067</v>
      </c>
      <c r="J2041">
        <v>554</v>
      </c>
      <c r="K2041">
        <v>316</v>
      </c>
      <c r="L2041" s="1">
        <v>1817</v>
      </c>
      <c r="M2041">
        <v>0</v>
      </c>
      <c r="N2041">
        <v>0</v>
      </c>
      <c r="O2041">
        <v>0</v>
      </c>
      <c r="P2041">
        <v>0</v>
      </c>
      <c r="Q2041" s="1">
        <v>1186</v>
      </c>
      <c r="R2041" s="1">
        <v>1920</v>
      </c>
      <c r="S2041" s="1">
        <v>1023</v>
      </c>
      <c r="T2041" s="1">
        <v>3067</v>
      </c>
      <c r="U2041">
        <v>0</v>
      </c>
      <c r="V2041" s="1">
        <v>2475</v>
      </c>
      <c r="W2041">
        <v>0</v>
      </c>
      <c r="X2041">
        <v>858</v>
      </c>
      <c r="Y2041" s="1">
        <v>1768</v>
      </c>
      <c r="Z2041">
        <v>0</v>
      </c>
      <c r="AA2041" s="1">
        <v>1956</v>
      </c>
      <c r="AB2041">
        <v>0</v>
      </c>
      <c r="AC2041">
        <v>486</v>
      </c>
      <c r="AD2041">
        <v>0</v>
      </c>
      <c r="AE2041" s="1">
        <v>1053</v>
      </c>
      <c r="AF2041">
        <v>712</v>
      </c>
      <c r="AG2041">
        <v>575</v>
      </c>
      <c r="AH2041" s="1">
        <v>4266</v>
      </c>
      <c r="AI2041">
        <v>812</v>
      </c>
      <c r="AJ2041" s="1">
        <v>1418</v>
      </c>
      <c r="AK2041">
        <v>0</v>
      </c>
      <c r="AL2041" s="1">
        <v>1317</v>
      </c>
      <c r="AM2041" s="1">
        <v>5294</v>
      </c>
      <c r="AN2041" s="1">
        <v>7192</v>
      </c>
      <c r="AO2041" s="1">
        <v>1711</v>
      </c>
      <c r="AP2041">
        <v>0</v>
      </c>
      <c r="AQ2041">
        <v>781</v>
      </c>
      <c r="AR2041">
        <v>467</v>
      </c>
      <c r="AS2041" s="1">
        <v>1184</v>
      </c>
      <c r="AT2041" s="1">
        <v>1073</v>
      </c>
      <c r="AU2041" s="1">
        <v>2618</v>
      </c>
      <c r="AV2041">
        <v>696</v>
      </c>
      <c r="AW2041">
        <v>388</v>
      </c>
      <c r="AX2041">
        <v>0</v>
      </c>
      <c r="AY2041">
        <v>0</v>
      </c>
      <c r="AZ2041" s="1">
        <v>7510</v>
      </c>
      <c r="BA2041">
        <v>659</v>
      </c>
      <c r="BB2041">
        <v>0</v>
      </c>
      <c r="BC2041">
        <v>0</v>
      </c>
      <c r="BD2041">
        <v>606</v>
      </c>
      <c r="BE2041">
        <v>0</v>
      </c>
      <c r="BF2041" s="1">
        <v>1587</v>
      </c>
      <c r="BG2041">
        <v>0</v>
      </c>
      <c r="BH2041" s="1">
        <v>1572</v>
      </c>
      <c r="BI2041" s="1">
        <v>3049</v>
      </c>
      <c r="BJ2041" s="1">
        <v>1829</v>
      </c>
      <c r="BK2041">
        <v>295</v>
      </c>
      <c r="BL2041">
        <v>353</v>
      </c>
      <c r="BM2041" s="1">
        <v>2271</v>
      </c>
      <c r="BN2041" s="1">
        <v>1469</v>
      </c>
      <c r="BO2041" s="1">
        <v>2826</v>
      </c>
      <c r="BP2041">
        <v>814</v>
      </c>
      <c r="BQ2041">
        <v>660</v>
      </c>
      <c r="BR2041" s="1">
        <v>2129</v>
      </c>
      <c r="BS2041">
        <v>0</v>
      </c>
      <c r="BT2041">
        <v>0</v>
      </c>
      <c r="BU2041" s="1">
        <v>1327</v>
      </c>
      <c r="BV2041">
        <v>0</v>
      </c>
      <c r="BW2041">
        <v>0</v>
      </c>
      <c r="BX2041">
        <v>0</v>
      </c>
      <c r="BY2041">
        <v>0</v>
      </c>
      <c r="BZ2041">
        <v>706</v>
      </c>
      <c r="CA2041">
        <v>848</v>
      </c>
      <c r="CB2041">
        <v>934</v>
      </c>
      <c r="CC2041" s="1">
        <v>2600</v>
      </c>
      <c r="CD2041">
        <v>435</v>
      </c>
      <c r="CE2041">
        <v>0</v>
      </c>
      <c r="CF2041" s="1">
        <v>1628</v>
      </c>
      <c r="CG2041">
        <v>460</v>
      </c>
      <c r="CH2041">
        <v>0</v>
      </c>
      <c r="CI2041" s="1">
        <v>1464</v>
      </c>
      <c r="CJ2041" s="1">
        <v>2328</v>
      </c>
      <c r="CK2041">
        <v>0</v>
      </c>
      <c r="CL2041">
        <v>0</v>
      </c>
      <c r="CM2041">
        <v>735</v>
      </c>
      <c r="CN2041">
        <v>0</v>
      </c>
      <c r="CO2041">
        <v>0</v>
      </c>
      <c r="CP2041">
        <v>0</v>
      </c>
      <c r="CQ2041">
        <v>0</v>
      </c>
      <c r="CR2041">
        <v>198</v>
      </c>
      <c r="CS2041">
        <v>0</v>
      </c>
      <c r="CT2041" s="1">
        <v>4881</v>
      </c>
      <c r="CU2041">
        <v>658</v>
      </c>
      <c r="CV2041">
        <v>597</v>
      </c>
      <c r="CW2041">
        <v>944</v>
      </c>
      <c r="CX2041">
        <v>749</v>
      </c>
      <c r="CY2041" s="1">
        <v>2478</v>
      </c>
      <c r="CZ2041">
        <v>0</v>
      </c>
      <c r="DA2041" s="1">
        <v>1708</v>
      </c>
      <c r="DB2041">
        <v>0</v>
      </c>
      <c r="DC2041">
        <v>0</v>
      </c>
      <c r="DD2041" s="1">
        <v>1686</v>
      </c>
      <c r="DE2041" s="1">
        <v>4677</v>
      </c>
      <c r="DF2041">
        <v>0</v>
      </c>
      <c r="DG2041">
        <v>0</v>
      </c>
      <c r="DH2041" s="1">
        <v>2078</v>
      </c>
      <c r="DI2041">
        <v>985</v>
      </c>
      <c r="DJ2041" s="1">
        <v>2470</v>
      </c>
      <c r="DK2041" s="1">
        <v>1459</v>
      </c>
      <c r="DL2041">
        <v>257</v>
      </c>
      <c r="DM2041">
        <v>0</v>
      </c>
      <c r="DN2041">
        <v>0</v>
      </c>
      <c r="DO2041">
        <v>0</v>
      </c>
      <c r="DP2041" s="1">
        <v>2204</v>
      </c>
      <c r="DQ2041">
        <v>194</v>
      </c>
      <c r="DR2041">
        <v>383</v>
      </c>
      <c r="DS2041">
        <v>0</v>
      </c>
      <c r="DT2041" s="1">
        <v>1197</v>
      </c>
      <c r="DU2041">
        <v>0</v>
      </c>
      <c r="DV2041" s="1">
        <v>1546</v>
      </c>
      <c r="DW2041">
        <v>0</v>
      </c>
      <c r="DX2041" s="1">
        <v>1377</v>
      </c>
      <c r="DY2041">
        <v>0</v>
      </c>
      <c r="DZ2041" s="1">
        <v>3135</v>
      </c>
      <c r="EA2041" s="1">
        <v>3510</v>
      </c>
      <c r="EB2041">
        <v>568</v>
      </c>
      <c r="EC2041" s="1">
        <v>2161</v>
      </c>
      <c r="ED2041" s="1">
        <v>3988</v>
      </c>
      <c r="EE2041" s="1">
        <v>2624</v>
      </c>
      <c r="EF2041">
        <v>0</v>
      </c>
      <c r="EG2041">
        <v>368</v>
      </c>
      <c r="EH2041" s="1">
        <v>2018</v>
      </c>
      <c r="EI2041" s="1">
        <v>1588</v>
      </c>
      <c r="EJ2041">
        <v>0</v>
      </c>
      <c r="EK2041">
        <v>625</v>
      </c>
      <c r="EL2041" s="1">
        <v>1163</v>
      </c>
      <c r="EM2041">
        <v>0</v>
      </c>
      <c r="EN2041">
        <v>0</v>
      </c>
      <c r="EO2041" s="1">
        <v>3501</v>
      </c>
      <c r="EP2041" s="1">
        <v>2945</v>
      </c>
    </row>
    <row r="2042" spans="1:146" x14ac:dyDescent="0.35">
      <c r="A2042">
        <v>2041</v>
      </c>
      <c r="B2042" t="s">
        <v>1574</v>
      </c>
      <c r="C2042" t="s">
        <v>1575</v>
      </c>
      <c r="D2042" t="s">
        <v>154</v>
      </c>
      <c r="E2042" t="s">
        <v>333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</row>
    <row r="2043" spans="1:146" x14ac:dyDescent="0.35">
      <c r="A2043">
        <v>2042</v>
      </c>
      <c r="B2043" t="s">
        <v>1574</v>
      </c>
      <c r="C2043" t="s">
        <v>1575</v>
      </c>
      <c r="D2043" t="s">
        <v>154</v>
      </c>
      <c r="E2043" t="s">
        <v>334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</row>
    <row r="2044" spans="1:146" x14ac:dyDescent="0.35">
      <c r="A2044">
        <v>2043</v>
      </c>
      <c r="B2044" t="s">
        <v>1574</v>
      </c>
      <c r="C2044" t="s">
        <v>1575</v>
      </c>
      <c r="D2044" t="s">
        <v>154</v>
      </c>
      <c r="E2044" t="s">
        <v>335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</row>
    <row r="2045" spans="1:146" x14ac:dyDescent="0.35">
      <c r="A2045">
        <v>2044</v>
      </c>
      <c r="B2045" t="s">
        <v>1574</v>
      </c>
      <c r="C2045" t="s">
        <v>1575</v>
      </c>
      <c r="D2045" t="s">
        <v>154</v>
      </c>
      <c r="E2045" t="s">
        <v>336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</row>
    <row r="2046" spans="1:146" x14ac:dyDescent="0.35">
      <c r="A2046">
        <v>2045</v>
      </c>
      <c r="B2046" t="s">
        <v>1574</v>
      </c>
      <c r="C2046" t="s">
        <v>1575</v>
      </c>
      <c r="D2046" t="s">
        <v>154</v>
      </c>
      <c r="E2046" t="s">
        <v>337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</row>
    <row r="2047" spans="1:146" x14ac:dyDescent="0.35">
      <c r="A2047">
        <v>2046</v>
      </c>
      <c r="B2047" t="s">
        <v>1574</v>
      </c>
      <c r="C2047" t="s">
        <v>1575</v>
      </c>
      <c r="D2047" t="s">
        <v>154</v>
      </c>
      <c r="E2047" t="s">
        <v>338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</row>
    <row r="2048" spans="1:146" x14ac:dyDescent="0.35">
      <c r="A2048">
        <v>2047</v>
      </c>
      <c r="B2048" t="s">
        <v>1574</v>
      </c>
      <c r="C2048" t="s">
        <v>1575</v>
      </c>
      <c r="D2048" t="s">
        <v>154</v>
      </c>
      <c r="E2048" t="s">
        <v>339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</row>
    <row r="2049" spans="1:146" x14ac:dyDescent="0.35">
      <c r="A2049">
        <v>2048</v>
      </c>
      <c r="B2049" t="s">
        <v>1574</v>
      </c>
      <c r="C2049" t="s">
        <v>1575</v>
      </c>
      <c r="D2049" t="s">
        <v>154</v>
      </c>
      <c r="E2049" t="s">
        <v>340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</row>
    <row r="2050" spans="1:146" x14ac:dyDescent="0.35">
      <c r="A2050">
        <v>2049</v>
      </c>
      <c r="B2050" t="s">
        <v>1574</v>
      </c>
      <c r="C2050" t="s">
        <v>1575</v>
      </c>
      <c r="D2050" t="s">
        <v>154</v>
      </c>
      <c r="E2050" t="s">
        <v>350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</row>
    <row r="2051" spans="1:146" x14ac:dyDescent="0.35">
      <c r="A2051">
        <v>2050</v>
      </c>
      <c r="B2051" t="s">
        <v>1574</v>
      </c>
      <c r="C2051" t="s">
        <v>1575</v>
      </c>
      <c r="D2051" t="s">
        <v>154</v>
      </c>
      <c r="E2051" t="s">
        <v>341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</row>
    <row r="2052" spans="1:146" x14ac:dyDescent="0.35">
      <c r="A2052">
        <v>2051</v>
      </c>
      <c r="B2052" t="s">
        <v>1574</v>
      </c>
      <c r="C2052" t="s">
        <v>1575</v>
      </c>
      <c r="D2052" t="s">
        <v>154</v>
      </c>
      <c r="E2052" t="s">
        <v>342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</row>
    <row r="2053" spans="1:146" x14ac:dyDescent="0.35">
      <c r="A2053">
        <v>2052</v>
      </c>
      <c r="B2053" t="s">
        <v>1574</v>
      </c>
      <c r="C2053" t="s">
        <v>1575</v>
      </c>
      <c r="D2053" t="s">
        <v>154</v>
      </c>
      <c r="E2053" t="s">
        <v>343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</row>
    <row r="2054" spans="1:146" x14ac:dyDescent="0.35">
      <c r="A2054">
        <v>2053</v>
      </c>
      <c r="B2054" t="s">
        <v>1574</v>
      </c>
      <c r="C2054" t="s">
        <v>1575</v>
      </c>
      <c r="D2054" t="s">
        <v>154</v>
      </c>
      <c r="E2054" t="s">
        <v>344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</row>
    <row r="2055" spans="1:146" x14ac:dyDescent="0.35">
      <c r="A2055">
        <v>2054</v>
      </c>
      <c r="B2055" t="s">
        <v>1574</v>
      </c>
      <c r="C2055" t="s">
        <v>1575</v>
      </c>
      <c r="D2055" t="s">
        <v>154</v>
      </c>
      <c r="E2055" t="s">
        <v>345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</row>
    <row r="2056" spans="1:146" x14ac:dyDescent="0.35">
      <c r="A2056">
        <v>2055</v>
      </c>
      <c r="B2056" t="s">
        <v>1574</v>
      </c>
      <c r="C2056" t="s">
        <v>1575</v>
      </c>
      <c r="D2056" t="s">
        <v>154</v>
      </c>
      <c r="E2056" t="s">
        <v>346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</row>
    <row r="2057" spans="1:146" x14ac:dyDescent="0.35">
      <c r="A2057">
        <v>2056</v>
      </c>
      <c r="B2057" t="s">
        <v>1574</v>
      </c>
      <c r="C2057" t="s">
        <v>1575</v>
      </c>
      <c r="D2057" t="s">
        <v>154</v>
      </c>
      <c r="E2057" t="s">
        <v>347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</row>
    <row r="2058" spans="1:146" x14ac:dyDescent="0.35">
      <c r="A2058">
        <v>2057</v>
      </c>
      <c r="B2058" t="s">
        <v>1574</v>
      </c>
      <c r="C2058" t="s">
        <v>1575</v>
      </c>
      <c r="D2058" t="s">
        <v>154</v>
      </c>
      <c r="E2058" t="s">
        <v>348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</row>
    <row r="2059" spans="1:146" x14ac:dyDescent="0.35">
      <c r="A2059">
        <v>2058</v>
      </c>
      <c r="B2059" t="s">
        <v>1574</v>
      </c>
      <c r="C2059" t="s">
        <v>1575</v>
      </c>
      <c r="D2059" t="s">
        <v>154</v>
      </c>
      <c r="E2059" t="s">
        <v>349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</row>
    <row r="2060" spans="1:146" x14ac:dyDescent="0.35">
      <c r="A2060">
        <v>2059</v>
      </c>
      <c r="B2060" t="s">
        <v>1574</v>
      </c>
      <c r="C2060" t="s">
        <v>1575</v>
      </c>
      <c r="D2060" t="s">
        <v>154</v>
      </c>
      <c r="E2060" t="s">
        <v>351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</row>
    <row r="2061" spans="1:146" x14ac:dyDescent="0.35">
      <c r="A2061">
        <v>2060</v>
      </c>
      <c r="B2061" t="s">
        <v>1574</v>
      </c>
      <c r="C2061" t="s">
        <v>1575</v>
      </c>
      <c r="D2061" t="s">
        <v>154</v>
      </c>
      <c r="E2061" t="s">
        <v>352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</row>
    <row r="2062" spans="1:146" x14ac:dyDescent="0.35">
      <c r="A2062">
        <v>2061</v>
      </c>
      <c r="B2062" t="s">
        <v>1574</v>
      </c>
      <c r="C2062" t="s">
        <v>1575</v>
      </c>
      <c r="D2062" t="s">
        <v>154</v>
      </c>
      <c r="E2062" t="s">
        <v>353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</row>
    <row r="2063" spans="1:146" x14ac:dyDescent="0.35">
      <c r="A2063">
        <v>2062</v>
      </c>
      <c r="B2063" t="s">
        <v>1574</v>
      </c>
      <c r="C2063" t="s">
        <v>1575</v>
      </c>
      <c r="D2063" t="s">
        <v>154</v>
      </c>
      <c r="E2063" t="s">
        <v>354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</row>
    <row r="2064" spans="1:146" x14ac:dyDescent="0.35">
      <c r="A2064">
        <v>2063</v>
      </c>
      <c r="B2064" t="s">
        <v>1574</v>
      </c>
      <c r="C2064" t="s">
        <v>1575</v>
      </c>
      <c r="D2064" t="s">
        <v>154</v>
      </c>
      <c r="E2064" t="s">
        <v>355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</row>
    <row r="2065" spans="1:146" x14ac:dyDescent="0.35">
      <c r="A2065">
        <v>2064</v>
      </c>
      <c r="B2065" t="s">
        <v>1574</v>
      </c>
      <c r="C2065" t="s">
        <v>1575</v>
      </c>
      <c r="D2065" t="s">
        <v>154</v>
      </c>
      <c r="E2065" t="s">
        <v>356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</row>
    <row r="2066" spans="1:146" x14ac:dyDescent="0.35">
      <c r="A2066">
        <v>2065</v>
      </c>
      <c r="B2066" t="s">
        <v>1574</v>
      </c>
      <c r="C2066" t="s">
        <v>1575</v>
      </c>
      <c r="D2066" t="s">
        <v>154</v>
      </c>
      <c r="E2066" t="s">
        <v>357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</row>
    <row r="2067" spans="1:146" x14ac:dyDescent="0.35">
      <c r="A2067">
        <v>2066</v>
      </c>
      <c r="B2067" t="s">
        <v>1574</v>
      </c>
      <c r="C2067" t="s">
        <v>1575</v>
      </c>
      <c r="D2067" t="s">
        <v>154</v>
      </c>
      <c r="E2067" t="s">
        <v>358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</row>
    <row r="2068" spans="1:146" x14ac:dyDescent="0.35">
      <c r="A2068">
        <v>2067</v>
      </c>
      <c r="B2068" t="s">
        <v>1574</v>
      </c>
      <c r="C2068" t="s">
        <v>1575</v>
      </c>
      <c r="D2068" t="s">
        <v>154</v>
      </c>
      <c r="E2068" t="s">
        <v>359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</row>
    <row r="2069" spans="1:146" x14ac:dyDescent="0.35">
      <c r="A2069">
        <v>2068</v>
      </c>
      <c r="B2069" t="s">
        <v>1574</v>
      </c>
      <c r="C2069" t="s">
        <v>1575</v>
      </c>
      <c r="D2069" t="s">
        <v>154</v>
      </c>
      <c r="E2069" t="s">
        <v>360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</row>
    <row r="2070" spans="1:146" x14ac:dyDescent="0.35">
      <c r="A2070">
        <v>2069</v>
      </c>
      <c r="B2070" t="s">
        <v>1574</v>
      </c>
      <c r="C2070" t="s">
        <v>1575</v>
      </c>
      <c r="D2070" t="s">
        <v>154</v>
      </c>
      <c r="E2070" t="s">
        <v>361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</row>
    <row r="2071" spans="1:146" x14ac:dyDescent="0.35">
      <c r="A2071">
        <v>2070</v>
      </c>
      <c r="B2071" t="s">
        <v>1574</v>
      </c>
      <c r="C2071" t="s">
        <v>1575</v>
      </c>
      <c r="D2071" t="s">
        <v>154</v>
      </c>
      <c r="E2071" t="s">
        <v>362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</row>
    <row r="2072" spans="1:146" x14ac:dyDescent="0.35">
      <c r="A2072">
        <v>2071</v>
      </c>
      <c r="B2072" t="s">
        <v>1574</v>
      </c>
      <c r="C2072" t="s">
        <v>1575</v>
      </c>
      <c r="D2072" t="s">
        <v>154</v>
      </c>
      <c r="E2072" t="s">
        <v>363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</row>
    <row r="2073" spans="1:146" x14ac:dyDescent="0.35">
      <c r="A2073">
        <v>2072</v>
      </c>
      <c r="B2073" t="s">
        <v>1574</v>
      </c>
      <c r="C2073" t="s">
        <v>1575</v>
      </c>
      <c r="D2073" t="s">
        <v>154</v>
      </c>
      <c r="E2073" t="s">
        <v>364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</row>
    <row r="2074" spans="1:146" x14ac:dyDescent="0.35">
      <c r="A2074">
        <v>2073</v>
      </c>
      <c r="B2074" t="s">
        <v>1574</v>
      </c>
      <c r="C2074" t="s">
        <v>1575</v>
      </c>
      <c r="D2074" t="s">
        <v>154</v>
      </c>
      <c r="E2074" t="s">
        <v>365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</row>
    <row r="2075" spans="1:146" x14ac:dyDescent="0.35">
      <c r="A2075">
        <v>2074</v>
      </c>
      <c r="B2075" t="s">
        <v>1574</v>
      </c>
      <c r="C2075" t="s">
        <v>1575</v>
      </c>
      <c r="D2075" t="s">
        <v>154</v>
      </c>
      <c r="E2075" t="s">
        <v>366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</row>
    <row r="2076" spans="1:146" x14ac:dyDescent="0.35">
      <c r="A2076">
        <v>2075</v>
      </c>
      <c r="B2076" t="s">
        <v>1574</v>
      </c>
      <c r="C2076" t="s">
        <v>1575</v>
      </c>
      <c r="D2076" t="s">
        <v>154</v>
      </c>
      <c r="E2076" t="s">
        <v>367</v>
      </c>
      <c r="F2076">
        <v>10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</row>
    <row r="2077" spans="1:146" x14ac:dyDescent="0.35">
      <c r="A2077">
        <v>2076</v>
      </c>
      <c r="B2077" t="s">
        <v>427</v>
      </c>
      <c r="C2077" t="s">
        <v>1746</v>
      </c>
      <c r="D2077" t="s">
        <v>1747</v>
      </c>
      <c r="E2077" t="s">
        <v>1753</v>
      </c>
      <c r="F2077" s="1">
        <v>119999</v>
      </c>
      <c r="G2077" s="1">
        <v>2274</v>
      </c>
      <c r="H2077" s="1">
        <v>1649</v>
      </c>
      <c r="I2077">
        <v>343</v>
      </c>
      <c r="J2077">
        <v>894</v>
      </c>
      <c r="K2077">
        <v>771</v>
      </c>
      <c r="L2077">
        <v>698</v>
      </c>
      <c r="M2077">
        <v>576</v>
      </c>
      <c r="N2077">
        <v>886</v>
      </c>
      <c r="O2077">
        <v>504</v>
      </c>
      <c r="P2077">
        <v>537</v>
      </c>
      <c r="Q2077">
        <v>284</v>
      </c>
      <c r="R2077" s="1">
        <v>1627</v>
      </c>
      <c r="S2077">
        <v>671</v>
      </c>
      <c r="T2077" s="1">
        <v>1422</v>
      </c>
      <c r="U2077">
        <v>366</v>
      </c>
      <c r="V2077">
        <v>735</v>
      </c>
      <c r="W2077">
        <v>138</v>
      </c>
      <c r="X2077">
        <v>464</v>
      </c>
      <c r="Y2077" s="1">
        <v>1017</v>
      </c>
      <c r="Z2077">
        <v>352</v>
      </c>
      <c r="AA2077">
        <v>381</v>
      </c>
      <c r="AB2077">
        <v>232</v>
      </c>
      <c r="AC2077">
        <v>261</v>
      </c>
      <c r="AD2077" s="1">
        <v>1043</v>
      </c>
      <c r="AE2077" s="1">
        <v>1365</v>
      </c>
      <c r="AF2077">
        <v>687</v>
      </c>
      <c r="AG2077">
        <v>563</v>
      </c>
      <c r="AH2077">
        <v>530</v>
      </c>
      <c r="AI2077">
        <v>338</v>
      </c>
      <c r="AJ2077">
        <v>477</v>
      </c>
      <c r="AK2077" s="1">
        <v>1234</v>
      </c>
      <c r="AL2077" s="1">
        <v>1381</v>
      </c>
      <c r="AM2077" s="1">
        <v>1718</v>
      </c>
      <c r="AN2077" s="1">
        <v>1801</v>
      </c>
      <c r="AO2077">
        <v>576</v>
      </c>
      <c r="AP2077">
        <v>739</v>
      </c>
      <c r="AQ2077">
        <v>429</v>
      </c>
      <c r="AR2077" s="1">
        <v>1226</v>
      </c>
      <c r="AS2077">
        <v>550</v>
      </c>
      <c r="AT2077" s="1">
        <v>1077</v>
      </c>
      <c r="AU2077">
        <v>611</v>
      </c>
      <c r="AV2077">
        <v>568</v>
      </c>
      <c r="AW2077" s="1">
        <v>1331</v>
      </c>
      <c r="AX2077">
        <v>452</v>
      </c>
      <c r="AY2077">
        <v>174</v>
      </c>
      <c r="AZ2077" s="1">
        <v>1982</v>
      </c>
      <c r="BA2077">
        <v>536</v>
      </c>
      <c r="BB2077">
        <v>234</v>
      </c>
      <c r="BC2077">
        <v>810</v>
      </c>
      <c r="BD2077">
        <v>656</v>
      </c>
      <c r="BE2077">
        <v>578</v>
      </c>
      <c r="BF2077">
        <v>508</v>
      </c>
      <c r="BG2077">
        <v>633</v>
      </c>
      <c r="BH2077">
        <v>412</v>
      </c>
      <c r="BI2077">
        <v>851</v>
      </c>
      <c r="BJ2077">
        <v>942</v>
      </c>
      <c r="BK2077">
        <v>515</v>
      </c>
      <c r="BL2077">
        <v>695</v>
      </c>
      <c r="BM2077" s="1">
        <v>1419</v>
      </c>
      <c r="BN2077">
        <v>498</v>
      </c>
      <c r="BO2077">
        <v>565</v>
      </c>
      <c r="BP2077">
        <v>964</v>
      </c>
      <c r="BQ2077">
        <v>977</v>
      </c>
      <c r="BR2077" s="1">
        <v>1255</v>
      </c>
      <c r="BS2077">
        <v>60</v>
      </c>
      <c r="BT2077">
        <v>238</v>
      </c>
      <c r="BU2077" s="1">
        <v>2793</v>
      </c>
      <c r="BV2077">
        <v>643</v>
      </c>
      <c r="BW2077">
        <v>172</v>
      </c>
      <c r="BX2077">
        <v>161</v>
      </c>
      <c r="BY2077">
        <v>217</v>
      </c>
      <c r="BZ2077">
        <v>644</v>
      </c>
      <c r="CA2077">
        <v>363</v>
      </c>
      <c r="CB2077" s="1">
        <v>2685</v>
      </c>
      <c r="CC2077">
        <v>514</v>
      </c>
      <c r="CD2077">
        <v>304</v>
      </c>
      <c r="CE2077" s="1">
        <v>2565</v>
      </c>
      <c r="CF2077" s="1">
        <v>1211</v>
      </c>
      <c r="CG2077">
        <v>761</v>
      </c>
      <c r="CH2077">
        <v>852</v>
      </c>
      <c r="CI2077">
        <v>790</v>
      </c>
      <c r="CJ2077" s="1">
        <v>2150</v>
      </c>
      <c r="CK2077">
        <v>344</v>
      </c>
      <c r="CL2077">
        <v>869</v>
      </c>
      <c r="CM2077">
        <v>514</v>
      </c>
      <c r="CN2077">
        <v>834</v>
      </c>
      <c r="CO2077" s="1">
        <v>1641</v>
      </c>
      <c r="CP2077">
        <v>868</v>
      </c>
      <c r="CQ2077">
        <v>308</v>
      </c>
      <c r="CR2077" s="1">
        <v>1150</v>
      </c>
      <c r="CS2077" s="1">
        <v>1026</v>
      </c>
      <c r="CT2077">
        <v>900</v>
      </c>
      <c r="CU2077">
        <v>693</v>
      </c>
      <c r="CV2077">
        <v>372</v>
      </c>
      <c r="CW2077">
        <v>446</v>
      </c>
      <c r="CX2077" s="1">
        <v>1450</v>
      </c>
      <c r="CY2077">
        <v>458</v>
      </c>
      <c r="CZ2077">
        <v>255</v>
      </c>
      <c r="DA2077">
        <v>598</v>
      </c>
      <c r="DB2077">
        <v>233</v>
      </c>
      <c r="DC2077">
        <v>902</v>
      </c>
      <c r="DD2077">
        <v>517</v>
      </c>
      <c r="DE2077" s="1">
        <v>1149</v>
      </c>
      <c r="DF2077">
        <v>507</v>
      </c>
      <c r="DG2077">
        <v>368</v>
      </c>
      <c r="DH2077" s="1">
        <v>1903</v>
      </c>
      <c r="DI2077">
        <v>178</v>
      </c>
      <c r="DJ2077">
        <v>641</v>
      </c>
      <c r="DK2077">
        <v>844</v>
      </c>
      <c r="DL2077" s="1">
        <v>1011</v>
      </c>
      <c r="DM2077" s="1">
        <v>1088</v>
      </c>
      <c r="DN2077">
        <v>613</v>
      </c>
      <c r="DO2077" s="1">
        <v>1879</v>
      </c>
      <c r="DP2077">
        <v>757</v>
      </c>
      <c r="DQ2077" s="1">
        <v>1312</v>
      </c>
      <c r="DR2077">
        <v>883</v>
      </c>
      <c r="DS2077">
        <v>490</v>
      </c>
      <c r="DT2077">
        <v>544</v>
      </c>
      <c r="DU2077" s="1">
        <v>1829</v>
      </c>
      <c r="DV2077">
        <v>829</v>
      </c>
      <c r="DW2077">
        <v>167</v>
      </c>
      <c r="DX2077">
        <v>830</v>
      </c>
      <c r="DY2077" s="1">
        <v>1690</v>
      </c>
      <c r="DZ2077" s="1">
        <v>1288</v>
      </c>
      <c r="EA2077" s="1">
        <v>1551</v>
      </c>
      <c r="EB2077" s="1">
        <v>1740</v>
      </c>
      <c r="EC2077">
        <v>902</v>
      </c>
      <c r="ED2077">
        <v>568</v>
      </c>
      <c r="EE2077" s="1">
        <v>1207</v>
      </c>
      <c r="EF2077" s="1">
        <v>2155</v>
      </c>
      <c r="EG2077">
        <v>692</v>
      </c>
      <c r="EH2077">
        <v>923</v>
      </c>
      <c r="EI2077" s="1">
        <v>3004</v>
      </c>
      <c r="EJ2077">
        <v>358</v>
      </c>
      <c r="EK2077">
        <v>212</v>
      </c>
      <c r="EL2077">
        <v>430</v>
      </c>
      <c r="EM2077">
        <v>317</v>
      </c>
      <c r="EN2077">
        <v>306</v>
      </c>
      <c r="EO2077" s="1">
        <v>1527</v>
      </c>
      <c r="EP2077">
        <v>614</v>
      </c>
    </row>
    <row r="2078" spans="1:146" x14ac:dyDescent="0.35">
      <c r="A2078">
        <v>2077</v>
      </c>
      <c r="B2078" t="s">
        <v>1574</v>
      </c>
      <c r="C2078" t="s">
        <v>1575</v>
      </c>
      <c r="D2078" t="s">
        <v>154</v>
      </c>
      <c r="E2078" t="s">
        <v>368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</row>
    <row r="2079" spans="1:146" x14ac:dyDescent="0.35">
      <c r="A2079">
        <v>2078</v>
      </c>
      <c r="B2079" t="s">
        <v>1574</v>
      </c>
      <c r="C2079" t="s">
        <v>1575</v>
      </c>
      <c r="D2079" t="s">
        <v>154</v>
      </c>
      <c r="E2079" t="s">
        <v>369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</row>
    <row r="2080" spans="1:146" x14ac:dyDescent="0.35">
      <c r="A2080">
        <v>2079</v>
      </c>
      <c r="B2080" t="s">
        <v>1574</v>
      </c>
      <c r="C2080" t="s">
        <v>1575</v>
      </c>
      <c r="D2080" t="s">
        <v>154</v>
      </c>
      <c r="E2080" t="s">
        <v>370</v>
      </c>
      <c r="F2080" s="1">
        <v>46805</v>
      </c>
      <c r="G2080" s="1">
        <v>3005</v>
      </c>
      <c r="H2080" s="1">
        <v>1820</v>
      </c>
      <c r="I2080">
        <v>60</v>
      </c>
      <c r="J2080">
        <v>185</v>
      </c>
      <c r="K2080">
        <v>310</v>
      </c>
      <c r="L2080">
        <v>130</v>
      </c>
      <c r="M2080">
        <v>445</v>
      </c>
      <c r="N2080">
        <v>585</v>
      </c>
      <c r="O2080">
        <v>420</v>
      </c>
      <c r="P2080">
        <v>135</v>
      </c>
      <c r="Q2080">
        <v>95</v>
      </c>
      <c r="R2080">
        <v>370</v>
      </c>
      <c r="S2080">
        <v>85</v>
      </c>
      <c r="T2080">
        <v>275</v>
      </c>
      <c r="U2080">
        <v>75</v>
      </c>
      <c r="V2080">
        <v>190</v>
      </c>
      <c r="W2080">
        <v>120</v>
      </c>
      <c r="X2080">
        <v>80</v>
      </c>
      <c r="Y2080">
        <v>275</v>
      </c>
      <c r="Z2080">
        <v>65</v>
      </c>
      <c r="AA2080">
        <v>480</v>
      </c>
      <c r="AB2080">
        <v>60</v>
      </c>
      <c r="AC2080">
        <v>45</v>
      </c>
      <c r="AD2080">
        <v>270</v>
      </c>
      <c r="AE2080">
        <v>275</v>
      </c>
      <c r="AF2080">
        <v>75</v>
      </c>
      <c r="AG2080">
        <v>75</v>
      </c>
      <c r="AH2080">
        <v>380</v>
      </c>
      <c r="AI2080">
        <v>70</v>
      </c>
      <c r="AJ2080">
        <v>135</v>
      </c>
      <c r="AK2080">
        <v>825</v>
      </c>
      <c r="AL2080">
        <v>335</v>
      </c>
      <c r="AM2080">
        <v>865</v>
      </c>
      <c r="AN2080">
        <v>420</v>
      </c>
      <c r="AO2080">
        <v>265</v>
      </c>
      <c r="AP2080">
        <v>120</v>
      </c>
      <c r="AQ2080">
        <v>185</v>
      </c>
      <c r="AR2080">
        <v>170</v>
      </c>
      <c r="AS2080">
        <v>75</v>
      </c>
      <c r="AT2080">
        <v>120</v>
      </c>
      <c r="AU2080">
        <v>115</v>
      </c>
      <c r="AV2080">
        <v>145</v>
      </c>
      <c r="AW2080">
        <v>160</v>
      </c>
      <c r="AX2080">
        <v>135</v>
      </c>
      <c r="AY2080">
        <v>55</v>
      </c>
      <c r="AZ2080">
        <v>415</v>
      </c>
      <c r="BA2080">
        <v>235</v>
      </c>
      <c r="BB2080">
        <v>30</v>
      </c>
      <c r="BC2080">
        <v>340</v>
      </c>
      <c r="BD2080">
        <v>180</v>
      </c>
      <c r="BE2080">
        <v>150</v>
      </c>
      <c r="BF2080">
        <v>165</v>
      </c>
      <c r="BG2080">
        <v>495</v>
      </c>
      <c r="BH2080">
        <v>105</v>
      </c>
      <c r="BI2080">
        <v>165</v>
      </c>
      <c r="BJ2080">
        <v>240</v>
      </c>
      <c r="BK2080">
        <v>120</v>
      </c>
      <c r="BL2080">
        <v>90</v>
      </c>
      <c r="BM2080">
        <v>395</v>
      </c>
      <c r="BN2080">
        <v>105</v>
      </c>
      <c r="BO2080">
        <v>405</v>
      </c>
      <c r="BP2080">
        <v>145</v>
      </c>
      <c r="BQ2080">
        <v>750</v>
      </c>
      <c r="BR2080">
        <v>175</v>
      </c>
      <c r="BS2080">
        <v>10</v>
      </c>
      <c r="BT2080">
        <v>55</v>
      </c>
      <c r="BU2080" s="1">
        <v>2680</v>
      </c>
      <c r="BV2080">
        <v>360</v>
      </c>
      <c r="BW2080">
        <v>40</v>
      </c>
      <c r="BX2080">
        <v>65</v>
      </c>
      <c r="BY2080">
        <v>55</v>
      </c>
      <c r="BZ2080">
        <v>285</v>
      </c>
      <c r="CA2080">
        <v>75</v>
      </c>
      <c r="CB2080">
        <v>660</v>
      </c>
      <c r="CC2080">
        <v>125</v>
      </c>
      <c r="CD2080">
        <v>100</v>
      </c>
      <c r="CE2080" s="1">
        <v>3490</v>
      </c>
      <c r="CF2080">
        <v>300</v>
      </c>
      <c r="CG2080">
        <v>160</v>
      </c>
      <c r="CH2080">
        <v>75</v>
      </c>
      <c r="CI2080">
        <v>245</v>
      </c>
      <c r="CJ2080">
        <v>305</v>
      </c>
      <c r="CK2080">
        <v>115</v>
      </c>
      <c r="CL2080">
        <v>285</v>
      </c>
      <c r="CM2080">
        <v>100</v>
      </c>
      <c r="CN2080">
        <v>640</v>
      </c>
      <c r="CO2080">
        <v>775</v>
      </c>
      <c r="CP2080">
        <v>200</v>
      </c>
      <c r="CQ2080">
        <v>120</v>
      </c>
      <c r="CR2080">
        <v>175</v>
      </c>
      <c r="CS2080">
        <v>190</v>
      </c>
      <c r="CT2080">
        <v>370</v>
      </c>
      <c r="CU2080">
        <v>125</v>
      </c>
      <c r="CV2080">
        <v>75</v>
      </c>
      <c r="CW2080">
        <v>90</v>
      </c>
      <c r="CX2080">
        <v>365</v>
      </c>
      <c r="CY2080">
        <v>130</v>
      </c>
      <c r="CZ2080">
        <v>40</v>
      </c>
      <c r="DA2080">
        <v>475</v>
      </c>
      <c r="DB2080">
        <v>90</v>
      </c>
      <c r="DC2080">
        <v>110</v>
      </c>
      <c r="DD2080">
        <v>65</v>
      </c>
      <c r="DE2080">
        <v>495</v>
      </c>
      <c r="DF2080">
        <v>100</v>
      </c>
      <c r="DG2080">
        <v>100</v>
      </c>
      <c r="DH2080">
        <v>455</v>
      </c>
      <c r="DI2080">
        <v>10</v>
      </c>
      <c r="DJ2080">
        <v>110</v>
      </c>
      <c r="DK2080">
        <v>75</v>
      </c>
      <c r="DL2080">
        <v>135</v>
      </c>
      <c r="DM2080">
        <v>690</v>
      </c>
      <c r="DN2080">
        <v>390</v>
      </c>
      <c r="DO2080" s="1">
        <v>2480</v>
      </c>
      <c r="DP2080">
        <v>230</v>
      </c>
      <c r="DQ2080">
        <v>985</v>
      </c>
      <c r="DR2080">
        <v>120</v>
      </c>
      <c r="DS2080">
        <v>45</v>
      </c>
      <c r="DT2080">
        <v>75</v>
      </c>
      <c r="DU2080">
        <v>150</v>
      </c>
      <c r="DV2080">
        <v>560</v>
      </c>
      <c r="DW2080">
        <v>50</v>
      </c>
      <c r="DX2080">
        <v>135</v>
      </c>
      <c r="DY2080">
        <v>525</v>
      </c>
      <c r="DZ2080">
        <v>120</v>
      </c>
      <c r="EA2080">
        <v>290</v>
      </c>
      <c r="EB2080">
        <v>635</v>
      </c>
      <c r="EC2080">
        <v>170</v>
      </c>
      <c r="ED2080">
        <v>305</v>
      </c>
      <c r="EE2080">
        <v>340</v>
      </c>
      <c r="EF2080" s="1">
        <v>1900</v>
      </c>
      <c r="EG2080">
        <v>415</v>
      </c>
      <c r="EH2080">
        <v>75</v>
      </c>
      <c r="EI2080">
        <v>730</v>
      </c>
      <c r="EJ2080">
        <v>80</v>
      </c>
      <c r="EK2080">
        <v>60</v>
      </c>
      <c r="EL2080">
        <v>130</v>
      </c>
      <c r="EM2080">
        <v>110</v>
      </c>
      <c r="EN2080">
        <v>55</v>
      </c>
      <c r="EO2080">
        <v>310</v>
      </c>
      <c r="EP2080">
        <v>235</v>
      </c>
    </row>
    <row r="2081" spans="1:146" x14ac:dyDescent="0.35">
      <c r="A2081">
        <v>2080</v>
      </c>
      <c r="B2081" t="s">
        <v>1574</v>
      </c>
      <c r="C2081" t="s">
        <v>1575</v>
      </c>
      <c r="D2081" t="s">
        <v>154</v>
      </c>
      <c r="E2081" t="s">
        <v>371</v>
      </c>
      <c r="F2081" s="1">
        <v>1025</v>
      </c>
      <c r="G2081">
        <v>0</v>
      </c>
      <c r="H2081">
        <v>0</v>
      </c>
      <c r="I2081">
        <v>0</v>
      </c>
      <c r="J2081">
        <v>25</v>
      </c>
      <c r="K2081">
        <v>0</v>
      </c>
      <c r="L2081">
        <v>15</v>
      </c>
      <c r="M2081">
        <v>35</v>
      </c>
      <c r="N2081">
        <v>10</v>
      </c>
      <c r="O2081">
        <v>0</v>
      </c>
      <c r="P2081">
        <v>10</v>
      </c>
      <c r="Q2081">
        <v>10</v>
      </c>
      <c r="R2081">
        <v>0</v>
      </c>
      <c r="S2081">
        <v>0</v>
      </c>
      <c r="T2081">
        <v>35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10</v>
      </c>
      <c r="AE2081">
        <v>10</v>
      </c>
      <c r="AF2081">
        <v>10</v>
      </c>
      <c r="AG2081">
        <v>10</v>
      </c>
      <c r="AH2081">
        <v>0</v>
      </c>
      <c r="AI2081">
        <v>0</v>
      </c>
      <c r="AJ2081">
        <v>0</v>
      </c>
      <c r="AK2081">
        <v>35</v>
      </c>
      <c r="AL2081">
        <v>0</v>
      </c>
      <c r="AM2081">
        <v>0</v>
      </c>
      <c r="AN2081">
        <v>10</v>
      </c>
      <c r="AO2081">
        <v>0</v>
      </c>
      <c r="AP2081">
        <v>0</v>
      </c>
      <c r="AQ2081">
        <v>0</v>
      </c>
      <c r="AR2081">
        <v>0</v>
      </c>
      <c r="AS2081">
        <v>10</v>
      </c>
      <c r="AT2081">
        <v>20</v>
      </c>
      <c r="AU2081">
        <v>10</v>
      </c>
      <c r="AV2081">
        <v>0</v>
      </c>
      <c r="AW2081">
        <v>10</v>
      </c>
      <c r="AX2081">
        <v>20</v>
      </c>
      <c r="AY2081">
        <v>0</v>
      </c>
      <c r="AZ2081">
        <v>25</v>
      </c>
      <c r="BA2081">
        <v>0</v>
      </c>
      <c r="BB2081">
        <v>0</v>
      </c>
      <c r="BC2081">
        <v>10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10</v>
      </c>
      <c r="BM2081">
        <v>10</v>
      </c>
      <c r="BN2081">
        <v>10</v>
      </c>
      <c r="BO2081">
        <v>0</v>
      </c>
      <c r="BP2081">
        <v>10</v>
      </c>
      <c r="BQ2081">
        <v>0</v>
      </c>
      <c r="BR2081">
        <v>35</v>
      </c>
      <c r="BS2081">
        <v>0</v>
      </c>
      <c r="BT2081">
        <v>0</v>
      </c>
      <c r="BU2081">
        <v>20</v>
      </c>
      <c r="BV2081">
        <v>10</v>
      </c>
      <c r="BW2081">
        <v>10</v>
      </c>
      <c r="BX2081">
        <v>0</v>
      </c>
      <c r="BY2081">
        <v>0</v>
      </c>
      <c r="BZ2081">
        <v>0</v>
      </c>
      <c r="CA2081">
        <v>0</v>
      </c>
      <c r="CB2081">
        <v>10</v>
      </c>
      <c r="CC2081">
        <v>0</v>
      </c>
      <c r="CD2081">
        <v>0</v>
      </c>
      <c r="CE2081">
        <v>0</v>
      </c>
      <c r="CF2081">
        <v>20</v>
      </c>
      <c r="CG2081">
        <v>0</v>
      </c>
      <c r="CH2081">
        <v>0</v>
      </c>
      <c r="CI2081">
        <v>10</v>
      </c>
      <c r="CJ2081">
        <v>115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20</v>
      </c>
      <c r="CT2081">
        <v>0</v>
      </c>
      <c r="CU2081">
        <v>10</v>
      </c>
      <c r="CV2081">
        <v>0</v>
      </c>
      <c r="CW2081">
        <v>10</v>
      </c>
      <c r="CX2081">
        <v>10</v>
      </c>
      <c r="CY2081">
        <v>0</v>
      </c>
      <c r="CZ2081">
        <v>0</v>
      </c>
      <c r="DA2081">
        <v>10</v>
      </c>
      <c r="DB2081">
        <v>0</v>
      </c>
      <c r="DC2081">
        <v>0</v>
      </c>
      <c r="DD2081">
        <v>0</v>
      </c>
      <c r="DE2081">
        <v>30</v>
      </c>
      <c r="DF2081">
        <v>0</v>
      </c>
      <c r="DG2081">
        <v>20</v>
      </c>
      <c r="DH2081">
        <v>0</v>
      </c>
      <c r="DI2081">
        <v>0</v>
      </c>
      <c r="DJ2081">
        <v>0</v>
      </c>
      <c r="DK2081">
        <v>15</v>
      </c>
      <c r="DL2081">
        <v>10</v>
      </c>
      <c r="DM2081">
        <v>0</v>
      </c>
      <c r="DN2081">
        <v>15</v>
      </c>
      <c r="DO2081">
        <v>0</v>
      </c>
      <c r="DP2081">
        <v>0</v>
      </c>
      <c r="DQ2081">
        <v>30</v>
      </c>
      <c r="DR2081">
        <v>10</v>
      </c>
      <c r="DS2081">
        <v>0</v>
      </c>
      <c r="DT2081">
        <v>10</v>
      </c>
      <c r="DU2081">
        <v>20</v>
      </c>
      <c r="DV2081">
        <v>0</v>
      </c>
      <c r="DW2081">
        <v>0</v>
      </c>
      <c r="DX2081">
        <v>35</v>
      </c>
      <c r="DY2081">
        <v>20</v>
      </c>
      <c r="DZ2081">
        <v>0</v>
      </c>
      <c r="EA2081">
        <v>0</v>
      </c>
      <c r="EB2081">
        <v>10</v>
      </c>
      <c r="EC2081">
        <v>20</v>
      </c>
      <c r="ED2081">
        <v>10</v>
      </c>
      <c r="EE2081">
        <v>35</v>
      </c>
      <c r="EF2081">
        <v>40</v>
      </c>
      <c r="EG2081">
        <v>0</v>
      </c>
      <c r="EH2081">
        <v>0</v>
      </c>
      <c r="EI2081">
        <v>10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</row>
    <row r="2082" spans="1:146" x14ac:dyDescent="0.35">
      <c r="A2082">
        <v>2081</v>
      </c>
      <c r="B2082" t="s">
        <v>1574</v>
      </c>
      <c r="C2082" t="s">
        <v>1575</v>
      </c>
      <c r="D2082" t="s">
        <v>154</v>
      </c>
      <c r="E2082" t="s">
        <v>372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</row>
    <row r="2083" spans="1:146" x14ac:dyDescent="0.35">
      <c r="A2083">
        <v>2082</v>
      </c>
      <c r="B2083" t="s">
        <v>1574</v>
      </c>
      <c r="C2083" t="s">
        <v>1575</v>
      </c>
      <c r="D2083" t="s">
        <v>154</v>
      </c>
      <c r="E2083" t="s">
        <v>373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</row>
    <row r="2084" spans="1:146" x14ac:dyDescent="0.35">
      <c r="A2084">
        <v>2083</v>
      </c>
      <c r="B2084" t="s">
        <v>1574</v>
      </c>
      <c r="C2084" t="s">
        <v>1575</v>
      </c>
      <c r="D2084" t="s">
        <v>154</v>
      </c>
      <c r="E2084" t="s">
        <v>374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</row>
    <row r="2085" spans="1:146" x14ac:dyDescent="0.35">
      <c r="A2085">
        <v>2084</v>
      </c>
      <c r="B2085" t="s">
        <v>1574</v>
      </c>
      <c r="C2085" t="s">
        <v>1575</v>
      </c>
      <c r="D2085" t="s">
        <v>154</v>
      </c>
      <c r="E2085" t="s">
        <v>375</v>
      </c>
      <c r="F2085">
        <v>90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35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10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</row>
    <row r="2086" spans="1:146" x14ac:dyDescent="0.35">
      <c r="A2086">
        <v>2085</v>
      </c>
      <c r="B2086" t="s">
        <v>1574</v>
      </c>
      <c r="C2086" t="s">
        <v>1575</v>
      </c>
      <c r="D2086" t="s">
        <v>154</v>
      </c>
      <c r="E2086" t="s">
        <v>376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</row>
    <row r="2087" spans="1:146" x14ac:dyDescent="0.35">
      <c r="A2087">
        <v>2086</v>
      </c>
      <c r="B2087" t="s">
        <v>1574</v>
      </c>
      <c r="C2087" t="s">
        <v>1575</v>
      </c>
      <c r="D2087" t="s">
        <v>154</v>
      </c>
      <c r="E2087" t="s">
        <v>377</v>
      </c>
      <c r="F2087">
        <v>15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10</v>
      </c>
      <c r="DM2087">
        <v>0</v>
      </c>
      <c r="DN2087">
        <v>10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</row>
    <row r="2088" spans="1:146" x14ac:dyDescent="0.35">
      <c r="A2088">
        <v>2087</v>
      </c>
      <c r="B2088" t="s">
        <v>1574</v>
      </c>
      <c r="C2088" t="s">
        <v>1575</v>
      </c>
      <c r="D2088" t="s">
        <v>154</v>
      </c>
      <c r="E2088" t="s">
        <v>378</v>
      </c>
      <c r="F2088">
        <v>75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10</v>
      </c>
      <c r="AT2088">
        <v>0</v>
      </c>
      <c r="AU2088">
        <v>10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35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10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</row>
    <row r="2089" spans="1:146" x14ac:dyDescent="0.35">
      <c r="A2089">
        <v>2088</v>
      </c>
      <c r="B2089" t="s">
        <v>1574</v>
      </c>
      <c r="C2089" t="s">
        <v>1575</v>
      </c>
      <c r="D2089" t="s">
        <v>154</v>
      </c>
      <c r="E2089" t="s">
        <v>379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</row>
    <row r="2090" spans="1:146" x14ac:dyDescent="0.35">
      <c r="A2090">
        <v>2089</v>
      </c>
      <c r="B2090" t="s">
        <v>1574</v>
      </c>
      <c r="C2090" t="s">
        <v>1575</v>
      </c>
      <c r="D2090" t="s">
        <v>154</v>
      </c>
      <c r="E2090" t="s">
        <v>380</v>
      </c>
      <c r="F2090">
        <v>930</v>
      </c>
      <c r="G2090">
        <v>0</v>
      </c>
      <c r="H2090">
        <v>0</v>
      </c>
      <c r="I2090">
        <v>0</v>
      </c>
      <c r="J2090">
        <v>15</v>
      </c>
      <c r="K2090">
        <v>0</v>
      </c>
      <c r="L2090">
        <v>10</v>
      </c>
      <c r="M2090">
        <v>25</v>
      </c>
      <c r="N2090">
        <v>10</v>
      </c>
      <c r="O2090">
        <v>0</v>
      </c>
      <c r="P2090">
        <v>10</v>
      </c>
      <c r="Q2090">
        <v>0</v>
      </c>
      <c r="R2090">
        <v>0</v>
      </c>
      <c r="S2090">
        <v>0</v>
      </c>
      <c r="T2090">
        <v>40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30</v>
      </c>
      <c r="AE2090">
        <v>15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35</v>
      </c>
      <c r="AL2090">
        <v>0</v>
      </c>
      <c r="AM2090">
        <v>0</v>
      </c>
      <c r="AN2090">
        <v>10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20</v>
      </c>
      <c r="AU2090">
        <v>0</v>
      </c>
      <c r="AV2090">
        <v>0</v>
      </c>
      <c r="AW2090">
        <v>10</v>
      </c>
      <c r="AX2090">
        <v>20</v>
      </c>
      <c r="AY2090">
        <v>0</v>
      </c>
      <c r="AZ2090">
        <v>20</v>
      </c>
      <c r="BA2090">
        <v>0</v>
      </c>
      <c r="BB2090">
        <v>0</v>
      </c>
      <c r="BC2090">
        <v>20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15</v>
      </c>
      <c r="BM2090">
        <v>10</v>
      </c>
      <c r="BN2090">
        <v>10</v>
      </c>
      <c r="BO2090">
        <v>0</v>
      </c>
      <c r="BP2090">
        <v>10</v>
      </c>
      <c r="BQ2090">
        <v>0</v>
      </c>
      <c r="BR2090">
        <v>0</v>
      </c>
      <c r="BS2090">
        <v>0</v>
      </c>
      <c r="BT2090">
        <v>0</v>
      </c>
      <c r="BU2090">
        <v>40</v>
      </c>
      <c r="BV2090">
        <v>10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20</v>
      </c>
      <c r="CC2090">
        <v>0</v>
      </c>
      <c r="CD2090">
        <v>0</v>
      </c>
      <c r="CE2090">
        <v>0</v>
      </c>
      <c r="CF2090">
        <v>10</v>
      </c>
      <c r="CG2090">
        <v>0</v>
      </c>
      <c r="CH2090">
        <v>0</v>
      </c>
      <c r="CI2090">
        <v>10</v>
      </c>
      <c r="CJ2090">
        <v>110</v>
      </c>
      <c r="CK2090">
        <v>0</v>
      </c>
      <c r="CL2090">
        <v>0</v>
      </c>
      <c r="CM2090">
        <v>0</v>
      </c>
      <c r="CN2090">
        <v>0</v>
      </c>
      <c r="CO2090">
        <v>10</v>
      </c>
      <c r="CP2090">
        <v>0</v>
      </c>
      <c r="CQ2090">
        <v>0</v>
      </c>
      <c r="CR2090">
        <v>0</v>
      </c>
      <c r="CS2090">
        <v>10</v>
      </c>
      <c r="CT2090">
        <v>10</v>
      </c>
      <c r="CU2090">
        <v>10</v>
      </c>
      <c r="CV2090">
        <v>0</v>
      </c>
      <c r="CW2090">
        <v>0</v>
      </c>
      <c r="CX2090">
        <v>20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30</v>
      </c>
      <c r="DF2090">
        <v>0</v>
      </c>
      <c r="DG2090">
        <v>20</v>
      </c>
      <c r="DH2090">
        <v>0</v>
      </c>
      <c r="DI2090">
        <v>0</v>
      </c>
      <c r="DJ2090">
        <v>0</v>
      </c>
      <c r="DK2090">
        <v>15</v>
      </c>
      <c r="DL2090">
        <v>10</v>
      </c>
      <c r="DM2090">
        <v>0</v>
      </c>
      <c r="DN2090">
        <v>0</v>
      </c>
      <c r="DO2090">
        <v>0</v>
      </c>
      <c r="DP2090">
        <v>0</v>
      </c>
      <c r="DQ2090">
        <v>20</v>
      </c>
      <c r="DR2090">
        <v>20</v>
      </c>
      <c r="DS2090">
        <v>0</v>
      </c>
      <c r="DT2090">
        <v>0</v>
      </c>
      <c r="DU2090">
        <v>10</v>
      </c>
      <c r="DV2090">
        <v>0</v>
      </c>
      <c r="DW2090">
        <v>0</v>
      </c>
      <c r="DX2090">
        <v>40</v>
      </c>
      <c r="DY2090">
        <v>10</v>
      </c>
      <c r="DZ2090">
        <v>0</v>
      </c>
      <c r="EA2090">
        <v>0</v>
      </c>
      <c r="EB2090">
        <v>20</v>
      </c>
      <c r="EC2090">
        <v>10</v>
      </c>
      <c r="ED2090">
        <v>10</v>
      </c>
      <c r="EE2090">
        <v>35</v>
      </c>
      <c r="EF2090">
        <v>30</v>
      </c>
      <c r="EG2090">
        <v>0</v>
      </c>
      <c r="EH2090">
        <v>0</v>
      </c>
      <c r="EI2090">
        <v>20</v>
      </c>
      <c r="EJ2090">
        <v>10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</row>
    <row r="2091" spans="1:146" x14ac:dyDescent="0.35">
      <c r="A2091">
        <v>2090</v>
      </c>
      <c r="B2091" t="s">
        <v>1574</v>
      </c>
      <c r="C2091" t="s">
        <v>1575</v>
      </c>
      <c r="D2091" t="s">
        <v>154</v>
      </c>
      <c r="E2091" t="s">
        <v>381</v>
      </c>
      <c r="F2091">
        <v>55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10</v>
      </c>
      <c r="CT2091">
        <v>10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</row>
    <row r="2092" spans="1:146" x14ac:dyDescent="0.35">
      <c r="A2092">
        <v>2091</v>
      </c>
      <c r="B2092" t="s">
        <v>1574</v>
      </c>
      <c r="C2092" t="s">
        <v>1575</v>
      </c>
      <c r="D2092" t="s">
        <v>154</v>
      </c>
      <c r="E2092" t="s">
        <v>384</v>
      </c>
      <c r="F2092">
        <v>565</v>
      </c>
      <c r="G2092">
        <v>0</v>
      </c>
      <c r="H2092">
        <v>0</v>
      </c>
      <c r="I2092">
        <v>0</v>
      </c>
      <c r="J2092">
        <v>10</v>
      </c>
      <c r="K2092">
        <v>0</v>
      </c>
      <c r="L2092">
        <v>10</v>
      </c>
      <c r="M2092">
        <v>10</v>
      </c>
      <c r="N2092">
        <v>10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40</v>
      </c>
      <c r="U2092">
        <v>0</v>
      </c>
      <c r="V2092">
        <v>0</v>
      </c>
      <c r="W2092">
        <v>0</v>
      </c>
      <c r="X2092">
        <v>10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10</v>
      </c>
      <c r="AL2092">
        <v>0</v>
      </c>
      <c r="AM2092">
        <v>0</v>
      </c>
      <c r="AN2092">
        <v>0</v>
      </c>
      <c r="AO2092">
        <v>0</v>
      </c>
      <c r="AP2092">
        <v>10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10</v>
      </c>
      <c r="BM2092">
        <v>0</v>
      </c>
      <c r="BN2092">
        <v>10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10</v>
      </c>
      <c r="BV2092">
        <v>10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20</v>
      </c>
      <c r="CC2092">
        <v>0</v>
      </c>
      <c r="CD2092">
        <v>0</v>
      </c>
      <c r="CE2092">
        <v>0</v>
      </c>
      <c r="CF2092">
        <v>10</v>
      </c>
      <c r="CG2092">
        <v>0</v>
      </c>
      <c r="CH2092">
        <v>0</v>
      </c>
      <c r="CI2092">
        <v>0</v>
      </c>
      <c r="CJ2092">
        <v>70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10</v>
      </c>
      <c r="CV2092">
        <v>0</v>
      </c>
      <c r="CW2092">
        <v>0</v>
      </c>
      <c r="CX2092">
        <v>20</v>
      </c>
      <c r="CY2092">
        <v>10</v>
      </c>
      <c r="CZ2092">
        <v>0</v>
      </c>
      <c r="DA2092">
        <v>10</v>
      </c>
      <c r="DB2092">
        <v>0</v>
      </c>
      <c r="DC2092">
        <v>0</v>
      </c>
      <c r="DD2092">
        <v>0</v>
      </c>
      <c r="DE2092">
        <v>10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10</v>
      </c>
      <c r="DL2092">
        <v>0</v>
      </c>
      <c r="DM2092">
        <v>0</v>
      </c>
      <c r="DN2092">
        <v>10</v>
      </c>
      <c r="DO2092">
        <v>0</v>
      </c>
      <c r="DP2092">
        <v>0</v>
      </c>
      <c r="DQ2092">
        <v>20</v>
      </c>
      <c r="DR2092">
        <v>10</v>
      </c>
      <c r="DS2092">
        <v>0</v>
      </c>
      <c r="DT2092">
        <v>0</v>
      </c>
      <c r="DU2092">
        <v>20</v>
      </c>
      <c r="DV2092">
        <v>0</v>
      </c>
      <c r="DW2092">
        <v>0</v>
      </c>
      <c r="DX2092">
        <v>35</v>
      </c>
      <c r="DY2092">
        <v>10</v>
      </c>
      <c r="DZ2092">
        <v>0</v>
      </c>
      <c r="EA2092">
        <v>0</v>
      </c>
      <c r="EB2092">
        <v>0</v>
      </c>
      <c r="EC2092">
        <v>10</v>
      </c>
      <c r="ED2092">
        <v>10</v>
      </c>
      <c r="EE2092">
        <v>45</v>
      </c>
      <c r="EF2092">
        <v>15</v>
      </c>
      <c r="EG2092">
        <v>0</v>
      </c>
      <c r="EH2092">
        <v>0</v>
      </c>
      <c r="EI2092">
        <v>0</v>
      </c>
      <c r="EJ2092">
        <v>10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</row>
    <row r="2093" spans="1:146" x14ac:dyDescent="0.35">
      <c r="A2093">
        <v>2092</v>
      </c>
      <c r="B2093" t="s">
        <v>1574</v>
      </c>
      <c r="C2093" t="s">
        <v>1575</v>
      </c>
      <c r="D2093" t="s">
        <v>154</v>
      </c>
      <c r="E2093" t="s">
        <v>385</v>
      </c>
      <c r="F2093">
        <v>85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20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50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</row>
    <row r="2094" spans="1:146" x14ac:dyDescent="0.35">
      <c r="A2094">
        <v>2093</v>
      </c>
      <c r="B2094" t="s">
        <v>1574</v>
      </c>
      <c r="C2094" t="s">
        <v>1575</v>
      </c>
      <c r="D2094" t="s">
        <v>154</v>
      </c>
      <c r="E2094" t="s">
        <v>386</v>
      </c>
      <c r="F2094">
        <v>10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</row>
    <row r="2095" spans="1:146" x14ac:dyDescent="0.35">
      <c r="A2095">
        <v>2094</v>
      </c>
      <c r="B2095" t="s">
        <v>1574</v>
      </c>
      <c r="C2095" t="s">
        <v>1575</v>
      </c>
      <c r="D2095" t="s">
        <v>154</v>
      </c>
      <c r="E2095" t="s">
        <v>387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</row>
    <row r="2096" spans="1:146" x14ac:dyDescent="0.35">
      <c r="A2096">
        <v>2095</v>
      </c>
      <c r="B2096" t="s">
        <v>1574</v>
      </c>
      <c r="C2096" t="s">
        <v>1575</v>
      </c>
      <c r="D2096" t="s">
        <v>154</v>
      </c>
      <c r="E2096" t="s">
        <v>388</v>
      </c>
      <c r="F2096">
        <v>160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0</v>
      </c>
      <c r="O2096">
        <v>0</v>
      </c>
      <c r="P2096">
        <v>10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20</v>
      </c>
      <c r="AU2096">
        <v>0</v>
      </c>
      <c r="AV2096">
        <v>0</v>
      </c>
      <c r="AW2096">
        <v>0</v>
      </c>
      <c r="AX2096">
        <v>20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10</v>
      </c>
      <c r="CP2096">
        <v>0</v>
      </c>
      <c r="CQ2096">
        <v>0</v>
      </c>
      <c r="CR2096">
        <v>10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10</v>
      </c>
      <c r="DZ2096">
        <v>0</v>
      </c>
      <c r="EA2096">
        <v>0</v>
      </c>
      <c r="EB2096">
        <v>20</v>
      </c>
      <c r="EC2096">
        <v>0</v>
      </c>
      <c r="ED2096">
        <v>0</v>
      </c>
      <c r="EE2096">
        <v>0</v>
      </c>
      <c r="EF2096">
        <v>0</v>
      </c>
      <c r="EG2096">
        <v>10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</row>
    <row r="2097" spans="1:146" x14ac:dyDescent="0.35">
      <c r="A2097">
        <v>2096</v>
      </c>
      <c r="B2097" t="s">
        <v>1574</v>
      </c>
      <c r="C2097" t="s">
        <v>1575</v>
      </c>
      <c r="D2097" t="s">
        <v>154</v>
      </c>
      <c r="E2097" t="s">
        <v>389</v>
      </c>
      <c r="F2097">
        <v>20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</row>
    <row r="2098" spans="1:146" x14ac:dyDescent="0.35">
      <c r="A2098">
        <v>2097</v>
      </c>
      <c r="B2098" t="s">
        <v>1574</v>
      </c>
      <c r="C2098" t="s">
        <v>1575</v>
      </c>
      <c r="D2098" t="s">
        <v>154</v>
      </c>
      <c r="E2098" t="s">
        <v>390</v>
      </c>
      <c r="F2098">
        <v>45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10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10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10</v>
      </c>
      <c r="EP2098">
        <v>0</v>
      </c>
    </row>
    <row r="2099" spans="1:146" x14ac:dyDescent="0.35">
      <c r="A2099">
        <v>2098</v>
      </c>
      <c r="B2099" t="s">
        <v>1574</v>
      </c>
      <c r="C2099" t="s">
        <v>1575</v>
      </c>
      <c r="D2099" t="s">
        <v>154</v>
      </c>
      <c r="E2099" t="s">
        <v>391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</row>
    <row r="2100" spans="1:146" x14ac:dyDescent="0.35">
      <c r="A2100">
        <v>2099</v>
      </c>
      <c r="B2100" t="s">
        <v>1574</v>
      </c>
      <c r="C2100" t="s">
        <v>1575</v>
      </c>
      <c r="D2100" t="s">
        <v>154</v>
      </c>
      <c r="E2100" t="s">
        <v>392</v>
      </c>
      <c r="F2100">
        <v>10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</row>
    <row r="2101" spans="1:146" x14ac:dyDescent="0.35">
      <c r="A2101">
        <v>2100</v>
      </c>
      <c r="B2101" t="s">
        <v>1574</v>
      </c>
      <c r="C2101" t="s">
        <v>1575</v>
      </c>
      <c r="D2101" t="s">
        <v>154</v>
      </c>
      <c r="E2101" t="s">
        <v>393</v>
      </c>
      <c r="F2101" s="1">
        <v>1055</v>
      </c>
      <c r="G2101">
        <v>0</v>
      </c>
      <c r="H2101">
        <v>10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80</v>
      </c>
      <c r="U2101">
        <v>0</v>
      </c>
      <c r="V2101">
        <v>0</v>
      </c>
      <c r="W2101">
        <v>0</v>
      </c>
      <c r="X2101">
        <v>0</v>
      </c>
      <c r="Y2101">
        <v>50</v>
      </c>
      <c r="Z2101">
        <v>0</v>
      </c>
      <c r="AA2101">
        <v>15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20</v>
      </c>
      <c r="AN2101">
        <v>65</v>
      </c>
      <c r="AO2101">
        <v>0</v>
      </c>
      <c r="AP2101">
        <v>0</v>
      </c>
      <c r="AQ2101">
        <v>10</v>
      </c>
      <c r="AR2101">
        <v>0</v>
      </c>
      <c r="AS2101">
        <v>0</v>
      </c>
      <c r="AT2101">
        <v>10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155</v>
      </c>
      <c r="BA2101">
        <v>0</v>
      </c>
      <c r="BB2101">
        <v>0</v>
      </c>
      <c r="BC2101">
        <v>0</v>
      </c>
      <c r="BD2101">
        <v>0</v>
      </c>
      <c r="BE2101">
        <v>15</v>
      </c>
      <c r="BF2101">
        <v>0</v>
      </c>
      <c r="BG2101">
        <v>0</v>
      </c>
      <c r="BH2101">
        <v>10</v>
      </c>
      <c r="BI2101">
        <v>20</v>
      </c>
      <c r="BJ2101">
        <v>70</v>
      </c>
      <c r="BK2101">
        <v>0</v>
      </c>
      <c r="BL2101">
        <v>0</v>
      </c>
      <c r="BM2101">
        <v>0</v>
      </c>
      <c r="BN2101">
        <v>10</v>
      </c>
      <c r="BO2101">
        <v>10</v>
      </c>
      <c r="BP2101">
        <v>0</v>
      </c>
      <c r="BQ2101">
        <v>15</v>
      </c>
      <c r="BR2101">
        <v>10</v>
      </c>
      <c r="BS2101">
        <v>0</v>
      </c>
      <c r="BT2101">
        <v>0</v>
      </c>
      <c r="BU2101">
        <v>10</v>
      </c>
      <c r="BV2101">
        <v>0</v>
      </c>
      <c r="BW2101">
        <v>0</v>
      </c>
      <c r="BX2101">
        <v>10</v>
      </c>
      <c r="BY2101">
        <v>0</v>
      </c>
      <c r="BZ2101">
        <v>0</v>
      </c>
      <c r="CA2101">
        <v>0</v>
      </c>
      <c r="CB2101">
        <v>0</v>
      </c>
      <c r="CC2101">
        <v>10</v>
      </c>
      <c r="CD2101">
        <v>0</v>
      </c>
      <c r="CE2101">
        <v>0</v>
      </c>
      <c r="CF2101">
        <v>20</v>
      </c>
      <c r="CG2101">
        <v>0</v>
      </c>
      <c r="CH2101">
        <v>0</v>
      </c>
      <c r="CI2101">
        <v>30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10</v>
      </c>
      <c r="CP2101">
        <v>0</v>
      </c>
      <c r="CQ2101">
        <v>10</v>
      </c>
      <c r="CR2101">
        <v>0</v>
      </c>
      <c r="CS2101">
        <v>0</v>
      </c>
      <c r="CT2101">
        <v>15</v>
      </c>
      <c r="CU2101">
        <v>10</v>
      </c>
      <c r="CV2101">
        <v>0</v>
      </c>
      <c r="CW2101">
        <v>0</v>
      </c>
      <c r="CX2101">
        <v>0</v>
      </c>
      <c r="CY2101">
        <v>10</v>
      </c>
      <c r="CZ2101">
        <v>0</v>
      </c>
      <c r="DA2101">
        <v>0</v>
      </c>
      <c r="DB2101">
        <v>0</v>
      </c>
      <c r="DC2101">
        <v>0</v>
      </c>
      <c r="DD2101">
        <v>10</v>
      </c>
      <c r="DE2101">
        <v>70</v>
      </c>
      <c r="DF2101">
        <v>10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30</v>
      </c>
      <c r="DM2101">
        <v>0</v>
      </c>
      <c r="DN2101">
        <v>0</v>
      </c>
      <c r="DO2101">
        <v>0</v>
      </c>
      <c r="DP2101">
        <v>20</v>
      </c>
      <c r="DQ2101">
        <v>10</v>
      </c>
      <c r="DR2101">
        <v>0</v>
      </c>
      <c r="DS2101">
        <v>0</v>
      </c>
      <c r="DT2101">
        <v>20</v>
      </c>
      <c r="DU2101">
        <v>0</v>
      </c>
      <c r="DV2101">
        <v>15</v>
      </c>
      <c r="DW2101">
        <v>0</v>
      </c>
      <c r="DX2101">
        <v>0</v>
      </c>
      <c r="DY2101">
        <v>0</v>
      </c>
      <c r="DZ2101">
        <v>0</v>
      </c>
      <c r="EA2101">
        <v>20</v>
      </c>
      <c r="EB2101">
        <v>0</v>
      </c>
      <c r="EC2101">
        <v>20</v>
      </c>
      <c r="ED2101">
        <v>35</v>
      </c>
      <c r="EE2101">
        <v>10</v>
      </c>
      <c r="EF2101">
        <v>10</v>
      </c>
      <c r="EG2101">
        <v>0</v>
      </c>
      <c r="EH2101">
        <v>0</v>
      </c>
      <c r="EI2101">
        <v>10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20</v>
      </c>
      <c r="EP2101">
        <v>0</v>
      </c>
    </row>
    <row r="2102" spans="1:146" x14ac:dyDescent="0.35">
      <c r="A2102">
        <v>2101</v>
      </c>
      <c r="B2102" t="s">
        <v>1574</v>
      </c>
      <c r="C2102" t="s">
        <v>1575</v>
      </c>
      <c r="D2102" t="s">
        <v>154</v>
      </c>
      <c r="E2102" t="s">
        <v>394</v>
      </c>
      <c r="F2102">
        <v>40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10</v>
      </c>
      <c r="EB2102">
        <v>0</v>
      </c>
      <c r="EC2102">
        <v>10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</row>
    <row r="2103" spans="1:146" x14ac:dyDescent="0.35">
      <c r="A2103">
        <v>2102</v>
      </c>
      <c r="B2103" t="s">
        <v>1574</v>
      </c>
      <c r="C2103" t="s">
        <v>1575</v>
      </c>
      <c r="D2103" t="s">
        <v>154</v>
      </c>
      <c r="E2103" t="s">
        <v>395</v>
      </c>
      <c r="F2103" s="1">
        <v>1020</v>
      </c>
      <c r="G2103">
        <v>0</v>
      </c>
      <c r="H2103">
        <v>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85</v>
      </c>
      <c r="U2103">
        <v>0</v>
      </c>
      <c r="V2103">
        <v>0</v>
      </c>
      <c r="W2103">
        <v>0</v>
      </c>
      <c r="X2103">
        <v>0</v>
      </c>
      <c r="Y2103">
        <v>60</v>
      </c>
      <c r="Z2103">
        <v>0</v>
      </c>
      <c r="AA2103">
        <v>15</v>
      </c>
      <c r="AB2103">
        <v>0</v>
      </c>
      <c r="AC2103">
        <v>0</v>
      </c>
      <c r="AD2103">
        <v>0</v>
      </c>
      <c r="AE2103">
        <v>0</v>
      </c>
      <c r="AF2103">
        <v>10</v>
      </c>
      <c r="AG2103">
        <v>10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20</v>
      </c>
      <c r="AN2103">
        <v>45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10</v>
      </c>
      <c r="AU2103">
        <v>0</v>
      </c>
      <c r="AV2103">
        <v>10</v>
      </c>
      <c r="AW2103">
        <v>0</v>
      </c>
      <c r="AX2103">
        <v>0</v>
      </c>
      <c r="AY2103">
        <v>0</v>
      </c>
      <c r="AZ2103">
        <v>155</v>
      </c>
      <c r="BA2103">
        <v>0</v>
      </c>
      <c r="BB2103">
        <v>0</v>
      </c>
      <c r="BC2103">
        <v>0</v>
      </c>
      <c r="BD2103">
        <v>0</v>
      </c>
      <c r="BE2103">
        <v>10</v>
      </c>
      <c r="BF2103">
        <v>0</v>
      </c>
      <c r="BG2103">
        <v>0</v>
      </c>
      <c r="BH2103">
        <v>0</v>
      </c>
      <c r="BI2103">
        <v>20</v>
      </c>
      <c r="BJ2103">
        <v>75</v>
      </c>
      <c r="BK2103">
        <v>0</v>
      </c>
      <c r="BL2103">
        <v>0</v>
      </c>
      <c r="BM2103">
        <v>10</v>
      </c>
      <c r="BN2103">
        <v>0</v>
      </c>
      <c r="BO2103">
        <v>20</v>
      </c>
      <c r="BP2103">
        <v>0</v>
      </c>
      <c r="BQ2103">
        <v>10</v>
      </c>
      <c r="BR2103">
        <v>10</v>
      </c>
      <c r="BS2103">
        <v>0</v>
      </c>
      <c r="BT2103">
        <v>0</v>
      </c>
      <c r="BU2103">
        <v>20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10</v>
      </c>
      <c r="CD2103">
        <v>0</v>
      </c>
      <c r="CE2103">
        <v>0</v>
      </c>
      <c r="CF2103">
        <v>10</v>
      </c>
      <c r="CG2103">
        <v>0</v>
      </c>
      <c r="CH2103">
        <v>0</v>
      </c>
      <c r="CI2103">
        <v>35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10</v>
      </c>
      <c r="CR2103">
        <v>0</v>
      </c>
      <c r="CS2103">
        <v>0</v>
      </c>
      <c r="CT2103">
        <v>10</v>
      </c>
      <c r="CU2103">
        <v>0</v>
      </c>
      <c r="CV2103">
        <v>0</v>
      </c>
      <c r="CW2103">
        <v>0</v>
      </c>
      <c r="CX2103">
        <v>0</v>
      </c>
      <c r="CY2103">
        <v>20</v>
      </c>
      <c r="CZ2103">
        <v>0</v>
      </c>
      <c r="DA2103">
        <v>0</v>
      </c>
      <c r="DB2103">
        <v>0</v>
      </c>
      <c r="DC2103">
        <v>0</v>
      </c>
      <c r="DD2103">
        <v>10</v>
      </c>
      <c r="DE2103">
        <v>65</v>
      </c>
      <c r="DF2103">
        <v>10</v>
      </c>
      <c r="DG2103">
        <v>0</v>
      </c>
      <c r="DH2103">
        <v>0</v>
      </c>
      <c r="DI2103">
        <v>0</v>
      </c>
      <c r="DJ2103">
        <v>10</v>
      </c>
      <c r="DK2103">
        <v>0</v>
      </c>
      <c r="DL2103">
        <v>20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10</v>
      </c>
      <c r="DU2103">
        <v>0</v>
      </c>
      <c r="DV2103">
        <v>10</v>
      </c>
      <c r="DW2103">
        <v>0</v>
      </c>
      <c r="DX2103">
        <v>0</v>
      </c>
      <c r="DY2103">
        <v>10</v>
      </c>
      <c r="DZ2103">
        <v>0</v>
      </c>
      <c r="EA2103">
        <v>10</v>
      </c>
      <c r="EB2103">
        <v>0</v>
      </c>
      <c r="EC2103">
        <v>20</v>
      </c>
      <c r="ED2103">
        <v>30</v>
      </c>
      <c r="EE2103">
        <v>10</v>
      </c>
      <c r="EF2103">
        <v>10</v>
      </c>
      <c r="EG2103">
        <v>0</v>
      </c>
      <c r="EH2103">
        <v>0</v>
      </c>
      <c r="EI2103">
        <v>10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30</v>
      </c>
      <c r="EP2103">
        <v>10</v>
      </c>
    </row>
    <row r="2104" spans="1:146" x14ac:dyDescent="0.35">
      <c r="A2104">
        <v>2103</v>
      </c>
      <c r="B2104" t="s">
        <v>1574</v>
      </c>
      <c r="C2104" t="s">
        <v>1575</v>
      </c>
      <c r="D2104" t="s">
        <v>154</v>
      </c>
      <c r="E2104" t="s">
        <v>396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</row>
    <row r="2105" spans="1:146" x14ac:dyDescent="0.35">
      <c r="A2105">
        <v>2104</v>
      </c>
      <c r="B2105" t="s">
        <v>1574</v>
      </c>
      <c r="C2105" t="s">
        <v>1575</v>
      </c>
      <c r="D2105" t="s">
        <v>154</v>
      </c>
      <c r="E2105" t="s">
        <v>397</v>
      </c>
      <c r="F2105">
        <v>635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10</v>
      </c>
      <c r="N2105">
        <v>0</v>
      </c>
      <c r="O2105">
        <v>0</v>
      </c>
      <c r="P2105">
        <v>0</v>
      </c>
      <c r="Q2105">
        <v>0</v>
      </c>
      <c r="R2105">
        <v>20</v>
      </c>
      <c r="S2105">
        <v>0</v>
      </c>
      <c r="T2105">
        <v>0</v>
      </c>
      <c r="U2105">
        <v>0</v>
      </c>
      <c r="V2105">
        <v>15</v>
      </c>
      <c r="W2105">
        <v>0</v>
      </c>
      <c r="X2105">
        <v>0</v>
      </c>
      <c r="Y2105">
        <v>0</v>
      </c>
      <c r="Z2105">
        <v>0</v>
      </c>
      <c r="AA2105">
        <v>10</v>
      </c>
      <c r="AB2105">
        <v>0</v>
      </c>
      <c r="AC2105">
        <v>0</v>
      </c>
      <c r="AD2105">
        <v>10</v>
      </c>
      <c r="AE2105">
        <v>10</v>
      </c>
      <c r="AF2105">
        <v>10</v>
      </c>
      <c r="AG2105">
        <v>0</v>
      </c>
      <c r="AH2105">
        <v>0</v>
      </c>
      <c r="AI2105">
        <v>0</v>
      </c>
      <c r="AJ2105">
        <v>0</v>
      </c>
      <c r="AK2105">
        <v>25</v>
      </c>
      <c r="AL2105">
        <v>10</v>
      </c>
      <c r="AM2105">
        <v>0</v>
      </c>
      <c r="AN2105">
        <v>10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10</v>
      </c>
      <c r="BA2105">
        <v>0</v>
      </c>
      <c r="BB2105">
        <v>10</v>
      </c>
      <c r="BC2105">
        <v>0</v>
      </c>
      <c r="BD2105">
        <v>0</v>
      </c>
      <c r="BE2105">
        <v>10</v>
      </c>
      <c r="BF2105">
        <v>10</v>
      </c>
      <c r="BG2105">
        <v>0</v>
      </c>
      <c r="BH2105">
        <v>10</v>
      </c>
      <c r="BI2105">
        <v>0</v>
      </c>
      <c r="BJ2105">
        <v>20</v>
      </c>
      <c r="BK2105">
        <v>10</v>
      </c>
      <c r="BL2105">
        <v>10</v>
      </c>
      <c r="BM2105">
        <v>0</v>
      </c>
      <c r="BN2105">
        <v>0</v>
      </c>
      <c r="BO2105">
        <v>0</v>
      </c>
      <c r="BP2105">
        <v>10</v>
      </c>
      <c r="BQ2105">
        <v>0</v>
      </c>
      <c r="BR2105">
        <v>0</v>
      </c>
      <c r="BS2105">
        <v>0</v>
      </c>
      <c r="BT2105">
        <v>0</v>
      </c>
      <c r="BU2105">
        <v>25</v>
      </c>
      <c r="BV2105">
        <v>10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10</v>
      </c>
      <c r="CC2105">
        <v>0</v>
      </c>
      <c r="CD2105">
        <v>0</v>
      </c>
      <c r="CE2105">
        <v>10</v>
      </c>
      <c r="CF2105">
        <v>0</v>
      </c>
      <c r="CG2105">
        <v>0</v>
      </c>
      <c r="CH2105">
        <v>0</v>
      </c>
      <c r="CI2105">
        <v>10</v>
      </c>
      <c r="CJ2105">
        <v>0</v>
      </c>
      <c r="CK2105">
        <v>0</v>
      </c>
      <c r="CL2105">
        <v>0</v>
      </c>
      <c r="CM2105">
        <v>10</v>
      </c>
      <c r="CN2105">
        <v>0</v>
      </c>
      <c r="CO2105">
        <v>20</v>
      </c>
      <c r="CP2105">
        <v>0</v>
      </c>
      <c r="CQ2105">
        <v>0</v>
      </c>
      <c r="CR2105">
        <v>0</v>
      </c>
      <c r="CS2105">
        <v>0</v>
      </c>
      <c r="CT2105">
        <v>10</v>
      </c>
      <c r="CU2105">
        <v>0</v>
      </c>
      <c r="CV2105">
        <v>10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35</v>
      </c>
      <c r="DI2105">
        <v>0</v>
      </c>
      <c r="DJ2105">
        <v>0</v>
      </c>
      <c r="DK2105">
        <v>20</v>
      </c>
      <c r="DL2105">
        <v>10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10</v>
      </c>
      <c r="DT2105">
        <v>0</v>
      </c>
      <c r="DU2105">
        <v>0</v>
      </c>
      <c r="DV2105">
        <v>0</v>
      </c>
      <c r="DW2105">
        <v>0</v>
      </c>
      <c r="DX2105">
        <v>15</v>
      </c>
      <c r="DY2105">
        <v>0</v>
      </c>
      <c r="DZ2105">
        <v>0</v>
      </c>
      <c r="EA2105">
        <v>10</v>
      </c>
      <c r="EB2105">
        <v>75</v>
      </c>
      <c r="EC2105">
        <v>10</v>
      </c>
      <c r="ED2105">
        <v>0</v>
      </c>
      <c r="EE2105">
        <v>25</v>
      </c>
      <c r="EF2105">
        <v>0</v>
      </c>
      <c r="EG2105">
        <v>0</v>
      </c>
      <c r="EH2105">
        <v>0</v>
      </c>
      <c r="EI2105">
        <v>30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25</v>
      </c>
      <c r="EP2105">
        <v>25</v>
      </c>
    </row>
    <row r="2106" spans="1:146" x14ac:dyDescent="0.35">
      <c r="A2106">
        <v>2105</v>
      </c>
      <c r="B2106" t="s">
        <v>1574</v>
      </c>
      <c r="C2106" t="s">
        <v>1575</v>
      </c>
      <c r="D2106" t="s">
        <v>154</v>
      </c>
      <c r="E2106" t="s">
        <v>398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</row>
    <row r="2107" spans="1:146" x14ac:dyDescent="0.35">
      <c r="A2107">
        <v>2106</v>
      </c>
      <c r="B2107" t="s">
        <v>1574</v>
      </c>
      <c r="C2107" t="s">
        <v>1575</v>
      </c>
      <c r="D2107" t="s">
        <v>154</v>
      </c>
      <c r="E2107" t="s">
        <v>399</v>
      </c>
      <c r="F2107">
        <v>10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</row>
    <row r="2108" spans="1:146" x14ac:dyDescent="0.35">
      <c r="A2108">
        <v>2107</v>
      </c>
      <c r="B2108" t="s">
        <v>1574</v>
      </c>
      <c r="C2108" t="s">
        <v>1575</v>
      </c>
      <c r="D2108" t="s">
        <v>154</v>
      </c>
      <c r="E2108" t="s">
        <v>400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</row>
    <row r="2109" spans="1:146" x14ac:dyDescent="0.35">
      <c r="A2109">
        <v>2108</v>
      </c>
      <c r="B2109" t="s">
        <v>1574</v>
      </c>
      <c r="C2109" t="s">
        <v>1575</v>
      </c>
      <c r="D2109" t="s">
        <v>154</v>
      </c>
      <c r="E2109" t="s">
        <v>401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</row>
    <row r="2110" spans="1:146" x14ac:dyDescent="0.35">
      <c r="A2110">
        <v>2109</v>
      </c>
      <c r="B2110" t="s">
        <v>1574</v>
      </c>
      <c r="C2110" t="s">
        <v>1575</v>
      </c>
      <c r="D2110" t="s">
        <v>154</v>
      </c>
      <c r="E2110" t="s">
        <v>402</v>
      </c>
      <c r="F2110">
        <v>15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10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</row>
    <row r="2111" spans="1:146" x14ac:dyDescent="0.35">
      <c r="A2111">
        <v>2110</v>
      </c>
      <c r="B2111" t="s">
        <v>1574</v>
      </c>
      <c r="C2111" t="s">
        <v>1575</v>
      </c>
      <c r="D2111" t="s">
        <v>154</v>
      </c>
      <c r="E2111" t="s">
        <v>403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</row>
    <row r="2112" spans="1:146" x14ac:dyDescent="0.35">
      <c r="A2112">
        <v>2111</v>
      </c>
      <c r="B2112" t="s">
        <v>1574</v>
      </c>
      <c r="C2112" t="s">
        <v>1575</v>
      </c>
      <c r="D2112" t="s">
        <v>154</v>
      </c>
      <c r="E2112" t="s">
        <v>404</v>
      </c>
      <c r="F2112">
        <v>20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10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</row>
    <row r="2113" spans="1:146" x14ac:dyDescent="0.35">
      <c r="A2113">
        <v>2112</v>
      </c>
      <c r="B2113" t="s">
        <v>1574</v>
      </c>
      <c r="C2113" t="s">
        <v>1575</v>
      </c>
      <c r="D2113" t="s">
        <v>154</v>
      </c>
      <c r="E2113" t="s">
        <v>405</v>
      </c>
      <c r="F2113">
        <v>10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</row>
    <row r="2114" spans="1:146" x14ac:dyDescent="0.35">
      <c r="A2114">
        <v>2113</v>
      </c>
      <c r="B2114" t="s">
        <v>1574</v>
      </c>
      <c r="C2114" t="s">
        <v>1575</v>
      </c>
      <c r="D2114" t="s">
        <v>154</v>
      </c>
      <c r="E2114" t="s">
        <v>406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</row>
    <row r="2115" spans="1:146" x14ac:dyDescent="0.35">
      <c r="A2115">
        <v>2114</v>
      </c>
      <c r="B2115" t="s">
        <v>1574</v>
      </c>
      <c r="C2115" t="s">
        <v>1575</v>
      </c>
      <c r="D2115" t="s">
        <v>154</v>
      </c>
      <c r="E2115" t="s">
        <v>407</v>
      </c>
      <c r="F2115">
        <v>580</v>
      </c>
      <c r="G2115">
        <v>10</v>
      </c>
      <c r="H2115">
        <v>0</v>
      </c>
      <c r="I2115">
        <v>0</v>
      </c>
      <c r="J2115">
        <v>0</v>
      </c>
      <c r="K2115">
        <v>10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30</v>
      </c>
      <c r="S2115">
        <v>0</v>
      </c>
      <c r="T2115">
        <v>0</v>
      </c>
      <c r="U2115">
        <v>0</v>
      </c>
      <c r="V2115">
        <v>15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10</v>
      </c>
      <c r="AE2115">
        <v>20</v>
      </c>
      <c r="AF2115">
        <v>15</v>
      </c>
      <c r="AG2115">
        <v>0</v>
      </c>
      <c r="AH2115">
        <v>0</v>
      </c>
      <c r="AI2115">
        <v>0</v>
      </c>
      <c r="AJ2115">
        <v>0</v>
      </c>
      <c r="AK2115">
        <v>15</v>
      </c>
      <c r="AL2115">
        <v>10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10</v>
      </c>
      <c r="AU2115">
        <v>0</v>
      </c>
      <c r="AV2115">
        <v>0</v>
      </c>
      <c r="AW2115">
        <v>10</v>
      </c>
      <c r="AX2115">
        <v>10</v>
      </c>
      <c r="AY2115">
        <v>0</v>
      </c>
      <c r="AZ2115">
        <v>10</v>
      </c>
      <c r="BA2115">
        <v>0</v>
      </c>
      <c r="BB2115">
        <v>10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10</v>
      </c>
      <c r="BI2115">
        <v>0</v>
      </c>
      <c r="BJ2115">
        <v>10</v>
      </c>
      <c r="BK2115">
        <v>10</v>
      </c>
      <c r="BL2115">
        <v>10</v>
      </c>
      <c r="BM2115">
        <v>0</v>
      </c>
      <c r="BN2115">
        <v>0</v>
      </c>
      <c r="BO2115">
        <v>10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15</v>
      </c>
      <c r="BV2115">
        <v>10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10</v>
      </c>
      <c r="CC2115">
        <v>0</v>
      </c>
      <c r="CD2115">
        <v>0</v>
      </c>
      <c r="CE2115">
        <v>10</v>
      </c>
      <c r="CF2115">
        <v>0</v>
      </c>
      <c r="CG2115">
        <v>0</v>
      </c>
      <c r="CH2115">
        <v>0</v>
      </c>
      <c r="CI2115">
        <v>20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45</v>
      </c>
      <c r="DI2115">
        <v>0</v>
      </c>
      <c r="DJ2115">
        <v>0</v>
      </c>
      <c r="DK2115">
        <v>10</v>
      </c>
      <c r="DL2115">
        <v>10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10</v>
      </c>
      <c r="DT2115">
        <v>0</v>
      </c>
      <c r="DU2115">
        <v>0</v>
      </c>
      <c r="DV2115">
        <v>0</v>
      </c>
      <c r="DW2115">
        <v>0</v>
      </c>
      <c r="DX2115">
        <v>10</v>
      </c>
      <c r="DY2115">
        <v>0</v>
      </c>
      <c r="DZ2115">
        <v>0</v>
      </c>
      <c r="EA2115">
        <v>10</v>
      </c>
      <c r="EB2115">
        <v>70</v>
      </c>
      <c r="EC2115">
        <v>0</v>
      </c>
      <c r="ED2115">
        <v>0</v>
      </c>
      <c r="EE2115">
        <v>25</v>
      </c>
      <c r="EF2115">
        <v>0</v>
      </c>
      <c r="EG2115">
        <v>0</v>
      </c>
      <c r="EH2115">
        <v>0</v>
      </c>
      <c r="EI2115">
        <v>40</v>
      </c>
      <c r="EJ2115">
        <v>0</v>
      </c>
      <c r="EK2115">
        <v>0</v>
      </c>
      <c r="EL2115">
        <v>10</v>
      </c>
      <c r="EM2115">
        <v>0</v>
      </c>
      <c r="EN2115">
        <v>0</v>
      </c>
      <c r="EO2115">
        <v>25</v>
      </c>
      <c r="EP2115">
        <v>15</v>
      </c>
    </row>
    <row r="2116" spans="1:146" x14ac:dyDescent="0.35">
      <c r="A2116">
        <v>2115</v>
      </c>
      <c r="B2116" t="s">
        <v>1574</v>
      </c>
      <c r="C2116" t="s">
        <v>1575</v>
      </c>
      <c r="D2116" t="s">
        <v>154</v>
      </c>
      <c r="E2116" t="s">
        <v>408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</row>
    <row r="2117" spans="1:146" x14ac:dyDescent="0.35">
      <c r="A2117">
        <v>2116</v>
      </c>
      <c r="B2117" t="s">
        <v>1574</v>
      </c>
      <c r="C2117" t="s">
        <v>1575</v>
      </c>
      <c r="D2117" t="s">
        <v>154</v>
      </c>
      <c r="E2117" t="s">
        <v>409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</row>
    <row r="2118" spans="1:146" x14ac:dyDescent="0.35">
      <c r="A2118">
        <v>2117</v>
      </c>
      <c r="B2118" t="s">
        <v>1574</v>
      </c>
      <c r="C2118" t="s">
        <v>1575</v>
      </c>
      <c r="D2118" t="s">
        <v>154</v>
      </c>
      <c r="E2118" t="s">
        <v>410</v>
      </c>
      <c r="F2118">
        <v>10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</row>
    <row r="2119" spans="1:146" x14ac:dyDescent="0.35">
      <c r="A2119">
        <v>2118</v>
      </c>
      <c r="B2119" t="s">
        <v>1574</v>
      </c>
      <c r="C2119" t="s">
        <v>1575</v>
      </c>
      <c r="D2119" t="s">
        <v>154</v>
      </c>
      <c r="E2119" t="s">
        <v>411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</row>
    <row r="2120" spans="1:146" x14ac:dyDescent="0.35">
      <c r="A2120">
        <v>2119</v>
      </c>
      <c r="B2120" t="s">
        <v>1574</v>
      </c>
      <c r="C2120" t="s">
        <v>1575</v>
      </c>
      <c r="D2120" t="s">
        <v>154</v>
      </c>
      <c r="E2120" t="s">
        <v>412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</row>
    <row r="2121" spans="1:146" x14ac:dyDescent="0.35">
      <c r="A2121">
        <v>2120</v>
      </c>
      <c r="B2121" t="s">
        <v>1574</v>
      </c>
      <c r="C2121" t="s">
        <v>1575</v>
      </c>
      <c r="D2121" t="s">
        <v>154</v>
      </c>
      <c r="E2121" t="s">
        <v>413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</row>
    <row r="2122" spans="1:146" x14ac:dyDescent="0.35">
      <c r="A2122">
        <v>2121</v>
      </c>
      <c r="B2122" t="s">
        <v>1574</v>
      </c>
      <c r="C2122" t="s">
        <v>1575</v>
      </c>
      <c r="D2122" t="s">
        <v>154</v>
      </c>
      <c r="E2122" t="s">
        <v>414</v>
      </c>
      <c r="F2122" s="1">
        <v>1090</v>
      </c>
      <c r="G2122">
        <v>65</v>
      </c>
      <c r="H2122">
        <v>40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10</v>
      </c>
      <c r="AD2122">
        <v>0</v>
      </c>
      <c r="AE2122">
        <v>10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45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30</v>
      </c>
      <c r="AS2122">
        <v>0</v>
      </c>
      <c r="AT2122">
        <v>0</v>
      </c>
      <c r="AU2122">
        <v>0</v>
      </c>
      <c r="AV2122">
        <v>0</v>
      </c>
      <c r="AW2122">
        <v>10</v>
      </c>
      <c r="AX2122">
        <v>0</v>
      </c>
      <c r="AY2122">
        <v>0</v>
      </c>
      <c r="AZ2122">
        <v>10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35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30</v>
      </c>
      <c r="BM2122">
        <v>0</v>
      </c>
      <c r="BN2122">
        <v>0</v>
      </c>
      <c r="BO2122">
        <v>0</v>
      </c>
      <c r="BP2122">
        <v>15</v>
      </c>
      <c r="BQ2122">
        <v>0</v>
      </c>
      <c r="BR2122">
        <v>0</v>
      </c>
      <c r="BS2122">
        <v>0</v>
      </c>
      <c r="BT2122">
        <v>0</v>
      </c>
      <c r="BU2122">
        <v>50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150</v>
      </c>
      <c r="CC2122">
        <v>0</v>
      </c>
      <c r="CD2122">
        <v>0</v>
      </c>
      <c r="CE2122">
        <v>40</v>
      </c>
      <c r="CF2122">
        <v>0</v>
      </c>
      <c r="CG2122">
        <v>40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15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10</v>
      </c>
      <c r="DC2122">
        <v>10</v>
      </c>
      <c r="DD2122">
        <v>15</v>
      </c>
      <c r="DE2122">
        <v>0</v>
      </c>
      <c r="DF2122">
        <v>0</v>
      </c>
      <c r="DG2122">
        <v>0</v>
      </c>
      <c r="DH2122">
        <v>160</v>
      </c>
      <c r="DI2122">
        <v>0</v>
      </c>
      <c r="DJ2122">
        <v>0</v>
      </c>
      <c r="DK2122">
        <v>10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20</v>
      </c>
      <c r="DR2122">
        <v>0</v>
      </c>
      <c r="DS2122">
        <v>0</v>
      </c>
      <c r="DT2122">
        <v>10</v>
      </c>
      <c r="DU2122">
        <v>0</v>
      </c>
      <c r="DV2122">
        <v>0</v>
      </c>
      <c r="DW2122">
        <v>0</v>
      </c>
      <c r="DX2122">
        <v>10</v>
      </c>
      <c r="DY2122">
        <v>0</v>
      </c>
      <c r="DZ2122">
        <v>10</v>
      </c>
      <c r="EA2122">
        <v>10</v>
      </c>
      <c r="EB2122">
        <v>0</v>
      </c>
      <c r="EC2122">
        <v>10</v>
      </c>
      <c r="ED2122">
        <v>0</v>
      </c>
      <c r="EE2122">
        <v>20</v>
      </c>
      <c r="EF2122">
        <v>0</v>
      </c>
      <c r="EG2122">
        <v>0</v>
      </c>
      <c r="EH2122">
        <v>0</v>
      </c>
      <c r="EI2122">
        <v>160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40</v>
      </c>
      <c r="EP2122">
        <v>0</v>
      </c>
    </row>
    <row r="2123" spans="1:146" x14ac:dyDescent="0.35">
      <c r="A2123">
        <v>2122</v>
      </c>
      <c r="B2123" t="s">
        <v>1574</v>
      </c>
      <c r="C2123" t="s">
        <v>1575</v>
      </c>
      <c r="D2123" t="s">
        <v>154</v>
      </c>
      <c r="E2123" t="s">
        <v>415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</row>
    <row r="2124" spans="1:146" x14ac:dyDescent="0.35">
      <c r="A2124">
        <v>2123</v>
      </c>
      <c r="B2124" t="s">
        <v>1574</v>
      </c>
      <c r="C2124" t="s">
        <v>1575</v>
      </c>
      <c r="D2124" t="s">
        <v>154</v>
      </c>
      <c r="E2124" t="s">
        <v>416</v>
      </c>
      <c r="F2124">
        <v>25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10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</row>
    <row r="2125" spans="1:146" x14ac:dyDescent="0.35">
      <c r="A2125">
        <v>2124</v>
      </c>
      <c r="B2125" t="s">
        <v>1574</v>
      </c>
      <c r="C2125" t="s">
        <v>1575</v>
      </c>
      <c r="D2125" t="s">
        <v>154</v>
      </c>
      <c r="E2125" t="s">
        <v>417</v>
      </c>
      <c r="F2125" s="1">
        <v>1060</v>
      </c>
      <c r="G2125">
        <v>45</v>
      </c>
      <c r="H2125">
        <v>35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10</v>
      </c>
      <c r="AE2125">
        <v>10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35</v>
      </c>
      <c r="AS2125">
        <v>0</v>
      </c>
      <c r="AT2125">
        <v>0</v>
      </c>
      <c r="AU2125">
        <v>0</v>
      </c>
      <c r="AV2125">
        <v>0</v>
      </c>
      <c r="AW2125">
        <v>10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35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30</v>
      </c>
      <c r="BM2125">
        <v>0</v>
      </c>
      <c r="BN2125">
        <v>0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>
        <v>40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140</v>
      </c>
      <c r="CC2125">
        <v>0</v>
      </c>
      <c r="CD2125">
        <v>0</v>
      </c>
      <c r="CE2125">
        <v>35</v>
      </c>
      <c r="CF2125">
        <v>0</v>
      </c>
      <c r="CG2125">
        <v>35</v>
      </c>
      <c r="CH2125">
        <v>0</v>
      </c>
      <c r="CI2125">
        <v>0</v>
      </c>
      <c r="CJ2125">
        <v>10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15</v>
      </c>
      <c r="CT2125">
        <v>0</v>
      </c>
      <c r="CU2125">
        <v>10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10</v>
      </c>
      <c r="DC2125">
        <v>10</v>
      </c>
      <c r="DD2125">
        <v>15</v>
      </c>
      <c r="DE2125">
        <v>0</v>
      </c>
      <c r="DF2125">
        <v>0</v>
      </c>
      <c r="DG2125">
        <v>0</v>
      </c>
      <c r="DH2125">
        <v>165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30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10</v>
      </c>
      <c r="DY2125">
        <v>0</v>
      </c>
      <c r="DZ2125">
        <v>10</v>
      </c>
      <c r="EA2125">
        <v>10</v>
      </c>
      <c r="EB2125">
        <v>0</v>
      </c>
      <c r="EC2125">
        <v>10</v>
      </c>
      <c r="ED2125">
        <v>0</v>
      </c>
      <c r="EE2125">
        <v>20</v>
      </c>
      <c r="EF2125">
        <v>0</v>
      </c>
      <c r="EG2125">
        <v>0</v>
      </c>
      <c r="EH2125">
        <v>0</v>
      </c>
      <c r="EI2125">
        <v>120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40</v>
      </c>
      <c r="EP2125">
        <v>0</v>
      </c>
    </row>
    <row r="2126" spans="1:146" x14ac:dyDescent="0.35">
      <c r="A2126">
        <v>2125</v>
      </c>
      <c r="B2126" t="s">
        <v>1574</v>
      </c>
      <c r="C2126" t="s">
        <v>1575</v>
      </c>
      <c r="D2126" t="s">
        <v>154</v>
      </c>
      <c r="E2126" t="s">
        <v>418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10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</row>
    <row r="2127" spans="1:146" x14ac:dyDescent="0.35">
      <c r="A2127">
        <v>2126</v>
      </c>
      <c r="B2127" t="s">
        <v>1574</v>
      </c>
      <c r="C2127" t="s">
        <v>1575</v>
      </c>
      <c r="D2127" t="s">
        <v>154</v>
      </c>
      <c r="E2127" t="s">
        <v>419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</row>
    <row r="2128" spans="1:146" x14ac:dyDescent="0.35">
      <c r="A2128">
        <v>2127</v>
      </c>
      <c r="B2128" t="s">
        <v>1574</v>
      </c>
      <c r="C2128" t="s">
        <v>1575</v>
      </c>
      <c r="D2128" t="s">
        <v>154</v>
      </c>
      <c r="E2128" t="s">
        <v>420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</row>
    <row r="2129" spans="1:146" x14ac:dyDescent="0.35">
      <c r="A2129">
        <v>2128</v>
      </c>
      <c r="B2129" t="s">
        <v>1574</v>
      </c>
      <c r="C2129" t="s">
        <v>1575</v>
      </c>
      <c r="D2129" t="s">
        <v>154</v>
      </c>
      <c r="E2129" t="s">
        <v>421</v>
      </c>
      <c r="F2129" s="1">
        <v>13005</v>
      </c>
      <c r="G2129">
        <v>10</v>
      </c>
      <c r="H2129">
        <v>10</v>
      </c>
      <c r="I2129">
        <v>60</v>
      </c>
      <c r="J2129">
        <v>85</v>
      </c>
      <c r="K2129">
        <v>55</v>
      </c>
      <c r="L2129">
        <v>75</v>
      </c>
      <c r="M2129">
        <v>90</v>
      </c>
      <c r="N2129">
        <v>120</v>
      </c>
      <c r="O2129">
        <v>35</v>
      </c>
      <c r="P2129">
        <v>40</v>
      </c>
      <c r="Q2129">
        <v>75</v>
      </c>
      <c r="R2129">
        <v>35</v>
      </c>
      <c r="S2129">
        <v>25</v>
      </c>
      <c r="T2129">
        <v>80</v>
      </c>
      <c r="U2129">
        <v>0</v>
      </c>
      <c r="V2129">
        <v>165</v>
      </c>
      <c r="W2129">
        <v>0</v>
      </c>
      <c r="X2129">
        <v>55</v>
      </c>
      <c r="Y2129">
        <v>195</v>
      </c>
      <c r="Z2129">
        <v>45</v>
      </c>
      <c r="AA2129">
        <v>430</v>
      </c>
      <c r="AB2129">
        <v>20</v>
      </c>
      <c r="AC2129">
        <v>30</v>
      </c>
      <c r="AD2129">
        <v>105</v>
      </c>
      <c r="AE2129">
        <v>35</v>
      </c>
      <c r="AF2129">
        <v>25</v>
      </c>
      <c r="AG2129">
        <v>30</v>
      </c>
      <c r="AH2129">
        <v>345</v>
      </c>
      <c r="AI2129">
        <v>0</v>
      </c>
      <c r="AJ2129">
        <v>50</v>
      </c>
      <c r="AK2129">
        <v>150</v>
      </c>
      <c r="AL2129">
        <v>35</v>
      </c>
      <c r="AM2129">
        <v>545</v>
      </c>
      <c r="AN2129">
        <v>265</v>
      </c>
      <c r="AO2129">
        <v>180</v>
      </c>
      <c r="AP2129">
        <v>40</v>
      </c>
      <c r="AQ2129">
        <v>140</v>
      </c>
      <c r="AR2129">
        <v>55</v>
      </c>
      <c r="AS2129">
        <v>30</v>
      </c>
      <c r="AT2129">
        <v>30</v>
      </c>
      <c r="AU2129">
        <v>95</v>
      </c>
      <c r="AV2129">
        <v>75</v>
      </c>
      <c r="AW2129">
        <v>75</v>
      </c>
      <c r="AX2129">
        <v>65</v>
      </c>
      <c r="AY2129">
        <v>15</v>
      </c>
      <c r="AZ2129">
        <v>145</v>
      </c>
      <c r="BA2129">
        <v>40</v>
      </c>
      <c r="BB2129">
        <v>10</v>
      </c>
      <c r="BC2129">
        <v>55</v>
      </c>
      <c r="BD2129">
        <v>130</v>
      </c>
      <c r="BE2129">
        <v>90</v>
      </c>
      <c r="BF2129">
        <v>60</v>
      </c>
      <c r="BG2129">
        <v>10</v>
      </c>
      <c r="BH2129">
        <v>80</v>
      </c>
      <c r="BI2129">
        <v>140</v>
      </c>
      <c r="BJ2129">
        <v>130</v>
      </c>
      <c r="BK2129">
        <v>65</v>
      </c>
      <c r="BL2129">
        <v>10</v>
      </c>
      <c r="BM2129">
        <v>285</v>
      </c>
      <c r="BN2129">
        <v>75</v>
      </c>
      <c r="BO2129">
        <v>365</v>
      </c>
      <c r="BP2129">
        <v>30</v>
      </c>
      <c r="BQ2129">
        <v>25</v>
      </c>
      <c r="BR2129">
        <v>65</v>
      </c>
      <c r="BS2129">
        <v>20</v>
      </c>
      <c r="BT2129">
        <v>40</v>
      </c>
      <c r="BU2129">
        <v>45</v>
      </c>
      <c r="BV2129">
        <v>145</v>
      </c>
      <c r="BW2129">
        <v>25</v>
      </c>
      <c r="BX2129">
        <v>20</v>
      </c>
      <c r="BY2129">
        <v>40</v>
      </c>
      <c r="BZ2129">
        <v>140</v>
      </c>
      <c r="CA2129">
        <v>60</v>
      </c>
      <c r="CB2129">
        <v>75</v>
      </c>
      <c r="CC2129">
        <v>95</v>
      </c>
      <c r="CD2129">
        <v>90</v>
      </c>
      <c r="CE2129">
        <v>10</v>
      </c>
      <c r="CF2129">
        <v>180</v>
      </c>
      <c r="CG2129">
        <v>0</v>
      </c>
      <c r="CH2129">
        <v>40</v>
      </c>
      <c r="CI2129">
        <v>155</v>
      </c>
      <c r="CJ2129">
        <v>150</v>
      </c>
      <c r="CK2129">
        <v>40</v>
      </c>
      <c r="CL2129">
        <v>155</v>
      </c>
      <c r="CM2129">
        <v>70</v>
      </c>
      <c r="CN2129">
        <v>160</v>
      </c>
      <c r="CO2129">
        <v>320</v>
      </c>
      <c r="CP2129">
        <v>85</v>
      </c>
      <c r="CQ2129">
        <v>0</v>
      </c>
      <c r="CR2129">
        <v>75</v>
      </c>
      <c r="CS2129">
        <v>60</v>
      </c>
      <c r="CT2129">
        <v>255</v>
      </c>
      <c r="CU2129">
        <v>50</v>
      </c>
      <c r="CV2129">
        <v>35</v>
      </c>
      <c r="CW2129">
        <v>55</v>
      </c>
      <c r="CX2129">
        <v>160</v>
      </c>
      <c r="CY2129">
        <v>100</v>
      </c>
      <c r="CZ2129">
        <v>20</v>
      </c>
      <c r="DA2129">
        <v>30</v>
      </c>
      <c r="DB2129">
        <v>55</v>
      </c>
      <c r="DC2129">
        <v>0</v>
      </c>
      <c r="DD2129">
        <v>35</v>
      </c>
      <c r="DE2129">
        <v>385</v>
      </c>
      <c r="DF2129">
        <v>65</v>
      </c>
      <c r="DG2129">
        <v>55</v>
      </c>
      <c r="DH2129">
        <v>70</v>
      </c>
      <c r="DI2129">
        <v>0</v>
      </c>
      <c r="DJ2129">
        <v>90</v>
      </c>
      <c r="DK2129">
        <v>25</v>
      </c>
      <c r="DL2129">
        <v>80</v>
      </c>
      <c r="DM2129">
        <v>0</v>
      </c>
      <c r="DN2129">
        <v>40</v>
      </c>
      <c r="DO2129">
        <v>0</v>
      </c>
      <c r="DP2129">
        <v>205</v>
      </c>
      <c r="DQ2129">
        <v>50</v>
      </c>
      <c r="DR2129">
        <v>75</v>
      </c>
      <c r="DS2129">
        <v>30</v>
      </c>
      <c r="DT2129">
        <v>45</v>
      </c>
      <c r="DU2129">
        <v>125</v>
      </c>
      <c r="DV2129">
        <v>85</v>
      </c>
      <c r="DW2129">
        <v>0</v>
      </c>
      <c r="DX2129">
        <v>65</v>
      </c>
      <c r="DY2129">
        <v>235</v>
      </c>
      <c r="DZ2129">
        <v>35</v>
      </c>
      <c r="EA2129">
        <v>210</v>
      </c>
      <c r="EB2129">
        <v>355</v>
      </c>
      <c r="EC2129">
        <v>110</v>
      </c>
      <c r="ED2129">
        <v>255</v>
      </c>
      <c r="EE2129">
        <v>65</v>
      </c>
      <c r="EF2129">
        <v>390</v>
      </c>
      <c r="EG2129">
        <v>80</v>
      </c>
      <c r="EH2129">
        <v>60</v>
      </c>
      <c r="EI2129">
        <v>190</v>
      </c>
      <c r="EJ2129">
        <v>0</v>
      </c>
      <c r="EK2129">
        <v>10</v>
      </c>
      <c r="EL2129">
        <v>80</v>
      </c>
      <c r="EM2129">
        <v>30</v>
      </c>
      <c r="EN2129">
        <v>10</v>
      </c>
      <c r="EO2129">
        <v>120</v>
      </c>
      <c r="EP2129">
        <v>185</v>
      </c>
    </row>
    <row r="2130" spans="1:146" x14ac:dyDescent="0.35">
      <c r="A2130">
        <v>2129</v>
      </c>
      <c r="B2130" t="s">
        <v>1574</v>
      </c>
      <c r="C2130" t="s">
        <v>1575</v>
      </c>
      <c r="D2130" t="s">
        <v>154</v>
      </c>
      <c r="E2130" t="s">
        <v>422</v>
      </c>
      <c r="F2130">
        <v>145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10</v>
      </c>
      <c r="W2130">
        <v>0</v>
      </c>
      <c r="X2130">
        <v>10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</v>
      </c>
      <c r="AO2130">
        <v>0</v>
      </c>
      <c r="AP2130">
        <v>0</v>
      </c>
      <c r="AQ2130">
        <v>10</v>
      </c>
      <c r="AR2130">
        <v>0</v>
      </c>
      <c r="AS2130">
        <v>0</v>
      </c>
      <c r="AT2130">
        <v>10</v>
      </c>
      <c r="AU2130">
        <v>0</v>
      </c>
      <c r="AV2130">
        <v>10</v>
      </c>
      <c r="AW2130">
        <v>0</v>
      </c>
      <c r="AX2130">
        <v>10</v>
      </c>
      <c r="AY2130">
        <v>0</v>
      </c>
      <c r="AZ2130">
        <v>0</v>
      </c>
      <c r="BA2130">
        <v>10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10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20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</row>
    <row r="2131" spans="1:146" x14ac:dyDescent="0.35">
      <c r="A2131">
        <v>2130</v>
      </c>
      <c r="B2131" t="s">
        <v>1574</v>
      </c>
      <c r="C2131" t="s">
        <v>1575</v>
      </c>
      <c r="D2131" t="s">
        <v>154</v>
      </c>
      <c r="E2131" t="s">
        <v>423</v>
      </c>
      <c r="F2131">
        <v>115</v>
      </c>
      <c r="G2131">
        <v>0</v>
      </c>
      <c r="H2131">
        <v>0</v>
      </c>
      <c r="I2131">
        <v>0</v>
      </c>
      <c r="J2131">
        <v>0</v>
      </c>
      <c r="K2131">
        <v>10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10</v>
      </c>
      <c r="BQ2131">
        <v>0</v>
      </c>
      <c r="BR2131">
        <v>0</v>
      </c>
      <c r="BS2131">
        <v>0</v>
      </c>
      <c r="BT2131">
        <v>0</v>
      </c>
      <c r="BU2131">
        <v>40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25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10</v>
      </c>
      <c r="EC2131">
        <v>0</v>
      </c>
      <c r="ED2131">
        <v>0</v>
      </c>
      <c r="EE2131">
        <v>10</v>
      </c>
      <c r="EF2131">
        <v>10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</row>
    <row r="2132" spans="1:146" x14ac:dyDescent="0.35">
      <c r="A2132">
        <v>2131</v>
      </c>
      <c r="B2132" t="s">
        <v>427</v>
      </c>
      <c r="C2132" t="s">
        <v>1746</v>
      </c>
      <c r="D2132" t="s">
        <v>1747</v>
      </c>
      <c r="E2132" t="s">
        <v>1754</v>
      </c>
      <c r="F2132" s="1">
        <v>143345</v>
      </c>
      <c r="G2132" s="1">
        <v>2440</v>
      </c>
      <c r="H2132" s="1">
        <v>1805</v>
      </c>
      <c r="I2132">
        <v>460</v>
      </c>
      <c r="J2132" s="1">
        <v>1220</v>
      </c>
      <c r="K2132">
        <v>935</v>
      </c>
      <c r="L2132">
        <v>855</v>
      </c>
      <c r="M2132">
        <v>755</v>
      </c>
      <c r="N2132" s="1">
        <v>1005</v>
      </c>
      <c r="O2132">
        <v>600</v>
      </c>
      <c r="P2132">
        <v>700</v>
      </c>
      <c r="Q2132">
        <v>450</v>
      </c>
      <c r="R2132" s="1">
        <v>1810</v>
      </c>
      <c r="S2132">
        <v>850</v>
      </c>
      <c r="T2132" s="1">
        <v>1730</v>
      </c>
      <c r="U2132">
        <v>430</v>
      </c>
      <c r="V2132">
        <v>910</v>
      </c>
      <c r="W2132">
        <v>190</v>
      </c>
      <c r="X2132">
        <v>600</v>
      </c>
      <c r="Y2132" s="1">
        <v>1265</v>
      </c>
      <c r="Z2132">
        <v>475</v>
      </c>
      <c r="AA2132">
        <v>500</v>
      </c>
      <c r="AB2132">
        <v>320</v>
      </c>
      <c r="AC2132">
        <v>315</v>
      </c>
      <c r="AD2132" s="1">
        <v>1425</v>
      </c>
      <c r="AE2132" s="1">
        <v>1560</v>
      </c>
      <c r="AF2132">
        <v>815</v>
      </c>
      <c r="AG2132">
        <v>670</v>
      </c>
      <c r="AH2132">
        <v>710</v>
      </c>
      <c r="AI2132">
        <v>410</v>
      </c>
      <c r="AJ2132">
        <v>580</v>
      </c>
      <c r="AK2132" s="1">
        <v>1480</v>
      </c>
      <c r="AL2132" s="1">
        <v>1575</v>
      </c>
      <c r="AM2132" s="1">
        <v>2255</v>
      </c>
      <c r="AN2132" s="1">
        <v>2140</v>
      </c>
      <c r="AO2132">
        <v>765</v>
      </c>
      <c r="AP2132">
        <v>910</v>
      </c>
      <c r="AQ2132">
        <v>595</v>
      </c>
      <c r="AR2132" s="1">
        <v>1380</v>
      </c>
      <c r="AS2132">
        <v>620</v>
      </c>
      <c r="AT2132" s="1">
        <v>1335</v>
      </c>
      <c r="AU2132">
        <v>760</v>
      </c>
      <c r="AV2132">
        <v>695</v>
      </c>
      <c r="AW2132" s="1">
        <v>1510</v>
      </c>
      <c r="AX2132">
        <v>605</v>
      </c>
      <c r="AY2132">
        <v>245</v>
      </c>
      <c r="AZ2132" s="1">
        <v>2315</v>
      </c>
      <c r="BA2132">
        <v>660</v>
      </c>
      <c r="BB2132">
        <v>290</v>
      </c>
      <c r="BC2132">
        <v>965</v>
      </c>
      <c r="BD2132">
        <v>855</v>
      </c>
      <c r="BE2132">
        <v>780</v>
      </c>
      <c r="BF2132">
        <v>600</v>
      </c>
      <c r="BG2132">
        <v>735</v>
      </c>
      <c r="BH2132">
        <v>475</v>
      </c>
      <c r="BI2132">
        <v>910</v>
      </c>
      <c r="BJ2132" s="1">
        <v>1065</v>
      </c>
      <c r="BK2132">
        <v>695</v>
      </c>
      <c r="BL2132">
        <v>845</v>
      </c>
      <c r="BM2132" s="1">
        <v>1700</v>
      </c>
      <c r="BN2132">
        <v>655</v>
      </c>
      <c r="BO2132">
        <v>690</v>
      </c>
      <c r="BP2132" s="1">
        <v>1150</v>
      </c>
      <c r="BQ2132" s="1">
        <v>1290</v>
      </c>
      <c r="BR2132" s="1">
        <v>1330</v>
      </c>
      <c r="BS2132">
        <v>110</v>
      </c>
      <c r="BT2132">
        <v>310</v>
      </c>
      <c r="BU2132" s="1">
        <v>3150</v>
      </c>
      <c r="BV2132">
        <v>730</v>
      </c>
      <c r="BW2132">
        <v>225</v>
      </c>
      <c r="BX2132">
        <v>250</v>
      </c>
      <c r="BY2132">
        <v>345</v>
      </c>
      <c r="BZ2132">
        <v>850</v>
      </c>
      <c r="CA2132">
        <v>435</v>
      </c>
      <c r="CB2132" s="1">
        <v>2945</v>
      </c>
      <c r="CC2132">
        <v>580</v>
      </c>
      <c r="CD2132">
        <v>350</v>
      </c>
      <c r="CE2132" s="1">
        <v>2850</v>
      </c>
      <c r="CF2132" s="1">
        <v>1495</v>
      </c>
      <c r="CG2132">
        <v>935</v>
      </c>
      <c r="CH2132" s="1">
        <v>1075</v>
      </c>
      <c r="CI2132">
        <v>965</v>
      </c>
      <c r="CJ2132" s="1">
        <v>2460</v>
      </c>
      <c r="CK2132">
        <v>445</v>
      </c>
      <c r="CL2132" s="1">
        <v>1125</v>
      </c>
      <c r="CM2132">
        <v>630</v>
      </c>
      <c r="CN2132">
        <v>940</v>
      </c>
      <c r="CO2132" s="1">
        <v>1820</v>
      </c>
      <c r="CP2132" s="1">
        <v>1230</v>
      </c>
      <c r="CQ2132">
        <v>420</v>
      </c>
      <c r="CR2132" s="1">
        <v>1415</v>
      </c>
      <c r="CS2132" s="1">
        <v>1125</v>
      </c>
      <c r="CT2132" s="1">
        <v>1150</v>
      </c>
      <c r="CU2132">
        <v>845</v>
      </c>
      <c r="CV2132">
        <v>420</v>
      </c>
      <c r="CW2132">
        <v>665</v>
      </c>
      <c r="CX2132" s="1">
        <v>1695</v>
      </c>
      <c r="CY2132">
        <v>540</v>
      </c>
      <c r="CZ2132">
        <v>315</v>
      </c>
      <c r="DA2132">
        <v>755</v>
      </c>
      <c r="DB2132">
        <v>285</v>
      </c>
      <c r="DC2132">
        <v>925</v>
      </c>
      <c r="DD2132">
        <v>615</v>
      </c>
      <c r="DE2132" s="1">
        <v>1420</v>
      </c>
      <c r="DF2132">
        <v>680</v>
      </c>
      <c r="DG2132">
        <v>475</v>
      </c>
      <c r="DH2132" s="1">
        <v>2230</v>
      </c>
      <c r="DI2132">
        <v>230</v>
      </c>
      <c r="DJ2132">
        <v>715</v>
      </c>
      <c r="DK2132">
        <v>980</v>
      </c>
      <c r="DL2132" s="1">
        <v>1430</v>
      </c>
      <c r="DM2132" s="1">
        <v>1355</v>
      </c>
      <c r="DN2132">
        <v>690</v>
      </c>
      <c r="DO2132" s="1">
        <v>2135</v>
      </c>
      <c r="DP2132">
        <v>870</v>
      </c>
      <c r="DQ2132" s="1">
        <v>1490</v>
      </c>
      <c r="DR2132">
        <v>980</v>
      </c>
      <c r="DS2132">
        <v>590</v>
      </c>
      <c r="DT2132">
        <v>670</v>
      </c>
      <c r="DU2132" s="1">
        <v>1685</v>
      </c>
      <c r="DV2132" s="1">
        <v>1115</v>
      </c>
      <c r="DW2132">
        <v>245</v>
      </c>
      <c r="DX2132">
        <v>980</v>
      </c>
      <c r="DY2132" s="1">
        <v>2230</v>
      </c>
      <c r="DZ2132" s="1">
        <v>1520</v>
      </c>
      <c r="EA2132" s="1">
        <v>1880</v>
      </c>
      <c r="EB2132" s="1">
        <v>1950</v>
      </c>
      <c r="EC2132" s="1">
        <v>1110</v>
      </c>
      <c r="ED2132">
        <v>695</v>
      </c>
      <c r="EE2132" s="1">
        <v>1415</v>
      </c>
      <c r="EF2132" s="1">
        <v>2410</v>
      </c>
      <c r="EG2132">
        <v>840</v>
      </c>
      <c r="EH2132" s="1">
        <v>1075</v>
      </c>
      <c r="EI2132" s="1">
        <v>3360</v>
      </c>
      <c r="EJ2132">
        <v>415</v>
      </c>
      <c r="EK2132">
        <v>300</v>
      </c>
      <c r="EL2132">
        <v>585</v>
      </c>
      <c r="EM2132">
        <v>430</v>
      </c>
      <c r="EN2132">
        <v>420</v>
      </c>
      <c r="EO2132" s="1">
        <v>1950</v>
      </c>
      <c r="EP2132">
        <v>740</v>
      </c>
    </row>
    <row r="2133" spans="1:146" x14ac:dyDescent="0.35">
      <c r="A2133">
        <v>2132</v>
      </c>
      <c r="B2133" t="s">
        <v>1574</v>
      </c>
      <c r="C2133" t="s">
        <v>1575</v>
      </c>
      <c r="D2133" t="s">
        <v>154</v>
      </c>
      <c r="E2133" t="s">
        <v>424</v>
      </c>
      <c r="F2133" s="1">
        <v>2385</v>
      </c>
      <c r="G2133">
        <v>0</v>
      </c>
      <c r="H2133">
        <v>0</v>
      </c>
      <c r="I2133">
        <v>35</v>
      </c>
      <c r="J2133">
        <v>0</v>
      </c>
      <c r="K2133">
        <v>0</v>
      </c>
      <c r="L2133">
        <v>50</v>
      </c>
      <c r="M2133">
        <v>10</v>
      </c>
      <c r="N2133">
        <v>0</v>
      </c>
      <c r="O2133">
        <v>0</v>
      </c>
      <c r="P2133">
        <v>10</v>
      </c>
      <c r="Q2133">
        <v>0</v>
      </c>
      <c r="R2133">
        <v>10</v>
      </c>
      <c r="S2133">
        <v>0</v>
      </c>
      <c r="T2133">
        <v>10</v>
      </c>
      <c r="U2133">
        <v>0</v>
      </c>
      <c r="V2133">
        <v>15</v>
      </c>
      <c r="W2133">
        <v>10</v>
      </c>
      <c r="X2133">
        <v>0</v>
      </c>
      <c r="Y2133">
        <v>10</v>
      </c>
      <c r="Z2133">
        <v>15</v>
      </c>
      <c r="AA2133">
        <v>0</v>
      </c>
      <c r="AB2133">
        <v>0</v>
      </c>
      <c r="AC2133">
        <v>0</v>
      </c>
      <c r="AD2133">
        <v>40</v>
      </c>
      <c r="AE2133">
        <v>0</v>
      </c>
      <c r="AF2133">
        <v>20</v>
      </c>
      <c r="AG2133">
        <v>0</v>
      </c>
      <c r="AH2133">
        <v>0</v>
      </c>
      <c r="AI2133">
        <v>0</v>
      </c>
      <c r="AJ2133">
        <v>0</v>
      </c>
      <c r="AK2133">
        <v>20</v>
      </c>
      <c r="AL2133">
        <v>20</v>
      </c>
      <c r="AM2133">
        <v>20</v>
      </c>
      <c r="AN2133">
        <v>10</v>
      </c>
      <c r="AO2133">
        <v>10</v>
      </c>
      <c r="AP2133">
        <v>10</v>
      </c>
      <c r="AQ2133">
        <v>90</v>
      </c>
      <c r="AR2133">
        <v>10</v>
      </c>
      <c r="AS2133">
        <v>10</v>
      </c>
      <c r="AT2133">
        <v>10</v>
      </c>
      <c r="AU2133">
        <v>60</v>
      </c>
      <c r="AV2133">
        <v>45</v>
      </c>
      <c r="AW2133">
        <v>10</v>
      </c>
      <c r="AX2133">
        <v>25</v>
      </c>
      <c r="AY2133">
        <v>0</v>
      </c>
      <c r="AZ2133">
        <v>10</v>
      </c>
      <c r="BA2133">
        <v>0</v>
      </c>
      <c r="BB2133">
        <v>0</v>
      </c>
      <c r="BC2133">
        <v>10</v>
      </c>
      <c r="BD2133">
        <v>55</v>
      </c>
      <c r="BE2133">
        <v>55</v>
      </c>
      <c r="BF2133">
        <v>0</v>
      </c>
      <c r="BG2133">
        <v>0</v>
      </c>
      <c r="BH2133">
        <v>50</v>
      </c>
      <c r="BI2133">
        <v>10</v>
      </c>
      <c r="BJ2133">
        <v>0</v>
      </c>
      <c r="BK2133">
        <v>0</v>
      </c>
      <c r="BL2133">
        <v>0</v>
      </c>
      <c r="BM2133">
        <v>145</v>
      </c>
      <c r="BN2133">
        <v>10</v>
      </c>
      <c r="BO2133">
        <v>0</v>
      </c>
      <c r="BP2133">
        <v>0</v>
      </c>
      <c r="BQ2133">
        <v>10</v>
      </c>
      <c r="BR2133">
        <v>0</v>
      </c>
      <c r="BS2133">
        <v>0</v>
      </c>
      <c r="BT2133">
        <v>10</v>
      </c>
      <c r="BU2133">
        <v>0</v>
      </c>
      <c r="BV2133">
        <v>40</v>
      </c>
      <c r="BW2133">
        <v>20</v>
      </c>
      <c r="BX2133">
        <v>10</v>
      </c>
      <c r="BY2133">
        <v>10</v>
      </c>
      <c r="BZ2133">
        <v>10</v>
      </c>
      <c r="CA2133">
        <v>45</v>
      </c>
      <c r="CB2133">
        <v>0</v>
      </c>
      <c r="CC2133">
        <v>0</v>
      </c>
      <c r="CD2133">
        <v>75</v>
      </c>
      <c r="CE2133">
        <v>0</v>
      </c>
      <c r="CF2133">
        <v>100</v>
      </c>
      <c r="CG2133">
        <v>10</v>
      </c>
      <c r="CH2133">
        <v>0</v>
      </c>
      <c r="CI2133">
        <v>15</v>
      </c>
      <c r="CJ2133">
        <v>30</v>
      </c>
      <c r="CK2133">
        <v>0</v>
      </c>
      <c r="CL2133">
        <v>20</v>
      </c>
      <c r="CM2133">
        <v>30</v>
      </c>
      <c r="CN2133">
        <v>10</v>
      </c>
      <c r="CO2133">
        <v>180</v>
      </c>
      <c r="CP2133">
        <v>10</v>
      </c>
      <c r="CQ2133">
        <v>0</v>
      </c>
      <c r="CR2133">
        <v>0</v>
      </c>
      <c r="CS2133">
        <v>0</v>
      </c>
      <c r="CT2133">
        <v>0</v>
      </c>
      <c r="CU2133">
        <v>10</v>
      </c>
      <c r="CV2133">
        <v>20</v>
      </c>
      <c r="CW2133">
        <v>10</v>
      </c>
      <c r="CX2133">
        <v>20</v>
      </c>
      <c r="CY2133">
        <v>0</v>
      </c>
      <c r="CZ2133">
        <v>10</v>
      </c>
      <c r="DA2133">
        <v>10</v>
      </c>
      <c r="DB2133">
        <v>15</v>
      </c>
      <c r="DC2133">
        <v>0</v>
      </c>
      <c r="DD2133">
        <v>20</v>
      </c>
      <c r="DE2133">
        <v>25</v>
      </c>
      <c r="DF2133">
        <v>35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30</v>
      </c>
      <c r="DM2133">
        <v>0</v>
      </c>
      <c r="DN2133">
        <v>10</v>
      </c>
      <c r="DO2133">
        <v>0</v>
      </c>
      <c r="DP2133">
        <v>145</v>
      </c>
      <c r="DQ2133">
        <v>20</v>
      </c>
      <c r="DR2133">
        <v>10</v>
      </c>
      <c r="DS2133">
        <v>10</v>
      </c>
      <c r="DT2133">
        <v>0</v>
      </c>
      <c r="DU2133">
        <v>20</v>
      </c>
      <c r="DV2133">
        <v>10</v>
      </c>
      <c r="DW2133">
        <v>0</v>
      </c>
      <c r="DX2133">
        <v>0</v>
      </c>
      <c r="DY2133">
        <v>10</v>
      </c>
      <c r="DZ2133">
        <v>20</v>
      </c>
      <c r="EA2133">
        <v>20</v>
      </c>
      <c r="EB2133">
        <v>295</v>
      </c>
      <c r="EC2133">
        <v>0</v>
      </c>
      <c r="ED2133">
        <v>10</v>
      </c>
      <c r="EE2133">
        <v>0</v>
      </c>
      <c r="EF2133">
        <v>10</v>
      </c>
      <c r="EG2133">
        <v>20</v>
      </c>
      <c r="EH2133">
        <v>10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25</v>
      </c>
      <c r="EP2133">
        <v>0</v>
      </c>
    </row>
    <row r="2134" spans="1:146" x14ac:dyDescent="0.35">
      <c r="A2134">
        <v>2133</v>
      </c>
      <c r="B2134" t="s">
        <v>1574</v>
      </c>
      <c r="C2134" t="s">
        <v>1575</v>
      </c>
      <c r="D2134" t="s">
        <v>154</v>
      </c>
      <c r="E2134" t="s">
        <v>425</v>
      </c>
      <c r="F2134">
        <v>25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20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</row>
    <row r="2135" spans="1:146" x14ac:dyDescent="0.35">
      <c r="A2135">
        <v>2134</v>
      </c>
      <c r="B2135" t="s">
        <v>1574</v>
      </c>
      <c r="C2135" t="s">
        <v>1575</v>
      </c>
      <c r="D2135" t="s">
        <v>154</v>
      </c>
      <c r="E2135" t="s">
        <v>426</v>
      </c>
      <c r="F2135">
        <v>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</row>
    <row r="2136" spans="1:146" x14ac:dyDescent="0.35">
      <c r="A2136">
        <v>2135</v>
      </c>
      <c r="B2136" t="s">
        <v>1574</v>
      </c>
      <c r="C2136" t="s">
        <v>1575</v>
      </c>
      <c r="D2136" t="s">
        <v>154</v>
      </c>
      <c r="E2136" t="s">
        <v>430</v>
      </c>
      <c r="F2136">
        <v>20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</row>
    <row r="2137" spans="1:146" x14ac:dyDescent="0.35">
      <c r="A2137">
        <v>2136</v>
      </c>
      <c r="B2137" t="s">
        <v>1574</v>
      </c>
      <c r="C2137" t="s">
        <v>1575</v>
      </c>
      <c r="D2137" t="s">
        <v>154</v>
      </c>
      <c r="E2137" t="s">
        <v>431</v>
      </c>
      <c r="F2137" s="1">
        <v>2360</v>
      </c>
      <c r="G2137">
        <v>0</v>
      </c>
      <c r="H2137">
        <v>0</v>
      </c>
      <c r="I2137">
        <v>30</v>
      </c>
      <c r="J2137">
        <v>10</v>
      </c>
      <c r="K2137">
        <v>20</v>
      </c>
      <c r="L2137">
        <v>50</v>
      </c>
      <c r="M2137">
        <v>0</v>
      </c>
      <c r="N2137">
        <v>0</v>
      </c>
      <c r="O2137">
        <v>10</v>
      </c>
      <c r="P2137">
        <v>0</v>
      </c>
      <c r="Q2137">
        <v>0</v>
      </c>
      <c r="R2137">
        <v>10</v>
      </c>
      <c r="S2137">
        <v>0</v>
      </c>
      <c r="T2137">
        <v>0</v>
      </c>
      <c r="U2137">
        <v>0</v>
      </c>
      <c r="V2137">
        <v>15</v>
      </c>
      <c r="W2137">
        <v>0</v>
      </c>
      <c r="X2137">
        <v>0</v>
      </c>
      <c r="Y2137">
        <v>0</v>
      </c>
      <c r="Z2137">
        <v>15</v>
      </c>
      <c r="AA2137">
        <v>0</v>
      </c>
      <c r="AB2137">
        <v>0</v>
      </c>
      <c r="AC2137">
        <v>0</v>
      </c>
      <c r="AD2137">
        <v>20</v>
      </c>
      <c r="AE2137">
        <v>0</v>
      </c>
      <c r="AF2137">
        <v>10</v>
      </c>
      <c r="AG2137">
        <v>0</v>
      </c>
      <c r="AH2137">
        <v>0</v>
      </c>
      <c r="AI2137">
        <v>0</v>
      </c>
      <c r="AJ2137">
        <v>0</v>
      </c>
      <c r="AK2137">
        <v>35</v>
      </c>
      <c r="AL2137">
        <v>10</v>
      </c>
      <c r="AM2137">
        <v>20</v>
      </c>
      <c r="AN2137">
        <v>10</v>
      </c>
      <c r="AO2137">
        <v>20</v>
      </c>
      <c r="AP2137">
        <v>10</v>
      </c>
      <c r="AQ2137">
        <v>90</v>
      </c>
      <c r="AR2137">
        <v>10</v>
      </c>
      <c r="AS2137">
        <v>0</v>
      </c>
      <c r="AT2137">
        <v>10</v>
      </c>
      <c r="AU2137">
        <v>55</v>
      </c>
      <c r="AV2137">
        <v>45</v>
      </c>
      <c r="AW2137">
        <v>10</v>
      </c>
      <c r="AX2137">
        <v>20</v>
      </c>
      <c r="AY2137">
        <v>0</v>
      </c>
      <c r="AZ2137">
        <v>10</v>
      </c>
      <c r="BA2137">
        <v>0</v>
      </c>
      <c r="BB2137">
        <v>0</v>
      </c>
      <c r="BC2137">
        <v>10</v>
      </c>
      <c r="BD2137">
        <v>70</v>
      </c>
      <c r="BE2137">
        <v>35</v>
      </c>
      <c r="BF2137">
        <v>10</v>
      </c>
      <c r="BG2137">
        <v>10</v>
      </c>
      <c r="BH2137">
        <v>40</v>
      </c>
      <c r="BI2137">
        <v>10</v>
      </c>
      <c r="BJ2137">
        <v>0</v>
      </c>
      <c r="BK2137">
        <v>0</v>
      </c>
      <c r="BL2137">
        <v>0</v>
      </c>
      <c r="BM2137">
        <v>130</v>
      </c>
      <c r="BN2137">
        <v>10</v>
      </c>
      <c r="BO2137">
        <v>0</v>
      </c>
      <c r="BP2137">
        <v>0</v>
      </c>
      <c r="BQ2137">
        <v>10</v>
      </c>
      <c r="BR2137">
        <v>0</v>
      </c>
      <c r="BS2137">
        <v>0</v>
      </c>
      <c r="BT2137">
        <v>10</v>
      </c>
      <c r="BU2137">
        <v>0</v>
      </c>
      <c r="BV2137">
        <v>40</v>
      </c>
      <c r="BW2137">
        <v>10</v>
      </c>
      <c r="BX2137">
        <v>10</v>
      </c>
      <c r="BY2137">
        <v>0</v>
      </c>
      <c r="BZ2137">
        <v>10</v>
      </c>
      <c r="CA2137">
        <v>50</v>
      </c>
      <c r="CB2137">
        <v>0</v>
      </c>
      <c r="CC2137">
        <v>0</v>
      </c>
      <c r="CD2137">
        <v>70</v>
      </c>
      <c r="CE2137">
        <v>0</v>
      </c>
      <c r="CF2137">
        <v>100</v>
      </c>
      <c r="CG2137">
        <v>0</v>
      </c>
      <c r="CH2137">
        <v>0</v>
      </c>
      <c r="CI2137">
        <v>15</v>
      </c>
      <c r="CJ2137">
        <v>25</v>
      </c>
      <c r="CK2137">
        <v>0</v>
      </c>
      <c r="CL2137">
        <v>20</v>
      </c>
      <c r="CM2137">
        <v>35</v>
      </c>
      <c r="CN2137">
        <v>10</v>
      </c>
      <c r="CO2137">
        <v>180</v>
      </c>
      <c r="CP2137">
        <v>10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10</v>
      </c>
      <c r="CW2137">
        <v>0</v>
      </c>
      <c r="CX2137">
        <v>30</v>
      </c>
      <c r="CY2137">
        <v>0</v>
      </c>
      <c r="CZ2137">
        <v>0</v>
      </c>
      <c r="DA2137">
        <v>0</v>
      </c>
      <c r="DB2137">
        <v>25</v>
      </c>
      <c r="DC2137">
        <v>0</v>
      </c>
      <c r="DD2137">
        <v>20</v>
      </c>
      <c r="DE2137">
        <v>25</v>
      </c>
      <c r="DF2137">
        <v>35</v>
      </c>
      <c r="DG2137">
        <v>0</v>
      </c>
      <c r="DH2137">
        <v>20</v>
      </c>
      <c r="DI2137">
        <v>0</v>
      </c>
      <c r="DJ2137">
        <v>0</v>
      </c>
      <c r="DK2137">
        <v>0</v>
      </c>
      <c r="DL2137">
        <v>40</v>
      </c>
      <c r="DM2137">
        <v>0</v>
      </c>
      <c r="DN2137">
        <v>0</v>
      </c>
      <c r="DO2137">
        <v>0</v>
      </c>
      <c r="DP2137">
        <v>150</v>
      </c>
      <c r="DQ2137">
        <v>20</v>
      </c>
      <c r="DR2137">
        <v>10</v>
      </c>
      <c r="DS2137">
        <v>10</v>
      </c>
      <c r="DT2137">
        <v>0</v>
      </c>
      <c r="DU2137">
        <v>15</v>
      </c>
      <c r="DV2137">
        <v>10</v>
      </c>
      <c r="DW2137">
        <v>0</v>
      </c>
      <c r="DX2137">
        <v>0</v>
      </c>
      <c r="DY2137">
        <v>25</v>
      </c>
      <c r="DZ2137">
        <v>10</v>
      </c>
      <c r="EA2137">
        <v>20</v>
      </c>
      <c r="EB2137">
        <v>285</v>
      </c>
      <c r="EC2137">
        <v>10</v>
      </c>
      <c r="ED2137">
        <v>0</v>
      </c>
      <c r="EE2137">
        <v>0</v>
      </c>
      <c r="EF2137">
        <v>10</v>
      </c>
      <c r="EG2137">
        <v>20</v>
      </c>
      <c r="EH2137">
        <v>10</v>
      </c>
      <c r="EI2137">
        <v>0</v>
      </c>
      <c r="EJ2137">
        <v>0</v>
      </c>
      <c r="EK2137">
        <v>10</v>
      </c>
      <c r="EL2137">
        <v>0</v>
      </c>
      <c r="EM2137">
        <v>0</v>
      </c>
      <c r="EN2137">
        <v>0</v>
      </c>
      <c r="EO2137">
        <v>45</v>
      </c>
      <c r="EP2137">
        <v>0</v>
      </c>
    </row>
    <row r="2138" spans="1:146" x14ac:dyDescent="0.35">
      <c r="A2138">
        <v>2137</v>
      </c>
      <c r="B2138" t="s">
        <v>1574</v>
      </c>
      <c r="C2138" t="s">
        <v>1575</v>
      </c>
      <c r="D2138" t="s">
        <v>154</v>
      </c>
      <c r="E2138" t="s">
        <v>432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</row>
    <row r="2139" spans="1:146" x14ac:dyDescent="0.35">
      <c r="A2139">
        <v>2138</v>
      </c>
      <c r="B2139" t="s">
        <v>1574</v>
      </c>
      <c r="C2139" t="s">
        <v>1575</v>
      </c>
      <c r="D2139" t="s">
        <v>154</v>
      </c>
      <c r="E2139" t="s">
        <v>433</v>
      </c>
      <c r="F2139">
        <v>10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</row>
    <row r="2140" spans="1:146" x14ac:dyDescent="0.35">
      <c r="A2140">
        <v>2139</v>
      </c>
      <c r="B2140" t="s">
        <v>1574</v>
      </c>
      <c r="C2140" t="s">
        <v>1575</v>
      </c>
      <c r="D2140" t="s">
        <v>154</v>
      </c>
      <c r="E2140" t="s">
        <v>434</v>
      </c>
      <c r="F2140">
        <v>80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10</v>
      </c>
      <c r="CV2140">
        <v>10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10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</row>
    <row r="2141" spans="1:146" x14ac:dyDescent="0.35">
      <c r="A2141">
        <v>2140</v>
      </c>
      <c r="B2141" t="s">
        <v>1574</v>
      </c>
      <c r="C2141" t="s">
        <v>1575</v>
      </c>
      <c r="D2141" t="s">
        <v>154</v>
      </c>
      <c r="E2141" t="s">
        <v>435</v>
      </c>
      <c r="F2141">
        <v>45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10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10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10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</row>
    <row r="2142" spans="1:146" x14ac:dyDescent="0.35">
      <c r="A2142">
        <v>2141</v>
      </c>
      <c r="B2142" t="s">
        <v>1574</v>
      </c>
      <c r="C2142" t="s">
        <v>1575</v>
      </c>
      <c r="D2142" t="s">
        <v>154</v>
      </c>
      <c r="E2142" t="s">
        <v>436</v>
      </c>
      <c r="F2142">
        <v>10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</row>
    <row r="2143" spans="1:146" x14ac:dyDescent="0.35">
      <c r="A2143">
        <v>2142</v>
      </c>
      <c r="B2143" t="s">
        <v>1574</v>
      </c>
      <c r="C2143" t="s">
        <v>1575</v>
      </c>
      <c r="D2143" t="s">
        <v>154</v>
      </c>
      <c r="E2143" t="s">
        <v>438</v>
      </c>
      <c r="F2143">
        <v>30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</row>
    <row r="2144" spans="1:146" x14ac:dyDescent="0.35">
      <c r="A2144">
        <v>2143</v>
      </c>
      <c r="B2144" t="s">
        <v>1574</v>
      </c>
      <c r="C2144" t="s">
        <v>1575</v>
      </c>
      <c r="D2144" t="s">
        <v>154</v>
      </c>
      <c r="E2144" t="s">
        <v>439</v>
      </c>
      <c r="F2144">
        <v>500</v>
      </c>
      <c r="G2144">
        <v>0</v>
      </c>
      <c r="H2144">
        <v>0</v>
      </c>
      <c r="I2144">
        <v>30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10</v>
      </c>
      <c r="AN2144">
        <v>10</v>
      </c>
      <c r="AO2144">
        <v>0</v>
      </c>
      <c r="AP2144">
        <v>0</v>
      </c>
      <c r="AQ2144">
        <v>20</v>
      </c>
      <c r="AR2144">
        <v>0</v>
      </c>
      <c r="AS2144">
        <v>0</v>
      </c>
      <c r="AT2144">
        <v>0</v>
      </c>
      <c r="AU2144">
        <v>30</v>
      </c>
      <c r="AV2144">
        <v>10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20</v>
      </c>
      <c r="BE2144">
        <v>15</v>
      </c>
      <c r="BF2144">
        <v>0</v>
      </c>
      <c r="BG2144">
        <v>0</v>
      </c>
      <c r="BH2144">
        <v>10</v>
      </c>
      <c r="BI2144">
        <v>10</v>
      </c>
      <c r="BJ2144">
        <v>0</v>
      </c>
      <c r="BK2144">
        <v>0</v>
      </c>
      <c r="BL2144">
        <v>0</v>
      </c>
      <c r="BM2144">
        <v>45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10</v>
      </c>
      <c r="BX2144">
        <v>0</v>
      </c>
      <c r="BY2144">
        <v>0</v>
      </c>
      <c r="BZ2144">
        <v>0</v>
      </c>
      <c r="CA2144">
        <v>30</v>
      </c>
      <c r="CB2144">
        <v>0</v>
      </c>
      <c r="CC2144">
        <v>0</v>
      </c>
      <c r="CD2144">
        <v>35</v>
      </c>
      <c r="CE2144">
        <v>0</v>
      </c>
      <c r="CF2144">
        <v>35</v>
      </c>
      <c r="CG2144">
        <v>0</v>
      </c>
      <c r="CH2144">
        <v>0</v>
      </c>
      <c r="CI2144">
        <v>0</v>
      </c>
      <c r="CJ2144">
        <v>25</v>
      </c>
      <c r="CK2144">
        <v>0</v>
      </c>
      <c r="CL2144">
        <v>0</v>
      </c>
      <c r="CM2144">
        <v>30</v>
      </c>
      <c r="CN2144">
        <v>0</v>
      </c>
      <c r="CO2144">
        <v>0</v>
      </c>
      <c r="CP2144">
        <v>10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10</v>
      </c>
      <c r="CY2144">
        <v>0</v>
      </c>
      <c r="CZ2144">
        <v>0</v>
      </c>
      <c r="DA2144">
        <v>0</v>
      </c>
      <c r="DB2144">
        <v>10</v>
      </c>
      <c r="DC2144">
        <v>0</v>
      </c>
      <c r="DD2144">
        <v>0</v>
      </c>
      <c r="DE2144">
        <v>0</v>
      </c>
      <c r="DF2144">
        <v>30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20</v>
      </c>
      <c r="DM2144">
        <v>0</v>
      </c>
      <c r="DN2144">
        <v>0</v>
      </c>
      <c r="DO2144">
        <v>0</v>
      </c>
      <c r="DP2144">
        <v>30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10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</row>
    <row r="2145" spans="1:146" x14ac:dyDescent="0.35">
      <c r="A2145">
        <v>2144</v>
      </c>
      <c r="B2145" t="s">
        <v>1574</v>
      </c>
      <c r="C2145" t="s">
        <v>1575</v>
      </c>
      <c r="D2145" t="s">
        <v>154</v>
      </c>
      <c r="E2145" t="s">
        <v>440</v>
      </c>
      <c r="F2145" s="1">
        <v>1110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35</v>
      </c>
      <c r="M2145">
        <v>0</v>
      </c>
      <c r="N2145">
        <v>0</v>
      </c>
      <c r="O2145">
        <v>0</v>
      </c>
      <c r="P2145">
        <v>10</v>
      </c>
      <c r="Q2145">
        <v>0</v>
      </c>
      <c r="R2145">
        <v>10</v>
      </c>
      <c r="S2145">
        <v>0</v>
      </c>
      <c r="T2145">
        <v>0</v>
      </c>
      <c r="U2145">
        <v>0</v>
      </c>
      <c r="V2145">
        <v>10</v>
      </c>
      <c r="W2145">
        <v>0</v>
      </c>
      <c r="X2145">
        <v>0</v>
      </c>
      <c r="Y2145">
        <v>0</v>
      </c>
      <c r="Z2145">
        <v>15</v>
      </c>
      <c r="AA2145">
        <v>0</v>
      </c>
      <c r="AB2145">
        <v>0</v>
      </c>
      <c r="AC2145">
        <v>0</v>
      </c>
      <c r="AD2145">
        <v>10</v>
      </c>
      <c r="AE2145">
        <v>0</v>
      </c>
      <c r="AF2145">
        <v>10</v>
      </c>
      <c r="AG2145">
        <v>0</v>
      </c>
      <c r="AH2145">
        <v>0</v>
      </c>
      <c r="AI2145">
        <v>0</v>
      </c>
      <c r="AJ2145">
        <v>0</v>
      </c>
      <c r="AK2145">
        <v>30</v>
      </c>
      <c r="AL2145">
        <v>10</v>
      </c>
      <c r="AM2145">
        <v>0</v>
      </c>
      <c r="AN2145">
        <v>0</v>
      </c>
      <c r="AO2145">
        <v>10</v>
      </c>
      <c r="AP2145">
        <v>0</v>
      </c>
      <c r="AQ2145">
        <v>25</v>
      </c>
      <c r="AR2145">
        <v>0</v>
      </c>
      <c r="AS2145">
        <v>0</v>
      </c>
      <c r="AT2145">
        <v>0</v>
      </c>
      <c r="AU2145">
        <v>10</v>
      </c>
      <c r="AV2145">
        <v>0</v>
      </c>
      <c r="AW2145">
        <v>0</v>
      </c>
      <c r="AX2145">
        <v>15</v>
      </c>
      <c r="AY2145">
        <v>0</v>
      </c>
      <c r="AZ2145">
        <v>0</v>
      </c>
      <c r="BA2145">
        <v>0</v>
      </c>
      <c r="BB2145">
        <v>0</v>
      </c>
      <c r="BC2145">
        <v>10</v>
      </c>
      <c r="BD2145">
        <v>20</v>
      </c>
      <c r="BE2145">
        <v>10</v>
      </c>
      <c r="BF2145">
        <v>0</v>
      </c>
      <c r="BG2145">
        <v>10</v>
      </c>
      <c r="BH2145">
        <v>10</v>
      </c>
      <c r="BI2145">
        <v>10</v>
      </c>
      <c r="BJ2145">
        <v>0</v>
      </c>
      <c r="BK2145">
        <v>10</v>
      </c>
      <c r="BL2145">
        <v>0</v>
      </c>
      <c r="BM2145">
        <v>30</v>
      </c>
      <c r="BN2145">
        <v>0</v>
      </c>
      <c r="BO2145">
        <v>0</v>
      </c>
      <c r="BP2145">
        <v>0</v>
      </c>
      <c r="BQ2145">
        <v>10</v>
      </c>
      <c r="BR2145">
        <v>0</v>
      </c>
      <c r="BS2145">
        <v>0</v>
      </c>
      <c r="BT2145">
        <v>10</v>
      </c>
      <c r="BU2145">
        <v>0</v>
      </c>
      <c r="BV2145">
        <v>25</v>
      </c>
      <c r="BW2145">
        <v>0</v>
      </c>
      <c r="BX2145">
        <v>10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10</v>
      </c>
      <c r="CE2145">
        <v>0</v>
      </c>
      <c r="CF2145">
        <v>20</v>
      </c>
      <c r="CG2145">
        <v>0</v>
      </c>
      <c r="CH2145">
        <v>0</v>
      </c>
      <c r="CI2145">
        <v>10</v>
      </c>
      <c r="CJ2145">
        <v>0</v>
      </c>
      <c r="CK2145">
        <v>0</v>
      </c>
      <c r="CL2145">
        <v>20</v>
      </c>
      <c r="CM2145">
        <v>10</v>
      </c>
      <c r="CN2145">
        <v>10</v>
      </c>
      <c r="CO2145">
        <v>175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10</v>
      </c>
      <c r="DC2145">
        <v>0</v>
      </c>
      <c r="DD2145">
        <v>0</v>
      </c>
      <c r="DE2145">
        <v>15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10</v>
      </c>
      <c r="DO2145">
        <v>0</v>
      </c>
      <c r="DP2145">
        <v>35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10</v>
      </c>
      <c r="DZ2145">
        <v>0</v>
      </c>
      <c r="EA2145">
        <v>10</v>
      </c>
      <c r="EB2145">
        <v>270</v>
      </c>
      <c r="EC2145">
        <v>0</v>
      </c>
      <c r="ED2145">
        <v>10</v>
      </c>
      <c r="EE2145">
        <v>0</v>
      </c>
      <c r="EF2145">
        <v>0</v>
      </c>
      <c r="EG2145">
        <v>20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35</v>
      </c>
      <c r="EP2145">
        <v>0</v>
      </c>
    </row>
    <row r="2146" spans="1:146" x14ac:dyDescent="0.35">
      <c r="A2146">
        <v>2145</v>
      </c>
      <c r="B2146" t="s">
        <v>1574</v>
      </c>
      <c r="C2146" t="s">
        <v>1575</v>
      </c>
      <c r="D2146" t="s">
        <v>154</v>
      </c>
      <c r="E2146" t="s">
        <v>441</v>
      </c>
      <c r="F2146">
        <v>100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10</v>
      </c>
      <c r="AV2146">
        <v>10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10</v>
      </c>
      <c r="CW2146">
        <v>0</v>
      </c>
      <c r="CX2146">
        <v>10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10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</row>
    <row r="2147" spans="1:146" x14ac:dyDescent="0.35">
      <c r="A2147">
        <v>2146</v>
      </c>
      <c r="B2147" t="s">
        <v>1574</v>
      </c>
      <c r="C2147" t="s">
        <v>1575</v>
      </c>
      <c r="D2147" t="s">
        <v>154</v>
      </c>
      <c r="E2147" t="s">
        <v>442</v>
      </c>
      <c r="F2147">
        <v>15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10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</row>
    <row r="2148" spans="1:146" x14ac:dyDescent="0.35">
      <c r="A2148">
        <v>2147</v>
      </c>
      <c r="B2148" t="s">
        <v>1574</v>
      </c>
      <c r="C2148" t="s">
        <v>1575</v>
      </c>
      <c r="D2148" t="s">
        <v>154</v>
      </c>
      <c r="E2148" t="s">
        <v>443</v>
      </c>
      <c r="F2148">
        <v>50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15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</row>
    <row r="2149" spans="1:146" x14ac:dyDescent="0.35">
      <c r="A2149">
        <v>2148</v>
      </c>
      <c r="B2149" t="s">
        <v>1574</v>
      </c>
      <c r="C2149" t="s">
        <v>1575</v>
      </c>
      <c r="D2149" t="s">
        <v>154</v>
      </c>
      <c r="E2149" t="s">
        <v>444</v>
      </c>
      <c r="F2149">
        <v>10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</row>
    <row r="2150" spans="1:146" x14ac:dyDescent="0.35">
      <c r="A2150">
        <v>2149</v>
      </c>
      <c r="B2150" t="s">
        <v>1574</v>
      </c>
      <c r="C2150" t="s">
        <v>1575</v>
      </c>
      <c r="D2150" t="s">
        <v>154</v>
      </c>
      <c r="E2150" t="s">
        <v>445</v>
      </c>
      <c r="F2150">
        <v>400</v>
      </c>
      <c r="G2150">
        <v>0</v>
      </c>
      <c r="H2150">
        <v>0</v>
      </c>
      <c r="I2150">
        <v>0</v>
      </c>
      <c r="J2150">
        <v>10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40</v>
      </c>
      <c r="AR2150">
        <v>0</v>
      </c>
      <c r="AS2150">
        <v>0</v>
      </c>
      <c r="AT2150">
        <v>0</v>
      </c>
      <c r="AU2150">
        <v>20</v>
      </c>
      <c r="AV2150">
        <v>25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10</v>
      </c>
      <c r="BE2150">
        <v>0</v>
      </c>
      <c r="BF2150">
        <v>0</v>
      </c>
      <c r="BG2150">
        <v>0</v>
      </c>
      <c r="BH2150">
        <v>30</v>
      </c>
      <c r="BI2150">
        <v>10</v>
      </c>
      <c r="BJ2150">
        <v>0</v>
      </c>
      <c r="BK2150">
        <v>0</v>
      </c>
      <c r="BL2150">
        <v>0</v>
      </c>
      <c r="BM2150">
        <v>50</v>
      </c>
      <c r="BN2150">
        <v>20</v>
      </c>
      <c r="BO2150">
        <v>0</v>
      </c>
      <c r="BP2150">
        <v>0</v>
      </c>
      <c r="BQ2150">
        <v>0</v>
      </c>
      <c r="BR2150">
        <v>10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20</v>
      </c>
      <c r="CB2150">
        <v>0</v>
      </c>
      <c r="CC2150">
        <v>0</v>
      </c>
      <c r="CD2150">
        <v>10</v>
      </c>
      <c r="CE2150">
        <v>0</v>
      </c>
      <c r="CF2150">
        <v>35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10</v>
      </c>
      <c r="DC2150">
        <v>0</v>
      </c>
      <c r="DD2150">
        <v>0</v>
      </c>
      <c r="DE2150">
        <v>10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65</v>
      </c>
      <c r="DQ2150">
        <v>0</v>
      </c>
      <c r="DR2150">
        <v>0</v>
      </c>
      <c r="DS2150">
        <v>10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</row>
    <row r="2151" spans="1:146" x14ac:dyDescent="0.35">
      <c r="A2151">
        <v>2150</v>
      </c>
      <c r="B2151" t="s">
        <v>1574</v>
      </c>
      <c r="C2151" t="s">
        <v>1575</v>
      </c>
      <c r="D2151" t="s">
        <v>154</v>
      </c>
      <c r="E2151" t="s">
        <v>446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</row>
    <row r="2152" spans="1:146" x14ac:dyDescent="0.35">
      <c r="A2152">
        <v>2151</v>
      </c>
      <c r="B2152" t="s">
        <v>1574</v>
      </c>
      <c r="C2152" t="s">
        <v>1575</v>
      </c>
      <c r="D2152" t="s">
        <v>154</v>
      </c>
      <c r="E2152" t="s">
        <v>447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</row>
    <row r="2153" spans="1:146" x14ac:dyDescent="0.35">
      <c r="A2153">
        <v>2152</v>
      </c>
      <c r="B2153" t="s">
        <v>1574</v>
      </c>
      <c r="C2153" t="s">
        <v>1575</v>
      </c>
      <c r="D2153" t="s">
        <v>154</v>
      </c>
      <c r="E2153" t="s">
        <v>448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</row>
    <row r="2154" spans="1:146" x14ac:dyDescent="0.35">
      <c r="A2154">
        <v>2153</v>
      </c>
      <c r="B2154" t="s">
        <v>1574</v>
      </c>
      <c r="C2154" t="s">
        <v>1575</v>
      </c>
      <c r="D2154" t="s">
        <v>154</v>
      </c>
      <c r="E2154" t="s">
        <v>449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</row>
    <row r="2155" spans="1:146" x14ac:dyDescent="0.35">
      <c r="A2155">
        <v>2154</v>
      </c>
      <c r="B2155" t="s">
        <v>1574</v>
      </c>
      <c r="C2155" t="s">
        <v>1575</v>
      </c>
      <c r="D2155" t="s">
        <v>154</v>
      </c>
      <c r="E2155" t="s">
        <v>450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</row>
    <row r="2156" spans="1:146" x14ac:dyDescent="0.35">
      <c r="A2156">
        <v>2155</v>
      </c>
      <c r="B2156" t="s">
        <v>1574</v>
      </c>
      <c r="C2156" t="s">
        <v>1575</v>
      </c>
      <c r="D2156" t="s">
        <v>154</v>
      </c>
      <c r="E2156" t="s">
        <v>452</v>
      </c>
      <c r="F2156">
        <v>245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20</v>
      </c>
      <c r="AE2156">
        <v>0</v>
      </c>
      <c r="AF2156">
        <v>0</v>
      </c>
      <c r="AG2156">
        <v>0</v>
      </c>
      <c r="AH2156">
        <v>10</v>
      </c>
      <c r="AI2156">
        <v>0</v>
      </c>
      <c r="AJ2156">
        <v>10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10</v>
      </c>
      <c r="AU2156">
        <v>0</v>
      </c>
      <c r="AV2156">
        <v>0</v>
      </c>
      <c r="AW2156">
        <v>0</v>
      </c>
      <c r="AX2156">
        <v>0</v>
      </c>
      <c r="AY2156">
        <v>15</v>
      </c>
      <c r="AZ2156">
        <v>0</v>
      </c>
      <c r="BA2156">
        <v>10</v>
      </c>
      <c r="BB2156">
        <v>0</v>
      </c>
      <c r="BC2156">
        <v>0</v>
      </c>
      <c r="BD2156">
        <v>20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10</v>
      </c>
      <c r="BL2156">
        <v>0</v>
      </c>
      <c r="BM2156">
        <v>10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10</v>
      </c>
      <c r="CL2156">
        <v>10</v>
      </c>
      <c r="CM2156">
        <v>0</v>
      </c>
      <c r="CN2156">
        <v>0</v>
      </c>
      <c r="CO2156">
        <v>0</v>
      </c>
      <c r="CP2156">
        <v>10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10</v>
      </c>
      <c r="DT2156">
        <v>10</v>
      </c>
      <c r="DU2156">
        <v>0</v>
      </c>
      <c r="DV2156">
        <v>0</v>
      </c>
      <c r="DW2156">
        <v>0</v>
      </c>
      <c r="DX2156">
        <v>0</v>
      </c>
      <c r="DY2156">
        <v>20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10</v>
      </c>
      <c r="EH2156">
        <v>0</v>
      </c>
      <c r="EI2156">
        <v>10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</row>
    <row r="2157" spans="1:146" x14ac:dyDescent="0.35">
      <c r="A2157">
        <v>2156</v>
      </c>
      <c r="B2157" t="s">
        <v>1574</v>
      </c>
      <c r="C2157" t="s">
        <v>1575</v>
      </c>
      <c r="D2157" t="s">
        <v>154</v>
      </c>
      <c r="E2157" t="s">
        <v>453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</row>
    <row r="2158" spans="1:146" x14ac:dyDescent="0.35">
      <c r="A2158">
        <v>2157</v>
      </c>
      <c r="B2158" t="s">
        <v>1574</v>
      </c>
      <c r="C2158" t="s">
        <v>1575</v>
      </c>
      <c r="D2158" t="s">
        <v>154</v>
      </c>
      <c r="E2158" t="s">
        <v>454</v>
      </c>
      <c r="F2158">
        <v>10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</row>
    <row r="2159" spans="1:146" x14ac:dyDescent="0.35">
      <c r="A2159">
        <v>2158</v>
      </c>
      <c r="B2159" t="s">
        <v>1574</v>
      </c>
      <c r="C2159" t="s">
        <v>1575</v>
      </c>
      <c r="D2159" t="s">
        <v>154</v>
      </c>
      <c r="E2159" t="s">
        <v>455</v>
      </c>
      <c r="F2159">
        <v>35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</row>
    <row r="2160" spans="1:146" x14ac:dyDescent="0.35">
      <c r="A2160">
        <v>2159</v>
      </c>
      <c r="B2160" t="s">
        <v>1574</v>
      </c>
      <c r="C2160" t="s">
        <v>1575</v>
      </c>
      <c r="D2160" t="s">
        <v>154</v>
      </c>
      <c r="E2160" t="s">
        <v>456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</row>
    <row r="2161" spans="1:146" x14ac:dyDescent="0.35">
      <c r="A2161">
        <v>2160</v>
      </c>
      <c r="B2161" t="s">
        <v>1574</v>
      </c>
      <c r="C2161" t="s">
        <v>1575</v>
      </c>
      <c r="D2161" t="s">
        <v>154</v>
      </c>
      <c r="E2161" t="s">
        <v>457</v>
      </c>
      <c r="F2161">
        <v>150</v>
      </c>
      <c r="G2161">
        <v>0</v>
      </c>
      <c r="H2161">
        <v>0</v>
      </c>
      <c r="I2161">
        <v>0</v>
      </c>
      <c r="J2161">
        <v>10</v>
      </c>
      <c r="K2161">
        <v>0</v>
      </c>
      <c r="L2161">
        <v>0</v>
      </c>
      <c r="M2161">
        <v>20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20</v>
      </c>
      <c r="AE2161">
        <v>0</v>
      </c>
      <c r="AF2161">
        <v>0</v>
      </c>
      <c r="AG2161">
        <v>0</v>
      </c>
      <c r="AH2161">
        <v>20</v>
      </c>
      <c r="AI2161">
        <v>0</v>
      </c>
      <c r="AJ2161">
        <v>0</v>
      </c>
      <c r="AK2161">
        <v>0</v>
      </c>
      <c r="AL2161">
        <v>0</v>
      </c>
      <c r="AM2161">
        <v>10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15</v>
      </c>
      <c r="AZ2161">
        <v>0</v>
      </c>
      <c r="BA2161">
        <v>0</v>
      </c>
      <c r="BB2161">
        <v>0</v>
      </c>
      <c r="BC2161">
        <v>0</v>
      </c>
      <c r="BD2161">
        <v>10</v>
      </c>
      <c r="BE2161">
        <v>0</v>
      </c>
      <c r="BF2161">
        <v>0</v>
      </c>
      <c r="BG2161">
        <v>0</v>
      </c>
      <c r="BH2161">
        <v>10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10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10</v>
      </c>
      <c r="DU2161">
        <v>0</v>
      </c>
      <c r="DV2161">
        <v>0</v>
      </c>
      <c r="DW2161">
        <v>0</v>
      </c>
      <c r="DX2161">
        <v>0</v>
      </c>
      <c r="DY2161">
        <v>10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</row>
    <row r="2162" spans="1:146" x14ac:dyDescent="0.35">
      <c r="A2162">
        <v>2161</v>
      </c>
      <c r="B2162" t="s">
        <v>1574</v>
      </c>
      <c r="C2162" t="s">
        <v>1575</v>
      </c>
      <c r="D2162" t="s">
        <v>154</v>
      </c>
      <c r="E2162" t="s">
        <v>458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</row>
    <row r="2163" spans="1:146" x14ac:dyDescent="0.35">
      <c r="A2163">
        <v>2162</v>
      </c>
      <c r="B2163" t="s">
        <v>1574</v>
      </c>
      <c r="C2163" t="s">
        <v>1575</v>
      </c>
      <c r="D2163" t="s">
        <v>154</v>
      </c>
      <c r="E2163" t="s">
        <v>437</v>
      </c>
      <c r="F2163">
        <v>10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</row>
    <row r="2164" spans="1:146" x14ac:dyDescent="0.35">
      <c r="A2164">
        <v>2163</v>
      </c>
      <c r="B2164" t="s">
        <v>1574</v>
      </c>
      <c r="C2164" t="s">
        <v>1575</v>
      </c>
      <c r="D2164" t="s">
        <v>154</v>
      </c>
      <c r="E2164" t="s">
        <v>451</v>
      </c>
      <c r="F2164">
        <v>20</v>
      </c>
      <c r="G2164">
        <v>0</v>
      </c>
      <c r="H2164">
        <v>0</v>
      </c>
      <c r="I2164">
        <v>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10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</row>
    <row r="2165" spans="1:146" x14ac:dyDescent="0.35">
      <c r="A2165">
        <v>2164</v>
      </c>
      <c r="B2165" t="s">
        <v>1574</v>
      </c>
      <c r="C2165" t="s">
        <v>1575</v>
      </c>
      <c r="D2165" t="s">
        <v>154</v>
      </c>
      <c r="E2165" t="s">
        <v>459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</row>
    <row r="2166" spans="1:146" x14ac:dyDescent="0.35">
      <c r="A2166">
        <v>2165</v>
      </c>
      <c r="B2166" t="s">
        <v>1574</v>
      </c>
      <c r="C2166" t="s">
        <v>1575</v>
      </c>
      <c r="D2166" t="s">
        <v>154</v>
      </c>
      <c r="E2166" t="s">
        <v>460</v>
      </c>
      <c r="F2166">
        <v>15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10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</row>
    <row r="2167" spans="1:146" x14ac:dyDescent="0.35">
      <c r="A2167">
        <v>2166</v>
      </c>
      <c r="B2167" t="s">
        <v>1574</v>
      </c>
      <c r="C2167" t="s">
        <v>1575</v>
      </c>
      <c r="D2167" t="s">
        <v>154</v>
      </c>
      <c r="E2167" t="s">
        <v>461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</row>
    <row r="2168" spans="1:146" x14ac:dyDescent="0.35">
      <c r="A2168">
        <v>2167</v>
      </c>
      <c r="B2168" t="s">
        <v>1574</v>
      </c>
      <c r="C2168" t="s">
        <v>1575</v>
      </c>
      <c r="D2168" t="s">
        <v>154</v>
      </c>
      <c r="E2168" t="s">
        <v>462</v>
      </c>
      <c r="F2168">
        <v>275</v>
      </c>
      <c r="G2168">
        <v>0</v>
      </c>
      <c r="H2168">
        <v>0</v>
      </c>
      <c r="I2168">
        <v>0</v>
      </c>
      <c r="J2168">
        <v>0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25</v>
      </c>
      <c r="AK2168">
        <v>0</v>
      </c>
      <c r="AL2168">
        <v>10</v>
      </c>
      <c r="AM2168">
        <v>0</v>
      </c>
      <c r="AN2168">
        <v>0</v>
      </c>
      <c r="AO2168">
        <v>0</v>
      </c>
      <c r="AP2168">
        <v>10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10</v>
      </c>
      <c r="AW2168">
        <v>15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20</v>
      </c>
      <c r="CU2168">
        <v>10</v>
      </c>
      <c r="CV2168">
        <v>20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10</v>
      </c>
      <c r="DP2168">
        <v>0</v>
      </c>
      <c r="DQ2168">
        <v>10</v>
      </c>
      <c r="DR2168">
        <v>10</v>
      </c>
      <c r="DS2168">
        <v>0</v>
      </c>
      <c r="DT2168">
        <v>0</v>
      </c>
      <c r="DU2168">
        <v>35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25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</row>
    <row r="2169" spans="1:146" x14ac:dyDescent="0.35">
      <c r="A2169">
        <v>2168</v>
      </c>
      <c r="B2169" t="s">
        <v>1574</v>
      </c>
      <c r="C2169" t="s">
        <v>1575</v>
      </c>
      <c r="D2169" t="s">
        <v>154</v>
      </c>
      <c r="E2169" t="s">
        <v>463</v>
      </c>
      <c r="F2169" s="1">
        <v>2775</v>
      </c>
      <c r="G2169">
        <v>0</v>
      </c>
      <c r="H2169">
        <v>20</v>
      </c>
      <c r="I2169">
        <v>10</v>
      </c>
      <c r="J2169">
        <v>10</v>
      </c>
      <c r="K2169">
        <v>20</v>
      </c>
      <c r="L2169">
        <v>0</v>
      </c>
      <c r="M2169">
        <v>40</v>
      </c>
      <c r="N2169">
        <v>70</v>
      </c>
      <c r="O2169">
        <v>35</v>
      </c>
      <c r="P2169">
        <v>0</v>
      </c>
      <c r="Q2169">
        <v>0</v>
      </c>
      <c r="R2169">
        <v>25</v>
      </c>
      <c r="S2169">
        <v>20</v>
      </c>
      <c r="T2169">
        <v>10</v>
      </c>
      <c r="U2169">
        <v>0</v>
      </c>
      <c r="V2169">
        <v>0</v>
      </c>
      <c r="W2169">
        <v>10</v>
      </c>
      <c r="X2169">
        <v>10</v>
      </c>
      <c r="Y2169">
        <v>0</v>
      </c>
      <c r="Z2169">
        <v>0</v>
      </c>
      <c r="AA2169">
        <v>0</v>
      </c>
      <c r="AB2169">
        <v>0</v>
      </c>
      <c r="AC2169">
        <v>25</v>
      </c>
      <c r="AD2169">
        <v>10</v>
      </c>
      <c r="AE2169">
        <v>0</v>
      </c>
      <c r="AF2169">
        <v>0</v>
      </c>
      <c r="AG2169">
        <v>20</v>
      </c>
      <c r="AH2169">
        <v>0</v>
      </c>
      <c r="AI2169">
        <v>0</v>
      </c>
      <c r="AJ2169">
        <v>0</v>
      </c>
      <c r="AK2169">
        <v>90</v>
      </c>
      <c r="AL2169">
        <v>30</v>
      </c>
      <c r="AM2169">
        <v>20</v>
      </c>
      <c r="AN2169">
        <v>10</v>
      </c>
      <c r="AO2169">
        <v>10</v>
      </c>
      <c r="AP2169">
        <v>25</v>
      </c>
      <c r="AQ2169">
        <v>0</v>
      </c>
      <c r="AR2169">
        <v>20</v>
      </c>
      <c r="AS2169">
        <v>20</v>
      </c>
      <c r="AT2169">
        <v>0</v>
      </c>
      <c r="AU2169">
        <v>0</v>
      </c>
      <c r="AV2169">
        <v>0</v>
      </c>
      <c r="AW2169">
        <v>45</v>
      </c>
      <c r="AX2169">
        <v>10</v>
      </c>
      <c r="AY2169">
        <v>10</v>
      </c>
      <c r="AZ2169">
        <v>20</v>
      </c>
      <c r="BA2169">
        <v>15</v>
      </c>
      <c r="BB2169">
        <v>0</v>
      </c>
      <c r="BC2169">
        <v>30</v>
      </c>
      <c r="BD2169">
        <v>0</v>
      </c>
      <c r="BE2169">
        <v>0</v>
      </c>
      <c r="BF2169">
        <v>50</v>
      </c>
      <c r="BG2169">
        <v>0</v>
      </c>
      <c r="BH2169">
        <v>0</v>
      </c>
      <c r="BI2169">
        <v>85</v>
      </c>
      <c r="BJ2169">
        <v>65</v>
      </c>
      <c r="BK2169">
        <v>0</v>
      </c>
      <c r="BL2169">
        <v>0</v>
      </c>
      <c r="BM2169">
        <v>25</v>
      </c>
      <c r="BN2169">
        <v>0</v>
      </c>
      <c r="BO2169">
        <v>0</v>
      </c>
      <c r="BP2169">
        <v>20</v>
      </c>
      <c r="BQ2169">
        <v>0</v>
      </c>
      <c r="BR2169">
        <v>10</v>
      </c>
      <c r="BS2169">
        <v>0</v>
      </c>
      <c r="BT2169">
        <v>0</v>
      </c>
      <c r="BU2169">
        <v>30</v>
      </c>
      <c r="BV2169">
        <v>65</v>
      </c>
      <c r="BW2169">
        <v>0</v>
      </c>
      <c r="BX2169">
        <v>10</v>
      </c>
      <c r="BY2169">
        <v>10</v>
      </c>
      <c r="BZ2169">
        <v>0</v>
      </c>
      <c r="CA2169">
        <v>0</v>
      </c>
      <c r="CB2169">
        <v>55</v>
      </c>
      <c r="CC2169">
        <v>0</v>
      </c>
      <c r="CD2169">
        <v>0</v>
      </c>
      <c r="CE2169">
        <v>10</v>
      </c>
      <c r="CF2169">
        <v>10</v>
      </c>
      <c r="CG2169">
        <v>10</v>
      </c>
      <c r="CH2169">
        <v>10</v>
      </c>
      <c r="CI2169">
        <v>0</v>
      </c>
      <c r="CJ2169">
        <v>75</v>
      </c>
      <c r="CK2169">
        <v>20</v>
      </c>
      <c r="CL2169">
        <v>25</v>
      </c>
      <c r="CM2169">
        <v>0</v>
      </c>
      <c r="CN2169">
        <v>145</v>
      </c>
      <c r="CO2169">
        <v>105</v>
      </c>
      <c r="CP2169">
        <v>0</v>
      </c>
      <c r="CQ2169">
        <v>0</v>
      </c>
      <c r="CR2169">
        <v>35</v>
      </c>
      <c r="CS2169">
        <v>60</v>
      </c>
      <c r="CT2169">
        <v>0</v>
      </c>
      <c r="CU2169">
        <v>0</v>
      </c>
      <c r="CV2169">
        <v>0</v>
      </c>
      <c r="CW2169">
        <v>0</v>
      </c>
      <c r="CX2169">
        <v>30</v>
      </c>
      <c r="CY2169">
        <v>10</v>
      </c>
      <c r="CZ2169">
        <v>0</v>
      </c>
      <c r="DA2169">
        <v>20</v>
      </c>
      <c r="DB2169">
        <v>10</v>
      </c>
      <c r="DC2169">
        <v>10</v>
      </c>
      <c r="DD2169">
        <v>0</v>
      </c>
      <c r="DE2169">
        <v>0</v>
      </c>
      <c r="DF2169">
        <v>10</v>
      </c>
      <c r="DG2169">
        <v>0</v>
      </c>
      <c r="DH2169">
        <v>35</v>
      </c>
      <c r="DI2169">
        <v>0</v>
      </c>
      <c r="DJ2169">
        <v>0</v>
      </c>
      <c r="DK2169">
        <v>15</v>
      </c>
      <c r="DL2169">
        <v>10</v>
      </c>
      <c r="DM2169">
        <v>0</v>
      </c>
      <c r="DN2169">
        <v>25</v>
      </c>
      <c r="DO2169">
        <v>0</v>
      </c>
      <c r="DP2169">
        <v>0</v>
      </c>
      <c r="DQ2169">
        <v>15</v>
      </c>
      <c r="DR2169">
        <v>40</v>
      </c>
      <c r="DS2169">
        <v>0</v>
      </c>
      <c r="DT2169">
        <v>20</v>
      </c>
      <c r="DU2169">
        <v>60</v>
      </c>
      <c r="DV2169">
        <v>0</v>
      </c>
      <c r="DW2169">
        <v>0</v>
      </c>
      <c r="DX2169">
        <v>35</v>
      </c>
      <c r="DY2169">
        <v>55</v>
      </c>
      <c r="DZ2169">
        <v>20</v>
      </c>
      <c r="EA2169">
        <v>160</v>
      </c>
      <c r="EB2169">
        <v>35</v>
      </c>
      <c r="EC2169">
        <v>0</v>
      </c>
      <c r="ED2169">
        <v>0</v>
      </c>
      <c r="EE2169">
        <v>20</v>
      </c>
      <c r="EF2169">
        <v>315</v>
      </c>
      <c r="EG2169">
        <v>45</v>
      </c>
      <c r="EH2169">
        <v>0</v>
      </c>
      <c r="EI2169">
        <v>150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</row>
    <row r="2170" spans="1:146" x14ac:dyDescent="0.35">
      <c r="A2170">
        <v>2169</v>
      </c>
      <c r="B2170" t="s">
        <v>1574</v>
      </c>
      <c r="C2170" t="s">
        <v>1575</v>
      </c>
      <c r="D2170" t="s">
        <v>154</v>
      </c>
      <c r="E2170" t="s">
        <v>464</v>
      </c>
      <c r="F2170" s="1">
        <v>1375</v>
      </c>
      <c r="G2170">
        <v>0</v>
      </c>
      <c r="H2170">
        <v>0</v>
      </c>
      <c r="I2170">
        <v>15</v>
      </c>
      <c r="J2170">
        <v>0</v>
      </c>
      <c r="K2170">
        <v>0</v>
      </c>
      <c r="L2170">
        <v>0</v>
      </c>
      <c r="M2170">
        <v>30</v>
      </c>
      <c r="N2170">
        <v>0</v>
      </c>
      <c r="O2170">
        <v>0</v>
      </c>
      <c r="P2170">
        <v>0</v>
      </c>
      <c r="Q2170">
        <v>0</v>
      </c>
      <c r="R2170">
        <v>10</v>
      </c>
      <c r="S2170">
        <v>20</v>
      </c>
      <c r="T2170">
        <v>10</v>
      </c>
      <c r="U2170">
        <v>0</v>
      </c>
      <c r="V2170">
        <v>0</v>
      </c>
      <c r="W2170">
        <v>0</v>
      </c>
      <c r="X2170">
        <v>10</v>
      </c>
      <c r="Y2170">
        <v>0</v>
      </c>
      <c r="Z2170">
        <v>0</v>
      </c>
      <c r="AA2170">
        <v>0</v>
      </c>
      <c r="AB2170">
        <v>0</v>
      </c>
      <c r="AC2170">
        <v>25</v>
      </c>
      <c r="AD2170">
        <v>10</v>
      </c>
      <c r="AE2170">
        <v>10</v>
      </c>
      <c r="AF2170">
        <v>0</v>
      </c>
      <c r="AG2170">
        <v>15</v>
      </c>
      <c r="AH2170">
        <v>0</v>
      </c>
      <c r="AI2170">
        <v>0</v>
      </c>
      <c r="AJ2170">
        <v>0</v>
      </c>
      <c r="AK2170">
        <v>20</v>
      </c>
      <c r="AL2170">
        <v>20</v>
      </c>
      <c r="AM2170">
        <v>30</v>
      </c>
      <c r="AN2170">
        <v>0</v>
      </c>
      <c r="AO2170">
        <v>0</v>
      </c>
      <c r="AP2170">
        <v>10</v>
      </c>
      <c r="AQ2170">
        <v>0</v>
      </c>
      <c r="AR2170">
        <v>0</v>
      </c>
      <c r="AS2170">
        <v>10</v>
      </c>
      <c r="AT2170">
        <v>0</v>
      </c>
      <c r="AU2170">
        <v>20</v>
      </c>
      <c r="AV2170">
        <v>0</v>
      </c>
      <c r="AW2170">
        <v>25</v>
      </c>
      <c r="AX2170">
        <v>0</v>
      </c>
      <c r="AY2170">
        <v>0</v>
      </c>
      <c r="AZ2170">
        <v>0</v>
      </c>
      <c r="BA2170">
        <v>20</v>
      </c>
      <c r="BB2170">
        <v>0</v>
      </c>
      <c r="BC2170">
        <v>10</v>
      </c>
      <c r="BD2170">
        <v>10</v>
      </c>
      <c r="BE2170">
        <v>0</v>
      </c>
      <c r="BF2170">
        <v>20</v>
      </c>
      <c r="BG2170">
        <v>0</v>
      </c>
      <c r="BH2170">
        <v>0</v>
      </c>
      <c r="BI2170">
        <v>85</v>
      </c>
      <c r="BJ2170">
        <v>65</v>
      </c>
      <c r="BK2170">
        <v>0</v>
      </c>
      <c r="BL2170">
        <v>0</v>
      </c>
      <c r="BM2170">
        <v>10</v>
      </c>
      <c r="BN2170">
        <v>0</v>
      </c>
      <c r="BO2170">
        <v>0</v>
      </c>
      <c r="BP2170">
        <v>20</v>
      </c>
      <c r="BQ2170">
        <v>0</v>
      </c>
      <c r="BR2170">
        <v>10</v>
      </c>
      <c r="BS2170">
        <v>0</v>
      </c>
      <c r="BT2170">
        <v>0</v>
      </c>
      <c r="BU2170">
        <v>10</v>
      </c>
      <c r="BV2170">
        <v>25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45</v>
      </c>
      <c r="CC2170">
        <v>0</v>
      </c>
      <c r="CD2170">
        <v>0</v>
      </c>
      <c r="CE2170">
        <v>10</v>
      </c>
      <c r="CF2170">
        <v>10</v>
      </c>
      <c r="CG2170">
        <v>0</v>
      </c>
      <c r="CH2170">
        <v>10</v>
      </c>
      <c r="CI2170">
        <v>0</v>
      </c>
      <c r="CJ2170">
        <v>85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10</v>
      </c>
      <c r="CS2170">
        <v>50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10</v>
      </c>
      <c r="DB2170">
        <v>0</v>
      </c>
      <c r="DC2170">
        <v>10</v>
      </c>
      <c r="DD2170">
        <v>0</v>
      </c>
      <c r="DE2170">
        <v>0</v>
      </c>
      <c r="DF2170">
        <v>10</v>
      </c>
      <c r="DG2170">
        <v>0</v>
      </c>
      <c r="DH2170">
        <v>35</v>
      </c>
      <c r="DI2170">
        <v>0</v>
      </c>
      <c r="DJ2170">
        <v>0</v>
      </c>
      <c r="DK2170">
        <v>10</v>
      </c>
      <c r="DL2170">
        <v>15</v>
      </c>
      <c r="DM2170">
        <v>0</v>
      </c>
      <c r="DN2170">
        <v>10</v>
      </c>
      <c r="DO2170">
        <v>0</v>
      </c>
      <c r="DP2170">
        <v>10</v>
      </c>
      <c r="DQ2170">
        <v>10</v>
      </c>
      <c r="DR2170">
        <v>25</v>
      </c>
      <c r="DS2170">
        <v>0</v>
      </c>
      <c r="DT2170">
        <v>20</v>
      </c>
      <c r="DU2170">
        <v>40</v>
      </c>
      <c r="DV2170">
        <v>0</v>
      </c>
      <c r="DW2170">
        <v>0</v>
      </c>
      <c r="DX2170">
        <v>0</v>
      </c>
      <c r="DY2170">
        <v>20</v>
      </c>
      <c r="DZ2170">
        <v>0</v>
      </c>
      <c r="EA2170">
        <v>150</v>
      </c>
      <c r="EB2170">
        <v>20</v>
      </c>
      <c r="EC2170">
        <v>0</v>
      </c>
      <c r="ED2170">
        <v>0</v>
      </c>
      <c r="EE2170">
        <v>10</v>
      </c>
      <c r="EF2170">
        <v>25</v>
      </c>
      <c r="EG2170">
        <v>0</v>
      </c>
      <c r="EH2170">
        <v>0</v>
      </c>
      <c r="EI2170">
        <v>125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</row>
    <row r="2171" spans="1:146" x14ac:dyDescent="0.35">
      <c r="A2171">
        <v>2170</v>
      </c>
      <c r="B2171" t="s">
        <v>1574</v>
      </c>
      <c r="C2171" t="s">
        <v>1575</v>
      </c>
      <c r="D2171" t="s">
        <v>154</v>
      </c>
      <c r="E2171" t="s">
        <v>465</v>
      </c>
      <c r="F2171">
        <v>255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15</v>
      </c>
      <c r="AD2171">
        <v>0</v>
      </c>
      <c r="AE2171">
        <v>0</v>
      </c>
      <c r="AF2171">
        <v>0</v>
      </c>
      <c r="AG2171">
        <v>25</v>
      </c>
      <c r="AH2171">
        <v>0</v>
      </c>
      <c r="AI2171">
        <v>0</v>
      </c>
      <c r="AJ2171">
        <v>0</v>
      </c>
      <c r="AK2171">
        <v>10</v>
      </c>
      <c r="AL2171">
        <v>10</v>
      </c>
      <c r="AM2171">
        <v>0</v>
      </c>
      <c r="AN2171">
        <v>0</v>
      </c>
      <c r="AO2171">
        <v>0</v>
      </c>
      <c r="AP2171">
        <v>10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15</v>
      </c>
      <c r="BQ2171">
        <v>0</v>
      </c>
      <c r="BR2171">
        <v>10</v>
      </c>
      <c r="BS2171">
        <v>0</v>
      </c>
      <c r="BT2171">
        <v>0</v>
      </c>
      <c r="BU2171">
        <v>0</v>
      </c>
      <c r="BV2171">
        <v>10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10</v>
      </c>
      <c r="CS2171">
        <v>45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10</v>
      </c>
      <c r="DD2171">
        <v>0</v>
      </c>
      <c r="DE2171">
        <v>0</v>
      </c>
      <c r="DF2171">
        <v>10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10</v>
      </c>
      <c r="DO2171">
        <v>0</v>
      </c>
      <c r="DP2171">
        <v>0</v>
      </c>
      <c r="DQ2171">
        <v>0</v>
      </c>
      <c r="DR2171">
        <v>25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10</v>
      </c>
      <c r="EA2171">
        <v>0</v>
      </c>
      <c r="EB2171">
        <v>0</v>
      </c>
      <c r="EC2171">
        <v>0</v>
      </c>
      <c r="ED2171">
        <v>0</v>
      </c>
      <c r="EE2171">
        <v>10</v>
      </c>
      <c r="EF2171">
        <v>0</v>
      </c>
      <c r="EG2171">
        <v>0</v>
      </c>
      <c r="EH2171">
        <v>0</v>
      </c>
      <c r="EI2171">
        <v>10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</row>
    <row r="2172" spans="1:146" x14ac:dyDescent="0.35">
      <c r="A2172">
        <v>2171</v>
      </c>
      <c r="B2172" t="s">
        <v>1574</v>
      </c>
      <c r="C2172" t="s">
        <v>1575</v>
      </c>
      <c r="D2172" t="s">
        <v>154</v>
      </c>
      <c r="E2172" t="s">
        <v>466</v>
      </c>
      <c r="F2172">
        <v>185</v>
      </c>
      <c r="G2172">
        <v>0</v>
      </c>
      <c r="H2172">
        <v>10</v>
      </c>
      <c r="I2172">
        <v>15</v>
      </c>
      <c r="J2172">
        <v>0</v>
      </c>
      <c r="K2172">
        <v>0</v>
      </c>
      <c r="L2172">
        <v>0</v>
      </c>
      <c r="M2172">
        <v>10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10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30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50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10</v>
      </c>
      <c r="EP2172">
        <v>0</v>
      </c>
    </row>
    <row r="2173" spans="1:146" x14ac:dyDescent="0.35">
      <c r="A2173">
        <v>2172</v>
      </c>
      <c r="B2173" t="s">
        <v>1574</v>
      </c>
      <c r="C2173" t="s">
        <v>1575</v>
      </c>
      <c r="D2173" t="s">
        <v>154</v>
      </c>
      <c r="E2173" t="s">
        <v>467</v>
      </c>
      <c r="F2173">
        <v>180</v>
      </c>
      <c r="G2173">
        <v>0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10</v>
      </c>
      <c r="BM2173">
        <v>0</v>
      </c>
      <c r="BN2173">
        <v>0</v>
      </c>
      <c r="BO2173">
        <v>0</v>
      </c>
      <c r="BP2173">
        <v>10</v>
      </c>
      <c r="BQ2173">
        <v>0</v>
      </c>
      <c r="BR2173">
        <v>0</v>
      </c>
      <c r="BS2173">
        <v>0</v>
      </c>
      <c r="BT2173">
        <v>0</v>
      </c>
      <c r="BU2173">
        <v>10</v>
      </c>
      <c r="BV2173">
        <v>15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10</v>
      </c>
      <c r="CD2173">
        <v>0</v>
      </c>
      <c r="CE2173">
        <v>0</v>
      </c>
      <c r="CF2173">
        <v>0</v>
      </c>
      <c r="CG2173">
        <v>10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10</v>
      </c>
      <c r="DI2173">
        <v>0</v>
      </c>
      <c r="DJ2173">
        <v>0</v>
      </c>
      <c r="DK2173">
        <v>10</v>
      </c>
      <c r="DL2173">
        <v>0</v>
      </c>
      <c r="DM2173">
        <v>0</v>
      </c>
      <c r="DN2173">
        <v>0</v>
      </c>
      <c r="DO2173">
        <v>0</v>
      </c>
      <c r="DP2173">
        <v>10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10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10</v>
      </c>
      <c r="EG2173">
        <v>0</v>
      </c>
      <c r="EH2173">
        <v>0</v>
      </c>
      <c r="EI2173">
        <v>25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</row>
    <row r="2174" spans="1:146" x14ac:dyDescent="0.35">
      <c r="A2174">
        <v>2173</v>
      </c>
      <c r="B2174" t="s">
        <v>1574</v>
      </c>
      <c r="C2174" t="s">
        <v>1575</v>
      </c>
      <c r="D2174" t="s">
        <v>154</v>
      </c>
      <c r="E2174" t="s">
        <v>468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</row>
    <row r="2175" spans="1:146" x14ac:dyDescent="0.35">
      <c r="A2175">
        <v>2174</v>
      </c>
      <c r="B2175" t="s">
        <v>1574</v>
      </c>
      <c r="C2175" t="s">
        <v>1575</v>
      </c>
      <c r="D2175" t="s">
        <v>154</v>
      </c>
      <c r="E2175" t="s">
        <v>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</row>
    <row r="2176" spans="1:146" x14ac:dyDescent="0.35">
      <c r="A2176">
        <v>2175</v>
      </c>
      <c r="B2176" t="s">
        <v>1574</v>
      </c>
      <c r="C2176" t="s">
        <v>1575</v>
      </c>
      <c r="D2176" t="s">
        <v>154</v>
      </c>
      <c r="E2176" t="s">
        <v>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</row>
    <row r="2177" spans="1:146" x14ac:dyDescent="0.35">
      <c r="A2177">
        <v>2176</v>
      </c>
      <c r="B2177" t="s">
        <v>1574</v>
      </c>
      <c r="C2177" t="s">
        <v>1575</v>
      </c>
      <c r="D2177" t="s">
        <v>154</v>
      </c>
      <c r="E2177" t="s">
        <v>471</v>
      </c>
      <c r="F2177">
        <v>30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</row>
    <row r="2178" spans="1:146" x14ac:dyDescent="0.35">
      <c r="A2178">
        <v>2177</v>
      </c>
      <c r="B2178" t="s">
        <v>1574</v>
      </c>
      <c r="C2178" t="s">
        <v>1575</v>
      </c>
      <c r="D2178" t="s">
        <v>154</v>
      </c>
      <c r="E2178" t="s">
        <v>472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</row>
    <row r="2179" spans="1:146" x14ac:dyDescent="0.35">
      <c r="A2179">
        <v>2178</v>
      </c>
      <c r="B2179" t="s">
        <v>1574</v>
      </c>
      <c r="C2179" t="s">
        <v>1575</v>
      </c>
      <c r="D2179" t="s">
        <v>154</v>
      </c>
      <c r="E2179" t="s">
        <v>473</v>
      </c>
      <c r="F2179">
        <v>410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10</v>
      </c>
      <c r="AX2179">
        <v>0</v>
      </c>
      <c r="AY2179">
        <v>0</v>
      </c>
      <c r="AZ2179">
        <v>10</v>
      </c>
      <c r="BA2179">
        <v>10</v>
      </c>
      <c r="BB2179">
        <v>0</v>
      </c>
      <c r="BC2179">
        <v>0</v>
      </c>
      <c r="BD2179">
        <v>10</v>
      </c>
      <c r="BE2179">
        <v>0</v>
      </c>
      <c r="BF2179">
        <v>0</v>
      </c>
      <c r="BG2179">
        <v>0</v>
      </c>
      <c r="BH2179">
        <v>0</v>
      </c>
      <c r="BI2179">
        <v>60</v>
      </c>
      <c r="BJ2179">
        <v>35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65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30</v>
      </c>
      <c r="DU2179">
        <v>10</v>
      </c>
      <c r="DV2179">
        <v>0</v>
      </c>
      <c r="DW2179">
        <v>0</v>
      </c>
      <c r="DX2179">
        <v>10</v>
      </c>
      <c r="DY2179">
        <v>0</v>
      </c>
      <c r="DZ2179">
        <v>0</v>
      </c>
      <c r="EA2179">
        <v>135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10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10</v>
      </c>
      <c r="EP2179">
        <v>0</v>
      </c>
    </row>
    <row r="2180" spans="1:146" x14ac:dyDescent="0.35">
      <c r="A2180">
        <v>2179</v>
      </c>
      <c r="B2180" t="s">
        <v>1574</v>
      </c>
      <c r="C2180" t="s">
        <v>1575</v>
      </c>
      <c r="D2180" t="s">
        <v>154</v>
      </c>
      <c r="E2180" t="s">
        <v>474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</row>
    <row r="2181" spans="1:146" x14ac:dyDescent="0.35">
      <c r="A2181">
        <v>2180</v>
      </c>
      <c r="B2181" t="s">
        <v>1574</v>
      </c>
      <c r="C2181" t="s">
        <v>1575</v>
      </c>
      <c r="D2181" t="s">
        <v>154</v>
      </c>
      <c r="E2181" t="s">
        <v>475</v>
      </c>
      <c r="F2181">
        <v>15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10</v>
      </c>
      <c r="EP2181">
        <v>0</v>
      </c>
    </row>
    <row r="2182" spans="1:146" x14ac:dyDescent="0.35">
      <c r="A2182">
        <v>2181</v>
      </c>
      <c r="B2182" t="s">
        <v>427</v>
      </c>
      <c r="C2182" t="s">
        <v>1746</v>
      </c>
      <c r="D2182" t="s">
        <v>1747</v>
      </c>
      <c r="E2182" t="s">
        <v>1755</v>
      </c>
      <c r="F2182">
        <v>837</v>
      </c>
      <c r="G2182">
        <v>932</v>
      </c>
      <c r="H2182">
        <v>914</v>
      </c>
      <c r="I2182">
        <v>746</v>
      </c>
      <c r="J2182">
        <v>733</v>
      </c>
      <c r="K2182">
        <v>825</v>
      </c>
      <c r="L2182">
        <v>816</v>
      </c>
      <c r="M2182">
        <v>763</v>
      </c>
      <c r="N2182">
        <v>882</v>
      </c>
      <c r="O2182">
        <v>840</v>
      </c>
      <c r="P2182">
        <v>767</v>
      </c>
      <c r="Q2182">
        <v>631</v>
      </c>
      <c r="R2182">
        <v>899</v>
      </c>
      <c r="S2182">
        <v>789</v>
      </c>
      <c r="T2182">
        <v>822</v>
      </c>
      <c r="U2182">
        <v>851</v>
      </c>
      <c r="V2182">
        <v>808</v>
      </c>
      <c r="W2182">
        <v>726</v>
      </c>
      <c r="X2182">
        <v>773</v>
      </c>
      <c r="Y2182">
        <v>804</v>
      </c>
      <c r="Z2182">
        <v>741</v>
      </c>
      <c r="AA2182">
        <v>762</v>
      </c>
      <c r="AB2182">
        <v>725</v>
      </c>
      <c r="AC2182">
        <v>829</v>
      </c>
      <c r="AD2182">
        <v>732</v>
      </c>
      <c r="AE2182">
        <v>875</v>
      </c>
      <c r="AF2182">
        <v>843</v>
      </c>
      <c r="AG2182">
        <v>840</v>
      </c>
      <c r="AH2182">
        <v>746</v>
      </c>
      <c r="AI2182">
        <v>824</v>
      </c>
      <c r="AJ2182">
        <v>822</v>
      </c>
      <c r="AK2182">
        <v>834</v>
      </c>
      <c r="AL2182">
        <v>877</v>
      </c>
      <c r="AM2182">
        <v>762</v>
      </c>
      <c r="AN2182">
        <v>842</v>
      </c>
      <c r="AO2182">
        <v>753</v>
      </c>
      <c r="AP2182">
        <v>812</v>
      </c>
      <c r="AQ2182">
        <v>721</v>
      </c>
      <c r="AR2182">
        <v>888</v>
      </c>
      <c r="AS2182">
        <v>887</v>
      </c>
      <c r="AT2182">
        <v>807</v>
      </c>
      <c r="AU2182">
        <v>804</v>
      </c>
      <c r="AV2182">
        <v>817</v>
      </c>
      <c r="AW2182">
        <v>881</v>
      </c>
      <c r="AX2182">
        <v>747</v>
      </c>
      <c r="AY2182">
        <v>710</v>
      </c>
      <c r="AZ2182">
        <v>856</v>
      </c>
      <c r="BA2182">
        <v>812</v>
      </c>
      <c r="BB2182">
        <v>807</v>
      </c>
      <c r="BC2182">
        <v>839</v>
      </c>
      <c r="BD2182">
        <v>767</v>
      </c>
      <c r="BE2182">
        <v>741</v>
      </c>
      <c r="BF2182">
        <v>847</v>
      </c>
      <c r="BG2182">
        <v>861</v>
      </c>
      <c r="BH2182">
        <v>867</v>
      </c>
      <c r="BI2182">
        <v>935</v>
      </c>
      <c r="BJ2182">
        <v>885</v>
      </c>
      <c r="BK2182">
        <v>741</v>
      </c>
      <c r="BL2182">
        <v>822</v>
      </c>
      <c r="BM2182">
        <v>835</v>
      </c>
      <c r="BN2182">
        <v>760</v>
      </c>
      <c r="BO2182">
        <v>819</v>
      </c>
      <c r="BP2182">
        <v>838</v>
      </c>
      <c r="BQ2182">
        <v>757</v>
      </c>
      <c r="BR2182">
        <v>944</v>
      </c>
      <c r="BS2182">
        <v>545</v>
      </c>
      <c r="BT2182">
        <v>768</v>
      </c>
      <c r="BU2182">
        <v>887</v>
      </c>
      <c r="BV2182">
        <v>881</v>
      </c>
      <c r="BW2182">
        <v>764</v>
      </c>
      <c r="BX2182">
        <v>644</v>
      </c>
      <c r="BY2182">
        <v>629</v>
      </c>
      <c r="BZ2182">
        <v>758</v>
      </c>
      <c r="CA2182">
        <v>834</v>
      </c>
      <c r="CB2182">
        <v>912</v>
      </c>
      <c r="CC2182">
        <v>886</v>
      </c>
      <c r="CD2182">
        <v>869</v>
      </c>
      <c r="CE2182">
        <v>900</v>
      </c>
      <c r="CF2182">
        <v>810</v>
      </c>
      <c r="CG2182">
        <v>814</v>
      </c>
      <c r="CH2182">
        <v>793</v>
      </c>
      <c r="CI2182">
        <v>819</v>
      </c>
      <c r="CJ2182">
        <v>874</v>
      </c>
      <c r="CK2182">
        <v>773</v>
      </c>
      <c r="CL2182">
        <v>772</v>
      </c>
      <c r="CM2182">
        <v>816</v>
      </c>
      <c r="CN2182">
        <v>887</v>
      </c>
      <c r="CO2182">
        <v>902</v>
      </c>
      <c r="CP2182">
        <v>706</v>
      </c>
      <c r="CQ2182">
        <v>733</v>
      </c>
      <c r="CR2182">
        <v>813</v>
      </c>
      <c r="CS2182">
        <v>912</v>
      </c>
      <c r="CT2182">
        <v>783</v>
      </c>
      <c r="CU2182">
        <v>820</v>
      </c>
      <c r="CV2182">
        <v>886</v>
      </c>
      <c r="CW2182">
        <v>671</v>
      </c>
      <c r="CX2182">
        <v>855</v>
      </c>
      <c r="CY2182">
        <v>848</v>
      </c>
      <c r="CZ2182">
        <v>810</v>
      </c>
      <c r="DA2182">
        <v>792</v>
      </c>
      <c r="DB2182">
        <v>818</v>
      </c>
      <c r="DC2182">
        <v>975</v>
      </c>
      <c r="DD2182">
        <v>841</v>
      </c>
      <c r="DE2182">
        <v>809</v>
      </c>
      <c r="DF2182">
        <v>746</v>
      </c>
      <c r="DG2182">
        <v>775</v>
      </c>
      <c r="DH2182">
        <v>853</v>
      </c>
      <c r="DI2182">
        <v>774</v>
      </c>
      <c r="DJ2182">
        <v>897</v>
      </c>
      <c r="DK2182">
        <v>861</v>
      </c>
      <c r="DL2182">
        <v>707</v>
      </c>
      <c r="DM2182">
        <v>803</v>
      </c>
      <c r="DN2182">
        <v>888</v>
      </c>
      <c r="DO2182">
        <v>880</v>
      </c>
      <c r="DP2182">
        <v>870</v>
      </c>
      <c r="DQ2182">
        <v>881</v>
      </c>
      <c r="DR2182">
        <v>901</v>
      </c>
      <c r="DS2182">
        <v>831</v>
      </c>
      <c r="DT2182">
        <v>812</v>
      </c>
      <c r="DU2182" s="1">
        <v>1085</v>
      </c>
      <c r="DV2182">
        <v>743</v>
      </c>
      <c r="DW2182">
        <v>682</v>
      </c>
      <c r="DX2182">
        <v>847</v>
      </c>
      <c r="DY2182">
        <v>758</v>
      </c>
      <c r="DZ2182">
        <v>847</v>
      </c>
      <c r="EA2182">
        <v>825</v>
      </c>
      <c r="EB2182">
        <v>892</v>
      </c>
      <c r="EC2182">
        <v>813</v>
      </c>
      <c r="ED2182">
        <v>817</v>
      </c>
      <c r="EE2182">
        <v>853</v>
      </c>
      <c r="EF2182">
        <v>894</v>
      </c>
      <c r="EG2182">
        <v>824</v>
      </c>
      <c r="EH2182">
        <v>859</v>
      </c>
      <c r="EI2182">
        <v>894</v>
      </c>
      <c r="EJ2182">
        <v>863</v>
      </c>
      <c r="EK2182">
        <v>707</v>
      </c>
      <c r="EL2182">
        <v>735</v>
      </c>
      <c r="EM2182">
        <v>737</v>
      </c>
      <c r="EN2182">
        <v>729</v>
      </c>
      <c r="EO2182">
        <v>783</v>
      </c>
      <c r="EP2182">
        <v>830</v>
      </c>
    </row>
    <row r="2183" spans="1:146" x14ac:dyDescent="0.35">
      <c r="A2183">
        <v>2182</v>
      </c>
      <c r="B2183" t="s">
        <v>1574</v>
      </c>
      <c r="C2183" t="s">
        <v>1575</v>
      </c>
      <c r="D2183" t="s">
        <v>154</v>
      </c>
      <c r="E2183" t="s">
        <v>476</v>
      </c>
      <c r="F2183">
        <v>305</v>
      </c>
      <c r="G2183">
        <v>0</v>
      </c>
      <c r="H2183">
        <v>0</v>
      </c>
      <c r="I2183">
        <v>0</v>
      </c>
      <c r="J2183">
        <v>10</v>
      </c>
      <c r="K2183">
        <v>0</v>
      </c>
      <c r="L2183">
        <v>0</v>
      </c>
      <c r="M2183">
        <v>10</v>
      </c>
      <c r="N2183">
        <v>0</v>
      </c>
      <c r="O2183">
        <v>0</v>
      </c>
      <c r="P2183">
        <v>0</v>
      </c>
      <c r="Q2183">
        <v>0</v>
      </c>
      <c r="R2183">
        <v>10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</v>
      </c>
      <c r="AF2183">
        <v>0</v>
      </c>
      <c r="AG2183">
        <v>10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20</v>
      </c>
      <c r="BJ2183">
        <v>30</v>
      </c>
      <c r="BK2183">
        <v>0</v>
      </c>
      <c r="BL2183">
        <v>0</v>
      </c>
      <c r="BM2183">
        <v>10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10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10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10</v>
      </c>
      <c r="DM2183">
        <v>0</v>
      </c>
      <c r="DN2183">
        <v>0</v>
      </c>
      <c r="DO2183">
        <v>0</v>
      </c>
      <c r="DP2183">
        <v>0</v>
      </c>
      <c r="DQ2183">
        <v>10</v>
      </c>
      <c r="DR2183">
        <v>0</v>
      </c>
      <c r="DS2183">
        <v>0</v>
      </c>
      <c r="DT2183">
        <v>0</v>
      </c>
      <c r="DU2183">
        <v>40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10</v>
      </c>
      <c r="EG2183">
        <v>0</v>
      </c>
      <c r="EH2183">
        <v>0</v>
      </c>
      <c r="EI2183">
        <v>20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</row>
    <row r="2184" spans="1:146" x14ac:dyDescent="0.35">
      <c r="A2184">
        <v>2183</v>
      </c>
      <c r="B2184" t="s">
        <v>1574</v>
      </c>
      <c r="C2184" t="s">
        <v>1575</v>
      </c>
      <c r="D2184" t="s">
        <v>154</v>
      </c>
      <c r="E2184" t="s">
        <v>477</v>
      </c>
      <c r="F2184" s="1">
        <v>1400</v>
      </c>
      <c r="G2184">
        <v>0</v>
      </c>
      <c r="H2184">
        <v>0</v>
      </c>
      <c r="I2184">
        <v>0</v>
      </c>
      <c r="J2184">
        <v>10</v>
      </c>
      <c r="K2184">
        <v>0</v>
      </c>
      <c r="L2184">
        <v>0</v>
      </c>
      <c r="M2184">
        <v>15</v>
      </c>
      <c r="N2184">
        <v>70</v>
      </c>
      <c r="O2184">
        <v>40</v>
      </c>
      <c r="P2184">
        <v>10</v>
      </c>
      <c r="Q2184">
        <v>0</v>
      </c>
      <c r="R2184">
        <v>10</v>
      </c>
      <c r="S2184">
        <v>10</v>
      </c>
      <c r="T2184">
        <v>10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85</v>
      </c>
      <c r="AL2184">
        <v>0</v>
      </c>
      <c r="AM2184">
        <v>0</v>
      </c>
      <c r="AN2184">
        <v>0</v>
      </c>
      <c r="AO2184">
        <v>0</v>
      </c>
      <c r="AP2184">
        <v>10</v>
      </c>
      <c r="AQ2184">
        <v>0</v>
      </c>
      <c r="AR2184">
        <v>0</v>
      </c>
      <c r="AS2184">
        <v>10</v>
      </c>
      <c r="AT2184">
        <v>0</v>
      </c>
      <c r="AU2184">
        <v>0</v>
      </c>
      <c r="AV2184">
        <v>0</v>
      </c>
      <c r="AW2184">
        <v>30</v>
      </c>
      <c r="AX2184">
        <v>0</v>
      </c>
      <c r="AY2184">
        <v>10</v>
      </c>
      <c r="AZ2184">
        <v>0</v>
      </c>
      <c r="BA2184">
        <v>0</v>
      </c>
      <c r="BB2184">
        <v>0</v>
      </c>
      <c r="BC2184">
        <v>30</v>
      </c>
      <c r="BD2184">
        <v>0</v>
      </c>
      <c r="BE2184">
        <v>0</v>
      </c>
      <c r="BF2184">
        <v>30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10</v>
      </c>
      <c r="BV2184">
        <v>50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20</v>
      </c>
      <c r="CC2184">
        <v>0</v>
      </c>
      <c r="CD2184">
        <v>0</v>
      </c>
      <c r="CE2184">
        <v>0</v>
      </c>
      <c r="CF2184">
        <v>10</v>
      </c>
      <c r="CG2184">
        <v>0</v>
      </c>
      <c r="CH2184">
        <v>20</v>
      </c>
      <c r="CI2184">
        <v>0</v>
      </c>
      <c r="CJ2184">
        <v>0</v>
      </c>
      <c r="CK2184">
        <v>10</v>
      </c>
      <c r="CL2184">
        <v>35</v>
      </c>
      <c r="CM2184">
        <v>0</v>
      </c>
      <c r="CN2184">
        <v>135</v>
      </c>
      <c r="CO2184">
        <v>110</v>
      </c>
      <c r="CP2184">
        <v>10</v>
      </c>
      <c r="CQ2184">
        <v>0</v>
      </c>
      <c r="CR2184">
        <v>20</v>
      </c>
      <c r="CS2184">
        <v>10</v>
      </c>
      <c r="CT2184">
        <v>0</v>
      </c>
      <c r="CU2184">
        <v>0</v>
      </c>
      <c r="CV2184">
        <v>0</v>
      </c>
      <c r="CW2184">
        <v>0</v>
      </c>
      <c r="CX2184">
        <v>15</v>
      </c>
      <c r="CY2184">
        <v>0</v>
      </c>
      <c r="CZ2184">
        <v>0</v>
      </c>
      <c r="DA2184">
        <v>10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10</v>
      </c>
      <c r="DL2184">
        <v>0</v>
      </c>
      <c r="DM2184">
        <v>0</v>
      </c>
      <c r="DN2184">
        <v>10</v>
      </c>
      <c r="DO2184">
        <v>0</v>
      </c>
      <c r="DP2184">
        <v>0</v>
      </c>
      <c r="DQ2184">
        <v>0</v>
      </c>
      <c r="DR2184">
        <v>25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35</v>
      </c>
      <c r="DY2184">
        <v>45</v>
      </c>
      <c r="DZ2184">
        <v>0</v>
      </c>
      <c r="EA2184">
        <v>10</v>
      </c>
      <c r="EB2184">
        <v>25</v>
      </c>
      <c r="EC2184">
        <v>0</v>
      </c>
      <c r="ED2184">
        <v>0</v>
      </c>
      <c r="EE2184">
        <v>10</v>
      </c>
      <c r="EF2184">
        <v>290</v>
      </c>
      <c r="EG2184">
        <v>40</v>
      </c>
      <c r="EH2184">
        <v>0</v>
      </c>
      <c r="EI2184">
        <v>10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</row>
    <row r="2185" spans="1:146" x14ac:dyDescent="0.35">
      <c r="A2185">
        <v>2184</v>
      </c>
      <c r="B2185" t="s">
        <v>1574</v>
      </c>
      <c r="C2185" t="s">
        <v>1575</v>
      </c>
      <c r="D2185" t="s">
        <v>154</v>
      </c>
      <c r="E2185" t="s">
        <v>479</v>
      </c>
      <c r="F2185">
        <v>55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</row>
    <row r="2186" spans="1:146" x14ac:dyDescent="0.35">
      <c r="A2186">
        <v>2185</v>
      </c>
      <c r="B2186" t="s">
        <v>1574</v>
      </c>
      <c r="C2186" t="s">
        <v>1575</v>
      </c>
      <c r="D2186" t="s">
        <v>154</v>
      </c>
      <c r="E2186" t="s">
        <v>480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10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</row>
    <row r="2187" spans="1:146" x14ac:dyDescent="0.35">
      <c r="A2187">
        <v>2186</v>
      </c>
      <c r="B2187" t="s">
        <v>1574</v>
      </c>
      <c r="C2187" t="s">
        <v>1575</v>
      </c>
      <c r="D2187" t="s">
        <v>154</v>
      </c>
      <c r="E2187" t="s">
        <v>481</v>
      </c>
      <c r="F2187" s="1">
        <v>1335</v>
      </c>
      <c r="G2187">
        <v>0</v>
      </c>
      <c r="H2187">
        <v>0</v>
      </c>
      <c r="I2187">
        <v>0</v>
      </c>
      <c r="J2187">
        <v>0</v>
      </c>
      <c r="K2187">
        <v>10</v>
      </c>
      <c r="L2187">
        <v>0</v>
      </c>
      <c r="M2187">
        <v>25</v>
      </c>
      <c r="N2187">
        <v>65</v>
      </c>
      <c r="O2187">
        <v>25</v>
      </c>
      <c r="P2187">
        <v>0</v>
      </c>
      <c r="Q2187">
        <v>0</v>
      </c>
      <c r="R2187">
        <v>0</v>
      </c>
      <c r="S2187">
        <v>10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75</v>
      </c>
      <c r="AL2187">
        <v>0</v>
      </c>
      <c r="AM2187">
        <v>10</v>
      </c>
      <c r="AN2187">
        <v>0</v>
      </c>
      <c r="AO2187">
        <v>0</v>
      </c>
      <c r="AP2187">
        <v>10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30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10</v>
      </c>
      <c r="BS2187">
        <v>0</v>
      </c>
      <c r="BT2187">
        <v>0</v>
      </c>
      <c r="BU2187">
        <v>10</v>
      </c>
      <c r="BV2187">
        <v>50</v>
      </c>
      <c r="BW2187">
        <v>0</v>
      </c>
      <c r="BX2187">
        <v>10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20</v>
      </c>
      <c r="CI2187">
        <v>0</v>
      </c>
      <c r="CJ2187">
        <v>0</v>
      </c>
      <c r="CK2187">
        <v>20</v>
      </c>
      <c r="CL2187">
        <v>40</v>
      </c>
      <c r="CM2187">
        <v>0</v>
      </c>
      <c r="CN2187">
        <v>140</v>
      </c>
      <c r="CO2187">
        <v>105</v>
      </c>
      <c r="CP2187">
        <v>0</v>
      </c>
      <c r="CQ2187">
        <v>0</v>
      </c>
      <c r="CR2187">
        <v>20</v>
      </c>
      <c r="CS2187">
        <v>10</v>
      </c>
      <c r="CT2187">
        <v>0</v>
      </c>
      <c r="CU2187">
        <v>0</v>
      </c>
      <c r="CV2187">
        <v>0</v>
      </c>
      <c r="CW2187">
        <v>0</v>
      </c>
      <c r="CX2187">
        <v>25</v>
      </c>
      <c r="CY2187">
        <v>10</v>
      </c>
      <c r="CZ2187">
        <v>0</v>
      </c>
      <c r="DA2187">
        <v>0</v>
      </c>
      <c r="DB2187">
        <v>10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10</v>
      </c>
      <c r="DI2187">
        <v>0</v>
      </c>
      <c r="DJ2187">
        <v>0</v>
      </c>
      <c r="DK2187">
        <v>10</v>
      </c>
      <c r="DL2187">
        <v>0</v>
      </c>
      <c r="DM2187">
        <v>0</v>
      </c>
      <c r="DN2187">
        <v>15</v>
      </c>
      <c r="DO2187">
        <v>0</v>
      </c>
      <c r="DP2187">
        <v>0</v>
      </c>
      <c r="DQ2187">
        <v>0</v>
      </c>
      <c r="DR2187">
        <v>15</v>
      </c>
      <c r="DS2187">
        <v>0</v>
      </c>
      <c r="DT2187">
        <v>0</v>
      </c>
      <c r="DU2187">
        <v>10</v>
      </c>
      <c r="DV2187">
        <v>0</v>
      </c>
      <c r="DW2187">
        <v>0</v>
      </c>
      <c r="DX2187">
        <v>10</v>
      </c>
      <c r="DY2187">
        <v>45</v>
      </c>
      <c r="DZ2187">
        <v>0</v>
      </c>
      <c r="EA2187">
        <v>10</v>
      </c>
      <c r="EB2187">
        <v>35</v>
      </c>
      <c r="EC2187">
        <v>0</v>
      </c>
      <c r="ED2187">
        <v>0</v>
      </c>
      <c r="EE2187">
        <v>10</v>
      </c>
      <c r="EF2187">
        <v>290</v>
      </c>
      <c r="EG2187">
        <v>45</v>
      </c>
      <c r="EH2187">
        <v>0</v>
      </c>
      <c r="EI2187">
        <v>20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</row>
    <row r="2188" spans="1:146" x14ac:dyDescent="0.35">
      <c r="A2188">
        <v>2187</v>
      </c>
      <c r="B2188" t="s">
        <v>1574</v>
      </c>
      <c r="C2188" t="s">
        <v>1575</v>
      </c>
      <c r="D2188" t="s">
        <v>154</v>
      </c>
      <c r="E2188" t="s">
        <v>482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</row>
    <row r="2189" spans="1:146" x14ac:dyDescent="0.35">
      <c r="A2189">
        <v>2188</v>
      </c>
      <c r="B2189" t="s">
        <v>1574</v>
      </c>
      <c r="C2189" t="s">
        <v>1575</v>
      </c>
      <c r="D2189" t="s">
        <v>154</v>
      </c>
      <c r="E2189" t="s">
        <v>483</v>
      </c>
      <c r="F2189" s="1">
        <v>7065</v>
      </c>
      <c r="G2189">
        <v>20</v>
      </c>
      <c r="H2189">
        <v>0</v>
      </c>
      <c r="I2189">
        <v>10</v>
      </c>
      <c r="J2189">
        <v>35</v>
      </c>
      <c r="K2189">
        <v>0</v>
      </c>
      <c r="L2189">
        <v>30</v>
      </c>
      <c r="M2189">
        <v>30</v>
      </c>
      <c r="N2189">
        <v>45</v>
      </c>
      <c r="O2189">
        <v>0</v>
      </c>
      <c r="P2189">
        <v>10</v>
      </c>
      <c r="Q2189">
        <v>80</v>
      </c>
      <c r="R2189">
        <v>10</v>
      </c>
      <c r="S2189">
        <v>10</v>
      </c>
      <c r="T2189">
        <v>55</v>
      </c>
      <c r="U2189">
        <v>0</v>
      </c>
      <c r="V2189">
        <v>130</v>
      </c>
      <c r="W2189">
        <v>0</v>
      </c>
      <c r="X2189">
        <v>10</v>
      </c>
      <c r="Y2189">
        <v>190</v>
      </c>
      <c r="Z2189">
        <v>25</v>
      </c>
      <c r="AA2189">
        <v>425</v>
      </c>
      <c r="AB2189">
        <v>20</v>
      </c>
      <c r="AC2189">
        <v>0</v>
      </c>
      <c r="AD2189">
        <v>45</v>
      </c>
      <c r="AE2189">
        <v>0</v>
      </c>
      <c r="AF2189">
        <v>0</v>
      </c>
      <c r="AG2189">
        <v>0</v>
      </c>
      <c r="AH2189">
        <v>320</v>
      </c>
      <c r="AI2189">
        <v>0</v>
      </c>
      <c r="AJ2189">
        <v>10</v>
      </c>
      <c r="AK2189">
        <v>35</v>
      </c>
      <c r="AL2189">
        <v>0</v>
      </c>
      <c r="AM2189">
        <v>505</v>
      </c>
      <c r="AN2189">
        <v>220</v>
      </c>
      <c r="AO2189">
        <v>165</v>
      </c>
      <c r="AP2189">
        <v>30</v>
      </c>
      <c r="AQ2189">
        <v>40</v>
      </c>
      <c r="AR2189">
        <v>0</v>
      </c>
      <c r="AS2189">
        <v>20</v>
      </c>
      <c r="AT2189">
        <v>30</v>
      </c>
      <c r="AU2189">
        <v>35</v>
      </c>
      <c r="AV2189">
        <v>10</v>
      </c>
      <c r="AW2189">
        <v>0</v>
      </c>
      <c r="AX2189">
        <v>30</v>
      </c>
      <c r="AY2189">
        <v>0</v>
      </c>
      <c r="AZ2189">
        <v>120</v>
      </c>
      <c r="BA2189">
        <v>10</v>
      </c>
      <c r="BB2189">
        <v>0</v>
      </c>
      <c r="BC2189">
        <v>15</v>
      </c>
      <c r="BD2189">
        <v>55</v>
      </c>
      <c r="BE2189">
        <v>40</v>
      </c>
      <c r="BF2189">
        <v>0</v>
      </c>
      <c r="BG2189">
        <v>10</v>
      </c>
      <c r="BH2189">
        <v>20</v>
      </c>
      <c r="BI2189">
        <v>45</v>
      </c>
      <c r="BJ2189">
        <v>75</v>
      </c>
      <c r="BK2189">
        <v>60</v>
      </c>
      <c r="BL2189">
        <v>0</v>
      </c>
      <c r="BM2189">
        <v>95</v>
      </c>
      <c r="BN2189">
        <v>45</v>
      </c>
      <c r="BO2189">
        <v>370</v>
      </c>
      <c r="BP2189">
        <v>0</v>
      </c>
      <c r="BQ2189">
        <v>25</v>
      </c>
      <c r="BR2189">
        <v>55</v>
      </c>
      <c r="BS2189">
        <v>10</v>
      </c>
      <c r="BT2189">
        <v>25</v>
      </c>
      <c r="BU2189">
        <v>0</v>
      </c>
      <c r="BV2189">
        <v>45</v>
      </c>
      <c r="BW2189">
        <v>20</v>
      </c>
      <c r="BX2189">
        <v>20</v>
      </c>
      <c r="BY2189">
        <v>35</v>
      </c>
      <c r="BZ2189">
        <v>130</v>
      </c>
      <c r="CA2189">
        <v>10</v>
      </c>
      <c r="CB2189">
        <v>15</v>
      </c>
      <c r="CC2189">
        <v>85</v>
      </c>
      <c r="CD2189">
        <v>10</v>
      </c>
      <c r="CE2189">
        <v>10</v>
      </c>
      <c r="CF2189">
        <v>70</v>
      </c>
      <c r="CG2189">
        <v>0</v>
      </c>
      <c r="CH2189">
        <v>10</v>
      </c>
      <c r="CI2189">
        <v>140</v>
      </c>
      <c r="CJ2189">
        <v>45</v>
      </c>
      <c r="CK2189">
        <v>25</v>
      </c>
      <c r="CL2189">
        <v>80</v>
      </c>
      <c r="CM2189">
        <v>40</v>
      </c>
      <c r="CN2189">
        <v>0</v>
      </c>
      <c r="CO2189">
        <v>40</v>
      </c>
      <c r="CP2189">
        <v>80</v>
      </c>
      <c r="CQ2189">
        <v>0</v>
      </c>
      <c r="CR2189">
        <v>30</v>
      </c>
      <c r="CS2189">
        <v>0</v>
      </c>
      <c r="CT2189">
        <v>245</v>
      </c>
      <c r="CU2189">
        <v>0</v>
      </c>
      <c r="CV2189">
        <v>0</v>
      </c>
      <c r="CW2189">
        <v>45</v>
      </c>
      <c r="CX2189">
        <v>70</v>
      </c>
      <c r="CY2189">
        <v>95</v>
      </c>
      <c r="CZ2189">
        <v>10</v>
      </c>
      <c r="DA2189">
        <v>0</v>
      </c>
      <c r="DB2189">
        <v>20</v>
      </c>
      <c r="DC2189">
        <v>0</v>
      </c>
      <c r="DD2189">
        <v>30</v>
      </c>
      <c r="DE2189">
        <v>345</v>
      </c>
      <c r="DF2189">
        <v>20</v>
      </c>
      <c r="DG2189">
        <v>35</v>
      </c>
      <c r="DH2189">
        <v>20</v>
      </c>
      <c r="DI2189">
        <v>0</v>
      </c>
      <c r="DJ2189">
        <v>90</v>
      </c>
      <c r="DK2189">
        <v>0</v>
      </c>
      <c r="DL2189">
        <v>30</v>
      </c>
      <c r="DM2189">
        <v>10</v>
      </c>
      <c r="DN2189">
        <v>10</v>
      </c>
      <c r="DO2189">
        <v>0</v>
      </c>
      <c r="DP2189">
        <v>40</v>
      </c>
      <c r="DQ2189">
        <v>10</v>
      </c>
      <c r="DR2189">
        <v>20</v>
      </c>
      <c r="DS2189">
        <v>15</v>
      </c>
      <c r="DT2189">
        <v>20</v>
      </c>
      <c r="DU2189">
        <v>0</v>
      </c>
      <c r="DV2189">
        <v>65</v>
      </c>
      <c r="DW2189">
        <v>0</v>
      </c>
      <c r="DX2189">
        <v>20</v>
      </c>
      <c r="DY2189">
        <v>145</v>
      </c>
      <c r="DZ2189">
        <v>10</v>
      </c>
      <c r="EA2189">
        <v>50</v>
      </c>
      <c r="EB2189">
        <v>25</v>
      </c>
      <c r="EC2189">
        <v>110</v>
      </c>
      <c r="ED2189">
        <v>245</v>
      </c>
      <c r="EE2189">
        <v>20</v>
      </c>
      <c r="EF2189">
        <v>55</v>
      </c>
      <c r="EG2189">
        <v>20</v>
      </c>
      <c r="EH2189">
        <v>30</v>
      </c>
      <c r="EI2189">
        <v>25</v>
      </c>
      <c r="EJ2189">
        <v>0</v>
      </c>
      <c r="EK2189">
        <v>0</v>
      </c>
      <c r="EL2189">
        <v>80</v>
      </c>
      <c r="EM2189">
        <v>25</v>
      </c>
      <c r="EN2189">
        <v>0</v>
      </c>
      <c r="EO2189">
        <v>70</v>
      </c>
      <c r="EP2189">
        <v>185</v>
      </c>
    </row>
    <row r="2190" spans="1:146" x14ac:dyDescent="0.35">
      <c r="A2190">
        <v>2189</v>
      </c>
      <c r="B2190" t="s">
        <v>1574</v>
      </c>
      <c r="C2190" t="s">
        <v>1575</v>
      </c>
      <c r="D2190" t="s">
        <v>154</v>
      </c>
      <c r="E2190" t="s">
        <v>484</v>
      </c>
      <c r="F2190">
        <v>10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10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</row>
    <row r="2191" spans="1:146" x14ac:dyDescent="0.35">
      <c r="A2191">
        <v>2190</v>
      </c>
      <c r="B2191" t="s">
        <v>1574</v>
      </c>
      <c r="C2191" t="s">
        <v>1575</v>
      </c>
      <c r="D2191" t="s">
        <v>154</v>
      </c>
      <c r="E2191" t="s">
        <v>486</v>
      </c>
      <c r="F2191">
        <v>435</v>
      </c>
      <c r="G2191">
        <v>0</v>
      </c>
      <c r="H2191">
        <v>0</v>
      </c>
      <c r="I2191">
        <v>10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10</v>
      </c>
      <c r="R2191">
        <v>0</v>
      </c>
      <c r="S2191">
        <v>0</v>
      </c>
      <c r="T2191">
        <v>20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</v>
      </c>
      <c r="AA2191">
        <v>20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50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20</v>
      </c>
      <c r="BA2191">
        <v>0</v>
      </c>
      <c r="BB2191">
        <v>0</v>
      </c>
      <c r="BC2191">
        <v>10</v>
      </c>
      <c r="BD2191">
        <v>0</v>
      </c>
      <c r="BE2191">
        <v>20</v>
      </c>
      <c r="BF2191">
        <v>0</v>
      </c>
      <c r="BG2191">
        <v>0</v>
      </c>
      <c r="BH2191">
        <v>10</v>
      </c>
      <c r="BI2191">
        <v>0</v>
      </c>
      <c r="BJ2191">
        <v>10</v>
      </c>
      <c r="BK2191">
        <v>10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10</v>
      </c>
      <c r="BR2191">
        <v>10</v>
      </c>
      <c r="BS2191">
        <v>0</v>
      </c>
      <c r="BT2191">
        <v>0</v>
      </c>
      <c r="BU2191">
        <v>0</v>
      </c>
      <c r="BV2191">
        <v>20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10</v>
      </c>
      <c r="CD2191">
        <v>0</v>
      </c>
      <c r="CE2191">
        <v>10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10</v>
      </c>
      <c r="CP2191">
        <v>10</v>
      </c>
      <c r="CQ2191">
        <v>0</v>
      </c>
      <c r="CR2191">
        <v>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10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10</v>
      </c>
      <c r="DF2191">
        <v>0</v>
      </c>
      <c r="DG2191">
        <v>10</v>
      </c>
      <c r="DH2191">
        <v>10</v>
      </c>
      <c r="DI2191">
        <v>0</v>
      </c>
      <c r="DJ2191">
        <v>10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10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20</v>
      </c>
      <c r="EB2191">
        <v>0</v>
      </c>
      <c r="EC2191">
        <v>0</v>
      </c>
      <c r="ED2191">
        <v>10</v>
      </c>
      <c r="EE2191">
        <v>0</v>
      </c>
      <c r="EF2191">
        <v>0</v>
      </c>
      <c r="EG2191">
        <v>0</v>
      </c>
      <c r="EH2191">
        <v>10</v>
      </c>
      <c r="EI2191">
        <v>0</v>
      </c>
      <c r="EJ2191">
        <v>0</v>
      </c>
      <c r="EK2191">
        <v>0</v>
      </c>
      <c r="EL2191">
        <v>10</v>
      </c>
      <c r="EM2191">
        <v>0</v>
      </c>
      <c r="EN2191">
        <v>0</v>
      </c>
      <c r="EO2191">
        <v>15</v>
      </c>
      <c r="EP2191">
        <v>40</v>
      </c>
    </row>
    <row r="2192" spans="1:146" x14ac:dyDescent="0.35">
      <c r="A2192">
        <v>2191</v>
      </c>
      <c r="B2192" t="s">
        <v>1574</v>
      </c>
      <c r="C2192" t="s">
        <v>1575</v>
      </c>
      <c r="D2192" t="s">
        <v>154</v>
      </c>
      <c r="E2192" t="s">
        <v>487</v>
      </c>
      <c r="F2192" s="1">
        <v>4040</v>
      </c>
      <c r="G2192">
        <v>0</v>
      </c>
      <c r="H2192">
        <v>0</v>
      </c>
      <c r="I2192">
        <v>0</v>
      </c>
      <c r="J2192">
        <v>10</v>
      </c>
      <c r="K2192">
        <v>0</v>
      </c>
      <c r="L2192">
        <v>20</v>
      </c>
      <c r="M2192">
        <v>0</v>
      </c>
      <c r="N2192">
        <v>0</v>
      </c>
      <c r="O2192">
        <v>0</v>
      </c>
      <c r="P2192">
        <v>0</v>
      </c>
      <c r="Q2192">
        <v>65</v>
      </c>
      <c r="R2192">
        <v>0</v>
      </c>
      <c r="S2192">
        <v>0</v>
      </c>
      <c r="T2192">
        <v>10</v>
      </c>
      <c r="U2192">
        <v>0</v>
      </c>
      <c r="V2192">
        <v>90</v>
      </c>
      <c r="W2192">
        <v>0</v>
      </c>
      <c r="X2192">
        <v>0</v>
      </c>
      <c r="Y2192">
        <v>115</v>
      </c>
      <c r="Z2192">
        <v>0</v>
      </c>
      <c r="AA2192">
        <v>365</v>
      </c>
      <c r="AB2192">
        <v>0</v>
      </c>
      <c r="AC2192">
        <v>0</v>
      </c>
      <c r="AD2192">
        <v>20</v>
      </c>
      <c r="AE2192">
        <v>10</v>
      </c>
      <c r="AF2192">
        <v>0</v>
      </c>
      <c r="AG2192">
        <v>0</v>
      </c>
      <c r="AH2192">
        <v>250</v>
      </c>
      <c r="AI2192">
        <v>0</v>
      </c>
      <c r="AJ2192">
        <v>10</v>
      </c>
      <c r="AK2192">
        <v>0</v>
      </c>
      <c r="AL2192">
        <v>0</v>
      </c>
      <c r="AM2192">
        <v>410</v>
      </c>
      <c r="AN2192">
        <v>45</v>
      </c>
      <c r="AO2192">
        <v>145</v>
      </c>
      <c r="AP2192">
        <v>20</v>
      </c>
      <c r="AQ2192">
        <v>10</v>
      </c>
      <c r="AR2192">
        <v>10</v>
      </c>
      <c r="AS2192">
        <v>0</v>
      </c>
      <c r="AT2192">
        <v>10</v>
      </c>
      <c r="AU2192">
        <v>10</v>
      </c>
      <c r="AV2192">
        <v>0</v>
      </c>
      <c r="AW2192">
        <v>0</v>
      </c>
      <c r="AX2192">
        <v>10</v>
      </c>
      <c r="AY2192">
        <v>0</v>
      </c>
      <c r="AZ2192">
        <v>20</v>
      </c>
      <c r="BA2192">
        <v>0</v>
      </c>
      <c r="BB2192">
        <v>0</v>
      </c>
      <c r="BC2192">
        <v>10</v>
      </c>
      <c r="BD2192">
        <v>35</v>
      </c>
      <c r="BE2192">
        <v>10</v>
      </c>
      <c r="BF2192">
        <v>0</v>
      </c>
      <c r="BG2192">
        <v>0</v>
      </c>
      <c r="BH2192">
        <v>10</v>
      </c>
      <c r="BI2192">
        <v>15</v>
      </c>
      <c r="BJ2192">
        <v>10</v>
      </c>
      <c r="BK2192">
        <v>25</v>
      </c>
      <c r="BL2192">
        <v>0</v>
      </c>
      <c r="BM2192">
        <v>40</v>
      </c>
      <c r="BN2192">
        <v>25</v>
      </c>
      <c r="BO2192">
        <v>340</v>
      </c>
      <c r="BP2192">
        <v>0</v>
      </c>
      <c r="BQ2192">
        <v>0</v>
      </c>
      <c r="BR2192">
        <v>20</v>
      </c>
      <c r="BS2192">
        <v>0</v>
      </c>
      <c r="BT2192">
        <v>0</v>
      </c>
      <c r="BU2192">
        <v>0</v>
      </c>
      <c r="BV2192">
        <v>25</v>
      </c>
      <c r="BW2192">
        <v>0</v>
      </c>
      <c r="BX2192">
        <v>0</v>
      </c>
      <c r="BY2192">
        <v>10</v>
      </c>
      <c r="BZ2192">
        <v>115</v>
      </c>
      <c r="CA2192">
        <v>0</v>
      </c>
      <c r="CB2192">
        <v>0</v>
      </c>
      <c r="CC2192">
        <v>50</v>
      </c>
      <c r="CD2192">
        <v>0</v>
      </c>
      <c r="CE2192">
        <v>0</v>
      </c>
      <c r="CF2192">
        <v>55</v>
      </c>
      <c r="CG2192">
        <v>0</v>
      </c>
      <c r="CH2192">
        <v>0</v>
      </c>
      <c r="CI2192">
        <v>80</v>
      </c>
      <c r="CJ2192">
        <v>15</v>
      </c>
      <c r="CK2192">
        <v>10</v>
      </c>
      <c r="CL2192">
        <v>50</v>
      </c>
      <c r="CM2192">
        <v>10</v>
      </c>
      <c r="CN2192">
        <v>0</v>
      </c>
      <c r="CO2192">
        <v>10</v>
      </c>
      <c r="CP2192">
        <v>35</v>
      </c>
      <c r="CQ2192">
        <v>0</v>
      </c>
      <c r="CR2192">
        <v>0</v>
      </c>
      <c r="CS2192">
        <v>0</v>
      </c>
      <c r="CT2192">
        <v>185</v>
      </c>
      <c r="CU2192">
        <v>0</v>
      </c>
      <c r="CV2192">
        <v>0</v>
      </c>
      <c r="CW2192">
        <v>30</v>
      </c>
      <c r="CX2192">
        <v>15</v>
      </c>
      <c r="CY2192">
        <v>40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280</v>
      </c>
      <c r="DF2192">
        <v>30</v>
      </c>
      <c r="DG2192">
        <v>15</v>
      </c>
      <c r="DH2192">
        <v>15</v>
      </c>
      <c r="DI2192">
        <v>0</v>
      </c>
      <c r="DJ2192">
        <v>45</v>
      </c>
      <c r="DK2192">
        <v>0</v>
      </c>
      <c r="DL2192">
        <v>20</v>
      </c>
      <c r="DM2192">
        <v>0</v>
      </c>
      <c r="DN2192">
        <v>0</v>
      </c>
      <c r="DO2192">
        <v>0</v>
      </c>
      <c r="DP2192">
        <v>15</v>
      </c>
      <c r="DQ2192">
        <v>0</v>
      </c>
      <c r="DR2192">
        <v>10</v>
      </c>
      <c r="DS2192">
        <v>0</v>
      </c>
      <c r="DT2192">
        <v>0</v>
      </c>
      <c r="DU2192">
        <v>0</v>
      </c>
      <c r="DV2192">
        <v>70</v>
      </c>
      <c r="DW2192">
        <v>0</v>
      </c>
      <c r="DX2192">
        <v>0</v>
      </c>
      <c r="DY2192">
        <v>30</v>
      </c>
      <c r="DZ2192">
        <v>10</v>
      </c>
      <c r="EA2192">
        <v>0</v>
      </c>
      <c r="EB2192">
        <v>10</v>
      </c>
      <c r="EC2192">
        <v>60</v>
      </c>
      <c r="ED2192">
        <v>210</v>
      </c>
      <c r="EE2192">
        <v>10</v>
      </c>
      <c r="EF2192">
        <v>10</v>
      </c>
      <c r="EG2192">
        <v>10</v>
      </c>
      <c r="EH2192">
        <v>10</v>
      </c>
      <c r="EI2192">
        <v>0</v>
      </c>
      <c r="EJ2192">
        <v>0</v>
      </c>
      <c r="EK2192">
        <v>0</v>
      </c>
      <c r="EL2192">
        <v>60</v>
      </c>
      <c r="EM2192">
        <v>15</v>
      </c>
      <c r="EN2192">
        <v>0</v>
      </c>
      <c r="EO2192">
        <v>10</v>
      </c>
      <c r="EP2192">
        <v>105</v>
      </c>
    </row>
    <row r="2193" spans="1:146" x14ac:dyDescent="0.35">
      <c r="A2193">
        <v>2192</v>
      </c>
      <c r="B2193" t="s">
        <v>1574</v>
      </c>
      <c r="C2193" t="s">
        <v>1575</v>
      </c>
      <c r="D2193" t="s">
        <v>154</v>
      </c>
      <c r="E2193" t="s">
        <v>488</v>
      </c>
      <c r="F2193">
        <v>90</v>
      </c>
      <c r="G2193">
        <v>0</v>
      </c>
      <c r="H2193">
        <v>0</v>
      </c>
      <c r="I2193">
        <v>0</v>
      </c>
      <c r="J2193">
        <v>0</v>
      </c>
      <c r="K2193">
        <v>10</v>
      </c>
      <c r="L2193">
        <v>0</v>
      </c>
      <c r="M2193">
        <v>0</v>
      </c>
      <c r="N2193">
        <v>10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10</v>
      </c>
      <c r="AV2193">
        <v>0</v>
      </c>
      <c r="AW2193">
        <v>0</v>
      </c>
      <c r="AX2193">
        <v>15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</row>
    <row r="2194" spans="1:146" x14ac:dyDescent="0.35">
      <c r="A2194">
        <v>2193</v>
      </c>
      <c r="B2194" t="s">
        <v>1574</v>
      </c>
      <c r="C2194" t="s">
        <v>1575</v>
      </c>
      <c r="D2194" t="s">
        <v>154</v>
      </c>
      <c r="E2194" t="s">
        <v>489</v>
      </c>
      <c r="F2194" s="1">
        <v>2490</v>
      </c>
      <c r="G2194">
        <v>0</v>
      </c>
      <c r="H2194">
        <v>0</v>
      </c>
      <c r="I2194">
        <v>10</v>
      </c>
      <c r="J2194">
        <v>30</v>
      </c>
      <c r="K2194">
        <v>10</v>
      </c>
      <c r="L2194">
        <v>20</v>
      </c>
      <c r="M2194">
        <v>30</v>
      </c>
      <c r="N2194">
        <v>25</v>
      </c>
      <c r="O2194">
        <v>0</v>
      </c>
      <c r="P2194">
        <v>0</v>
      </c>
      <c r="Q2194">
        <v>0</v>
      </c>
      <c r="R2194">
        <v>10</v>
      </c>
      <c r="S2194">
        <v>0</v>
      </c>
      <c r="T2194">
        <v>45</v>
      </c>
      <c r="U2194">
        <v>0</v>
      </c>
      <c r="V2194">
        <v>35</v>
      </c>
      <c r="W2194">
        <v>0</v>
      </c>
      <c r="X2194">
        <v>0</v>
      </c>
      <c r="Y2194">
        <v>75</v>
      </c>
      <c r="Z2194">
        <v>25</v>
      </c>
      <c r="AA2194">
        <v>50</v>
      </c>
      <c r="AB2194">
        <v>20</v>
      </c>
      <c r="AC2194">
        <v>0</v>
      </c>
      <c r="AD2194">
        <v>20</v>
      </c>
      <c r="AE2194">
        <v>0</v>
      </c>
      <c r="AF2194">
        <v>0</v>
      </c>
      <c r="AG2194">
        <v>0</v>
      </c>
      <c r="AH2194">
        <v>55</v>
      </c>
      <c r="AI2194">
        <v>0</v>
      </c>
      <c r="AJ2194">
        <v>0</v>
      </c>
      <c r="AK2194">
        <v>20</v>
      </c>
      <c r="AL2194">
        <v>0</v>
      </c>
      <c r="AM2194">
        <v>105</v>
      </c>
      <c r="AN2194">
        <v>130</v>
      </c>
      <c r="AO2194">
        <v>20</v>
      </c>
      <c r="AP2194">
        <v>10</v>
      </c>
      <c r="AQ2194">
        <v>25</v>
      </c>
      <c r="AR2194">
        <v>10</v>
      </c>
      <c r="AS2194">
        <v>20</v>
      </c>
      <c r="AT2194">
        <v>0</v>
      </c>
      <c r="AU2194">
        <v>0</v>
      </c>
      <c r="AV2194">
        <v>0</v>
      </c>
      <c r="AW2194">
        <v>10</v>
      </c>
      <c r="AX2194">
        <v>10</v>
      </c>
      <c r="AY2194">
        <v>0</v>
      </c>
      <c r="AZ2194">
        <v>95</v>
      </c>
      <c r="BA2194">
        <v>0</v>
      </c>
      <c r="BB2194">
        <v>10</v>
      </c>
      <c r="BC2194">
        <v>0</v>
      </c>
      <c r="BD2194">
        <v>10</v>
      </c>
      <c r="BE2194">
        <v>15</v>
      </c>
      <c r="BF2194">
        <v>0</v>
      </c>
      <c r="BG2194">
        <v>0</v>
      </c>
      <c r="BH2194">
        <v>10</v>
      </c>
      <c r="BI2194">
        <v>40</v>
      </c>
      <c r="BJ2194">
        <v>65</v>
      </c>
      <c r="BK2194">
        <v>35</v>
      </c>
      <c r="BL2194">
        <v>0</v>
      </c>
      <c r="BM2194">
        <v>55</v>
      </c>
      <c r="BN2194">
        <v>0</v>
      </c>
      <c r="BO2194">
        <v>15</v>
      </c>
      <c r="BP2194">
        <v>0</v>
      </c>
      <c r="BQ2194">
        <v>10</v>
      </c>
      <c r="BR2194">
        <v>30</v>
      </c>
      <c r="BS2194">
        <v>10</v>
      </c>
      <c r="BT2194">
        <v>20</v>
      </c>
      <c r="BU2194">
        <v>0</v>
      </c>
      <c r="BV2194">
        <v>10</v>
      </c>
      <c r="BW2194">
        <v>0</v>
      </c>
      <c r="BX2194">
        <v>10</v>
      </c>
      <c r="BY2194">
        <v>10</v>
      </c>
      <c r="BZ2194">
        <v>0</v>
      </c>
      <c r="CA2194">
        <v>10</v>
      </c>
      <c r="CB2194">
        <v>25</v>
      </c>
      <c r="CC2194">
        <v>30</v>
      </c>
      <c r="CD2194">
        <v>10</v>
      </c>
      <c r="CE2194">
        <v>0</v>
      </c>
      <c r="CF2194">
        <v>20</v>
      </c>
      <c r="CG2194">
        <v>0</v>
      </c>
      <c r="CH2194">
        <v>10</v>
      </c>
      <c r="CI2194">
        <v>55</v>
      </c>
      <c r="CJ2194">
        <v>30</v>
      </c>
      <c r="CK2194">
        <v>10</v>
      </c>
      <c r="CL2194">
        <v>30</v>
      </c>
      <c r="CM2194">
        <v>35</v>
      </c>
      <c r="CN2194">
        <v>0</v>
      </c>
      <c r="CO2194">
        <v>20</v>
      </c>
      <c r="CP2194">
        <v>40</v>
      </c>
      <c r="CQ2194">
        <v>0</v>
      </c>
      <c r="CR2194">
        <v>35</v>
      </c>
      <c r="CS2194">
        <v>0</v>
      </c>
      <c r="CT2194">
        <v>50</v>
      </c>
      <c r="CU2194">
        <v>0</v>
      </c>
      <c r="CV2194">
        <v>0</v>
      </c>
      <c r="CW2194">
        <v>0</v>
      </c>
      <c r="CX2194">
        <v>40</v>
      </c>
      <c r="CY2194">
        <v>35</v>
      </c>
      <c r="CZ2194">
        <v>0</v>
      </c>
      <c r="DA2194">
        <v>0</v>
      </c>
      <c r="DB2194">
        <v>10</v>
      </c>
      <c r="DC2194">
        <v>10</v>
      </c>
      <c r="DD2194">
        <v>20</v>
      </c>
      <c r="DE2194">
        <v>60</v>
      </c>
      <c r="DF2194">
        <v>0</v>
      </c>
      <c r="DG2194">
        <v>30</v>
      </c>
      <c r="DH2194">
        <v>10</v>
      </c>
      <c r="DI2194">
        <v>0</v>
      </c>
      <c r="DJ2194">
        <v>35</v>
      </c>
      <c r="DK2194">
        <v>0</v>
      </c>
      <c r="DL2194">
        <v>25</v>
      </c>
      <c r="DM2194">
        <v>0</v>
      </c>
      <c r="DN2194">
        <v>20</v>
      </c>
      <c r="DO2194">
        <v>0</v>
      </c>
      <c r="DP2194">
        <v>0</v>
      </c>
      <c r="DQ2194">
        <v>20</v>
      </c>
      <c r="DR2194">
        <v>0</v>
      </c>
      <c r="DS2194">
        <v>15</v>
      </c>
      <c r="DT2194">
        <v>20</v>
      </c>
      <c r="DU2194">
        <v>0</v>
      </c>
      <c r="DV2194">
        <v>0</v>
      </c>
      <c r="DW2194">
        <v>0</v>
      </c>
      <c r="DX2194">
        <v>30</v>
      </c>
      <c r="DY2194">
        <v>95</v>
      </c>
      <c r="DZ2194">
        <v>0</v>
      </c>
      <c r="EA2194">
        <v>20</v>
      </c>
      <c r="EB2194">
        <v>15</v>
      </c>
      <c r="EC2194">
        <v>50</v>
      </c>
      <c r="ED2194">
        <v>25</v>
      </c>
      <c r="EE2194">
        <v>20</v>
      </c>
      <c r="EF2194">
        <v>35</v>
      </c>
      <c r="EG2194">
        <v>15</v>
      </c>
      <c r="EH2194">
        <v>0</v>
      </c>
      <c r="EI2194">
        <v>30</v>
      </c>
      <c r="EJ2194">
        <v>10</v>
      </c>
      <c r="EK2194">
        <v>0</v>
      </c>
      <c r="EL2194">
        <v>20</v>
      </c>
      <c r="EM2194">
        <v>0</v>
      </c>
      <c r="EN2194">
        <v>10</v>
      </c>
      <c r="EO2194">
        <v>20</v>
      </c>
      <c r="EP2194">
        <v>55</v>
      </c>
    </row>
    <row r="2195" spans="1:146" x14ac:dyDescent="0.35">
      <c r="A2195">
        <v>2194</v>
      </c>
      <c r="B2195" t="s">
        <v>1574</v>
      </c>
      <c r="C2195" t="s">
        <v>1575</v>
      </c>
      <c r="D2195" t="s">
        <v>154</v>
      </c>
      <c r="E2195" t="s">
        <v>490</v>
      </c>
      <c r="F2195">
        <v>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</row>
    <row r="2196" spans="1:146" x14ac:dyDescent="0.35">
      <c r="A2196">
        <v>2195</v>
      </c>
      <c r="B2196" t="s">
        <v>1574</v>
      </c>
      <c r="C2196" t="s">
        <v>1575</v>
      </c>
      <c r="D2196" t="s">
        <v>154</v>
      </c>
      <c r="E2196" t="s">
        <v>485</v>
      </c>
      <c r="F2196">
        <v>600</v>
      </c>
      <c r="G2196">
        <v>0</v>
      </c>
      <c r="H2196">
        <v>0</v>
      </c>
      <c r="I2196">
        <v>0</v>
      </c>
      <c r="J2196">
        <v>10</v>
      </c>
      <c r="K2196">
        <v>30</v>
      </c>
      <c r="L2196">
        <v>0</v>
      </c>
      <c r="M2196">
        <v>35</v>
      </c>
      <c r="N2196">
        <v>10</v>
      </c>
      <c r="O2196">
        <v>10</v>
      </c>
      <c r="P2196">
        <v>10</v>
      </c>
      <c r="Q2196">
        <v>0</v>
      </c>
      <c r="R2196">
        <v>0</v>
      </c>
      <c r="S2196">
        <v>10</v>
      </c>
      <c r="T2196">
        <v>0</v>
      </c>
      <c r="U2196">
        <v>0</v>
      </c>
      <c r="V2196">
        <v>0</v>
      </c>
      <c r="W2196">
        <v>10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</v>
      </c>
      <c r="AJ2196">
        <v>20</v>
      </c>
      <c r="AK2196">
        <v>10</v>
      </c>
      <c r="AL2196">
        <v>0</v>
      </c>
      <c r="AM2196">
        <v>20</v>
      </c>
      <c r="AN2196">
        <v>10</v>
      </c>
      <c r="AO2196">
        <v>0</v>
      </c>
      <c r="AP2196">
        <v>0</v>
      </c>
      <c r="AQ2196">
        <v>0</v>
      </c>
      <c r="AR2196">
        <v>10</v>
      </c>
      <c r="AS2196">
        <v>0</v>
      </c>
      <c r="AT2196">
        <v>10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20</v>
      </c>
      <c r="BB2196">
        <v>0</v>
      </c>
      <c r="BC2196">
        <v>10</v>
      </c>
      <c r="BD2196">
        <v>20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15</v>
      </c>
      <c r="BL2196">
        <v>10</v>
      </c>
      <c r="BM2196">
        <v>10</v>
      </c>
      <c r="BN2196">
        <v>10</v>
      </c>
      <c r="BO2196">
        <v>10</v>
      </c>
      <c r="BP2196">
        <v>0</v>
      </c>
      <c r="BQ2196">
        <v>25</v>
      </c>
      <c r="BR2196">
        <v>0</v>
      </c>
      <c r="BS2196">
        <v>0</v>
      </c>
      <c r="BT2196">
        <v>0</v>
      </c>
      <c r="BU2196">
        <v>20</v>
      </c>
      <c r="BV2196">
        <v>10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10</v>
      </c>
      <c r="CG2196">
        <v>0</v>
      </c>
      <c r="CH2196">
        <v>10</v>
      </c>
      <c r="CI2196">
        <v>10</v>
      </c>
      <c r="CJ2196">
        <v>0</v>
      </c>
      <c r="CK2196">
        <v>10</v>
      </c>
      <c r="CL2196">
        <v>35</v>
      </c>
      <c r="CM2196">
        <v>0</v>
      </c>
      <c r="CN2196">
        <v>10</v>
      </c>
      <c r="CO2196">
        <v>0</v>
      </c>
      <c r="CP2196">
        <v>10</v>
      </c>
      <c r="CQ2196">
        <v>0</v>
      </c>
      <c r="CR2196">
        <v>0</v>
      </c>
      <c r="CS2196">
        <v>0</v>
      </c>
      <c r="CT2196">
        <v>0</v>
      </c>
      <c r="CU2196">
        <v>20</v>
      </c>
      <c r="CV2196">
        <v>0</v>
      </c>
      <c r="CW2196">
        <v>0</v>
      </c>
      <c r="CX2196">
        <v>0</v>
      </c>
      <c r="CY2196">
        <v>0</v>
      </c>
      <c r="CZ2196">
        <v>10</v>
      </c>
      <c r="DA2196">
        <v>20</v>
      </c>
      <c r="DB2196">
        <v>10</v>
      </c>
      <c r="DC2196">
        <v>0</v>
      </c>
      <c r="DD2196">
        <v>0</v>
      </c>
      <c r="DE2196">
        <v>10</v>
      </c>
      <c r="DF2196">
        <v>0</v>
      </c>
      <c r="DG2196">
        <v>10</v>
      </c>
      <c r="DH2196">
        <v>0</v>
      </c>
      <c r="DI2196">
        <v>0</v>
      </c>
      <c r="DJ2196">
        <v>0</v>
      </c>
      <c r="DK2196">
        <v>10</v>
      </c>
      <c r="DL2196">
        <v>0</v>
      </c>
      <c r="DM2196">
        <v>0</v>
      </c>
      <c r="DN2196">
        <v>10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15</v>
      </c>
      <c r="DZ2196">
        <v>0</v>
      </c>
      <c r="EA2196">
        <v>0</v>
      </c>
      <c r="EB2196">
        <v>0</v>
      </c>
      <c r="EC2196">
        <v>0</v>
      </c>
      <c r="ED2196">
        <v>10</v>
      </c>
      <c r="EE2196">
        <v>0</v>
      </c>
      <c r="EF2196">
        <v>30</v>
      </c>
      <c r="EG2196">
        <v>10</v>
      </c>
      <c r="EH2196">
        <v>0</v>
      </c>
      <c r="EI2196">
        <v>20</v>
      </c>
      <c r="EJ2196">
        <v>0</v>
      </c>
      <c r="EK2196">
        <v>0</v>
      </c>
      <c r="EL2196">
        <v>0</v>
      </c>
      <c r="EM2196">
        <v>0</v>
      </c>
      <c r="EN2196">
        <v>10</v>
      </c>
      <c r="EO2196">
        <v>0</v>
      </c>
      <c r="EP2196">
        <v>0</v>
      </c>
    </row>
    <row r="2197" spans="1:146" x14ac:dyDescent="0.35">
      <c r="A2197">
        <v>2196</v>
      </c>
      <c r="B2197" t="s">
        <v>1574</v>
      </c>
      <c r="C2197" t="s">
        <v>1575</v>
      </c>
      <c r="D2197" t="s">
        <v>154</v>
      </c>
      <c r="E2197" t="s">
        <v>491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</row>
    <row r="2198" spans="1:146" x14ac:dyDescent="0.35">
      <c r="A2198">
        <v>2197</v>
      </c>
      <c r="B2198" t="s">
        <v>1574</v>
      </c>
      <c r="C2198" t="s">
        <v>1575</v>
      </c>
      <c r="D2198" t="s">
        <v>154</v>
      </c>
      <c r="E2198" t="s">
        <v>492</v>
      </c>
      <c r="F2198">
        <v>10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</row>
    <row r="2199" spans="1:146" x14ac:dyDescent="0.35">
      <c r="A2199">
        <v>2198</v>
      </c>
      <c r="B2199" t="s">
        <v>1574</v>
      </c>
      <c r="C2199" t="s">
        <v>1575</v>
      </c>
      <c r="D2199" t="s">
        <v>154</v>
      </c>
      <c r="E2199" t="s">
        <v>493</v>
      </c>
      <c r="F2199" s="1">
        <v>2700</v>
      </c>
      <c r="G2199">
        <v>0</v>
      </c>
      <c r="H2199">
        <v>0</v>
      </c>
      <c r="I2199">
        <v>0</v>
      </c>
      <c r="J2199">
        <v>10</v>
      </c>
      <c r="K2199">
        <v>0</v>
      </c>
      <c r="L2199">
        <v>20</v>
      </c>
      <c r="M2199">
        <v>60</v>
      </c>
      <c r="N2199">
        <v>135</v>
      </c>
      <c r="O2199">
        <v>95</v>
      </c>
      <c r="P2199">
        <v>0</v>
      </c>
      <c r="Q2199">
        <v>10</v>
      </c>
      <c r="R2199">
        <v>20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</v>
      </c>
      <c r="AC2199">
        <v>0</v>
      </c>
      <c r="AD2199">
        <v>10</v>
      </c>
      <c r="AE2199">
        <v>0</v>
      </c>
      <c r="AF2199">
        <v>20</v>
      </c>
      <c r="AG2199">
        <v>0</v>
      </c>
      <c r="AH2199">
        <v>0</v>
      </c>
      <c r="AI2199">
        <v>0</v>
      </c>
      <c r="AJ2199">
        <v>0</v>
      </c>
      <c r="AK2199">
        <v>90</v>
      </c>
      <c r="AL2199">
        <v>0</v>
      </c>
      <c r="AM2199">
        <v>10</v>
      </c>
      <c r="AN2199">
        <v>10</v>
      </c>
      <c r="AO2199">
        <v>10</v>
      </c>
      <c r="AP2199">
        <v>0</v>
      </c>
      <c r="AQ2199">
        <v>10</v>
      </c>
      <c r="AR2199">
        <v>0</v>
      </c>
      <c r="AS2199">
        <v>25</v>
      </c>
      <c r="AT2199">
        <v>10</v>
      </c>
      <c r="AU2199">
        <v>20</v>
      </c>
      <c r="AV2199">
        <v>20</v>
      </c>
      <c r="AW2199">
        <v>10</v>
      </c>
      <c r="AX2199">
        <v>10</v>
      </c>
      <c r="AY2199">
        <v>0</v>
      </c>
      <c r="AZ2199">
        <v>0</v>
      </c>
      <c r="BA2199">
        <v>0</v>
      </c>
      <c r="BB2199">
        <v>10</v>
      </c>
      <c r="BC2199">
        <v>50</v>
      </c>
      <c r="BD2199">
        <v>25</v>
      </c>
      <c r="BE2199">
        <v>0</v>
      </c>
      <c r="BF2199">
        <v>10</v>
      </c>
      <c r="BG2199">
        <v>60</v>
      </c>
      <c r="BH2199">
        <v>0</v>
      </c>
      <c r="BI2199">
        <v>0</v>
      </c>
      <c r="BJ2199">
        <v>0</v>
      </c>
      <c r="BK2199">
        <v>10</v>
      </c>
      <c r="BL2199">
        <v>0</v>
      </c>
      <c r="BM2199">
        <v>65</v>
      </c>
      <c r="BN2199">
        <v>0</v>
      </c>
      <c r="BO2199">
        <v>0</v>
      </c>
      <c r="BP2199">
        <v>0</v>
      </c>
      <c r="BQ2199">
        <v>10</v>
      </c>
      <c r="BR2199">
        <v>10</v>
      </c>
      <c r="BS2199">
        <v>0</v>
      </c>
      <c r="BT2199">
        <v>0</v>
      </c>
      <c r="BU2199">
        <v>10</v>
      </c>
      <c r="BV2199">
        <v>90</v>
      </c>
      <c r="BW2199">
        <v>0</v>
      </c>
      <c r="BX2199">
        <v>10</v>
      </c>
      <c r="BY2199">
        <v>10</v>
      </c>
      <c r="BZ2199">
        <v>0</v>
      </c>
      <c r="CA2199">
        <v>0</v>
      </c>
      <c r="CB2199">
        <v>0</v>
      </c>
      <c r="CC2199">
        <v>0</v>
      </c>
      <c r="CD2199">
        <v>10</v>
      </c>
      <c r="CE2199">
        <v>0</v>
      </c>
      <c r="CF2199">
        <v>20</v>
      </c>
      <c r="CG2199">
        <v>10</v>
      </c>
      <c r="CH2199">
        <v>0</v>
      </c>
      <c r="CI2199">
        <v>15</v>
      </c>
      <c r="CJ2199">
        <v>0</v>
      </c>
      <c r="CK2199">
        <v>15</v>
      </c>
      <c r="CL2199">
        <v>25</v>
      </c>
      <c r="CM2199">
        <v>0</v>
      </c>
      <c r="CN2199">
        <v>225</v>
      </c>
      <c r="CO2199">
        <v>250</v>
      </c>
      <c r="CP2199">
        <v>10</v>
      </c>
      <c r="CQ2199">
        <v>0</v>
      </c>
      <c r="CR2199">
        <v>20</v>
      </c>
      <c r="CS2199">
        <v>0</v>
      </c>
      <c r="CT2199">
        <v>0</v>
      </c>
      <c r="CU2199">
        <v>10</v>
      </c>
      <c r="CV2199">
        <v>0</v>
      </c>
      <c r="CW2199">
        <v>0</v>
      </c>
      <c r="CX2199">
        <v>70</v>
      </c>
      <c r="CY2199">
        <v>0</v>
      </c>
      <c r="CZ2199">
        <v>10</v>
      </c>
      <c r="DA2199">
        <v>25</v>
      </c>
      <c r="DB2199">
        <v>10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10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45</v>
      </c>
      <c r="DO2199">
        <v>0</v>
      </c>
      <c r="DP2199">
        <v>0</v>
      </c>
      <c r="DQ2199">
        <v>40</v>
      </c>
      <c r="DR2199">
        <v>10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10</v>
      </c>
      <c r="DZ2199">
        <v>0</v>
      </c>
      <c r="EA2199">
        <v>10</v>
      </c>
      <c r="EB2199">
        <v>140</v>
      </c>
      <c r="EC2199">
        <v>0</v>
      </c>
      <c r="ED2199">
        <v>0</v>
      </c>
      <c r="EE2199">
        <v>30</v>
      </c>
      <c r="EF2199">
        <v>470</v>
      </c>
      <c r="EG2199">
        <v>125</v>
      </c>
      <c r="EH2199">
        <v>20</v>
      </c>
      <c r="EI2199">
        <v>10</v>
      </c>
      <c r="EJ2199">
        <v>0</v>
      </c>
      <c r="EK2199">
        <v>0</v>
      </c>
      <c r="EL2199">
        <v>15</v>
      </c>
      <c r="EM2199">
        <v>20</v>
      </c>
      <c r="EN2199">
        <v>0</v>
      </c>
      <c r="EO2199">
        <v>20</v>
      </c>
      <c r="EP2199">
        <v>10</v>
      </c>
    </row>
    <row r="2200" spans="1:146" x14ac:dyDescent="0.35">
      <c r="A2200">
        <v>2199</v>
      </c>
      <c r="B2200" t="s">
        <v>1574</v>
      </c>
      <c r="C2200" t="s">
        <v>1575</v>
      </c>
      <c r="D2200" t="s">
        <v>154</v>
      </c>
      <c r="E2200" t="s">
        <v>494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</row>
    <row r="2201" spans="1:146" x14ac:dyDescent="0.35">
      <c r="A2201">
        <v>2200</v>
      </c>
      <c r="B2201" t="s">
        <v>1574</v>
      </c>
      <c r="C2201" t="s">
        <v>1575</v>
      </c>
      <c r="D2201" t="s">
        <v>154</v>
      </c>
      <c r="E2201" t="s">
        <v>495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</row>
    <row r="2202" spans="1:146" x14ac:dyDescent="0.35">
      <c r="A2202">
        <v>2201</v>
      </c>
      <c r="B2202" t="s">
        <v>1574</v>
      </c>
      <c r="C2202" t="s">
        <v>1575</v>
      </c>
      <c r="D2202" t="s">
        <v>154</v>
      </c>
      <c r="E2202" t="s">
        <v>496</v>
      </c>
      <c r="F2202">
        <v>60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25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10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</row>
    <row r="2203" spans="1:146" x14ac:dyDescent="0.35">
      <c r="A2203">
        <v>2202</v>
      </c>
      <c r="B2203" t="s">
        <v>1574</v>
      </c>
      <c r="C2203" t="s">
        <v>1575</v>
      </c>
      <c r="D2203" t="s">
        <v>154</v>
      </c>
      <c r="E2203" t="s">
        <v>497</v>
      </c>
      <c r="F2203">
        <v>20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</row>
    <row r="2204" spans="1:146" x14ac:dyDescent="0.35">
      <c r="A2204">
        <v>2203</v>
      </c>
      <c r="B2204" t="s">
        <v>1574</v>
      </c>
      <c r="C2204" t="s">
        <v>1575</v>
      </c>
      <c r="D2204" t="s">
        <v>154</v>
      </c>
      <c r="E2204" t="s">
        <v>498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</row>
    <row r="2205" spans="1:146" x14ac:dyDescent="0.35">
      <c r="A2205">
        <v>2204</v>
      </c>
      <c r="B2205" t="s">
        <v>1574</v>
      </c>
      <c r="C2205" t="s">
        <v>1575</v>
      </c>
      <c r="D2205" t="s">
        <v>154</v>
      </c>
      <c r="E2205" t="s">
        <v>499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</row>
    <row r="2206" spans="1:146" x14ac:dyDescent="0.35">
      <c r="A2206">
        <v>2205</v>
      </c>
      <c r="B2206" t="s">
        <v>1574</v>
      </c>
      <c r="C2206" t="s">
        <v>1575</v>
      </c>
      <c r="D2206" t="s">
        <v>154</v>
      </c>
      <c r="E2206" t="s">
        <v>500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</row>
    <row r="2207" spans="1:146" x14ac:dyDescent="0.35">
      <c r="A2207">
        <v>2206</v>
      </c>
      <c r="B2207" t="s">
        <v>1574</v>
      </c>
      <c r="C2207" t="s">
        <v>1575</v>
      </c>
      <c r="D2207" t="s">
        <v>154</v>
      </c>
      <c r="E2207" t="s">
        <v>501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</row>
    <row r="2208" spans="1:146" x14ac:dyDescent="0.35">
      <c r="A2208">
        <v>2207</v>
      </c>
      <c r="B2208" t="s">
        <v>1574</v>
      </c>
      <c r="C2208" t="s">
        <v>1575</v>
      </c>
      <c r="D2208" t="s">
        <v>154</v>
      </c>
      <c r="E2208" t="s">
        <v>502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</row>
    <row r="2209" spans="1:146" x14ac:dyDescent="0.35">
      <c r="A2209">
        <v>2208</v>
      </c>
      <c r="B2209" t="s">
        <v>1574</v>
      </c>
      <c r="C2209" t="s">
        <v>1575</v>
      </c>
      <c r="D2209" t="s">
        <v>154</v>
      </c>
      <c r="E2209" t="s">
        <v>503</v>
      </c>
      <c r="F2209">
        <v>25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25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</row>
    <row r="2210" spans="1:146" x14ac:dyDescent="0.35">
      <c r="A2210">
        <v>2209</v>
      </c>
      <c r="B2210" t="s">
        <v>1574</v>
      </c>
      <c r="C2210" t="s">
        <v>1575</v>
      </c>
      <c r="D2210" t="s">
        <v>154</v>
      </c>
      <c r="E2210" t="s">
        <v>504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</row>
    <row r="2211" spans="1:146" x14ac:dyDescent="0.35">
      <c r="A2211">
        <v>2210</v>
      </c>
      <c r="B2211" t="s">
        <v>1574</v>
      </c>
      <c r="C2211" t="s">
        <v>1575</v>
      </c>
      <c r="D2211" t="s">
        <v>154</v>
      </c>
      <c r="E2211" t="s">
        <v>505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</row>
    <row r="2212" spans="1:146" x14ac:dyDescent="0.35">
      <c r="A2212">
        <v>2211</v>
      </c>
      <c r="B2212" t="s">
        <v>1574</v>
      </c>
      <c r="C2212" t="s">
        <v>1575</v>
      </c>
      <c r="D2212" t="s">
        <v>154</v>
      </c>
      <c r="E2212" t="s">
        <v>506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</row>
    <row r="2213" spans="1:146" x14ac:dyDescent="0.35">
      <c r="A2213">
        <v>2212</v>
      </c>
      <c r="B2213" t="s">
        <v>1574</v>
      </c>
      <c r="C2213" t="s">
        <v>1575</v>
      </c>
      <c r="D2213" t="s">
        <v>154</v>
      </c>
      <c r="E2213" t="s">
        <v>507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</row>
    <row r="2214" spans="1:146" x14ac:dyDescent="0.35">
      <c r="A2214">
        <v>2213</v>
      </c>
      <c r="B2214" t="s">
        <v>1574</v>
      </c>
      <c r="C2214" t="s">
        <v>1575</v>
      </c>
      <c r="D2214" t="s">
        <v>154</v>
      </c>
      <c r="E2214" t="s">
        <v>508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</row>
    <row r="2215" spans="1:146" x14ac:dyDescent="0.35">
      <c r="A2215">
        <v>2214</v>
      </c>
      <c r="B2215" t="s">
        <v>1574</v>
      </c>
      <c r="C2215" t="s">
        <v>1575</v>
      </c>
      <c r="D2215" t="s">
        <v>154</v>
      </c>
      <c r="E2215" t="s">
        <v>509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</row>
    <row r="2216" spans="1:146" x14ac:dyDescent="0.35">
      <c r="A2216">
        <v>2215</v>
      </c>
      <c r="B2216" t="s">
        <v>1574</v>
      </c>
      <c r="C2216" t="s">
        <v>1575</v>
      </c>
      <c r="D2216" t="s">
        <v>154</v>
      </c>
      <c r="E2216" t="s">
        <v>510</v>
      </c>
      <c r="F2216">
        <v>10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</row>
    <row r="2217" spans="1:146" x14ac:dyDescent="0.35">
      <c r="A2217">
        <v>2216</v>
      </c>
      <c r="B2217" t="s">
        <v>1574</v>
      </c>
      <c r="C2217" t="s">
        <v>1575</v>
      </c>
      <c r="D2217" t="s">
        <v>154</v>
      </c>
      <c r="E2217" t="s">
        <v>511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</row>
    <row r="2218" spans="1:146" x14ac:dyDescent="0.35">
      <c r="A2218">
        <v>2217</v>
      </c>
      <c r="B2218" t="s">
        <v>1574</v>
      </c>
      <c r="C2218" t="s">
        <v>1575</v>
      </c>
      <c r="D2218" t="s">
        <v>154</v>
      </c>
      <c r="E2218" t="s">
        <v>512</v>
      </c>
      <c r="F2218">
        <v>15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10</v>
      </c>
      <c r="EO2218">
        <v>0</v>
      </c>
      <c r="EP2218">
        <v>0</v>
      </c>
    </row>
    <row r="2219" spans="1:146" x14ac:dyDescent="0.35">
      <c r="A2219">
        <v>2218</v>
      </c>
      <c r="B2219" t="s">
        <v>1574</v>
      </c>
      <c r="C2219" t="s">
        <v>1575</v>
      </c>
      <c r="D2219" t="s">
        <v>154</v>
      </c>
      <c r="E2219" t="s">
        <v>513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</row>
    <row r="2220" spans="1:146" x14ac:dyDescent="0.35">
      <c r="A2220">
        <v>2219</v>
      </c>
      <c r="B2220" t="s">
        <v>1574</v>
      </c>
      <c r="C2220" t="s">
        <v>1575</v>
      </c>
      <c r="D2220" t="s">
        <v>154</v>
      </c>
      <c r="E2220" t="s">
        <v>514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</row>
    <row r="2221" spans="1:146" x14ac:dyDescent="0.35">
      <c r="A2221">
        <v>2220</v>
      </c>
      <c r="B2221" t="s">
        <v>1574</v>
      </c>
      <c r="C2221" t="s">
        <v>1575</v>
      </c>
      <c r="D2221" t="s">
        <v>154</v>
      </c>
      <c r="E2221" t="s">
        <v>515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</row>
    <row r="2222" spans="1:146" x14ac:dyDescent="0.35">
      <c r="A2222">
        <v>2221</v>
      </c>
      <c r="B2222" t="s">
        <v>1574</v>
      </c>
      <c r="C2222" t="s">
        <v>1575</v>
      </c>
      <c r="D2222" t="s">
        <v>154</v>
      </c>
      <c r="E2222" t="s">
        <v>516</v>
      </c>
      <c r="F2222">
        <v>170</v>
      </c>
      <c r="G2222">
        <v>0</v>
      </c>
      <c r="H2222">
        <v>0</v>
      </c>
      <c r="I2222">
        <v>0</v>
      </c>
      <c r="J2222">
        <v>0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</v>
      </c>
      <c r="AB2222">
        <v>0</v>
      </c>
      <c r="AC2222">
        <v>0</v>
      </c>
      <c r="AD2222">
        <v>0</v>
      </c>
      <c r="AE2222">
        <v>20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10</v>
      </c>
      <c r="BB2222">
        <v>0</v>
      </c>
      <c r="BC2222">
        <v>0</v>
      </c>
      <c r="BD2222">
        <v>0</v>
      </c>
      <c r="BE2222">
        <v>10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10</v>
      </c>
      <c r="BR2222">
        <v>0</v>
      </c>
      <c r="BS2222">
        <v>0</v>
      </c>
      <c r="BT2222">
        <v>0</v>
      </c>
      <c r="BU2222">
        <v>15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10</v>
      </c>
      <c r="DJ2222">
        <v>0</v>
      </c>
      <c r="DK2222">
        <v>0</v>
      </c>
      <c r="DL2222">
        <v>10</v>
      </c>
      <c r="DM2222">
        <v>0</v>
      </c>
      <c r="DN2222">
        <v>0</v>
      </c>
      <c r="DO2222">
        <v>0</v>
      </c>
      <c r="DP2222">
        <v>20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10</v>
      </c>
      <c r="EG2222">
        <v>0</v>
      </c>
      <c r="EH2222">
        <v>0</v>
      </c>
      <c r="EI2222">
        <v>0</v>
      </c>
      <c r="EJ2222">
        <v>0</v>
      </c>
      <c r="EK2222">
        <v>10</v>
      </c>
      <c r="EL2222">
        <v>0</v>
      </c>
      <c r="EM2222">
        <v>0</v>
      </c>
      <c r="EN2222">
        <v>0</v>
      </c>
      <c r="EO2222">
        <v>0</v>
      </c>
      <c r="EP2222">
        <v>0</v>
      </c>
    </row>
    <row r="2223" spans="1:146" x14ac:dyDescent="0.35">
      <c r="A2223">
        <v>2222</v>
      </c>
      <c r="B2223" t="s">
        <v>1574</v>
      </c>
      <c r="C2223" t="s">
        <v>1575</v>
      </c>
      <c r="D2223" t="s">
        <v>154</v>
      </c>
      <c r="E2223" t="s">
        <v>517</v>
      </c>
      <c r="F2223">
        <v>110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10</v>
      </c>
      <c r="BB2223">
        <v>0</v>
      </c>
      <c r="BC2223">
        <v>0</v>
      </c>
      <c r="BD2223">
        <v>0</v>
      </c>
      <c r="BE2223">
        <v>10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10</v>
      </c>
      <c r="BR2223">
        <v>0</v>
      </c>
      <c r="BS2223">
        <v>0</v>
      </c>
      <c r="BT2223">
        <v>0</v>
      </c>
      <c r="BU2223">
        <v>15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10</v>
      </c>
      <c r="CR2223">
        <v>10</v>
      </c>
      <c r="CS2223">
        <v>0</v>
      </c>
      <c r="CT2223">
        <v>0</v>
      </c>
      <c r="CU2223">
        <v>0</v>
      </c>
      <c r="CV2223">
        <v>10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10</v>
      </c>
      <c r="DM2223">
        <v>0</v>
      </c>
      <c r="DN2223">
        <v>0</v>
      </c>
      <c r="DO2223">
        <v>0</v>
      </c>
      <c r="DP2223">
        <v>10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10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</row>
    <row r="2224" spans="1:146" x14ac:dyDescent="0.35">
      <c r="A2224">
        <v>2223</v>
      </c>
      <c r="B2224" t="s">
        <v>1574</v>
      </c>
      <c r="C2224" t="s">
        <v>1575</v>
      </c>
      <c r="D2224" t="s">
        <v>154</v>
      </c>
      <c r="E2224" t="s">
        <v>518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</row>
    <row r="2225" spans="1:146" x14ac:dyDescent="0.35">
      <c r="A2225">
        <v>2224</v>
      </c>
      <c r="B2225" t="s">
        <v>1574</v>
      </c>
      <c r="C2225" t="s">
        <v>1575</v>
      </c>
      <c r="D2225" t="s">
        <v>154</v>
      </c>
      <c r="E2225" t="s">
        <v>519</v>
      </c>
      <c r="F2225">
        <v>55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15</v>
      </c>
      <c r="AB2225">
        <v>0</v>
      </c>
      <c r="AC2225">
        <v>0</v>
      </c>
      <c r="AD2225">
        <v>0</v>
      </c>
      <c r="AE2225">
        <v>10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10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10</v>
      </c>
      <c r="EL2225">
        <v>0</v>
      </c>
      <c r="EM2225">
        <v>0</v>
      </c>
      <c r="EN2225">
        <v>0</v>
      </c>
      <c r="EO2225">
        <v>0</v>
      </c>
      <c r="EP2225">
        <v>0</v>
      </c>
    </row>
    <row r="2226" spans="1:146" x14ac:dyDescent="0.35">
      <c r="A2226">
        <v>2225</v>
      </c>
      <c r="B2226" t="s">
        <v>1574</v>
      </c>
      <c r="C2226" t="s">
        <v>1575</v>
      </c>
      <c r="D2226" t="s">
        <v>154</v>
      </c>
      <c r="E2226" t="s">
        <v>520</v>
      </c>
      <c r="F2226" s="1">
        <v>25775</v>
      </c>
      <c r="G2226" s="1">
        <v>2915</v>
      </c>
      <c r="H2226" s="1">
        <v>1760</v>
      </c>
      <c r="I2226">
        <v>10</v>
      </c>
      <c r="J2226">
        <v>55</v>
      </c>
      <c r="K2226">
        <v>240</v>
      </c>
      <c r="L2226">
        <v>10</v>
      </c>
      <c r="M2226">
        <v>230</v>
      </c>
      <c r="N2226">
        <v>300</v>
      </c>
      <c r="O2226">
        <v>275</v>
      </c>
      <c r="P2226">
        <v>60</v>
      </c>
      <c r="Q2226">
        <v>0</v>
      </c>
      <c r="R2226">
        <v>260</v>
      </c>
      <c r="S2226">
        <v>25</v>
      </c>
      <c r="T2226">
        <v>45</v>
      </c>
      <c r="U2226">
        <v>75</v>
      </c>
      <c r="V2226">
        <v>0</v>
      </c>
      <c r="W2226">
        <v>100</v>
      </c>
      <c r="X2226">
        <v>10</v>
      </c>
      <c r="Y2226">
        <v>10</v>
      </c>
      <c r="Z2226">
        <v>10</v>
      </c>
      <c r="AA2226">
        <v>10</v>
      </c>
      <c r="AB2226">
        <v>35</v>
      </c>
      <c r="AC2226">
        <v>10</v>
      </c>
      <c r="AD2226">
        <v>90</v>
      </c>
      <c r="AE2226">
        <v>185</v>
      </c>
      <c r="AF2226">
        <v>10</v>
      </c>
      <c r="AG2226">
        <v>30</v>
      </c>
      <c r="AH2226">
        <v>40</v>
      </c>
      <c r="AI2226">
        <v>40</v>
      </c>
      <c r="AJ2226">
        <v>50</v>
      </c>
      <c r="AK2226">
        <v>530</v>
      </c>
      <c r="AL2226">
        <v>225</v>
      </c>
      <c r="AM2226">
        <v>255</v>
      </c>
      <c r="AN2226">
        <v>45</v>
      </c>
      <c r="AO2226">
        <v>70</v>
      </c>
      <c r="AP2226">
        <v>50</v>
      </c>
      <c r="AQ2226">
        <v>10</v>
      </c>
      <c r="AR2226">
        <v>95</v>
      </c>
      <c r="AS2226">
        <v>0</v>
      </c>
      <c r="AT2226">
        <v>20</v>
      </c>
      <c r="AU2226">
        <v>10</v>
      </c>
      <c r="AV2226">
        <v>0</v>
      </c>
      <c r="AW2226">
        <v>35</v>
      </c>
      <c r="AX2226">
        <v>10</v>
      </c>
      <c r="AY2226">
        <v>25</v>
      </c>
      <c r="AZ2226">
        <v>65</v>
      </c>
      <c r="BA2226">
        <v>180</v>
      </c>
      <c r="BB2226">
        <v>10</v>
      </c>
      <c r="BC2226">
        <v>205</v>
      </c>
      <c r="BD2226">
        <v>20</v>
      </c>
      <c r="BE2226">
        <v>20</v>
      </c>
      <c r="BF2226">
        <v>45</v>
      </c>
      <c r="BG2226">
        <v>415</v>
      </c>
      <c r="BH2226">
        <v>0</v>
      </c>
      <c r="BI2226">
        <v>0</v>
      </c>
      <c r="BJ2226">
        <v>20</v>
      </c>
      <c r="BK2226">
        <v>0</v>
      </c>
      <c r="BL2226">
        <v>25</v>
      </c>
      <c r="BM2226">
        <v>55</v>
      </c>
      <c r="BN2226">
        <v>30</v>
      </c>
      <c r="BO2226">
        <v>10</v>
      </c>
      <c r="BP2226">
        <v>70</v>
      </c>
      <c r="BQ2226">
        <v>635</v>
      </c>
      <c r="BR2226">
        <v>15</v>
      </c>
      <c r="BS2226">
        <v>0</v>
      </c>
      <c r="BT2226">
        <v>0</v>
      </c>
      <c r="BU2226" s="1">
        <v>2465</v>
      </c>
      <c r="BV2226">
        <v>75</v>
      </c>
      <c r="BW2226">
        <v>0</v>
      </c>
      <c r="BX2226">
        <v>30</v>
      </c>
      <c r="BY2226">
        <v>20</v>
      </c>
      <c r="BZ2226">
        <v>135</v>
      </c>
      <c r="CA2226">
        <v>10</v>
      </c>
      <c r="CB2226">
        <v>385</v>
      </c>
      <c r="CC2226">
        <v>15</v>
      </c>
      <c r="CD2226">
        <v>0</v>
      </c>
      <c r="CE2226" s="1">
        <v>3425</v>
      </c>
      <c r="CF2226">
        <v>55</v>
      </c>
      <c r="CG2226">
        <v>95</v>
      </c>
      <c r="CH2226">
        <v>45</v>
      </c>
      <c r="CI2226">
        <v>20</v>
      </c>
      <c r="CJ2226">
        <v>0</v>
      </c>
      <c r="CK2226">
        <v>35</v>
      </c>
      <c r="CL2226">
        <v>65</v>
      </c>
      <c r="CM2226">
        <v>30</v>
      </c>
      <c r="CN2226">
        <v>255</v>
      </c>
      <c r="CO2226">
        <v>170</v>
      </c>
      <c r="CP2226">
        <v>85</v>
      </c>
      <c r="CQ2226">
        <v>70</v>
      </c>
      <c r="CR2226">
        <v>45</v>
      </c>
      <c r="CS2226">
        <v>80</v>
      </c>
      <c r="CT2226">
        <v>85</v>
      </c>
      <c r="CU2226">
        <v>20</v>
      </c>
      <c r="CV2226">
        <v>20</v>
      </c>
      <c r="CW2226">
        <v>50</v>
      </c>
      <c r="CX2226">
        <v>130</v>
      </c>
      <c r="CY2226">
        <v>0</v>
      </c>
      <c r="CZ2226">
        <v>10</v>
      </c>
      <c r="DA2226">
        <v>400</v>
      </c>
      <c r="DB2226">
        <v>10</v>
      </c>
      <c r="DC2226">
        <v>80</v>
      </c>
      <c r="DD2226">
        <v>10</v>
      </c>
      <c r="DE2226">
        <v>20</v>
      </c>
      <c r="DF2226">
        <v>25</v>
      </c>
      <c r="DG2226">
        <v>55</v>
      </c>
      <c r="DH2226">
        <v>160</v>
      </c>
      <c r="DI2226">
        <v>0</v>
      </c>
      <c r="DJ2226">
        <v>0</v>
      </c>
      <c r="DK2226">
        <v>15</v>
      </c>
      <c r="DL2226">
        <v>0</v>
      </c>
      <c r="DM2226">
        <v>675</v>
      </c>
      <c r="DN2226">
        <v>285</v>
      </c>
      <c r="DO2226" s="1">
        <v>2465</v>
      </c>
      <c r="DP2226">
        <v>10</v>
      </c>
      <c r="DQ2226">
        <v>840</v>
      </c>
      <c r="DR2226">
        <v>10</v>
      </c>
      <c r="DS2226">
        <v>0</v>
      </c>
      <c r="DT2226">
        <v>0</v>
      </c>
      <c r="DU2226">
        <v>0</v>
      </c>
      <c r="DV2226">
        <v>450</v>
      </c>
      <c r="DW2226">
        <v>40</v>
      </c>
      <c r="DX2226">
        <v>15</v>
      </c>
      <c r="DY2226">
        <v>235</v>
      </c>
      <c r="DZ2226">
        <v>35</v>
      </c>
      <c r="EA2226">
        <v>20</v>
      </c>
      <c r="EB2226">
        <v>30</v>
      </c>
      <c r="EC2226">
        <v>0</v>
      </c>
      <c r="ED2226">
        <v>0</v>
      </c>
      <c r="EE2226">
        <v>165</v>
      </c>
      <c r="EF2226">
        <v>970</v>
      </c>
      <c r="EG2226">
        <v>185</v>
      </c>
      <c r="EH2226">
        <v>15</v>
      </c>
      <c r="EI2226">
        <v>330</v>
      </c>
      <c r="EJ2226">
        <v>65</v>
      </c>
      <c r="EK2226">
        <v>55</v>
      </c>
      <c r="EL2226">
        <v>40</v>
      </c>
      <c r="EM2226">
        <v>55</v>
      </c>
      <c r="EN2226">
        <v>20</v>
      </c>
      <c r="EO2226">
        <v>40</v>
      </c>
      <c r="EP2226">
        <v>20</v>
      </c>
    </row>
    <row r="2227" spans="1:146" x14ac:dyDescent="0.35">
      <c r="A2227">
        <v>2226</v>
      </c>
      <c r="B2227" t="s">
        <v>1574</v>
      </c>
      <c r="C2227" t="s">
        <v>1575</v>
      </c>
      <c r="D2227" t="s">
        <v>154</v>
      </c>
      <c r="E2227" t="s">
        <v>521</v>
      </c>
      <c r="F2227" s="1">
        <v>25730</v>
      </c>
      <c r="G2227" s="1">
        <v>2920</v>
      </c>
      <c r="H2227" s="1">
        <v>1755</v>
      </c>
      <c r="I2227">
        <v>0</v>
      </c>
      <c r="J2227">
        <v>60</v>
      </c>
      <c r="K2227">
        <v>235</v>
      </c>
      <c r="L2227">
        <v>10</v>
      </c>
      <c r="M2227">
        <v>230</v>
      </c>
      <c r="N2227">
        <v>295</v>
      </c>
      <c r="O2227">
        <v>270</v>
      </c>
      <c r="P2227">
        <v>50</v>
      </c>
      <c r="Q2227">
        <v>0</v>
      </c>
      <c r="R2227">
        <v>250</v>
      </c>
      <c r="S2227">
        <v>25</v>
      </c>
      <c r="T2227">
        <v>40</v>
      </c>
      <c r="U2227">
        <v>75</v>
      </c>
      <c r="V2227">
        <v>0</v>
      </c>
      <c r="W2227">
        <v>100</v>
      </c>
      <c r="X2227">
        <v>10</v>
      </c>
      <c r="Y2227">
        <v>10</v>
      </c>
      <c r="Z2227">
        <v>20</v>
      </c>
      <c r="AA2227">
        <v>10</v>
      </c>
      <c r="AB2227">
        <v>25</v>
      </c>
      <c r="AC2227">
        <v>20</v>
      </c>
      <c r="AD2227">
        <v>75</v>
      </c>
      <c r="AE2227">
        <v>185</v>
      </c>
      <c r="AF2227">
        <v>10</v>
      </c>
      <c r="AG2227">
        <v>25</v>
      </c>
      <c r="AH2227">
        <v>30</v>
      </c>
      <c r="AI2227">
        <v>50</v>
      </c>
      <c r="AJ2227">
        <v>50</v>
      </c>
      <c r="AK2227">
        <v>520</v>
      </c>
      <c r="AL2227">
        <v>225</v>
      </c>
      <c r="AM2227">
        <v>255</v>
      </c>
      <c r="AN2227">
        <v>30</v>
      </c>
      <c r="AO2227">
        <v>70</v>
      </c>
      <c r="AP2227">
        <v>60</v>
      </c>
      <c r="AQ2227">
        <v>20</v>
      </c>
      <c r="AR2227">
        <v>95</v>
      </c>
      <c r="AS2227">
        <v>10</v>
      </c>
      <c r="AT2227">
        <v>20</v>
      </c>
      <c r="AU2227">
        <v>20</v>
      </c>
      <c r="AV2227">
        <v>0</v>
      </c>
      <c r="AW2227">
        <v>55</v>
      </c>
      <c r="AX2227">
        <v>0</v>
      </c>
      <c r="AY2227">
        <v>30</v>
      </c>
      <c r="AZ2227">
        <v>65</v>
      </c>
      <c r="BA2227">
        <v>170</v>
      </c>
      <c r="BB2227">
        <v>0</v>
      </c>
      <c r="BC2227">
        <v>205</v>
      </c>
      <c r="BD2227">
        <v>10</v>
      </c>
      <c r="BE2227">
        <v>15</v>
      </c>
      <c r="BF2227">
        <v>50</v>
      </c>
      <c r="BG2227">
        <v>415</v>
      </c>
      <c r="BH2227">
        <v>0</v>
      </c>
      <c r="BI2227">
        <v>10</v>
      </c>
      <c r="BJ2227">
        <v>20</v>
      </c>
      <c r="BK2227">
        <v>10</v>
      </c>
      <c r="BL2227">
        <v>20</v>
      </c>
      <c r="BM2227">
        <v>40</v>
      </c>
      <c r="BN2227">
        <v>35</v>
      </c>
      <c r="BO2227">
        <v>10</v>
      </c>
      <c r="BP2227">
        <v>70</v>
      </c>
      <c r="BQ2227">
        <v>630</v>
      </c>
      <c r="BR2227">
        <v>15</v>
      </c>
      <c r="BS2227">
        <v>10</v>
      </c>
      <c r="BT2227">
        <v>0</v>
      </c>
      <c r="BU2227" s="1">
        <v>2455</v>
      </c>
      <c r="BV2227">
        <v>75</v>
      </c>
      <c r="BW2227">
        <v>10</v>
      </c>
      <c r="BX2227">
        <v>20</v>
      </c>
      <c r="BY2227">
        <v>20</v>
      </c>
      <c r="BZ2227">
        <v>135</v>
      </c>
      <c r="CA2227">
        <v>0</v>
      </c>
      <c r="CB2227">
        <v>375</v>
      </c>
      <c r="CC2227">
        <v>10</v>
      </c>
      <c r="CD2227">
        <v>0</v>
      </c>
      <c r="CE2227" s="1">
        <v>3435</v>
      </c>
      <c r="CF2227">
        <v>30</v>
      </c>
      <c r="CG2227">
        <v>95</v>
      </c>
      <c r="CH2227">
        <v>30</v>
      </c>
      <c r="CI2227">
        <v>10</v>
      </c>
      <c r="CJ2227">
        <v>0</v>
      </c>
      <c r="CK2227">
        <v>30</v>
      </c>
      <c r="CL2227">
        <v>55</v>
      </c>
      <c r="CM2227">
        <v>10</v>
      </c>
      <c r="CN2227">
        <v>260</v>
      </c>
      <c r="CO2227">
        <v>165</v>
      </c>
      <c r="CP2227">
        <v>80</v>
      </c>
      <c r="CQ2227">
        <v>80</v>
      </c>
      <c r="CR2227">
        <v>35</v>
      </c>
      <c r="CS2227">
        <v>80</v>
      </c>
      <c r="CT2227">
        <v>65</v>
      </c>
      <c r="CU2227">
        <v>10</v>
      </c>
      <c r="CV2227">
        <v>20</v>
      </c>
      <c r="CW2227">
        <v>45</v>
      </c>
      <c r="CX2227">
        <v>115</v>
      </c>
      <c r="CY2227">
        <v>10</v>
      </c>
      <c r="CZ2227">
        <v>10</v>
      </c>
      <c r="DA2227">
        <v>395</v>
      </c>
      <c r="DB2227">
        <v>15</v>
      </c>
      <c r="DC2227">
        <v>80</v>
      </c>
      <c r="DD2227">
        <v>0</v>
      </c>
      <c r="DE2227">
        <v>10</v>
      </c>
      <c r="DF2227">
        <v>30</v>
      </c>
      <c r="DG2227">
        <v>45</v>
      </c>
      <c r="DH2227">
        <v>155</v>
      </c>
      <c r="DI2227">
        <v>0</v>
      </c>
      <c r="DJ2227">
        <v>0</v>
      </c>
      <c r="DK2227">
        <v>15</v>
      </c>
      <c r="DL2227">
        <v>10</v>
      </c>
      <c r="DM2227">
        <v>670</v>
      </c>
      <c r="DN2227">
        <v>285</v>
      </c>
      <c r="DO2227" s="1">
        <v>2465</v>
      </c>
      <c r="DP2227">
        <v>10</v>
      </c>
      <c r="DQ2227">
        <v>860</v>
      </c>
      <c r="DR2227">
        <v>10</v>
      </c>
      <c r="DS2227">
        <v>0</v>
      </c>
      <c r="DT2227">
        <v>0</v>
      </c>
      <c r="DU2227">
        <v>10</v>
      </c>
      <c r="DV2227">
        <v>455</v>
      </c>
      <c r="DW2227">
        <v>40</v>
      </c>
      <c r="DX2227">
        <v>15</v>
      </c>
      <c r="DY2227">
        <v>230</v>
      </c>
      <c r="DZ2227">
        <v>40</v>
      </c>
      <c r="EA2227">
        <v>10</v>
      </c>
      <c r="EB2227">
        <v>25</v>
      </c>
      <c r="EC2227">
        <v>0</v>
      </c>
      <c r="ED2227">
        <v>0</v>
      </c>
      <c r="EE2227">
        <v>155</v>
      </c>
      <c r="EF2227">
        <v>960</v>
      </c>
      <c r="EG2227">
        <v>185</v>
      </c>
      <c r="EH2227">
        <v>15</v>
      </c>
      <c r="EI2227">
        <v>340</v>
      </c>
      <c r="EJ2227">
        <v>75</v>
      </c>
      <c r="EK2227">
        <v>50</v>
      </c>
      <c r="EL2227">
        <v>25</v>
      </c>
      <c r="EM2227">
        <v>55</v>
      </c>
      <c r="EN2227">
        <v>30</v>
      </c>
      <c r="EO2227">
        <v>40</v>
      </c>
      <c r="EP2227">
        <v>25</v>
      </c>
    </row>
    <row r="2228" spans="1:146" x14ac:dyDescent="0.35">
      <c r="A2228">
        <v>2227</v>
      </c>
      <c r="B2228" t="s">
        <v>1574</v>
      </c>
      <c r="C2228" t="s">
        <v>1575</v>
      </c>
      <c r="D2228" t="s">
        <v>154</v>
      </c>
      <c r="E2228" t="s">
        <v>522</v>
      </c>
      <c r="F2228" s="1">
        <v>11875</v>
      </c>
      <c r="G2228" s="1">
        <v>1840</v>
      </c>
      <c r="H2228">
        <v>980</v>
      </c>
      <c r="I2228">
        <v>10</v>
      </c>
      <c r="J2228">
        <v>10</v>
      </c>
      <c r="K2228">
        <v>60</v>
      </c>
      <c r="L2228">
        <v>10</v>
      </c>
      <c r="M2228">
        <v>40</v>
      </c>
      <c r="N2228">
        <v>145</v>
      </c>
      <c r="O2228">
        <v>90</v>
      </c>
      <c r="P2228">
        <v>35</v>
      </c>
      <c r="Q2228">
        <v>0</v>
      </c>
      <c r="R2228">
        <v>140</v>
      </c>
      <c r="S2228">
        <v>15</v>
      </c>
      <c r="T2228">
        <v>50</v>
      </c>
      <c r="U2228">
        <v>40</v>
      </c>
      <c r="V2228">
        <v>0</v>
      </c>
      <c r="W2228">
        <v>35</v>
      </c>
      <c r="X2228">
        <v>0</v>
      </c>
      <c r="Y2228">
        <v>20</v>
      </c>
      <c r="Z2228">
        <v>10</v>
      </c>
      <c r="AA2228">
        <v>10</v>
      </c>
      <c r="AB2228">
        <v>10</v>
      </c>
      <c r="AC2228">
        <v>10</v>
      </c>
      <c r="AD2228">
        <v>25</v>
      </c>
      <c r="AE2228">
        <v>100</v>
      </c>
      <c r="AF2228">
        <v>10</v>
      </c>
      <c r="AG2228">
        <v>0</v>
      </c>
      <c r="AH2228">
        <v>10</v>
      </c>
      <c r="AI2228">
        <v>45</v>
      </c>
      <c r="AJ2228">
        <v>45</v>
      </c>
      <c r="AK2228">
        <v>125</v>
      </c>
      <c r="AL2228">
        <v>165</v>
      </c>
      <c r="AM2228">
        <v>165</v>
      </c>
      <c r="AN2228">
        <v>20</v>
      </c>
      <c r="AO2228">
        <v>60</v>
      </c>
      <c r="AP2228">
        <v>30</v>
      </c>
      <c r="AQ2228">
        <v>10</v>
      </c>
      <c r="AR2228">
        <v>35</v>
      </c>
      <c r="AS2228">
        <v>0</v>
      </c>
      <c r="AT2228">
        <v>0</v>
      </c>
      <c r="AU2228">
        <v>10</v>
      </c>
      <c r="AV2228">
        <v>0</v>
      </c>
      <c r="AW2228">
        <v>0</v>
      </c>
      <c r="AX2228">
        <v>0</v>
      </c>
      <c r="AY2228">
        <v>0</v>
      </c>
      <c r="AZ2228">
        <v>45</v>
      </c>
      <c r="BA2228">
        <v>150</v>
      </c>
      <c r="BB2228">
        <v>0</v>
      </c>
      <c r="BC2228">
        <v>55</v>
      </c>
      <c r="BD2228">
        <v>0</v>
      </c>
      <c r="BE2228">
        <v>0</v>
      </c>
      <c r="BF2228">
        <v>10</v>
      </c>
      <c r="BG2228">
        <v>155</v>
      </c>
      <c r="BH2228">
        <v>0</v>
      </c>
      <c r="BI2228">
        <v>10</v>
      </c>
      <c r="BJ2228">
        <v>10</v>
      </c>
      <c r="BK2228">
        <v>0</v>
      </c>
      <c r="BL2228">
        <v>0</v>
      </c>
      <c r="BM2228">
        <v>10</v>
      </c>
      <c r="BN2228">
        <v>30</v>
      </c>
      <c r="BO2228">
        <v>10</v>
      </c>
      <c r="BP2228">
        <v>65</v>
      </c>
      <c r="BQ2228">
        <v>215</v>
      </c>
      <c r="BR2228">
        <v>15</v>
      </c>
      <c r="BS2228">
        <v>10</v>
      </c>
      <c r="BT2228">
        <v>0</v>
      </c>
      <c r="BU2228" s="1">
        <v>1115</v>
      </c>
      <c r="BV2228">
        <v>20</v>
      </c>
      <c r="BW2228">
        <v>0</v>
      </c>
      <c r="BX2228">
        <v>10</v>
      </c>
      <c r="BY2228">
        <v>0</v>
      </c>
      <c r="BZ2228">
        <v>120</v>
      </c>
      <c r="CA2228">
        <v>0</v>
      </c>
      <c r="CB2228">
        <v>220</v>
      </c>
      <c r="CC2228">
        <v>10</v>
      </c>
      <c r="CD2228">
        <v>0</v>
      </c>
      <c r="CE2228" s="1">
        <v>1810</v>
      </c>
      <c r="CF2228">
        <v>10</v>
      </c>
      <c r="CG2228">
        <v>50</v>
      </c>
      <c r="CH2228">
        <v>10</v>
      </c>
      <c r="CI2228">
        <v>10</v>
      </c>
      <c r="CJ2228">
        <v>10</v>
      </c>
      <c r="CK2228">
        <v>0</v>
      </c>
      <c r="CL2228">
        <v>0</v>
      </c>
      <c r="CM2228">
        <v>10</v>
      </c>
      <c r="CN2228">
        <v>65</v>
      </c>
      <c r="CO2228">
        <v>30</v>
      </c>
      <c r="CP2228">
        <v>20</v>
      </c>
      <c r="CQ2228">
        <v>40</v>
      </c>
      <c r="CR2228">
        <v>0</v>
      </c>
      <c r="CS2228">
        <v>50</v>
      </c>
      <c r="CT2228">
        <v>50</v>
      </c>
      <c r="CU2228">
        <v>10</v>
      </c>
      <c r="CV2228">
        <v>10</v>
      </c>
      <c r="CW2228">
        <v>25</v>
      </c>
      <c r="CX2228">
        <v>45</v>
      </c>
      <c r="CY2228">
        <v>0</v>
      </c>
      <c r="CZ2228">
        <v>10</v>
      </c>
      <c r="DA2228">
        <v>120</v>
      </c>
      <c r="DB2228">
        <v>0</v>
      </c>
      <c r="DC2228">
        <v>15</v>
      </c>
      <c r="DD2228">
        <v>0</v>
      </c>
      <c r="DE2228">
        <v>0</v>
      </c>
      <c r="DF2228">
        <v>15</v>
      </c>
      <c r="DG2228">
        <v>0</v>
      </c>
      <c r="DH2228">
        <v>100</v>
      </c>
      <c r="DI2228">
        <v>0</v>
      </c>
      <c r="DJ2228">
        <v>0</v>
      </c>
      <c r="DK2228">
        <v>0</v>
      </c>
      <c r="DL2228">
        <v>0</v>
      </c>
      <c r="DM2228">
        <v>300</v>
      </c>
      <c r="DN2228">
        <v>55</v>
      </c>
      <c r="DO2228" s="1">
        <v>1065</v>
      </c>
      <c r="DP2228">
        <v>10</v>
      </c>
      <c r="DQ2228">
        <v>325</v>
      </c>
      <c r="DR2228">
        <v>10</v>
      </c>
      <c r="DS2228">
        <v>0</v>
      </c>
      <c r="DT2228">
        <v>0</v>
      </c>
      <c r="DU2228">
        <v>0</v>
      </c>
      <c r="DV2228">
        <v>155</v>
      </c>
      <c r="DW2228">
        <v>0</v>
      </c>
      <c r="DX2228">
        <v>10</v>
      </c>
      <c r="DY2228">
        <v>75</v>
      </c>
      <c r="DZ2228">
        <v>20</v>
      </c>
      <c r="EA2228">
        <v>25</v>
      </c>
      <c r="EB2228">
        <v>10</v>
      </c>
      <c r="EC2228">
        <v>0</v>
      </c>
      <c r="ED2228">
        <v>0</v>
      </c>
      <c r="EE2228">
        <v>40</v>
      </c>
      <c r="EF2228">
        <v>185</v>
      </c>
      <c r="EG2228">
        <v>45</v>
      </c>
      <c r="EH2228">
        <v>15</v>
      </c>
      <c r="EI2228">
        <v>155</v>
      </c>
      <c r="EJ2228">
        <v>65</v>
      </c>
      <c r="EK2228">
        <v>40</v>
      </c>
      <c r="EL2228">
        <v>25</v>
      </c>
      <c r="EM2228">
        <v>15</v>
      </c>
      <c r="EN2228">
        <v>0</v>
      </c>
      <c r="EO2228">
        <v>10</v>
      </c>
      <c r="EP2228">
        <v>15</v>
      </c>
    </row>
    <row r="2229" spans="1:146" x14ac:dyDescent="0.35">
      <c r="A2229">
        <v>2228</v>
      </c>
      <c r="B2229" t="s">
        <v>1574</v>
      </c>
      <c r="C2229" t="s">
        <v>1575</v>
      </c>
      <c r="D2229" t="s">
        <v>154</v>
      </c>
      <c r="E2229" t="s">
        <v>523</v>
      </c>
      <c r="F2229">
        <v>10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</row>
    <row r="2230" spans="1:146" x14ac:dyDescent="0.35">
      <c r="A2230">
        <v>2229</v>
      </c>
      <c r="B2230" t="s">
        <v>1574</v>
      </c>
      <c r="C2230" t="s">
        <v>1575</v>
      </c>
      <c r="D2230" t="s">
        <v>154</v>
      </c>
      <c r="E2230" t="s">
        <v>524</v>
      </c>
      <c r="F2230" s="1">
        <v>13215</v>
      </c>
      <c r="G2230" s="1">
        <v>1040</v>
      </c>
      <c r="H2230">
        <v>770</v>
      </c>
      <c r="I2230">
        <v>0</v>
      </c>
      <c r="J2230">
        <v>45</v>
      </c>
      <c r="K2230">
        <v>175</v>
      </c>
      <c r="L2230">
        <v>0</v>
      </c>
      <c r="M2230">
        <v>160</v>
      </c>
      <c r="N2230">
        <v>150</v>
      </c>
      <c r="O2230">
        <v>180</v>
      </c>
      <c r="P2230">
        <v>35</v>
      </c>
      <c r="Q2230">
        <v>0</v>
      </c>
      <c r="R2230">
        <v>120</v>
      </c>
      <c r="S2230">
        <v>0</v>
      </c>
      <c r="T2230">
        <v>0</v>
      </c>
      <c r="U2230">
        <v>35</v>
      </c>
      <c r="V2230">
        <v>0</v>
      </c>
      <c r="W2230">
        <v>70</v>
      </c>
      <c r="X2230">
        <v>10</v>
      </c>
      <c r="Y2230">
        <v>0</v>
      </c>
      <c r="Z2230">
        <v>0</v>
      </c>
      <c r="AA2230">
        <v>0</v>
      </c>
      <c r="AB2230">
        <v>0</v>
      </c>
      <c r="AC2230">
        <v>10</v>
      </c>
      <c r="AD2230">
        <v>45</v>
      </c>
      <c r="AE2230">
        <v>80</v>
      </c>
      <c r="AF2230">
        <v>0</v>
      </c>
      <c r="AG2230">
        <v>25</v>
      </c>
      <c r="AH2230">
        <v>30</v>
      </c>
      <c r="AI2230">
        <v>0</v>
      </c>
      <c r="AJ2230">
        <v>20</v>
      </c>
      <c r="AK2230">
        <v>395</v>
      </c>
      <c r="AL2230">
        <v>60</v>
      </c>
      <c r="AM2230">
        <v>80</v>
      </c>
      <c r="AN2230">
        <v>0</v>
      </c>
      <c r="AO2230">
        <v>20</v>
      </c>
      <c r="AP2230">
        <v>25</v>
      </c>
      <c r="AQ2230">
        <v>0</v>
      </c>
      <c r="AR2230">
        <v>40</v>
      </c>
      <c r="AS2230">
        <v>0</v>
      </c>
      <c r="AT2230">
        <v>10</v>
      </c>
      <c r="AU2230">
        <v>0</v>
      </c>
      <c r="AV2230">
        <v>0</v>
      </c>
      <c r="AW2230">
        <v>25</v>
      </c>
      <c r="AX2230">
        <v>10</v>
      </c>
      <c r="AY2230">
        <v>25</v>
      </c>
      <c r="AZ2230">
        <v>10</v>
      </c>
      <c r="BA2230">
        <v>10</v>
      </c>
      <c r="BB2230">
        <v>0</v>
      </c>
      <c r="BC2230">
        <v>145</v>
      </c>
      <c r="BD2230">
        <v>10</v>
      </c>
      <c r="BE2230">
        <v>10</v>
      </c>
      <c r="BF2230">
        <v>30</v>
      </c>
      <c r="BG2230">
        <v>235</v>
      </c>
      <c r="BH2230">
        <v>0</v>
      </c>
      <c r="BI2230">
        <v>0</v>
      </c>
      <c r="BJ2230">
        <v>10</v>
      </c>
      <c r="BK2230">
        <v>0</v>
      </c>
      <c r="BL2230">
        <v>10</v>
      </c>
      <c r="BM2230">
        <v>35</v>
      </c>
      <c r="BN2230">
        <v>0</v>
      </c>
      <c r="BO2230">
        <v>0</v>
      </c>
      <c r="BP2230">
        <v>0</v>
      </c>
      <c r="BQ2230">
        <v>375</v>
      </c>
      <c r="BR2230">
        <v>0</v>
      </c>
      <c r="BS2230">
        <v>10</v>
      </c>
      <c r="BT2230">
        <v>0</v>
      </c>
      <c r="BU2230" s="1">
        <v>1320</v>
      </c>
      <c r="BV2230">
        <v>75</v>
      </c>
      <c r="BW2230">
        <v>0</v>
      </c>
      <c r="BX2230">
        <v>20</v>
      </c>
      <c r="BY2230">
        <v>20</v>
      </c>
      <c r="BZ2230">
        <v>25</v>
      </c>
      <c r="CA2230">
        <v>10</v>
      </c>
      <c r="CB2230">
        <v>160</v>
      </c>
      <c r="CC2230">
        <v>0</v>
      </c>
      <c r="CD2230">
        <v>10</v>
      </c>
      <c r="CE2230" s="1">
        <v>1530</v>
      </c>
      <c r="CF2230">
        <v>15</v>
      </c>
      <c r="CG2230">
        <v>40</v>
      </c>
      <c r="CH2230">
        <v>20</v>
      </c>
      <c r="CI2230">
        <v>0</v>
      </c>
      <c r="CJ2230">
        <v>0</v>
      </c>
      <c r="CK2230">
        <v>35</v>
      </c>
      <c r="CL2230">
        <v>45</v>
      </c>
      <c r="CM2230">
        <v>0</v>
      </c>
      <c r="CN2230">
        <v>165</v>
      </c>
      <c r="CO2230">
        <v>115</v>
      </c>
      <c r="CP2230">
        <v>65</v>
      </c>
      <c r="CQ2230">
        <v>35</v>
      </c>
      <c r="CR2230">
        <v>25</v>
      </c>
      <c r="CS2230">
        <v>35</v>
      </c>
      <c r="CT2230">
        <v>30</v>
      </c>
      <c r="CU2230">
        <v>0</v>
      </c>
      <c r="CV2230">
        <v>10</v>
      </c>
      <c r="CW2230">
        <v>15</v>
      </c>
      <c r="CX2230">
        <v>75</v>
      </c>
      <c r="CY2230">
        <v>0</v>
      </c>
      <c r="CZ2230">
        <v>0</v>
      </c>
      <c r="DA2230">
        <v>245</v>
      </c>
      <c r="DB2230">
        <v>15</v>
      </c>
      <c r="DC2230">
        <v>60</v>
      </c>
      <c r="DD2230">
        <v>0</v>
      </c>
      <c r="DE2230">
        <v>0</v>
      </c>
      <c r="DF2230">
        <v>0</v>
      </c>
      <c r="DG2230">
        <v>55</v>
      </c>
      <c r="DH2230">
        <v>50</v>
      </c>
      <c r="DI2230">
        <v>0</v>
      </c>
      <c r="DJ2230">
        <v>0</v>
      </c>
      <c r="DK2230">
        <v>15</v>
      </c>
      <c r="DL2230">
        <v>0</v>
      </c>
      <c r="DM2230">
        <v>335</v>
      </c>
      <c r="DN2230">
        <v>225</v>
      </c>
      <c r="DO2230" s="1">
        <v>1385</v>
      </c>
      <c r="DP2230">
        <v>0</v>
      </c>
      <c r="DQ2230">
        <v>485</v>
      </c>
      <c r="DR2230">
        <v>0</v>
      </c>
      <c r="DS2230">
        <v>0</v>
      </c>
      <c r="DT2230">
        <v>0</v>
      </c>
      <c r="DU2230">
        <v>0</v>
      </c>
      <c r="DV2230">
        <v>275</v>
      </c>
      <c r="DW2230">
        <v>40</v>
      </c>
      <c r="DX2230">
        <v>10</v>
      </c>
      <c r="DY2230">
        <v>160</v>
      </c>
      <c r="DZ2230">
        <v>20</v>
      </c>
      <c r="EA2230">
        <v>10</v>
      </c>
      <c r="EB2230">
        <v>15</v>
      </c>
      <c r="EC2230">
        <v>0</v>
      </c>
      <c r="ED2230">
        <v>0</v>
      </c>
      <c r="EE2230">
        <v>125</v>
      </c>
      <c r="EF2230">
        <v>775</v>
      </c>
      <c r="EG2230">
        <v>135</v>
      </c>
      <c r="EH2230">
        <v>0</v>
      </c>
      <c r="EI2230">
        <v>165</v>
      </c>
      <c r="EJ2230">
        <v>0</v>
      </c>
      <c r="EK2230">
        <v>0</v>
      </c>
      <c r="EL2230">
        <v>10</v>
      </c>
      <c r="EM2230">
        <v>40</v>
      </c>
      <c r="EN2230">
        <v>20</v>
      </c>
      <c r="EO2230">
        <v>35</v>
      </c>
      <c r="EP2230">
        <v>0</v>
      </c>
    </row>
    <row r="2231" spans="1:146" x14ac:dyDescent="0.35">
      <c r="A2231">
        <v>2230</v>
      </c>
      <c r="B2231" t="s">
        <v>1574</v>
      </c>
      <c r="C2231" t="s">
        <v>1575</v>
      </c>
      <c r="D2231" t="s">
        <v>154</v>
      </c>
      <c r="E2231" t="s">
        <v>525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</row>
    <row r="2232" spans="1:146" x14ac:dyDescent="0.35">
      <c r="A2232">
        <v>2231</v>
      </c>
      <c r="B2232" t="s">
        <v>1574</v>
      </c>
      <c r="C2232" t="s">
        <v>1575</v>
      </c>
      <c r="D2232" t="s">
        <v>154</v>
      </c>
      <c r="E2232" t="s">
        <v>526</v>
      </c>
      <c r="F2232">
        <v>100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10</v>
      </c>
      <c r="AX2232">
        <v>0</v>
      </c>
      <c r="AY2232">
        <v>0</v>
      </c>
      <c r="AZ2232">
        <v>10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10</v>
      </c>
      <c r="BR2232">
        <v>0</v>
      </c>
      <c r="BS2232">
        <v>0</v>
      </c>
      <c r="BT2232">
        <v>0</v>
      </c>
      <c r="BU2232">
        <v>10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10</v>
      </c>
      <c r="DN2232">
        <v>0</v>
      </c>
      <c r="DO2232">
        <v>10</v>
      </c>
      <c r="DP2232">
        <v>0</v>
      </c>
      <c r="DQ2232">
        <v>10</v>
      </c>
      <c r="DR2232">
        <v>0</v>
      </c>
      <c r="DS2232">
        <v>0</v>
      </c>
      <c r="DT2232">
        <v>0</v>
      </c>
      <c r="DU2232">
        <v>0</v>
      </c>
      <c r="DV2232">
        <v>10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</row>
    <row r="2233" spans="1:146" x14ac:dyDescent="0.35">
      <c r="A2233">
        <v>2232</v>
      </c>
      <c r="B2233" t="s">
        <v>1574</v>
      </c>
      <c r="C2233" t="s">
        <v>1575</v>
      </c>
      <c r="D2233" t="s">
        <v>154</v>
      </c>
      <c r="E2233" t="s">
        <v>527</v>
      </c>
      <c r="F2233">
        <v>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</row>
    <row r="2234" spans="1:146" x14ac:dyDescent="0.35">
      <c r="A2234">
        <v>2233</v>
      </c>
      <c r="B2234" t="s">
        <v>1574</v>
      </c>
      <c r="C2234" t="s">
        <v>1575</v>
      </c>
      <c r="D2234" t="s">
        <v>154</v>
      </c>
      <c r="E2234" t="s">
        <v>528</v>
      </c>
      <c r="F2234">
        <v>515</v>
      </c>
      <c r="G2234">
        <v>20</v>
      </c>
      <c r="H2234">
        <v>0</v>
      </c>
      <c r="I2234">
        <v>0</v>
      </c>
      <c r="J2234">
        <v>0</v>
      </c>
      <c r="K2234">
        <v>10</v>
      </c>
      <c r="L2234">
        <v>0</v>
      </c>
      <c r="M2234">
        <v>15</v>
      </c>
      <c r="N2234">
        <v>10</v>
      </c>
      <c r="O2234">
        <v>0</v>
      </c>
      <c r="P2234">
        <v>0</v>
      </c>
      <c r="Q2234">
        <v>0</v>
      </c>
      <c r="R2234">
        <v>10</v>
      </c>
      <c r="S2234">
        <v>0</v>
      </c>
      <c r="T2234">
        <v>0</v>
      </c>
      <c r="U2234">
        <v>0</v>
      </c>
      <c r="V2234">
        <v>0</v>
      </c>
      <c r="W2234">
        <v>10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</v>
      </c>
      <c r="AK2234">
        <v>10</v>
      </c>
      <c r="AL2234">
        <v>0</v>
      </c>
      <c r="AM2234">
        <v>10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10</v>
      </c>
      <c r="BQ2234">
        <v>45</v>
      </c>
      <c r="BR2234">
        <v>0</v>
      </c>
      <c r="BS2234">
        <v>0</v>
      </c>
      <c r="BT2234">
        <v>0</v>
      </c>
      <c r="BU2234">
        <v>25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10</v>
      </c>
      <c r="CD2234">
        <v>0</v>
      </c>
      <c r="CE2234">
        <v>65</v>
      </c>
      <c r="CF2234">
        <v>0</v>
      </c>
      <c r="CG2234">
        <v>0</v>
      </c>
      <c r="CH2234">
        <v>0</v>
      </c>
      <c r="CI2234">
        <v>10</v>
      </c>
      <c r="CJ2234">
        <v>0</v>
      </c>
      <c r="CK2234">
        <v>0</v>
      </c>
      <c r="CL2234">
        <v>0</v>
      </c>
      <c r="CM2234">
        <v>0</v>
      </c>
      <c r="CN2234">
        <v>25</v>
      </c>
      <c r="CO2234">
        <v>10</v>
      </c>
      <c r="CP2234">
        <v>10</v>
      </c>
      <c r="CQ2234">
        <v>0</v>
      </c>
      <c r="CR2234">
        <v>10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10</v>
      </c>
      <c r="CY2234">
        <v>0</v>
      </c>
      <c r="CZ2234">
        <v>0</v>
      </c>
      <c r="DA2234">
        <v>25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10</v>
      </c>
      <c r="DI2234">
        <v>0</v>
      </c>
      <c r="DJ2234">
        <v>0</v>
      </c>
      <c r="DK2234">
        <v>0</v>
      </c>
      <c r="DL2234">
        <v>10</v>
      </c>
      <c r="DM2234">
        <v>20</v>
      </c>
      <c r="DN2234">
        <v>0</v>
      </c>
      <c r="DO2234">
        <v>0</v>
      </c>
      <c r="DP2234">
        <v>0</v>
      </c>
      <c r="DQ2234">
        <v>20</v>
      </c>
      <c r="DR2234">
        <v>0</v>
      </c>
      <c r="DS2234">
        <v>0</v>
      </c>
      <c r="DT2234">
        <v>0</v>
      </c>
      <c r="DU2234">
        <v>0</v>
      </c>
      <c r="DV2234">
        <v>10</v>
      </c>
      <c r="DW2234">
        <v>0</v>
      </c>
      <c r="DX2234">
        <v>0</v>
      </c>
      <c r="DY2234">
        <v>10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10</v>
      </c>
      <c r="EJ2234">
        <v>10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10</v>
      </c>
    </row>
    <row r="2235" spans="1:146" x14ac:dyDescent="0.35">
      <c r="A2235">
        <v>2234</v>
      </c>
      <c r="B2235" t="s">
        <v>1574</v>
      </c>
      <c r="C2235" t="s">
        <v>1575</v>
      </c>
      <c r="D2235" t="s">
        <v>154</v>
      </c>
      <c r="E2235" t="s">
        <v>529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</row>
    <row r="2236" spans="1:146" x14ac:dyDescent="0.35">
      <c r="A2236">
        <v>2235</v>
      </c>
      <c r="B2236" t="s">
        <v>1574</v>
      </c>
      <c r="C2236" t="s">
        <v>1575</v>
      </c>
      <c r="D2236" t="s">
        <v>154</v>
      </c>
      <c r="E2236" t="s">
        <v>530</v>
      </c>
      <c r="F2236">
        <v>45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20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</row>
    <row r="2237" spans="1:146" x14ac:dyDescent="0.35">
      <c r="A2237">
        <v>2236</v>
      </c>
      <c r="B2237" t="s">
        <v>1574</v>
      </c>
      <c r="C2237" t="s">
        <v>1575</v>
      </c>
      <c r="D2237" t="s">
        <v>154</v>
      </c>
      <c r="E2237" t="s">
        <v>531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</row>
    <row r="2238" spans="1:146" x14ac:dyDescent="0.35">
      <c r="A2238">
        <v>2237</v>
      </c>
      <c r="B2238" t="s">
        <v>1574</v>
      </c>
      <c r="C2238" t="s">
        <v>1575</v>
      </c>
      <c r="D2238" t="s">
        <v>154</v>
      </c>
      <c r="E2238" t="s">
        <v>532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</row>
    <row r="2239" spans="1:146" x14ac:dyDescent="0.35">
      <c r="A2239">
        <v>2238</v>
      </c>
      <c r="B2239" t="s">
        <v>1574</v>
      </c>
      <c r="C2239" t="s">
        <v>1575</v>
      </c>
      <c r="D2239" t="s">
        <v>154</v>
      </c>
      <c r="E2239" t="s">
        <v>533</v>
      </c>
      <c r="F2239">
        <v>40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10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</row>
    <row r="2240" spans="1:146" x14ac:dyDescent="0.35">
      <c r="A2240">
        <v>2239</v>
      </c>
      <c r="B2240" t="s">
        <v>1574</v>
      </c>
      <c r="C2240" t="s">
        <v>1575</v>
      </c>
      <c r="D2240" t="s">
        <v>154</v>
      </c>
      <c r="E2240" t="s">
        <v>534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</row>
    <row r="2241" spans="1:146" x14ac:dyDescent="0.35">
      <c r="A2241">
        <v>2240</v>
      </c>
      <c r="B2241" t="s">
        <v>1574</v>
      </c>
      <c r="C2241" t="s">
        <v>1575</v>
      </c>
      <c r="D2241" t="s">
        <v>154</v>
      </c>
      <c r="E2241" t="s">
        <v>535</v>
      </c>
      <c r="F2241">
        <v>65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15</v>
      </c>
      <c r="DT2241">
        <v>10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</row>
    <row r="2242" spans="1:146" x14ac:dyDescent="0.35">
      <c r="A2242">
        <v>2241</v>
      </c>
      <c r="B2242" t="s">
        <v>1574</v>
      </c>
      <c r="C2242" t="s">
        <v>1575</v>
      </c>
      <c r="D2242" t="s">
        <v>154</v>
      </c>
      <c r="E2242" t="s">
        <v>536</v>
      </c>
      <c r="F2242">
        <v>10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</row>
    <row r="2243" spans="1:146" x14ac:dyDescent="0.35">
      <c r="A2243">
        <v>2242</v>
      </c>
      <c r="B2243" t="s">
        <v>1574</v>
      </c>
      <c r="C2243" t="s">
        <v>1575</v>
      </c>
      <c r="D2243" t="s">
        <v>154</v>
      </c>
      <c r="E2243" t="s">
        <v>537</v>
      </c>
      <c r="F2243">
        <v>55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10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10</v>
      </c>
      <c r="DT2243">
        <v>10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</row>
    <row r="2244" spans="1:146" x14ac:dyDescent="0.35">
      <c r="A2244">
        <v>2243</v>
      </c>
      <c r="B2244" t="s">
        <v>1574</v>
      </c>
      <c r="C2244" t="s">
        <v>1575</v>
      </c>
      <c r="D2244" t="s">
        <v>154</v>
      </c>
      <c r="E2244" t="s">
        <v>538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</row>
    <row r="2245" spans="1:146" x14ac:dyDescent="0.35">
      <c r="A2245">
        <v>2244</v>
      </c>
      <c r="B2245" t="s">
        <v>1574</v>
      </c>
      <c r="C2245" t="s">
        <v>1575</v>
      </c>
      <c r="D2245" t="s">
        <v>154</v>
      </c>
      <c r="E2245" t="s">
        <v>539</v>
      </c>
      <c r="F2245">
        <v>350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10</v>
      </c>
      <c r="W2245">
        <v>0</v>
      </c>
      <c r="X2245">
        <v>10</v>
      </c>
      <c r="Y2245">
        <v>10</v>
      </c>
      <c r="Z2245">
        <v>0</v>
      </c>
      <c r="AA2245">
        <v>0</v>
      </c>
      <c r="AB2245">
        <v>0</v>
      </c>
      <c r="AC2245">
        <v>0</v>
      </c>
      <c r="AD2245">
        <v>10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10</v>
      </c>
      <c r="AM2245">
        <v>0</v>
      </c>
      <c r="AN2245">
        <v>20</v>
      </c>
      <c r="AO2245">
        <v>10</v>
      </c>
      <c r="AP2245">
        <v>0</v>
      </c>
      <c r="AQ2245">
        <v>10</v>
      </c>
      <c r="AR2245">
        <v>0</v>
      </c>
      <c r="AS2245">
        <v>0</v>
      </c>
      <c r="AT2245">
        <v>0</v>
      </c>
      <c r="AU2245">
        <v>0</v>
      </c>
      <c r="AV2245">
        <v>20</v>
      </c>
      <c r="AW2245">
        <v>10</v>
      </c>
      <c r="AX2245">
        <v>10</v>
      </c>
      <c r="AY2245">
        <v>0</v>
      </c>
      <c r="AZ2245">
        <v>10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20</v>
      </c>
      <c r="CJ2245">
        <v>0</v>
      </c>
      <c r="CK2245">
        <v>0</v>
      </c>
      <c r="CL2245">
        <v>10</v>
      </c>
      <c r="CM2245">
        <v>0</v>
      </c>
      <c r="CN2245">
        <v>0</v>
      </c>
      <c r="CO2245">
        <v>0</v>
      </c>
      <c r="CP2245">
        <v>0</v>
      </c>
      <c r="CQ2245">
        <v>10</v>
      </c>
      <c r="CR2245">
        <v>10</v>
      </c>
      <c r="CS2245">
        <v>15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10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20</v>
      </c>
      <c r="EF2245">
        <v>10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10</v>
      </c>
      <c r="EN2245">
        <v>0</v>
      </c>
      <c r="EO2245">
        <v>40</v>
      </c>
      <c r="EP2245">
        <v>0</v>
      </c>
    </row>
    <row r="2246" spans="1:146" x14ac:dyDescent="0.35">
      <c r="A2246">
        <v>2245</v>
      </c>
      <c r="B2246" t="s">
        <v>1574</v>
      </c>
      <c r="C2246" t="s">
        <v>1575</v>
      </c>
      <c r="D2246" t="s">
        <v>154</v>
      </c>
      <c r="E2246" t="s">
        <v>540</v>
      </c>
      <c r="F2246">
        <v>15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10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</row>
    <row r="2247" spans="1:146" x14ac:dyDescent="0.35">
      <c r="A2247">
        <v>2246</v>
      </c>
      <c r="B2247" t="s">
        <v>1574</v>
      </c>
      <c r="C2247" t="s">
        <v>1575</v>
      </c>
      <c r="D2247" t="s">
        <v>154</v>
      </c>
      <c r="E2247" t="s">
        <v>541</v>
      </c>
      <c r="F2247">
        <v>335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10</v>
      </c>
      <c r="N2247">
        <v>0</v>
      </c>
      <c r="O2247">
        <v>0</v>
      </c>
      <c r="P2247">
        <v>10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</v>
      </c>
      <c r="W2247">
        <v>0</v>
      </c>
      <c r="X2247">
        <v>10</v>
      </c>
      <c r="Y2247">
        <v>10</v>
      </c>
      <c r="Z2247">
        <v>0</v>
      </c>
      <c r="AA2247">
        <v>0</v>
      </c>
      <c r="AB2247">
        <v>0</v>
      </c>
      <c r="AC2247">
        <v>0</v>
      </c>
      <c r="AD2247">
        <v>10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30</v>
      </c>
      <c r="AO2247">
        <v>0</v>
      </c>
      <c r="AP2247">
        <v>0</v>
      </c>
      <c r="AQ2247">
        <v>10</v>
      </c>
      <c r="AR2247">
        <v>0</v>
      </c>
      <c r="AS2247">
        <v>0</v>
      </c>
      <c r="AT2247">
        <v>0</v>
      </c>
      <c r="AU2247">
        <v>0</v>
      </c>
      <c r="AV2247">
        <v>20</v>
      </c>
      <c r="AW2247">
        <v>10</v>
      </c>
      <c r="AX2247">
        <v>10</v>
      </c>
      <c r="AY2247">
        <v>0</v>
      </c>
      <c r="AZ2247">
        <v>0</v>
      </c>
      <c r="BA2247">
        <v>0</v>
      </c>
      <c r="BB2247">
        <v>0</v>
      </c>
      <c r="BC2247">
        <v>10</v>
      </c>
      <c r="BD2247">
        <v>10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30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10</v>
      </c>
      <c r="CK2247">
        <v>0</v>
      </c>
      <c r="CL2247">
        <v>10</v>
      </c>
      <c r="CM2247">
        <v>0</v>
      </c>
      <c r="CN2247">
        <v>0</v>
      </c>
      <c r="CO2247">
        <v>0</v>
      </c>
      <c r="CP2247">
        <v>0</v>
      </c>
      <c r="CQ2247">
        <v>20</v>
      </c>
      <c r="CR2247">
        <v>10</v>
      </c>
      <c r="CS2247">
        <v>15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10</v>
      </c>
      <c r="DQ2247">
        <v>0</v>
      </c>
      <c r="DR2247">
        <v>0</v>
      </c>
      <c r="DS2247">
        <v>0</v>
      </c>
      <c r="DT2247">
        <v>0</v>
      </c>
      <c r="DU2247">
        <v>20</v>
      </c>
      <c r="DV2247">
        <v>0</v>
      </c>
      <c r="DW2247">
        <v>0</v>
      </c>
      <c r="DX2247">
        <v>0</v>
      </c>
      <c r="DY2247">
        <v>0</v>
      </c>
      <c r="DZ2247">
        <v>10</v>
      </c>
      <c r="EA2247">
        <v>0</v>
      </c>
      <c r="EB2247">
        <v>0</v>
      </c>
      <c r="EC2247">
        <v>0</v>
      </c>
      <c r="ED2247">
        <v>0</v>
      </c>
      <c r="EE2247">
        <v>10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10</v>
      </c>
      <c r="EN2247">
        <v>0</v>
      </c>
      <c r="EO2247">
        <v>35</v>
      </c>
      <c r="EP2247">
        <v>0</v>
      </c>
    </row>
    <row r="2248" spans="1:146" x14ac:dyDescent="0.35">
      <c r="A2248">
        <v>2247</v>
      </c>
      <c r="B2248" t="s">
        <v>1574</v>
      </c>
      <c r="C2248" t="s">
        <v>1575</v>
      </c>
      <c r="D2248" t="s">
        <v>154</v>
      </c>
      <c r="E2248" t="s">
        <v>542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</row>
    <row r="2249" spans="1:146" x14ac:dyDescent="0.35">
      <c r="A2249">
        <v>2248</v>
      </c>
      <c r="B2249" t="s">
        <v>1574</v>
      </c>
      <c r="C2249" t="s">
        <v>1575</v>
      </c>
      <c r="D2249" t="s">
        <v>154</v>
      </c>
      <c r="E2249" t="s">
        <v>543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</row>
    <row r="2250" spans="1:146" x14ac:dyDescent="0.35">
      <c r="A2250">
        <v>2249</v>
      </c>
      <c r="B2250" t="s">
        <v>1574</v>
      </c>
      <c r="C2250" t="s">
        <v>1575</v>
      </c>
      <c r="D2250" t="s">
        <v>154</v>
      </c>
      <c r="E2250" t="s">
        <v>544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</row>
    <row r="2251" spans="1:146" x14ac:dyDescent="0.35">
      <c r="A2251">
        <v>2250</v>
      </c>
      <c r="B2251" t="s">
        <v>1574</v>
      </c>
      <c r="C2251" t="s">
        <v>1575</v>
      </c>
      <c r="D2251" t="s">
        <v>154</v>
      </c>
      <c r="E2251" t="s">
        <v>545</v>
      </c>
      <c r="F2251">
        <v>255</v>
      </c>
      <c r="G2251">
        <v>0</v>
      </c>
      <c r="H2251">
        <v>0</v>
      </c>
      <c r="I2251">
        <v>0</v>
      </c>
      <c r="J2251">
        <v>0</v>
      </c>
      <c r="K2251">
        <v>10</v>
      </c>
      <c r="L2251">
        <v>0</v>
      </c>
      <c r="M2251">
        <v>0</v>
      </c>
      <c r="N2251">
        <v>10</v>
      </c>
      <c r="O2251">
        <v>10</v>
      </c>
      <c r="P2251">
        <v>10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10</v>
      </c>
      <c r="AB2251">
        <v>0</v>
      </c>
      <c r="AC2251">
        <v>0</v>
      </c>
      <c r="AD2251">
        <v>10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</v>
      </c>
      <c r="AL2251">
        <v>0</v>
      </c>
      <c r="AM2251">
        <v>0</v>
      </c>
      <c r="AN2251">
        <v>10</v>
      </c>
      <c r="AO2251">
        <v>0</v>
      </c>
      <c r="AP2251">
        <v>10</v>
      </c>
      <c r="AQ2251">
        <v>0</v>
      </c>
      <c r="AR2251">
        <v>0</v>
      </c>
      <c r="AS2251">
        <v>0</v>
      </c>
      <c r="AT2251">
        <v>0</v>
      </c>
      <c r="AU2251">
        <v>10</v>
      </c>
      <c r="AV2251">
        <v>10</v>
      </c>
      <c r="AW2251">
        <v>0</v>
      </c>
      <c r="AX2251">
        <v>20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10</v>
      </c>
      <c r="BS2251">
        <v>0</v>
      </c>
      <c r="BT2251">
        <v>10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10</v>
      </c>
      <c r="CD2251">
        <v>10</v>
      </c>
      <c r="CE2251">
        <v>0</v>
      </c>
      <c r="CF2251">
        <v>10</v>
      </c>
      <c r="CG2251">
        <v>0</v>
      </c>
      <c r="CH2251">
        <v>0</v>
      </c>
      <c r="CI2251">
        <v>0</v>
      </c>
      <c r="CJ2251">
        <v>0</v>
      </c>
      <c r="CK2251">
        <v>10</v>
      </c>
      <c r="CL2251">
        <v>10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10</v>
      </c>
      <c r="CU2251">
        <v>20</v>
      </c>
      <c r="CV2251">
        <v>0</v>
      </c>
      <c r="CW2251">
        <v>10</v>
      </c>
      <c r="CX2251">
        <v>25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10</v>
      </c>
      <c r="DG2251">
        <v>0</v>
      </c>
      <c r="DH2251">
        <v>10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10</v>
      </c>
      <c r="DZ2251">
        <v>0</v>
      </c>
      <c r="EA2251">
        <v>0</v>
      </c>
      <c r="EB2251">
        <v>0</v>
      </c>
      <c r="EC2251">
        <v>10</v>
      </c>
      <c r="ED2251">
        <v>0</v>
      </c>
      <c r="EE2251">
        <v>0</v>
      </c>
      <c r="EF2251">
        <v>10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10</v>
      </c>
      <c r="EM2251">
        <v>0</v>
      </c>
      <c r="EN2251">
        <v>0</v>
      </c>
      <c r="EO2251">
        <v>0</v>
      </c>
      <c r="EP2251">
        <v>0</v>
      </c>
    </row>
    <row r="2252" spans="1:146" x14ac:dyDescent="0.35">
      <c r="A2252">
        <v>2251</v>
      </c>
      <c r="B2252" t="s">
        <v>1574</v>
      </c>
      <c r="C2252" t="s">
        <v>1575</v>
      </c>
      <c r="D2252" t="s">
        <v>154</v>
      </c>
      <c r="E2252" t="s">
        <v>546</v>
      </c>
      <c r="F2252">
        <v>40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</row>
    <row r="2253" spans="1:146" x14ac:dyDescent="0.35">
      <c r="A2253">
        <v>2252</v>
      </c>
      <c r="B2253" t="s">
        <v>1574</v>
      </c>
      <c r="C2253" t="s">
        <v>1575</v>
      </c>
      <c r="D2253" t="s">
        <v>154</v>
      </c>
      <c r="E2253" t="s">
        <v>547</v>
      </c>
      <c r="F2253">
        <v>30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25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</row>
    <row r="2254" spans="1:146" x14ac:dyDescent="0.35">
      <c r="A2254">
        <v>2253</v>
      </c>
      <c r="B2254" t="s">
        <v>1574</v>
      </c>
      <c r="C2254" t="s">
        <v>1575</v>
      </c>
      <c r="D2254" t="s">
        <v>154</v>
      </c>
      <c r="E2254" t="s">
        <v>548</v>
      </c>
      <c r="F2254">
        <v>175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10</v>
      </c>
      <c r="AL2254">
        <v>10</v>
      </c>
      <c r="AM2254">
        <v>0</v>
      </c>
      <c r="AN2254">
        <v>10</v>
      </c>
      <c r="AO2254">
        <v>0</v>
      </c>
      <c r="AP2254">
        <v>10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10</v>
      </c>
      <c r="CE2254">
        <v>0</v>
      </c>
      <c r="CF2254">
        <v>10</v>
      </c>
      <c r="CG2254">
        <v>0</v>
      </c>
      <c r="CH2254">
        <v>0</v>
      </c>
      <c r="CI2254">
        <v>0</v>
      </c>
      <c r="CJ2254">
        <v>0</v>
      </c>
      <c r="CK2254">
        <v>10</v>
      </c>
      <c r="CL2254">
        <v>0</v>
      </c>
      <c r="CM2254">
        <v>0</v>
      </c>
      <c r="CN2254">
        <v>0</v>
      </c>
      <c r="CO2254">
        <v>10</v>
      </c>
      <c r="CP2254">
        <v>0</v>
      </c>
      <c r="CQ2254">
        <v>0</v>
      </c>
      <c r="CR2254">
        <v>0</v>
      </c>
      <c r="CS2254">
        <v>0</v>
      </c>
      <c r="CT2254">
        <v>10</v>
      </c>
      <c r="CU2254">
        <v>15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10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10</v>
      </c>
      <c r="ED2254">
        <v>0</v>
      </c>
      <c r="EE2254">
        <v>0</v>
      </c>
      <c r="EF2254">
        <v>10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</row>
    <row r="2255" spans="1:146" x14ac:dyDescent="0.35">
      <c r="A2255">
        <v>2254</v>
      </c>
      <c r="B2255" t="s">
        <v>1574</v>
      </c>
      <c r="C2255" t="s">
        <v>1575</v>
      </c>
      <c r="D2255" t="s">
        <v>154</v>
      </c>
      <c r="E2255" t="s">
        <v>549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</row>
    <row r="2256" spans="1:146" x14ac:dyDescent="0.35">
      <c r="A2256">
        <v>2255</v>
      </c>
      <c r="B2256" t="s">
        <v>1574</v>
      </c>
      <c r="C2256" t="s">
        <v>1575</v>
      </c>
      <c r="D2256" t="s">
        <v>154</v>
      </c>
      <c r="E2256" t="s">
        <v>550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</row>
    <row r="2257" spans="1:146" x14ac:dyDescent="0.35">
      <c r="A2257">
        <v>2256</v>
      </c>
      <c r="B2257" t="s">
        <v>1574</v>
      </c>
      <c r="C2257" t="s">
        <v>1575</v>
      </c>
      <c r="D2257" t="s">
        <v>154</v>
      </c>
      <c r="E2257" t="s">
        <v>551</v>
      </c>
      <c r="F2257" s="1">
        <v>36555</v>
      </c>
      <c r="G2257">
        <v>695</v>
      </c>
      <c r="H2257">
        <v>505</v>
      </c>
      <c r="I2257">
        <v>80</v>
      </c>
      <c r="J2257">
        <v>295</v>
      </c>
      <c r="K2257">
        <v>325</v>
      </c>
      <c r="L2257">
        <v>175</v>
      </c>
      <c r="M2257">
        <v>390</v>
      </c>
      <c r="N2257">
        <v>490</v>
      </c>
      <c r="O2257">
        <v>380</v>
      </c>
      <c r="P2257">
        <v>150</v>
      </c>
      <c r="Q2257">
        <v>115</v>
      </c>
      <c r="R2257">
        <v>315</v>
      </c>
      <c r="S2257">
        <v>140</v>
      </c>
      <c r="T2257">
        <v>285</v>
      </c>
      <c r="U2257">
        <v>70</v>
      </c>
      <c r="V2257">
        <v>275</v>
      </c>
      <c r="W2257">
        <v>120</v>
      </c>
      <c r="X2257">
        <v>120</v>
      </c>
      <c r="Y2257">
        <v>295</v>
      </c>
      <c r="Z2257">
        <v>95</v>
      </c>
      <c r="AA2257">
        <v>195</v>
      </c>
      <c r="AB2257">
        <v>75</v>
      </c>
      <c r="AC2257">
        <v>95</v>
      </c>
      <c r="AD2257">
        <v>370</v>
      </c>
      <c r="AE2257">
        <v>260</v>
      </c>
      <c r="AF2257">
        <v>195</v>
      </c>
      <c r="AG2257">
        <v>125</v>
      </c>
      <c r="AH2257">
        <v>275</v>
      </c>
      <c r="AI2257">
        <v>120</v>
      </c>
      <c r="AJ2257">
        <v>130</v>
      </c>
      <c r="AK2257">
        <v>580</v>
      </c>
      <c r="AL2257">
        <v>270</v>
      </c>
      <c r="AM2257">
        <v>525</v>
      </c>
      <c r="AN2257">
        <v>580</v>
      </c>
      <c r="AO2257">
        <v>235</v>
      </c>
      <c r="AP2257">
        <v>155</v>
      </c>
      <c r="AQ2257">
        <v>160</v>
      </c>
      <c r="AR2257">
        <v>270</v>
      </c>
      <c r="AS2257">
        <v>105</v>
      </c>
      <c r="AT2257">
        <v>245</v>
      </c>
      <c r="AU2257">
        <v>155</v>
      </c>
      <c r="AV2257">
        <v>175</v>
      </c>
      <c r="AW2257">
        <v>255</v>
      </c>
      <c r="AX2257">
        <v>165</v>
      </c>
      <c r="AY2257">
        <v>85</v>
      </c>
      <c r="AZ2257">
        <v>390</v>
      </c>
      <c r="BA2257">
        <v>115</v>
      </c>
      <c r="BB2257">
        <v>65</v>
      </c>
      <c r="BC2257">
        <v>330</v>
      </c>
      <c r="BD2257">
        <v>315</v>
      </c>
      <c r="BE2257">
        <v>220</v>
      </c>
      <c r="BF2257">
        <v>150</v>
      </c>
      <c r="BG2257">
        <v>470</v>
      </c>
      <c r="BH2257">
        <v>130</v>
      </c>
      <c r="BI2257">
        <v>125</v>
      </c>
      <c r="BJ2257">
        <v>230</v>
      </c>
      <c r="BK2257">
        <v>130</v>
      </c>
      <c r="BL2257">
        <v>160</v>
      </c>
      <c r="BM2257">
        <v>565</v>
      </c>
      <c r="BN2257">
        <v>185</v>
      </c>
      <c r="BO2257">
        <v>190</v>
      </c>
      <c r="BP2257">
        <v>145</v>
      </c>
      <c r="BQ2257">
        <v>260</v>
      </c>
      <c r="BR2257">
        <v>335</v>
      </c>
      <c r="BS2257">
        <v>50</v>
      </c>
      <c r="BT2257">
        <v>40</v>
      </c>
      <c r="BU2257">
        <v>795</v>
      </c>
      <c r="BV2257">
        <v>280</v>
      </c>
      <c r="BW2257">
        <v>35</v>
      </c>
      <c r="BX2257">
        <v>160</v>
      </c>
      <c r="BY2257">
        <v>60</v>
      </c>
      <c r="BZ2257">
        <v>155</v>
      </c>
      <c r="CA2257">
        <v>140</v>
      </c>
      <c r="CB2257">
        <v>595</v>
      </c>
      <c r="CC2257">
        <v>105</v>
      </c>
      <c r="CD2257">
        <v>90</v>
      </c>
      <c r="CE2257">
        <v>780</v>
      </c>
      <c r="CF2257">
        <v>465</v>
      </c>
      <c r="CG2257">
        <v>145</v>
      </c>
      <c r="CH2257">
        <v>275</v>
      </c>
      <c r="CI2257">
        <v>225</v>
      </c>
      <c r="CJ2257">
        <v>405</v>
      </c>
      <c r="CK2257">
        <v>95</v>
      </c>
      <c r="CL2257">
        <v>465</v>
      </c>
      <c r="CM2257">
        <v>145</v>
      </c>
      <c r="CN2257">
        <v>355</v>
      </c>
      <c r="CO2257">
        <v>505</v>
      </c>
      <c r="CP2257">
        <v>370</v>
      </c>
      <c r="CQ2257">
        <v>70</v>
      </c>
      <c r="CR2257">
        <v>350</v>
      </c>
      <c r="CS2257">
        <v>220</v>
      </c>
      <c r="CT2257">
        <v>245</v>
      </c>
      <c r="CU2257">
        <v>195</v>
      </c>
      <c r="CV2257">
        <v>50</v>
      </c>
      <c r="CW2257">
        <v>100</v>
      </c>
      <c r="CX2257">
        <v>510</v>
      </c>
      <c r="CY2257">
        <v>130</v>
      </c>
      <c r="CZ2257">
        <v>105</v>
      </c>
      <c r="DA2257">
        <v>320</v>
      </c>
      <c r="DB2257">
        <v>85</v>
      </c>
      <c r="DC2257">
        <v>145</v>
      </c>
      <c r="DD2257">
        <v>110</v>
      </c>
      <c r="DE2257">
        <v>325</v>
      </c>
      <c r="DF2257">
        <v>115</v>
      </c>
      <c r="DG2257">
        <v>185</v>
      </c>
      <c r="DH2257">
        <v>515</v>
      </c>
      <c r="DI2257">
        <v>65</v>
      </c>
      <c r="DJ2257">
        <v>125</v>
      </c>
      <c r="DK2257">
        <v>135</v>
      </c>
      <c r="DL2257">
        <v>250</v>
      </c>
      <c r="DM2257">
        <v>300</v>
      </c>
      <c r="DN2257">
        <v>260</v>
      </c>
      <c r="DO2257">
        <v>750</v>
      </c>
      <c r="DP2257">
        <v>260</v>
      </c>
      <c r="DQ2257">
        <v>575</v>
      </c>
      <c r="DR2257">
        <v>235</v>
      </c>
      <c r="DS2257">
        <v>130</v>
      </c>
      <c r="DT2257">
        <v>125</v>
      </c>
      <c r="DU2257">
        <v>340</v>
      </c>
      <c r="DV2257">
        <v>210</v>
      </c>
      <c r="DW2257">
        <v>85</v>
      </c>
      <c r="DX2257">
        <v>280</v>
      </c>
      <c r="DY2257">
        <v>790</v>
      </c>
      <c r="DZ2257">
        <v>240</v>
      </c>
      <c r="EA2257">
        <v>470</v>
      </c>
      <c r="EB2257">
        <v>510</v>
      </c>
      <c r="EC2257">
        <v>210</v>
      </c>
      <c r="ED2257">
        <v>220</v>
      </c>
      <c r="EE2257">
        <v>335</v>
      </c>
      <c r="EF2257" s="1">
        <v>1225</v>
      </c>
      <c r="EG2257">
        <v>355</v>
      </c>
      <c r="EH2257">
        <v>180</v>
      </c>
      <c r="EI2257">
        <v>635</v>
      </c>
      <c r="EJ2257">
        <v>95</v>
      </c>
      <c r="EK2257">
        <v>85</v>
      </c>
      <c r="EL2257">
        <v>160</v>
      </c>
      <c r="EM2257">
        <v>115</v>
      </c>
      <c r="EN2257">
        <v>125</v>
      </c>
      <c r="EO2257">
        <v>425</v>
      </c>
      <c r="EP2257">
        <v>180</v>
      </c>
    </row>
    <row r="2258" spans="1:146" x14ac:dyDescent="0.35">
      <c r="A2258">
        <v>2257</v>
      </c>
      <c r="B2258" t="s">
        <v>1574</v>
      </c>
      <c r="C2258" t="s">
        <v>1575</v>
      </c>
      <c r="D2258" t="s">
        <v>154</v>
      </c>
      <c r="E2258" t="s">
        <v>552</v>
      </c>
      <c r="F2258" s="1">
        <v>8125</v>
      </c>
      <c r="G2258">
        <v>40</v>
      </c>
      <c r="H2258">
        <v>55</v>
      </c>
      <c r="I2258">
        <v>35</v>
      </c>
      <c r="J2258">
        <v>130</v>
      </c>
      <c r="K2258">
        <v>85</v>
      </c>
      <c r="L2258">
        <v>25</v>
      </c>
      <c r="M2258">
        <v>90</v>
      </c>
      <c r="N2258">
        <v>105</v>
      </c>
      <c r="O2258">
        <v>55</v>
      </c>
      <c r="P2258">
        <v>45</v>
      </c>
      <c r="Q2258">
        <v>25</v>
      </c>
      <c r="R2258">
        <v>60</v>
      </c>
      <c r="S2258">
        <v>75</v>
      </c>
      <c r="T2258">
        <v>40</v>
      </c>
      <c r="U2258">
        <v>10</v>
      </c>
      <c r="V2258">
        <v>25</v>
      </c>
      <c r="W2258">
        <v>50</v>
      </c>
      <c r="X2258">
        <v>45</v>
      </c>
      <c r="Y2258">
        <v>45</v>
      </c>
      <c r="Z2258">
        <v>55</v>
      </c>
      <c r="AA2258">
        <v>25</v>
      </c>
      <c r="AB2258">
        <v>35</v>
      </c>
      <c r="AC2258">
        <v>25</v>
      </c>
      <c r="AD2258">
        <v>165</v>
      </c>
      <c r="AE2258">
        <v>80</v>
      </c>
      <c r="AF2258">
        <v>55</v>
      </c>
      <c r="AG2258">
        <v>30</v>
      </c>
      <c r="AH2258">
        <v>45</v>
      </c>
      <c r="AI2258">
        <v>35</v>
      </c>
      <c r="AJ2258">
        <v>45</v>
      </c>
      <c r="AK2258">
        <v>100</v>
      </c>
      <c r="AL2258">
        <v>60</v>
      </c>
      <c r="AM2258">
        <v>100</v>
      </c>
      <c r="AN2258">
        <v>85</v>
      </c>
      <c r="AO2258">
        <v>65</v>
      </c>
      <c r="AP2258">
        <v>65</v>
      </c>
      <c r="AQ2258">
        <v>60</v>
      </c>
      <c r="AR2258">
        <v>70</v>
      </c>
      <c r="AS2258">
        <v>25</v>
      </c>
      <c r="AT2258">
        <v>20</v>
      </c>
      <c r="AU2258">
        <v>30</v>
      </c>
      <c r="AV2258">
        <v>45</v>
      </c>
      <c r="AW2258">
        <v>45</v>
      </c>
      <c r="AX2258">
        <v>30</v>
      </c>
      <c r="AY2258">
        <v>40</v>
      </c>
      <c r="AZ2258">
        <v>35</v>
      </c>
      <c r="BA2258">
        <v>35</v>
      </c>
      <c r="BB2258">
        <v>20</v>
      </c>
      <c r="BC2258">
        <v>60</v>
      </c>
      <c r="BD2258">
        <v>105</v>
      </c>
      <c r="BE2258">
        <v>80</v>
      </c>
      <c r="BF2258">
        <v>20</v>
      </c>
      <c r="BG2258">
        <v>55</v>
      </c>
      <c r="BH2258">
        <v>15</v>
      </c>
      <c r="BI2258">
        <v>10</v>
      </c>
      <c r="BJ2258">
        <v>30</v>
      </c>
      <c r="BK2258">
        <v>15</v>
      </c>
      <c r="BL2258">
        <v>55</v>
      </c>
      <c r="BM2258">
        <v>190</v>
      </c>
      <c r="BN2258">
        <v>55</v>
      </c>
      <c r="BO2258">
        <v>15</v>
      </c>
      <c r="BP2258">
        <v>45</v>
      </c>
      <c r="BQ2258">
        <v>40</v>
      </c>
      <c r="BR2258">
        <v>70</v>
      </c>
      <c r="BS2258">
        <v>10</v>
      </c>
      <c r="BT2258">
        <v>10</v>
      </c>
      <c r="BU2258">
        <v>90</v>
      </c>
      <c r="BV2258">
        <v>25</v>
      </c>
      <c r="BW2258">
        <v>0</v>
      </c>
      <c r="BX2258">
        <v>90</v>
      </c>
      <c r="BY2258">
        <v>20</v>
      </c>
      <c r="BZ2258">
        <v>60</v>
      </c>
      <c r="CA2258">
        <v>25</v>
      </c>
      <c r="CB2258">
        <v>155</v>
      </c>
      <c r="CC2258">
        <v>10</v>
      </c>
      <c r="CD2258">
        <v>40</v>
      </c>
      <c r="CE2258">
        <v>40</v>
      </c>
      <c r="CF2258">
        <v>130</v>
      </c>
      <c r="CG2258">
        <v>30</v>
      </c>
      <c r="CH2258">
        <v>75</v>
      </c>
      <c r="CI2258">
        <v>40</v>
      </c>
      <c r="CJ2258">
        <v>40</v>
      </c>
      <c r="CK2258">
        <v>50</v>
      </c>
      <c r="CL2258">
        <v>190</v>
      </c>
      <c r="CM2258">
        <v>30</v>
      </c>
      <c r="CN2258">
        <v>35</v>
      </c>
      <c r="CO2258">
        <v>40</v>
      </c>
      <c r="CP2258">
        <v>160</v>
      </c>
      <c r="CQ2258">
        <v>20</v>
      </c>
      <c r="CR2258">
        <v>95</v>
      </c>
      <c r="CS2258">
        <v>75</v>
      </c>
      <c r="CT2258">
        <v>45</v>
      </c>
      <c r="CU2258">
        <v>55</v>
      </c>
      <c r="CV2258">
        <v>15</v>
      </c>
      <c r="CW2258">
        <v>50</v>
      </c>
      <c r="CX2258">
        <v>200</v>
      </c>
      <c r="CY2258">
        <v>30</v>
      </c>
      <c r="CZ2258">
        <v>50</v>
      </c>
      <c r="DA2258">
        <v>70</v>
      </c>
      <c r="DB2258">
        <v>30</v>
      </c>
      <c r="DC2258">
        <v>40</v>
      </c>
      <c r="DD2258">
        <v>30</v>
      </c>
      <c r="DE2258">
        <v>35</v>
      </c>
      <c r="DF2258">
        <v>45</v>
      </c>
      <c r="DG2258">
        <v>75</v>
      </c>
      <c r="DH2258">
        <v>140</v>
      </c>
      <c r="DI2258">
        <v>35</v>
      </c>
      <c r="DJ2258">
        <v>20</v>
      </c>
      <c r="DK2258">
        <v>20</v>
      </c>
      <c r="DL2258">
        <v>90</v>
      </c>
      <c r="DM2258">
        <v>70</v>
      </c>
      <c r="DN2258">
        <v>50</v>
      </c>
      <c r="DO2258">
        <v>30</v>
      </c>
      <c r="DP2258">
        <v>75</v>
      </c>
      <c r="DQ2258">
        <v>55</v>
      </c>
      <c r="DR2258">
        <v>75</v>
      </c>
      <c r="DS2258">
        <v>60</v>
      </c>
      <c r="DT2258">
        <v>10</v>
      </c>
      <c r="DU2258">
        <v>50</v>
      </c>
      <c r="DV2258">
        <v>70</v>
      </c>
      <c r="DW2258">
        <v>20</v>
      </c>
      <c r="DX2258">
        <v>120</v>
      </c>
      <c r="DY2258">
        <v>375</v>
      </c>
      <c r="DZ2258">
        <v>85</v>
      </c>
      <c r="EA2258">
        <v>70</v>
      </c>
      <c r="EB2258">
        <v>70</v>
      </c>
      <c r="EC2258">
        <v>50</v>
      </c>
      <c r="ED2258">
        <v>20</v>
      </c>
      <c r="EE2258">
        <v>95</v>
      </c>
      <c r="EF2258">
        <v>110</v>
      </c>
      <c r="EG2258">
        <v>40</v>
      </c>
      <c r="EH2258">
        <v>30</v>
      </c>
      <c r="EI2258">
        <v>100</v>
      </c>
      <c r="EJ2258">
        <v>35</v>
      </c>
      <c r="EK2258">
        <v>40</v>
      </c>
      <c r="EL2258">
        <v>45</v>
      </c>
      <c r="EM2258">
        <v>55</v>
      </c>
      <c r="EN2258">
        <v>50</v>
      </c>
      <c r="EO2258">
        <v>80</v>
      </c>
      <c r="EP2258">
        <v>35</v>
      </c>
    </row>
    <row r="2259" spans="1:146" x14ac:dyDescent="0.35">
      <c r="A2259">
        <v>2258</v>
      </c>
      <c r="B2259" t="s">
        <v>1574</v>
      </c>
      <c r="C2259" t="s">
        <v>1575</v>
      </c>
      <c r="D2259" t="s">
        <v>154</v>
      </c>
      <c r="E2259" t="s">
        <v>557</v>
      </c>
      <c r="F2259">
        <v>585</v>
      </c>
      <c r="G2259">
        <v>10</v>
      </c>
      <c r="H2259">
        <v>0</v>
      </c>
      <c r="I2259">
        <v>0</v>
      </c>
      <c r="J2259">
        <v>0</v>
      </c>
      <c r="K2259">
        <v>10</v>
      </c>
      <c r="L2259">
        <v>10</v>
      </c>
      <c r="M2259">
        <v>0</v>
      </c>
      <c r="N2259">
        <v>10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10</v>
      </c>
      <c r="Y2259">
        <v>0</v>
      </c>
      <c r="Z2259">
        <v>0</v>
      </c>
      <c r="AA2259">
        <v>0</v>
      </c>
      <c r="AB2259">
        <v>10</v>
      </c>
      <c r="AC2259">
        <v>0</v>
      </c>
      <c r="AD2259">
        <v>0</v>
      </c>
      <c r="AE2259">
        <v>10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10</v>
      </c>
      <c r="AL2259">
        <v>10</v>
      </c>
      <c r="AM2259">
        <v>10</v>
      </c>
      <c r="AN2259">
        <v>0</v>
      </c>
      <c r="AO2259">
        <v>0</v>
      </c>
      <c r="AP2259">
        <v>10</v>
      </c>
      <c r="AQ2259">
        <v>10</v>
      </c>
      <c r="AR2259">
        <v>10</v>
      </c>
      <c r="AS2259">
        <v>0</v>
      </c>
      <c r="AT2259">
        <v>0</v>
      </c>
      <c r="AU2259">
        <v>10</v>
      </c>
      <c r="AV2259">
        <v>10</v>
      </c>
      <c r="AW2259">
        <v>10</v>
      </c>
      <c r="AX2259">
        <v>20</v>
      </c>
      <c r="AY2259">
        <v>0</v>
      </c>
      <c r="AZ2259">
        <v>0</v>
      </c>
      <c r="BA2259">
        <v>0</v>
      </c>
      <c r="BB2259">
        <v>0</v>
      </c>
      <c r="BC2259">
        <v>10</v>
      </c>
      <c r="BD2259">
        <v>10</v>
      </c>
      <c r="BE2259">
        <v>0</v>
      </c>
      <c r="BF2259">
        <v>0</v>
      </c>
      <c r="BG2259">
        <v>10</v>
      </c>
      <c r="BH2259">
        <v>10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10</v>
      </c>
      <c r="BY2259">
        <v>0</v>
      </c>
      <c r="BZ2259">
        <v>0</v>
      </c>
      <c r="CA2259">
        <v>0</v>
      </c>
      <c r="CB2259">
        <v>10</v>
      </c>
      <c r="CC2259">
        <v>0</v>
      </c>
      <c r="CD2259">
        <v>0</v>
      </c>
      <c r="CE2259">
        <v>0</v>
      </c>
      <c r="CF2259">
        <v>10</v>
      </c>
      <c r="CG2259">
        <v>0</v>
      </c>
      <c r="CH2259">
        <v>10</v>
      </c>
      <c r="CI2259">
        <v>0</v>
      </c>
      <c r="CJ2259">
        <v>10</v>
      </c>
      <c r="CK2259">
        <v>0</v>
      </c>
      <c r="CL2259">
        <v>20</v>
      </c>
      <c r="CM2259">
        <v>0</v>
      </c>
      <c r="CN2259">
        <v>0</v>
      </c>
      <c r="CO2259">
        <v>0</v>
      </c>
      <c r="CP2259">
        <v>10</v>
      </c>
      <c r="CQ2259">
        <v>0</v>
      </c>
      <c r="CR2259">
        <v>20</v>
      </c>
      <c r="CS2259">
        <v>0</v>
      </c>
      <c r="CT2259">
        <v>20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10</v>
      </c>
      <c r="DA2259">
        <v>0</v>
      </c>
      <c r="DB2259">
        <v>10</v>
      </c>
      <c r="DC2259">
        <v>0</v>
      </c>
      <c r="DD2259">
        <v>0</v>
      </c>
      <c r="DE2259">
        <v>0</v>
      </c>
      <c r="DF2259">
        <v>0</v>
      </c>
      <c r="DG2259">
        <v>20</v>
      </c>
      <c r="DH2259">
        <v>0</v>
      </c>
      <c r="DI2259">
        <v>0</v>
      </c>
      <c r="DJ2259">
        <v>0</v>
      </c>
      <c r="DK2259">
        <v>0</v>
      </c>
      <c r="DL2259">
        <v>10</v>
      </c>
      <c r="DM2259">
        <v>0</v>
      </c>
      <c r="DN2259">
        <v>0</v>
      </c>
      <c r="DO2259">
        <v>10</v>
      </c>
      <c r="DP2259">
        <v>10</v>
      </c>
      <c r="DQ2259">
        <v>0</v>
      </c>
      <c r="DR2259">
        <v>10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50</v>
      </c>
      <c r="DZ2259">
        <v>0</v>
      </c>
      <c r="EA2259">
        <v>0</v>
      </c>
      <c r="EB2259">
        <v>20</v>
      </c>
      <c r="EC2259">
        <v>10</v>
      </c>
      <c r="ED2259">
        <v>10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10</v>
      </c>
      <c r="EO2259">
        <v>30</v>
      </c>
      <c r="EP2259">
        <v>10</v>
      </c>
    </row>
    <row r="2260" spans="1:146" x14ac:dyDescent="0.35">
      <c r="A2260">
        <v>2259</v>
      </c>
      <c r="B2260" t="s">
        <v>1574</v>
      </c>
      <c r="C2260" t="s">
        <v>1575</v>
      </c>
      <c r="D2260" t="s">
        <v>154</v>
      </c>
      <c r="E2260" t="s">
        <v>553</v>
      </c>
      <c r="F2260" s="1">
        <v>27800</v>
      </c>
      <c r="G2260">
        <v>645</v>
      </c>
      <c r="H2260">
        <v>445</v>
      </c>
      <c r="I2260">
        <v>50</v>
      </c>
      <c r="J2260">
        <v>175</v>
      </c>
      <c r="K2260">
        <v>225</v>
      </c>
      <c r="L2260">
        <v>145</v>
      </c>
      <c r="M2260">
        <v>285</v>
      </c>
      <c r="N2260">
        <v>385</v>
      </c>
      <c r="O2260">
        <v>320</v>
      </c>
      <c r="P2260">
        <v>110</v>
      </c>
      <c r="Q2260">
        <v>85</v>
      </c>
      <c r="R2260">
        <v>260</v>
      </c>
      <c r="S2260">
        <v>80</v>
      </c>
      <c r="T2260">
        <v>240</v>
      </c>
      <c r="U2260">
        <v>60</v>
      </c>
      <c r="V2260">
        <v>245</v>
      </c>
      <c r="W2260">
        <v>75</v>
      </c>
      <c r="X2260">
        <v>75</v>
      </c>
      <c r="Y2260">
        <v>245</v>
      </c>
      <c r="Z2260">
        <v>30</v>
      </c>
      <c r="AA2260">
        <v>160</v>
      </c>
      <c r="AB2260">
        <v>30</v>
      </c>
      <c r="AC2260">
        <v>70</v>
      </c>
      <c r="AD2260">
        <v>195</v>
      </c>
      <c r="AE2260">
        <v>175</v>
      </c>
      <c r="AF2260">
        <v>135</v>
      </c>
      <c r="AG2260">
        <v>100</v>
      </c>
      <c r="AH2260">
        <v>225</v>
      </c>
      <c r="AI2260">
        <v>80</v>
      </c>
      <c r="AJ2260">
        <v>80</v>
      </c>
      <c r="AK2260">
        <v>460</v>
      </c>
      <c r="AL2260">
        <v>210</v>
      </c>
      <c r="AM2260">
        <v>400</v>
      </c>
      <c r="AN2260">
        <v>465</v>
      </c>
      <c r="AO2260">
        <v>170</v>
      </c>
      <c r="AP2260">
        <v>80</v>
      </c>
      <c r="AQ2260">
        <v>95</v>
      </c>
      <c r="AR2260">
        <v>200</v>
      </c>
      <c r="AS2260">
        <v>80</v>
      </c>
      <c r="AT2260">
        <v>225</v>
      </c>
      <c r="AU2260">
        <v>125</v>
      </c>
      <c r="AV2260">
        <v>120</v>
      </c>
      <c r="AW2260">
        <v>205</v>
      </c>
      <c r="AX2260">
        <v>120</v>
      </c>
      <c r="AY2260">
        <v>30</v>
      </c>
      <c r="AZ2260">
        <v>345</v>
      </c>
      <c r="BA2260">
        <v>75</v>
      </c>
      <c r="BB2260">
        <v>40</v>
      </c>
      <c r="BC2260">
        <v>265</v>
      </c>
      <c r="BD2260">
        <v>185</v>
      </c>
      <c r="BE2260">
        <v>120</v>
      </c>
      <c r="BF2260">
        <v>130</v>
      </c>
      <c r="BG2260">
        <v>420</v>
      </c>
      <c r="BH2260">
        <v>110</v>
      </c>
      <c r="BI2260">
        <v>120</v>
      </c>
      <c r="BJ2260">
        <v>185</v>
      </c>
      <c r="BK2260">
        <v>110</v>
      </c>
      <c r="BL2260">
        <v>115</v>
      </c>
      <c r="BM2260">
        <v>380</v>
      </c>
      <c r="BN2260">
        <v>120</v>
      </c>
      <c r="BO2260">
        <v>180</v>
      </c>
      <c r="BP2260">
        <v>85</v>
      </c>
      <c r="BQ2260">
        <v>235</v>
      </c>
      <c r="BR2260">
        <v>260</v>
      </c>
      <c r="BS2260">
        <v>15</v>
      </c>
      <c r="BT2260">
        <v>30</v>
      </c>
      <c r="BU2260">
        <v>705</v>
      </c>
      <c r="BV2260">
        <v>245</v>
      </c>
      <c r="BW2260">
        <v>0</v>
      </c>
      <c r="BX2260">
        <v>65</v>
      </c>
      <c r="BY2260">
        <v>25</v>
      </c>
      <c r="BZ2260">
        <v>100</v>
      </c>
      <c r="CA2260">
        <v>110</v>
      </c>
      <c r="CB2260">
        <v>430</v>
      </c>
      <c r="CC2260">
        <v>100</v>
      </c>
      <c r="CD2260">
        <v>50</v>
      </c>
      <c r="CE2260">
        <v>765</v>
      </c>
      <c r="CF2260">
        <v>330</v>
      </c>
      <c r="CG2260">
        <v>125</v>
      </c>
      <c r="CH2260">
        <v>195</v>
      </c>
      <c r="CI2260">
        <v>195</v>
      </c>
      <c r="CJ2260">
        <v>365</v>
      </c>
      <c r="CK2260">
        <v>40</v>
      </c>
      <c r="CL2260">
        <v>240</v>
      </c>
      <c r="CM2260">
        <v>120</v>
      </c>
      <c r="CN2260">
        <v>315</v>
      </c>
      <c r="CO2260">
        <v>460</v>
      </c>
      <c r="CP2260">
        <v>195</v>
      </c>
      <c r="CQ2260">
        <v>35</v>
      </c>
      <c r="CR2260">
        <v>255</v>
      </c>
      <c r="CS2260">
        <v>150</v>
      </c>
      <c r="CT2260">
        <v>170</v>
      </c>
      <c r="CU2260">
        <v>135</v>
      </c>
      <c r="CV2260">
        <v>35</v>
      </c>
      <c r="CW2260">
        <v>50</v>
      </c>
      <c r="CX2260">
        <v>310</v>
      </c>
      <c r="CY2260">
        <v>95</v>
      </c>
      <c r="CZ2260">
        <v>55</v>
      </c>
      <c r="DA2260">
        <v>250</v>
      </c>
      <c r="DB2260">
        <v>60</v>
      </c>
      <c r="DC2260">
        <v>100</v>
      </c>
      <c r="DD2260">
        <v>75</v>
      </c>
      <c r="DE2260">
        <v>300</v>
      </c>
      <c r="DF2260">
        <v>55</v>
      </c>
      <c r="DG2260">
        <v>85</v>
      </c>
      <c r="DH2260">
        <v>385</v>
      </c>
      <c r="DI2260">
        <v>25</v>
      </c>
      <c r="DJ2260">
        <v>95</v>
      </c>
      <c r="DK2260">
        <v>110</v>
      </c>
      <c r="DL2260">
        <v>160</v>
      </c>
      <c r="DM2260">
        <v>215</v>
      </c>
      <c r="DN2260">
        <v>215</v>
      </c>
      <c r="DO2260">
        <v>730</v>
      </c>
      <c r="DP2260">
        <v>185</v>
      </c>
      <c r="DQ2260">
        <v>510</v>
      </c>
      <c r="DR2260">
        <v>150</v>
      </c>
      <c r="DS2260">
        <v>65</v>
      </c>
      <c r="DT2260">
        <v>110</v>
      </c>
      <c r="DU2260">
        <v>285</v>
      </c>
      <c r="DV2260">
        <v>150</v>
      </c>
      <c r="DW2260">
        <v>75</v>
      </c>
      <c r="DX2260">
        <v>170</v>
      </c>
      <c r="DY2260">
        <v>395</v>
      </c>
      <c r="DZ2260">
        <v>150</v>
      </c>
      <c r="EA2260">
        <v>405</v>
      </c>
      <c r="EB2260">
        <v>430</v>
      </c>
      <c r="EC2260">
        <v>145</v>
      </c>
      <c r="ED2260">
        <v>190</v>
      </c>
      <c r="EE2260">
        <v>230</v>
      </c>
      <c r="EF2260" s="1">
        <v>1110</v>
      </c>
      <c r="EG2260">
        <v>325</v>
      </c>
      <c r="EH2260">
        <v>135</v>
      </c>
      <c r="EI2260">
        <v>535</v>
      </c>
      <c r="EJ2260">
        <v>45</v>
      </c>
      <c r="EK2260">
        <v>45</v>
      </c>
      <c r="EL2260">
        <v>115</v>
      </c>
      <c r="EM2260">
        <v>60</v>
      </c>
      <c r="EN2260">
        <v>55</v>
      </c>
      <c r="EO2260">
        <v>325</v>
      </c>
      <c r="EP2260">
        <v>155</v>
      </c>
    </row>
    <row r="2261" spans="1:146" x14ac:dyDescent="0.35">
      <c r="A2261">
        <v>2260</v>
      </c>
      <c r="B2261" t="s">
        <v>1574</v>
      </c>
      <c r="C2261" t="s">
        <v>1575</v>
      </c>
      <c r="D2261" t="s">
        <v>154</v>
      </c>
      <c r="E2261" t="s">
        <v>556</v>
      </c>
      <c r="F2261">
        <v>35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10</v>
      </c>
      <c r="EP2261">
        <v>0</v>
      </c>
    </row>
    <row r="2262" spans="1:146" x14ac:dyDescent="0.35">
      <c r="A2262">
        <v>2261</v>
      </c>
      <c r="B2262" t="s">
        <v>1574</v>
      </c>
      <c r="C2262" t="s">
        <v>1669</v>
      </c>
      <c r="D2262" t="s">
        <v>154</v>
      </c>
      <c r="E2262" t="s">
        <v>1756</v>
      </c>
      <c r="F2262" s="1">
        <v>1559535</v>
      </c>
      <c r="G2262" s="1">
        <v>14550</v>
      </c>
      <c r="H2262" s="1">
        <v>12705</v>
      </c>
      <c r="I2262" s="1">
        <v>7190</v>
      </c>
      <c r="J2262" s="1">
        <v>19950</v>
      </c>
      <c r="K2262" s="1">
        <v>14870</v>
      </c>
      <c r="L2262" s="1">
        <v>9110</v>
      </c>
      <c r="M2262" s="1">
        <v>16105</v>
      </c>
      <c r="N2262" s="1">
        <v>12545</v>
      </c>
      <c r="O2262" s="1">
        <v>6660</v>
      </c>
      <c r="P2262" s="1">
        <v>13020</v>
      </c>
      <c r="Q2262" s="1">
        <v>3280</v>
      </c>
      <c r="R2262" s="1">
        <v>14970</v>
      </c>
      <c r="S2262" s="1">
        <v>12630</v>
      </c>
      <c r="T2262" s="1">
        <v>9740</v>
      </c>
      <c r="U2262" s="1">
        <v>4295</v>
      </c>
      <c r="V2262" s="1">
        <v>8680</v>
      </c>
      <c r="W2262" s="1">
        <v>5100</v>
      </c>
      <c r="X2262" s="1">
        <v>6895</v>
      </c>
      <c r="Y2262" s="1">
        <v>9490</v>
      </c>
      <c r="Z2262" s="1">
        <v>7645</v>
      </c>
      <c r="AA2262" s="1">
        <v>5815</v>
      </c>
      <c r="AB2262" s="1">
        <v>7075</v>
      </c>
      <c r="AC2262" s="1">
        <v>7655</v>
      </c>
      <c r="AD2262" s="1">
        <v>22780</v>
      </c>
      <c r="AE2262" s="1">
        <v>14760</v>
      </c>
      <c r="AF2262" s="1">
        <v>9875</v>
      </c>
      <c r="AG2262" s="1">
        <v>8650</v>
      </c>
      <c r="AH2262" s="1">
        <v>8640</v>
      </c>
      <c r="AI2262" s="1">
        <v>5710</v>
      </c>
      <c r="AJ2262" s="1">
        <v>9985</v>
      </c>
      <c r="AK2262" s="1">
        <v>14560</v>
      </c>
      <c r="AL2262" s="1">
        <v>13110</v>
      </c>
      <c r="AM2262" s="1">
        <v>23225</v>
      </c>
      <c r="AN2262" s="1">
        <v>19065</v>
      </c>
      <c r="AO2262" s="1">
        <v>7885</v>
      </c>
      <c r="AP2262" s="1">
        <v>12615</v>
      </c>
      <c r="AQ2262" s="1">
        <v>9095</v>
      </c>
      <c r="AR2262" s="1">
        <v>11045</v>
      </c>
      <c r="AS2262" s="1">
        <v>4825</v>
      </c>
      <c r="AT2262" s="1">
        <v>11350</v>
      </c>
      <c r="AU2262" s="1">
        <v>10690</v>
      </c>
      <c r="AV2262" s="1">
        <v>6735</v>
      </c>
      <c r="AW2262" s="1">
        <v>10290</v>
      </c>
      <c r="AX2262" s="1">
        <v>7940</v>
      </c>
      <c r="AY2262" s="1">
        <v>6775</v>
      </c>
      <c r="AZ2262" s="1">
        <v>13875</v>
      </c>
      <c r="BA2262" s="1">
        <v>8515</v>
      </c>
      <c r="BB2262" s="1">
        <v>5250</v>
      </c>
      <c r="BC2262" s="1">
        <v>9045</v>
      </c>
      <c r="BD2262" s="1">
        <v>14510</v>
      </c>
      <c r="BE2262" s="1">
        <v>15325</v>
      </c>
      <c r="BF2262" s="1">
        <v>7175</v>
      </c>
      <c r="BG2262" s="1">
        <v>8555</v>
      </c>
      <c r="BH2262" s="1">
        <v>5470</v>
      </c>
      <c r="BI2262" s="1">
        <v>6005</v>
      </c>
      <c r="BJ2262" s="1">
        <v>7995</v>
      </c>
      <c r="BK2262" s="1">
        <v>9435</v>
      </c>
      <c r="BL2262" s="1">
        <v>7270</v>
      </c>
      <c r="BM2262" s="1">
        <v>26900</v>
      </c>
      <c r="BN2262" s="1">
        <v>9310</v>
      </c>
      <c r="BO2262" s="1">
        <v>5870</v>
      </c>
      <c r="BP2262" s="1">
        <v>8790</v>
      </c>
      <c r="BQ2262" s="1">
        <v>10675</v>
      </c>
      <c r="BR2262" s="1">
        <v>10825</v>
      </c>
      <c r="BS2262" s="1">
        <v>5275</v>
      </c>
      <c r="BT2262" s="1">
        <v>4455</v>
      </c>
      <c r="BU2262" s="1">
        <v>21980</v>
      </c>
      <c r="BV2262" s="1">
        <v>9910</v>
      </c>
      <c r="BW2262" s="1">
        <v>8505</v>
      </c>
      <c r="BX2262" s="1">
        <v>9125</v>
      </c>
      <c r="BY2262" s="1">
        <v>9895</v>
      </c>
      <c r="BZ2262" s="1">
        <v>10915</v>
      </c>
      <c r="CA2262" s="1">
        <v>6425</v>
      </c>
      <c r="CB2262" s="1">
        <v>22990</v>
      </c>
      <c r="CC2262" s="1">
        <v>5465</v>
      </c>
      <c r="CD2262" s="1">
        <v>5880</v>
      </c>
      <c r="CE2262" s="1">
        <v>13075</v>
      </c>
      <c r="CF2262" s="1">
        <v>22040</v>
      </c>
      <c r="CG2262" s="1">
        <v>8925</v>
      </c>
      <c r="CH2262" s="1">
        <v>12795</v>
      </c>
      <c r="CI2262" s="1">
        <v>7170</v>
      </c>
      <c r="CJ2262" s="1">
        <v>15420</v>
      </c>
      <c r="CK2262" s="1">
        <v>10470</v>
      </c>
      <c r="CL2262" s="1">
        <v>20315</v>
      </c>
      <c r="CM2262" s="1">
        <v>6820</v>
      </c>
      <c r="CN2262" s="1">
        <v>8610</v>
      </c>
      <c r="CO2262" s="1">
        <v>13155</v>
      </c>
      <c r="CP2262" s="1">
        <v>25300</v>
      </c>
      <c r="CQ2262" s="1">
        <v>7585</v>
      </c>
      <c r="CR2262" s="1">
        <v>11170</v>
      </c>
      <c r="CS2262" s="1">
        <v>6300</v>
      </c>
      <c r="CT2262" s="1">
        <v>12285</v>
      </c>
      <c r="CU2262" s="1">
        <v>10015</v>
      </c>
      <c r="CV2262" s="1">
        <v>5455</v>
      </c>
      <c r="CW2262" s="1">
        <v>9580</v>
      </c>
      <c r="CX2262" s="1">
        <v>19120</v>
      </c>
      <c r="CY2262" s="1">
        <v>6175</v>
      </c>
      <c r="CZ2262" s="1">
        <v>5000</v>
      </c>
      <c r="DA2262" s="1">
        <v>8480</v>
      </c>
      <c r="DB2262" s="1">
        <v>6515</v>
      </c>
      <c r="DC2262" s="1">
        <v>5855</v>
      </c>
      <c r="DD2262" s="1">
        <v>5685</v>
      </c>
      <c r="DE2262" s="1">
        <v>11835</v>
      </c>
      <c r="DF2262" s="1">
        <v>9495</v>
      </c>
      <c r="DG2262" s="1">
        <v>12440</v>
      </c>
      <c r="DH2262" s="1">
        <v>25865</v>
      </c>
      <c r="DI2262" s="1">
        <v>6160</v>
      </c>
      <c r="DJ2262" s="1">
        <v>4405</v>
      </c>
      <c r="DK2262" s="1">
        <v>7830</v>
      </c>
      <c r="DL2262" s="1">
        <v>13655</v>
      </c>
      <c r="DM2262" s="1">
        <v>17145</v>
      </c>
      <c r="DN2262" s="1">
        <v>9990</v>
      </c>
      <c r="DO2262" s="1">
        <v>11780</v>
      </c>
      <c r="DP2262" s="1">
        <v>14935</v>
      </c>
      <c r="DQ2262" s="1">
        <v>13620</v>
      </c>
      <c r="DR2262" s="1">
        <v>8350</v>
      </c>
      <c r="DS2262" s="1">
        <v>13725</v>
      </c>
      <c r="DT2262" s="1">
        <v>5380</v>
      </c>
      <c r="DU2262" s="1">
        <v>8630</v>
      </c>
      <c r="DV2262" s="1">
        <v>10515</v>
      </c>
      <c r="DW2262" s="1">
        <v>4640</v>
      </c>
      <c r="DX2262" s="1">
        <v>8930</v>
      </c>
      <c r="DY2262" s="1">
        <v>52910</v>
      </c>
      <c r="DZ2262" s="1">
        <v>13545</v>
      </c>
      <c r="EA2262" s="1">
        <v>18710</v>
      </c>
      <c r="EB2262" s="1">
        <v>14765</v>
      </c>
      <c r="EC2262" s="1">
        <v>9490</v>
      </c>
      <c r="ED2262" s="1">
        <v>6170</v>
      </c>
      <c r="EE2262" s="1">
        <v>15090</v>
      </c>
      <c r="EF2262" s="1">
        <v>28615</v>
      </c>
      <c r="EG2262" s="1">
        <v>9065</v>
      </c>
      <c r="EH2262" s="1">
        <v>11515</v>
      </c>
      <c r="EI2262" s="1">
        <v>26215</v>
      </c>
      <c r="EJ2262" s="1">
        <v>7550</v>
      </c>
      <c r="EK2262" s="1">
        <v>4875</v>
      </c>
      <c r="EL2262" s="1">
        <v>8280</v>
      </c>
      <c r="EM2262" s="1">
        <v>7725</v>
      </c>
      <c r="EN2262" s="1">
        <v>8165</v>
      </c>
      <c r="EO2262" s="1">
        <v>15405</v>
      </c>
      <c r="EP2262" s="1">
        <v>7590</v>
      </c>
    </row>
    <row r="2263" spans="1:146" x14ac:dyDescent="0.35">
      <c r="A2263">
        <v>2262</v>
      </c>
      <c r="B2263" t="s">
        <v>1574</v>
      </c>
      <c r="C2263" t="s">
        <v>1669</v>
      </c>
      <c r="D2263" t="s">
        <v>154</v>
      </c>
      <c r="E2263" t="s">
        <v>584</v>
      </c>
      <c r="F2263" s="1">
        <v>1428870</v>
      </c>
      <c r="G2263" s="1">
        <v>12335</v>
      </c>
      <c r="H2263" s="1">
        <v>10970</v>
      </c>
      <c r="I2263" s="1">
        <v>6730</v>
      </c>
      <c r="J2263" s="1">
        <v>18335</v>
      </c>
      <c r="K2263" s="1">
        <v>13515</v>
      </c>
      <c r="L2263" s="1">
        <v>8405</v>
      </c>
      <c r="M2263" s="1">
        <v>14575</v>
      </c>
      <c r="N2263" s="1">
        <v>10865</v>
      </c>
      <c r="O2263" s="1">
        <v>5840</v>
      </c>
      <c r="P2263" s="1">
        <v>12205</v>
      </c>
      <c r="Q2263" s="1">
        <v>2995</v>
      </c>
      <c r="R2263" s="1">
        <v>13745</v>
      </c>
      <c r="S2263" s="1">
        <v>12115</v>
      </c>
      <c r="T2263" s="1">
        <v>8935</v>
      </c>
      <c r="U2263" s="1">
        <v>4050</v>
      </c>
      <c r="V2263" s="1">
        <v>7810</v>
      </c>
      <c r="W2263" s="1">
        <v>4555</v>
      </c>
      <c r="X2263" s="1">
        <v>6325</v>
      </c>
      <c r="Y2263" s="1">
        <v>8605</v>
      </c>
      <c r="Z2263" s="1">
        <v>6980</v>
      </c>
      <c r="AA2263" s="1">
        <v>4975</v>
      </c>
      <c r="AB2263" s="1">
        <v>6615</v>
      </c>
      <c r="AC2263" s="1">
        <v>7380</v>
      </c>
      <c r="AD2263" s="1">
        <v>20830</v>
      </c>
      <c r="AE2263" s="1">
        <v>13960</v>
      </c>
      <c r="AF2263" s="1">
        <v>9125</v>
      </c>
      <c r="AG2263" s="1">
        <v>8310</v>
      </c>
      <c r="AH2263" s="1">
        <v>7480</v>
      </c>
      <c r="AI2263" s="1">
        <v>5320</v>
      </c>
      <c r="AJ2263" s="1">
        <v>9350</v>
      </c>
      <c r="AK2263" s="1">
        <v>12810</v>
      </c>
      <c r="AL2263" s="1">
        <v>12175</v>
      </c>
      <c r="AM2263" s="1">
        <v>20770</v>
      </c>
      <c r="AN2263" s="1">
        <v>17205</v>
      </c>
      <c r="AO2263" s="1">
        <v>7050</v>
      </c>
      <c r="AP2263" s="1">
        <v>11835</v>
      </c>
      <c r="AQ2263" s="1">
        <v>8250</v>
      </c>
      <c r="AR2263" s="1">
        <v>10470</v>
      </c>
      <c r="AS2263" s="1">
        <v>4510</v>
      </c>
      <c r="AT2263" s="1">
        <v>10480</v>
      </c>
      <c r="AU2263" s="1">
        <v>9880</v>
      </c>
      <c r="AV2263" s="1">
        <v>6235</v>
      </c>
      <c r="AW2263" s="1">
        <v>9395</v>
      </c>
      <c r="AX2263" s="1">
        <v>7405</v>
      </c>
      <c r="AY2263" s="1">
        <v>6425</v>
      </c>
      <c r="AZ2263" s="1">
        <v>12670</v>
      </c>
      <c r="BA2263" s="1">
        <v>7930</v>
      </c>
      <c r="BB2263" s="1">
        <v>4980</v>
      </c>
      <c r="BC2263" s="1">
        <v>8190</v>
      </c>
      <c r="BD2263" s="1">
        <v>13395</v>
      </c>
      <c r="BE2263" s="1">
        <v>14055</v>
      </c>
      <c r="BF2263" s="1">
        <v>6690</v>
      </c>
      <c r="BG2263" s="1">
        <v>7370</v>
      </c>
      <c r="BH2263" s="1">
        <v>5025</v>
      </c>
      <c r="BI2263" s="1">
        <v>5485</v>
      </c>
      <c r="BJ2263" s="1">
        <v>7310</v>
      </c>
      <c r="BK2263" s="1">
        <v>8745</v>
      </c>
      <c r="BL2263" s="1">
        <v>6825</v>
      </c>
      <c r="BM2263" s="1">
        <v>24785</v>
      </c>
      <c r="BN2263" s="1">
        <v>8675</v>
      </c>
      <c r="BO2263" s="1">
        <v>4870</v>
      </c>
      <c r="BP2263" s="1">
        <v>8310</v>
      </c>
      <c r="BQ2263" s="1">
        <v>9550</v>
      </c>
      <c r="BR2263" s="1">
        <v>10050</v>
      </c>
      <c r="BS2263" s="1">
        <v>4920</v>
      </c>
      <c r="BT2263" s="1">
        <v>4050</v>
      </c>
      <c r="BU2263" s="1">
        <v>19345</v>
      </c>
      <c r="BV2263" s="1">
        <v>8970</v>
      </c>
      <c r="BW2263" s="1">
        <v>8070</v>
      </c>
      <c r="BX2263" s="1">
        <v>8560</v>
      </c>
      <c r="BY2263" s="1">
        <v>9390</v>
      </c>
      <c r="BZ2263" s="1">
        <v>9970</v>
      </c>
      <c r="CA2263" s="1">
        <v>6020</v>
      </c>
      <c r="CB2263" s="1">
        <v>21460</v>
      </c>
      <c r="CC2263" s="1">
        <v>4885</v>
      </c>
      <c r="CD2263" s="1">
        <v>5465</v>
      </c>
      <c r="CE2263" s="1">
        <v>10905</v>
      </c>
      <c r="CF2263" s="1">
        <v>20175</v>
      </c>
      <c r="CG2263" s="1">
        <v>8405</v>
      </c>
      <c r="CH2263" s="1">
        <v>11760</v>
      </c>
      <c r="CI2263" s="1">
        <v>6350</v>
      </c>
      <c r="CJ2263" s="1">
        <v>14305</v>
      </c>
      <c r="CK2263" s="1">
        <v>9810</v>
      </c>
      <c r="CL2263" s="1">
        <v>18745</v>
      </c>
      <c r="CM2263" s="1">
        <v>6415</v>
      </c>
      <c r="CN2263" s="1">
        <v>7390</v>
      </c>
      <c r="CO2263" s="1">
        <v>11590</v>
      </c>
      <c r="CP2263" s="1">
        <v>23590</v>
      </c>
      <c r="CQ2263" s="1">
        <v>7080</v>
      </c>
      <c r="CR2263" s="1">
        <v>10265</v>
      </c>
      <c r="CS2263" s="1">
        <v>5880</v>
      </c>
      <c r="CT2263" s="1">
        <v>10985</v>
      </c>
      <c r="CU2263" s="1">
        <v>9530</v>
      </c>
      <c r="CV2263" s="1">
        <v>5145</v>
      </c>
      <c r="CW2263" s="1">
        <v>8920</v>
      </c>
      <c r="CX2263" s="1">
        <v>17760</v>
      </c>
      <c r="CY2263" s="1">
        <v>5720</v>
      </c>
      <c r="CZ2263" s="1">
        <v>4630</v>
      </c>
      <c r="DA2263" s="1">
        <v>7525</v>
      </c>
      <c r="DB2263" s="1">
        <v>6060</v>
      </c>
      <c r="DC2263" s="1">
        <v>5345</v>
      </c>
      <c r="DD2263" s="1">
        <v>5370</v>
      </c>
      <c r="DE2263" s="1">
        <v>10480</v>
      </c>
      <c r="DF2263" s="1">
        <v>8775</v>
      </c>
      <c r="DG2263" s="1">
        <v>11575</v>
      </c>
      <c r="DH2263" s="1">
        <v>24435</v>
      </c>
      <c r="DI2263" s="1">
        <v>5815</v>
      </c>
      <c r="DJ2263" s="1">
        <v>4050</v>
      </c>
      <c r="DK2263" s="1">
        <v>7410</v>
      </c>
      <c r="DL2263" s="1">
        <v>12795</v>
      </c>
      <c r="DM2263" s="1">
        <v>15825</v>
      </c>
      <c r="DN2263" s="1">
        <v>8910</v>
      </c>
      <c r="DO2263" s="1">
        <v>9600</v>
      </c>
      <c r="DP2263" s="1">
        <v>13800</v>
      </c>
      <c r="DQ2263" s="1">
        <v>12025</v>
      </c>
      <c r="DR2263" s="1">
        <v>7820</v>
      </c>
      <c r="DS2263" s="1">
        <v>13035</v>
      </c>
      <c r="DT2263" s="1">
        <v>4965</v>
      </c>
      <c r="DU2263" s="1">
        <v>7895</v>
      </c>
      <c r="DV2263" s="1">
        <v>9665</v>
      </c>
      <c r="DW2263" s="1">
        <v>4270</v>
      </c>
      <c r="DX2263" s="1">
        <v>8370</v>
      </c>
      <c r="DY2263" s="1">
        <v>49180</v>
      </c>
      <c r="DZ2263" s="1">
        <v>12860</v>
      </c>
      <c r="EA2263" s="1">
        <v>17345</v>
      </c>
      <c r="EB2263" s="1">
        <v>12980</v>
      </c>
      <c r="EC2263" s="1">
        <v>8680</v>
      </c>
      <c r="ED2263" s="1">
        <v>5500</v>
      </c>
      <c r="EE2263" s="1">
        <v>14100</v>
      </c>
      <c r="EF2263" s="1">
        <v>24455</v>
      </c>
      <c r="EG2263" s="1">
        <v>8030</v>
      </c>
      <c r="EH2263" s="1">
        <v>10885</v>
      </c>
      <c r="EI2263" s="1">
        <v>24530</v>
      </c>
      <c r="EJ2263" s="1">
        <v>7130</v>
      </c>
      <c r="EK2263" s="1">
        <v>4545</v>
      </c>
      <c r="EL2263" s="1">
        <v>7570</v>
      </c>
      <c r="EM2263" s="1">
        <v>7160</v>
      </c>
      <c r="EN2263" s="1">
        <v>7615</v>
      </c>
      <c r="EO2263" s="1">
        <v>14210</v>
      </c>
      <c r="EP2263" s="1">
        <v>6830</v>
      </c>
    </row>
    <row r="2264" spans="1:146" x14ac:dyDescent="0.35">
      <c r="A2264">
        <v>2263</v>
      </c>
      <c r="B2264" t="s">
        <v>1574</v>
      </c>
      <c r="C2264" t="s">
        <v>1669</v>
      </c>
      <c r="D2264" t="s">
        <v>154</v>
      </c>
      <c r="E2264" t="s">
        <v>292</v>
      </c>
      <c r="F2264" s="1">
        <v>22480</v>
      </c>
      <c r="G2264">
        <v>785</v>
      </c>
      <c r="H2264">
        <v>495</v>
      </c>
      <c r="I2264">
        <v>50</v>
      </c>
      <c r="J2264">
        <v>210</v>
      </c>
      <c r="K2264">
        <v>220</v>
      </c>
      <c r="L2264">
        <v>110</v>
      </c>
      <c r="M2264">
        <v>280</v>
      </c>
      <c r="N2264">
        <v>325</v>
      </c>
      <c r="O2264">
        <v>185</v>
      </c>
      <c r="P2264">
        <v>80</v>
      </c>
      <c r="Q2264">
        <v>35</v>
      </c>
      <c r="R2264">
        <v>185</v>
      </c>
      <c r="S2264">
        <v>80</v>
      </c>
      <c r="T2264">
        <v>105</v>
      </c>
      <c r="U2264">
        <v>70</v>
      </c>
      <c r="V2264">
        <v>125</v>
      </c>
      <c r="W2264">
        <v>75</v>
      </c>
      <c r="X2264">
        <v>45</v>
      </c>
      <c r="Y2264">
        <v>120</v>
      </c>
      <c r="Z2264">
        <v>85</v>
      </c>
      <c r="AA2264">
        <v>225</v>
      </c>
      <c r="AB2264">
        <v>60</v>
      </c>
      <c r="AC2264">
        <v>25</v>
      </c>
      <c r="AD2264">
        <v>250</v>
      </c>
      <c r="AE2264">
        <v>165</v>
      </c>
      <c r="AF2264">
        <v>55</v>
      </c>
      <c r="AG2264">
        <v>50</v>
      </c>
      <c r="AH2264">
        <v>225</v>
      </c>
      <c r="AI2264">
        <v>50</v>
      </c>
      <c r="AJ2264">
        <v>120</v>
      </c>
      <c r="AK2264">
        <v>440</v>
      </c>
      <c r="AL2264">
        <v>150</v>
      </c>
      <c r="AM2264">
        <v>460</v>
      </c>
      <c r="AN2264">
        <v>185</v>
      </c>
      <c r="AO2264">
        <v>115</v>
      </c>
      <c r="AP2264">
        <v>105</v>
      </c>
      <c r="AQ2264">
        <v>115</v>
      </c>
      <c r="AR2264">
        <v>60</v>
      </c>
      <c r="AS2264">
        <v>45</v>
      </c>
      <c r="AT2264">
        <v>90</v>
      </c>
      <c r="AU2264">
        <v>80</v>
      </c>
      <c r="AV2264">
        <v>70</v>
      </c>
      <c r="AW2264">
        <v>100</v>
      </c>
      <c r="AX2264">
        <v>80</v>
      </c>
      <c r="AY2264">
        <v>40</v>
      </c>
      <c r="AZ2264">
        <v>160</v>
      </c>
      <c r="BA2264">
        <v>85</v>
      </c>
      <c r="BB2264">
        <v>30</v>
      </c>
      <c r="BC2264">
        <v>125</v>
      </c>
      <c r="BD2264">
        <v>155</v>
      </c>
      <c r="BE2264">
        <v>145</v>
      </c>
      <c r="BF2264">
        <v>95</v>
      </c>
      <c r="BG2264">
        <v>220</v>
      </c>
      <c r="BH2264">
        <v>55</v>
      </c>
      <c r="BI2264">
        <v>65</v>
      </c>
      <c r="BJ2264">
        <v>100</v>
      </c>
      <c r="BK2264">
        <v>95</v>
      </c>
      <c r="BL2264">
        <v>75</v>
      </c>
      <c r="BM2264">
        <v>320</v>
      </c>
      <c r="BN2264">
        <v>65</v>
      </c>
      <c r="BO2264">
        <v>230</v>
      </c>
      <c r="BP2264">
        <v>35</v>
      </c>
      <c r="BQ2264">
        <v>290</v>
      </c>
      <c r="BR2264">
        <v>115</v>
      </c>
      <c r="BS2264">
        <v>45</v>
      </c>
      <c r="BT2264">
        <v>55</v>
      </c>
      <c r="BU2264">
        <v>810</v>
      </c>
      <c r="BV2264">
        <v>200</v>
      </c>
      <c r="BW2264">
        <v>65</v>
      </c>
      <c r="BX2264">
        <v>80</v>
      </c>
      <c r="BY2264">
        <v>50</v>
      </c>
      <c r="BZ2264">
        <v>155</v>
      </c>
      <c r="CA2264">
        <v>60</v>
      </c>
      <c r="CB2264">
        <v>280</v>
      </c>
      <c r="CC2264">
        <v>55</v>
      </c>
      <c r="CD2264">
        <v>70</v>
      </c>
      <c r="CE2264">
        <v>735</v>
      </c>
      <c r="CF2264">
        <v>205</v>
      </c>
      <c r="CG2264">
        <v>85</v>
      </c>
      <c r="CH2264">
        <v>140</v>
      </c>
      <c r="CI2264">
        <v>160</v>
      </c>
      <c r="CJ2264">
        <v>90</v>
      </c>
      <c r="CK2264">
        <v>120</v>
      </c>
      <c r="CL2264">
        <v>250</v>
      </c>
      <c r="CM2264">
        <v>75</v>
      </c>
      <c r="CN2264">
        <v>320</v>
      </c>
      <c r="CO2264">
        <v>335</v>
      </c>
      <c r="CP2264">
        <v>185</v>
      </c>
      <c r="CQ2264">
        <v>60</v>
      </c>
      <c r="CR2264">
        <v>130</v>
      </c>
      <c r="CS2264">
        <v>90</v>
      </c>
      <c r="CT2264">
        <v>155</v>
      </c>
      <c r="CU2264">
        <v>60</v>
      </c>
      <c r="CV2264">
        <v>60</v>
      </c>
      <c r="CW2264">
        <v>90</v>
      </c>
      <c r="CX2264">
        <v>250</v>
      </c>
      <c r="CY2264">
        <v>70</v>
      </c>
      <c r="CZ2264">
        <v>70</v>
      </c>
      <c r="DA2264">
        <v>200</v>
      </c>
      <c r="DB2264">
        <v>65</v>
      </c>
      <c r="DC2264">
        <v>80</v>
      </c>
      <c r="DD2264">
        <v>50</v>
      </c>
      <c r="DE2264">
        <v>290</v>
      </c>
      <c r="DF2264">
        <v>85</v>
      </c>
      <c r="DG2264">
        <v>55</v>
      </c>
      <c r="DH2264">
        <v>250</v>
      </c>
      <c r="DI2264">
        <v>45</v>
      </c>
      <c r="DJ2264">
        <v>60</v>
      </c>
      <c r="DK2264">
        <v>45</v>
      </c>
      <c r="DL2264">
        <v>105</v>
      </c>
      <c r="DM2264">
        <v>245</v>
      </c>
      <c r="DN2264">
        <v>220</v>
      </c>
      <c r="DO2264">
        <v>690</v>
      </c>
      <c r="DP2264">
        <v>135</v>
      </c>
      <c r="DQ2264">
        <v>405</v>
      </c>
      <c r="DR2264">
        <v>70</v>
      </c>
      <c r="DS2264">
        <v>110</v>
      </c>
      <c r="DT2264">
        <v>55</v>
      </c>
      <c r="DU2264">
        <v>115</v>
      </c>
      <c r="DV2264">
        <v>165</v>
      </c>
      <c r="DW2264">
        <v>40</v>
      </c>
      <c r="DX2264">
        <v>70</v>
      </c>
      <c r="DY2264">
        <v>415</v>
      </c>
      <c r="DZ2264">
        <v>65</v>
      </c>
      <c r="EA2264">
        <v>115</v>
      </c>
      <c r="EB2264">
        <v>295</v>
      </c>
      <c r="EC2264">
        <v>115</v>
      </c>
      <c r="ED2264">
        <v>140</v>
      </c>
      <c r="EE2264">
        <v>195</v>
      </c>
      <c r="EF2264">
        <v>975</v>
      </c>
      <c r="EG2264">
        <v>230</v>
      </c>
      <c r="EH2264">
        <v>65</v>
      </c>
      <c r="EI2264">
        <v>360</v>
      </c>
      <c r="EJ2264">
        <v>80</v>
      </c>
      <c r="EK2264">
        <v>50</v>
      </c>
      <c r="EL2264">
        <v>105</v>
      </c>
      <c r="EM2264">
        <v>100</v>
      </c>
      <c r="EN2264">
        <v>35</v>
      </c>
      <c r="EO2264">
        <v>190</v>
      </c>
      <c r="EP2264">
        <v>155</v>
      </c>
    </row>
    <row r="2265" spans="1:146" x14ac:dyDescent="0.35">
      <c r="A2265">
        <v>2264</v>
      </c>
      <c r="B2265" t="s">
        <v>1574</v>
      </c>
      <c r="C2265" t="s">
        <v>1669</v>
      </c>
      <c r="D2265" t="s">
        <v>154</v>
      </c>
      <c r="E2265" t="s">
        <v>294</v>
      </c>
      <c r="F2265" s="1">
        <v>27835</v>
      </c>
      <c r="G2265">
        <v>75</v>
      </c>
      <c r="H2265">
        <v>75</v>
      </c>
      <c r="I2265">
        <v>100</v>
      </c>
      <c r="J2265">
        <v>670</v>
      </c>
      <c r="K2265">
        <v>245</v>
      </c>
      <c r="L2265">
        <v>80</v>
      </c>
      <c r="M2265">
        <v>385</v>
      </c>
      <c r="N2265">
        <v>240</v>
      </c>
      <c r="O2265">
        <v>50</v>
      </c>
      <c r="P2265">
        <v>190</v>
      </c>
      <c r="Q2265">
        <v>10</v>
      </c>
      <c r="R2265">
        <v>140</v>
      </c>
      <c r="S2265">
        <v>205</v>
      </c>
      <c r="T2265">
        <v>40</v>
      </c>
      <c r="U2265">
        <v>90</v>
      </c>
      <c r="V2265">
        <v>90</v>
      </c>
      <c r="W2265">
        <v>150</v>
      </c>
      <c r="X2265">
        <v>160</v>
      </c>
      <c r="Y2265">
        <v>65</v>
      </c>
      <c r="Z2265">
        <v>360</v>
      </c>
      <c r="AA2265">
        <v>50</v>
      </c>
      <c r="AB2265">
        <v>175</v>
      </c>
      <c r="AC2265">
        <v>70</v>
      </c>
      <c r="AD2265">
        <v>830</v>
      </c>
      <c r="AE2265">
        <v>100</v>
      </c>
      <c r="AF2265">
        <v>110</v>
      </c>
      <c r="AG2265">
        <v>95</v>
      </c>
      <c r="AH2265">
        <v>185</v>
      </c>
      <c r="AI2265">
        <v>160</v>
      </c>
      <c r="AJ2265">
        <v>230</v>
      </c>
      <c r="AK2265">
        <v>190</v>
      </c>
      <c r="AL2265">
        <v>110</v>
      </c>
      <c r="AM2265">
        <v>570</v>
      </c>
      <c r="AN2265">
        <v>135</v>
      </c>
      <c r="AO2265">
        <v>235</v>
      </c>
      <c r="AP2265">
        <v>345</v>
      </c>
      <c r="AQ2265">
        <v>130</v>
      </c>
      <c r="AR2265">
        <v>80</v>
      </c>
      <c r="AS2265">
        <v>25</v>
      </c>
      <c r="AT2265">
        <v>140</v>
      </c>
      <c r="AU2265">
        <v>160</v>
      </c>
      <c r="AV2265">
        <v>90</v>
      </c>
      <c r="AW2265">
        <v>150</v>
      </c>
      <c r="AX2265">
        <v>165</v>
      </c>
      <c r="AY2265">
        <v>140</v>
      </c>
      <c r="AZ2265">
        <v>65</v>
      </c>
      <c r="BA2265">
        <v>230</v>
      </c>
      <c r="BB2265">
        <v>100</v>
      </c>
      <c r="BC2265">
        <v>130</v>
      </c>
      <c r="BD2265">
        <v>470</v>
      </c>
      <c r="BE2265">
        <v>580</v>
      </c>
      <c r="BF2265">
        <v>40</v>
      </c>
      <c r="BG2265">
        <v>110</v>
      </c>
      <c r="BH2265">
        <v>80</v>
      </c>
      <c r="BI2265">
        <v>40</v>
      </c>
      <c r="BJ2265">
        <v>30</v>
      </c>
      <c r="BK2265">
        <v>240</v>
      </c>
      <c r="BL2265">
        <v>30</v>
      </c>
      <c r="BM2265">
        <v>535</v>
      </c>
      <c r="BN2265">
        <v>180</v>
      </c>
      <c r="BO2265">
        <v>55</v>
      </c>
      <c r="BP2265">
        <v>65</v>
      </c>
      <c r="BQ2265">
        <v>310</v>
      </c>
      <c r="BR2265">
        <v>130</v>
      </c>
      <c r="BS2265">
        <v>135</v>
      </c>
      <c r="BT2265">
        <v>165</v>
      </c>
      <c r="BU2265">
        <v>165</v>
      </c>
      <c r="BV2265">
        <v>160</v>
      </c>
      <c r="BW2265">
        <v>220</v>
      </c>
      <c r="BX2265">
        <v>235</v>
      </c>
      <c r="BY2265">
        <v>235</v>
      </c>
      <c r="BZ2265">
        <v>315</v>
      </c>
      <c r="CA2265">
        <v>135</v>
      </c>
      <c r="CB2265">
        <v>125</v>
      </c>
      <c r="CC2265">
        <v>35</v>
      </c>
      <c r="CD2265">
        <v>95</v>
      </c>
      <c r="CE2265">
        <v>65</v>
      </c>
      <c r="CF2265">
        <v>605</v>
      </c>
      <c r="CG2265">
        <v>60</v>
      </c>
      <c r="CH2265">
        <v>485</v>
      </c>
      <c r="CI2265">
        <v>65</v>
      </c>
      <c r="CJ2265">
        <v>70</v>
      </c>
      <c r="CK2265">
        <v>315</v>
      </c>
      <c r="CL2265">
        <v>585</v>
      </c>
      <c r="CM2265">
        <v>115</v>
      </c>
      <c r="CN2265">
        <v>85</v>
      </c>
      <c r="CO2265">
        <v>115</v>
      </c>
      <c r="CP2265">
        <v>850</v>
      </c>
      <c r="CQ2265">
        <v>250</v>
      </c>
      <c r="CR2265">
        <v>295</v>
      </c>
      <c r="CS2265">
        <v>85</v>
      </c>
      <c r="CT2265">
        <v>230</v>
      </c>
      <c r="CU2265">
        <v>155</v>
      </c>
      <c r="CV2265">
        <v>85</v>
      </c>
      <c r="CW2265">
        <v>295</v>
      </c>
      <c r="CX2265">
        <v>235</v>
      </c>
      <c r="CY2265">
        <v>65</v>
      </c>
      <c r="CZ2265">
        <v>160</v>
      </c>
      <c r="DA2265">
        <v>110</v>
      </c>
      <c r="DB2265">
        <v>120</v>
      </c>
      <c r="DC2265">
        <v>160</v>
      </c>
      <c r="DD2265">
        <v>25</v>
      </c>
      <c r="DE2265">
        <v>100</v>
      </c>
      <c r="DF2265">
        <v>345</v>
      </c>
      <c r="DG2265">
        <v>440</v>
      </c>
      <c r="DH2265">
        <v>190</v>
      </c>
      <c r="DI2265">
        <v>200</v>
      </c>
      <c r="DJ2265">
        <v>30</v>
      </c>
      <c r="DK2265">
        <v>75</v>
      </c>
      <c r="DL2265">
        <v>345</v>
      </c>
      <c r="DM2265">
        <v>540</v>
      </c>
      <c r="DN2265">
        <v>165</v>
      </c>
      <c r="DO2265">
        <v>85</v>
      </c>
      <c r="DP2265">
        <v>360</v>
      </c>
      <c r="DQ2265">
        <v>115</v>
      </c>
      <c r="DR2265">
        <v>110</v>
      </c>
      <c r="DS2265">
        <v>390</v>
      </c>
      <c r="DT2265">
        <v>40</v>
      </c>
      <c r="DU2265">
        <v>115</v>
      </c>
      <c r="DV2265">
        <v>270</v>
      </c>
      <c r="DW2265">
        <v>150</v>
      </c>
      <c r="DX2265">
        <v>150</v>
      </c>
      <c r="DY2265" s="1">
        <v>1655</v>
      </c>
      <c r="DZ2265">
        <v>130</v>
      </c>
      <c r="EA2265">
        <v>95</v>
      </c>
      <c r="EB2265">
        <v>135</v>
      </c>
      <c r="EC2265">
        <v>115</v>
      </c>
      <c r="ED2265">
        <v>80</v>
      </c>
      <c r="EE2265">
        <v>155</v>
      </c>
      <c r="EF2265">
        <v>400</v>
      </c>
      <c r="EG2265">
        <v>95</v>
      </c>
      <c r="EH2265">
        <v>105</v>
      </c>
      <c r="EI2265">
        <v>155</v>
      </c>
      <c r="EJ2265">
        <v>220</v>
      </c>
      <c r="EK2265">
        <v>80</v>
      </c>
      <c r="EL2265">
        <v>265</v>
      </c>
      <c r="EM2265">
        <v>255</v>
      </c>
      <c r="EN2265">
        <v>280</v>
      </c>
      <c r="EO2265">
        <v>125</v>
      </c>
      <c r="EP2265">
        <v>95</v>
      </c>
    </row>
    <row r="2266" spans="1:146" x14ac:dyDescent="0.35">
      <c r="A2266">
        <v>2265</v>
      </c>
      <c r="B2266" t="s">
        <v>1574</v>
      </c>
      <c r="C2266" t="s">
        <v>1669</v>
      </c>
      <c r="D2266" t="s">
        <v>154</v>
      </c>
      <c r="E2266" t="s">
        <v>585</v>
      </c>
      <c r="F2266" s="1">
        <v>77850</v>
      </c>
      <c r="G2266" s="1">
        <v>1320</v>
      </c>
      <c r="H2266" s="1">
        <v>1155</v>
      </c>
      <c r="I2266">
        <v>305</v>
      </c>
      <c r="J2266">
        <v>660</v>
      </c>
      <c r="K2266">
        <v>875</v>
      </c>
      <c r="L2266">
        <v>510</v>
      </c>
      <c r="M2266">
        <v>825</v>
      </c>
      <c r="N2266" s="1">
        <v>1100</v>
      </c>
      <c r="O2266">
        <v>590</v>
      </c>
      <c r="P2266">
        <v>505</v>
      </c>
      <c r="Q2266">
        <v>235</v>
      </c>
      <c r="R2266">
        <v>895</v>
      </c>
      <c r="S2266">
        <v>240</v>
      </c>
      <c r="T2266">
        <v>665</v>
      </c>
      <c r="U2266">
        <v>90</v>
      </c>
      <c r="V2266">
        <v>640</v>
      </c>
      <c r="W2266">
        <v>315</v>
      </c>
      <c r="X2266">
        <v>350</v>
      </c>
      <c r="Y2266">
        <v>690</v>
      </c>
      <c r="Z2266">
        <v>210</v>
      </c>
      <c r="AA2266">
        <v>555</v>
      </c>
      <c r="AB2266">
        <v>205</v>
      </c>
      <c r="AC2266">
        <v>165</v>
      </c>
      <c r="AD2266">
        <v>810</v>
      </c>
      <c r="AE2266">
        <v>550</v>
      </c>
      <c r="AF2266">
        <v>565</v>
      </c>
      <c r="AG2266">
        <v>200</v>
      </c>
      <c r="AH2266">
        <v>720</v>
      </c>
      <c r="AI2266">
        <v>155</v>
      </c>
      <c r="AJ2266">
        <v>270</v>
      </c>
      <c r="AK2266" s="1">
        <v>1110</v>
      </c>
      <c r="AL2266">
        <v>660</v>
      </c>
      <c r="AM2266" s="1">
        <v>1360</v>
      </c>
      <c r="AN2266" s="1">
        <v>1520</v>
      </c>
      <c r="AO2266">
        <v>470</v>
      </c>
      <c r="AP2266">
        <v>330</v>
      </c>
      <c r="AQ2266">
        <v>600</v>
      </c>
      <c r="AR2266">
        <v>420</v>
      </c>
      <c r="AS2266">
        <v>245</v>
      </c>
      <c r="AT2266">
        <v>645</v>
      </c>
      <c r="AU2266">
        <v>535</v>
      </c>
      <c r="AV2266">
        <v>335</v>
      </c>
      <c r="AW2266">
        <v>635</v>
      </c>
      <c r="AX2266">
        <v>270</v>
      </c>
      <c r="AY2266">
        <v>135</v>
      </c>
      <c r="AZ2266">
        <v>970</v>
      </c>
      <c r="BA2266">
        <v>265</v>
      </c>
      <c r="BB2266">
        <v>150</v>
      </c>
      <c r="BC2266">
        <v>590</v>
      </c>
      <c r="BD2266">
        <v>465</v>
      </c>
      <c r="BE2266">
        <v>510</v>
      </c>
      <c r="BF2266">
        <v>345</v>
      </c>
      <c r="BG2266">
        <v>825</v>
      </c>
      <c r="BH2266">
        <v>315</v>
      </c>
      <c r="BI2266">
        <v>410</v>
      </c>
      <c r="BJ2266">
        <v>565</v>
      </c>
      <c r="BK2266">
        <v>320</v>
      </c>
      <c r="BL2266">
        <v>340</v>
      </c>
      <c r="BM2266" s="1">
        <v>1240</v>
      </c>
      <c r="BN2266">
        <v>370</v>
      </c>
      <c r="BO2266">
        <v>700</v>
      </c>
      <c r="BP2266">
        <v>385</v>
      </c>
      <c r="BQ2266">
        <v>505</v>
      </c>
      <c r="BR2266">
        <v>505</v>
      </c>
      <c r="BS2266">
        <v>175</v>
      </c>
      <c r="BT2266">
        <v>165</v>
      </c>
      <c r="BU2266" s="1">
        <v>1625</v>
      </c>
      <c r="BV2266">
        <v>560</v>
      </c>
      <c r="BW2266">
        <v>140</v>
      </c>
      <c r="BX2266">
        <v>210</v>
      </c>
      <c r="BY2266">
        <v>180</v>
      </c>
      <c r="BZ2266">
        <v>455</v>
      </c>
      <c r="CA2266">
        <v>205</v>
      </c>
      <c r="CB2266" s="1">
        <v>1120</v>
      </c>
      <c r="CC2266">
        <v>480</v>
      </c>
      <c r="CD2266">
        <v>230</v>
      </c>
      <c r="CE2266" s="1">
        <v>1350</v>
      </c>
      <c r="CF2266" s="1">
        <v>1005</v>
      </c>
      <c r="CG2266">
        <v>360</v>
      </c>
      <c r="CH2266">
        <v>375</v>
      </c>
      <c r="CI2266">
        <v>570</v>
      </c>
      <c r="CJ2266">
        <v>955</v>
      </c>
      <c r="CK2266">
        <v>215</v>
      </c>
      <c r="CL2266">
        <v>665</v>
      </c>
      <c r="CM2266">
        <v>215</v>
      </c>
      <c r="CN2266">
        <v>820</v>
      </c>
      <c r="CO2266" s="1">
        <v>1110</v>
      </c>
      <c r="CP2266">
        <v>640</v>
      </c>
      <c r="CQ2266">
        <v>185</v>
      </c>
      <c r="CR2266">
        <v>470</v>
      </c>
      <c r="CS2266">
        <v>220</v>
      </c>
      <c r="CT2266">
        <v>875</v>
      </c>
      <c r="CU2266">
        <v>275</v>
      </c>
      <c r="CV2266">
        <v>150</v>
      </c>
      <c r="CW2266">
        <v>260</v>
      </c>
      <c r="CX2266">
        <v>850</v>
      </c>
      <c r="CY2266">
        <v>320</v>
      </c>
      <c r="CZ2266">
        <v>135</v>
      </c>
      <c r="DA2266">
        <v>635</v>
      </c>
      <c r="DB2266">
        <v>275</v>
      </c>
      <c r="DC2266">
        <v>235</v>
      </c>
      <c r="DD2266">
        <v>240</v>
      </c>
      <c r="DE2266">
        <v>945</v>
      </c>
      <c r="DF2266">
        <v>280</v>
      </c>
      <c r="DG2266">
        <v>350</v>
      </c>
      <c r="DH2266">
        <v>960</v>
      </c>
      <c r="DI2266">
        <v>95</v>
      </c>
      <c r="DJ2266">
        <v>275</v>
      </c>
      <c r="DK2266">
        <v>285</v>
      </c>
      <c r="DL2266">
        <v>380</v>
      </c>
      <c r="DM2266">
        <v>505</v>
      </c>
      <c r="DN2266">
        <v>695</v>
      </c>
      <c r="DO2266" s="1">
        <v>1365</v>
      </c>
      <c r="DP2266">
        <v>605</v>
      </c>
      <c r="DQ2266">
        <v>980</v>
      </c>
      <c r="DR2266">
        <v>350</v>
      </c>
      <c r="DS2266">
        <v>150</v>
      </c>
      <c r="DT2266">
        <v>310</v>
      </c>
      <c r="DU2266">
        <v>495</v>
      </c>
      <c r="DV2266">
        <v>380</v>
      </c>
      <c r="DW2266">
        <v>165</v>
      </c>
      <c r="DX2266">
        <v>340</v>
      </c>
      <c r="DY2266" s="1">
        <v>1550</v>
      </c>
      <c r="DZ2266">
        <v>465</v>
      </c>
      <c r="EA2266" s="1">
        <v>1140</v>
      </c>
      <c r="EB2266" s="1">
        <v>1310</v>
      </c>
      <c r="EC2266">
        <v>555</v>
      </c>
      <c r="ED2266">
        <v>440</v>
      </c>
      <c r="EE2266">
        <v>640</v>
      </c>
      <c r="EF2266" s="1">
        <v>2740</v>
      </c>
      <c r="EG2266">
        <v>710</v>
      </c>
      <c r="EH2266">
        <v>460</v>
      </c>
      <c r="EI2266" s="1">
        <v>1150</v>
      </c>
      <c r="EJ2266">
        <v>100</v>
      </c>
      <c r="EK2266">
        <v>180</v>
      </c>
      <c r="EL2266">
        <v>315</v>
      </c>
      <c r="EM2266">
        <v>195</v>
      </c>
      <c r="EN2266">
        <v>200</v>
      </c>
      <c r="EO2266">
        <v>875</v>
      </c>
      <c r="EP2266">
        <v>495</v>
      </c>
    </row>
    <row r="2267" spans="1:146" x14ac:dyDescent="0.35">
      <c r="A2267">
        <v>2266</v>
      </c>
      <c r="B2267" t="s">
        <v>1574</v>
      </c>
      <c r="C2267" t="s">
        <v>1669</v>
      </c>
      <c r="D2267" t="s">
        <v>154</v>
      </c>
      <c r="E2267" t="s">
        <v>580</v>
      </c>
      <c r="F2267">
        <v>105</v>
      </c>
      <c r="G2267">
        <v>0</v>
      </c>
      <c r="H2267">
        <v>0</v>
      </c>
      <c r="I2267">
        <v>0</v>
      </c>
      <c r="J2267">
        <v>10</v>
      </c>
      <c r="K2267">
        <v>0</v>
      </c>
      <c r="L2267">
        <v>0</v>
      </c>
      <c r="M2267">
        <v>10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10</v>
      </c>
      <c r="AP2267">
        <v>10</v>
      </c>
      <c r="AQ2267">
        <v>0</v>
      </c>
      <c r="AR2267">
        <v>10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10</v>
      </c>
      <c r="CI2267">
        <v>10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10</v>
      </c>
      <c r="EO2267">
        <v>0</v>
      </c>
      <c r="EP2267">
        <v>10</v>
      </c>
    </row>
    <row r="2268" spans="1:146" x14ac:dyDescent="0.35">
      <c r="A2268">
        <v>2267</v>
      </c>
      <c r="B2268" t="s">
        <v>1574</v>
      </c>
      <c r="C2268" t="s">
        <v>1669</v>
      </c>
      <c r="D2268" t="s">
        <v>154</v>
      </c>
      <c r="E2268" t="s">
        <v>288</v>
      </c>
      <c r="F2268">
        <v>55</v>
      </c>
      <c r="G2268">
        <v>0</v>
      </c>
      <c r="H2268">
        <v>10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10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</row>
    <row r="2269" spans="1:146" x14ac:dyDescent="0.35">
      <c r="A2269">
        <v>2268</v>
      </c>
      <c r="B2269" t="s">
        <v>1574</v>
      </c>
      <c r="C2269" t="s">
        <v>1669</v>
      </c>
      <c r="D2269" t="s">
        <v>154</v>
      </c>
      <c r="E2269" t="s">
        <v>588</v>
      </c>
      <c r="F2269">
        <v>445</v>
      </c>
      <c r="G2269">
        <v>10</v>
      </c>
      <c r="H2269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</v>
      </c>
      <c r="O2269">
        <v>0</v>
      </c>
      <c r="P2269">
        <v>0</v>
      </c>
      <c r="Q2269">
        <v>10</v>
      </c>
      <c r="R2269">
        <v>20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10</v>
      </c>
      <c r="AJ2269">
        <v>10</v>
      </c>
      <c r="AK2269">
        <v>10</v>
      </c>
      <c r="AL2269">
        <v>0</v>
      </c>
      <c r="AM2269">
        <v>0</v>
      </c>
      <c r="AN2269">
        <v>10</v>
      </c>
      <c r="AO2269">
        <v>0</v>
      </c>
      <c r="AP2269">
        <v>0</v>
      </c>
      <c r="AQ2269">
        <v>0</v>
      </c>
      <c r="AR2269">
        <v>0</v>
      </c>
      <c r="AS2269">
        <v>10</v>
      </c>
      <c r="AT2269">
        <v>0</v>
      </c>
      <c r="AU2269">
        <v>10</v>
      </c>
      <c r="AV2269">
        <v>0</v>
      </c>
      <c r="AW2269">
        <v>10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10</v>
      </c>
      <c r="BG2269">
        <v>0</v>
      </c>
      <c r="BH2269">
        <v>10</v>
      </c>
      <c r="BI2269">
        <v>0</v>
      </c>
      <c r="BJ2269">
        <v>0</v>
      </c>
      <c r="BK2269">
        <v>20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20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10</v>
      </c>
      <c r="CC2269">
        <v>0</v>
      </c>
      <c r="CD2269">
        <v>10</v>
      </c>
      <c r="CE2269">
        <v>30</v>
      </c>
      <c r="CF2269">
        <v>10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10</v>
      </c>
      <c r="CM2269">
        <v>0</v>
      </c>
      <c r="CN2269">
        <v>10</v>
      </c>
      <c r="CO2269">
        <v>10</v>
      </c>
      <c r="CP2269">
        <v>25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10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10</v>
      </c>
      <c r="DF2269">
        <v>10</v>
      </c>
      <c r="DG2269">
        <v>0</v>
      </c>
      <c r="DH2269">
        <v>10</v>
      </c>
      <c r="DI2269">
        <v>0</v>
      </c>
      <c r="DJ2269">
        <v>0</v>
      </c>
      <c r="DK2269">
        <v>10</v>
      </c>
      <c r="DL2269">
        <v>0</v>
      </c>
      <c r="DM2269">
        <v>20</v>
      </c>
      <c r="DN2269">
        <v>0</v>
      </c>
      <c r="DO2269">
        <v>30</v>
      </c>
      <c r="DP2269">
        <v>0</v>
      </c>
      <c r="DQ2269">
        <v>35</v>
      </c>
      <c r="DR2269">
        <v>0</v>
      </c>
      <c r="DS2269">
        <v>10</v>
      </c>
      <c r="DT2269">
        <v>10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20</v>
      </c>
      <c r="EC2269">
        <v>0</v>
      </c>
      <c r="ED2269">
        <v>0</v>
      </c>
      <c r="EE2269">
        <v>0</v>
      </c>
      <c r="EF2269">
        <v>10</v>
      </c>
      <c r="EG2269">
        <v>0</v>
      </c>
      <c r="EH2269">
        <v>0</v>
      </c>
      <c r="EI2269">
        <v>0</v>
      </c>
      <c r="EJ2269">
        <v>0</v>
      </c>
      <c r="EK2269">
        <v>10</v>
      </c>
      <c r="EL2269">
        <v>0</v>
      </c>
      <c r="EM2269">
        <v>0</v>
      </c>
      <c r="EN2269">
        <v>10</v>
      </c>
      <c r="EO2269">
        <v>0</v>
      </c>
      <c r="EP2269">
        <v>0</v>
      </c>
    </row>
    <row r="2270" spans="1:146" x14ac:dyDescent="0.35">
      <c r="A2270">
        <v>2269</v>
      </c>
      <c r="B2270" t="s">
        <v>1574</v>
      </c>
      <c r="C2270" t="s">
        <v>1669</v>
      </c>
      <c r="D2270" t="s">
        <v>154</v>
      </c>
      <c r="E2270" t="s">
        <v>589</v>
      </c>
      <c r="F2270" s="1">
        <v>1975</v>
      </c>
      <c r="G2270">
        <v>20</v>
      </c>
      <c r="H2270">
        <v>0</v>
      </c>
      <c r="I2270">
        <v>0</v>
      </c>
      <c r="J2270">
        <v>60</v>
      </c>
      <c r="K2270">
        <v>10</v>
      </c>
      <c r="L2270">
        <v>10</v>
      </c>
      <c r="M2270">
        <v>40</v>
      </c>
      <c r="N2270">
        <v>10</v>
      </c>
      <c r="O2270">
        <v>0</v>
      </c>
      <c r="P2270">
        <v>25</v>
      </c>
      <c r="Q2270">
        <v>0</v>
      </c>
      <c r="R2270">
        <v>15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10</v>
      </c>
      <c r="Y2270">
        <v>20</v>
      </c>
      <c r="Z2270">
        <v>15</v>
      </c>
      <c r="AA2270">
        <v>10</v>
      </c>
      <c r="AB2270">
        <v>10</v>
      </c>
      <c r="AC2270">
        <v>0</v>
      </c>
      <c r="AD2270">
        <v>30</v>
      </c>
      <c r="AE2270">
        <v>10</v>
      </c>
      <c r="AF2270">
        <v>10</v>
      </c>
      <c r="AG2270">
        <v>0</v>
      </c>
      <c r="AH2270">
        <v>20</v>
      </c>
      <c r="AI2270">
        <v>25</v>
      </c>
      <c r="AJ2270">
        <v>0</v>
      </c>
      <c r="AK2270">
        <v>20</v>
      </c>
      <c r="AL2270">
        <v>15</v>
      </c>
      <c r="AM2270">
        <v>75</v>
      </c>
      <c r="AN2270">
        <v>10</v>
      </c>
      <c r="AO2270">
        <v>10</v>
      </c>
      <c r="AP2270">
        <v>10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10</v>
      </c>
      <c r="AW2270">
        <v>10</v>
      </c>
      <c r="AX2270">
        <v>10</v>
      </c>
      <c r="AY2270">
        <v>15</v>
      </c>
      <c r="AZ2270">
        <v>0</v>
      </c>
      <c r="BA2270">
        <v>0</v>
      </c>
      <c r="BB2270">
        <v>0</v>
      </c>
      <c r="BC2270">
        <v>10</v>
      </c>
      <c r="BD2270">
        <v>20</v>
      </c>
      <c r="BE2270">
        <v>15</v>
      </c>
      <c r="BF2270">
        <v>0</v>
      </c>
      <c r="BG2270">
        <v>15</v>
      </c>
      <c r="BH2270">
        <v>0</v>
      </c>
      <c r="BI2270">
        <v>10</v>
      </c>
      <c r="BJ2270">
        <v>10</v>
      </c>
      <c r="BK2270">
        <v>10</v>
      </c>
      <c r="BL2270">
        <v>0</v>
      </c>
      <c r="BM2270">
        <v>45</v>
      </c>
      <c r="BN2270">
        <v>20</v>
      </c>
      <c r="BO2270">
        <v>10</v>
      </c>
      <c r="BP2270">
        <v>0</v>
      </c>
      <c r="BQ2270">
        <v>10</v>
      </c>
      <c r="BR2270">
        <v>20</v>
      </c>
      <c r="BS2270">
        <v>0</v>
      </c>
      <c r="BT2270">
        <v>20</v>
      </c>
      <c r="BU2270">
        <v>25</v>
      </c>
      <c r="BV2270">
        <v>10</v>
      </c>
      <c r="BW2270">
        <v>0</v>
      </c>
      <c r="BX2270">
        <v>25</v>
      </c>
      <c r="BY2270">
        <v>10</v>
      </c>
      <c r="BZ2270">
        <v>20</v>
      </c>
      <c r="CA2270">
        <v>0</v>
      </c>
      <c r="CB2270">
        <v>0</v>
      </c>
      <c r="CC2270">
        <v>0</v>
      </c>
      <c r="CD2270">
        <v>10</v>
      </c>
      <c r="CE2270">
        <v>0</v>
      </c>
      <c r="CF2270">
        <v>45</v>
      </c>
      <c r="CG2270">
        <v>10</v>
      </c>
      <c r="CH2270">
        <v>40</v>
      </c>
      <c r="CI2270">
        <v>30</v>
      </c>
      <c r="CJ2270">
        <v>0</v>
      </c>
      <c r="CK2270">
        <v>15</v>
      </c>
      <c r="CL2270">
        <v>60</v>
      </c>
      <c r="CM2270">
        <v>0</v>
      </c>
      <c r="CN2270">
        <v>0</v>
      </c>
      <c r="CO2270">
        <v>20</v>
      </c>
      <c r="CP2270">
        <v>15</v>
      </c>
      <c r="CQ2270">
        <v>20</v>
      </c>
      <c r="CR2270">
        <v>10</v>
      </c>
      <c r="CS2270">
        <v>10</v>
      </c>
      <c r="CT2270">
        <v>45</v>
      </c>
      <c r="CU2270">
        <v>10</v>
      </c>
      <c r="CV2270">
        <v>0</v>
      </c>
      <c r="CW2270">
        <v>10</v>
      </c>
      <c r="CX2270">
        <v>40</v>
      </c>
      <c r="CY2270">
        <v>10</v>
      </c>
      <c r="CZ2270">
        <v>20</v>
      </c>
      <c r="DA2270">
        <v>20</v>
      </c>
      <c r="DB2270">
        <v>0</v>
      </c>
      <c r="DC2270">
        <v>10</v>
      </c>
      <c r="DD2270">
        <v>0</v>
      </c>
      <c r="DE2270">
        <v>0</v>
      </c>
      <c r="DF2270">
        <v>10</v>
      </c>
      <c r="DG2270">
        <v>20</v>
      </c>
      <c r="DH2270">
        <v>0</v>
      </c>
      <c r="DI2270">
        <v>10</v>
      </c>
      <c r="DJ2270">
        <v>0</v>
      </c>
      <c r="DK2270">
        <v>10</v>
      </c>
      <c r="DL2270">
        <v>15</v>
      </c>
      <c r="DM2270">
        <v>15</v>
      </c>
      <c r="DN2270">
        <v>0</v>
      </c>
      <c r="DO2270">
        <v>10</v>
      </c>
      <c r="DP2270">
        <v>20</v>
      </c>
      <c r="DQ2270">
        <v>20</v>
      </c>
      <c r="DR2270">
        <v>10</v>
      </c>
      <c r="DS2270">
        <v>40</v>
      </c>
      <c r="DT2270">
        <v>10</v>
      </c>
      <c r="DU2270">
        <v>0</v>
      </c>
      <c r="DV2270">
        <v>25</v>
      </c>
      <c r="DW2270">
        <v>0</v>
      </c>
      <c r="DX2270">
        <v>0</v>
      </c>
      <c r="DY2270">
        <v>125</v>
      </c>
      <c r="DZ2270">
        <v>10</v>
      </c>
      <c r="EA2270">
        <v>10</v>
      </c>
      <c r="EB2270">
        <v>10</v>
      </c>
      <c r="EC2270">
        <v>25</v>
      </c>
      <c r="ED2270">
        <v>15</v>
      </c>
      <c r="EE2270">
        <v>20</v>
      </c>
      <c r="EF2270">
        <v>35</v>
      </c>
      <c r="EG2270">
        <v>0</v>
      </c>
      <c r="EH2270">
        <v>20</v>
      </c>
      <c r="EI2270">
        <v>10</v>
      </c>
      <c r="EJ2270">
        <v>10</v>
      </c>
      <c r="EK2270">
        <v>15</v>
      </c>
      <c r="EL2270">
        <v>35</v>
      </c>
      <c r="EM2270">
        <v>0</v>
      </c>
      <c r="EN2270">
        <v>30</v>
      </c>
      <c r="EO2270">
        <v>10</v>
      </c>
      <c r="EP2270">
        <v>10</v>
      </c>
    </row>
    <row r="2271" spans="1:146" x14ac:dyDescent="0.35">
      <c r="A2271">
        <v>2270</v>
      </c>
      <c r="B2271" t="s">
        <v>1574</v>
      </c>
      <c r="C2271" t="s">
        <v>1669</v>
      </c>
      <c r="D2271" t="s">
        <v>154</v>
      </c>
      <c r="E2271" t="s">
        <v>590</v>
      </c>
      <c r="F2271">
        <v>20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</row>
    <row r="2272" spans="1:146" x14ac:dyDescent="0.35">
      <c r="A2272">
        <v>2271</v>
      </c>
      <c r="B2272" t="s">
        <v>427</v>
      </c>
      <c r="C2272" t="s">
        <v>1746</v>
      </c>
      <c r="D2272" t="s">
        <v>1747</v>
      </c>
      <c r="E2272" t="s">
        <v>1757</v>
      </c>
      <c r="F2272" s="1">
        <v>2294790</v>
      </c>
      <c r="G2272" s="1">
        <v>24985</v>
      </c>
      <c r="H2272" s="1">
        <v>20400</v>
      </c>
      <c r="I2272" s="1">
        <v>10265</v>
      </c>
      <c r="J2272" s="1">
        <v>26300</v>
      </c>
      <c r="K2272" s="1">
        <v>23395</v>
      </c>
      <c r="L2272" s="1">
        <v>13260</v>
      </c>
      <c r="M2272" s="1">
        <v>23945</v>
      </c>
      <c r="N2272" s="1">
        <v>18735</v>
      </c>
      <c r="O2272" s="1">
        <v>11155</v>
      </c>
      <c r="P2272" s="1">
        <v>18560</v>
      </c>
      <c r="Q2272" s="1">
        <v>5255</v>
      </c>
      <c r="R2272" s="1">
        <v>24630</v>
      </c>
      <c r="S2272" s="1">
        <v>18350</v>
      </c>
      <c r="T2272" s="1">
        <v>16960</v>
      </c>
      <c r="U2272" s="1">
        <v>6280</v>
      </c>
      <c r="V2272" s="1">
        <v>12355</v>
      </c>
      <c r="W2272" s="1">
        <v>7750</v>
      </c>
      <c r="X2272" s="1">
        <v>9880</v>
      </c>
      <c r="Y2272" s="1">
        <v>14345</v>
      </c>
      <c r="Z2272" s="1">
        <v>10195</v>
      </c>
      <c r="AA2272" s="1">
        <v>8415</v>
      </c>
      <c r="AB2272" s="1">
        <v>9640</v>
      </c>
      <c r="AC2272" s="1">
        <v>11195</v>
      </c>
      <c r="AD2272" s="1">
        <v>29105</v>
      </c>
      <c r="AE2272" s="1">
        <v>21745</v>
      </c>
      <c r="AF2272" s="1">
        <v>13660</v>
      </c>
      <c r="AG2272" s="1">
        <v>13255</v>
      </c>
      <c r="AH2272" s="1">
        <v>12200</v>
      </c>
      <c r="AI2272" s="1">
        <v>7950</v>
      </c>
      <c r="AJ2272" s="1">
        <v>14060</v>
      </c>
      <c r="AK2272" s="1">
        <v>22755</v>
      </c>
      <c r="AL2272" s="1">
        <v>20125</v>
      </c>
      <c r="AM2272" s="1">
        <v>31745</v>
      </c>
      <c r="AN2272" s="1">
        <v>29200</v>
      </c>
      <c r="AO2272" s="1">
        <v>10425</v>
      </c>
      <c r="AP2272" s="1">
        <v>17290</v>
      </c>
      <c r="AQ2272" s="1">
        <v>13075</v>
      </c>
      <c r="AR2272" s="1">
        <v>18070</v>
      </c>
      <c r="AS2272" s="1">
        <v>7640</v>
      </c>
      <c r="AT2272" s="1">
        <v>17085</v>
      </c>
      <c r="AU2272" s="1">
        <v>15905</v>
      </c>
      <c r="AV2272" s="1">
        <v>9780</v>
      </c>
      <c r="AW2272" s="1">
        <v>17535</v>
      </c>
      <c r="AX2272" s="1">
        <v>10615</v>
      </c>
      <c r="AY2272" s="1">
        <v>9285</v>
      </c>
      <c r="AZ2272" s="1">
        <v>24430</v>
      </c>
      <c r="BA2272" s="1">
        <v>11925</v>
      </c>
      <c r="BB2272" s="1">
        <v>8360</v>
      </c>
      <c r="BC2272" s="1">
        <v>13205</v>
      </c>
      <c r="BD2272" s="1">
        <v>18975</v>
      </c>
      <c r="BE2272" s="1">
        <v>19810</v>
      </c>
      <c r="BF2272" s="1">
        <v>10925</v>
      </c>
      <c r="BG2272" s="1">
        <v>14800</v>
      </c>
      <c r="BH2272" s="1">
        <v>8670</v>
      </c>
      <c r="BI2272" s="1">
        <v>10260</v>
      </c>
      <c r="BJ2272" s="1">
        <v>12580</v>
      </c>
      <c r="BK2272" s="1">
        <v>12070</v>
      </c>
      <c r="BL2272" s="1">
        <v>11300</v>
      </c>
      <c r="BM2272" s="1">
        <v>37405</v>
      </c>
      <c r="BN2272" s="1">
        <v>12010</v>
      </c>
      <c r="BO2272" s="1">
        <v>9425</v>
      </c>
      <c r="BP2272" s="1">
        <v>14330</v>
      </c>
      <c r="BQ2272" s="1">
        <v>16150</v>
      </c>
      <c r="BR2272" s="1">
        <v>17745</v>
      </c>
      <c r="BS2272" s="1">
        <v>7590</v>
      </c>
      <c r="BT2272" s="1">
        <v>6280</v>
      </c>
      <c r="BU2272" s="1">
        <v>37390</v>
      </c>
      <c r="BV2272" s="1">
        <v>13650</v>
      </c>
      <c r="BW2272" s="1">
        <v>11275</v>
      </c>
      <c r="BX2272" s="1">
        <v>12265</v>
      </c>
      <c r="BY2272" s="1">
        <v>13360</v>
      </c>
      <c r="BZ2272" s="1">
        <v>13655</v>
      </c>
      <c r="CA2272" s="1">
        <v>8725</v>
      </c>
      <c r="CB2272" s="1">
        <v>35870</v>
      </c>
      <c r="CC2272" s="1">
        <v>8375</v>
      </c>
      <c r="CD2272" s="1">
        <v>9110</v>
      </c>
      <c r="CE2272" s="1">
        <v>22380</v>
      </c>
      <c r="CF2272" s="1">
        <v>29845</v>
      </c>
      <c r="CG2272" s="1">
        <v>14270</v>
      </c>
      <c r="CH2272" s="1">
        <v>17030</v>
      </c>
      <c r="CI2272" s="1">
        <v>10860</v>
      </c>
      <c r="CJ2272" s="1">
        <v>25745</v>
      </c>
      <c r="CK2272" s="1">
        <v>13775</v>
      </c>
      <c r="CL2272" s="1">
        <v>26555</v>
      </c>
      <c r="CM2272" s="1">
        <v>9675</v>
      </c>
      <c r="CN2272" s="1">
        <v>13950</v>
      </c>
      <c r="CO2272" s="1">
        <v>20830</v>
      </c>
      <c r="CP2272" s="1">
        <v>28395</v>
      </c>
      <c r="CQ2272" s="1">
        <v>9735</v>
      </c>
      <c r="CR2272" s="1">
        <v>16080</v>
      </c>
      <c r="CS2272" s="1">
        <v>10755</v>
      </c>
      <c r="CT2272" s="1">
        <v>17835</v>
      </c>
      <c r="CU2272" s="1">
        <v>15395</v>
      </c>
      <c r="CV2272" s="1">
        <v>7745</v>
      </c>
      <c r="CW2272" s="1">
        <v>12500</v>
      </c>
      <c r="CX2272" s="1">
        <v>28880</v>
      </c>
      <c r="CY2272" s="1">
        <v>8970</v>
      </c>
      <c r="CZ2272" s="1">
        <v>6490</v>
      </c>
      <c r="DA2272" s="1">
        <v>13755</v>
      </c>
      <c r="DB2272" s="1">
        <v>9280</v>
      </c>
      <c r="DC2272" s="1">
        <v>9035</v>
      </c>
      <c r="DD2272" s="1">
        <v>8720</v>
      </c>
      <c r="DE2272" s="1">
        <v>18740</v>
      </c>
      <c r="DF2272" s="1">
        <v>12580</v>
      </c>
      <c r="DG2272" s="1">
        <v>18000</v>
      </c>
      <c r="DH2272" s="1">
        <v>38125</v>
      </c>
      <c r="DI2272" s="1">
        <v>8020</v>
      </c>
      <c r="DJ2272" s="1">
        <v>7825</v>
      </c>
      <c r="DK2272" s="1">
        <v>13080</v>
      </c>
      <c r="DL2272" s="1">
        <v>18585</v>
      </c>
      <c r="DM2272" s="1">
        <v>23145</v>
      </c>
      <c r="DN2272" s="1">
        <v>15040</v>
      </c>
      <c r="DO2272" s="1">
        <v>21125</v>
      </c>
      <c r="DP2272" s="1">
        <v>20840</v>
      </c>
      <c r="DQ2272" s="1">
        <v>23150</v>
      </c>
      <c r="DR2272" s="1">
        <v>12535</v>
      </c>
      <c r="DS2272" s="1">
        <v>17620</v>
      </c>
      <c r="DT2272" s="1">
        <v>8390</v>
      </c>
      <c r="DU2272" s="1">
        <v>15250</v>
      </c>
      <c r="DV2272" s="1">
        <v>14480</v>
      </c>
      <c r="DW2272" s="1">
        <v>6175</v>
      </c>
      <c r="DX2272" s="1">
        <v>14550</v>
      </c>
      <c r="DY2272" s="1">
        <v>61995</v>
      </c>
      <c r="DZ2272" s="1">
        <v>22390</v>
      </c>
      <c r="EA2272" s="1">
        <v>27840</v>
      </c>
      <c r="EB2272" s="1">
        <v>22715</v>
      </c>
      <c r="EC2272" s="1">
        <v>14610</v>
      </c>
      <c r="ED2272" s="1">
        <v>9415</v>
      </c>
      <c r="EE2272" s="1">
        <v>23330</v>
      </c>
      <c r="EF2272" s="1">
        <v>44335</v>
      </c>
      <c r="EG2272" s="1">
        <v>14850</v>
      </c>
      <c r="EH2272" s="1">
        <v>18585</v>
      </c>
      <c r="EI2272" s="1">
        <v>43395</v>
      </c>
      <c r="EJ2272" s="1">
        <v>10105</v>
      </c>
      <c r="EK2272" s="1">
        <v>6690</v>
      </c>
      <c r="EL2272" s="1">
        <v>11380</v>
      </c>
      <c r="EM2272" s="1">
        <v>10000</v>
      </c>
      <c r="EN2272" s="1">
        <v>11095</v>
      </c>
      <c r="EO2272" s="1">
        <v>23530</v>
      </c>
      <c r="EP2272" s="1">
        <v>12060</v>
      </c>
    </row>
    <row r="2273" spans="1:146" x14ac:dyDescent="0.35">
      <c r="A2273">
        <v>2272</v>
      </c>
      <c r="B2273" t="s">
        <v>427</v>
      </c>
      <c r="C2273" t="s">
        <v>1746</v>
      </c>
      <c r="D2273" t="s">
        <v>1747</v>
      </c>
      <c r="E2273" t="s">
        <v>1758</v>
      </c>
      <c r="F2273" s="1">
        <v>2187220</v>
      </c>
      <c r="G2273" s="1">
        <v>23505</v>
      </c>
      <c r="H2273" s="1">
        <v>19370</v>
      </c>
      <c r="I2273" s="1">
        <v>9915</v>
      </c>
      <c r="J2273" s="1">
        <v>25615</v>
      </c>
      <c r="K2273" s="1">
        <v>22335</v>
      </c>
      <c r="L2273" s="1">
        <v>12715</v>
      </c>
      <c r="M2273" s="1">
        <v>22835</v>
      </c>
      <c r="N2273" s="1">
        <v>17695</v>
      </c>
      <c r="O2273" s="1">
        <v>10555</v>
      </c>
      <c r="P2273" s="1">
        <v>17645</v>
      </c>
      <c r="Q2273" s="1">
        <v>4915</v>
      </c>
      <c r="R2273" s="1">
        <v>23175</v>
      </c>
      <c r="S2273" s="1">
        <v>17555</v>
      </c>
      <c r="T2273" s="1">
        <v>15770</v>
      </c>
      <c r="U2273" s="1">
        <v>5965</v>
      </c>
      <c r="V2273" s="1">
        <v>11805</v>
      </c>
      <c r="W2273" s="1">
        <v>7355</v>
      </c>
      <c r="X2273" s="1">
        <v>9500</v>
      </c>
      <c r="Y2273" s="1">
        <v>13510</v>
      </c>
      <c r="Z2273" s="1">
        <v>9960</v>
      </c>
      <c r="AA2273" s="1">
        <v>8035</v>
      </c>
      <c r="AB2273" s="1">
        <v>9365</v>
      </c>
      <c r="AC2273" s="1">
        <v>10695</v>
      </c>
      <c r="AD2273" s="1">
        <v>28370</v>
      </c>
      <c r="AE2273" s="1">
        <v>20495</v>
      </c>
      <c r="AF2273" s="1">
        <v>13045</v>
      </c>
      <c r="AG2273" s="1">
        <v>12495</v>
      </c>
      <c r="AH2273" s="1">
        <v>11745</v>
      </c>
      <c r="AI2273" s="1">
        <v>7650</v>
      </c>
      <c r="AJ2273" s="1">
        <v>13550</v>
      </c>
      <c r="AK2273" s="1">
        <v>21540</v>
      </c>
      <c r="AL2273" s="1">
        <v>19005</v>
      </c>
      <c r="AM2273" s="1">
        <v>30700</v>
      </c>
      <c r="AN2273" s="1">
        <v>27705</v>
      </c>
      <c r="AO2273" s="1">
        <v>10165</v>
      </c>
      <c r="AP2273" s="1">
        <v>16580</v>
      </c>
      <c r="AQ2273" s="1">
        <v>12510</v>
      </c>
      <c r="AR2273" s="1">
        <v>16995</v>
      </c>
      <c r="AS2273" s="1">
        <v>7170</v>
      </c>
      <c r="AT2273" s="1">
        <v>16015</v>
      </c>
      <c r="AU2273" s="1">
        <v>15180</v>
      </c>
      <c r="AV2273" s="1">
        <v>9270</v>
      </c>
      <c r="AW2273" s="1">
        <v>16180</v>
      </c>
      <c r="AX2273" s="1">
        <v>10225</v>
      </c>
      <c r="AY2273" s="1">
        <v>9055</v>
      </c>
      <c r="AZ2273" s="1">
        <v>22935</v>
      </c>
      <c r="BA2273" s="1">
        <v>11505</v>
      </c>
      <c r="BB2273" s="1">
        <v>8010</v>
      </c>
      <c r="BC2273" s="1">
        <v>12315</v>
      </c>
      <c r="BD2273" s="1">
        <v>18250</v>
      </c>
      <c r="BE2273" s="1">
        <v>19200</v>
      </c>
      <c r="BF2273" s="1">
        <v>10395</v>
      </c>
      <c r="BG2273" s="1">
        <v>14085</v>
      </c>
      <c r="BH2273" s="1">
        <v>8315</v>
      </c>
      <c r="BI2273" s="1">
        <v>9665</v>
      </c>
      <c r="BJ2273" s="1">
        <v>11780</v>
      </c>
      <c r="BK2273" s="1">
        <v>11670</v>
      </c>
      <c r="BL2273" s="1">
        <v>10510</v>
      </c>
      <c r="BM2273" s="1">
        <v>36115</v>
      </c>
      <c r="BN2273" s="1">
        <v>11575</v>
      </c>
      <c r="BO2273" s="1">
        <v>8900</v>
      </c>
      <c r="BP2273" s="1">
        <v>13510</v>
      </c>
      <c r="BQ2273" s="1">
        <v>15740</v>
      </c>
      <c r="BR2273" s="1">
        <v>16765</v>
      </c>
      <c r="BS2273" s="1">
        <v>7295</v>
      </c>
      <c r="BT2273" s="1">
        <v>5930</v>
      </c>
      <c r="BU2273" s="1">
        <v>35395</v>
      </c>
      <c r="BV2273" s="1">
        <v>12995</v>
      </c>
      <c r="BW2273" s="1">
        <v>10805</v>
      </c>
      <c r="BX2273" s="1">
        <v>11705</v>
      </c>
      <c r="BY2273" s="1">
        <v>12760</v>
      </c>
      <c r="BZ2273" s="1">
        <v>13375</v>
      </c>
      <c r="CA2273" s="1">
        <v>8465</v>
      </c>
      <c r="CB2273" s="1">
        <v>33535</v>
      </c>
      <c r="CC2273" s="1">
        <v>7970</v>
      </c>
      <c r="CD2273" s="1">
        <v>8785</v>
      </c>
      <c r="CE2273" s="1">
        <v>21155</v>
      </c>
      <c r="CF2273" s="1">
        <v>29010</v>
      </c>
      <c r="CG2273" s="1">
        <v>13490</v>
      </c>
      <c r="CH2273" s="1">
        <v>16615</v>
      </c>
      <c r="CI2273" s="1">
        <v>10275</v>
      </c>
      <c r="CJ2273" s="1">
        <v>23845</v>
      </c>
      <c r="CK2273" s="1">
        <v>13180</v>
      </c>
      <c r="CL2273" s="1">
        <v>25590</v>
      </c>
      <c r="CM2273" s="1">
        <v>9240</v>
      </c>
      <c r="CN2273" s="1">
        <v>13230</v>
      </c>
      <c r="CO2273" s="1">
        <v>19580</v>
      </c>
      <c r="CP2273" s="1">
        <v>27940</v>
      </c>
      <c r="CQ2273" s="1">
        <v>9475</v>
      </c>
      <c r="CR2273" s="1">
        <v>15305</v>
      </c>
      <c r="CS2273" s="1">
        <v>10060</v>
      </c>
      <c r="CT2273" s="1">
        <v>17125</v>
      </c>
      <c r="CU2273" s="1">
        <v>14495</v>
      </c>
      <c r="CV2273" s="1">
        <v>7410</v>
      </c>
      <c r="CW2273" s="1">
        <v>12250</v>
      </c>
      <c r="CX2273" s="1">
        <v>27010</v>
      </c>
      <c r="CY2273" s="1">
        <v>8490</v>
      </c>
      <c r="CZ2273" s="1">
        <v>6300</v>
      </c>
      <c r="DA2273" s="1">
        <v>13060</v>
      </c>
      <c r="DB2273" s="1">
        <v>8865</v>
      </c>
      <c r="DC2273" s="1">
        <v>8505</v>
      </c>
      <c r="DD2273" s="1">
        <v>8245</v>
      </c>
      <c r="DE2273" s="1">
        <v>17780</v>
      </c>
      <c r="DF2273" s="1">
        <v>12165</v>
      </c>
      <c r="DG2273" s="1">
        <v>17285</v>
      </c>
      <c r="DH2273" s="1">
        <v>35855</v>
      </c>
      <c r="DI2273" s="1">
        <v>7720</v>
      </c>
      <c r="DJ2273" s="1">
        <v>7380</v>
      </c>
      <c r="DK2273" s="1">
        <v>12170</v>
      </c>
      <c r="DL2273" s="1">
        <v>17960</v>
      </c>
      <c r="DM2273" s="1">
        <v>22440</v>
      </c>
      <c r="DN2273" s="1">
        <v>14230</v>
      </c>
      <c r="DO2273" s="1">
        <v>20140</v>
      </c>
      <c r="DP2273" s="1">
        <v>20060</v>
      </c>
      <c r="DQ2273" s="1">
        <v>21940</v>
      </c>
      <c r="DR2273" s="1">
        <v>11780</v>
      </c>
      <c r="DS2273" s="1">
        <v>16950</v>
      </c>
      <c r="DT2273" s="1">
        <v>7970</v>
      </c>
      <c r="DU2273" s="1">
        <v>13945</v>
      </c>
      <c r="DV2273" s="1">
        <v>14180</v>
      </c>
      <c r="DW2273" s="1">
        <v>5985</v>
      </c>
      <c r="DX2273" s="1">
        <v>13780</v>
      </c>
      <c r="DY2273" s="1">
        <v>60620</v>
      </c>
      <c r="DZ2273" s="1">
        <v>21050</v>
      </c>
      <c r="EA2273" s="1">
        <v>26275</v>
      </c>
      <c r="EB2273" s="1">
        <v>21540</v>
      </c>
      <c r="EC2273" s="1">
        <v>13875</v>
      </c>
      <c r="ED2273" s="1">
        <v>8960</v>
      </c>
      <c r="EE2273" s="1">
        <v>22135</v>
      </c>
      <c r="EF2273" s="1">
        <v>41570</v>
      </c>
      <c r="EG2273" s="1">
        <v>14220</v>
      </c>
      <c r="EH2273" s="1">
        <v>17785</v>
      </c>
      <c r="EI2273" s="1">
        <v>40665</v>
      </c>
      <c r="EJ2273" s="1">
        <v>9770</v>
      </c>
      <c r="EK2273" s="1">
        <v>6480</v>
      </c>
      <c r="EL2273" s="1">
        <v>11030</v>
      </c>
      <c r="EM2273" s="1">
        <v>9555</v>
      </c>
      <c r="EN2273" s="1">
        <v>10805</v>
      </c>
      <c r="EO2273" s="1">
        <v>22230</v>
      </c>
      <c r="EP2273" s="1">
        <v>11490</v>
      </c>
    </row>
    <row r="2274" spans="1:146" x14ac:dyDescent="0.35">
      <c r="A2274">
        <v>2273</v>
      </c>
      <c r="B2274" t="s">
        <v>427</v>
      </c>
      <c r="C2274" t="s">
        <v>1746</v>
      </c>
      <c r="D2274" t="s">
        <v>1747</v>
      </c>
      <c r="E2274" t="s">
        <v>1759</v>
      </c>
      <c r="F2274" s="1">
        <v>52268</v>
      </c>
      <c r="G2274" s="1">
        <v>30414</v>
      </c>
      <c r="H2274" s="1">
        <v>31825</v>
      </c>
      <c r="I2274" s="1">
        <v>47709</v>
      </c>
      <c r="J2274" s="1">
        <v>112766</v>
      </c>
      <c r="K2274" s="1">
        <v>67757</v>
      </c>
      <c r="L2274" s="1">
        <v>45936</v>
      </c>
      <c r="M2274" s="1">
        <v>56526</v>
      </c>
      <c r="N2274" s="1">
        <v>52035</v>
      </c>
      <c r="O2274" s="1">
        <v>47246</v>
      </c>
      <c r="P2274" s="1">
        <v>123077</v>
      </c>
      <c r="Q2274" s="1">
        <v>33829</v>
      </c>
      <c r="R2274" s="1">
        <v>33256</v>
      </c>
      <c r="S2274" s="1">
        <v>54360</v>
      </c>
      <c r="T2274" s="1">
        <v>25989</v>
      </c>
      <c r="U2274" s="1">
        <v>48511</v>
      </c>
      <c r="V2274" s="1">
        <v>34768</v>
      </c>
      <c r="W2274" s="1">
        <v>308010</v>
      </c>
      <c r="X2274" s="1">
        <v>44557</v>
      </c>
      <c r="Y2274" s="1">
        <v>32483</v>
      </c>
      <c r="Z2274" s="1">
        <v>63012</v>
      </c>
      <c r="AA2274" s="1">
        <v>35112</v>
      </c>
      <c r="AB2274" s="1">
        <v>165047</v>
      </c>
      <c r="AC2274" s="1">
        <v>54045</v>
      </c>
      <c r="AD2274" s="1">
        <v>53583</v>
      </c>
      <c r="AE2274" s="1">
        <v>36232</v>
      </c>
      <c r="AF2274" s="1">
        <v>51181</v>
      </c>
      <c r="AG2274" s="1">
        <v>44718</v>
      </c>
      <c r="AH2274" s="1">
        <v>41717</v>
      </c>
      <c r="AI2274" s="1">
        <v>55225</v>
      </c>
      <c r="AJ2274" s="1">
        <v>51846</v>
      </c>
      <c r="AK2274" s="1">
        <v>37379</v>
      </c>
      <c r="AL2274" s="1">
        <v>31692</v>
      </c>
      <c r="AM2274" s="1">
        <v>39740</v>
      </c>
      <c r="AN2274" s="1">
        <v>34168</v>
      </c>
      <c r="AO2274" s="1">
        <v>40588</v>
      </c>
      <c r="AP2274" s="1">
        <v>54324</v>
      </c>
      <c r="AQ2274" s="1">
        <v>101551</v>
      </c>
      <c r="AR2274" s="1">
        <v>30033</v>
      </c>
      <c r="AS2274" s="1">
        <v>32012</v>
      </c>
      <c r="AT2274" s="1">
        <v>48134</v>
      </c>
      <c r="AU2274" s="1">
        <v>47002</v>
      </c>
      <c r="AV2274" s="1">
        <v>38255</v>
      </c>
      <c r="AW2274" s="1">
        <v>28654</v>
      </c>
      <c r="AX2274" s="1">
        <v>85099</v>
      </c>
      <c r="AY2274" s="1">
        <v>204521</v>
      </c>
      <c r="AZ2274" s="1">
        <v>27984</v>
      </c>
      <c r="BA2274" s="1">
        <v>46206</v>
      </c>
      <c r="BB2274" s="1">
        <v>53203</v>
      </c>
      <c r="BC2274" s="1">
        <v>36359</v>
      </c>
      <c r="BD2274" s="1">
        <v>57465</v>
      </c>
      <c r="BE2274" s="1">
        <v>71204</v>
      </c>
      <c r="BF2274" s="1">
        <v>40972</v>
      </c>
      <c r="BG2274" s="1">
        <v>40442</v>
      </c>
      <c r="BH2274" s="1">
        <v>45615</v>
      </c>
      <c r="BI2274" s="1">
        <v>30731</v>
      </c>
      <c r="BJ2274" s="1">
        <v>29528</v>
      </c>
      <c r="BK2274" s="1">
        <v>65274</v>
      </c>
      <c r="BL2274" s="1">
        <v>31383</v>
      </c>
      <c r="BM2274" s="1">
        <v>52787</v>
      </c>
      <c r="BN2274" s="1">
        <v>49709</v>
      </c>
      <c r="BO2274" s="1">
        <v>33316</v>
      </c>
      <c r="BP2274" s="1">
        <v>30974</v>
      </c>
      <c r="BQ2274" s="1">
        <v>37422</v>
      </c>
      <c r="BR2274" s="1">
        <v>36674</v>
      </c>
      <c r="BS2274" s="1">
        <v>144642</v>
      </c>
      <c r="BT2274" s="1">
        <v>76629</v>
      </c>
      <c r="BU2274" s="1">
        <v>31826</v>
      </c>
      <c r="BV2274" s="1">
        <v>72371</v>
      </c>
      <c r="BW2274" s="1">
        <v>111730</v>
      </c>
      <c r="BX2274" s="1">
        <v>169203</v>
      </c>
      <c r="BY2274" s="1">
        <v>125564</v>
      </c>
      <c r="BZ2274" s="1">
        <v>45737</v>
      </c>
      <c r="CA2274" s="1">
        <v>47384</v>
      </c>
      <c r="CB2274" s="1">
        <v>29573</v>
      </c>
      <c r="CC2274" s="1">
        <v>37108</v>
      </c>
      <c r="CD2274" s="1">
        <v>62378</v>
      </c>
      <c r="CE2274" s="1">
        <v>28085</v>
      </c>
      <c r="CF2274" s="1">
        <v>54438</v>
      </c>
      <c r="CG2274" s="1">
        <v>32291</v>
      </c>
      <c r="CH2274" s="1">
        <v>58915</v>
      </c>
      <c r="CI2274" s="1">
        <v>30827</v>
      </c>
      <c r="CJ2274" s="1">
        <v>26548</v>
      </c>
      <c r="CK2274" s="1">
        <v>85340</v>
      </c>
      <c r="CL2274" s="1">
        <v>57039</v>
      </c>
      <c r="CM2274" s="1">
        <v>44101</v>
      </c>
      <c r="CN2274" s="1">
        <v>45212</v>
      </c>
      <c r="CO2274" s="1">
        <v>34904</v>
      </c>
      <c r="CP2274" s="1">
        <v>70623</v>
      </c>
      <c r="CQ2274" s="1">
        <v>73253</v>
      </c>
      <c r="CR2274" s="1">
        <v>32648</v>
      </c>
      <c r="CS2274" s="1">
        <v>26793</v>
      </c>
      <c r="CT2274" s="1">
        <v>39803</v>
      </c>
      <c r="CU2274" s="1">
        <v>43907</v>
      </c>
      <c r="CV2274" s="1">
        <v>53315</v>
      </c>
      <c r="CW2274" s="1">
        <v>58071</v>
      </c>
      <c r="CX2274" s="1">
        <v>42516</v>
      </c>
      <c r="CY2274" s="1">
        <v>39003</v>
      </c>
      <c r="CZ2274" s="1">
        <v>70831</v>
      </c>
      <c r="DA2274" s="1">
        <v>36346</v>
      </c>
      <c r="DB2274" s="1">
        <v>99055</v>
      </c>
      <c r="DC2274" s="1">
        <v>34597</v>
      </c>
      <c r="DD2274" s="1">
        <v>34418</v>
      </c>
      <c r="DE2274" s="1">
        <v>34059</v>
      </c>
      <c r="DF2274" s="1">
        <v>50580</v>
      </c>
      <c r="DG2274" s="1">
        <v>207903</v>
      </c>
      <c r="DH2274" s="1">
        <v>39556</v>
      </c>
      <c r="DI2274" s="1">
        <v>71888</v>
      </c>
      <c r="DJ2274" s="1">
        <v>31800</v>
      </c>
      <c r="DK2274" s="1">
        <v>32913</v>
      </c>
      <c r="DL2274" s="1">
        <v>35207</v>
      </c>
      <c r="DM2274" s="1">
        <v>53803</v>
      </c>
      <c r="DN2274" s="1">
        <v>100516</v>
      </c>
      <c r="DO2274" s="1">
        <v>31786</v>
      </c>
      <c r="DP2274" s="1">
        <v>64140</v>
      </c>
      <c r="DQ2274" s="1">
        <v>34200</v>
      </c>
      <c r="DR2274" s="1">
        <v>30430</v>
      </c>
      <c r="DS2274" s="1">
        <v>92580</v>
      </c>
      <c r="DT2274" s="1">
        <v>32815</v>
      </c>
      <c r="DU2274" s="1">
        <v>28875</v>
      </c>
      <c r="DV2274" s="1">
        <v>50694</v>
      </c>
      <c r="DW2274" s="1">
        <v>50757</v>
      </c>
      <c r="DX2274" s="1">
        <v>35786</v>
      </c>
      <c r="DY2274" s="1">
        <v>70600</v>
      </c>
      <c r="DZ2274" s="1">
        <v>33323</v>
      </c>
      <c r="EA2274" s="1">
        <v>31771</v>
      </c>
      <c r="EB2274" s="1">
        <v>32724</v>
      </c>
      <c r="EC2274" s="1">
        <v>32997</v>
      </c>
      <c r="ED2274" s="1">
        <v>33528</v>
      </c>
      <c r="EE2274" s="1">
        <v>35047</v>
      </c>
      <c r="EF2274" s="1">
        <v>45326</v>
      </c>
      <c r="EG2274" s="1">
        <v>44576</v>
      </c>
      <c r="EH2274" s="1">
        <v>44177</v>
      </c>
      <c r="EI2274" s="1">
        <v>30878</v>
      </c>
      <c r="EJ2274" s="1">
        <v>55199</v>
      </c>
      <c r="EK2274" s="1">
        <v>47710</v>
      </c>
      <c r="EL2274" s="1">
        <v>54460</v>
      </c>
      <c r="EM2274" s="1">
        <v>89330</v>
      </c>
      <c r="EN2274" s="1">
        <v>114174</v>
      </c>
      <c r="EO2274" s="1">
        <v>29958</v>
      </c>
      <c r="EP2274" s="1">
        <v>38527</v>
      </c>
    </row>
    <row r="2275" spans="1:146" x14ac:dyDescent="0.35">
      <c r="A2275">
        <v>2274</v>
      </c>
      <c r="B2275" t="s">
        <v>427</v>
      </c>
      <c r="C2275" t="s">
        <v>1746</v>
      </c>
      <c r="D2275" t="s">
        <v>1747</v>
      </c>
      <c r="E2275" t="s">
        <v>1760</v>
      </c>
      <c r="F2275" s="1">
        <v>114320799</v>
      </c>
      <c r="G2275" s="1">
        <v>714879</v>
      </c>
      <c r="H2275" s="1">
        <v>616446</v>
      </c>
      <c r="I2275" s="1">
        <v>473038</v>
      </c>
      <c r="J2275" s="1">
        <v>2888507</v>
      </c>
      <c r="K2275" s="1">
        <v>1513345</v>
      </c>
      <c r="L2275" s="1">
        <v>584074</v>
      </c>
      <c r="M2275" s="1">
        <v>1290768</v>
      </c>
      <c r="N2275" s="1">
        <v>920752</v>
      </c>
      <c r="O2275" s="1">
        <v>498679</v>
      </c>
      <c r="P2275" s="1">
        <v>2171701</v>
      </c>
      <c r="Q2275" s="1">
        <v>166271</v>
      </c>
      <c r="R2275" s="1">
        <v>770702</v>
      </c>
      <c r="S2275" s="1">
        <v>954282</v>
      </c>
      <c r="T2275" s="1">
        <v>409848</v>
      </c>
      <c r="U2275" s="1">
        <v>289367</v>
      </c>
      <c r="V2275" s="1">
        <v>410440</v>
      </c>
      <c r="W2275" s="1">
        <v>2265414</v>
      </c>
      <c r="X2275" s="1">
        <v>423290</v>
      </c>
      <c r="Y2275" s="1">
        <v>438851</v>
      </c>
      <c r="Z2275" s="1">
        <v>627597</v>
      </c>
      <c r="AA2275" s="1">
        <v>282127</v>
      </c>
      <c r="AB2275" s="1">
        <v>1545669</v>
      </c>
      <c r="AC2275" s="1">
        <v>578006</v>
      </c>
      <c r="AD2275" s="1">
        <v>1520160</v>
      </c>
      <c r="AE2275" s="1">
        <v>742581</v>
      </c>
      <c r="AF2275" s="1">
        <v>667658</v>
      </c>
      <c r="AG2275" s="1">
        <v>558748</v>
      </c>
      <c r="AH2275" s="1">
        <v>489970</v>
      </c>
      <c r="AI2275" s="1">
        <v>422470</v>
      </c>
      <c r="AJ2275" s="1">
        <v>702511</v>
      </c>
      <c r="AK2275" s="1">
        <v>805147</v>
      </c>
      <c r="AL2275" s="1">
        <v>602309</v>
      </c>
      <c r="AM2275" s="1">
        <v>1220018</v>
      </c>
      <c r="AN2275" s="1">
        <v>946612</v>
      </c>
      <c r="AO2275" s="1">
        <v>412577</v>
      </c>
      <c r="AP2275" s="1">
        <v>900694</v>
      </c>
      <c r="AQ2275" s="1">
        <v>1270406</v>
      </c>
      <c r="AR2275" s="1">
        <v>510413</v>
      </c>
      <c r="AS2275" s="1">
        <v>229523</v>
      </c>
      <c r="AT2275" s="1">
        <v>770865</v>
      </c>
      <c r="AU2275" s="1">
        <v>713483</v>
      </c>
      <c r="AV2275" s="1">
        <v>354624</v>
      </c>
      <c r="AW2275" s="1">
        <v>463616</v>
      </c>
      <c r="AX2275" s="1">
        <v>870138</v>
      </c>
      <c r="AY2275" s="1">
        <v>1851935</v>
      </c>
      <c r="AZ2275" s="1">
        <v>641821</v>
      </c>
      <c r="BA2275" s="1">
        <v>531601</v>
      </c>
      <c r="BB2275" s="1">
        <v>426158</v>
      </c>
      <c r="BC2275" s="1">
        <v>447765</v>
      </c>
      <c r="BD2275" s="1">
        <v>1048742</v>
      </c>
      <c r="BE2275" s="1">
        <v>1367119</v>
      </c>
      <c r="BF2275" s="1">
        <v>425900</v>
      </c>
      <c r="BG2275" s="1">
        <v>569631</v>
      </c>
      <c r="BH2275" s="1">
        <v>379285</v>
      </c>
      <c r="BI2275" s="1">
        <v>297018</v>
      </c>
      <c r="BJ2275" s="1">
        <v>347837</v>
      </c>
      <c r="BK2275" s="1">
        <v>761742</v>
      </c>
      <c r="BL2275" s="1">
        <v>329836</v>
      </c>
      <c r="BM2275" s="1">
        <v>1906406</v>
      </c>
      <c r="BN2275" s="1">
        <v>575380</v>
      </c>
      <c r="BO2275" s="1">
        <v>296511</v>
      </c>
      <c r="BP2275" s="1">
        <v>418459</v>
      </c>
      <c r="BQ2275" s="1">
        <v>589027</v>
      </c>
      <c r="BR2275" s="1">
        <v>614839</v>
      </c>
      <c r="BS2275" s="1">
        <v>1055164</v>
      </c>
      <c r="BT2275" s="1">
        <v>454411</v>
      </c>
      <c r="BU2275" s="1">
        <v>1126498</v>
      </c>
      <c r="BV2275" s="1">
        <v>940466</v>
      </c>
      <c r="BW2275" s="1">
        <v>1207245</v>
      </c>
      <c r="BX2275" s="1">
        <v>1980519</v>
      </c>
      <c r="BY2275" s="1">
        <v>1602195</v>
      </c>
      <c r="BZ2275" s="1">
        <v>611736</v>
      </c>
      <c r="CA2275" s="1">
        <v>401109</v>
      </c>
      <c r="CB2275" s="1">
        <v>991747</v>
      </c>
      <c r="CC2275" s="1">
        <v>295754</v>
      </c>
      <c r="CD2275" s="1">
        <v>547995</v>
      </c>
      <c r="CE2275" s="1">
        <v>594135</v>
      </c>
      <c r="CF2275" s="1">
        <v>1579240</v>
      </c>
      <c r="CG2275" s="1">
        <v>435600</v>
      </c>
      <c r="CH2275" s="1">
        <v>978866</v>
      </c>
      <c r="CI2275" s="1">
        <v>316750</v>
      </c>
      <c r="CJ2275" s="1">
        <v>633044</v>
      </c>
      <c r="CK2275" s="1">
        <v>1124775</v>
      </c>
      <c r="CL2275" s="1">
        <v>1459630</v>
      </c>
      <c r="CM2275" s="1">
        <v>407490</v>
      </c>
      <c r="CN2275" s="1">
        <v>598156</v>
      </c>
      <c r="CO2275" s="1">
        <v>683413</v>
      </c>
      <c r="CP2275" s="1">
        <v>1973216</v>
      </c>
      <c r="CQ2275" s="1">
        <v>694075</v>
      </c>
      <c r="CR2275" s="1">
        <v>499679</v>
      </c>
      <c r="CS2275" s="1">
        <v>269535</v>
      </c>
      <c r="CT2275" s="1">
        <v>681631</v>
      </c>
      <c r="CU2275" s="1">
        <v>636435</v>
      </c>
      <c r="CV2275" s="1">
        <v>395063</v>
      </c>
      <c r="CW2275" s="1">
        <v>711374</v>
      </c>
      <c r="CX2275" s="1">
        <v>1148364</v>
      </c>
      <c r="CY2275" s="1">
        <v>331139</v>
      </c>
      <c r="CZ2275" s="1">
        <v>446233</v>
      </c>
      <c r="DA2275" s="1">
        <v>474684</v>
      </c>
      <c r="DB2275" s="1">
        <v>878125</v>
      </c>
      <c r="DC2275" s="1">
        <v>294250</v>
      </c>
      <c r="DD2275" s="1">
        <v>283778</v>
      </c>
      <c r="DE2275" s="1">
        <v>605565</v>
      </c>
      <c r="DF2275" s="1">
        <v>615308</v>
      </c>
      <c r="DG2275" s="1">
        <v>3593610</v>
      </c>
      <c r="DH2275" s="1">
        <v>1418269</v>
      </c>
      <c r="DI2275" s="1">
        <v>554976</v>
      </c>
      <c r="DJ2275" s="1">
        <v>234685</v>
      </c>
      <c r="DK2275" s="1">
        <v>400556</v>
      </c>
      <c r="DL2275" s="1">
        <v>632311</v>
      </c>
      <c r="DM2275" s="1">
        <v>1207336</v>
      </c>
      <c r="DN2275" s="1">
        <v>1430343</v>
      </c>
      <c r="DO2275" s="1">
        <v>640180</v>
      </c>
      <c r="DP2275" s="1">
        <v>1286643</v>
      </c>
      <c r="DQ2275" s="1">
        <v>750354</v>
      </c>
      <c r="DR2275" s="1">
        <v>358471</v>
      </c>
      <c r="DS2275" s="1">
        <v>1569229</v>
      </c>
      <c r="DT2275" s="1">
        <v>261534</v>
      </c>
      <c r="DU2275" s="1">
        <v>402660</v>
      </c>
      <c r="DV2275" s="1">
        <v>718840</v>
      </c>
      <c r="DW2275" s="1">
        <v>303779</v>
      </c>
      <c r="DX2275" s="1">
        <v>493131</v>
      </c>
      <c r="DY2275" s="1">
        <v>4279772</v>
      </c>
      <c r="DZ2275" s="1">
        <v>701440</v>
      </c>
      <c r="EA2275" s="1">
        <v>834780</v>
      </c>
      <c r="EB2275" s="1">
        <v>704874</v>
      </c>
      <c r="EC2275" s="1">
        <v>457834</v>
      </c>
      <c r="ED2275" s="1">
        <v>300408</v>
      </c>
      <c r="EE2275" s="1">
        <v>775762</v>
      </c>
      <c r="EF2275" s="1">
        <v>1884199</v>
      </c>
      <c r="EG2275" s="1">
        <v>633872</v>
      </c>
      <c r="EH2275" s="1">
        <v>785693</v>
      </c>
      <c r="EI2275" s="1">
        <v>1255652</v>
      </c>
      <c r="EJ2275" s="1">
        <v>539290</v>
      </c>
      <c r="EK2275" s="1">
        <v>309159</v>
      </c>
      <c r="EL2275" s="1">
        <v>600690</v>
      </c>
      <c r="EM2275" s="1">
        <v>853551</v>
      </c>
      <c r="EN2275" s="1">
        <v>1233648</v>
      </c>
      <c r="EO2275" s="1">
        <v>665977</v>
      </c>
      <c r="EP2275" s="1">
        <v>442672</v>
      </c>
    </row>
    <row r="2276" spans="1:146" x14ac:dyDescent="0.35">
      <c r="A2276">
        <v>2275</v>
      </c>
      <c r="B2276" t="s">
        <v>427</v>
      </c>
      <c r="C2276" t="s">
        <v>1746</v>
      </c>
      <c r="D2276" t="s">
        <v>1747</v>
      </c>
      <c r="E2276" t="s">
        <v>1761</v>
      </c>
      <c r="F2276" s="1">
        <v>1889205</v>
      </c>
      <c r="G2276" s="1">
        <v>19610</v>
      </c>
      <c r="H2276" s="1">
        <v>16490</v>
      </c>
      <c r="I2276" s="1">
        <v>9045</v>
      </c>
      <c r="J2276" s="1">
        <v>23725</v>
      </c>
      <c r="K2276" s="1">
        <v>20470</v>
      </c>
      <c r="L2276" s="1">
        <v>11055</v>
      </c>
      <c r="M2276" s="1">
        <v>19170</v>
      </c>
      <c r="N2276" s="1">
        <v>15730</v>
      </c>
      <c r="O2276" s="1">
        <v>9345</v>
      </c>
      <c r="P2276" s="1">
        <v>16675</v>
      </c>
      <c r="Q2276" s="1">
        <v>4015</v>
      </c>
      <c r="R2276" s="1">
        <v>19130</v>
      </c>
      <c r="S2276" s="1">
        <v>15565</v>
      </c>
      <c r="T2276" s="1">
        <v>11625</v>
      </c>
      <c r="U2276" s="1">
        <v>4900</v>
      </c>
      <c r="V2276" s="1">
        <v>10180</v>
      </c>
      <c r="W2276" s="1">
        <v>6990</v>
      </c>
      <c r="X2276" s="1">
        <v>8205</v>
      </c>
      <c r="Y2276" s="1">
        <v>11090</v>
      </c>
      <c r="Z2276" s="1">
        <v>8820</v>
      </c>
      <c r="AA2276" s="1">
        <v>6940</v>
      </c>
      <c r="AB2276" s="1">
        <v>8850</v>
      </c>
      <c r="AC2276" s="1">
        <v>9800</v>
      </c>
      <c r="AD2276" s="1">
        <v>25450</v>
      </c>
      <c r="AE2276" s="1">
        <v>17455</v>
      </c>
      <c r="AF2276" s="1">
        <v>11790</v>
      </c>
      <c r="AG2276" s="1">
        <v>10815</v>
      </c>
      <c r="AH2276" s="1">
        <v>10385</v>
      </c>
      <c r="AI2276" s="1">
        <v>6705</v>
      </c>
      <c r="AJ2276" s="1">
        <v>11995</v>
      </c>
      <c r="AK2276" s="1">
        <v>18335</v>
      </c>
      <c r="AL2276" s="1">
        <v>15615</v>
      </c>
      <c r="AM2276" s="1">
        <v>26835</v>
      </c>
      <c r="AN2276" s="1">
        <v>23480</v>
      </c>
      <c r="AO2276" s="1">
        <v>9135</v>
      </c>
      <c r="AP2276" s="1">
        <v>14375</v>
      </c>
      <c r="AQ2276" s="1">
        <v>11565</v>
      </c>
      <c r="AR2276" s="1">
        <v>13650</v>
      </c>
      <c r="AS2276" s="1">
        <v>5905</v>
      </c>
      <c r="AT2276" s="1">
        <v>13845</v>
      </c>
      <c r="AU2276" s="1">
        <v>13850</v>
      </c>
      <c r="AV2276" s="1">
        <v>8090</v>
      </c>
      <c r="AW2276" s="1">
        <v>12345</v>
      </c>
      <c r="AX2276" s="1">
        <v>9405</v>
      </c>
      <c r="AY2276" s="1">
        <v>8750</v>
      </c>
      <c r="AZ2276" s="1">
        <v>17925</v>
      </c>
      <c r="BA2276" s="1">
        <v>9685</v>
      </c>
      <c r="BB2276" s="1">
        <v>7420</v>
      </c>
      <c r="BC2276" s="1">
        <v>10210</v>
      </c>
      <c r="BD2276" s="1">
        <v>16705</v>
      </c>
      <c r="BE2276" s="1">
        <v>18115</v>
      </c>
      <c r="BF2276" s="1">
        <v>9350</v>
      </c>
      <c r="BG2276" s="1">
        <v>11890</v>
      </c>
      <c r="BH2276" s="1">
        <v>7430</v>
      </c>
      <c r="BI2276" s="1">
        <v>7920</v>
      </c>
      <c r="BJ2276" s="1">
        <v>9470</v>
      </c>
      <c r="BK2276" s="1">
        <v>10720</v>
      </c>
      <c r="BL2276" s="1">
        <v>8515</v>
      </c>
      <c r="BM2276" s="1">
        <v>32445</v>
      </c>
      <c r="BN2276" s="1">
        <v>10505</v>
      </c>
      <c r="BO2276" s="1">
        <v>7280</v>
      </c>
      <c r="BP2276" s="1">
        <v>10600</v>
      </c>
      <c r="BQ2276" s="1">
        <v>12645</v>
      </c>
      <c r="BR2276" s="1">
        <v>13765</v>
      </c>
      <c r="BS2276" s="1">
        <v>7060</v>
      </c>
      <c r="BT2276" s="1">
        <v>5265</v>
      </c>
      <c r="BU2276" s="1">
        <v>29015</v>
      </c>
      <c r="BV2276" s="1">
        <v>11835</v>
      </c>
      <c r="BW2276" s="1">
        <v>10290</v>
      </c>
      <c r="BX2276" s="1">
        <v>11205</v>
      </c>
      <c r="BY2276" s="1">
        <v>12140</v>
      </c>
      <c r="BZ2276" s="1">
        <v>12115</v>
      </c>
      <c r="CA2276" s="1">
        <v>7475</v>
      </c>
      <c r="CB2276" s="1">
        <v>27230</v>
      </c>
      <c r="CC2276" s="1">
        <v>6980</v>
      </c>
      <c r="CD2276" s="1">
        <v>8200</v>
      </c>
      <c r="CE2276" s="1">
        <v>17710</v>
      </c>
      <c r="CF2276" s="1">
        <v>25895</v>
      </c>
      <c r="CG2276" s="1">
        <v>11205</v>
      </c>
      <c r="CH2276" s="1">
        <v>13735</v>
      </c>
      <c r="CI2276" s="1">
        <v>8320</v>
      </c>
      <c r="CJ2276" s="1">
        <v>18025</v>
      </c>
      <c r="CK2276" s="1">
        <v>12425</v>
      </c>
      <c r="CL2276" s="1">
        <v>23195</v>
      </c>
      <c r="CM2276" s="1">
        <v>7770</v>
      </c>
      <c r="CN2276" s="1">
        <v>11075</v>
      </c>
      <c r="CO2276" s="1">
        <v>16355</v>
      </c>
      <c r="CP2276" s="1">
        <v>26500</v>
      </c>
      <c r="CQ2276" s="1">
        <v>8845</v>
      </c>
      <c r="CR2276" s="1">
        <v>12290</v>
      </c>
      <c r="CS2276" s="1">
        <v>7295</v>
      </c>
      <c r="CT2276" s="1">
        <v>14635</v>
      </c>
      <c r="CU2276" s="1">
        <v>12110</v>
      </c>
      <c r="CV2276" s="1">
        <v>6610</v>
      </c>
      <c r="CW2276" s="1">
        <v>11235</v>
      </c>
      <c r="CX2276" s="1">
        <v>23165</v>
      </c>
      <c r="CY2276" s="1">
        <v>7590</v>
      </c>
      <c r="CZ2276" s="1">
        <v>5735</v>
      </c>
      <c r="DA2276" s="1">
        <v>11310</v>
      </c>
      <c r="DB2276" s="1">
        <v>8450</v>
      </c>
      <c r="DC2276" s="1">
        <v>6445</v>
      </c>
      <c r="DD2276" s="1">
        <v>6980</v>
      </c>
      <c r="DE2276" s="1">
        <v>14640</v>
      </c>
      <c r="DF2276" s="1">
        <v>10450</v>
      </c>
      <c r="DG2276" s="1">
        <v>16400</v>
      </c>
      <c r="DH2276" s="1">
        <v>30890</v>
      </c>
      <c r="DI2276" s="1">
        <v>7245</v>
      </c>
      <c r="DJ2276" s="1">
        <v>5920</v>
      </c>
      <c r="DK2276" s="1">
        <v>9440</v>
      </c>
      <c r="DL2276" s="1">
        <v>14800</v>
      </c>
      <c r="DM2276" s="1">
        <v>19375</v>
      </c>
      <c r="DN2276" s="1">
        <v>13030</v>
      </c>
      <c r="DO2276" s="1">
        <v>16965</v>
      </c>
      <c r="DP2276" s="1">
        <v>18560</v>
      </c>
      <c r="DQ2276" s="1">
        <v>18425</v>
      </c>
      <c r="DR2276" s="1">
        <v>9360</v>
      </c>
      <c r="DS2276" s="1">
        <v>16010</v>
      </c>
      <c r="DT2276" s="1">
        <v>6570</v>
      </c>
      <c r="DU2276" s="1">
        <v>10080</v>
      </c>
      <c r="DV2276" s="1">
        <v>12770</v>
      </c>
      <c r="DW2276" s="1">
        <v>5365</v>
      </c>
      <c r="DX2276" s="1">
        <v>11225</v>
      </c>
      <c r="DY2276" s="1">
        <v>56725</v>
      </c>
      <c r="DZ2276" s="1">
        <v>16710</v>
      </c>
      <c r="EA2276" s="1">
        <v>22250</v>
      </c>
      <c r="EB2276" s="1">
        <v>17875</v>
      </c>
      <c r="EC2276" s="1">
        <v>10980</v>
      </c>
      <c r="ED2276" s="1">
        <v>7300</v>
      </c>
      <c r="EE2276" s="1">
        <v>18855</v>
      </c>
      <c r="EF2276" s="1">
        <v>35635</v>
      </c>
      <c r="EG2276" s="1">
        <v>12095</v>
      </c>
      <c r="EH2276" s="1">
        <v>15735</v>
      </c>
      <c r="EI2276" s="1">
        <v>32290</v>
      </c>
      <c r="EJ2276" s="1">
        <v>8550</v>
      </c>
      <c r="EK2276" s="1">
        <v>5695</v>
      </c>
      <c r="EL2276" s="1">
        <v>9695</v>
      </c>
      <c r="EM2276" s="1">
        <v>9020</v>
      </c>
      <c r="EN2276" s="1">
        <v>10155</v>
      </c>
      <c r="EO2276" s="1">
        <v>18405</v>
      </c>
      <c r="EP2276" s="1">
        <v>10040</v>
      </c>
    </row>
    <row r="2277" spans="1:146" x14ac:dyDescent="0.35">
      <c r="A2277">
        <v>2276</v>
      </c>
      <c r="B2277" t="s">
        <v>427</v>
      </c>
      <c r="C2277" t="s">
        <v>1746</v>
      </c>
      <c r="D2277" t="s">
        <v>1747</v>
      </c>
      <c r="E2277" t="s">
        <v>1762</v>
      </c>
      <c r="F2277" s="1">
        <v>54901</v>
      </c>
      <c r="G2277" s="1">
        <v>30017</v>
      </c>
      <c r="H2277" s="1">
        <v>31854</v>
      </c>
      <c r="I2277" s="1">
        <v>46761</v>
      </c>
      <c r="J2277" s="1">
        <v>117981</v>
      </c>
      <c r="K2277" s="1">
        <v>68234</v>
      </c>
      <c r="L2277" s="1">
        <v>47015</v>
      </c>
      <c r="M2277" s="1">
        <v>64645</v>
      </c>
      <c r="N2277" s="1">
        <v>54357</v>
      </c>
      <c r="O2277" s="1">
        <v>47319</v>
      </c>
      <c r="P2277" s="1">
        <v>125630</v>
      </c>
      <c r="Q2277" s="1">
        <v>33207</v>
      </c>
      <c r="R2277" s="1">
        <v>33857</v>
      </c>
      <c r="S2277" s="1">
        <v>55442</v>
      </c>
      <c r="T2277" s="1">
        <v>25601</v>
      </c>
      <c r="U2277" s="1">
        <v>52949</v>
      </c>
      <c r="V2277" s="1">
        <v>34642</v>
      </c>
      <c r="W2277" s="1">
        <v>320819</v>
      </c>
      <c r="X2277" s="1">
        <v>45571</v>
      </c>
      <c r="Y2277" s="1">
        <v>32320</v>
      </c>
      <c r="Z2277" s="1">
        <v>66162</v>
      </c>
      <c r="AA2277" s="1">
        <v>34867</v>
      </c>
      <c r="AB2277" s="1">
        <v>170158</v>
      </c>
      <c r="AC2277" s="1">
        <v>53618</v>
      </c>
      <c r="AD2277" s="1">
        <v>56673</v>
      </c>
      <c r="AE2277" s="1">
        <v>36681</v>
      </c>
      <c r="AF2277" s="1">
        <v>51666</v>
      </c>
      <c r="AG2277" s="1">
        <v>45200</v>
      </c>
      <c r="AH2277" s="1">
        <v>41553</v>
      </c>
      <c r="AI2277" s="1">
        <v>57258</v>
      </c>
      <c r="AJ2277" s="1">
        <v>52864</v>
      </c>
      <c r="AK2277" s="1">
        <v>38136</v>
      </c>
      <c r="AL2277" s="1">
        <v>32086</v>
      </c>
      <c r="AM2277" s="1">
        <v>40368</v>
      </c>
      <c r="AN2277" s="1">
        <v>33183</v>
      </c>
      <c r="AO2277" s="1">
        <v>40697</v>
      </c>
      <c r="AP2277" s="1">
        <v>57351</v>
      </c>
      <c r="AQ2277" s="1">
        <v>104515</v>
      </c>
      <c r="AR2277" s="1">
        <v>29752</v>
      </c>
      <c r="AS2277" s="1">
        <v>31309</v>
      </c>
      <c r="AT2277" s="1">
        <v>48846</v>
      </c>
      <c r="AU2277" s="1">
        <v>45288</v>
      </c>
      <c r="AV2277" s="1">
        <v>37892</v>
      </c>
      <c r="AW2277" s="1">
        <v>29445</v>
      </c>
      <c r="AX2277" s="1">
        <v>87721</v>
      </c>
      <c r="AY2277" s="1">
        <v>207463</v>
      </c>
      <c r="AZ2277" s="1">
        <v>26516</v>
      </c>
      <c r="BA2277" s="1">
        <v>49276</v>
      </c>
      <c r="BB2277" s="1">
        <v>50717</v>
      </c>
      <c r="BC2277" s="1">
        <v>39224</v>
      </c>
      <c r="BD2277" s="1">
        <v>58411</v>
      </c>
      <c r="BE2277" s="1">
        <v>71303</v>
      </c>
      <c r="BF2277" s="1">
        <v>39890</v>
      </c>
      <c r="BG2277" s="1">
        <v>41481</v>
      </c>
      <c r="BH2277" s="1">
        <v>44047</v>
      </c>
      <c r="BI2277" s="1">
        <v>28961</v>
      </c>
      <c r="BJ2277" s="1">
        <v>29201</v>
      </c>
      <c r="BK2277" s="1">
        <v>66750</v>
      </c>
      <c r="BL2277" s="1">
        <v>31903</v>
      </c>
      <c r="BM2277" s="1">
        <v>53747</v>
      </c>
      <c r="BN2277" s="1">
        <v>50540</v>
      </c>
      <c r="BO2277" s="1">
        <v>33497</v>
      </c>
      <c r="BP2277" s="1">
        <v>31760</v>
      </c>
      <c r="BQ2277" s="1">
        <v>41165</v>
      </c>
      <c r="BR2277" s="1">
        <v>36340</v>
      </c>
      <c r="BS2277" s="1">
        <v>145108</v>
      </c>
      <c r="BT2277" s="1">
        <v>80422</v>
      </c>
      <c r="BU2277" s="1">
        <v>31844</v>
      </c>
      <c r="BV2277" s="1">
        <v>75738</v>
      </c>
      <c r="BW2277" s="1">
        <v>113540</v>
      </c>
      <c r="BX2277" s="1">
        <v>173535</v>
      </c>
      <c r="BY2277" s="1">
        <v>128031</v>
      </c>
      <c r="BZ2277" s="1">
        <v>46868</v>
      </c>
      <c r="CA2277" s="1">
        <v>48261</v>
      </c>
      <c r="CB2277" s="1">
        <v>29653</v>
      </c>
      <c r="CC2277" s="1">
        <v>35451</v>
      </c>
      <c r="CD2277" s="1">
        <v>60682</v>
      </c>
      <c r="CE2277" s="1">
        <v>27441</v>
      </c>
      <c r="CF2277" s="1">
        <v>56160</v>
      </c>
      <c r="CG2277" s="1">
        <v>31918</v>
      </c>
      <c r="CH2277" s="1">
        <v>66614</v>
      </c>
      <c r="CI2277" s="1">
        <v>30737</v>
      </c>
      <c r="CJ2277" s="1">
        <v>26840</v>
      </c>
      <c r="CK2277" s="1">
        <v>86374</v>
      </c>
      <c r="CL2277" s="1">
        <v>59031</v>
      </c>
      <c r="CM2277" s="1">
        <v>46242</v>
      </c>
      <c r="CN2277" s="1">
        <v>49146</v>
      </c>
      <c r="CO2277" s="1">
        <v>36172</v>
      </c>
      <c r="CP2277" s="1">
        <v>72546</v>
      </c>
      <c r="CQ2277" s="1">
        <v>74277</v>
      </c>
      <c r="CR2277" s="1">
        <v>35085</v>
      </c>
      <c r="CS2277" s="1">
        <v>27869</v>
      </c>
      <c r="CT2277" s="1">
        <v>39954</v>
      </c>
      <c r="CU2277" s="1">
        <v>45703</v>
      </c>
      <c r="CV2277" s="1">
        <v>53889</v>
      </c>
      <c r="CW2277" s="1">
        <v>59372</v>
      </c>
      <c r="CX2277" s="1">
        <v>43478</v>
      </c>
      <c r="CY2277" s="1">
        <v>37677</v>
      </c>
      <c r="CZ2277" s="1">
        <v>73398</v>
      </c>
      <c r="DA2277" s="1">
        <v>36018</v>
      </c>
      <c r="DB2277" s="1">
        <v>99270</v>
      </c>
      <c r="DC2277" s="1">
        <v>38904</v>
      </c>
      <c r="DD2277" s="1">
        <v>33752</v>
      </c>
      <c r="DE2277" s="1">
        <v>33560</v>
      </c>
      <c r="DF2277" s="1">
        <v>53842</v>
      </c>
      <c r="DG2277" s="1">
        <v>214620</v>
      </c>
      <c r="DH2277" s="1">
        <v>40357</v>
      </c>
      <c r="DI2277" s="1">
        <v>72340</v>
      </c>
      <c r="DJ2277" s="1">
        <v>29977</v>
      </c>
      <c r="DK2277" s="1">
        <v>33948</v>
      </c>
      <c r="DL2277" s="1">
        <v>37101</v>
      </c>
      <c r="DM2277" s="1">
        <v>57628</v>
      </c>
      <c r="DN2277" s="1">
        <v>105406</v>
      </c>
      <c r="DO2277" s="1">
        <v>31373</v>
      </c>
      <c r="DP2277" s="1">
        <v>64083</v>
      </c>
      <c r="DQ2277" s="1">
        <v>33861</v>
      </c>
      <c r="DR2277" s="1">
        <v>31326</v>
      </c>
      <c r="DS2277" s="1">
        <v>93901</v>
      </c>
      <c r="DT2277" s="1">
        <v>32444</v>
      </c>
      <c r="DU2277" s="1">
        <v>30853</v>
      </c>
      <c r="DV2277" s="1">
        <v>51731</v>
      </c>
      <c r="DW2277" s="1">
        <v>52904</v>
      </c>
      <c r="DX2277" s="1">
        <v>36328</v>
      </c>
      <c r="DY2277" s="1">
        <v>73320</v>
      </c>
      <c r="DZ2277" s="1">
        <v>33719</v>
      </c>
      <c r="EA2277" s="1">
        <v>31489</v>
      </c>
      <c r="EB2277" s="1">
        <v>32863</v>
      </c>
      <c r="EC2277" s="1">
        <v>33745</v>
      </c>
      <c r="ED2277" s="1">
        <v>34289</v>
      </c>
      <c r="EE2277" s="1">
        <v>34642</v>
      </c>
      <c r="EF2277" s="1">
        <v>49377</v>
      </c>
      <c r="EG2277" s="1">
        <v>47442</v>
      </c>
      <c r="EH2277" s="1">
        <v>42711</v>
      </c>
      <c r="EI2277" s="1">
        <v>31509</v>
      </c>
      <c r="EJ2277" s="1">
        <v>57832</v>
      </c>
      <c r="EK2277" s="1">
        <v>48841</v>
      </c>
      <c r="EL2277" s="1">
        <v>56605</v>
      </c>
      <c r="EM2277" s="1">
        <v>90726</v>
      </c>
      <c r="EN2277" s="1">
        <v>116815</v>
      </c>
      <c r="EO2277" s="1">
        <v>30001</v>
      </c>
      <c r="EP2277" s="1">
        <v>37252</v>
      </c>
    </row>
    <row r="2278" spans="1:146" x14ac:dyDescent="0.35">
      <c r="A2278">
        <v>2277</v>
      </c>
      <c r="B2278" t="s">
        <v>427</v>
      </c>
      <c r="C2278" t="s">
        <v>1746</v>
      </c>
      <c r="D2278" t="s">
        <v>1747</v>
      </c>
      <c r="E2278" t="s">
        <v>1763</v>
      </c>
      <c r="F2278" s="1">
        <v>103719123</v>
      </c>
      <c r="G2278" s="1">
        <v>588637</v>
      </c>
      <c r="H2278" s="1">
        <v>525280</v>
      </c>
      <c r="I2278" s="1">
        <v>422949</v>
      </c>
      <c r="J2278" s="1">
        <v>2799103</v>
      </c>
      <c r="K2278" s="1">
        <v>1396754</v>
      </c>
      <c r="L2278" s="1">
        <v>519755</v>
      </c>
      <c r="M2278" s="1">
        <v>1239247</v>
      </c>
      <c r="N2278" s="1">
        <v>855040</v>
      </c>
      <c r="O2278" s="1">
        <v>442192</v>
      </c>
      <c r="P2278" s="1">
        <v>2094872</v>
      </c>
      <c r="Q2278" s="1">
        <v>133327</v>
      </c>
      <c r="R2278" s="1">
        <v>647682</v>
      </c>
      <c r="S2278" s="1">
        <v>862953</v>
      </c>
      <c r="T2278" s="1">
        <v>297614</v>
      </c>
      <c r="U2278" s="1">
        <v>259452</v>
      </c>
      <c r="V2278" s="1">
        <v>352654</v>
      </c>
      <c r="W2278" s="1">
        <v>2242528</v>
      </c>
      <c r="X2278" s="1">
        <v>373913</v>
      </c>
      <c r="Y2278" s="1">
        <v>358425</v>
      </c>
      <c r="Z2278" s="1">
        <v>583553</v>
      </c>
      <c r="AA2278" s="1">
        <v>241978</v>
      </c>
      <c r="AB2278" s="1">
        <v>1505895</v>
      </c>
      <c r="AC2278" s="1">
        <v>525457</v>
      </c>
      <c r="AD2278" s="1">
        <v>1442324</v>
      </c>
      <c r="AE2278" s="1">
        <v>640263</v>
      </c>
      <c r="AF2278" s="1">
        <v>609147</v>
      </c>
      <c r="AG2278" s="1">
        <v>488833</v>
      </c>
      <c r="AH2278" s="1">
        <v>431533</v>
      </c>
      <c r="AI2278" s="1">
        <v>383913</v>
      </c>
      <c r="AJ2278" s="1">
        <v>634103</v>
      </c>
      <c r="AK2278" s="1">
        <v>699227</v>
      </c>
      <c r="AL2278" s="1">
        <v>501030</v>
      </c>
      <c r="AM2278" s="1">
        <v>1083266</v>
      </c>
      <c r="AN2278" s="1">
        <v>779131</v>
      </c>
      <c r="AO2278" s="1">
        <v>371770</v>
      </c>
      <c r="AP2278" s="1">
        <v>824421</v>
      </c>
      <c r="AQ2278" s="1">
        <v>1208712</v>
      </c>
      <c r="AR2278" s="1">
        <v>406109</v>
      </c>
      <c r="AS2278" s="1">
        <v>184879</v>
      </c>
      <c r="AT2278" s="1">
        <v>676276</v>
      </c>
      <c r="AU2278" s="1">
        <v>627234</v>
      </c>
      <c r="AV2278" s="1">
        <v>306550</v>
      </c>
      <c r="AW2278" s="1">
        <v>363497</v>
      </c>
      <c r="AX2278" s="1">
        <v>825019</v>
      </c>
      <c r="AY2278" s="1">
        <v>1815300</v>
      </c>
      <c r="AZ2278" s="1">
        <v>475306</v>
      </c>
      <c r="BA2278" s="1">
        <v>477236</v>
      </c>
      <c r="BB2278" s="1">
        <v>376320</v>
      </c>
      <c r="BC2278" s="1">
        <v>400476</v>
      </c>
      <c r="BD2278" s="1">
        <v>975756</v>
      </c>
      <c r="BE2278" s="1">
        <v>1291645</v>
      </c>
      <c r="BF2278" s="1">
        <v>372969</v>
      </c>
      <c r="BG2278" s="1">
        <v>493211</v>
      </c>
      <c r="BH2278" s="1">
        <v>327270</v>
      </c>
      <c r="BI2278" s="1">
        <v>229370</v>
      </c>
      <c r="BJ2278" s="1">
        <v>276533</v>
      </c>
      <c r="BK2278" s="1">
        <v>715565</v>
      </c>
      <c r="BL2278" s="1">
        <v>271652</v>
      </c>
      <c r="BM2278" s="1">
        <v>1743830</v>
      </c>
      <c r="BN2278" s="1">
        <v>530923</v>
      </c>
      <c r="BO2278" s="1">
        <v>243858</v>
      </c>
      <c r="BP2278" s="1">
        <v>336652</v>
      </c>
      <c r="BQ2278" s="1">
        <v>520526</v>
      </c>
      <c r="BR2278" s="1">
        <v>500218</v>
      </c>
      <c r="BS2278" s="1">
        <v>1024461</v>
      </c>
      <c r="BT2278" s="1">
        <v>423423</v>
      </c>
      <c r="BU2278" s="1">
        <v>923947</v>
      </c>
      <c r="BV2278" s="1">
        <v>896357</v>
      </c>
      <c r="BW2278" s="1">
        <v>1168325</v>
      </c>
      <c r="BX2278" s="1">
        <v>1944459</v>
      </c>
      <c r="BY2278" s="1">
        <v>1554298</v>
      </c>
      <c r="BZ2278" s="1">
        <v>567810</v>
      </c>
      <c r="CA2278" s="1">
        <v>360751</v>
      </c>
      <c r="CB2278" s="1">
        <v>807450</v>
      </c>
      <c r="CC2278" s="1">
        <v>247447</v>
      </c>
      <c r="CD2278" s="1">
        <v>497589</v>
      </c>
      <c r="CE2278" s="1">
        <v>485988</v>
      </c>
      <c r="CF2278" s="1">
        <v>1454270</v>
      </c>
      <c r="CG2278" s="1">
        <v>357645</v>
      </c>
      <c r="CH2278" s="1">
        <v>914942</v>
      </c>
      <c r="CI2278" s="1">
        <v>255732</v>
      </c>
      <c r="CJ2278" s="1">
        <v>483783</v>
      </c>
      <c r="CK2278" s="1">
        <v>1073193</v>
      </c>
      <c r="CL2278" s="1">
        <v>1369213</v>
      </c>
      <c r="CM2278" s="1">
        <v>359304</v>
      </c>
      <c r="CN2278" s="1">
        <v>544289</v>
      </c>
      <c r="CO2278" s="1">
        <v>591594</v>
      </c>
      <c r="CP2278" s="1">
        <v>1922467</v>
      </c>
      <c r="CQ2278" s="1">
        <v>656976</v>
      </c>
      <c r="CR2278" s="1">
        <v>431195</v>
      </c>
      <c r="CS2278" s="1">
        <v>203306</v>
      </c>
      <c r="CT2278" s="1">
        <v>584724</v>
      </c>
      <c r="CU2278" s="1">
        <v>553460</v>
      </c>
      <c r="CV2278" s="1">
        <v>356203</v>
      </c>
      <c r="CW2278" s="1">
        <v>667039</v>
      </c>
      <c r="CX2278" s="1">
        <v>1007159</v>
      </c>
      <c r="CY2278" s="1">
        <v>285967</v>
      </c>
      <c r="CZ2278" s="1">
        <v>420940</v>
      </c>
      <c r="DA2278" s="1">
        <v>407365</v>
      </c>
      <c r="DB2278" s="1">
        <v>838833</v>
      </c>
      <c r="DC2278" s="1">
        <v>250737</v>
      </c>
      <c r="DD2278" s="1">
        <v>235586</v>
      </c>
      <c r="DE2278" s="1">
        <v>491322</v>
      </c>
      <c r="DF2278" s="1">
        <v>562652</v>
      </c>
      <c r="DG2278" s="1">
        <v>3519764</v>
      </c>
      <c r="DH2278" s="1">
        <v>1246629</v>
      </c>
      <c r="DI2278" s="1">
        <v>524106</v>
      </c>
      <c r="DJ2278" s="1">
        <v>177466</v>
      </c>
      <c r="DK2278" s="1">
        <v>320468</v>
      </c>
      <c r="DL2278" s="1">
        <v>549088</v>
      </c>
      <c r="DM2278" s="1">
        <v>1116544</v>
      </c>
      <c r="DN2278" s="1">
        <v>1373443</v>
      </c>
      <c r="DO2278" s="1">
        <v>532245</v>
      </c>
      <c r="DP2278" s="1">
        <v>1189381</v>
      </c>
      <c r="DQ2278" s="1">
        <v>623887</v>
      </c>
      <c r="DR2278" s="1">
        <v>293216</v>
      </c>
      <c r="DS2278" s="1">
        <v>1503358</v>
      </c>
      <c r="DT2278" s="1">
        <v>213159</v>
      </c>
      <c r="DU2278" s="1">
        <v>310995</v>
      </c>
      <c r="DV2278" s="1">
        <v>660599</v>
      </c>
      <c r="DW2278" s="1">
        <v>283829</v>
      </c>
      <c r="DX2278" s="1">
        <v>407784</v>
      </c>
      <c r="DY2278" s="1">
        <v>4159094</v>
      </c>
      <c r="DZ2278" s="1">
        <v>563439</v>
      </c>
      <c r="EA2278" s="1">
        <v>700629</v>
      </c>
      <c r="EB2278" s="1">
        <v>587435</v>
      </c>
      <c r="EC2278" s="1">
        <v>370523</v>
      </c>
      <c r="ED2278" s="1">
        <v>250309</v>
      </c>
      <c r="EE2278" s="1">
        <v>653176</v>
      </c>
      <c r="EF2278" s="1">
        <v>1759561</v>
      </c>
      <c r="EG2278" s="1">
        <v>573811</v>
      </c>
      <c r="EH2278" s="1">
        <v>672052</v>
      </c>
      <c r="EI2278" s="1">
        <v>1017427</v>
      </c>
      <c r="EJ2278" s="1">
        <v>494461</v>
      </c>
      <c r="EK2278" s="1">
        <v>278150</v>
      </c>
      <c r="EL2278" s="1">
        <v>548782</v>
      </c>
      <c r="EM2278" s="1">
        <v>818351</v>
      </c>
      <c r="EN2278" s="1">
        <v>1186255</v>
      </c>
      <c r="EO2278" s="1">
        <v>552171</v>
      </c>
      <c r="EP2278" s="1">
        <v>374008</v>
      </c>
    </row>
    <row r="2279" spans="1:146" x14ac:dyDescent="0.35">
      <c r="A2279">
        <v>2278</v>
      </c>
      <c r="B2279" t="s">
        <v>427</v>
      </c>
      <c r="C2279" t="s">
        <v>1746</v>
      </c>
      <c r="D2279" t="s">
        <v>1747</v>
      </c>
      <c r="E2279" t="s">
        <v>1764</v>
      </c>
      <c r="F2279" s="1">
        <v>1578750</v>
      </c>
      <c r="G2279" s="1">
        <v>15340</v>
      </c>
      <c r="H2279" s="1">
        <v>13045</v>
      </c>
      <c r="I2279" s="1">
        <v>7420</v>
      </c>
      <c r="J2279" s="1">
        <v>19675</v>
      </c>
      <c r="K2279" s="1">
        <v>15550</v>
      </c>
      <c r="L2279" s="1">
        <v>9250</v>
      </c>
      <c r="M2279" s="1">
        <v>15185</v>
      </c>
      <c r="N2279" s="1">
        <v>12520</v>
      </c>
      <c r="O2279" s="1">
        <v>6775</v>
      </c>
      <c r="P2279" s="1">
        <v>13205</v>
      </c>
      <c r="Q2279" s="1">
        <v>3370</v>
      </c>
      <c r="R2279" s="1">
        <v>15665</v>
      </c>
      <c r="S2279" s="1">
        <v>12925</v>
      </c>
      <c r="T2279" s="1">
        <v>9990</v>
      </c>
      <c r="U2279" s="1">
        <v>4305</v>
      </c>
      <c r="V2279" s="1">
        <v>8785</v>
      </c>
      <c r="W2279" s="1">
        <v>5140</v>
      </c>
      <c r="X2279" s="1">
        <v>6970</v>
      </c>
      <c r="Y2279" s="1">
        <v>9575</v>
      </c>
      <c r="Z2279" s="1">
        <v>7660</v>
      </c>
      <c r="AA2279" s="1">
        <v>5915</v>
      </c>
      <c r="AB2279" s="1">
        <v>6985</v>
      </c>
      <c r="AC2279" s="1">
        <v>7980</v>
      </c>
      <c r="AD2279" s="1">
        <v>22445</v>
      </c>
      <c r="AE2279" s="1">
        <v>14935</v>
      </c>
      <c r="AF2279" s="1">
        <v>9980</v>
      </c>
      <c r="AG2279" s="1">
        <v>8830</v>
      </c>
      <c r="AH2279" s="1">
        <v>8685</v>
      </c>
      <c r="AI2279" s="1">
        <v>5685</v>
      </c>
      <c r="AJ2279" s="1">
        <v>10120</v>
      </c>
      <c r="AK2279" s="1">
        <v>14745</v>
      </c>
      <c r="AL2279" s="1">
        <v>13345</v>
      </c>
      <c r="AM2279" s="1">
        <v>23265</v>
      </c>
      <c r="AN2279" s="1">
        <v>19380</v>
      </c>
      <c r="AO2279" s="1">
        <v>7860</v>
      </c>
      <c r="AP2279" s="1">
        <v>12575</v>
      </c>
      <c r="AQ2279" s="1">
        <v>9220</v>
      </c>
      <c r="AR2279" s="1">
        <v>11570</v>
      </c>
      <c r="AS2279" s="1">
        <v>4940</v>
      </c>
      <c r="AT2279" s="1">
        <v>11485</v>
      </c>
      <c r="AU2279" s="1">
        <v>11060</v>
      </c>
      <c r="AV2279" s="1">
        <v>6855</v>
      </c>
      <c r="AW2279" s="1">
        <v>10550</v>
      </c>
      <c r="AX2279" s="1">
        <v>7960</v>
      </c>
      <c r="AY2279" s="1">
        <v>6890</v>
      </c>
      <c r="AZ2279" s="1">
        <v>14630</v>
      </c>
      <c r="BA2279" s="1">
        <v>8500</v>
      </c>
      <c r="BB2279" s="1">
        <v>5550</v>
      </c>
      <c r="BC2279" s="1">
        <v>8960</v>
      </c>
      <c r="BD2279" s="1">
        <v>14480</v>
      </c>
      <c r="BE2279" s="1">
        <v>15385</v>
      </c>
      <c r="BF2279" s="1">
        <v>7400</v>
      </c>
      <c r="BG2279" s="1">
        <v>8670</v>
      </c>
      <c r="BH2279" s="1">
        <v>5690</v>
      </c>
      <c r="BI2279" s="1">
        <v>6095</v>
      </c>
      <c r="BJ2279" s="1">
        <v>8090</v>
      </c>
      <c r="BK2279" s="1">
        <v>9400</v>
      </c>
      <c r="BL2279" s="1">
        <v>7350</v>
      </c>
      <c r="BM2279" s="1">
        <v>27165</v>
      </c>
      <c r="BN2279" s="1">
        <v>9300</v>
      </c>
      <c r="BO2279" s="1">
        <v>6120</v>
      </c>
      <c r="BP2279" s="1">
        <v>8990</v>
      </c>
      <c r="BQ2279" s="1">
        <v>10530</v>
      </c>
      <c r="BR2279" s="1">
        <v>11065</v>
      </c>
      <c r="BS2279" s="1">
        <v>5365</v>
      </c>
      <c r="BT2279" s="1">
        <v>4450</v>
      </c>
      <c r="BU2279" s="1">
        <v>22855</v>
      </c>
      <c r="BV2279" s="1">
        <v>9790</v>
      </c>
      <c r="BW2279" s="1">
        <v>8545</v>
      </c>
      <c r="BX2279" s="1">
        <v>9135</v>
      </c>
      <c r="BY2279" s="1">
        <v>9995</v>
      </c>
      <c r="BZ2279" s="1">
        <v>10865</v>
      </c>
      <c r="CA2279" s="1">
        <v>6505</v>
      </c>
      <c r="CB2279" s="1">
        <v>23620</v>
      </c>
      <c r="CC2279" s="1">
        <v>5535</v>
      </c>
      <c r="CD2279" s="1">
        <v>6210</v>
      </c>
      <c r="CE2279" s="1">
        <v>13840</v>
      </c>
      <c r="CF2279" s="1">
        <v>22325</v>
      </c>
      <c r="CG2279" s="1">
        <v>9360</v>
      </c>
      <c r="CH2279" s="1">
        <v>12605</v>
      </c>
      <c r="CI2279" s="1">
        <v>7385</v>
      </c>
      <c r="CJ2279" s="1">
        <v>16005</v>
      </c>
      <c r="CK2279" s="1">
        <v>10565</v>
      </c>
      <c r="CL2279" s="1">
        <v>20170</v>
      </c>
      <c r="CM2279" s="1">
        <v>6865</v>
      </c>
      <c r="CN2279" s="1">
        <v>8540</v>
      </c>
      <c r="CO2279" s="1">
        <v>13305</v>
      </c>
      <c r="CP2279" s="1">
        <v>25050</v>
      </c>
      <c r="CQ2279" s="1">
        <v>7585</v>
      </c>
      <c r="CR2279" s="1">
        <v>11240</v>
      </c>
      <c r="CS2279" s="1">
        <v>6260</v>
      </c>
      <c r="CT2279" s="1">
        <v>12275</v>
      </c>
      <c r="CU2279" s="1">
        <v>10270</v>
      </c>
      <c r="CV2279" s="1">
        <v>5535</v>
      </c>
      <c r="CW2279" s="1">
        <v>9550</v>
      </c>
      <c r="CX2279" s="1">
        <v>19520</v>
      </c>
      <c r="CY2279" s="1">
        <v>6270</v>
      </c>
      <c r="CZ2279" s="1">
        <v>4995</v>
      </c>
      <c r="DA2279" s="1">
        <v>8650</v>
      </c>
      <c r="DB2279" s="1">
        <v>6615</v>
      </c>
      <c r="DC2279" s="1">
        <v>5970</v>
      </c>
      <c r="DD2279" s="1">
        <v>5835</v>
      </c>
      <c r="DE2279" s="1">
        <v>12130</v>
      </c>
      <c r="DF2279" s="1">
        <v>9290</v>
      </c>
      <c r="DG2279" s="1">
        <v>12485</v>
      </c>
      <c r="DH2279" s="1">
        <v>26940</v>
      </c>
      <c r="DI2279" s="1">
        <v>6185</v>
      </c>
      <c r="DJ2279" s="1">
        <v>4650</v>
      </c>
      <c r="DK2279" s="1">
        <v>8045</v>
      </c>
      <c r="DL2279" s="1">
        <v>13555</v>
      </c>
      <c r="DM2279" s="1">
        <v>17240</v>
      </c>
      <c r="DN2279" s="1">
        <v>10085</v>
      </c>
      <c r="DO2279" s="1">
        <v>12535</v>
      </c>
      <c r="DP2279" s="1">
        <v>15190</v>
      </c>
      <c r="DQ2279" s="1">
        <v>14035</v>
      </c>
      <c r="DR2279" s="1">
        <v>8170</v>
      </c>
      <c r="DS2279" s="1">
        <v>13540</v>
      </c>
      <c r="DT2279" s="1">
        <v>5420</v>
      </c>
      <c r="DU2279" s="1">
        <v>8665</v>
      </c>
      <c r="DV2279" s="1">
        <v>10700</v>
      </c>
      <c r="DW2279" s="1">
        <v>4540</v>
      </c>
      <c r="DX2279" s="1">
        <v>9165</v>
      </c>
      <c r="DY2279" s="1">
        <v>51895</v>
      </c>
      <c r="DZ2279" s="1">
        <v>13955</v>
      </c>
      <c r="EA2279" s="1">
        <v>19055</v>
      </c>
      <c r="EB2279" s="1">
        <v>15095</v>
      </c>
      <c r="EC2279" s="1">
        <v>9580</v>
      </c>
      <c r="ED2279" s="1">
        <v>6340</v>
      </c>
      <c r="EE2279" s="1">
        <v>15520</v>
      </c>
      <c r="EF2279" s="1">
        <v>27940</v>
      </c>
      <c r="EG2279" s="1">
        <v>9330</v>
      </c>
      <c r="EH2279" s="1">
        <v>11995</v>
      </c>
      <c r="EI2279" s="1">
        <v>26880</v>
      </c>
      <c r="EJ2279" s="1">
        <v>7565</v>
      </c>
      <c r="EK2279" s="1">
        <v>4905</v>
      </c>
      <c r="EL2279" s="1">
        <v>8210</v>
      </c>
      <c r="EM2279" s="1">
        <v>7685</v>
      </c>
      <c r="EN2279" s="1">
        <v>8175</v>
      </c>
      <c r="EO2279" s="1">
        <v>15790</v>
      </c>
      <c r="EP2279" s="1">
        <v>7870</v>
      </c>
    </row>
    <row r="2280" spans="1:146" x14ac:dyDescent="0.35">
      <c r="A2280">
        <v>2279</v>
      </c>
      <c r="B2280" t="s">
        <v>427</v>
      </c>
      <c r="C2280" t="s">
        <v>1746</v>
      </c>
      <c r="D2280" t="s">
        <v>1747</v>
      </c>
      <c r="E2280" t="s">
        <v>1765</v>
      </c>
      <c r="F2280" s="1">
        <v>54032</v>
      </c>
      <c r="G2280" s="1">
        <v>31860</v>
      </c>
      <c r="H2280" s="1">
        <v>33908</v>
      </c>
      <c r="I2280" s="1">
        <v>49899</v>
      </c>
      <c r="J2280" s="1">
        <v>102593</v>
      </c>
      <c r="K2280" s="1">
        <v>63371</v>
      </c>
      <c r="L2280" s="1">
        <v>46786</v>
      </c>
      <c r="M2280" s="1">
        <v>63009</v>
      </c>
      <c r="N2280" s="1">
        <v>51853</v>
      </c>
      <c r="O2280" s="1">
        <v>45292</v>
      </c>
      <c r="P2280" s="1">
        <v>112273</v>
      </c>
      <c r="Q2280" s="1">
        <v>35218</v>
      </c>
      <c r="R2280" s="1">
        <v>35897</v>
      </c>
      <c r="S2280" s="1">
        <v>57365</v>
      </c>
      <c r="T2280" s="1">
        <v>27575</v>
      </c>
      <c r="U2280" s="1">
        <v>53921</v>
      </c>
      <c r="V2280" s="1">
        <v>36740</v>
      </c>
      <c r="W2280" s="1">
        <v>308154</v>
      </c>
      <c r="X2280" s="1">
        <v>47698</v>
      </c>
      <c r="Y2280" s="1">
        <v>32454</v>
      </c>
      <c r="Z2280" s="1">
        <v>63274</v>
      </c>
      <c r="AA2280" s="1">
        <v>37774</v>
      </c>
      <c r="AB2280" s="1">
        <v>146115</v>
      </c>
      <c r="AC2280" s="1">
        <v>53559</v>
      </c>
      <c r="AD2280" s="1">
        <v>55168</v>
      </c>
      <c r="AE2280" s="1">
        <v>38852</v>
      </c>
      <c r="AF2280" s="1">
        <v>50564</v>
      </c>
      <c r="AG2280" s="1">
        <v>45539</v>
      </c>
      <c r="AH2280" s="1">
        <v>44480</v>
      </c>
      <c r="AI2280" s="1">
        <v>60085</v>
      </c>
      <c r="AJ2280" s="1">
        <v>56057</v>
      </c>
      <c r="AK2280" s="1">
        <v>38701</v>
      </c>
      <c r="AL2280" s="1">
        <v>34113</v>
      </c>
      <c r="AM2280" s="1">
        <v>42687</v>
      </c>
      <c r="AN2280" s="1">
        <v>36227</v>
      </c>
      <c r="AO2280" s="1">
        <v>42507</v>
      </c>
      <c r="AP2280" s="1">
        <v>58664</v>
      </c>
      <c r="AQ2280" s="1">
        <v>94418</v>
      </c>
      <c r="AR2280" s="1">
        <v>31208</v>
      </c>
      <c r="AS2280" s="1">
        <v>33188</v>
      </c>
      <c r="AT2280" s="1">
        <v>44910</v>
      </c>
      <c r="AU2280" s="1">
        <v>46587</v>
      </c>
      <c r="AV2280" s="1">
        <v>39198</v>
      </c>
      <c r="AW2280" s="1">
        <v>30763</v>
      </c>
      <c r="AX2280" s="1">
        <v>74708</v>
      </c>
      <c r="AY2280" s="1">
        <v>164751</v>
      </c>
      <c r="AZ2280" s="1">
        <v>29386</v>
      </c>
      <c r="BA2280" s="1">
        <v>51648</v>
      </c>
      <c r="BB2280" s="1">
        <v>51960</v>
      </c>
      <c r="BC2280" s="1">
        <v>40242</v>
      </c>
      <c r="BD2280" s="1">
        <v>58349</v>
      </c>
      <c r="BE2280" s="1">
        <v>70201</v>
      </c>
      <c r="BF2280" s="1">
        <v>40718</v>
      </c>
      <c r="BG2280" s="1">
        <v>41429</v>
      </c>
      <c r="BH2280" s="1">
        <v>45831</v>
      </c>
      <c r="BI2280" s="1">
        <v>32617</v>
      </c>
      <c r="BJ2280" s="1">
        <v>31321</v>
      </c>
      <c r="BK2280" s="1">
        <v>62707</v>
      </c>
      <c r="BL2280" s="1">
        <v>33307</v>
      </c>
      <c r="BM2280" s="1">
        <v>54171</v>
      </c>
      <c r="BN2280" s="1">
        <v>51329</v>
      </c>
      <c r="BO2280" s="1">
        <v>36304</v>
      </c>
      <c r="BP2280" s="1">
        <v>33653</v>
      </c>
      <c r="BQ2280" s="1">
        <v>42026</v>
      </c>
      <c r="BR2280" s="1">
        <v>37193</v>
      </c>
      <c r="BS2280" s="1">
        <v>141819</v>
      </c>
      <c r="BT2280" s="1">
        <v>77782</v>
      </c>
      <c r="BU2280" s="1">
        <v>33729</v>
      </c>
      <c r="BV2280" s="1">
        <v>69048</v>
      </c>
      <c r="BW2280" s="1">
        <v>116617</v>
      </c>
      <c r="BX2280" s="1">
        <v>160251</v>
      </c>
      <c r="BY2280" s="1">
        <v>129429</v>
      </c>
      <c r="BZ2280" s="1">
        <v>47866</v>
      </c>
      <c r="CA2280" s="1">
        <v>48818</v>
      </c>
      <c r="CB2280" s="1">
        <v>31240</v>
      </c>
      <c r="CC2280" s="1">
        <v>38895</v>
      </c>
      <c r="CD2280" s="1">
        <v>58304</v>
      </c>
      <c r="CE2280" s="1">
        <v>29634</v>
      </c>
      <c r="CF2280" s="1">
        <v>55527</v>
      </c>
      <c r="CG2280" s="1">
        <v>32952</v>
      </c>
      <c r="CH2280" s="1">
        <v>65762</v>
      </c>
      <c r="CI2280" s="1">
        <v>31865</v>
      </c>
      <c r="CJ2280" s="1">
        <v>28126</v>
      </c>
      <c r="CK2280" s="1">
        <v>84248</v>
      </c>
      <c r="CL2280" s="1">
        <v>57252</v>
      </c>
      <c r="CM2280" s="1">
        <v>47334</v>
      </c>
      <c r="CN2280" s="1">
        <v>46259</v>
      </c>
      <c r="CO2280" s="1">
        <v>36155</v>
      </c>
      <c r="CP2280" s="1">
        <v>71623</v>
      </c>
      <c r="CQ2280" s="1">
        <v>73304</v>
      </c>
      <c r="CR2280" s="1">
        <v>35246</v>
      </c>
      <c r="CS2280" s="1">
        <v>29081</v>
      </c>
      <c r="CT2280" s="1">
        <v>42629</v>
      </c>
      <c r="CU2280" s="1">
        <v>46274</v>
      </c>
      <c r="CV2280" s="1">
        <v>56216</v>
      </c>
      <c r="CW2280" s="1">
        <v>54358</v>
      </c>
      <c r="CX2280" s="1">
        <v>43071</v>
      </c>
      <c r="CY2280" s="1">
        <v>41217</v>
      </c>
      <c r="CZ2280" s="1">
        <v>70908</v>
      </c>
      <c r="DA2280" s="1">
        <v>38509</v>
      </c>
      <c r="DB2280" s="1">
        <v>90343</v>
      </c>
      <c r="DC2280" s="1">
        <v>38576</v>
      </c>
      <c r="DD2280" s="1">
        <v>35988</v>
      </c>
      <c r="DE2280" s="1">
        <v>36149</v>
      </c>
      <c r="DF2280" s="1">
        <v>54542</v>
      </c>
      <c r="DG2280" s="1">
        <v>197930</v>
      </c>
      <c r="DH2280" s="1">
        <v>41075</v>
      </c>
      <c r="DI2280" s="1">
        <v>73644</v>
      </c>
      <c r="DJ2280" s="1">
        <v>32836</v>
      </c>
      <c r="DK2280" s="1">
        <v>34067</v>
      </c>
      <c r="DL2280" s="1">
        <v>37823</v>
      </c>
      <c r="DM2280" s="1">
        <v>59354</v>
      </c>
      <c r="DN2280" s="1">
        <v>97657</v>
      </c>
      <c r="DO2280" s="1">
        <v>33880</v>
      </c>
      <c r="DP2280" s="1">
        <v>64645</v>
      </c>
      <c r="DQ2280" s="1">
        <v>36529</v>
      </c>
      <c r="DR2280" s="1">
        <v>32458</v>
      </c>
      <c r="DS2280" s="1">
        <v>90228</v>
      </c>
      <c r="DT2280" s="1">
        <v>34385</v>
      </c>
      <c r="DU2280" s="1">
        <v>31231</v>
      </c>
      <c r="DV2280" s="1">
        <v>53805</v>
      </c>
      <c r="DW2280" s="1">
        <v>49661</v>
      </c>
      <c r="DX2280" s="1">
        <v>38096</v>
      </c>
      <c r="DY2280" s="1">
        <v>72028</v>
      </c>
      <c r="DZ2280" s="1">
        <v>35383</v>
      </c>
      <c r="EA2280" s="1">
        <v>33340</v>
      </c>
      <c r="EB2280" s="1">
        <v>33115</v>
      </c>
      <c r="EC2280" s="1">
        <v>35270</v>
      </c>
      <c r="ED2280" s="1">
        <v>36779</v>
      </c>
      <c r="EE2280" s="1">
        <v>36566</v>
      </c>
      <c r="EF2280" s="1">
        <v>51669</v>
      </c>
      <c r="EG2280" s="1">
        <v>49035</v>
      </c>
      <c r="EH2280" s="1">
        <v>44908</v>
      </c>
      <c r="EI2280" s="1">
        <v>32810</v>
      </c>
      <c r="EJ2280" s="1">
        <v>60207</v>
      </c>
      <c r="EK2280" s="1">
        <v>51310</v>
      </c>
      <c r="EL2280" s="1">
        <v>56444</v>
      </c>
      <c r="EM2280" s="1">
        <v>86328</v>
      </c>
      <c r="EN2280" s="1">
        <v>100017</v>
      </c>
      <c r="EO2280" s="1">
        <v>31161</v>
      </c>
      <c r="EP2280" s="1">
        <v>40770</v>
      </c>
    </row>
    <row r="2281" spans="1:146" x14ac:dyDescent="0.35">
      <c r="A2281">
        <v>2280</v>
      </c>
      <c r="B2281" t="s">
        <v>427</v>
      </c>
      <c r="C2281" t="s">
        <v>1746</v>
      </c>
      <c r="D2281" t="s">
        <v>1747</v>
      </c>
      <c r="E2281" t="s">
        <v>1766</v>
      </c>
      <c r="F2281" s="1">
        <v>731395</v>
      </c>
      <c r="G2281" s="1">
        <v>8605</v>
      </c>
      <c r="H2281" s="1">
        <v>6730</v>
      </c>
      <c r="I2281" s="1">
        <v>3485</v>
      </c>
      <c r="J2281" s="1">
        <v>11975</v>
      </c>
      <c r="K2281" s="1">
        <v>11095</v>
      </c>
      <c r="L2281" s="1">
        <v>4645</v>
      </c>
      <c r="M2281" s="1">
        <v>8875</v>
      </c>
      <c r="N2281" s="1">
        <v>7540</v>
      </c>
      <c r="O2281" s="1">
        <v>5270</v>
      </c>
      <c r="P2281" s="1">
        <v>10400</v>
      </c>
      <c r="Q2281">
        <v>950</v>
      </c>
      <c r="R2281" s="1">
        <v>6640</v>
      </c>
      <c r="S2281" s="1">
        <v>5950</v>
      </c>
      <c r="T2281" s="1">
        <v>2175</v>
      </c>
      <c r="U2281" s="1">
        <v>1870</v>
      </c>
      <c r="V2281" s="1">
        <v>2755</v>
      </c>
      <c r="W2281" s="1">
        <v>5120</v>
      </c>
      <c r="X2281" s="1">
        <v>2800</v>
      </c>
      <c r="Y2281" s="1">
        <v>2790</v>
      </c>
      <c r="Z2281" s="1">
        <v>3560</v>
      </c>
      <c r="AA2281" s="1">
        <v>2115</v>
      </c>
      <c r="AB2281" s="1">
        <v>5085</v>
      </c>
      <c r="AC2281" s="1">
        <v>4375</v>
      </c>
      <c r="AD2281" s="1">
        <v>9405</v>
      </c>
      <c r="AE2281" s="1">
        <v>5470</v>
      </c>
      <c r="AF2281" s="1">
        <v>4900</v>
      </c>
      <c r="AG2281" s="1">
        <v>4130</v>
      </c>
      <c r="AH2281" s="1">
        <v>3720</v>
      </c>
      <c r="AI2281" s="1">
        <v>2780</v>
      </c>
      <c r="AJ2281" s="1">
        <v>4865</v>
      </c>
      <c r="AK2281" s="1">
        <v>7545</v>
      </c>
      <c r="AL2281" s="1">
        <v>4420</v>
      </c>
      <c r="AM2281" s="1">
        <v>9330</v>
      </c>
      <c r="AN2281" s="1">
        <v>6850</v>
      </c>
      <c r="AO2281" s="1">
        <v>3305</v>
      </c>
      <c r="AP2281" s="1">
        <v>5245</v>
      </c>
      <c r="AQ2281" s="1">
        <v>5700</v>
      </c>
      <c r="AR2281" s="1">
        <v>3355</v>
      </c>
      <c r="AS2281" s="1">
        <v>1515</v>
      </c>
      <c r="AT2281" s="1">
        <v>5470</v>
      </c>
      <c r="AU2281" s="1">
        <v>5780</v>
      </c>
      <c r="AV2281" s="1">
        <v>2580</v>
      </c>
      <c r="AW2281" s="1">
        <v>3075</v>
      </c>
      <c r="AX2281" s="1">
        <v>4325</v>
      </c>
      <c r="AY2281" s="1">
        <v>5530</v>
      </c>
      <c r="AZ2281" s="1">
        <v>4465</v>
      </c>
      <c r="BA2281" s="1">
        <v>3675</v>
      </c>
      <c r="BB2281" s="1">
        <v>3430</v>
      </c>
      <c r="BC2281" s="1">
        <v>3060</v>
      </c>
      <c r="BD2281" s="1">
        <v>6675</v>
      </c>
      <c r="BE2281" s="1">
        <v>8415</v>
      </c>
      <c r="BF2281" s="1">
        <v>4145</v>
      </c>
      <c r="BG2281" s="1">
        <v>6365</v>
      </c>
      <c r="BH2281" s="1">
        <v>3215</v>
      </c>
      <c r="BI2281" s="1">
        <v>2515</v>
      </c>
      <c r="BJ2281" s="1">
        <v>2285</v>
      </c>
      <c r="BK2281" s="1">
        <v>4185</v>
      </c>
      <c r="BL2281" s="1">
        <v>2260</v>
      </c>
      <c r="BM2281" s="1">
        <v>13135</v>
      </c>
      <c r="BN2281" s="1">
        <v>3925</v>
      </c>
      <c r="BO2281" s="1">
        <v>1880</v>
      </c>
      <c r="BP2281" s="1">
        <v>3120</v>
      </c>
      <c r="BQ2281" s="1">
        <v>4810</v>
      </c>
      <c r="BR2281" s="1">
        <v>4460</v>
      </c>
      <c r="BS2281" s="1">
        <v>4530</v>
      </c>
      <c r="BT2281" s="1">
        <v>2400</v>
      </c>
      <c r="BU2281" s="1">
        <v>11620</v>
      </c>
      <c r="BV2281" s="1">
        <v>5995</v>
      </c>
      <c r="BW2281" s="1">
        <v>5750</v>
      </c>
      <c r="BX2281" s="1">
        <v>6920</v>
      </c>
      <c r="BY2281" s="1">
        <v>6840</v>
      </c>
      <c r="BZ2281" s="1">
        <v>4015</v>
      </c>
      <c r="CA2281" s="1">
        <v>2600</v>
      </c>
      <c r="CB2281" s="1">
        <v>6815</v>
      </c>
      <c r="CC2281" s="1">
        <v>2765</v>
      </c>
      <c r="CD2281" s="1">
        <v>4000</v>
      </c>
      <c r="CE2281" s="1">
        <v>8055</v>
      </c>
      <c r="CF2281" s="1">
        <v>9875</v>
      </c>
      <c r="CG2281" s="1">
        <v>3015</v>
      </c>
      <c r="CH2281" s="1">
        <v>4860</v>
      </c>
      <c r="CI2281" s="1">
        <v>1890</v>
      </c>
      <c r="CJ2281" s="1">
        <v>3480</v>
      </c>
      <c r="CK2281" s="1">
        <v>6135</v>
      </c>
      <c r="CL2281" s="1">
        <v>9160</v>
      </c>
      <c r="CM2281" s="1">
        <v>2280</v>
      </c>
      <c r="CN2281" s="1">
        <v>5600</v>
      </c>
      <c r="CO2281" s="1">
        <v>6040</v>
      </c>
      <c r="CP2281" s="1">
        <v>9880</v>
      </c>
      <c r="CQ2281" s="1">
        <v>4270</v>
      </c>
      <c r="CR2281" s="1">
        <v>2565</v>
      </c>
      <c r="CS2281" s="1">
        <v>1830</v>
      </c>
      <c r="CT2281" s="1">
        <v>5130</v>
      </c>
      <c r="CU2281" s="1">
        <v>4045</v>
      </c>
      <c r="CV2281" s="1">
        <v>2795</v>
      </c>
      <c r="CW2281" s="1">
        <v>4550</v>
      </c>
      <c r="CX2281" s="1">
        <v>7535</v>
      </c>
      <c r="CY2281" s="1">
        <v>2685</v>
      </c>
      <c r="CZ2281" s="1">
        <v>2595</v>
      </c>
      <c r="DA2281" s="1">
        <v>5180</v>
      </c>
      <c r="DB2281" s="1">
        <v>4990</v>
      </c>
      <c r="DC2281" s="1">
        <v>1540</v>
      </c>
      <c r="DD2281" s="1">
        <v>1975</v>
      </c>
      <c r="DE2281" s="1">
        <v>4345</v>
      </c>
      <c r="DF2281" s="1">
        <v>3805</v>
      </c>
      <c r="DG2281" s="1">
        <v>10265</v>
      </c>
      <c r="DH2281" s="1">
        <v>10165</v>
      </c>
      <c r="DI2281" s="1">
        <v>3480</v>
      </c>
      <c r="DJ2281" s="1">
        <v>1850</v>
      </c>
      <c r="DK2281" s="1">
        <v>2460</v>
      </c>
      <c r="DL2281" s="1">
        <v>3265</v>
      </c>
      <c r="DM2281" s="1">
        <v>7820</v>
      </c>
      <c r="DN2281" s="1">
        <v>7815</v>
      </c>
      <c r="DO2281" s="1">
        <v>8780</v>
      </c>
      <c r="DP2281" s="1">
        <v>8525</v>
      </c>
      <c r="DQ2281" s="1">
        <v>7685</v>
      </c>
      <c r="DR2281" s="1">
        <v>2160</v>
      </c>
      <c r="DS2281" s="1">
        <v>7835</v>
      </c>
      <c r="DT2281" s="1">
        <v>2010</v>
      </c>
      <c r="DU2281" s="1">
        <v>2080</v>
      </c>
      <c r="DV2281" s="1">
        <v>5310</v>
      </c>
      <c r="DW2281" s="1">
        <v>2280</v>
      </c>
      <c r="DX2281" s="1">
        <v>3510</v>
      </c>
      <c r="DY2281" s="1">
        <v>23915</v>
      </c>
      <c r="DZ2281" s="1">
        <v>4810</v>
      </c>
      <c r="EA2281" s="1">
        <v>6510</v>
      </c>
      <c r="EB2281" s="1">
        <v>5445</v>
      </c>
      <c r="EC2281" s="1">
        <v>2555</v>
      </c>
      <c r="ED2281" s="1">
        <v>2005</v>
      </c>
      <c r="EE2281" s="1">
        <v>6365</v>
      </c>
      <c r="EF2281" s="1">
        <v>18350</v>
      </c>
      <c r="EG2281" s="1">
        <v>5980</v>
      </c>
      <c r="EH2281" s="1">
        <v>6480</v>
      </c>
      <c r="EI2281" s="1">
        <v>9435</v>
      </c>
      <c r="EJ2281" s="1">
        <v>3225</v>
      </c>
      <c r="EK2281" s="1">
        <v>2165</v>
      </c>
      <c r="EL2281" s="1">
        <v>3775</v>
      </c>
      <c r="EM2281" s="1">
        <v>4455</v>
      </c>
      <c r="EN2281" s="1">
        <v>5335</v>
      </c>
      <c r="EO2281" s="1">
        <v>4710</v>
      </c>
      <c r="EP2281" s="1">
        <v>4110</v>
      </c>
    </row>
    <row r="2282" spans="1:146" x14ac:dyDescent="0.35">
      <c r="A2282">
        <v>2281</v>
      </c>
      <c r="B2282" t="s">
        <v>427</v>
      </c>
      <c r="C2282" t="s">
        <v>1746</v>
      </c>
      <c r="D2282" t="s">
        <v>1747</v>
      </c>
      <c r="E2282" t="s">
        <v>1767</v>
      </c>
      <c r="F2282" s="1">
        <v>85303058</v>
      </c>
      <c r="G2282" s="1">
        <v>488735</v>
      </c>
      <c r="H2282" s="1">
        <v>442330</v>
      </c>
      <c r="I2282" s="1">
        <v>370251</v>
      </c>
      <c r="J2282" s="1">
        <v>2018520</v>
      </c>
      <c r="K2282" s="1">
        <v>985421</v>
      </c>
      <c r="L2282" s="1">
        <v>432769</v>
      </c>
      <c r="M2282" s="1">
        <v>956788</v>
      </c>
      <c r="N2282" s="1">
        <v>649203</v>
      </c>
      <c r="O2282" s="1">
        <v>306854</v>
      </c>
      <c r="P2282" s="1">
        <v>1482565</v>
      </c>
      <c r="Q2282" s="1">
        <v>118684</v>
      </c>
      <c r="R2282" s="1">
        <v>562330</v>
      </c>
      <c r="S2282" s="1">
        <v>741444</v>
      </c>
      <c r="T2282" s="1">
        <v>275476</v>
      </c>
      <c r="U2282" s="1">
        <v>232132</v>
      </c>
      <c r="V2282" s="1">
        <v>322765</v>
      </c>
      <c r="W2282" s="1">
        <v>1583912</v>
      </c>
      <c r="X2282" s="1">
        <v>332453</v>
      </c>
      <c r="Y2282" s="1">
        <v>310749</v>
      </c>
      <c r="Z2282" s="1">
        <v>484680</v>
      </c>
      <c r="AA2282" s="1">
        <v>223432</v>
      </c>
      <c r="AB2282" s="1">
        <v>1020611</v>
      </c>
      <c r="AC2282" s="1">
        <v>427402</v>
      </c>
      <c r="AD2282" s="1">
        <v>1238252</v>
      </c>
      <c r="AE2282" s="1">
        <v>580258</v>
      </c>
      <c r="AF2282" s="1">
        <v>504628</v>
      </c>
      <c r="AG2282" s="1">
        <v>402109</v>
      </c>
      <c r="AH2282" s="1">
        <v>386308</v>
      </c>
      <c r="AI2282" s="1">
        <v>341585</v>
      </c>
      <c r="AJ2282" s="1">
        <v>567299</v>
      </c>
      <c r="AK2282" s="1">
        <v>570653</v>
      </c>
      <c r="AL2282" s="1">
        <v>455233</v>
      </c>
      <c r="AM2282" s="1">
        <v>993120</v>
      </c>
      <c r="AN2282" s="1">
        <v>702079</v>
      </c>
      <c r="AO2282" s="1">
        <v>334108</v>
      </c>
      <c r="AP2282" s="1">
        <v>737705</v>
      </c>
      <c r="AQ2282" s="1">
        <v>870530</v>
      </c>
      <c r="AR2282" s="1">
        <v>361079</v>
      </c>
      <c r="AS2282" s="1">
        <v>163947</v>
      </c>
      <c r="AT2282" s="1">
        <v>515793</v>
      </c>
      <c r="AU2282" s="1">
        <v>515247</v>
      </c>
      <c r="AV2282" s="1">
        <v>268699</v>
      </c>
      <c r="AW2282" s="1">
        <v>324552</v>
      </c>
      <c r="AX2282" s="1">
        <v>594673</v>
      </c>
      <c r="AY2282" s="1">
        <v>1135133</v>
      </c>
      <c r="AZ2282" s="1">
        <v>429914</v>
      </c>
      <c r="BA2282" s="1">
        <v>439004</v>
      </c>
      <c r="BB2282" s="1">
        <v>288379</v>
      </c>
      <c r="BC2282" s="1">
        <v>360569</v>
      </c>
      <c r="BD2282" s="1">
        <v>844893</v>
      </c>
      <c r="BE2282" s="1">
        <v>1080046</v>
      </c>
      <c r="BF2282" s="1">
        <v>301311</v>
      </c>
      <c r="BG2282" s="1">
        <v>359192</v>
      </c>
      <c r="BH2282" s="1">
        <v>260778</v>
      </c>
      <c r="BI2282" s="1">
        <v>198800</v>
      </c>
      <c r="BJ2282" s="1">
        <v>253383</v>
      </c>
      <c r="BK2282" s="1">
        <v>589444</v>
      </c>
      <c r="BL2282" s="1">
        <v>244807</v>
      </c>
      <c r="BM2282" s="1">
        <v>1471543</v>
      </c>
      <c r="BN2282" s="1">
        <v>477357</v>
      </c>
      <c r="BO2282" s="1">
        <v>222183</v>
      </c>
      <c r="BP2282" s="1">
        <v>302542</v>
      </c>
      <c r="BQ2282" s="1">
        <v>442533</v>
      </c>
      <c r="BR2282" s="1">
        <v>411542</v>
      </c>
      <c r="BS2282" s="1">
        <v>760859</v>
      </c>
      <c r="BT2282" s="1">
        <v>346128</v>
      </c>
      <c r="BU2282" s="1">
        <v>770884</v>
      </c>
      <c r="BV2282" s="1">
        <v>675979</v>
      </c>
      <c r="BW2282" s="1">
        <v>996491</v>
      </c>
      <c r="BX2282" s="1">
        <v>1463889</v>
      </c>
      <c r="BY2282" s="1">
        <v>1293639</v>
      </c>
      <c r="BZ2282" s="1">
        <v>520059</v>
      </c>
      <c r="CA2282" s="1">
        <v>317561</v>
      </c>
      <c r="CB2282" s="1">
        <v>737887</v>
      </c>
      <c r="CC2282" s="1">
        <v>215285</v>
      </c>
      <c r="CD2282" s="1">
        <v>362069</v>
      </c>
      <c r="CE2282" s="1">
        <v>410138</v>
      </c>
      <c r="CF2282" s="1">
        <v>1239637</v>
      </c>
      <c r="CG2282" s="1">
        <v>308431</v>
      </c>
      <c r="CH2282" s="1">
        <v>828929</v>
      </c>
      <c r="CI2282" s="1">
        <v>235320</v>
      </c>
      <c r="CJ2282" s="1">
        <v>450163</v>
      </c>
      <c r="CK2282" s="1">
        <v>890078</v>
      </c>
      <c r="CL2282" s="1">
        <v>1154777</v>
      </c>
      <c r="CM2282" s="1">
        <v>324949</v>
      </c>
      <c r="CN2282" s="1">
        <v>395056</v>
      </c>
      <c r="CO2282" s="1">
        <v>481046</v>
      </c>
      <c r="CP2282" s="1">
        <v>1794146</v>
      </c>
      <c r="CQ2282" s="1">
        <v>556008</v>
      </c>
      <c r="CR2282" s="1">
        <v>396168</v>
      </c>
      <c r="CS2282" s="1">
        <v>182048</v>
      </c>
      <c r="CT2282" s="1">
        <v>523274</v>
      </c>
      <c r="CU2282" s="1">
        <v>475229</v>
      </c>
      <c r="CV2282" s="1">
        <v>311153</v>
      </c>
      <c r="CW2282" s="1">
        <v>519116</v>
      </c>
      <c r="CX2282" s="1">
        <v>840740</v>
      </c>
      <c r="CY2282" s="1">
        <v>258430</v>
      </c>
      <c r="CZ2282" s="1">
        <v>354186</v>
      </c>
      <c r="DA2282" s="1">
        <v>333103</v>
      </c>
      <c r="DB2282" s="1">
        <v>597616</v>
      </c>
      <c r="DC2282" s="1">
        <v>230298</v>
      </c>
      <c r="DD2282" s="1">
        <v>209989</v>
      </c>
      <c r="DE2282" s="1">
        <v>438488</v>
      </c>
      <c r="DF2282" s="1">
        <v>506693</v>
      </c>
      <c r="DG2282" s="1">
        <v>2471162</v>
      </c>
      <c r="DH2282" s="1">
        <v>1106561</v>
      </c>
      <c r="DI2282" s="1">
        <v>455490</v>
      </c>
      <c r="DJ2282" s="1">
        <v>152688</v>
      </c>
      <c r="DK2282" s="1">
        <v>274065</v>
      </c>
      <c r="DL2282" s="1">
        <v>512692</v>
      </c>
      <c r="DM2282" s="1">
        <v>1023262</v>
      </c>
      <c r="DN2282" s="1">
        <v>984869</v>
      </c>
      <c r="DO2282" s="1">
        <v>424688</v>
      </c>
      <c r="DP2282" s="1">
        <v>981953</v>
      </c>
      <c r="DQ2282" s="1">
        <v>512690</v>
      </c>
      <c r="DR2282" s="1">
        <v>265183</v>
      </c>
      <c r="DS2282" s="1">
        <v>1221683</v>
      </c>
      <c r="DT2282" s="1">
        <v>186364</v>
      </c>
      <c r="DU2282" s="1">
        <v>270619</v>
      </c>
      <c r="DV2282" s="1">
        <v>575718</v>
      </c>
      <c r="DW2282" s="1">
        <v>225461</v>
      </c>
      <c r="DX2282" s="1">
        <v>349153</v>
      </c>
      <c r="DY2282" s="1">
        <v>3737905</v>
      </c>
      <c r="DZ2282" s="1">
        <v>493767</v>
      </c>
      <c r="EA2282" s="1">
        <v>635299</v>
      </c>
      <c r="EB2282" s="1">
        <v>499865</v>
      </c>
      <c r="EC2282" s="1">
        <v>337884</v>
      </c>
      <c r="ED2282" s="1">
        <v>233176</v>
      </c>
      <c r="EE2282" s="1">
        <v>567511</v>
      </c>
      <c r="EF2282" s="1">
        <v>1443624</v>
      </c>
      <c r="EG2282" s="1">
        <v>457492</v>
      </c>
      <c r="EH2282" s="1">
        <v>538669</v>
      </c>
      <c r="EI2282" s="1">
        <v>881936</v>
      </c>
      <c r="EJ2282" s="1">
        <v>455464</v>
      </c>
      <c r="EK2282" s="1">
        <v>251678</v>
      </c>
      <c r="EL2282" s="1">
        <v>463405</v>
      </c>
      <c r="EM2282" s="1">
        <v>663429</v>
      </c>
      <c r="EN2282" s="1">
        <v>817635</v>
      </c>
      <c r="EO2282" s="1">
        <v>492037</v>
      </c>
      <c r="EP2282" s="1">
        <v>320859</v>
      </c>
    </row>
    <row r="2283" spans="1:146" x14ac:dyDescent="0.35">
      <c r="A2283">
        <v>2282</v>
      </c>
      <c r="B2283" t="s">
        <v>427</v>
      </c>
      <c r="C2283" t="s">
        <v>1746</v>
      </c>
      <c r="D2283" t="s">
        <v>1747</v>
      </c>
      <c r="E2283" t="s">
        <v>1768</v>
      </c>
      <c r="F2283" s="1">
        <v>1419130</v>
      </c>
      <c r="G2283" s="1">
        <v>13735</v>
      </c>
      <c r="H2283" s="1">
        <v>11645</v>
      </c>
      <c r="I2283" s="1">
        <v>6810</v>
      </c>
      <c r="J2283" s="1">
        <v>17010</v>
      </c>
      <c r="K2283" s="1">
        <v>13485</v>
      </c>
      <c r="L2283" s="1">
        <v>8145</v>
      </c>
      <c r="M2283" s="1">
        <v>13765</v>
      </c>
      <c r="N2283" s="1">
        <v>10990</v>
      </c>
      <c r="O2283" s="1">
        <v>5875</v>
      </c>
      <c r="P2283" s="1">
        <v>11265</v>
      </c>
      <c r="Q2283" s="1">
        <v>3145</v>
      </c>
      <c r="R2283" s="1">
        <v>14380</v>
      </c>
      <c r="S2283" s="1">
        <v>11610</v>
      </c>
      <c r="T2283" s="1">
        <v>9230</v>
      </c>
      <c r="U2283" s="1">
        <v>3795</v>
      </c>
      <c r="V2283" s="1">
        <v>7915</v>
      </c>
      <c r="W2283" s="1">
        <v>4375</v>
      </c>
      <c r="X2283" s="1">
        <v>6260</v>
      </c>
      <c r="Y2283" s="1">
        <v>8795</v>
      </c>
      <c r="Z2283" s="1">
        <v>6820</v>
      </c>
      <c r="AA2283" s="1">
        <v>5440</v>
      </c>
      <c r="AB2283" s="1">
        <v>5920</v>
      </c>
      <c r="AC2283" s="1">
        <v>7315</v>
      </c>
      <c r="AD2283" s="1">
        <v>20605</v>
      </c>
      <c r="AE2283" s="1">
        <v>13720</v>
      </c>
      <c r="AF2283" s="1">
        <v>8785</v>
      </c>
      <c r="AG2283" s="1">
        <v>8040</v>
      </c>
      <c r="AH2283" s="1">
        <v>7810</v>
      </c>
      <c r="AI2283" s="1">
        <v>5155</v>
      </c>
      <c r="AJ2283" s="1">
        <v>9015</v>
      </c>
      <c r="AK2283" s="1">
        <v>13040</v>
      </c>
      <c r="AL2283" s="1">
        <v>12315</v>
      </c>
      <c r="AM2283" s="1">
        <v>20955</v>
      </c>
      <c r="AN2283" s="1">
        <v>17850</v>
      </c>
      <c r="AO2283" s="1">
        <v>6950</v>
      </c>
      <c r="AP2283" s="1">
        <v>11190</v>
      </c>
      <c r="AQ2283" s="1">
        <v>8110</v>
      </c>
      <c r="AR2283" s="1">
        <v>10785</v>
      </c>
      <c r="AS2283" s="1">
        <v>4530</v>
      </c>
      <c r="AT2283" s="1">
        <v>10100</v>
      </c>
      <c r="AU2283" s="1">
        <v>9980</v>
      </c>
      <c r="AV2283" s="1">
        <v>6085</v>
      </c>
      <c r="AW2283" s="1">
        <v>9320</v>
      </c>
      <c r="AX2283" s="1">
        <v>6815</v>
      </c>
      <c r="AY2283" s="1">
        <v>5875</v>
      </c>
      <c r="AZ2283" s="1">
        <v>13465</v>
      </c>
      <c r="BA2283" s="1">
        <v>7635</v>
      </c>
      <c r="BB2283" s="1">
        <v>5060</v>
      </c>
      <c r="BC2283" s="1">
        <v>8195</v>
      </c>
      <c r="BD2283" s="1">
        <v>12985</v>
      </c>
      <c r="BE2283" s="1">
        <v>13600</v>
      </c>
      <c r="BF2283" s="1">
        <v>6735</v>
      </c>
      <c r="BG2283" s="1">
        <v>7600</v>
      </c>
      <c r="BH2283" s="1">
        <v>5065</v>
      </c>
      <c r="BI2283" s="1">
        <v>5620</v>
      </c>
      <c r="BJ2283" s="1">
        <v>7485</v>
      </c>
      <c r="BK2283" s="1">
        <v>8350</v>
      </c>
      <c r="BL2283" s="1">
        <v>6905</v>
      </c>
      <c r="BM2283" s="1">
        <v>24755</v>
      </c>
      <c r="BN2283" s="1">
        <v>8340</v>
      </c>
      <c r="BO2283" s="1">
        <v>5585</v>
      </c>
      <c r="BP2283" s="1">
        <v>8285</v>
      </c>
      <c r="BQ2283" s="1">
        <v>9560</v>
      </c>
      <c r="BR2283" s="1">
        <v>9985</v>
      </c>
      <c r="BS2283" s="1">
        <v>4805</v>
      </c>
      <c r="BT2283" s="1">
        <v>3955</v>
      </c>
      <c r="BU2283" s="1">
        <v>20505</v>
      </c>
      <c r="BV2283" s="1">
        <v>8420</v>
      </c>
      <c r="BW2283" s="1">
        <v>7515</v>
      </c>
      <c r="BX2283" s="1">
        <v>7760</v>
      </c>
      <c r="BY2283" s="1">
        <v>8785</v>
      </c>
      <c r="BZ2283" s="1">
        <v>9905</v>
      </c>
      <c r="CA2283" s="1">
        <v>5920</v>
      </c>
      <c r="CB2283" s="1">
        <v>21960</v>
      </c>
      <c r="CC2283" s="1">
        <v>5050</v>
      </c>
      <c r="CD2283" s="1">
        <v>5570</v>
      </c>
      <c r="CE2283" s="1">
        <v>12155</v>
      </c>
      <c r="CF2283" s="1">
        <v>19830</v>
      </c>
      <c r="CG2283" s="1">
        <v>8630</v>
      </c>
      <c r="CH2283" s="1">
        <v>11380</v>
      </c>
      <c r="CI2283" s="1">
        <v>6775</v>
      </c>
      <c r="CJ2283" s="1">
        <v>14790</v>
      </c>
      <c r="CK2283" s="1">
        <v>9300</v>
      </c>
      <c r="CL2283" s="1">
        <v>18340</v>
      </c>
      <c r="CM2283" s="1">
        <v>6245</v>
      </c>
      <c r="CN2283" s="1">
        <v>7295</v>
      </c>
      <c r="CO2283" s="1">
        <v>11410</v>
      </c>
      <c r="CP2283" s="1">
        <v>22865</v>
      </c>
      <c r="CQ2283" s="1">
        <v>6535</v>
      </c>
      <c r="CR2283" s="1">
        <v>10400</v>
      </c>
      <c r="CS2283" s="1">
        <v>5700</v>
      </c>
      <c r="CT2283" s="1">
        <v>10910</v>
      </c>
      <c r="CU2283" s="1">
        <v>9395</v>
      </c>
      <c r="CV2283" s="1">
        <v>4905</v>
      </c>
      <c r="CW2283" s="1">
        <v>8505</v>
      </c>
      <c r="CX2283" s="1">
        <v>17850</v>
      </c>
      <c r="CY2283" s="1">
        <v>5770</v>
      </c>
      <c r="CZ2283" s="1">
        <v>4345</v>
      </c>
      <c r="DA2283" s="1">
        <v>7795</v>
      </c>
      <c r="DB2283" s="1">
        <v>5845</v>
      </c>
      <c r="DC2283" s="1">
        <v>5390</v>
      </c>
      <c r="DD2283" s="1">
        <v>5360</v>
      </c>
      <c r="DE2283" s="1">
        <v>10830</v>
      </c>
      <c r="DF2283" s="1">
        <v>8225</v>
      </c>
      <c r="DG2283" s="1">
        <v>10415</v>
      </c>
      <c r="DH2283" s="1">
        <v>24975</v>
      </c>
      <c r="DI2283" s="1">
        <v>5585</v>
      </c>
      <c r="DJ2283" s="1">
        <v>4270</v>
      </c>
      <c r="DK2283" s="1">
        <v>7385</v>
      </c>
      <c r="DL2283" s="1">
        <v>12485</v>
      </c>
      <c r="DM2283" s="1">
        <v>15375</v>
      </c>
      <c r="DN2283" s="1">
        <v>8730</v>
      </c>
      <c r="DO2283" s="1">
        <v>10945</v>
      </c>
      <c r="DP2283" s="1">
        <v>13530</v>
      </c>
      <c r="DQ2283" s="1">
        <v>12720</v>
      </c>
      <c r="DR2283" s="1">
        <v>7495</v>
      </c>
      <c r="DS2283" s="1">
        <v>11805</v>
      </c>
      <c r="DT2283" s="1">
        <v>4955</v>
      </c>
      <c r="DU2283" s="1">
        <v>7510</v>
      </c>
      <c r="DV2283" s="1">
        <v>9395</v>
      </c>
      <c r="DW2283" s="1">
        <v>4015</v>
      </c>
      <c r="DX2283" s="1">
        <v>8355</v>
      </c>
      <c r="DY2283" s="1">
        <v>47840</v>
      </c>
      <c r="DZ2283" s="1">
        <v>12785</v>
      </c>
      <c r="EA2283" s="1">
        <v>17715</v>
      </c>
      <c r="EB2283" s="1">
        <v>12955</v>
      </c>
      <c r="EC2283" s="1">
        <v>8735</v>
      </c>
      <c r="ED2283" s="1">
        <v>5740</v>
      </c>
      <c r="EE2283" s="1">
        <v>14085</v>
      </c>
      <c r="EF2283" s="1">
        <v>24580</v>
      </c>
      <c r="EG2283" s="1">
        <v>8120</v>
      </c>
      <c r="EH2283" s="1">
        <v>10870</v>
      </c>
      <c r="EI2283" s="1">
        <v>24675</v>
      </c>
      <c r="EJ2283" s="1">
        <v>6695</v>
      </c>
      <c r="EK2283" s="1">
        <v>4505</v>
      </c>
      <c r="EL2283" s="1">
        <v>7180</v>
      </c>
      <c r="EM2283" s="1">
        <v>6790</v>
      </c>
      <c r="EN2283" s="1">
        <v>7020</v>
      </c>
      <c r="EO2283" s="1">
        <v>14635</v>
      </c>
      <c r="EP2283" s="1">
        <v>7295</v>
      </c>
    </row>
    <row r="2284" spans="1:146" x14ac:dyDescent="0.35">
      <c r="A2284">
        <v>2283</v>
      </c>
      <c r="B2284" t="s">
        <v>427</v>
      </c>
      <c r="C2284" t="s">
        <v>1746</v>
      </c>
      <c r="D2284" t="s">
        <v>1747</v>
      </c>
      <c r="E2284" t="s">
        <v>1769</v>
      </c>
      <c r="F2284" s="1">
        <v>55111</v>
      </c>
      <c r="G2284" s="1">
        <v>33560</v>
      </c>
      <c r="H2284" s="1">
        <v>35665</v>
      </c>
      <c r="I2284" s="1">
        <v>52227</v>
      </c>
      <c r="J2284" s="1">
        <v>107463</v>
      </c>
      <c r="K2284" s="1">
        <v>64162</v>
      </c>
      <c r="L2284" s="1">
        <v>47950</v>
      </c>
      <c r="M2284" s="1">
        <v>64208</v>
      </c>
      <c r="N2284" s="1">
        <v>54046</v>
      </c>
      <c r="O2284" s="1">
        <v>47594</v>
      </c>
      <c r="P2284" s="1">
        <v>108566</v>
      </c>
      <c r="Q2284" s="1">
        <v>35546</v>
      </c>
      <c r="R2284" s="1">
        <v>37635</v>
      </c>
      <c r="S2284" s="1">
        <v>58104</v>
      </c>
      <c r="T2284" s="1">
        <v>28474</v>
      </c>
      <c r="U2284" s="1">
        <v>55504</v>
      </c>
      <c r="V2284" s="1">
        <v>38188</v>
      </c>
      <c r="W2284" s="1">
        <v>331198</v>
      </c>
      <c r="X2284" s="1">
        <v>48211</v>
      </c>
      <c r="Y2284" s="1">
        <v>33630</v>
      </c>
      <c r="Z2284" s="1">
        <v>64153</v>
      </c>
      <c r="AA2284" s="1">
        <v>38593</v>
      </c>
      <c r="AB2284" s="1">
        <v>154565</v>
      </c>
      <c r="AC2284" s="1">
        <v>55754</v>
      </c>
      <c r="AD2284" s="1">
        <v>56052</v>
      </c>
      <c r="AE2284" s="1">
        <v>40289</v>
      </c>
      <c r="AF2284" s="1">
        <v>50910</v>
      </c>
      <c r="AG2284" s="1">
        <v>48910</v>
      </c>
      <c r="AH2284" s="1">
        <v>45678</v>
      </c>
      <c r="AI2284" s="1">
        <v>61731</v>
      </c>
      <c r="AJ2284" s="1">
        <v>58877</v>
      </c>
      <c r="AK2284" s="1">
        <v>40579</v>
      </c>
      <c r="AL2284" s="1">
        <v>35543</v>
      </c>
      <c r="AM2284" s="1">
        <v>44007</v>
      </c>
      <c r="AN2284" s="1">
        <v>37512</v>
      </c>
      <c r="AO2284" s="1">
        <v>43481</v>
      </c>
      <c r="AP2284" s="1">
        <v>60550</v>
      </c>
      <c r="AQ2284" s="1">
        <v>96462</v>
      </c>
      <c r="AR2284" s="1">
        <v>32212</v>
      </c>
      <c r="AS2284" s="1">
        <v>34574</v>
      </c>
      <c r="AT2284" s="1">
        <v>44917</v>
      </c>
      <c r="AU2284" s="1">
        <v>48863</v>
      </c>
      <c r="AV2284" s="1">
        <v>41799</v>
      </c>
      <c r="AW2284" s="1">
        <v>32799</v>
      </c>
      <c r="AX2284" s="1">
        <v>70300</v>
      </c>
      <c r="AY2284" s="1">
        <v>170129</v>
      </c>
      <c r="AZ2284" s="1">
        <v>30532</v>
      </c>
      <c r="BA2284" s="1">
        <v>53987</v>
      </c>
      <c r="BB2284" s="1">
        <v>53221</v>
      </c>
      <c r="BC2284" s="1">
        <v>41413</v>
      </c>
      <c r="BD2284" s="1">
        <v>59620</v>
      </c>
      <c r="BE2284" s="1">
        <v>70722</v>
      </c>
      <c r="BF2284" s="1">
        <v>42525</v>
      </c>
      <c r="BG2284" s="1">
        <v>44246</v>
      </c>
      <c r="BH2284" s="1">
        <v>47376</v>
      </c>
      <c r="BI2284" s="1">
        <v>34088</v>
      </c>
      <c r="BJ2284" s="1">
        <v>32489</v>
      </c>
      <c r="BK2284" s="1">
        <v>59743</v>
      </c>
      <c r="BL2284" s="1">
        <v>34297</v>
      </c>
      <c r="BM2284" s="1">
        <v>55660</v>
      </c>
      <c r="BN2284" s="1">
        <v>52524</v>
      </c>
      <c r="BO2284" s="1">
        <v>37564</v>
      </c>
      <c r="BP2284" s="1">
        <v>35154</v>
      </c>
      <c r="BQ2284" s="1">
        <v>42351</v>
      </c>
      <c r="BR2284" s="1">
        <v>38888</v>
      </c>
      <c r="BS2284" s="1">
        <v>142247</v>
      </c>
      <c r="BT2284" s="1">
        <v>74947</v>
      </c>
      <c r="BU2284" s="1">
        <v>35532</v>
      </c>
      <c r="BV2284" s="1">
        <v>68558</v>
      </c>
      <c r="BW2284" s="1">
        <v>117254</v>
      </c>
      <c r="BX2284" s="1">
        <v>161043</v>
      </c>
      <c r="BY2284" s="1">
        <v>129951</v>
      </c>
      <c r="BZ2284" s="1">
        <v>48110</v>
      </c>
      <c r="CA2284" s="1">
        <v>50186</v>
      </c>
      <c r="CB2284" s="1">
        <v>32480</v>
      </c>
      <c r="CC2284" s="1">
        <v>40646</v>
      </c>
      <c r="CD2284" s="1">
        <v>60736</v>
      </c>
      <c r="CE2284" s="1">
        <v>31649</v>
      </c>
      <c r="CF2284" s="1">
        <v>57848</v>
      </c>
      <c r="CG2284" s="1">
        <v>34190</v>
      </c>
      <c r="CH2284" s="1">
        <v>64658</v>
      </c>
      <c r="CI2284" s="1">
        <v>32738</v>
      </c>
      <c r="CJ2284" s="1">
        <v>29130</v>
      </c>
      <c r="CK2284" s="1">
        <v>85520</v>
      </c>
      <c r="CL2284" s="1">
        <v>57591</v>
      </c>
      <c r="CM2284" s="1">
        <v>46197</v>
      </c>
      <c r="CN2284" s="1">
        <v>51295</v>
      </c>
      <c r="CO2284" s="1">
        <v>38870</v>
      </c>
      <c r="CP2284" s="1">
        <v>73760</v>
      </c>
      <c r="CQ2284" s="1">
        <v>74630</v>
      </c>
      <c r="CR2284" s="1">
        <v>36378</v>
      </c>
      <c r="CS2284" s="1">
        <v>30332</v>
      </c>
      <c r="CT2284" s="1">
        <v>44546</v>
      </c>
      <c r="CU2284" s="1">
        <v>47781</v>
      </c>
      <c r="CV2284" s="1">
        <v>57588</v>
      </c>
      <c r="CW2284" s="1">
        <v>54221</v>
      </c>
      <c r="CX2284" s="1">
        <v>44185</v>
      </c>
      <c r="CY2284" s="1">
        <v>43293</v>
      </c>
      <c r="CZ2284" s="1">
        <v>70134</v>
      </c>
      <c r="DA2284" s="1">
        <v>40382</v>
      </c>
      <c r="DB2284" s="1">
        <v>88653</v>
      </c>
      <c r="DC2284" s="1">
        <v>39511</v>
      </c>
      <c r="DD2284" s="1">
        <v>37581</v>
      </c>
      <c r="DE2284" s="1">
        <v>38227</v>
      </c>
      <c r="DF2284" s="1">
        <v>56239</v>
      </c>
      <c r="DG2284" s="1">
        <v>210166</v>
      </c>
      <c r="DH2284" s="1">
        <v>42622</v>
      </c>
      <c r="DI2284" s="1">
        <v>75155</v>
      </c>
      <c r="DJ2284" s="1">
        <v>34030</v>
      </c>
      <c r="DK2284" s="1">
        <v>35092</v>
      </c>
      <c r="DL2284" s="1">
        <v>38491</v>
      </c>
      <c r="DM2284" s="1">
        <v>60995</v>
      </c>
      <c r="DN2284" s="1">
        <v>98145</v>
      </c>
      <c r="DO2284" s="1">
        <v>36027</v>
      </c>
      <c r="DP2284" s="1">
        <v>65827</v>
      </c>
      <c r="DQ2284" s="1">
        <v>38346</v>
      </c>
      <c r="DR2284" s="1">
        <v>33868</v>
      </c>
      <c r="DS2284" s="1">
        <v>92802</v>
      </c>
      <c r="DT2284" s="1">
        <v>36144</v>
      </c>
      <c r="DU2284" s="1">
        <v>33625</v>
      </c>
      <c r="DV2284" s="1">
        <v>54234</v>
      </c>
      <c r="DW2284" s="1">
        <v>51136</v>
      </c>
      <c r="DX2284" s="1">
        <v>39583</v>
      </c>
      <c r="DY2284" s="1">
        <v>73189</v>
      </c>
      <c r="DZ2284" s="1">
        <v>37000</v>
      </c>
      <c r="EA2284" s="1">
        <v>34476</v>
      </c>
      <c r="EB2284" s="1">
        <v>35105</v>
      </c>
      <c r="EC2284" s="1">
        <v>36577</v>
      </c>
      <c r="ED2284" s="1">
        <v>37932</v>
      </c>
      <c r="EE2284" s="1">
        <v>38200</v>
      </c>
      <c r="EF2284" s="1">
        <v>54409</v>
      </c>
      <c r="EG2284" s="1">
        <v>52539</v>
      </c>
      <c r="EH2284" s="1">
        <v>46720</v>
      </c>
      <c r="EI2284" s="1">
        <v>34142</v>
      </c>
      <c r="EJ2284" s="1">
        <v>62981</v>
      </c>
      <c r="EK2284" s="1">
        <v>53144</v>
      </c>
      <c r="EL2284" s="1">
        <v>56507</v>
      </c>
      <c r="EM2284" s="1">
        <v>82592</v>
      </c>
      <c r="EN2284" s="1">
        <v>100082</v>
      </c>
      <c r="EO2284" s="1">
        <v>32297</v>
      </c>
      <c r="EP2284" s="1">
        <v>41872</v>
      </c>
    </row>
    <row r="2285" spans="1:146" x14ac:dyDescent="0.35">
      <c r="A2285">
        <v>2284</v>
      </c>
      <c r="B2285" t="s">
        <v>427</v>
      </c>
      <c r="C2285" t="s">
        <v>1746</v>
      </c>
      <c r="D2285" t="s">
        <v>1747</v>
      </c>
      <c r="E2285" t="s">
        <v>1770</v>
      </c>
      <c r="F2285" s="1">
        <v>78209574</v>
      </c>
      <c r="G2285" s="1">
        <v>460940</v>
      </c>
      <c r="H2285" s="1">
        <v>415320</v>
      </c>
      <c r="I2285" s="1">
        <v>355663</v>
      </c>
      <c r="J2285" s="1">
        <v>1827941</v>
      </c>
      <c r="K2285" s="1">
        <v>865223</v>
      </c>
      <c r="L2285" s="1">
        <v>390550</v>
      </c>
      <c r="M2285" s="1">
        <v>883821</v>
      </c>
      <c r="N2285" s="1">
        <v>593966</v>
      </c>
      <c r="O2285" s="1">
        <v>279617</v>
      </c>
      <c r="P2285" s="1">
        <v>1222995</v>
      </c>
      <c r="Q2285" s="1">
        <v>111792</v>
      </c>
      <c r="R2285" s="1">
        <v>541188</v>
      </c>
      <c r="S2285" s="1">
        <v>674585</v>
      </c>
      <c r="T2285" s="1">
        <v>262812</v>
      </c>
      <c r="U2285" s="1">
        <v>210639</v>
      </c>
      <c r="V2285" s="1">
        <v>302255</v>
      </c>
      <c r="W2285" s="1">
        <v>1448993</v>
      </c>
      <c r="X2285" s="1">
        <v>301801</v>
      </c>
      <c r="Y2285" s="1">
        <v>295779</v>
      </c>
      <c r="Z2285" s="1">
        <v>437522</v>
      </c>
      <c r="AA2285" s="1">
        <v>209944</v>
      </c>
      <c r="AB2285" s="1">
        <v>915025</v>
      </c>
      <c r="AC2285" s="1">
        <v>407841</v>
      </c>
      <c r="AD2285" s="1">
        <v>1154953</v>
      </c>
      <c r="AE2285" s="1">
        <v>552767</v>
      </c>
      <c r="AF2285" s="1">
        <v>447245</v>
      </c>
      <c r="AG2285" s="1">
        <v>393239</v>
      </c>
      <c r="AH2285" s="1">
        <v>356747</v>
      </c>
      <c r="AI2285" s="1">
        <v>318222</v>
      </c>
      <c r="AJ2285" s="1">
        <v>530772</v>
      </c>
      <c r="AK2285" s="1">
        <v>529148</v>
      </c>
      <c r="AL2285" s="1">
        <v>437715</v>
      </c>
      <c r="AM2285" s="1">
        <v>922168</v>
      </c>
      <c r="AN2285" s="1">
        <v>669586</v>
      </c>
      <c r="AO2285" s="1">
        <v>302194</v>
      </c>
      <c r="AP2285" s="1">
        <v>677554</v>
      </c>
      <c r="AQ2285" s="1">
        <v>782307</v>
      </c>
      <c r="AR2285" s="1">
        <v>347410</v>
      </c>
      <c r="AS2285" s="1">
        <v>156618</v>
      </c>
      <c r="AT2285" s="1">
        <v>453658</v>
      </c>
      <c r="AU2285" s="1">
        <v>487648</v>
      </c>
      <c r="AV2285" s="1">
        <v>254346</v>
      </c>
      <c r="AW2285" s="1">
        <v>305691</v>
      </c>
      <c r="AX2285" s="1">
        <v>479092</v>
      </c>
      <c r="AY2285" s="1">
        <v>999506</v>
      </c>
      <c r="AZ2285" s="1">
        <v>411118</v>
      </c>
      <c r="BA2285" s="1">
        <v>412194</v>
      </c>
      <c r="BB2285" s="1">
        <v>269299</v>
      </c>
      <c r="BC2285" s="1">
        <v>339381</v>
      </c>
      <c r="BD2285" s="1">
        <v>774169</v>
      </c>
      <c r="BE2285" s="1">
        <v>961824</v>
      </c>
      <c r="BF2285" s="1">
        <v>286404</v>
      </c>
      <c r="BG2285" s="1">
        <v>336271</v>
      </c>
      <c r="BH2285" s="1">
        <v>239957</v>
      </c>
      <c r="BI2285" s="1">
        <v>191574</v>
      </c>
      <c r="BJ2285" s="1">
        <v>243178</v>
      </c>
      <c r="BK2285" s="1">
        <v>498855</v>
      </c>
      <c r="BL2285" s="1">
        <v>236818</v>
      </c>
      <c r="BM2285" s="1">
        <v>1377851</v>
      </c>
      <c r="BN2285" s="1">
        <v>438054</v>
      </c>
      <c r="BO2285" s="1">
        <v>209793</v>
      </c>
      <c r="BP2285" s="1">
        <v>291255</v>
      </c>
      <c r="BQ2285" s="1">
        <v>404880</v>
      </c>
      <c r="BR2285" s="1">
        <v>388292</v>
      </c>
      <c r="BS2285" s="1">
        <v>683495</v>
      </c>
      <c r="BT2285" s="1">
        <v>296417</v>
      </c>
      <c r="BU2285" s="1">
        <v>728584</v>
      </c>
      <c r="BV2285" s="1">
        <v>577255</v>
      </c>
      <c r="BW2285" s="1">
        <v>881166</v>
      </c>
      <c r="BX2285" s="1">
        <v>1249692</v>
      </c>
      <c r="BY2285" s="1">
        <v>1141620</v>
      </c>
      <c r="BZ2285" s="1">
        <v>476526</v>
      </c>
      <c r="CA2285" s="1">
        <v>297102</v>
      </c>
      <c r="CB2285" s="1">
        <v>713257</v>
      </c>
      <c r="CC2285" s="1">
        <v>205264</v>
      </c>
      <c r="CD2285" s="1">
        <v>338302</v>
      </c>
      <c r="CE2285" s="1">
        <v>384690</v>
      </c>
      <c r="CF2285" s="1">
        <v>1147128</v>
      </c>
      <c r="CG2285" s="1">
        <v>295057</v>
      </c>
      <c r="CH2285" s="1">
        <v>735805</v>
      </c>
      <c r="CI2285" s="1">
        <v>221800</v>
      </c>
      <c r="CJ2285" s="1">
        <v>430839</v>
      </c>
      <c r="CK2285" s="1">
        <v>795339</v>
      </c>
      <c r="CL2285" s="1">
        <v>1056225</v>
      </c>
      <c r="CM2285" s="1">
        <v>288502</v>
      </c>
      <c r="CN2285" s="1">
        <v>374196</v>
      </c>
      <c r="CO2285" s="1">
        <v>443503</v>
      </c>
      <c r="CP2285" s="1">
        <v>1686517</v>
      </c>
      <c r="CQ2285" s="1">
        <v>487707</v>
      </c>
      <c r="CR2285" s="1">
        <v>378329</v>
      </c>
      <c r="CS2285" s="1">
        <v>172892</v>
      </c>
      <c r="CT2285" s="1">
        <v>485999</v>
      </c>
      <c r="CU2285" s="1">
        <v>448903</v>
      </c>
      <c r="CV2285" s="1">
        <v>282471</v>
      </c>
      <c r="CW2285" s="1">
        <v>461152</v>
      </c>
      <c r="CX2285" s="1">
        <v>788702</v>
      </c>
      <c r="CY2285" s="1">
        <v>249798</v>
      </c>
      <c r="CZ2285" s="1">
        <v>304731</v>
      </c>
      <c r="DA2285" s="1">
        <v>314777</v>
      </c>
      <c r="DB2285" s="1">
        <v>518178</v>
      </c>
      <c r="DC2285" s="1">
        <v>212964</v>
      </c>
      <c r="DD2285" s="1">
        <v>201432</v>
      </c>
      <c r="DE2285" s="1">
        <v>413994</v>
      </c>
      <c r="DF2285" s="1">
        <v>462566</v>
      </c>
      <c r="DG2285" s="1">
        <v>2188878</v>
      </c>
      <c r="DH2285" s="1">
        <v>1064477</v>
      </c>
      <c r="DI2285" s="1">
        <v>419739</v>
      </c>
      <c r="DJ2285" s="1">
        <v>145310</v>
      </c>
      <c r="DK2285" s="1">
        <v>259152</v>
      </c>
      <c r="DL2285" s="1">
        <v>480556</v>
      </c>
      <c r="DM2285" s="1">
        <v>937801</v>
      </c>
      <c r="DN2285" s="1">
        <v>856808</v>
      </c>
      <c r="DO2285" s="1">
        <v>394314</v>
      </c>
      <c r="DP2285" s="1">
        <v>890635</v>
      </c>
      <c r="DQ2285" s="1">
        <v>487760</v>
      </c>
      <c r="DR2285" s="1">
        <v>253844</v>
      </c>
      <c r="DS2285" s="1">
        <v>1095525</v>
      </c>
      <c r="DT2285" s="1">
        <v>179094</v>
      </c>
      <c r="DU2285" s="1">
        <v>252525</v>
      </c>
      <c r="DV2285" s="1">
        <v>509528</v>
      </c>
      <c r="DW2285" s="1">
        <v>205311</v>
      </c>
      <c r="DX2285" s="1">
        <v>330720</v>
      </c>
      <c r="DY2285" s="1">
        <v>3501371</v>
      </c>
      <c r="DZ2285" s="1">
        <v>473046</v>
      </c>
      <c r="EA2285" s="1">
        <v>610734</v>
      </c>
      <c r="EB2285" s="1">
        <v>454784</v>
      </c>
      <c r="EC2285" s="1">
        <v>319498</v>
      </c>
      <c r="ED2285" s="1">
        <v>217730</v>
      </c>
      <c r="EE2285" s="1">
        <v>538040</v>
      </c>
      <c r="EF2285" s="1">
        <v>1337366</v>
      </c>
      <c r="EG2285" s="1">
        <v>426616</v>
      </c>
      <c r="EH2285" s="1">
        <v>507847</v>
      </c>
      <c r="EI2285" s="1">
        <v>842455</v>
      </c>
      <c r="EJ2285" s="1">
        <v>421656</v>
      </c>
      <c r="EK2285" s="1">
        <v>239412</v>
      </c>
      <c r="EL2285" s="1">
        <v>405722</v>
      </c>
      <c r="EM2285" s="1">
        <v>560797</v>
      </c>
      <c r="EN2285" s="1">
        <v>702576</v>
      </c>
      <c r="EO2285" s="1">
        <v>472663</v>
      </c>
      <c r="EP2285" s="1">
        <v>305455</v>
      </c>
    </row>
    <row r="2286" spans="1:146" x14ac:dyDescent="0.35">
      <c r="A2286">
        <v>2285</v>
      </c>
      <c r="B2286" t="s">
        <v>427</v>
      </c>
      <c r="C2286" t="s">
        <v>1746</v>
      </c>
      <c r="D2286" t="s">
        <v>1747</v>
      </c>
      <c r="E2286" t="s">
        <v>1771</v>
      </c>
      <c r="F2286" s="1">
        <v>279825</v>
      </c>
      <c r="G2286" s="1">
        <v>2685</v>
      </c>
      <c r="H2286" s="1">
        <v>2305</v>
      </c>
      <c r="I2286">
        <v>935</v>
      </c>
      <c r="J2286" s="1">
        <v>4915</v>
      </c>
      <c r="K2286" s="1">
        <v>3255</v>
      </c>
      <c r="L2286" s="1">
        <v>1885</v>
      </c>
      <c r="M2286" s="1">
        <v>2570</v>
      </c>
      <c r="N2286" s="1">
        <v>2495</v>
      </c>
      <c r="O2286" s="1">
        <v>1465</v>
      </c>
      <c r="P2286" s="1">
        <v>3245</v>
      </c>
      <c r="Q2286">
        <v>440</v>
      </c>
      <c r="R2286" s="1">
        <v>2045</v>
      </c>
      <c r="S2286" s="1">
        <v>2095</v>
      </c>
      <c r="T2286" s="1">
        <v>1220</v>
      </c>
      <c r="U2286">
        <v>910</v>
      </c>
      <c r="V2286" s="1">
        <v>1530</v>
      </c>
      <c r="W2286" s="1">
        <v>1315</v>
      </c>
      <c r="X2286" s="1">
        <v>1285</v>
      </c>
      <c r="Y2286" s="1">
        <v>1365</v>
      </c>
      <c r="Z2286" s="1">
        <v>1625</v>
      </c>
      <c r="AA2286">
        <v>870</v>
      </c>
      <c r="AB2286" s="1">
        <v>1875</v>
      </c>
      <c r="AC2286" s="1">
        <v>1125</v>
      </c>
      <c r="AD2286" s="1">
        <v>3930</v>
      </c>
      <c r="AE2286" s="1">
        <v>2155</v>
      </c>
      <c r="AF2286" s="1">
        <v>2085</v>
      </c>
      <c r="AG2286" s="1">
        <v>1310</v>
      </c>
      <c r="AH2286" s="1">
        <v>1630</v>
      </c>
      <c r="AI2286" s="1">
        <v>1045</v>
      </c>
      <c r="AJ2286" s="1">
        <v>1920</v>
      </c>
      <c r="AK2286" s="1">
        <v>2835</v>
      </c>
      <c r="AL2286" s="1">
        <v>1640</v>
      </c>
      <c r="AM2286" s="1">
        <v>4605</v>
      </c>
      <c r="AN2286" s="1">
        <v>2510</v>
      </c>
      <c r="AO2286" s="1">
        <v>1925</v>
      </c>
      <c r="AP2286" s="1">
        <v>2360</v>
      </c>
      <c r="AQ2286" s="1">
        <v>1895</v>
      </c>
      <c r="AR2286" s="1">
        <v>1370</v>
      </c>
      <c r="AS2286">
        <v>665</v>
      </c>
      <c r="AT2286" s="1">
        <v>2290</v>
      </c>
      <c r="AU2286" s="1">
        <v>1750</v>
      </c>
      <c r="AV2286" s="1">
        <v>1190</v>
      </c>
      <c r="AW2286" s="1">
        <v>1890</v>
      </c>
      <c r="AX2286" s="1">
        <v>1870</v>
      </c>
      <c r="AY2286" s="1">
        <v>1865</v>
      </c>
      <c r="AZ2286" s="1">
        <v>1965</v>
      </c>
      <c r="BA2286" s="1">
        <v>1670</v>
      </c>
      <c r="BB2286">
        <v>795</v>
      </c>
      <c r="BC2286" s="1">
        <v>1365</v>
      </c>
      <c r="BD2286" s="1">
        <v>2935</v>
      </c>
      <c r="BE2286" s="1">
        <v>3340</v>
      </c>
      <c r="BF2286" s="1">
        <v>1120</v>
      </c>
      <c r="BG2286" s="1">
        <v>1680</v>
      </c>
      <c r="BH2286">
        <v>995</v>
      </c>
      <c r="BI2286">
        <v>875</v>
      </c>
      <c r="BJ2286" s="1">
        <v>1090</v>
      </c>
      <c r="BK2286" s="1">
        <v>1995</v>
      </c>
      <c r="BL2286">
        <v>855</v>
      </c>
      <c r="BM2286" s="1">
        <v>4325</v>
      </c>
      <c r="BN2286" s="1">
        <v>1960</v>
      </c>
      <c r="BO2286">
        <v>850</v>
      </c>
      <c r="BP2286" s="1">
        <v>1085</v>
      </c>
      <c r="BQ2286" s="1">
        <v>1975</v>
      </c>
      <c r="BR2286" s="1">
        <v>1690</v>
      </c>
      <c r="BS2286" s="1">
        <v>1000</v>
      </c>
      <c r="BT2286">
        <v>920</v>
      </c>
      <c r="BU2286" s="1">
        <v>3895</v>
      </c>
      <c r="BV2286" s="1">
        <v>2180</v>
      </c>
      <c r="BW2286" s="1">
        <v>1745</v>
      </c>
      <c r="BX2286" s="1">
        <v>2225</v>
      </c>
      <c r="BY2286" s="1">
        <v>2065</v>
      </c>
      <c r="BZ2286" s="1">
        <v>2285</v>
      </c>
      <c r="CA2286" s="1">
        <v>1005</v>
      </c>
      <c r="CB2286" s="1">
        <v>3020</v>
      </c>
      <c r="CC2286">
        <v>785</v>
      </c>
      <c r="CD2286" s="1">
        <v>1040</v>
      </c>
      <c r="CE2286" s="1">
        <v>2515</v>
      </c>
      <c r="CF2286" s="1">
        <v>4395</v>
      </c>
      <c r="CG2286" s="1">
        <v>1235</v>
      </c>
      <c r="CH2286" s="1">
        <v>2560</v>
      </c>
      <c r="CI2286" s="1">
        <v>1145</v>
      </c>
      <c r="CJ2286" s="1">
        <v>2100</v>
      </c>
      <c r="CK2286" s="1">
        <v>2105</v>
      </c>
      <c r="CL2286" s="1">
        <v>3540</v>
      </c>
      <c r="CM2286" s="1">
        <v>1130</v>
      </c>
      <c r="CN2286" s="1">
        <v>1925</v>
      </c>
      <c r="CO2286" s="1">
        <v>2790</v>
      </c>
      <c r="CP2286" s="1">
        <v>4640</v>
      </c>
      <c r="CQ2286" s="1">
        <v>1915</v>
      </c>
      <c r="CR2286" s="1">
        <v>1430</v>
      </c>
      <c r="CS2286">
        <v>985</v>
      </c>
      <c r="CT2286" s="1">
        <v>2350</v>
      </c>
      <c r="CU2286" s="1">
        <v>1510</v>
      </c>
      <c r="CV2286" s="1">
        <v>1075</v>
      </c>
      <c r="CW2286" s="1">
        <v>2240</v>
      </c>
      <c r="CX2286" s="1">
        <v>2970</v>
      </c>
      <c r="CY2286">
        <v>865</v>
      </c>
      <c r="CZ2286" s="1">
        <v>1315</v>
      </c>
      <c r="DA2286" s="1">
        <v>1405</v>
      </c>
      <c r="DB2286" s="1">
        <v>1230</v>
      </c>
      <c r="DC2286" s="1">
        <v>1055</v>
      </c>
      <c r="DD2286">
        <v>870</v>
      </c>
      <c r="DE2286" s="1">
        <v>1965</v>
      </c>
      <c r="DF2286" s="1">
        <v>2280</v>
      </c>
      <c r="DG2286" s="1">
        <v>3280</v>
      </c>
      <c r="DH2286" s="1">
        <v>3670</v>
      </c>
      <c r="DI2286" s="1">
        <v>1145</v>
      </c>
      <c r="DJ2286">
        <v>620</v>
      </c>
      <c r="DK2286" s="1">
        <v>1105</v>
      </c>
      <c r="DL2286" s="1">
        <v>2300</v>
      </c>
      <c r="DM2286" s="1">
        <v>3530</v>
      </c>
      <c r="DN2286" s="1">
        <v>2250</v>
      </c>
      <c r="DO2286" s="1">
        <v>2415</v>
      </c>
      <c r="DP2286" s="1">
        <v>2800</v>
      </c>
      <c r="DQ2286" s="1">
        <v>2245</v>
      </c>
      <c r="DR2286" s="1">
        <v>1150</v>
      </c>
      <c r="DS2286" s="1">
        <v>3085</v>
      </c>
      <c r="DT2286">
        <v>805</v>
      </c>
      <c r="DU2286" s="1">
        <v>1675</v>
      </c>
      <c r="DV2286" s="1">
        <v>2530</v>
      </c>
      <c r="DW2286">
        <v>980</v>
      </c>
      <c r="DX2286" s="1">
        <v>1310</v>
      </c>
      <c r="DY2286" s="1">
        <v>8125</v>
      </c>
      <c r="DZ2286" s="1">
        <v>1915</v>
      </c>
      <c r="EA2286" s="1">
        <v>2415</v>
      </c>
      <c r="EB2286" s="1">
        <v>3320</v>
      </c>
      <c r="EC2286" s="1">
        <v>1425</v>
      </c>
      <c r="ED2286" s="1">
        <v>1125</v>
      </c>
      <c r="EE2286" s="1">
        <v>2385</v>
      </c>
      <c r="EF2286" s="1">
        <v>5550</v>
      </c>
      <c r="EG2286" s="1">
        <v>1795</v>
      </c>
      <c r="EH2286" s="1">
        <v>1850</v>
      </c>
      <c r="EI2286" s="1">
        <v>3800</v>
      </c>
      <c r="EJ2286" s="1">
        <v>1530</v>
      </c>
      <c r="EK2286">
        <v>825</v>
      </c>
      <c r="EL2286" s="1">
        <v>1825</v>
      </c>
      <c r="EM2286" s="1">
        <v>1695</v>
      </c>
      <c r="EN2286" s="1">
        <v>1940</v>
      </c>
      <c r="EO2286" s="1">
        <v>1940</v>
      </c>
      <c r="EP2286" s="1">
        <v>1050</v>
      </c>
    </row>
    <row r="2287" spans="1:146" x14ac:dyDescent="0.35">
      <c r="A2287">
        <v>2286</v>
      </c>
      <c r="B2287" t="s">
        <v>427</v>
      </c>
      <c r="C2287" t="s">
        <v>1746</v>
      </c>
      <c r="D2287" t="s">
        <v>1747</v>
      </c>
      <c r="E2287" t="s">
        <v>1772</v>
      </c>
      <c r="F2287" s="1">
        <v>25349</v>
      </c>
      <c r="G2287" s="1">
        <v>10358</v>
      </c>
      <c r="H2287" s="1">
        <v>11650</v>
      </c>
      <c r="I2287" s="1">
        <v>15382</v>
      </c>
      <c r="J2287" s="1">
        <v>39160</v>
      </c>
      <c r="K2287" s="1">
        <v>36939</v>
      </c>
      <c r="L2287" s="1">
        <v>22581</v>
      </c>
      <c r="M2287" s="1">
        <v>28197</v>
      </c>
      <c r="N2287" s="1">
        <v>21966</v>
      </c>
      <c r="O2287" s="1">
        <v>18368</v>
      </c>
      <c r="P2287" s="1">
        <v>79743</v>
      </c>
      <c r="Q2287" s="1">
        <v>15607</v>
      </c>
      <c r="R2287" s="1">
        <v>10444</v>
      </c>
      <c r="S2287" s="1">
        <v>31495</v>
      </c>
      <c r="T2287" s="1">
        <v>10540</v>
      </c>
      <c r="U2287" s="1">
        <v>23421</v>
      </c>
      <c r="V2287" s="1">
        <v>13437</v>
      </c>
      <c r="W2287" s="1">
        <v>103307</v>
      </c>
      <c r="X2287" s="1">
        <v>24132</v>
      </c>
      <c r="Y2287" s="1">
        <v>10988</v>
      </c>
      <c r="Z2287" s="1">
        <v>29356</v>
      </c>
      <c r="AA2287" s="1">
        <v>15584</v>
      </c>
      <c r="AB2287" s="1">
        <v>56328</v>
      </c>
      <c r="AC2287" s="1">
        <v>17205</v>
      </c>
      <c r="AD2287" s="1">
        <v>21350</v>
      </c>
      <c r="AE2287" s="1">
        <v>12651</v>
      </c>
      <c r="AF2287" s="1">
        <v>27641</v>
      </c>
      <c r="AG2287" s="1">
        <v>6711</v>
      </c>
      <c r="AH2287" s="1">
        <v>17809</v>
      </c>
      <c r="AI2287" s="1">
        <v>22281</v>
      </c>
      <c r="AJ2287" s="1">
        <v>19057</v>
      </c>
      <c r="AK2287" s="1">
        <v>14544</v>
      </c>
      <c r="AL2287" s="1">
        <v>10576</v>
      </c>
      <c r="AM2287" s="1">
        <v>15459</v>
      </c>
      <c r="AN2287" s="1">
        <v>12912</v>
      </c>
      <c r="AO2287" s="1">
        <v>16549</v>
      </c>
      <c r="AP2287" s="1">
        <v>25454</v>
      </c>
      <c r="AQ2287" s="1">
        <v>46213</v>
      </c>
      <c r="AR2287" s="1">
        <v>10215</v>
      </c>
      <c r="AS2287" s="1">
        <v>10602</v>
      </c>
      <c r="AT2287" s="1">
        <v>27193</v>
      </c>
      <c r="AU2287" s="1">
        <v>15779</v>
      </c>
      <c r="AV2287" s="1">
        <v>12013</v>
      </c>
      <c r="AW2287" s="1">
        <v>10059</v>
      </c>
      <c r="AX2287" s="1">
        <v>61487</v>
      </c>
      <c r="AY2287" s="1">
        <v>72692</v>
      </c>
      <c r="AZ2287" s="1">
        <v>9418</v>
      </c>
      <c r="BA2287" s="1">
        <v>15922</v>
      </c>
      <c r="BB2287" s="1">
        <v>24580</v>
      </c>
      <c r="BC2287" s="1">
        <v>15378</v>
      </c>
      <c r="BD2287" s="1">
        <v>23300</v>
      </c>
      <c r="BE2287" s="1">
        <v>35267</v>
      </c>
      <c r="BF2287" s="1">
        <v>13221</v>
      </c>
      <c r="BG2287" s="1">
        <v>13700</v>
      </c>
      <c r="BH2287" s="1">
        <v>21055</v>
      </c>
      <c r="BI2287" s="1">
        <v>8065</v>
      </c>
      <c r="BJ2287" s="1">
        <v>9366</v>
      </c>
      <c r="BK2287" s="1">
        <v>45480</v>
      </c>
      <c r="BL2287" s="1">
        <v>9357</v>
      </c>
      <c r="BM2287" s="1">
        <v>19487</v>
      </c>
      <c r="BN2287" s="1">
        <v>20147</v>
      </c>
      <c r="BO2287" s="1">
        <v>14433</v>
      </c>
      <c r="BP2287" s="1">
        <v>10699</v>
      </c>
      <c r="BQ2287" s="1">
        <v>18966</v>
      </c>
      <c r="BR2287" s="1">
        <v>13623</v>
      </c>
      <c r="BS2287" s="1">
        <v>68713</v>
      </c>
      <c r="BT2287" s="1">
        <v>54308</v>
      </c>
      <c r="BU2287" s="1">
        <v>10895</v>
      </c>
      <c r="BV2287" s="1">
        <v>45756</v>
      </c>
      <c r="BW2287" s="1">
        <v>65670</v>
      </c>
      <c r="BX2287" s="1">
        <v>97253</v>
      </c>
      <c r="BY2287" s="1">
        <v>73329</v>
      </c>
      <c r="BZ2287" s="1">
        <v>19169</v>
      </c>
      <c r="CA2287" s="1">
        <v>20403</v>
      </c>
      <c r="CB2287" s="1">
        <v>8032</v>
      </c>
      <c r="CC2287" s="1">
        <v>12803</v>
      </c>
      <c r="CD2287" s="1">
        <v>22922</v>
      </c>
      <c r="CE2287" s="1">
        <v>10090</v>
      </c>
      <c r="CF2287" s="1">
        <v>20477</v>
      </c>
      <c r="CG2287" s="1">
        <v>10514</v>
      </c>
      <c r="CH2287" s="1">
        <v>36424</v>
      </c>
      <c r="CI2287" s="1">
        <v>11856</v>
      </c>
      <c r="CJ2287" s="1">
        <v>9260</v>
      </c>
      <c r="CK2287" s="1">
        <v>44712</v>
      </c>
      <c r="CL2287" s="1">
        <v>26882</v>
      </c>
      <c r="CM2287" s="1">
        <v>32866</v>
      </c>
      <c r="CN2287" s="1">
        <v>10953</v>
      </c>
      <c r="CO2287" s="1">
        <v>13603</v>
      </c>
      <c r="CP2287" s="1">
        <v>23050</v>
      </c>
      <c r="CQ2287" s="1">
        <v>35850</v>
      </c>
      <c r="CR2287" s="1">
        <v>12309</v>
      </c>
      <c r="CS2287" s="1">
        <v>9207</v>
      </c>
      <c r="CT2287" s="1">
        <v>16017</v>
      </c>
      <c r="CU2287" s="1">
        <v>17595</v>
      </c>
      <c r="CV2287" s="1">
        <v>26700</v>
      </c>
      <c r="CW2287" s="1">
        <v>25788</v>
      </c>
      <c r="CX2287" s="1">
        <v>17580</v>
      </c>
      <c r="CY2287" s="1">
        <v>10114</v>
      </c>
      <c r="CZ2287" s="1">
        <v>37611</v>
      </c>
      <c r="DA2287" s="1">
        <v>13070</v>
      </c>
      <c r="DB2287" s="1">
        <v>63864</v>
      </c>
      <c r="DC2287" s="1">
        <v>16498</v>
      </c>
      <c r="DD2287" s="1">
        <v>10041</v>
      </c>
      <c r="DE2287" s="1">
        <v>12545</v>
      </c>
      <c r="DF2287" s="1">
        <v>19212</v>
      </c>
      <c r="DG2287" s="1">
        <v>85295</v>
      </c>
      <c r="DH2287" s="1">
        <v>11395</v>
      </c>
      <c r="DI2287" s="1">
        <v>31565</v>
      </c>
      <c r="DJ2287" s="1">
        <v>12273</v>
      </c>
      <c r="DK2287" s="1">
        <v>13302</v>
      </c>
      <c r="DL2287" s="1">
        <v>13891</v>
      </c>
      <c r="DM2287" s="1">
        <v>23813</v>
      </c>
      <c r="DN2287" s="1">
        <v>57008</v>
      </c>
      <c r="DO2287" s="1">
        <v>12660</v>
      </c>
      <c r="DP2287" s="1">
        <v>32534</v>
      </c>
      <c r="DQ2287" s="1">
        <v>11204</v>
      </c>
      <c r="DR2287" s="1">
        <v>9797</v>
      </c>
      <c r="DS2287" s="1">
        <v>40794</v>
      </c>
      <c r="DT2287" s="1">
        <v>9112</v>
      </c>
      <c r="DU2287" s="1">
        <v>10717</v>
      </c>
      <c r="DV2287" s="1">
        <v>26070</v>
      </c>
      <c r="DW2287" s="1">
        <v>20607</v>
      </c>
      <c r="DX2287" s="1">
        <v>13942</v>
      </c>
      <c r="DY2287" s="1">
        <v>29131</v>
      </c>
      <c r="DZ2287" s="1">
        <v>10910</v>
      </c>
      <c r="EA2287" s="1">
        <v>10201</v>
      </c>
      <c r="EB2287" s="1">
        <v>13663</v>
      </c>
      <c r="EC2287" s="1">
        <v>12804</v>
      </c>
      <c r="ED2287" s="1">
        <v>13758</v>
      </c>
      <c r="EE2287" s="1">
        <v>12286</v>
      </c>
      <c r="EF2287" s="1">
        <v>19148</v>
      </c>
      <c r="EG2287" s="1">
        <v>17114</v>
      </c>
      <c r="EH2287" s="1">
        <v>16505</v>
      </c>
      <c r="EI2287" s="1">
        <v>10275</v>
      </c>
      <c r="EJ2287" s="1">
        <v>22101</v>
      </c>
      <c r="EK2287" s="1">
        <v>14912</v>
      </c>
      <c r="EL2287" s="1">
        <v>31543</v>
      </c>
      <c r="EM2287" s="1">
        <v>60460</v>
      </c>
      <c r="EN2287" s="1">
        <v>60265</v>
      </c>
      <c r="EO2287" s="1">
        <v>9926</v>
      </c>
      <c r="EP2287" s="1">
        <v>14891</v>
      </c>
    </row>
    <row r="2288" spans="1:146" x14ac:dyDescent="0.35">
      <c r="A2288">
        <v>2287</v>
      </c>
      <c r="B2288" t="s">
        <v>427</v>
      </c>
      <c r="C2288" t="s">
        <v>1746</v>
      </c>
      <c r="D2288" t="s">
        <v>1747</v>
      </c>
      <c r="E2288" t="s">
        <v>1773</v>
      </c>
      <c r="F2288" s="1">
        <v>7093396</v>
      </c>
      <c r="G2288" s="1">
        <v>27811</v>
      </c>
      <c r="H2288" s="1">
        <v>26854</v>
      </c>
      <c r="I2288" s="1">
        <v>14382</v>
      </c>
      <c r="J2288" s="1">
        <v>192472</v>
      </c>
      <c r="K2288" s="1">
        <v>120237</v>
      </c>
      <c r="L2288" s="1">
        <v>42566</v>
      </c>
      <c r="M2288" s="1">
        <v>72466</v>
      </c>
      <c r="N2288" s="1">
        <v>54805</v>
      </c>
      <c r="O2288" s="1">
        <v>26909</v>
      </c>
      <c r="P2288" s="1">
        <v>258766</v>
      </c>
      <c r="Q2288" s="1">
        <v>6867</v>
      </c>
      <c r="R2288" s="1">
        <v>21359</v>
      </c>
      <c r="S2288" s="1">
        <v>65981</v>
      </c>
      <c r="T2288" s="1">
        <v>12859</v>
      </c>
      <c r="U2288" s="1">
        <v>21313</v>
      </c>
      <c r="V2288" s="1">
        <v>20559</v>
      </c>
      <c r="W2288" s="1">
        <v>135849</v>
      </c>
      <c r="X2288" s="1">
        <v>31009</v>
      </c>
      <c r="Y2288" s="1">
        <v>14998</v>
      </c>
      <c r="Z2288" s="1">
        <v>47703</v>
      </c>
      <c r="AA2288" s="1">
        <v>13558</v>
      </c>
      <c r="AB2288" s="1">
        <v>105615</v>
      </c>
      <c r="AC2288" s="1">
        <v>19356</v>
      </c>
      <c r="AD2288" s="1">
        <v>83905</v>
      </c>
      <c r="AE2288" s="1">
        <v>27263</v>
      </c>
      <c r="AF2288" s="1">
        <v>57632</v>
      </c>
      <c r="AG2288" s="1">
        <v>8792</v>
      </c>
      <c r="AH2288" s="1">
        <v>29028</v>
      </c>
      <c r="AI2288" s="1">
        <v>23284</v>
      </c>
      <c r="AJ2288" s="1">
        <v>36590</v>
      </c>
      <c r="AK2288" s="1">
        <v>41233</v>
      </c>
      <c r="AL2288" s="1">
        <v>17344</v>
      </c>
      <c r="AM2288" s="1">
        <v>71188</v>
      </c>
      <c r="AN2288" s="1">
        <v>32410</v>
      </c>
      <c r="AO2288" s="1">
        <v>31856</v>
      </c>
      <c r="AP2288" s="1">
        <v>60071</v>
      </c>
      <c r="AQ2288" s="1">
        <v>87574</v>
      </c>
      <c r="AR2288" s="1">
        <v>13994</v>
      </c>
      <c r="AS2288" s="1">
        <v>7050</v>
      </c>
      <c r="AT2288" s="1">
        <v>62271</v>
      </c>
      <c r="AU2288" s="1">
        <v>27614</v>
      </c>
      <c r="AV2288" s="1">
        <v>14296</v>
      </c>
      <c r="AW2288" s="1">
        <v>19011</v>
      </c>
      <c r="AX2288" s="1">
        <v>114981</v>
      </c>
      <c r="AY2288" s="1">
        <v>135571</v>
      </c>
      <c r="AZ2288" s="1">
        <v>18507</v>
      </c>
      <c r="BA2288" s="1">
        <v>26590</v>
      </c>
      <c r="BB2288" s="1">
        <v>19541</v>
      </c>
      <c r="BC2288" s="1">
        <v>20991</v>
      </c>
      <c r="BD2288" s="1">
        <v>68386</v>
      </c>
      <c r="BE2288" s="1">
        <v>117792</v>
      </c>
      <c r="BF2288" s="1">
        <v>14808</v>
      </c>
      <c r="BG2288" s="1">
        <v>23016</v>
      </c>
      <c r="BH2288" s="1">
        <v>20950</v>
      </c>
      <c r="BI2288" s="1">
        <v>7057</v>
      </c>
      <c r="BJ2288" s="1">
        <v>10209</v>
      </c>
      <c r="BK2288" s="1">
        <v>90732</v>
      </c>
      <c r="BL2288" s="1">
        <v>8000</v>
      </c>
      <c r="BM2288" s="1">
        <v>84283</v>
      </c>
      <c r="BN2288" s="1">
        <v>39489</v>
      </c>
      <c r="BO2288" s="1">
        <v>12268</v>
      </c>
      <c r="BP2288" s="1">
        <v>11608</v>
      </c>
      <c r="BQ2288" s="1">
        <v>37457</v>
      </c>
      <c r="BR2288" s="1">
        <v>23023</v>
      </c>
      <c r="BS2288" s="1">
        <v>68713</v>
      </c>
      <c r="BT2288" s="1">
        <v>49963</v>
      </c>
      <c r="BU2288" s="1">
        <v>42437</v>
      </c>
      <c r="BV2288" s="1">
        <v>99747</v>
      </c>
      <c r="BW2288" s="1">
        <v>114594</v>
      </c>
      <c r="BX2288" s="1">
        <v>216387</v>
      </c>
      <c r="BY2288" s="1">
        <v>151424</v>
      </c>
      <c r="BZ2288" s="1">
        <v>43801</v>
      </c>
      <c r="CA2288" s="1">
        <v>20505</v>
      </c>
      <c r="CB2288" s="1">
        <v>24258</v>
      </c>
      <c r="CC2288" s="1">
        <v>10050</v>
      </c>
      <c r="CD2288" s="1">
        <v>23839</v>
      </c>
      <c r="CE2288" s="1">
        <v>25377</v>
      </c>
      <c r="CF2288" s="1">
        <v>89995</v>
      </c>
      <c r="CG2288" s="1">
        <v>12985</v>
      </c>
      <c r="CH2288" s="1">
        <v>93246</v>
      </c>
      <c r="CI2288" s="1">
        <v>13575</v>
      </c>
      <c r="CJ2288" s="1">
        <v>19447</v>
      </c>
      <c r="CK2288" s="1">
        <v>94118</v>
      </c>
      <c r="CL2288" s="1">
        <v>95162</v>
      </c>
      <c r="CM2288" s="1">
        <v>37139</v>
      </c>
      <c r="CN2288" s="1">
        <v>21085</v>
      </c>
      <c r="CO2288" s="1">
        <v>37952</v>
      </c>
      <c r="CP2288" s="1">
        <v>106954</v>
      </c>
      <c r="CQ2288" s="1">
        <v>68653</v>
      </c>
      <c r="CR2288" s="1">
        <v>17602</v>
      </c>
      <c r="CS2288" s="1">
        <v>9069</v>
      </c>
      <c r="CT2288" s="1">
        <v>37639</v>
      </c>
      <c r="CU2288" s="1">
        <v>26569</v>
      </c>
      <c r="CV2288" s="1">
        <v>28703</v>
      </c>
      <c r="CW2288" s="1">
        <v>57764</v>
      </c>
      <c r="CX2288" s="1">
        <v>52214</v>
      </c>
      <c r="CY2288" s="1">
        <v>8749</v>
      </c>
      <c r="CZ2288" s="1">
        <v>49459</v>
      </c>
      <c r="DA2288" s="1">
        <v>18363</v>
      </c>
      <c r="DB2288" s="1">
        <v>78553</v>
      </c>
      <c r="DC2288" s="1">
        <v>17405</v>
      </c>
      <c r="DD2288" s="1">
        <v>8736</v>
      </c>
      <c r="DE2288" s="1">
        <v>24650</v>
      </c>
      <c r="DF2288" s="1">
        <v>43804</v>
      </c>
      <c r="DG2288" s="1">
        <v>279766</v>
      </c>
      <c r="DH2288" s="1">
        <v>41819</v>
      </c>
      <c r="DI2288" s="1">
        <v>36142</v>
      </c>
      <c r="DJ2288" s="1">
        <v>7609</v>
      </c>
      <c r="DK2288" s="1">
        <v>14699</v>
      </c>
      <c r="DL2288" s="1">
        <v>31950</v>
      </c>
      <c r="DM2288" s="1">
        <v>84059</v>
      </c>
      <c r="DN2288" s="1">
        <v>128267</v>
      </c>
      <c r="DO2288" s="1">
        <v>30575</v>
      </c>
      <c r="DP2288" s="1">
        <v>91095</v>
      </c>
      <c r="DQ2288" s="1">
        <v>25154</v>
      </c>
      <c r="DR2288" s="1">
        <v>11267</v>
      </c>
      <c r="DS2288" s="1">
        <v>125849</v>
      </c>
      <c r="DT2288" s="1">
        <v>7335</v>
      </c>
      <c r="DU2288" s="1">
        <v>17951</v>
      </c>
      <c r="DV2288" s="1">
        <v>65958</v>
      </c>
      <c r="DW2288" s="1">
        <v>20195</v>
      </c>
      <c r="DX2288" s="1">
        <v>18264</v>
      </c>
      <c r="DY2288" s="1">
        <v>236691</v>
      </c>
      <c r="DZ2288" s="1">
        <v>20892</v>
      </c>
      <c r="EA2288" s="1">
        <v>24635</v>
      </c>
      <c r="EB2288" s="1">
        <v>45360</v>
      </c>
      <c r="EC2288" s="1">
        <v>18245</v>
      </c>
      <c r="ED2288" s="1">
        <v>15478</v>
      </c>
      <c r="EE2288" s="1">
        <v>29301</v>
      </c>
      <c r="EF2288" s="1">
        <v>106271</v>
      </c>
      <c r="EG2288" s="1">
        <v>30720</v>
      </c>
      <c r="EH2288" s="1">
        <v>30534</v>
      </c>
      <c r="EI2288" s="1">
        <v>39046</v>
      </c>
      <c r="EJ2288" s="1">
        <v>33814</v>
      </c>
      <c r="EK2288" s="1">
        <v>12302</v>
      </c>
      <c r="EL2288" s="1">
        <v>57566</v>
      </c>
      <c r="EM2288" s="1">
        <v>102480</v>
      </c>
      <c r="EN2288" s="1">
        <v>116914</v>
      </c>
      <c r="EO2288" s="1">
        <v>19256</v>
      </c>
      <c r="EP2288" s="1">
        <v>15636</v>
      </c>
    </row>
    <row r="2289" spans="1:146" x14ac:dyDescent="0.35">
      <c r="A2289">
        <v>2288</v>
      </c>
      <c r="B2289" t="s">
        <v>427</v>
      </c>
      <c r="C2289" t="s">
        <v>1746</v>
      </c>
      <c r="D2289" t="s">
        <v>1747</v>
      </c>
      <c r="E2289" t="s">
        <v>1774</v>
      </c>
      <c r="F2289" s="1">
        <v>13584</v>
      </c>
      <c r="G2289" s="1">
        <v>3646</v>
      </c>
      <c r="H2289" s="1">
        <v>4380</v>
      </c>
      <c r="I2289" s="1">
        <v>4820</v>
      </c>
      <c r="J2289" s="1">
        <v>44538</v>
      </c>
      <c r="K2289" s="1">
        <v>20893</v>
      </c>
      <c r="L2289" s="1">
        <v>10273</v>
      </c>
      <c r="M2289" s="1">
        <v>17050</v>
      </c>
      <c r="N2289" s="1">
        <v>14638</v>
      </c>
      <c r="O2289" s="1">
        <v>11674</v>
      </c>
      <c r="P2289" s="1">
        <v>41765</v>
      </c>
      <c r="Q2289" s="1">
        <v>5056</v>
      </c>
      <c r="R2289" s="1">
        <v>2951</v>
      </c>
      <c r="S2289" s="1">
        <v>5741</v>
      </c>
      <c r="T2289" s="1">
        <v>1613</v>
      </c>
      <c r="U2289" s="1">
        <v>5666</v>
      </c>
      <c r="V2289" s="1">
        <v>3032</v>
      </c>
      <c r="W2289" s="1">
        <v>104514</v>
      </c>
      <c r="X2289" s="1">
        <v>4268</v>
      </c>
      <c r="Y2289" s="1">
        <v>8529</v>
      </c>
      <c r="Z2289" s="1">
        <v>12999</v>
      </c>
      <c r="AA2289" s="1">
        <v>2837</v>
      </c>
      <c r="AB2289" s="1">
        <v>74095</v>
      </c>
      <c r="AC2289" s="1">
        <v>5203</v>
      </c>
      <c r="AD2289" s="1">
        <v>9404</v>
      </c>
      <c r="AE2289" s="1">
        <v>2155</v>
      </c>
      <c r="AF2289" s="1">
        <v>12237</v>
      </c>
      <c r="AG2289" s="1">
        <v>6613</v>
      </c>
      <c r="AH2289" s="1">
        <v>5538</v>
      </c>
      <c r="AI2289" s="1">
        <v>5529</v>
      </c>
      <c r="AJ2289" s="1">
        <v>5183</v>
      </c>
      <c r="AK2289" s="1">
        <v>6566</v>
      </c>
      <c r="AL2289" s="1">
        <v>2308</v>
      </c>
      <c r="AM2289" s="1">
        <v>3777</v>
      </c>
      <c r="AN2289" s="1">
        <v>3639</v>
      </c>
      <c r="AO2289" s="1">
        <v>5021</v>
      </c>
      <c r="AP2289" s="1">
        <v>7144</v>
      </c>
      <c r="AQ2289" s="1">
        <v>41239</v>
      </c>
      <c r="AR2289" s="1">
        <v>2526</v>
      </c>
      <c r="AS2289" s="1">
        <v>3017</v>
      </c>
      <c r="AT2289" s="1">
        <v>19050</v>
      </c>
      <c r="AU2289" s="1">
        <v>5857</v>
      </c>
      <c r="AV2289" s="1">
        <v>3480</v>
      </c>
      <c r="AW2289" s="1">
        <v>2946</v>
      </c>
      <c r="AX2289" s="1">
        <v>41604</v>
      </c>
      <c r="AY2289" s="1">
        <v>102730</v>
      </c>
      <c r="AZ2289" s="1">
        <v>2423</v>
      </c>
      <c r="BA2289" s="1">
        <v>4623</v>
      </c>
      <c r="BB2289" s="1">
        <v>5835</v>
      </c>
      <c r="BC2289" s="1">
        <v>4445</v>
      </c>
      <c r="BD2289" s="1">
        <v>8149</v>
      </c>
      <c r="BE2289" s="1">
        <v>13462</v>
      </c>
      <c r="BF2289" s="1">
        <v>5276</v>
      </c>
      <c r="BG2289" s="1">
        <v>9349</v>
      </c>
      <c r="BH2289" s="1">
        <v>7349</v>
      </c>
      <c r="BI2289" s="1">
        <v>3538</v>
      </c>
      <c r="BJ2289" s="1">
        <v>2453</v>
      </c>
      <c r="BK2289" s="1">
        <v>17835</v>
      </c>
      <c r="BL2289" s="1">
        <v>2510</v>
      </c>
      <c r="BM2289" s="1">
        <v>8708</v>
      </c>
      <c r="BN2289" s="1">
        <v>5465</v>
      </c>
      <c r="BO2289" s="1">
        <v>3673</v>
      </c>
      <c r="BP2289" s="1">
        <v>2236</v>
      </c>
      <c r="BQ2289" s="1">
        <v>8336</v>
      </c>
      <c r="BR2289" s="1">
        <v>5895</v>
      </c>
      <c r="BS2289" s="1">
        <v>33859</v>
      </c>
      <c r="BT2289" s="1">
        <v>20200</v>
      </c>
      <c r="BU2289" s="1">
        <v>3809</v>
      </c>
      <c r="BV2289" s="1">
        <v>25306</v>
      </c>
      <c r="BW2289" s="1">
        <v>15647</v>
      </c>
      <c r="BX2289" s="1">
        <v>49089</v>
      </c>
      <c r="BY2289" s="1">
        <v>21732</v>
      </c>
      <c r="BZ2289" s="1">
        <v>6269</v>
      </c>
      <c r="CA2289" s="1">
        <v>6802</v>
      </c>
      <c r="CB2289" s="1">
        <v>1373</v>
      </c>
      <c r="CC2289" s="1">
        <v>5030</v>
      </c>
      <c r="CD2289" s="1">
        <v>13559</v>
      </c>
      <c r="CE2289" s="1">
        <v>3236</v>
      </c>
      <c r="CF2289" s="1">
        <v>9920</v>
      </c>
      <c r="CG2289" s="1">
        <v>2616</v>
      </c>
      <c r="CH2289" s="1">
        <v>9866</v>
      </c>
      <c r="CI2289" s="1">
        <v>2113</v>
      </c>
      <c r="CJ2289" s="1">
        <v>2088</v>
      </c>
      <c r="CK2289" s="1">
        <v>16527</v>
      </c>
      <c r="CL2289" s="1">
        <v>10500</v>
      </c>
      <c r="CM2289" s="1">
        <v>5417</v>
      </c>
      <c r="CN2289" s="1">
        <v>17177</v>
      </c>
      <c r="CO2289" s="1">
        <v>9512</v>
      </c>
      <c r="CP2289" s="1">
        <v>8224</v>
      </c>
      <c r="CQ2289" s="1">
        <v>12709</v>
      </c>
      <c r="CR2289" s="1">
        <v>4351</v>
      </c>
      <c r="CS2289" s="1">
        <v>2170</v>
      </c>
      <c r="CT2289" s="1">
        <v>4567</v>
      </c>
      <c r="CU2289" s="1">
        <v>6737</v>
      </c>
      <c r="CV2289" s="1">
        <v>5649</v>
      </c>
      <c r="CW2289" s="1">
        <v>25245</v>
      </c>
      <c r="CX2289" s="1">
        <v>7846</v>
      </c>
      <c r="CY2289" s="1">
        <v>3073</v>
      </c>
      <c r="CZ2289" s="1">
        <v>15057</v>
      </c>
      <c r="DA2289" s="1">
        <v>4170</v>
      </c>
      <c r="DB2289" s="1">
        <v>28408</v>
      </c>
      <c r="DC2289" s="1">
        <v>5988</v>
      </c>
      <c r="DD2289" s="1">
        <v>2347</v>
      </c>
      <c r="DE2289" s="1">
        <v>2510</v>
      </c>
      <c r="DF2289" s="1">
        <v>7275</v>
      </c>
      <c r="DG2289" s="1">
        <v>69779</v>
      </c>
      <c r="DH2289" s="1">
        <v>3546</v>
      </c>
      <c r="DI2289" s="1">
        <v>8813</v>
      </c>
      <c r="DJ2289" s="1">
        <v>6118</v>
      </c>
      <c r="DK2289" s="1">
        <v>5567</v>
      </c>
      <c r="DL2289" s="1">
        <v>4661</v>
      </c>
      <c r="DM2289" s="1">
        <v>5950</v>
      </c>
      <c r="DN2289" s="1">
        <v>33752</v>
      </c>
      <c r="DO2289" s="1">
        <v>5382</v>
      </c>
      <c r="DP2289" s="1">
        <v>11103</v>
      </c>
      <c r="DQ2289" s="1">
        <v>4325</v>
      </c>
      <c r="DR2289" s="1">
        <v>3318</v>
      </c>
      <c r="DS2289" s="1">
        <v>19331</v>
      </c>
      <c r="DT2289" s="1">
        <v>3020</v>
      </c>
      <c r="DU2289" s="1">
        <v>6004</v>
      </c>
      <c r="DV2289" s="1">
        <v>7952</v>
      </c>
      <c r="DW2289" s="1">
        <v>11686</v>
      </c>
      <c r="DX2289" s="1">
        <v>4542</v>
      </c>
      <c r="DY2289" s="1">
        <v>10334</v>
      </c>
      <c r="DZ2289" s="1">
        <v>3032</v>
      </c>
      <c r="EA2289" s="1">
        <v>2636</v>
      </c>
      <c r="EB2289" s="1">
        <v>6938</v>
      </c>
      <c r="EC2289" s="1">
        <v>2528</v>
      </c>
      <c r="ED2289" s="1">
        <v>2438</v>
      </c>
      <c r="EE2289" s="1">
        <v>3330</v>
      </c>
      <c r="EF2289" s="1">
        <v>9798</v>
      </c>
      <c r="EG2289" s="1">
        <v>9440</v>
      </c>
      <c r="EH2289" s="1">
        <v>6753</v>
      </c>
      <c r="EI2289" s="1">
        <v>3124</v>
      </c>
      <c r="EJ2289" s="1">
        <v>4620</v>
      </c>
      <c r="EK2289" s="1">
        <v>3920</v>
      </c>
      <c r="EL2289" s="1">
        <v>13250</v>
      </c>
      <c r="EM2289" s="1">
        <v>18420</v>
      </c>
      <c r="EN2289" s="1">
        <v>43565</v>
      </c>
      <c r="EO2289" s="1">
        <v>3117</v>
      </c>
      <c r="EP2289" s="1">
        <v>5339</v>
      </c>
    </row>
    <row r="2290" spans="1:146" x14ac:dyDescent="0.35">
      <c r="A2290">
        <v>2289</v>
      </c>
      <c r="B2290" t="s">
        <v>427</v>
      </c>
      <c r="C2290" t="s">
        <v>1746</v>
      </c>
      <c r="D2290" t="s">
        <v>1747</v>
      </c>
      <c r="E2290" t="s">
        <v>1775</v>
      </c>
      <c r="F2290" s="1">
        <v>9935417</v>
      </c>
      <c r="G2290" s="1">
        <v>31378</v>
      </c>
      <c r="H2290" s="1">
        <v>29480</v>
      </c>
      <c r="I2290" s="1">
        <v>16798</v>
      </c>
      <c r="J2290" s="1">
        <v>533339</v>
      </c>
      <c r="K2290" s="1">
        <v>231811</v>
      </c>
      <c r="L2290" s="1">
        <v>47716</v>
      </c>
      <c r="M2290" s="1">
        <v>151319</v>
      </c>
      <c r="N2290" s="1">
        <v>110367</v>
      </c>
      <c r="O2290" s="1">
        <v>61524</v>
      </c>
      <c r="P2290" s="1">
        <v>434351</v>
      </c>
      <c r="Q2290" s="1">
        <v>4803</v>
      </c>
      <c r="R2290" s="1">
        <v>19594</v>
      </c>
      <c r="S2290" s="1">
        <v>34159</v>
      </c>
      <c r="T2290" s="1">
        <v>3508</v>
      </c>
      <c r="U2290" s="1">
        <v>10595</v>
      </c>
      <c r="V2290" s="1">
        <v>8354</v>
      </c>
      <c r="W2290" s="1">
        <v>535112</v>
      </c>
      <c r="X2290" s="1">
        <v>11951</v>
      </c>
      <c r="Y2290" s="1">
        <v>23795</v>
      </c>
      <c r="Z2290" s="1">
        <v>46276</v>
      </c>
      <c r="AA2290" s="1">
        <v>6000</v>
      </c>
      <c r="AB2290" s="1">
        <v>376771</v>
      </c>
      <c r="AC2290" s="1">
        <v>22765</v>
      </c>
      <c r="AD2290" s="1">
        <v>88447</v>
      </c>
      <c r="AE2290" s="1">
        <v>11789</v>
      </c>
      <c r="AF2290" s="1">
        <v>59963</v>
      </c>
      <c r="AG2290" s="1">
        <v>27311</v>
      </c>
      <c r="AH2290" s="1">
        <v>20603</v>
      </c>
      <c r="AI2290" s="1">
        <v>15371</v>
      </c>
      <c r="AJ2290" s="1">
        <v>25217</v>
      </c>
      <c r="AK2290" s="1">
        <v>49542</v>
      </c>
      <c r="AL2290" s="1">
        <v>10203</v>
      </c>
      <c r="AM2290" s="1">
        <v>35237</v>
      </c>
      <c r="AN2290" s="1">
        <v>24924</v>
      </c>
      <c r="AO2290" s="1">
        <v>16594</v>
      </c>
      <c r="AP2290" s="1">
        <v>37469</v>
      </c>
      <c r="AQ2290" s="1">
        <v>235061</v>
      </c>
      <c r="AR2290" s="1">
        <v>8475</v>
      </c>
      <c r="AS2290" s="1">
        <v>4570</v>
      </c>
      <c r="AT2290" s="1">
        <v>104201</v>
      </c>
      <c r="AU2290" s="1">
        <v>33851</v>
      </c>
      <c r="AV2290" s="1">
        <v>8979</v>
      </c>
      <c r="AW2290" s="1">
        <v>9059</v>
      </c>
      <c r="AX2290" s="1">
        <v>179937</v>
      </c>
      <c r="AY2290" s="1">
        <v>568097</v>
      </c>
      <c r="AZ2290" s="1">
        <v>10817</v>
      </c>
      <c r="BA2290" s="1">
        <v>16989</v>
      </c>
      <c r="BB2290" s="1">
        <v>20014</v>
      </c>
      <c r="BC2290" s="1">
        <v>13602</v>
      </c>
      <c r="BD2290" s="1">
        <v>54393</v>
      </c>
      <c r="BE2290" s="1">
        <v>113285</v>
      </c>
      <c r="BF2290" s="1">
        <v>21870</v>
      </c>
      <c r="BG2290" s="1">
        <v>59506</v>
      </c>
      <c r="BH2290" s="1">
        <v>23627</v>
      </c>
      <c r="BI2290" s="1">
        <v>8898</v>
      </c>
      <c r="BJ2290" s="1">
        <v>5605</v>
      </c>
      <c r="BK2290" s="1">
        <v>74640</v>
      </c>
      <c r="BL2290" s="1">
        <v>5672</v>
      </c>
      <c r="BM2290" s="1">
        <v>114385</v>
      </c>
      <c r="BN2290" s="1">
        <v>21452</v>
      </c>
      <c r="BO2290" s="1">
        <v>6906</v>
      </c>
      <c r="BP2290" s="1">
        <v>6976</v>
      </c>
      <c r="BQ2290" s="1">
        <v>40097</v>
      </c>
      <c r="BR2290" s="1">
        <v>26293</v>
      </c>
      <c r="BS2290" s="1">
        <v>153382</v>
      </c>
      <c r="BT2290" s="1">
        <v>48481</v>
      </c>
      <c r="BU2290" s="1">
        <v>44257</v>
      </c>
      <c r="BV2290" s="1">
        <v>151712</v>
      </c>
      <c r="BW2290" s="1">
        <v>89971</v>
      </c>
      <c r="BX2290" s="1">
        <v>339698</v>
      </c>
      <c r="BY2290" s="1">
        <v>148650</v>
      </c>
      <c r="BZ2290" s="1">
        <v>25170</v>
      </c>
      <c r="CA2290" s="1">
        <v>17686</v>
      </c>
      <c r="CB2290" s="1">
        <v>9356</v>
      </c>
      <c r="CC2290" s="1">
        <v>13907</v>
      </c>
      <c r="CD2290" s="1">
        <v>54234</v>
      </c>
      <c r="CE2290" s="1">
        <v>26064</v>
      </c>
      <c r="CF2290" s="1">
        <v>97959</v>
      </c>
      <c r="CG2290" s="1">
        <v>7886</v>
      </c>
      <c r="CH2290" s="1">
        <v>47948</v>
      </c>
      <c r="CI2290" s="1">
        <v>3994</v>
      </c>
      <c r="CJ2290" s="1">
        <v>7267</v>
      </c>
      <c r="CK2290" s="1">
        <v>101394</v>
      </c>
      <c r="CL2290" s="1">
        <v>96177</v>
      </c>
      <c r="CM2290" s="1">
        <v>12351</v>
      </c>
      <c r="CN2290" s="1">
        <v>96193</v>
      </c>
      <c r="CO2290" s="1">
        <v>57452</v>
      </c>
      <c r="CP2290" s="1">
        <v>81253</v>
      </c>
      <c r="CQ2290" s="1">
        <v>54267</v>
      </c>
      <c r="CR2290" s="1">
        <v>11161</v>
      </c>
      <c r="CS2290" s="1">
        <v>3972</v>
      </c>
      <c r="CT2290" s="1">
        <v>23427</v>
      </c>
      <c r="CU2290" s="1">
        <v>27251</v>
      </c>
      <c r="CV2290" s="1">
        <v>15788</v>
      </c>
      <c r="CW2290" s="1">
        <v>114865</v>
      </c>
      <c r="CX2290" s="1">
        <v>59119</v>
      </c>
      <c r="CY2290" s="1">
        <v>8250</v>
      </c>
      <c r="CZ2290" s="1">
        <v>39074</v>
      </c>
      <c r="DA2290" s="1">
        <v>21602</v>
      </c>
      <c r="DB2290" s="1">
        <v>141757</v>
      </c>
      <c r="DC2290" s="1">
        <v>9222</v>
      </c>
      <c r="DD2290" s="1">
        <v>4636</v>
      </c>
      <c r="DE2290" s="1">
        <v>10907</v>
      </c>
      <c r="DF2290" s="1">
        <v>27682</v>
      </c>
      <c r="DG2290" s="1">
        <v>716286</v>
      </c>
      <c r="DH2290" s="1">
        <v>36050</v>
      </c>
      <c r="DI2290" s="1">
        <v>30670</v>
      </c>
      <c r="DJ2290" s="1">
        <v>11318</v>
      </c>
      <c r="DK2290" s="1">
        <v>13696</v>
      </c>
      <c r="DL2290" s="1">
        <v>15217</v>
      </c>
      <c r="DM2290" s="1">
        <v>46529</v>
      </c>
      <c r="DN2290" s="1">
        <v>263773</v>
      </c>
      <c r="DO2290" s="1">
        <v>47253</v>
      </c>
      <c r="DP2290" s="1">
        <v>94654</v>
      </c>
      <c r="DQ2290" s="1">
        <v>33239</v>
      </c>
      <c r="DR2290" s="1">
        <v>7167</v>
      </c>
      <c r="DS2290" s="1">
        <v>151455</v>
      </c>
      <c r="DT2290" s="1">
        <v>6070</v>
      </c>
      <c r="DU2290" s="1">
        <v>12489</v>
      </c>
      <c r="DV2290" s="1">
        <v>42224</v>
      </c>
      <c r="DW2290" s="1">
        <v>26645</v>
      </c>
      <c r="DX2290" s="1">
        <v>15942</v>
      </c>
      <c r="DY2290" s="1">
        <v>247139</v>
      </c>
      <c r="DZ2290" s="1">
        <v>14584</v>
      </c>
      <c r="EA2290" s="1">
        <v>17158</v>
      </c>
      <c r="EB2290" s="1">
        <v>37777</v>
      </c>
      <c r="EC2290" s="1">
        <v>6460</v>
      </c>
      <c r="ED2290" s="1">
        <v>4888</v>
      </c>
      <c r="EE2290" s="1">
        <v>21196</v>
      </c>
      <c r="EF2290" s="1">
        <v>179786</v>
      </c>
      <c r="EG2290" s="1">
        <v>56454</v>
      </c>
      <c r="EH2290" s="1">
        <v>43761</v>
      </c>
      <c r="EI2290" s="1">
        <v>29474</v>
      </c>
      <c r="EJ2290" s="1">
        <v>14899</v>
      </c>
      <c r="EK2290" s="1">
        <v>8487</v>
      </c>
      <c r="EL2290" s="1">
        <v>50020</v>
      </c>
      <c r="EM2290" s="1">
        <v>82061</v>
      </c>
      <c r="EN2290" s="1">
        <v>232418</v>
      </c>
      <c r="EO2290" s="1">
        <v>14682</v>
      </c>
      <c r="EP2290" s="1">
        <v>21942</v>
      </c>
    </row>
    <row r="2291" spans="1:146" x14ac:dyDescent="0.35">
      <c r="A2291">
        <v>2290</v>
      </c>
      <c r="B2291" t="s">
        <v>427</v>
      </c>
      <c r="C2291" t="s">
        <v>1746</v>
      </c>
      <c r="D2291" t="s">
        <v>1747</v>
      </c>
      <c r="E2291" t="s">
        <v>1776</v>
      </c>
      <c r="F2291" s="1">
        <v>242790</v>
      </c>
      <c r="G2291" s="1">
        <v>2665</v>
      </c>
      <c r="H2291" s="1">
        <v>2090</v>
      </c>
      <c r="I2291" s="1">
        <v>1585</v>
      </c>
      <c r="J2291" s="1">
        <v>3425</v>
      </c>
      <c r="K2291" s="1">
        <v>4545</v>
      </c>
      <c r="L2291" s="1">
        <v>1410</v>
      </c>
      <c r="M2291" s="1">
        <v>1735</v>
      </c>
      <c r="N2291" s="1">
        <v>2200</v>
      </c>
      <c r="O2291" s="1">
        <v>1990</v>
      </c>
      <c r="P2291" s="1">
        <v>2755</v>
      </c>
      <c r="Q2291">
        <v>440</v>
      </c>
      <c r="R2291" s="1">
        <v>2815</v>
      </c>
      <c r="S2291" s="1">
        <v>2710</v>
      </c>
      <c r="T2291">
        <v>995</v>
      </c>
      <c r="U2291">
        <v>410</v>
      </c>
      <c r="V2291" s="1">
        <v>1160</v>
      </c>
      <c r="W2291" s="1">
        <v>1200</v>
      </c>
      <c r="X2291" s="1">
        <v>1155</v>
      </c>
      <c r="Y2291" s="1">
        <v>1145</v>
      </c>
      <c r="Z2291" s="1">
        <v>1205</v>
      </c>
      <c r="AA2291">
        <v>755</v>
      </c>
      <c r="AB2291" s="1">
        <v>1760</v>
      </c>
      <c r="AC2291" s="1">
        <v>1935</v>
      </c>
      <c r="AD2291" s="1">
        <v>2170</v>
      </c>
      <c r="AE2291" s="1">
        <v>2045</v>
      </c>
      <c r="AF2291" s="1">
        <v>1450</v>
      </c>
      <c r="AG2291" s="1">
        <v>1795</v>
      </c>
      <c r="AH2291" s="1">
        <v>1205</v>
      </c>
      <c r="AI2291">
        <v>860</v>
      </c>
      <c r="AJ2291" s="1">
        <v>1635</v>
      </c>
      <c r="AK2291" s="1">
        <v>2625</v>
      </c>
      <c r="AL2291" s="1">
        <v>1490</v>
      </c>
      <c r="AM2291" s="1">
        <v>2335</v>
      </c>
      <c r="AN2291" s="1">
        <v>3285</v>
      </c>
      <c r="AO2291">
        <v>825</v>
      </c>
      <c r="AP2291" s="1">
        <v>1560</v>
      </c>
      <c r="AQ2291" s="1">
        <v>2255</v>
      </c>
      <c r="AR2291" s="1">
        <v>1705</v>
      </c>
      <c r="AS2291">
        <v>765</v>
      </c>
      <c r="AT2291" s="1">
        <v>1775</v>
      </c>
      <c r="AU2291" s="1">
        <v>2885</v>
      </c>
      <c r="AV2291" s="1">
        <v>1165</v>
      </c>
      <c r="AW2291" s="1">
        <v>1330</v>
      </c>
      <c r="AX2291" s="1">
        <v>1125</v>
      </c>
      <c r="AY2291" s="1">
        <v>1645</v>
      </c>
      <c r="AZ2291" s="1">
        <v>2185</v>
      </c>
      <c r="BA2291">
        <v>840</v>
      </c>
      <c r="BB2291" s="1">
        <v>2035</v>
      </c>
      <c r="BC2291">
        <v>730</v>
      </c>
      <c r="BD2291" s="1">
        <v>2130</v>
      </c>
      <c r="BE2291" s="1">
        <v>2590</v>
      </c>
      <c r="BF2291" s="1">
        <v>1690</v>
      </c>
      <c r="BG2291" s="1">
        <v>2310</v>
      </c>
      <c r="BH2291" s="1">
        <v>1660</v>
      </c>
      <c r="BI2291" s="1">
        <v>1260</v>
      </c>
      <c r="BJ2291" s="1">
        <v>1025</v>
      </c>
      <c r="BK2291" s="1">
        <v>1100</v>
      </c>
      <c r="BL2291">
        <v>995</v>
      </c>
      <c r="BM2291" s="1">
        <v>4775</v>
      </c>
      <c r="BN2291">
        <v>975</v>
      </c>
      <c r="BO2291">
        <v>920</v>
      </c>
      <c r="BP2291" s="1">
        <v>1245</v>
      </c>
      <c r="BQ2291">
        <v>930</v>
      </c>
      <c r="BR2291" s="1">
        <v>2380</v>
      </c>
      <c r="BS2291" s="1">
        <v>1625</v>
      </c>
      <c r="BT2291">
        <v>720</v>
      </c>
      <c r="BU2291" s="1">
        <v>4300</v>
      </c>
      <c r="BV2291" s="1">
        <v>1390</v>
      </c>
      <c r="BW2291" s="1">
        <v>1430</v>
      </c>
      <c r="BX2291" s="1">
        <v>1660</v>
      </c>
      <c r="BY2291" s="1">
        <v>2005</v>
      </c>
      <c r="BZ2291">
        <v>785</v>
      </c>
      <c r="CA2291">
        <v>965</v>
      </c>
      <c r="CB2291" s="1">
        <v>2665</v>
      </c>
      <c r="CC2291" s="1">
        <v>1155</v>
      </c>
      <c r="CD2291" s="1">
        <v>2160</v>
      </c>
      <c r="CE2291" s="1">
        <v>2010</v>
      </c>
      <c r="CF2291" s="1">
        <v>3395</v>
      </c>
      <c r="CG2291" s="1">
        <v>1580</v>
      </c>
      <c r="CH2291">
        <v>755</v>
      </c>
      <c r="CI2291">
        <v>750</v>
      </c>
      <c r="CJ2291" s="1">
        <v>1290</v>
      </c>
      <c r="CK2291" s="1">
        <v>1770</v>
      </c>
      <c r="CL2291" s="1">
        <v>2710</v>
      </c>
      <c r="CM2291">
        <v>845</v>
      </c>
      <c r="CN2291" s="1">
        <v>1460</v>
      </c>
      <c r="CO2291" s="1">
        <v>2110</v>
      </c>
      <c r="CP2291">
        <v>900</v>
      </c>
      <c r="CQ2291" s="1">
        <v>1095</v>
      </c>
      <c r="CR2291">
        <v>675</v>
      </c>
      <c r="CS2291">
        <v>685</v>
      </c>
      <c r="CT2291" s="1">
        <v>1750</v>
      </c>
      <c r="CU2291" s="1">
        <v>1735</v>
      </c>
      <c r="CV2291">
        <v>965</v>
      </c>
      <c r="CW2291" s="1">
        <v>1180</v>
      </c>
      <c r="CX2291" s="1">
        <v>3345</v>
      </c>
      <c r="CY2291" s="1">
        <v>1055</v>
      </c>
      <c r="CZ2291">
        <v>710</v>
      </c>
      <c r="DA2291" s="1">
        <v>2030</v>
      </c>
      <c r="DB2291" s="1">
        <v>1675</v>
      </c>
      <c r="DC2291">
        <v>180</v>
      </c>
      <c r="DD2291" s="1">
        <v>1070</v>
      </c>
      <c r="DE2291" s="1">
        <v>2120</v>
      </c>
      <c r="DF2291">
        <v>875</v>
      </c>
      <c r="DG2291" s="1">
        <v>3735</v>
      </c>
      <c r="DH2291" s="1">
        <v>3415</v>
      </c>
      <c r="DI2291">
        <v>980</v>
      </c>
      <c r="DJ2291">
        <v>945</v>
      </c>
      <c r="DK2291" s="1">
        <v>1070</v>
      </c>
      <c r="DL2291">
        <v>945</v>
      </c>
      <c r="DM2291" s="1">
        <v>1375</v>
      </c>
      <c r="DN2291" s="1">
        <v>2015</v>
      </c>
      <c r="DO2291" s="1">
        <v>2415</v>
      </c>
      <c r="DP2291" s="1">
        <v>3295</v>
      </c>
      <c r="DQ2291" s="1">
        <v>3340</v>
      </c>
      <c r="DR2291">
        <v>795</v>
      </c>
      <c r="DS2291" s="1">
        <v>2405</v>
      </c>
      <c r="DT2291" s="1">
        <v>1005</v>
      </c>
      <c r="DU2291">
        <v>965</v>
      </c>
      <c r="DV2291" s="1">
        <v>1250</v>
      </c>
      <c r="DW2291">
        <v>620</v>
      </c>
      <c r="DX2291" s="1">
        <v>1770</v>
      </c>
      <c r="DY2291" s="1">
        <v>3185</v>
      </c>
      <c r="DZ2291" s="1">
        <v>2410</v>
      </c>
      <c r="EA2291" s="1">
        <v>2405</v>
      </c>
      <c r="EB2291" s="1">
        <v>2120</v>
      </c>
      <c r="EC2291" s="1">
        <v>1140</v>
      </c>
      <c r="ED2291">
        <v>670</v>
      </c>
      <c r="EE2291" s="1">
        <v>2810</v>
      </c>
      <c r="EF2291" s="1">
        <v>3305</v>
      </c>
      <c r="EG2291" s="1">
        <v>1760</v>
      </c>
      <c r="EH2291" s="1">
        <v>3615</v>
      </c>
      <c r="EI2291" s="1">
        <v>4200</v>
      </c>
      <c r="EJ2291">
        <v>795</v>
      </c>
      <c r="EK2291">
        <v>665</v>
      </c>
      <c r="EL2291" s="1">
        <v>1170</v>
      </c>
      <c r="EM2291" s="1">
        <v>1250</v>
      </c>
      <c r="EN2291" s="1">
        <v>1995</v>
      </c>
      <c r="EO2291" s="1">
        <v>1905</v>
      </c>
      <c r="EP2291" s="1">
        <v>1675</v>
      </c>
    </row>
    <row r="2292" spans="1:146" x14ac:dyDescent="0.35">
      <c r="A2292">
        <v>2291</v>
      </c>
      <c r="B2292" t="s">
        <v>427</v>
      </c>
      <c r="C2292" t="s">
        <v>1746</v>
      </c>
      <c r="D2292" t="s">
        <v>1747</v>
      </c>
      <c r="E2292" t="s">
        <v>1777</v>
      </c>
      <c r="F2292" s="1">
        <v>23620</v>
      </c>
      <c r="G2292" s="1">
        <v>18482</v>
      </c>
      <c r="H2292" s="1">
        <v>18200</v>
      </c>
      <c r="I2292" s="1">
        <v>18562</v>
      </c>
      <c r="J2292" s="1">
        <v>42918</v>
      </c>
      <c r="K2292" s="1">
        <v>29704</v>
      </c>
      <c r="L2292" s="1">
        <v>18528</v>
      </c>
      <c r="M2292" s="1">
        <v>37712</v>
      </c>
      <c r="N2292" s="1">
        <v>32763</v>
      </c>
      <c r="O2292" s="1">
        <v>28249</v>
      </c>
      <c r="P2292" s="1">
        <v>37101</v>
      </c>
      <c r="Q2292" s="1">
        <v>16907</v>
      </c>
      <c r="R2292" s="1">
        <v>18837</v>
      </c>
      <c r="S2292" s="1">
        <v>24526</v>
      </c>
      <c r="T2292" s="1">
        <v>10554</v>
      </c>
      <c r="U2292" s="1">
        <v>23273</v>
      </c>
      <c r="V2292" s="1">
        <v>12881</v>
      </c>
      <c r="W2292" s="1">
        <v>55725</v>
      </c>
      <c r="X2292" s="1">
        <v>18905</v>
      </c>
      <c r="Y2292" s="1">
        <v>13776</v>
      </c>
      <c r="Z2292" s="1">
        <v>30480</v>
      </c>
      <c r="AA2292" s="1">
        <v>12750</v>
      </c>
      <c r="AB2292" s="1">
        <v>39286</v>
      </c>
      <c r="AC2292" s="1">
        <v>29064</v>
      </c>
      <c r="AD2292" s="1">
        <v>33813</v>
      </c>
      <c r="AE2292" s="1">
        <v>16507</v>
      </c>
      <c r="AF2292" s="1">
        <v>20219</v>
      </c>
      <c r="AG2292" s="1">
        <v>24144</v>
      </c>
      <c r="AH2292" s="1">
        <v>13773</v>
      </c>
      <c r="AI2292" s="1">
        <v>16603</v>
      </c>
      <c r="AJ2292" s="1">
        <v>18673</v>
      </c>
      <c r="AK2292" s="1">
        <v>22622</v>
      </c>
      <c r="AL2292" s="1">
        <v>16009</v>
      </c>
      <c r="AM2292" s="1">
        <v>13764</v>
      </c>
      <c r="AN2292" s="1">
        <v>11984</v>
      </c>
      <c r="AO2292" s="1">
        <v>14578</v>
      </c>
      <c r="AP2292" s="1">
        <v>21778</v>
      </c>
      <c r="AQ2292" s="1">
        <v>30817</v>
      </c>
      <c r="AR2292" s="1">
        <v>16316</v>
      </c>
      <c r="AS2292" s="1">
        <v>14089</v>
      </c>
      <c r="AT2292" s="1">
        <v>19952</v>
      </c>
      <c r="AU2292" s="1">
        <v>22654</v>
      </c>
      <c r="AV2292" s="1">
        <v>20113</v>
      </c>
      <c r="AW2292" s="1">
        <v>16097</v>
      </c>
      <c r="AX2292" s="1">
        <v>28634</v>
      </c>
      <c r="AY2292" s="1">
        <v>47658</v>
      </c>
      <c r="AZ2292" s="1">
        <v>10923</v>
      </c>
      <c r="BA2292" s="1">
        <v>16126</v>
      </c>
      <c r="BB2292" s="1">
        <v>28126</v>
      </c>
      <c r="BC2292" s="1">
        <v>22484</v>
      </c>
      <c r="BD2292" s="1">
        <v>26138</v>
      </c>
      <c r="BE2292" s="1">
        <v>27920</v>
      </c>
      <c r="BF2292" s="1">
        <v>22298</v>
      </c>
      <c r="BG2292" s="1">
        <v>25810</v>
      </c>
      <c r="BH2292" s="1">
        <v>20844</v>
      </c>
      <c r="BI2292" s="1">
        <v>12531</v>
      </c>
      <c r="BJ2292" s="1">
        <v>11766</v>
      </c>
      <c r="BK2292" s="1">
        <v>26816</v>
      </c>
      <c r="BL2292" s="1">
        <v>15030</v>
      </c>
      <c r="BM2292" s="1">
        <v>24601</v>
      </c>
      <c r="BN2292" s="1">
        <v>19870</v>
      </c>
      <c r="BO2292" s="1">
        <v>11925</v>
      </c>
      <c r="BP2292" s="1">
        <v>15892</v>
      </c>
      <c r="BQ2292" s="1">
        <v>18243</v>
      </c>
      <c r="BR2292" s="1">
        <v>21601</v>
      </c>
      <c r="BS2292" s="1">
        <v>40836</v>
      </c>
      <c r="BT2292" s="1">
        <v>28233</v>
      </c>
      <c r="BU2292" s="1">
        <v>20068</v>
      </c>
      <c r="BV2292" s="1">
        <v>30480</v>
      </c>
      <c r="BW2292" s="1">
        <v>35666</v>
      </c>
      <c r="BX2292" s="1">
        <v>44390</v>
      </c>
      <c r="BY2292" s="1">
        <v>35789</v>
      </c>
      <c r="BZ2292" s="1">
        <v>13591</v>
      </c>
      <c r="CA2292" s="1">
        <v>19551</v>
      </c>
      <c r="CB2292" s="1">
        <v>15002</v>
      </c>
      <c r="CC2292" s="1">
        <v>12494</v>
      </c>
      <c r="CD2292" s="1">
        <v>28728</v>
      </c>
      <c r="CE2292" s="1">
        <v>18780</v>
      </c>
      <c r="CF2292" s="1">
        <v>25796</v>
      </c>
      <c r="CG2292" s="1">
        <v>21337</v>
      </c>
      <c r="CH2292" s="1">
        <v>31408</v>
      </c>
      <c r="CI2292" s="1">
        <v>16723</v>
      </c>
      <c r="CJ2292" s="1">
        <v>13879</v>
      </c>
      <c r="CK2292" s="1">
        <v>30531</v>
      </c>
      <c r="CL2292" s="1">
        <v>30177</v>
      </c>
      <c r="CM2292" s="1">
        <v>15962</v>
      </c>
      <c r="CN2292" s="1">
        <v>26943</v>
      </c>
      <c r="CO2292" s="1">
        <v>18677</v>
      </c>
      <c r="CP2292" s="1">
        <v>22903</v>
      </c>
      <c r="CQ2292" s="1">
        <v>28591</v>
      </c>
      <c r="CR2292" s="1">
        <v>16947</v>
      </c>
      <c r="CS2292" s="1">
        <v>14854</v>
      </c>
      <c r="CT2292" s="1">
        <v>13206</v>
      </c>
      <c r="CU2292" s="1">
        <v>20172</v>
      </c>
      <c r="CV2292" s="1">
        <v>23150</v>
      </c>
      <c r="CW2292" s="1">
        <v>17508</v>
      </c>
      <c r="CX2292" s="1">
        <v>24127</v>
      </c>
      <c r="CY2292" s="1">
        <v>14285</v>
      </c>
      <c r="CZ2292" s="1">
        <v>23307</v>
      </c>
      <c r="DA2292" s="1">
        <v>18257</v>
      </c>
      <c r="DB2292" s="1">
        <v>35571</v>
      </c>
      <c r="DC2292" s="1">
        <v>17011</v>
      </c>
      <c r="DD2292" s="1">
        <v>15549</v>
      </c>
      <c r="DE2292" s="1">
        <v>16222</v>
      </c>
      <c r="DF2292" s="1">
        <v>17678</v>
      </c>
      <c r="DG2292" s="1">
        <v>47811</v>
      </c>
      <c r="DH2292" s="1">
        <v>21008</v>
      </c>
      <c r="DI2292" s="1">
        <v>26401</v>
      </c>
      <c r="DJ2292" s="1">
        <v>11071</v>
      </c>
      <c r="DK2292" s="1">
        <v>21921</v>
      </c>
      <c r="DL2292" s="1">
        <v>11962</v>
      </c>
      <c r="DM2292" s="1">
        <v>18769</v>
      </c>
      <c r="DN2292" s="1">
        <v>36400</v>
      </c>
      <c r="DO2292" s="1">
        <v>19042</v>
      </c>
      <c r="DP2292" s="1">
        <v>25594</v>
      </c>
      <c r="DQ2292" s="1">
        <v>17961</v>
      </c>
      <c r="DR2292" s="1">
        <v>16835</v>
      </c>
      <c r="DS2292" s="1">
        <v>32359</v>
      </c>
      <c r="DT2292" s="1">
        <v>17314</v>
      </c>
      <c r="DU2292" s="1">
        <v>20856</v>
      </c>
      <c r="DV2292" s="1">
        <v>17750</v>
      </c>
      <c r="DW2292" s="1">
        <v>26958</v>
      </c>
      <c r="DX2292" s="1">
        <v>18797</v>
      </c>
      <c r="DY2292" s="1">
        <v>28481</v>
      </c>
      <c r="DZ2292" s="1">
        <v>17762</v>
      </c>
      <c r="EA2292" s="1">
        <v>14722</v>
      </c>
      <c r="EB2292" s="1">
        <v>16201</v>
      </c>
      <c r="EC2292" s="1">
        <v>16761</v>
      </c>
      <c r="ED2292" s="1">
        <v>10346</v>
      </c>
      <c r="EE2292" s="1">
        <v>18034</v>
      </c>
      <c r="EF2292" s="1">
        <v>27432</v>
      </c>
      <c r="EG2292" s="1">
        <v>24524</v>
      </c>
      <c r="EH2292" s="1">
        <v>21041</v>
      </c>
      <c r="EI2292" s="1">
        <v>20190</v>
      </c>
      <c r="EJ2292" s="1">
        <v>22003</v>
      </c>
      <c r="EK2292" s="1">
        <v>19674</v>
      </c>
      <c r="EL2292" s="1">
        <v>19513</v>
      </c>
      <c r="EM2292" s="1">
        <v>36438</v>
      </c>
      <c r="EN2292" s="1">
        <v>48170</v>
      </c>
      <c r="EO2292" s="1">
        <v>13455</v>
      </c>
      <c r="EP2292" s="1">
        <v>14165</v>
      </c>
    </row>
    <row r="2293" spans="1:146" x14ac:dyDescent="0.35">
      <c r="A2293">
        <v>2292</v>
      </c>
      <c r="B2293" t="s">
        <v>427</v>
      </c>
      <c r="C2293" t="s">
        <v>1746</v>
      </c>
      <c r="D2293" t="s">
        <v>1747</v>
      </c>
      <c r="E2293" t="s">
        <v>1778</v>
      </c>
      <c r="F2293" s="1">
        <v>5734698</v>
      </c>
      <c r="G2293" s="1">
        <v>49254</v>
      </c>
      <c r="H2293" s="1">
        <v>38037</v>
      </c>
      <c r="I2293" s="1">
        <v>29421</v>
      </c>
      <c r="J2293" s="1">
        <v>146993</v>
      </c>
      <c r="K2293" s="1">
        <v>135006</v>
      </c>
      <c r="L2293" s="1">
        <v>26125</v>
      </c>
      <c r="M2293" s="1">
        <v>65431</v>
      </c>
      <c r="N2293" s="1">
        <v>72078</v>
      </c>
      <c r="O2293" s="1">
        <v>56216</v>
      </c>
      <c r="P2293" s="1">
        <v>102213</v>
      </c>
      <c r="Q2293" s="1">
        <v>7439</v>
      </c>
      <c r="R2293" s="1">
        <v>53026</v>
      </c>
      <c r="S2293" s="1">
        <v>66465</v>
      </c>
      <c r="T2293" s="1">
        <v>10501</v>
      </c>
      <c r="U2293" s="1">
        <v>9542</v>
      </c>
      <c r="V2293" s="1">
        <v>14942</v>
      </c>
      <c r="W2293" s="1">
        <v>66870</v>
      </c>
      <c r="X2293" s="1">
        <v>21835</v>
      </c>
      <c r="Y2293" s="1">
        <v>15774</v>
      </c>
      <c r="Z2293" s="1">
        <v>36728</v>
      </c>
      <c r="AA2293" s="1">
        <v>9626</v>
      </c>
      <c r="AB2293" s="1">
        <v>69143</v>
      </c>
      <c r="AC2293" s="1">
        <v>56239</v>
      </c>
      <c r="AD2293" s="1">
        <v>73375</v>
      </c>
      <c r="AE2293" s="1">
        <v>33756</v>
      </c>
      <c r="AF2293" s="1">
        <v>29318</v>
      </c>
      <c r="AG2293" s="1">
        <v>43338</v>
      </c>
      <c r="AH2293" s="1">
        <v>16596</v>
      </c>
      <c r="AI2293" s="1">
        <v>14279</v>
      </c>
      <c r="AJ2293" s="1">
        <v>30531</v>
      </c>
      <c r="AK2293" s="1">
        <v>59383</v>
      </c>
      <c r="AL2293" s="1">
        <v>23854</v>
      </c>
      <c r="AM2293" s="1">
        <v>32139</v>
      </c>
      <c r="AN2293" s="1">
        <v>39366</v>
      </c>
      <c r="AO2293" s="1">
        <v>12027</v>
      </c>
      <c r="AP2293" s="1">
        <v>33973</v>
      </c>
      <c r="AQ2293" s="1">
        <v>69493</v>
      </c>
      <c r="AR2293" s="1">
        <v>27819</v>
      </c>
      <c r="AS2293" s="1">
        <v>10778</v>
      </c>
      <c r="AT2293" s="1">
        <v>35414</v>
      </c>
      <c r="AU2293" s="1">
        <v>65356</v>
      </c>
      <c r="AV2293" s="1">
        <v>23432</v>
      </c>
      <c r="AW2293" s="1">
        <v>21409</v>
      </c>
      <c r="AX2293" s="1">
        <v>32213</v>
      </c>
      <c r="AY2293" s="1">
        <v>78397</v>
      </c>
      <c r="AZ2293" s="1">
        <v>23867</v>
      </c>
      <c r="BA2293" s="1">
        <v>13546</v>
      </c>
      <c r="BB2293" s="1">
        <v>57236</v>
      </c>
      <c r="BC2293" s="1">
        <v>16413</v>
      </c>
      <c r="BD2293" s="1">
        <v>55675</v>
      </c>
      <c r="BE2293" s="1">
        <v>72314</v>
      </c>
      <c r="BF2293" s="1">
        <v>37683</v>
      </c>
      <c r="BG2293" s="1">
        <v>59620</v>
      </c>
      <c r="BH2293" s="1">
        <v>34601</v>
      </c>
      <c r="BI2293" s="1">
        <v>15789</v>
      </c>
      <c r="BJ2293" s="1">
        <v>12060</v>
      </c>
      <c r="BK2293" s="1">
        <v>29498</v>
      </c>
      <c r="BL2293" s="1">
        <v>14955</v>
      </c>
      <c r="BM2293" s="1">
        <v>117469</v>
      </c>
      <c r="BN2293" s="1">
        <v>19373</v>
      </c>
      <c r="BO2293" s="1">
        <v>10971</v>
      </c>
      <c r="BP2293" s="1">
        <v>19785</v>
      </c>
      <c r="BQ2293" s="1">
        <v>16966</v>
      </c>
      <c r="BR2293" s="1">
        <v>51410</v>
      </c>
      <c r="BS2293" s="1">
        <v>66358</v>
      </c>
      <c r="BT2293" s="1">
        <v>20328</v>
      </c>
      <c r="BU2293" s="1">
        <v>86292</v>
      </c>
      <c r="BV2293" s="1">
        <v>42367</v>
      </c>
      <c r="BW2293" s="1">
        <v>51003</v>
      </c>
      <c r="BX2293" s="1">
        <v>73688</v>
      </c>
      <c r="BY2293" s="1">
        <v>71756</v>
      </c>
      <c r="BZ2293" s="1">
        <v>10669</v>
      </c>
      <c r="CA2293" s="1">
        <v>18867</v>
      </c>
      <c r="CB2293" s="1">
        <v>39979</v>
      </c>
      <c r="CC2293" s="1">
        <v>14430</v>
      </c>
      <c r="CD2293" s="1">
        <v>62052</v>
      </c>
      <c r="CE2293" s="1">
        <v>37748</v>
      </c>
      <c r="CF2293" s="1">
        <v>87579</v>
      </c>
      <c r="CG2293" s="1">
        <v>33713</v>
      </c>
      <c r="CH2293" s="1">
        <v>23713</v>
      </c>
      <c r="CI2293" s="1">
        <v>12542</v>
      </c>
      <c r="CJ2293" s="1">
        <v>17904</v>
      </c>
      <c r="CK2293" s="1">
        <v>54040</v>
      </c>
      <c r="CL2293" s="1">
        <v>81779</v>
      </c>
      <c r="CM2293" s="1">
        <v>13488</v>
      </c>
      <c r="CN2293" s="1">
        <v>39337</v>
      </c>
      <c r="CO2293" s="1">
        <v>39409</v>
      </c>
      <c r="CP2293" s="1">
        <v>20613</v>
      </c>
      <c r="CQ2293" s="1">
        <v>31307</v>
      </c>
      <c r="CR2293" s="1">
        <v>11439</v>
      </c>
      <c r="CS2293" s="1">
        <v>10175</v>
      </c>
      <c r="CT2293" s="1">
        <v>23110</v>
      </c>
      <c r="CU2293" s="1">
        <v>34998</v>
      </c>
      <c r="CV2293" s="1">
        <v>22340</v>
      </c>
      <c r="CW2293" s="1">
        <v>20660</v>
      </c>
      <c r="CX2293" s="1">
        <v>80704</v>
      </c>
      <c r="CY2293" s="1">
        <v>15071</v>
      </c>
      <c r="CZ2293" s="1">
        <v>16548</v>
      </c>
      <c r="DA2293" s="1">
        <v>37061</v>
      </c>
      <c r="DB2293" s="1">
        <v>59581</v>
      </c>
      <c r="DC2293" s="1">
        <v>3062</v>
      </c>
      <c r="DD2293" s="1">
        <v>16637</v>
      </c>
      <c r="DE2293" s="1">
        <v>34391</v>
      </c>
      <c r="DF2293" s="1">
        <v>15468</v>
      </c>
      <c r="DG2293" s="1">
        <v>178574</v>
      </c>
      <c r="DH2293" s="1">
        <v>71742</v>
      </c>
      <c r="DI2293" s="1">
        <v>25873</v>
      </c>
      <c r="DJ2293" s="1">
        <v>10462</v>
      </c>
      <c r="DK2293" s="1">
        <v>23455</v>
      </c>
      <c r="DL2293" s="1">
        <v>11304</v>
      </c>
      <c r="DM2293" s="1">
        <v>25808</v>
      </c>
      <c r="DN2293" s="1">
        <v>73345</v>
      </c>
      <c r="DO2293" s="1">
        <v>45986</v>
      </c>
      <c r="DP2293" s="1">
        <v>84332</v>
      </c>
      <c r="DQ2293" s="1">
        <v>59989</v>
      </c>
      <c r="DR2293" s="1">
        <v>13384</v>
      </c>
      <c r="DS2293" s="1">
        <v>77823</v>
      </c>
      <c r="DT2293" s="1">
        <v>17401</v>
      </c>
      <c r="DU2293" s="1">
        <v>20126</v>
      </c>
      <c r="DV2293" s="1">
        <v>22187</v>
      </c>
      <c r="DW2293" s="1">
        <v>16714</v>
      </c>
      <c r="DX2293" s="1">
        <v>33270</v>
      </c>
      <c r="DY2293" s="1">
        <v>90711</v>
      </c>
      <c r="DZ2293" s="1">
        <v>42807</v>
      </c>
      <c r="EA2293" s="1">
        <v>35406</v>
      </c>
      <c r="EB2293" s="1">
        <v>34346</v>
      </c>
      <c r="EC2293" s="1">
        <v>19107</v>
      </c>
      <c r="ED2293" s="1">
        <v>6932</v>
      </c>
      <c r="EE2293" s="1">
        <v>50675</v>
      </c>
      <c r="EF2293" s="1">
        <v>90664</v>
      </c>
      <c r="EG2293" s="1">
        <v>43162</v>
      </c>
      <c r="EH2293" s="1">
        <v>76065</v>
      </c>
      <c r="EI2293" s="1">
        <v>84796</v>
      </c>
      <c r="EJ2293" s="1">
        <v>17492</v>
      </c>
      <c r="EK2293" s="1">
        <v>13083</v>
      </c>
      <c r="EL2293" s="1">
        <v>22830</v>
      </c>
      <c r="EM2293" s="1">
        <v>45547</v>
      </c>
      <c r="EN2293" s="1">
        <v>96100</v>
      </c>
      <c r="EO2293" s="1">
        <v>25631</v>
      </c>
      <c r="EP2293" s="1">
        <v>23727</v>
      </c>
    </row>
    <row r="2294" spans="1:146" x14ac:dyDescent="0.35">
      <c r="A2294">
        <v>2293</v>
      </c>
      <c r="B2294" t="s">
        <v>427</v>
      </c>
      <c r="C2294" t="s">
        <v>1746</v>
      </c>
      <c r="D2294" t="s">
        <v>1747</v>
      </c>
      <c r="E2294" t="s">
        <v>1779</v>
      </c>
      <c r="F2294" s="1">
        <v>358290</v>
      </c>
      <c r="G2294" s="1">
        <v>3840</v>
      </c>
      <c r="H2294" s="1">
        <v>3105</v>
      </c>
      <c r="I2294" s="1">
        <v>1430</v>
      </c>
      <c r="J2294" s="1">
        <v>6150</v>
      </c>
      <c r="K2294" s="1">
        <v>4920</v>
      </c>
      <c r="L2294" s="1">
        <v>2135</v>
      </c>
      <c r="M2294" s="1">
        <v>5565</v>
      </c>
      <c r="N2294" s="1">
        <v>3550</v>
      </c>
      <c r="O2294" s="1">
        <v>2600</v>
      </c>
      <c r="P2294" s="1">
        <v>4570</v>
      </c>
      <c r="Q2294">
        <v>665</v>
      </c>
      <c r="R2294" s="1">
        <v>3145</v>
      </c>
      <c r="S2294" s="1">
        <v>2835</v>
      </c>
      <c r="T2294" s="1">
        <v>1895</v>
      </c>
      <c r="U2294">
        <v>745</v>
      </c>
      <c r="V2294" s="1">
        <v>1695</v>
      </c>
      <c r="W2294" s="1">
        <v>2225</v>
      </c>
      <c r="X2294" s="1">
        <v>1255</v>
      </c>
      <c r="Y2294" s="1">
        <v>1975</v>
      </c>
      <c r="Z2294" s="1">
        <v>1810</v>
      </c>
      <c r="AA2294" s="1">
        <v>1045</v>
      </c>
      <c r="AB2294" s="1">
        <v>2570</v>
      </c>
      <c r="AC2294" s="1">
        <v>2040</v>
      </c>
      <c r="AD2294" s="1">
        <v>5305</v>
      </c>
      <c r="AE2294" s="1">
        <v>2880</v>
      </c>
      <c r="AF2294" s="1">
        <v>2035</v>
      </c>
      <c r="AG2294" s="1">
        <v>2040</v>
      </c>
      <c r="AH2294" s="1">
        <v>1850</v>
      </c>
      <c r="AI2294" s="1">
        <v>1090</v>
      </c>
      <c r="AJ2294" s="1">
        <v>1760</v>
      </c>
      <c r="AK2294" s="1">
        <v>3535</v>
      </c>
      <c r="AL2294" s="1">
        <v>2585</v>
      </c>
      <c r="AM2294" s="1">
        <v>4470</v>
      </c>
      <c r="AN2294" s="1">
        <v>3720</v>
      </c>
      <c r="AO2294" s="1">
        <v>1400</v>
      </c>
      <c r="AP2294" s="1">
        <v>2295</v>
      </c>
      <c r="AQ2294" s="1">
        <v>2635</v>
      </c>
      <c r="AR2294" s="1">
        <v>2400</v>
      </c>
      <c r="AS2294" s="1">
        <v>1040</v>
      </c>
      <c r="AT2294" s="1">
        <v>2910</v>
      </c>
      <c r="AU2294" s="1">
        <v>2635</v>
      </c>
      <c r="AV2294" s="1">
        <v>1440</v>
      </c>
      <c r="AW2294" s="1">
        <v>2140</v>
      </c>
      <c r="AX2294" s="1">
        <v>2110</v>
      </c>
      <c r="AY2294" s="1">
        <v>2615</v>
      </c>
      <c r="AZ2294" s="1">
        <v>2905</v>
      </c>
      <c r="BA2294" s="1">
        <v>1370</v>
      </c>
      <c r="BB2294" s="1">
        <v>1620</v>
      </c>
      <c r="BC2294" s="1">
        <v>1785</v>
      </c>
      <c r="BD2294" s="1">
        <v>2875</v>
      </c>
      <c r="BE2294" s="1">
        <v>3515</v>
      </c>
      <c r="BF2294" s="1">
        <v>1890</v>
      </c>
      <c r="BG2294" s="1">
        <v>2930</v>
      </c>
      <c r="BH2294" s="1">
        <v>1475</v>
      </c>
      <c r="BI2294" s="1">
        <v>1300</v>
      </c>
      <c r="BJ2294" s="1">
        <v>1485</v>
      </c>
      <c r="BK2294" s="1">
        <v>2300</v>
      </c>
      <c r="BL2294" s="1">
        <v>1205</v>
      </c>
      <c r="BM2294" s="1">
        <v>6115</v>
      </c>
      <c r="BN2294" s="1">
        <v>1815</v>
      </c>
      <c r="BO2294" s="1">
        <v>1155</v>
      </c>
      <c r="BP2294" s="1">
        <v>1930</v>
      </c>
      <c r="BQ2294" s="1">
        <v>3060</v>
      </c>
      <c r="BR2294" s="1">
        <v>2645</v>
      </c>
      <c r="BS2294" s="1">
        <v>2110</v>
      </c>
      <c r="BT2294" s="1">
        <v>1080</v>
      </c>
      <c r="BU2294" s="1">
        <v>5595</v>
      </c>
      <c r="BV2294" s="1">
        <v>2600</v>
      </c>
      <c r="BW2294" s="1">
        <v>2475</v>
      </c>
      <c r="BX2294" s="1">
        <v>3270</v>
      </c>
      <c r="BY2294" s="1">
        <v>2925</v>
      </c>
      <c r="BZ2294" s="1">
        <v>2015</v>
      </c>
      <c r="CA2294" s="1">
        <v>1195</v>
      </c>
      <c r="CB2294" s="1">
        <v>4615</v>
      </c>
      <c r="CC2294" s="1">
        <v>1235</v>
      </c>
      <c r="CD2294" s="1">
        <v>1825</v>
      </c>
      <c r="CE2294" s="1">
        <v>3170</v>
      </c>
      <c r="CF2294" s="1">
        <v>3925</v>
      </c>
      <c r="CG2294" s="1">
        <v>2130</v>
      </c>
      <c r="CH2294" s="1">
        <v>2310</v>
      </c>
      <c r="CI2294" s="1">
        <v>1310</v>
      </c>
      <c r="CJ2294" s="1">
        <v>2760</v>
      </c>
      <c r="CK2294" s="1">
        <v>2680</v>
      </c>
      <c r="CL2294" s="1">
        <v>4110</v>
      </c>
      <c r="CM2294" s="1">
        <v>1345</v>
      </c>
      <c r="CN2294" s="1">
        <v>2560</v>
      </c>
      <c r="CO2294" s="1">
        <v>2835</v>
      </c>
      <c r="CP2294" s="1">
        <v>3475</v>
      </c>
      <c r="CQ2294" s="1">
        <v>1760</v>
      </c>
      <c r="CR2294" s="1">
        <v>2125</v>
      </c>
      <c r="CS2294" s="1">
        <v>1335</v>
      </c>
      <c r="CT2294" s="1">
        <v>2235</v>
      </c>
      <c r="CU2294" s="1">
        <v>2005</v>
      </c>
      <c r="CV2294" s="1">
        <v>1085</v>
      </c>
      <c r="CW2294" s="1">
        <v>2165</v>
      </c>
      <c r="CX2294" s="1">
        <v>4400</v>
      </c>
      <c r="CY2294" s="1">
        <v>1330</v>
      </c>
      <c r="CZ2294" s="1">
        <v>1185</v>
      </c>
      <c r="DA2294" s="1">
        <v>2255</v>
      </c>
      <c r="DB2294" s="1">
        <v>2260</v>
      </c>
      <c r="DC2294" s="1">
        <v>1250</v>
      </c>
      <c r="DD2294" s="1">
        <v>1085</v>
      </c>
      <c r="DE2294" s="1">
        <v>2340</v>
      </c>
      <c r="DF2294" s="1">
        <v>1760</v>
      </c>
      <c r="DG2294" s="1">
        <v>4925</v>
      </c>
      <c r="DH2294" s="1">
        <v>5685</v>
      </c>
      <c r="DI2294" s="1">
        <v>1330</v>
      </c>
      <c r="DJ2294" s="1">
        <v>1050</v>
      </c>
      <c r="DK2294" s="1">
        <v>1730</v>
      </c>
      <c r="DL2294" s="1">
        <v>2085</v>
      </c>
      <c r="DM2294" s="1">
        <v>2865</v>
      </c>
      <c r="DN2294" s="1">
        <v>3660</v>
      </c>
      <c r="DO2294" s="1">
        <v>3385</v>
      </c>
      <c r="DP2294" s="1">
        <v>3390</v>
      </c>
      <c r="DQ2294" s="1">
        <v>3670</v>
      </c>
      <c r="DR2294" s="1">
        <v>1650</v>
      </c>
      <c r="DS2294" s="1">
        <v>3115</v>
      </c>
      <c r="DT2294" s="1">
        <v>1080</v>
      </c>
      <c r="DU2294" s="1">
        <v>1640</v>
      </c>
      <c r="DV2294" s="1">
        <v>2265</v>
      </c>
      <c r="DW2294" s="1">
        <v>1380</v>
      </c>
      <c r="DX2294" s="1">
        <v>1940</v>
      </c>
      <c r="DY2294" s="1">
        <v>9045</v>
      </c>
      <c r="DZ2294" s="1">
        <v>3090</v>
      </c>
      <c r="EA2294" s="1">
        <v>3595</v>
      </c>
      <c r="EB2294" s="1">
        <v>3020</v>
      </c>
      <c r="EC2294" s="1">
        <v>1760</v>
      </c>
      <c r="ED2294" s="1">
        <v>1140</v>
      </c>
      <c r="EE2294" s="1">
        <v>3115</v>
      </c>
      <c r="EF2294" s="1">
        <v>7355</v>
      </c>
      <c r="EG2294" s="1">
        <v>2605</v>
      </c>
      <c r="EH2294" s="1">
        <v>3055</v>
      </c>
      <c r="EI2294" s="1">
        <v>5615</v>
      </c>
      <c r="EJ2294" s="1">
        <v>1205</v>
      </c>
      <c r="EK2294">
        <v>910</v>
      </c>
      <c r="EL2294" s="1">
        <v>1820</v>
      </c>
      <c r="EM2294" s="1">
        <v>1975</v>
      </c>
      <c r="EN2294" s="1">
        <v>2590</v>
      </c>
      <c r="EO2294" s="1">
        <v>3535</v>
      </c>
      <c r="EP2294" s="1">
        <v>1805</v>
      </c>
    </row>
    <row r="2295" spans="1:146" x14ac:dyDescent="0.35">
      <c r="A2295">
        <v>2294</v>
      </c>
      <c r="B2295" t="s">
        <v>427</v>
      </c>
      <c r="C2295" t="s">
        <v>1746</v>
      </c>
      <c r="D2295" t="s">
        <v>1747</v>
      </c>
      <c r="E2295" t="s">
        <v>1780</v>
      </c>
      <c r="F2295" s="1">
        <v>7663</v>
      </c>
      <c r="G2295" s="1">
        <v>5048</v>
      </c>
      <c r="H2295" s="1">
        <v>4997</v>
      </c>
      <c r="I2295" s="1">
        <v>4780</v>
      </c>
      <c r="J2295" s="1">
        <v>16105</v>
      </c>
      <c r="K2295" s="1">
        <v>8901</v>
      </c>
      <c r="L2295" s="1">
        <v>5924</v>
      </c>
      <c r="M2295" s="1">
        <v>11122</v>
      </c>
      <c r="N2295" s="1">
        <v>6654</v>
      </c>
      <c r="O2295" s="1">
        <v>6567</v>
      </c>
      <c r="P2295" s="1">
        <v>16864</v>
      </c>
      <c r="Q2295" s="1">
        <v>4320</v>
      </c>
      <c r="R2295" s="1">
        <v>3942</v>
      </c>
      <c r="S2295" s="1">
        <v>7288</v>
      </c>
      <c r="T2295" s="1">
        <v>3952</v>
      </c>
      <c r="U2295" s="1">
        <v>9981</v>
      </c>
      <c r="V2295" s="1">
        <v>3872</v>
      </c>
      <c r="W2295" s="1">
        <v>23919</v>
      </c>
      <c r="X2295" s="1">
        <v>5902</v>
      </c>
      <c r="Y2295" s="1">
        <v>4245</v>
      </c>
      <c r="Z2295" s="1">
        <v>8826</v>
      </c>
      <c r="AA2295" s="1">
        <v>2834</v>
      </c>
      <c r="AB2295" s="1">
        <v>15054</v>
      </c>
      <c r="AC2295" s="1">
        <v>9391</v>
      </c>
      <c r="AD2295" s="1">
        <v>7927</v>
      </c>
      <c r="AE2295" s="1">
        <v>5080</v>
      </c>
      <c r="AF2295" s="1">
        <v>7538</v>
      </c>
      <c r="AG2295" s="1">
        <v>7599</v>
      </c>
      <c r="AH2295" s="1">
        <v>4501</v>
      </c>
      <c r="AI2295" s="1">
        <v>11415</v>
      </c>
      <c r="AJ2295" s="1">
        <v>6352</v>
      </c>
      <c r="AK2295" s="1">
        <v>5550</v>
      </c>
      <c r="AL2295" s="1">
        <v>4703</v>
      </c>
      <c r="AM2295" s="1">
        <v>5006</v>
      </c>
      <c r="AN2295" s="1">
        <v>3402</v>
      </c>
      <c r="AO2295" s="1">
        <v>6644</v>
      </c>
      <c r="AP2295" s="1">
        <v>6461</v>
      </c>
      <c r="AQ2295" s="1">
        <v>12831</v>
      </c>
      <c r="AR2295" s="1">
        <v>3407</v>
      </c>
      <c r="AS2295" s="1">
        <v>5438</v>
      </c>
      <c r="AT2295" s="1">
        <v>7214</v>
      </c>
      <c r="AU2295" s="1">
        <v>4635</v>
      </c>
      <c r="AV2295" s="1">
        <v>3822</v>
      </c>
      <c r="AW2295" s="1">
        <v>4039</v>
      </c>
      <c r="AX2295" s="1">
        <v>8655</v>
      </c>
      <c r="AY2295" s="1">
        <v>13145</v>
      </c>
      <c r="AZ2295" s="1">
        <v>3755</v>
      </c>
      <c r="BA2295" s="1">
        <v>5584</v>
      </c>
      <c r="BB2295" s="1">
        <v>6420</v>
      </c>
      <c r="BC2295" s="1">
        <v>5857</v>
      </c>
      <c r="BD2295" s="1">
        <v>7153</v>
      </c>
      <c r="BE2295" s="1">
        <v>7451</v>
      </c>
      <c r="BF2295" s="1">
        <v>6289</v>
      </c>
      <c r="BG2295" s="1">
        <v>5125</v>
      </c>
      <c r="BH2295" s="1">
        <v>5430</v>
      </c>
      <c r="BI2295" s="1">
        <v>4574</v>
      </c>
      <c r="BJ2295" s="1">
        <v>3634</v>
      </c>
      <c r="BK2295" s="1">
        <v>9584</v>
      </c>
      <c r="BL2295" s="1">
        <v>5107</v>
      </c>
      <c r="BM2295" s="1">
        <v>6627</v>
      </c>
      <c r="BN2295" s="1">
        <v>7030</v>
      </c>
      <c r="BO2295" s="1">
        <v>3341</v>
      </c>
      <c r="BP2295" s="1">
        <v>3850</v>
      </c>
      <c r="BQ2295" s="1">
        <v>6901</v>
      </c>
      <c r="BR2295" s="1">
        <v>4116</v>
      </c>
      <c r="BS2295" s="1">
        <v>20978</v>
      </c>
      <c r="BT2295" s="1">
        <v>8234</v>
      </c>
      <c r="BU2295" s="1">
        <v>4034</v>
      </c>
      <c r="BV2295" s="1">
        <v>9913</v>
      </c>
      <c r="BW2295" s="1">
        <v>12672</v>
      </c>
      <c r="BX2295" s="1">
        <v>19713</v>
      </c>
      <c r="BY2295" s="1">
        <v>13875</v>
      </c>
      <c r="BZ2295" s="1">
        <v>5803</v>
      </c>
      <c r="CA2295" s="1">
        <v>5522</v>
      </c>
      <c r="CB2295" s="1">
        <v>4487</v>
      </c>
      <c r="CC2295" s="1">
        <v>3168</v>
      </c>
      <c r="CD2295" s="1">
        <v>10487</v>
      </c>
      <c r="CE2295" s="1">
        <v>3844</v>
      </c>
      <c r="CF2295" s="1">
        <v>6652</v>
      </c>
      <c r="CG2295" s="1">
        <v>3583</v>
      </c>
      <c r="CH2295" s="1">
        <v>6373</v>
      </c>
      <c r="CI2295" s="1">
        <v>3027</v>
      </c>
      <c r="CJ2295" s="1">
        <v>3225</v>
      </c>
      <c r="CK2295" s="1">
        <v>10383</v>
      </c>
      <c r="CL2295" s="1">
        <v>7756</v>
      </c>
      <c r="CM2295" s="1">
        <v>6315</v>
      </c>
      <c r="CN2295" s="1">
        <v>5536</v>
      </c>
      <c r="CO2295" s="1">
        <v>4853</v>
      </c>
      <c r="CP2295" s="1">
        <v>7521</v>
      </c>
      <c r="CQ2295" s="1">
        <v>8522</v>
      </c>
      <c r="CR2295" s="1">
        <v>5929</v>
      </c>
      <c r="CS2295" s="1">
        <v>4723</v>
      </c>
      <c r="CT2295" s="1">
        <v>6720</v>
      </c>
      <c r="CU2295" s="1">
        <v>7978</v>
      </c>
      <c r="CV2295" s="1">
        <v>6203</v>
      </c>
      <c r="CW2295" s="1">
        <v>5600</v>
      </c>
      <c r="CX2295" s="1">
        <v>5974</v>
      </c>
      <c r="CY2295" s="1">
        <v>2972</v>
      </c>
      <c r="CZ2295" s="1">
        <v>9492</v>
      </c>
      <c r="DA2295" s="1">
        <v>6878</v>
      </c>
      <c r="DB2295" s="1">
        <v>17865</v>
      </c>
      <c r="DC2295" s="1">
        <v>6720</v>
      </c>
      <c r="DD2295" s="1">
        <v>3643</v>
      </c>
      <c r="DE2295" s="1">
        <v>2991</v>
      </c>
      <c r="DF2295" s="1">
        <v>7486</v>
      </c>
      <c r="DG2295" s="1">
        <v>31354</v>
      </c>
      <c r="DH2295" s="1">
        <v>5778</v>
      </c>
      <c r="DI2295" s="1">
        <v>9277</v>
      </c>
      <c r="DJ2295" s="1">
        <v>2870</v>
      </c>
      <c r="DK2295" s="1">
        <v>5453</v>
      </c>
      <c r="DL2295" s="1">
        <v>4495</v>
      </c>
      <c r="DM2295" s="1">
        <v>7406</v>
      </c>
      <c r="DN2295" s="1">
        <v>13940</v>
      </c>
      <c r="DO2295" s="1">
        <v>4162</v>
      </c>
      <c r="DP2295" s="1">
        <v>8434</v>
      </c>
      <c r="DQ2295" s="1">
        <v>4980</v>
      </c>
      <c r="DR2295" s="1">
        <v>4510</v>
      </c>
      <c r="DS2295" s="1">
        <v>16957</v>
      </c>
      <c r="DT2295" s="1">
        <v>3069</v>
      </c>
      <c r="DU2295" s="1">
        <v>4742</v>
      </c>
      <c r="DV2295" s="1">
        <v>9222</v>
      </c>
      <c r="DW2295" s="1">
        <v>10216</v>
      </c>
      <c r="DX2295" s="1">
        <v>4783</v>
      </c>
      <c r="DY2295" s="1">
        <v>9245</v>
      </c>
      <c r="DZ2295" s="1">
        <v>4008</v>
      </c>
      <c r="EA2295" s="1">
        <v>3582</v>
      </c>
      <c r="EB2295" s="1">
        <v>4917</v>
      </c>
      <c r="EC2295" s="1">
        <v>4119</v>
      </c>
      <c r="ED2295" s="1">
        <v>4496</v>
      </c>
      <c r="EE2295" s="1">
        <v>4381</v>
      </c>
      <c r="EF2295" s="1">
        <v>6130</v>
      </c>
      <c r="EG2295" s="1">
        <v>6453</v>
      </c>
      <c r="EH2295" s="1">
        <v>4433</v>
      </c>
      <c r="EI2295" s="1">
        <v>3832</v>
      </c>
      <c r="EJ2295" s="1">
        <v>5749</v>
      </c>
      <c r="EK2295" s="1">
        <v>5169</v>
      </c>
      <c r="EL2295" s="1">
        <v>6757</v>
      </c>
      <c r="EM2295" s="1">
        <v>13903</v>
      </c>
      <c r="EN2295" s="1">
        <v>15007</v>
      </c>
      <c r="EO2295" s="1">
        <v>5682</v>
      </c>
      <c r="EP2295" s="1">
        <v>4220</v>
      </c>
    </row>
    <row r="2296" spans="1:146" x14ac:dyDescent="0.35">
      <c r="A2296">
        <v>2295</v>
      </c>
      <c r="B2296" t="s">
        <v>427</v>
      </c>
      <c r="C2296" t="s">
        <v>1746</v>
      </c>
      <c r="D2296" t="s">
        <v>1747</v>
      </c>
      <c r="E2296" t="s">
        <v>1781</v>
      </c>
      <c r="F2296" s="1">
        <v>2745713</v>
      </c>
      <c r="G2296" s="1">
        <v>19385</v>
      </c>
      <c r="H2296" s="1">
        <v>15515</v>
      </c>
      <c r="I2296" s="1">
        <v>6835</v>
      </c>
      <c r="J2296" s="1">
        <v>99046</v>
      </c>
      <c r="K2296" s="1">
        <v>43794</v>
      </c>
      <c r="L2296" s="1">
        <v>12648</v>
      </c>
      <c r="M2296" s="1">
        <v>61892</v>
      </c>
      <c r="N2296" s="1">
        <v>23621</v>
      </c>
      <c r="O2296" s="1">
        <v>17075</v>
      </c>
      <c r="P2296" s="1">
        <v>77070</v>
      </c>
      <c r="Q2296" s="1">
        <v>2873</v>
      </c>
      <c r="R2296" s="1">
        <v>12397</v>
      </c>
      <c r="S2296" s="1">
        <v>20662</v>
      </c>
      <c r="T2296" s="1">
        <v>7489</v>
      </c>
      <c r="U2296" s="1">
        <v>7436</v>
      </c>
      <c r="V2296" s="1">
        <v>6563</v>
      </c>
      <c r="W2296" s="1">
        <v>53220</v>
      </c>
      <c r="X2296" s="1">
        <v>7407</v>
      </c>
      <c r="Y2296" s="1">
        <v>8384</v>
      </c>
      <c r="Z2296" s="1">
        <v>15975</v>
      </c>
      <c r="AA2296" s="1">
        <v>2962</v>
      </c>
      <c r="AB2296" s="1">
        <v>38689</v>
      </c>
      <c r="AC2296" s="1">
        <v>19158</v>
      </c>
      <c r="AD2296" s="1">
        <v>42055</v>
      </c>
      <c r="AE2296" s="1">
        <v>14630</v>
      </c>
      <c r="AF2296" s="1">
        <v>15340</v>
      </c>
      <c r="AG2296" s="1">
        <v>15502</v>
      </c>
      <c r="AH2296" s="1">
        <v>8327</v>
      </c>
      <c r="AI2296" s="1">
        <v>12442</v>
      </c>
      <c r="AJ2296" s="1">
        <v>11179</v>
      </c>
      <c r="AK2296" s="1">
        <v>19621</v>
      </c>
      <c r="AL2296" s="1">
        <v>12158</v>
      </c>
      <c r="AM2296" s="1">
        <v>22376</v>
      </c>
      <c r="AN2296" s="1">
        <v>12655</v>
      </c>
      <c r="AO2296" s="1">
        <v>9301</v>
      </c>
      <c r="AP2296" s="1">
        <v>14829</v>
      </c>
      <c r="AQ2296" s="1">
        <v>33809</v>
      </c>
      <c r="AR2296" s="1">
        <v>8177</v>
      </c>
      <c r="AS2296" s="1">
        <v>5656</v>
      </c>
      <c r="AT2296" s="1">
        <v>20992</v>
      </c>
      <c r="AU2296" s="1">
        <v>12214</v>
      </c>
      <c r="AV2296" s="1">
        <v>5504</v>
      </c>
      <c r="AW2296" s="1">
        <v>8643</v>
      </c>
      <c r="AX2296" s="1">
        <v>18261</v>
      </c>
      <c r="AY2296" s="1">
        <v>34373</v>
      </c>
      <c r="AZ2296" s="1">
        <v>10909</v>
      </c>
      <c r="BA2296" s="1">
        <v>7650</v>
      </c>
      <c r="BB2296" s="1">
        <v>10401</v>
      </c>
      <c r="BC2296" s="1">
        <v>10454</v>
      </c>
      <c r="BD2296" s="1">
        <v>20565</v>
      </c>
      <c r="BE2296" s="1">
        <v>26189</v>
      </c>
      <c r="BF2296" s="1">
        <v>11886</v>
      </c>
      <c r="BG2296" s="1">
        <v>15016</v>
      </c>
      <c r="BH2296" s="1">
        <v>8009</v>
      </c>
      <c r="BI2296" s="1">
        <v>5946</v>
      </c>
      <c r="BJ2296" s="1">
        <v>5396</v>
      </c>
      <c r="BK2296" s="1">
        <v>22044</v>
      </c>
      <c r="BL2296" s="1">
        <v>6154</v>
      </c>
      <c r="BM2296" s="1">
        <v>40523</v>
      </c>
      <c r="BN2296" s="1">
        <v>12760</v>
      </c>
      <c r="BO2296" s="1">
        <v>3859</v>
      </c>
      <c r="BP2296" s="1">
        <v>7431</v>
      </c>
      <c r="BQ2296" s="1">
        <v>21116</v>
      </c>
      <c r="BR2296" s="1">
        <v>10886</v>
      </c>
      <c r="BS2296" s="1">
        <v>44264</v>
      </c>
      <c r="BT2296" s="1">
        <v>8893</v>
      </c>
      <c r="BU2296" s="1">
        <v>22573</v>
      </c>
      <c r="BV2296" s="1">
        <v>25775</v>
      </c>
      <c r="BW2296" s="1">
        <v>31363</v>
      </c>
      <c r="BX2296" s="1">
        <v>64462</v>
      </c>
      <c r="BY2296" s="1">
        <v>40584</v>
      </c>
      <c r="BZ2296" s="1">
        <v>11694</v>
      </c>
      <c r="CA2296" s="1">
        <v>6599</v>
      </c>
      <c r="CB2296" s="1">
        <v>20709</v>
      </c>
      <c r="CC2296" s="1">
        <v>3912</v>
      </c>
      <c r="CD2296" s="1">
        <v>19139</v>
      </c>
      <c r="CE2296" s="1">
        <v>12185</v>
      </c>
      <c r="CF2296" s="1">
        <v>26108</v>
      </c>
      <c r="CG2296" s="1">
        <v>7631</v>
      </c>
      <c r="CH2296" s="1">
        <v>14722</v>
      </c>
      <c r="CI2296" s="1">
        <v>3965</v>
      </c>
      <c r="CJ2296" s="1">
        <v>8902</v>
      </c>
      <c r="CK2296" s="1">
        <v>27827</v>
      </c>
      <c r="CL2296" s="1">
        <v>31879</v>
      </c>
      <c r="CM2296" s="1">
        <v>8494</v>
      </c>
      <c r="CN2296" s="1">
        <v>14173</v>
      </c>
      <c r="CO2296" s="1">
        <v>13758</v>
      </c>
      <c r="CP2296" s="1">
        <v>26134</v>
      </c>
      <c r="CQ2296" s="1">
        <v>14998</v>
      </c>
      <c r="CR2296" s="1">
        <v>12599</v>
      </c>
      <c r="CS2296" s="1">
        <v>6305</v>
      </c>
      <c r="CT2296" s="1">
        <v>15020</v>
      </c>
      <c r="CU2296" s="1">
        <v>15996</v>
      </c>
      <c r="CV2296" s="1">
        <v>6730</v>
      </c>
      <c r="CW2296" s="1">
        <v>12124</v>
      </c>
      <c r="CX2296" s="1">
        <v>26284</v>
      </c>
      <c r="CY2296" s="1">
        <v>3953</v>
      </c>
      <c r="CZ2296" s="1">
        <v>11248</v>
      </c>
      <c r="DA2296" s="1">
        <v>15511</v>
      </c>
      <c r="DB2296" s="1">
        <v>40375</v>
      </c>
      <c r="DC2296" s="1">
        <v>8400</v>
      </c>
      <c r="DD2296" s="1">
        <v>3953</v>
      </c>
      <c r="DE2296" s="1">
        <v>6998</v>
      </c>
      <c r="DF2296" s="1">
        <v>13175</v>
      </c>
      <c r="DG2296" s="1">
        <v>154418</v>
      </c>
      <c r="DH2296" s="1">
        <v>32849</v>
      </c>
      <c r="DI2296" s="1">
        <v>12338</v>
      </c>
      <c r="DJ2296" s="1">
        <v>3014</v>
      </c>
      <c r="DK2296" s="1">
        <v>9434</v>
      </c>
      <c r="DL2296" s="1">
        <v>9373</v>
      </c>
      <c r="DM2296" s="1">
        <v>21217</v>
      </c>
      <c r="DN2296" s="1">
        <v>51019</v>
      </c>
      <c r="DO2296" s="1">
        <v>14090</v>
      </c>
      <c r="DP2296" s="1">
        <v>28591</v>
      </c>
      <c r="DQ2296" s="1">
        <v>18277</v>
      </c>
      <c r="DR2296" s="1">
        <v>7442</v>
      </c>
      <c r="DS2296" s="1">
        <v>52822</v>
      </c>
      <c r="DT2296" s="1">
        <v>3314</v>
      </c>
      <c r="DU2296" s="1">
        <v>7777</v>
      </c>
      <c r="DV2296" s="1">
        <v>20887</v>
      </c>
      <c r="DW2296" s="1">
        <v>14098</v>
      </c>
      <c r="DX2296" s="1">
        <v>9279</v>
      </c>
      <c r="DY2296" s="1">
        <v>83623</v>
      </c>
      <c r="DZ2296" s="1">
        <v>12386</v>
      </c>
      <c r="EA2296" s="1">
        <v>12877</v>
      </c>
      <c r="EB2296" s="1">
        <v>14848</v>
      </c>
      <c r="EC2296" s="1">
        <v>7250</v>
      </c>
      <c r="ED2296" s="1">
        <v>5125</v>
      </c>
      <c r="EE2296" s="1">
        <v>13646</v>
      </c>
      <c r="EF2296" s="1">
        <v>45088</v>
      </c>
      <c r="EG2296" s="1">
        <v>16811</v>
      </c>
      <c r="EH2296" s="1">
        <v>13543</v>
      </c>
      <c r="EI2296" s="1">
        <v>21519</v>
      </c>
      <c r="EJ2296" s="1">
        <v>6928</v>
      </c>
      <c r="EK2296" s="1">
        <v>4704</v>
      </c>
      <c r="EL2296" s="1">
        <v>12298</v>
      </c>
      <c r="EM2296" s="1">
        <v>27458</v>
      </c>
      <c r="EN2296" s="1">
        <v>38869</v>
      </c>
      <c r="EO2296" s="1">
        <v>20086</v>
      </c>
      <c r="EP2296" s="1">
        <v>7618</v>
      </c>
    </row>
    <row r="2297" spans="1:146" x14ac:dyDescent="0.35">
      <c r="A2297">
        <v>2296</v>
      </c>
      <c r="B2297" t="s">
        <v>427</v>
      </c>
      <c r="C2297" t="s">
        <v>1746</v>
      </c>
      <c r="D2297" t="s">
        <v>1747</v>
      </c>
      <c r="E2297" t="s">
        <v>1782</v>
      </c>
      <c r="F2297" s="1">
        <v>1598720</v>
      </c>
      <c r="G2297" s="1">
        <v>19045</v>
      </c>
      <c r="H2297" s="1">
        <v>15060</v>
      </c>
      <c r="I2297" s="1">
        <v>6775</v>
      </c>
      <c r="J2297" s="1">
        <v>17480</v>
      </c>
      <c r="K2297" s="1">
        <v>15655</v>
      </c>
      <c r="L2297" s="1">
        <v>9260</v>
      </c>
      <c r="M2297" s="1">
        <v>16105</v>
      </c>
      <c r="N2297" s="1">
        <v>12460</v>
      </c>
      <c r="O2297" s="1">
        <v>8195</v>
      </c>
      <c r="P2297" s="1">
        <v>11855</v>
      </c>
      <c r="Q2297" s="1">
        <v>3970</v>
      </c>
      <c r="R2297" s="1">
        <v>18065</v>
      </c>
      <c r="S2297" s="1">
        <v>12520</v>
      </c>
      <c r="T2297" s="1">
        <v>13355</v>
      </c>
      <c r="U2297" s="1">
        <v>4255</v>
      </c>
      <c r="V2297" s="1">
        <v>8945</v>
      </c>
      <c r="W2297" s="1">
        <v>4465</v>
      </c>
      <c r="X2297" s="1">
        <v>7000</v>
      </c>
      <c r="Y2297" s="1">
        <v>10795</v>
      </c>
      <c r="Z2297" s="1">
        <v>6590</v>
      </c>
      <c r="AA2297" s="1">
        <v>5930</v>
      </c>
      <c r="AB2297" s="1">
        <v>6395</v>
      </c>
      <c r="AC2297" s="1">
        <v>7400</v>
      </c>
      <c r="AD2297" s="1">
        <v>18415</v>
      </c>
      <c r="AE2297" s="1">
        <v>14945</v>
      </c>
      <c r="AF2297" s="1">
        <v>9345</v>
      </c>
      <c r="AG2297" s="1">
        <v>9210</v>
      </c>
      <c r="AH2297" s="1">
        <v>8470</v>
      </c>
      <c r="AI2297" s="1">
        <v>5395</v>
      </c>
      <c r="AJ2297" s="1">
        <v>9220</v>
      </c>
      <c r="AK2297" s="1">
        <v>16400</v>
      </c>
      <c r="AL2297" s="1">
        <v>14615</v>
      </c>
      <c r="AM2297" s="1">
        <v>22650</v>
      </c>
      <c r="AN2297" s="1">
        <v>21780</v>
      </c>
      <c r="AO2297" s="1">
        <v>7315</v>
      </c>
      <c r="AP2297" s="1">
        <v>11665</v>
      </c>
      <c r="AQ2297" s="1">
        <v>8765</v>
      </c>
      <c r="AR2297" s="1">
        <v>13820</v>
      </c>
      <c r="AS2297" s="1">
        <v>5610</v>
      </c>
      <c r="AT2297" s="1">
        <v>12230</v>
      </c>
      <c r="AU2297" s="1">
        <v>10940</v>
      </c>
      <c r="AV2297" s="1">
        <v>6895</v>
      </c>
      <c r="AW2297" s="1">
        <v>13250</v>
      </c>
      <c r="AX2297" s="1">
        <v>7045</v>
      </c>
      <c r="AY2297" s="1">
        <v>5810</v>
      </c>
      <c r="AZ2297" s="1">
        <v>19050</v>
      </c>
      <c r="BA2297" s="1">
        <v>8200</v>
      </c>
      <c r="BB2297" s="1">
        <v>5865</v>
      </c>
      <c r="BC2297" s="1">
        <v>9345</v>
      </c>
      <c r="BD2297" s="1">
        <v>12220</v>
      </c>
      <c r="BE2297" s="1">
        <v>12595</v>
      </c>
      <c r="BF2297" s="1">
        <v>7730</v>
      </c>
      <c r="BG2297" s="1">
        <v>11045</v>
      </c>
      <c r="BH2297" s="1">
        <v>6125</v>
      </c>
      <c r="BI2297" s="1">
        <v>7900</v>
      </c>
      <c r="BJ2297" s="1">
        <v>9370</v>
      </c>
      <c r="BK2297" s="1">
        <v>8325</v>
      </c>
      <c r="BL2297" s="1">
        <v>8350</v>
      </c>
      <c r="BM2297" s="1">
        <v>24400</v>
      </c>
      <c r="BN2297" s="1">
        <v>7905</v>
      </c>
      <c r="BO2297" s="1">
        <v>6850</v>
      </c>
      <c r="BP2297" s="1">
        <v>10735</v>
      </c>
      <c r="BQ2297" s="1">
        <v>12460</v>
      </c>
      <c r="BR2297" s="1">
        <v>13280</v>
      </c>
      <c r="BS2297" s="1">
        <v>4825</v>
      </c>
      <c r="BT2297" s="1">
        <v>4065</v>
      </c>
      <c r="BU2297" s="1">
        <v>28685</v>
      </c>
      <c r="BV2297" s="1">
        <v>8950</v>
      </c>
      <c r="BW2297" s="1">
        <v>7095</v>
      </c>
      <c r="BX2297" s="1">
        <v>7510</v>
      </c>
      <c r="BY2297" s="1">
        <v>8360</v>
      </c>
      <c r="BZ2297" s="1">
        <v>9055</v>
      </c>
      <c r="CA2297" s="1">
        <v>6015</v>
      </c>
      <c r="CB2297" s="1">
        <v>26705</v>
      </c>
      <c r="CC2297" s="1">
        <v>6315</v>
      </c>
      <c r="CD2297" s="1">
        <v>6470</v>
      </c>
      <c r="CE2297" s="1">
        <v>17365</v>
      </c>
      <c r="CF2297" s="1">
        <v>18875</v>
      </c>
      <c r="CG2297" s="1">
        <v>10510</v>
      </c>
      <c r="CH2297" s="1">
        <v>10655</v>
      </c>
      <c r="CI2297" s="1">
        <v>8090</v>
      </c>
      <c r="CJ2297" s="1">
        <v>19710</v>
      </c>
      <c r="CK2297" s="1">
        <v>8530</v>
      </c>
      <c r="CL2297" s="1">
        <v>16555</v>
      </c>
      <c r="CM2297" s="1">
        <v>6715</v>
      </c>
      <c r="CN2297" s="1">
        <v>10105</v>
      </c>
      <c r="CO2297" s="1">
        <v>15310</v>
      </c>
      <c r="CP2297" s="1">
        <v>14310</v>
      </c>
      <c r="CQ2297" s="1">
        <v>6310</v>
      </c>
      <c r="CR2297" s="1">
        <v>11780</v>
      </c>
      <c r="CS2297" s="1">
        <v>8350</v>
      </c>
      <c r="CT2297" s="1">
        <v>12830</v>
      </c>
      <c r="CU2297" s="1">
        <v>10925</v>
      </c>
      <c r="CV2297" s="1">
        <v>5140</v>
      </c>
      <c r="CW2297" s="1">
        <v>8815</v>
      </c>
      <c r="CX2297" s="1">
        <v>20235</v>
      </c>
      <c r="CY2297" s="1">
        <v>6205</v>
      </c>
      <c r="CZ2297" s="1">
        <v>4385</v>
      </c>
      <c r="DA2297" s="1">
        <v>9980</v>
      </c>
      <c r="DB2297" s="1">
        <v>5970</v>
      </c>
      <c r="DC2297" s="1">
        <v>6565</v>
      </c>
      <c r="DD2297" s="1">
        <v>6240</v>
      </c>
      <c r="DE2297" s="1">
        <v>13860</v>
      </c>
      <c r="DF2297" s="1">
        <v>8570</v>
      </c>
      <c r="DG2297" s="1">
        <v>11430</v>
      </c>
      <c r="DH2297" s="1">
        <v>26540</v>
      </c>
      <c r="DI2297" s="1">
        <v>5070</v>
      </c>
      <c r="DJ2297" s="1">
        <v>6030</v>
      </c>
      <c r="DK2297" s="1">
        <v>9830</v>
      </c>
      <c r="DL2297" s="1">
        <v>13940</v>
      </c>
      <c r="DM2297" s="1">
        <v>14755</v>
      </c>
      <c r="DN2297" s="1">
        <v>9640</v>
      </c>
      <c r="DO2297" s="1">
        <v>16195</v>
      </c>
      <c r="DP2297" s="1">
        <v>13785</v>
      </c>
      <c r="DQ2297" s="1">
        <v>17295</v>
      </c>
      <c r="DR2297" s="1">
        <v>9400</v>
      </c>
      <c r="DS2297" s="1">
        <v>11020</v>
      </c>
      <c r="DT2297" s="1">
        <v>6300</v>
      </c>
      <c r="DU2297" s="1">
        <v>11440</v>
      </c>
      <c r="DV2297" s="1">
        <v>10280</v>
      </c>
      <c r="DW2297" s="1">
        <v>4410</v>
      </c>
      <c r="DX2297" s="1">
        <v>10810</v>
      </c>
      <c r="DY2297" s="1">
        <v>33135</v>
      </c>
      <c r="DZ2297" s="1">
        <v>16615</v>
      </c>
      <c r="EA2297" s="1">
        <v>20315</v>
      </c>
      <c r="EB2297" s="1">
        <v>17005</v>
      </c>
      <c r="EC2297" s="1">
        <v>10925</v>
      </c>
      <c r="ED2297" s="1">
        <v>6720</v>
      </c>
      <c r="EE2297" s="1">
        <v>16825</v>
      </c>
      <c r="EF2297" s="1">
        <v>29200</v>
      </c>
      <c r="EG2297" s="1">
        <v>10405</v>
      </c>
      <c r="EH2297" s="1">
        <v>13460</v>
      </c>
      <c r="EI2297" s="1">
        <v>32590</v>
      </c>
      <c r="EJ2297" s="1">
        <v>6600</v>
      </c>
      <c r="EK2297" s="1">
        <v>4350</v>
      </c>
      <c r="EL2297" s="1">
        <v>8110</v>
      </c>
      <c r="EM2297" s="1">
        <v>6410</v>
      </c>
      <c r="EN2297" s="1">
        <v>7210</v>
      </c>
      <c r="EO2297" s="1">
        <v>17825</v>
      </c>
      <c r="EP2297" s="1">
        <v>8830</v>
      </c>
    </row>
    <row r="2298" spans="1:146" x14ac:dyDescent="0.35">
      <c r="A2298">
        <v>2297</v>
      </c>
      <c r="B2298" t="s">
        <v>427</v>
      </c>
      <c r="C2298" t="s">
        <v>1746</v>
      </c>
      <c r="D2298" t="s">
        <v>1747</v>
      </c>
      <c r="E2298" t="s">
        <v>1783</v>
      </c>
      <c r="F2298" s="1">
        <v>6631</v>
      </c>
      <c r="G2298" s="1">
        <v>6622</v>
      </c>
      <c r="H2298" s="1">
        <v>6048</v>
      </c>
      <c r="I2298" s="1">
        <v>7339</v>
      </c>
      <c r="J2298" s="1">
        <v>5148</v>
      </c>
      <c r="K2298" s="1">
        <v>7467</v>
      </c>
      <c r="L2298" s="1">
        <v>7009</v>
      </c>
      <c r="M2298" s="1">
        <v>3152</v>
      </c>
      <c r="N2298" s="1">
        <v>5268</v>
      </c>
      <c r="O2298" s="1">
        <v>6938</v>
      </c>
      <c r="P2298" s="1">
        <v>6426</v>
      </c>
      <c r="Q2298" s="1">
        <v>8230</v>
      </c>
      <c r="R2298" s="1">
        <v>6816</v>
      </c>
      <c r="S2298" s="1">
        <v>7264</v>
      </c>
      <c r="T2298" s="1">
        <v>8399</v>
      </c>
      <c r="U2298" s="1">
        <v>6988</v>
      </c>
      <c r="V2298" s="1">
        <v>6461</v>
      </c>
      <c r="W2298" s="1">
        <v>5482</v>
      </c>
      <c r="X2298" s="1">
        <v>7088</v>
      </c>
      <c r="Y2298" s="1">
        <v>7459</v>
      </c>
      <c r="Z2298" s="1">
        <v>6624</v>
      </c>
      <c r="AA2298" s="1">
        <v>6823</v>
      </c>
      <c r="AB2298" s="1">
        <v>6574</v>
      </c>
      <c r="AC2298" s="1">
        <v>7101</v>
      </c>
      <c r="AD2298" s="1">
        <v>4192</v>
      </c>
      <c r="AE2298" s="1">
        <v>6853</v>
      </c>
      <c r="AF2298" s="1">
        <v>6226</v>
      </c>
      <c r="AG2298" s="1">
        <v>7598</v>
      </c>
      <c r="AH2298" s="1">
        <v>6911</v>
      </c>
      <c r="AI2298" s="1">
        <v>7103</v>
      </c>
      <c r="AJ2298" s="1">
        <v>7423</v>
      </c>
      <c r="AK2298" s="1">
        <v>6448</v>
      </c>
      <c r="AL2298" s="1">
        <v>6920</v>
      </c>
      <c r="AM2298" s="1">
        <v>6031</v>
      </c>
      <c r="AN2298" s="1">
        <v>7701</v>
      </c>
      <c r="AO2298" s="1">
        <v>5582</v>
      </c>
      <c r="AP2298" s="1">
        <v>6617</v>
      </c>
      <c r="AQ2298" s="1">
        <v>7078</v>
      </c>
      <c r="AR2298" s="1">
        <v>7564</v>
      </c>
      <c r="AS2298" s="1">
        <v>7994</v>
      </c>
      <c r="AT2298" s="1">
        <v>7782</v>
      </c>
      <c r="AU2298" s="1">
        <v>7893</v>
      </c>
      <c r="AV2298" s="1">
        <v>6947</v>
      </c>
      <c r="AW2298" s="1">
        <v>7538</v>
      </c>
      <c r="AX2298" s="1">
        <v>6379</v>
      </c>
      <c r="AY2298" s="1">
        <v>6164</v>
      </c>
      <c r="AZ2298" s="1">
        <v>8748</v>
      </c>
      <c r="BA2298" s="1">
        <v>6629</v>
      </c>
      <c r="BB2298" s="1">
        <v>8520</v>
      </c>
      <c r="BC2298" s="1">
        <v>5010</v>
      </c>
      <c r="BD2298" s="1">
        <v>5932</v>
      </c>
      <c r="BE2298" s="1">
        <v>5994</v>
      </c>
      <c r="BF2298" s="1">
        <v>6888</v>
      </c>
      <c r="BG2298" s="1">
        <v>6912</v>
      </c>
      <c r="BH2298" s="1">
        <v>8547</v>
      </c>
      <c r="BI2298" s="1">
        <v>8563</v>
      </c>
      <c r="BJ2298" s="1">
        <v>7614</v>
      </c>
      <c r="BK2298" s="1">
        <v>5535</v>
      </c>
      <c r="BL2298" s="1">
        <v>6984</v>
      </c>
      <c r="BM2298" s="1">
        <v>6663</v>
      </c>
      <c r="BN2298" s="1">
        <v>5614</v>
      </c>
      <c r="BO2298" s="1">
        <v>7729</v>
      </c>
      <c r="BP2298" s="1">
        <v>7595</v>
      </c>
      <c r="BQ2298" s="1">
        <v>5483</v>
      </c>
      <c r="BR2298" s="1">
        <v>8653</v>
      </c>
      <c r="BS2298" s="1">
        <v>6715</v>
      </c>
      <c r="BT2298" s="1">
        <v>7499</v>
      </c>
      <c r="BU2298" s="1">
        <v>7067</v>
      </c>
      <c r="BV2298" s="1">
        <v>4896</v>
      </c>
      <c r="BW2298" s="1">
        <v>5459</v>
      </c>
      <c r="BX2298" s="1">
        <v>5181</v>
      </c>
      <c r="BY2298" s="1">
        <v>5783</v>
      </c>
      <c r="BZ2298" s="1">
        <v>4876</v>
      </c>
      <c r="CA2298" s="1">
        <v>6702</v>
      </c>
      <c r="CB2298" s="1">
        <v>6882</v>
      </c>
      <c r="CC2298" s="1">
        <v>7648</v>
      </c>
      <c r="CD2298" s="1">
        <v>7806</v>
      </c>
      <c r="CE2298" s="1">
        <v>6208</v>
      </c>
      <c r="CF2298" s="1">
        <v>6602</v>
      </c>
      <c r="CG2298" s="1">
        <v>7452</v>
      </c>
      <c r="CH2298" s="1">
        <v>5940</v>
      </c>
      <c r="CI2298" s="1">
        <v>7531</v>
      </c>
      <c r="CJ2298" s="1">
        <v>7551</v>
      </c>
      <c r="CK2298" s="1">
        <v>6045</v>
      </c>
      <c r="CL2298" s="1">
        <v>5480</v>
      </c>
      <c r="CM2298" s="1">
        <v>7134</v>
      </c>
      <c r="CN2298" s="1">
        <v>5281</v>
      </c>
      <c r="CO2298" s="1">
        <v>5983</v>
      </c>
      <c r="CP2298" s="1">
        <v>3556</v>
      </c>
      <c r="CQ2298" s="1">
        <v>5849</v>
      </c>
      <c r="CR2298" s="1">
        <v>5825</v>
      </c>
      <c r="CS2298" s="1">
        <v>7954</v>
      </c>
      <c r="CT2298" s="1">
        <v>7546</v>
      </c>
      <c r="CU2298" s="1">
        <v>7569</v>
      </c>
      <c r="CV2298" s="1">
        <v>7643</v>
      </c>
      <c r="CW2298" s="1">
        <v>5103</v>
      </c>
      <c r="CX2298" s="1">
        <v>6958</v>
      </c>
      <c r="CY2298" s="1">
        <v>7317</v>
      </c>
      <c r="CZ2298" s="1">
        <v>5679</v>
      </c>
      <c r="DA2298" s="1">
        <v>6762</v>
      </c>
      <c r="DB2298" s="1">
        <v>6509</v>
      </c>
      <c r="DC2298" s="1">
        <v>6580</v>
      </c>
      <c r="DD2298" s="1">
        <v>7748</v>
      </c>
      <c r="DE2298" s="1">
        <v>8237</v>
      </c>
      <c r="DF2298" s="1">
        <v>6105</v>
      </c>
      <c r="DG2298" s="1">
        <v>6579</v>
      </c>
      <c r="DH2298" s="1">
        <v>6465</v>
      </c>
      <c r="DI2298" s="1">
        <v>6035</v>
      </c>
      <c r="DJ2298" s="1">
        <v>9500</v>
      </c>
      <c r="DK2298" s="1">
        <v>8115</v>
      </c>
      <c r="DL2298" s="1">
        <v>5972</v>
      </c>
      <c r="DM2298" s="1">
        <v>6145</v>
      </c>
      <c r="DN2298" s="1">
        <v>5877</v>
      </c>
      <c r="DO2298" s="1">
        <v>6673</v>
      </c>
      <c r="DP2298" s="1">
        <v>7076</v>
      </c>
      <c r="DQ2298" s="1">
        <v>7278</v>
      </c>
      <c r="DR2298" s="1">
        <v>6952</v>
      </c>
      <c r="DS2298" s="1">
        <v>6023</v>
      </c>
      <c r="DT2298" s="1">
        <v>7690</v>
      </c>
      <c r="DU2298" s="1">
        <v>7987</v>
      </c>
      <c r="DV2298" s="1">
        <v>5664</v>
      </c>
      <c r="DW2298" s="1">
        <v>4533</v>
      </c>
      <c r="DX2298" s="1">
        <v>7889</v>
      </c>
      <c r="DY2298" s="1">
        <v>3618</v>
      </c>
      <c r="DZ2298" s="1">
        <v>8298</v>
      </c>
      <c r="EA2298" s="1">
        <v>6591</v>
      </c>
      <c r="EB2298" s="1">
        <v>6936</v>
      </c>
      <c r="EC2298" s="1">
        <v>7975</v>
      </c>
      <c r="ED2298" s="1">
        <v>7483</v>
      </c>
      <c r="EE2298" s="1">
        <v>7292</v>
      </c>
      <c r="EF2298" s="1">
        <v>4275</v>
      </c>
      <c r="EG2298" s="1">
        <v>5790</v>
      </c>
      <c r="EH2298" s="1">
        <v>8445</v>
      </c>
      <c r="EI2298" s="1">
        <v>7318</v>
      </c>
      <c r="EJ2298" s="1">
        <v>6759</v>
      </c>
      <c r="EK2298" s="1">
        <v>7200</v>
      </c>
      <c r="EL2298" s="1">
        <v>6406</v>
      </c>
      <c r="EM2298" s="1">
        <v>5516</v>
      </c>
      <c r="EN2298" s="1">
        <v>6536</v>
      </c>
      <c r="EO2298" s="1">
        <v>6380</v>
      </c>
      <c r="EP2298" s="1">
        <v>7735</v>
      </c>
    </row>
    <row r="2299" spans="1:146" x14ac:dyDescent="0.35">
      <c r="A2299">
        <v>2298</v>
      </c>
      <c r="B2299" t="s">
        <v>427</v>
      </c>
      <c r="C2299" t="s">
        <v>1746</v>
      </c>
      <c r="D2299" t="s">
        <v>1747</v>
      </c>
      <c r="E2299" t="s">
        <v>1784</v>
      </c>
      <c r="F2299" s="1">
        <v>10601770</v>
      </c>
      <c r="G2299" s="1">
        <v>126113</v>
      </c>
      <c r="H2299" s="1">
        <v>91090</v>
      </c>
      <c r="I2299" s="1">
        <v>49724</v>
      </c>
      <c r="J2299" s="1">
        <v>89988</v>
      </c>
      <c r="K2299" s="1">
        <v>116902</v>
      </c>
      <c r="L2299" s="1">
        <v>64906</v>
      </c>
      <c r="M2299" s="1">
        <v>50762</v>
      </c>
      <c r="N2299" s="1">
        <v>65644</v>
      </c>
      <c r="O2299" s="1">
        <v>56860</v>
      </c>
      <c r="P2299" s="1">
        <v>76177</v>
      </c>
      <c r="Q2299" s="1">
        <v>32673</v>
      </c>
      <c r="R2299" s="1">
        <v>123126</v>
      </c>
      <c r="S2299" s="1">
        <v>90940</v>
      </c>
      <c r="T2299" s="1">
        <v>112175</v>
      </c>
      <c r="U2299" s="1">
        <v>29734</v>
      </c>
      <c r="V2299" s="1">
        <v>57796</v>
      </c>
      <c r="W2299" s="1">
        <v>24475</v>
      </c>
      <c r="X2299" s="1">
        <v>49619</v>
      </c>
      <c r="Y2299" s="1">
        <v>80524</v>
      </c>
      <c r="Z2299" s="1">
        <v>43650</v>
      </c>
      <c r="AA2299" s="1">
        <v>40459</v>
      </c>
      <c r="AB2299" s="1">
        <v>42040</v>
      </c>
      <c r="AC2299" s="1">
        <v>52544</v>
      </c>
      <c r="AD2299" s="1">
        <v>77191</v>
      </c>
      <c r="AE2299" s="1">
        <v>102419</v>
      </c>
      <c r="AF2299" s="1">
        <v>58178</v>
      </c>
      <c r="AG2299" s="1">
        <v>69982</v>
      </c>
      <c r="AH2299" s="1">
        <v>58537</v>
      </c>
      <c r="AI2299" s="1">
        <v>38318</v>
      </c>
      <c r="AJ2299" s="1">
        <v>68444</v>
      </c>
      <c r="AK2299" s="1">
        <v>105749</v>
      </c>
      <c r="AL2299" s="1">
        <v>101136</v>
      </c>
      <c r="AM2299" s="1">
        <v>136593</v>
      </c>
      <c r="AN2299" s="1">
        <v>167732</v>
      </c>
      <c r="AO2299" s="1">
        <v>40833</v>
      </c>
      <c r="AP2299" s="1">
        <v>77188</v>
      </c>
      <c r="AQ2299" s="1">
        <v>62036</v>
      </c>
      <c r="AR2299" s="1">
        <v>104537</v>
      </c>
      <c r="AS2299" s="1">
        <v>44848</v>
      </c>
      <c r="AT2299" s="1">
        <v>95179</v>
      </c>
      <c r="AU2299" s="1">
        <v>86348</v>
      </c>
      <c r="AV2299" s="1">
        <v>47903</v>
      </c>
      <c r="AW2299" s="1">
        <v>99882</v>
      </c>
      <c r="AX2299" s="1">
        <v>44937</v>
      </c>
      <c r="AY2299" s="1">
        <v>35815</v>
      </c>
      <c r="AZ2299" s="1">
        <v>166654</v>
      </c>
      <c r="BA2299" s="1">
        <v>54358</v>
      </c>
      <c r="BB2299" s="1">
        <v>49971</v>
      </c>
      <c r="BC2299" s="1">
        <v>46822</v>
      </c>
      <c r="BD2299" s="1">
        <v>72490</v>
      </c>
      <c r="BE2299" s="1">
        <v>75493</v>
      </c>
      <c r="BF2299" s="1">
        <v>53246</v>
      </c>
      <c r="BG2299" s="1">
        <v>76348</v>
      </c>
      <c r="BH2299" s="1">
        <v>52352</v>
      </c>
      <c r="BI2299" s="1">
        <v>67650</v>
      </c>
      <c r="BJ2299" s="1">
        <v>71341</v>
      </c>
      <c r="BK2299" s="1">
        <v>46078</v>
      </c>
      <c r="BL2299" s="1">
        <v>58316</v>
      </c>
      <c r="BM2299" s="1">
        <v>162572</v>
      </c>
      <c r="BN2299" s="1">
        <v>44381</v>
      </c>
      <c r="BO2299" s="1">
        <v>52947</v>
      </c>
      <c r="BP2299" s="1">
        <v>81529</v>
      </c>
      <c r="BQ2299" s="1">
        <v>68321</v>
      </c>
      <c r="BR2299" s="1">
        <v>114906</v>
      </c>
      <c r="BS2299" s="1">
        <v>32399</v>
      </c>
      <c r="BT2299" s="1">
        <v>30482</v>
      </c>
      <c r="BU2299" s="1">
        <v>202728</v>
      </c>
      <c r="BV2299" s="1">
        <v>43815</v>
      </c>
      <c r="BW2299" s="1">
        <v>38732</v>
      </c>
      <c r="BX2299" s="1">
        <v>38913</v>
      </c>
      <c r="BY2299" s="1">
        <v>48350</v>
      </c>
      <c r="BZ2299" s="1">
        <v>44148</v>
      </c>
      <c r="CA2299" s="1">
        <v>40315</v>
      </c>
      <c r="CB2299" s="1">
        <v>183779</v>
      </c>
      <c r="CC2299" s="1">
        <v>48297</v>
      </c>
      <c r="CD2299" s="1">
        <v>50507</v>
      </c>
      <c r="CE2299" s="1">
        <v>107798</v>
      </c>
      <c r="CF2299" s="1">
        <v>124615</v>
      </c>
      <c r="CG2299" s="1">
        <v>78323</v>
      </c>
      <c r="CH2299" s="1">
        <v>63288</v>
      </c>
      <c r="CI2299" s="1">
        <v>60925</v>
      </c>
      <c r="CJ2299" s="1">
        <v>148825</v>
      </c>
      <c r="CK2299" s="1">
        <v>51567</v>
      </c>
      <c r="CL2299" s="1">
        <v>90725</v>
      </c>
      <c r="CM2299" s="1">
        <v>47902</v>
      </c>
      <c r="CN2299" s="1">
        <v>53364</v>
      </c>
      <c r="CO2299" s="1">
        <v>91602</v>
      </c>
      <c r="CP2299" s="1">
        <v>50893</v>
      </c>
      <c r="CQ2299" s="1">
        <v>36905</v>
      </c>
      <c r="CR2299" s="1">
        <v>68614</v>
      </c>
      <c r="CS2299" s="1">
        <v>66413</v>
      </c>
      <c r="CT2299" s="1">
        <v>96812</v>
      </c>
      <c r="CU2299" s="1">
        <v>82695</v>
      </c>
      <c r="CV2299" s="1">
        <v>39284</v>
      </c>
      <c r="CW2299" s="1">
        <v>44982</v>
      </c>
      <c r="CX2299" s="1">
        <v>140805</v>
      </c>
      <c r="CY2299" s="1">
        <v>45401</v>
      </c>
      <c r="CZ2299" s="1">
        <v>24904</v>
      </c>
      <c r="DA2299" s="1">
        <v>67488</v>
      </c>
      <c r="DB2299" s="1">
        <v>38856</v>
      </c>
      <c r="DC2299" s="1">
        <v>43195</v>
      </c>
      <c r="DD2299" s="1">
        <v>48347</v>
      </c>
      <c r="DE2299" s="1">
        <v>114170</v>
      </c>
      <c r="DF2299" s="1">
        <v>52319</v>
      </c>
      <c r="DG2299" s="1">
        <v>75198</v>
      </c>
      <c r="DH2299" s="1">
        <v>171582</v>
      </c>
      <c r="DI2299" s="1">
        <v>30596</v>
      </c>
      <c r="DJ2299" s="1">
        <v>57283</v>
      </c>
      <c r="DK2299" s="1">
        <v>79771</v>
      </c>
      <c r="DL2299" s="1">
        <v>83253</v>
      </c>
      <c r="DM2299" s="1">
        <v>90670</v>
      </c>
      <c r="DN2299" s="1">
        <v>56657</v>
      </c>
      <c r="DO2299" s="1">
        <v>108071</v>
      </c>
      <c r="DP2299" s="1">
        <v>97540</v>
      </c>
      <c r="DQ2299" s="1">
        <v>125873</v>
      </c>
      <c r="DR2299" s="1">
        <v>65348</v>
      </c>
      <c r="DS2299" s="1">
        <v>66378</v>
      </c>
      <c r="DT2299" s="1">
        <v>48447</v>
      </c>
      <c r="DU2299" s="1">
        <v>91372</v>
      </c>
      <c r="DV2299" s="1">
        <v>58223</v>
      </c>
      <c r="DW2299" s="1">
        <v>19991</v>
      </c>
      <c r="DX2299" s="1">
        <v>85279</v>
      </c>
      <c r="DY2299" s="1">
        <v>119871</v>
      </c>
      <c r="DZ2299" s="1">
        <v>137868</v>
      </c>
      <c r="EA2299" s="1">
        <v>133890</v>
      </c>
      <c r="EB2299" s="1">
        <v>117949</v>
      </c>
      <c r="EC2299" s="1">
        <v>87125</v>
      </c>
      <c r="ED2299" s="1">
        <v>50283</v>
      </c>
      <c r="EE2299" s="1">
        <v>122693</v>
      </c>
      <c r="EF2299" s="1">
        <v>124822</v>
      </c>
      <c r="EG2299" s="1">
        <v>60249</v>
      </c>
      <c r="EH2299" s="1">
        <v>113669</v>
      </c>
      <c r="EI2299" s="1">
        <v>238489</v>
      </c>
      <c r="EJ2299" s="1">
        <v>44607</v>
      </c>
      <c r="EK2299" s="1">
        <v>31322</v>
      </c>
      <c r="EL2299" s="1">
        <v>51954</v>
      </c>
      <c r="EM2299" s="1">
        <v>35358</v>
      </c>
      <c r="EN2299" s="1">
        <v>47125</v>
      </c>
      <c r="EO2299" s="1">
        <v>113726</v>
      </c>
      <c r="EP2299" s="1">
        <v>68297</v>
      </c>
    </row>
    <row r="2300" spans="1:146" x14ac:dyDescent="0.35">
      <c r="A2300">
        <v>2299</v>
      </c>
      <c r="B2300" t="s">
        <v>427</v>
      </c>
      <c r="C2300" t="s">
        <v>1746</v>
      </c>
      <c r="D2300" t="s">
        <v>1747</v>
      </c>
      <c r="E2300" t="s">
        <v>1785</v>
      </c>
      <c r="F2300" s="1">
        <v>342245</v>
      </c>
      <c r="G2300" s="1">
        <v>5090</v>
      </c>
      <c r="H2300" s="1">
        <v>3350</v>
      </c>
      <c r="I2300" s="1">
        <v>1795</v>
      </c>
      <c r="J2300" s="1">
        <v>3260</v>
      </c>
      <c r="K2300" s="1">
        <v>5030</v>
      </c>
      <c r="L2300" s="1">
        <v>2340</v>
      </c>
      <c r="M2300" s="1">
        <v>1615</v>
      </c>
      <c r="N2300" s="1">
        <v>2435</v>
      </c>
      <c r="O2300" s="1">
        <v>2475</v>
      </c>
      <c r="P2300" s="1">
        <v>2790</v>
      </c>
      <c r="Q2300">
        <v>790</v>
      </c>
      <c r="R2300" s="1">
        <v>4150</v>
      </c>
      <c r="S2300" s="1">
        <v>3060</v>
      </c>
      <c r="T2300" s="1">
        <v>2385</v>
      </c>
      <c r="U2300">
        <v>780</v>
      </c>
      <c r="V2300" s="1">
        <v>1875</v>
      </c>
      <c r="W2300">
        <v>850</v>
      </c>
      <c r="X2300" s="1">
        <v>1650</v>
      </c>
      <c r="Y2300" s="1">
        <v>1945</v>
      </c>
      <c r="Z2300" s="1">
        <v>1595</v>
      </c>
      <c r="AA2300" s="1">
        <v>1255</v>
      </c>
      <c r="AB2300" s="1">
        <v>1605</v>
      </c>
      <c r="AC2300" s="1">
        <v>2030</v>
      </c>
      <c r="AD2300" s="1">
        <v>2225</v>
      </c>
      <c r="AE2300" s="1">
        <v>2900</v>
      </c>
      <c r="AF2300" s="1">
        <v>2075</v>
      </c>
      <c r="AG2300" s="1">
        <v>2305</v>
      </c>
      <c r="AH2300" s="1">
        <v>1895</v>
      </c>
      <c r="AI2300" s="1">
        <v>1410</v>
      </c>
      <c r="AJ2300" s="1">
        <v>2405</v>
      </c>
      <c r="AK2300" s="1">
        <v>3755</v>
      </c>
      <c r="AL2300" s="1">
        <v>2805</v>
      </c>
      <c r="AM2300" s="1">
        <v>3990</v>
      </c>
      <c r="AN2300" s="1">
        <v>5170</v>
      </c>
      <c r="AO2300" s="1">
        <v>1375</v>
      </c>
      <c r="AP2300" s="1">
        <v>2130</v>
      </c>
      <c r="AQ2300" s="1">
        <v>2380</v>
      </c>
      <c r="AR2300" s="1">
        <v>2725</v>
      </c>
      <c r="AS2300" s="1">
        <v>1165</v>
      </c>
      <c r="AT2300" s="1">
        <v>2740</v>
      </c>
      <c r="AU2300" s="1">
        <v>3395</v>
      </c>
      <c r="AV2300" s="1">
        <v>1520</v>
      </c>
      <c r="AW2300" s="1">
        <v>2600</v>
      </c>
      <c r="AX2300" s="1">
        <v>1510</v>
      </c>
      <c r="AY2300" s="1">
        <v>1355</v>
      </c>
      <c r="AZ2300" s="1">
        <v>4445</v>
      </c>
      <c r="BA2300" s="1">
        <v>1520</v>
      </c>
      <c r="BB2300" s="1">
        <v>2190</v>
      </c>
      <c r="BC2300" s="1">
        <v>1115</v>
      </c>
      <c r="BD2300" s="1">
        <v>2495</v>
      </c>
      <c r="BE2300" s="1">
        <v>2735</v>
      </c>
      <c r="BF2300" s="1">
        <v>2115</v>
      </c>
      <c r="BG2300" s="1">
        <v>3525</v>
      </c>
      <c r="BH2300" s="1">
        <v>2035</v>
      </c>
      <c r="BI2300" s="1">
        <v>2140</v>
      </c>
      <c r="BJ2300" s="1">
        <v>1930</v>
      </c>
      <c r="BK2300" s="1">
        <v>1510</v>
      </c>
      <c r="BL2300" s="1">
        <v>1680</v>
      </c>
      <c r="BM2300" s="1">
        <v>5840</v>
      </c>
      <c r="BN2300" s="1">
        <v>1325</v>
      </c>
      <c r="BO2300" s="1">
        <v>1675</v>
      </c>
      <c r="BP2300" s="1">
        <v>2320</v>
      </c>
      <c r="BQ2300" s="1">
        <v>2285</v>
      </c>
      <c r="BR2300" s="1">
        <v>3235</v>
      </c>
      <c r="BS2300" s="1">
        <v>1415</v>
      </c>
      <c r="BT2300">
        <v>830</v>
      </c>
      <c r="BU2300" s="1">
        <v>7500</v>
      </c>
      <c r="BV2300" s="1">
        <v>1580</v>
      </c>
      <c r="BW2300" s="1">
        <v>1480</v>
      </c>
      <c r="BX2300" s="1">
        <v>1405</v>
      </c>
      <c r="BY2300" s="1">
        <v>1875</v>
      </c>
      <c r="BZ2300" s="1">
        <v>1370</v>
      </c>
      <c r="CA2300" s="1">
        <v>1215</v>
      </c>
      <c r="CB2300" s="1">
        <v>5140</v>
      </c>
      <c r="CC2300" s="1">
        <v>1720</v>
      </c>
      <c r="CD2300" s="1">
        <v>2325</v>
      </c>
      <c r="CE2300" s="1">
        <v>4010</v>
      </c>
      <c r="CF2300" s="1">
        <v>4315</v>
      </c>
      <c r="CG2300" s="1">
        <v>2215</v>
      </c>
      <c r="CH2300" s="1">
        <v>1325</v>
      </c>
      <c r="CI2300" s="1">
        <v>1310</v>
      </c>
      <c r="CJ2300" s="1">
        <v>2970</v>
      </c>
      <c r="CK2300" s="1">
        <v>1930</v>
      </c>
      <c r="CL2300" s="1">
        <v>3175</v>
      </c>
      <c r="CM2300" s="1">
        <v>1295</v>
      </c>
      <c r="CN2300" s="1">
        <v>2300</v>
      </c>
      <c r="CO2300" s="1">
        <v>3360</v>
      </c>
      <c r="CP2300" s="1">
        <v>1200</v>
      </c>
      <c r="CQ2300" s="1">
        <v>1330</v>
      </c>
      <c r="CR2300" s="1">
        <v>1420</v>
      </c>
      <c r="CS2300" s="1">
        <v>1295</v>
      </c>
      <c r="CT2300" s="1">
        <v>3250</v>
      </c>
      <c r="CU2300" s="1">
        <v>2305</v>
      </c>
      <c r="CV2300" s="1">
        <v>1330</v>
      </c>
      <c r="CW2300" s="1">
        <v>1785</v>
      </c>
      <c r="CX2300" s="1">
        <v>4535</v>
      </c>
      <c r="CY2300" s="1">
        <v>1465</v>
      </c>
      <c r="CZ2300">
        <v>995</v>
      </c>
      <c r="DA2300" s="1">
        <v>2790</v>
      </c>
      <c r="DB2300" s="1">
        <v>1545</v>
      </c>
      <c r="DC2300">
        <v>650</v>
      </c>
      <c r="DD2300" s="1">
        <v>1515</v>
      </c>
      <c r="DE2300" s="1">
        <v>3435</v>
      </c>
      <c r="DF2300" s="1">
        <v>1485</v>
      </c>
      <c r="DG2300" s="1">
        <v>2940</v>
      </c>
      <c r="DH2300" s="1">
        <v>5490</v>
      </c>
      <c r="DI2300" s="1">
        <v>1080</v>
      </c>
      <c r="DJ2300" s="1">
        <v>1600</v>
      </c>
      <c r="DK2300" s="1">
        <v>1685</v>
      </c>
      <c r="DL2300" s="1">
        <v>1865</v>
      </c>
      <c r="DM2300" s="1">
        <v>2550</v>
      </c>
      <c r="DN2300" s="1">
        <v>2035</v>
      </c>
      <c r="DO2300" s="1">
        <v>4600</v>
      </c>
      <c r="DP2300" s="1">
        <v>3505</v>
      </c>
      <c r="DQ2300" s="1">
        <v>5180</v>
      </c>
      <c r="DR2300" s="1">
        <v>1370</v>
      </c>
      <c r="DS2300" s="1">
        <v>2315</v>
      </c>
      <c r="DT2300" s="1">
        <v>1460</v>
      </c>
      <c r="DU2300" s="1">
        <v>1830</v>
      </c>
      <c r="DV2300" s="1">
        <v>2145</v>
      </c>
      <c r="DW2300">
        <v>775</v>
      </c>
      <c r="DX2300" s="1">
        <v>2775</v>
      </c>
      <c r="DY2300" s="1">
        <v>3625</v>
      </c>
      <c r="DZ2300" s="1">
        <v>3750</v>
      </c>
      <c r="EA2300" s="1">
        <v>4285</v>
      </c>
      <c r="EB2300" s="1">
        <v>4195</v>
      </c>
      <c r="EC2300" s="1">
        <v>2075</v>
      </c>
      <c r="ED2300" s="1">
        <v>1230</v>
      </c>
      <c r="EE2300" s="1">
        <v>3945</v>
      </c>
      <c r="EF2300" s="1">
        <v>4585</v>
      </c>
      <c r="EG2300" s="1">
        <v>2615</v>
      </c>
      <c r="EH2300" s="1">
        <v>4500</v>
      </c>
      <c r="EI2300" s="1">
        <v>6905</v>
      </c>
      <c r="EJ2300" s="1">
        <v>1210</v>
      </c>
      <c r="EK2300">
        <v>985</v>
      </c>
      <c r="EL2300" s="1">
        <v>1950</v>
      </c>
      <c r="EM2300" s="1">
        <v>1175</v>
      </c>
      <c r="EN2300" s="1">
        <v>1735</v>
      </c>
      <c r="EO2300" s="1">
        <v>3280</v>
      </c>
      <c r="EP2300" s="1">
        <v>2475</v>
      </c>
    </row>
    <row r="2301" spans="1:146" x14ac:dyDescent="0.35">
      <c r="A2301">
        <v>2300</v>
      </c>
      <c r="B2301" t="s">
        <v>427</v>
      </c>
      <c r="C2301" t="s">
        <v>1746</v>
      </c>
      <c r="D2301" t="s">
        <v>1747</v>
      </c>
      <c r="E2301" t="s">
        <v>1786</v>
      </c>
      <c r="F2301" s="1">
        <v>8406</v>
      </c>
      <c r="G2301" s="1">
        <v>9443</v>
      </c>
      <c r="H2301" s="1">
        <v>8691</v>
      </c>
      <c r="I2301" s="1">
        <v>7353</v>
      </c>
      <c r="J2301" s="1">
        <v>7306</v>
      </c>
      <c r="K2301" s="1">
        <v>7289</v>
      </c>
      <c r="L2301" s="1">
        <v>8747</v>
      </c>
      <c r="M2301" s="1">
        <v>7465</v>
      </c>
      <c r="N2301" s="1">
        <v>7676</v>
      </c>
      <c r="O2301" s="1">
        <v>7537</v>
      </c>
      <c r="P2301" s="1">
        <v>6933</v>
      </c>
      <c r="Q2301" s="1">
        <v>8491</v>
      </c>
      <c r="R2301" s="1">
        <v>8552</v>
      </c>
      <c r="S2301" s="1">
        <v>7613</v>
      </c>
      <c r="T2301" s="1">
        <v>9888</v>
      </c>
      <c r="U2301" s="1">
        <v>9812</v>
      </c>
      <c r="V2301" s="1">
        <v>8456</v>
      </c>
      <c r="W2301" s="1">
        <v>6620</v>
      </c>
      <c r="X2301" s="1">
        <v>8415</v>
      </c>
      <c r="Y2301" s="1">
        <v>8674</v>
      </c>
      <c r="Z2301" s="1">
        <v>8480</v>
      </c>
      <c r="AA2301" s="1">
        <v>8543</v>
      </c>
      <c r="AB2301" s="1">
        <v>6825</v>
      </c>
      <c r="AC2301" s="1">
        <v>7315</v>
      </c>
      <c r="AD2301" s="1">
        <v>7877</v>
      </c>
      <c r="AE2301" s="1">
        <v>8390</v>
      </c>
      <c r="AF2301" s="1">
        <v>8074</v>
      </c>
      <c r="AG2301" s="1">
        <v>8096</v>
      </c>
      <c r="AH2301" s="1">
        <v>8349</v>
      </c>
      <c r="AI2301" s="1">
        <v>8961</v>
      </c>
      <c r="AJ2301" s="1">
        <v>8644</v>
      </c>
      <c r="AK2301" s="1">
        <v>8137</v>
      </c>
      <c r="AL2301" s="1">
        <v>9321</v>
      </c>
      <c r="AM2301" s="1">
        <v>8968</v>
      </c>
      <c r="AN2301" s="1">
        <v>8514</v>
      </c>
      <c r="AO2301" s="1">
        <v>8984</v>
      </c>
      <c r="AP2301" s="1">
        <v>8557</v>
      </c>
      <c r="AQ2301" s="1">
        <v>7293</v>
      </c>
      <c r="AR2301" s="1">
        <v>8824</v>
      </c>
      <c r="AS2301" s="1">
        <v>8702</v>
      </c>
      <c r="AT2301" s="1">
        <v>8960</v>
      </c>
      <c r="AU2301" s="1">
        <v>7260</v>
      </c>
      <c r="AV2301" s="1">
        <v>8101</v>
      </c>
      <c r="AW2301" s="1">
        <v>9572</v>
      </c>
      <c r="AX2301" s="1">
        <v>7787</v>
      </c>
      <c r="AY2301" s="1">
        <v>6430</v>
      </c>
      <c r="AZ2301" s="1">
        <v>9147</v>
      </c>
      <c r="BA2301" s="1">
        <v>9847</v>
      </c>
      <c r="BB2301" s="1">
        <v>7090</v>
      </c>
      <c r="BC2301" s="1">
        <v>8658</v>
      </c>
      <c r="BD2301" s="1">
        <v>7941</v>
      </c>
      <c r="BE2301" s="1">
        <v>7294</v>
      </c>
      <c r="BF2301" s="1">
        <v>7566</v>
      </c>
      <c r="BG2301" s="1">
        <v>8734</v>
      </c>
      <c r="BH2301" s="1">
        <v>7505</v>
      </c>
      <c r="BI2301" s="1">
        <v>8564</v>
      </c>
      <c r="BJ2301" s="1">
        <v>8768</v>
      </c>
      <c r="BK2301" s="1">
        <v>8257</v>
      </c>
      <c r="BL2301" s="1">
        <v>9000</v>
      </c>
      <c r="BM2301" s="1">
        <v>7931</v>
      </c>
      <c r="BN2301" s="1">
        <v>8093</v>
      </c>
      <c r="BO2301" s="1">
        <v>9010</v>
      </c>
      <c r="BP2301" s="1">
        <v>8947</v>
      </c>
      <c r="BQ2301" s="1">
        <v>10742</v>
      </c>
      <c r="BR2301" s="1">
        <v>7994</v>
      </c>
      <c r="BS2301" s="1">
        <v>6203</v>
      </c>
      <c r="BT2301" s="1">
        <v>7887</v>
      </c>
      <c r="BU2301" s="1">
        <v>9152</v>
      </c>
      <c r="BV2301" s="1">
        <v>7144</v>
      </c>
      <c r="BW2301" s="1">
        <v>7159</v>
      </c>
      <c r="BX2301" s="1">
        <v>6142</v>
      </c>
      <c r="BY2301" s="1">
        <v>6415</v>
      </c>
      <c r="BZ2301" s="1">
        <v>8901</v>
      </c>
      <c r="CA2301" s="1">
        <v>7854</v>
      </c>
      <c r="CB2301" s="1">
        <v>9545</v>
      </c>
      <c r="CC2301" s="1">
        <v>7892</v>
      </c>
      <c r="CD2301" s="1">
        <v>6978</v>
      </c>
      <c r="CE2301" s="1">
        <v>9522</v>
      </c>
      <c r="CF2301" s="1">
        <v>8149</v>
      </c>
      <c r="CG2301" s="1">
        <v>8433</v>
      </c>
      <c r="CH2301" s="1">
        <v>9531</v>
      </c>
      <c r="CI2301" s="1">
        <v>9237</v>
      </c>
      <c r="CJ2301" s="1">
        <v>9606</v>
      </c>
      <c r="CK2301" s="1">
        <v>7394</v>
      </c>
      <c r="CL2301" s="1">
        <v>8158</v>
      </c>
      <c r="CM2301" s="1">
        <v>9390</v>
      </c>
      <c r="CN2301" s="1">
        <v>8899</v>
      </c>
      <c r="CO2301" s="1">
        <v>8665</v>
      </c>
      <c r="CP2301" s="1">
        <v>8379</v>
      </c>
      <c r="CQ2301" s="1">
        <v>7849</v>
      </c>
      <c r="CR2301" s="1">
        <v>10281</v>
      </c>
      <c r="CS2301" s="1">
        <v>9525</v>
      </c>
      <c r="CT2301" s="1">
        <v>9038</v>
      </c>
      <c r="CU2301" s="1">
        <v>8318</v>
      </c>
      <c r="CV2301" s="1">
        <v>7786</v>
      </c>
      <c r="CW2301" s="1">
        <v>8134</v>
      </c>
      <c r="CX2301" s="1">
        <v>7801</v>
      </c>
      <c r="CY2301" s="1">
        <v>7680</v>
      </c>
      <c r="CZ2301" s="1">
        <v>8443</v>
      </c>
      <c r="DA2301" s="1">
        <v>8006</v>
      </c>
      <c r="DB2301" s="1">
        <v>6641</v>
      </c>
      <c r="DC2301" s="1">
        <v>11388</v>
      </c>
      <c r="DD2301" s="1">
        <v>8253</v>
      </c>
      <c r="DE2301" s="1">
        <v>9146</v>
      </c>
      <c r="DF2301" s="1">
        <v>9206</v>
      </c>
      <c r="DG2301" s="1">
        <v>6339</v>
      </c>
      <c r="DH2301" s="1">
        <v>8831</v>
      </c>
      <c r="DI2301" s="1">
        <v>7259</v>
      </c>
      <c r="DJ2301" s="1">
        <v>8501</v>
      </c>
      <c r="DK2301" s="1">
        <v>8829</v>
      </c>
      <c r="DL2301" s="1">
        <v>9662</v>
      </c>
      <c r="DM2301" s="1">
        <v>9462</v>
      </c>
      <c r="DN2301" s="1">
        <v>7048</v>
      </c>
      <c r="DO2301" s="1">
        <v>9187</v>
      </c>
      <c r="DP2301" s="1">
        <v>7401</v>
      </c>
      <c r="DQ2301" s="1">
        <v>8756</v>
      </c>
      <c r="DR2301" s="1">
        <v>9366</v>
      </c>
      <c r="DS2301" s="1">
        <v>6960</v>
      </c>
      <c r="DT2301" s="1">
        <v>8410</v>
      </c>
      <c r="DU2301" s="1">
        <v>9715</v>
      </c>
      <c r="DV2301" s="1">
        <v>8524</v>
      </c>
      <c r="DW2301" s="1">
        <v>8466</v>
      </c>
      <c r="DX2301" s="1">
        <v>8885</v>
      </c>
      <c r="DY2301" s="1">
        <v>8052</v>
      </c>
      <c r="DZ2301" s="1">
        <v>8719</v>
      </c>
      <c r="EA2301" s="1">
        <v>8855</v>
      </c>
      <c r="EB2301" s="1">
        <v>9476</v>
      </c>
      <c r="EC2301" s="1">
        <v>9431</v>
      </c>
      <c r="ED2301" s="1">
        <v>9605</v>
      </c>
      <c r="EE2301" s="1">
        <v>8134</v>
      </c>
      <c r="EF2301" s="1">
        <v>8243</v>
      </c>
      <c r="EG2301" s="1">
        <v>8821</v>
      </c>
      <c r="EH2301" s="1">
        <v>7663</v>
      </c>
      <c r="EI2301" s="1">
        <v>9238</v>
      </c>
      <c r="EJ2301" s="1">
        <v>8978</v>
      </c>
      <c r="EK2301" s="1">
        <v>8864</v>
      </c>
      <c r="EL2301" s="1">
        <v>8961</v>
      </c>
      <c r="EM2301" s="1">
        <v>7038</v>
      </c>
      <c r="EN2301" s="1">
        <v>6609</v>
      </c>
      <c r="EO2301" s="1">
        <v>8648</v>
      </c>
      <c r="EP2301" s="1">
        <v>8319</v>
      </c>
    </row>
    <row r="2302" spans="1:146" x14ac:dyDescent="0.35">
      <c r="A2302">
        <v>2301</v>
      </c>
      <c r="B2302" t="s">
        <v>427</v>
      </c>
      <c r="C2302" t="s">
        <v>1746</v>
      </c>
      <c r="D2302" t="s">
        <v>1747</v>
      </c>
      <c r="E2302" t="s">
        <v>1787</v>
      </c>
      <c r="F2302" s="1">
        <v>2876956</v>
      </c>
      <c r="G2302" s="1">
        <v>48066</v>
      </c>
      <c r="H2302" s="1">
        <v>29115</v>
      </c>
      <c r="I2302" s="1">
        <v>13199</v>
      </c>
      <c r="J2302" s="1">
        <v>23818</v>
      </c>
      <c r="K2302" s="1">
        <v>36665</v>
      </c>
      <c r="L2302" s="1">
        <v>20467</v>
      </c>
      <c r="M2302" s="1">
        <v>12056</v>
      </c>
      <c r="N2302" s="1">
        <v>18692</v>
      </c>
      <c r="O2302" s="1">
        <v>18655</v>
      </c>
      <c r="P2302" s="1">
        <v>19342</v>
      </c>
      <c r="Q2302" s="1">
        <v>6708</v>
      </c>
      <c r="R2302" s="1">
        <v>35490</v>
      </c>
      <c r="S2302" s="1">
        <v>23295</v>
      </c>
      <c r="T2302" s="1">
        <v>23583</v>
      </c>
      <c r="U2302" s="1">
        <v>7653</v>
      </c>
      <c r="V2302" s="1">
        <v>15855</v>
      </c>
      <c r="W2302" s="1">
        <v>5627</v>
      </c>
      <c r="X2302" s="1">
        <v>13884</v>
      </c>
      <c r="Y2302" s="1">
        <v>16871</v>
      </c>
      <c r="Z2302" s="1">
        <v>13526</v>
      </c>
      <c r="AA2302" s="1">
        <v>10722</v>
      </c>
      <c r="AB2302" s="1">
        <v>10954</v>
      </c>
      <c r="AC2302" s="1">
        <v>14850</v>
      </c>
      <c r="AD2302" s="1">
        <v>17527</v>
      </c>
      <c r="AE2302" s="1">
        <v>24330</v>
      </c>
      <c r="AF2302" s="1">
        <v>16754</v>
      </c>
      <c r="AG2302" s="1">
        <v>18662</v>
      </c>
      <c r="AH2302" s="1">
        <v>15821</v>
      </c>
      <c r="AI2302" s="1">
        <v>12635</v>
      </c>
      <c r="AJ2302" s="1">
        <v>20790</v>
      </c>
      <c r="AK2302" s="1">
        <v>30555</v>
      </c>
      <c r="AL2302" s="1">
        <v>26145</v>
      </c>
      <c r="AM2302" s="1">
        <v>35782</v>
      </c>
      <c r="AN2302" s="1">
        <v>44016</v>
      </c>
      <c r="AO2302" s="1">
        <v>12353</v>
      </c>
      <c r="AP2302" s="1">
        <v>18227</v>
      </c>
      <c r="AQ2302" s="1">
        <v>17358</v>
      </c>
      <c r="AR2302" s="1">
        <v>24045</v>
      </c>
      <c r="AS2302" s="1">
        <v>10138</v>
      </c>
      <c r="AT2302" s="1">
        <v>24550</v>
      </c>
      <c r="AU2302" s="1">
        <v>24649</v>
      </c>
      <c r="AV2302" s="1">
        <v>12313</v>
      </c>
      <c r="AW2302" s="1">
        <v>24887</v>
      </c>
      <c r="AX2302" s="1">
        <v>11759</v>
      </c>
      <c r="AY2302" s="1">
        <v>8713</v>
      </c>
      <c r="AZ2302" s="1">
        <v>40660</v>
      </c>
      <c r="BA2302" s="1">
        <v>14967</v>
      </c>
      <c r="BB2302" s="1">
        <v>15527</v>
      </c>
      <c r="BC2302" s="1">
        <v>9654</v>
      </c>
      <c r="BD2302" s="1">
        <v>19814</v>
      </c>
      <c r="BE2302" s="1">
        <v>19948</v>
      </c>
      <c r="BF2302" s="1">
        <v>16002</v>
      </c>
      <c r="BG2302" s="1">
        <v>30787</v>
      </c>
      <c r="BH2302" s="1">
        <v>15272</v>
      </c>
      <c r="BI2302" s="1">
        <v>18327</v>
      </c>
      <c r="BJ2302" s="1">
        <v>16922</v>
      </c>
      <c r="BK2302" s="1">
        <v>12468</v>
      </c>
      <c r="BL2302" s="1">
        <v>15120</v>
      </c>
      <c r="BM2302" s="1">
        <v>46315</v>
      </c>
      <c r="BN2302" s="1">
        <v>10723</v>
      </c>
      <c r="BO2302" s="1">
        <v>15092</v>
      </c>
      <c r="BP2302" s="1">
        <v>20756</v>
      </c>
      <c r="BQ2302" s="1">
        <v>24545</v>
      </c>
      <c r="BR2302" s="1">
        <v>25860</v>
      </c>
      <c r="BS2302" s="1">
        <v>8777</v>
      </c>
      <c r="BT2302" s="1">
        <v>6546</v>
      </c>
      <c r="BU2302" s="1">
        <v>68637</v>
      </c>
      <c r="BV2302" s="1">
        <v>11288</v>
      </c>
      <c r="BW2302" s="1">
        <v>10596</v>
      </c>
      <c r="BX2302" s="1">
        <v>8629</v>
      </c>
      <c r="BY2302" s="1">
        <v>12029</v>
      </c>
      <c r="BZ2302" s="1">
        <v>12194</v>
      </c>
      <c r="CA2302" s="1">
        <v>9543</v>
      </c>
      <c r="CB2302" s="1">
        <v>49059</v>
      </c>
      <c r="CC2302" s="1">
        <v>13574</v>
      </c>
      <c r="CD2302" s="1">
        <v>16224</v>
      </c>
      <c r="CE2302" s="1">
        <v>38183</v>
      </c>
      <c r="CF2302" s="1">
        <v>35165</v>
      </c>
      <c r="CG2302" s="1">
        <v>18679</v>
      </c>
      <c r="CH2302" s="1">
        <v>12629</v>
      </c>
      <c r="CI2302" s="1">
        <v>12101</v>
      </c>
      <c r="CJ2302" s="1">
        <v>28531</v>
      </c>
      <c r="CK2302" s="1">
        <v>14271</v>
      </c>
      <c r="CL2302" s="1">
        <v>25903</v>
      </c>
      <c r="CM2302" s="1">
        <v>12160</v>
      </c>
      <c r="CN2302" s="1">
        <v>20468</v>
      </c>
      <c r="CO2302" s="1">
        <v>29115</v>
      </c>
      <c r="CP2302" s="1">
        <v>10055</v>
      </c>
      <c r="CQ2302" s="1">
        <v>10439</v>
      </c>
      <c r="CR2302" s="1">
        <v>14599</v>
      </c>
      <c r="CS2302" s="1">
        <v>12335</v>
      </c>
      <c r="CT2302" s="1">
        <v>29374</v>
      </c>
      <c r="CU2302" s="1">
        <v>19172</v>
      </c>
      <c r="CV2302" s="1">
        <v>10356</v>
      </c>
      <c r="CW2302" s="1">
        <v>14519</v>
      </c>
      <c r="CX2302" s="1">
        <v>35377</v>
      </c>
      <c r="CY2302" s="1">
        <v>11251</v>
      </c>
      <c r="CZ2302" s="1">
        <v>8401</v>
      </c>
      <c r="DA2302" s="1">
        <v>22337</v>
      </c>
      <c r="DB2302" s="1">
        <v>10261</v>
      </c>
      <c r="DC2302" s="1">
        <v>7402</v>
      </c>
      <c r="DD2302" s="1">
        <v>12504</v>
      </c>
      <c r="DE2302" s="1">
        <v>31415</v>
      </c>
      <c r="DF2302" s="1">
        <v>13671</v>
      </c>
      <c r="DG2302" s="1">
        <v>18636</v>
      </c>
      <c r="DH2302" s="1">
        <v>48482</v>
      </c>
      <c r="DI2302" s="1">
        <v>7840</v>
      </c>
      <c r="DJ2302" s="1">
        <v>13602</v>
      </c>
      <c r="DK2302" s="1">
        <v>14877</v>
      </c>
      <c r="DL2302" s="1">
        <v>18019</v>
      </c>
      <c r="DM2302" s="1">
        <v>24129</v>
      </c>
      <c r="DN2302" s="1">
        <v>14342</v>
      </c>
      <c r="DO2302" s="1">
        <v>42259</v>
      </c>
      <c r="DP2302" s="1">
        <v>25939</v>
      </c>
      <c r="DQ2302" s="1">
        <v>45357</v>
      </c>
      <c r="DR2302" s="1">
        <v>12832</v>
      </c>
      <c r="DS2302" s="1">
        <v>16113</v>
      </c>
      <c r="DT2302" s="1">
        <v>12278</v>
      </c>
      <c r="DU2302" s="1">
        <v>17778</v>
      </c>
      <c r="DV2302" s="1">
        <v>18285</v>
      </c>
      <c r="DW2302" s="1">
        <v>6561</v>
      </c>
      <c r="DX2302" s="1">
        <v>24657</v>
      </c>
      <c r="DY2302" s="1">
        <v>29188</v>
      </c>
      <c r="DZ2302" s="1">
        <v>32698</v>
      </c>
      <c r="EA2302" s="1">
        <v>37943</v>
      </c>
      <c r="EB2302" s="1">
        <v>39752</v>
      </c>
      <c r="EC2302" s="1">
        <v>19569</v>
      </c>
      <c r="ED2302" s="1">
        <v>11814</v>
      </c>
      <c r="EE2302" s="1">
        <v>32090</v>
      </c>
      <c r="EF2302" s="1">
        <v>37793</v>
      </c>
      <c r="EG2302" s="1">
        <v>23067</v>
      </c>
      <c r="EH2302" s="1">
        <v>34483</v>
      </c>
      <c r="EI2302" s="1">
        <v>63791</v>
      </c>
      <c r="EJ2302" s="1">
        <v>10863</v>
      </c>
      <c r="EK2302" s="1">
        <v>8731</v>
      </c>
      <c r="EL2302" s="1">
        <v>17474</v>
      </c>
      <c r="EM2302" s="1">
        <v>8270</v>
      </c>
      <c r="EN2302" s="1">
        <v>11466</v>
      </c>
      <c r="EO2302" s="1">
        <v>28366</v>
      </c>
      <c r="EP2302" s="1">
        <v>20590</v>
      </c>
    </row>
    <row r="2303" spans="1:146" x14ac:dyDescent="0.35">
      <c r="A2303">
        <v>2302</v>
      </c>
      <c r="B2303" t="s">
        <v>427</v>
      </c>
      <c r="C2303" t="s">
        <v>1746</v>
      </c>
      <c r="D2303" t="s">
        <v>1747</v>
      </c>
      <c r="E2303" t="s">
        <v>1788</v>
      </c>
      <c r="F2303" s="1">
        <v>335825</v>
      </c>
      <c r="G2303" s="1">
        <v>4935</v>
      </c>
      <c r="H2303" s="1">
        <v>3250</v>
      </c>
      <c r="I2303" s="1">
        <v>1780</v>
      </c>
      <c r="J2303" s="1">
        <v>3240</v>
      </c>
      <c r="K2303" s="1">
        <v>4985</v>
      </c>
      <c r="L2303" s="1">
        <v>2315</v>
      </c>
      <c r="M2303" s="1">
        <v>1595</v>
      </c>
      <c r="N2303" s="1">
        <v>2395</v>
      </c>
      <c r="O2303" s="1">
        <v>2440</v>
      </c>
      <c r="P2303" s="1">
        <v>2765</v>
      </c>
      <c r="Q2303">
        <v>760</v>
      </c>
      <c r="R2303" s="1">
        <v>4060</v>
      </c>
      <c r="S2303" s="1">
        <v>3010</v>
      </c>
      <c r="T2303" s="1">
        <v>2335</v>
      </c>
      <c r="U2303">
        <v>775</v>
      </c>
      <c r="V2303" s="1">
        <v>1830</v>
      </c>
      <c r="W2303">
        <v>850</v>
      </c>
      <c r="X2303" s="1">
        <v>1625</v>
      </c>
      <c r="Y2303" s="1">
        <v>1900</v>
      </c>
      <c r="Z2303" s="1">
        <v>1575</v>
      </c>
      <c r="AA2303" s="1">
        <v>1215</v>
      </c>
      <c r="AB2303" s="1">
        <v>1605</v>
      </c>
      <c r="AC2303" s="1">
        <v>1995</v>
      </c>
      <c r="AD2303" s="1">
        <v>2215</v>
      </c>
      <c r="AE2303" s="1">
        <v>2815</v>
      </c>
      <c r="AF2303" s="1">
        <v>2040</v>
      </c>
      <c r="AG2303" s="1">
        <v>2270</v>
      </c>
      <c r="AH2303" s="1">
        <v>1835</v>
      </c>
      <c r="AI2303" s="1">
        <v>1395</v>
      </c>
      <c r="AJ2303" s="1">
        <v>2345</v>
      </c>
      <c r="AK2303" s="1">
        <v>3670</v>
      </c>
      <c r="AL2303" s="1">
        <v>2715</v>
      </c>
      <c r="AM2303" s="1">
        <v>3910</v>
      </c>
      <c r="AN2303" s="1">
        <v>5080</v>
      </c>
      <c r="AO2303" s="1">
        <v>1335</v>
      </c>
      <c r="AP2303" s="1">
        <v>2110</v>
      </c>
      <c r="AQ2303" s="1">
        <v>2355</v>
      </c>
      <c r="AR2303" s="1">
        <v>2630</v>
      </c>
      <c r="AS2303" s="1">
        <v>1145</v>
      </c>
      <c r="AT2303" s="1">
        <v>2730</v>
      </c>
      <c r="AU2303" s="1">
        <v>3380</v>
      </c>
      <c r="AV2303" s="1">
        <v>1490</v>
      </c>
      <c r="AW2303" s="1">
        <v>2515</v>
      </c>
      <c r="AX2303" s="1">
        <v>1505</v>
      </c>
      <c r="AY2303" s="1">
        <v>1365</v>
      </c>
      <c r="AZ2303" s="1">
        <v>4325</v>
      </c>
      <c r="BA2303" s="1">
        <v>1495</v>
      </c>
      <c r="BB2303" s="1">
        <v>2175</v>
      </c>
      <c r="BC2303" s="1">
        <v>1085</v>
      </c>
      <c r="BD2303" s="1">
        <v>2465</v>
      </c>
      <c r="BE2303" s="1">
        <v>2715</v>
      </c>
      <c r="BF2303" s="1">
        <v>2085</v>
      </c>
      <c r="BG2303" s="1">
        <v>3470</v>
      </c>
      <c r="BH2303" s="1">
        <v>1990</v>
      </c>
      <c r="BI2303" s="1">
        <v>2100</v>
      </c>
      <c r="BJ2303" s="1">
        <v>1885</v>
      </c>
      <c r="BK2303" s="1">
        <v>1480</v>
      </c>
      <c r="BL2303" s="1">
        <v>1660</v>
      </c>
      <c r="BM2303" s="1">
        <v>5775</v>
      </c>
      <c r="BN2303" s="1">
        <v>1310</v>
      </c>
      <c r="BO2303" s="1">
        <v>1625</v>
      </c>
      <c r="BP2303" s="1">
        <v>2285</v>
      </c>
      <c r="BQ2303" s="1">
        <v>2215</v>
      </c>
      <c r="BR2303" s="1">
        <v>3145</v>
      </c>
      <c r="BS2303" s="1">
        <v>1420</v>
      </c>
      <c r="BT2303">
        <v>825</v>
      </c>
      <c r="BU2303" s="1">
        <v>7285</v>
      </c>
      <c r="BV2303" s="1">
        <v>1565</v>
      </c>
      <c r="BW2303" s="1">
        <v>1470</v>
      </c>
      <c r="BX2303" s="1">
        <v>1405</v>
      </c>
      <c r="BY2303" s="1">
        <v>1855</v>
      </c>
      <c r="BZ2303" s="1">
        <v>1330</v>
      </c>
      <c r="CA2303" s="1">
        <v>1215</v>
      </c>
      <c r="CB2303" s="1">
        <v>4955</v>
      </c>
      <c r="CC2303" s="1">
        <v>1700</v>
      </c>
      <c r="CD2303" s="1">
        <v>2295</v>
      </c>
      <c r="CE2303" s="1">
        <v>3905</v>
      </c>
      <c r="CF2303" s="1">
        <v>4265</v>
      </c>
      <c r="CG2303" s="1">
        <v>2175</v>
      </c>
      <c r="CH2303" s="1">
        <v>1290</v>
      </c>
      <c r="CI2303" s="1">
        <v>1270</v>
      </c>
      <c r="CJ2303" s="1">
        <v>2895</v>
      </c>
      <c r="CK2303" s="1">
        <v>1910</v>
      </c>
      <c r="CL2303" s="1">
        <v>3155</v>
      </c>
      <c r="CM2303" s="1">
        <v>1275</v>
      </c>
      <c r="CN2303" s="1">
        <v>2230</v>
      </c>
      <c r="CO2303" s="1">
        <v>3280</v>
      </c>
      <c r="CP2303" s="1">
        <v>1170</v>
      </c>
      <c r="CQ2303" s="1">
        <v>1325</v>
      </c>
      <c r="CR2303" s="1">
        <v>1400</v>
      </c>
      <c r="CS2303" s="1">
        <v>1280</v>
      </c>
      <c r="CT2303" s="1">
        <v>3220</v>
      </c>
      <c r="CU2303" s="1">
        <v>2270</v>
      </c>
      <c r="CV2303" s="1">
        <v>1295</v>
      </c>
      <c r="CW2303" s="1">
        <v>1760</v>
      </c>
      <c r="CX2303" s="1">
        <v>4475</v>
      </c>
      <c r="CY2303" s="1">
        <v>1425</v>
      </c>
      <c r="CZ2303">
        <v>980</v>
      </c>
      <c r="DA2303" s="1">
        <v>2765</v>
      </c>
      <c r="DB2303" s="1">
        <v>1535</v>
      </c>
      <c r="DC2303">
        <v>610</v>
      </c>
      <c r="DD2303" s="1">
        <v>1475</v>
      </c>
      <c r="DE2303" s="1">
        <v>3365</v>
      </c>
      <c r="DF2303" s="1">
        <v>1455</v>
      </c>
      <c r="DG2303" s="1">
        <v>2935</v>
      </c>
      <c r="DH2303" s="1">
        <v>5295</v>
      </c>
      <c r="DI2303" s="1">
        <v>1075</v>
      </c>
      <c r="DJ2303" s="1">
        <v>1570</v>
      </c>
      <c r="DK2303" s="1">
        <v>1630</v>
      </c>
      <c r="DL2303" s="1">
        <v>1825</v>
      </c>
      <c r="DM2303" s="1">
        <v>2480</v>
      </c>
      <c r="DN2303" s="1">
        <v>2005</v>
      </c>
      <c r="DO2303" s="1">
        <v>4445</v>
      </c>
      <c r="DP2303" s="1">
        <v>3485</v>
      </c>
      <c r="DQ2303" s="1">
        <v>5040</v>
      </c>
      <c r="DR2303" s="1">
        <v>1345</v>
      </c>
      <c r="DS2303" s="1">
        <v>2310</v>
      </c>
      <c r="DT2303" s="1">
        <v>1435</v>
      </c>
      <c r="DU2303" s="1">
        <v>1800</v>
      </c>
      <c r="DV2303" s="1">
        <v>2080</v>
      </c>
      <c r="DW2303">
        <v>780</v>
      </c>
      <c r="DX2303" s="1">
        <v>2710</v>
      </c>
      <c r="DY2303" s="1">
        <v>3595</v>
      </c>
      <c r="DZ2303" s="1">
        <v>3685</v>
      </c>
      <c r="EA2303" s="1">
        <v>4175</v>
      </c>
      <c r="EB2303" s="1">
        <v>4155</v>
      </c>
      <c r="EC2303" s="1">
        <v>2000</v>
      </c>
      <c r="ED2303" s="1">
        <v>1200</v>
      </c>
      <c r="EE2303" s="1">
        <v>3855</v>
      </c>
      <c r="EF2303" s="1">
        <v>4475</v>
      </c>
      <c r="EG2303" s="1">
        <v>2575</v>
      </c>
      <c r="EH2303" s="1">
        <v>4455</v>
      </c>
      <c r="EI2303" s="1">
        <v>6710</v>
      </c>
      <c r="EJ2303" s="1">
        <v>1190</v>
      </c>
      <c r="EK2303">
        <v>975</v>
      </c>
      <c r="EL2303" s="1">
        <v>1910</v>
      </c>
      <c r="EM2303" s="1">
        <v>1170</v>
      </c>
      <c r="EN2303" s="1">
        <v>1720</v>
      </c>
      <c r="EO2303" s="1">
        <v>3210</v>
      </c>
      <c r="EP2303" s="1">
        <v>2445</v>
      </c>
    </row>
    <row r="2304" spans="1:146" x14ac:dyDescent="0.35">
      <c r="A2304">
        <v>2303</v>
      </c>
      <c r="B2304" t="s">
        <v>427</v>
      </c>
      <c r="C2304" t="s">
        <v>1746</v>
      </c>
      <c r="D2304" t="s">
        <v>1747</v>
      </c>
      <c r="E2304" t="s">
        <v>1789</v>
      </c>
      <c r="F2304" s="1">
        <v>5557</v>
      </c>
      <c r="G2304" s="1">
        <v>4412</v>
      </c>
      <c r="H2304" s="1">
        <v>5035</v>
      </c>
      <c r="I2304" s="1">
        <v>6138</v>
      </c>
      <c r="J2304" s="1">
        <v>5769</v>
      </c>
      <c r="K2304" s="1">
        <v>5720</v>
      </c>
      <c r="L2304" s="1">
        <v>5492</v>
      </c>
      <c r="M2304" s="1">
        <v>5591</v>
      </c>
      <c r="N2304" s="1">
        <v>5399</v>
      </c>
      <c r="O2304" s="1">
        <v>5576</v>
      </c>
      <c r="P2304" s="1">
        <v>5734</v>
      </c>
      <c r="Q2304" s="1">
        <v>5775</v>
      </c>
      <c r="R2304" s="1">
        <v>5467</v>
      </c>
      <c r="S2304" s="1">
        <v>6186</v>
      </c>
      <c r="T2304" s="1">
        <v>5205</v>
      </c>
      <c r="U2304" s="1">
        <v>5551</v>
      </c>
      <c r="V2304" s="1">
        <v>5680</v>
      </c>
      <c r="W2304" s="1">
        <v>5542</v>
      </c>
      <c r="X2304" s="1">
        <v>6121</v>
      </c>
      <c r="Y2304" s="1">
        <v>5730</v>
      </c>
      <c r="Z2304" s="1">
        <v>5552</v>
      </c>
      <c r="AA2304" s="1">
        <v>5835</v>
      </c>
      <c r="AB2304" s="1">
        <v>5670</v>
      </c>
      <c r="AC2304" s="1">
        <v>5952</v>
      </c>
      <c r="AD2304" s="1">
        <v>5691</v>
      </c>
      <c r="AE2304" s="1">
        <v>5741</v>
      </c>
      <c r="AF2304" s="1">
        <v>5774</v>
      </c>
      <c r="AG2304" s="1">
        <v>5926</v>
      </c>
      <c r="AH2304" s="1">
        <v>6241</v>
      </c>
      <c r="AI2304" s="1">
        <v>5871</v>
      </c>
      <c r="AJ2304" s="1">
        <v>6082</v>
      </c>
      <c r="AK2304" s="1">
        <v>5386</v>
      </c>
      <c r="AL2304" s="1">
        <v>5109</v>
      </c>
      <c r="AM2304" s="1">
        <v>5781</v>
      </c>
      <c r="AN2304" s="1">
        <v>5971</v>
      </c>
      <c r="AO2304" s="1">
        <v>5720</v>
      </c>
      <c r="AP2304" s="1">
        <v>5928</v>
      </c>
      <c r="AQ2304" s="1">
        <v>5955</v>
      </c>
      <c r="AR2304" s="1">
        <v>5386</v>
      </c>
      <c r="AS2304" s="1">
        <v>5889</v>
      </c>
      <c r="AT2304" s="1">
        <v>5591</v>
      </c>
      <c r="AU2304" s="1">
        <v>5941</v>
      </c>
      <c r="AV2304" s="1">
        <v>5994</v>
      </c>
      <c r="AW2304" s="1">
        <v>5150</v>
      </c>
      <c r="AX2304" s="1">
        <v>5916</v>
      </c>
      <c r="AY2304" s="1">
        <v>5562</v>
      </c>
      <c r="AZ2304" s="1">
        <v>5476</v>
      </c>
      <c r="BA2304" s="1">
        <v>5522</v>
      </c>
      <c r="BB2304" s="1">
        <v>6196</v>
      </c>
      <c r="BC2304" s="1">
        <v>5018</v>
      </c>
      <c r="BD2304" s="1">
        <v>5998</v>
      </c>
      <c r="BE2304" s="1">
        <v>6115</v>
      </c>
      <c r="BF2304" s="1">
        <v>5507</v>
      </c>
      <c r="BG2304" s="1">
        <v>4687</v>
      </c>
      <c r="BH2304" s="1">
        <v>6171</v>
      </c>
      <c r="BI2304" s="1">
        <v>5945</v>
      </c>
      <c r="BJ2304" s="1">
        <v>5481</v>
      </c>
      <c r="BK2304" s="1">
        <v>5762</v>
      </c>
      <c r="BL2304" s="1">
        <v>5528</v>
      </c>
      <c r="BM2304" s="1">
        <v>5724</v>
      </c>
      <c r="BN2304" s="1">
        <v>5526</v>
      </c>
      <c r="BO2304" s="1">
        <v>5751</v>
      </c>
      <c r="BP2304" s="1">
        <v>5313</v>
      </c>
      <c r="BQ2304" s="1">
        <v>4839</v>
      </c>
      <c r="BR2304" s="1">
        <v>5842</v>
      </c>
      <c r="BS2304" s="1">
        <v>5854</v>
      </c>
      <c r="BT2304" s="1">
        <v>5719</v>
      </c>
      <c r="BU2304" s="1">
        <v>4977</v>
      </c>
      <c r="BV2304" s="1">
        <v>5663</v>
      </c>
      <c r="BW2304" s="1">
        <v>5827</v>
      </c>
      <c r="BX2304" s="1">
        <v>5603</v>
      </c>
      <c r="BY2304" s="1">
        <v>6033</v>
      </c>
      <c r="BZ2304" s="1">
        <v>6081</v>
      </c>
      <c r="CA2304" s="1">
        <v>5946</v>
      </c>
      <c r="CB2304" s="1">
        <v>4694</v>
      </c>
      <c r="CC2304" s="1">
        <v>6278</v>
      </c>
      <c r="CD2304" s="1">
        <v>6057</v>
      </c>
      <c r="CE2304" s="1">
        <v>4218</v>
      </c>
      <c r="CF2304" s="1">
        <v>5685</v>
      </c>
      <c r="CG2304" s="1">
        <v>5503</v>
      </c>
      <c r="CH2304" s="1">
        <v>5469</v>
      </c>
      <c r="CI2304" s="1">
        <v>5508</v>
      </c>
      <c r="CJ2304" s="1">
        <v>4912</v>
      </c>
      <c r="CK2304" s="1">
        <v>5837</v>
      </c>
      <c r="CL2304" s="1">
        <v>5768</v>
      </c>
      <c r="CM2304" s="1">
        <v>5550</v>
      </c>
      <c r="CN2304" s="1">
        <v>4905</v>
      </c>
      <c r="CO2304" s="1">
        <v>5343</v>
      </c>
      <c r="CP2304" s="1">
        <v>5604</v>
      </c>
      <c r="CQ2304" s="1">
        <v>6060</v>
      </c>
      <c r="CR2304" s="1">
        <v>5167</v>
      </c>
      <c r="CS2304" s="1">
        <v>5190</v>
      </c>
      <c r="CT2304" s="1">
        <v>5871</v>
      </c>
      <c r="CU2304" s="1">
        <v>6131</v>
      </c>
      <c r="CV2304" s="1">
        <v>6192</v>
      </c>
      <c r="CW2304" s="1">
        <v>6141</v>
      </c>
      <c r="CX2304" s="1">
        <v>5655</v>
      </c>
      <c r="CY2304" s="1">
        <v>6194</v>
      </c>
      <c r="CZ2304" s="1">
        <v>6019</v>
      </c>
      <c r="DA2304" s="1">
        <v>5878</v>
      </c>
      <c r="DB2304" s="1">
        <v>6046</v>
      </c>
      <c r="DC2304" s="1">
        <v>4615</v>
      </c>
      <c r="DD2304" s="1">
        <v>5822</v>
      </c>
      <c r="DE2304" s="1">
        <v>5749</v>
      </c>
      <c r="DF2304" s="1">
        <v>5591</v>
      </c>
      <c r="DG2304" s="1">
        <v>5697</v>
      </c>
      <c r="DH2304" s="1">
        <v>4972</v>
      </c>
      <c r="DI2304" s="1">
        <v>6328</v>
      </c>
      <c r="DJ2304" s="1">
        <v>5832</v>
      </c>
      <c r="DK2304" s="1">
        <v>5516</v>
      </c>
      <c r="DL2304" s="1">
        <v>5341</v>
      </c>
      <c r="DM2304" s="1">
        <v>5408</v>
      </c>
      <c r="DN2304" s="1">
        <v>5613</v>
      </c>
      <c r="DO2304" s="1">
        <v>4409</v>
      </c>
      <c r="DP2304" s="1">
        <v>6101</v>
      </c>
      <c r="DQ2304" s="1">
        <v>5196</v>
      </c>
      <c r="DR2304" s="1">
        <v>5570</v>
      </c>
      <c r="DS2304" s="1">
        <v>6097</v>
      </c>
      <c r="DT2304" s="1">
        <v>5674</v>
      </c>
      <c r="DU2304" s="1">
        <v>4974</v>
      </c>
      <c r="DV2304" s="1">
        <v>6029</v>
      </c>
      <c r="DW2304" s="1">
        <v>5837</v>
      </c>
      <c r="DX2304" s="1">
        <v>5568</v>
      </c>
      <c r="DY2304" s="1">
        <v>5642</v>
      </c>
      <c r="DZ2304" s="1">
        <v>5712</v>
      </c>
      <c r="EA2304" s="1">
        <v>5201</v>
      </c>
      <c r="EB2304" s="1">
        <v>4658</v>
      </c>
      <c r="EC2304" s="1">
        <v>5757</v>
      </c>
      <c r="ED2304" s="1">
        <v>5718</v>
      </c>
      <c r="EE2304" s="1">
        <v>5785</v>
      </c>
      <c r="EF2304" s="1">
        <v>5010</v>
      </c>
      <c r="EG2304" s="1">
        <v>5206</v>
      </c>
      <c r="EH2304" s="1">
        <v>6022</v>
      </c>
      <c r="EI2304" s="1">
        <v>5276</v>
      </c>
      <c r="EJ2304" s="1">
        <v>5629</v>
      </c>
      <c r="EK2304" s="1">
        <v>5945</v>
      </c>
      <c r="EL2304" s="1">
        <v>5966</v>
      </c>
      <c r="EM2304" s="1">
        <v>5988</v>
      </c>
      <c r="EN2304" s="1">
        <v>5698</v>
      </c>
      <c r="EO2304" s="1">
        <v>5575</v>
      </c>
      <c r="EP2304" s="1">
        <v>6100</v>
      </c>
    </row>
    <row r="2305" spans="1:146" x14ac:dyDescent="0.35">
      <c r="A2305">
        <v>2304</v>
      </c>
      <c r="B2305" t="s">
        <v>427</v>
      </c>
      <c r="C2305" t="s">
        <v>1746</v>
      </c>
      <c r="D2305" t="s">
        <v>1747</v>
      </c>
      <c r="E2305" t="s">
        <v>1790</v>
      </c>
      <c r="F2305" s="1">
        <v>1866302</v>
      </c>
      <c r="G2305" s="1">
        <v>21775</v>
      </c>
      <c r="H2305" s="1">
        <v>16365</v>
      </c>
      <c r="I2305" s="1">
        <v>10925</v>
      </c>
      <c r="J2305" s="1">
        <v>18692</v>
      </c>
      <c r="K2305" s="1">
        <v>28513</v>
      </c>
      <c r="L2305" s="1">
        <v>12714</v>
      </c>
      <c r="M2305" s="1">
        <v>8917</v>
      </c>
      <c r="N2305" s="1">
        <v>12931</v>
      </c>
      <c r="O2305" s="1">
        <v>13606</v>
      </c>
      <c r="P2305" s="1">
        <v>15855</v>
      </c>
      <c r="Q2305" s="1">
        <v>4389</v>
      </c>
      <c r="R2305" s="1">
        <v>22196</v>
      </c>
      <c r="S2305" s="1">
        <v>18619</v>
      </c>
      <c r="T2305" s="1">
        <v>12154</v>
      </c>
      <c r="U2305" s="1">
        <v>4302</v>
      </c>
      <c r="V2305" s="1">
        <v>10394</v>
      </c>
      <c r="W2305" s="1">
        <v>4711</v>
      </c>
      <c r="X2305" s="1">
        <v>9946</v>
      </c>
      <c r="Y2305" s="1">
        <v>10887</v>
      </c>
      <c r="Z2305" s="1">
        <v>8745</v>
      </c>
      <c r="AA2305" s="1">
        <v>7090</v>
      </c>
      <c r="AB2305" s="1">
        <v>9101</v>
      </c>
      <c r="AC2305" s="1">
        <v>11874</v>
      </c>
      <c r="AD2305" s="1">
        <v>12605</v>
      </c>
      <c r="AE2305" s="1">
        <v>16161</v>
      </c>
      <c r="AF2305" s="1">
        <v>11778</v>
      </c>
      <c r="AG2305" s="1">
        <v>13451</v>
      </c>
      <c r="AH2305" s="1">
        <v>11453</v>
      </c>
      <c r="AI2305" s="1">
        <v>8190</v>
      </c>
      <c r="AJ2305" s="1">
        <v>14262</v>
      </c>
      <c r="AK2305" s="1">
        <v>19765</v>
      </c>
      <c r="AL2305" s="1">
        <v>13870</v>
      </c>
      <c r="AM2305" s="1">
        <v>22604</v>
      </c>
      <c r="AN2305" s="1">
        <v>30331</v>
      </c>
      <c r="AO2305" s="1">
        <v>7636</v>
      </c>
      <c r="AP2305" s="1">
        <v>12509</v>
      </c>
      <c r="AQ2305" s="1">
        <v>14023</v>
      </c>
      <c r="AR2305" s="1">
        <v>14165</v>
      </c>
      <c r="AS2305" s="1">
        <v>6743</v>
      </c>
      <c r="AT2305" s="1">
        <v>15264</v>
      </c>
      <c r="AU2305" s="1">
        <v>20082</v>
      </c>
      <c r="AV2305" s="1">
        <v>8931</v>
      </c>
      <c r="AW2305" s="1">
        <v>12952</v>
      </c>
      <c r="AX2305" s="1">
        <v>8903</v>
      </c>
      <c r="AY2305" s="1">
        <v>7592</v>
      </c>
      <c r="AZ2305" s="1">
        <v>23682</v>
      </c>
      <c r="BA2305" s="1">
        <v>8255</v>
      </c>
      <c r="BB2305" s="1">
        <v>13476</v>
      </c>
      <c r="BC2305" s="1">
        <v>5444</v>
      </c>
      <c r="BD2305" s="1">
        <v>14786</v>
      </c>
      <c r="BE2305" s="1">
        <v>16603</v>
      </c>
      <c r="BF2305" s="1">
        <v>11483</v>
      </c>
      <c r="BG2305" s="1">
        <v>16263</v>
      </c>
      <c r="BH2305" s="1">
        <v>12280</v>
      </c>
      <c r="BI2305" s="1">
        <v>12484</v>
      </c>
      <c r="BJ2305" s="1">
        <v>10332</v>
      </c>
      <c r="BK2305" s="1">
        <v>8528</v>
      </c>
      <c r="BL2305" s="1">
        <v>9176</v>
      </c>
      <c r="BM2305" s="1">
        <v>33056</v>
      </c>
      <c r="BN2305" s="1">
        <v>7239</v>
      </c>
      <c r="BO2305" s="1">
        <v>9346</v>
      </c>
      <c r="BP2305" s="1">
        <v>12141</v>
      </c>
      <c r="BQ2305" s="1">
        <v>10719</v>
      </c>
      <c r="BR2305" s="1">
        <v>18373</v>
      </c>
      <c r="BS2305" s="1">
        <v>8313</v>
      </c>
      <c r="BT2305" s="1">
        <v>4718</v>
      </c>
      <c r="BU2305" s="1">
        <v>36260</v>
      </c>
      <c r="BV2305" s="1">
        <v>8863</v>
      </c>
      <c r="BW2305" s="1">
        <v>8565</v>
      </c>
      <c r="BX2305" s="1">
        <v>7872</v>
      </c>
      <c r="BY2305" s="1">
        <v>11191</v>
      </c>
      <c r="BZ2305" s="1">
        <v>8088</v>
      </c>
      <c r="CA2305" s="1">
        <v>7224</v>
      </c>
      <c r="CB2305" s="1">
        <v>23260</v>
      </c>
      <c r="CC2305" s="1">
        <v>10672</v>
      </c>
      <c r="CD2305" s="1">
        <v>13900</v>
      </c>
      <c r="CE2305" s="1">
        <v>16470</v>
      </c>
      <c r="CF2305" s="1">
        <v>24245</v>
      </c>
      <c r="CG2305" s="1">
        <v>11969</v>
      </c>
      <c r="CH2305" s="1">
        <v>7055</v>
      </c>
      <c r="CI2305" s="1">
        <v>6995</v>
      </c>
      <c r="CJ2305" s="1">
        <v>14221</v>
      </c>
      <c r="CK2305" s="1">
        <v>11148</v>
      </c>
      <c r="CL2305" s="1">
        <v>18199</v>
      </c>
      <c r="CM2305" s="1">
        <v>7076</v>
      </c>
      <c r="CN2305" s="1">
        <v>10938</v>
      </c>
      <c r="CO2305" s="1">
        <v>17525</v>
      </c>
      <c r="CP2305" s="1">
        <v>6557</v>
      </c>
      <c r="CQ2305" s="1">
        <v>8029</v>
      </c>
      <c r="CR2305" s="1">
        <v>7234</v>
      </c>
      <c r="CS2305" s="1">
        <v>6643</v>
      </c>
      <c r="CT2305" s="1">
        <v>18905</v>
      </c>
      <c r="CU2305" s="1">
        <v>13917</v>
      </c>
      <c r="CV2305" s="1">
        <v>8018</v>
      </c>
      <c r="CW2305" s="1">
        <v>10808</v>
      </c>
      <c r="CX2305" s="1">
        <v>25308</v>
      </c>
      <c r="CY2305" s="1">
        <v>8827</v>
      </c>
      <c r="CZ2305" s="1">
        <v>5899</v>
      </c>
      <c r="DA2305" s="1">
        <v>16253</v>
      </c>
      <c r="DB2305" s="1">
        <v>9280</v>
      </c>
      <c r="DC2305" s="1">
        <v>2815</v>
      </c>
      <c r="DD2305" s="1">
        <v>8587</v>
      </c>
      <c r="DE2305" s="1">
        <v>19346</v>
      </c>
      <c r="DF2305" s="1">
        <v>8135</v>
      </c>
      <c r="DG2305" s="1">
        <v>16720</v>
      </c>
      <c r="DH2305" s="1">
        <v>26327</v>
      </c>
      <c r="DI2305" s="1">
        <v>6803</v>
      </c>
      <c r="DJ2305" s="1">
        <v>9156</v>
      </c>
      <c r="DK2305" s="1">
        <v>8991</v>
      </c>
      <c r="DL2305" s="1">
        <v>9748</v>
      </c>
      <c r="DM2305" s="1">
        <v>13413</v>
      </c>
      <c r="DN2305" s="1">
        <v>11254</v>
      </c>
      <c r="DO2305" s="1">
        <v>19597</v>
      </c>
      <c r="DP2305" s="1">
        <v>21262</v>
      </c>
      <c r="DQ2305" s="1">
        <v>26189</v>
      </c>
      <c r="DR2305" s="1">
        <v>7492</v>
      </c>
      <c r="DS2305" s="1">
        <v>14084</v>
      </c>
      <c r="DT2305" s="1">
        <v>8142</v>
      </c>
      <c r="DU2305" s="1">
        <v>8954</v>
      </c>
      <c r="DV2305" s="1">
        <v>12541</v>
      </c>
      <c r="DW2305" s="1">
        <v>4553</v>
      </c>
      <c r="DX2305" s="1">
        <v>15088</v>
      </c>
      <c r="DY2305" s="1">
        <v>20284</v>
      </c>
      <c r="DZ2305" s="1">
        <v>21047</v>
      </c>
      <c r="EA2305" s="1">
        <v>21715</v>
      </c>
      <c r="EB2305" s="1">
        <v>19352</v>
      </c>
      <c r="EC2305" s="1">
        <v>11514</v>
      </c>
      <c r="ED2305" s="1">
        <v>6861</v>
      </c>
      <c r="EE2305" s="1">
        <v>22302</v>
      </c>
      <c r="EF2305" s="1">
        <v>22418</v>
      </c>
      <c r="EG2305" s="1">
        <v>13405</v>
      </c>
      <c r="EH2305" s="1">
        <v>26830</v>
      </c>
      <c r="EI2305" s="1">
        <v>35400</v>
      </c>
      <c r="EJ2305" s="1">
        <v>6699</v>
      </c>
      <c r="EK2305" s="1">
        <v>5796</v>
      </c>
      <c r="EL2305" s="1">
        <v>11395</v>
      </c>
      <c r="EM2305" s="1">
        <v>7006</v>
      </c>
      <c r="EN2305" s="1">
        <v>9800</v>
      </c>
      <c r="EO2305" s="1">
        <v>17895</v>
      </c>
      <c r="EP2305" s="1">
        <v>14914</v>
      </c>
    </row>
    <row r="2306" spans="1:146" x14ac:dyDescent="0.35">
      <c r="A2306">
        <v>2305</v>
      </c>
      <c r="B2306" t="s">
        <v>427</v>
      </c>
      <c r="C2306" t="s">
        <v>1746</v>
      </c>
      <c r="D2306" t="s">
        <v>1747</v>
      </c>
      <c r="E2306" t="s">
        <v>1791</v>
      </c>
      <c r="F2306" s="1">
        <v>143275</v>
      </c>
      <c r="G2306" s="1">
        <v>2920</v>
      </c>
      <c r="H2306" s="1">
        <v>1640</v>
      </c>
      <c r="I2306">
        <v>445</v>
      </c>
      <c r="J2306">
        <v>805</v>
      </c>
      <c r="K2306" s="1">
        <v>1245</v>
      </c>
      <c r="L2306" s="1">
        <v>1045</v>
      </c>
      <c r="M2306">
        <v>465</v>
      </c>
      <c r="N2306">
        <v>770</v>
      </c>
      <c r="O2306">
        <v>705</v>
      </c>
      <c r="P2306">
        <v>530</v>
      </c>
      <c r="Q2306">
        <v>395</v>
      </c>
      <c r="R2306" s="1">
        <v>1830</v>
      </c>
      <c r="S2306">
        <v>885</v>
      </c>
      <c r="T2306" s="1">
        <v>1485</v>
      </c>
      <c r="U2306">
        <v>445</v>
      </c>
      <c r="V2306">
        <v>950</v>
      </c>
      <c r="W2306">
        <v>120</v>
      </c>
      <c r="X2306">
        <v>700</v>
      </c>
      <c r="Y2306">
        <v>965</v>
      </c>
      <c r="Z2306">
        <v>640</v>
      </c>
      <c r="AA2306">
        <v>685</v>
      </c>
      <c r="AB2306">
        <v>290</v>
      </c>
      <c r="AC2306">
        <v>455</v>
      </c>
      <c r="AD2306">
        <v>755</v>
      </c>
      <c r="AE2306" s="1">
        <v>1210</v>
      </c>
      <c r="AF2306">
        <v>770</v>
      </c>
      <c r="AG2306">
        <v>775</v>
      </c>
      <c r="AH2306">
        <v>975</v>
      </c>
      <c r="AI2306">
        <v>750</v>
      </c>
      <c r="AJ2306" s="1">
        <v>1100</v>
      </c>
      <c r="AK2306" s="1">
        <v>1425</v>
      </c>
      <c r="AL2306" s="1">
        <v>1645</v>
      </c>
      <c r="AM2306" s="1">
        <v>2315</v>
      </c>
      <c r="AN2306" s="1">
        <v>2410</v>
      </c>
      <c r="AO2306">
        <v>730</v>
      </c>
      <c r="AP2306">
        <v>875</v>
      </c>
      <c r="AQ2306">
        <v>605</v>
      </c>
      <c r="AR2306" s="1">
        <v>1405</v>
      </c>
      <c r="AS2306">
        <v>535</v>
      </c>
      <c r="AT2306" s="1">
        <v>1205</v>
      </c>
      <c r="AU2306">
        <v>815</v>
      </c>
      <c r="AV2306">
        <v>555</v>
      </c>
      <c r="AW2306" s="1">
        <v>1535</v>
      </c>
      <c r="AX2306">
        <v>470</v>
      </c>
      <c r="AY2306">
        <v>200</v>
      </c>
      <c r="AZ2306" s="1">
        <v>2525</v>
      </c>
      <c r="BA2306">
        <v>960</v>
      </c>
      <c r="BB2306">
        <v>430</v>
      </c>
      <c r="BC2306">
        <v>500</v>
      </c>
      <c r="BD2306">
        <v>785</v>
      </c>
      <c r="BE2306">
        <v>660</v>
      </c>
      <c r="BF2306">
        <v>575</v>
      </c>
      <c r="BG2306" s="1">
        <v>1610</v>
      </c>
      <c r="BH2306">
        <v>640</v>
      </c>
      <c r="BI2306">
        <v>975</v>
      </c>
      <c r="BJ2306">
        <v>995</v>
      </c>
      <c r="BK2306">
        <v>570</v>
      </c>
      <c r="BL2306">
        <v>810</v>
      </c>
      <c r="BM2306" s="1">
        <v>1970</v>
      </c>
      <c r="BN2306">
        <v>515</v>
      </c>
      <c r="BO2306" s="1">
        <v>1055</v>
      </c>
      <c r="BP2306" s="1">
        <v>1215</v>
      </c>
      <c r="BQ2306" s="1">
        <v>1525</v>
      </c>
      <c r="BR2306" s="1">
        <v>1225</v>
      </c>
      <c r="BS2306">
        <v>130</v>
      </c>
      <c r="BT2306">
        <v>250</v>
      </c>
      <c r="BU2306" s="1">
        <v>3975</v>
      </c>
      <c r="BV2306">
        <v>385</v>
      </c>
      <c r="BW2306">
        <v>270</v>
      </c>
      <c r="BX2306">
        <v>160</v>
      </c>
      <c r="BY2306">
        <v>175</v>
      </c>
      <c r="BZ2306">
        <v>785</v>
      </c>
      <c r="CA2306">
        <v>395</v>
      </c>
      <c r="CB2306" s="1">
        <v>3010</v>
      </c>
      <c r="CC2306">
        <v>600</v>
      </c>
      <c r="CD2306">
        <v>410</v>
      </c>
      <c r="CE2306" s="1">
        <v>2390</v>
      </c>
      <c r="CF2306" s="1">
        <v>1580</v>
      </c>
      <c r="CG2306">
        <v>890</v>
      </c>
      <c r="CH2306">
        <v>775</v>
      </c>
      <c r="CI2306">
        <v>725</v>
      </c>
      <c r="CJ2306" s="1">
        <v>1715</v>
      </c>
      <c r="CK2306">
        <v>520</v>
      </c>
      <c r="CL2306" s="1">
        <v>1040</v>
      </c>
      <c r="CM2306">
        <v>730</v>
      </c>
      <c r="CN2306" s="1">
        <v>1050</v>
      </c>
      <c r="CO2306" s="1">
        <v>1520</v>
      </c>
      <c r="CP2306">
        <v>490</v>
      </c>
      <c r="CQ2306">
        <v>475</v>
      </c>
      <c r="CR2306">
        <v>900</v>
      </c>
      <c r="CS2306">
        <v>715</v>
      </c>
      <c r="CT2306" s="1">
        <v>1745</v>
      </c>
      <c r="CU2306">
        <v>915</v>
      </c>
      <c r="CV2306">
        <v>455</v>
      </c>
      <c r="CW2306">
        <v>700</v>
      </c>
      <c r="CX2306" s="1">
        <v>1460</v>
      </c>
      <c r="CY2306">
        <v>470</v>
      </c>
      <c r="CZ2306">
        <v>430</v>
      </c>
      <c r="DA2306" s="1">
        <v>1015</v>
      </c>
      <c r="DB2306">
        <v>190</v>
      </c>
      <c r="DC2306">
        <v>525</v>
      </c>
      <c r="DD2306">
        <v>655</v>
      </c>
      <c r="DE2306" s="1">
        <v>1865</v>
      </c>
      <c r="DF2306">
        <v>770</v>
      </c>
      <c r="DG2306">
        <v>370</v>
      </c>
      <c r="DH2306" s="1">
        <v>2570</v>
      </c>
      <c r="DI2306">
        <v>220</v>
      </c>
      <c r="DJ2306">
        <v>740</v>
      </c>
      <c r="DK2306">
        <v>845</v>
      </c>
      <c r="DL2306" s="1">
        <v>1125</v>
      </c>
      <c r="DM2306" s="1">
        <v>1515</v>
      </c>
      <c r="DN2306">
        <v>455</v>
      </c>
      <c r="DO2306" s="1">
        <v>2585</v>
      </c>
      <c r="DP2306">
        <v>900</v>
      </c>
      <c r="DQ2306" s="1">
        <v>2470</v>
      </c>
      <c r="DR2306">
        <v>760</v>
      </c>
      <c r="DS2306">
        <v>390</v>
      </c>
      <c r="DT2306">
        <v>600</v>
      </c>
      <c r="DU2306" s="1">
        <v>1000</v>
      </c>
      <c r="DV2306" s="1">
        <v>1150</v>
      </c>
      <c r="DW2306">
        <v>310</v>
      </c>
      <c r="DX2306" s="1">
        <v>1320</v>
      </c>
      <c r="DY2306" s="1">
        <v>1240</v>
      </c>
      <c r="DZ2306" s="1">
        <v>1580</v>
      </c>
      <c r="EA2306" s="1">
        <v>2115</v>
      </c>
      <c r="EB2306" s="1">
        <v>2340</v>
      </c>
      <c r="EC2306" s="1">
        <v>1150</v>
      </c>
      <c r="ED2306">
        <v>860</v>
      </c>
      <c r="EE2306" s="1">
        <v>1520</v>
      </c>
      <c r="EF2306" s="1">
        <v>1935</v>
      </c>
      <c r="EG2306" s="1">
        <v>1140</v>
      </c>
      <c r="EH2306" s="1">
        <v>1290</v>
      </c>
      <c r="EI2306" s="1">
        <v>3285</v>
      </c>
      <c r="EJ2306">
        <v>620</v>
      </c>
      <c r="EK2306">
        <v>485</v>
      </c>
      <c r="EL2306">
        <v>970</v>
      </c>
      <c r="EM2306">
        <v>255</v>
      </c>
      <c r="EN2306">
        <v>280</v>
      </c>
      <c r="EO2306" s="1">
        <v>1535</v>
      </c>
      <c r="EP2306" s="1">
        <v>1105</v>
      </c>
    </row>
    <row r="2307" spans="1:146" x14ac:dyDescent="0.35">
      <c r="A2307">
        <v>2306</v>
      </c>
      <c r="B2307" t="s">
        <v>427</v>
      </c>
      <c r="C2307" t="s">
        <v>1746</v>
      </c>
      <c r="D2307" t="s">
        <v>1747</v>
      </c>
      <c r="E2307" t="s">
        <v>1792</v>
      </c>
      <c r="F2307" s="1">
        <v>7054</v>
      </c>
      <c r="G2307" s="1">
        <v>8943</v>
      </c>
      <c r="H2307" s="1">
        <v>7694</v>
      </c>
      <c r="I2307" s="1">
        <v>5020</v>
      </c>
      <c r="J2307" s="1">
        <v>6380</v>
      </c>
      <c r="K2307" s="1">
        <v>6455</v>
      </c>
      <c r="L2307" s="1">
        <v>7431</v>
      </c>
      <c r="M2307" s="1">
        <v>6598</v>
      </c>
      <c r="N2307" s="1">
        <v>7640</v>
      </c>
      <c r="O2307" s="1">
        <v>7153</v>
      </c>
      <c r="P2307" s="1">
        <v>6606</v>
      </c>
      <c r="Q2307" s="1">
        <v>5823</v>
      </c>
      <c r="R2307" s="1">
        <v>7249</v>
      </c>
      <c r="S2307" s="1">
        <v>5185</v>
      </c>
      <c r="T2307" s="1">
        <v>7679</v>
      </c>
      <c r="U2307" s="1">
        <v>7620</v>
      </c>
      <c r="V2307" s="1">
        <v>5693</v>
      </c>
      <c r="W2307" s="1">
        <v>5175</v>
      </c>
      <c r="X2307" s="1">
        <v>5623</v>
      </c>
      <c r="Y2307" s="1">
        <v>6172</v>
      </c>
      <c r="Z2307" s="1">
        <v>7238</v>
      </c>
      <c r="AA2307" s="1">
        <v>5269</v>
      </c>
      <c r="AB2307" s="1">
        <v>6476</v>
      </c>
      <c r="AC2307" s="1">
        <v>6591</v>
      </c>
      <c r="AD2307" s="1">
        <v>6577</v>
      </c>
      <c r="AE2307" s="1">
        <v>6661</v>
      </c>
      <c r="AF2307" s="1">
        <v>6484</v>
      </c>
      <c r="AG2307" s="1">
        <v>6724</v>
      </c>
      <c r="AH2307" s="1">
        <v>4422</v>
      </c>
      <c r="AI2307" s="1">
        <v>5944</v>
      </c>
      <c r="AJ2307" s="1">
        <v>5961</v>
      </c>
      <c r="AK2307" s="1">
        <v>7490</v>
      </c>
      <c r="AL2307" s="1">
        <v>7447</v>
      </c>
      <c r="AM2307" s="1">
        <v>5695</v>
      </c>
      <c r="AN2307" s="1">
        <v>5665</v>
      </c>
      <c r="AO2307" s="1">
        <v>6507</v>
      </c>
      <c r="AP2307" s="1">
        <v>6512</v>
      </c>
      <c r="AQ2307" s="1">
        <v>5440</v>
      </c>
      <c r="AR2307" s="1">
        <v>7038</v>
      </c>
      <c r="AS2307" s="1">
        <v>6542</v>
      </c>
      <c r="AT2307" s="1">
        <v>7731</v>
      </c>
      <c r="AU2307" s="1">
        <v>5589</v>
      </c>
      <c r="AV2307" s="1">
        <v>6119</v>
      </c>
      <c r="AW2307" s="1">
        <v>7831</v>
      </c>
      <c r="AX2307" s="1">
        <v>6177</v>
      </c>
      <c r="AY2307" s="1">
        <v>4720</v>
      </c>
      <c r="AZ2307" s="1">
        <v>6710</v>
      </c>
      <c r="BA2307" s="1">
        <v>7031</v>
      </c>
      <c r="BB2307" s="1">
        <v>4730</v>
      </c>
      <c r="BC2307" s="1">
        <v>8322</v>
      </c>
      <c r="BD2307" s="1">
        <v>6288</v>
      </c>
      <c r="BE2307" s="1">
        <v>5042</v>
      </c>
      <c r="BF2307" s="1">
        <v>8030</v>
      </c>
      <c r="BG2307" s="1">
        <v>8999</v>
      </c>
      <c r="BH2307" s="1">
        <v>4683</v>
      </c>
      <c r="BI2307" s="1">
        <v>5988</v>
      </c>
      <c r="BJ2307" s="1">
        <v>6624</v>
      </c>
      <c r="BK2307" s="1">
        <v>6898</v>
      </c>
      <c r="BL2307" s="1">
        <v>7277</v>
      </c>
      <c r="BM2307" s="1">
        <v>6739</v>
      </c>
      <c r="BN2307" s="1">
        <v>6495</v>
      </c>
      <c r="BO2307" s="1">
        <v>5452</v>
      </c>
      <c r="BP2307" s="1">
        <v>7114</v>
      </c>
      <c r="BQ2307" s="1">
        <v>9035</v>
      </c>
      <c r="BR2307" s="1">
        <v>6162</v>
      </c>
      <c r="BS2307" s="1">
        <v>2915</v>
      </c>
      <c r="BT2307" s="1">
        <v>7344</v>
      </c>
      <c r="BU2307" s="1">
        <v>8135</v>
      </c>
      <c r="BV2307" s="1">
        <v>6294</v>
      </c>
      <c r="BW2307" s="1">
        <v>7519</v>
      </c>
      <c r="BX2307" s="1">
        <v>3106</v>
      </c>
      <c r="BY2307" s="1">
        <v>4337</v>
      </c>
      <c r="BZ2307" s="1">
        <v>5213</v>
      </c>
      <c r="CA2307" s="1">
        <v>5724</v>
      </c>
      <c r="CB2307" s="1">
        <v>8532</v>
      </c>
      <c r="CC2307" s="1">
        <v>4827</v>
      </c>
      <c r="CD2307" s="1">
        <v>5585</v>
      </c>
      <c r="CE2307" s="1">
        <v>9105</v>
      </c>
      <c r="CF2307" s="1">
        <v>6916</v>
      </c>
      <c r="CG2307" s="1">
        <v>7606</v>
      </c>
      <c r="CH2307" s="1">
        <v>7270</v>
      </c>
      <c r="CI2307" s="1">
        <v>7054</v>
      </c>
      <c r="CJ2307" s="1">
        <v>8245</v>
      </c>
      <c r="CK2307" s="1">
        <v>6000</v>
      </c>
      <c r="CL2307" s="1">
        <v>7385</v>
      </c>
      <c r="CM2307" s="1">
        <v>6870</v>
      </c>
      <c r="CN2307" s="1">
        <v>9080</v>
      </c>
      <c r="CO2307" s="1">
        <v>7638</v>
      </c>
      <c r="CP2307" s="1">
        <v>6849</v>
      </c>
      <c r="CQ2307" s="1">
        <v>5128</v>
      </c>
      <c r="CR2307" s="1">
        <v>8169</v>
      </c>
      <c r="CS2307" s="1">
        <v>7860</v>
      </c>
      <c r="CT2307" s="1">
        <v>6026</v>
      </c>
      <c r="CU2307" s="1">
        <v>5741</v>
      </c>
      <c r="CV2307" s="1">
        <v>5088</v>
      </c>
      <c r="CW2307" s="1">
        <v>5333</v>
      </c>
      <c r="CX2307" s="1">
        <v>7043</v>
      </c>
      <c r="CY2307" s="1">
        <v>5266</v>
      </c>
      <c r="CZ2307" s="1">
        <v>5749</v>
      </c>
      <c r="DA2307" s="1">
        <v>6029</v>
      </c>
      <c r="DB2307" s="1">
        <v>5347</v>
      </c>
      <c r="DC2307" s="1">
        <v>8634</v>
      </c>
      <c r="DD2307" s="1">
        <v>5957</v>
      </c>
      <c r="DE2307" s="1">
        <v>6490</v>
      </c>
      <c r="DF2307" s="1">
        <v>7044</v>
      </c>
      <c r="DG2307" s="1">
        <v>4624</v>
      </c>
      <c r="DH2307" s="1">
        <v>8585</v>
      </c>
      <c r="DI2307" s="1">
        <v>4223</v>
      </c>
      <c r="DJ2307" s="1">
        <v>6043</v>
      </c>
      <c r="DK2307" s="1">
        <v>7026</v>
      </c>
      <c r="DL2307" s="1">
        <v>7305</v>
      </c>
      <c r="DM2307" s="1">
        <v>6939</v>
      </c>
      <c r="DN2307" s="1">
        <v>6695</v>
      </c>
      <c r="DO2307" s="1">
        <v>8738</v>
      </c>
      <c r="DP2307" s="1">
        <v>5242</v>
      </c>
      <c r="DQ2307" s="1">
        <v>7797</v>
      </c>
      <c r="DR2307" s="1">
        <v>7009</v>
      </c>
      <c r="DS2307" s="1">
        <v>5203</v>
      </c>
      <c r="DT2307" s="1">
        <v>6962</v>
      </c>
      <c r="DU2307" s="1">
        <v>8725</v>
      </c>
      <c r="DV2307" s="1">
        <v>5042</v>
      </c>
      <c r="DW2307" s="1">
        <v>6442</v>
      </c>
      <c r="DX2307" s="1">
        <v>7243</v>
      </c>
      <c r="DY2307" s="1">
        <v>7098</v>
      </c>
      <c r="DZ2307" s="1">
        <v>7372</v>
      </c>
      <c r="EA2307" s="1">
        <v>7683</v>
      </c>
      <c r="EB2307" s="1">
        <v>8686</v>
      </c>
      <c r="EC2307" s="1">
        <v>7016</v>
      </c>
      <c r="ED2307" s="1">
        <v>5797</v>
      </c>
      <c r="EE2307" s="1">
        <v>6475</v>
      </c>
      <c r="EF2307" s="1">
        <v>8021</v>
      </c>
      <c r="EG2307" s="1">
        <v>8478</v>
      </c>
      <c r="EH2307" s="1">
        <v>5908</v>
      </c>
      <c r="EI2307" s="1">
        <v>8651</v>
      </c>
      <c r="EJ2307" s="1">
        <v>6700</v>
      </c>
      <c r="EK2307" s="1">
        <v>6074</v>
      </c>
      <c r="EL2307" s="1">
        <v>6226</v>
      </c>
      <c r="EM2307" s="1">
        <v>5071</v>
      </c>
      <c r="EN2307" s="1">
        <v>5068</v>
      </c>
      <c r="EO2307" s="1">
        <v>6809</v>
      </c>
      <c r="EP2307" s="1">
        <v>5122</v>
      </c>
    </row>
    <row r="2308" spans="1:146" x14ac:dyDescent="0.35">
      <c r="A2308">
        <v>2307</v>
      </c>
      <c r="B2308" t="s">
        <v>427</v>
      </c>
      <c r="C2308" t="s">
        <v>1746</v>
      </c>
      <c r="D2308" t="s">
        <v>1747</v>
      </c>
      <c r="E2308" t="s">
        <v>1793</v>
      </c>
      <c r="F2308" s="1">
        <v>1010675</v>
      </c>
      <c r="G2308" s="1">
        <v>26115</v>
      </c>
      <c r="H2308" s="1">
        <v>12618</v>
      </c>
      <c r="I2308" s="1">
        <v>2234</v>
      </c>
      <c r="J2308" s="1">
        <v>5136</v>
      </c>
      <c r="K2308" s="1">
        <v>8036</v>
      </c>
      <c r="L2308" s="1">
        <v>7765</v>
      </c>
      <c r="M2308" s="1">
        <v>3068</v>
      </c>
      <c r="N2308" s="1">
        <v>5883</v>
      </c>
      <c r="O2308" s="1">
        <v>5043</v>
      </c>
      <c r="P2308" s="1">
        <v>3501</v>
      </c>
      <c r="Q2308" s="1">
        <v>2300</v>
      </c>
      <c r="R2308" s="1">
        <v>13265</v>
      </c>
      <c r="S2308" s="1">
        <v>4589</v>
      </c>
      <c r="T2308" s="1">
        <v>11403</v>
      </c>
      <c r="U2308" s="1">
        <v>3391</v>
      </c>
      <c r="V2308" s="1">
        <v>5408</v>
      </c>
      <c r="W2308">
        <v>621</v>
      </c>
      <c r="X2308" s="1">
        <v>3936</v>
      </c>
      <c r="Y2308" s="1">
        <v>5956</v>
      </c>
      <c r="Z2308" s="1">
        <v>4632</v>
      </c>
      <c r="AA2308" s="1">
        <v>3609</v>
      </c>
      <c r="AB2308" s="1">
        <v>1878</v>
      </c>
      <c r="AC2308" s="1">
        <v>2999</v>
      </c>
      <c r="AD2308" s="1">
        <v>4966</v>
      </c>
      <c r="AE2308" s="1">
        <v>8060</v>
      </c>
      <c r="AF2308" s="1">
        <v>4993</v>
      </c>
      <c r="AG2308" s="1">
        <v>5211</v>
      </c>
      <c r="AH2308" s="1">
        <v>4311</v>
      </c>
      <c r="AI2308" s="1">
        <v>4458</v>
      </c>
      <c r="AJ2308" s="1">
        <v>6557</v>
      </c>
      <c r="AK2308" s="1">
        <v>10673</v>
      </c>
      <c r="AL2308" s="1">
        <v>12251</v>
      </c>
      <c r="AM2308" s="1">
        <v>13183</v>
      </c>
      <c r="AN2308" s="1">
        <v>13653</v>
      </c>
      <c r="AO2308" s="1">
        <v>4750</v>
      </c>
      <c r="AP2308" s="1">
        <v>5698</v>
      </c>
      <c r="AQ2308" s="1">
        <v>3291</v>
      </c>
      <c r="AR2308" s="1">
        <v>9888</v>
      </c>
      <c r="AS2308" s="1">
        <v>3500</v>
      </c>
      <c r="AT2308" s="1">
        <v>9316</v>
      </c>
      <c r="AU2308" s="1">
        <v>4555</v>
      </c>
      <c r="AV2308" s="1">
        <v>3396</v>
      </c>
      <c r="AW2308" s="1">
        <v>12021</v>
      </c>
      <c r="AX2308" s="1">
        <v>2903</v>
      </c>
      <c r="AY2308">
        <v>944</v>
      </c>
      <c r="AZ2308" s="1">
        <v>16944</v>
      </c>
      <c r="BA2308" s="1">
        <v>6750</v>
      </c>
      <c r="BB2308" s="1">
        <v>2034</v>
      </c>
      <c r="BC2308" s="1">
        <v>4161</v>
      </c>
      <c r="BD2308" s="1">
        <v>4936</v>
      </c>
      <c r="BE2308" s="1">
        <v>3328</v>
      </c>
      <c r="BF2308" s="1">
        <v>4617</v>
      </c>
      <c r="BG2308" s="1">
        <v>14488</v>
      </c>
      <c r="BH2308" s="1">
        <v>2997</v>
      </c>
      <c r="BI2308" s="1">
        <v>5838</v>
      </c>
      <c r="BJ2308" s="1">
        <v>6591</v>
      </c>
      <c r="BK2308" s="1">
        <v>3932</v>
      </c>
      <c r="BL2308" s="1">
        <v>5894</v>
      </c>
      <c r="BM2308" s="1">
        <v>13276</v>
      </c>
      <c r="BN2308" s="1">
        <v>3345</v>
      </c>
      <c r="BO2308" s="1">
        <v>5752</v>
      </c>
      <c r="BP2308" s="1">
        <v>8644</v>
      </c>
      <c r="BQ2308" s="1">
        <v>13779</v>
      </c>
      <c r="BR2308" s="1">
        <v>7549</v>
      </c>
      <c r="BS2308">
        <v>379</v>
      </c>
      <c r="BT2308" s="1">
        <v>1836</v>
      </c>
      <c r="BU2308" s="1">
        <v>32338</v>
      </c>
      <c r="BV2308" s="1">
        <v>2423</v>
      </c>
      <c r="BW2308" s="1">
        <v>2030</v>
      </c>
      <c r="BX2308">
        <v>497</v>
      </c>
      <c r="BY2308">
        <v>759</v>
      </c>
      <c r="BZ2308" s="1">
        <v>4092</v>
      </c>
      <c r="CA2308" s="1">
        <v>2261</v>
      </c>
      <c r="CB2308" s="1">
        <v>25682</v>
      </c>
      <c r="CC2308" s="1">
        <v>2896</v>
      </c>
      <c r="CD2308" s="1">
        <v>2290</v>
      </c>
      <c r="CE2308" s="1">
        <v>21762</v>
      </c>
      <c r="CF2308" s="1">
        <v>10927</v>
      </c>
      <c r="CG2308" s="1">
        <v>6769</v>
      </c>
      <c r="CH2308" s="1">
        <v>5634</v>
      </c>
      <c r="CI2308" s="1">
        <v>5114</v>
      </c>
      <c r="CJ2308" s="1">
        <v>14140</v>
      </c>
      <c r="CK2308" s="1">
        <v>3120</v>
      </c>
      <c r="CL2308" s="1">
        <v>7680</v>
      </c>
      <c r="CM2308" s="1">
        <v>5015</v>
      </c>
      <c r="CN2308" s="1">
        <v>9534</v>
      </c>
      <c r="CO2308" s="1">
        <v>11609</v>
      </c>
      <c r="CP2308" s="1">
        <v>3356</v>
      </c>
      <c r="CQ2308" s="1">
        <v>2436</v>
      </c>
      <c r="CR2308" s="1">
        <v>7352</v>
      </c>
      <c r="CS2308" s="1">
        <v>5620</v>
      </c>
      <c r="CT2308" s="1">
        <v>10516</v>
      </c>
      <c r="CU2308" s="1">
        <v>5253</v>
      </c>
      <c r="CV2308" s="1">
        <v>2315</v>
      </c>
      <c r="CW2308" s="1">
        <v>3733</v>
      </c>
      <c r="CX2308" s="1">
        <v>10283</v>
      </c>
      <c r="CY2308" s="1">
        <v>2475</v>
      </c>
      <c r="CZ2308" s="1">
        <v>2472</v>
      </c>
      <c r="DA2308" s="1">
        <v>6119</v>
      </c>
      <c r="DB2308" s="1">
        <v>1016</v>
      </c>
      <c r="DC2308" s="1">
        <v>4533</v>
      </c>
      <c r="DD2308" s="1">
        <v>3902</v>
      </c>
      <c r="DE2308" s="1">
        <v>12104</v>
      </c>
      <c r="DF2308" s="1">
        <v>5424</v>
      </c>
      <c r="DG2308" s="1">
        <v>1711</v>
      </c>
      <c r="DH2308" s="1">
        <v>22064</v>
      </c>
      <c r="DI2308">
        <v>929</v>
      </c>
      <c r="DJ2308" s="1">
        <v>4472</v>
      </c>
      <c r="DK2308" s="1">
        <v>5937</v>
      </c>
      <c r="DL2308" s="1">
        <v>8218</v>
      </c>
      <c r="DM2308" s="1">
        <v>10513</v>
      </c>
      <c r="DN2308" s="1">
        <v>3046</v>
      </c>
      <c r="DO2308" s="1">
        <v>22588</v>
      </c>
      <c r="DP2308" s="1">
        <v>4718</v>
      </c>
      <c r="DQ2308" s="1">
        <v>19259</v>
      </c>
      <c r="DR2308" s="1">
        <v>5327</v>
      </c>
      <c r="DS2308" s="1">
        <v>2029</v>
      </c>
      <c r="DT2308" s="1">
        <v>4177</v>
      </c>
      <c r="DU2308" s="1">
        <v>8725</v>
      </c>
      <c r="DV2308" s="1">
        <v>5798</v>
      </c>
      <c r="DW2308" s="1">
        <v>1997</v>
      </c>
      <c r="DX2308" s="1">
        <v>9561</v>
      </c>
      <c r="DY2308" s="1">
        <v>8801</v>
      </c>
      <c r="DZ2308" s="1">
        <v>11647</v>
      </c>
      <c r="EA2308" s="1">
        <v>16250</v>
      </c>
      <c r="EB2308" s="1">
        <v>20325</v>
      </c>
      <c r="EC2308" s="1">
        <v>8068</v>
      </c>
      <c r="ED2308" s="1">
        <v>4985</v>
      </c>
      <c r="EE2308" s="1">
        <v>9842</v>
      </c>
      <c r="EF2308" s="1">
        <v>15520</v>
      </c>
      <c r="EG2308" s="1">
        <v>9665</v>
      </c>
      <c r="EH2308" s="1">
        <v>7621</v>
      </c>
      <c r="EI2308" s="1">
        <v>28418</v>
      </c>
      <c r="EJ2308" s="1">
        <v>4154</v>
      </c>
      <c r="EK2308" s="1">
        <v>2946</v>
      </c>
      <c r="EL2308" s="1">
        <v>6039</v>
      </c>
      <c r="EM2308" s="1">
        <v>1293</v>
      </c>
      <c r="EN2308" s="1">
        <v>1419</v>
      </c>
      <c r="EO2308" s="1">
        <v>10452</v>
      </c>
      <c r="EP2308" s="1">
        <v>5660</v>
      </c>
    </row>
    <row r="2309" spans="1:146" x14ac:dyDescent="0.35">
      <c r="A2309">
        <v>2308</v>
      </c>
      <c r="B2309" t="s">
        <v>427</v>
      </c>
      <c r="C2309" t="s">
        <v>1746</v>
      </c>
      <c r="D2309" t="s">
        <v>1747</v>
      </c>
      <c r="E2309" t="s">
        <v>1794</v>
      </c>
      <c r="F2309" s="1">
        <v>401610</v>
      </c>
      <c r="G2309" s="1">
        <v>4815</v>
      </c>
      <c r="H2309" s="1">
        <v>3530</v>
      </c>
      <c r="I2309" s="1">
        <v>2275</v>
      </c>
      <c r="J2309" s="1">
        <v>4855</v>
      </c>
      <c r="K2309" s="1">
        <v>6055</v>
      </c>
      <c r="L2309" s="1">
        <v>2605</v>
      </c>
      <c r="M2309" s="1">
        <v>2210</v>
      </c>
      <c r="N2309" s="1">
        <v>2965</v>
      </c>
      <c r="O2309" s="1">
        <v>2785</v>
      </c>
      <c r="P2309" s="1">
        <v>3845</v>
      </c>
      <c r="Q2309">
        <v>980</v>
      </c>
      <c r="R2309" s="1">
        <v>4540</v>
      </c>
      <c r="S2309" s="1">
        <v>3940</v>
      </c>
      <c r="T2309" s="1">
        <v>2560</v>
      </c>
      <c r="U2309">
        <v>940</v>
      </c>
      <c r="V2309" s="1">
        <v>2130</v>
      </c>
      <c r="W2309" s="1">
        <v>1560</v>
      </c>
      <c r="X2309" s="1">
        <v>1900</v>
      </c>
      <c r="Y2309" s="1">
        <v>2320</v>
      </c>
      <c r="Z2309" s="1">
        <v>1985</v>
      </c>
      <c r="AA2309" s="1">
        <v>1555</v>
      </c>
      <c r="AB2309" s="1">
        <v>2565</v>
      </c>
      <c r="AC2309" s="1">
        <v>2610</v>
      </c>
      <c r="AD2309" s="1">
        <v>3210</v>
      </c>
      <c r="AE2309" s="1">
        <v>3360</v>
      </c>
      <c r="AF2309" s="1">
        <v>2300</v>
      </c>
      <c r="AG2309" s="1">
        <v>2830</v>
      </c>
      <c r="AH2309" s="1">
        <v>2240</v>
      </c>
      <c r="AI2309" s="1">
        <v>1670</v>
      </c>
      <c r="AJ2309" s="1">
        <v>2925</v>
      </c>
      <c r="AK2309" s="1">
        <v>3970</v>
      </c>
      <c r="AL2309" s="1">
        <v>3270</v>
      </c>
      <c r="AM2309" s="1">
        <v>4720</v>
      </c>
      <c r="AN2309" s="1">
        <v>5820</v>
      </c>
      <c r="AO2309" s="1">
        <v>1620</v>
      </c>
      <c r="AP2309" s="1">
        <v>2720</v>
      </c>
      <c r="AQ2309" s="1">
        <v>3155</v>
      </c>
      <c r="AR2309" s="1">
        <v>3110</v>
      </c>
      <c r="AS2309" s="1">
        <v>1465</v>
      </c>
      <c r="AT2309" s="1">
        <v>3330</v>
      </c>
      <c r="AU2309" s="1">
        <v>4060</v>
      </c>
      <c r="AV2309" s="1">
        <v>1815</v>
      </c>
      <c r="AW2309" s="1">
        <v>2740</v>
      </c>
      <c r="AX2309" s="1">
        <v>2025</v>
      </c>
      <c r="AY2309" s="1">
        <v>2165</v>
      </c>
      <c r="AZ2309" s="1">
        <v>4920</v>
      </c>
      <c r="BA2309" s="1">
        <v>1755</v>
      </c>
      <c r="BB2309" s="1">
        <v>2580</v>
      </c>
      <c r="BC2309" s="1">
        <v>1240</v>
      </c>
      <c r="BD2309" s="1">
        <v>3060</v>
      </c>
      <c r="BE2309" s="1">
        <v>3485</v>
      </c>
      <c r="BF2309" s="1">
        <v>2440</v>
      </c>
      <c r="BG2309" s="1">
        <v>3450</v>
      </c>
      <c r="BH2309" s="1">
        <v>2400</v>
      </c>
      <c r="BI2309" s="1">
        <v>2480</v>
      </c>
      <c r="BJ2309" s="1">
        <v>2215</v>
      </c>
      <c r="BK2309" s="1">
        <v>1865</v>
      </c>
      <c r="BL2309" s="1">
        <v>1950</v>
      </c>
      <c r="BM2309" s="1">
        <v>6900</v>
      </c>
      <c r="BN2309" s="1">
        <v>1585</v>
      </c>
      <c r="BO2309" s="1">
        <v>2055</v>
      </c>
      <c r="BP2309" s="1">
        <v>2675</v>
      </c>
      <c r="BQ2309" s="1">
        <v>2290</v>
      </c>
      <c r="BR2309" s="1">
        <v>3645</v>
      </c>
      <c r="BS2309" s="1">
        <v>1935</v>
      </c>
      <c r="BT2309" s="1">
        <v>1005</v>
      </c>
      <c r="BU2309" s="1">
        <v>7505</v>
      </c>
      <c r="BV2309" s="1">
        <v>1925</v>
      </c>
      <c r="BW2309" s="1">
        <v>1910</v>
      </c>
      <c r="BX2309" s="1">
        <v>2175</v>
      </c>
      <c r="BY2309" s="1">
        <v>2505</v>
      </c>
      <c r="BZ2309" s="1">
        <v>1580</v>
      </c>
      <c r="CA2309" s="1">
        <v>1575</v>
      </c>
      <c r="CB2309" s="1">
        <v>5625</v>
      </c>
      <c r="CC2309" s="1">
        <v>1965</v>
      </c>
      <c r="CD2309" s="1">
        <v>2830</v>
      </c>
      <c r="CE2309" s="1">
        <v>3660</v>
      </c>
      <c r="CF2309" s="1">
        <v>5490</v>
      </c>
      <c r="CG2309" s="1">
        <v>2735</v>
      </c>
      <c r="CH2309" s="1">
        <v>1690</v>
      </c>
      <c r="CI2309" s="1">
        <v>1660</v>
      </c>
      <c r="CJ2309" s="1">
        <v>3330</v>
      </c>
      <c r="CK2309" s="1">
        <v>2450</v>
      </c>
      <c r="CL2309" s="1">
        <v>4055</v>
      </c>
      <c r="CM2309" s="1">
        <v>1540</v>
      </c>
      <c r="CN2309" s="1">
        <v>2345</v>
      </c>
      <c r="CO2309" s="1">
        <v>3585</v>
      </c>
      <c r="CP2309" s="1">
        <v>1515</v>
      </c>
      <c r="CQ2309" s="1">
        <v>1625</v>
      </c>
      <c r="CR2309" s="1">
        <v>1605</v>
      </c>
      <c r="CS2309" s="1">
        <v>1465</v>
      </c>
      <c r="CT2309" s="1">
        <v>3575</v>
      </c>
      <c r="CU2309" s="1">
        <v>2875</v>
      </c>
      <c r="CV2309" s="1">
        <v>1685</v>
      </c>
      <c r="CW2309" s="1">
        <v>2040</v>
      </c>
      <c r="CX2309" s="1">
        <v>5345</v>
      </c>
      <c r="CY2309" s="1">
        <v>1750</v>
      </c>
      <c r="CZ2309" s="1">
        <v>1115</v>
      </c>
      <c r="DA2309" s="1">
        <v>2995</v>
      </c>
      <c r="DB2309" s="1">
        <v>2230</v>
      </c>
      <c r="DC2309">
        <v>730</v>
      </c>
      <c r="DD2309" s="1">
        <v>1770</v>
      </c>
      <c r="DE2309" s="1">
        <v>4090</v>
      </c>
      <c r="DF2309" s="1">
        <v>1720</v>
      </c>
      <c r="DG2309" s="1">
        <v>4760</v>
      </c>
      <c r="DH2309" s="1">
        <v>6215</v>
      </c>
      <c r="DI2309" s="1">
        <v>1325</v>
      </c>
      <c r="DJ2309" s="1">
        <v>1810</v>
      </c>
      <c r="DK2309" s="1">
        <v>2025</v>
      </c>
      <c r="DL2309" s="1">
        <v>2115</v>
      </c>
      <c r="DM2309" s="1">
        <v>3000</v>
      </c>
      <c r="DN2309" s="1">
        <v>2935</v>
      </c>
      <c r="DO2309" s="1">
        <v>4095</v>
      </c>
      <c r="DP2309" s="1">
        <v>4445</v>
      </c>
      <c r="DQ2309" s="1">
        <v>5120</v>
      </c>
      <c r="DR2309" s="1">
        <v>1665</v>
      </c>
      <c r="DS2309" s="1">
        <v>3250</v>
      </c>
      <c r="DT2309" s="1">
        <v>1645</v>
      </c>
      <c r="DU2309" s="1">
        <v>1815</v>
      </c>
      <c r="DV2309" s="1">
        <v>2320</v>
      </c>
      <c r="DW2309">
        <v>885</v>
      </c>
      <c r="DX2309" s="1">
        <v>3110</v>
      </c>
      <c r="DY2309" s="1">
        <v>4645</v>
      </c>
      <c r="DZ2309" s="1">
        <v>4480</v>
      </c>
      <c r="EA2309" s="1">
        <v>4820</v>
      </c>
      <c r="EB2309" s="1">
        <v>4325</v>
      </c>
      <c r="EC2309" s="1">
        <v>2480</v>
      </c>
      <c r="ED2309" s="1">
        <v>1580</v>
      </c>
      <c r="EE2309" s="1">
        <v>4750</v>
      </c>
      <c r="EF2309" s="1">
        <v>4835</v>
      </c>
      <c r="EG2309" s="1">
        <v>2630</v>
      </c>
      <c r="EH2309" s="1">
        <v>5115</v>
      </c>
      <c r="EI2309" s="1">
        <v>7325</v>
      </c>
      <c r="EJ2309" s="1">
        <v>1540</v>
      </c>
      <c r="EK2309" s="1">
        <v>1240</v>
      </c>
      <c r="EL2309" s="1">
        <v>2190</v>
      </c>
      <c r="EM2309" s="1">
        <v>1730</v>
      </c>
      <c r="EN2309" s="1">
        <v>2760</v>
      </c>
      <c r="EO2309" s="1">
        <v>3530</v>
      </c>
      <c r="EP2309" s="1">
        <v>2865</v>
      </c>
    </row>
    <row r="2310" spans="1:146" x14ac:dyDescent="0.35">
      <c r="A2310">
        <v>2309</v>
      </c>
      <c r="B2310" t="s">
        <v>427</v>
      </c>
      <c r="C2310" t="s">
        <v>1746</v>
      </c>
      <c r="D2310" t="s">
        <v>1747</v>
      </c>
      <c r="E2310" t="s">
        <v>1795</v>
      </c>
      <c r="F2310" s="1">
        <v>245731</v>
      </c>
      <c r="G2310" s="1">
        <v>1385</v>
      </c>
      <c r="H2310">
        <v>985</v>
      </c>
      <c r="I2310" s="1">
        <v>1546</v>
      </c>
      <c r="J2310">
        <v>584</v>
      </c>
      <c r="K2310" s="1">
        <v>1478</v>
      </c>
      <c r="L2310" s="1">
        <v>1850</v>
      </c>
      <c r="M2310" s="1">
        <v>1465</v>
      </c>
      <c r="N2310">
        <v>678</v>
      </c>
      <c r="O2310">
        <v>0</v>
      </c>
      <c r="P2310" s="1">
        <v>1168</v>
      </c>
      <c r="Q2310" s="1">
        <v>1726</v>
      </c>
      <c r="R2310" s="1">
        <v>2837</v>
      </c>
      <c r="S2310" s="1">
        <v>2099</v>
      </c>
      <c r="T2310" s="1">
        <v>2063</v>
      </c>
      <c r="U2310">
        <v>454</v>
      </c>
      <c r="V2310" s="1">
        <v>1696</v>
      </c>
      <c r="W2310">
        <v>0</v>
      </c>
      <c r="X2310">
        <v>799</v>
      </c>
      <c r="Y2310" s="1">
        <v>2069</v>
      </c>
      <c r="Z2310" s="1">
        <v>1219</v>
      </c>
      <c r="AA2310" s="1">
        <v>1914</v>
      </c>
      <c r="AB2310">
        <v>656</v>
      </c>
      <c r="AC2310" s="1">
        <v>1274</v>
      </c>
      <c r="AD2310" s="1">
        <v>3872</v>
      </c>
      <c r="AE2310" s="1">
        <v>2266</v>
      </c>
      <c r="AF2310">
        <v>661</v>
      </c>
      <c r="AG2310" s="1">
        <v>1752</v>
      </c>
      <c r="AH2310" s="1">
        <v>2018</v>
      </c>
      <c r="AI2310" s="1">
        <v>1143</v>
      </c>
      <c r="AJ2310" s="1">
        <v>1148</v>
      </c>
      <c r="AK2310">
        <v>274</v>
      </c>
      <c r="AL2310" s="1">
        <v>2731</v>
      </c>
      <c r="AM2310" s="1">
        <v>4017</v>
      </c>
      <c r="AN2310" s="1">
        <v>4396</v>
      </c>
      <c r="AO2310" s="1">
        <v>1099</v>
      </c>
      <c r="AP2310" s="1">
        <v>1809</v>
      </c>
      <c r="AQ2310" s="1">
        <v>1211</v>
      </c>
      <c r="AR2310" s="1">
        <v>1751</v>
      </c>
      <c r="AS2310" s="1">
        <v>1581</v>
      </c>
      <c r="AT2310" s="1">
        <v>2152</v>
      </c>
      <c r="AU2310" s="1">
        <v>2604</v>
      </c>
      <c r="AV2310">
        <v>697</v>
      </c>
      <c r="AW2310" s="1">
        <v>1285</v>
      </c>
      <c r="AX2310">
        <v>887</v>
      </c>
      <c r="AY2310">
        <v>489</v>
      </c>
      <c r="AZ2310" s="1">
        <v>4246</v>
      </c>
      <c r="BA2310" s="1">
        <v>1291</v>
      </c>
      <c r="BB2310" s="1">
        <v>1132</v>
      </c>
      <c r="BC2310">
        <v>333</v>
      </c>
      <c r="BD2310" s="1">
        <v>1544</v>
      </c>
      <c r="BE2310" s="1">
        <v>1602</v>
      </c>
      <c r="BF2310" s="1">
        <v>1349</v>
      </c>
      <c r="BG2310">
        <v>370</v>
      </c>
      <c r="BH2310" s="1">
        <v>1358</v>
      </c>
      <c r="BI2310" s="1">
        <v>2006</v>
      </c>
      <c r="BJ2310" s="1">
        <v>2052</v>
      </c>
      <c r="BK2310" s="1">
        <v>1038</v>
      </c>
      <c r="BL2310" s="1">
        <v>1922</v>
      </c>
      <c r="BM2310" s="1">
        <v>2913</v>
      </c>
      <c r="BN2310">
        <v>756</v>
      </c>
      <c r="BO2310" s="1">
        <v>2207</v>
      </c>
      <c r="BP2310" s="1">
        <v>2347</v>
      </c>
      <c r="BQ2310">
        <v>974</v>
      </c>
      <c r="BR2310" s="1">
        <v>1966</v>
      </c>
      <c r="BS2310">
        <v>0</v>
      </c>
      <c r="BT2310">
        <v>758</v>
      </c>
      <c r="BU2310" s="1">
        <v>3173</v>
      </c>
      <c r="BV2310">
        <v>376</v>
      </c>
      <c r="BW2310">
        <v>0</v>
      </c>
      <c r="BX2310">
        <v>0</v>
      </c>
      <c r="BY2310">
        <v>335</v>
      </c>
      <c r="BZ2310">
        <v>942</v>
      </c>
      <c r="CA2310" s="1">
        <v>1269</v>
      </c>
      <c r="CB2310" s="1">
        <v>3375</v>
      </c>
      <c r="CC2310" s="1">
        <v>1324</v>
      </c>
      <c r="CD2310" s="1">
        <v>1659</v>
      </c>
      <c r="CE2310">
        <v>399</v>
      </c>
      <c r="CF2310" s="1">
        <v>4087</v>
      </c>
      <c r="CG2310" s="1">
        <v>2894</v>
      </c>
      <c r="CH2310" s="1">
        <v>2323</v>
      </c>
      <c r="CI2310" s="1">
        <v>2621</v>
      </c>
      <c r="CJ2310" s="1">
        <v>2625</v>
      </c>
      <c r="CK2310">
        <v>385</v>
      </c>
      <c r="CL2310" s="1">
        <v>2646</v>
      </c>
      <c r="CM2310" s="1">
        <v>1551</v>
      </c>
      <c r="CN2310">
        <v>256</v>
      </c>
      <c r="CO2310" s="1">
        <v>1265</v>
      </c>
      <c r="CP2310">
        <v>744</v>
      </c>
      <c r="CQ2310">
        <v>842</v>
      </c>
      <c r="CR2310" s="1">
        <v>1614</v>
      </c>
      <c r="CS2310" s="1">
        <v>1465</v>
      </c>
      <c r="CT2310" s="1">
        <v>2888</v>
      </c>
      <c r="CU2310" s="1">
        <v>2088</v>
      </c>
      <c r="CV2310" s="1">
        <v>1215</v>
      </c>
      <c r="CW2310">
        <v>343</v>
      </c>
      <c r="CX2310" s="1">
        <v>3186</v>
      </c>
      <c r="CY2310" s="1">
        <v>1684</v>
      </c>
      <c r="CZ2310">
        <v>448</v>
      </c>
      <c r="DA2310" s="1">
        <v>1566</v>
      </c>
      <c r="DB2310">
        <v>419</v>
      </c>
      <c r="DC2310">
        <v>326</v>
      </c>
      <c r="DD2310" s="1">
        <v>1407</v>
      </c>
      <c r="DE2310" s="1">
        <v>3275</v>
      </c>
      <c r="DF2310">
        <v>323</v>
      </c>
      <c r="DG2310">
        <v>815</v>
      </c>
      <c r="DH2310" s="1">
        <v>3438</v>
      </c>
      <c r="DI2310" s="1">
        <v>1257</v>
      </c>
      <c r="DJ2310" s="1">
        <v>1873</v>
      </c>
      <c r="DK2310" s="1">
        <v>1449</v>
      </c>
      <c r="DL2310" s="1">
        <v>1879</v>
      </c>
      <c r="DM2310" s="1">
        <v>1724</v>
      </c>
      <c r="DN2310">
        <v>0</v>
      </c>
      <c r="DO2310">
        <v>343</v>
      </c>
      <c r="DP2310" s="1">
        <v>2175</v>
      </c>
      <c r="DQ2310">
        <v>919</v>
      </c>
      <c r="DR2310" s="1">
        <v>1418</v>
      </c>
      <c r="DS2310" s="1">
        <v>1364</v>
      </c>
      <c r="DT2310" s="1">
        <v>1280</v>
      </c>
      <c r="DU2310">
        <v>350</v>
      </c>
      <c r="DV2310" s="1">
        <v>1950</v>
      </c>
      <c r="DW2310">
        <v>0</v>
      </c>
      <c r="DX2310" s="1">
        <v>1752</v>
      </c>
      <c r="DY2310" s="1">
        <v>1773</v>
      </c>
      <c r="DZ2310" s="1">
        <v>3582</v>
      </c>
      <c r="EA2310" s="1">
        <v>4234</v>
      </c>
      <c r="EB2310" s="1">
        <v>1841</v>
      </c>
      <c r="EC2310" s="1">
        <v>2032</v>
      </c>
      <c r="ED2310" s="1">
        <v>1959</v>
      </c>
      <c r="EE2310" s="1">
        <v>4243</v>
      </c>
      <c r="EF2310" s="1">
        <v>1680</v>
      </c>
      <c r="EG2310">
        <v>966</v>
      </c>
      <c r="EH2310" s="1">
        <v>2444</v>
      </c>
      <c r="EI2310" s="1">
        <v>3116</v>
      </c>
      <c r="EJ2310" s="1">
        <v>1361</v>
      </c>
      <c r="EK2310">
        <v>973</v>
      </c>
      <c r="EL2310" s="1">
        <v>1198</v>
      </c>
      <c r="EM2310">
        <v>772</v>
      </c>
      <c r="EN2310">
        <v>357</v>
      </c>
      <c r="EO2310" s="1">
        <v>2133</v>
      </c>
      <c r="EP2310" s="1">
        <v>1953</v>
      </c>
    </row>
    <row r="2311" spans="1:146" x14ac:dyDescent="0.35">
      <c r="A2311">
        <v>2310</v>
      </c>
      <c r="B2311" t="s">
        <v>427</v>
      </c>
      <c r="C2311" t="s">
        <v>1746</v>
      </c>
      <c r="D2311" t="s">
        <v>1747</v>
      </c>
      <c r="E2311" t="s">
        <v>1796</v>
      </c>
      <c r="F2311" s="1">
        <v>7312</v>
      </c>
      <c r="G2311" s="1">
        <v>5739</v>
      </c>
      <c r="H2311" s="1">
        <v>6190</v>
      </c>
      <c r="I2311" s="1">
        <v>8047</v>
      </c>
      <c r="J2311" s="1">
        <v>8250</v>
      </c>
      <c r="K2311" s="1">
        <v>8242</v>
      </c>
      <c r="L2311" s="1">
        <v>7476</v>
      </c>
      <c r="M2311" s="1">
        <v>8217</v>
      </c>
      <c r="N2311" s="1">
        <v>7716</v>
      </c>
      <c r="O2311" s="1">
        <v>7871</v>
      </c>
      <c r="P2311" s="1">
        <v>8659</v>
      </c>
      <c r="Q2311" s="1">
        <v>7457</v>
      </c>
      <c r="R2311" s="1">
        <v>7172</v>
      </c>
      <c r="S2311" s="1">
        <v>7880</v>
      </c>
      <c r="T2311" s="1">
        <v>6282</v>
      </c>
      <c r="U2311" s="1">
        <v>6288</v>
      </c>
      <c r="V2311" s="1">
        <v>7250</v>
      </c>
      <c r="W2311" s="1">
        <v>8834</v>
      </c>
      <c r="X2311" s="1">
        <v>7444</v>
      </c>
      <c r="Y2311" s="1">
        <v>7102</v>
      </c>
      <c r="Z2311" s="1">
        <v>7509</v>
      </c>
      <c r="AA2311" s="1">
        <v>7112</v>
      </c>
      <c r="AB2311" s="1">
        <v>8676</v>
      </c>
      <c r="AC2311" s="1">
        <v>7902</v>
      </c>
      <c r="AD2311" s="1">
        <v>8016</v>
      </c>
      <c r="AE2311" s="1">
        <v>7366</v>
      </c>
      <c r="AF2311" s="1">
        <v>7444</v>
      </c>
      <c r="AG2311" s="1">
        <v>7707</v>
      </c>
      <c r="AH2311" s="1">
        <v>7208</v>
      </c>
      <c r="AI2311" s="1">
        <v>7207</v>
      </c>
      <c r="AJ2311" s="1">
        <v>7035</v>
      </c>
      <c r="AK2311" s="1">
        <v>6979</v>
      </c>
      <c r="AL2311" s="1">
        <v>6231</v>
      </c>
      <c r="AM2311" s="1">
        <v>6800</v>
      </c>
      <c r="AN2311" s="1">
        <v>7503</v>
      </c>
      <c r="AO2311" s="1">
        <v>6221</v>
      </c>
      <c r="AP2311" s="1">
        <v>7374</v>
      </c>
      <c r="AQ2311" s="1">
        <v>8228</v>
      </c>
      <c r="AR2311" s="1">
        <v>6711</v>
      </c>
      <c r="AS2311" s="1">
        <v>7332</v>
      </c>
      <c r="AT2311" s="1">
        <v>7275</v>
      </c>
      <c r="AU2311" s="1">
        <v>8297</v>
      </c>
      <c r="AV2311" s="1">
        <v>7523</v>
      </c>
      <c r="AW2311" s="1">
        <v>6089</v>
      </c>
      <c r="AX2311" s="1">
        <v>8159</v>
      </c>
      <c r="AY2311" s="1">
        <v>9164</v>
      </c>
      <c r="AZ2311" s="1">
        <v>6874</v>
      </c>
      <c r="BA2311" s="1">
        <v>5985</v>
      </c>
      <c r="BB2311" s="1">
        <v>8521</v>
      </c>
      <c r="BC2311" s="1">
        <v>6732</v>
      </c>
      <c r="BD2311" s="1">
        <v>7946</v>
      </c>
      <c r="BE2311" s="1">
        <v>8234</v>
      </c>
      <c r="BF2311" s="1">
        <v>7658</v>
      </c>
      <c r="BG2311" s="1">
        <v>6865</v>
      </c>
      <c r="BH2311" s="1">
        <v>8024</v>
      </c>
      <c r="BI2311" s="1">
        <v>7347</v>
      </c>
      <c r="BJ2311" s="1">
        <v>6828</v>
      </c>
      <c r="BK2311" s="1">
        <v>7604</v>
      </c>
      <c r="BL2311" s="1">
        <v>7072</v>
      </c>
      <c r="BM2311" s="1">
        <v>7619</v>
      </c>
      <c r="BN2311" s="1">
        <v>7144</v>
      </c>
      <c r="BO2311" s="1">
        <v>6736</v>
      </c>
      <c r="BP2311" s="1">
        <v>6554</v>
      </c>
      <c r="BQ2311" s="1">
        <v>5405</v>
      </c>
      <c r="BR2311" s="1">
        <v>7815</v>
      </c>
      <c r="BS2311" s="1">
        <v>8892</v>
      </c>
      <c r="BT2311" s="1">
        <v>7924</v>
      </c>
      <c r="BU2311" s="1">
        <v>6494</v>
      </c>
      <c r="BV2311" s="1">
        <v>7977</v>
      </c>
      <c r="BW2311" s="1">
        <v>8427</v>
      </c>
      <c r="BX2311" s="1">
        <v>8594</v>
      </c>
      <c r="BY2311" s="1">
        <v>8766</v>
      </c>
      <c r="BZ2311" s="1">
        <v>6822</v>
      </c>
      <c r="CA2311" s="1">
        <v>7843</v>
      </c>
      <c r="CB2311" s="1">
        <v>5964</v>
      </c>
      <c r="CC2311" s="1">
        <v>8076</v>
      </c>
      <c r="CD2311" s="1">
        <v>8399</v>
      </c>
      <c r="CE2311" s="1">
        <v>5546</v>
      </c>
      <c r="CF2311" s="1">
        <v>7721</v>
      </c>
      <c r="CG2311" s="1">
        <v>7318</v>
      </c>
      <c r="CH2311" s="1">
        <v>6663</v>
      </c>
      <c r="CI2311" s="1">
        <v>7022</v>
      </c>
      <c r="CJ2311" s="1">
        <v>6126</v>
      </c>
      <c r="CK2311" s="1">
        <v>8108</v>
      </c>
      <c r="CL2311" s="1">
        <v>7869</v>
      </c>
      <c r="CM2311" s="1">
        <v>7243</v>
      </c>
      <c r="CN2311" s="1">
        <v>6618</v>
      </c>
      <c r="CO2311" s="1">
        <v>6806</v>
      </c>
      <c r="CP2311" s="1">
        <v>6761</v>
      </c>
      <c r="CQ2311" s="1">
        <v>7951</v>
      </c>
      <c r="CR2311" s="1">
        <v>6147</v>
      </c>
      <c r="CS2311" s="1">
        <v>6377</v>
      </c>
      <c r="CT2311" s="1">
        <v>6999</v>
      </c>
      <c r="CU2311" s="1">
        <v>7846</v>
      </c>
      <c r="CV2311" s="1">
        <v>7862</v>
      </c>
      <c r="CW2311" s="1">
        <v>7134</v>
      </c>
      <c r="CX2311" s="1">
        <v>7512</v>
      </c>
      <c r="CY2311" s="1">
        <v>7830</v>
      </c>
      <c r="CZ2311" s="1">
        <v>7492</v>
      </c>
      <c r="DA2311" s="1">
        <v>7484</v>
      </c>
      <c r="DB2311" s="1">
        <v>8333</v>
      </c>
      <c r="DC2311" s="1">
        <v>4621</v>
      </c>
      <c r="DD2311" s="1">
        <v>7255</v>
      </c>
      <c r="DE2311" s="1">
        <v>6897</v>
      </c>
      <c r="DF2311" s="1">
        <v>6546</v>
      </c>
      <c r="DG2311" s="1">
        <v>8884</v>
      </c>
      <c r="DH2311" s="1">
        <v>6755</v>
      </c>
      <c r="DI2311" s="1">
        <v>8066</v>
      </c>
      <c r="DJ2311" s="1">
        <v>7387</v>
      </c>
      <c r="DK2311" s="1">
        <v>7006</v>
      </c>
      <c r="DL2311" s="1">
        <v>6436</v>
      </c>
      <c r="DM2311" s="1">
        <v>6337</v>
      </c>
      <c r="DN2311" s="1">
        <v>8295</v>
      </c>
      <c r="DO2311" s="1">
        <v>6157</v>
      </c>
      <c r="DP2311" s="1">
        <v>8294</v>
      </c>
      <c r="DQ2311" s="1">
        <v>6591</v>
      </c>
      <c r="DR2311" s="1">
        <v>6766</v>
      </c>
      <c r="DS2311" s="1">
        <v>8182</v>
      </c>
      <c r="DT2311" s="1">
        <v>7596</v>
      </c>
      <c r="DU2311" s="1">
        <v>6672</v>
      </c>
      <c r="DV2311" s="1">
        <v>7398</v>
      </c>
      <c r="DW2311" s="1">
        <v>7836</v>
      </c>
      <c r="DX2311" s="1">
        <v>6825</v>
      </c>
      <c r="DY2311" s="1">
        <v>7423</v>
      </c>
      <c r="DZ2311" s="1">
        <v>7004</v>
      </c>
      <c r="EA2311" s="1">
        <v>6778</v>
      </c>
      <c r="EB2311" s="1">
        <v>5959</v>
      </c>
      <c r="EC2311" s="1">
        <v>6720</v>
      </c>
      <c r="ED2311" s="1">
        <v>6486</v>
      </c>
      <c r="EE2311" s="1">
        <v>7483</v>
      </c>
      <c r="EF2311" s="1">
        <v>6848</v>
      </c>
      <c r="EG2311" s="1">
        <v>7383</v>
      </c>
      <c r="EH2311" s="1">
        <v>8044</v>
      </c>
      <c r="EI2311" s="1">
        <v>6605</v>
      </c>
      <c r="EJ2311" s="1">
        <v>6627</v>
      </c>
      <c r="EK2311" s="1">
        <v>7194</v>
      </c>
      <c r="EL2311" s="1">
        <v>7087</v>
      </c>
      <c r="EM2311" s="1">
        <v>8261</v>
      </c>
      <c r="EN2311" s="1">
        <v>8928</v>
      </c>
      <c r="EO2311" s="1">
        <v>7231</v>
      </c>
      <c r="EP2311" s="1">
        <v>7495</v>
      </c>
    </row>
    <row r="2312" spans="1:146" x14ac:dyDescent="0.35">
      <c r="A2312">
        <v>2311</v>
      </c>
      <c r="B2312" t="s">
        <v>427</v>
      </c>
      <c r="C2312" t="s">
        <v>1746</v>
      </c>
      <c r="D2312" t="s">
        <v>1747</v>
      </c>
      <c r="E2312" t="s">
        <v>1797</v>
      </c>
      <c r="F2312" s="1">
        <v>2936529</v>
      </c>
      <c r="G2312" s="1">
        <v>27635</v>
      </c>
      <c r="H2312" s="1">
        <v>21851</v>
      </c>
      <c r="I2312" s="1">
        <v>18308</v>
      </c>
      <c r="J2312" s="1">
        <v>40052</v>
      </c>
      <c r="K2312" s="1">
        <v>49907</v>
      </c>
      <c r="L2312" s="1">
        <v>19476</v>
      </c>
      <c r="M2312" s="1">
        <v>18159</v>
      </c>
      <c r="N2312" s="1">
        <v>22877</v>
      </c>
      <c r="O2312" s="1">
        <v>21920</v>
      </c>
      <c r="P2312" s="1">
        <v>33295</v>
      </c>
      <c r="Q2312" s="1">
        <v>7308</v>
      </c>
      <c r="R2312" s="1">
        <v>32561</v>
      </c>
      <c r="S2312" s="1">
        <v>31048</v>
      </c>
      <c r="T2312" s="1">
        <v>16083</v>
      </c>
      <c r="U2312" s="1">
        <v>5911</v>
      </c>
      <c r="V2312" s="1">
        <v>15442</v>
      </c>
      <c r="W2312" s="1">
        <v>13781</v>
      </c>
      <c r="X2312" s="1">
        <v>14144</v>
      </c>
      <c r="Y2312" s="1">
        <v>16477</v>
      </c>
      <c r="Z2312" s="1">
        <v>14906</v>
      </c>
      <c r="AA2312" s="1">
        <v>11059</v>
      </c>
      <c r="AB2312" s="1">
        <v>22254</v>
      </c>
      <c r="AC2312" s="1">
        <v>20624</v>
      </c>
      <c r="AD2312" s="1">
        <v>25730</v>
      </c>
      <c r="AE2312" s="1">
        <v>24751</v>
      </c>
      <c r="AF2312" s="1">
        <v>17122</v>
      </c>
      <c r="AG2312" s="1">
        <v>21812</v>
      </c>
      <c r="AH2312" s="1">
        <v>16145</v>
      </c>
      <c r="AI2312" s="1">
        <v>12035</v>
      </c>
      <c r="AJ2312" s="1">
        <v>20576</v>
      </c>
      <c r="AK2312" s="1">
        <v>27708</v>
      </c>
      <c r="AL2312" s="1">
        <v>20374</v>
      </c>
      <c r="AM2312" s="1">
        <v>32097</v>
      </c>
      <c r="AN2312" s="1">
        <v>43667</v>
      </c>
      <c r="AO2312" s="1">
        <v>10078</v>
      </c>
      <c r="AP2312" s="1">
        <v>20057</v>
      </c>
      <c r="AQ2312" s="1">
        <v>25960</v>
      </c>
      <c r="AR2312" s="1">
        <v>20871</v>
      </c>
      <c r="AS2312" s="1">
        <v>10741</v>
      </c>
      <c r="AT2312" s="1">
        <v>24225</v>
      </c>
      <c r="AU2312" s="1">
        <v>33686</v>
      </c>
      <c r="AV2312" s="1">
        <v>13654</v>
      </c>
      <c r="AW2312" s="1">
        <v>16685</v>
      </c>
      <c r="AX2312" s="1">
        <v>16521</v>
      </c>
      <c r="AY2312" s="1">
        <v>19840</v>
      </c>
      <c r="AZ2312" s="1">
        <v>33818</v>
      </c>
      <c r="BA2312" s="1">
        <v>10504</v>
      </c>
      <c r="BB2312" s="1">
        <v>21985</v>
      </c>
      <c r="BC2312" s="1">
        <v>8348</v>
      </c>
      <c r="BD2312" s="1">
        <v>24315</v>
      </c>
      <c r="BE2312" s="1">
        <v>28695</v>
      </c>
      <c r="BF2312" s="1">
        <v>18686</v>
      </c>
      <c r="BG2312" s="1">
        <v>23683</v>
      </c>
      <c r="BH2312" s="1">
        <v>19257</v>
      </c>
      <c r="BI2312" s="1">
        <v>18221</v>
      </c>
      <c r="BJ2312" s="1">
        <v>15124</v>
      </c>
      <c r="BK2312" s="1">
        <v>14182</v>
      </c>
      <c r="BL2312" s="1">
        <v>13791</v>
      </c>
      <c r="BM2312" s="1">
        <v>52572</v>
      </c>
      <c r="BN2312" s="1">
        <v>11323</v>
      </c>
      <c r="BO2312" s="1">
        <v>13842</v>
      </c>
      <c r="BP2312" s="1">
        <v>17533</v>
      </c>
      <c r="BQ2312" s="1">
        <v>12377</v>
      </c>
      <c r="BR2312" s="1">
        <v>28485</v>
      </c>
      <c r="BS2312" s="1">
        <v>17206</v>
      </c>
      <c r="BT2312" s="1">
        <v>7964</v>
      </c>
      <c r="BU2312" s="1">
        <v>48739</v>
      </c>
      <c r="BV2312" s="1">
        <v>15355</v>
      </c>
      <c r="BW2312" s="1">
        <v>16095</v>
      </c>
      <c r="BX2312" s="1">
        <v>18691</v>
      </c>
      <c r="BY2312" s="1">
        <v>21959</v>
      </c>
      <c r="BZ2312" s="1">
        <v>10779</v>
      </c>
      <c r="CA2312" s="1">
        <v>12352</v>
      </c>
      <c r="CB2312" s="1">
        <v>33550</v>
      </c>
      <c r="CC2312" s="1">
        <v>15869</v>
      </c>
      <c r="CD2312" s="1">
        <v>23770</v>
      </c>
      <c r="CE2312" s="1">
        <v>20299</v>
      </c>
      <c r="CF2312" s="1">
        <v>42387</v>
      </c>
      <c r="CG2312" s="1">
        <v>20015</v>
      </c>
      <c r="CH2312" s="1">
        <v>11261</v>
      </c>
      <c r="CI2312" s="1">
        <v>11656</v>
      </c>
      <c r="CJ2312" s="1">
        <v>20398</v>
      </c>
      <c r="CK2312" s="1">
        <v>19864</v>
      </c>
      <c r="CL2312" s="1">
        <v>31909</v>
      </c>
      <c r="CM2312" s="1">
        <v>11154</v>
      </c>
      <c r="CN2312" s="1">
        <v>15520</v>
      </c>
      <c r="CO2312" s="1">
        <v>24399</v>
      </c>
      <c r="CP2312" s="1">
        <v>10243</v>
      </c>
      <c r="CQ2312" s="1">
        <v>12921</v>
      </c>
      <c r="CR2312" s="1">
        <v>9866</v>
      </c>
      <c r="CS2312" s="1">
        <v>9342</v>
      </c>
      <c r="CT2312" s="1">
        <v>25023</v>
      </c>
      <c r="CU2312" s="1">
        <v>22557</v>
      </c>
      <c r="CV2312" s="1">
        <v>13248</v>
      </c>
      <c r="CW2312" s="1">
        <v>14554</v>
      </c>
      <c r="CX2312" s="1">
        <v>40149</v>
      </c>
      <c r="CY2312" s="1">
        <v>13702</v>
      </c>
      <c r="CZ2312" s="1">
        <v>8354</v>
      </c>
      <c r="DA2312" s="1">
        <v>22416</v>
      </c>
      <c r="DB2312" s="1">
        <v>18582</v>
      </c>
      <c r="DC2312" s="1">
        <v>3373</v>
      </c>
      <c r="DD2312" s="1">
        <v>12842</v>
      </c>
      <c r="DE2312" s="1">
        <v>28209</v>
      </c>
      <c r="DF2312" s="1">
        <v>11259</v>
      </c>
      <c r="DG2312" s="1">
        <v>42287</v>
      </c>
      <c r="DH2312" s="1">
        <v>41981</v>
      </c>
      <c r="DI2312" s="1">
        <v>10687</v>
      </c>
      <c r="DJ2312" s="1">
        <v>13371</v>
      </c>
      <c r="DK2312" s="1">
        <v>14187</v>
      </c>
      <c r="DL2312" s="1">
        <v>13612</v>
      </c>
      <c r="DM2312" s="1">
        <v>19012</v>
      </c>
      <c r="DN2312" s="1">
        <v>24346</v>
      </c>
      <c r="DO2312" s="1">
        <v>25211</v>
      </c>
      <c r="DP2312" s="1">
        <v>36868</v>
      </c>
      <c r="DQ2312" s="1">
        <v>33745</v>
      </c>
      <c r="DR2312" s="1">
        <v>11266</v>
      </c>
      <c r="DS2312" s="1">
        <v>26591</v>
      </c>
      <c r="DT2312" s="1">
        <v>12496</v>
      </c>
      <c r="DU2312" s="1">
        <v>12109</v>
      </c>
      <c r="DV2312" s="1">
        <v>17163</v>
      </c>
      <c r="DW2312" s="1">
        <v>6935</v>
      </c>
      <c r="DX2312" s="1">
        <v>21225</v>
      </c>
      <c r="DY2312" s="1">
        <v>34480</v>
      </c>
      <c r="DZ2312" s="1">
        <v>31377</v>
      </c>
      <c r="EA2312" s="1">
        <v>32669</v>
      </c>
      <c r="EB2312" s="1">
        <v>25773</v>
      </c>
      <c r="EC2312" s="1">
        <v>16666</v>
      </c>
      <c r="ED2312" s="1">
        <v>10248</v>
      </c>
      <c r="EE2312" s="1">
        <v>35544</v>
      </c>
      <c r="EF2312" s="1">
        <v>33110</v>
      </c>
      <c r="EG2312" s="1">
        <v>19418</v>
      </c>
      <c r="EH2312" s="1">
        <v>41146</v>
      </c>
      <c r="EI2312" s="1">
        <v>48381</v>
      </c>
      <c r="EJ2312" s="1">
        <v>10206</v>
      </c>
      <c r="EK2312" s="1">
        <v>8920</v>
      </c>
      <c r="EL2312" s="1">
        <v>15521</v>
      </c>
      <c r="EM2312" s="1">
        <v>14292</v>
      </c>
      <c r="EN2312" s="1">
        <v>24642</v>
      </c>
      <c r="EO2312" s="1">
        <v>25524</v>
      </c>
      <c r="EP2312" s="1">
        <v>21474</v>
      </c>
    </row>
    <row r="2313" spans="1:146" x14ac:dyDescent="0.35">
      <c r="A2313">
        <v>2312</v>
      </c>
      <c r="B2313" t="s">
        <v>427</v>
      </c>
      <c r="C2313" t="s">
        <v>1746</v>
      </c>
      <c r="D2313" t="s">
        <v>1747</v>
      </c>
      <c r="E2313" t="s">
        <v>1798</v>
      </c>
      <c r="F2313" s="1">
        <v>358125</v>
      </c>
      <c r="G2313" s="1">
        <v>4470</v>
      </c>
      <c r="H2313" s="1">
        <v>3240</v>
      </c>
      <c r="I2313" s="1">
        <v>1950</v>
      </c>
      <c r="J2313" s="1">
        <v>4425</v>
      </c>
      <c r="K2313" s="1">
        <v>5675</v>
      </c>
      <c r="L2313" s="1">
        <v>2290</v>
      </c>
      <c r="M2313" s="1">
        <v>1955</v>
      </c>
      <c r="N2313" s="1">
        <v>2730</v>
      </c>
      <c r="O2313" s="1">
        <v>2680</v>
      </c>
      <c r="P2313" s="1">
        <v>3500</v>
      </c>
      <c r="Q2313">
        <v>780</v>
      </c>
      <c r="R2313" s="1">
        <v>4030</v>
      </c>
      <c r="S2313" s="1">
        <v>3530</v>
      </c>
      <c r="T2313" s="1">
        <v>2190</v>
      </c>
      <c r="U2313">
        <v>840</v>
      </c>
      <c r="V2313" s="1">
        <v>1835</v>
      </c>
      <c r="W2313" s="1">
        <v>1475</v>
      </c>
      <c r="X2313" s="1">
        <v>1735</v>
      </c>
      <c r="Y2313" s="1">
        <v>1925</v>
      </c>
      <c r="Z2313" s="1">
        <v>1775</v>
      </c>
      <c r="AA2313" s="1">
        <v>1295</v>
      </c>
      <c r="AB2313" s="1">
        <v>2365</v>
      </c>
      <c r="AC2313" s="1">
        <v>2355</v>
      </c>
      <c r="AD2313" s="1">
        <v>2660</v>
      </c>
      <c r="AE2313" s="1">
        <v>2980</v>
      </c>
      <c r="AF2313" s="1">
        <v>2105</v>
      </c>
      <c r="AG2313" s="1">
        <v>2445</v>
      </c>
      <c r="AH2313" s="1">
        <v>1860</v>
      </c>
      <c r="AI2313" s="1">
        <v>1440</v>
      </c>
      <c r="AJ2313" s="1">
        <v>2605</v>
      </c>
      <c r="AK2313" s="1">
        <v>3730</v>
      </c>
      <c r="AL2313" s="1">
        <v>2770</v>
      </c>
      <c r="AM2313" s="1">
        <v>4065</v>
      </c>
      <c r="AN2313" s="1">
        <v>5160</v>
      </c>
      <c r="AO2313" s="1">
        <v>1415</v>
      </c>
      <c r="AP2313" s="1">
        <v>2395</v>
      </c>
      <c r="AQ2313" s="1">
        <v>2825</v>
      </c>
      <c r="AR2313" s="1">
        <v>2740</v>
      </c>
      <c r="AS2313" s="1">
        <v>1190</v>
      </c>
      <c r="AT2313" s="1">
        <v>2925</v>
      </c>
      <c r="AU2313" s="1">
        <v>3620</v>
      </c>
      <c r="AV2313" s="1">
        <v>1640</v>
      </c>
      <c r="AW2313" s="1">
        <v>2455</v>
      </c>
      <c r="AX2313" s="1">
        <v>1870</v>
      </c>
      <c r="AY2313" s="1">
        <v>2045</v>
      </c>
      <c r="AZ2313" s="1">
        <v>4285</v>
      </c>
      <c r="BA2313" s="1">
        <v>1480</v>
      </c>
      <c r="BB2313" s="1">
        <v>2395</v>
      </c>
      <c r="BC2313" s="1">
        <v>1130</v>
      </c>
      <c r="BD2313" s="1">
        <v>2715</v>
      </c>
      <c r="BE2313" s="1">
        <v>3155</v>
      </c>
      <c r="BF2313" s="1">
        <v>2195</v>
      </c>
      <c r="BG2313" s="1">
        <v>3260</v>
      </c>
      <c r="BH2313" s="1">
        <v>2135</v>
      </c>
      <c r="BI2313" s="1">
        <v>2155</v>
      </c>
      <c r="BJ2313" s="1">
        <v>1960</v>
      </c>
      <c r="BK2313" s="1">
        <v>1725</v>
      </c>
      <c r="BL2313" s="1">
        <v>1700</v>
      </c>
      <c r="BM2313" s="1">
        <v>6215</v>
      </c>
      <c r="BN2313" s="1">
        <v>1375</v>
      </c>
      <c r="BO2313" s="1">
        <v>1660</v>
      </c>
      <c r="BP2313" s="1">
        <v>2285</v>
      </c>
      <c r="BQ2313" s="1">
        <v>1990</v>
      </c>
      <c r="BR2313" s="1">
        <v>3290</v>
      </c>
      <c r="BS2313" s="1">
        <v>1805</v>
      </c>
      <c r="BT2313">
        <v>895</v>
      </c>
      <c r="BU2313" s="1">
        <v>6945</v>
      </c>
      <c r="BV2313" s="1">
        <v>1760</v>
      </c>
      <c r="BW2313" s="1">
        <v>1755</v>
      </c>
      <c r="BX2313" s="1">
        <v>1995</v>
      </c>
      <c r="BY2313" s="1">
        <v>2300</v>
      </c>
      <c r="BZ2313" s="1">
        <v>1335</v>
      </c>
      <c r="CA2313" s="1">
        <v>1400</v>
      </c>
      <c r="CB2313" s="1">
        <v>4960</v>
      </c>
      <c r="CC2313" s="1">
        <v>1740</v>
      </c>
      <c r="CD2313" s="1">
        <v>2540</v>
      </c>
      <c r="CE2313" s="1">
        <v>3410</v>
      </c>
      <c r="CF2313" s="1">
        <v>4850</v>
      </c>
      <c r="CG2313" s="1">
        <v>2370</v>
      </c>
      <c r="CH2313" s="1">
        <v>1405</v>
      </c>
      <c r="CI2313" s="1">
        <v>1380</v>
      </c>
      <c r="CJ2313" s="1">
        <v>2770</v>
      </c>
      <c r="CK2313" s="1">
        <v>2260</v>
      </c>
      <c r="CL2313" s="1">
        <v>3625</v>
      </c>
      <c r="CM2313" s="1">
        <v>1325</v>
      </c>
      <c r="CN2313" s="1">
        <v>2180</v>
      </c>
      <c r="CO2313" s="1">
        <v>3325</v>
      </c>
      <c r="CP2313" s="1">
        <v>1310</v>
      </c>
      <c r="CQ2313" s="1">
        <v>1470</v>
      </c>
      <c r="CR2313" s="1">
        <v>1320</v>
      </c>
      <c r="CS2313" s="1">
        <v>1270</v>
      </c>
      <c r="CT2313" s="1">
        <v>3195</v>
      </c>
      <c r="CU2313" s="1">
        <v>2555</v>
      </c>
      <c r="CV2313" s="1">
        <v>1470</v>
      </c>
      <c r="CW2313" s="1">
        <v>1825</v>
      </c>
      <c r="CX2313" s="1">
        <v>4725</v>
      </c>
      <c r="CY2313" s="1">
        <v>1510</v>
      </c>
      <c r="CZ2313" s="1">
        <v>1020</v>
      </c>
      <c r="DA2313" s="1">
        <v>2760</v>
      </c>
      <c r="DB2313" s="1">
        <v>1990</v>
      </c>
      <c r="DC2313">
        <v>595</v>
      </c>
      <c r="DD2313" s="1">
        <v>1535</v>
      </c>
      <c r="DE2313" s="1">
        <v>3540</v>
      </c>
      <c r="DF2313" s="1">
        <v>1525</v>
      </c>
      <c r="DG2313" s="1">
        <v>4440</v>
      </c>
      <c r="DH2313" s="1">
        <v>5510</v>
      </c>
      <c r="DI2313" s="1">
        <v>1150</v>
      </c>
      <c r="DJ2313" s="1">
        <v>1540</v>
      </c>
      <c r="DK2313" s="1">
        <v>1750</v>
      </c>
      <c r="DL2313" s="1">
        <v>1820</v>
      </c>
      <c r="DM2313" s="1">
        <v>2670</v>
      </c>
      <c r="DN2313" s="1">
        <v>2730</v>
      </c>
      <c r="DO2313" s="1">
        <v>3895</v>
      </c>
      <c r="DP2313" s="1">
        <v>4045</v>
      </c>
      <c r="DQ2313" s="1">
        <v>4755</v>
      </c>
      <c r="DR2313" s="1">
        <v>1425</v>
      </c>
      <c r="DS2313" s="1">
        <v>2920</v>
      </c>
      <c r="DT2313" s="1">
        <v>1410</v>
      </c>
      <c r="DU2313" s="1">
        <v>1665</v>
      </c>
      <c r="DV2313" s="1">
        <v>2040</v>
      </c>
      <c r="DW2313">
        <v>815</v>
      </c>
      <c r="DX2313" s="1">
        <v>2760</v>
      </c>
      <c r="DY2313" s="1">
        <v>4165</v>
      </c>
      <c r="DZ2313" s="1">
        <v>3890</v>
      </c>
      <c r="EA2313" s="1">
        <v>4175</v>
      </c>
      <c r="EB2313" s="1">
        <v>3935</v>
      </c>
      <c r="EC2313" s="1">
        <v>2100</v>
      </c>
      <c r="ED2313" s="1">
        <v>1240</v>
      </c>
      <c r="EE2313" s="1">
        <v>4115</v>
      </c>
      <c r="EF2313" s="1">
        <v>4450</v>
      </c>
      <c r="EG2313" s="1">
        <v>2430</v>
      </c>
      <c r="EH2313" s="1">
        <v>4635</v>
      </c>
      <c r="EI2313" s="1">
        <v>6535</v>
      </c>
      <c r="EJ2313" s="1">
        <v>1320</v>
      </c>
      <c r="EK2313" s="1">
        <v>1085</v>
      </c>
      <c r="EL2313" s="1">
        <v>1935</v>
      </c>
      <c r="EM2313" s="1">
        <v>1490</v>
      </c>
      <c r="EN2313" s="1">
        <v>2595</v>
      </c>
      <c r="EO2313" s="1">
        <v>3100</v>
      </c>
      <c r="EP2313" s="1">
        <v>2540</v>
      </c>
    </row>
    <row r="2314" spans="1:146" x14ac:dyDescent="0.35">
      <c r="A2314">
        <v>2313</v>
      </c>
      <c r="B2314" t="s">
        <v>427</v>
      </c>
      <c r="C2314" t="s">
        <v>1746</v>
      </c>
      <c r="D2314" t="s">
        <v>1747</v>
      </c>
      <c r="E2314" t="s">
        <v>1799</v>
      </c>
      <c r="F2314" s="1">
        <v>6743</v>
      </c>
      <c r="G2314" s="1">
        <v>5350</v>
      </c>
      <c r="H2314" s="1">
        <v>5691</v>
      </c>
      <c r="I2314" s="1">
        <v>7298</v>
      </c>
      <c r="J2314" s="1">
        <v>8004</v>
      </c>
      <c r="K2314" s="1">
        <v>7617</v>
      </c>
      <c r="L2314" s="1">
        <v>6743</v>
      </c>
      <c r="M2314" s="1">
        <v>7863</v>
      </c>
      <c r="N2314" s="1">
        <v>7314</v>
      </c>
      <c r="O2314" s="1">
        <v>7394</v>
      </c>
      <c r="P2314" s="1">
        <v>8320</v>
      </c>
      <c r="Q2314" s="1">
        <v>6351</v>
      </c>
      <c r="R2314" s="1">
        <v>6582</v>
      </c>
      <c r="S2314" s="1">
        <v>7297</v>
      </c>
      <c r="T2314" s="1">
        <v>5596</v>
      </c>
      <c r="U2314" s="1">
        <v>5720</v>
      </c>
      <c r="V2314" s="1">
        <v>6530</v>
      </c>
      <c r="W2314" s="1">
        <v>8411</v>
      </c>
      <c r="X2314" s="1">
        <v>7039</v>
      </c>
      <c r="Y2314" s="1">
        <v>6382</v>
      </c>
      <c r="Z2314" s="1">
        <v>7167</v>
      </c>
      <c r="AA2314" s="1">
        <v>6003</v>
      </c>
      <c r="AB2314" s="1">
        <v>8448</v>
      </c>
      <c r="AC2314" s="1">
        <v>7587</v>
      </c>
      <c r="AD2314" s="1">
        <v>7489</v>
      </c>
      <c r="AE2314" s="1">
        <v>6760</v>
      </c>
      <c r="AF2314" s="1">
        <v>6941</v>
      </c>
      <c r="AG2314" s="1">
        <v>7118</v>
      </c>
      <c r="AH2314" s="1">
        <v>6337</v>
      </c>
      <c r="AI2314" s="1">
        <v>6481</v>
      </c>
      <c r="AJ2314" s="1">
        <v>6422</v>
      </c>
      <c r="AK2314" s="1">
        <v>6490</v>
      </c>
      <c r="AL2314" s="1">
        <v>5559</v>
      </c>
      <c r="AM2314" s="1">
        <v>5871</v>
      </c>
      <c r="AN2314" s="1">
        <v>6595</v>
      </c>
      <c r="AO2314" s="1">
        <v>5517</v>
      </c>
      <c r="AP2314" s="1">
        <v>6809</v>
      </c>
      <c r="AQ2314" s="1">
        <v>7761</v>
      </c>
      <c r="AR2314" s="1">
        <v>6025</v>
      </c>
      <c r="AS2314" s="1">
        <v>6692</v>
      </c>
      <c r="AT2314" s="1">
        <v>6652</v>
      </c>
      <c r="AU2314" s="1">
        <v>7660</v>
      </c>
      <c r="AV2314" s="1">
        <v>6800</v>
      </c>
      <c r="AW2314" s="1">
        <v>5473</v>
      </c>
      <c r="AX2314" s="1">
        <v>7799</v>
      </c>
      <c r="AY2314" s="1">
        <v>8720</v>
      </c>
      <c r="AZ2314" s="1">
        <v>6041</v>
      </c>
      <c r="BA2314" s="1">
        <v>5442</v>
      </c>
      <c r="BB2314" s="1">
        <v>7900</v>
      </c>
      <c r="BC2314" s="1">
        <v>6253</v>
      </c>
      <c r="BD2314" s="1">
        <v>7461</v>
      </c>
      <c r="BE2314" s="1">
        <v>7724</v>
      </c>
      <c r="BF2314" s="1">
        <v>7464</v>
      </c>
      <c r="BG2314" s="1">
        <v>6442</v>
      </c>
      <c r="BH2314" s="1">
        <v>7256</v>
      </c>
      <c r="BI2314" s="1">
        <v>6398</v>
      </c>
      <c r="BJ2314" s="1">
        <v>5973</v>
      </c>
      <c r="BK2314" s="1">
        <v>7106</v>
      </c>
      <c r="BL2314" s="1">
        <v>6282</v>
      </c>
      <c r="BM2314" s="1">
        <v>7088</v>
      </c>
      <c r="BN2314" s="1">
        <v>6628</v>
      </c>
      <c r="BO2314" s="1">
        <v>5742</v>
      </c>
      <c r="BP2314" s="1">
        <v>5793</v>
      </c>
      <c r="BQ2314" s="1">
        <v>4942</v>
      </c>
      <c r="BR2314" s="1">
        <v>7184</v>
      </c>
      <c r="BS2314" s="1">
        <v>8505</v>
      </c>
      <c r="BT2314" s="1">
        <v>7232</v>
      </c>
      <c r="BU2314" s="1">
        <v>5973</v>
      </c>
      <c r="BV2314" s="1">
        <v>7513</v>
      </c>
      <c r="BW2314" s="1">
        <v>8144</v>
      </c>
      <c r="BX2314" s="1">
        <v>8444</v>
      </c>
      <c r="BY2314" s="1">
        <v>8480</v>
      </c>
      <c r="BZ2314" s="1">
        <v>5989</v>
      </c>
      <c r="CA2314" s="1">
        <v>7121</v>
      </c>
      <c r="CB2314" s="1">
        <v>5549</v>
      </c>
      <c r="CC2314" s="1">
        <v>7205</v>
      </c>
      <c r="CD2314" s="1">
        <v>7771</v>
      </c>
      <c r="CE2314" s="1">
        <v>5261</v>
      </c>
      <c r="CF2314" s="1">
        <v>7084</v>
      </c>
      <c r="CG2314" s="1">
        <v>6616</v>
      </c>
      <c r="CH2314" s="1">
        <v>5821</v>
      </c>
      <c r="CI2314" s="1">
        <v>5814</v>
      </c>
      <c r="CJ2314" s="1">
        <v>5733</v>
      </c>
      <c r="CK2314" s="1">
        <v>7708</v>
      </c>
      <c r="CL2314" s="1">
        <v>7516</v>
      </c>
      <c r="CM2314" s="1">
        <v>6234</v>
      </c>
      <c r="CN2314" s="1">
        <v>6163</v>
      </c>
      <c r="CO2314" s="1">
        <v>6041</v>
      </c>
      <c r="CP2314" s="1">
        <v>6394</v>
      </c>
      <c r="CQ2314" s="1">
        <v>7574</v>
      </c>
      <c r="CR2314" s="1">
        <v>5628</v>
      </c>
      <c r="CS2314" s="1">
        <v>5602</v>
      </c>
      <c r="CT2314" s="1">
        <v>6068</v>
      </c>
      <c r="CU2314" s="1">
        <v>7147</v>
      </c>
      <c r="CV2314" s="1">
        <v>7131</v>
      </c>
      <c r="CW2314" s="1">
        <v>6648</v>
      </c>
      <c r="CX2314" s="1">
        <v>6977</v>
      </c>
      <c r="CY2314" s="1">
        <v>6959</v>
      </c>
      <c r="CZ2314" s="1">
        <v>6989</v>
      </c>
      <c r="DA2314" s="1">
        <v>6842</v>
      </c>
      <c r="DB2314" s="1">
        <v>8095</v>
      </c>
      <c r="DC2314" s="1">
        <v>4195</v>
      </c>
      <c r="DD2314" s="1">
        <v>6465</v>
      </c>
      <c r="DE2314" s="1">
        <v>6133</v>
      </c>
      <c r="DF2314" s="1">
        <v>5954</v>
      </c>
      <c r="DG2314" s="1">
        <v>8615</v>
      </c>
      <c r="DH2314" s="1">
        <v>6376</v>
      </c>
      <c r="DI2314" s="1">
        <v>7283</v>
      </c>
      <c r="DJ2314" s="1">
        <v>6356</v>
      </c>
      <c r="DK2314" s="1">
        <v>6503</v>
      </c>
      <c r="DL2314" s="1">
        <v>5684</v>
      </c>
      <c r="DM2314" s="1">
        <v>5626</v>
      </c>
      <c r="DN2314" s="1">
        <v>8135</v>
      </c>
      <c r="DO2314" s="1">
        <v>5745</v>
      </c>
      <c r="DP2314" s="1">
        <v>7640</v>
      </c>
      <c r="DQ2314" s="1">
        <v>6027</v>
      </c>
      <c r="DR2314" s="1">
        <v>6196</v>
      </c>
      <c r="DS2314" s="1">
        <v>7901</v>
      </c>
      <c r="DT2314" s="1">
        <v>6993</v>
      </c>
      <c r="DU2314" s="1">
        <v>6168</v>
      </c>
      <c r="DV2314" s="1">
        <v>6310</v>
      </c>
      <c r="DW2314" s="1">
        <v>7432</v>
      </c>
      <c r="DX2314" s="1">
        <v>6251</v>
      </c>
      <c r="DY2314" s="1">
        <v>6998</v>
      </c>
      <c r="DZ2314" s="1">
        <v>6420</v>
      </c>
      <c r="EA2314" s="1">
        <v>6051</v>
      </c>
      <c r="EB2314" s="1">
        <v>5373</v>
      </c>
      <c r="EC2314" s="1">
        <v>5965</v>
      </c>
      <c r="ED2314" s="1">
        <v>5518</v>
      </c>
      <c r="EE2314" s="1">
        <v>6663</v>
      </c>
      <c r="EF2314" s="1">
        <v>6373</v>
      </c>
      <c r="EG2314" s="1">
        <v>6808</v>
      </c>
      <c r="EH2314" s="1">
        <v>7333</v>
      </c>
      <c r="EI2314" s="1">
        <v>6109</v>
      </c>
      <c r="EJ2314" s="1">
        <v>6016</v>
      </c>
      <c r="EK2314" s="1">
        <v>6428</v>
      </c>
      <c r="EL2314" s="1">
        <v>6564</v>
      </c>
      <c r="EM2314" s="1">
        <v>8148</v>
      </c>
      <c r="EN2314" s="1">
        <v>8607</v>
      </c>
      <c r="EO2314" s="1">
        <v>6627</v>
      </c>
      <c r="EP2314" s="1">
        <v>6593</v>
      </c>
    </row>
    <row r="2315" spans="1:146" x14ac:dyDescent="0.35">
      <c r="A2315">
        <v>2314</v>
      </c>
      <c r="B2315" t="s">
        <v>427</v>
      </c>
      <c r="C2315" t="s">
        <v>1746</v>
      </c>
      <c r="D2315" t="s">
        <v>1747</v>
      </c>
      <c r="E2315" t="s">
        <v>1800</v>
      </c>
      <c r="F2315" s="1">
        <v>2414826</v>
      </c>
      <c r="G2315" s="1">
        <v>23915</v>
      </c>
      <c r="H2315" s="1">
        <v>18438</v>
      </c>
      <c r="I2315" s="1">
        <v>14232</v>
      </c>
      <c r="J2315" s="1">
        <v>35417</v>
      </c>
      <c r="K2315" s="1">
        <v>43227</v>
      </c>
      <c r="L2315" s="1">
        <v>15442</v>
      </c>
      <c r="M2315" s="1">
        <v>15372</v>
      </c>
      <c r="N2315" s="1">
        <v>19967</v>
      </c>
      <c r="O2315" s="1">
        <v>19816</v>
      </c>
      <c r="P2315" s="1">
        <v>29120</v>
      </c>
      <c r="Q2315" s="1">
        <v>4954</v>
      </c>
      <c r="R2315" s="1">
        <v>26525</v>
      </c>
      <c r="S2315" s="1">
        <v>25757</v>
      </c>
      <c r="T2315" s="1">
        <v>12255</v>
      </c>
      <c r="U2315" s="1">
        <v>4805</v>
      </c>
      <c r="V2315" s="1">
        <v>11982</v>
      </c>
      <c r="W2315" s="1">
        <v>12406</v>
      </c>
      <c r="X2315" s="1">
        <v>12212</v>
      </c>
      <c r="Y2315" s="1">
        <v>12286</v>
      </c>
      <c r="Z2315" s="1">
        <v>12721</v>
      </c>
      <c r="AA2315" s="1">
        <v>7774</v>
      </c>
      <c r="AB2315" s="1">
        <v>19979</v>
      </c>
      <c r="AC2315" s="1">
        <v>17868</v>
      </c>
      <c r="AD2315" s="1">
        <v>19920</v>
      </c>
      <c r="AE2315" s="1">
        <v>20145</v>
      </c>
      <c r="AF2315" s="1">
        <v>14611</v>
      </c>
      <c r="AG2315" s="1">
        <v>17404</v>
      </c>
      <c r="AH2315" s="1">
        <v>11787</v>
      </c>
      <c r="AI2315" s="1">
        <v>9332</v>
      </c>
      <c r="AJ2315" s="1">
        <v>16730</v>
      </c>
      <c r="AK2315" s="1">
        <v>24209</v>
      </c>
      <c r="AL2315" s="1">
        <v>15398</v>
      </c>
      <c r="AM2315" s="1">
        <v>23866</v>
      </c>
      <c r="AN2315" s="1">
        <v>34030</v>
      </c>
      <c r="AO2315" s="1">
        <v>7806</v>
      </c>
      <c r="AP2315" s="1">
        <v>16307</v>
      </c>
      <c r="AQ2315" s="1">
        <v>21925</v>
      </c>
      <c r="AR2315" s="1">
        <v>16508</v>
      </c>
      <c r="AS2315" s="1">
        <v>7963</v>
      </c>
      <c r="AT2315" s="1">
        <v>19458</v>
      </c>
      <c r="AU2315" s="1">
        <v>27728</v>
      </c>
      <c r="AV2315" s="1">
        <v>11152</v>
      </c>
      <c r="AW2315" s="1">
        <v>13436</v>
      </c>
      <c r="AX2315" s="1">
        <v>14585</v>
      </c>
      <c r="AY2315" s="1">
        <v>17832</v>
      </c>
      <c r="AZ2315" s="1">
        <v>25887</v>
      </c>
      <c r="BA2315" s="1">
        <v>8054</v>
      </c>
      <c r="BB2315" s="1">
        <v>18920</v>
      </c>
      <c r="BC2315" s="1">
        <v>7066</v>
      </c>
      <c r="BD2315" s="1">
        <v>20257</v>
      </c>
      <c r="BE2315" s="1">
        <v>24368</v>
      </c>
      <c r="BF2315" s="1">
        <v>16384</v>
      </c>
      <c r="BG2315" s="1">
        <v>21001</v>
      </c>
      <c r="BH2315" s="1">
        <v>15492</v>
      </c>
      <c r="BI2315" s="1">
        <v>13787</v>
      </c>
      <c r="BJ2315" s="1">
        <v>11708</v>
      </c>
      <c r="BK2315" s="1">
        <v>12257</v>
      </c>
      <c r="BL2315" s="1">
        <v>10680</v>
      </c>
      <c r="BM2315" s="1">
        <v>44054</v>
      </c>
      <c r="BN2315" s="1">
        <v>9114</v>
      </c>
      <c r="BO2315" s="1">
        <v>9532</v>
      </c>
      <c r="BP2315" s="1">
        <v>13238</v>
      </c>
      <c r="BQ2315" s="1">
        <v>9834</v>
      </c>
      <c r="BR2315" s="1">
        <v>23634</v>
      </c>
      <c r="BS2315" s="1">
        <v>15351</v>
      </c>
      <c r="BT2315" s="1">
        <v>6473</v>
      </c>
      <c r="BU2315" s="1">
        <v>41484</v>
      </c>
      <c r="BV2315" s="1">
        <v>13222</v>
      </c>
      <c r="BW2315" s="1">
        <v>14292</v>
      </c>
      <c r="BX2315" s="1">
        <v>16846</v>
      </c>
      <c r="BY2315" s="1">
        <v>19503</v>
      </c>
      <c r="BZ2315" s="1">
        <v>7995</v>
      </c>
      <c r="CA2315" s="1">
        <v>9970</v>
      </c>
      <c r="CB2315" s="1">
        <v>27525</v>
      </c>
      <c r="CC2315" s="1">
        <v>12536</v>
      </c>
      <c r="CD2315" s="1">
        <v>19739</v>
      </c>
      <c r="CE2315" s="1">
        <v>17940</v>
      </c>
      <c r="CF2315" s="1">
        <v>34355</v>
      </c>
      <c r="CG2315" s="1">
        <v>15681</v>
      </c>
      <c r="CH2315" s="1">
        <v>8179</v>
      </c>
      <c r="CI2315" s="1">
        <v>8024</v>
      </c>
      <c r="CJ2315" s="1">
        <v>15880</v>
      </c>
      <c r="CK2315" s="1">
        <v>17421</v>
      </c>
      <c r="CL2315" s="1">
        <v>27244</v>
      </c>
      <c r="CM2315" s="1">
        <v>8260</v>
      </c>
      <c r="CN2315" s="1">
        <v>13435</v>
      </c>
      <c r="CO2315" s="1">
        <v>20085</v>
      </c>
      <c r="CP2315" s="1">
        <v>8376</v>
      </c>
      <c r="CQ2315" s="1">
        <v>11134</v>
      </c>
      <c r="CR2315" s="1">
        <v>7429</v>
      </c>
      <c r="CS2315" s="1">
        <v>7114</v>
      </c>
      <c r="CT2315" s="1">
        <v>19388</v>
      </c>
      <c r="CU2315" s="1">
        <v>18261</v>
      </c>
      <c r="CV2315" s="1">
        <v>10482</v>
      </c>
      <c r="CW2315" s="1">
        <v>12132</v>
      </c>
      <c r="CX2315" s="1">
        <v>32966</v>
      </c>
      <c r="CY2315" s="1">
        <v>10508</v>
      </c>
      <c r="CZ2315" s="1">
        <v>7129</v>
      </c>
      <c r="DA2315" s="1">
        <v>18883</v>
      </c>
      <c r="DB2315" s="1">
        <v>16109</v>
      </c>
      <c r="DC2315" s="1">
        <v>2496</v>
      </c>
      <c r="DD2315" s="1">
        <v>9924</v>
      </c>
      <c r="DE2315" s="1">
        <v>21712</v>
      </c>
      <c r="DF2315" s="1">
        <v>9080</v>
      </c>
      <c r="DG2315" s="1">
        <v>38249</v>
      </c>
      <c r="DH2315" s="1">
        <v>35132</v>
      </c>
      <c r="DI2315" s="1">
        <v>8375</v>
      </c>
      <c r="DJ2315" s="1">
        <v>9788</v>
      </c>
      <c r="DK2315" s="1">
        <v>11381</v>
      </c>
      <c r="DL2315" s="1">
        <v>10345</v>
      </c>
      <c r="DM2315" s="1">
        <v>15021</v>
      </c>
      <c r="DN2315" s="1">
        <v>22209</v>
      </c>
      <c r="DO2315" s="1">
        <v>22375</v>
      </c>
      <c r="DP2315" s="1">
        <v>30903</v>
      </c>
      <c r="DQ2315" s="1">
        <v>28660</v>
      </c>
      <c r="DR2315" s="1">
        <v>8829</v>
      </c>
      <c r="DS2315" s="1">
        <v>23070</v>
      </c>
      <c r="DT2315" s="1">
        <v>9860</v>
      </c>
      <c r="DU2315" s="1">
        <v>10269</v>
      </c>
      <c r="DV2315" s="1">
        <v>12872</v>
      </c>
      <c r="DW2315" s="1">
        <v>6057</v>
      </c>
      <c r="DX2315" s="1">
        <v>17253</v>
      </c>
      <c r="DY2315" s="1">
        <v>29145</v>
      </c>
      <c r="DZ2315" s="1">
        <v>24974</v>
      </c>
      <c r="EA2315" s="1">
        <v>25265</v>
      </c>
      <c r="EB2315" s="1">
        <v>21144</v>
      </c>
      <c r="EC2315" s="1">
        <v>12527</v>
      </c>
      <c r="ED2315" s="1">
        <v>6842</v>
      </c>
      <c r="EE2315" s="1">
        <v>27419</v>
      </c>
      <c r="EF2315" s="1">
        <v>28360</v>
      </c>
      <c r="EG2315" s="1">
        <v>16544</v>
      </c>
      <c r="EH2315" s="1">
        <v>33987</v>
      </c>
      <c r="EI2315" s="1">
        <v>39924</v>
      </c>
      <c r="EJ2315" s="1">
        <v>7941</v>
      </c>
      <c r="EK2315" s="1">
        <v>6974</v>
      </c>
      <c r="EL2315" s="1">
        <v>12701</v>
      </c>
      <c r="EM2315" s="1">
        <v>12141</v>
      </c>
      <c r="EN2315" s="1">
        <v>22335</v>
      </c>
      <c r="EO2315" s="1">
        <v>20545</v>
      </c>
      <c r="EP2315" s="1">
        <v>16745</v>
      </c>
    </row>
    <row r="2316" spans="1:146" x14ac:dyDescent="0.35">
      <c r="A2316">
        <v>2315</v>
      </c>
      <c r="B2316" t="s">
        <v>427</v>
      </c>
      <c r="C2316" t="s">
        <v>1746</v>
      </c>
      <c r="D2316" t="s">
        <v>1747</v>
      </c>
      <c r="E2316" t="s">
        <v>1801</v>
      </c>
      <c r="F2316" s="1">
        <v>22720</v>
      </c>
      <c r="G2316">
        <v>160</v>
      </c>
      <c r="H2316">
        <v>125</v>
      </c>
      <c r="I2316">
        <v>135</v>
      </c>
      <c r="J2316">
        <v>160</v>
      </c>
      <c r="K2316">
        <v>145</v>
      </c>
      <c r="L2316">
        <v>165</v>
      </c>
      <c r="M2316">
        <v>150</v>
      </c>
      <c r="N2316">
        <v>90</v>
      </c>
      <c r="O2316">
        <v>55</v>
      </c>
      <c r="P2316">
        <v>110</v>
      </c>
      <c r="Q2316">
        <v>125</v>
      </c>
      <c r="R2316">
        <v>265</v>
      </c>
      <c r="S2316">
        <v>210</v>
      </c>
      <c r="T2316">
        <v>210</v>
      </c>
      <c r="U2316">
        <v>55</v>
      </c>
      <c r="V2316">
        <v>190</v>
      </c>
      <c r="W2316">
        <v>30</v>
      </c>
      <c r="X2316">
        <v>70</v>
      </c>
      <c r="Y2316">
        <v>200</v>
      </c>
      <c r="Z2316">
        <v>110</v>
      </c>
      <c r="AA2316">
        <v>165</v>
      </c>
      <c r="AB2316">
        <v>75</v>
      </c>
      <c r="AC2316">
        <v>105</v>
      </c>
      <c r="AD2316">
        <v>405</v>
      </c>
      <c r="AE2316">
        <v>190</v>
      </c>
      <c r="AF2316">
        <v>60</v>
      </c>
      <c r="AG2316">
        <v>180</v>
      </c>
      <c r="AH2316">
        <v>230</v>
      </c>
      <c r="AI2316">
        <v>110</v>
      </c>
      <c r="AJ2316">
        <v>145</v>
      </c>
      <c r="AK2316">
        <v>125</v>
      </c>
      <c r="AL2316">
        <v>265</v>
      </c>
      <c r="AM2316">
        <v>390</v>
      </c>
      <c r="AN2316">
        <v>450</v>
      </c>
      <c r="AO2316">
        <v>110</v>
      </c>
      <c r="AP2316">
        <v>155</v>
      </c>
      <c r="AQ2316">
        <v>135</v>
      </c>
      <c r="AR2316">
        <v>205</v>
      </c>
      <c r="AS2316">
        <v>140</v>
      </c>
      <c r="AT2316">
        <v>205</v>
      </c>
      <c r="AU2316">
        <v>205</v>
      </c>
      <c r="AV2316">
        <v>95</v>
      </c>
      <c r="AW2316">
        <v>190</v>
      </c>
      <c r="AX2316">
        <v>80</v>
      </c>
      <c r="AY2316">
        <v>70</v>
      </c>
      <c r="AZ2316">
        <v>405</v>
      </c>
      <c r="BA2316">
        <v>120</v>
      </c>
      <c r="BB2316">
        <v>70</v>
      </c>
      <c r="BC2316">
        <v>75</v>
      </c>
      <c r="BD2316">
        <v>155</v>
      </c>
      <c r="BE2316">
        <v>155</v>
      </c>
      <c r="BF2316">
        <v>125</v>
      </c>
      <c r="BG2316">
        <v>95</v>
      </c>
      <c r="BH2316">
        <v>130</v>
      </c>
      <c r="BI2316">
        <v>175</v>
      </c>
      <c r="BJ2316">
        <v>190</v>
      </c>
      <c r="BK2316">
        <v>85</v>
      </c>
      <c r="BL2316">
        <v>185</v>
      </c>
      <c r="BM2316">
        <v>305</v>
      </c>
      <c r="BN2316">
        <v>100</v>
      </c>
      <c r="BO2316">
        <v>225</v>
      </c>
      <c r="BP2316">
        <v>240</v>
      </c>
      <c r="BQ2316">
        <v>110</v>
      </c>
      <c r="BR2316">
        <v>175</v>
      </c>
      <c r="BS2316">
        <v>40</v>
      </c>
      <c r="BT2316">
        <v>60</v>
      </c>
      <c r="BU2316">
        <v>325</v>
      </c>
      <c r="BV2316">
        <v>70</v>
      </c>
      <c r="BW2316">
        <v>40</v>
      </c>
      <c r="BX2316">
        <v>45</v>
      </c>
      <c r="BY2316">
        <v>75</v>
      </c>
      <c r="BZ2316">
        <v>120</v>
      </c>
      <c r="CA2316">
        <v>125</v>
      </c>
      <c r="CB2316">
        <v>405</v>
      </c>
      <c r="CC2316">
        <v>125</v>
      </c>
      <c r="CD2316">
        <v>145</v>
      </c>
      <c r="CE2316">
        <v>125</v>
      </c>
      <c r="CF2316">
        <v>410</v>
      </c>
      <c r="CG2316">
        <v>220</v>
      </c>
      <c r="CH2316">
        <v>205</v>
      </c>
      <c r="CI2316">
        <v>210</v>
      </c>
      <c r="CJ2316">
        <v>280</v>
      </c>
      <c r="CK2316">
        <v>75</v>
      </c>
      <c r="CL2316">
        <v>240</v>
      </c>
      <c r="CM2316">
        <v>125</v>
      </c>
      <c r="CN2316">
        <v>60</v>
      </c>
      <c r="CO2316">
        <v>145</v>
      </c>
      <c r="CP2316">
        <v>115</v>
      </c>
      <c r="CQ2316">
        <v>75</v>
      </c>
      <c r="CR2316">
        <v>210</v>
      </c>
      <c r="CS2316">
        <v>145</v>
      </c>
      <c r="CT2316">
        <v>255</v>
      </c>
      <c r="CU2316">
        <v>205</v>
      </c>
      <c r="CV2316">
        <v>110</v>
      </c>
      <c r="CW2316">
        <v>60</v>
      </c>
      <c r="CX2316">
        <v>355</v>
      </c>
      <c r="CY2316">
        <v>135</v>
      </c>
      <c r="CZ2316">
        <v>60</v>
      </c>
      <c r="DA2316">
        <v>150</v>
      </c>
      <c r="DB2316">
        <v>70</v>
      </c>
      <c r="DC2316">
        <v>55</v>
      </c>
      <c r="DD2316">
        <v>130</v>
      </c>
      <c r="DE2316">
        <v>340</v>
      </c>
      <c r="DF2316">
        <v>85</v>
      </c>
      <c r="DG2316">
        <v>80</v>
      </c>
      <c r="DH2316">
        <v>330</v>
      </c>
      <c r="DI2316">
        <v>95</v>
      </c>
      <c r="DJ2316">
        <v>155</v>
      </c>
      <c r="DK2316">
        <v>155</v>
      </c>
      <c r="DL2316">
        <v>220</v>
      </c>
      <c r="DM2316">
        <v>200</v>
      </c>
      <c r="DN2316">
        <v>40</v>
      </c>
      <c r="DO2316">
        <v>90</v>
      </c>
      <c r="DP2316">
        <v>175</v>
      </c>
      <c r="DQ2316">
        <v>170</v>
      </c>
      <c r="DR2316">
        <v>130</v>
      </c>
      <c r="DS2316">
        <v>145</v>
      </c>
      <c r="DT2316">
        <v>130</v>
      </c>
      <c r="DU2316">
        <v>95</v>
      </c>
      <c r="DV2316">
        <v>145</v>
      </c>
      <c r="DW2316">
        <v>25</v>
      </c>
      <c r="DX2316">
        <v>175</v>
      </c>
      <c r="DY2316">
        <v>215</v>
      </c>
      <c r="DZ2316">
        <v>345</v>
      </c>
      <c r="EA2316">
        <v>370</v>
      </c>
      <c r="EB2316">
        <v>210</v>
      </c>
      <c r="EC2316">
        <v>210</v>
      </c>
      <c r="ED2316">
        <v>210</v>
      </c>
      <c r="EE2316">
        <v>385</v>
      </c>
      <c r="EF2316">
        <v>160</v>
      </c>
      <c r="EG2316">
        <v>95</v>
      </c>
      <c r="EH2316">
        <v>225</v>
      </c>
      <c r="EI2316">
        <v>345</v>
      </c>
      <c r="EJ2316">
        <v>130</v>
      </c>
      <c r="EK2316">
        <v>90</v>
      </c>
      <c r="EL2316">
        <v>115</v>
      </c>
      <c r="EM2316">
        <v>60</v>
      </c>
      <c r="EN2316">
        <v>60</v>
      </c>
      <c r="EO2316">
        <v>240</v>
      </c>
      <c r="EP2316">
        <v>165</v>
      </c>
    </row>
    <row r="2317" spans="1:146" x14ac:dyDescent="0.35">
      <c r="A2317">
        <v>2316</v>
      </c>
      <c r="B2317" t="s">
        <v>427</v>
      </c>
      <c r="C2317" t="s">
        <v>1746</v>
      </c>
      <c r="D2317" t="s">
        <v>1747</v>
      </c>
      <c r="E2317" t="s">
        <v>1802</v>
      </c>
      <c r="F2317" s="1">
        <v>10816</v>
      </c>
      <c r="G2317" s="1">
        <v>8656</v>
      </c>
      <c r="H2317" s="1">
        <v>7880</v>
      </c>
      <c r="I2317" s="1">
        <v>11452</v>
      </c>
      <c r="J2317" s="1">
        <v>3650</v>
      </c>
      <c r="K2317" s="1">
        <v>10193</v>
      </c>
      <c r="L2317" s="1">
        <v>11212</v>
      </c>
      <c r="M2317" s="1">
        <v>9767</v>
      </c>
      <c r="N2317" s="1">
        <v>7533</v>
      </c>
      <c r="O2317">
        <v>0</v>
      </c>
      <c r="P2317" s="1">
        <v>10618</v>
      </c>
      <c r="Q2317" s="1">
        <v>13808</v>
      </c>
      <c r="R2317" s="1">
        <v>10706</v>
      </c>
      <c r="S2317" s="1">
        <v>9995</v>
      </c>
      <c r="T2317" s="1">
        <v>9824</v>
      </c>
      <c r="U2317" s="1">
        <v>8255</v>
      </c>
      <c r="V2317" s="1">
        <v>8926</v>
      </c>
      <c r="W2317">
        <v>0</v>
      </c>
      <c r="X2317" s="1">
        <v>11414</v>
      </c>
      <c r="Y2317" s="1">
        <v>10345</v>
      </c>
      <c r="Z2317" s="1">
        <v>11082</v>
      </c>
      <c r="AA2317" s="1">
        <v>11600</v>
      </c>
      <c r="AB2317" s="1">
        <v>8747</v>
      </c>
      <c r="AC2317" s="1">
        <v>12133</v>
      </c>
      <c r="AD2317" s="1">
        <v>9560</v>
      </c>
      <c r="AE2317" s="1">
        <v>11926</v>
      </c>
      <c r="AF2317" s="1">
        <v>11017</v>
      </c>
      <c r="AG2317" s="1">
        <v>9733</v>
      </c>
      <c r="AH2317" s="1">
        <v>8774</v>
      </c>
      <c r="AI2317" s="1">
        <v>10391</v>
      </c>
      <c r="AJ2317" s="1">
        <v>7917</v>
      </c>
      <c r="AK2317" s="1">
        <v>2192</v>
      </c>
      <c r="AL2317" s="1">
        <v>10306</v>
      </c>
      <c r="AM2317" s="1">
        <v>10300</v>
      </c>
      <c r="AN2317" s="1">
        <v>9769</v>
      </c>
      <c r="AO2317" s="1">
        <v>9991</v>
      </c>
      <c r="AP2317" s="1">
        <v>11671</v>
      </c>
      <c r="AQ2317" s="1">
        <v>8970</v>
      </c>
      <c r="AR2317" s="1">
        <v>8541</v>
      </c>
      <c r="AS2317" s="1">
        <v>11293</v>
      </c>
      <c r="AT2317" s="1">
        <v>10498</v>
      </c>
      <c r="AU2317" s="1">
        <v>12702</v>
      </c>
      <c r="AV2317" s="1">
        <v>7337</v>
      </c>
      <c r="AW2317" s="1">
        <v>6763</v>
      </c>
      <c r="AX2317" s="1">
        <v>11088</v>
      </c>
      <c r="AY2317" s="1">
        <v>6986</v>
      </c>
      <c r="AZ2317" s="1">
        <v>10484</v>
      </c>
      <c r="BA2317" s="1">
        <v>10758</v>
      </c>
      <c r="BB2317" s="1">
        <v>16171</v>
      </c>
      <c r="BC2317" s="1">
        <v>4440</v>
      </c>
      <c r="BD2317" s="1">
        <v>9961</v>
      </c>
      <c r="BE2317" s="1">
        <v>10335</v>
      </c>
      <c r="BF2317" s="1">
        <v>10792</v>
      </c>
      <c r="BG2317" s="1">
        <v>3895</v>
      </c>
      <c r="BH2317" s="1">
        <v>10446</v>
      </c>
      <c r="BI2317" s="1">
        <v>11463</v>
      </c>
      <c r="BJ2317" s="1">
        <v>10800</v>
      </c>
      <c r="BK2317" s="1">
        <v>12212</v>
      </c>
      <c r="BL2317" s="1">
        <v>10389</v>
      </c>
      <c r="BM2317" s="1">
        <v>9551</v>
      </c>
      <c r="BN2317" s="1">
        <v>7560</v>
      </c>
      <c r="BO2317" s="1">
        <v>9809</v>
      </c>
      <c r="BP2317" s="1">
        <v>9779</v>
      </c>
      <c r="BQ2317" s="1">
        <v>8855</v>
      </c>
      <c r="BR2317" s="1">
        <v>11234</v>
      </c>
      <c r="BS2317">
        <v>0</v>
      </c>
      <c r="BT2317" s="1">
        <v>12633</v>
      </c>
      <c r="BU2317" s="1">
        <v>9763</v>
      </c>
      <c r="BV2317" s="1">
        <v>5371</v>
      </c>
      <c r="BW2317">
        <v>0</v>
      </c>
      <c r="BX2317">
        <v>0</v>
      </c>
      <c r="BY2317" s="1">
        <v>4467</v>
      </c>
      <c r="BZ2317" s="1">
        <v>7850</v>
      </c>
      <c r="CA2317" s="1">
        <v>10152</v>
      </c>
      <c r="CB2317" s="1">
        <v>8333</v>
      </c>
      <c r="CC2317" s="1">
        <v>10592</v>
      </c>
      <c r="CD2317" s="1">
        <v>11441</v>
      </c>
      <c r="CE2317" s="1">
        <v>3192</v>
      </c>
      <c r="CF2317" s="1">
        <v>9968</v>
      </c>
      <c r="CG2317" s="1">
        <v>13155</v>
      </c>
      <c r="CH2317" s="1">
        <v>11332</v>
      </c>
      <c r="CI2317" s="1">
        <v>12481</v>
      </c>
      <c r="CJ2317" s="1">
        <v>9375</v>
      </c>
      <c r="CK2317" s="1">
        <v>5133</v>
      </c>
      <c r="CL2317" s="1">
        <v>11025</v>
      </c>
      <c r="CM2317" s="1">
        <v>12408</v>
      </c>
      <c r="CN2317" s="1">
        <v>4267</v>
      </c>
      <c r="CO2317" s="1">
        <v>8724</v>
      </c>
      <c r="CP2317" s="1">
        <v>6470</v>
      </c>
      <c r="CQ2317" s="1">
        <v>11227</v>
      </c>
      <c r="CR2317" s="1">
        <v>7686</v>
      </c>
      <c r="CS2317" s="1">
        <v>10103</v>
      </c>
      <c r="CT2317" s="1">
        <v>11325</v>
      </c>
      <c r="CU2317" s="1">
        <v>10185</v>
      </c>
      <c r="CV2317" s="1">
        <v>11045</v>
      </c>
      <c r="CW2317" s="1">
        <v>5717</v>
      </c>
      <c r="CX2317" s="1">
        <v>8975</v>
      </c>
      <c r="CY2317" s="1">
        <v>12474</v>
      </c>
      <c r="CZ2317" s="1">
        <v>7467</v>
      </c>
      <c r="DA2317" s="1">
        <v>10440</v>
      </c>
      <c r="DB2317" s="1">
        <v>5986</v>
      </c>
      <c r="DC2317" s="1">
        <v>5927</v>
      </c>
      <c r="DD2317" s="1">
        <v>10823</v>
      </c>
      <c r="DE2317" s="1">
        <v>9632</v>
      </c>
      <c r="DF2317" s="1">
        <v>3800</v>
      </c>
      <c r="DG2317" s="1">
        <v>10188</v>
      </c>
      <c r="DH2317" s="1">
        <v>10418</v>
      </c>
      <c r="DI2317" s="1">
        <v>13232</v>
      </c>
      <c r="DJ2317" s="1">
        <v>12084</v>
      </c>
      <c r="DK2317" s="1">
        <v>9348</v>
      </c>
      <c r="DL2317" s="1">
        <v>8541</v>
      </c>
      <c r="DM2317" s="1">
        <v>8620</v>
      </c>
      <c r="DN2317">
        <v>0</v>
      </c>
      <c r="DO2317" s="1">
        <v>3811</v>
      </c>
      <c r="DP2317" s="1">
        <v>12429</v>
      </c>
      <c r="DQ2317" s="1">
        <v>5406</v>
      </c>
      <c r="DR2317" s="1">
        <v>10908</v>
      </c>
      <c r="DS2317" s="1">
        <v>9407</v>
      </c>
      <c r="DT2317" s="1">
        <v>9846</v>
      </c>
      <c r="DU2317" s="1">
        <v>3684</v>
      </c>
      <c r="DV2317" s="1">
        <v>13448</v>
      </c>
      <c r="DW2317">
        <v>0</v>
      </c>
      <c r="DX2317" s="1">
        <v>10011</v>
      </c>
      <c r="DY2317" s="1">
        <v>8247</v>
      </c>
      <c r="DZ2317" s="1">
        <v>10383</v>
      </c>
      <c r="EA2317" s="1">
        <v>11443</v>
      </c>
      <c r="EB2317" s="1">
        <v>8767</v>
      </c>
      <c r="EC2317" s="1">
        <v>9676</v>
      </c>
      <c r="ED2317" s="1">
        <v>9329</v>
      </c>
      <c r="EE2317" s="1">
        <v>11021</v>
      </c>
      <c r="EF2317" s="1">
        <v>10500</v>
      </c>
      <c r="EG2317" s="1">
        <v>10168</v>
      </c>
      <c r="EH2317" s="1">
        <v>10862</v>
      </c>
      <c r="EI2317" s="1">
        <v>9032</v>
      </c>
      <c r="EJ2317" s="1">
        <v>10469</v>
      </c>
      <c r="EK2317" s="1">
        <v>10811</v>
      </c>
      <c r="EL2317" s="1">
        <v>10417</v>
      </c>
      <c r="EM2317" s="1">
        <v>12867</v>
      </c>
      <c r="EN2317" s="1">
        <v>5950</v>
      </c>
      <c r="EO2317" s="1">
        <v>8888</v>
      </c>
      <c r="EP2317" s="1">
        <v>11836</v>
      </c>
    </row>
    <row r="2318" spans="1:146" x14ac:dyDescent="0.35">
      <c r="A2318">
        <v>2317</v>
      </c>
      <c r="B2318" t="s">
        <v>427</v>
      </c>
      <c r="C2318" t="s">
        <v>1746</v>
      </c>
      <c r="D2318" t="s">
        <v>1747</v>
      </c>
      <c r="E2318" t="s">
        <v>1803</v>
      </c>
      <c r="F2318" s="1">
        <v>3658</v>
      </c>
      <c r="G2318" s="1">
        <v>3202</v>
      </c>
      <c r="H2318" s="1">
        <v>3674</v>
      </c>
      <c r="I2318" s="1">
        <v>3685</v>
      </c>
      <c r="J2318" s="1">
        <v>3847</v>
      </c>
      <c r="K2318" s="1">
        <v>3838</v>
      </c>
      <c r="L2318" s="1">
        <v>3747</v>
      </c>
      <c r="M2318" s="1">
        <v>3016</v>
      </c>
      <c r="N2318" s="1">
        <v>3848</v>
      </c>
      <c r="O2318" s="1">
        <v>3360</v>
      </c>
      <c r="P2318" s="1">
        <v>3931</v>
      </c>
      <c r="Q2318" s="1">
        <v>3753</v>
      </c>
      <c r="R2318" s="1">
        <v>3431</v>
      </c>
      <c r="S2318" s="1">
        <v>3610</v>
      </c>
      <c r="T2318" s="1">
        <v>3538</v>
      </c>
      <c r="U2318" s="1">
        <v>3579</v>
      </c>
      <c r="V2318" s="1">
        <v>3672</v>
      </c>
      <c r="W2318" s="1">
        <v>3345</v>
      </c>
      <c r="X2318" s="1">
        <v>3244</v>
      </c>
      <c r="Y2318" s="1">
        <v>4006</v>
      </c>
      <c r="Z2318" s="1">
        <v>3136</v>
      </c>
      <c r="AA2318" s="1">
        <v>3912</v>
      </c>
      <c r="AB2318" s="1">
        <v>3584</v>
      </c>
      <c r="AC2318" s="1">
        <v>3536</v>
      </c>
      <c r="AD2318" s="1">
        <v>3388</v>
      </c>
      <c r="AE2318" s="1">
        <v>3385</v>
      </c>
      <c r="AF2318" s="1">
        <v>4180</v>
      </c>
      <c r="AG2318" s="1">
        <v>3699</v>
      </c>
      <c r="AH2318" s="1">
        <v>4163</v>
      </c>
      <c r="AI2318" s="1">
        <v>3741</v>
      </c>
      <c r="AJ2318" s="1">
        <v>3958</v>
      </c>
      <c r="AK2318" s="1">
        <v>3508</v>
      </c>
      <c r="AL2318" s="1">
        <v>3544</v>
      </c>
      <c r="AM2318" s="1">
        <v>3856</v>
      </c>
      <c r="AN2318" s="1">
        <v>4136</v>
      </c>
      <c r="AO2318" s="1">
        <v>3997</v>
      </c>
      <c r="AP2318" s="1">
        <v>3517</v>
      </c>
      <c r="AQ2318" s="1">
        <v>3606</v>
      </c>
      <c r="AR2318" s="1">
        <v>3499</v>
      </c>
      <c r="AS2318" s="1">
        <v>4069</v>
      </c>
      <c r="AT2318" s="1">
        <v>3770</v>
      </c>
      <c r="AU2318" s="1">
        <v>3522</v>
      </c>
      <c r="AV2318" s="1">
        <v>3852</v>
      </c>
      <c r="AW2318" s="1">
        <v>3139</v>
      </c>
      <c r="AX2318" s="1">
        <v>3508</v>
      </c>
      <c r="AY2318" s="1">
        <v>3312</v>
      </c>
      <c r="AZ2318" s="1">
        <v>3541</v>
      </c>
      <c r="BA2318" s="1">
        <v>3569</v>
      </c>
      <c r="BB2318" s="1">
        <v>3361</v>
      </c>
      <c r="BC2318" s="1">
        <v>3147</v>
      </c>
      <c r="BD2318" s="1">
        <v>3757</v>
      </c>
      <c r="BE2318" s="1">
        <v>3586</v>
      </c>
      <c r="BF2318" s="1">
        <v>2961</v>
      </c>
      <c r="BG2318" s="1">
        <v>2994</v>
      </c>
      <c r="BH2318" s="1">
        <v>3714</v>
      </c>
      <c r="BI2318" s="1">
        <v>4109</v>
      </c>
      <c r="BJ2318" s="1">
        <v>3797</v>
      </c>
      <c r="BK2318" s="1">
        <v>3434</v>
      </c>
      <c r="BL2318" s="1">
        <v>3693</v>
      </c>
      <c r="BM2318" s="1">
        <v>3573</v>
      </c>
      <c r="BN2318" s="1">
        <v>3492</v>
      </c>
      <c r="BO2318" s="1">
        <v>4640</v>
      </c>
      <c r="BP2318" s="1">
        <v>3455</v>
      </c>
      <c r="BQ2318" s="1">
        <v>3386</v>
      </c>
      <c r="BR2318" s="1">
        <v>3714</v>
      </c>
      <c r="BS2318" s="1">
        <v>3221</v>
      </c>
      <c r="BT2318" s="1">
        <v>3672</v>
      </c>
      <c r="BU2318" s="1">
        <v>3357</v>
      </c>
      <c r="BV2318" s="1">
        <v>4135</v>
      </c>
      <c r="BW2318" s="1">
        <v>3756</v>
      </c>
      <c r="BX2318" s="1">
        <v>3669</v>
      </c>
      <c r="BY2318" s="1">
        <v>3514</v>
      </c>
      <c r="BZ2318" s="1">
        <v>4055</v>
      </c>
      <c r="CA2318" s="1">
        <v>3510</v>
      </c>
      <c r="CB2318" s="1">
        <v>3227</v>
      </c>
      <c r="CC2318" s="1">
        <v>3692</v>
      </c>
      <c r="CD2318" s="1">
        <v>3763</v>
      </c>
      <c r="CE2318" s="1">
        <v>2795</v>
      </c>
      <c r="CF2318" s="1">
        <v>3624</v>
      </c>
      <c r="CG2318" s="1">
        <v>3207</v>
      </c>
      <c r="CH2318" s="1">
        <v>3690</v>
      </c>
      <c r="CI2318" s="1">
        <v>4004</v>
      </c>
      <c r="CJ2318" s="1">
        <v>3433</v>
      </c>
      <c r="CK2318" s="1">
        <v>3980</v>
      </c>
      <c r="CL2318" s="1">
        <v>3376</v>
      </c>
      <c r="CM2318" s="1">
        <v>3866</v>
      </c>
      <c r="CN2318" s="1">
        <v>3941</v>
      </c>
      <c r="CO2318" s="1">
        <v>3961</v>
      </c>
      <c r="CP2318" s="1">
        <v>3196</v>
      </c>
      <c r="CQ2318" s="1">
        <v>3212</v>
      </c>
      <c r="CR2318" s="1">
        <v>3091</v>
      </c>
      <c r="CS2318" s="1">
        <v>3626</v>
      </c>
      <c r="CT2318" s="1">
        <v>3915</v>
      </c>
      <c r="CU2318" s="1">
        <v>3826</v>
      </c>
      <c r="CV2318" s="1">
        <v>4022</v>
      </c>
      <c r="CW2318" s="1">
        <v>3814</v>
      </c>
      <c r="CX2318" s="1">
        <v>3493</v>
      </c>
      <c r="CY2318" s="1">
        <v>3807</v>
      </c>
      <c r="CZ2318" s="1">
        <v>3842</v>
      </c>
      <c r="DA2318" s="1">
        <v>3725</v>
      </c>
      <c r="DB2318" s="1">
        <v>3901</v>
      </c>
      <c r="DC2318" s="1">
        <v>3165</v>
      </c>
      <c r="DD2318" s="1">
        <v>3561</v>
      </c>
      <c r="DE2318" s="1">
        <v>3746</v>
      </c>
      <c r="DF2318" s="1">
        <v>3862</v>
      </c>
      <c r="DG2318" s="1">
        <v>3997</v>
      </c>
      <c r="DH2318" s="1">
        <v>3155</v>
      </c>
      <c r="DI2318" s="1">
        <v>4188</v>
      </c>
      <c r="DJ2318" s="1">
        <v>4222</v>
      </c>
      <c r="DK2318" s="1">
        <v>3327</v>
      </c>
      <c r="DL2318" s="1">
        <v>3096</v>
      </c>
      <c r="DM2318" s="1">
        <v>3122</v>
      </c>
      <c r="DN2318" s="1">
        <v>3447</v>
      </c>
      <c r="DO2318" s="1">
        <v>3165</v>
      </c>
      <c r="DP2318" s="1">
        <v>3664</v>
      </c>
      <c r="DQ2318" s="1">
        <v>3455</v>
      </c>
      <c r="DR2318" s="1">
        <v>3310</v>
      </c>
      <c r="DS2318" s="1">
        <v>3567</v>
      </c>
      <c r="DT2318" s="1">
        <v>3950</v>
      </c>
      <c r="DU2318" s="1">
        <v>3088</v>
      </c>
      <c r="DV2318" s="1">
        <v>4073</v>
      </c>
      <c r="DW2318" s="1">
        <v>4140</v>
      </c>
      <c r="DX2318" s="1">
        <v>3482</v>
      </c>
      <c r="DY2318" s="1">
        <v>3458</v>
      </c>
      <c r="DZ2318" s="1">
        <v>3405</v>
      </c>
      <c r="EA2318" s="1">
        <v>3662</v>
      </c>
      <c r="EB2318" s="1">
        <v>3301</v>
      </c>
      <c r="EC2318" s="1">
        <v>4130</v>
      </c>
      <c r="ED2318" s="1">
        <v>4153</v>
      </c>
      <c r="EE2318" s="1">
        <v>3762</v>
      </c>
      <c r="EF2318" s="1">
        <v>3311</v>
      </c>
      <c r="EG2318" s="1">
        <v>3606</v>
      </c>
      <c r="EH2318" s="1">
        <v>3860</v>
      </c>
      <c r="EI2318" s="1">
        <v>3532</v>
      </c>
      <c r="EJ2318" s="1">
        <v>3524</v>
      </c>
      <c r="EK2318" s="1">
        <v>3554</v>
      </c>
      <c r="EL2318" s="1">
        <v>3690</v>
      </c>
      <c r="EM2318" s="1">
        <v>4323</v>
      </c>
      <c r="EN2318" s="1">
        <v>3418</v>
      </c>
      <c r="EO2318" s="1">
        <v>3491</v>
      </c>
      <c r="EP2318" s="1">
        <v>4099</v>
      </c>
    </row>
    <row r="2319" spans="1:146" x14ac:dyDescent="0.35">
      <c r="A2319">
        <v>2318</v>
      </c>
      <c r="B2319" t="s">
        <v>427</v>
      </c>
      <c r="C2319" t="s">
        <v>1746</v>
      </c>
      <c r="D2319" t="s">
        <v>1747</v>
      </c>
      <c r="E2319" t="s">
        <v>1804</v>
      </c>
      <c r="F2319" s="1">
        <v>275980</v>
      </c>
      <c r="G2319" s="1">
        <v>2065</v>
      </c>
      <c r="H2319" s="1">
        <v>2076</v>
      </c>
      <c r="I2319" s="1">
        <v>2414</v>
      </c>
      <c r="J2319" s="1">
        <v>3001</v>
      </c>
      <c r="K2319" s="1">
        <v>4990</v>
      </c>
      <c r="L2319" s="1">
        <v>2173</v>
      </c>
      <c r="M2319" s="1">
        <v>1312</v>
      </c>
      <c r="N2319" s="1">
        <v>2020</v>
      </c>
      <c r="O2319" s="1">
        <v>1613</v>
      </c>
      <c r="P2319" s="1">
        <v>2752</v>
      </c>
      <c r="Q2319">
        <v>713</v>
      </c>
      <c r="R2319" s="1">
        <v>3174</v>
      </c>
      <c r="S2319" s="1">
        <v>2816</v>
      </c>
      <c r="T2319" s="1">
        <v>1769</v>
      </c>
      <c r="U2319">
        <v>519</v>
      </c>
      <c r="V2319" s="1">
        <v>1689</v>
      </c>
      <c r="W2319">
        <v>970</v>
      </c>
      <c r="X2319" s="1">
        <v>1103</v>
      </c>
      <c r="Y2319" s="1">
        <v>2123</v>
      </c>
      <c r="Z2319">
        <v>878</v>
      </c>
      <c r="AA2319" s="1">
        <v>1330</v>
      </c>
      <c r="AB2319" s="1">
        <v>1559</v>
      </c>
      <c r="AC2319" s="1">
        <v>1609</v>
      </c>
      <c r="AD2319" s="1">
        <v>1440</v>
      </c>
      <c r="AE2319" s="1">
        <v>2251</v>
      </c>
      <c r="AF2319" s="1">
        <v>1902</v>
      </c>
      <c r="AG2319" s="1">
        <v>2423</v>
      </c>
      <c r="AH2319" s="1">
        <v>2165</v>
      </c>
      <c r="AI2319" s="1">
        <v>1384</v>
      </c>
      <c r="AJ2319" s="1">
        <v>2454</v>
      </c>
      <c r="AK2319" s="1">
        <v>2175</v>
      </c>
      <c r="AL2319" s="1">
        <v>2233</v>
      </c>
      <c r="AM2319" s="1">
        <v>3914</v>
      </c>
      <c r="AN2319" s="1">
        <v>5087</v>
      </c>
      <c r="AO2319" s="1">
        <v>1159</v>
      </c>
      <c r="AP2319" s="1">
        <v>1741</v>
      </c>
      <c r="AQ2319" s="1">
        <v>2578</v>
      </c>
      <c r="AR2319" s="1">
        <v>2292</v>
      </c>
      <c r="AS2319" s="1">
        <v>1180</v>
      </c>
      <c r="AT2319" s="1">
        <v>2658</v>
      </c>
      <c r="AU2319" s="1">
        <v>3346</v>
      </c>
      <c r="AV2319" s="1">
        <v>1637</v>
      </c>
      <c r="AW2319" s="1">
        <v>1334</v>
      </c>
      <c r="AX2319" s="1">
        <v>1140</v>
      </c>
      <c r="AY2319" s="1">
        <v>1093</v>
      </c>
      <c r="AZ2319" s="1">
        <v>3647</v>
      </c>
      <c r="BA2319" s="1">
        <v>1053</v>
      </c>
      <c r="BB2319" s="1">
        <v>2000</v>
      </c>
      <c r="BC2319">
        <v>598</v>
      </c>
      <c r="BD2319" s="1">
        <v>2367</v>
      </c>
      <c r="BE2319" s="1">
        <v>2367</v>
      </c>
      <c r="BF2319">
        <v>992</v>
      </c>
      <c r="BG2319" s="1">
        <v>1557</v>
      </c>
      <c r="BH2319" s="1">
        <v>2284</v>
      </c>
      <c r="BI2319" s="1">
        <v>2383</v>
      </c>
      <c r="BJ2319" s="1">
        <v>1386</v>
      </c>
      <c r="BK2319">
        <v>996</v>
      </c>
      <c r="BL2319" s="1">
        <v>1237</v>
      </c>
      <c r="BM2319" s="1">
        <v>5127</v>
      </c>
      <c r="BN2319" s="1">
        <v>1030</v>
      </c>
      <c r="BO2319" s="1">
        <v>2111</v>
      </c>
      <c r="BP2319" s="1">
        <v>1900</v>
      </c>
      <c r="BQ2319" s="1">
        <v>1473</v>
      </c>
      <c r="BR2319" s="1">
        <v>2953</v>
      </c>
      <c r="BS2319" s="1">
        <v>1208</v>
      </c>
      <c r="BT2319">
        <v>716</v>
      </c>
      <c r="BU2319" s="1">
        <v>3810</v>
      </c>
      <c r="BV2319" s="1">
        <v>1468</v>
      </c>
      <c r="BW2319" s="1">
        <v>1183</v>
      </c>
      <c r="BX2319" s="1">
        <v>1321</v>
      </c>
      <c r="BY2319" s="1">
        <v>1546</v>
      </c>
      <c r="BZ2319" s="1">
        <v>1541</v>
      </c>
      <c r="CA2319" s="1">
        <v>1211</v>
      </c>
      <c r="CB2319" s="1">
        <v>2259</v>
      </c>
      <c r="CC2319" s="1">
        <v>2012</v>
      </c>
      <c r="CD2319" s="1">
        <v>2446</v>
      </c>
      <c r="CE2319" s="1">
        <v>1076</v>
      </c>
      <c r="CF2319" s="1">
        <v>3733</v>
      </c>
      <c r="CG2319" s="1">
        <v>1427</v>
      </c>
      <c r="CH2319">
        <v>738</v>
      </c>
      <c r="CI2319" s="1">
        <v>1121</v>
      </c>
      <c r="CJ2319" s="1">
        <v>1957</v>
      </c>
      <c r="CK2319" s="1">
        <v>1612</v>
      </c>
      <c r="CL2319" s="1">
        <v>1941</v>
      </c>
      <c r="CM2319" s="1">
        <v>1295</v>
      </c>
      <c r="CN2319" s="1">
        <v>1478</v>
      </c>
      <c r="CO2319" s="1">
        <v>2614</v>
      </c>
      <c r="CP2319">
        <v>831</v>
      </c>
      <c r="CQ2319">
        <v>787</v>
      </c>
      <c r="CR2319">
        <v>510</v>
      </c>
      <c r="CS2319">
        <v>689</v>
      </c>
      <c r="CT2319" s="1">
        <v>2780</v>
      </c>
      <c r="CU2319" s="1">
        <v>1932</v>
      </c>
      <c r="CV2319" s="1">
        <v>1488</v>
      </c>
      <c r="CW2319" s="1">
        <v>1850</v>
      </c>
      <c r="CX2319" s="1">
        <v>3720</v>
      </c>
      <c r="CY2319" s="1">
        <v>1542</v>
      </c>
      <c r="CZ2319">
        <v>730</v>
      </c>
      <c r="DA2319" s="1">
        <v>2030</v>
      </c>
      <c r="DB2319" s="1">
        <v>1736</v>
      </c>
      <c r="DC2319">
        <v>364</v>
      </c>
      <c r="DD2319" s="1">
        <v>1478</v>
      </c>
      <c r="DE2319" s="1">
        <v>3147</v>
      </c>
      <c r="DF2319" s="1">
        <v>1178</v>
      </c>
      <c r="DG2319" s="1">
        <v>3058</v>
      </c>
      <c r="DH2319" s="1">
        <v>3108</v>
      </c>
      <c r="DI2319" s="1">
        <v>1068</v>
      </c>
      <c r="DJ2319" s="1">
        <v>1710</v>
      </c>
      <c r="DK2319" s="1">
        <v>1281</v>
      </c>
      <c r="DL2319">
        <v>836</v>
      </c>
      <c r="DM2319" s="1">
        <v>1530</v>
      </c>
      <c r="DN2319" s="1">
        <v>1689</v>
      </c>
      <c r="DO2319" s="1">
        <v>1709</v>
      </c>
      <c r="DP2319" s="1">
        <v>3646</v>
      </c>
      <c r="DQ2319" s="1">
        <v>3213</v>
      </c>
      <c r="DR2319" s="1">
        <v>1026</v>
      </c>
      <c r="DS2319" s="1">
        <v>1855</v>
      </c>
      <c r="DT2319" s="1">
        <v>1343</v>
      </c>
      <c r="DU2319">
        <v>803</v>
      </c>
      <c r="DV2319" s="1">
        <v>2403</v>
      </c>
      <c r="DW2319">
        <v>621</v>
      </c>
      <c r="DX2319" s="1">
        <v>2333</v>
      </c>
      <c r="DY2319" s="1">
        <v>2663</v>
      </c>
      <c r="DZ2319" s="1">
        <v>2843</v>
      </c>
      <c r="EA2319" s="1">
        <v>3131</v>
      </c>
      <c r="EB2319" s="1">
        <v>2591</v>
      </c>
      <c r="EC2319" s="1">
        <v>2127</v>
      </c>
      <c r="ED2319" s="1">
        <v>1516</v>
      </c>
      <c r="EE2319" s="1">
        <v>3912</v>
      </c>
      <c r="EF2319" s="1">
        <v>2781</v>
      </c>
      <c r="EG2319" s="1">
        <v>1857</v>
      </c>
      <c r="EH2319" s="1">
        <v>4787</v>
      </c>
      <c r="EI2319" s="1">
        <v>4839</v>
      </c>
      <c r="EJ2319">
        <v>969</v>
      </c>
      <c r="EK2319">
        <v>924</v>
      </c>
      <c r="EL2319" s="1">
        <v>1642</v>
      </c>
      <c r="EM2319" s="1">
        <v>1405</v>
      </c>
      <c r="EN2319" s="1">
        <v>1743</v>
      </c>
      <c r="EO2319" s="1">
        <v>2444</v>
      </c>
      <c r="EP2319" s="1">
        <v>2787</v>
      </c>
    </row>
    <row r="2320" spans="1:146" x14ac:dyDescent="0.35">
      <c r="A2320">
        <v>2319</v>
      </c>
      <c r="B2320" t="s">
        <v>427</v>
      </c>
      <c r="C2320" t="s">
        <v>1746</v>
      </c>
      <c r="D2320" t="s">
        <v>1747</v>
      </c>
      <c r="E2320" t="s">
        <v>1805</v>
      </c>
      <c r="F2320" s="1">
        <v>129805</v>
      </c>
      <c r="G2320" s="1">
        <v>1620</v>
      </c>
      <c r="H2320" s="1">
        <v>1165</v>
      </c>
      <c r="I2320">
        <v>755</v>
      </c>
      <c r="J2320">
        <v>910</v>
      </c>
      <c r="K2320">
        <v>920</v>
      </c>
      <c r="L2320">
        <v>765</v>
      </c>
      <c r="M2320">
        <v>595</v>
      </c>
      <c r="N2320">
        <v>735</v>
      </c>
      <c r="O2320">
        <v>370</v>
      </c>
      <c r="P2320">
        <v>625</v>
      </c>
      <c r="Q2320">
        <v>415</v>
      </c>
      <c r="R2320" s="1">
        <v>1370</v>
      </c>
      <c r="S2320" s="1">
        <v>1090</v>
      </c>
      <c r="T2320" s="1">
        <v>1255</v>
      </c>
      <c r="U2320">
        <v>325</v>
      </c>
      <c r="V2320">
        <v>875</v>
      </c>
      <c r="W2320">
        <v>145</v>
      </c>
      <c r="X2320">
        <v>545</v>
      </c>
      <c r="Y2320" s="1">
        <v>1150</v>
      </c>
      <c r="Z2320">
        <v>515</v>
      </c>
      <c r="AA2320">
        <v>670</v>
      </c>
      <c r="AB2320">
        <v>345</v>
      </c>
      <c r="AC2320">
        <v>705</v>
      </c>
      <c r="AD2320" s="1">
        <v>1100</v>
      </c>
      <c r="AE2320" s="1">
        <v>1595</v>
      </c>
      <c r="AF2320">
        <v>810</v>
      </c>
      <c r="AG2320">
        <v>775</v>
      </c>
      <c r="AH2320">
        <v>980</v>
      </c>
      <c r="AI2320">
        <v>385</v>
      </c>
      <c r="AJ2320">
        <v>895</v>
      </c>
      <c r="AK2320" s="1">
        <v>1250</v>
      </c>
      <c r="AL2320" s="1">
        <v>1505</v>
      </c>
      <c r="AM2320" s="1">
        <v>2315</v>
      </c>
      <c r="AN2320" s="1">
        <v>2160</v>
      </c>
      <c r="AO2320">
        <v>690</v>
      </c>
      <c r="AP2320" s="1">
        <v>1120</v>
      </c>
      <c r="AQ2320">
        <v>640</v>
      </c>
      <c r="AR2320" s="1">
        <v>1260</v>
      </c>
      <c r="AS2320">
        <v>460</v>
      </c>
      <c r="AT2320">
        <v>995</v>
      </c>
      <c r="AU2320">
        <v>900</v>
      </c>
      <c r="AV2320">
        <v>595</v>
      </c>
      <c r="AW2320" s="1">
        <v>1105</v>
      </c>
      <c r="AX2320">
        <v>425</v>
      </c>
      <c r="AY2320">
        <v>270</v>
      </c>
      <c r="AZ2320" s="1">
        <v>1770</v>
      </c>
      <c r="BA2320">
        <v>775</v>
      </c>
      <c r="BB2320">
        <v>475</v>
      </c>
      <c r="BC2320">
        <v>625</v>
      </c>
      <c r="BD2320" s="1">
        <v>1145</v>
      </c>
      <c r="BE2320" s="1">
        <v>1060</v>
      </c>
      <c r="BF2320">
        <v>590</v>
      </c>
      <c r="BG2320">
        <v>595</v>
      </c>
      <c r="BH2320">
        <v>525</v>
      </c>
      <c r="BI2320">
        <v>605</v>
      </c>
      <c r="BJ2320">
        <v>945</v>
      </c>
      <c r="BK2320">
        <v>605</v>
      </c>
      <c r="BL2320">
        <v>685</v>
      </c>
      <c r="BM2320" s="1">
        <v>2215</v>
      </c>
      <c r="BN2320">
        <v>775</v>
      </c>
      <c r="BO2320">
        <v>775</v>
      </c>
      <c r="BP2320">
        <v>855</v>
      </c>
      <c r="BQ2320">
        <v>540</v>
      </c>
      <c r="BR2320" s="1">
        <v>1150</v>
      </c>
      <c r="BS2320">
        <v>260</v>
      </c>
      <c r="BT2320">
        <v>325</v>
      </c>
      <c r="BU2320" s="1">
        <v>2280</v>
      </c>
      <c r="BV2320">
        <v>550</v>
      </c>
      <c r="BW2320">
        <v>405</v>
      </c>
      <c r="BX2320">
        <v>415</v>
      </c>
      <c r="BY2320">
        <v>490</v>
      </c>
      <c r="BZ2320">
        <v>785</v>
      </c>
      <c r="CA2320">
        <v>540</v>
      </c>
      <c r="CB2320" s="1">
        <v>2550</v>
      </c>
      <c r="CC2320">
        <v>575</v>
      </c>
      <c r="CD2320">
        <v>340</v>
      </c>
      <c r="CE2320" s="1">
        <v>1450</v>
      </c>
      <c r="CF2320" s="1">
        <v>1660</v>
      </c>
      <c r="CG2320">
        <v>915</v>
      </c>
      <c r="CH2320">
        <v>775</v>
      </c>
      <c r="CI2320">
        <v>905</v>
      </c>
      <c r="CJ2320" s="1">
        <v>1890</v>
      </c>
      <c r="CK2320">
        <v>680</v>
      </c>
      <c r="CL2320" s="1">
        <v>1335</v>
      </c>
      <c r="CM2320">
        <v>705</v>
      </c>
      <c r="CN2320">
        <v>390</v>
      </c>
      <c r="CO2320" s="1">
        <v>1040</v>
      </c>
      <c r="CP2320" s="1">
        <v>1405</v>
      </c>
      <c r="CQ2320">
        <v>495</v>
      </c>
      <c r="CR2320">
        <v>930</v>
      </c>
      <c r="CS2320">
        <v>645</v>
      </c>
      <c r="CT2320" s="1">
        <v>1180</v>
      </c>
      <c r="CU2320" s="1">
        <v>1010</v>
      </c>
      <c r="CV2320">
        <v>445</v>
      </c>
      <c r="CW2320">
        <v>555</v>
      </c>
      <c r="CX2320" s="1">
        <v>1615</v>
      </c>
      <c r="CY2320">
        <v>690</v>
      </c>
      <c r="CZ2320">
        <v>300</v>
      </c>
      <c r="DA2320">
        <v>705</v>
      </c>
      <c r="DB2320">
        <v>345</v>
      </c>
      <c r="DC2320">
        <v>500</v>
      </c>
      <c r="DD2320">
        <v>605</v>
      </c>
      <c r="DE2320" s="1">
        <v>1460</v>
      </c>
      <c r="DF2320">
        <v>760</v>
      </c>
      <c r="DG2320">
        <v>480</v>
      </c>
      <c r="DH2320" s="1">
        <v>2435</v>
      </c>
      <c r="DI2320">
        <v>465</v>
      </c>
      <c r="DJ2320">
        <v>550</v>
      </c>
      <c r="DK2320">
        <v>825</v>
      </c>
      <c r="DL2320" s="1">
        <v>1265</v>
      </c>
      <c r="DM2320" s="1">
        <v>1485</v>
      </c>
      <c r="DN2320">
        <v>390</v>
      </c>
      <c r="DO2320" s="1">
        <v>1110</v>
      </c>
      <c r="DP2320" s="1">
        <v>1170</v>
      </c>
      <c r="DQ2320" s="1">
        <v>1225</v>
      </c>
      <c r="DR2320">
        <v>820</v>
      </c>
      <c r="DS2320">
        <v>890</v>
      </c>
      <c r="DT2320">
        <v>605</v>
      </c>
      <c r="DU2320">
        <v>765</v>
      </c>
      <c r="DV2320">
        <v>800</v>
      </c>
      <c r="DW2320">
        <v>215</v>
      </c>
      <c r="DX2320">
        <v>900</v>
      </c>
      <c r="DY2320" s="1">
        <v>2710</v>
      </c>
      <c r="DZ2320" s="1">
        <v>1395</v>
      </c>
      <c r="EA2320" s="1">
        <v>1870</v>
      </c>
      <c r="EB2320" s="1">
        <v>1310</v>
      </c>
      <c r="EC2320" s="1">
        <v>1115</v>
      </c>
      <c r="ED2320">
        <v>740</v>
      </c>
      <c r="EE2320" s="1">
        <v>1415</v>
      </c>
      <c r="EF2320" s="1">
        <v>1615</v>
      </c>
      <c r="EG2320">
        <v>560</v>
      </c>
      <c r="EH2320" s="1">
        <v>1120</v>
      </c>
      <c r="EI2320" s="1">
        <v>2805</v>
      </c>
      <c r="EJ2320">
        <v>750</v>
      </c>
      <c r="EK2320">
        <v>420</v>
      </c>
      <c r="EL2320">
        <v>675</v>
      </c>
      <c r="EM2320">
        <v>435</v>
      </c>
      <c r="EN2320">
        <v>420</v>
      </c>
      <c r="EO2320" s="1">
        <v>1520</v>
      </c>
      <c r="EP2320">
        <v>745</v>
      </c>
    </row>
    <row r="2321" spans="1:146" x14ac:dyDescent="0.35">
      <c r="A2321">
        <v>2320</v>
      </c>
      <c r="B2321" t="s">
        <v>427</v>
      </c>
      <c r="C2321" t="s">
        <v>1746</v>
      </c>
      <c r="D2321" t="s">
        <v>1747</v>
      </c>
      <c r="E2321" t="s">
        <v>1806</v>
      </c>
      <c r="F2321" s="1">
        <v>7340</v>
      </c>
      <c r="G2321" s="1">
        <v>6841</v>
      </c>
      <c r="H2321" s="1">
        <v>7393</v>
      </c>
      <c r="I2321" s="1">
        <v>7495</v>
      </c>
      <c r="J2321" s="1">
        <v>6959</v>
      </c>
      <c r="K2321" s="1">
        <v>8202</v>
      </c>
      <c r="L2321" s="1">
        <v>6983</v>
      </c>
      <c r="M2321" s="1">
        <v>8106</v>
      </c>
      <c r="N2321" s="1">
        <v>8020</v>
      </c>
      <c r="O2321" s="1">
        <v>6759</v>
      </c>
      <c r="P2321" s="1">
        <v>9058</v>
      </c>
      <c r="Q2321" s="1">
        <v>6320</v>
      </c>
      <c r="R2321" s="1">
        <v>6499</v>
      </c>
      <c r="S2321" s="1">
        <v>8153</v>
      </c>
      <c r="T2321" s="1">
        <v>6790</v>
      </c>
      <c r="U2321" s="1">
        <v>6323</v>
      </c>
      <c r="V2321" s="1">
        <v>6871</v>
      </c>
      <c r="W2321" s="1">
        <v>6772</v>
      </c>
      <c r="X2321" s="1">
        <v>7428</v>
      </c>
      <c r="Y2321" s="1">
        <v>6350</v>
      </c>
      <c r="Z2321" s="1">
        <v>7256</v>
      </c>
      <c r="AA2321" s="1">
        <v>6881</v>
      </c>
      <c r="AB2321" s="1">
        <v>8148</v>
      </c>
      <c r="AC2321" s="1">
        <v>7609</v>
      </c>
      <c r="AD2321" s="1">
        <v>7005</v>
      </c>
      <c r="AE2321" s="1">
        <v>7195</v>
      </c>
      <c r="AF2321" s="1">
        <v>8017</v>
      </c>
      <c r="AG2321" s="1">
        <v>7754</v>
      </c>
      <c r="AH2321" s="1">
        <v>7571</v>
      </c>
      <c r="AI2321" s="1">
        <v>8236</v>
      </c>
      <c r="AJ2321" s="1">
        <v>8564</v>
      </c>
      <c r="AK2321" s="1">
        <v>7739</v>
      </c>
      <c r="AL2321" s="1">
        <v>6897</v>
      </c>
      <c r="AM2321" s="1">
        <v>6977</v>
      </c>
      <c r="AN2321" s="1">
        <v>7035</v>
      </c>
      <c r="AO2321" s="1">
        <v>7126</v>
      </c>
      <c r="AP2321" s="1">
        <v>8109</v>
      </c>
      <c r="AQ2321" s="1">
        <v>7263</v>
      </c>
      <c r="AR2321" s="1">
        <v>7330</v>
      </c>
      <c r="AS2321" s="1">
        <v>6726</v>
      </c>
      <c r="AT2321" s="1">
        <v>6707</v>
      </c>
      <c r="AU2321" s="1">
        <v>7266</v>
      </c>
      <c r="AV2321" s="1">
        <v>6807</v>
      </c>
      <c r="AW2321" s="1">
        <v>7144</v>
      </c>
      <c r="AX2321" s="1">
        <v>8278</v>
      </c>
      <c r="AY2321" s="1">
        <v>6881</v>
      </c>
      <c r="AZ2321" s="1">
        <v>6384</v>
      </c>
      <c r="BA2321" s="1">
        <v>7901</v>
      </c>
      <c r="BB2321" s="1">
        <v>7625</v>
      </c>
      <c r="BC2321" s="1">
        <v>7093</v>
      </c>
      <c r="BD2321" s="1">
        <v>8138</v>
      </c>
      <c r="BE2321" s="1">
        <v>7299</v>
      </c>
      <c r="BF2321" s="1">
        <v>7339</v>
      </c>
      <c r="BG2321" s="1">
        <v>6802</v>
      </c>
      <c r="BH2321" s="1">
        <v>7230</v>
      </c>
      <c r="BI2321" s="1">
        <v>6752</v>
      </c>
      <c r="BJ2321" s="1">
        <v>7283</v>
      </c>
      <c r="BK2321" s="1">
        <v>7600</v>
      </c>
      <c r="BL2321" s="1">
        <v>6101</v>
      </c>
      <c r="BM2321" s="1">
        <v>7802</v>
      </c>
      <c r="BN2321" s="1">
        <v>7747</v>
      </c>
      <c r="BO2321" s="1">
        <v>6848</v>
      </c>
      <c r="BP2321" s="1">
        <v>7140</v>
      </c>
      <c r="BQ2321" s="1">
        <v>6413</v>
      </c>
      <c r="BR2321" s="1">
        <v>7331</v>
      </c>
      <c r="BS2321" s="1">
        <v>9323</v>
      </c>
      <c r="BT2321" s="1">
        <v>9271</v>
      </c>
      <c r="BU2321" s="1">
        <v>7133</v>
      </c>
      <c r="BV2321" s="1">
        <v>8542</v>
      </c>
      <c r="BW2321" s="1">
        <v>9059</v>
      </c>
      <c r="BX2321" s="1">
        <v>7971</v>
      </c>
      <c r="BY2321" s="1">
        <v>9002</v>
      </c>
      <c r="BZ2321" s="1">
        <v>7243</v>
      </c>
      <c r="CA2321" s="1">
        <v>7857</v>
      </c>
      <c r="CB2321" s="1">
        <v>6810</v>
      </c>
      <c r="CC2321" s="1">
        <v>6946</v>
      </c>
      <c r="CD2321" s="1">
        <v>6221</v>
      </c>
      <c r="CE2321" s="1">
        <v>6801</v>
      </c>
      <c r="CF2321" s="1">
        <v>7293</v>
      </c>
      <c r="CG2321" s="1">
        <v>7228</v>
      </c>
      <c r="CH2321" s="1">
        <v>6854</v>
      </c>
      <c r="CI2321" s="1">
        <v>7262</v>
      </c>
      <c r="CJ2321" s="1">
        <v>7080</v>
      </c>
      <c r="CK2321" s="1">
        <v>9501</v>
      </c>
      <c r="CL2321" s="1">
        <v>6924</v>
      </c>
      <c r="CM2321" s="1">
        <v>6689</v>
      </c>
      <c r="CN2321" s="1">
        <v>7008</v>
      </c>
      <c r="CO2321" s="1">
        <v>7710</v>
      </c>
      <c r="CP2321" s="1">
        <v>7473</v>
      </c>
      <c r="CQ2321" s="1">
        <v>8935</v>
      </c>
      <c r="CR2321" s="1">
        <v>7324</v>
      </c>
      <c r="CS2321" s="1">
        <v>6870</v>
      </c>
      <c r="CT2321" s="1">
        <v>7524</v>
      </c>
      <c r="CU2321" s="1">
        <v>7735</v>
      </c>
      <c r="CV2321" s="1">
        <v>8654</v>
      </c>
      <c r="CW2321" s="1">
        <v>7139</v>
      </c>
      <c r="CX2321" s="1">
        <v>7808</v>
      </c>
      <c r="CY2321" s="1">
        <v>6704</v>
      </c>
      <c r="CZ2321" s="1">
        <v>7347</v>
      </c>
      <c r="DA2321" s="1">
        <v>6728</v>
      </c>
      <c r="DB2321" s="1">
        <v>7438</v>
      </c>
      <c r="DC2321" s="1">
        <v>7388</v>
      </c>
      <c r="DD2321" s="1">
        <v>7187</v>
      </c>
      <c r="DE2321" s="1">
        <v>7045</v>
      </c>
      <c r="DF2321" s="1">
        <v>7703</v>
      </c>
      <c r="DG2321" s="1">
        <v>9238</v>
      </c>
      <c r="DH2321" s="1">
        <v>7446</v>
      </c>
      <c r="DI2321" s="1">
        <v>9723</v>
      </c>
      <c r="DJ2321" s="1">
        <v>7364</v>
      </c>
      <c r="DK2321" s="1">
        <v>6472</v>
      </c>
      <c r="DL2321" s="1">
        <v>6940</v>
      </c>
      <c r="DM2321" s="1">
        <v>7961</v>
      </c>
      <c r="DN2321" s="1">
        <v>8469</v>
      </c>
      <c r="DO2321" s="1">
        <v>7077</v>
      </c>
      <c r="DP2321" s="1">
        <v>8388</v>
      </c>
      <c r="DQ2321" s="1">
        <v>7296</v>
      </c>
      <c r="DR2321" s="1">
        <v>7091</v>
      </c>
      <c r="DS2321" s="1">
        <v>8884</v>
      </c>
      <c r="DT2321" s="1">
        <v>8137</v>
      </c>
      <c r="DU2321" s="1">
        <v>7842</v>
      </c>
      <c r="DV2321" s="1">
        <v>7100</v>
      </c>
      <c r="DW2321" s="1">
        <v>7507</v>
      </c>
      <c r="DX2321" s="1">
        <v>6841</v>
      </c>
      <c r="DY2321" s="1">
        <v>7454</v>
      </c>
      <c r="DZ2321" s="1">
        <v>7332</v>
      </c>
      <c r="EA2321" s="1">
        <v>6496</v>
      </c>
      <c r="EB2321" s="1">
        <v>7574</v>
      </c>
      <c r="EC2321" s="1">
        <v>7020</v>
      </c>
      <c r="ED2321" s="1">
        <v>6291</v>
      </c>
      <c r="EE2321" s="1">
        <v>6749</v>
      </c>
      <c r="EF2321" s="1">
        <v>7913</v>
      </c>
      <c r="EG2321" s="1">
        <v>8000</v>
      </c>
      <c r="EH2321" s="1">
        <v>6898</v>
      </c>
      <c r="EI2321" s="1">
        <v>6844</v>
      </c>
      <c r="EJ2321" s="1">
        <v>8392</v>
      </c>
      <c r="EK2321" s="1">
        <v>7886</v>
      </c>
      <c r="EL2321" s="1">
        <v>7668</v>
      </c>
      <c r="EM2321" s="1">
        <v>8143</v>
      </c>
      <c r="EN2321" s="1">
        <v>7395</v>
      </c>
      <c r="EO2321" s="1">
        <v>6300</v>
      </c>
      <c r="EP2321" s="1">
        <v>7030</v>
      </c>
    </row>
    <row r="2322" spans="1:146" x14ac:dyDescent="0.35">
      <c r="A2322">
        <v>2321</v>
      </c>
      <c r="B2322" t="s">
        <v>427</v>
      </c>
      <c r="C2322" t="s">
        <v>1746</v>
      </c>
      <c r="D2322" t="s">
        <v>1747</v>
      </c>
      <c r="E2322" t="s">
        <v>1807</v>
      </c>
      <c r="F2322" s="1">
        <v>952732</v>
      </c>
      <c r="G2322" s="1">
        <v>11083</v>
      </c>
      <c r="H2322" s="1">
        <v>8613</v>
      </c>
      <c r="I2322" s="1">
        <v>5659</v>
      </c>
      <c r="J2322" s="1">
        <v>6333</v>
      </c>
      <c r="K2322" s="1">
        <v>7546</v>
      </c>
      <c r="L2322" s="1">
        <v>5342</v>
      </c>
      <c r="M2322" s="1">
        <v>4823</v>
      </c>
      <c r="N2322" s="1">
        <v>5895</v>
      </c>
      <c r="O2322" s="1">
        <v>2501</v>
      </c>
      <c r="P2322" s="1">
        <v>5661</v>
      </c>
      <c r="Q2322" s="1">
        <v>2623</v>
      </c>
      <c r="R2322" s="1">
        <v>8904</v>
      </c>
      <c r="S2322" s="1">
        <v>8887</v>
      </c>
      <c r="T2322" s="1">
        <v>8522</v>
      </c>
      <c r="U2322" s="1">
        <v>2055</v>
      </c>
      <c r="V2322" s="1">
        <v>6012</v>
      </c>
      <c r="W2322">
        <v>982</v>
      </c>
      <c r="X2322" s="1">
        <v>4048</v>
      </c>
      <c r="Y2322" s="1">
        <v>7303</v>
      </c>
      <c r="Z2322" s="1">
        <v>3737</v>
      </c>
      <c r="AA2322" s="1">
        <v>4610</v>
      </c>
      <c r="AB2322" s="1">
        <v>2811</v>
      </c>
      <c r="AC2322" s="1">
        <v>5364</v>
      </c>
      <c r="AD2322" s="1">
        <v>7705</v>
      </c>
      <c r="AE2322" s="1">
        <v>11476</v>
      </c>
      <c r="AF2322" s="1">
        <v>6494</v>
      </c>
      <c r="AG2322" s="1">
        <v>6009</v>
      </c>
      <c r="AH2322" s="1">
        <v>7420</v>
      </c>
      <c r="AI2322" s="1">
        <v>3171</v>
      </c>
      <c r="AJ2322" s="1">
        <v>7665</v>
      </c>
      <c r="AK2322" s="1">
        <v>9674</v>
      </c>
      <c r="AL2322" s="1">
        <v>10380</v>
      </c>
      <c r="AM2322" s="1">
        <v>16152</v>
      </c>
      <c r="AN2322" s="1">
        <v>15195</v>
      </c>
      <c r="AO2322" s="1">
        <v>4917</v>
      </c>
      <c r="AP2322" s="1">
        <v>9082</v>
      </c>
      <c r="AQ2322" s="1">
        <v>4648</v>
      </c>
      <c r="AR2322" s="1">
        <v>9236</v>
      </c>
      <c r="AS2322" s="1">
        <v>3094</v>
      </c>
      <c r="AT2322" s="1">
        <v>6673</v>
      </c>
      <c r="AU2322" s="1">
        <v>6539</v>
      </c>
      <c r="AV2322" s="1">
        <v>4050</v>
      </c>
      <c r="AW2322" s="1">
        <v>7894</v>
      </c>
      <c r="AX2322" s="1">
        <v>3518</v>
      </c>
      <c r="AY2322" s="1">
        <v>1858</v>
      </c>
      <c r="AZ2322" s="1">
        <v>11300</v>
      </c>
      <c r="BA2322" s="1">
        <v>6123</v>
      </c>
      <c r="BB2322" s="1">
        <v>3622</v>
      </c>
      <c r="BC2322" s="1">
        <v>4433</v>
      </c>
      <c r="BD2322" s="1">
        <v>9318</v>
      </c>
      <c r="BE2322" s="1">
        <v>7737</v>
      </c>
      <c r="BF2322" s="1">
        <v>4330</v>
      </c>
      <c r="BG2322" s="1">
        <v>4047</v>
      </c>
      <c r="BH2322" s="1">
        <v>3796</v>
      </c>
      <c r="BI2322" s="1">
        <v>4085</v>
      </c>
      <c r="BJ2322" s="1">
        <v>6882</v>
      </c>
      <c r="BK2322" s="1">
        <v>4598</v>
      </c>
      <c r="BL2322" s="1">
        <v>4179</v>
      </c>
      <c r="BM2322" s="1">
        <v>17281</v>
      </c>
      <c r="BN2322" s="1">
        <v>6004</v>
      </c>
      <c r="BO2322" s="1">
        <v>5307</v>
      </c>
      <c r="BP2322" s="1">
        <v>6105</v>
      </c>
      <c r="BQ2322" s="1">
        <v>3463</v>
      </c>
      <c r="BR2322" s="1">
        <v>8431</v>
      </c>
      <c r="BS2322" s="1">
        <v>2424</v>
      </c>
      <c r="BT2322" s="1">
        <v>3013</v>
      </c>
      <c r="BU2322" s="1">
        <v>16264</v>
      </c>
      <c r="BV2322" s="1">
        <v>4698</v>
      </c>
      <c r="BW2322" s="1">
        <v>3669</v>
      </c>
      <c r="BX2322" s="1">
        <v>3308</v>
      </c>
      <c r="BY2322" s="1">
        <v>4411</v>
      </c>
      <c r="BZ2322" s="1">
        <v>5686</v>
      </c>
      <c r="CA2322" s="1">
        <v>4243</v>
      </c>
      <c r="CB2322" s="1">
        <v>17365</v>
      </c>
      <c r="CC2322" s="1">
        <v>3994</v>
      </c>
      <c r="CD2322" s="1">
        <v>2115</v>
      </c>
      <c r="CE2322" s="1">
        <v>9861</v>
      </c>
      <c r="CF2322" s="1">
        <v>12106</v>
      </c>
      <c r="CG2322" s="1">
        <v>6614</v>
      </c>
      <c r="CH2322" s="1">
        <v>5312</v>
      </c>
      <c r="CI2322" s="1">
        <v>6572</v>
      </c>
      <c r="CJ2322" s="1">
        <v>13382</v>
      </c>
      <c r="CK2322" s="1">
        <v>6461</v>
      </c>
      <c r="CL2322" s="1">
        <v>9244</v>
      </c>
      <c r="CM2322" s="1">
        <v>4716</v>
      </c>
      <c r="CN2322" s="1">
        <v>2733</v>
      </c>
      <c r="CO2322" s="1">
        <v>8018</v>
      </c>
      <c r="CP2322" s="1">
        <v>10500</v>
      </c>
      <c r="CQ2322" s="1">
        <v>4423</v>
      </c>
      <c r="CR2322" s="1">
        <v>6811</v>
      </c>
      <c r="CS2322" s="1">
        <v>4431</v>
      </c>
      <c r="CT2322" s="1">
        <v>8878</v>
      </c>
      <c r="CU2322" s="1">
        <v>7812</v>
      </c>
      <c r="CV2322" s="1">
        <v>3851</v>
      </c>
      <c r="CW2322" s="1">
        <v>3962</v>
      </c>
      <c r="CX2322" s="1">
        <v>12610</v>
      </c>
      <c r="CY2322" s="1">
        <v>4626</v>
      </c>
      <c r="CZ2322" s="1">
        <v>2204</v>
      </c>
      <c r="DA2322" s="1">
        <v>4743</v>
      </c>
      <c r="DB2322" s="1">
        <v>2566</v>
      </c>
      <c r="DC2322" s="1">
        <v>3694</v>
      </c>
      <c r="DD2322" s="1">
        <v>4348</v>
      </c>
      <c r="DE2322" s="1">
        <v>10285</v>
      </c>
      <c r="DF2322" s="1">
        <v>5854</v>
      </c>
      <c r="DG2322" s="1">
        <v>4434</v>
      </c>
      <c r="DH2322" s="1">
        <v>18130</v>
      </c>
      <c r="DI2322" s="1">
        <v>4521</v>
      </c>
      <c r="DJ2322" s="1">
        <v>4050</v>
      </c>
      <c r="DK2322" s="1">
        <v>5339</v>
      </c>
      <c r="DL2322" s="1">
        <v>8779</v>
      </c>
      <c r="DM2322" s="1">
        <v>11822</v>
      </c>
      <c r="DN2322" s="1">
        <v>3303</v>
      </c>
      <c r="DO2322" s="1">
        <v>7855</v>
      </c>
      <c r="DP2322" s="1">
        <v>9814</v>
      </c>
      <c r="DQ2322" s="1">
        <v>8937</v>
      </c>
      <c r="DR2322" s="1">
        <v>5815</v>
      </c>
      <c r="DS2322" s="1">
        <v>7907</v>
      </c>
      <c r="DT2322" s="1">
        <v>4923</v>
      </c>
      <c r="DU2322" s="1">
        <v>5999</v>
      </c>
      <c r="DV2322" s="1">
        <v>5680</v>
      </c>
      <c r="DW2322" s="1">
        <v>1614</v>
      </c>
      <c r="DX2322" s="1">
        <v>6157</v>
      </c>
      <c r="DY2322" s="1">
        <v>20199</v>
      </c>
      <c r="DZ2322" s="1">
        <v>10228</v>
      </c>
      <c r="EA2322" s="1">
        <v>12147</v>
      </c>
      <c r="EB2322" s="1">
        <v>9922</v>
      </c>
      <c r="EC2322" s="1">
        <v>7827</v>
      </c>
      <c r="ED2322" s="1">
        <v>4655</v>
      </c>
      <c r="EE2322" s="1">
        <v>9550</v>
      </c>
      <c r="EF2322" s="1">
        <v>12779</v>
      </c>
      <c r="EG2322" s="1">
        <v>4480</v>
      </c>
      <c r="EH2322" s="1">
        <v>7726</v>
      </c>
      <c r="EI2322" s="1">
        <v>19197</v>
      </c>
      <c r="EJ2322" s="1">
        <v>6294</v>
      </c>
      <c r="EK2322" s="1">
        <v>3312</v>
      </c>
      <c r="EL2322" s="1">
        <v>5176</v>
      </c>
      <c r="EM2322" s="1">
        <v>3542</v>
      </c>
      <c r="EN2322" s="1">
        <v>3106</v>
      </c>
      <c r="EO2322" s="1">
        <v>9576</v>
      </c>
      <c r="EP2322" s="1">
        <v>5237</v>
      </c>
    </row>
    <row r="2323" spans="1:146" x14ac:dyDescent="0.35">
      <c r="A2323">
        <v>2322</v>
      </c>
      <c r="B2323" t="s">
        <v>427</v>
      </c>
      <c r="C2323" t="s">
        <v>1746</v>
      </c>
      <c r="D2323" t="s">
        <v>1747</v>
      </c>
      <c r="E2323" t="s">
        <v>1808</v>
      </c>
      <c r="F2323" s="1">
        <v>84315</v>
      </c>
      <c r="G2323" s="1">
        <v>1135</v>
      </c>
      <c r="H2323">
        <v>825</v>
      </c>
      <c r="I2323">
        <v>500</v>
      </c>
      <c r="J2323">
        <v>600</v>
      </c>
      <c r="K2323">
        <v>590</v>
      </c>
      <c r="L2323">
        <v>465</v>
      </c>
      <c r="M2323">
        <v>410</v>
      </c>
      <c r="N2323">
        <v>465</v>
      </c>
      <c r="O2323">
        <v>250</v>
      </c>
      <c r="P2323">
        <v>325</v>
      </c>
      <c r="Q2323">
        <v>285</v>
      </c>
      <c r="R2323">
        <v>855</v>
      </c>
      <c r="S2323">
        <v>745</v>
      </c>
      <c r="T2323">
        <v>835</v>
      </c>
      <c r="U2323">
        <v>175</v>
      </c>
      <c r="V2323">
        <v>630</v>
      </c>
      <c r="W2323">
        <v>65</v>
      </c>
      <c r="X2323">
        <v>335</v>
      </c>
      <c r="Y2323">
        <v>830</v>
      </c>
      <c r="Z2323">
        <v>385</v>
      </c>
      <c r="AA2323">
        <v>445</v>
      </c>
      <c r="AB2323">
        <v>185</v>
      </c>
      <c r="AC2323">
        <v>470</v>
      </c>
      <c r="AD2323">
        <v>805</v>
      </c>
      <c r="AE2323" s="1">
        <v>1030</v>
      </c>
      <c r="AF2323">
        <v>495</v>
      </c>
      <c r="AG2323">
        <v>525</v>
      </c>
      <c r="AH2323">
        <v>630</v>
      </c>
      <c r="AI2323">
        <v>230</v>
      </c>
      <c r="AJ2323">
        <v>470</v>
      </c>
      <c r="AK2323">
        <v>925</v>
      </c>
      <c r="AL2323">
        <v>920</v>
      </c>
      <c r="AM2323" s="1">
        <v>1585</v>
      </c>
      <c r="AN2323" s="1">
        <v>1475</v>
      </c>
      <c r="AO2323">
        <v>480</v>
      </c>
      <c r="AP2323">
        <v>595</v>
      </c>
      <c r="AQ2323">
        <v>445</v>
      </c>
      <c r="AR2323">
        <v>840</v>
      </c>
      <c r="AS2323">
        <v>300</v>
      </c>
      <c r="AT2323">
        <v>625</v>
      </c>
      <c r="AU2323">
        <v>605</v>
      </c>
      <c r="AV2323">
        <v>350</v>
      </c>
      <c r="AW2323">
        <v>690</v>
      </c>
      <c r="AX2323">
        <v>230</v>
      </c>
      <c r="AY2323">
        <v>185</v>
      </c>
      <c r="AZ2323" s="1">
        <v>1175</v>
      </c>
      <c r="BA2323">
        <v>370</v>
      </c>
      <c r="BB2323">
        <v>285</v>
      </c>
      <c r="BC2323">
        <v>370</v>
      </c>
      <c r="BD2323">
        <v>670</v>
      </c>
      <c r="BE2323">
        <v>665</v>
      </c>
      <c r="BF2323">
        <v>410</v>
      </c>
      <c r="BG2323">
        <v>405</v>
      </c>
      <c r="BH2323">
        <v>355</v>
      </c>
      <c r="BI2323">
        <v>435</v>
      </c>
      <c r="BJ2323">
        <v>610</v>
      </c>
      <c r="BK2323">
        <v>405</v>
      </c>
      <c r="BL2323">
        <v>455</v>
      </c>
      <c r="BM2323" s="1">
        <v>1385</v>
      </c>
      <c r="BN2323">
        <v>470</v>
      </c>
      <c r="BO2323">
        <v>530</v>
      </c>
      <c r="BP2323">
        <v>600</v>
      </c>
      <c r="BQ2323">
        <v>395</v>
      </c>
      <c r="BR2323">
        <v>760</v>
      </c>
      <c r="BS2323">
        <v>125</v>
      </c>
      <c r="BT2323">
        <v>155</v>
      </c>
      <c r="BU2323" s="1">
        <v>1520</v>
      </c>
      <c r="BV2323">
        <v>320</v>
      </c>
      <c r="BW2323">
        <v>210</v>
      </c>
      <c r="BX2323">
        <v>250</v>
      </c>
      <c r="BY2323">
        <v>300</v>
      </c>
      <c r="BZ2323">
        <v>585</v>
      </c>
      <c r="CA2323">
        <v>320</v>
      </c>
      <c r="CB2323" s="1">
        <v>1720</v>
      </c>
      <c r="CC2323">
        <v>395</v>
      </c>
      <c r="CD2323">
        <v>240</v>
      </c>
      <c r="CE2323">
        <v>960</v>
      </c>
      <c r="CF2323" s="1">
        <v>1090</v>
      </c>
      <c r="CG2323">
        <v>620</v>
      </c>
      <c r="CH2323">
        <v>545</v>
      </c>
      <c r="CI2323">
        <v>605</v>
      </c>
      <c r="CJ2323" s="1">
        <v>1240</v>
      </c>
      <c r="CK2323">
        <v>355</v>
      </c>
      <c r="CL2323">
        <v>900</v>
      </c>
      <c r="CM2323">
        <v>465</v>
      </c>
      <c r="CN2323">
        <v>280</v>
      </c>
      <c r="CO2323">
        <v>660</v>
      </c>
      <c r="CP2323">
        <v>965</v>
      </c>
      <c r="CQ2323">
        <v>255</v>
      </c>
      <c r="CR2323">
        <v>595</v>
      </c>
      <c r="CS2323">
        <v>385</v>
      </c>
      <c r="CT2323">
        <v>740</v>
      </c>
      <c r="CU2323">
        <v>640</v>
      </c>
      <c r="CV2323">
        <v>220</v>
      </c>
      <c r="CW2323">
        <v>430</v>
      </c>
      <c r="CX2323" s="1">
        <v>1105</v>
      </c>
      <c r="CY2323">
        <v>505</v>
      </c>
      <c r="CZ2323">
        <v>195</v>
      </c>
      <c r="DA2323">
        <v>495</v>
      </c>
      <c r="DB2323">
        <v>245</v>
      </c>
      <c r="DC2323">
        <v>290</v>
      </c>
      <c r="DD2323">
        <v>400</v>
      </c>
      <c r="DE2323" s="1">
        <v>1015</v>
      </c>
      <c r="DF2323">
        <v>500</v>
      </c>
      <c r="DG2323">
        <v>300</v>
      </c>
      <c r="DH2323" s="1">
        <v>1605</v>
      </c>
      <c r="DI2323">
        <v>205</v>
      </c>
      <c r="DJ2323">
        <v>365</v>
      </c>
      <c r="DK2323">
        <v>530</v>
      </c>
      <c r="DL2323">
        <v>905</v>
      </c>
      <c r="DM2323">
        <v>870</v>
      </c>
      <c r="DN2323">
        <v>265</v>
      </c>
      <c r="DO2323">
        <v>715</v>
      </c>
      <c r="DP2323">
        <v>685</v>
      </c>
      <c r="DQ2323">
        <v>790</v>
      </c>
      <c r="DR2323">
        <v>530</v>
      </c>
      <c r="DS2323">
        <v>480</v>
      </c>
      <c r="DT2323">
        <v>400</v>
      </c>
      <c r="DU2323">
        <v>500</v>
      </c>
      <c r="DV2323">
        <v>510</v>
      </c>
      <c r="DW2323">
        <v>140</v>
      </c>
      <c r="DX2323">
        <v>580</v>
      </c>
      <c r="DY2323" s="1">
        <v>1875</v>
      </c>
      <c r="DZ2323">
        <v>935</v>
      </c>
      <c r="EA2323" s="1">
        <v>1225</v>
      </c>
      <c r="EB2323">
        <v>790</v>
      </c>
      <c r="EC2323">
        <v>720</v>
      </c>
      <c r="ED2323">
        <v>510</v>
      </c>
      <c r="EE2323">
        <v>925</v>
      </c>
      <c r="EF2323">
        <v>995</v>
      </c>
      <c r="EG2323">
        <v>365</v>
      </c>
      <c r="EH2323">
        <v>720</v>
      </c>
      <c r="EI2323" s="1">
        <v>1830</v>
      </c>
      <c r="EJ2323">
        <v>430</v>
      </c>
      <c r="EK2323">
        <v>270</v>
      </c>
      <c r="EL2323">
        <v>415</v>
      </c>
      <c r="EM2323">
        <v>265</v>
      </c>
      <c r="EN2323">
        <v>305</v>
      </c>
      <c r="EO2323" s="1">
        <v>1080</v>
      </c>
      <c r="EP2323">
        <v>500</v>
      </c>
    </row>
    <row r="2324" spans="1:146" x14ac:dyDescent="0.35">
      <c r="A2324">
        <v>2323</v>
      </c>
      <c r="B2324" t="s">
        <v>427</v>
      </c>
      <c r="C2324" t="s">
        <v>1746</v>
      </c>
      <c r="D2324" t="s">
        <v>1747</v>
      </c>
      <c r="E2324" t="s">
        <v>1809</v>
      </c>
      <c r="F2324" s="1">
        <v>6109</v>
      </c>
      <c r="G2324" s="1">
        <v>5580</v>
      </c>
      <c r="H2324" s="1">
        <v>6192</v>
      </c>
      <c r="I2324" s="1">
        <v>5996</v>
      </c>
      <c r="J2324" s="1">
        <v>5757</v>
      </c>
      <c r="K2324" s="1">
        <v>7146</v>
      </c>
      <c r="L2324" s="1">
        <v>5628</v>
      </c>
      <c r="M2324" s="1">
        <v>6332</v>
      </c>
      <c r="N2324" s="1">
        <v>6680</v>
      </c>
      <c r="O2324" s="1">
        <v>6288</v>
      </c>
      <c r="P2324" s="1">
        <v>6468</v>
      </c>
      <c r="Q2324" s="1">
        <v>5611</v>
      </c>
      <c r="R2324" s="1">
        <v>5501</v>
      </c>
      <c r="S2324" s="1">
        <v>6979</v>
      </c>
      <c r="T2324" s="1">
        <v>6400</v>
      </c>
      <c r="U2324" s="1">
        <v>4606</v>
      </c>
      <c r="V2324" s="1">
        <v>5805</v>
      </c>
      <c r="W2324" s="1">
        <v>6185</v>
      </c>
      <c r="X2324" s="1">
        <v>6600</v>
      </c>
      <c r="Y2324" s="1">
        <v>5630</v>
      </c>
      <c r="Z2324" s="1">
        <v>6106</v>
      </c>
      <c r="AA2324" s="1">
        <v>6263</v>
      </c>
      <c r="AB2324" s="1">
        <v>5692</v>
      </c>
      <c r="AC2324" s="1">
        <v>6243</v>
      </c>
      <c r="AD2324" s="1">
        <v>5843</v>
      </c>
      <c r="AE2324" s="1">
        <v>5755</v>
      </c>
      <c r="AF2324" s="1">
        <v>6899</v>
      </c>
      <c r="AG2324" s="1">
        <v>6429</v>
      </c>
      <c r="AH2324" s="1">
        <v>6186</v>
      </c>
      <c r="AI2324" s="1">
        <v>6117</v>
      </c>
      <c r="AJ2324" s="1">
        <v>6443</v>
      </c>
      <c r="AK2324" s="1">
        <v>6946</v>
      </c>
      <c r="AL2324" s="1">
        <v>5440</v>
      </c>
      <c r="AM2324" s="1">
        <v>5652</v>
      </c>
      <c r="AN2324" s="1">
        <v>6411</v>
      </c>
      <c r="AO2324" s="1">
        <v>6400</v>
      </c>
      <c r="AP2324" s="1">
        <v>5476</v>
      </c>
      <c r="AQ2324" s="1">
        <v>6243</v>
      </c>
      <c r="AR2324" s="1">
        <v>6617</v>
      </c>
      <c r="AS2324" s="1">
        <v>6277</v>
      </c>
      <c r="AT2324" s="1">
        <v>5064</v>
      </c>
      <c r="AU2324" s="1">
        <v>5734</v>
      </c>
      <c r="AV2324" s="1">
        <v>5603</v>
      </c>
      <c r="AW2324" s="1">
        <v>6264</v>
      </c>
      <c r="AX2324" s="1">
        <v>6130</v>
      </c>
      <c r="AY2324" s="1">
        <v>6427</v>
      </c>
      <c r="AZ2324" s="1">
        <v>6078</v>
      </c>
      <c r="BA2324" s="1">
        <v>5954</v>
      </c>
      <c r="BB2324" s="1">
        <v>6396</v>
      </c>
      <c r="BC2324" s="1">
        <v>5889</v>
      </c>
      <c r="BD2324" s="1">
        <v>6401</v>
      </c>
      <c r="BE2324" s="1">
        <v>6086</v>
      </c>
      <c r="BF2324" s="1">
        <v>6195</v>
      </c>
      <c r="BG2324" s="1">
        <v>5758</v>
      </c>
      <c r="BH2324" s="1">
        <v>6468</v>
      </c>
      <c r="BI2324" s="1">
        <v>6255</v>
      </c>
      <c r="BJ2324" s="1">
        <v>6236</v>
      </c>
      <c r="BK2324" s="1">
        <v>6504</v>
      </c>
      <c r="BL2324" s="1">
        <v>5279</v>
      </c>
      <c r="BM2324" s="1">
        <v>6254</v>
      </c>
      <c r="BN2324" s="1">
        <v>5566</v>
      </c>
      <c r="BO2324" s="1">
        <v>5366</v>
      </c>
      <c r="BP2324" s="1">
        <v>6072</v>
      </c>
      <c r="BQ2324" s="1">
        <v>5719</v>
      </c>
      <c r="BR2324" s="1">
        <v>6267</v>
      </c>
      <c r="BS2324" s="1">
        <v>5832</v>
      </c>
      <c r="BT2324" s="1">
        <v>7813</v>
      </c>
      <c r="BU2324" s="1">
        <v>5697</v>
      </c>
      <c r="BV2324" s="1">
        <v>6200</v>
      </c>
      <c r="BW2324" s="1">
        <v>6114</v>
      </c>
      <c r="BX2324" s="1">
        <v>5428</v>
      </c>
      <c r="BY2324" s="1">
        <v>5937</v>
      </c>
      <c r="BZ2324" s="1">
        <v>6234</v>
      </c>
      <c r="CA2324" s="1">
        <v>6663</v>
      </c>
      <c r="CB2324" s="1">
        <v>6011</v>
      </c>
      <c r="CC2324" s="1">
        <v>5559</v>
      </c>
      <c r="CD2324" s="1">
        <v>4975</v>
      </c>
      <c r="CE2324" s="1">
        <v>6397</v>
      </c>
      <c r="CF2324" s="1">
        <v>6064</v>
      </c>
      <c r="CG2324" s="1">
        <v>5771</v>
      </c>
      <c r="CH2324" s="1">
        <v>6228</v>
      </c>
      <c r="CI2324" s="1">
        <v>6387</v>
      </c>
      <c r="CJ2324" s="1">
        <v>6218</v>
      </c>
      <c r="CK2324" s="1">
        <v>6732</v>
      </c>
      <c r="CL2324" s="1">
        <v>5709</v>
      </c>
      <c r="CM2324" s="1">
        <v>5826</v>
      </c>
      <c r="CN2324" s="1">
        <v>6168</v>
      </c>
      <c r="CO2324" s="1">
        <v>6127</v>
      </c>
      <c r="CP2324" s="1">
        <v>6180</v>
      </c>
      <c r="CQ2324" s="1">
        <v>6529</v>
      </c>
      <c r="CR2324" s="1">
        <v>6235</v>
      </c>
      <c r="CS2324" s="1">
        <v>5590</v>
      </c>
      <c r="CT2324" s="1">
        <v>5924</v>
      </c>
      <c r="CU2324" s="1">
        <v>6505</v>
      </c>
      <c r="CV2324" s="1">
        <v>7086</v>
      </c>
      <c r="CW2324" s="1">
        <v>5728</v>
      </c>
      <c r="CX2324" s="1">
        <v>6958</v>
      </c>
      <c r="CY2324" s="1">
        <v>5802</v>
      </c>
      <c r="CZ2324" s="1">
        <v>6154</v>
      </c>
      <c r="DA2324" s="1">
        <v>5994</v>
      </c>
      <c r="DB2324" s="1">
        <v>6424</v>
      </c>
      <c r="DC2324" s="1">
        <v>5755</v>
      </c>
      <c r="DD2324" s="1">
        <v>6375</v>
      </c>
      <c r="DE2324" s="1">
        <v>5878</v>
      </c>
      <c r="DF2324" s="1">
        <v>6014</v>
      </c>
      <c r="DG2324" s="1">
        <v>6680</v>
      </c>
      <c r="DH2324" s="1">
        <v>5663</v>
      </c>
      <c r="DI2324" s="1">
        <v>8117</v>
      </c>
      <c r="DJ2324" s="1">
        <v>5929</v>
      </c>
      <c r="DK2324" s="1">
        <v>5600</v>
      </c>
      <c r="DL2324" s="1">
        <v>6379</v>
      </c>
      <c r="DM2324" s="1">
        <v>5492</v>
      </c>
      <c r="DN2324" s="1">
        <v>6328</v>
      </c>
      <c r="DO2324" s="1">
        <v>5267</v>
      </c>
      <c r="DP2324" s="1">
        <v>5863</v>
      </c>
      <c r="DQ2324" s="1">
        <v>6209</v>
      </c>
      <c r="DR2324" s="1">
        <v>5760</v>
      </c>
      <c r="DS2324" s="1">
        <v>6015</v>
      </c>
      <c r="DT2324" s="1">
        <v>7293</v>
      </c>
      <c r="DU2324" s="1">
        <v>6680</v>
      </c>
      <c r="DV2324" s="1">
        <v>6065</v>
      </c>
      <c r="DW2324" s="1">
        <v>5743</v>
      </c>
      <c r="DX2324" s="1">
        <v>5845</v>
      </c>
      <c r="DY2324" s="1">
        <v>6094</v>
      </c>
      <c r="DZ2324" s="1">
        <v>6165</v>
      </c>
      <c r="EA2324" s="1">
        <v>5936</v>
      </c>
      <c r="EB2324" s="1">
        <v>6913</v>
      </c>
      <c r="EC2324" s="1">
        <v>6182</v>
      </c>
      <c r="ED2324" s="1">
        <v>5610</v>
      </c>
      <c r="EE2324" s="1">
        <v>6031</v>
      </c>
      <c r="EF2324" s="1">
        <v>6151</v>
      </c>
      <c r="EG2324" s="1">
        <v>5827</v>
      </c>
      <c r="EH2324" s="1">
        <v>5832</v>
      </c>
      <c r="EI2324" s="1">
        <v>5821</v>
      </c>
      <c r="EJ2324" s="1">
        <v>6012</v>
      </c>
      <c r="EK2324" s="1">
        <v>5874</v>
      </c>
      <c r="EL2324" s="1">
        <v>6501</v>
      </c>
      <c r="EM2324" s="1">
        <v>5857</v>
      </c>
      <c r="EN2324" s="1">
        <v>6859</v>
      </c>
      <c r="EO2324" s="1">
        <v>5806</v>
      </c>
      <c r="EP2324" s="1">
        <v>6432</v>
      </c>
    </row>
    <row r="2325" spans="1:146" x14ac:dyDescent="0.35">
      <c r="A2325">
        <v>2324</v>
      </c>
      <c r="B2325" t="s">
        <v>427</v>
      </c>
      <c r="C2325" t="s">
        <v>1746</v>
      </c>
      <c r="D2325" t="s">
        <v>1747</v>
      </c>
      <c r="E2325" t="s">
        <v>1810</v>
      </c>
      <c r="F2325" s="1">
        <v>515093</v>
      </c>
      <c r="G2325" s="1">
        <v>6333</v>
      </c>
      <c r="H2325" s="1">
        <v>5108</v>
      </c>
      <c r="I2325" s="1">
        <v>2998</v>
      </c>
      <c r="J2325" s="1">
        <v>3454</v>
      </c>
      <c r="K2325" s="1">
        <v>4216</v>
      </c>
      <c r="L2325" s="1">
        <v>2617</v>
      </c>
      <c r="M2325" s="1">
        <v>2596</v>
      </c>
      <c r="N2325" s="1">
        <v>3106</v>
      </c>
      <c r="O2325" s="1">
        <v>1572</v>
      </c>
      <c r="P2325" s="1">
        <v>2102</v>
      </c>
      <c r="Q2325" s="1">
        <v>1599</v>
      </c>
      <c r="R2325" s="1">
        <v>4703</v>
      </c>
      <c r="S2325" s="1">
        <v>5199</v>
      </c>
      <c r="T2325" s="1">
        <v>5344</v>
      </c>
      <c r="U2325">
        <v>806</v>
      </c>
      <c r="V2325" s="1">
        <v>3657</v>
      </c>
      <c r="W2325">
        <v>402</v>
      </c>
      <c r="X2325" s="1">
        <v>2211</v>
      </c>
      <c r="Y2325" s="1">
        <v>4673</v>
      </c>
      <c r="Z2325" s="1">
        <v>2351</v>
      </c>
      <c r="AA2325" s="1">
        <v>2787</v>
      </c>
      <c r="AB2325" s="1">
        <v>1053</v>
      </c>
      <c r="AC2325" s="1">
        <v>2934</v>
      </c>
      <c r="AD2325" s="1">
        <v>4704</v>
      </c>
      <c r="AE2325" s="1">
        <v>5928</v>
      </c>
      <c r="AF2325" s="1">
        <v>3415</v>
      </c>
      <c r="AG2325" s="1">
        <v>3375</v>
      </c>
      <c r="AH2325" s="1">
        <v>3897</v>
      </c>
      <c r="AI2325" s="1">
        <v>1407</v>
      </c>
      <c r="AJ2325" s="1">
        <v>3028</v>
      </c>
      <c r="AK2325" s="1">
        <v>6425</v>
      </c>
      <c r="AL2325" s="1">
        <v>5005</v>
      </c>
      <c r="AM2325" s="1">
        <v>8958</v>
      </c>
      <c r="AN2325" s="1">
        <v>9456</v>
      </c>
      <c r="AO2325" s="1">
        <v>3072</v>
      </c>
      <c r="AP2325" s="1">
        <v>3258</v>
      </c>
      <c r="AQ2325" s="1">
        <v>2778</v>
      </c>
      <c r="AR2325" s="1">
        <v>5558</v>
      </c>
      <c r="AS2325" s="1">
        <v>1883</v>
      </c>
      <c r="AT2325" s="1">
        <v>3165</v>
      </c>
      <c r="AU2325" s="1">
        <v>3469</v>
      </c>
      <c r="AV2325" s="1">
        <v>1961</v>
      </c>
      <c r="AW2325" s="1">
        <v>4322</v>
      </c>
      <c r="AX2325" s="1">
        <v>1410</v>
      </c>
      <c r="AY2325" s="1">
        <v>1189</v>
      </c>
      <c r="AZ2325" s="1">
        <v>7142</v>
      </c>
      <c r="BA2325" s="1">
        <v>2203</v>
      </c>
      <c r="BB2325" s="1">
        <v>1823</v>
      </c>
      <c r="BC2325" s="1">
        <v>2179</v>
      </c>
      <c r="BD2325" s="1">
        <v>4289</v>
      </c>
      <c r="BE2325" s="1">
        <v>4047</v>
      </c>
      <c r="BF2325" s="1">
        <v>2540</v>
      </c>
      <c r="BG2325" s="1">
        <v>2332</v>
      </c>
      <c r="BH2325" s="1">
        <v>2296</v>
      </c>
      <c r="BI2325" s="1">
        <v>2721</v>
      </c>
      <c r="BJ2325" s="1">
        <v>3804</v>
      </c>
      <c r="BK2325" s="1">
        <v>2634</v>
      </c>
      <c r="BL2325" s="1">
        <v>2402</v>
      </c>
      <c r="BM2325" s="1">
        <v>8662</v>
      </c>
      <c r="BN2325" s="1">
        <v>2616</v>
      </c>
      <c r="BO2325" s="1">
        <v>2844</v>
      </c>
      <c r="BP2325" s="1">
        <v>3643</v>
      </c>
      <c r="BQ2325" s="1">
        <v>2259</v>
      </c>
      <c r="BR2325" s="1">
        <v>4763</v>
      </c>
      <c r="BS2325">
        <v>729</v>
      </c>
      <c r="BT2325" s="1">
        <v>1211</v>
      </c>
      <c r="BU2325" s="1">
        <v>8660</v>
      </c>
      <c r="BV2325" s="1">
        <v>1984</v>
      </c>
      <c r="BW2325" s="1">
        <v>1284</v>
      </c>
      <c r="BX2325" s="1">
        <v>1357</v>
      </c>
      <c r="BY2325" s="1">
        <v>1781</v>
      </c>
      <c r="BZ2325" s="1">
        <v>3647</v>
      </c>
      <c r="CA2325" s="1">
        <v>2132</v>
      </c>
      <c r="CB2325" s="1">
        <v>10339</v>
      </c>
      <c r="CC2325" s="1">
        <v>2196</v>
      </c>
      <c r="CD2325" s="1">
        <v>1194</v>
      </c>
      <c r="CE2325" s="1">
        <v>6141</v>
      </c>
      <c r="CF2325" s="1">
        <v>6610</v>
      </c>
      <c r="CG2325" s="1">
        <v>3578</v>
      </c>
      <c r="CH2325" s="1">
        <v>3394</v>
      </c>
      <c r="CI2325" s="1">
        <v>3864</v>
      </c>
      <c r="CJ2325" s="1">
        <v>7710</v>
      </c>
      <c r="CK2325" s="1">
        <v>2390</v>
      </c>
      <c r="CL2325" s="1">
        <v>5138</v>
      </c>
      <c r="CM2325" s="1">
        <v>2709</v>
      </c>
      <c r="CN2325" s="1">
        <v>1727</v>
      </c>
      <c r="CO2325" s="1">
        <v>4044</v>
      </c>
      <c r="CP2325" s="1">
        <v>5964</v>
      </c>
      <c r="CQ2325" s="1">
        <v>1665</v>
      </c>
      <c r="CR2325" s="1">
        <v>3710</v>
      </c>
      <c r="CS2325" s="1">
        <v>2152</v>
      </c>
      <c r="CT2325" s="1">
        <v>4384</v>
      </c>
      <c r="CU2325" s="1">
        <v>4163</v>
      </c>
      <c r="CV2325" s="1">
        <v>1559</v>
      </c>
      <c r="CW2325" s="1">
        <v>2463</v>
      </c>
      <c r="CX2325" s="1">
        <v>7689</v>
      </c>
      <c r="CY2325" s="1">
        <v>2930</v>
      </c>
      <c r="CZ2325" s="1">
        <v>1200</v>
      </c>
      <c r="DA2325" s="1">
        <v>2967</v>
      </c>
      <c r="DB2325" s="1">
        <v>1574</v>
      </c>
      <c r="DC2325" s="1">
        <v>1669</v>
      </c>
      <c r="DD2325" s="1">
        <v>2550</v>
      </c>
      <c r="DE2325" s="1">
        <v>5966</v>
      </c>
      <c r="DF2325" s="1">
        <v>3007</v>
      </c>
      <c r="DG2325" s="1">
        <v>2004</v>
      </c>
      <c r="DH2325" s="1">
        <v>9089</v>
      </c>
      <c r="DI2325" s="1">
        <v>1664</v>
      </c>
      <c r="DJ2325" s="1">
        <v>2164</v>
      </c>
      <c r="DK2325" s="1">
        <v>2968</v>
      </c>
      <c r="DL2325" s="1">
        <v>5773</v>
      </c>
      <c r="DM2325" s="1">
        <v>4778</v>
      </c>
      <c r="DN2325" s="1">
        <v>1677</v>
      </c>
      <c r="DO2325" s="1">
        <v>3766</v>
      </c>
      <c r="DP2325" s="1">
        <v>4016</v>
      </c>
      <c r="DQ2325" s="1">
        <v>4905</v>
      </c>
      <c r="DR2325" s="1">
        <v>3053</v>
      </c>
      <c r="DS2325" s="1">
        <v>2887</v>
      </c>
      <c r="DT2325" s="1">
        <v>2917</v>
      </c>
      <c r="DU2325" s="1">
        <v>3340</v>
      </c>
      <c r="DV2325" s="1">
        <v>3093</v>
      </c>
      <c r="DW2325">
        <v>804</v>
      </c>
      <c r="DX2325" s="1">
        <v>3390</v>
      </c>
      <c r="DY2325" s="1">
        <v>11427</v>
      </c>
      <c r="DZ2325" s="1">
        <v>5764</v>
      </c>
      <c r="EA2325" s="1">
        <v>7272</v>
      </c>
      <c r="EB2325" s="1">
        <v>5461</v>
      </c>
      <c r="EC2325" s="1">
        <v>4451</v>
      </c>
      <c r="ED2325" s="1">
        <v>2861</v>
      </c>
      <c r="EE2325" s="1">
        <v>5579</v>
      </c>
      <c r="EF2325" s="1">
        <v>6120</v>
      </c>
      <c r="EG2325" s="1">
        <v>2127</v>
      </c>
      <c r="EH2325" s="1">
        <v>4199</v>
      </c>
      <c r="EI2325" s="1">
        <v>10652</v>
      </c>
      <c r="EJ2325" s="1">
        <v>2585</v>
      </c>
      <c r="EK2325" s="1">
        <v>1586</v>
      </c>
      <c r="EL2325" s="1">
        <v>2698</v>
      </c>
      <c r="EM2325" s="1">
        <v>1552</v>
      </c>
      <c r="EN2325" s="1">
        <v>2092</v>
      </c>
      <c r="EO2325" s="1">
        <v>6270</v>
      </c>
      <c r="EP2325" s="1">
        <v>3216</v>
      </c>
    </row>
    <row r="2326" spans="1:146" x14ac:dyDescent="0.35">
      <c r="A2326">
        <v>2325</v>
      </c>
      <c r="B2326" t="s">
        <v>427</v>
      </c>
      <c r="C2326" t="s">
        <v>1746</v>
      </c>
      <c r="D2326" t="s">
        <v>1747</v>
      </c>
      <c r="E2326" t="s">
        <v>1811</v>
      </c>
      <c r="F2326" s="1">
        <v>8544</v>
      </c>
      <c r="G2326" s="1">
        <v>8185</v>
      </c>
      <c r="H2326" s="1">
        <v>8517</v>
      </c>
      <c r="I2326" s="1">
        <v>9221</v>
      </c>
      <c r="J2326" s="1">
        <v>8468</v>
      </c>
      <c r="K2326" s="1">
        <v>9274</v>
      </c>
      <c r="L2326" s="1">
        <v>7765</v>
      </c>
      <c r="M2326" s="1">
        <v>8985</v>
      </c>
      <c r="N2326" s="1">
        <v>8862</v>
      </c>
      <c r="O2326" s="1">
        <v>3222</v>
      </c>
      <c r="P2326" s="1">
        <v>11039</v>
      </c>
      <c r="Q2326" s="1">
        <v>6690</v>
      </c>
      <c r="R2326" s="1">
        <v>6923</v>
      </c>
      <c r="S2326" s="1">
        <v>9128</v>
      </c>
      <c r="T2326" s="1">
        <v>6669</v>
      </c>
      <c r="U2326" s="1">
        <v>7491</v>
      </c>
      <c r="V2326" s="1">
        <v>8098</v>
      </c>
      <c r="W2326" s="1">
        <v>8631</v>
      </c>
      <c r="X2326" s="1">
        <v>7738</v>
      </c>
      <c r="Y2326" s="1">
        <v>6945</v>
      </c>
      <c r="Z2326" s="1">
        <v>8284</v>
      </c>
      <c r="AA2326" s="1">
        <v>7690</v>
      </c>
      <c r="AB2326" s="1">
        <v>8503</v>
      </c>
      <c r="AC2326" s="1">
        <v>9756</v>
      </c>
      <c r="AD2326" s="1">
        <v>7530</v>
      </c>
      <c r="AE2326" s="1">
        <v>8616</v>
      </c>
      <c r="AF2326" s="1">
        <v>8717</v>
      </c>
      <c r="AG2326" s="1">
        <v>9017</v>
      </c>
      <c r="AH2326" s="1">
        <v>9244</v>
      </c>
      <c r="AI2326" s="1">
        <v>10764</v>
      </c>
      <c r="AJ2326" s="1">
        <v>10367</v>
      </c>
      <c r="AK2326" s="1">
        <v>7234</v>
      </c>
      <c r="AL2326" s="1">
        <v>7929</v>
      </c>
      <c r="AM2326" s="1">
        <v>8868</v>
      </c>
      <c r="AN2326" s="1">
        <v>7301</v>
      </c>
      <c r="AO2326" s="1">
        <v>7433</v>
      </c>
      <c r="AP2326" s="1">
        <v>10369</v>
      </c>
      <c r="AQ2326" s="1">
        <v>7502</v>
      </c>
      <c r="AR2326" s="1">
        <v>7097</v>
      </c>
      <c r="AS2326" s="1">
        <v>6616</v>
      </c>
      <c r="AT2326" s="1">
        <v>8323</v>
      </c>
      <c r="AU2326" s="1">
        <v>8988</v>
      </c>
      <c r="AV2326" s="1">
        <v>7564</v>
      </c>
      <c r="AW2326" s="1">
        <v>7108</v>
      </c>
      <c r="AX2326" s="1">
        <v>9498</v>
      </c>
      <c r="AY2326" s="1">
        <v>5000</v>
      </c>
      <c r="AZ2326" s="1">
        <v>6160</v>
      </c>
      <c r="BA2326" s="1">
        <v>9548</v>
      </c>
      <c r="BB2326" s="1">
        <v>9521</v>
      </c>
      <c r="BC2326" s="1">
        <v>7889</v>
      </c>
      <c r="BD2326" s="1">
        <v>9137</v>
      </c>
      <c r="BE2326" s="1">
        <v>8367</v>
      </c>
      <c r="BF2326" s="1">
        <v>8725</v>
      </c>
      <c r="BG2326" s="1">
        <v>7265</v>
      </c>
      <c r="BH2326" s="1">
        <v>7036</v>
      </c>
      <c r="BI2326" s="1">
        <v>7282</v>
      </c>
      <c r="BJ2326" s="1">
        <v>7838</v>
      </c>
      <c r="BK2326" s="1">
        <v>8464</v>
      </c>
      <c r="BL2326" s="1">
        <v>7065</v>
      </c>
      <c r="BM2326" s="1">
        <v>8802</v>
      </c>
      <c r="BN2326" s="1">
        <v>10524</v>
      </c>
      <c r="BO2326" s="1">
        <v>8043</v>
      </c>
      <c r="BP2326" s="1">
        <v>7600</v>
      </c>
      <c r="BQ2326" s="1">
        <v>6444</v>
      </c>
      <c r="BR2326" s="1">
        <v>7991</v>
      </c>
      <c r="BS2326" s="1">
        <v>6679</v>
      </c>
      <c r="BT2326" s="1">
        <v>9700</v>
      </c>
      <c r="BU2326" s="1">
        <v>8434</v>
      </c>
      <c r="BV2326" s="1">
        <v>10928</v>
      </c>
      <c r="BW2326" s="1">
        <v>11295</v>
      </c>
      <c r="BX2326" s="1">
        <v>8189</v>
      </c>
      <c r="BY2326" s="1">
        <v>9036</v>
      </c>
      <c r="BZ2326" s="1">
        <v>9451</v>
      </c>
      <c r="CA2326" s="1">
        <v>9098</v>
      </c>
      <c r="CB2326" s="1">
        <v>7250</v>
      </c>
      <c r="CC2326" s="1">
        <v>8630</v>
      </c>
      <c r="CD2326" s="1">
        <v>7042</v>
      </c>
      <c r="CE2326" s="1">
        <v>6859</v>
      </c>
      <c r="CF2326" s="1">
        <v>7628</v>
      </c>
      <c r="CG2326" s="1">
        <v>8532</v>
      </c>
      <c r="CH2326" s="1">
        <v>7156</v>
      </c>
      <c r="CI2326" s="1">
        <v>7427</v>
      </c>
      <c r="CJ2326" s="1">
        <v>7080</v>
      </c>
      <c r="CK2326" s="1">
        <v>11530</v>
      </c>
      <c r="CL2326" s="1">
        <v>9022</v>
      </c>
      <c r="CM2326" s="1">
        <v>6687</v>
      </c>
      <c r="CN2326" s="1">
        <v>1386</v>
      </c>
      <c r="CO2326" s="1">
        <v>8789</v>
      </c>
      <c r="CP2326" s="1">
        <v>10155</v>
      </c>
      <c r="CQ2326" s="1">
        <v>11261</v>
      </c>
      <c r="CR2326" s="1">
        <v>7750</v>
      </c>
      <c r="CS2326" s="1">
        <v>7089</v>
      </c>
      <c r="CT2326" s="1">
        <v>9324</v>
      </c>
      <c r="CU2326" s="1">
        <v>8610</v>
      </c>
      <c r="CV2326" s="1">
        <v>10143</v>
      </c>
      <c r="CW2326" s="1">
        <v>6180</v>
      </c>
      <c r="CX2326" s="1">
        <v>7990</v>
      </c>
      <c r="CY2326" s="1">
        <v>8161</v>
      </c>
      <c r="CZ2326" s="1">
        <v>9136</v>
      </c>
      <c r="DA2326" s="1">
        <v>7517</v>
      </c>
      <c r="DB2326" s="1">
        <v>7913</v>
      </c>
      <c r="DC2326" s="1">
        <v>9204</v>
      </c>
      <c r="DD2326" s="1">
        <v>7308</v>
      </c>
      <c r="DE2326" s="1">
        <v>8015</v>
      </c>
      <c r="DF2326" s="1">
        <v>9156</v>
      </c>
      <c r="DG2326" s="1">
        <v>10373</v>
      </c>
      <c r="DH2326" s="1">
        <v>9061</v>
      </c>
      <c r="DI2326" s="1">
        <v>10491</v>
      </c>
      <c r="DJ2326" s="1">
        <v>8980</v>
      </c>
      <c r="DK2326" s="1">
        <v>6809</v>
      </c>
      <c r="DL2326" s="1">
        <v>7556</v>
      </c>
      <c r="DM2326" s="1">
        <v>10009</v>
      </c>
      <c r="DN2326" s="1">
        <v>8660</v>
      </c>
      <c r="DO2326" s="1">
        <v>9013</v>
      </c>
      <c r="DP2326" s="1">
        <v>9880</v>
      </c>
      <c r="DQ2326" s="1">
        <v>8533</v>
      </c>
      <c r="DR2326" s="1">
        <v>8200</v>
      </c>
      <c r="DS2326" s="1">
        <v>11441</v>
      </c>
      <c r="DT2326" s="1">
        <v>8150</v>
      </c>
      <c r="DU2326" s="1">
        <v>7952</v>
      </c>
      <c r="DV2326" s="1">
        <v>8787</v>
      </c>
      <c r="DW2326" s="1">
        <v>3329</v>
      </c>
      <c r="DX2326" s="1">
        <v>7405</v>
      </c>
      <c r="DY2326" s="1">
        <v>9871</v>
      </c>
      <c r="DZ2326" s="1">
        <v>8128</v>
      </c>
      <c r="EA2326" s="1">
        <v>6765</v>
      </c>
      <c r="EB2326" s="1">
        <v>7596</v>
      </c>
      <c r="EC2326" s="1">
        <v>7647</v>
      </c>
      <c r="ED2326" s="1">
        <v>7248</v>
      </c>
      <c r="EE2326" s="1">
        <v>7048</v>
      </c>
      <c r="EF2326" s="1">
        <v>10144</v>
      </c>
      <c r="EG2326" s="1">
        <v>10061</v>
      </c>
      <c r="EH2326" s="1">
        <v>7474</v>
      </c>
      <c r="EI2326" s="1">
        <v>7550</v>
      </c>
      <c r="EJ2326" s="1">
        <v>10411</v>
      </c>
      <c r="EK2326" s="1">
        <v>9531</v>
      </c>
      <c r="EL2326" s="1">
        <v>8978</v>
      </c>
      <c r="EM2326" s="1">
        <v>11337</v>
      </c>
      <c r="EN2326" s="1">
        <v>7311</v>
      </c>
      <c r="EO2326" s="1">
        <v>6477</v>
      </c>
      <c r="EP2326" s="1">
        <v>8015</v>
      </c>
    </row>
    <row r="2327" spans="1:146" x14ac:dyDescent="0.35">
      <c r="A2327">
        <v>2326</v>
      </c>
      <c r="B2327" t="s">
        <v>427</v>
      </c>
      <c r="C2327" t="s">
        <v>1746</v>
      </c>
      <c r="D2327" t="s">
        <v>1747</v>
      </c>
      <c r="E2327" t="s">
        <v>1812</v>
      </c>
      <c r="F2327" s="1">
        <v>437652</v>
      </c>
      <c r="G2327" s="1">
        <v>4829</v>
      </c>
      <c r="H2327" s="1">
        <v>3492</v>
      </c>
      <c r="I2327" s="1">
        <v>2674</v>
      </c>
      <c r="J2327" s="1">
        <v>2752</v>
      </c>
      <c r="K2327" s="1">
        <v>3385</v>
      </c>
      <c r="L2327" s="1">
        <v>2679</v>
      </c>
      <c r="M2327" s="1">
        <v>1842</v>
      </c>
      <c r="N2327" s="1">
        <v>2570</v>
      </c>
      <c r="O2327">
        <v>435</v>
      </c>
      <c r="P2327" s="1">
        <v>3643</v>
      </c>
      <c r="Q2327">
        <v>970</v>
      </c>
      <c r="R2327" s="1">
        <v>3981</v>
      </c>
      <c r="S2327" s="1">
        <v>3651</v>
      </c>
      <c r="T2327" s="1">
        <v>3201</v>
      </c>
      <c r="U2327" s="1">
        <v>1236</v>
      </c>
      <c r="V2327" s="1">
        <v>2308</v>
      </c>
      <c r="W2327">
        <v>561</v>
      </c>
      <c r="X2327" s="1">
        <v>1857</v>
      </c>
      <c r="Y2327" s="1">
        <v>2639</v>
      </c>
      <c r="Z2327" s="1">
        <v>1284</v>
      </c>
      <c r="AA2327" s="1">
        <v>1884</v>
      </c>
      <c r="AB2327" s="1">
        <v>1403</v>
      </c>
      <c r="AC2327" s="1">
        <v>2439</v>
      </c>
      <c r="AD2327" s="1">
        <v>2598</v>
      </c>
      <c r="AE2327" s="1">
        <v>5514</v>
      </c>
      <c r="AF2327" s="1">
        <v>3051</v>
      </c>
      <c r="AG2327" s="1">
        <v>2660</v>
      </c>
      <c r="AH2327" s="1">
        <v>3605</v>
      </c>
      <c r="AI2327" s="1">
        <v>1776</v>
      </c>
      <c r="AJ2327" s="1">
        <v>4717</v>
      </c>
      <c r="AK2327" s="1">
        <v>2749</v>
      </c>
      <c r="AL2327" s="1">
        <v>5352</v>
      </c>
      <c r="AM2327" s="1">
        <v>7094</v>
      </c>
      <c r="AN2327" s="1">
        <v>5804</v>
      </c>
      <c r="AO2327" s="1">
        <v>1784</v>
      </c>
      <c r="AP2327" s="1">
        <v>5962</v>
      </c>
      <c r="AQ2327" s="1">
        <v>1688</v>
      </c>
      <c r="AR2327" s="1">
        <v>3584</v>
      </c>
      <c r="AS2327" s="1">
        <v>1224</v>
      </c>
      <c r="AT2327" s="1">
        <v>3454</v>
      </c>
      <c r="AU2327" s="1">
        <v>3056</v>
      </c>
      <c r="AV2327" s="1">
        <v>2080</v>
      </c>
      <c r="AW2327" s="1">
        <v>3554</v>
      </c>
      <c r="AX2327" s="1">
        <v>2137</v>
      </c>
      <c r="AY2327">
        <v>425</v>
      </c>
      <c r="AZ2327" s="1">
        <v>4189</v>
      </c>
      <c r="BA2327" s="1">
        <v>3867</v>
      </c>
      <c r="BB2327" s="1">
        <v>1809</v>
      </c>
      <c r="BC2327" s="1">
        <v>2209</v>
      </c>
      <c r="BD2327" s="1">
        <v>4523</v>
      </c>
      <c r="BE2327" s="1">
        <v>3765</v>
      </c>
      <c r="BF2327" s="1">
        <v>1745</v>
      </c>
      <c r="BG2327" s="1">
        <v>1671</v>
      </c>
      <c r="BH2327" s="1">
        <v>1372</v>
      </c>
      <c r="BI2327" s="1">
        <v>1420</v>
      </c>
      <c r="BJ2327" s="1">
        <v>3135</v>
      </c>
      <c r="BK2327" s="1">
        <v>1989</v>
      </c>
      <c r="BL2327" s="1">
        <v>1731</v>
      </c>
      <c r="BM2327" s="1">
        <v>8142</v>
      </c>
      <c r="BN2327" s="1">
        <v>3473</v>
      </c>
      <c r="BO2327" s="1">
        <v>2413</v>
      </c>
      <c r="BP2327" s="1">
        <v>2394</v>
      </c>
      <c r="BQ2327" s="1">
        <v>1031</v>
      </c>
      <c r="BR2327" s="1">
        <v>3716</v>
      </c>
      <c r="BS2327">
        <v>935</v>
      </c>
      <c r="BT2327" s="1">
        <v>1746</v>
      </c>
      <c r="BU2327" s="1">
        <v>7506</v>
      </c>
      <c r="BV2327" s="1">
        <v>2732</v>
      </c>
      <c r="BW2327" s="1">
        <v>2372</v>
      </c>
      <c r="BX2327" s="1">
        <v>1515</v>
      </c>
      <c r="BY2327" s="1">
        <v>1988</v>
      </c>
      <c r="BZ2327" s="1">
        <v>2032</v>
      </c>
      <c r="CA2327" s="1">
        <v>2138</v>
      </c>
      <c r="CB2327" s="1">
        <v>6960</v>
      </c>
      <c r="CC2327" s="1">
        <v>1726</v>
      </c>
      <c r="CD2327">
        <v>845</v>
      </c>
      <c r="CE2327" s="1">
        <v>3738</v>
      </c>
      <c r="CF2327" s="1">
        <v>4920</v>
      </c>
      <c r="CG2327" s="1">
        <v>3029</v>
      </c>
      <c r="CH2327" s="1">
        <v>1932</v>
      </c>
      <c r="CI2327" s="1">
        <v>2748</v>
      </c>
      <c r="CJ2327" s="1">
        <v>5735</v>
      </c>
      <c r="CK2327" s="1">
        <v>4093</v>
      </c>
      <c r="CL2327" s="1">
        <v>4150</v>
      </c>
      <c r="CM2327" s="1">
        <v>1772</v>
      </c>
      <c r="CN2327">
        <v>194</v>
      </c>
      <c r="CO2327" s="1">
        <v>3867</v>
      </c>
      <c r="CP2327" s="1">
        <v>4519</v>
      </c>
      <c r="CQ2327" s="1">
        <v>2759</v>
      </c>
      <c r="CR2327" s="1">
        <v>3100</v>
      </c>
      <c r="CS2327" s="1">
        <v>2304</v>
      </c>
      <c r="CT2327" s="1">
        <v>4522</v>
      </c>
      <c r="CU2327" s="1">
        <v>3573</v>
      </c>
      <c r="CV2327" s="1">
        <v>2333</v>
      </c>
      <c r="CW2327">
        <v>927</v>
      </c>
      <c r="CX2327" s="1">
        <v>4634</v>
      </c>
      <c r="CY2327" s="1">
        <v>1673</v>
      </c>
      <c r="CZ2327" s="1">
        <v>1005</v>
      </c>
      <c r="DA2327" s="1">
        <v>1804</v>
      </c>
      <c r="DB2327">
        <v>910</v>
      </c>
      <c r="DC2327" s="1">
        <v>2071</v>
      </c>
      <c r="DD2327" s="1">
        <v>1827</v>
      </c>
      <c r="DE2327" s="1">
        <v>4248</v>
      </c>
      <c r="DF2327" s="1">
        <v>2701</v>
      </c>
      <c r="DG2327" s="1">
        <v>1919</v>
      </c>
      <c r="DH2327" s="1">
        <v>8970</v>
      </c>
      <c r="DI2327" s="1">
        <v>2885</v>
      </c>
      <c r="DJ2327" s="1">
        <v>1841</v>
      </c>
      <c r="DK2327" s="1">
        <v>2349</v>
      </c>
      <c r="DL2327" s="1">
        <v>3098</v>
      </c>
      <c r="DM2327" s="1">
        <v>6506</v>
      </c>
      <c r="DN2327" s="1">
        <v>1299</v>
      </c>
      <c r="DO2327" s="1">
        <v>4101</v>
      </c>
      <c r="DP2327" s="1">
        <v>5533</v>
      </c>
      <c r="DQ2327" s="1">
        <v>4053</v>
      </c>
      <c r="DR2327" s="1">
        <v>2747</v>
      </c>
      <c r="DS2327" s="1">
        <v>4977</v>
      </c>
      <c r="DT2327" s="1">
        <v>1956</v>
      </c>
      <c r="DU2327" s="1">
        <v>2664</v>
      </c>
      <c r="DV2327" s="1">
        <v>2636</v>
      </c>
      <c r="DW2327">
        <v>283</v>
      </c>
      <c r="DX2327" s="1">
        <v>2814</v>
      </c>
      <c r="DY2327" s="1">
        <v>8933</v>
      </c>
      <c r="DZ2327" s="1">
        <v>4430</v>
      </c>
      <c r="EA2327" s="1">
        <v>4871</v>
      </c>
      <c r="EB2327" s="1">
        <v>4254</v>
      </c>
      <c r="EC2327" s="1">
        <v>3441</v>
      </c>
      <c r="ED2327" s="1">
        <v>1812</v>
      </c>
      <c r="EE2327" s="1">
        <v>3947</v>
      </c>
      <c r="EF2327" s="1">
        <v>6746</v>
      </c>
      <c r="EG2327" s="1">
        <v>2314</v>
      </c>
      <c r="EH2327" s="1">
        <v>3513</v>
      </c>
      <c r="EI2327" s="1">
        <v>8531</v>
      </c>
      <c r="EJ2327" s="1">
        <v>3696</v>
      </c>
      <c r="EK2327" s="1">
        <v>1668</v>
      </c>
      <c r="EL2327" s="1">
        <v>2469</v>
      </c>
      <c r="EM2327" s="1">
        <v>1984</v>
      </c>
      <c r="EN2327">
        <v>987</v>
      </c>
      <c r="EO2327" s="1">
        <v>3368</v>
      </c>
      <c r="EP2327" s="1">
        <v>2084</v>
      </c>
    </row>
    <row r="2328" spans="1:146" x14ac:dyDescent="0.35">
      <c r="A2328">
        <v>2327</v>
      </c>
      <c r="B2328" t="s">
        <v>427</v>
      </c>
      <c r="C2328" t="s">
        <v>1746</v>
      </c>
      <c r="D2328" t="s">
        <v>1747</v>
      </c>
      <c r="E2328" t="s">
        <v>1813</v>
      </c>
      <c r="F2328" s="1">
        <v>271740</v>
      </c>
      <c r="G2328" s="1">
        <v>3005</v>
      </c>
      <c r="H2328" s="1">
        <v>2375</v>
      </c>
      <c r="I2328" s="1">
        <v>1280</v>
      </c>
      <c r="J2328" s="1">
        <v>1455</v>
      </c>
      <c r="K2328" s="1">
        <v>2555</v>
      </c>
      <c r="L2328" s="1">
        <v>1645</v>
      </c>
      <c r="M2328">
        <v>865</v>
      </c>
      <c r="N2328" s="1">
        <v>1770</v>
      </c>
      <c r="O2328" s="1">
        <v>1220</v>
      </c>
      <c r="P2328" s="1">
        <v>2435</v>
      </c>
      <c r="Q2328">
        <v>805</v>
      </c>
      <c r="R2328" s="1">
        <v>3160</v>
      </c>
      <c r="S2328" s="1">
        <v>2415</v>
      </c>
      <c r="T2328" s="1">
        <v>2920</v>
      </c>
      <c r="U2328">
        <v>925</v>
      </c>
      <c r="V2328" s="1">
        <v>1495</v>
      </c>
      <c r="W2328">
        <v>760</v>
      </c>
      <c r="X2328" s="1">
        <v>1010</v>
      </c>
      <c r="Y2328" s="1">
        <v>2435</v>
      </c>
      <c r="Z2328">
        <v>510</v>
      </c>
      <c r="AA2328" s="1">
        <v>1125</v>
      </c>
      <c r="AB2328">
        <v>695</v>
      </c>
      <c r="AC2328" s="1">
        <v>1460</v>
      </c>
      <c r="AD2328">
        <v>800</v>
      </c>
      <c r="AE2328" s="1">
        <v>3325</v>
      </c>
      <c r="AF2328" s="1">
        <v>1815</v>
      </c>
      <c r="AG2328" s="1">
        <v>1920</v>
      </c>
      <c r="AH2328" s="1">
        <v>1395</v>
      </c>
      <c r="AI2328" s="1">
        <v>1025</v>
      </c>
      <c r="AJ2328" s="1">
        <v>2075</v>
      </c>
      <c r="AK2328" s="1">
        <v>2920</v>
      </c>
      <c r="AL2328" s="1">
        <v>2940</v>
      </c>
      <c r="AM2328" s="1">
        <v>3180</v>
      </c>
      <c r="AN2328" s="1">
        <v>4230</v>
      </c>
      <c r="AO2328">
        <v>805</v>
      </c>
      <c r="AP2328" s="1">
        <v>2580</v>
      </c>
      <c r="AQ2328" s="1">
        <v>1470</v>
      </c>
      <c r="AR2328" s="1">
        <v>3010</v>
      </c>
      <c r="AS2328" s="1">
        <v>1165</v>
      </c>
      <c r="AT2328" s="1">
        <v>2525</v>
      </c>
      <c r="AU2328" s="1">
        <v>1910</v>
      </c>
      <c r="AV2328" s="1">
        <v>1275</v>
      </c>
      <c r="AW2328" s="1">
        <v>2665</v>
      </c>
      <c r="AX2328" s="1">
        <v>1315</v>
      </c>
      <c r="AY2328">
        <v>755</v>
      </c>
      <c r="AZ2328" s="1">
        <v>4020</v>
      </c>
      <c r="BA2328" s="1">
        <v>1665</v>
      </c>
      <c r="BB2328">
        <v>985</v>
      </c>
      <c r="BC2328" s="1">
        <v>1535</v>
      </c>
      <c r="BD2328" s="1">
        <v>1880</v>
      </c>
      <c r="BE2328" s="1">
        <v>2295</v>
      </c>
      <c r="BF2328" s="1">
        <v>1165</v>
      </c>
      <c r="BG2328" s="1">
        <v>1680</v>
      </c>
      <c r="BH2328" s="1">
        <v>1035</v>
      </c>
      <c r="BI2328" s="1">
        <v>1470</v>
      </c>
      <c r="BJ2328" s="1">
        <v>2025</v>
      </c>
      <c r="BK2328" s="1">
        <v>1335</v>
      </c>
      <c r="BL2328" s="1">
        <v>1615</v>
      </c>
      <c r="BM2328" s="1">
        <v>3845</v>
      </c>
      <c r="BN2328" s="1">
        <v>1460</v>
      </c>
      <c r="BO2328" s="1">
        <v>1255</v>
      </c>
      <c r="BP2328" s="1">
        <v>2040</v>
      </c>
      <c r="BQ2328" s="1">
        <v>1005</v>
      </c>
      <c r="BR2328" s="1">
        <v>2695</v>
      </c>
      <c r="BS2328">
        <v>955</v>
      </c>
      <c r="BT2328" s="1">
        <v>1095</v>
      </c>
      <c r="BU2328" s="1">
        <v>4600</v>
      </c>
      <c r="BV2328" s="1">
        <v>1550</v>
      </c>
      <c r="BW2328" s="1">
        <v>1920</v>
      </c>
      <c r="BX2328" s="1">
        <v>1565</v>
      </c>
      <c r="BY2328" s="1">
        <v>2000</v>
      </c>
      <c r="BZ2328">
        <v>945</v>
      </c>
      <c r="CA2328" s="1">
        <v>1015</v>
      </c>
      <c r="CB2328" s="1">
        <v>5480</v>
      </c>
      <c r="CC2328" s="1">
        <v>1085</v>
      </c>
      <c r="CD2328" s="1">
        <v>1015</v>
      </c>
      <c r="CE2328" s="1">
        <v>2710</v>
      </c>
      <c r="CF2328" s="1">
        <v>2505</v>
      </c>
      <c r="CG2328" s="1">
        <v>2010</v>
      </c>
      <c r="CH2328">
        <v>875</v>
      </c>
      <c r="CI2328" s="1">
        <v>1760</v>
      </c>
      <c r="CJ2328" s="1">
        <v>4565</v>
      </c>
      <c r="CK2328" s="1">
        <v>1855</v>
      </c>
      <c r="CL2328" s="1">
        <v>1710</v>
      </c>
      <c r="CM2328" s="1">
        <v>1195</v>
      </c>
      <c r="CN2328" s="1">
        <v>1180</v>
      </c>
      <c r="CO2328" s="1">
        <v>2230</v>
      </c>
      <c r="CP2328" s="1">
        <v>1460</v>
      </c>
      <c r="CQ2328" s="1">
        <v>1235</v>
      </c>
      <c r="CR2328" s="1">
        <v>1510</v>
      </c>
      <c r="CS2328" s="1">
        <v>1820</v>
      </c>
      <c r="CT2328" s="1">
        <v>2310</v>
      </c>
      <c r="CU2328" s="1">
        <v>2170</v>
      </c>
      <c r="CV2328" s="1">
        <v>1025</v>
      </c>
      <c r="CW2328">
        <v>810</v>
      </c>
      <c r="CX2328" s="1">
        <v>3905</v>
      </c>
      <c r="CY2328" s="1">
        <v>1375</v>
      </c>
      <c r="CZ2328">
        <v>735</v>
      </c>
      <c r="DA2328" s="1">
        <v>1560</v>
      </c>
      <c r="DB2328" s="1">
        <v>1185</v>
      </c>
      <c r="DC2328" s="1">
        <v>1180</v>
      </c>
      <c r="DD2328" s="1">
        <v>1170</v>
      </c>
      <c r="DE2328" s="1">
        <v>2380</v>
      </c>
      <c r="DF2328" s="1">
        <v>1470</v>
      </c>
      <c r="DG2328" s="1">
        <v>1515</v>
      </c>
      <c r="DH2328" s="1">
        <v>5750</v>
      </c>
      <c r="DI2328" s="1">
        <v>1280</v>
      </c>
      <c r="DJ2328" s="1">
        <v>1310</v>
      </c>
      <c r="DK2328" s="1">
        <v>2290</v>
      </c>
      <c r="DL2328" s="1">
        <v>1550</v>
      </c>
      <c r="DM2328" s="1">
        <v>2625</v>
      </c>
      <c r="DN2328" s="1">
        <v>1765</v>
      </c>
      <c r="DO2328" s="1">
        <v>2435</v>
      </c>
      <c r="DP2328" s="1">
        <v>2700</v>
      </c>
      <c r="DQ2328" s="1">
        <v>2660</v>
      </c>
      <c r="DR2328" s="1">
        <v>1915</v>
      </c>
      <c r="DS2328" s="1">
        <v>2340</v>
      </c>
      <c r="DT2328" s="1">
        <v>1205</v>
      </c>
      <c r="DU2328" s="1">
        <v>2795</v>
      </c>
      <c r="DV2328" s="1">
        <v>1160</v>
      </c>
      <c r="DW2328">
        <v>295</v>
      </c>
      <c r="DX2328" s="1">
        <v>1900</v>
      </c>
      <c r="DY2328" s="1">
        <v>2400</v>
      </c>
      <c r="DZ2328" s="1">
        <v>3335</v>
      </c>
      <c r="EA2328" s="1">
        <v>3690</v>
      </c>
      <c r="EB2328" s="1">
        <v>2770</v>
      </c>
      <c r="EC2328" s="1">
        <v>2000</v>
      </c>
      <c r="ED2328" s="1">
        <v>1200</v>
      </c>
      <c r="EE2328" s="1">
        <v>3030</v>
      </c>
      <c r="EF2328" s="1">
        <v>4265</v>
      </c>
      <c r="EG2328" s="1">
        <v>1265</v>
      </c>
      <c r="EH2328" s="1">
        <v>2355</v>
      </c>
      <c r="EI2328" s="1">
        <v>6590</v>
      </c>
      <c r="EJ2328" s="1">
        <v>1605</v>
      </c>
      <c r="EK2328">
        <v>850</v>
      </c>
      <c r="EL2328" s="1">
        <v>1230</v>
      </c>
      <c r="EM2328" s="1">
        <v>1095</v>
      </c>
      <c r="EN2328">
        <v>685</v>
      </c>
      <c r="EO2328" s="1">
        <v>2890</v>
      </c>
      <c r="EP2328" s="1">
        <v>1430</v>
      </c>
    </row>
    <row r="2329" spans="1:146" x14ac:dyDescent="0.35">
      <c r="A2329">
        <v>2328</v>
      </c>
      <c r="B2329" t="s">
        <v>427</v>
      </c>
      <c r="C2329" t="s">
        <v>1746</v>
      </c>
      <c r="D2329" t="s">
        <v>1747</v>
      </c>
      <c r="E2329" t="s">
        <v>1814</v>
      </c>
      <c r="F2329" s="1">
        <v>5541</v>
      </c>
      <c r="G2329" s="1">
        <v>6244</v>
      </c>
      <c r="H2329" s="1">
        <v>5882</v>
      </c>
      <c r="I2329" s="1">
        <v>3933</v>
      </c>
      <c r="J2329" s="1">
        <v>3313</v>
      </c>
      <c r="K2329" s="1">
        <v>3835</v>
      </c>
      <c r="L2329" s="1">
        <v>4419</v>
      </c>
      <c r="M2329" s="1">
        <v>5014</v>
      </c>
      <c r="N2329" s="1">
        <v>4604</v>
      </c>
      <c r="O2329" s="1">
        <v>4937</v>
      </c>
      <c r="P2329" s="1">
        <v>3966</v>
      </c>
      <c r="Q2329" s="1">
        <v>7248</v>
      </c>
      <c r="R2329" s="1">
        <v>6598</v>
      </c>
      <c r="S2329" s="1">
        <v>4185</v>
      </c>
      <c r="T2329" s="1">
        <v>8902</v>
      </c>
      <c r="U2329" s="1">
        <v>5802</v>
      </c>
      <c r="V2329" s="1">
        <v>4607</v>
      </c>
      <c r="W2329" s="1">
        <v>2833</v>
      </c>
      <c r="X2329" s="1">
        <v>5316</v>
      </c>
      <c r="Y2329" s="1">
        <v>6684</v>
      </c>
      <c r="Z2329" s="1">
        <v>4182</v>
      </c>
      <c r="AA2329" s="1">
        <v>4650</v>
      </c>
      <c r="AB2329" s="1">
        <v>3521</v>
      </c>
      <c r="AC2329" s="1">
        <v>4116</v>
      </c>
      <c r="AD2329" s="1">
        <v>4766</v>
      </c>
      <c r="AE2329" s="1">
        <v>5573</v>
      </c>
      <c r="AF2329" s="1">
        <v>4689</v>
      </c>
      <c r="AG2329" s="1">
        <v>4827</v>
      </c>
      <c r="AH2329" s="1">
        <v>4115</v>
      </c>
      <c r="AI2329" s="1">
        <v>3766</v>
      </c>
      <c r="AJ2329" s="1">
        <v>3966</v>
      </c>
      <c r="AK2329" s="1">
        <v>5615</v>
      </c>
      <c r="AL2329" s="1">
        <v>6529</v>
      </c>
      <c r="AM2329" s="1">
        <v>4802</v>
      </c>
      <c r="AN2329" s="1">
        <v>5834</v>
      </c>
      <c r="AO2329" s="1">
        <v>4523</v>
      </c>
      <c r="AP2329" s="1">
        <v>4310</v>
      </c>
      <c r="AQ2329" s="1">
        <v>4076</v>
      </c>
      <c r="AR2329" s="1">
        <v>6981</v>
      </c>
      <c r="AS2329" s="1">
        <v>8060</v>
      </c>
      <c r="AT2329" s="1">
        <v>7692</v>
      </c>
      <c r="AU2329" s="1">
        <v>4526</v>
      </c>
      <c r="AV2329" s="1">
        <v>5523</v>
      </c>
      <c r="AW2329" s="1">
        <v>8026</v>
      </c>
      <c r="AX2329" s="1">
        <v>4087</v>
      </c>
      <c r="AY2329" s="1">
        <v>2934</v>
      </c>
      <c r="AZ2329" s="1">
        <v>8136</v>
      </c>
      <c r="BA2329" s="1">
        <v>4790</v>
      </c>
      <c r="BB2329" s="1">
        <v>3886</v>
      </c>
      <c r="BC2329" s="1">
        <v>6233</v>
      </c>
      <c r="BD2329" s="1">
        <v>3426</v>
      </c>
      <c r="BE2329" s="1">
        <v>3702</v>
      </c>
      <c r="BF2329" s="1">
        <v>5065</v>
      </c>
      <c r="BG2329" s="1">
        <v>4675</v>
      </c>
      <c r="BH2329" s="1">
        <v>5353</v>
      </c>
      <c r="BI2329" s="1">
        <v>7653</v>
      </c>
      <c r="BJ2329" s="1">
        <v>7161</v>
      </c>
      <c r="BK2329" s="1">
        <v>3784</v>
      </c>
      <c r="BL2329" s="1">
        <v>6070</v>
      </c>
      <c r="BM2329" s="1">
        <v>4623</v>
      </c>
      <c r="BN2329" s="1">
        <v>3610</v>
      </c>
      <c r="BO2329" s="1">
        <v>5708</v>
      </c>
      <c r="BP2329" s="1">
        <v>6544</v>
      </c>
      <c r="BQ2329" s="1">
        <v>6493</v>
      </c>
      <c r="BR2329" s="1">
        <v>7960</v>
      </c>
      <c r="BS2329" s="1">
        <v>2407</v>
      </c>
      <c r="BT2329" s="1">
        <v>5089</v>
      </c>
      <c r="BU2329" s="1">
        <v>6166</v>
      </c>
      <c r="BV2329" s="1">
        <v>3796</v>
      </c>
      <c r="BW2329" s="1">
        <v>2657</v>
      </c>
      <c r="BX2329" s="1">
        <v>2590</v>
      </c>
      <c r="BY2329" s="1">
        <v>2724</v>
      </c>
      <c r="BZ2329" s="1">
        <v>4761</v>
      </c>
      <c r="CA2329" s="1">
        <v>4433</v>
      </c>
      <c r="CB2329" s="1">
        <v>7242</v>
      </c>
      <c r="CC2329" s="1">
        <v>5388</v>
      </c>
      <c r="CD2329" s="1">
        <v>3346</v>
      </c>
      <c r="CE2329" s="1">
        <v>6825</v>
      </c>
      <c r="CF2329" s="1">
        <v>4187</v>
      </c>
      <c r="CG2329" s="1">
        <v>6963</v>
      </c>
      <c r="CH2329" s="1">
        <v>7847</v>
      </c>
      <c r="CI2329" s="1">
        <v>6886</v>
      </c>
      <c r="CJ2329" s="1">
        <v>8295</v>
      </c>
      <c r="CK2329" s="1">
        <v>2998</v>
      </c>
      <c r="CL2329" s="1">
        <v>3989</v>
      </c>
      <c r="CM2329" s="1">
        <v>5236</v>
      </c>
      <c r="CN2329" s="1">
        <v>4464</v>
      </c>
      <c r="CO2329" s="1">
        <v>4930</v>
      </c>
      <c r="CP2329" s="1">
        <v>3986</v>
      </c>
      <c r="CQ2329" s="1">
        <v>3185</v>
      </c>
      <c r="CR2329" s="1">
        <v>7494</v>
      </c>
      <c r="CS2329" s="1">
        <v>9063</v>
      </c>
      <c r="CT2329" s="1">
        <v>5034</v>
      </c>
      <c r="CU2329" s="1">
        <v>5324</v>
      </c>
      <c r="CV2329" s="1">
        <v>4020</v>
      </c>
      <c r="CW2329" s="1">
        <v>3451</v>
      </c>
      <c r="CX2329" s="1">
        <v>5890</v>
      </c>
      <c r="CY2329" s="1">
        <v>4559</v>
      </c>
      <c r="CZ2329" s="1">
        <v>2795</v>
      </c>
      <c r="DA2329" s="1">
        <v>5020</v>
      </c>
      <c r="DB2329" s="1">
        <v>3067</v>
      </c>
      <c r="DC2329" s="1">
        <v>8792</v>
      </c>
      <c r="DD2329" s="1">
        <v>5928</v>
      </c>
      <c r="DE2329" s="1">
        <v>6574</v>
      </c>
      <c r="DF2329" s="1">
        <v>4283</v>
      </c>
      <c r="DG2329" s="1">
        <v>2675</v>
      </c>
      <c r="DH2329" s="1">
        <v>5282</v>
      </c>
      <c r="DI2329" s="1">
        <v>2777</v>
      </c>
      <c r="DJ2329" s="1">
        <v>8194</v>
      </c>
      <c r="DK2329" s="1">
        <v>7718</v>
      </c>
      <c r="DL2329" s="1">
        <v>5634</v>
      </c>
      <c r="DM2329" s="1">
        <v>4697</v>
      </c>
      <c r="DN2329" s="1">
        <v>4360</v>
      </c>
      <c r="DO2329" s="1">
        <v>6011</v>
      </c>
      <c r="DP2329" s="1">
        <v>3719</v>
      </c>
      <c r="DQ2329" s="1">
        <v>6085</v>
      </c>
      <c r="DR2329" s="1">
        <v>7460</v>
      </c>
      <c r="DS2329" s="1">
        <v>3048</v>
      </c>
      <c r="DT2329" s="1">
        <v>6753</v>
      </c>
      <c r="DU2329" s="1">
        <v>9818</v>
      </c>
      <c r="DV2329" s="1">
        <v>4368</v>
      </c>
      <c r="DW2329" s="1">
        <v>2383</v>
      </c>
      <c r="DX2329" s="1">
        <v>6081</v>
      </c>
      <c r="DY2329" s="1">
        <v>4363</v>
      </c>
      <c r="DZ2329" s="1">
        <v>7103</v>
      </c>
      <c r="EA2329" s="1">
        <v>6141</v>
      </c>
      <c r="EB2329" s="1">
        <v>5691</v>
      </c>
      <c r="EC2329" s="1">
        <v>7198</v>
      </c>
      <c r="ED2329" s="1">
        <v>5888</v>
      </c>
      <c r="EE2329" s="1">
        <v>6150</v>
      </c>
      <c r="EF2329" s="1">
        <v>4441</v>
      </c>
      <c r="EG2329" s="1">
        <v>3788</v>
      </c>
      <c r="EH2329" s="1">
        <v>5596</v>
      </c>
      <c r="EI2329" s="1">
        <v>7143</v>
      </c>
      <c r="EJ2329" s="1">
        <v>3933</v>
      </c>
      <c r="EK2329" s="1">
        <v>3924</v>
      </c>
      <c r="EL2329" s="1">
        <v>3820</v>
      </c>
      <c r="EM2329" s="1">
        <v>3023</v>
      </c>
      <c r="EN2329" s="1">
        <v>3309</v>
      </c>
      <c r="EO2329" s="1">
        <v>6800</v>
      </c>
      <c r="EP2329" s="1">
        <v>5589</v>
      </c>
    </row>
    <row r="2330" spans="1:146" x14ac:dyDescent="0.35">
      <c r="A2330">
        <v>2329</v>
      </c>
      <c r="B2330" t="s">
        <v>427</v>
      </c>
      <c r="C2330" t="s">
        <v>1746</v>
      </c>
      <c r="D2330" t="s">
        <v>1747</v>
      </c>
      <c r="E2330" t="s">
        <v>1815</v>
      </c>
      <c r="F2330" s="1">
        <v>1505673</v>
      </c>
      <c r="G2330" s="1">
        <v>18764</v>
      </c>
      <c r="H2330" s="1">
        <v>13969</v>
      </c>
      <c r="I2330" s="1">
        <v>5034</v>
      </c>
      <c r="J2330" s="1">
        <v>4821</v>
      </c>
      <c r="K2330" s="1">
        <v>9799</v>
      </c>
      <c r="L2330" s="1">
        <v>7269</v>
      </c>
      <c r="M2330" s="1">
        <v>4337</v>
      </c>
      <c r="N2330" s="1">
        <v>8149</v>
      </c>
      <c r="O2330" s="1">
        <v>6023</v>
      </c>
      <c r="P2330" s="1">
        <v>9657</v>
      </c>
      <c r="Q2330" s="1">
        <v>5835</v>
      </c>
      <c r="R2330" s="1">
        <v>20849</v>
      </c>
      <c r="S2330" s="1">
        <v>10107</v>
      </c>
      <c r="T2330" s="1">
        <v>25994</v>
      </c>
      <c r="U2330" s="1">
        <v>5367</v>
      </c>
      <c r="V2330" s="1">
        <v>6888</v>
      </c>
      <c r="W2330" s="1">
        <v>2153</v>
      </c>
      <c r="X2330" s="1">
        <v>5369</v>
      </c>
      <c r="Y2330" s="1">
        <v>16276</v>
      </c>
      <c r="Z2330" s="1">
        <v>2133</v>
      </c>
      <c r="AA2330" s="1">
        <v>5231</v>
      </c>
      <c r="AB2330" s="1">
        <v>2447</v>
      </c>
      <c r="AC2330" s="1">
        <v>6009</v>
      </c>
      <c r="AD2330" s="1">
        <v>3813</v>
      </c>
      <c r="AE2330" s="1">
        <v>18529</v>
      </c>
      <c r="AF2330" s="1">
        <v>8510</v>
      </c>
      <c r="AG2330" s="1">
        <v>9268</v>
      </c>
      <c r="AH2330" s="1">
        <v>5740</v>
      </c>
      <c r="AI2330" s="1">
        <v>3860</v>
      </c>
      <c r="AJ2330" s="1">
        <v>8230</v>
      </c>
      <c r="AK2330" s="1">
        <v>16397</v>
      </c>
      <c r="AL2330" s="1">
        <v>19194</v>
      </c>
      <c r="AM2330" s="1">
        <v>15269</v>
      </c>
      <c r="AN2330" s="1">
        <v>24679</v>
      </c>
      <c r="AO2330" s="1">
        <v>3641</v>
      </c>
      <c r="AP2330" s="1">
        <v>11121</v>
      </c>
      <c r="AQ2330" s="1">
        <v>5992</v>
      </c>
      <c r="AR2330" s="1">
        <v>21014</v>
      </c>
      <c r="AS2330" s="1">
        <v>9390</v>
      </c>
      <c r="AT2330" s="1">
        <v>19422</v>
      </c>
      <c r="AU2330" s="1">
        <v>8644</v>
      </c>
      <c r="AV2330" s="1">
        <v>7042</v>
      </c>
      <c r="AW2330" s="1">
        <v>21388</v>
      </c>
      <c r="AX2330" s="1">
        <v>5375</v>
      </c>
      <c r="AY2330" s="1">
        <v>2215</v>
      </c>
      <c r="AZ2330" s="1">
        <v>32706</v>
      </c>
      <c r="BA2330" s="1">
        <v>7976</v>
      </c>
      <c r="BB2330" s="1">
        <v>3828</v>
      </c>
      <c r="BC2330" s="1">
        <v>9567</v>
      </c>
      <c r="BD2330" s="1">
        <v>6440</v>
      </c>
      <c r="BE2330" s="1">
        <v>8497</v>
      </c>
      <c r="BF2330" s="1">
        <v>5901</v>
      </c>
      <c r="BG2330" s="1">
        <v>7854</v>
      </c>
      <c r="BH2330" s="1">
        <v>5540</v>
      </c>
      <c r="BI2330" s="1">
        <v>11250</v>
      </c>
      <c r="BJ2330" s="1">
        <v>14502</v>
      </c>
      <c r="BK2330" s="1">
        <v>5051</v>
      </c>
      <c r="BL2330" s="1">
        <v>9803</v>
      </c>
      <c r="BM2330" s="1">
        <v>17775</v>
      </c>
      <c r="BN2330" s="1">
        <v>5270</v>
      </c>
      <c r="BO2330" s="1">
        <v>7164</v>
      </c>
      <c r="BP2330" s="1">
        <v>13349</v>
      </c>
      <c r="BQ2330" s="1">
        <v>6525</v>
      </c>
      <c r="BR2330" s="1">
        <v>21451</v>
      </c>
      <c r="BS2330" s="1">
        <v>2299</v>
      </c>
      <c r="BT2330" s="1">
        <v>5573</v>
      </c>
      <c r="BU2330" s="1">
        <v>28363</v>
      </c>
      <c r="BV2330" s="1">
        <v>5884</v>
      </c>
      <c r="BW2330" s="1">
        <v>5102</v>
      </c>
      <c r="BX2330" s="1">
        <v>4053</v>
      </c>
      <c r="BY2330" s="1">
        <v>5448</v>
      </c>
      <c r="BZ2330" s="1">
        <v>4499</v>
      </c>
      <c r="CA2330" s="1">
        <v>4500</v>
      </c>
      <c r="CB2330" s="1">
        <v>39686</v>
      </c>
      <c r="CC2330" s="1">
        <v>5846</v>
      </c>
      <c r="CD2330" s="1">
        <v>3396</v>
      </c>
      <c r="CE2330" s="1">
        <v>18495</v>
      </c>
      <c r="CF2330" s="1">
        <v>10489</v>
      </c>
      <c r="CG2330" s="1">
        <v>13996</v>
      </c>
      <c r="CH2330" s="1">
        <v>6866</v>
      </c>
      <c r="CI2330" s="1">
        <v>12120</v>
      </c>
      <c r="CJ2330" s="1">
        <v>37866</v>
      </c>
      <c r="CK2330" s="1">
        <v>5561</v>
      </c>
      <c r="CL2330" s="1">
        <v>6822</v>
      </c>
      <c r="CM2330" s="1">
        <v>6257</v>
      </c>
      <c r="CN2330" s="1">
        <v>5267</v>
      </c>
      <c r="CO2330" s="1">
        <v>10993</v>
      </c>
      <c r="CP2330" s="1">
        <v>5820</v>
      </c>
      <c r="CQ2330" s="1">
        <v>3934</v>
      </c>
      <c r="CR2330" s="1">
        <v>11316</v>
      </c>
      <c r="CS2330" s="1">
        <v>16494</v>
      </c>
      <c r="CT2330" s="1">
        <v>11628</v>
      </c>
      <c r="CU2330" s="1">
        <v>11554</v>
      </c>
      <c r="CV2330" s="1">
        <v>4121</v>
      </c>
      <c r="CW2330" s="1">
        <v>2795</v>
      </c>
      <c r="CX2330" s="1">
        <v>23001</v>
      </c>
      <c r="CY2330" s="1">
        <v>6269</v>
      </c>
      <c r="CZ2330" s="1">
        <v>2054</v>
      </c>
      <c r="DA2330" s="1">
        <v>7831</v>
      </c>
      <c r="DB2330" s="1">
        <v>3634</v>
      </c>
      <c r="DC2330" s="1">
        <v>10374</v>
      </c>
      <c r="DD2330" s="1">
        <v>6936</v>
      </c>
      <c r="DE2330" s="1">
        <v>15645</v>
      </c>
      <c r="DF2330" s="1">
        <v>6296</v>
      </c>
      <c r="DG2330" s="1">
        <v>4052</v>
      </c>
      <c r="DH2330" s="1">
        <v>30369</v>
      </c>
      <c r="DI2330" s="1">
        <v>3554</v>
      </c>
      <c r="DJ2330" s="1">
        <v>10734</v>
      </c>
      <c r="DK2330" s="1">
        <v>17674</v>
      </c>
      <c r="DL2330" s="1">
        <v>8732</v>
      </c>
      <c r="DM2330" s="1">
        <v>12329</v>
      </c>
      <c r="DN2330" s="1">
        <v>7695</v>
      </c>
      <c r="DO2330" s="1">
        <v>14636</v>
      </c>
      <c r="DP2330" s="1">
        <v>10040</v>
      </c>
      <c r="DQ2330" s="1">
        <v>16187</v>
      </c>
      <c r="DR2330" s="1">
        <v>14285</v>
      </c>
      <c r="DS2330" s="1">
        <v>7132</v>
      </c>
      <c r="DT2330" s="1">
        <v>8137</v>
      </c>
      <c r="DU2330" s="1">
        <v>27441</v>
      </c>
      <c r="DV2330" s="1">
        <v>5067</v>
      </c>
      <c r="DW2330">
        <v>703</v>
      </c>
      <c r="DX2330" s="1">
        <v>11553</v>
      </c>
      <c r="DY2330" s="1">
        <v>10472</v>
      </c>
      <c r="DZ2330" s="1">
        <v>23689</v>
      </c>
      <c r="EA2330" s="1">
        <v>22659</v>
      </c>
      <c r="EB2330" s="1">
        <v>15763</v>
      </c>
      <c r="EC2330" s="1">
        <v>14396</v>
      </c>
      <c r="ED2330" s="1">
        <v>7066</v>
      </c>
      <c r="EE2330" s="1">
        <v>18635</v>
      </c>
      <c r="EF2330" s="1">
        <v>18940</v>
      </c>
      <c r="EG2330" s="1">
        <v>4792</v>
      </c>
      <c r="EH2330" s="1">
        <v>13178</v>
      </c>
      <c r="EI2330" s="1">
        <v>47070</v>
      </c>
      <c r="EJ2330" s="1">
        <v>6313</v>
      </c>
      <c r="EK2330" s="1">
        <v>3335</v>
      </c>
      <c r="EL2330" s="1">
        <v>4698</v>
      </c>
      <c r="EM2330" s="1">
        <v>3310</v>
      </c>
      <c r="EN2330" s="1">
        <v>2267</v>
      </c>
      <c r="EO2330" s="1">
        <v>19652</v>
      </c>
      <c r="EP2330" s="1">
        <v>7992</v>
      </c>
    </row>
    <row r="2331" spans="1:146" x14ac:dyDescent="0.35">
      <c r="A2331">
        <v>2330</v>
      </c>
      <c r="B2331" t="s">
        <v>427</v>
      </c>
      <c r="C2331" t="s">
        <v>1746</v>
      </c>
      <c r="D2331" t="s">
        <v>1747</v>
      </c>
      <c r="E2331" t="s">
        <v>1816</v>
      </c>
      <c r="F2331" s="1">
        <v>216200</v>
      </c>
      <c r="G2331" s="1">
        <v>2795</v>
      </c>
      <c r="H2331" s="1">
        <v>2185</v>
      </c>
      <c r="I2331">
        <v>895</v>
      </c>
      <c r="J2331">
        <v>780</v>
      </c>
      <c r="K2331" s="1">
        <v>1555</v>
      </c>
      <c r="L2331" s="1">
        <v>1270</v>
      </c>
      <c r="M2331">
        <v>675</v>
      </c>
      <c r="N2331" s="1">
        <v>1320</v>
      </c>
      <c r="O2331">
        <v>990</v>
      </c>
      <c r="P2331" s="1">
        <v>1055</v>
      </c>
      <c r="Q2331">
        <v>755</v>
      </c>
      <c r="R2331" s="1">
        <v>2925</v>
      </c>
      <c r="S2331" s="1">
        <v>1645</v>
      </c>
      <c r="T2331" s="1">
        <v>2875</v>
      </c>
      <c r="U2331">
        <v>645</v>
      </c>
      <c r="V2331" s="1">
        <v>1335</v>
      </c>
      <c r="W2331">
        <v>215</v>
      </c>
      <c r="X2331">
        <v>770</v>
      </c>
      <c r="Y2331" s="1">
        <v>2290</v>
      </c>
      <c r="Z2331">
        <v>300</v>
      </c>
      <c r="AA2331">
        <v>980</v>
      </c>
      <c r="AB2331">
        <v>325</v>
      </c>
      <c r="AC2331">
        <v>995</v>
      </c>
      <c r="AD2331">
        <v>615</v>
      </c>
      <c r="AE2331" s="1">
        <v>2915</v>
      </c>
      <c r="AF2331" s="1">
        <v>1355</v>
      </c>
      <c r="AG2331" s="1">
        <v>1550</v>
      </c>
      <c r="AH2331" s="1">
        <v>1125</v>
      </c>
      <c r="AI2331">
        <v>535</v>
      </c>
      <c r="AJ2331" s="1">
        <v>1300</v>
      </c>
      <c r="AK2331" s="1">
        <v>2545</v>
      </c>
      <c r="AL2331" s="1">
        <v>2815</v>
      </c>
      <c r="AM2331" s="1">
        <v>2555</v>
      </c>
      <c r="AN2331" s="1">
        <v>3870</v>
      </c>
      <c r="AO2331">
        <v>585</v>
      </c>
      <c r="AP2331" s="1">
        <v>1685</v>
      </c>
      <c r="AQ2331">
        <v>920</v>
      </c>
      <c r="AR2331" s="1">
        <v>2920</v>
      </c>
      <c r="AS2331" s="1">
        <v>1110</v>
      </c>
      <c r="AT2331" s="1">
        <v>2065</v>
      </c>
      <c r="AU2331" s="1">
        <v>1415</v>
      </c>
      <c r="AV2331" s="1">
        <v>1095</v>
      </c>
      <c r="AW2331" s="1">
        <v>2555</v>
      </c>
      <c r="AX2331">
        <v>780</v>
      </c>
      <c r="AY2331">
        <v>285</v>
      </c>
      <c r="AZ2331" s="1">
        <v>3940</v>
      </c>
      <c r="BA2331" s="1">
        <v>1175</v>
      </c>
      <c r="BB2331">
        <v>680</v>
      </c>
      <c r="BC2331" s="1">
        <v>1385</v>
      </c>
      <c r="BD2331" s="1">
        <v>1110</v>
      </c>
      <c r="BE2331" s="1">
        <v>1255</v>
      </c>
      <c r="BF2331">
        <v>965</v>
      </c>
      <c r="BG2331" s="1">
        <v>1420</v>
      </c>
      <c r="BH2331">
        <v>830</v>
      </c>
      <c r="BI2331" s="1">
        <v>1415</v>
      </c>
      <c r="BJ2331" s="1">
        <v>1960</v>
      </c>
      <c r="BK2331">
        <v>780</v>
      </c>
      <c r="BL2331" s="1">
        <v>1510</v>
      </c>
      <c r="BM2331" s="1">
        <v>2815</v>
      </c>
      <c r="BN2331">
        <v>945</v>
      </c>
      <c r="BO2331" s="1">
        <v>1180</v>
      </c>
      <c r="BP2331" s="1">
        <v>1940</v>
      </c>
      <c r="BQ2331">
        <v>890</v>
      </c>
      <c r="BR2331" s="1">
        <v>2410</v>
      </c>
      <c r="BS2331">
        <v>225</v>
      </c>
      <c r="BT2331">
        <v>655</v>
      </c>
      <c r="BU2331" s="1">
        <v>4240</v>
      </c>
      <c r="BV2331">
        <v>855</v>
      </c>
      <c r="BW2331">
        <v>520</v>
      </c>
      <c r="BX2331">
        <v>450</v>
      </c>
      <c r="BY2331">
        <v>645</v>
      </c>
      <c r="BZ2331">
        <v>660</v>
      </c>
      <c r="CA2331">
        <v>785</v>
      </c>
      <c r="CB2331" s="1">
        <v>5315</v>
      </c>
      <c r="CC2331">
        <v>905</v>
      </c>
      <c r="CD2331">
        <v>575</v>
      </c>
      <c r="CE2331" s="1">
        <v>2580</v>
      </c>
      <c r="CF2331" s="1">
        <v>1875</v>
      </c>
      <c r="CG2331" s="1">
        <v>1925</v>
      </c>
      <c r="CH2331">
        <v>730</v>
      </c>
      <c r="CI2331" s="1">
        <v>1715</v>
      </c>
      <c r="CJ2331" s="1">
        <v>4495</v>
      </c>
      <c r="CK2331">
        <v>685</v>
      </c>
      <c r="CL2331" s="1">
        <v>1250</v>
      </c>
      <c r="CM2331">
        <v>925</v>
      </c>
      <c r="CN2331">
        <v>905</v>
      </c>
      <c r="CO2331" s="1">
        <v>1960</v>
      </c>
      <c r="CP2331">
        <v>975</v>
      </c>
      <c r="CQ2331">
        <v>570</v>
      </c>
      <c r="CR2331" s="1">
        <v>1455</v>
      </c>
      <c r="CS2331" s="1">
        <v>1800</v>
      </c>
      <c r="CT2331" s="1">
        <v>1880</v>
      </c>
      <c r="CU2331" s="1">
        <v>1725</v>
      </c>
      <c r="CV2331">
        <v>655</v>
      </c>
      <c r="CW2331">
        <v>475</v>
      </c>
      <c r="CX2331" s="1">
        <v>3315</v>
      </c>
      <c r="CY2331" s="1">
        <v>1165</v>
      </c>
      <c r="CZ2331">
        <v>285</v>
      </c>
      <c r="DA2331" s="1">
        <v>1335</v>
      </c>
      <c r="DB2331">
        <v>470</v>
      </c>
      <c r="DC2331" s="1">
        <v>1125</v>
      </c>
      <c r="DD2331" s="1">
        <v>1060</v>
      </c>
      <c r="DE2331" s="1">
        <v>2190</v>
      </c>
      <c r="DF2331">
        <v>945</v>
      </c>
      <c r="DG2331">
        <v>485</v>
      </c>
      <c r="DH2331" s="1">
        <v>4940</v>
      </c>
      <c r="DI2331">
        <v>530</v>
      </c>
      <c r="DJ2331" s="1">
        <v>1210</v>
      </c>
      <c r="DK2331" s="1">
        <v>2155</v>
      </c>
      <c r="DL2331" s="1">
        <v>1365</v>
      </c>
      <c r="DM2331" s="1">
        <v>1740</v>
      </c>
      <c r="DN2331" s="1">
        <v>1205</v>
      </c>
      <c r="DO2331" s="1">
        <v>2250</v>
      </c>
      <c r="DP2331" s="1">
        <v>1565</v>
      </c>
      <c r="DQ2331" s="1">
        <v>2380</v>
      </c>
      <c r="DR2331" s="1">
        <v>1835</v>
      </c>
      <c r="DS2331">
        <v>915</v>
      </c>
      <c r="DT2331" s="1">
        <v>1145</v>
      </c>
      <c r="DU2331" s="1">
        <v>2690</v>
      </c>
      <c r="DV2331">
        <v>775</v>
      </c>
      <c r="DW2331">
        <v>115</v>
      </c>
      <c r="DX2331" s="1">
        <v>1645</v>
      </c>
      <c r="DY2331" s="1">
        <v>1730</v>
      </c>
      <c r="DZ2331" s="1">
        <v>3145</v>
      </c>
      <c r="EA2331" s="1">
        <v>3445</v>
      </c>
      <c r="EB2331" s="1">
        <v>2615</v>
      </c>
      <c r="EC2331" s="1">
        <v>1880</v>
      </c>
      <c r="ED2331" s="1">
        <v>1090</v>
      </c>
      <c r="EE2331" s="1">
        <v>2750</v>
      </c>
      <c r="EF2331" s="1">
        <v>3220</v>
      </c>
      <c r="EG2331">
        <v>835</v>
      </c>
      <c r="EH2331" s="1">
        <v>1875</v>
      </c>
      <c r="EI2331" s="1">
        <v>6315</v>
      </c>
      <c r="EJ2331">
        <v>970</v>
      </c>
      <c r="EK2331">
        <v>650</v>
      </c>
      <c r="EL2331">
        <v>825</v>
      </c>
      <c r="EM2331">
        <v>495</v>
      </c>
      <c r="EN2331">
        <v>305</v>
      </c>
      <c r="EO2331" s="1">
        <v>2750</v>
      </c>
      <c r="EP2331" s="1">
        <v>1215</v>
      </c>
    </row>
    <row r="2332" spans="1:146" x14ac:dyDescent="0.35">
      <c r="A2332">
        <v>2331</v>
      </c>
      <c r="B2332" t="s">
        <v>427</v>
      </c>
      <c r="C2332" t="s">
        <v>1746</v>
      </c>
      <c r="D2332" t="s">
        <v>1747</v>
      </c>
      <c r="E2332" t="s">
        <v>1817</v>
      </c>
      <c r="F2332" s="1">
        <v>1895</v>
      </c>
      <c r="G2332" s="1">
        <v>1933</v>
      </c>
      <c r="H2332" s="1">
        <v>1876</v>
      </c>
      <c r="I2332" s="1">
        <v>1524</v>
      </c>
      <c r="J2332" s="1">
        <v>1286</v>
      </c>
      <c r="K2332" s="1">
        <v>1594</v>
      </c>
      <c r="L2332" s="1">
        <v>1574</v>
      </c>
      <c r="M2332" s="1">
        <v>1521</v>
      </c>
      <c r="N2332" s="1">
        <v>1615</v>
      </c>
      <c r="O2332" s="1">
        <v>1706</v>
      </c>
      <c r="P2332" s="1">
        <v>1933</v>
      </c>
      <c r="Q2332" s="1">
        <v>2123</v>
      </c>
      <c r="R2332" s="1">
        <v>2108</v>
      </c>
      <c r="S2332" s="1">
        <v>1573</v>
      </c>
      <c r="T2332" s="1">
        <v>2499</v>
      </c>
      <c r="U2332" s="1">
        <v>2107</v>
      </c>
      <c r="V2332" s="1">
        <v>1596</v>
      </c>
      <c r="W2332" s="1">
        <v>1470</v>
      </c>
      <c r="X2332" s="1">
        <v>1881</v>
      </c>
      <c r="Y2332" s="1">
        <v>2044</v>
      </c>
      <c r="Z2332" s="1">
        <v>1623</v>
      </c>
      <c r="AA2332" s="1">
        <v>1629</v>
      </c>
      <c r="AB2332" s="1">
        <v>1412</v>
      </c>
      <c r="AC2332" s="1">
        <v>1647</v>
      </c>
      <c r="AD2332" s="1">
        <v>1541</v>
      </c>
      <c r="AE2332" s="1">
        <v>1826</v>
      </c>
      <c r="AF2332" s="1">
        <v>1712</v>
      </c>
      <c r="AG2332" s="1">
        <v>1666</v>
      </c>
      <c r="AH2332" s="1">
        <v>1436</v>
      </c>
      <c r="AI2332" s="1">
        <v>1594</v>
      </c>
      <c r="AJ2332" s="1">
        <v>1535</v>
      </c>
      <c r="AK2332" s="1">
        <v>1827</v>
      </c>
      <c r="AL2332" s="1">
        <v>2038</v>
      </c>
      <c r="AM2332" s="1">
        <v>1661</v>
      </c>
      <c r="AN2332" s="1">
        <v>1836</v>
      </c>
      <c r="AO2332" s="1">
        <v>1694</v>
      </c>
      <c r="AP2332" s="1">
        <v>1516</v>
      </c>
      <c r="AQ2332" s="1">
        <v>1697</v>
      </c>
      <c r="AR2332" s="1">
        <v>2094</v>
      </c>
      <c r="AS2332" s="1">
        <v>2447</v>
      </c>
      <c r="AT2332" s="1">
        <v>2678</v>
      </c>
      <c r="AU2332" s="1">
        <v>1681</v>
      </c>
      <c r="AV2332" s="1">
        <v>1857</v>
      </c>
      <c r="AW2332" s="1">
        <v>2380</v>
      </c>
      <c r="AX2332" s="1">
        <v>1662</v>
      </c>
      <c r="AY2332" s="1">
        <v>1421</v>
      </c>
      <c r="AZ2332" s="1">
        <v>2335</v>
      </c>
      <c r="BA2332" s="1">
        <v>1595</v>
      </c>
      <c r="BB2332" s="1">
        <v>1510</v>
      </c>
      <c r="BC2332" s="1">
        <v>1906</v>
      </c>
      <c r="BD2332" s="1">
        <v>1292</v>
      </c>
      <c r="BE2332" s="1">
        <v>1457</v>
      </c>
      <c r="BF2332" s="1">
        <v>1785</v>
      </c>
      <c r="BG2332" s="1">
        <v>1615</v>
      </c>
      <c r="BH2332" s="1">
        <v>1827</v>
      </c>
      <c r="BI2332" s="1">
        <v>2295</v>
      </c>
      <c r="BJ2332" s="1">
        <v>2139</v>
      </c>
      <c r="BK2332" s="1">
        <v>1459</v>
      </c>
      <c r="BL2332" s="1">
        <v>1941</v>
      </c>
      <c r="BM2332" s="1">
        <v>1618</v>
      </c>
      <c r="BN2332" s="1">
        <v>1347</v>
      </c>
      <c r="BO2332" s="1">
        <v>1786</v>
      </c>
      <c r="BP2332" s="1">
        <v>2009</v>
      </c>
      <c r="BQ2332" s="1">
        <v>1947</v>
      </c>
      <c r="BR2332" s="1">
        <v>2440</v>
      </c>
      <c r="BS2332" s="1">
        <v>1009</v>
      </c>
      <c r="BT2332" s="1">
        <v>1965</v>
      </c>
      <c r="BU2332" s="1">
        <v>1954</v>
      </c>
      <c r="BV2332" s="1">
        <v>1494</v>
      </c>
      <c r="BW2332" s="1">
        <v>1212</v>
      </c>
      <c r="BX2332" s="1">
        <v>1224</v>
      </c>
      <c r="BY2332" s="1">
        <v>1318</v>
      </c>
      <c r="BZ2332" s="1">
        <v>1724</v>
      </c>
      <c r="CA2332" s="1">
        <v>1517</v>
      </c>
      <c r="CB2332" s="1">
        <v>2242</v>
      </c>
      <c r="CC2332" s="1">
        <v>1834</v>
      </c>
      <c r="CD2332" s="1">
        <v>1433</v>
      </c>
      <c r="CE2332" s="1">
        <v>2057</v>
      </c>
      <c r="CF2332" s="1">
        <v>1445</v>
      </c>
      <c r="CG2332" s="1">
        <v>2112</v>
      </c>
      <c r="CH2332" s="1">
        <v>2367</v>
      </c>
      <c r="CI2332" s="1">
        <v>2038</v>
      </c>
      <c r="CJ2332" s="1">
        <v>2452</v>
      </c>
      <c r="CK2332" s="1">
        <v>1375</v>
      </c>
      <c r="CL2332" s="1">
        <v>1394</v>
      </c>
      <c r="CM2332" s="1">
        <v>1699</v>
      </c>
      <c r="CN2332" s="1">
        <v>1510</v>
      </c>
      <c r="CO2332" s="1">
        <v>1612</v>
      </c>
      <c r="CP2332" s="1">
        <v>1396</v>
      </c>
      <c r="CQ2332" s="1">
        <v>1346</v>
      </c>
      <c r="CR2332" s="1">
        <v>2180</v>
      </c>
      <c r="CS2332" s="1">
        <v>2449</v>
      </c>
      <c r="CT2332" s="1">
        <v>1681</v>
      </c>
      <c r="CU2332" s="1">
        <v>1795</v>
      </c>
      <c r="CV2332" s="1">
        <v>1531</v>
      </c>
      <c r="CW2332" s="1">
        <v>1385</v>
      </c>
      <c r="CX2332" s="1">
        <v>1975</v>
      </c>
      <c r="CY2332" s="1">
        <v>1553</v>
      </c>
      <c r="CZ2332" s="1">
        <v>1126</v>
      </c>
      <c r="DA2332" s="1">
        <v>1756</v>
      </c>
      <c r="DB2332" s="1">
        <v>1383</v>
      </c>
      <c r="DC2332" s="1">
        <v>2441</v>
      </c>
      <c r="DD2332" s="1">
        <v>1884</v>
      </c>
      <c r="DE2332" s="1">
        <v>2005</v>
      </c>
      <c r="DF2332" s="1">
        <v>1590</v>
      </c>
      <c r="DG2332" s="1">
        <v>1221</v>
      </c>
      <c r="DH2332" s="1">
        <v>1888</v>
      </c>
      <c r="DI2332" s="1">
        <v>1128</v>
      </c>
      <c r="DJ2332" s="1">
        <v>2383</v>
      </c>
      <c r="DK2332" s="1">
        <v>2279</v>
      </c>
      <c r="DL2332" s="1">
        <v>1714</v>
      </c>
      <c r="DM2332" s="1">
        <v>1661</v>
      </c>
      <c r="DN2332" s="1">
        <v>1661</v>
      </c>
      <c r="DO2332" s="1">
        <v>1886</v>
      </c>
      <c r="DP2332" s="1">
        <v>1466</v>
      </c>
      <c r="DQ2332" s="1">
        <v>1932</v>
      </c>
      <c r="DR2332" s="1">
        <v>2138</v>
      </c>
      <c r="DS2332" s="1">
        <v>1338</v>
      </c>
      <c r="DT2332" s="1">
        <v>2112</v>
      </c>
      <c r="DU2332" s="1">
        <v>2781</v>
      </c>
      <c r="DV2332" s="1">
        <v>1630</v>
      </c>
      <c r="DW2332">
        <v>974</v>
      </c>
      <c r="DX2332" s="1">
        <v>1922</v>
      </c>
      <c r="DY2332" s="1">
        <v>1508</v>
      </c>
      <c r="DZ2332" s="1">
        <v>2131</v>
      </c>
      <c r="EA2332" s="1">
        <v>2024</v>
      </c>
      <c r="EB2332" s="1">
        <v>1774</v>
      </c>
      <c r="EC2332" s="1">
        <v>2106</v>
      </c>
      <c r="ED2332" s="1">
        <v>1878</v>
      </c>
      <c r="EE2332" s="1">
        <v>1972</v>
      </c>
      <c r="EF2332" s="1">
        <v>1484</v>
      </c>
      <c r="EG2332" s="1">
        <v>1377</v>
      </c>
      <c r="EH2332" s="1">
        <v>1926</v>
      </c>
      <c r="EI2332" s="1">
        <v>2163</v>
      </c>
      <c r="EJ2332" s="1">
        <v>1444</v>
      </c>
      <c r="EK2332" s="1">
        <v>1323</v>
      </c>
      <c r="EL2332" s="1">
        <v>1366</v>
      </c>
      <c r="EM2332" s="1">
        <v>1178</v>
      </c>
      <c r="EN2332" s="1">
        <v>1266</v>
      </c>
      <c r="EO2332" s="1">
        <v>2066</v>
      </c>
      <c r="EP2332" s="1">
        <v>1841</v>
      </c>
    </row>
    <row r="2333" spans="1:146" x14ac:dyDescent="0.35">
      <c r="A2333">
        <v>2332</v>
      </c>
      <c r="B2333" t="s">
        <v>427</v>
      </c>
      <c r="C2333" t="s">
        <v>1746</v>
      </c>
      <c r="D2333" t="s">
        <v>1747</v>
      </c>
      <c r="E2333" t="s">
        <v>1818</v>
      </c>
      <c r="F2333" s="1">
        <v>409703</v>
      </c>
      <c r="G2333" s="1">
        <v>5402</v>
      </c>
      <c r="H2333" s="1">
        <v>4100</v>
      </c>
      <c r="I2333" s="1">
        <v>1364</v>
      </c>
      <c r="J2333" s="1">
        <v>1003</v>
      </c>
      <c r="K2333" s="1">
        <v>2478</v>
      </c>
      <c r="L2333" s="1">
        <v>1999</v>
      </c>
      <c r="M2333" s="1">
        <v>1027</v>
      </c>
      <c r="N2333" s="1">
        <v>2132</v>
      </c>
      <c r="O2333" s="1">
        <v>1689</v>
      </c>
      <c r="P2333" s="1">
        <v>2039</v>
      </c>
      <c r="Q2333" s="1">
        <v>1603</v>
      </c>
      <c r="R2333" s="1">
        <v>6165</v>
      </c>
      <c r="S2333" s="1">
        <v>2588</v>
      </c>
      <c r="T2333" s="1">
        <v>7185</v>
      </c>
      <c r="U2333" s="1">
        <v>1359</v>
      </c>
      <c r="V2333" s="1">
        <v>2131</v>
      </c>
      <c r="W2333">
        <v>316</v>
      </c>
      <c r="X2333" s="1">
        <v>1448</v>
      </c>
      <c r="Y2333" s="1">
        <v>4680</v>
      </c>
      <c r="Z2333">
        <v>487</v>
      </c>
      <c r="AA2333" s="1">
        <v>1596</v>
      </c>
      <c r="AB2333">
        <v>459</v>
      </c>
      <c r="AC2333" s="1">
        <v>1639</v>
      </c>
      <c r="AD2333">
        <v>948</v>
      </c>
      <c r="AE2333" s="1">
        <v>5323</v>
      </c>
      <c r="AF2333" s="1">
        <v>2320</v>
      </c>
      <c r="AG2333" s="1">
        <v>2583</v>
      </c>
      <c r="AH2333" s="1">
        <v>1616</v>
      </c>
      <c r="AI2333">
        <v>853</v>
      </c>
      <c r="AJ2333" s="1">
        <v>1995</v>
      </c>
      <c r="AK2333" s="1">
        <v>4650</v>
      </c>
      <c r="AL2333" s="1">
        <v>5736</v>
      </c>
      <c r="AM2333" s="1">
        <v>4243</v>
      </c>
      <c r="AN2333" s="1">
        <v>7104</v>
      </c>
      <c r="AO2333">
        <v>991</v>
      </c>
      <c r="AP2333" s="1">
        <v>2555</v>
      </c>
      <c r="AQ2333" s="1">
        <v>1561</v>
      </c>
      <c r="AR2333" s="1">
        <v>6115</v>
      </c>
      <c r="AS2333" s="1">
        <v>2716</v>
      </c>
      <c r="AT2333" s="1">
        <v>5530</v>
      </c>
      <c r="AU2333" s="1">
        <v>2379</v>
      </c>
      <c r="AV2333" s="1">
        <v>2033</v>
      </c>
      <c r="AW2333" s="1">
        <v>6080</v>
      </c>
      <c r="AX2333" s="1">
        <v>1296</v>
      </c>
      <c r="AY2333">
        <v>405</v>
      </c>
      <c r="AZ2333" s="1">
        <v>9198</v>
      </c>
      <c r="BA2333" s="1">
        <v>1874</v>
      </c>
      <c r="BB2333" s="1">
        <v>1027</v>
      </c>
      <c r="BC2333" s="1">
        <v>2640</v>
      </c>
      <c r="BD2333" s="1">
        <v>1434</v>
      </c>
      <c r="BE2333" s="1">
        <v>1829</v>
      </c>
      <c r="BF2333" s="1">
        <v>1723</v>
      </c>
      <c r="BG2333" s="1">
        <v>2294</v>
      </c>
      <c r="BH2333" s="1">
        <v>1516</v>
      </c>
      <c r="BI2333" s="1">
        <v>3248</v>
      </c>
      <c r="BJ2333" s="1">
        <v>4193</v>
      </c>
      <c r="BK2333" s="1">
        <v>1138</v>
      </c>
      <c r="BL2333" s="1">
        <v>2931</v>
      </c>
      <c r="BM2333" s="1">
        <v>4556</v>
      </c>
      <c r="BN2333" s="1">
        <v>1273</v>
      </c>
      <c r="BO2333" s="1">
        <v>2107</v>
      </c>
      <c r="BP2333" s="1">
        <v>3897</v>
      </c>
      <c r="BQ2333" s="1">
        <v>1733</v>
      </c>
      <c r="BR2333" s="1">
        <v>5880</v>
      </c>
      <c r="BS2333">
        <v>227</v>
      </c>
      <c r="BT2333" s="1">
        <v>1287</v>
      </c>
      <c r="BU2333" s="1">
        <v>8286</v>
      </c>
      <c r="BV2333" s="1">
        <v>1277</v>
      </c>
      <c r="BW2333">
        <v>630</v>
      </c>
      <c r="BX2333">
        <v>551</v>
      </c>
      <c r="BY2333">
        <v>850</v>
      </c>
      <c r="BZ2333" s="1">
        <v>1138</v>
      </c>
      <c r="CA2333" s="1">
        <v>1191</v>
      </c>
      <c r="CB2333" s="1">
        <v>11918</v>
      </c>
      <c r="CC2333" s="1">
        <v>1660</v>
      </c>
      <c r="CD2333">
        <v>824</v>
      </c>
      <c r="CE2333" s="1">
        <v>5307</v>
      </c>
      <c r="CF2333" s="1">
        <v>2710</v>
      </c>
      <c r="CG2333" s="1">
        <v>4065</v>
      </c>
      <c r="CH2333" s="1">
        <v>1728</v>
      </c>
      <c r="CI2333" s="1">
        <v>3496</v>
      </c>
      <c r="CJ2333" s="1">
        <v>11023</v>
      </c>
      <c r="CK2333">
        <v>942</v>
      </c>
      <c r="CL2333" s="1">
        <v>1742</v>
      </c>
      <c r="CM2333" s="1">
        <v>1572</v>
      </c>
      <c r="CN2333" s="1">
        <v>1367</v>
      </c>
      <c r="CO2333" s="1">
        <v>3160</v>
      </c>
      <c r="CP2333" s="1">
        <v>1361</v>
      </c>
      <c r="CQ2333">
        <v>767</v>
      </c>
      <c r="CR2333" s="1">
        <v>3172</v>
      </c>
      <c r="CS2333" s="1">
        <v>4409</v>
      </c>
      <c r="CT2333" s="1">
        <v>3160</v>
      </c>
      <c r="CU2333" s="1">
        <v>3096</v>
      </c>
      <c r="CV2333" s="1">
        <v>1003</v>
      </c>
      <c r="CW2333">
        <v>658</v>
      </c>
      <c r="CX2333" s="1">
        <v>6546</v>
      </c>
      <c r="CY2333" s="1">
        <v>1809</v>
      </c>
      <c r="CZ2333">
        <v>321</v>
      </c>
      <c r="DA2333" s="1">
        <v>2344</v>
      </c>
      <c r="DB2333">
        <v>650</v>
      </c>
      <c r="DC2333" s="1">
        <v>2746</v>
      </c>
      <c r="DD2333" s="1">
        <v>1997</v>
      </c>
      <c r="DE2333" s="1">
        <v>4391</v>
      </c>
      <c r="DF2333" s="1">
        <v>1503</v>
      </c>
      <c r="DG2333">
        <v>592</v>
      </c>
      <c r="DH2333" s="1">
        <v>9327</v>
      </c>
      <c r="DI2333">
        <v>598</v>
      </c>
      <c r="DJ2333" s="1">
        <v>2883</v>
      </c>
      <c r="DK2333" s="1">
        <v>4911</v>
      </c>
      <c r="DL2333" s="1">
        <v>2339</v>
      </c>
      <c r="DM2333" s="1">
        <v>2890</v>
      </c>
      <c r="DN2333" s="1">
        <v>2001</v>
      </c>
      <c r="DO2333" s="1">
        <v>4243</v>
      </c>
      <c r="DP2333" s="1">
        <v>2294</v>
      </c>
      <c r="DQ2333" s="1">
        <v>4598</v>
      </c>
      <c r="DR2333" s="1">
        <v>3924</v>
      </c>
      <c r="DS2333" s="1">
        <v>1224</v>
      </c>
      <c r="DT2333" s="1">
        <v>2418</v>
      </c>
      <c r="DU2333" s="1">
        <v>7481</v>
      </c>
      <c r="DV2333" s="1">
        <v>1263</v>
      </c>
      <c r="DW2333">
        <v>112</v>
      </c>
      <c r="DX2333" s="1">
        <v>3162</v>
      </c>
      <c r="DY2333" s="1">
        <v>2609</v>
      </c>
      <c r="DZ2333" s="1">
        <v>6701</v>
      </c>
      <c r="EA2333" s="1">
        <v>6973</v>
      </c>
      <c r="EB2333" s="1">
        <v>4638</v>
      </c>
      <c r="EC2333" s="1">
        <v>3959</v>
      </c>
      <c r="ED2333" s="1">
        <v>2047</v>
      </c>
      <c r="EE2333" s="1">
        <v>5423</v>
      </c>
      <c r="EF2333" s="1">
        <v>4779</v>
      </c>
      <c r="EG2333" s="1">
        <v>1150</v>
      </c>
      <c r="EH2333" s="1">
        <v>3611</v>
      </c>
      <c r="EI2333" s="1">
        <v>13657</v>
      </c>
      <c r="EJ2333" s="1">
        <v>1401</v>
      </c>
      <c r="EK2333">
        <v>860</v>
      </c>
      <c r="EL2333" s="1">
        <v>1127</v>
      </c>
      <c r="EM2333">
        <v>583</v>
      </c>
      <c r="EN2333">
        <v>386</v>
      </c>
      <c r="EO2333" s="1">
        <v>5681</v>
      </c>
      <c r="EP2333" s="1">
        <v>2237</v>
      </c>
    </row>
    <row r="2334" spans="1:146" x14ac:dyDescent="0.35">
      <c r="A2334">
        <v>2333</v>
      </c>
      <c r="B2334" t="s">
        <v>427</v>
      </c>
      <c r="C2334" t="s">
        <v>1746</v>
      </c>
      <c r="D2334" t="s">
        <v>1747</v>
      </c>
      <c r="E2334" t="s">
        <v>1819</v>
      </c>
      <c r="F2334" s="1">
        <v>2744</v>
      </c>
      <c r="G2334" s="1">
        <v>2601</v>
      </c>
      <c r="H2334" s="1">
        <v>2429</v>
      </c>
      <c r="I2334" s="1">
        <v>2106</v>
      </c>
      <c r="J2334" s="1">
        <v>1748</v>
      </c>
      <c r="K2334" s="1">
        <v>2172</v>
      </c>
      <c r="L2334" s="1">
        <v>2153</v>
      </c>
      <c r="M2334" s="1">
        <v>2242</v>
      </c>
      <c r="N2334" s="1">
        <v>2399</v>
      </c>
      <c r="O2334" s="1">
        <v>2603</v>
      </c>
      <c r="P2334" s="1">
        <v>2485</v>
      </c>
      <c r="Q2334" s="1">
        <v>2911</v>
      </c>
      <c r="R2334" s="1">
        <v>2940</v>
      </c>
      <c r="S2334" s="1">
        <v>2445</v>
      </c>
      <c r="T2334" s="1">
        <v>3391</v>
      </c>
      <c r="U2334" s="1">
        <v>3240</v>
      </c>
      <c r="V2334" s="1">
        <v>2071</v>
      </c>
      <c r="W2334" s="1">
        <v>1971</v>
      </c>
      <c r="X2334" s="1">
        <v>2658</v>
      </c>
      <c r="Y2334" s="1">
        <v>2798</v>
      </c>
      <c r="Z2334" s="1">
        <v>2107</v>
      </c>
      <c r="AA2334" s="1">
        <v>2162</v>
      </c>
      <c r="AB2334" s="1">
        <v>2077</v>
      </c>
      <c r="AC2334" s="1">
        <v>2375</v>
      </c>
      <c r="AD2334" s="1">
        <v>2435</v>
      </c>
      <c r="AE2334" s="1">
        <v>2810</v>
      </c>
      <c r="AF2334" s="1">
        <v>2394</v>
      </c>
      <c r="AG2334" s="1">
        <v>2608</v>
      </c>
      <c r="AH2334" s="1">
        <v>2000</v>
      </c>
      <c r="AI2334" s="1">
        <v>2408</v>
      </c>
      <c r="AJ2334" s="1">
        <v>2314</v>
      </c>
      <c r="AK2334" s="1">
        <v>2536</v>
      </c>
      <c r="AL2334" s="1">
        <v>2870</v>
      </c>
      <c r="AM2334" s="1">
        <v>2298</v>
      </c>
      <c r="AN2334" s="1">
        <v>2512</v>
      </c>
      <c r="AO2334" s="1">
        <v>2388</v>
      </c>
      <c r="AP2334" s="1">
        <v>2684</v>
      </c>
      <c r="AQ2334" s="1">
        <v>2179</v>
      </c>
      <c r="AR2334" s="1">
        <v>2821</v>
      </c>
      <c r="AS2334" s="1">
        <v>3321</v>
      </c>
      <c r="AT2334" s="1">
        <v>3419</v>
      </c>
      <c r="AU2334" s="1">
        <v>2540</v>
      </c>
      <c r="AV2334" s="1">
        <v>2635</v>
      </c>
      <c r="AW2334" s="1">
        <v>3110</v>
      </c>
      <c r="AX2334" s="1">
        <v>2107</v>
      </c>
      <c r="AY2334" s="1">
        <v>1636</v>
      </c>
      <c r="AZ2334" s="1">
        <v>3360</v>
      </c>
      <c r="BA2334" s="1">
        <v>2688</v>
      </c>
      <c r="BB2334" s="1">
        <v>2251</v>
      </c>
      <c r="BC2334" s="1">
        <v>2786</v>
      </c>
      <c r="BD2334" s="1">
        <v>1826</v>
      </c>
      <c r="BE2334" s="1">
        <v>2470</v>
      </c>
      <c r="BF2334" s="1">
        <v>2694</v>
      </c>
      <c r="BG2334" s="1">
        <v>2409</v>
      </c>
      <c r="BH2334" s="1">
        <v>2834</v>
      </c>
      <c r="BI2334" s="1">
        <v>3338</v>
      </c>
      <c r="BJ2334" s="1">
        <v>2993</v>
      </c>
      <c r="BK2334" s="1">
        <v>2112</v>
      </c>
      <c r="BL2334" s="1">
        <v>2626</v>
      </c>
      <c r="BM2334" s="1">
        <v>2457</v>
      </c>
      <c r="BN2334" s="1">
        <v>2039</v>
      </c>
      <c r="BO2334" s="1">
        <v>2528</v>
      </c>
      <c r="BP2334" s="1">
        <v>2788</v>
      </c>
      <c r="BQ2334" s="1">
        <v>2797</v>
      </c>
      <c r="BR2334" s="1">
        <v>3650</v>
      </c>
      <c r="BS2334">
        <v>0</v>
      </c>
      <c r="BT2334" s="1">
        <v>3202</v>
      </c>
      <c r="BU2334" s="1">
        <v>2686</v>
      </c>
      <c r="BV2334" s="1">
        <v>2168</v>
      </c>
      <c r="BW2334" s="1">
        <v>2224</v>
      </c>
      <c r="BX2334">
        <v>708</v>
      </c>
      <c r="BY2334" s="1">
        <v>2019</v>
      </c>
      <c r="BZ2334" s="1">
        <v>2494</v>
      </c>
      <c r="CA2334" s="1">
        <v>2364</v>
      </c>
      <c r="CB2334" s="1">
        <v>2991</v>
      </c>
      <c r="CC2334" s="1">
        <v>2441</v>
      </c>
      <c r="CD2334" s="1">
        <v>2476</v>
      </c>
      <c r="CE2334" s="1">
        <v>2734</v>
      </c>
      <c r="CF2334" s="1">
        <v>2119</v>
      </c>
      <c r="CG2334" s="1">
        <v>3021</v>
      </c>
      <c r="CH2334" s="1">
        <v>3485</v>
      </c>
      <c r="CI2334" s="1">
        <v>2830</v>
      </c>
      <c r="CJ2334" s="1">
        <v>3287</v>
      </c>
      <c r="CK2334" s="1">
        <v>2130</v>
      </c>
      <c r="CL2334" s="1">
        <v>2144</v>
      </c>
      <c r="CM2334" s="1">
        <v>2515</v>
      </c>
      <c r="CN2334" s="1">
        <v>2103</v>
      </c>
      <c r="CO2334" s="1">
        <v>2163</v>
      </c>
      <c r="CP2334" s="1">
        <v>2325</v>
      </c>
      <c r="CQ2334" s="1">
        <v>1991</v>
      </c>
      <c r="CR2334" s="1">
        <v>2903</v>
      </c>
      <c r="CS2334" s="1">
        <v>3441</v>
      </c>
      <c r="CT2334" s="1">
        <v>2679</v>
      </c>
      <c r="CU2334" s="1">
        <v>2644</v>
      </c>
      <c r="CV2334" s="1">
        <v>2523</v>
      </c>
      <c r="CW2334" s="1">
        <v>1900</v>
      </c>
      <c r="CX2334" s="1">
        <v>2855</v>
      </c>
      <c r="CY2334" s="1">
        <v>2283</v>
      </c>
      <c r="CZ2334" s="1">
        <v>1715</v>
      </c>
      <c r="DA2334" s="1">
        <v>2378</v>
      </c>
      <c r="DB2334" s="1">
        <v>2239</v>
      </c>
      <c r="DC2334" s="1">
        <v>3614</v>
      </c>
      <c r="DD2334" s="1">
        <v>2687</v>
      </c>
      <c r="DE2334" s="1">
        <v>3174</v>
      </c>
      <c r="DF2334" s="1">
        <v>2300</v>
      </c>
      <c r="DG2334" s="1">
        <v>1762</v>
      </c>
      <c r="DH2334" s="1">
        <v>2493</v>
      </c>
      <c r="DI2334" s="1">
        <v>1663</v>
      </c>
      <c r="DJ2334" s="1">
        <v>3390</v>
      </c>
      <c r="DK2334" s="1">
        <v>3161</v>
      </c>
      <c r="DL2334" s="1">
        <v>2533</v>
      </c>
      <c r="DM2334" s="1">
        <v>2506</v>
      </c>
      <c r="DN2334" s="1">
        <v>2298</v>
      </c>
      <c r="DO2334" s="1">
        <v>2520</v>
      </c>
      <c r="DP2334" s="1">
        <v>2256</v>
      </c>
      <c r="DQ2334" s="1">
        <v>2886</v>
      </c>
      <c r="DR2334" s="1">
        <v>3008</v>
      </c>
      <c r="DS2334" s="1">
        <v>1981</v>
      </c>
      <c r="DT2334" s="1">
        <v>2714</v>
      </c>
      <c r="DU2334" s="1">
        <v>3817</v>
      </c>
      <c r="DV2334" s="1">
        <v>2457</v>
      </c>
      <c r="DW2334">
        <v>586</v>
      </c>
      <c r="DX2334" s="1">
        <v>2817</v>
      </c>
      <c r="DY2334" s="1">
        <v>2370</v>
      </c>
      <c r="DZ2334" s="1">
        <v>3184</v>
      </c>
      <c r="EA2334" s="1">
        <v>2673</v>
      </c>
      <c r="EB2334" s="1">
        <v>2313</v>
      </c>
      <c r="EC2334" s="1">
        <v>3069</v>
      </c>
      <c r="ED2334" s="1">
        <v>2920</v>
      </c>
      <c r="EE2334" s="1">
        <v>2786</v>
      </c>
      <c r="EF2334" s="1">
        <v>2196</v>
      </c>
      <c r="EG2334" s="1">
        <v>1724</v>
      </c>
      <c r="EH2334" s="1">
        <v>2849</v>
      </c>
      <c r="EI2334" s="1">
        <v>2952</v>
      </c>
      <c r="EJ2334" s="1">
        <v>2815</v>
      </c>
      <c r="EK2334" s="1">
        <v>2211</v>
      </c>
      <c r="EL2334" s="1">
        <v>2165</v>
      </c>
      <c r="EM2334" s="1">
        <v>2113</v>
      </c>
      <c r="EN2334" s="1">
        <v>1557</v>
      </c>
      <c r="EO2334" s="1">
        <v>2885</v>
      </c>
      <c r="EP2334" s="1">
        <v>2549</v>
      </c>
    </row>
    <row r="2335" spans="1:146" x14ac:dyDescent="0.35">
      <c r="A2335">
        <v>2334</v>
      </c>
      <c r="B2335" t="s">
        <v>427</v>
      </c>
      <c r="C2335" t="s">
        <v>1746</v>
      </c>
      <c r="D2335" t="s">
        <v>1747</v>
      </c>
      <c r="E2335" t="s">
        <v>1820</v>
      </c>
      <c r="F2335" s="1">
        <v>380285</v>
      </c>
      <c r="G2335" s="1">
        <v>5162</v>
      </c>
      <c r="H2335" s="1">
        <v>3632</v>
      </c>
      <c r="I2335">
        <v>874</v>
      </c>
      <c r="J2335">
        <v>699</v>
      </c>
      <c r="K2335" s="1">
        <v>1890</v>
      </c>
      <c r="L2335" s="1">
        <v>1615</v>
      </c>
      <c r="M2335" s="1">
        <v>1132</v>
      </c>
      <c r="N2335" s="1">
        <v>1967</v>
      </c>
      <c r="O2335" s="1">
        <v>1588</v>
      </c>
      <c r="P2335" s="1">
        <v>1466</v>
      </c>
      <c r="Q2335" s="1">
        <v>1790</v>
      </c>
      <c r="R2335" s="1">
        <v>5484</v>
      </c>
      <c r="S2335" s="1">
        <v>2054</v>
      </c>
      <c r="T2335" s="1">
        <v>8002</v>
      </c>
      <c r="U2335" s="1">
        <v>1377</v>
      </c>
      <c r="V2335" s="1">
        <v>1595</v>
      </c>
      <c r="W2335">
        <v>207</v>
      </c>
      <c r="X2335" s="1">
        <v>1382</v>
      </c>
      <c r="Y2335" s="1">
        <v>4588</v>
      </c>
      <c r="Z2335">
        <v>432</v>
      </c>
      <c r="AA2335" s="1">
        <v>1124</v>
      </c>
      <c r="AB2335">
        <v>405</v>
      </c>
      <c r="AC2335" s="1">
        <v>1057</v>
      </c>
      <c r="AD2335">
        <v>974</v>
      </c>
      <c r="AE2335" s="1">
        <v>4707</v>
      </c>
      <c r="AF2335" s="1">
        <v>1700</v>
      </c>
      <c r="AG2335" s="1">
        <v>2152</v>
      </c>
      <c r="AH2335" s="1">
        <v>1040</v>
      </c>
      <c r="AI2335">
        <v>602</v>
      </c>
      <c r="AJ2335" s="1">
        <v>1504</v>
      </c>
      <c r="AK2335" s="1">
        <v>4286</v>
      </c>
      <c r="AL2335" s="1">
        <v>5037</v>
      </c>
      <c r="AM2335" s="1">
        <v>3447</v>
      </c>
      <c r="AN2335" s="1">
        <v>6444</v>
      </c>
      <c r="AO2335">
        <v>776</v>
      </c>
      <c r="AP2335" s="1">
        <v>2442</v>
      </c>
      <c r="AQ2335" s="1">
        <v>1166</v>
      </c>
      <c r="AR2335" s="1">
        <v>6037</v>
      </c>
      <c r="AS2335" s="1">
        <v>2707</v>
      </c>
      <c r="AT2335" s="1">
        <v>4855</v>
      </c>
      <c r="AU2335" s="1">
        <v>1765</v>
      </c>
      <c r="AV2335" s="1">
        <v>1871</v>
      </c>
      <c r="AW2335" s="1">
        <v>6143</v>
      </c>
      <c r="AX2335" s="1">
        <v>1085</v>
      </c>
      <c r="AY2335">
        <v>229</v>
      </c>
      <c r="AZ2335" s="1">
        <v>10062</v>
      </c>
      <c r="BA2335" s="1">
        <v>1855</v>
      </c>
      <c r="BB2335">
        <v>664</v>
      </c>
      <c r="BC2335" s="1">
        <v>2633</v>
      </c>
      <c r="BD2335">
        <v>968</v>
      </c>
      <c r="BE2335" s="1">
        <v>1507</v>
      </c>
      <c r="BF2335" s="1">
        <v>1401</v>
      </c>
      <c r="BG2335" s="1">
        <v>1819</v>
      </c>
      <c r="BH2335" s="1">
        <v>1403</v>
      </c>
      <c r="BI2335" s="1">
        <v>3204</v>
      </c>
      <c r="BJ2335" s="1">
        <v>4100</v>
      </c>
      <c r="BK2335">
        <v>866</v>
      </c>
      <c r="BL2335" s="1">
        <v>2573</v>
      </c>
      <c r="BM2335" s="1">
        <v>3943</v>
      </c>
      <c r="BN2335">
        <v>846</v>
      </c>
      <c r="BO2335" s="1">
        <v>1833</v>
      </c>
      <c r="BP2335" s="1">
        <v>3819</v>
      </c>
      <c r="BQ2335" s="1">
        <v>1972</v>
      </c>
      <c r="BR2335" s="1">
        <v>6314</v>
      </c>
      <c r="BS2335">
        <v>0</v>
      </c>
      <c r="BT2335" s="1">
        <v>1361</v>
      </c>
      <c r="BU2335" s="1">
        <v>7856</v>
      </c>
      <c r="BV2335" s="1">
        <v>1095</v>
      </c>
      <c r="BW2335">
        <v>378</v>
      </c>
      <c r="BX2335">
        <v>138</v>
      </c>
      <c r="BY2335">
        <v>535</v>
      </c>
      <c r="BZ2335" s="1">
        <v>1010</v>
      </c>
      <c r="CA2335">
        <v>993</v>
      </c>
      <c r="CB2335" s="1">
        <v>10976</v>
      </c>
      <c r="CC2335" s="1">
        <v>1440</v>
      </c>
      <c r="CD2335">
        <v>619</v>
      </c>
      <c r="CE2335" s="1">
        <v>5263</v>
      </c>
      <c r="CF2335" s="1">
        <v>2299</v>
      </c>
      <c r="CG2335" s="1">
        <v>3897</v>
      </c>
      <c r="CH2335" s="1">
        <v>2091</v>
      </c>
      <c r="CI2335" s="1">
        <v>3467</v>
      </c>
      <c r="CJ2335" s="1">
        <v>11158</v>
      </c>
      <c r="CK2335">
        <v>671</v>
      </c>
      <c r="CL2335" s="1">
        <v>1501</v>
      </c>
      <c r="CM2335" s="1">
        <v>1597</v>
      </c>
      <c r="CN2335" s="1">
        <v>1283</v>
      </c>
      <c r="CO2335" s="1">
        <v>2769</v>
      </c>
      <c r="CP2335" s="1">
        <v>1279</v>
      </c>
      <c r="CQ2335">
        <v>448</v>
      </c>
      <c r="CR2335" s="1">
        <v>3353</v>
      </c>
      <c r="CS2335" s="1">
        <v>5317</v>
      </c>
      <c r="CT2335" s="1">
        <v>2786</v>
      </c>
      <c r="CU2335" s="1">
        <v>2975</v>
      </c>
      <c r="CV2335">
        <v>820</v>
      </c>
      <c r="CW2335">
        <v>399</v>
      </c>
      <c r="CX2335" s="1">
        <v>6010</v>
      </c>
      <c r="CY2335" s="1">
        <v>1404</v>
      </c>
      <c r="CZ2335">
        <v>223</v>
      </c>
      <c r="DA2335" s="1">
        <v>1831</v>
      </c>
      <c r="DB2335">
        <v>459</v>
      </c>
      <c r="DC2335" s="1">
        <v>3415</v>
      </c>
      <c r="DD2335" s="1">
        <v>1760</v>
      </c>
      <c r="DE2335" s="1">
        <v>4333</v>
      </c>
      <c r="DF2335" s="1">
        <v>1173</v>
      </c>
      <c r="DG2335">
        <v>370</v>
      </c>
      <c r="DH2335" s="1">
        <v>6756</v>
      </c>
      <c r="DI2335">
        <v>316</v>
      </c>
      <c r="DJ2335" s="1">
        <v>3390</v>
      </c>
      <c r="DK2335" s="1">
        <v>5327</v>
      </c>
      <c r="DL2335" s="1">
        <v>2470</v>
      </c>
      <c r="DM2335" s="1">
        <v>2744</v>
      </c>
      <c r="DN2335" s="1">
        <v>1712</v>
      </c>
      <c r="DO2335" s="1">
        <v>3994</v>
      </c>
      <c r="DP2335" s="1">
        <v>1726</v>
      </c>
      <c r="DQ2335" s="1">
        <v>4387</v>
      </c>
      <c r="DR2335" s="1">
        <v>4226</v>
      </c>
      <c r="DS2335">
        <v>921</v>
      </c>
      <c r="DT2335" s="1">
        <v>2239</v>
      </c>
      <c r="DU2335" s="1">
        <v>8244</v>
      </c>
      <c r="DV2335" s="1">
        <v>1130</v>
      </c>
      <c r="DW2335">
        <v>41</v>
      </c>
      <c r="DX2335" s="1">
        <v>3254</v>
      </c>
      <c r="DY2335" s="1">
        <v>2382</v>
      </c>
      <c r="DZ2335" s="1">
        <v>6862</v>
      </c>
      <c r="EA2335" s="1">
        <v>5706</v>
      </c>
      <c r="EB2335" s="1">
        <v>4291</v>
      </c>
      <c r="EC2335" s="1">
        <v>4112</v>
      </c>
      <c r="ED2335" s="1">
        <v>1825</v>
      </c>
      <c r="EE2335" s="1">
        <v>4876</v>
      </c>
      <c r="EF2335" s="1">
        <v>4755</v>
      </c>
      <c r="EG2335">
        <v>845</v>
      </c>
      <c r="EH2335" s="1">
        <v>3134</v>
      </c>
      <c r="EI2335" s="1">
        <v>13283</v>
      </c>
      <c r="EJ2335" s="1">
        <v>1295</v>
      </c>
      <c r="EK2335">
        <v>619</v>
      </c>
      <c r="EL2335">
        <v>812</v>
      </c>
      <c r="EM2335">
        <v>486</v>
      </c>
      <c r="EN2335">
        <v>288</v>
      </c>
      <c r="EO2335" s="1">
        <v>5539</v>
      </c>
      <c r="EP2335" s="1">
        <v>2039</v>
      </c>
    </row>
    <row r="2336" spans="1:146" x14ac:dyDescent="0.35">
      <c r="A2336">
        <v>2335</v>
      </c>
      <c r="B2336" t="s">
        <v>427</v>
      </c>
      <c r="C2336" t="s">
        <v>1746</v>
      </c>
      <c r="D2336" t="s">
        <v>1747</v>
      </c>
      <c r="E2336" t="s">
        <v>1821</v>
      </c>
      <c r="F2336" s="1">
        <v>266430</v>
      </c>
      <c r="G2336" s="1">
        <v>2885</v>
      </c>
      <c r="H2336" s="1">
        <v>2300</v>
      </c>
      <c r="I2336" s="1">
        <v>1250</v>
      </c>
      <c r="J2336" s="1">
        <v>1420</v>
      </c>
      <c r="K2336" s="1">
        <v>2535</v>
      </c>
      <c r="L2336" s="1">
        <v>1620</v>
      </c>
      <c r="M2336">
        <v>845</v>
      </c>
      <c r="N2336" s="1">
        <v>1755</v>
      </c>
      <c r="O2336" s="1">
        <v>1190</v>
      </c>
      <c r="P2336" s="1">
        <v>2420</v>
      </c>
      <c r="Q2336">
        <v>785</v>
      </c>
      <c r="R2336" s="1">
        <v>3095</v>
      </c>
      <c r="S2336" s="1">
        <v>2390</v>
      </c>
      <c r="T2336" s="1">
        <v>2850</v>
      </c>
      <c r="U2336">
        <v>920</v>
      </c>
      <c r="V2336" s="1">
        <v>1480</v>
      </c>
      <c r="W2336">
        <v>760</v>
      </c>
      <c r="X2336" s="1">
        <v>1010</v>
      </c>
      <c r="Y2336" s="1">
        <v>2360</v>
      </c>
      <c r="Z2336">
        <v>500</v>
      </c>
      <c r="AA2336" s="1">
        <v>1105</v>
      </c>
      <c r="AB2336">
        <v>690</v>
      </c>
      <c r="AC2336" s="1">
        <v>1435</v>
      </c>
      <c r="AD2336">
        <v>780</v>
      </c>
      <c r="AE2336" s="1">
        <v>3255</v>
      </c>
      <c r="AF2336" s="1">
        <v>1780</v>
      </c>
      <c r="AG2336" s="1">
        <v>1840</v>
      </c>
      <c r="AH2336" s="1">
        <v>1335</v>
      </c>
      <c r="AI2336" s="1">
        <v>1010</v>
      </c>
      <c r="AJ2336" s="1">
        <v>2070</v>
      </c>
      <c r="AK2336" s="1">
        <v>2835</v>
      </c>
      <c r="AL2336" s="1">
        <v>2850</v>
      </c>
      <c r="AM2336" s="1">
        <v>3125</v>
      </c>
      <c r="AN2336" s="1">
        <v>4160</v>
      </c>
      <c r="AO2336">
        <v>775</v>
      </c>
      <c r="AP2336" s="1">
        <v>2530</v>
      </c>
      <c r="AQ2336" s="1">
        <v>1420</v>
      </c>
      <c r="AR2336" s="1">
        <v>2940</v>
      </c>
      <c r="AS2336" s="1">
        <v>1140</v>
      </c>
      <c r="AT2336" s="1">
        <v>2490</v>
      </c>
      <c r="AU2336" s="1">
        <v>1870</v>
      </c>
      <c r="AV2336" s="1">
        <v>1255</v>
      </c>
      <c r="AW2336" s="1">
        <v>2640</v>
      </c>
      <c r="AX2336" s="1">
        <v>1290</v>
      </c>
      <c r="AY2336">
        <v>755</v>
      </c>
      <c r="AZ2336" s="1">
        <v>3915</v>
      </c>
      <c r="BA2336" s="1">
        <v>1645</v>
      </c>
      <c r="BB2336">
        <v>970</v>
      </c>
      <c r="BC2336" s="1">
        <v>1510</v>
      </c>
      <c r="BD2336" s="1">
        <v>1855</v>
      </c>
      <c r="BE2336" s="1">
        <v>2265</v>
      </c>
      <c r="BF2336" s="1">
        <v>1155</v>
      </c>
      <c r="BG2336" s="1">
        <v>1645</v>
      </c>
      <c r="BH2336" s="1">
        <v>1015</v>
      </c>
      <c r="BI2336" s="1">
        <v>1445</v>
      </c>
      <c r="BJ2336" s="1">
        <v>1985</v>
      </c>
      <c r="BK2336" s="1">
        <v>1310</v>
      </c>
      <c r="BL2336" s="1">
        <v>1575</v>
      </c>
      <c r="BM2336" s="1">
        <v>3785</v>
      </c>
      <c r="BN2336" s="1">
        <v>1445</v>
      </c>
      <c r="BO2336" s="1">
        <v>1235</v>
      </c>
      <c r="BP2336" s="1">
        <v>2015</v>
      </c>
      <c r="BQ2336">
        <v>970</v>
      </c>
      <c r="BR2336" s="1">
        <v>2665</v>
      </c>
      <c r="BS2336">
        <v>935</v>
      </c>
      <c r="BT2336" s="1">
        <v>1075</v>
      </c>
      <c r="BU2336" s="1">
        <v>4485</v>
      </c>
      <c r="BV2336" s="1">
        <v>1510</v>
      </c>
      <c r="BW2336" s="1">
        <v>1920</v>
      </c>
      <c r="BX2336" s="1">
        <v>1540</v>
      </c>
      <c r="BY2336" s="1">
        <v>1975</v>
      </c>
      <c r="BZ2336">
        <v>920</v>
      </c>
      <c r="CA2336" s="1">
        <v>1010</v>
      </c>
      <c r="CB2336" s="1">
        <v>5350</v>
      </c>
      <c r="CC2336" s="1">
        <v>1040</v>
      </c>
      <c r="CD2336" s="1">
        <v>1005</v>
      </c>
      <c r="CE2336" s="1">
        <v>2645</v>
      </c>
      <c r="CF2336" s="1">
        <v>2455</v>
      </c>
      <c r="CG2336" s="1">
        <v>1955</v>
      </c>
      <c r="CH2336">
        <v>860</v>
      </c>
      <c r="CI2336" s="1">
        <v>1745</v>
      </c>
      <c r="CJ2336" s="1">
        <v>4460</v>
      </c>
      <c r="CK2336" s="1">
        <v>1845</v>
      </c>
      <c r="CL2336" s="1">
        <v>1670</v>
      </c>
      <c r="CM2336" s="1">
        <v>1185</v>
      </c>
      <c r="CN2336" s="1">
        <v>1165</v>
      </c>
      <c r="CO2336" s="1">
        <v>2170</v>
      </c>
      <c r="CP2336" s="1">
        <v>1450</v>
      </c>
      <c r="CQ2336" s="1">
        <v>1230</v>
      </c>
      <c r="CR2336" s="1">
        <v>1490</v>
      </c>
      <c r="CS2336" s="1">
        <v>1810</v>
      </c>
      <c r="CT2336" s="1">
        <v>2260</v>
      </c>
      <c r="CU2336" s="1">
        <v>2135</v>
      </c>
      <c r="CV2336" s="1">
        <v>1010</v>
      </c>
      <c r="CW2336">
        <v>810</v>
      </c>
      <c r="CX2336" s="1">
        <v>3865</v>
      </c>
      <c r="CY2336" s="1">
        <v>1345</v>
      </c>
      <c r="CZ2336">
        <v>730</v>
      </c>
      <c r="DA2336" s="1">
        <v>1510</v>
      </c>
      <c r="DB2336" s="1">
        <v>1175</v>
      </c>
      <c r="DC2336" s="1">
        <v>1130</v>
      </c>
      <c r="DD2336" s="1">
        <v>1115</v>
      </c>
      <c r="DE2336" s="1">
        <v>2345</v>
      </c>
      <c r="DF2336" s="1">
        <v>1460</v>
      </c>
      <c r="DG2336" s="1">
        <v>1505</v>
      </c>
      <c r="DH2336" s="1">
        <v>5605</v>
      </c>
      <c r="DI2336" s="1">
        <v>1270</v>
      </c>
      <c r="DJ2336" s="1">
        <v>1290</v>
      </c>
      <c r="DK2336" s="1">
        <v>2250</v>
      </c>
      <c r="DL2336" s="1">
        <v>1510</v>
      </c>
      <c r="DM2336" s="1">
        <v>2565</v>
      </c>
      <c r="DN2336" s="1">
        <v>1755</v>
      </c>
      <c r="DO2336" s="1">
        <v>2365</v>
      </c>
      <c r="DP2336" s="1">
        <v>2645</v>
      </c>
      <c r="DQ2336" s="1">
        <v>2600</v>
      </c>
      <c r="DR2336" s="1">
        <v>1890</v>
      </c>
      <c r="DS2336" s="1">
        <v>2315</v>
      </c>
      <c r="DT2336" s="1">
        <v>1180</v>
      </c>
      <c r="DU2336" s="1">
        <v>2720</v>
      </c>
      <c r="DV2336" s="1">
        <v>1130</v>
      </c>
      <c r="DW2336">
        <v>290</v>
      </c>
      <c r="DX2336" s="1">
        <v>1840</v>
      </c>
      <c r="DY2336" s="1">
        <v>2350</v>
      </c>
      <c r="DZ2336" s="1">
        <v>3230</v>
      </c>
      <c r="EA2336" s="1">
        <v>3625</v>
      </c>
      <c r="EB2336" s="1">
        <v>2690</v>
      </c>
      <c r="EC2336" s="1">
        <v>1940</v>
      </c>
      <c r="ED2336" s="1">
        <v>1180</v>
      </c>
      <c r="EE2336" s="1">
        <v>2970</v>
      </c>
      <c r="EF2336" s="1">
        <v>4155</v>
      </c>
      <c r="EG2336" s="1">
        <v>1255</v>
      </c>
      <c r="EH2336" s="1">
        <v>2310</v>
      </c>
      <c r="EI2336" s="1">
        <v>6455</v>
      </c>
      <c r="EJ2336" s="1">
        <v>1570</v>
      </c>
      <c r="EK2336">
        <v>850</v>
      </c>
      <c r="EL2336" s="1">
        <v>1190</v>
      </c>
      <c r="EM2336" s="1">
        <v>1080</v>
      </c>
      <c r="EN2336">
        <v>675</v>
      </c>
      <c r="EO2336" s="1">
        <v>2830</v>
      </c>
      <c r="EP2336" s="1">
        <v>1400</v>
      </c>
    </row>
    <row r="2337" spans="1:146" x14ac:dyDescent="0.35">
      <c r="A2337">
        <v>2336</v>
      </c>
      <c r="B2337" t="s">
        <v>427</v>
      </c>
      <c r="C2337" t="s">
        <v>1746</v>
      </c>
      <c r="D2337" t="s">
        <v>1747</v>
      </c>
      <c r="E2337" t="s">
        <v>1822</v>
      </c>
      <c r="F2337" s="1">
        <v>1848</v>
      </c>
      <c r="G2337" s="1">
        <v>1785</v>
      </c>
      <c r="H2337" s="1">
        <v>1800</v>
      </c>
      <c r="I2337" s="1">
        <v>1838</v>
      </c>
      <c r="J2337" s="1">
        <v>1845</v>
      </c>
      <c r="K2337" s="1">
        <v>1709</v>
      </c>
      <c r="L2337" s="1">
        <v>1732</v>
      </c>
      <c r="M2337" s="1">
        <v>1761</v>
      </c>
      <c r="N2337" s="1">
        <v>1656</v>
      </c>
      <c r="O2337" s="1">
        <v>1537</v>
      </c>
      <c r="P2337" s="1">
        <v>2170</v>
      </c>
      <c r="Q2337" s="1">
        <v>1842</v>
      </c>
      <c r="R2337" s="1">
        <v>1875</v>
      </c>
      <c r="S2337" s="1">
        <v>1802</v>
      </c>
      <c r="T2337" s="1">
        <v>2085</v>
      </c>
      <c r="U2337" s="1">
        <v>1962</v>
      </c>
      <c r="V2337" s="1">
        <v>1528</v>
      </c>
      <c r="W2337" s="1">
        <v>1936</v>
      </c>
      <c r="X2337" s="1">
        <v>1711</v>
      </c>
      <c r="Y2337" s="1">
        <v>1817</v>
      </c>
      <c r="Z2337" s="1">
        <v>1808</v>
      </c>
      <c r="AA2337" s="1">
        <v>1679</v>
      </c>
      <c r="AB2337" s="1">
        <v>1935</v>
      </c>
      <c r="AC2337" s="1">
        <v>1873</v>
      </c>
      <c r="AD2337" s="1">
        <v>1731</v>
      </c>
      <c r="AE2337" s="1">
        <v>1780</v>
      </c>
      <c r="AF2337" s="1">
        <v>1962</v>
      </c>
      <c r="AG2337" s="1">
        <v>1783</v>
      </c>
      <c r="AH2337" s="1">
        <v>1834</v>
      </c>
      <c r="AI2337" s="1">
        <v>2040</v>
      </c>
      <c r="AJ2337" s="1">
        <v>1876</v>
      </c>
      <c r="AK2337" s="1">
        <v>1757</v>
      </c>
      <c r="AL2337" s="1">
        <v>1905</v>
      </c>
      <c r="AM2337" s="1">
        <v>1792</v>
      </c>
      <c r="AN2337" s="1">
        <v>1783</v>
      </c>
      <c r="AO2337" s="1">
        <v>1781</v>
      </c>
      <c r="AP2337" s="1">
        <v>1896</v>
      </c>
      <c r="AQ2337" s="1">
        <v>1835</v>
      </c>
      <c r="AR2337" s="1">
        <v>1797</v>
      </c>
      <c r="AS2337" s="1">
        <v>1996</v>
      </c>
      <c r="AT2337" s="1">
        <v>2376</v>
      </c>
      <c r="AU2337" s="1">
        <v>1835</v>
      </c>
      <c r="AV2337" s="1">
        <v>1695</v>
      </c>
      <c r="AW2337" s="1">
        <v>2029</v>
      </c>
      <c r="AX2337" s="1">
        <v>1830</v>
      </c>
      <c r="AY2337" s="1">
        <v>1865</v>
      </c>
      <c r="AZ2337" s="1">
        <v>1940</v>
      </c>
      <c r="BA2337" s="1">
        <v>1973</v>
      </c>
      <c r="BB2337" s="1">
        <v>1802</v>
      </c>
      <c r="BC2337" s="1">
        <v>1827</v>
      </c>
      <c r="BD2337" s="1">
        <v>1818</v>
      </c>
      <c r="BE2337" s="1">
        <v>1880</v>
      </c>
      <c r="BF2337" s="1">
        <v>1709</v>
      </c>
      <c r="BG2337" s="1">
        <v>1612</v>
      </c>
      <c r="BH2337" s="1">
        <v>1748</v>
      </c>
      <c r="BI2337" s="1">
        <v>1965</v>
      </c>
      <c r="BJ2337" s="1">
        <v>1931</v>
      </c>
      <c r="BK2337" s="1">
        <v>1941</v>
      </c>
      <c r="BL2337" s="1">
        <v>1794</v>
      </c>
      <c r="BM2337" s="1">
        <v>1823</v>
      </c>
      <c r="BN2337" s="1">
        <v>1838</v>
      </c>
      <c r="BO2337" s="1">
        <v>1721</v>
      </c>
      <c r="BP2337" s="1">
        <v>1719</v>
      </c>
      <c r="BQ2337" s="1">
        <v>1742</v>
      </c>
      <c r="BR2337" s="1">
        <v>2032</v>
      </c>
      <c r="BS2337" s="1">
        <v>1967</v>
      </c>
      <c r="BT2337" s="1">
        <v>2003</v>
      </c>
      <c r="BU2337" s="1">
        <v>1714</v>
      </c>
      <c r="BV2337" s="1">
        <v>1919</v>
      </c>
      <c r="BW2337" s="1">
        <v>2033</v>
      </c>
      <c r="BX2337" s="1">
        <v>1920</v>
      </c>
      <c r="BY2337" s="1">
        <v>1908</v>
      </c>
      <c r="BZ2337" s="1">
        <v>1932</v>
      </c>
      <c r="CA2337" s="1">
        <v>1770</v>
      </c>
      <c r="CB2337" s="1">
        <v>1908</v>
      </c>
      <c r="CC2337" s="1">
        <v>1867</v>
      </c>
      <c r="CD2337" s="1">
        <v>1626</v>
      </c>
      <c r="CE2337" s="1">
        <v>1824</v>
      </c>
      <c r="CF2337" s="1">
        <v>1700</v>
      </c>
      <c r="CG2337" s="1">
        <v>1920</v>
      </c>
      <c r="CH2337" s="1">
        <v>2017</v>
      </c>
      <c r="CI2337" s="1">
        <v>1791</v>
      </c>
      <c r="CJ2337" s="1">
        <v>2000</v>
      </c>
      <c r="CK2337" s="1">
        <v>1951</v>
      </c>
      <c r="CL2337" s="1">
        <v>1649</v>
      </c>
      <c r="CM2337" s="1">
        <v>1804</v>
      </c>
      <c r="CN2337" s="1">
        <v>1627</v>
      </c>
      <c r="CO2337" s="1">
        <v>1582</v>
      </c>
      <c r="CP2337" s="1">
        <v>1708</v>
      </c>
      <c r="CQ2337" s="1">
        <v>1953</v>
      </c>
      <c r="CR2337" s="1">
        <v>1889</v>
      </c>
      <c r="CS2337" s="1">
        <v>2058</v>
      </c>
      <c r="CT2337" s="1">
        <v>1818</v>
      </c>
      <c r="CU2337" s="1">
        <v>1758</v>
      </c>
      <c r="CV2337" s="1">
        <v>1849</v>
      </c>
      <c r="CW2337" s="1">
        <v>1768</v>
      </c>
      <c r="CX2337" s="1">
        <v>1802</v>
      </c>
      <c r="CY2337" s="1">
        <v>1692</v>
      </c>
      <c r="CZ2337" s="1">
        <v>1916</v>
      </c>
      <c r="DA2337" s="1">
        <v>1666</v>
      </c>
      <c r="DB2337" s="1">
        <v>1854</v>
      </c>
      <c r="DC2337" s="1">
        <v>1930</v>
      </c>
      <c r="DD2337" s="1">
        <v>1916</v>
      </c>
      <c r="DE2337" s="1">
        <v>1879</v>
      </c>
      <c r="DF2337" s="1">
        <v>1902</v>
      </c>
      <c r="DG2337" s="1">
        <v>1868</v>
      </c>
      <c r="DH2337" s="1">
        <v>1817</v>
      </c>
      <c r="DI2337" s="1">
        <v>1935</v>
      </c>
      <c r="DJ2337" s="1">
        <v>1954</v>
      </c>
      <c r="DK2337" s="1">
        <v>1895</v>
      </c>
      <c r="DL2337" s="1">
        <v>1663</v>
      </c>
      <c r="DM2337" s="1">
        <v>1967</v>
      </c>
      <c r="DN2337" s="1">
        <v>1692</v>
      </c>
      <c r="DO2337" s="1">
        <v>1712</v>
      </c>
      <c r="DP2337" s="1">
        <v>1888</v>
      </c>
      <c r="DQ2337" s="1">
        <v>1814</v>
      </c>
      <c r="DR2337" s="1">
        <v>1928</v>
      </c>
      <c r="DS2337" s="1">
        <v>1907</v>
      </c>
      <c r="DT2337" s="1">
        <v>1853</v>
      </c>
      <c r="DU2337" s="1">
        <v>2407</v>
      </c>
      <c r="DV2337" s="1">
        <v>1782</v>
      </c>
      <c r="DW2337" s="1">
        <v>1721</v>
      </c>
      <c r="DX2337" s="1">
        <v>1777</v>
      </c>
      <c r="DY2337" s="1">
        <v>1781</v>
      </c>
      <c r="DZ2337" s="1">
        <v>1867</v>
      </c>
      <c r="EA2337" s="1">
        <v>1826</v>
      </c>
      <c r="EB2337" s="1">
        <v>1657</v>
      </c>
      <c r="EC2337" s="1">
        <v>1981</v>
      </c>
      <c r="ED2337" s="1">
        <v>1793</v>
      </c>
      <c r="EE2337" s="1">
        <v>1831</v>
      </c>
      <c r="EF2337" s="1">
        <v>1608</v>
      </c>
      <c r="EG2337" s="1">
        <v>1791</v>
      </c>
      <c r="EH2337" s="1">
        <v>1932</v>
      </c>
      <c r="EI2337" s="1">
        <v>1883</v>
      </c>
      <c r="EJ2337" s="1">
        <v>1850</v>
      </c>
      <c r="EK2337" s="1">
        <v>1753</v>
      </c>
      <c r="EL2337" s="1">
        <v>1904</v>
      </c>
      <c r="EM2337" s="1">
        <v>1813</v>
      </c>
      <c r="EN2337" s="1">
        <v>1973</v>
      </c>
      <c r="EO2337" s="1">
        <v>1845</v>
      </c>
      <c r="EP2337" s="1">
        <v>1789</v>
      </c>
    </row>
    <row r="2338" spans="1:146" x14ac:dyDescent="0.35">
      <c r="A2338">
        <v>2337</v>
      </c>
      <c r="B2338" t="s">
        <v>427</v>
      </c>
      <c r="C2338" t="s">
        <v>1746</v>
      </c>
      <c r="D2338" t="s">
        <v>1747</v>
      </c>
      <c r="E2338" t="s">
        <v>1823</v>
      </c>
      <c r="F2338" s="1">
        <v>492344</v>
      </c>
      <c r="G2338" s="1">
        <v>5149</v>
      </c>
      <c r="H2338" s="1">
        <v>4139</v>
      </c>
      <c r="I2338" s="1">
        <v>2298</v>
      </c>
      <c r="J2338" s="1">
        <v>2620</v>
      </c>
      <c r="K2338" s="1">
        <v>4332</v>
      </c>
      <c r="L2338" s="1">
        <v>2806</v>
      </c>
      <c r="M2338" s="1">
        <v>1488</v>
      </c>
      <c r="N2338" s="1">
        <v>2907</v>
      </c>
      <c r="O2338" s="1">
        <v>1829</v>
      </c>
      <c r="P2338" s="1">
        <v>5251</v>
      </c>
      <c r="Q2338" s="1">
        <v>1446</v>
      </c>
      <c r="R2338" s="1">
        <v>5803</v>
      </c>
      <c r="S2338" s="1">
        <v>4307</v>
      </c>
      <c r="T2338" s="1">
        <v>5942</v>
      </c>
      <c r="U2338" s="1">
        <v>1805</v>
      </c>
      <c r="V2338" s="1">
        <v>2262</v>
      </c>
      <c r="W2338" s="1">
        <v>1471</v>
      </c>
      <c r="X2338" s="1">
        <v>1728</v>
      </c>
      <c r="Y2338" s="1">
        <v>4288</v>
      </c>
      <c r="Z2338">
        <v>904</v>
      </c>
      <c r="AA2338" s="1">
        <v>1855</v>
      </c>
      <c r="AB2338" s="1">
        <v>1335</v>
      </c>
      <c r="AC2338" s="1">
        <v>2688</v>
      </c>
      <c r="AD2338" s="1">
        <v>1350</v>
      </c>
      <c r="AE2338" s="1">
        <v>5793</v>
      </c>
      <c r="AF2338" s="1">
        <v>3493</v>
      </c>
      <c r="AG2338" s="1">
        <v>3280</v>
      </c>
      <c r="AH2338" s="1">
        <v>2448</v>
      </c>
      <c r="AI2338" s="1">
        <v>2060</v>
      </c>
      <c r="AJ2338" s="1">
        <v>3884</v>
      </c>
      <c r="AK2338" s="1">
        <v>4982</v>
      </c>
      <c r="AL2338" s="1">
        <v>5429</v>
      </c>
      <c r="AM2338" s="1">
        <v>5600</v>
      </c>
      <c r="AN2338" s="1">
        <v>7417</v>
      </c>
      <c r="AO2338" s="1">
        <v>1380</v>
      </c>
      <c r="AP2338" s="1">
        <v>4798</v>
      </c>
      <c r="AQ2338" s="1">
        <v>2606</v>
      </c>
      <c r="AR2338" s="1">
        <v>5283</v>
      </c>
      <c r="AS2338" s="1">
        <v>2275</v>
      </c>
      <c r="AT2338" s="1">
        <v>5915</v>
      </c>
      <c r="AU2338" s="1">
        <v>3432</v>
      </c>
      <c r="AV2338" s="1">
        <v>2127</v>
      </c>
      <c r="AW2338" s="1">
        <v>5357</v>
      </c>
      <c r="AX2338" s="1">
        <v>2361</v>
      </c>
      <c r="AY2338" s="1">
        <v>1408</v>
      </c>
      <c r="AZ2338" s="1">
        <v>7594</v>
      </c>
      <c r="BA2338" s="1">
        <v>3246</v>
      </c>
      <c r="BB2338" s="1">
        <v>1748</v>
      </c>
      <c r="BC2338" s="1">
        <v>2759</v>
      </c>
      <c r="BD2338" s="1">
        <v>3372</v>
      </c>
      <c r="BE2338" s="1">
        <v>4258</v>
      </c>
      <c r="BF2338" s="1">
        <v>1974</v>
      </c>
      <c r="BG2338" s="1">
        <v>2652</v>
      </c>
      <c r="BH2338" s="1">
        <v>1774</v>
      </c>
      <c r="BI2338" s="1">
        <v>2840</v>
      </c>
      <c r="BJ2338" s="1">
        <v>3834</v>
      </c>
      <c r="BK2338" s="1">
        <v>2543</v>
      </c>
      <c r="BL2338" s="1">
        <v>2825</v>
      </c>
      <c r="BM2338" s="1">
        <v>6901</v>
      </c>
      <c r="BN2338" s="1">
        <v>2656</v>
      </c>
      <c r="BO2338" s="1">
        <v>2125</v>
      </c>
      <c r="BP2338" s="1">
        <v>3464</v>
      </c>
      <c r="BQ2338" s="1">
        <v>1690</v>
      </c>
      <c r="BR2338" s="1">
        <v>5415</v>
      </c>
      <c r="BS2338" s="1">
        <v>1839</v>
      </c>
      <c r="BT2338" s="1">
        <v>2153</v>
      </c>
      <c r="BU2338" s="1">
        <v>7686</v>
      </c>
      <c r="BV2338" s="1">
        <v>2898</v>
      </c>
      <c r="BW2338" s="1">
        <v>3903</v>
      </c>
      <c r="BX2338" s="1">
        <v>2957</v>
      </c>
      <c r="BY2338" s="1">
        <v>3768</v>
      </c>
      <c r="BZ2338" s="1">
        <v>1777</v>
      </c>
      <c r="CA2338" s="1">
        <v>1788</v>
      </c>
      <c r="CB2338" s="1">
        <v>10210</v>
      </c>
      <c r="CC2338" s="1">
        <v>1942</v>
      </c>
      <c r="CD2338" s="1">
        <v>1634</v>
      </c>
      <c r="CE2338" s="1">
        <v>4824</v>
      </c>
      <c r="CF2338" s="1">
        <v>4174</v>
      </c>
      <c r="CG2338" s="1">
        <v>3754</v>
      </c>
      <c r="CH2338" s="1">
        <v>1735</v>
      </c>
      <c r="CI2338" s="1">
        <v>3125</v>
      </c>
      <c r="CJ2338" s="1">
        <v>8918</v>
      </c>
      <c r="CK2338" s="1">
        <v>3599</v>
      </c>
      <c r="CL2338" s="1">
        <v>2754</v>
      </c>
      <c r="CM2338" s="1">
        <v>2138</v>
      </c>
      <c r="CN2338" s="1">
        <v>1895</v>
      </c>
      <c r="CO2338" s="1">
        <v>3432</v>
      </c>
      <c r="CP2338" s="1">
        <v>2477</v>
      </c>
      <c r="CQ2338" s="1">
        <v>2402</v>
      </c>
      <c r="CR2338" s="1">
        <v>2815</v>
      </c>
      <c r="CS2338" s="1">
        <v>3725</v>
      </c>
      <c r="CT2338" s="1">
        <v>4109</v>
      </c>
      <c r="CU2338" s="1">
        <v>3754</v>
      </c>
      <c r="CV2338" s="1">
        <v>1867</v>
      </c>
      <c r="CW2338" s="1">
        <v>1432</v>
      </c>
      <c r="CX2338" s="1">
        <v>6966</v>
      </c>
      <c r="CY2338" s="1">
        <v>2276</v>
      </c>
      <c r="CZ2338" s="1">
        <v>1399</v>
      </c>
      <c r="DA2338" s="1">
        <v>2515</v>
      </c>
      <c r="DB2338" s="1">
        <v>2179</v>
      </c>
      <c r="DC2338" s="1">
        <v>2181</v>
      </c>
      <c r="DD2338" s="1">
        <v>2136</v>
      </c>
      <c r="DE2338" s="1">
        <v>4406</v>
      </c>
      <c r="DF2338" s="1">
        <v>2777</v>
      </c>
      <c r="DG2338" s="1">
        <v>2811</v>
      </c>
      <c r="DH2338" s="1">
        <v>10183</v>
      </c>
      <c r="DI2338" s="1">
        <v>2458</v>
      </c>
      <c r="DJ2338" s="1">
        <v>2521</v>
      </c>
      <c r="DK2338" s="1">
        <v>4263</v>
      </c>
      <c r="DL2338" s="1">
        <v>2511</v>
      </c>
      <c r="DM2338" s="1">
        <v>5046</v>
      </c>
      <c r="DN2338" s="1">
        <v>2969</v>
      </c>
      <c r="DO2338" s="1">
        <v>4048</v>
      </c>
      <c r="DP2338" s="1">
        <v>4994</v>
      </c>
      <c r="DQ2338" s="1">
        <v>4716</v>
      </c>
      <c r="DR2338" s="1">
        <v>3643</v>
      </c>
      <c r="DS2338" s="1">
        <v>4415</v>
      </c>
      <c r="DT2338" s="1">
        <v>2186</v>
      </c>
      <c r="DU2338" s="1">
        <v>6546</v>
      </c>
      <c r="DV2338" s="1">
        <v>2014</v>
      </c>
      <c r="DW2338">
        <v>499</v>
      </c>
      <c r="DX2338" s="1">
        <v>3269</v>
      </c>
      <c r="DY2338" s="1">
        <v>4186</v>
      </c>
      <c r="DZ2338" s="1">
        <v>6031</v>
      </c>
      <c r="EA2338" s="1">
        <v>6621</v>
      </c>
      <c r="EB2338" s="1">
        <v>4458</v>
      </c>
      <c r="EC2338" s="1">
        <v>3843</v>
      </c>
      <c r="ED2338" s="1">
        <v>2116</v>
      </c>
      <c r="EE2338" s="1">
        <v>5438</v>
      </c>
      <c r="EF2338" s="1">
        <v>6682</v>
      </c>
      <c r="EG2338" s="1">
        <v>2248</v>
      </c>
      <c r="EH2338" s="1">
        <v>4462</v>
      </c>
      <c r="EI2338" s="1">
        <v>12157</v>
      </c>
      <c r="EJ2338" s="1">
        <v>2905</v>
      </c>
      <c r="EK2338" s="1">
        <v>1490</v>
      </c>
      <c r="EL2338" s="1">
        <v>2266</v>
      </c>
      <c r="EM2338" s="1">
        <v>1958</v>
      </c>
      <c r="EN2338" s="1">
        <v>1332</v>
      </c>
      <c r="EO2338" s="1">
        <v>5222</v>
      </c>
      <c r="EP2338" s="1">
        <v>2504</v>
      </c>
    </row>
    <row r="2339" spans="1:146" x14ac:dyDescent="0.35">
      <c r="A2339">
        <v>2338</v>
      </c>
      <c r="B2339" t="s">
        <v>427</v>
      </c>
      <c r="C2339" t="s">
        <v>1746</v>
      </c>
      <c r="D2339" t="s">
        <v>1747</v>
      </c>
      <c r="E2339" t="s">
        <v>1824</v>
      </c>
      <c r="F2339" s="1">
        <v>136780</v>
      </c>
      <c r="G2339" s="1">
        <v>1925</v>
      </c>
      <c r="H2339" s="1">
        <v>1495</v>
      </c>
      <c r="I2339">
        <v>410</v>
      </c>
      <c r="J2339">
        <v>365</v>
      </c>
      <c r="K2339">
        <v>840</v>
      </c>
      <c r="L2339">
        <v>735</v>
      </c>
      <c r="M2339">
        <v>515</v>
      </c>
      <c r="N2339">
        <v>835</v>
      </c>
      <c r="O2339">
        <v>590</v>
      </c>
      <c r="P2339">
        <v>600</v>
      </c>
      <c r="Q2339">
        <v>585</v>
      </c>
      <c r="R2339" s="1">
        <v>1885</v>
      </c>
      <c r="S2339">
        <v>825</v>
      </c>
      <c r="T2339" s="1">
        <v>2380</v>
      </c>
      <c r="U2339">
        <v>435</v>
      </c>
      <c r="V2339">
        <v>725</v>
      </c>
      <c r="W2339">
        <v>100</v>
      </c>
      <c r="X2339">
        <v>540</v>
      </c>
      <c r="Y2339" s="1">
        <v>1645</v>
      </c>
      <c r="Z2339">
        <v>180</v>
      </c>
      <c r="AA2339">
        <v>475</v>
      </c>
      <c r="AB2339">
        <v>195</v>
      </c>
      <c r="AC2339">
        <v>405</v>
      </c>
      <c r="AD2339">
        <v>390</v>
      </c>
      <c r="AE2339" s="1">
        <v>1615</v>
      </c>
      <c r="AF2339">
        <v>710</v>
      </c>
      <c r="AG2339">
        <v>815</v>
      </c>
      <c r="AH2339">
        <v>510</v>
      </c>
      <c r="AI2339">
        <v>240</v>
      </c>
      <c r="AJ2339">
        <v>605</v>
      </c>
      <c r="AK2339" s="1">
        <v>1665</v>
      </c>
      <c r="AL2339" s="1">
        <v>1775</v>
      </c>
      <c r="AM2339" s="1">
        <v>1480</v>
      </c>
      <c r="AN2339" s="1">
        <v>2460</v>
      </c>
      <c r="AO2339">
        <v>320</v>
      </c>
      <c r="AP2339">
        <v>860</v>
      </c>
      <c r="AQ2339">
        <v>515</v>
      </c>
      <c r="AR2339" s="1">
        <v>2085</v>
      </c>
      <c r="AS2339">
        <v>805</v>
      </c>
      <c r="AT2339" s="1">
        <v>1460</v>
      </c>
      <c r="AU2339">
        <v>645</v>
      </c>
      <c r="AV2339">
        <v>695</v>
      </c>
      <c r="AW2339" s="1">
        <v>2000</v>
      </c>
      <c r="AX2339">
        <v>500</v>
      </c>
      <c r="AY2339">
        <v>150</v>
      </c>
      <c r="AZ2339" s="1">
        <v>3025</v>
      </c>
      <c r="BA2339">
        <v>640</v>
      </c>
      <c r="BB2339">
        <v>295</v>
      </c>
      <c r="BC2339">
        <v>920</v>
      </c>
      <c r="BD2339">
        <v>530</v>
      </c>
      <c r="BE2339">
        <v>595</v>
      </c>
      <c r="BF2339">
        <v>515</v>
      </c>
      <c r="BG2339">
        <v>780</v>
      </c>
      <c r="BH2339">
        <v>485</v>
      </c>
      <c r="BI2339" s="1">
        <v>1010</v>
      </c>
      <c r="BJ2339" s="1">
        <v>1355</v>
      </c>
      <c r="BK2339">
        <v>385</v>
      </c>
      <c r="BL2339">
        <v>985</v>
      </c>
      <c r="BM2339" s="1">
        <v>1550</v>
      </c>
      <c r="BN2339">
        <v>395</v>
      </c>
      <c r="BO2339">
        <v>735</v>
      </c>
      <c r="BP2339" s="1">
        <v>1340</v>
      </c>
      <c r="BQ2339">
        <v>670</v>
      </c>
      <c r="BR2339" s="1">
        <v>1750</v>
      </c>
      <c r="BS2339">
        <v>85</v>
      </c>
      <c r="BT2339">
        <v>400</v>
      </c>
      <c r="BU2339" s="1">
        <v>2895</v>
      </c>
      <c r="BV2339">
        <v>490</v>
      </c>
      <c r="BW2339">
        <v>185</v>
      </c>
      <c r="BX2339">
        <v>180</v>
      </c>
      <c r="BY2339">
        <v>280</v>
      </c>
      <c r="BZ2339">
        <v>395</v>
      </c>
      <c r="CA2339">
        <v>395</v>
      </c>
      <c r="CB2339" s="1">
        <v>3665</v>
      </c>
      <c r="CC2339">
        <v>560</v>
      </c>
      <c r="CD2339">
        <v>270</v>
      </c>
      <c r="CE2339" s="1">
        <v>1935</v>
      </c>
      <c r="CF2339" s="1">
        <v>1035</v>
      </c>
      <c r="CG2339" s="1">
        <v>1285</v>
      </c>
      <c r="CH2339">
        <v>605</v>
      </c>
      <c r="CI2339" s="1">
        <v>1215</v>
      </c>
      <c r="CJ2339" s="1">
        <v>3480</v>
      </c>
      <c r="CK2339">
        <v>335</v>
      </c>
      <c r="CL2339">
        <v>645</v>
      </c>
      <c r="CM2339">
        <v>625</v>
      </c>
      <c r="CN2339">
        <v>590</v>
      </c>
      <c r="CO2339" s="1">
        <v>1240</v>
      </c>
      <c r="CP2339">
        <v>560</v>
      </c>
      <c r="CQ2339">
        <v>215</v>
      </c>
      <c r="CR2339" s="1">
        <v>1185</v>
      </c>
      <c r="CS2339" s="1">
        <v>1500</v>
      </c>
      <c r="CT2339" s="1">
        <v>1045</v>
      </c>
      <c r="CU2339" s="1">
        <v>1095</v>
      </c>
      <c r="CV2339">
        <v>310</v>
      </c>
      <c r="CW2339">
        <v>205</v>
      </c>
      <c r="CX2339" s="1">
        <v>2115</v>
      </c>
      <c r="CY2339">
        <v>565</v>
      </c>
      <c r="CZ2339">
        <v>125</v>
      </c>
      <c r="DA2339">
        <v>730</v>
      </c>
      <c r="DB2339">
        <v>195</v>
      </c>
      <c r="DC2339">
        <v>940</v>
      </c>
      <c r="DD2339">
        <v>690</v>
      </c>
      <c r="DE2339" s="1">
        <v>1345</v>
      </c>
      <c r="DF2339">
        <v>505</v>
      </c>
      <c r="DG2339">
        <v>235</v>
      </c>
      <c r="DH2339" s="1">
        <v>2755</v>
      </c>
      <c r="DI2339">
        <v>160</v>
      </c>
      <c r="DJ2339" s="1">
        <v>1000</v>
      </c>
      <c r="DK2339" s="1">
        <v>1725</v>
      </c>
      <c r="DL2339">
        <v>965</v>
      </c>
      <c r="DM2339" s="1">
        <v>1040</v>
      </c>
      <c r="DN2339">
        <v>700</v>
      </c>
      <c r="DO2339" s="1">
        <v>1580</v>
      </c>
      <c r="DP2339">
        <v>750</v>
      </c>
      <c r="DQ2339" s="1">
        <v>1525</v>
      </c>
      <c r="DR2339" s="1">
        <v>1350</v>
      </c>
      <c r="DS2339">
        <v>430</v>
      </c>
      <c r="DT2339">
        <v>785</v>
      </c>
      <c r="DU2339" s="1">
        <v>2185</v>
      </c>
      <c r="DV2339">
        <v>445</v>
      </c>
      <c r="DW2339">
        <v>80</v>
      </c>
      <c r="DX2339" s="1">
        <v>1065</v>
      </c>
      <c r="DY2339">
        <v>970</v>
      </c>
      <c r="DZ2339" s="1">
        <v>2170</v>
      </c>
      <c r="EA2339" s="1">
        <v>2080</v>
      </c>
      <c r="EB2339" s="1">
        <v>1755</v>
      </c>
      <c r="EC2339" s="1">
        <v>1295</v>
      </c>
      <c r="ED2339">
        <v>645</v>
      </c>
      <c r="EE2339" s="1">
        <v>1780</v>
      </c>
      <c r="EF2339" s="1">
        <v>2100</v>
      </c>
      <c r="EG2339">
        <v>435</v>
      </c>
      <c r="EH2339" s="1">
        <v>1080</v>
      </c>
      <c r="EI2339" s="1">
        <v>4480</v>
      </c>
      <c r="EJ2339">
        <v>440</v>
      </c>
      <c r="EK2339">
        <v>265</v>
      </c>
      <c r="EL2339">
        <v>375</v>
      </c>
      <c r="EM2339">
        <v>230</v>
      </c>
      <c r="EN2339">
        <v>180</v>
      </c>
      <c r="EO2339" s="1">
        <v>1875</v>
      </c>
      <c r="EP2339">
        <v>770</v>
      </c>
    </row>
    <row r="2340" spans="1:146" x14ac:dyDescent="0.35">
      <c r="A2340">
        <v>2339</v>
      </c>
      <c r="B2340" t="s">
        <v>427</v>
      </c>
      <c r="C2340" t="s">
        <v>1746</v>
      </c>
      <c r="D2340" t="s">
        <v>1747</v>
      </c>
      <c r="E2340" t="s">
        <v>1825</v>
      </c>
      <c r="F2340" s="1">
        <v>1633</v>
      </c>
      <c r="G2340" s="1">
        <v>1577</v>
      </c>
      <c r="H2340" s="1">
        <v>1411</v>
      </c>
      <c r="I2340" s="1">
        <v>1246</v>
      </c>
      <c r="J2340" s="1">
        <v>1005</v>
      </c>
      <c r="K2340" s="1">
        <v>1310</v>
      </c>
      <c r="L2340" s="1">
        <v>1203</v>
      </c>
      <c r="M2340" s="1">
        <v>1307</v>
      </c>
      <c r="N2340" s="1">
        <v>1356</v>
      </c>
      <c r="O2340" s="1">
        <v>1551</v>
      </c>
      <c r="P2340" s="1">
        <v>1547</v>
      </c>
      <c r="Q2340" s="1">
        <v>1723</v>
      </c>
      <c r="R2340" s="1">
        <v>1781</v>
      </c>
      <c r="S2340" s="1">
        <v>1424</v>
      </c>
      <c r="T2340" s="1">
        <v>2037</v>
      </c>
      <c r="U2340" s="1">
        <v>1968</v>
      </c>
      <c r="V2340" s="1">
        <v>1217</v>
      </c>
      <c r="W2340" s="1">
        <v>1030</v>
      </c>
      <c r="X2340" s="1">
        <v>1485</v>
      </c>
      <c r="Y2340" s="1">
        <v>1654</v>
      </c>
      <c r="Z2340" s="1">
        <v>1350</v>
      </c>
      <c r="AA2340" s="1">
        <v>1379</v>
      </c>
      <c r="AB2340" s="1">
        <v>1226</v>
      </c>
      <c r="AC2340" s="1">
        <v>1570</v>
      </c>
      <c r="AD2340" s="1">
        <v>1410</v>
      </c>
      <c r="AE2340" s="1">
        <v>1721</v>
      </c>
      <c r="AF2340" s="1">
        <v>1401</v>
      </c>
      <c r="AG2340" s="1">
        <v>1547</v>
      </c>
      <c r="AH2340" s="1">
        <v>1241</v>
      </c>
      <c r="AI2340" s="1">
        <v>1513</v>
      </c>
      <c r="AJ2340" s="1">
        <v>1456</v>
      </c>
      <c r="AK2340" s="1">
        <v>1480</v>
      </c>
      <c r="AL2340" s="1">
        <v>1690</v>
      </c>
      <c r="AM2340" s="1">
        <v>1356</v>
      </c>
      <c r="AN2340" s="1">
        <v>1504</v>
      </c>
      <c r="AO2340" s="1">
        <v>1506</v>
      </c>
      <c r="AP2340" s="1">
        <v>1557</v>
      </c>
      <c r="AQ2340" s="1">
        <v>1297</v>
      </c>
      <c r="AR2340" s="1">
        <v>1728</v>
      </c>
      <c r="AS2340" s="1">
        <v>2091</v>
      </c>
      <c r="AT2340" s="1">
        <v>2158</v>
      </c>
      <c r="AU2340" s="1">
        <v>1625</v>
      </c>
      <c r="AV2340" s="1">
        <v>1491</v>
      </c>
      <c r="AW2340" s="1">
        <v>1897</v>
      </c>
      <c r="AX2340" s="1">
        <v>1246</v>
      </c>
      <c r="AY2340">
        <v>807</v>
      </c>
      <c r="AZ2340" s="1">
        <v>1962</v>
      </c>
      <c r="BA2340" s="1">
        <v>1577</v>
      </c>
      <c r="BB2340" s="1">
        <v>1315</v>
      </c>
      <c r="BC2340" s="1">
        <v>1692</v>
      </c>
      <c r="BD2340" s="1">
        <v>1077</v>
      </c>
      <c r="BE2340" s="1">
        <v>1503</v>
      </c>
      <c r="BF2340" s="1">
        <v>1550</v>
      </c>
      <c r="BG2340" s="1">
        <v>1358</v>
      </c>
      <c r="BH2340" s="1">
        <v>1627</v>
      </c>
      <c r="BI2340" s="1">
        <v>1921</v>
      </c>
      <c r="BJ2340" s="1">
        <v>1773</v>
      </c>
      <c r="BK2340" s="1">
        <v>1291</v>
      </c>
      <c r="BL2340" s="1">
        <v>1509</v>
      </c>
      <c r="BM2340" s="1">
        <v>1452</v>
      </c>
      <c r="BN2340" s="1">
        <v>1210</v>
      </c>
      <c r="BO2340" s="1">
        <v>1460</v>
      </c>
      <c r="BP2340" s="1">
        <v>1640</v>
      </c>
      <c r="BQ2340" s="1">
        <v>1697</v>
      </c>
      <c r="BR2340" s="1">
        <v>2174</v>
      </c>
      <c r="BS2340">
        <v>0</v>
      </c>
      <c r="BT2340" s="1">
        <v>2023</v>
      </c>
      <c r="BU2340" s="1">
        <v>1570</v>
      </c>
      <c r="BV2340" s="1">
        <v>1227</v>
      </c>
      <c r="BW2340" s="1">
        <v>1130</v>
      </c>
      <c r="BX2340">
        <v>606</v>
      </c>
      <c r="BY2340">
        <v>943</v>
      </c>
      <c r="BZ2340" s="1">
        <v>1458</v>
      </c>
      <c r="CA2340" s="1">
        <v>1314</v>
      </c>
      <c r="CB2340" s="1">
        <v>1798</v>
      </c>
      <c r="CC2340" s="1">
        <v>1473</v>
      </c>
      <c r="CD2340" s="1">
        <v>1270</v>
      </c>
      <c r="CE2340" s="1">
        <v>1594</v>
      </c>
      <c r="CF2340" s="1">
        <v>1189</v>
      </c>
      <c r="CG2340" s="1">
        <v>1794</v>
      </c>
      <c r="CH2340" s="1">
        <v>2058</v>
      </c>
      <c r="CI2340" s="1">
        <v>1670</v>
      </c>
      <c r="CJ2340" s="1">
        <v>1952</v>
      </c>
      <c r="CK2340" s="1">
        <v>1033</v>
      </c>
      <c r="CL2340" s="1">
        <v>1211</v>
      </c>
      <c r="CM2340" s="1">
        <v>1461</v>
      </c>
      <c r="CN2340" s="1">
        <v>1195</v>
      </c>
      <c r="CO2340" s="1">
        <v>1299</v>
      </c>
      <c r="CP2340" s="1">
        <v>1280</v>
      </c>
      <c r="CQ2340" s="1">
        <v>1247</v>
      </c>
      <c r="CR2340" s="1">
        <v>1663</v>
      </c>
      <c r="CS2340" s="1">
        <v>2075</v>
      </c>
      <c r="CT2340" s="1">
        <v>1514</v>
      </c>
      <c r="CU2340" s="1">
        <v>1559</v>
      </c>
      <c r="CV2340" s="1">
        <v>1439</v>
      </c>
      <c r="CW2340" s="1">
        <v>1151</v>
      </c>
      <c r="CX2340" s="1">
        <v>1648</v>
      </c>
      <c r="CY2340" s="1">
        <v>1379</v>
      </c>
      <c r="CZ2340">
        <v>920</v>
      </c>
      <c r="DA2340" s="1">
        <v>1545</v>
      </c>
      <c r="DB2340" s="1">
        <v>1395</v>
      </c>
      <c r="DC2340" s="1">
        <v>2167</v>
      </c>
      <c r="DD2340" s="1">
        <v>1538</v>
      </c>
      <c r="DE2340" s="1">
        <v>1843</v>
      </c>
      <c r="DF2340" s="1">
        <v>1333</v>
      </c>
      <c r="DG2340">
        <v>962</v>
      </c>
      <c r="DH2340" s="1">
        <v>1482</v>
      </c>
      <c r="DI2340" s="1">
        <v>1081</v>
      </c>
      <c r="DJ2340" s="1">
        <v>1962</v>
      </c>
      <c r="DK2340" s="1">
        <v>1848</v>
      </c>
      <c r="DL2340" s="1">
        <v>1423</v>
      </c>
      <c r="DM2340" s="1">
        <v>1529</v>
      </c>
      <c r="DN2340" s="1">
        <v>1439</v>
      </c>
      <c r="DO2340" s="1">
        <v>1485</v>
      </c>
      <c r="DP2340" s="1">
        <v>1331</v>
      </c>
      <c r="DQ2340" s="1">
        <v>1663</v>
      </c>
      <c r="DR2340" s="1">
        <v>1844</v>
      </c>
      <c r="DS2340" s="1">
        <v>1247</v>
      </c>
      <c r="DT2340" s="1">
        <v>1683</v>
      </c>
      <c r="DU2340" s="1">
        <v>2357</v>
      </c>
      <c r="DV2340" s="1">
        <v>1467</v>
      </c>
      <c r="DW2340">
        <v>325</v>
      </c>
      <c r="DX2340" s="1">
        <v>1756</v>
      </c>
      <c r="DY2340" s="1">
        <v>1374</v>
      </c>
      <c r="DZ2340" s="1">
        <v>1872</v>
      </c>
      <c r="EA2340" s="1">
        <v>1613</v>
      </c>
      <c r="EB2340" s="1">
        <v>1350</v>
      </c>
      <c r="EC2340" s="1">
        <v>1883</v>
      </c>
      <c r="ED2340" s="1">
        <v>1678</v>
      </c>
      <c r="EE2340" s="1">
        <v>1622</v>
      </c>
      <c r="EF2340" s="1">
        <v>1298</v>
      </c>
      <c r="EG2340" s="1">
        <v>1039</v>
      </c>
      <c r="EH2340" s="1">
        <v>1701</v>
      </c>
      <c r="EI2340" s="1">
        <v>1783</v>
      </c>
      <c r="EJ2340" s="1">
        <v>1648</v>
      </c>
      <c r="EK2340" s="1">
        <v>1377</v>
      </c>
      <c r="EL2340" s="1">
        <v>1200</v>
      </c>
      <c r="EM2340" s="1">
        <v>1217</v>
      </c>
      <c r="EN2340">
        <v>828</v>
      </c>
      <c r="EO2340" s="1">
        <v>1727</v>
      </c>
      <c r="EP2340" s="1">
        <v>1578</v>
      </c>
    </row>
    <row r="2341" spans="1:146" x14ac:dyDescent="0.35">
      <c r="A2341">
        <v>2340</v>
      </c>
      <c r="B2341" t="s">
        <v>427</v>
      </c>
      <c r="C2341" t="s">
        <v>1746</v>
      </c>
      <c r="D2341" t="s">
        <v>1747</v>
      </c>
      <c r="E2341" t="s">
        <v>1826</v>
      </c>
      <c r="F2341" s="1">
        <v>223333</v>
      </c>
      <c r="G2341" s="1">
        <v>3036</v>
      </c>
      <c r="H2341" s="1">
        <v>2110</v>
      </c>
      <c r="I2341">
        <v>511</v>
      </c>
      <c r="J2341">
        <v>367</v>
      </c>
      <c r="K2341" s="1">
        <v>1100</v>
      </c>
      <c r="L2341">
        <v>884</v>
      </c>
      <c r="M2341">
        <v>673</v>
      </c>
      <c r="N2341" s="1">
        <v>1132</v>
      </c>
      <c r="O2341">
        <v>915</v>
      </c>
      <c r="P2341">
        <v>928</v>
      </c>
      <c r="Q2341" s="1">
        <v>1008</v>
      </c>
      <c r="R2341" s="1">
        <v>3358</v>
      </c>
      <c r="S2341" s="1">
        <v>1175</v>
      </c>
      <c r="T2341" s="1">
        <v>4849</v>
      </c>
      <c r="U2341">
        <v>856</v>
      </c>
      <c r="V2341">
        <v>882</v>
      </c>
      <c r="W2341">
        <v>103</v>
      </c>
      <c r="X2341">
        <v>802</v>
      </c>
      <c r="Y2341" s="1">
        <v>2721</v>
      </c>
      <c r="Z2341">
        <v>243</v>
      </c>
      <c r="AA2341">
        <v>655</v>
      </c>
      <c r="AB2341">
        <v>239</v>
      </c>
      <c r="AC2341">
        <v>636</v>
      </c>
      <c r="AD2341">
        <v>550</v>
      </c>
      <c r="AE2341" s="1">
        <v>2779</v>
      </c>
      <c r="AF2341">
        <v>995</v>
      </c>
      <c r="AG2341" s="1">
        <v>1261</v>
      </c>
      <c r="AH2341">
        <v>633</v>
      </c>
      <c r="AI2341">
        <v>363</v>
      </c>
      <c r="AJ2341">
        <v>881</v>
      </c>
      <c r="AK2341" s="1">
        <v>2465</v>
      </c>
      <c r="AL2341" s="1">
        <v>3000</v>
      </c>
      <c r="AM2341" s="1">
        <v>2007</v>
      </c>
      <c r="AN2341" s="1">
        <v>3700</v>
      </c>
      <c r="AO2341">
        <v>482</v>
      </c>
      <c r="AP2341" s="1">
        <v>1339</v>
      </c>
      <c r="AQ2341">
        <v>668</v>
      </c>
      <c r="AR2341" s="1">
        <v>3603</v>
      </c>
      <c r="AS2341" s="1">
        <v>1683</v>
      </c>
      <c r="AT2341" s="1">
        <v>3151</v>
      </c>
      <c r="AU2341" s="1">
        <v>1048</v>
      </c>
      <c r="AV2341" s="1">
        <v>1036</v>
      </c>
      <c r="AW2341" s="1">
        <v>3793</v>
      </c>
      <c r="AX2341">
        <v>623</v>
      </c>
      <c r="AY2341">
        <v>121</v>
      </c>
      <c r="AZ2341" s="1">
        <v>5934</v>
      </c>
      <c r="BA2341" s="1">
        <v>1009</v>
      </c>
      <c r="BB2341">
        <v>388</v>
      </c>
      <c r="BC2341" s="1">
        <v>1557</v>
      </c>
      <c r="BD2341">
        <v>571</v>
      </c>
      <c r="BE2341">
        <v>894</v>
      </c>
      <c r="BF2341">
        <v>798</v>
      </c>
      <c r="BG2341" s="1">
        <v>1059</v>
      </c>
      <c r="BH2341">
        <v>789</v>
      </c>
      <c r="BI2341" s="1">
        <v>1940</v>
      </c>
      <c r="BJ2341" s="1">
        <v>2403</v>
      </c>
      <c r="BK2341">
        <v>497</v>
      </c>
      <c r="BL2341" s="1">
        <v>1486</v>
      </c>
      <c r="BM2341" s="1">
        <v>2251</v>
      </c>
      <c r="BN2341">
        <v>478</v>
      </c>
      <c r="BO2341" s="1">
        <v>1073</v>
      </c>
      <c r="BP2341" s="1">
        <v>2198</v>
      </c>
      <c r="BQ2341" s="1">
        <v>1137</v>
      </c>
      <c r="BR2341" s="1">
        <v>3804</v>
      </c>
      <c r="BS2341">
        <v>0</v>
      </c>
      <c r="BT2341">
        <v>809</v>
      </c>
      <c r="BU2341" s="1">
        <v>4546</v>
      </c>
      <c r="BV2341">
        <v>601</v>
      </c>
      <c r="BW2341">
        <v>209</v>
      </c>
      <c r="BX2341">
        <v>109</v>
      </c>
      <c r="BY2341">
        <v>264</v>
      </c>
      <c r="BZ2341">
        <v>576</v>
      </c>
      <c r="CA2341">
        <v>519</v>
      </c>
      <c r="CB2341" s="1">
        <v>6590</v>
      </c>
      <c r="CC2341">
        <v>825</v>
      </c>
      <c r="CD2341">
        <v>343</v>
      </c>
      <c r="CE2341" s="1">
        <v>3085</v>
      </c>
      <c r="CF2341" s="1">
        <v>1231</v>
      </c>
      <c r="CG2341" s="1">
        <v>2305</v>
      </c>
      <c r="CH2341" s="1">
        <v>1245</v>
      </c>
      <c r="CI2341" s="1">
        <v>2029</v>
      </c>
      <c r="CJ2341" s="1">
        <v>6792</v>
      </c>
      <c r="CK2341">
        <v>346</v>
      </c>
      <c r="CL2341">
        <v>781</v>
      </c>
      <c r="CM2341">
        <v>913</v>
      </c>
      <c r="CN2341">
        <v>705</v>
      </c>
      <c r="CO2341" s="1">
        <v>1611</v>
      </c>
      <c r="CP2341">
        <v>717</v>
      </c>
      <c r="CQ2341">
        <v>268</v>
      </c>
      <c r="CR2341" s="1">
        <v>1971</v>
      </c>
      <c r="CS2341" s="1">
        <v>3112</v>
      </c>
      <c r="CT2341" s="1">
        <v>1582</v>
      </c>
      <c r="CU2341" s="1">
        <v>1707</v>
      </c>
      <c r="CV2341">
        <v>446</v>
      </c>
      <c r="CW2341">
        <v>236</v>
      </c>
      <c r="CX2341" s="1">
        <v>3485</v>
      </c>
      <c r="CY2341">
        <v>779</v>
      </c>
      <c r="CZ2341">
        <v>115</v>
      </c>
      <c r="DA2341" s="1">
        <v>1128</v>
      </c>
      <c r="DB2341">
        <v>272</v>
      </c>
      <c r="DC2341" s="1">
        <v>2037</v>
      </c>
      <c r="DD2341" s="1">
        <v>1061</v>
      </c>
      <c r="DE2341" s="1">
        <v>2479</v>
      </c>
      <c r="DF2341">
        <v>673</v>
      </c>
      <c r="DG2341">
        <v>226</v>
      </c>
      <c r="DH2341" s="1">
        <v>4084</v>
      </c>
      <c r="DI2341">
        <v>173</v>
      </c>
      <c r="DJ2341" s="1">
        <v>1962</v>
      </c>
      <c r="DK2341" s="1">
        <v>3187</v>
      </c>
      <c r="DL2341" s="1">
        <v>1373</v>
      </c>
      <c r="DM2341" s="1">
        <v>1590</v>
      </c>
      <c r="DN2341" s="1">
        <v>1007</v>
      </c>
      <c r="DO2341" s="1">
        <v>2347</v>
      </c>
      <c r="DP2341">
        <v>998</v>
      </c>
      <c r="DQ2341" s="1">
        <v>2536</v>
      </c>
      <c r="DR2341" s="1">
        <v>2489</v>
      </c>
      <c r="DS2341">
        <v>536</v>
      </c>
      <c r="DT2341" s="1">
        <v>1321</v>
      </c>
      <c r="DU2341" s="1">
        <v>5151</v>
      </c>
      <c r="DV2341">
        <v>653</v>
      </c>
      <c r="DW2341">
        <v>26</v>
      </c>
      <c r="DX2341" s="1">
        <v>1870</v>
      </c>
      <c r="DY2341" s="1">
        <v>1333</v>
      </c>
      <c r="DZ2341" s="1">
        <v>4063</v>
      </c>
      <c r="EA2341" s="1">
        <v>3355</v>
      </c>
      <c r="EB2341" s="1">
        <v>2369</v>
      </c>
      <c r="EC2341" s="1">
        <v>2439</v>
      </c>
      <c r="ED2341" s="1">
        <v>1082</v>
      </c>
      <c r="EE2341" s="1">
        <v>2888</v>
      </c>
      <c r="EF2341" s="1">
        <v>2725</v>
      </c>
      <c r="EG2341">
        <v>452</v>
      </c>
      <c r="EH2341" s="1">
        <v>1837</v>
      </c>
      <c r="EI2341" s="1">
        <v>7986</v>
      </c>
      <c r="EJ2341">
        <v>725</v>
      </c>
      <c r="EK2341">
        <v>365</v>
      </c>
      <c r="EL2341">
        <v>450</v>
      </c>
      <c r="EM2341">
        <v>280</v>
      </c>
      <c r="EN2341">
        <v>149</v>
      </c>
      <c r="EO2341" s="1">
        <v>3238</v>
      </c>
      <c r="EP2341" s="1">
        <v>1215</v>
      </c>
    </row>
    <row r="2342" spans="1:146" x14ac:dyDescent="0.35">
      <c r="A2342">
        <v>2341</v>
      </c>
      <c r="B2342" t="s">
        <v>427</v>
      </c>
      <c r="C2342" t="s">
        <v>1746</v>
      </c>
      <c r="D2342" t="s">
        <v>1747</v>
      </c>
      <c r="E2342" t="s">
        <v>1827</v>
      </c>
      <c r="F2342" s="1">
        <v>1253705</v>
      </c>
      <c r="G2342" s="1">
        <v>15345</v>
      </c>
      <c r="H2342" s="1">
        <v>12135</v>
      </c>
      <c r="I2342" s="1">
        <v>4725</v>
      </c>
      <c r="J2342" s="1">
        <v>13245</v>
      </c>
      <c r="K2342" s="1">
        <v>10050</v>
      </c>
      <c r="L2342" s="1">
        <v>7090</v>
      </c>
      <c r="M2342" s="1">
        <v>14205</v>
      </c>
      <c r="N2342" s="1">
        <v>9515</v>
      </c>
      <c r="O2342" s="1">
        <v>5695</v>
      </c>
      <c r="P2342" s="1">
        <v>7535</v>
      </c>
      <c r="Q2342" s="1">
        <v>3350</v>
      </c>
      <c r="R2342" s="1">
        <v>14310</v>
      </c>
      <c r="S2342" s="1">
        <v>8985</v>
      </c>
      <c r="T2342" s="1">
        <v>11745</v>
      </c>
      <c r="U2342" s="1">
        <v>3440</v>
      </c>
      <c r="V2342" s="1">
        <v>7365</v>
      </c>
      <c r="W2342" s="1">
        <v>2610</v>
      </c>
      <c r="X2342" s="1">
        <v>5630</v>
      </c>
      <c r="Y2342" s="1">
        <v>8910</v>
      </c>
      <c r="Z2342" s="1">
        <v>5145</v>
      </c>
      <c r="AA2342" s="1">
        <v>4605</v>
      </c>
      <c r="AB2342" s="1">
        <v>3955</v>
      </c>
      <c r="AC2342" s="1">
        <v>4440</v>
      </c>
      <c r="AD2342" s="1">
        <v>16090</v>
      </c>
      <c r="AE2342" s="1">
        <v>11575</v>
      </c>
      <c r="AF2342" s="1">
        <v>6960</v>
      </c>
      <c r="AG2342" s="1">
        <v>6655</v>
      </c>
      <c r="AH2342" s="1">
        <v>6745</v>
      </c>
      <c r="AI2342" s="1">
        <v>4200</v>
      </c>
      <c r="AJ2342" s="1">
        <v>6825</v>
      </c>
      <c r="AK2342" s="1">
        <v>12705</v>
      </c>
      <c r="AL2342" s="1">
        <v>11950</v>
      </c>
      <c r="AM2342" s="1">
        <v>19045</v>
      </c>
      <c r="AN2342" s="1">
        <v>17545</v>
      </c>
      <c r="AO2342" s="1">
        <v>6200</v>
      </c>
      <c r="AP2342" s="1">
        <v>8910</v>
      </c>
      <c r="AQ2342" s="1">
        <v>6050</v>
      </c>
      <c r="AR2342" s="1">
        <v>11410</v>
      </c>
      <c r="AS2342" s="1">
        <v>4525</v>
      </c>
      <c r="AT2342" s="1">
        <v>9610</v>
      </c>
      <c r="AU2342" s="1">
        <v>7260</v>
      </c>
      <c r="AV2342" s="1">
        <v>5435</v>
      </c>
      <c r="AW2342" s="1">
        <v>11090</v>
      </c>
      <c r="AX2342" s="1">
        <v>5120</v>
      </c>
      <c r="AY2342" s="1">
        <v>3680</v>
      </c>
      <c r="AZ2342" s="1">
        <v>16350</v>
      </c>
      <c r="BA2342" s="1">
        <v>6735</v>
      </c>
      <c r="BB2342" s="1">
        <v>3520</v>
      </c>
      <c r="BC2342" s="1">
        <v>7960</v>
      </c>
      <c r="BD2342" s="1">
        <v>9355</v>
      </c>
      <c r="BE2342" s="1">
        <v>9080</v>
      </c>
      <c r="BF2342" s="1">
        <v>5365</v>
      </c>
      <c r="BG2342" s="1">
        <v>8060</v>
      </c>
      <c r="BH2342" s="1">
        <v>4395</v>
      </c>
      <c r="BI2342" s="1">
        <v>6235</v>
      </c>
      <c r="BJ2342" s="1">
        <v>7735</v>
      </c>
      <c r="BK2342" s="1">
        <v>6635</v>
      </c>
      <c r="BL2342" s="1">
        <v>6805</v>
      </c>
      <c r="BM2342" s="1">
        <v>18125</v>
      </c>
      <c r="BN2342" s="1">
        <v>6285</v>
      </c>
      <c r="BO2342" s="1">
        <v>5480</v>
      </c>
      <c r="BP2342" s="1">
        <v>8865</v>
      </c>
      <c r="BQ2342" s="1">
        <v>11285</v>
      </c>
      <c r="BR2342" s="1">
        <v>10250</v>
      </c>
      <c r="BS2342" s="1">
        <v>2515</v>
      </c>
      <c r="BT2342" s="1">
        <v>3055</v>
      </c>
      <c r="BU2342" s="1">
        <v>23335</v>
      </c>
      <c r="BV2342" s="1">
        <v>6760</v>
      </c>
      <c r="BW2342" s="1">
        <v>4395</v>
      </c>
      <c r="BX2342" s="1">
        <v>4775</v>
      </c>
      <c r="BY2342" s="1">
        <v>5140</v>
      </c>
      <c r="BZ2342" s="1">
        <v>7850</v>
      </c>
      <c r="CA2342" s="1">
        <v>4680</v>
      </c>
      <c r="CB2342" s="1">
        <v>21920</v>
      </c>
      <c r="CC2342" s="1">
        <v>4905</v>
      </c>
      <c r="CD2342" s="1">
        <v>3940</v>
      </c>
      <c r="CE2342" s="1">
        <v>14430</v>
      </c>
      <c r="CF2342" s="1">
        <v>14445</v>
      </c>
      <c r="CG2342" s="1">
        <v>8195</v>
      </c>
      <c r="CH2342" s="1">
        <v>9600</v>
      </c>
      <c r="CI2342" s="1">
        <v>6750</v>
      </c>
      <c r="CJ2342" s="1">
        <v>16660</v>
      </c>
      <c r="CK2342" s="1">
        <v>5790</v>
      </c>
      <c r="CL2342" s="1">
        <v>13135</v>
      </c>
      <c r="CM2342" s="1">
        <v>5555</v>
      </c>
      <c r="CN2342" s="1">
        <v>8095</v>
      </c>
      <c r="CO2342" s="1">
        <v>12465</v>
      </c>
      <c r="CP2342" s="1">
        <v>12470</v>
      </c>
      <c r="CQ2342" s="1">
        <v>4615</v>
      </c>
      <c r="CR2342" s="1">
        <v>10710</v>
      </c>
      <c r="CS2342" s="1">
        <v>7270</v>
      </c>
      <c r="CT2342" s="1">
        <v>10435</v>
      </c>
      <c r="CU2342" s="1">
        <v>8395</v>
      </c>
      <c r="CV2342" s="1">
        <v>3790</v>
      </c>
      <c r="CW2342" s="1">
        <v>7365</v>
      </c>
      <c r="CX2342" s="1">
        <v>15525</v>
      </c>
      <c r="CY2342" s="1">
        <v>4535</v>
      </c>
      <c r="CZ2342" s="1">
        <v>3315</v>
      </c>
      <c r="DA2342" s="1">
        <v>7565</v>
      </c>
      <c r="DB2342" s="1">
        <v>3435</v>
      </c>
      <c r="DC2342" s="1">
        <v>5920</v>
      </c>
      <c r="DD2342" s="1">
        <v>4880</v>
      </c>
      <c r="DE2342" s="1">
        <v>10980</v>
      </c>
      <c r="DF2342" s="1">
        <v>6965</v>
      </c>
      <c r="DG2342" s="1">
        <v>6660</v>
      </c>
      <c r="DH2342" s="1">
        <v>19925</v>
      </c>
      <c r="DI2342" s="1">
        <v>3480</v>
      </c>
      <c r="DJ2342" s="1">
        <v>4910</v>
      </c>
      <c r="DK2342" s="1">
        <v>8170</v>
      </c>
      <c r="DL2342" s="1">
        <v>12505</v>
      </c>
      <c r="DM2342" s="1">
        <v>12260</v>
      </c>
      <c r="DN2342" s="1">
        <v>6540</v>
      </c>
      <c r="DO2342" s="1">
        <v>12975</v>
      </c>
      <c r="DP2342" s="1">
        <v>9445</v>
      </c>
      <c r="DQ2342" s="1">
        <v>13630</v>
      </c>
      <c r="DR2342" s="1">
        <v>7920</v>
      </c>
      <c r="DS2342" s="1">
        <v>7270</v>
      </c>
      <c r="DT2342" s="1">
        <v>5060</v>
      </c>
      <c r="DU2342" s="1">
        <v>9415</v>
      </c>
      <c r="DV2342" s="1">
        <v>8640</v>
      </c>
      <c r="DW2342" s="1">
        <v>3715</v>
      </c>
      <c r="DX2342" s="1">
        <v>8590</v>
      </c>
      <c r="DY2342" s="1">
        <v>28650</v>
      </c>
      <c r="DZ2342" s="1">
        <v>13125</v>
      </c>
      <c r="EA2342" s="1">
        <v>16215</v>
      </c>
      <c r="EB2342" s="1">
        <v>13890</v>
      </c>
      <c r="EC2342" s="1">
        <v>9215</v>
      </c>
      <c r="ED2342" s="1">
        <v>5560</v>
      </c>
      <c r="EE2342" s="1">
        <v>13080</v>
      </c>
      <c r="EF2342" s="1">
        <v>24165</v>
      </c>
      <c r="EG2342" s="1">
        <v>8180</v>
      </c>
      <c r="EH2342" s="1">
        <v>9255</v>
      </c>
      <c r="EI2342" s="1">
        <v>26325</v>
      </c>
      <c r="EJ2342" s="1">
        <v>4980</v>
      </c>
      <c r="EK2342" s="1">
        <v>3295</v>
      </c>
      <c r="EL2342" s="1">
        <v>6440</v>
      </c>
      <c r="EM2342" s="1">
        <v>4615</v>
      </c>
      <c r="EN2342" s="1">
        <v>4700</v>
      </c>
      <c r="EO2342" s="1">
        <v>15230</v>
      </c>
      <c r="EP2342" s="1">
        <v>6930</v>
      </c>
    </row>
    <row r="2343" spans="1:146" x14ac:dyDescent="0.35">
      <c r="A2343">
        <v>2342</v>
      </c>
      <c r="B2343" t="s">
        <v>427</v>
      </c>
      <c r="C2343" t="s">
        <v>1746</v>
      </c>
      <c r="D2343" t="s">
        <v>1747</v>
      </c>
      <c r="E2343" t="s">
        <v>1828</v>
      </c>
      <c r="F2343" s="1">
        <v>1858</v>
      </c>
      <c r="G2343" s="1">
        <v>1344</v>
      </c>
      <c r="H2343" s="1">
        <v>1453</v>
      </c>
      <c r="I2343" s="1">
        <v>1585</v>
      </c>
      <c r="J2343" s="1">
        <v>1127</v>
      </c>
      <c r="K2343" s="1">
        <v>1285</v>
      </c>
      <c r="L2343" s="1">
        <v>1737</v>
      </c>
      <c r="M2343">
        <v>802</v>
      </c>
      <c r="N2343" s="1">
        <v>1055</v>
      </c>
      <c r="O2343" s="1">
        <v>1353</v>
      </c>
      <c r="P2343" s="1">
        <v>1083</v>
      </c>
      <c r="Q2343" s="1">
        <v>3049</v>
      </c>
      <c r="R2343" s="1">
        <v>1769</v>
      </c>
      <c r="S2343" s="1">
        <v>1950</v>
      </c>
      <c r="T2343" s="1">
        <v>3237</v>
      </c>
      <c r="U2343" s="1">
        <v>2554</v>
      </c>
      <c r="V2343" s="1">
        <v>1857</v>
      </c>
      <c r="W2343">
        <v>620</v>
      </c>
      <c r="X2343" s="1">
        <v>2153</v>
      </c>
      <c r="Y2343" s="1">
        <v>2658</v>
      </c>
      <c r="Z2343" s="1">
        <v>1807</v>
      </c>
      <c r="AA2343" s="1">
        <v>1929</v>
      </c>
      <c r="AB2343">
        <v>899</v>
      </c>
      <c r="AC2343" s="1">
        <v>1281</v>
      </c>
      <c r="AD2343" s="1">
        <v>1397</v>
      </c>
      <c r="AE2343" s="1">
        <v>2018</v>
      </c>
      <c r="AF2343" s="1">
        <v>1339</v>
      </c>
      <c r="AG2343" s="1">
        <v>2153</v>
      </c>
      <c r="AH2343" s="1">
        <v>1980</v>
      </c>
      <c r="AI2343" s="1">
        <v>1576</v>
      </c>
      <c r="AJ2343" s="1">
        <v>1631</v>
      </c>
      <c r="AK2343" s="1">
        <v>1685</v>
      </c>
      <c r="AL2343" s="1">
        <v>2098</v>
      </c>
      <c r="AM2343" s="1">
        <v>1959</v>
      </c>
      <c r="AN2343" s="1">
        <v>2283</v>
      </c>
      <c r="AO2343" s="1">
        <v>1594</v>
      </c>
      <c r="AP2343" s="1">
        <v>2087</v>
      </c>
      <c r="AQ2343" s="1">
        <v>1338</v>
      </c>
      <c r="AR2343" s="1">
        <v>2574</v>
      </c>
      <c r="AS2343" s="1">
        <v>2526</v>
      </c>
      <c r="AT2343" s="1">
        <v>2119</v>
      </c>
      <c r="AU2343" s="1">
        <v>1768</v>
      </c>
      <c r="AV2343" s="1">
        <v>1999</v>
      </c>
      <c r="AW2343" s="1">
        <v>2615</v>
      </c>
      <c r="AX2343" s="1">
        <v>1508</v>
      </c>
      <c r="AY2343">
        <v>848</v>
      </c>
      <c r="AZ2343" s="1">
        <v>2940</v>
      </c>
      <c r="BA2343" s="1">
        <v>2209</v>
      </c>
      <c r="BB2343" s="1">
        <v>1431</v>
      </c>
      <c r="BC2343" s="1">
        <v>1865</v>
      </c>
      <c r="BD2343" s="1">
        <v>1356</v>
      </c>
      <c r="BE2343" s="1">
        <v>1162</v>
      </c>
      <c r="BF2343" s="1">
        <v>1550</v>
      </c>
      <c r="BG2343" s="1">
        <v>1261</v>
      </c>
      <c r="BH2343" s="1">
        <v>1937</v>
      </c>
      <c r="BI2343" s="1">
        <v>2512</v>
      </c>
      <c r="BJ2343" s="1">
        <v>2301</v>
      </c>
      <c r="BK2343" s="1">
        <v>1461</v>
      </c>
      <c r="BL2343" s="1">
        <v>2265</v>
      </c>
      <c r="BM2343" s="1">
        <v>1584</v>
      </c>
      <c r="BN2343" s="1">
        <v>1771</v>
      </c>
      <c r="BO2343" s="1">
        <v>2119</v>
      </c>
      <c r="BP2343" s="1">
        <v>2683</v>
      </c>
      <c r="BQ2343" s="1">
        <v>1907</v>
      </c>
      <c r="BR2343" s="1">
        <v>2980</v>
      </c>
      <c r="BS2343">
        <v>655</v>
      </c>
      <c r="BT2343" s="1">
        <v>2440</v>
      </c>
      <c r="BU2343" s="1">
        <v>1755</v>
      </c>
      <c r="BV2343">
        <v>977</v>
      </c>
      <c r="BW2343">
        <v>754</v>
      </c>
      <c r="BX2343">
        <v>880</v>
      </c>
      <c r="BY2343">
        <v>873</v>
      </c>
      <c r="BZ2343" s="1">
        <v>1399</v>
      </c>
      <c r="CA2343" s="1">
        <v>2071</v>
      </c>
      <c r="CB2343" s="1">
        <v>2013</v>
      </c>
      <c r="CC2343" s="1">
        <v>1834</v>
      </c>
      <c r="CD2343" s="1">
        <v>1262</v>
      </c>
      <c r="CE2343" s="1">
        <v>1438</v>
      </c>
      <c r="CF2343" s="1">
        <v>1699</v>
      </c>
      <c r="CG2343" s="1">
        <v>2315</v>
      </c>
      <c r="CH2343" s="1">
        <v>2840</v>
      </c>
      <c r="CI2343" s="1">
        <v>2731</v>
      </c>
      <c r="CJ2343" s="1">
        <v>2925</v>
      </c>
      <c r="CK2343">
        <v>929</v>
      </c>
      <c r="CL2343" s="1">
        <v>1279</v>
      </c>
      <c r="CM2343" s="1">
        <v>2459</v>
      </c>
      <c r="CN2343" s="1">
        <v>1155</v>
      </c>
      <c r="CO2343" s="1">
        <v>1538</v>
      </c>
      <c r="CP2343" s="1">
        <v>1138</v>
      </c>
      <c r="CQ2343" s="1">
        <v>1125</v>
      </c>
      <c r="CR2343" s="1">
        <v>2436</v>
      </c>
      <c r="CS2343" s="1">
        <v>3282</v>
      </c>
      <c r="CT2343" s="1">
        <v>2102</v>
      </c>
      <c r="CU2343" s="1">
        <v>2575</v>
      </c>
      <c r="CV2343" s="1">
        <v>2010</v>
      </c>
      <c r="CW2343" s="1">
        <v>1251</v>
      </c>
      <c r="CX2343" s="1">
        <v>1907</v>
      </c>
      <c r="CY2343" s="1">
        <v>2107</v>
      </c>
      <c r="CZ2343" s="1">
        <v>1185</v>
      </c>
      <c r="DA2343" s="1">
        <v>1332</v>
      </c>
      <c r="DB2343" s="1">
        <v>1096</v>
      </c>
      <c r="DC2343" s="1">
        <v>3099</v>
      </c>
      <c r="DD2343" s="1">
        <v>2382</v>
      </c>
      <c r="DE2343" s="1">
        <v>2615</v>
      </c>
      <c r="DF2343" s="1">
        <v>2184</v>
      </c>
      <c r="DG2343">
        <v>875</v>
      </c>
      <c r="DH2343" s="1">
        <v>1649</v>
      </c>
      <c r="DI2343" s="1">
        <v>1133</v>
      </c>
      <c r="DJ2343" s="1">
        <v>3161</v>
      </c>
      <c r="DK2343" s="1">
        <v>3394</v>
      </c>
      <c r="DL2343" s="1">
        <v>2681</v>
      </c>
      <c r="DM2343" s="1">
        <v>1905</v>
      </c>
      <c r="DN2343" s="1">
        <v>1057</v>
      </c>
      <c r="DO2343" s="1">
        <v>1399</v>
      </c>
      <c r="DP2343" s="1">
        <v>1578</v>
      </c>
      <c r="DQ2343" s="1">
        <v>1590</v>
      </c>
      <c r="DR2343" s="1">
        <v>2674</v>
      </c>
      <c r="DS2343" s="1">
        <v>1170</v>
      </c>
      <c r="DT2343" s="1">
        <v>2102</v>
      </c>
      <c r="DU2343" s="1">
        <v>2978</v>
      </c>
      <c r="DV2343" s="1">
        <v>1392</v>
      </c>
      <c r="DW2343" s="1">
        <v>1110</v>
      </c>
      <c r="DX2343" s="1">
        <v>2518</v>
      </c>
      <c r="DY2343">
        <v>879</v>
      </c>
      <c r="DZ2343" s="1">
        <v>3034</v>
      </c>
      <c r="EA2343" s="1">
        <v>1754</v>
      </c>
      <c r="EB2343" s="1">
        <v>1925</v>
      </c>
      <c r="EC2343" s="1">
        <v>3119</v>
      </c>
      <c r="ED2343" s="1">
        <v>2958</v>
      </c>
      <c r="EE2343" s="1">
        <v>2057</v>
      </c>
      <c r="EF2343">
        <v>918</v>
      </c>
      <c r="EG2343" s="1">
        <v>1019</v>
      </c>
      <c r="EH2343" s="1">
        <v>1848</v>
      </c>
      <c r="EI2343" s="1">
        <v>2280</v>
      </c>
      <c r="EJ2343" s="1">
        <v>2194</v>
      </c>
      <c r="EK2343" s="1">
        <v>2138</v>
      </c>
      <c r="EL2343" s="1">
        <v>1414</v>
      </c>
      <c r="EM2343" s="1">
        <v>1303</v>
      </c>
      <c r="EN2343" s="1">
        <v>1135</v>
      </c>
      <c r="EO2343" s="1">
        <v>2002</v>
      </c>
      <c r="EP2343" s="1">
        <v>1876</v>
      </c>
    </row>
    <row r="2344" spans="1:146" x14ac:dyDescent="0.35">
      <c r="A2344">
        <v>2343</v>
      </c>
      <c r="B2344" t="s">
        <v>427</v>
      </c>
      <c r="C2344" t="s">
        <v>1746</v>
      </c>
      <c r="D2344" t="s">
        <v>1747</v>
      </c>
      <c r="E2344" t="s">
        <v>1829</v>
      </c>
      <c r="F2344" s="1">
        <v>2329868</v>
      </c>
      <c r="G2344" s="1">
        <v>20627</v>
      </c>
      <c r="H2344" s="1">
        <v>17627</v>
      </c>
      <c r="I2344" s="1">
        <v>7489</v>
      </c>
      <c r="J2344" s="1">
        <v>14925</v>
      </c>
      <c r="K2344" s="1">
        <v>12916</v>
      </c>
      <c r="L2344" s="1">
        <v>12316</v>
      </c>
      <c r="M2344" s="1">
        <v>11395</v>
      </c>
      <c r="N2344" s="1">
        <v>10037</v>
      </c>
      <c r="O2344" s="1">
        <v>7704</v>
      </c>
      <c r="P2344" s="1">
        <v>8160</v>
      </c>
      <c r="Q2344" s="1">
        <v>10213</v>
      </c>
      <c r="R2344" s="1">
        <v>25314</v>
      </c>
      <c r="S2344" s="1">
        <v>17524</v>
      </c>
      <c r="T2344" s="1">
        <v>38013</v>
      </c>
      <c r="U2344" s="1">
        <v>8787</v>
      </c>
      <c r="V2344" s="1">
        <v>13674</v>
      </c>
      <c r="W2344" s="1">
        <v>1617</v>
      </c>
      <c r="X2344" s="1">
        <v>12119</v>
      </c>
      <c r="Y2344" s="1">
        <v>23686</v>
      </c>
      <c r="Z2344" s="1">
        <v>9297</v>
      </c>
      <c r="AA2344" s="1">
        <v>8881</v>
      </c>
      <c r="AB2344" s="1">
        <v>3556</v>
      </c>
      <c r="AC2344" s="1">
        <v>5686</v>
      </c>
      <c r="AD2344" s="1">
        <v>22478</v>
      </c>
      <c r="AE2344" s="1">
        <v>23361</v>
      </c>
      <c r="AF2344" s="1">
        <v>9319</v>
      </c>
      <c r="AG2344" s="1">
        <v>14327</v>
      </c>
      <c r="AH2344" s="1">
        <v>13355</v>
      </c>
      <c r="AI2344" s="1">
        <v>6621</v>
      </c>
      <c r="AJ2344" s="1">
        <v>11134</v>
      </c>
      <c r="AK2344" s="1">
        <v>21409</v>
      </c>
      <c r="AL2344" s="1">
        <v>25076</v>
      </c>
      <c r="AM2344" s="1">
        <v>37300</v>
      </c>
      <c r="AN2344" s="1">
        <v>40060</v>
      </c>
      <c r="AO2344" s="1">
        <v>9883</v>
      </c>
      <c r="AP2344" s="1">
        <v>18594</v>
      </c>
      <c r="AQ2344" s="1">
        <v>8097</v>
      </c>
      <c r="AR2344" s="1">
        <v>29369</v>
      </c>
      <c r="AS2344" s="1">
        <v>11428</v>
      </c>
      <c r="AT2344" s="1">
        <v>20363</v>
      </c>
      <c r="AU2344" s="1">
        <v>12834</v>
      </c>
      <c r="AV2344" s="1">
        <v>10867</v>
      </c>
      <c r="AW2344" s="1">
        <v>29005</v>
      </c>
      <c r="AX2344" s="1">
        <v>7723</v>
      </c>
      <c r="AY2344" s="1">
        <v>3122</v>
      </c>
      <c r="AZ2344" s="1">
        <v>48077</v>
      </c>
      <c r="BA2344" s="1">
        <v>14875</v>
      </c>
      <c r="BB2344" s="1">
        <v>5037</v>
      </c>
      <c r="BC2344" s="1">
        <v>14848</v>
      </c>
      <c r="BD2344" s="1">
        <v>12690</v>
      </c>
      <c r="BE2344" s="1">
        <v>10554</v>
      </c>
      <c r="BF2344" s="1">
        <v>8318</v>
      </c>
      <c r="BG2344" s="1">
        <v>10166</v>
      </c>
      <c r="BH2344" s="1">
        <v>8512</v>
      </c>
      <c r="BI2344" s="1">
        <v>15662</v>
      </c>
      <c r="BJ2344" s="1">
        <v>17801</v>
      </c>
      <c r="BK2344" s="1">
        <v>9692</v>
      </c>
      <c r="BL2344" s="1">
        <v>15413</v>
      </c>
      <c r="BM2344" s="1">
        <v>28711</v>
      </c>
      <c r="BN2344" s="1">
        <v>11133</v>
      </c>
      <c r="BO2344" s="1">
        <v>11611</v>
      </c>
      <c r="BP2344" s="1">
        <v>23788</v>
      </c>
      <c r="BQ2344" s="1">
        <v>21522</v>
      </c>
      <c r="BR2344" s="1">
        <v>30547</v>
      </c>
      <c r="BS2344" s="1">
        <v>1648</v>
      </c>
      <c r="BT2344" s="1">
        <v>7455</v>
      </c>
      <c r="BU2344" s="1">
        <v>40948</v>
      </c>
      <c r="BV2344" s="1">
        <v>6606</v>
      </c>
      <c r="BW2344" s="1">
        <v>3316</v>
      </c>
      <c r="BX2344" s="1">
        <v>4201</v>
      </c>
      <c r="BY2344" s="1">
        <v>4486</v>
      </c>
      <c r="BZ2344" s="1">
        <v>10985</v>
      </c>
      <c r="CA2344" s="1">
        <v>9693</v>
      </c>
      <c r="CB2344" s="1">
        <v>44120</v>
      </c>
      <c r="CC2344" s="1">
        <v>8995</v>
      </c>
      <c r="CD2344" s="1">
        <v>4971</v>
      </c>
      <c r="CE2344" s="1">
        <v>20746</v>
      </c>
      <c r="CF2344" s="1">
        <v>24548</v>
      </c>
      <c r="CG2344" s="1">
        <v>18971</v>
      </c>
      <c r="CH2344" s="1">
        <v>27265</v>
      </c>
      <c r="CI2344" s="1">
        <v>18432</v>
      </c>
      <c r="CJ2344" s="1">
        <v>48733</v>
      </c>
      <c r="CK2344" s="1">
        <v>5378</v>
      </c>
      <c r="CL2344" s="1">
        <v>16804</v>
      </c>
      <c r="CM2344" s="1">
        <v>13657</v>
      </c>
      <c r="CN2344" s="1">
        <v>9353</v>
      </c>
      <c r="CO2344" s="1">
        <v>19170</v>
      </c>
      <c r="CP2344" s="1">
        <v>14197</v>
      </c>
      <c r="CQ2344" s="1">
        <v>5193</v>
      </c>
      <c r="CR2344" s="1">
        <v>26089</v>
      </c>
      <c r="CS2344" s="1">
        <v>23862</v>
      </c>
      <c r="CT2344" s="1">
        <v>21931</v>
      </c>
      <c r="CU2344" s="1">
        <v>21619</v>
      </c>
      <c r="CV2344" s="1">
        <v>7618</v>
      </c>
      <c r="CW2344" s="1">
        <v>9210</v>
      </c>
      <c r="CX2344" s="1">
        <v>29601</v>
      </c>
      <c r="CY2344" s="1">
        <v>9553</v>
      </c>
      <c r="CZ2344" s="1">
        <v>3928</v>
      </c>
      <c r="DA2344" s="1">
        <v>10074</v>
      </c>
      <c r="DB2344" s="1">
        <v>3764</v>
      </c>
      <c r="DC2344" s="1">
        <v>18348</v>
      </c>
      <c r="DD2344" s="1">
        <v>11626</v>
      </c>
      <c r="DE2344" s="1">
        <v>28712</v>
      </c>
      <c r="DF2344" s="1">
        <v>15214</v>
      </c>
      <c r="DG2344" s="1">
        <v>5827</v>
      </c>
      <c r="DH2344" s="1">
        <v>32847</v>
      </c>
      <c r="DI2344" s="1">
        <v>3944</v>
      </c>
      <c r="DJ2344" s="1">
        <v>15521</v>
      </c>
      <c r="DK2344" s="1">
        <v>27732</v>
      </c>
      <c r="DL2344" s="1">
        <v>33521</v>
      </c>
      <c r="DM2344" s="1">
        <v>23351</v>
      </c>
      <c r="DN2344" s="1">
        <v>6916</v>
      </c>
      <c r="DO2344" s="1">
        <v>18156</v>
      </c>
      <c r="DP2344" s="1">
        <v>14903</v>
      </c>
      <c r="DQ2344" s="1">
        <v>21676</v>
      </c>
      <c r="DR2344" s="1">
        <v>21177</v>
      </c>
      <c r="DS2344" s="1">
        <v>8505</v>
      </c>
      <c r="DT2344" s="1">
        <v>10637</v>
      </c>
      <c r="DU2344" s="1">
        <v>28039</v>
      </c>
      <c r="DV2344" s="1">
        <v>12023</v>
      </c>
      <c r="DW2344" s="1">
        <v>4124</v>
      </c>
      <c r="DX2344" s="1">
        <v>21629</v>
      </c>
      <c r="DY2344" s="1">
        <v>25193</v>
      </c>
      <c r="DZ2344" s="1">
        <v>39819</v>
      </c>
      <c r="EA2344" s="1">
        <v>28438</v>
      </c>
      <c r="EB2344" s="1">
        <v>26739</v>
      </c>
      <c r="EC2344" s="1">
        <v>28738</v>
      </c>
      <c r="ED2344" s="1">
        <v>16448</v>
      </c>
      <c r="EE2344" s="1">
        <v>26909</v>
      </c>
      <c r="EF2344" s="1">
        <v>22182</v>
      </c>
      <c r="EG2344" s="1">
        <v>8332</v>
      </c>
      <c r="EH2344" s="1">
        <v>17100</v>
      </c>
      <c r="EI2344" s="1">
        <v>60024</v>
      </c>
      <c r="EJ2344" s="1">
        <v>10927</v>
      </c>
      <c r="EK2344" s="1">
        <v>7045</v>
      </c>
      <c r="EL2344" s="1">
        <v>9105</v>
      </c>
      <c r="EM2344" s="1">
        <v>6015</v>
      </c>
      <c r="EN2344" s="1">
        <v>5334</v>
      </c>
      <c r="EO2344" s="1">
        <v>30486</v>
      </c>
      <c r="EP2344" s="1">
        <v>12999</v>
      </c>
    </row>
    <row r="2345" spans="1:146" x14ac:dyDescent="0.35">
      <c r="A2345">
        <v>2344</v>
      </c>
      <c r="B2345" t="s">
        <v>427</v>
      </c>
      <c r="C2345" t="s">
        <v>1746</v>
      </c>
      <c r="D2345" t="s">
        <v>1747</v>
      </c>
      <c r="E2345" t="s">
        <v>1830</v>
      </c>
      <c r="F2345" s="1">
        <v>132255</v>
      </c>
      <c r="G2345">
        <v>815</v>
      </c>
      <c r="H2345">
        <v>815</v>
      </c>
      <c r="I2345">
        <v>285</v>
      </c>
      <c r="J2345">
        <v>845</v>
      </c>
      <c r="K2345">
        <v>615</v>
      </c>
      <c r="L2345">
        <v>535</v>
      </c>
      <c r="M2345">
        <v>435</v>
      </c>
      <c r="N2345">
        <v>425</v>
      </c>
      <c r="O2345">
        <v>370</v>
      </c>
      <c r="P2345">
        <v>280</v>
      </c>
      <c r="Q2345">
        <v>670</v>
      </c>
      <c r="R2345" s="1">
        <v>1215</v>
      </c>
      <c r="S2345" s="1">
        <v>1175</v>
      </c>
      <c r="T2345" s="1">
        <v>2380</v>
      </c>
      <c r="U2345">
        <v>635</v>
      </c>
      <c r="V2345">
        <v>700</v>
      </c>
      <c r="W2345">
        <v>35</v>
      </c>
      <c r="X2345">
        <v>770</v>
      </c>
      <c r="Y2345" s="1">
        <v>1425</v>
      </c>
      <c r="Z2345">
        <v>620</v>
      </c>
      <c r="AA2345">
        <v>435</v>
      </c>
      <c r="AB2345">
        <v>160</v>
      </c>
      <c r="AC2345">
        <v>205</v>
      </c>
      <c r="AD2345" s="1">
        <v>1505</v>
      </c>
      <c r="AE2345" s="1">
        <v>1440</v>
      </c>
      <c r="AF2345">
        <v>470</v>
      </c>
      <c r="AG2345">
        <v>910</v>
      </c>
      <c r="AH2345">
        <v>550</v>
      </c>
      <c r="AI2345">
        <v>365</v>
      </c>
      <c r="AJ2345">
        <v>660</v>
      </c>
      <c r="AK2345" s="1">
        <v>1125</v>
      </c>
      <c r="AL2345" s="1">
        <v>1385</v>
      </c>
      <c r="AM2345" s="1">
        <v>2110</v>
      </c>
      <c r="AN2345" s="1">
        <v>2150</v>
      </c>
      <c r="AO2345">
        <v>490</v>
      </c>
      <c r="AP2345" s="1">
        <v>1360</v>
      </c>
      <c r="AQ2345">
        <v>370</v>
      </c>
      <c r="AR2345" s="1">
        <v>1815</v>
      </c>
      <c r="AS2345">
        <v>705</v>
      </c>
      <c r="AT2345" s="1">
        <v>1140</v>
      </c>
      <c r="AU2345">
        <v>525</v>
      </c>
      <c r="AV2345">
        <v>570</v>
      </c>
      <c r="AW2345" s="1">
        <v>1685</v>
      </c>
      <c r="AX2345">
        <v>455</v>
      </c>
      <c r="AY2345">
        <v>150</v>
      </c>
      <c r="AZ2345" s="1">
        <v>2830</v>
      </c>
      <c r="BA2345">
        <v>995</v>
      </c>
      <c r="BB2345">
        <v>280</v>
      </c>
      <c r="BC2345">
        <v>715</v>
      </c>
      <c r="BD2345">
        <v>795</v>
      </c>
      <c r="BE2345">
        <v>540</v>
      </c>
      <c r="BF2345">
        <v>345</v>
      </c>
      <c r="BG2345">
        <v>455</v>
      </c>
      <c r="BH2345">
        <v>410</v>
      </c>
      <c r="BI2345">
        <v>715</v>
      </c>
      <c r="BJ2345">
        <v>985</v>
      </c>
      <c r="BK2345">
        <v>565</v>
      </c>
      <c r="BL2345" s="1">
        <v>1035</v>
      </c>
      <c r="BM2345" s="1">
        <v>1580</v>
      </c>
      <c r="BN2345">
        <v>610</v>
      </c>
      <c r="BO2345">
        <v>565</v>
      </c>
      <c r="BP2345" s="1">
        <v>1700</v>
      </c>
      <c r="BQ2345" s="1">
        <v>1395</v>
      </c>
      <c r="BR2345" s="1">
        <v>1710</v>
      </c>
      <c r="BS2345">
        <v>25</v>
      </c>
      <c r="BT2345">
        <v>485</v>
      </c>
      <c r="BU2345" s="1">
        <v>2030</v>
      </c>
      <c r="BV2345">
        <v>285</v>
      </c>
      <c r="BW2345">
        <v>165</v>
      </c>
      <c r="BX2345">
        <v>200</v>
      </c>
      <c r="BY2345">
        <v>225</v>
      </c>
      <c r="BZ2345">
        <v>555</v>
      </c>
      <c r="CA2345">
        <v>610</v>
      </c>
      <c r="CB2345" s="1">
        <v>2380</v>
      </c>
      <c r="CC2345">
        <v>350</v>
      </c>
      <c r="CD2345">
        <v>185</v>
      </c>
      <c r="CE2345">
        <v>815</v>
      </c>
      <c r="CF2345" s="1">
        <v>1560</v>
      </c>
      <c r="CG2345" s="1">
        <v>1175</v>
      </c>
      <c r="CH2345" s="1">
        <v>2335</v>
      </c>
      <c r="CI2345" s="1">
        <v>1255</v>
      </c>
      <c r="CJ2345" s="1">
        <v>2915</v>
      </c>
      <c r="CK2345">
        <v>275</v>
      </c>
      <c r="CL2345" s="1">
        <v>1035</v>
      </c>
      <c r="CM2345">
        <v>940</v>
      </c>
      <c r="CN2345">
        <v>375</v>
      </c>
      <c r="CO2345">
        <v>945</v>
      </c>
      <c r="CP2345">
        <v>795</v>
      </c>
      <c r="CQ2345">
        <v>335</v>
      </c>
      <c r="CR2345" s="1">
        <v>1965</v>
      </c>
      <c r="CS2345" s="1">
        <v>1650</v>
      </c>
      <c r="CT2345" s="1">
        <v>1145</v>
      </c>
      <c r="CU2345" s="1">
        <v>1345</v>
      </c>
      <c r="CV2345">
        <v>430</v>
      </c>
      <c r="CW2345">
        <v>455</v>
      </c>
      <c r="CX2345" s="1">
        <v>1835</v>
      </c>
      <c r="CY2345">
        <v>400</v>
      </c>
      <c r="CZ2345">
        <v>225</v>
      </c>
      <c r="DA2345">
        <v>415</v>
      </c>
      <c r="DB2345">
        <v>145</v>
      </c>
      <c r="DC2345" s="1">
        <v>1360</v>
      </c>
      <c r="DD2345">
        <v>720</v>
      </c>
      <c r="DE2345" s="1">
        <v>1700</v>
      </c>
      <c r="DF2345" s="1">
        <v>1060</v>
      </c>
      <c r="DG2345">
        <v>300</v>
      </c>
      <c r="DH2345" s="1">
        <v>1525</v>
      </c>
      <c r="DI2345">
        <v>160</v>
      </c>
      <c r="DJ2345">
        <v>935</v>
      </c>
      <c r="DK2345" s="1">
        <v>1885</v>
      </c>
      <c r="DL2345" s="1">
        <v>2435</v>
      </c>
      <c r="DM2345" s="1">
        <v>1555</v>
      </c>
      <c r="DN2345">
        <v>300</v>
      </c>
      <c r="DO2345">
        <v>665</v>
      </c>
      <c r="DP2345">
        <v>685</v>
      </c>
      <c r="DQ2345" s="1">
        <v>1120</v>
      </c>
      <c r="DR2345" s="1">
        <v>1480</v>
      </c>
      <c r="DS2345">
        <v>490</v>
      </c>
      <c r="DT2345">
        <v>650</v>
      </c>
      <c r="DU2345" s="1">
        <v>1560</v>
      </c>
      <c r="DV2345">
        <v>555</v>
      </c>
      <c r="DW2345">
        <v>240</v>
      </c>
      <c r="DX2345" s="1">
        <v>1415</v>
      </c>
      <c r="DY2345" s="1">
        <v>1225</v>
      </c>
      <c r="DZ2345" s="1">
        <v>2860</v>
      </c>
      <c r="EA2345" s="1">
        <v>1290</v>
      </c>
      <c r="EB2345" s="1">
        <v>1380</v>
      </c>
      <c r="EC2345" s="1">
        <v>2015</v>
      </c>
      <c r="ED2345">
        <v>945</v>
      </c>
      <c r="EE2345" s="1">
        <v>1480</v>
      </c>
      <c r="EF2345">
        <v>685</v>
      </c>
      <c r="EG2345">
        <v>310</v>
      </c>
      <c r="EH2345">
        <v>840</v>
      </c>
      <c r="EI2345" s="1">
        <v>3595</v>
      </c>
      <c r="EJ2345">
        <v>790</v>
      </c>
      <c r="EK2345">
        <v>450</v>
      </c>
      <c r="EL2345">
        <v>520</v>
      </c>
      <c r="EM2345">
        <v>180</v>
      </c>
      <c r="EN2345">
        <v>250</v>
      </c>
      <c r="EO2345" s="1">
        <v>1670</v>
      </c>
      <c r="EP2345">
        <v>665</v>
      </c>
    </row>
    <row r="2346" spans="1:146" x14ac:dyDescent="0.35">
      <c r="A2346">
        <v>2345</v>
      </c>
      <c r="B2346" t="s">
        <v>427</v>
      </c>
      <c r="C2346" t="s">
        <v>1746</v>
      </c>
      <c r="D2346" t="s">
        <v>1747</v>
      </c>
      <c r="E2346" t="s">
        <v>1831</v>
      </c>
      <c r="F2346" s="1">
        <v>9538</v>
      </c>
      <c r="G2346" s="1">
        <v>8602</v>
      </c>
      <c r="H2346" s="1">
        <v>8926</v>
      </c>
      <c r="I2346" s="1">
        <v>9642</v>
      </c>
      <c r="J2346" s="1">
        <v>8296</v>
      </c>
      <c r="K2346" s="1">
        <v>8348</v>
      </c>
      <c r="L2346" s="1">
        <v>9708</v>
      </c>
      <c r="M2346" s="1">
        <v>8917</v>
      </c>
      <c r="N2346" s="1">
        <v>8280</v>
      </c>
      <c r="O2346" s="1">
        <v>8835</v>
      </c>
      <c r="P2346" s="1">
        <v>9096</v>
      </c>
      <c r="Q2346" s="1">
        <v>9378</v>
      </c>
      <c r="R2346" s="1">
        <v>10030</v>
      </c>
      <c r="S2346" s="1">
        <v>8748</v>
      </c>
      <c r="T2346" s="1">
        <v>10311</v>
      </c>
      <c r="U2346" s="1">
        <v>9169</v>
      </c>
      <c r="V2346" s="1">
        <v>8970</v>
      </c>
      <c r="W2346">
        <v>0</v>
      </c>
      <c r="X2346" s="1">
        <v>10058</v>
      </c>
      <c r="Y2346" s="1">
        <v>10149</v>
      </c>
      <c r="Z2346" s="1">
        <v>9239</v>
      </c>
      <c r="AA2346" s="1">
        <v>9166</v>
      </c>
      <c r="AB2346" s="1">
        <v>8375</v>
      </c>
      <c r="AC2346" s="1">
        <v>10683</v>
      </c>
      <c r="AD2346" s="1">
        <v>9143</v>
      </c>
      <c r="AE2346" s="1">
        <v>9360</v>
      </c>
      <c r="AF2346" s="1">
        <v>8983</v>
      </c>
      <c r="AG2346" s="1">
        <v>9835</v>
      </c>
      <c r="AH2346" s="1">
        <v>8771</v>
      </c>
      <c r="AI2346" s="1">
        <v>8068</v>
      </c>
      <c r="AJ2346" s="1">
        <v>8320</v>
      </c>
      <c r="AK2346" s="1">
        <v>10284</v>
      </c>
      <c r="AL2346" s="1">
        <v>10333</v>
      </c>
      <c r="AM2346" s="1">
        <v>9128</v>
      </c>
      <c r="AN2346" s="1">
        <v>9412</v>
      </c>
      <c r="AO2346" s="1">
        <v>8896</v>
      </c>
      <c r="AP2346" s="1">
        <v>8854</v>
      </c>
      <c r="AQ2346" s="1">
        <v>9097</v>
      </c>
      <c r="AR2346" s="1">
        <v>10350</v>
      </c>
      <c r="AS2346" s="1">
        <v>9350</v>
      </c>
      <c r="AT2346" s="1">
        <v>9562</v>
      </c>
      <c r="AU2346" s="1">
        <v>9507</v>
      </c>
      <c r="AV2346" s="1">
        <v>10918</v>
      </c>
      <c r="AW2346" s="1">
        <v>11205</v>
      </c>
      <c r="AX2346" s="1">
        <v>9062</v>
      </c>
      <c r="AY2346" s="1">
        <v>5873</v>
      </c>
      <c r="AZ2346" s="1">
        <v>9460</v>
      </c>
      <c r="BA2346" s="1">
        <v>9822</v>
      </c>
      <c r="BB2346" s="1">
        <v>8329</v>
      </c>
      <c r="BC2346" s="1">
        <v>12476</v>
      </c>
      <c r="BD2346" s="1">
        <v>7897</v>
      </c>
      <c r="BE2346" s="1">
        <v>9261</v>
      </c>
      <c r="BF2346" s="1">
        <v>9142</v>
      </c>
      <c r="BG2346" s="1">
        <v>7345</v>
      </c>
      <c r="BH2346" s="1">
        <v>9783</v>
      </c>
      <c r="BI2346" s="1">
        <v>10529</v>
      </c>
      <c r="BJ2346" s="1">
        <v>10049</v>
      </c>
      <c r="BK2346" s="1">
        <v>9216</v>
      </c>
      <c r="BL2346" s="1">
        <v>9344</v>
      </c>
      <c r="BM2346" s="1">
        <v>9038</v>
      </c>
      <c r="BN2346" s="1">
        <v>9451</v>
      </c>
      <c r="BO2346" s="1">
        <v>8412</v>
      </c>
      <c r="BP2346" s="1">
        <v>9214</v>
      </c>
      <c r="BQ2346" s="1">
        <v>9028</v>
      </c>
      <c r="BR2346" s="1">
        <v>11477</v>
      </c>
      <c r="BS2346">
        <v>0</v>
      </c>
      <c r="BT2346" s="1">
        <v>9130</v>
      </c>
      <c r="BU2346" s="1">
        <v>9737</v>
      </c>
      <c r="BV2346" s="1">
        <v>8614</v>
      </c>
      <c r="BW2346" s="1">
        <v>7042</v>
      </c>
      <c r="BX2346" s="1">
        <v>6645</v>
      </c>
      <c r="BY2346" s="1">
        <v>6107</v>
      </c>
      <c r="BZ2346" s="1">
        <v>9735</v>
      </c>
      <c r="CA2346" s="1">
        <v>10003</v>
      </c>
      <c r="CB2346" s="1">
        <v>9797</v>
      </c>
      <c r="CC2346" s="1">
        <v>8711</v>
      </c>
      <c r="CD2346" s="1">
        <v>9486</v>
      </c>
      <c r="CE2346" s="1">
        <v>9124</v>
      </c>
      <c r="CF2346" s="1">
        <v>8738</v>
      </c>
      <c r="CG2346" s="1">
        <v>9968</v>
      </c>
      <c r="CH2346" s="1">
        <v>8804</v>
      </c>
      <c r="CI2346" s="1">
        <v>9213</v>
      </c>
      <c r="CJ2346" s="1">
        <v>10975</v>
      </c>
      <c r="CK2346" s="1">
        <v>8622</v>
      </c>
      <c r="CL2346" s="1">
        <v>8344</v>
      </c>
      <c r="CM2346" s="1">
        <v>9264</v>
      </c>
      <c r="CN2346" s="1">
        <v>8771</v>
      </c>
      <c r="CO2346" s="1">
        <v>9934</v>
      </c>
      <c r="CP2346" s="1">
        <v>9020</v>
      </c>
      <c r="CQ2346" s="1">
        <v>7639</v>
      </c>
      <c r="CR2346" s="1">
        <v>9337</v>
      </c>
      <c r="CS2346" s="1">
        <v>10099</v>
      </c>
      <c r="CT2346" s="1">
        <v>8684</v>
      </c>
      <c r="CU2346" s="1">
        <v>10395</v>
      </c>
      <c r="CV2346" s="1">
        <v>9000</v>
      </c>
      <c r="CW2346" s="1">
        <v>8207</v>
      </c>
      <c r="CX2346" s="1">
        <v>9114</v>
      </c>
      <c r="CY2346" s="1">
        <v>10150</v>
      </c>
      <c r="CZ2346" s="1">
        <v>8422</v>
      </c>
      <c r="DA2346" s="1">
        <v>8243</v>
      </c>
      <c r="DB2346" s="1">
        <v>7379</v>
      </c>
      <c r="DC2346" s="1">
        <v>9684</v>
      </c>
      <c r="DD2346" s="1">
        <v>9088</v>
      </c>
      <c r="DE2346" s="1">
        <v>8989</v>
      </c>
      <c r="DF2346" s="1">
        <v>9963</v>
      </c>
      <c r="DG2346" s="1">
        <v>7060</v>
      </c>
      <c r="DH2346" s="1">
        <v>10193</v>
      </c>
      <c r="DI2346" s="1">
        <v>8275</v>
      </c>
      <c r="DJ2346" s="1">
        <v>9357</v>
      </c>
      <c r="DK2346" s="1">
        <v>10492</v>
      </c>
      <c r="DL2346" s="1">
        <v>10193</v>
      </c>
      <c r="DM2346" s="1">
        <v>9219</v>
      </c>
      <c r="DN2346" s="1">
        <v>7940</v>
      </c>
      <c r="DO2346" s="1">
        <v>8203</v>
      </c>
      <c r="DP2346" s="1">
        <v>9815</v>
      </c>
      <c r="DQ2346" s="1">
        <v>8925</v>
      </c>
      <c r="DR2346" s="1">
        <v>9954</v>
      </c>
      <c r="DS2346" s="1">
        <v>7733</v>
      </c>
      <c r="DT2346" s="1">
        <v>8617</v>
      </c>
      <c r="DU2346" s="1">
        <v>11869</v>
      </c>
      <c r="DV2346" s="1">
        <v>8760</v>
      </c>
      <c r="DW2346" s="1">
        <v>7971</v>
      </c>
      <c r="DX2346" s="1">
        <v>9858</v>
      </c>
      <c r="DY2346" s="1">
        <v>7970</v>
      </c>
      <c r="DZ2346" s="1">
        <v>9355</v>
      </c>
      <c r="EA2346" s="1">
        <v>9367</v>
      </c>
      <c r="EB2346" s="1">
        <v>10112</v>
      </c>
      <c r="EC2346" s="1">
        <v>9826</v>
      </c>
      <c r="ED2346" s="1">
        <v>9051</v>
      </c>
      <c r="EE2346" s="1">
        <v>10312</v>
      </c>
      <c r="EF2346" s="1">
        <v>7996</v>
      </c>
      <c r="EG2346" s="1">
        <v>7052</v>
      </c>
      <c r="EH2346" s="1">
        <v>9888</v>
      </c>
      <c r="EI2346" s="1">
        <v>10026</v>
      </c>
      <c r="EJ2346" s="1">
        <v>9129</v>
      </c>
      <c r="EK2346" s="1">
        <v>9542</v>
      </c>
      <c r="EL2346" s="1">
        <v>7804</v>
      </c>
      <c r="EM2346" s="1">
        <v>9894</v>
      </c>
      <c r="EN2346" s="1">
        <v>8544</v>
      </c>
      <c r="EO2346" s="1">
        <v>9507</v>
      </c>
      <c r="EP2346" s="1">
        <v>8316</v>
      </c>
    </row>
    <row r="2347" spans="1:146" x14ac:dyDescent="0.35">
      <c r="A2347">
        <v>2346</v>
      </c>
      <c r="B2347" t="s">
        <v>427</v>
      </c>
      <c r="C2347" t="s">
        <v>1746</v>
      </c>
      <c r="D2347" t="s">
        <v>1747</v>
      </c>
      <c r="E2347" t="s">
        <v>1832</v>
      </c>
      <c r="F2347" s="1">
        <v>1261440</v>
      </c>
      <c r="G2347" s="1">
        <v>7011</v>
      </c>
      <c r="H2347" s="1">
        <v>7275</v>
      </c>
      <c r="I2347" s="1">
        <v>2748</v>
      </c>
      <c r="J2347" s="1">
        <v>7010</v>
      </c>
      <c r="K2347" s="1">
        <v>5134</v>
      </c>
      <c r="L2347" s="1">
        <v>5194</v>
      </c>
      <c r="M2347" s="1">
        <v>3879</v>
      </c>
      <c r="N2347" s="1">
        <v>3519</v>
      </c>
      <c r="O2347" s="1">
        <v>3269</v>
      </c>
      <c r="P2347" s="1">
        <v>2547</v>
      </c>
      <c r="Q2347" s="1">
        <v>6283</v>
      </c>
      <c r="R2347" s="1">
        <v>12186</v>
      </c>
      <c r="S2347" s="1">
        <v>10279</v>
      </c>
      <c r="T2347" s="1">
        <v>24539</v>
      </c>
      <c r="U2347" s="1">
        <v>5822</v>
      </c>
      <c r="V2347" s="1">
        <v>6279</v>
      </c>
      <c r="W2347">
        <v>0</v>
      </c>
      <c r="X2347" s="1">
        <v>7745</v>
      </c>
      <c r="Y2347" s="1">
        <v>14462</v>
      </c>
      <c r="Z2347" s="1">
        <v>5728</v>
      </c>
      <c r="AA2347" s="1">
        <v>3987</v>
      </c>
      <c r="AB2347" s="1">
        <v>1340</v>
      </c>
      <c r="AC2347" s="1">
        <v>2190</v>
      </c>
      <c r="AD2347" s="1">
        <v>13760</v>
      </c>
      <c r="AE2347" s="1">
        <v>13478</v>
      </c>
      <c r="AF2347" s="1">
        <v>4222</v>
      </c>
      <c r="AG2347" s="1">
        <v>8950</v>
      </c>
      <c r="AH2347" s="1">
        <v>4824</v>
      </c>
      <c r="AI2347" s="1">
        <v>2945</v>
      </c>
      <c r="AJ2347" s="1">
        <v>5491</v>
      </c>
      <c r="AK2347" s="1">
        <v>11570</v>
      </c>
      <c r="AL2347" s="1">
        <v>14311</v>
      </c>
      <c r="AM2347" s="1">
        <v>19260</v>
      </c>
      <c r="AN2347" s="1">
        <v>20236</v>
      </c>
      <c r="AO2347" s="1">
        <v>4359</v>
      </c>
      <c r="AP2347" s="1">
        <v>12041</v>
      </c>
      <c r="AQ2347" s="1">
        <v>3366</v>
      </c>
      <c r="AR2347" s="1">
        <v>18786</v>
      </c>
      <c r="AS2347" s="1">
        <v>6592</v>
      </c>
      <c r="AT2347" s="1">
        <v>10901</v>
      </c>
      <c r="AU2347" s="1">
        <v>4991</v>
      </c>
      <c r="AV2347" s="1">
        <v>6223</v>
      </c>
      <c r="AW2347" s="1">
        <v>18881</v>
      </c>
      <c r="AX2347" s="1">
        <v>4123</v>
      </c>
      <c r="AY2347">
        <v>881</v>
      </c>
      <c r="AZ2347" s="1">
        <v>26773</v>
      </c>
      <c r="BA2347" s="1">
        <v>9773</v>
      </c>
      <c r="BB2347" s="1">
        <v>2332</v>
      </c>
      <c r="BC2347" s="1">
        <v>8920</v>
      </c>
      <c r="BD2347" s="1">
        <v>6278</v>
      </c>
      <c r="BE2347" s="1">
        <v>5001</v>
      </c>
      <c r="BF2347" s="1">
        <v>3154</v>
      </c>
      <c r="BG2347" s="1">
        <v>3342</v>
      </c>
      <c r="BH2347" s="1">
        <v>4011</v>
      </c>
      <c r="BI2347" s="1">
        <v>7528</v>
      </c>
      <c r="BJ2347" s="1">
        <v>9898</v>
      </c>
      <c r="BK2347" s="1">
        <v>5207</v>
      </c>
      <c r="BL2347" s="1">
        <v>9671</v>
      </c>
      <c r="BM2347" s="1">
        <v>14280</v>
      </c>
      <c r="BN2347" s="1">
        <v>5765</v>
      </c>
      <c r="BO2347" s="1">
        <v>4753</v>
      </c>
      <c r="BP2347" s="1">
        <v>15663</v>
      </c>
      <c r="BQ2347" s="1">
        <v>12594</v>
      </c>
      <c r="BR2347" s="1">
        <v>19625</v>
      </c>
      <c r="BS2347">
        <v>0</v>
      </c>
      <c r="BT2347" s="1">
        <v>4428</v>
      </c>
      <c r="BU2347" s="1">
        <v>19766</v>
      </c>
      <c r="BV2347" s="1">
        <v>2455</v>
      </c>
      <c r="BW2347" s="1">
        <v>1162</v>
      </c>
      <c r="BX2347" s="1">
        <v>1329</v>
      </c>
      <c r="BY2347" s="1">
        <v>1374</v>
      </c>
      <c r="BZ2347" s="1">
        <v>5403</v>
      </c>
      <c r="CA2347" s="1">
        <v>6102</v>
      </c>
      <c r="CB2347" s="1">
        <v>23316</v>
      </c>
      <c r="CC2347" s="1">
        <v>3049</v>
      </c>
      <c r="CD2347" s="1">
        <v>1755</v>
      </c>
      <c r="CE2347" s="1">
        <v>7436</v>
      </c>
      <c r="CF2347" s="1">
        <v>13632</v>
      </c>
      <c r="CG2347" s="1">
        <v>11712</v>
      </c>
      <c r="CH2347" s="1">
        <v>20557</v>
      </c>
      <c r="CI2347" s="1">
        <v>11562</v>
      </c>
      <c r="CJ2347" s="1">
        <v>31991</v>
      </c>
      <c r="CK2347" s="1">
        <v>2371</v>
      </c>
      <c r="CL2347" s="1">
        <v>8636</v>
      </c>
      <c r="CM2347" s="1">
        <v>8708</v>
      </c>
      <c r="CN2347" s="1">
        <v>3289</v>
      </c>
      <c r="CO2347" s="1">
        <v>9388</v>
      </c>
      <c r="CP2347" s="1">
        <v>7171</v>
      </c>
      <c r="CQ2347" s="1">
        <v>2559</v>
      </c>
      <c r="CR2347" s="1">
        <v>18348</v>
      </c>
      <c r="CS2347" s="1">
        <v>16664</v>
      </c>
      <c r="CT2347" s="1">
        <v>9943</v>
      </c>
      <c r="CU2347" s="1">
        <v>13981</v>
      </c>
      <c r="CV2347" s="1">
        <v>3870</v>
      </c>
      <c r="CW2347" s="1">
        <v>3734</v>
      </c>
      <c r="CX2347" s="1">
        <v>16725</v>
      </c>
      <c r="CY2347" s="1">
        <v>4060</v>
      </c>
      <c r="CZ2347" s="1">
        <v>1895</v>
      </c>
      <c r="DA2347" s="1">
        <v>3421</v>
      </c>
      <c r="DB2347" s="1">
        <v>1070</v>
      </c>
      <c r="DC2347" s="1">
        <v>13170</v>
      </c>
      <c r="DD2347" s="1">
        <v>6543</v>
      </c>
      <c r="DE2347" s="1">
        <v>15282</v>
      </c>
      <c r="DF2347" s="1">
        <v>10561</v>
      </c>
      <c r="DG2347" s="1">
        <v>2118</v>
      </c>
      <c r="DH2347" s="1">
        <v>15545</v>
      </c>
      <c r="DI2347" s="1">
        <v>1324</v>
      </c>
      <c r="DJ2347" s="1">
        <v>8749</v>
      </c>
      <c r="DK2347" s="1">
        <v>19777</v>
      </c>
      <c r="DL2347" s="1">
        <v>24819</v>
      </c>
      <c r="DM2347" s="1">
        <v>14336</v>
      </c>
      <c r="DN2347" s="1">
        <v>2382</v>
      </c>
      <c r="DO2347" s="1">
        <v>5455</v>
      </c>
      <c r="DP2347" s="1">
        <v>6723</v>
      </c>
      <c r="DQ2347" s="1">
        <v>9996</v>
      </c>
      <c r="DR2347" s="1">
        <v>14732</v>
      </c>
      <c r="DS2347" s="1">
        <v>3789</v>
      </c>
      <c r="DT2347" s="1">
        <v>5601</v>
      </c>
      <c r="DU2347" s="1">
        <v>18515</v>
      </c>
      <c r="DV2347" s="1">
        <v>4862</v>
      </c>
      <c r="DW2347" s="1">
        <v>1913</v>
      </c>
      <c r="DX2347" s="1">
        <v>13949</v>
      </c>
      <c r="DY2347" s="1">
        <v>9763</v>
      </c>
      <c r="DZ2347" s="1">
        <v>26754</v>
      </c>
      <c r="EA2347" s="1">
        <v>12083</v>
      </c>
      <c r="EB2347" s="1">
        <v>13954</v>
      </c>
      <c r="EC2347" s="1">
        <v>19799</v>
      </c>
      <c r="ED2347" s="1">
        <v>8553</v>
      </c>
      <c r="EE2347" s="1">
        <v>15262</v>
      </c>
      <c r="EF2347" s="1">
        <v>5477</v>
      </c>
      <c r="EG2347" s="1">
        <v>2186</v>
      </c>
      <c r="EH2347" s="1">
        <v>8306</v>
      </c>
      <c r="EI2347" s="1">
        <v>36044</v>
      </c>
      <c r="EJ2347" s="1">
        <v>7212</v>
      </c>
      <c r="EK2347" s="1">
        <v>4294</v>
      </c>
      <c r="EL2347" s="1">
        <v>4058</v>
      </c>
      <c r="EM2347" s="1">
        <v>1781</v>
      </c>
      <c r="EN2347" s="1">
        <v>2136</v>
      </c>
      <c r="EO2347" s="1">
        <v>15877</v>
      </c>
      <c r="EP2347" s="1">
        <v>5530</v>
      </c>
    </row>
    <row r="2348" spans="1:146" x14ac:dyDescent="0.35">
      <c r="A2348">
        <v>2347</v>
      </c>
      <c r="B2348" t="s">
        <v>427</v>
      </c>
      <c r="C2348" t="s">
        <v>1746</v>
      </c>
      <c r="D2348" t="s">
        <v>1747</v>
      </c>
      <c r="E2348" t="s">
        <v>1833</v>
      </c>
      <c r="F2348" s="1">
        <v>25140</v>
      </c>
      <c r="G2348">
        <v>135</v>
      </c>
      <c r="H2348">
        <v>160</v>
      </c>
      <c r="I2348">
        <v>240</v>
      </c>
      <c r="J2348">
        <v>120</v>
      </c>
      <c r="K2348">
        <v>155</v>
      </c>
      <c r="L2348">
        <v>255</v>
      </c>
      <c r="M2348">
        <v>40</v>
      </c>
      <c r="N2348">
        <v>65</v>
      </c>
      <c r="O2348">
        <v>75</v>
      </c>
      <c r="P2348">
        <v>90</v>
      </c>
      <c r="Q2348">
        <v>135</v>
      </c>
      <c r="R2348">
        <v>275</v>
      </c>
      <c r="S2348">
        <v>230</v>
      </c>
      <c r="T2348">
        <v>350</v>
      </c>
      <c r="U2348">
        <v>35</v>
      </c>
      <c r="V2348">
        <v>230</v>
      </c>
      <c r="W2348">
        <v>10</v>
      </c>
      <c r="X2348">
        <v>130</v>
      </c>
      <c r="Y2348">
        <v>225</v>
      </c>
      <c r="Z2348">
        <v>55</v>
      </c>
      <c r="AA2348">
        <v>225</v>
      </c>
      <c r="AB2348">
        <v>25</v>
      </c>
      <c r="AC2348">
        <v>125</v>
      </c>
      <c r="AD2348">
        <v>95</v>
      </c>
      <c r="AE2348">
        <v>205</v>
      </c>
      <c r="AF2348">
        <v>120</v>
      </c>
      <c r="AG2348">
        <v>145</v>
      </c>
      <c r="AH2348">
        <v>430</v>
      </c>
      <c r="AI2348">
        <v>115</v>
      </c>
      <c r="AJ2348">
        <v>195</v>
      </c>
      <c r="AK2348">
        <v>185</v>
      </c>
      <c r="AL2348">
        <v>260</v>
      </c>
      <c r="AM2348">
        <v>550</v>
      </c>
      <c r="AN2348">
        <v>780</v>
      </c>
      <c r="AO2348">
        <v>205</v>
      </c>
      <c r="AP2348">
        <v>160</v>
      </c>
      <c r="AQ2348">
        <v>160</v>
      </c>
      <c r="AR2348">
        <v>200</v>
      </c>
      <c r="AS2348">
        <v>130</v>
      </c>
      <c r="AT2348">
        <v>175</v>
      </c>
      <c r="AU2348">
        <v>230</v>
      </c>
      <c r="AV2348">
        <v>75</v>
      </c>
      <c r="AW2348">
        <v>150</v>
      </c>
      <c r="AX2348">
        <v>60</v>
      </c>
      <c r="AY2348">
        <v>20</v>
      </c>
      <c r="AZ2348">
        <v>725</v>
      </c>
      <c r="BA2348">
        <v>135</v>
      </c>
      <c r="BB2348">
        <v>80</v>
      </c>
      <c r="BC2348">
        <v>55</v>
      </c>
      <c r="BD2348">
        <v>165</v>
      </c>
      <c r="BE2348">
        <v>110</v>
      </c>
      <c r="BF2348">
        <v>185</v>
      </c>
      <c r="BG2348">
        <v>95</v>
      </c>
      <c r="BH2348">
        <v>150</v>
      </c>
      <c r="BI2348">
        <v>350</v>
      </c>
      <c r="BJ2348">
        <v>240</v>
      </c>
      <c r="BK2348">
        <v>90</v>
      </c>
      <c r="BL2348">
        <v>150</v>
      </c>
      <c r="BM2348">
        <v>375</v>
      </c>
      <c r="BN2348">
        <v>170</v>
      </c>
      <c r="BO2348">
        <v>250</v>
      </c>
      <c r="BP2348">
        <v>200</v>
      </c>
      <c r="BQ2348">
        <v>95</v>
      </c>
      <c r="BR2348">
        <v>280</v>
      </c>
      <c r="BS2348">
        <v>50</v>
      </c>
      <c r="BT2348">
        <v>80</v>
      </c>
      <c r="BU2348">
        <v>310</v>
      </c>
      <c r="BV2348">
        <v>35</v>
      </c>
      <c r="BW2348">
        <v>25</v>
      </c>
      <c r="BX2348">
        <v>40</v>
      </c>
      <c r="BY2348">
        <v>20</v>
      </c>
      <c r="BZ2348">
        <v>155</v>
      </c>
      <c r="CA2348">
        <v>125</v>
      </c>
      <c r="CB2348">
        <v>360</v>
      </c>
      <c r="CC2348">
        <v>255</v>
      </c>
      <c r="CD2348">
        <v>75</v>
      </c>
      <c r="CE2348">
        <v>135</v>
      </c>
      <c r="CF2348">
        <v>300</v>
      </c>
      <c r="CG2348">
        <v>160</v>
      </c>
      <c r="CH2348">
        <v>65</v>
      </c>
      <c r="CI2348">
        <v>170</v>
      </c>
      <c r="CJ2348">
        <v>430</v>
      </c>
      <c r="CK2348">
        <v>40</v>
      </c>
      <c r="CL2348">
        <v>120</v>
      </c>
      <c r="CM2348">
        <v>175</v>
      </c>
      <c r="CN2348">
        <v>70</v>
      </c>
      <c r="CO2348">
        <v>125</v>
      </c>
      <c r="CP2348">
        <v>125</v>
      </c>
      <c r="CQ2348">
        <v>30</v>
      </c>
      <c r="CR2348">
        <v>90</v>
      </c>
      <c r="CS2348">
        <v>115</v>
      </c>
      <c r="CT2348">
        <v>390</v>
      </c>
      <c r="CU2348">
        <v>205</v>
      </c>
      <c r="CV2348">
        <v>130</v>
      </c>
      <c r="CW2348">
        <v>220</v>
      </c>
      <c r="CX2348">
        <v>270</v>
      </c>
      <c r="CY2348">
        <v>220</v>
      </c>
      <c r="CZ2348">
        <v>45</v>
      </c>
      <c r="DA2348">
        <v>205</v>
      </c>
      <c r="DB2348">
        <v>55</v>
      </c>
      <c r="DC2348">
        <v>60</v>
      </c>
      <c r="DD2348">
        <v>190</v>
      </c>
      <c r="DE2348">
        <v>410</v>
      </c>
      <c r="DF2348">
        <v>100</v>
      </c>
      <c r="DG2348">
        <v>35</v>
      </c>
      <c r="DH2348">
        <v>365</v>
      </c>
      <c r="DI2348">
        <v>120</v>
      </c>
      <c r="DJ2348">
        <v>225</v>
      </c>
      <c r="DK2348">
        <v>185</v>
      </c>
      <c r="DL2348">
        <v>115</v>
      </c>
      <c r="DM2348">
        <v>150</v>
      </c>
      <c r="DN2348">
        <v>60</v>
      </c>
      <c r="DO2348">
        <v>125</v>
      </c>
      <c r="DP2348">
        <v>285</v>
      </c>
      <c r="DQ2348">
        <v>195</v>
      </c>
      <c r="DR2348">
        <v>130</v>
      </c>
      <c r="DS2348">
        <v>75</v>
      </c>
      <c r="DT2348">
        <v>160</v>
      </c>
      <c r="DU2348">
        <v>70</v>
      </c>
      <c r="DV2348">
        <v>210</v>
      </c>
      <c r="DW2348">
        <v>55</v>
      </c>
      <c r="DX2348">
        <v>165</v>
      </c>
      <c r="DY2348">
        <v>160</v>
      </c>
      <c r="DZ2348">
        <v>350</v>
      </c>
      <c r="EA2348">
        <v>460</v>
      </c>
      <c r="EB2348">
        <v>240</v>
      </c>
      <c r="EC2348">
        <v>280</v>
      </c>
      <c r="ED2348">
        <v>280</v>
      </c>
      <c r="EE2348">
        <v>330</v>
      </c>
      <c r="EF2348">
        <v>85</v>
      </c>
      <c r="EG2348">
        <v>80</v>
      </c>
      <c r="EH2348">
        <v>300</v>
      </c>
      <c r="EI2348">
        <v>415</v>
      </c>
      <c r="EJ2348">
        <v>105</v>
      </c>
      <c r="EK2348">
        <v>80</v>
      </c>
      <c r="EL2348">
        <v>160</v>
      </c>
      <c r="EM2348">
        <v>50</v>
      </c>
      <c r="EN2348">
        <v>45</v>
      </c>
      <c r="EO2348">
        <v>465</v>
      </c>
      <c r="EP2348">
        <v>365</v>
      </c>
    </row>
    <row r="2349" spans="1:146" x14ac:dyDescent="0.35">
      <c r="A2349">
        <v>2348</v>
      </c>
      <c r="B2349" t="s">
        <v>427</v>
      </c>
      <c r="C2349" t="s">
        <v>1746</v>
      </c>
      <c r="D2349" t="s">
        <v>1747</v>
      </c>
      <c r="E2349" t="s">
        <v>1834</v>
      </c>
      <c r="F2349" s="1">
        <v>1007670</v>
      </c>
      <c r="G2349" s="1">
        <v>12930</v>
      </c>
      <c r="H2349" s="1">
        <v>10195</v>
      </c>
      <c r="I2349" s="1">
        <v>3520</v>
      </c>
      <c r="J2349" s="1">
        <v>10310</v>
      </c>
      <c r="K2349" s="1">
        <v>7465</v>
      </c>
      <c r="L2349" s="1">
        <v>5685</v>
      </c>
      <c r="M2349" s="1">
        <v>11385</v>
      </c>
      <c r="N2349" s="1">
        <v>7615</v>
      </c>
      <c r="O2349" s="1">
        <v>4570</v>
      </c>
      <c r="P2349" s="1">
        <v>4770</v>
      </c>
      <c r="Q2349" s="1">
        <v>2840</v>
      </c>
      <c r="R2349" s="1">
        <v>11820</v>
      </c>
      <c r="S2349" s="1">
        <v>6670</v>
      </c>
      <c r="T2349" s="1">
        <v>10340</v>
      </c>
      <c r="U2349" s="1">
        <v>2640</v>
      </c>
      <c r="V2349" s="1">
        <v>6115</v>
      </c>
      <c r="W2349" s="1">
        <v>1490</v>
      </c>
      <c r="X2349" s="1">
        <v>4690</v>
      </c>
      <c r="Y2349" s="1">
        <v>7585</v>
      </c>
      <c r="Z2349" s="1">
        <v>4150</v>
      </c>
      <c r="AA2349" s="1">
        <v>3670</v>
      </c>
      <c r="AB2349" s="1">
        <v>3000</v>
      </c>
      <c r="AC2349" s="1">
        <v>3205</v>
      </c>
      <c r="AD2349" s="1">
        <v>13400</v>
      </c>
      <c r="AE2349" s="1">
        <v>9390</v>
      </c>
      <c r="AF2349" s="1">
        <v>5450</v>
      </c>
      <c r="AG2349" s="1">
        <v>5055</v>
      </c>
      <c r="AH2349" s="1">
        <v>5260</v>
      </c>
      <c r="AI2349" s="1">
        <v>3085</v>
      </c>
      <c r="AJ2349" s="1">
        <v>4975</v>
      </c>
      <c r="AK2349" s="1">
        <v>10110</v>
      </c>
      <c r="AL2349" s="1">
        <v>10170</v>
      </c>
      <c r="AM2349" s="1">
        <v>15640</v>
      </c>
      <c r="AN2349" s="1">
        <v>14725</v>
      </c>
      <c r="AO2349" s="1">
        <v>5085</v>
      </c>
      <c r="AP2349" s="1">
        <v>6610</v>
      </c>
      <c r="AQ2349" s="1">
        <v>4480</v>
      </c>
      <c r="AR2349" s="1">
        <v>9670</v>
      </c>
      <c r="AS2349" s="1">
        <v>3875</v>
      </c>
      <c r="AT2349" s="1">
        <v>7895</v>
      </c>
      <c r="AU2349" s="1">
        <v>5535</v>
      </c>
      <c r="AV2349" s="1">
        <v>4495</v>
      </c>
      <c r="AW2349" s="1">
        <v>9475</v>
      </c>
      <c r="AX2349" s="1">
        <v>3855</v>
      </c>
      <c r="AY2349" s="1">
        <v>2520</v>
      </c>
      <c r="AZ2349" s="1">
        <v>14130</v>
      </c>
      <c r="BA2349" s="1">
        <v>5225</v>
      </c>
      <c r="BB2349" s="1">
        <v>2615</v>
      </c>
      <c r="BC2349" s="1">
        <v>6335</v>
      </c>
      <c r="BD2349" s="1">
        <v>7200</v>
      </c>
      <c r="BE2349" s="1">
        <v>6445</v>
      </c>
      <c r="BF2349" s="1">
        <v>4315</v>
      </c>
      <c r="BG2349" s="1">
        <v>6430</v>
      </c>
      <c r="BH2349" s="1">
        <v>3500</v>
      </c>
      <c r="BI2349" s="1">
        <v>5270</v>
      </c>
      <c r="BJ2349" s="1">
        <v>6470</v>
      </c>
      <c r="BK2349" s="1">
        <v>5050</v>
      </c>
      <c r="BL2349" s="1">
        <v>5560</v>
      </c>
      <c r="BM2349" s="1">
        <v>14350</v>
      </c>
      <c r="BN2349" s="1">
        <v>4820</v>
      </c>
      <c r="BO2349" s="1">
        <v>4640</v>
      </c>
      <c r="BP2349" s="1">
        <v>7405</v>
      </c>
      <c r="BQ2349" s="1">
        <v>9795</v>
      </c>
      <c r="BR2349" s="1">
        <v>8450</v>
      </c>
      <c r="BS2349" s="1">
        <v>1380</v>
      </c>
      <c r="BT2349" s="1">
        <v>2045</v>
      </c>
      <c r="BU2349" s="1">
        <v>19465</v>
      </c>
      <c r="BV2349" s="1">
        <v>5065</v>
      </c>
      <c r="BW2349" s="1">
        <v>2350</v>
      </c>
      <c r="BX2349" s="1">
        <v>2695</v>
      </c>
      <c r="BY2349" s="1">
        <v>2990</v>
      </c>
      <c r="BZ2349" s="1">
        <v>6675</v>
      </c>
      <c r="CA2349" s="1">
        <v>3695</v>
      </c>
      <c r="CB2349" s="1">
        <v>18660</v>
      </c>
      <c r="CC2349" s="1">
        <v>4045</v>
      </c>
      <c r="CD2349" s="1">
        <v>2865</v>
      </c>
      <c r="CE2349" s="1">
        <v>12335</v>
      </c>
      <c r="CF2349" s="1">
        <v>11615</v>
      </c>
      <c r="CG2349" s="1">
        <v>6900</v>
      </c>
      <c r="CH2349" s="1">
        <v>8130</v>
      </c>
      <c r="CI2349" s="1">
        <v>5850</v>
      </c>
      <c r="CJ2349" s="1">
        <v>14200</v>
      </c>
      <c r="CK2349" s="1">
        <v>3790</v>
      </c>
      <c r="CL2349" s="1">
        <v>10585</v>
      </c>
      <c r="CM2349" s="1">
        <v>4440</v>
      </c>
      <c r="CN2349" s="1">
        <v>6525</v>
      </c>
      <c r="CO2349" s="1">
        <v>10225</v>
      </c>
      <c r="CP2349" s="1">
        <v>10595</v>
      </c>
      <c r="CQ2349" s="1">
        <v>3205</v>
      </c>
      <c r="CR2349" s="1">
        <v>9140</v>
      </c>
      <c r="CS2349" s="1">
        <v>6230</v>
      </c>
      <c r="CT2349" s="1">
        <v>8420</v>
      </c>
      <c r="CU2349" s="1">
        <v>6670</v>
      </c>
      <c r="CV2349" s="1">
        <v>2810</v>
      </c>
      <c r="CW2349" s="1">
        <v>5995</v>
      </c>
      <c r="CX2349" s="1">
        <v>12210</v>
      </c>
      <c r="CY2349" s="1">
        <v>3620</v>
      </c>
      <c r="CZ2349" s="1">
        <v>2400</v>
      </c>
      <c r="DA2349" s="1">
        <v>6005</v>
      </c>
      <c r="DB2349" s="1">
        <v>2205</v>
      </c>
      <c r="DC2349" s="1">
        <v>5205</v>
      </c>
      <c r="DD2349" s="1">
        <v>4015</v>
      </c>
      <c r="DE2349" s="1">
        <v>9260</v>
      </c>
      <c r="DF2349" s="1">
        <v>5410</v>
      </c>
      <c r="DG2349" s="1">
        <v>4315</v>
      </c>
      <c r="DH2349" s="1">
        <v>15870</v>
      </c>
      <c r="DI2349" s="1">
        <v>2055</v>
      </c>
      <c r="DJ2349" s="1">
        <v>4290</v>
      </c>
      <c r="DK2349" s="1">
        <v>6800</v>
      </c>
      <c r="DL2349" s="1">
        <v>10800</v>
      </c>
      <c r="DM2349" s="1">
        <v>9780</v>
      </c>
      <c r="DN2349" s="1">
        <v>4705</v>
      </c>
      <c r="DO2349" s="1">
        <v>10845</v>
      </c>
      <c r="DP2349" s="1">
        <v>6780</v>
      </c>
      <c r="DQ2349" s="1">
        <v>11225</v>
      </c>
      <c r="DR2349" s="1">
        <v>6575</v>
      </c>
      <c r="DS2349" s="1">
        <v>4570</v>
      </c>
      <c r="DT2349" s="1">
        <v>4245</v>
      </c>
      <c r="DU2349" s="1">
        <v>7900</v>
      </c>
      <c r="DV2349" s="1">
        <v>7095</v>
      </c>
      <c r="DW2349" s="1">
        <v>2930</v>
      </c>
      <c r="DX2349" s="1">
        <v>7065</v>
      </c>
      <c r="DY2349" s="1">
        <v>24050</v>
      </c>
      <c r="DZ2349" s="1">
        <v>10815</v>
      </c>
      <c r="EA2349" s="1">
        <v>13210</v>
      </c>
      <c r="EB2349" s="1">
        <v>11790</v>
      </c>
      <c r="EC2349" s="1">
        <v>7645</v>
      </c>
      <c r="ED2349" s="1">
        <v>4745</v>
      </c>
      <c r="EE2349" s="1">
        <v>10675</v>
      </c>
      <c r="EF2349" s="1">
        <v>19225</v>
      </c>
      <c r="EG2349" s="1">
        <v>6575</v>
      </c>
      <c r="EH2349" s="1">
        <v>7435</v>
      </c>
      <c r="EI2349" s="1">
        <v>22170</v>
      </c>
      <c r="EJ2349" s="1">
        <v>3560</v>
      </c>
      <c r="EK2349" s="1">
        <v>2510</v>
      </c>
      <c r="EL2349" s="1">
        <v>5020</v>
      </c>
      <c r="EM2349" s="1">
        <v>3145</v>
      </c>
      <c r="EN2349" s="1">
        <v>3490</v>
      </c>
      <c r="EO2349" s="1">
        <v>12740</v>
      </c>
      <c r="EP2349" s="1">
        <v>5650</v>
      </c>
    </row>
    <row r="2350" spans="1:146" x14ac:dyDescent="0.35">
      <c r="A2350">
        <v>2349</v>
      </c>
      <c r="B2350" t="s">
        <v>427</v>
      </c>
      <c r="C2350" t="s">
        <v>1746</v>
      </c>
      <c r="D2350" t="s">
        <v>1747</v>
      </c>
      <c r="E2350" t="s">
        <v>1835</v>
      </c>
      <c r="F2350">
        <v>343</v>
      </c>
      <c r="G2350">
        <v>356</v>
      </c>
      <c r="H2350">
        <v>341</v>
      </c>
      <c r="I2350">
        <v>327</v>
      </c>
      <c r="J2350">
        <v>300</v>
      </c>
      <c r="K2350">
        <v>326</v>
      </c>
      <c r="L2350">
        <v>342</v>
      </c>
      <c r="M2350">
        <v>283</v>
      </c>
      <c r="N2350">
        <v>318</v>
      </c>
      <c r="O2350">
        <v>336</v>
      </c>
      <c r="P2350">
        <v>335</v>
      </c>
      <c r="Q2350">
        <v>385</v>
      </c>
      <c r="R2350">
        <v>347</v>
      </c>
      <c r="S2350">
        <v>334</v>
      </c>
      <c r="T2350">
        <v>401</v>
      </c>
      <c r="U2350">
        <v>359</v>
      </c>
      <c r="V2350">
        <v>338</v>
      </c>
      <c r="W2350">
        <v>299</v>
      </c>
      <c r="X2350">
        <v>346</v>
      </c>
      <c r="Y2350">
        <v>380</v>
      </c>
      <c r="Z2350">
        <v>315</v>
      </c>
      <c r="AA2350">
        <v>350</v>
      </c>
      <c r="AB2350">
        <v>307</v>
      </c>
      <c r="AC2350">
        <v>324</v>
      </c>
      <c r="AD2350">
        <v>296</v>
      </c>
      <c r="AE2350">
        <v>354</v>
      </c>
      <c r="AF2350">
        <v>337</v>
      </c>
      <c r="AG2350">
        <v>346</v>
      </c>
      <c r="AH2350">
        <v>328</v>
      </c>
      <c r="AI2350">
        <v>330</v>
      </c>
      <c r="AJ2350">
        <v>340</v>
      </c>
      <c r="AK2350">
        <v>345</v>
      </c>
      <c r="AL2350">
        <v>360</v>
      </c>
      <c r="AM2350">
        <v>332</v>
      </c>
      <c r="AN2350">
        <v>359</v>
      </c>
      <c r="AO2350">
        <v>323</v>
      </c>
      <c r="AP2350">
        <v>340</v>
      </c>
      <c r="AQ2350">
        <v>332</v>
      </c>
      <c r="AR2350">
        <v>380</v>
      </c>
      <c r="AS2350">
        <v>381</v>
      </c>
      <c r="AT2350">
        <v>374</v>
      </c>
      <c r="AU2350">
        <v>335</v>
      </c>
      <c r="AV2350">
        <v>351</v>
      </c>
      <c r="AW2350">
        <v>371</v>
      </c>
      <c r="AX2350">
        <v>336</v>
      </c>
      <c r="AY2350">
        <v>307</v>
      </c>
      <c r="AZ2350">
        <v>391</v>
      </c>
      <c r="BA2350">
        <v>346</v>
      </c>
      <c r="BB2350">
        <v>329</v>
      </c>
      <c r="BC2350">
        <v>331</v>
      </c>
      <c r="BD2350">
        <v>317</v>
      </c>
      <c r="BE2350">
        <v>319</v>
      </c>
      <c r="BF2350">
        <v>336</v>
      </c>
      <c r="BG2350">
        <v>341</v>
      </c>
      <c r="BH2350">
        <v>343</v>
      </c>
      <c r="BI2350">
        <v>374</v>
      </c>
      <c r="BJ2350">
        <v>371</v>
      </c>
      <c r="BK2350">
        <v>324</v>
      </c>
      <c r="BL2350">
        <v>359</v>
      </c>
      <c r="BM2350">
        <v>330</v>
      </c>
      <c r="BN2350">
        <v>318</v>
      </c>
      <c r="BO2350">
        <v>357</v>
      </c>
      <c r="BP2350">
        <v>363</v>
      </c>
      <c r="BQ2350">
        <v>322</v>
      </c>
      <c r="BR2350">
        <v>375</v>
      </c>
      <c r="BS2350">
        <v>304</v>
      </c>
      <c r="BT2350">
        <v>380</v>
      </c>
      <c r="BU2350">
        <v>352</v>
      </c>
      <c r="BV2350">
        <v>313</v>
      </c>
      <c r="BW2350">
        <v>301</v>
      </c>
      <c r="BX2350">
        <v>299</v>
      </c>
      <c r="BY2350">
        <v>308</v>
      </c>
      <c r="BZ2350">
        <v>318</v>
      </c>
      <c r="CA2350">
        <v>327</v>
      </c>
      <c r="CB2350">
        <v>366</v>
      </c>
      <c r="CC2350">
        <v>349</v>
      </c>
      <c r="CD2350">
        <v>334</v>
      </c>
      <c r="CE2350">
        <v>353</v>
      </c>
      <c r="CF2350">
        <v>323</v>
      </c>
      <c r="CG2350">
        <v>362</v>
      </c>
      <c r="CH2350">
        <v>326</v>
      </c>
      <c r="CI2350">
        <v>379</v>
      </c>
      <c r="CJ2350">
        <v>386</v>
      </c>
      <c r="CK2350">
        <v>317</v>
      </c>
      <c r="CL2350">
        <v>313</v>
      </c>
      <c r="CM2350">
        <v>352</v>
      </c>
      <c r="CN2350">
        <v>325</v>
      </c>
      <c r="CO2350">
        <v>337</v>
      </c>
      <c r="CP2350">
        <v>299</v>
      </c>
      <c r="CQ2350">
        <v>314</v>
      </c>
      <c r="CR2350">
        <v>344</v>
      </c>
      <c r="CS2350">
        <v>391</v>
      </c>
      <c r="CT2350">
        <v>352</v>
      </c>
      <c r="CU2350">
        <v>354</v>
      </c>
      <c r="CV2350">
        <v>342</v>
      </c>
      <c r="CW2350">
        <v>307</v>
      </c>
      <c r="CX2350">
        <v>354</v>
      </c>
      <c r="CY2350">
        <v>347</v>
      </c>
      <c r="CZ2350">
        <v>312</v>
      </c>
      <c r="DA2350">
        <v>328</v>
      </c>
      <c r="DB2350">
        <v>318</v>
      </c>
      <c r="DC2350">
        <v>374</v>
      </c>
      <c r="DD2350">
        <v>354</v>
      </c>
      <c r="DE2350">
        <v>363</v>
      </c>
      <c r="DF2350">
        <v>330</v>
      </c>
      <c r="DG2350">
        <v>297</v>
      </c>
      <c r="DH2350">
        <v>349</v>
      </c>
      <c r="DI2350">
        <v>306</v>
      </c>
      <c r="DJ2350">
        <v>409</v>
      </c>
      <c r="DK2350">
        <v>386</v>
      </c>
      <c r="DL2350">
        <v>337</v>
      </c>
      <c r="DM2350">
        <v>335</v>
      </c>
      <c r="DN2350">
        <v>339</v>
      </c>
      <c r="DO2350">
        <v>350</v>
      </c>
      <c r="DP2350">
        <v>330</v>
      </c>
      <c r="DQ2350">
        <v>349</v>
      </c>
      <c r="DR2350">
        <v>369</v>
      </c>
      <c r="DS2350">
        <v>317</v>
      </c>
      <c r="DT2350">
        <v>363</v>
      </c>
      <c r="DU2350">
        <v>396</v>
      </c>
      <c r="DV2350">
        <v>323</v>
      </c>
      <c r="DW2350">
        <v>296</v>
      </c>
      <c r="DX2350">
        <v>358</v>
      </c>
      <c r="DY2350">
        <v>297</v>
      </c>
      <c r="DZ2350">
        <v>380</v>
      </c>
      <c r="EA2350">
        <v>348</v>
      </c>
      <c r="EB2350">
        <v>355</v>
      </c>
      <c r="EC2350">
        <v>373</v>
      </c>
      <c r="ED2350">
        <v>346</v>
      </c>
      <c r="EE2350">
        <v>355</v>
      </c>
      <c r="EF2350">
        <v>313</v>
      </c>
      <c r="EG2350">
        <v>313</v>
      </c>
      <c r="EH2350">
        <v>355</v>
      </c>
      <c r="EI2350">
        <v>366</v>
      </c>
      <c r="EJ2350">
        <v>346</v>
      </c>
      <c r="EK2350">
        <v>335</v>
      </c>
      <c r="EL2350">
        <v>327</v>
      </c>
      <c r="EM2350">
        <v>308</v>
      </c>
      <c r="EN2350">
        <v>299</v>
      </c>
      <c r="EO2350">
        <v>347</v>
      </c>
      <c r="EP2350">
        <v>348</v>
      </c>
    </row>
    <row r="2351" spans="1:146" x14ac:dyDescent="0.35">
      <c r="A2351">
        <v>2350</v>
      </c>
      <c r="B2351" t="s">
        <v>427</v>
      </c>
      <c r="C2351" t="s">
        <v>1746</v>
      </c>
      <c r="D2351" t="s">
        <v>1747</v>
      </c>
      <c r="E2351" t="s">
        <v>1836</v>
      </c>
      <c r="F2351" s="1">
        <v>345818</v>
      </c>
      <c r="G2351" s="1">
        <v>4606</v>
      </c>
      <c r="H2351" s="1">
        <v>3475</v>
      </c>
      <c r="I2351" s="1">
        <v>1150</v>
      </c>
      <c r="J2351" s="1">
        <v>3088</v>
      </c>
      <c r="K2351" s="1">
        <v>2434</v>
      </c>
      <c r="L2351" s="1">
        <v>1947</v>
      </c>
      <c r="M2351" s="1">
        <v>3226</v>
      </c>
      <c r="N2351" s="1">
        <v>2421</v>
      </c>
      <c r="O2351" s="1">
        <v>1535</v>
      </c>
      <c r="P2351" s="1">
        <v>1596</v>
      </c>
      <c r="Q2351" s="1">
        <v>1093</v>
      </c>
      <c r="R2351" s="1">
        <v>4098</v>
      </c>
      <c r="S2351" s="1">
        <v>2230</v>
      </c>
      <c r="T2351" s="1">
        <v>4142</v>
      </c>
      <c r="U2351">
        <v>948</v>
      </c>
      <c r="V2351" s="1">
        <v>2066</v>
      </c>
      <c r="W2351">
        <v>445</v>
      </c>
      <c r="X2351" s="1">
        <v>1623</v>
      </c>
      <c r="Y2351" s="1">
        <v>2885</v>
      </c>
      <c r="Z2351" s="1">
        <v>1308</v>
      </c>
      <c r="AA2351" s="1">
        <v>1285</v>
      </c>
      <c r="AB2351">
        <v>920</v>
      </c>
      <c r="AC2351" s="1">
        <v>1038</v>
      </c>
      <c r="AD2351" s="1">
        <v>3973</v>
      </c>
      <c r="AE2351" s="1">
        <v>3322</v>
      </c>
      <c r="AF2351" s="1">
        <v>1835</v>
      </c>
      <c r="AG2351" s="1">
        <v>1751</v>
      </c>
      <c r="AH2351" s="1">
        <v>1725</v>
      </c>
      <c r="AI2351" s="1">
        <v>1017</v>
      </c>
      <c r="AJ2351" s="1">
        <v>1693</v>
      </c>
      <c r="AK2351" s="1">
        <v>3486</v>
      </c>
      <c r="AL2351" s="1">
        <v>3657</v>
      </c>
      <c r="AM2351" s="1">
        <v>5198</v>
      </c>
      <c r="AN2351" s="1">
        <v>5280</v>
      </c>
      <c r="AO2351" s="1">
        <v>1644</v>
      </c>
      <c r="AP2351" s="1">
        <v>2250</v>
      </c>
      <c r="AQ2351" s="1">
        <v>1486</v>
      </c>
      <c r="AR2351" s="1">
        <v>3677</v>
      </c>
      <c r="AS2351" s="1">
        <v>1476</v>
      </c>
      <c r="AT2351" s="1">
        <v>2952</v>
      </c>
      <c r="AU2351" s="1">
        <v>1853</v>
      </c>
      <c r="AV2351" s="1">
        <v>1578</v>
      </c>
      <c r="AW2351" s="1">
        <v>3519</v>
      </c>
      <c r="AX2351" s="1">
        <v>1294</v>
      </c>
      <c r="AY2351">
        <v>773</v>
      </c>
      <c r="AZ2351" s="1">
        <v>5528</v>
      </c>
      <c r="BA2351" s="1">
        <v>1807</v>
      </c>
      <c r="BB2351">
        <v>860</v>
      </c>
      <c r="BC2351" s="1">
        <v>2094</v>
      </c>
      <c r="BD2351" s="1">
        <v>2285</v>
      </c>
      <c r="BE2351" s="1">
        <v>2057</v>
      </c>
      <c r="BF2351" s="1">
        <v>1450</v>
      </c>
      <c r="BG2351" s="1">
        <v>2195</v>
      </c>
      <c r="BH2351" s="1">
        <v>1199</v>
      </c>
      <c r="BI2351" s="1">
        <v>1973</v>
      </c>
      <c r="BJ2351" s="1">
        <v>2398</v>
      </c>
      <c r="BK2351" s="1">
        <v>1634</v>
      </c>
      <c r="BL2351" s="1">
        <v>1998</v>
      </c>
      <c r="BM2351" s="1">
        <v>4736</v>
      </c>
      <c r="BN2351" s="1">
        <v>1534</v>
      </c>
      <c r="BO2351" s="1">
        <v>1655</v>
      </c>
      <c r="BP2351" s="1">
        <v>2689</v>
      </c>
      <c r="BQ2351" s="1">
        <v>3154</v>
      </c>
      <c r="BR2351" s="1">
        <v>3165</v>
      </c>
      <c r="BS2351">
        <v>419</v>
      </c>
      <c r="BT2351">
        <v>778</v>
      </c>
      <c r="BU2351" s="1">
        <v>6848</v>
      </c>
      <c r="BV2351" s="1">
        <v>1587</v>
      </c>
      <c r="BW2351">
        <v>707</v>
      </c>
      <c r="BX2351">
        <v>805</v>
      </c>
      <c r="BY2351">
        <v>920</v>
      </c>
      <c r="BZ2351" s="1">
        <v>2120</v>
      </c>
      <c r="CA2351" s="1">
        <v>1209</v>
      </c>
      <c r="CB2351" s="1">
        <v>6834</v>
      </c>
      <c r="CC2351" s="1">
        <v>1410</v>
      </c>
      <c r="CD2351">
        <v>957</v>
      </c>
      <c r="CE2351" s="1">
        <v>4360</v>
      </c>
      <c r="CF2351" s="1">
        <v>3749</v>
      </c>
      <c r="CG2351" s="1">
        <v>2496</v>
      </c>
      <c r="CH2351" s="1">
        <v>2650</v>
      </c>
      <c r="CI2351" s="1">
        <v>2216</v>
      </c>
      <c r="CJ2351" s="1">
        <v>5484</v>
      </c>
      <c r="CK2351" s="1">
        <v>1201</v>
      </c>
      <c r="CL2351" s="1">
        <v>3318</v>
      </c>
      <c r="CM2351" s="1">
        <v>1562</v>
      </c>
      <c r="CN2351" s="1">
        <v>2118</v>
      </c>
      <c r="CO2351" s="1">
        <v>3443</v>
      </c>
      <c r="CP2351" s="1">
        <v>3165</v>
      </c>
      <c r="CQ2351" s="1">
        <v>1005</v>
      </c>
      <c r="CR2351" s="1">
        <v>3141</v>
      </c>
      <c r="CS2351" s="1">
        <v>2434</v>
      </c>
      <c r="CT2351" s="1">
        <v>2966</v>
      </c>
      <c r="CU2351" s="1">
        <v>2361</v>
      </c>
      <c r="CV2351">
        <v>960</v>
      </c>
      <c r="CW2351" s="1">
        <v>1840</v>
      </c>
      <c r="CX2351" s="1">
        <v>4328</v>
      </c>
      <c r="CY2351" s="1">
        <v>1256</v>
      </c>
      <c r="CZ2351">
        <v>748</v>
      </c>
      <c r="DA2351" s="1">
        <v>1968</v>
      </c>
      <c r="DB2351">
        <v>702</v>
      </c>
      <c r="DC2351" s="1">
        <v>1947</v>
      </c>
      <c r="DD2351" s="1">
        <v>1421</v>
      </c>
      <c r="DE2351" s="1">
        <v>3362</v>
      </c>
      <c r="DF2351" s="1">
        <v>1784</v>
      </c>
      <c r="DG2351" s="1">
        <v>1281</v>
      </c>
      <c r="DH2351" s="1">
        <v>5533</v>
      </c>
      <c r="DI2351">
        <v>628</v>
      </c>
      <c r="DJ2351" s="1">
        <v>1753</v>
      </c>
      <c r="DK2351" s="1">
        <v>2625</v>
      </c>
      <c r="DL2351" s="1">
        <v>3638</v>
      </c>
      <c r="DM2351" s="1">
        <v>3274</v>
      </c>
      <c r="DN2351" s="1">
        <v>1595</v>
      </c>
      <c r="DO2351" s="1">
        <v>3798</v>
      </c>
      <c r="DP2351" s="1">
        <v>2236</v>
      </c>
      <c r="DQ2351" s="1">
        <v>3923</v>
      </c>
      <c r="DR2351" s="1">
        <v>2425</v>
      </c>
      <c r="DS2351" s="1">
        <v>1447</v>
      </c>
      <c r="DT2351" s="1">
        <v>1539</v>
      </c>
      <c r="DU2351" s="1">
        <v>3131</v>
      </c>
      <c r="DV2351" s="1">
        <v>2291</v>
      </c>
      <c r="DW2351">
        <v>867</v>
      </c>
      <c r="DX2351" s="1">
        <v>2532</v>
      </c>
      <c r="DY2351" s="1">
        <v>7149</v>
      </c>
      <c r="DZ2351" s="1">
        <v>4106</v>
      </c>
      <c r="EA2351" s="1">
        <v>4603</v>
      </c>
      <c r="EB2351" s="1">
        <v>4188</v>
      </c>
      <c r="EC2351" s="1">
        <v>2855</v>
      </c>
      <c r="ED2351" s="1">
        <v>1640</v>
      </c>
      <c r="EE2351" s="1">
        <v>3785</v>
      </c>
      <c r="EF2351" s="1">
        <v>6023</v>
      </c>
      <c r="EG2351" s="1">
        <v>2061</v>
      </c>
      <c r="EH2351" s="1">
        <v>2639</v>
      </c>
      <c r="EI2351" s="1">
        <v>8114</v>
      </c>
      <c r="EJ2351" s="1">
        <v>1231</v>
      </c>
      <c r="EK2351">
        <v>842</v>
      </c>
      <c r="EL2351" s="1">
        <v>1642</v>
      </c>
      <c r="EM2351">
        <v>970</v>
      </c>
      <c r="EN2351" s="1">
        <v>1045</v>
      </c>
      <c r="EO2351" s="1">
        <v>4426</v>
      </c>
      <c r="EP2351" s="1">
        <v>1969</v>
      </c>
    </row>
    <row r="2352" spans="1:146" x14ac:dyDescent="0.35">
      <c r="A2352">
        <v>2351</v>
      </c>
      <c r="B2352" t="s">
        <v>427</v>
      </c>
      <c r="C2352" t="s">
        <v>1746</v>
      </c>
      <c r="D2352" t="s">
        <v>1747</v>
      </c>
      <c r="E2352" t="s">
        <v>1837</v>
      </c>
      <c r="F2352" s="1">
        <v>909400</v>
      </c>
      <c r="G2352" s="1">
        <v>11680</v>
      </c>
      <c r="H2352" s="1">
        <v>8950</v>
      </c>
      <c r="I2352" s="1">
        <v>3410</v>
      </c>
      <c r="J2352" s="1">
        <v>9000</v>
      </c>
      <c r="K2352" s="1">
        <v>7445</v>
      </c>
      <c r="L2352" s="1">
        <v>5285</v>
      </c>
      <c r="M2352" s="1">
        <v>10095</v>
      </c>
      <c r="N2352" s="1">
        <v>6765</v>
      </c>
      <c r="O2352" s="1">
        <v>4250</v>
      </c>
      <c r="P2352" s="1">
        <v>5950</v>
      </c>
      <c r="Q2352" s="1">
        <v>2485</v>
      </c>
      <c r="R2352" s="1">
        <v>10550</v>
      </c>
      <c r="S2352" s="1">
        <v>6800</v>
      </c>
      <c r="T2352" s="1">
        <v>8925</v>
      </c>
      <c r="U2352" s="1">
        <v>2765</v>
      </c>
      <c r="V2352" s="1">
        <v>5290</v>
      </c>
      <c r="W2352" s="1">
        <v>2140</v>
      </c>
      <c r="X2352" s="1">
        <v>3835</v>
      </c>
      <c r="Y2352" s="1">
        <v>6595</v>
      </c>
      <c r="Z2352" s="1">
        <v>3610</v>
      </c>
      <c r="AA2352" s="1">
        <v>3185</v>
      </c>
      <c r="AB2352" s="1">
        <v>2575</v>
      </c>
      <c r="AC2352" s="1">
        <v>3395</v>
      </c>
      <c r="AD2352" s="1">
        <v>10040</v>
      </c>
      <c r="AE2352" s="1">
        <v>8700</v>
      </c>
      <c r="AF2352" s="1">
        <v>4930</v>
      </c>
      <c r="AG2352" s="1">
        <v>5070</v>
      </c>
      <c r="AH2352" s="1">
        <v>4765</v>
      </c>
      <c r="AI2352" s="1">
        <v>3345</v>
      </c>
      <c r="AJ2352" s="1">
        <v>5140</v>
      </c>
      <c r="AK2352" s="1">
        <v>9480</v>
      </c>
      <c r="AL2352" s="1">
        <v>8595</v>
      </c>
      <c r="AM2352" s="1">
        <v>13235</v>
      </c>
      <c r="AN2352" s="1">
        <v>12645</v>
      </c>
      <c r="AO2352" s="1">
        <v>3970</v>
      </c>
      <c r="AP2352" s="1">
        <v>6990</v>
      </c>
      <c r="AQ2352" s="1">
        <v>4295</v>
      </c>
      <c r="AR2352" s="1">
        <v>8505</v>
      </c>
      <c r="AS2352" s="1">
        <v>3440</v>
      </c>
      <c r="AT2352" s="1">
        <v>7275</v>
      </c>
      <c r="AU2352" s="1">
        <v>5530</v>
      </c>
      <c r="AV2352" s="1">
        <v>3850</v>
      </c>
      <c r="AW2352" s="1">
        <v>8250</v>
      </c>
      <c r="AX2352" s="1">
        <v>3785</v>
      </c>
      <c r="AY2352" s="1">
        <v>2585</v>
      </c>
      <c r="AZ2352" s="1">
        <v>12335</v>
      </c>
      <c r="BA2352" s="1">
        <v>4985</v>
      </c>
      <c r="BB2352" s="1">
        <v>2685</v>
      </c>
      <c r="BC2352" s="1">
        <v>5720</v>
      </c>
      <c r="BD2352" s="1">
        <v>6375</v>
      </c>
      <c r="BE2352" s="1">
        <v>6280</v>
      </c>
      <c r="BF2352" s="1">
        <v>3970</v>
      </c>
      <c r="BG2352" s="1">
        <v>6370</v>
      </c>
      <c r="BH2352" s="1">
        <v>3300</v>
      </c>
      <c r="BI2352" s="1">
        <v>4390</v>
      </c>
      <c r="BJ2352" s="1">
        <v>5750</v>
      </c>
      <c r="BK2352" s="1">
        <v>4605</v>
      </c>
      <c r="BL2352" s="1">
        <v>5010</v>
      </c>
      <c r="BM2352" s="1">
        <v>12655</v>
      </c>
      <c r="BN2352" s="1">
        <v>4400</v>
      </c>
      <c r="BO2352" s="1">
        <v>4055</v>
      </c>
      <c r="BP2352" s="1">
        <v>6800</v>
      </c>
      <c r="BQ2352" s="1">
        <v>8560</v>
      </c>
      <c r="BR2352" s="1">
        <v>7545</v>
      </c>
      <c r="BS2352" s="1">
        <v>1985</v>
      </c>
      <c r="BT2352" s="1">
        <v>2535</v>
      </c>
      <c r="BU2352" s="1">
        <v>17645</v>
      </c>
      <c r="BV2352" s="1">
        <v>4855</v>
      </c>
      <c r="BW2352" s="1">
        <v>3665</v>
      </c>
      <c r="BX2352" s="1">
        <v>3725</v>
      </c>
      <c r="BY2352" s="1">
        <v>4140</v>
      </c>
      <c r="BZ2352" s="1">
        <v>4885</v>
      </c>
      <c r="CA2352" s="1">
        <v>3360</v>
      </c>
      <c r="CB2352" s="1">
        <v>16090</v>
      </c>
      <c r="CC2352" s="1">
        <v>3515</v>
      </c>
      <c r="CD2352" s="1">
        <v>2995</v>
      </c>
      <c r="CE2352" s="1">
        <v>10940</v>
      </c>
      <c r="CF2352" s="1">
        <v>9555</v>
      </c>
      <c r="CG2352" s="1">
        <v>6205</v>
      </c>
      <c r="CH2352" s="1">
        <v>6835</v>
      </c>
      <c r="CI2352" s="1">
        <v>4855</v>
      </c>
      <c r="CJ2352" s="1">
        <v>12450</v>
      </c>
      <c r="CK2352" s="1">
        <v>4350</v>
      </c>
      <c r="CL2352" s="1">
        <v>8265</v>
      </c>
      <c r="CM2352" s="1">
        <v>4220</v>
      </c>
      <c r="CN2352" s="1">
        <v>6170</v>
      </c>
      <c r="CO2352" s="1">
        <v>9415</v>
      </c>
      <c r="CP2352" s="1">
        <v>6440</v>
      </c>
      <c r="CQ2352" s="1">
        <v>3390</v>
      </c>
      <c r="CR2352" s="1">
        <v>7565</v>
      </c>
      <c r="CS2352" s="1">
        <v>5525</v>
      </c>
      <c r="CT2352" s="1">
        <v>7795</v>
      </c>
      <c r="CU2352" s="1">
        <v>6330</v>
      </c>
      <c r="CV2352" s="1">
        <v>2855</v>
      </c>
      <c r="CW2352" s="1">
        <v>4785</v>
      </c>
      <c r="CX2352" s="1">
        <v>11550</v>
      </c>
      <c r="CY2352" s="1">
        <v>3285</v>
      </c>
      <c r="CZ2352" s="1">
        <v>2375</v>
      </c>
      <c r="DA2352" s="1">
        <v>5635</v>
      </c>
      <c r="DB2352" s="1">
        <v>2750</v>
      </c>
      <c r="DC2352" s="1">
        <v>4385</v>
      </c>
      <c r="DD2352" s="1">
        <v>3725</v>
      </c>
      <c r="DE2352" s="1">
        <v>8195</v>
      </c>
      <c r="DF2352" s="1">
        <v>5080</v>
      </c>
      <c r="DG2352" s="1">
        <v>4730</v>
      </c>
      <c r="DH2352" s="1">
        <v>14800</v>
      </c>
      <c r="DI2352" s="1">
        <v>2715</v>
      </c>
      <c r="DJ2352" s="1">
        <v>3800</v>
      </c>
      <c r="DK2352" s="1">
        <v>6180</v>
      </c>
      <c r="DL2352" s="1">
        <v>8445</v>
      </c>
      <c r="DM2352" s="1">
        <v>8885</v>
      </c>
      <c r="DN2352" s="1">
        <v>5090</v>
      </c>
      <c r="DO2352" s="1">
        <v>9980</v>
      </c>
      <c r="DP2352" s="1">
        <v>6940</v>
      </c>
      <c r="DQ2352" s="1">
        <v>10180</v>
      </c>
      <c r="DR2352" s="1">
        <v>5735</v>
      </c>
      <c r="DS2352" s="1">
        <v>5540</v>
      </c>
      <c r="DT2352" s="1">
        <v>3635</v>
      </c>
      <c r="DU2352" s="1">
        <v>6895</v>
      </c>
      <c r="DV2352" s="1">
        <v>5885</v>
      </c>
      <c r="DW2352" s="1">
        <v>2765</v>
      </c>
      <c r="DX2352" s="1">
        <v>6260</v>
      </c>
      <c r="DY2352" s="1">
        <v>15080</v>
      </c>
      <c r="DZ2352" s="1">
        <v>10130</v>
      </c>
      <c r="EA2352" s="1">
        <v>11980</v>
      </c>
      <c r="EB2352" s="1">
        <v>10515</v>
      </c>
      <c r="EC2352" s="1">
        <v>7045</v>
      </c>
      <c r="ED2352" s="1">
        <v>4220</v>
      </c>
      <c r="EE2352" s="1">
        <v>9595</v>
      </c>
      <c r="EF2352" s="1">
        <v>17185</v>
      </c>
      <c r="EG2352" s="1">
        <v>6120</v>
      </c>
      <c r="EH2352" s="1">
        <v>6760</v>
      </c>
      <c r="EI2352" s="1">
        <v>19565</v>
      </c>
      <c r="EJ2352" s="1">
        <v>3805</v>
      </c>
      <c r="EK2352" s="1">
        <v>2465</v>
      </c>
      <c r="EL2352" s="1">
        <v>4670</v>
      </c>
      <c r="EM2352" s="1">
        <v>3065</v>
      </c>
      <c r="EN2352" s="1">
        <v>3000</v>
      </c>
      <c r="EO2352" s="1">
        <v>11320</v>
      </c>
      <c r="EP2352" s="1">
        <v>4895</v>
      </c>
    </row>
    <row r="2353" spans="1:146" x14ac:dyDescent="0.35">
      <c r="A2353">
        <v>2352</v>
      </c>
      <c r="B2353" t="s">
        <v>427</v>
      </c>
      <c r="C2353" t="s">
        <v>1746</v>
      </c>
      <c r="D2353" t="s">
        <v>1747</v>
      </c>
      <c r="E2353" t="s">
        <v>1838</v>
      </c>
      <c r="F2353">
        <v>420</v>
      </c>
      <c r="G2353">
        <v>514</v>
      </c>
      <c r="H2353">
        <v>452</v>
      </c>
      <c r="I2353">
        <v>342</v>
      </c>
      <c r="J2353">
        <v>336</v>
      </c>
      <c r="K2353">
        <v>399</v>
      </c>
      <c r="L2353">
        <v>426</v>
      </c>
      <c r="M2353">
        <v>346</v>
      </c>
      <c r="N2353">
        <v>418</v>
      </c>
      <c r="O2353">
        <v>411</v>
      </c>
      <c r="P2353">
        <v>362</v>
      </c>
      <c r="Q2353">
        <v>448</v>
      </c>
      <c r="R2353">
        <v>464</v>
      </c>
      <c r="S2353">
        <v>360</v>
      </c>
      <c r="T2353">
        <v>543</v>
      </c>
      <c r="U2353">
        <v>427</v>
      </c>
      <c r="V2353">
        <v>390</v>
      </c>
      <c r="W2353">
        <v>328</v>
      </c>
      <c r="X2353">
        <v>376</v>
      </c>
      <c r="Y2353">
        <v>457</v>
      </c>
      <c r="Z2353">
        <v>373</v>
      </c>
      <c r="AA2353">
        <v>389</v>
      </c>
      <c r="AB2353">
        <v>351</v>
      </c>
      <c r="AC2353">
        <v>380</v>
      </c>
      <c r="AD2353">
        <v>333</v>
      </c>
      <c r="AE2353">
        <v>427</v>
      </c>
      <c r="AF2353">
        <v>380</v>
      </c>
      <c r="AG2353">
        <v>386</v>
      </c>
      <c r="AH2353">
        <v>348</v>
      </c>
      <c r="AI2353">
        <v>380</v>
      </c>
      <c r="AJ2353">
        <v>368</v>
      </c>
      <c r="AK2353">
        <v>446</v>
      </c>
      <c r="AL2353">
        <v>491</v>
      </c>
      <c r="AM2353">
        <v>375</v>
      </c>
      <c r="AN2353">
        <v>433</v>
      </c>
      <c r="AO2353">
        <v>396</v>
      </c>
      <c r="AP2353">
        <v>348</v>
      </c>
      <c r="AQ2353">
        <v>360</v>
      </c>
      <c r="AR2353">
        <v>471</v>
      </c>
      <c r="AS2353">
        <v>471</v>
      </c>
      <c r="AT2353">
        <v>465</v>
      </c>
      <c r="AU2353">
        <v>372</v>
      </c>
      <c r="AV2353">
        <v>412</v>
      </c>
      <c r="AW2353">
        <v>538</v>
      </c>
      <c r="AX2353">
        <v>350</v>
      </c>
      <c r="AY2353">
        <v>424</v>
      </c>
      <c r="AZ2353">
        <v>499</v>
      </c>
      <c r="BA2353">
        <v>391</v>
      </c>
      <c r="BB2353">
        <v>336</v>
      </c>
      <c r="BC2353">
        <v>426</v>
      </c>
      <c r="BD2353">
        <v>336</v>
      </c>
      <c r="BE2353">
        <v>318</v>
      </c>
      <c r="BF2353">
        <v>409</v>
      </c>
      <c r="BG2353">
        <v>485</v>
      </c>
      <c r="BH2353">
        <v>392</v>
      </c>
      <c r="BI2353">
        <v>505</v>
      </c>
      <c r="BJ2353">
        <v>486</v>
      </c>
      <c r="BK2353">
        <v>337</v>
      </c>
      <c r="BL2353">
        <v>425</v>
      </c>
      <c r="BM2353">
        <v>395</v>
      </c>
      <c r="BN2353">
        <v>339</v>
      </c>
      <c r="BO2353">
        <v>439</v>
      </c>
      <c r="BP2353">
        <v>451</v>
      </c>
      <c r="BQ2353">
        <v>430</v>
      </c>
      <c r="BR2353">
        <v>492</v>
      </c>
      <c r="BS2353">
        <v>273</v>
      </c>
      <c r="BT2353">
        <v>396</v>
      </c>
      <c r="BU2353">
        <v>488</v>
      </c>
      <c r="BV2353">
        <v>340</v>
      </c>
      <c r="BW2353">
        <v>280</v>
      </c>
      <c r="BX2353">
        <v>282</v>
      </c>
      <c r="BY2353">
        <v>275</v>
      </c>
      <c r="BZ2353">
        <v>349</v>
      </c>
      <c r="CA2353">
        <v>352</v>
      </c>
      <c r="CB2353">
        <v>516</v>
      </c>
      <c r="CC2353">
        <v>387</v>
      </c>
      <c r="CD2353">
        <v>382</v>
      </c>
      <c r="CE2353">
        <v>518</v>
      </c>
      <c r="CF2353">
        <v>377</v>
      </c>
      <c r="CG2353">
        <v>442</v>
      </c>
      <c r="CH2353">
        <v>375</v>
      </c>
      <c r="CI2353">
        <v>458</v>
      </c>
      <c r="CJ2353">
        <v>509</v>
      </c>
      <c r="CK2353">
        <v>309</v>
      </c>
      <c r="CL2353">
        <v>360</v>
      </c>
      <c r="CM2353">
        <v>397</v>
      </c>
      <c r="CN2353">
        <v>445</v>
      </c>
      <c r="CO2353">
        <v>424</v>
      </c>
      <c r="CP2353">
        <v>339</v>
      </c>
      <c r="CQ2353">
        <v>316</v>
      </c>
      <c r="CR2353">
        <v>411</v>
      </c>
      <c r="CS2353">
        <v>526</v>
      </c>
      <c r="CT2353">
        <v>415</v>
      </c>
      <c r="CU2353">
        <v>413</v>
      </c>
      <c r="CV2353">
        <v>358</v>
      </c>
      <c r="CW2353">
        <v>343</v>
      </c>
      <c r="CX2353">
        <v>425</v>
      </c>
      <c r="CY2353">
        <v>401</v>
      </c>
      <c r="CZ2353">
        <v>324</v>
      </c>
      <c r="DA2353">
        <v>421</v>
      </c>
      <c r="DB2353">
        <v>319</v>
      </c>
      <c r="DC2353">
        <v>485</v>
      </c>
      <c r="DD2353">
        <v>413</v>
      </c>
      <c r="DE2353">
        <v>445</v>
      </c>
      <c r="DF2353">
        <v>359</v>
      </c>
      <c r="DG2353">
        <v>323</v>
      </c>
      <c r="DH2353">
        <v>448</v>
      </c>
      <c r="DI2353">
        <v>291</v>
      </c>
      <c r="DJ2353">
        <v>491</v>
      </c>
      <c r="DK2353">
        <v>491</v>
      </c>
      <c r="DL2353">
        <v>377</v>
      </c>
      <c r="DM2353">
        <v>390</v>
      </c>
      <c r="DN2353">
        <v>388</v>
      </c>
      <c r="DO2353">
        <v>521</v>
      </c>
      <c r="DP2353">
        <v>365</v>
      </c>
      <c r="DQ2353">
        <v>486</v>
      </c>
      <c r="DR2353">
        <v>475</v>
      </c>
      <c r="DS2353">
        <v>277</v>
      </c>
      <c r="DT2353">
        <v>462</v>
      </c>
      <c r="DU2353">
        <v>623</v>
      </c>
      <c r="DV2353">
        <v>376</v>
      </c>
      <c r="DW2353">
        <v>322</v>
      </c>
      <c r="DX2353">
        <v>456</v>
      </c>
      <c r="DY2353">
        <v>354</v>
      </c>
      <c r="DZ2353">
        <v>447</v>
      </c>
      <c r="EA2353">
        <v>472</v>
      </c>
      <c r="EB2353">
        <v>468</v>
      </c>
      <c r="EC2353">
        <v>432</v>
      </c>
      <c r="ED2353">
        <v>417</v>
      </c>
      <c r="EE2353">
        <v>419</v>
      </c>
      <c r="EF2353">
        <v>428</v>
      </c>
      <c r="EG2353">
        <v>428</v>
      </c>
      <c r="EH2353">
        <v>411</v>
      </c>
      <c r="EI2353">
        <v>495</v>
      </c>
      <c r="EJ2353">
        <v>332</v>
      </c>
      <c r="EK2353">
        <v>340</v>
      </c>
      <c r="EL2353">
        <v>356</v>
      </c>
      <c r="EM2353">
        <v>302</v>
      </c>
      <c r="EN2353">
        <v>318</v>
      </c>
      <c r="EO2353">
        <v>417</v>
      </c>
      <c r="EP2353">
        <v>400</v>
      </c>
    </row>
    <row r="2354" spans="1:146" x14ac:dyDescent="0.35">
      <c r="A2354">
        <v>2353</v>
      </c>
      <c r="B2354" t="s">
        <v>427</v>
      </c>
      <c r="C2354" t="s">
        <v>1746</v>
      </c>
      <c r="D2354" t="s">
        <v>1747</v>
      </c>
      <c r="E2354" t="s">
        <v>1839</v>
      </c>
      <c r="F2354" s="1">
        <v>381968</v>
      </c>
      <c r="G2354" s="1">
        <v>6006</v>
      </c>
      <c r="H2354" s="1">
        <v>4049</v>
      </c>
      <c r="I2354" s="1">
        <v>1166</v>
      </c>
      <c r="J2354" s="1">
        <v>3027</v>
      </c>
      <c r="K2354" s="1">
        <v>2971</v>
      </c>
      <c r="L2354" s="1">
        <v>2253</v>
      </c>
      <c r="M2354" s="1">
        <v>3493</v>
      </c>
      <c r="N2354" s="1">
        <v>2827</v>
      </c>
      <c r="O2354" s="1">
        <v>1748</v>
      </c>
      <c r="P2354" s="1">
        <v>2153</v>
      </c>
      <c r="Q2354" s="1">
        <v>1113</v>
      </c>
      <c r="R2354" s="1">
        <v>4891</v>
      </c>
      <c r="S2354" s="1">
        <v>2449</v>
      </c>
      <c r="T2354" s="1">
        <v>4846</v>
      </c>
      <c r="U2354" s="1">
        <v>1180</v>
      </c>
      <c r="V2354" s="1">
        <v>2062</v>
      </c>
      <c r="W2354">
        <v>701</v>
      </c>
      <c r="X2354" s="1">
        <v>1442</v>
      </c>
      <c r="Y2354" s="1">
        <v>3011</v>
      </c>
      <c r="Z2354" s="1">
        <v>1348</v>
      </c>
      <c r="AA2354" s="1">
        <v>1238</v>
      </c>
      <c r="AB2354">
        <v>904</v>
      </c>
      <c r="AC2354" s="1">
        <v>1291</v>
      </c>
      <c r="AD2354" s="1">
        <v>3347</v>
      </c>
      <c r="AE2354" s="1">
        <v>3711</v>
      </c>
      <c r="AF2354" s="1">
        <v>1871</v>
      </c>
      <c r="AG2354" s="1">
        <v>1956</v>
      </c>
      <c r="AH2354" s="1">
        <v>1657</v>
      </c>
      <c r="AI2354" s="1">
        <v>1270</v>
      </c>
      <c r="AJ2354" s="1">
        <v>1889</v>
      </c>
      <c r="AK2354" s="1">
        <v>4227</v>
      </c>
      <c r="AL2354" s="1">
        <v>4219</v>
      </c>
      <c r="AM2354" s="1">
        <v>4964</v>
      </c>
      <c r="AN2354" s="1">
        <v>5479</v>
      </c>
      <c r="AO2354" s="1">
        <v>1573</v>
      </c>
      <c r="AP2354" s="1">
        <v>2434</v>
      </c>
      <c r="AQ2354" s="1">
        <v>1545</v>
      </c>
      <c r="AR2354" s="1">
        <v>4010</v>
      </c>
      <c r="AS2354" s="1">
        <v>1619</v>
      </c>
      <c r="AT2354" s="1">
        <v>3384</v>
      </c>
      <c r="AU2354" s="1">
        <v>2058</v>
      </c>
      <c r="AV2354" s="1">
        <v>1586</v>
      </c>
      <c r="AW2354" s="1">
        <v>4441</v>
      </c>
      <c r="AX2354" s="1">
        <v>1326</v>
      </c>
      <c r="AY2354" s="1">
        <v>1097</v>
      </c>
      <c r="AZ2354" s="1">
        <v>6149</v>
      </c>
      <c r="BA2354" s="1">
        <v>1947</v>
      </c>
      <c r="BB2354">
        <v>903</v>
      </c>
      <c r="BC2354" s="1">
        <v>2434</v>
      </c>
      <c r="BD2354" s="1">
        <v>2141</v>
      </c>
      <c r="BE2354" s="1">
        <v>2000</v>
      </c>
      <c r="BF2354" s="1">
        <v>1622</v>
      </c>
      <c r="BG2354" s="1">
        <v>3092</v>
      </c>
      <c r="BH2354" s="1">
        <v>1293</v>
      </c>
      <c r="BI2354" s="1">
        <v>2219</v>
      </c>
      <c r="BJ2354" s="1">
        <v>2794</v>
      </c>
      <c r="BK2354" s="1">
        <v>1553</v>
      </c>
      <c r="BL2354" s="1">
        <v>2128</v>
      </c>
      <c r="BM2354" s="1">
        <v>4997</v>
      </c>
      <c r="BN2354" s="1">
        <v>1490</v>
      </c>
      <c r="BO2354" s="1">
        <v>1779</v>
      </c>
      <c r="BP2354" s="1">
        <v>3067</v>
      </c>
      <c r="BQ2354" s="1">
        <v>3680</v>
      </c>
      <c r="BR2354" s="1">
        <v>3709</v>
      </c>
      <c r="BS2354">
        <v>542</v>
      </c>
      <c r="BT2354" s="1">
        <v>1005</v>
      </c>
      <c r="BU2354" s="1">
        <v>8616</v>
      </c>
      <c r="BV2354" s="1">
        <v>1650</v>
      </c>
      <c r="BW2354" s="1">
        <v>1025</v>
      </c>
      <c r="BX2354" s="1">
        <v>1051</v>
      </c>
      <c r="BY2354" s="1">
        <v>1139</v>
      </c>
      <c r="BZ2354" s="1">
        <v>1703</v>
      </c>
      <c r="CA2354" s="1">
        <v>1182</v>
      </c>
      <c r="CB2354" s="1">
        <v>8296</v>
      </c>
      <c r="CC2354" s="1">
        <v>1362</v>
      </c>
      <c r="CD2354" s="1">
        <v>1145</v>
      </c>
      <c r="CE2354" s="1">
        <v>5664</v>
      </c>
      <c r="CF2354" s="1">
        <v>3598</v>
      </c>
      <c r="CG2354" s="1">
        <v>2740</v>
      </c>
      <c r="CH2354" s="1">
        <v>2565</v>
      </c>
      <c r="CI2354" s="1">
        <v>2224</v>
      </c>
      <c r="CJ2354" s="1">
        <v>6341</v>
      </c>
      <c r="CK2354" s="1">
        <v>1342</v>
      </c>
      <c r="CL2354" s="1">
        <v>2978</v>
      </c>
      <c r="CM2354" s="1">
        <v>1675</v>
      </c>
      <c r="CN2354" s="1">
        <v>2746</v>
      </c>
      <c r="CO2354" s="1">
        <v>3988</v>
      </c>
      <c r="CP2354" s="1">
        <v>2184</v>
      </c>
      <c r="CQ2354" s="1">
        <v>1071</v>
      </c>
      <c r="CR2354" s="1">
        <v>3112</v>
      </c>
      <c r="CS2354" s="1">
        <v>2907</v>
      </c>
      <c r="CT2354" s="1">
        <v>3234</v>
      </c>
      <c r="CU2354" s="1">
        <v>2617</v>
      </c>
      <c r="CV2354" s="1">
        <v>1023</v>
      </c>
      <c r="CW2354" s="1">
        <v>1640</v>
      </c>
      <c r="CX2354" s="1">
        <v>4910</v>
      </c>
      <c r="CY2354" s="1">
        <v>1317</v>
      </c>
      <c r="CZ2354">
        <v>769</v>
      </c>
      <c r="DA2354" s="1">
        <v>2371</v>
      </c>
      <c r="DB2354">
        <v>878</v>
      </c>
      <c r="DC2354" s="1">
        <v>2127</v>
      </c>
      <c r="DD2354" s="1">
        <v>1539</v>
      </c>
      <c r="DE2354" s="1">
        <v>3650</v>
      </c>
      <c r="DF2354" s="1">
        <v>1826</v>
      </c>
      <c r="DG2354" s="1">
        <v>1526</v>
      </c>
      <c r="DH2354" s="1">
        <v>6625</v>
      </c>
      <c r="DI2354">
        <v>791</v>
      </c>
      <c r="DJ2354" s="1">
        <v>1866</v>
      </c>
      <c r="DK2354" s="1">
        <v>3036</v>
      </c>
      <c r="DL2354" s="1">
        <v>3186</v>
      </c>
      <c r="DM2354" s="1">
        <v>3465</v>
      </c>
      <c r="DN2354" s="1">
        <v>1974</v>
      </c>
      <c r="DO2354" s="1">
        <v>5199</v>
      </c>
      <c r="DP2354" s="1">
        <v>2531</v>
      </c>
      <c r="DQ2354" s="1">
        <v>4944</v>
      </c>
      <c r="DR2354" s="1">
        <v>2725</v>
      </c>
      <c r="DS2354" s="1">
        <v>1534</v>
      </c>
      <c r="DT2354" s="1">
        <v>1678</v>
      </c>
      <c r="DU2354" s="1">
        <v>4295</v>
      </c>
      <c r="DV2354" s="1">
        <v>2212</v>
      </c>
      <c r="DW2354">
        <v>891</v>
      </c>
      <c r="DX2354" s="1">
        <v>2853</v>
      </c>
      <c r="DY2354" s="1">
        <v>5332</v>
      </c>
      <c r="DZ2354" s="1">
        <v>4524</v>
      </c>
      <c r="EA2354" s="1">
        <v>5657</v>
      </c>
      <c r="EB2354" s="1">
        <v>4922</v>
      </c>
      <c r="EC2354" s="1">
        <v>3045</v>
      </c>
      <c r="ED2354" s="1">
        <v>1758</v>
      </c>
      <c r="EE2354" s="1">
        <v>4025</v>
      </c>
      <c r="EF2354" s="1">
        <v>7352</v>
      </c>
      <c r="EG2354" s="1">
        <v>2620</v>
      </c>
      <c r="EH2354" s="1">
        <v>2779</v>
      </c>
      <c r="EI2354" s="1">
        <v>9682</v>
      </c>
      <c r="EJ2354" s="1">
        <v>1264</v>
      </c>
      <c r="EK2354">
        <v>839</v>
      </c>
      <c r="EL2354" s="1">
        <v>1662</v>
      </c>
      <c r="EM2354">
        <v>925</v>
      </c>
      <c r="EN2354">
        <v>955</v>
      </c>
      <c r="EO2354" s="1">
        <v>4717</v>
      </c>
      <c r="EP2354" s="1">
        <v>1956</v>
      </c>
    </row>
    <row r="2355" spans="1:146" x14ac:dyDescent="0.35">
      <c r="A2355">
        <v>2354</v>
      </c>
      <c r="B2355" t="s">
        <v>427</v>
      </c>
      <c r="C2355" t="s">
        <v>1746</v>
      </c>
      <c r="D2355" t="s">
        <v>1747</v>
      </c>
      <c r="E2355" t="s">
        <v>1840</v>
      </c>
      <c r="F2355" s="1">
        <v>2187505</v>
      </c>
      <c r="G2355" s="1">
        <v>23505</v>
      </c>
      <c r="H2355" s="1">
        <v>19370</v>
      </c>
      <c r="I2355" s="1">
        <v>9920</v>
      </c>
      <c r="J2355" s="1">
        <v>25620</v>
      </c>
      <c r="K2355" s="1">
        <v>22335</v>
      </c>
      <c r="L2355" s="1">
        <v>12710</v>
      </c>
      <c r="M2355" s="1">
        <v>22845</v>
      </c>
      <c r="N2355" s="1">
        <v>17705</v>
      </c>
      <c r="O2355" s="1">
        <v>10560</v>
      </c>
      <c r="P2355" s="1">
        <v>17660</v>
      </c>
      <c r="Q2355" s="1">
        <v>4915</v>
      </c>
      <c r="R2355" s="1">
        <v>23170</v>
      </c>
      <c r="S2355" s="1">
        <v>17575</v>
      </c>
      <c r="T2355" s="1">
        <v>15775</v>
      </c>
      <c r="U2355" s="1">
        <v>5960</v>
      </c>
      <c r="V2355" s="1">
        <v>11800</v>
      </c>
      <c r="W2355" s="1">
        <v>7360</v>
      </c>
      <c r="X2355" s="1">
        <v>9500</v>
      </c>
      <c r="Y2355" s="1">
        <v>13500</v>
      </c>
      <c r="Z2355" s="1">
        <v>9960</v>
      </c>
      <c r="AA2355" s="1">
        <v>8035</v>
      </c>
      <c r="AB2355" s="1">
        <v>9375</v>
      </c>
      <c r="AC2355" s="1">
        <v>10690</v>
      </c>
      <c r="AD2355" s="1">
        <v>28370</v>
      </c>
      <c r="AE2355" s="1">
        <v>20490</v>
      </c>
      <c r="AF2355" s="1">
        <v>13045</v>
      </c>
      <c r="AG2355" s="1">
        <v>12500</v>
      </c>
      <c r="AH2355" s="1">
        <v>11735</v>
      </c>
      <c r="AI2355" s="1">
        <v>7645</v>
      </c>
      <c r="AJ2355" s="1">
        <v>13555</v>
      </c>
      <c r="AK2355" s="1">
        <v>21535</v>
      </c>
      <c r="AL2355" s="1">
        <v>18995</v>
      </c>
      <c r="AM2355" s="1">
        <v>30705</v>
      </c>
      <c r="AN2355" s="1">
        <v>27705</v>
      </c>
      <c r="AO2355" s="1">
        <v>10160</v>
      </c>
      <c r="AP2355" s="1">
        <v>16595</v>
      </c>
      <c r="AQ2355" s="1">
        <v>12525</v>
      </c>
      <c r="AR2355" s="1">
        <v>16995</v>
      </c>
      <c r="AS2355" s="1">
        <v>7170</v>
      </c>
      <c r="AT2355" s="1">
        <v>16020</v>
      </c>
      <c r="AU2355" s="1">
        <v>15185</v>
      </c>
      <c r="AV2355" s="1">
        <v>9275</v>
      </c>
      <c r="AW2355" s="1">
        <v>16180</v>
      </c>
      <c r="AX2355" s="1">
        <v>10235</v>
      </c>
      <c r="AY2355" s="1">
        <v>9065</v>
      </c>
      <c r="AZ2355" s="1">
        <v>22935</v>
      </c>
      <c r="BA2355" s="1">
        <v>11505</v>
      </c>
      <c r="BB2355" s="1">
        <v>8005</v>
      </c>
      <c r="BC2355" s="1">
        <v>12315</v>
      </c>
      <c r="BD2355" s="1">
        <v>18250</v>
      </c>
      <c r="BE2355" s="1">
        <v>19195</v>
      </c>
      <c r="BF2355" s="1">
        <v>10400</v>
      </c>
      <c r="BG2355" s="1">
        <v>14100</v>
      </c>
      <c r="BH2355" s="1">
        <v>8315</v>
      </c>
      <c r="BI2355" s="1">
        <v>9660</v>
      </c>
      <c r="BJ2355" s="1">
        <v>11780</v>
      </c>
      <c r="BK2355" s="1">
        <v>11680</v>
      </c>
      <c r="BL2355" s="1">
        <v>10505</v>
      </c>
      <c r="BM2355" s="1">
        <v>36115</v>
      </c>
      <c r="BN2355" s="1">
        <v>11580</v>
      </c>
      <c r="BO2355" s="1">
        <v>8905</v>
      </c>
      <c r="BP2355" s="1">
        <v>13505</v>
      </c>
      <c r="BQ2355" s="1">
        <v>15730</v>
      </c>
      <c r="BR2355" s="1">
        <v>16770</v>
      </c>
      <c r="BS2355" s="1">
        <v>7295</v>
      </c>
      <c r="BT2355" s="1">
        <v>5930</v>
      </c>
      <c r="BU2355" s="1">
        <v>35400</v>
      </c>
      <c r="BV2355" s="1">
        <v>12995</v>
      </c>
      <c r="BW2355" s="1">
        <v>10805</v>
      </c>
      <c r="BX2355" s="1">
        <v>11710</v>
      </c>
      <c r="BY2355" s="1">
        <v>12765</v>
      </c>
      <c r="BZ2355" s="1">
        <v>13365</v>
      </c>
      <c r="CA2355" s="1">
        <v>8465</v>
      </c>
      <c r="CB2355" s="1">
        <v>33525</v>
      </c>
      <c r="CC2355" s="1">
        <v>7965</v>
      </c>
      <c r="CD2355" s="1">
        <v>8800</v>
      </c>
      <c r="CE2355" s="1">
        <v>21165</v>
      </c>
      <c r="CF2355" s="1">
        <v>29015</v>
      </c>
      <c r="CG2355" s="1">
        <v>13490</v>
      </c>
      <c r="CH2355" s="1">
        <v>16615</v>
      </c>
      <c r="CI2355" s="1">
        <v>10275</v>
      </c>
      <c r="CJ2355" s="1">
        <v>23850</v>
      </c>
      <c r="CK2355" s="1">
        <v>13190</v>
      </c>
      <c r="CL2355" s="1">
        <v>25605</v>
      </c>
      <c r="CM2355" s="1">
        <v>9240</v>
      </c>
      <c r="CN2355" s="1">
        <v>13225</v>
      </c>
      <c r="CO2355" s="1">
        <v>19580</v>
      </c>
      <c r="CP2355" s="1">
        <v>27940</v>
      </c>
      <c r="CQ2355" s="1">
        <v>9480</v>
      </c>
      <c r="CR2355" s="1">
        <v>15300</v>
      </c>
      <c r="CS2355" s="1">
        <v>10060</v>
      </c>
      <c r="CT2355" s="1">
        <v>17120</v>
      </c>
      <c r="CU2355" s="1">
        <v>14490</v>
      </c>
      <c r="CV2355" s="1">
        <v>7415</v>
      </c>
      <c r="CW2355" s="1">
        <v>12250</v>
      </c>
      <c r="CX2355" s="1">
        <v>27015</v>
      </c>
      <c r="CY2355" s="1">
        <v>8490</v>
      </c>
      <c r="CZ2355" s="1">
        <v>6295</v>
      </c>
      <c r="DA2355" s="1">
        <v>13055</v>
      </c>
      <c r="DB2355" s="1">
        <v>8870</v>
      </c>
      <c r="DC2355" s="1">
        <v>8510</v>
      </c>
      <c r="DD2355" s="1">
        <v>8250</v>
      </c>
      <c r="DE2355" s="1">
        <v>17775</v>
      </c>
      <c r="DF2355" s="1">
        <v>12160</v>
      </c>
      <c r="DG2355" s="1">
        <v>17295</v>
      </c>
      <c r="DH2355" s="1">
        <v>35865</v>
      </c>
      <c r="DI2355" s="1">
        <v>7720</v>
      </c>
      <c r="DJ2355" s="1">
        <v>7380</v>
      </c>
      <c r="DK2355" s="1">
        <v>12175</v>
      </c>
      <c r="DL2355" s="1">
        <v>17960</v>
      </c>
      <c r="DM2355" s="1">
        <v>22430</v>
      </c>
      <c r="DN2355" s="1">
        <v>14240</v>
      </c>
      <c r="DO2355" s="1">
        <v>20145</v>
      </c>
      <c r="DP2355" s="1">
        <v>20060</v>
      </c>
      <c r="DQ2355" s="1">
        <v>21945</v>
      </c>
      <c r="DR2355" s="1">
        <v>11775</v>
      </c>
      <c r="DS2355" s="1">
        <v>16960</v>
      </c>
      <c r="DT2355" s="1">
        <v>7970</v>
      </c>
      <c r="DU2355" s="1">
        <v>13940</v>
      </c>
      <c r="DV2355" s="1">
        <v>14190</v>
      </c>
      <c r="DW2355" s="1">
        <v>5985</v>
      </c>
      <c r="DX2355" s="1">
        <v>13785</v>
      </c>
      <c r="DY2355" s="1">
        <v>60630</v>
      </c>
      <c r="DZ2355" s="1">
        <v>21040</v>
      </c>
      <c r="EA2355" s="1">
        <v>26270</v>
      </c>
      <c r="EB2355" s="1">
        <v>21545</v>
      </c>
      <c r="EC2355" s="1">
        <v>13865</v>
      </c>
      <c r="ED2355" s="1">
        <v>8960</v>
      </c>
      <c r="EE2355" s="1">
        <v>22140</v>
      </c>
      <c r="EF2355" s="1">
        <v>41565</v>
      </c>
      <c r="EG2355" s="1">
        <v>14225</v>
      </c>
      <c r="EH2355" s="1">
        <v>17790</v>
      </c>
      <c r="EI2355" s="1">
        <v>40665</v>
      </c>
      <c r="EJ2355" s="1">
        <v>9775</v>
      </c>
      <c r="EK2355" s="1">
        <v>6475</v>
      </c>
      <c r="EL2355" s="1">
        <v>11045</v>
      </c>
      <c r="EM2355" s="1">
        <v>9555</v>
      </c>
      <c r="EN2355" s="1">
        <v>10805</v>
      </c>
      <c r="EO2355" s="1">
        <v>22240</v>
      </c>
      <c r="EP2355" s="1">
        <v>11490</v>
      </c>
    </row>
    <row r="2356" spans="1:146" x14ac:dyDescent="0.35">
      <c r="A2356">
        <v>2355</v>
      </c>
      <c r="B2356" t="s">
        <v>427</v>
      </c>
      <c r="C2356" t="s">
        <v>1746</v>
      </c>
      <c r="D2356" t="s">
        <v>1747</v>
      </c>
      <c r="E2356" t="s">
        <v>1841</v>
      </c>
      <c r="F2356" s="1">
        <v>41462</v>
      </c>
      <c r="G2356" s="1">
        <v>26955</v>
      </c>
      <c r="H2356" s="1">
        <v>27928</v>
      </c>
      <c r="I2356" s="1">
        <v>39159</v>
      </c>
      <c r="J2356" s="1">
        <v>80138</v>
      </c>
      <c r="K2356" s="1">
        <v>51874</v>
      </c>
      <c r="L2356" s="1">
        <v>37927</v>
      </c>
      <c r="M2356" s="1">
        <v>43427</v>
      </c>
      <c r="N2356" s="1">
        <v>41440</v>
      </c>
      <c r="O2356" s="1">
        <v>38196</v>
      </c>
      <c r="P2356" s="1">
        <v>85678</v>
      </c>
      <c r="Q2356" s="1">
        <v>29453</v>
      </c>
      <c r="R2356" s="1">
        <v>28953</v>
      </c>
      <c r="S2356" s="1">
        <v>43027</v>
      </c>
      <c r="T2356" s="1">
        <v>23786</v>
      </c>
      <c r="U2356" s="1">
        <v>39515</v>
      </c>
      <c r="V2356" s="1">
        <v>30341</v>
      </c>
      <c r="W2356" s="1">
        <v>193454</v>
      </c>
      <c r="X2356" s="1">
        <v>37018</v>
      </c>
      <c r="Y2356" s="1">
        <v>28552</v>
      </c>
      <c r="Z2356" s="1">
        <v>49123</v>
      </c>
      <c r="AA2356" s="1">
        <v>30529</v>
      </c>
      <c r="AB2356" s="1">
        <v>115033</v>
      </c>
      <c r="AC2356" s="1">
        <v>43854</v>
      </c>
      <c r="AD2356" s="1">
        <v>43039</v>
      </c>
      <c r="AE2356" s="1">
        <v>31369</v>
      </c>
      <c r="AF2356" s="1">
        <v>41837</v>
      </c>
      <c r="AG2356" s="1">
        <v>36364</v>
      </c>
      <c r="AH2356" s="1">
        <v>35165</v>
      </c>
      <c r="AI2356" s="1">
        <v>43924</v>
      </c>
      <c r="AJ2356" s="1">
        <v>42455</v>
      </c>
      <c r="AK2356" s="1">
        <v>31875</v>
      </c>
      <c r="AL2356" s="1">
        <v>28052</v>
      </c>
      <c r="AM2356" s="1">
        <v>33777</v>
      </c>
      <c r="AN2356" s="1">
        <v>29774</v>
      </c>
      <c r="AO2356" s="1">
        <v>34403</v>
      </c>
      <c r="AP2356" s="1">
        <v>43567</v>
      </c>
      <c r="AQ2356" s="1">
        <v>72156</v>
      </c>
      <c r="AR2356" s="1">
        <v>26865</v>
      </c>
      <c r="AS2356" s="1">
        <v>28355</v>
      </c>
      <c r="AT2356" s="1">
        <v>39911</v>
      </c>
      <c r="AU2356" s="1">
        <v>39203</v>
      </c>
      <c r="AV2356" s="1">
        <v>32942</v>
      </c>
      <c r="AW2356" s="1">
        <v>25608</v>
      </c>
      <c r="AX2356" s="1">
        <v>62714</v>
      </c>
      <c r="AY2356" s="1">
        <v>142627</v>
      </c>
      <c r="AZ2356" s="1">
        <v>25395</v>
      </c>
      <c r="BA2356" s="1">
        <v>38307</v>
      </c>
      <c r="BB2356" s="1">
        <v>43848</v>
      </c>
      <c r="BC2356" s="1">
        <v>30931</v>
      </c>
      <c r="BD2356" s="1">
        <v>45893</v>
      </c>
      <c r="BE2356" s="1">
        <v>54872</v>
      </c>
      <c r="BF2356" s="1">
        <v>34837</v>
      </c>
      <c r="BG2356" s="1">
        <v>34203</v>
      </c>
      <c r="BH2356" s="1">
        <v>38150</v>
      </c>
      <c r="BI2356" s="1">
        <v>27334</v>
      </c>
      <c r="BJ2356" s="1">
        <v>26403</v>
      </c>
      <c r="BK2356" s="1">
        <v>49925</v>
      </c>
      <c r="BL2356" s="1">
        <v>27852</v>
      </c>
      <c r="BM2356" s="1">
        <v>42550</v>
      </c>
      <c r="BN2356" s="1">
        <v>40679</v>
      </c>
      <c r="BO2356" s="1">
        <v>29133</v>
      </c>
      <c r="BP2356" s="1">
        <v>27439</v>
      </c>
      <c r="BQ2356" s="1">
        <v>31282</v>
      </c>
      <c r="BR2356" s="1">
        <v>31447</v>
      </c>
      <c r="BS2356" s="1">
        <v>97836</v>
      </c>
      <c r="BT2356" s="1">
        <v>57429</v>
      </c>
      <c r="BU2356" s="1">
        <v>27944</v>
      </c>
      <c r="BV2356" s="1">
        <v>54879</v>
      </c>
      <c r="BW2356" s="1">
        <v>79100</v>
      </c>
      <c r="BX2356" s="1">
        <v>111586</v>
      </c>
      <c r="BY2356" s="1">
        <v>85496</v>
      </c>
      <c r="BZ2356" s="1">
        <v>37924</v>
      </c>
      <c r="CA2356" s="1">
        <v>39000</v>
      </c>
      <c r="CB2356" s="1">
        <v>26505</v>
      </c>
      <c r="CC2356" s="1">
        <v>31957</v>
      </c>
      <c r="CD2356" s="1">
        <v>48586</v>
      </c>
      <c r="CE2356" s="1">
        <v>25109</v>
      </c>
      <c r="CF2356" s="1">
        <v>43971</v>
      </c>
      <c r="CG2356" s="1">
        <v>28497</v>
      </c>
      <c r="CH2356" s="1">
        <v>45877</v>
      </c>
      <c r="CI2356" s="1">
        <v>27461</v>
      </c>
      <c r="CJ2356" s="1">
        <v>24122</v>
      </c>
      <c r="CK2356" s="1">
        <v>63862</v>
      </c>
      <c r="CL2356" s="1">
        <v>45441</v>
      </c>
      <c r="CM2356" s="1">
        <v>37209</v>
      </c>
      <c r="CN2356" s="1">
        <v>36139</v>
      </c>
      <c r="CO2356" s="1">
        <v>29760</v>
      </c>
      <c r="CP2356" s="1">
        <v>54803</v>
      </c>
      <c r="CQ2356" s="1">
        <v>56122</v>
      </c>
      <c r="CR2356" s="1">
        <v>28541</v>
      </c>
      <c r="CS2356" s="1">
        <v>24247</v>
      </c>
      <c r="CT2356" s="1">
        <v>33777</v>
      </c>
      <c r="CU2356" s="1">
        <v>36221</v>
      </c>
      <c r="CV2356" s="1">
        <v>43038</v>
      </c>
      <c r="CW2356" s="1">
        <v>46199</v>
      </c>
      <c r="CX2356" s="1">
        <v>35409</v>
      </c>
      <c r="CY2356" s="1">
        <v>33581</v>
      </c>
      <c r="CZ2356" s="1">
        <v>54115</v>
      </c>
      <c r="DA2356" s="1">
        <v>31338</v>
      </c>
      <c r="DB2356" s="1">
        <v>71025</v>
      </c>
      <c r="DC2356" s="1">
        <v>29525</v>
      </c>
      <c r="DD2356" s="1">
        <v>30201</v>
      </c>
      <c r="DE2356" s="1">
        <v>29764</v>
      </c>
      <c r="DF2356" s="1">
        <v>40926</v>
      </c>
      <c r="DG2356" s="1">
        <v>134865</v>
      </c>
      <c r="DH2356" s="1">
        <v>33736</v>
      </c>
      <c r="DI2356" s="1">
        <v>55942</v>
      </c>
      <c r="DJ2356" s="1">
        <v>28118</v>
      </c>
      <c r="DK2356" s="1">
        <v>28634</v>
      </c>
      <c r="DL2356" s="1">
        <v>30293</v>
      </c>
      <c r="DM2356" s="1">
        <v>43297</v>
      </c>
      <c r="DN2356" s="1">
        <v>70885</v>
      </c>
      <c r="DO2356" s="1">
        <v>27889</v>
      </c>
      <c r="DP2356" s="1">
        <v>49002</v>
      </c>
      <c r="DQ2356" s="1">
        <v>29756</v>
      </c>
      <c r="DR2356" s="1">
        <v>27064</v>
      </c>
      <c r="DS2356" s="1">
        <v>67490</v>
      </c>
      <c r="DT2356" s="1">
        <v>28842</v>
      </c>
      <c r="DU2356" s="1">
        <v>25675</v>
      </c>
      <c r="DV2356" s="1">
        <v>40658</v>
      </c>
      <c r="DW2356" s="1">
        <v>40931</v>
      </c>
      <c r="DX2356" s="1">
        <v>30769</v>
      </c>
      <c r="DY2356" s="1">
        <v>54292</v>
      </c>
      <c r="DZ2356" s="1">
        <v>29221</v>
      </c>
      <c r="EA2356" s="1">
        <v>28066</v>
      </c>
      <c r="EB2356" s="1">
        <v>28613</v>
      </c>
      <c r="EC2356" s="1">
        <v>28965</v>
      </c>
      <c r="ED2356" s="1">
        <v>29334</v>
      </c>
      <c r="EE2356" s="1">
        <v>30272</v>
      </c>
      <c r="EF2356" s="1">
        <v>36740</v>
      </c>
      <c r="EG2356" s="1">
        <v>36093</v>
      </c>
      <c r="EH2356" s="1">
        <v>36713</v>
      </c>
      <c r="EI2356" s="1">
        <v>27341</v>
      </c>
      <c r="EJ2356" s="1">
        <v>44594</v>
      </c>
      <c r="EK2356" s="1">
        <v>39565</v>
      </c>
      <c r="EL2356" s="1">
        <v>43054</v>
      </c>
      <c r="EM2356" s="1">
        <v>65356</v>
      </c>
      <c r="EN2356" s="1">
        <v>80555</v>
      </c>
      <c r="EO2356" s="1">
        <v>26651</v>
      </c>
      <c r="EP2356" s="1">
        <v>32904</v>
      </c>
    </row>
    <row r="2357" spans="1:146" x14ac:dyDescent="0.35">
      <c r="A2357">
        <v>2356</v>
      </c>
      <c r="B2357" t="s">
        <v>427</v>
      </c>
      <c r="C2357" t="s">
        <v>1746</v>
      </c>
      <c r="D2357" t="s">
        <v>1747</v>
      </c>
      <c r="E2357" t="s">
        <v>1842</v>
      </c>
      <c r="F2357" s="1">
        <v>90697781</v>
      </c>
      <c r="G2357" s="1">
        <v>633574</v>
      </c>
      <c r="H2357" s="1">
        <v>540969</v>
      </c>
      <c r="I2357" s="1">
        <v>388460</v>
      </c>
      <c r="J2357" s="1">
        <v>2053142</v>
      </c>
      <c r="K2357" s="1">
        <v>1158599</v>
      </c>
      <c r="L2357" s="1">
        <v>482056</v>
      </c>
      <c r="M2357" s="1">
        <v>992101</v>
      </c>
      <c r="N2357" s="1">
        <v>733692</v>
      </c>
      <c r="O2357" s="1">
        <v>403347</v>
      </c>
      <c r="P2357" s="1">
        <v>1513078</v>
      </c>
      <c r="Q2357" s="1">
        <v>144761</v>
      </c>
      <c r="R2357" s="1">
        <v>670835</v>
      </c>
      <c r="S2357" s="1">
        <v>756206</v>
      </c>
      <c r="T2357" s="1">
        <v>375229</v>
      </c>
      <c r="U2357" s="1">
        <v>235511</v>
      </c>
      <c r="V2357" s="1">
        <v>358028</v>
      </c>
      <c r="W2357" s="1">
        <v>1423819</v>
      </c>
      <c r="X2357" s="1">
        <v>351670</v>
      </c>
      <c r="Y2357" s="1">
        <v>385449</v>
      </c>
      <c r="Z2357" s="1">
        <v>489261</v>
      </c>
      <c r="AA2357" s="1">
        <v>245300</v>
      </c>
      <c r="AB2357" s="1">
        <v>1078432</v>
      </c>
      <c r="AC2357" s="1">
        <v>468804</v>
      </c>
      <c r="AD2357" s="1">
        <v>1221015</v>
      </c>
      <c r="AE2357" s="1">
        <v>642752</v>
      </c>
      <c r="AF2357" s="1">
        <v>545762</v>
      </c>
      <c r="AG2357" s="1">
        <v>454551</v>
      </c>
      <c r="AH2357" s="1">
        <v>412663</v>
      </c>
      <c r="AI2357" s="1">
        <v>335799</v>
      </c>
      <c r="AJ2357" s="1">
        <v>575482</v>
      </c>
      <c r="AK2357" s="1">
        <v>686438</v>
      </c>
      <c r="AL2357" s="1">
        <v>532843</v>
      </c>
      <c r="AM2357" s="1">
        <v>1037114</v>
      </c>
      <c r="AN2357" s="1">
        <v>824881</v>
      </c>
      <c r="AO2357" s="1">
        <v>349531</v>
      </c>
      <c r="AP2357" s="1">
        <v>722994</v>
      </c>
      <c r="AQ2357" s="1">
        <v>903751</v>
      </c>
      <c r="AR2357" s="1">
        <v>456573</v>
      </c>
      <c r="AS2357" s="1">
        <v>203304</v>
      </c>
      <c r="AT2357" s="1">
        <v>639380</v>
      </c>
      <c r="AU2357" s="1">
        <v>595302</v>
      </c>
      <c r="AV2357" s="1">
        <v>305541</v>
      </c>
      <c r="AW2357" s="1">
        <v>414333</v>
      </c>
      <c r="AX2357" s="1">
        <v>641876</v>
      </c>
      <c r="AY2357" s="1">
        <v>1292910</v>
      </c>
      <c r="AZ2357" s="1">
        <v>582436</v>
      </c>
      <c r="BA2357" s="1">
        <v>440718</v>
      </c>
      <c r="BB2357" s="1">
        <v>351003</v>
      </c>
      <c r="BC2357" s="1">
        <v>380911</v>
      </c>
      <c r="BD2357" s="1">
        <v>837547</v>
      </c>
      <c r="BE2357" s="1">
        <v>1053260</v>
      </c>
      <c r="BF2357" s="1">
        <v>362300</v>
      </c>
      <c r="BG2357" s="1">
        <v>482258</v>
      </c>
      <c r="BH2357" s="1">
        <v>317217</v>
      </c>
      <c r="BI2357" s="1">
        <v>264047</v>
      </c>
      <c r="BJ2357" s="1">
        <v>311024</v>
      </c>
      <c r="BK2357" s="1">
        <v>583126</v>
      </c>
      <c r="BL2357" s="1">
        <v>292590</v>
      </c>
      <c r="BM2357" s="1">
        <v>1536690</v>
      </c>
      <c r="BN2357" s="1">
        <v>471061</v>
      </c>
      <c r="BO2357" s="1">
        <v>259427</v>
      </c>
      <c r="BP2357" s="1">
        <v>370560</v>
      </c>
      <c r="BQ2357" s="1">
        <v>492061</v>
      </c>
      <c r="BR2357" s="1">
        <v>527362</v>
      </c>
      <c r="BS2357" s="1">
        <v>713716</v>
      </c>
      <c r="BT2357" s="1">
        <v>340556</v>
      </c>
      <c r="BU2357" s="1">
        <v>989212</v>
      </c>
      <c r="BV2357" s="1">
        <v>713156</v>
      </c>
      <c r="BW2357" s="1">
        <v>854677</v>
      </c>
      <c r="BX2357" s="1">
        <v>1306671</v>
      </c>
      <c r="BY2357" s="1">
        <v>1091352</v>
      </c>
      <c r="BZ2357" s="1">
        <v>506851</v>
      </c>
      <c r="CA2357" s="1">
        <v>330135</v>
      </c>
      <c r="CB2357" s="1">
        <v>888593</v>
      </c>
      <c r="CC2357" s="1">
        <v>254534</v>
      </c>
      <c r="CD2357" s="1">
        <v>427558</v>
      </c>
      <c r="CE2357" s="1">
        <v>531437</v>
      </c>
      <c r="CF2357" s="1">
        <v>1275825</v>
      </c>
      <c r="CG2357" s="1">
        <v>384427</v>
      </c>
      <c r="CH2357" s="1">
        <v>762241</v>
      </c>
      <c r="CI2357" s="1">
        <v>282164</v>
      </c>
      <c r="CJ2357" s="1">
        <v>575316</v>
      </c>
      <c r="CK2357" s="1">
        <v>842342</v>
      </c>
      <c r="CL2357" s="1">
        <v>1163508</v>
      </c>
      <c r="CM2357" s="1">
        <v>343810</v>
      </c>
      <c r="CN2357" s="1">
        <v>477933</v>
      </c>
      <c r="CO2357" s="1">
        <v>582694</v>
      </c>
      <c r="CP2357" s="1">
        <v>1531187</v>
      </c>
      <c r="CQ2357" s="1">
        <v>532035</v>
      </c>
      <c r="CR2357" s="1">
        <v>436673</v>
      </c>
      <c r="CS2357" s="1">
        <v>243924</v>
      </c>
      <c r="CT2357" s="1">
        <v>578256</v>
      </c>
      <c r="CU2357" s="1">
        <v>524845</v>
      </c>
      <c r="CV2357" s="1">
        <v>319129</v>
      </c>
      <c r="CW2357" s="1">
        <v>565943</v>
      </c>
      <c r="CX2357" s="1">
        <v>956565</v>
      </c>
      <c r="CY2357" s="1">
        <v>285103</v>
      </c>
      <c r="CZ2357" s="1">
        <v>340657</v>
      </c>
      <c r="DA2357" s="1">
        <v>409112</v>
      </c>
      <c r="DB2357" s="1">
        <v>629991</v>
      </c>
      <c r="DC2357" s="1">
        <v>251255</v>
      </c>
      <c r="DD2357" s="1">
        <v>249159</v>
      </c>
      <c r="DE2357" s="1">
        <v>529050</v>
      </c>
      <c r="DF2357" s="1">
        <v>497659</v>
      </c>
      <c r="DG2357" s="1">
        <v>2332496</v>
      </c>
      <c r="DH2357" s="1">
        <v>1209928</v>
      </c>
      <c r="DI2357" s="1">
        <v>431869</v>
      </c>
      <c r="DJ2357" s="1">
        <v>207511</v>
      </c>
      <c r="DK2357" s="1">
        <v>348617</v>
      </c>
      <c r="DL2357" s="1">
        <v>544069</v>
      </c>
      <c r="DM2357" s="1">
        <v>971149</v>
      </c>
      <c r="DN2357" s="1">
        <v>1009396</v>
      </c>
      <c r="DO2357" s="1">
        <v>561816</v>
      </c>
      <c r="DP2357" s="1">
        <v>982988</v>
      </c>
      <c r="DQ2357" s="1">
        <v>652986</v>
      </c>
      <c r="DR2357" s="1">
        <v>318682</v>
      </c>
      <c r="DS2357" s="1">
        <v>1144627</v>
      </c>
      <c r="DT2357" s="1">
        <v>229873</v>
      </c>
      <c r="DU2357" s="1">
        <v>357911</v>
      </c>
      <c r="DV2357" s="1">
        <v>576933</v>
      </c>
      <c r="DW2357" s="1">
        <v>244973</v>
      </c>
      <c r="DX2357" s="1">
        <v>424152</v>
      </c>
      <c r="DY2357" s="1">
        <v>3291752</v>
      </c>
      <c r="DZ2357" s="1">
        <v>614802</v>
      </c>
      <c r="EA2357" s="1">
        <v>737298</v>
      </c>
      <c r="EB2357" s="1">
        <v>616464</v>
      </c>
      <c r="EC2357" s="1">
        <v>401594</v>
      </c>
      <c r="ED2357" s="1">
        <v>262835</v>
      </c>
      <c r="EE2357" s="1">
        <v>670224</v>
      </c>
      <c r="EF2357" s="1">
        <v>1527084</v>
      </c>
      <c r="EG2357" s="1">
        <v>513418</v>
      </c>
      <c r="EH2357" s="1">
        <v>653131</v>
      </c>
      <c r="EI2357" s="1">
        <v>1111814</v>
      </c>
      <c r="EJ2357" s="1">
        <v>435906</v>
      </c>
      <c r="EK2357" s="1">
        <v>256184</v>
      </c>
      <c r="EL2357" s="1">
        <v>475529</v>
      </c>
      <c r="EM2357" s="1">
        <v>624474</v>
      </c>
      <c r="EN2357" s="1">
        <v>870402</v>
      </c>
      <c r="EO2357" s="1">
        <v>592713</v>
      </c>
      <c r="EP2357" s="1">
        <v>378065</v>
      </c>
    </row>
    <row r="2358" spans="1:146" x14ac:dyDescent="0.35">
      <c r="A2358">
        <v>2357</v>
      </c>
      <c r="B2358" t="s">
        <v>427</v>
      </c>
      <c r="C2358" t="s">
        <v>1843</v>
      </c>
      <c r="D2358" t="s">
        <v>1747</v>
      </c>
      <c r="E2358" t="s">
        <v>1844</v>
      </c>
      <c r="F2358" s="1">
        <v>1373645</v>
      </c>
      <c r="G2358" s="1">
        <v>12025</v>
      </c>
      <c r="H2358" s="1">
        <v>10480</v>
      </c>
      <c r="I2358" s="1">
        <v>7255</v>
      </c>
      <c r="J2358" s="1">
        <v>18195</v>
      </c>
      <c r="K2358" s="1">
        <v>16245</v>
      </c>
      <c r="L2358" s="1">
        <v>8075</v>
      </c>
      <c r="M2358" s="1">
        <v>12770</v>
      </c>
      <c r="N2358" s="1">
        <v>11385</v>
      </c>
      <c r="O2358" s="1">
        <v>6490</v>
      </c>
      <c r="P2358" s="1">
        <v>13455</v>
      </c>
      <c r="Q2358" s="1">
        <v>2785</v>
      </c>
      <c r="R2358" s="1">
        <v>13090</v>
      </c>
      <c r="S2358" s="1">
        <v>12175</v>
      </c>
      <c r="T2358" s="1">
        <v>7275</v>
      </c>
      <c r="U2358" s="1">
        <v>3475</v>
      </c>
      <c r="V2358" s="1">
        <v>7340</v>
      </c>
      <c r="W2358" s="1">
        <v>5565</v>
      </c>
      <c r="X2358" s="1">
        <v>6300</v>
      </c>
      <c r="Y2358" s="1">
        <v>7495</v>
      </c>
      <c r="Z2358" s="1">
        <v>6880</v>
      </c>
      <c r="AA2358" s="1">
        <v>5130</v>
      </c>
      <c r="AB2358" s="1">
        <v>7195</v>
      </c>
      <c r="AC2358" s="1">
        <v>7680</v>
      </c>
      <c r="AD2358" s="1">
        <v>19115</v>
      </c>
      <c r="AE2358" s="1">
        <v>12235</v>
      </c>
      <c r="AF2358" s="1">
        <v>9075</v>
      </c>
      <c r="AG2358" s="1">
        <v>7940</v>
      </c>
      <c r="AH2358" s="1">
        <v>7515</v>
      </c>
      <c r="AI2358" s="1">
        <v>5020</v>
      </c>
      <c r="AJ2358" s="1">
        <v>9400</v>
      </c>
      <c r="AK2358" s="1">
        <v>12510</v>
      </c>
      <c r="AL2358" s="1">
        <v>10775</v>
      </c>
      <c r="AM2358" s="1">
        <v>19155</v>
      </c>
      <c r="AN2358" s="1">
        <v>16935</v>
      </c>
      <c r="AO2358" s="1">
        <v>6680</v>
      </c>
      <c r="AP2358" s="1">
        <v>11060</v>
      </c>
      <c r="AQ2358" s="1">
        <v>9300</v>
      </c>
      <c r="AR2358" s="1">
        <v>9150</v>
      </c>
      <c r="AS2358" s="1">
        <v>3955</v>
      </c>
      <c r="AT2358" s="1">
        <v>9785</v>
      </c>
      <c r="AU2358" s="1">
        <v>10650</v>
      </c>
      <c r="AV2358" s="1">
        <v>5860</v>
      </c>
      <c r="AW2358" s="1">
        <v>7745</v>
      </c>
      <c r="AX2358" s="1">
        <v>7190</v>
      </c>
      <c r="AY2358" s="1">
        <v>7300</v>
      </c>
      <c r="AZ2358" s="1">
        <v>11595</v>
      </c>
      <c r="BA2358" s="1">
        <v>7200</v>
      </c>
      <c r="BB2358" s="1">
        <v>5920</v>
      </c>
      <c r="BC2358" s="1">
        <v>6790</v>
      </c>
      <c r="BD2358" s="1">
        <v>13145</v>
      </c>
      <c r="BE2358" s="1">
        <v>14600</v>
      </c>
      <c r="BF2358" s="1">
        <v>6730</v>
      </c>
      <c r="BG2358" s="1">
        <v>8005</v>
      </c>
      <c r="BH2358" s="1">
        <v>5605</v>
      </c>
      <c r="BI2358" s="1">
        <v>5220</v>
      </c>
      <c r="BJ2358" s="1">
        <v>6410</v>
      </c>
      <c r="BK2358" s="1">
        <v>8090</v>
      </c>
      <c r="BL2358" s="1">
        <v>6065</v>
      </c>
      <c r="BM2358" s="1">
        <v>25260</v>
      </c>
      <c r="BN2358" s="1">
        <v>7980</v>
      </c>
      <c r="BO2358" s="1">
        <v>5125</v>
      </c>
      <c r="BP2358" s="1">
        <v>7215</v>
      </c>
      <c r="BQ2358" s="1">
        <v>7845</v>
      </c>
      <c r="BR2358" s="1">
        <v>9390</v>
      </c>
      <c r="BS2358" s="1">
        <v>5945</v>
      </c>
      <c r="BT2358" s="1">
        <v>4090</v>
      </c>
      <c r="BU2358" s="1">
        <v>18640</v>
      </c>
      <c r="BV2358" s="1">
        <v>8990</v>
      </c>
      <c r="BW2358" s="1">
        <v>8390</v>
      </c>
      <c r="BX2358" s="1">
        <v>9220</v>
      </c>
      <c r="BY2358" s="1">
        <v>9900</v>
      </c>
      <c r="BZ2358" s="1">
        <v>9230</v>
      </c>
      <c r="CA2358" s="1">
        <v>5735</v>
      </c>
      <c r="CB2358" s="1">
        <v>17870</v>
      </c>
      <c r="CC2358" s="1">
        <v>5180</v>
      </c>
      <c r="CD2358" s="1">
        <v>6420</v>
      </c>
      <c r="CE2358" s="1">
        <v>10415</v>
      </c>
      <c r="CF2358" s="1">
        <v>20760</v>
      </c>
      <c r="CG2358" s="1">
        <v>7630</v>
      </c>
      <c r="CH2358" s="1">
        <v>10345</v>
      </c>
      <c r="CI2358" s="1">
        <v>5730</v>
      </c>
      <c r="CJ2358" s="1">
        <v>11310</v>
      </c>
      <c r="CK2358" s="1">
        <v>10050</v>
      </c>
      <c r="CL2358" s="1">
        <v>18635</v>
      </c>
      <c r="CM2358" s="1">
        <v>5635</v>
      </c>
      <c r="CN2358" s="1">
        <v>7365</v>
      </c>
      <c r="CO2358" s="1">
        <v>10825</v>
      </c>
      <c r="CP2358" s="1">
        <v>22600</v>
      </c>
      <c r="CQ2358" s="1">
        <v>6890</v>
      </c>
      <c r="CR2358" s="1">
        <v>8325</v>
      </c>
      <c r="CS2358" s="1">
        <v>4385</v>
      </c>
      <c r="CT2358" s="1">
        <v>10420</v>
      </c>
      <c r="CU2358" s="1">
        <v>8955</v>
      </c>
      <c r="CV2358" s="1">
        <v>5085</v>
      </c>
      <c r="CW2358" s="1">
        <v>8365</v>
      </c>
      <c r="CX2358" s="1">
        <v>16845</v>
      </c>
      <c r="CY2358" s="1">
        <v>5690</v>
      </c>
      <c r="CZ2358" s="1">
        <v>4525</v>
      </c>
      <c r="DA2358" s="1">
        <v>7685</v>
      </c>
      <c r="DB2358" s="1">
        <v>6710</v>
      </c>
      <c r="DC2358" s="1">
        <v>3920</v>
      </c>
      <c r="DD2358" s="1">
        <v>4960</v>
      </c>
      <c r="DE2358" s="1">
        <v>10425</v>
      </c>
      <c r="DF2358" s="1">
        <v>7855</v>
      </c>
      <c r="DG2358" s="1">
        <v>13750</v>
      </c>
      <c r="DH2358" s="1">
        <v>22195</v>
      </c>
      <c r="DI2358" s="1">
        <v>5890</v>
      </c>
      <c r="DJ2358" s="1">
        <v>3840</v>
      </c>
      <c r="DK2358" s="1">
        <v>6030</v>
      </c>
      <c r="DL2358" s="1">
        <v>10555</v>
      </c>
      <c r="DM2358" s="1">
        <v>14815</v>
      </c>
      <c r="DN2358" s="1">
        <v>9735</v>
      </c>
      <c r="DO2358" s="1">
        <v>10215</v>
      </c>
      <c r="DP2358" s="1">
        <v>14730</v>
      </c>
      <c r="DQ2358" s="1">
        <v>12435</v>
      </c>
      <c r="DR2358" s="1">
        <v>6130</v>
      </c>
      <c r="DS2358" s="1">
        <v>13075</v>
      </c>
      <c r="DT2358" s="1">
        <v>4515</v>
      </c>
      <c r="DU2358" s="1">
        <v>5970</v>
      </c>
      <c r="DV2358" s="1">
        <v>9195</v>
      </c>
      <c r="DW2358" s="1">
        <v>3675</v>
      </c>
      <c r="DX2358" s="1">
        <v>7920</v>
      </c>
      <c r="DY2358" s="1">
        <v>47185</v>
      </c>
      <c r="DZ2358" s="1">
        <v>11495</v>
      </c>
      <c r="EA2358" s="1">
        <v>15090</v>
      </c>
      <c r="EB2358" s="1">
        <v>11930</v>
      </c>
      <c r="EC2358" s="1">
        <v>7630</v>
      </c>
      <c r="ED2358" s="1">
        <v>4970</v>
      </c>
      <c r="EE2358" s="1">
        <v>13545</v>
      </c>
      <c r="EF2358" s="1">
        <v>24385</v>
      </c>
      <c r="EG2358" s="1">
        <v>8415</v>
      </c>
      <c r="EH2358" s="1">
        <v>11740</v>
      </c>
      <c r="EI2358" s="1">
        <v>21640</v>
      </c>
      <c r="EJ2358" s="1">
        <v>6790</v>
      </c>
      <c r="EK2358" s="1">
        <v>4440</v>
      </c>
      <c r="EL2358" s="1">
        <v>7280</v>
      </c>
      <c r="EM2358" s="1">
        <v>7240</v>
      </c>
      <c r="EN2358" s="1">
        <v>8635</v>
      </c>
      <c r="EO2358" s="1">
        <v>11935</v>
      </c>
      <c r="EP2358" s="1">
        <v>7305</v>
      </c>
    </row>
    <row r="2359" spans="1:146" x14ac:dyDescent="0.35">
      <c r="A2359">
        <v>2358</v>
      </c>
      <c r="B2359" t="s">
        <v>427</v>
      </c>
      <c r="C2359" t="s">
        <v>1843</v>
      </c>
      <c r="D2359" t="s">
        <v>1747</v>
      </c>
      <c r="E2359" t="s">
        <v>1845</v>
      </c>
      <c r="F2359" s="1">
        <v>17197</v>
      </c>
      <c r="G2359" s="1">
        <v>6726</v>
      </c>
      <c r="H2359" s="1">
        <v>7185</v>
      </c>
      <c r="I2359" s="1">
        <v>11626</v>
      </c>
      <c r="J2359" s="1">
        <v>45973</v>
      </c>
      <c r="K2359" s="1">
        <v>21829</v>
      </c>
      <c r="L2359" s="1">
        <v>12656</v>
      </c>
      <c r="M2359" s="1">
        <v>23471</v>
      </c>
      <c r="N2359" s="1">
        <v>16439</v>
      </c>
      <c r="O2359" s="1">
        <v>14685</v>
      </c>
      <c r="P2359" s="1">
        <v>48920</v>
      </c>
      <c r="Q2359" s="1">
        <v>7726</v>
      </c>
      <c r="R2359" s="1">
        <v>7640</v>
      </c>
      <c r="S2359" s="1">
        <v>16230</v>
      </c>
      <c r="T2359" s="1">
        <v>4750</v>
      </c>
      <c r="U2359" s="1">
        <v>15416</v>
      </c>
      <c r="V2359" s="1">
        <v>7141</v>
      </c>
      <c r="W2359" s="1">
        <v>150999</v>
      </c>
      <c r="X2359" s="1">
        <v>11409</v>
      </c>
      <c r="Y2359" s="1">
        <v>7185</v>
      </c>
      <c r="Z2359" s="1">
        <v>20130</v>
      </c>
      <c r="AA2359" s="1">
        <v>7181</v>
      </c>
      <c r="AB2359" s="1">
        <v>65118</v>
      </c>
      <c r="AC2359" s="1">
        <v>14219</v>
      </c>
      <c r="AD2359" s="1">
        <v>15650</v>
      </c>
      <c r="AE2359" s="1">
        <v>8178</v>
      </c>
      <c r="AF2359" s="1">
        <v>13400</v>
      </c>
      <c r="AG2359" s="1">
        <v>13088</v>
      </c>
      <c r="AH2359" s="1">
        <v>10298</v>
      </c>
      <c r="AI2359" s="1">
        <v>17224</v>
      </c>
      <c r="AJ2359" s="1">
        <v>13521</v>
      </c>
      <c r="AK2359" s="1">
        <v>9494</v>
      </c>
      <c r="AL2359" s="1">
        <v>6448</v>
      </c>
      <c r="AM2359" s="1">
        <v>9535</v>
      </c>
      <c r="AN2359" s="1">
        <v>7204</v>
      </c>
      <c r="AO2359" s="1">
        <v>9464</v>
      </c>
      <c r="AP2359" s="1">
        <v>16115</v>
      </c>
      <c r="AQ2359" s="1">
        <v>39507</v>
      </c>
      <c r="AR2359" s="1">
        <v>5886</v>
      </c>
      <c r="AS2359" s="1">
        <v>6666</v>
      </c>
      <c r="AT2359" s="1">
        <v>13461</v>
      </c>
      <c r="AU2359" s="1">
        <v>11074</v>
      </c>
      <c r="AV2359" s="1">
        <v>8345</v>
      </c>
      <c r="AW2359" s="1">
        <v>6366</v>
      </c>
      <c r="AX2359" s="1">
        <v>31718</v>
      </c>
      <c r="AY2359" s="1">
        <v>76424</v>
      </c>
      <c r="AZ2359" s="1">
        <v>5148</v>
      </c>
      <c r="BA2359" s="1">
        <v>12604</v>
      </c>
      <c r="BB2359" s="1">
        <v>12746</v>
      </c>
      <c r="BC2359" s="1">
        <v>9848</v>
      </c>
      <c r="BD2359" s="1">
        <v>16030</v>
      </c>
      <c r="BE2359" s="1">
        <v>21485</v>
      </c>
      <c r="BF2359" s="1">
        <v>9476</v>
      </c>
      <c r="BG2359" s="1">
        <v>10929</v>
      </c>
      <c r="BH2359" s="1">
        <v>11126</v>
      </c>
      <c r="BI2359" s="1">
        <v>6353</v>
      </c>
      <c r="BJ2359" s="1">
        <v>5726</v>
      </c>
      <c r="BK2359" s="1">
        <v>22120</v>
      </c>
      <c r="BL2359" s="1">
        <v>6115</v>
      </c>
      <c r="BM2359" s="1">
        <v>14633</v>
      </c>
      <c r="BN2359" s="1">
        <v>13085</v>
      </c>
      <c r="BO2359" s="1">
        <v>7275</v>
      </c>
      <c r="BP2359" s="1">
        <v>6620</v>
      </c>
      <c r="BQ2359" s="1">
        <v>12354</v>
      </c>
      <c r="BR2359" s="1">
        <v>9341</v>
      </c>
      <c r="BS2359" s="1">
        <v>57874</v>
      </c>
      <c r="BT2359" s="1">
        <v>27841</v>
      </c>
      <c r="BU2359" s="1">
        <v>7380</v>
      </c>
      <c r="BV2359" s="1">
        <v>25233</v>
      </c>
      <c r="BW2359" s="1">
        <v>42008</v>
      </c>
      <c r="BX2359" s="1">
        <v>73244</v>
      </c>
      <c r="BY2359" s="1">
        <v>51704</v>
      </c>
      <c r="BZ2359" s="1">
        <v>11364</v>
      </c>
      <c r="CA2359" s="1">
        <v>12408</v>
      </c>
      <c r="CB2359" s="1">
        <v>5754</v>
      </c>
      <c r="CC2359" s="1">
        <v>7924</v>
      </c>
      <c r="CD2359" s="1">
        <v>18745</v>
      </c>
      <c r="CE2359" s="1">
        <v>5984</v>
      </c>
      <c r="CF2359" s="1">
        <v>14596</v>
      </c>
      <c r="CG2359" s="1">
        <v>6764</v>
      </c>
      <c r="CH2359" s="1">
        <v>20904</v>
      </c>
      <c r="CI2359" s="1">
        <v>6036</v>
      </c>
      <c r="CJ2359" s="1">
        <v>5064</v>
      </c>
      <c r="CK2359" s="1">
        <v>28071</v>
      </c>
      <c r="CL2359" s="1">
        <v>15915</v>
      </c>
      <c r="CM2359" s="1">
        <v>11311</v>
      </c>
      <c r="CN2359" s="1">
        <v>16333</v>
      </c>
      <c r="CO2359" s="1">
        <v>9290</v>
      </c>
      <c r="CP2359" s="1">
        <v>19543</v>
      </c>
      <c r="CQ2359" s="1">
        <v>23490</v>
      </c>
      <c r="CR2359" s="1">
        <v>7603</v>
      </c>
      <c r="CS2359" s="1">
        <v>5842</v>
      </c>
      <c r="CT2359" s="1">
        <v>9904</v>
      </c>
      <c r="CU2359" s="1">
        <v>12446</v>
      </c>
      <c r="CV2359" s="1">
        <v>14990</v>
      </c>
      <c r="CW2359" s="1">
        <v>17466</v>
      </c>
      <c r="CX2359" s="1">
        <v>11375</v>
      </c>
      <c r="CY2359" s="1">
        <v>8088</v>
      </c>
      <c r="CZ2359" s="1">
        <v>23207</v>
      </c>
      <c r="DA2359" s="1">
        <v>8518</v>
      </c>
      <c r="DB2359" s="1">
        <v>36827</v>
      </c>
      <c r="DC2359" s="1">
        <v>10958</v>
      </c>
      <c r="DD2359" s="1">
        <v>6949</v>
      </c>
      <c r="DE2359" s="1">
        <v>7361</v>
      </c>
      <c r="DF2359" s="1">
        <v>15018</v>
      </c>
      <c r="DG2359" s="1">
        <v>91781</v>
      </c>
      <c r="DH2359" s="1">
        <v>9396</v>
      </c>
      <c r="DI2359" s="1">
        <v>20849</v>
      </c>
      <c r="DJ2359" s="1">
        <v>7077</v>
      </c>
      <c r="DK2359" s="1">
        <v>8581</v>
      </c>
      <c r="DL2359" s="1">
        <v>8368</v>
      </c>
      <c r="DM2359" s="1">
        <v>15949</v>
      </c>
      <c r="DN2359" s="1">
        <v>43206</v>
      </c>
      <c r="DO2359" s="1">
        <v>7689</v>
      </c>
      <c r="DP2359" s="1">
        <v>20635</v>
      </c>
      <c r="DQ2359" s="1">
        <v>7820</v>
      </c>
      <c r="DR2359" s="1">
        <v>6486</v>
      </c>
      <c r="DS2359" s="1">
        <v>32490</v>
      </c>
      <c r="DT2359" s="1">
        <v>7040</v>
      </c>
      <c r="DU2359" s="1">
        <v>7449</v>
      </c>
      <c r="DV2359" s="1">
        <v>15441</v>
      </c>
      <c r="DW2359" s="1">
        <v>16019</v>
      </c>
      <c r="DX2359" s="1">
        <v>8688</v>
      </c>
      <c r="DY2359" s="1">
        <v>20930</v>
      </c>
      <c r="DZ2359" s="1">
        <v>7554</v>
      </c>
      <c r="EA2359" s="1">
        <v>6429</v>
      </c>
      <c r="EB2359" s="1">
        <v>7438</v>
      </c>
      <c r="EC2359" s="1">
        <v>7353</v>
      </c>
      <c r="ED2359" s="1">
        <v>7565</v>
      </c>
      <c r="EE2359" s="1">
        <v>7789</v>
      </c>
      <c r="EF2359" s="1">
        <v>14631</v>
      </c>
      <c r="EG2359" s="1">
        <v>14346</v>
      </c>
      <c r="EH2359" s="1">
        <v>11278</v>
      </c>
      <c r="EI2359" s="1">
        <v>6658</v>
      </c>
      <c r="EJ2359" s="1">
        <v>15236</v>
      </c>
      <c r="EK2359" s="1">
        <v>11987</v>
      </c>
      <c r="EL2359" s="1">
        <v>17156</v>
      </c>
      <c r="EM2359" s="1">
        <v>31634</v>
      </c>
      <c r="EN2359" s="1">
        <v>41938</v>
      </c>
      <c r="EO2359" s="1">
        <v>6140</v>
      </c>
      <c r="EP2359" s="1">
        <v>8842</v>
      </c>
    </row>
    <row r="2360" spans="1:146" x14ac:dyDescent="0.35">
      <c r="A2360">
        <v>2359</v>
      </c>
      <c r="B2360" t="s">
        <v>427</v>
      </c>
      <c r="C2360" t="s">
        <v>1843</v>
      </c>
      <c r="D2360" t="s">
        <v>1747</v>
      </c>
      <c r="E2360" t="s">
        <v>1846</v>
      </c>
      <c r="F2360" s="1">
        <v>23622931</v>
      </c>
      <c r="G2360" s="1">
        <v>80881</v>
      </c>
      <c r="H2360" s="1">
        <v>75294</v>
      </c>
      <c r="I2360" s="1">
        <v>84349</v>
      </c>
      <c r="J2360" s="1">
        <v>836470</v>
      </c>
      <c r="K2360" s="1">
        <v>354616</v>
      </c>
      <c r="L2360" s="1">
        <v>102199</v>
      </c>
      <c r="M2360" s="1">
        <v>299729</v>
      </c>
      <c r="N2360" s="1">
        <v>187163</v>
      </c>
      <c r="O2360" s="1">
        <v>95305</v>
      </c>
      <c r="P2360" s="1">
        <v>658221</v>
      </c>
      <c r="Q2360" s="1">
        <v>21518</v>
      </c>
      <c r="R2360" s="1">
        <v>100005</v>
      </c>
      <c r="S2360" s="1">
        <v>197597</v>
      </c>
      <c r="T2360" s="1">
        <v>34559</v>
      </c>
      <c r="U2360" s="1">
        <v>53572</v>
      </c>
      <c r="V2360" s="1">
        <v>52413</v>
      </c>
      <c r="W2360" s="1">
        <v>840311</v>
      </c>
      <c r="X2360" s="1">
        <v>71874</v>
      </c>
      <c r="Y2360" s="1">
        <v>53852</v>
      </c>
      <c r="Z2360" s="1">
        <v>138492</v>
      </c>
      <c r="AA2360" s="1">
        <v>36839</v>
      </c>
      <c r="AB2360" s="1">
        <v>468521</v>
      </c>
      <c r="AC2360" s="1">
        <v>109200</v>
      </c>
      <c r="AD2360" s="1">
        <v>299145</v>
      </c>
      <c r="AE2360" s="1">
        <v>100052</v>
      </c>
      <c r="AF2360" s="1">
        <v>121604</v>
      </c>
      <c r="AG2360" s="1">
        <v>103916</v>
      </c>
      <c r="AH2360" s="1">
        <v>77392</v>
      </c>
      <c r="AI2360" s="1">
        <v>86466</v>
      </c>
      <c r="AJ2360" s="1">
        <v>127097</v>
      </c>
      <c r="AK2360" s="1">
        <v>118767</v>
      </c>
      <c r="AL2360" s="1">
        <v>69477</v>
      </c>
      <c r="AM2360" s="1">
        <v>182640</v>
      </c>
      <c r="AN2360" s="1">
        <v>121998</v>
      </c>
      <c r="AO2360" s="1">
        <v>63222</v>
      </c>
      <c r="AP2360" s="1">
        <v>178229</v>
      </c>
      <c r="AQ2360" s="1">
        <v>367417</v>
      </c>
      <c r="AR2360" s="1">
        <v>53861</v>
      </c>
      <c r="AS2360" s="1">
        <v>26365</v>
      </c>
      <c r="AT2360" s="1">
        <v>131711</v>
      </c>
      <c r="AU2360" s="1">
        <v>117934</v>
      </c>
      <c r="AV2360" s="1">
        <v>48900</v>
      </c>
      <c r="AW2360" s="1">
        <v>49302</v>
      </c>
      <c r="AX2360" s="1">
        <v>228056</v>
      </c>
      <c r="AY2360" s="1">
        <v>557893</v>
      </c>
      <c r="AZ2360" s="1">
        <v>59688</v>
      </c>
      <c r="BA2360" s="1">
        <v>90752</v>
      </c>
      <c r="BB2360" s="1">
        <v>75459</v>
      </c>
      <c r="BC2360" s="1">
        <v>66865</v>
      </c>
      <c r="BD2360" s="1">
        <v>210709</v>
      </c>
      <c r="BE2360" s="1">
        <v>313685</v>
      </c>
      <c r="BF2360" s="1">
        <v>63771</v>
      </c>
      <c r="BG2360" s="1">
        <v>87487</v>
      </c>
      <c r="BH2360" s="1">
        <v>62360</v>
      </c>
      <c r="BI2360" s="1">
        <v>33162</v>
      </c>
      <c r="BJ2360" s="1">
        <v>36701</v>
      </c>
      <c r="BK2360" s="1">
        <v>178949</v>
      </c>
      <c r="BL2360" s="1">
        <v>37085</v>
      </c>
      <c r="BM2360" s="1">
        <v>369641</v>
      </c>
      <c r="BN2360" s="1">
        <v>104421</v>
      </c>
      <c r="BO2360" s="1">
        <v>37284</v>
      </c>
      <c r="BP2360" s="1">
        <v>47762</v>
      </c>
      <c r="BQ2360" s="1">
        <v>96921</v>
      </c>
      <c r="BR2360" s="1">
        <v>87710</v>
      </c>
      <c r="BS2360" s="1">
        <v>344059</v>
      </c>
      <c r="BT2360" s="1">
        <v>113870</v>
      </c>
      <c r="BU2360" s="1">
        <v>137556</v>
      </c>
      <c r="BV2360" s="1">
        <v>226845</v>
      </c>
      <c r="BW2360" s="1">
        <v>352445</v>
      </c>
      <c r="BX2360" s="1">
        <v>675313</v>
      </c>
      <c r="BY2360" s="1">
        <v>511870</v>
      </c>
      <c r="BZ2360" s="1">
        <v>104887</v>
      </c>
      <c r="CA2360" s="1">
        <v>71161</v>
      </c>
      <c r="CB2360" s="1">
        <v>102818</v>
      </c>
      <c r="CC2360" s="1">
        <v>41045</v>
      </c>
      <c r="CD2360" s="1">
        <v>120342</v>
      </c>
      <c r="CE2360" s="1">
        <v>62321</v>
      </c>
      <c r="CF2360" s="1">
        <v>303013</v>
      </c>
      <c r="CG2360" s="1">
        <v>51611</v>
      </c>
      <c r="CH2360" s="1">
        <v>216255</v>
      </c>
      <c r="CI2360" s="1">
        <v>34588</v>
      </c>
      <c r="CJ2360" s="1">
        <v>57276</v>
      </c>
      <c r="CK2360" s="1">
        <v>282114</v>
      </c>
      <c r="CL2360" s="1">
        <v>296582</v>
      </c>
      <c r="CM2360" s="1">
        <v>63735</v>
      </c>
      <c r="CN2360" s="1">
        <v>120290</v>
      </c>
      <c r="CO2360" s="1">
        <v>100562</v>
      </c>
      <c r="CP2360" s="1">
        <v>441680</v>
      </c>
      <c r="CQ2360" s="1">
        <v>161848</v>
      </c>
      <c r="CR2360" s="1">
        <v>63291</v>
      </c>
      <c r="CS2360" s="1">
        <v>25616</v>
      </c>
      <c r="CT2360" s="1">
        <v>103203</v>
      </c>
      <c r="CU2360" s="1">
        <v>111455</v>
      </c>
      <c r="CV2360" s="1">
        <v>76226</v>
      </c>
      <c r="CW2360" s="1">
        <v>146099</v>
      </c>
      <c r="CX2360" s="1">
        <v>191618</v>
      </c>
      <c r="CY2360" s="1">
        <v>46018</v>
      </c>
      <c r="CZ2360" s="1">
        <v>105010</v>
      </c>
      <c r="DA2360" s="1">
        <v>65462</v>
      </c>
      <c r="DB2360" s="1">
        <v>247107</v>
      </c>
      <c r="DC2360" s="1">
        <v>42956</v>
      </c>
      <c r="DD2360" s="1">
        <v>34467</v>
      </c>
      <c r="DE2360" s="1">
        <v>76741</v>
      </c>
      <c r="DF2360" s="1">
        <v>117964</v>
      </c>
      <c r="DG2360" s="1">
        <v>1261988</v>
      </c>
      <c r="DH2360" s="1">
        <v>208538</v>
      </c>
      <c r="DI2360" s="1">
        <v>122799</v>
      </c>
      <c r="DJ2360" s="1">
        <v>27175</v>
      </c>
      <c r="DK2360" s="1">
        <v>51746</v>
      </c>
      <c r="DL2360" s="1">
        <v>88322</v>
      </c>
      <c r="DM2360" s="1">
        <v>236287</v>
      </c>
      <c r="DN2360" s="1">
        <v>420612</v>
      </c>
      <c r="DO2360" s="1">
        <v>78544</v>
      </c>
      <c r="DP2360" s="1">
        <v>303958</v>
      </c>
      <c r="DQ2360" s="1">
        <v>97240</v>
      </c>
      <c r="DR2360" s="1">
        <v>39757</v>
      </c>
      <c r="DS2360" s="1">
        <v>424806</v>
      </c>
      <c r="DT2360" s="1">
        <v>31784</v>
      </c>
      <c r="DU2360" s="1">
        <v>44473</v>
      </c>
      <c r="DV2360" s="1">
        <v>141983</v>
      </c>
      <c r="DW2360" s="1">
        <v>58869</v>
      </c>
      <c r="DX2360" s="1">
        <v>68808</v>
      </c>
      <c r="DY2360" s="1">
        <v>987598</v>
      </c>
      <c r="DZ2360" s="1">
        <v>86837</v>
      </c>
      <c r="EA2360" s="1">
        <v>97014</v>
      </c>
      <c r="EB2360" s="1">
        <v>88736</v>
      </c>
      <c r="EC2360" s="1">
        <v>56105</v>
      </c>
      <c r="ED2360" s="1">
        <v>37600</v>
      </c>
      <c r="EE2360" s="1">
        <v>105500</v>
      </c>
      <c r="EF2360" s="1">
        <v>356777</v>
      </c>
      <c r="EG2360" s="1">
        <v>120724</v>
      </c>
      <c r="EH2360" s="1">
        <v>132405</v>
      </c>
      <c r="EI2360" s="1">
        <v>144070</v>
      </c>
      <c r="EJ2360" s="1">
        <v>103455</v>
      </c>
      <c r="EK2360" s="1">
        <v>53224</v>
      </c>
      <c r="EL2360" s="1">
        <v>124899</v>
      </c>
      <c r="EM2360" s="1">
        <v>229032</v>
      </c>
      <c r="EN2360" s="1">
        <v>362138</v>
      </c>
      <c r="EO2360" s="1">
        <v>73283</v>
      </c>
      <c r="EP2360" s="1">
        <v>64592</v>
      </c>
    </row>
    <row r="2361" spans="1:146" x14ac:dyDescent="0.35">
      <c r="A2361">
        <v>2360</v>
      </c>
      <c r="B2361" t="s">
        <v>427</v>
      </c>
      <c r="C2361" t="s">
        <v>1843</v>
      </c>
      <c r="D2361" t="s">
        <v>1747</v>
      </c>
      <c r="E2361" t="s">
        <v>1847</v>
      </c>
      <c r="F2361" s="1">
        <v>1271925</v>
      </c>
      <c r="G2361" s="1">
        <v>10910</v>
      </c>
      <c r="H2361" s="1">
        <v>9555</v>
      </c>
      <c r="I2361" s="1">
        <v>6860</v>
      </c>
      <c r="J2361" s="1">
        <v>16675</v>
      </c>
      <c r="K2361" s="1">
        <v>15250</v>
      </c>
      <c r="L2361" s="1">
        <v>7460</v>
      </c>
      <c r="M2361" s="1">
        <v>10970</v>
      </c>
      <c r="N2361" s="1">
        <v>10295</v>
      </c>
      <c r="O2361" s="1">
        <v>5875</v>
      </c>
      <c r="P2361" s="1">
        <v>12360</v>
      </c>
      <c r="Q2361" s="1">
        <v>2570</v>
      </c>
      <c r="R2361" s="1">
        <v>12085</v>
      </c>
      <c r="S2361" s="1">
        <v>11615</v>
      </c>
      <c r="T2361" s="1">
        <v>6665</v>
      </c>
      <c r="U2361" s="1">
        <v>3255</v>
      </c>
      <c r="V2361" s="1">
        <v>6770</v>
      </c>
      <c r="W2361" s="1">
        <v>5185</v>
      </c>
      <c r="X2361" s="1">
        <v>5865</v>
      </c>
      <c r="Y2361" s="1">
        <v>6915</v>
      </c>
      <c r="Z2361" s="1">
        <v>6460</v>
      </c>
      <c r="AA2361" s="1">
        <v>4835</v>
      </c>
      <c r="AB2361" s="1">
        <v>6725</v>
      </c>
      <c r="AC2361" s="1">
        <v>7375</v>
      </c>
      <c r="AD2361" s="1">
        <v>17525</v>
      </c>
      <c r="AE2361" s="1">
        <v>11505</v>
      </c>
      <c r="AF2361" s="1">
        <v>8370</v>
      </c>
      <c r="AG2361" s="1">
        <v>7485</v>
      </c>
      <c r="AH2361" s="1">
        <v>7015</v>
      </c>
      <c r="AI2361" s="1">
        <v>4725</v>
      </c>
      <c r="AJ2361" s="1">
        <v>8955</v>
      </c>
      <c r="AK2361" s="1">
        <v>11295</v>
      </c>
      <c r="AL2361" s="1">
        <v>9980</v>
      </c>
      <c r="AM2361" s="1">
        <v>17645</v>
      </c>
      <c r="AN2361" s="1">
        <v>15555</v>
      </c>
      <c r="AO2361" s="1">
        <v>6160</v>
      </c>
      <c r="AP2361" s="1">
        <v>10485</v>
      </c>
      <c r="AQ2361" s="1">
        <v>8730</v>
      </c>
      <c r="AR2361" s="1">
        <v>8410</v>
      </c>
      <c r="AS2361" s="1">
        <v>3630</v>
      </c>
      <c r="AT2361" s="1">
        <v>8740</v>
      </c>
      <c r="AU2361" s="1">
        <v>10070</v>
      </c>
      <c r="AV2361" s="1">
        <v>5475</v>
      </c>
      <c r="AW2361" s="1">
        <v>7035</v>
      </c>
      <c r="AX2361" s="1">
        <v>6720</v>
      </c>
      <c r="AY2361" s="1">
        <v>6670</v>
      </c>
      <c r="AZ2361" s="1">
        <v>10545</v>
      </c>
      <c r="BA2361" s="1">
        <v>6805</v>
      </c>
      <c r="BB2361" s="1">
        <v>5575</v>
      </c>
      <c r="BC2361" s="1">
        <v>6025</v>
      </c>
      <c r="BD2361" s="1">
        <v>12480</v>
      </c>
      <c r="BE2361" s="1">
        <v>13880</v>
      </c>
      <c r="BF2361" s="1">
        <v>6245</v>
      </c>
      <c r="BG2361" s="1">
        <v>7330</v>
      </c>
      <c r="BH2361" s="1">
        <v>5160</v>
      </c>
      <c r="BI2361" s="1">
        <v>4740</v>
      </c>
      <c r="BJ2361" s="1">
        <v>5840</v>
      </c>
      <c r="BK2361" s="1">
        <v>7415</v>
      </c>
      <c r="BL2361" s="1">
        <v>5540</v>
      </c>
      <c r="BM2361" s="1">
        <v>23765</v>
      </c>
      <c r="BN2361" s="1">
        <v>7520</v>
      </c>
      <c r="BO2361" s="1">
        <v>4775</v>
      </c>
      <c r="BP2361" s="1">
        <v>6660</v>
      </c>
      <c r="BQ2361" s="1">
        <v>6860</v>
      </c>
      <c r="BR2361" s="1">
        <v>8675</v>
      </c>
      <c r="BS2361" s="1">
        <v>5650</v>
      </c>
      <c r="BT2361" s="1">
        <v>3895</v>
      </c>
      <c r="BU2361" s="1">
        <v>16800</v>
      </c>
      <c r="BV2361" s="1">
        <v>8240</v>
      </c>
      <c r="BW2361" s="1">
        <v>8010</v>
      </c>
      <c r="BX2361" s="1">
        <v>8550</v>
      </c>
      <c r="BY2361" s="1">
        <v>9340</v>
      </c>
      <c r="BZ2361" s="1">
        <v>8595</v>
      </c>
      <c r="CA2361" s="1">
        <v>5470</v>
      </c>
      <c r="CB2361" s="1">
        <v>16365</v>
      </c>
      <c r="CC2361" s="1">
        <v>4730</v>
      </c>
      <c r="CD2361" s="1">
        <v>6155</v>
      </c>
      <c r="CE2361" s="1">
        <v>9420</v>
      </c>
      <c r="CF2361" s="1">
        <v>19740</v>
      </c>
      <c r="CG2361" s="1">
        <v>7060</v>
      </c>
      <c r="CH2361" s="1">
        <v>9575</v>
      </c>
      <c r="CI2361" s="1">
        <v>5330</v>
      </c>
      <c r="CJ2361" s="1">
        <v>10310</v>
      </c>
      <c r="CK2361" s="1">
        <v>9620</v>
      </c>
      <c r="CL2361" s="1">
        <v>17460</v>
      </c>
      <c r="CM2361" s="1">
        <v>5335</v>
      </c>
      <c r="CN2361" s="1">
        <v>6630</v>
      </c>
      <c r="CO2361" s="1">
        <v>9735</v>
      </c>
      <c r="CP2361" s="1">
        <v>21470</v>
      </c>
      <c r="CQ2361" s="1">
        <v>6555</v>
      </c>
      <c r="CR2361" s="1">
        <v>7585</v>
      </c>
      <c r="CS2361" s="1">
        <v>3880</v>
      </c>
      <c r="CT2361" s="1">
        <v>9625</v>
      </c>
      <c r="CU2361" s="1">
        <v>8405</v>
      </c>
      <c r="CV2361" s="1">
        <v>4820</v>
      </c>
      <c r="CW2361" s="1">
        <v>7620</v>
      </c>
      <c r="CX2361" s="1">
        <v>15600</v>
      </c>
      <c r="CY2361" s="1">
        <v>5320</v>
      </c>
      <c r="CZ2361" s="1">
        <v>4255</v>
      </c>
      <c r="DA2361" s="1">
        <v>6885</v>
      </c>
      <c r="DB2361" s="1">
        <v>6330</v>
      </c>
      <c r="DC2361" s="1">
        <v>3630</v>
      </c>
      <c r="DD2361" s="1">
        <v>4560</v>
      </c>
      <c r="DE2361" s="1">
        <v>9755</v>
      </c>
      <c r="DF2361" s="1">
        <v>7390</v>
      </c>
      <c r="DG2361" s="1">
        <v>12795</v>
      </c>
      <c r="DH2361" s="1">
        <v>20765</v>
      </c>
      <c r="DI2361" s="1">
        <v>5655</v>
      </c>
      <c r="DJ2361" s="1">
        <v>3430</v>
      </c>
      <c r="DK2361" s="1">
        <v>5550</v>
      </c>
      <c r="DL2361" s="1">
        <v>9845</v>
      </c>
      <c r="DM2361" s="1">
        <v>14085</v>
      </c>
      <c r="DN2361" s="1">
        <v>8980</v>
      </c>
      <c r="DO2361" s="1">
        <v>9250</v>
      </c>
      <c r="DP2361" s="1">
        <v>13970</v>
      </c>
      <c r="DQ2361" s="1">
        <v>11195</v>
      </c>
      <c r="DR2361" s="1">
        <v>5525</v>
      </c>
      <c r="DS2361" s="1">
        <v>12550</v>
      </c>
      <c r="DT2361" s="1">
        <v>4100</v>
      </c>
      <c r="DU2361" s="1">
        <v>5520</v>
      </c>
      <c r="DV2361" s="1">
        <v>8470</v>
      </c>
      <c r="DW2361" s="1">
        <v>3285</v>
      </c>
      <c r="DX2361" s="1">
        <v>7330</v>
      </c>
      <c r="DY2361" s="1">
        <v>43605</v>
      </c>
      <c r="DZ2361" s="1">
        <v>10680</v>
      </c>
      <c r="EA2361" s="1">
        <v>13865</v>
      </c>
      <c r="EB2361" s="1">
        <v>10855</v>
      </c>
      <c r="EC2361" s="1">
        <v>7145</v>
      </c>
      <c r="ED2361" s="1">
        <v>4645</v>
      </c>
      <c r="EE2361" s="1">
        <v>12590</v>
      </c>
      <c r="EF2361" s="1">
        <v>21865</v>
      </c>
      <c r="EG2361" s="1">
        <v>7620</v>
      </c>
      <c r="EH2361" s="1">
        <v>10935</v>
      </c>
      <c r="EI2361" s="1">
        <v>19765</v>
      </c>
      <c r="EJ2361" s="1">
        <v>6405</v>
      </c>
      <c r="EK2361" s="1">
        <v>4270</v>
      </c>
      <c r="EL2361" s="1">
        <v>6725</v>
      </c>
      <c r="EM2361" s="1">
        <v>6780</v>
      </c>
      <c r="EN2361" s="1">
        <v>8060</v>
      </c>
      <c r="EO2361" s="1">
        <v>10770</v>
      </c>
      <c r="EP2361" s="1">
        <v>6785</v>
      </c>
    </row>
    <row r="2362" spans="1:146" x14ac:dyDescent="0.35">
      <c r="A2362">
        <v>2361</v>
      </c>
      <c r="B2362" t="s">
        <v>427</v>
      </c>
      <c r="C2362" t="s">
        <v>1843</v>
      </c>
      <c r="D2362" t="s">
        <v>1747</v>
      </c>
      <c r="E2362" t="s">
        <v>1848</v>
      </c>
      <c r="F2362" s="1">
        <v>11542</v>
      </c>
      <c r="G2362" s="1">
        <v>4795</v>
      </c>
      <c r="H2362" s="1">
        <v>5102</v>
      </c>
      <c r="I2362" s="1">
        <v>7895</v>
      </c>
      <c r="J2362" s="1">
        <v>30496</v>
      </c>
      <c r="K2362" s="1">
        <v>14370</v>
      </c>
      <c r="L2362" s="1">
        <v>8645</v>
      </c>
      <c r="M2362" s="1">
        <v>16729</v>
      </c>
      <c r="N2362" s="1">
        <v>11062</v>
      </c>
      <c r="O2362" s="1">
        <v>10191</v>
      </c>
      <c r="P2362" s="1">
        <v>32139</v>
      </c>
      <c r="Q2362" s="1">
        <v>5418</v>
      </c>
      <c r="R2362" s="1">
        <v>5364</v>
      </c>
      <c r="S2362" s="1">
        <v>10755</v>
      </c>
      <c r="T2362" s="1">
        <v>3388</v>
      </c>
      <c r="U2362" s="1">
        <v>10505</v>
      </c>
      <c r="V2362" s="1">
        <v>5022</v>
      </c>
      <c r="W2362" s="1">
        <v>95070</v>
      </c>
      <c r="X2362" s="1">
        <v>7830</v>
      </c>
      <c r="Y2362" s="1">
        <v>4960</v>
      </c>
      <c r="Z2362" s="1">
        <v>13384</v>
      </c>
      <c r="AA2362" s="1">
        <v>4971</v>
      </c>
      <c r="AB2362" s="1">
        <v>40970</v>
      </c>
      <c r="AC2362" s="1">
        <v>9461</v>
      </c>
      <c r="AD2362" s="1">
        <v>10806</v>
      </c>
      <c r="AE2362" s="1">
        <v>5649</v>
      </c>
      <c r="AF2362" s="1">
        <v>9113</v>
      </c>
      <c r="AG2362" s="1">
        <v>8819</v>
      </c>
      <c r="AH2362" s="1">
        <v>7093</v>
      </c>
      <c r="AI2362" s="1">
        <v>11529</v>
      </c>
      <c r="AJ2362" s="1">
        <v>9081</v>
      </c>
      <c r="AK2362" s="1">
        <v>6737</v>
      </c>
      <c r="AL2362" s="1">
        <v>4534</v>
      </c>
      <c r="AM2362" s="1">
        <v>6676</v>
      </c>
      <c r="AN2362" s="1">
        <v>5062</v>
      </c>
      <c r="AO2362" s="1">
        <v>6601</v>
      </c>
      <c r="AP2362" s="1">
        <v>10783</v>
      </c>
      <c r="AQ2362" s="1">
        <v>25291</v>
      </c>
      <c r="AR2362" s="1">
        <v>4148</v>
      </c>
      <c r="AS2362" s="1">
        <v>4729</v>
      </c>
      <c r="AT2362" s="1">
        <v>9316</v>
      </c>
      <c r="AU2362" s="1">
        <v>7558</v>
      </c>
      <c r="AV2362" s="1">
        <v>5809</v>
      </c>
      <c r="AW2362" s="1">
        <v>4518</v>
      </c>
      <c r="AX2362" s="1">
        <v>20488</v>
      </c>
      <c r="AY2362" s="1">
        <v>49228</v>
      </c>
      <c r="AZ2362" s="1">
        <v>3692</v>
      </c>
      <c r="BA2362" s="1">
        <v>8531</v>
      </c>
      <c r="BB2362" s="1">
        <v>8659</v>
      </c>
      <c r="BC2362" s="1">
        <v>7104</v>
      </c>
      <c r="BD2362" s="1">
        <v>10719</v>
      </c>
      <c r="BE2362" s="1">
        <v>14139</v>
      </c>
      <c r="BF2362" s="1">
        <v>6580</v>
      </c>
      <c r="BG2362" s="1">
        <v>7600</v>
      </c>
      <c r="BH2362" s="1">
        <v>7737</v>
      </c>
      <c r="BI2362" s="1">
        <v>4526</v>
      </c>
      <c r="BJ2362" s="1">
        <v>4085</v>
      </c>
      <c r="BK2362" s="1">
        <v>14921</v>
      </c>
      <c r="BL2362" s="1">
        <v>4334</v>
      </c>
      <c r="BM2362" s="1">
        <v>9906</v>
      </c>
      <c r="BN2362" s="1">
        <v>8781</v>
      </c>
      <c r="BO2362" s="1">
        <v>5085</v>
      </c>
      <c r="BP2362" s="1">
        <v>4656</v>
      </c>
      <c r="BQ2362" s="1">
        <v>8877</v>
      </c>
      <c r="BR2362" s="1">
        <v>6484</v>
      </c>
      <c r="BS2362" s="1">
        <v>36696</v>
      </c>
      <c r="BT2362" s="1">
        <v>18021</v>
      </c>
      <c r="BU2362" s="1">
        <v>5270</v>
      </c>
      <c r="BV2362" s="1">
        <v>16812</v>
      </c>
      <c r="BW2362" s="1">
        <v>26958</v>
      </c>
      <c r="BX2362" s="1">
        <v>47166</v>
      </c>
      <c r="BY2362" s="1">
        <v>33285</v>
      </c>
      <c r="BZ2362" s="1">
        <v>7854</v>
      </c>
      <c r="CA2362" s="1">
        <v>8324</v>
      </c>
      <c r="CB2362" s="1">
        <v>4099</v>
      </c>
      <c r="CC2362" s="1">
        <v>5596</v>
      </c>
      <c r="CD2362" s="1">
        <v>12205</v>
      </c>
      <c r="CE2362" s="1">
        <v>4299</v>
      </c>
      <c r="CF2362" s="1">
        <v>9753</v>
      </c>
      <c r="CG2362" s="1">
        <v>4751</v>
      </c>
      <c r="CH2362" s="1">
        <v>14109</v>
      </c>
      <c r="CI2362" s="1">
        <v>4231</v>
      </c>
      <c r="CJ2362" s="1">
        <v>3635</v>
      </c>
      <c r="CK2362" s="1">
        <v>18151</v>
      </c>
      <c r="CL2362" s="1">
        <v>10758</v>
      </c>
      <c r="CM2362" s="1">
        <v>7685</v>
      </c>
      <c r="CN2362" s="1">
        <v>11095</v>
      </c>
      <c r="CO2362" s="1">
        <v>6556</v>
      </c>
      <c r="CP2362" s="1">
        <v>13010</v>
      </c>
      <c r="CQ2362" s="1">
        <v>15428</v>
      </c>
      <c r="CR2362" s="1">
        <v>5392</v>
      </c>
      <c r="CS2362" s="1">
        <v>4309</v>
      </c>
      <c r="CT2362" s="1">
        <v>6866</v>
      </c>
      <c r="CU2362" s="1">
        <v>8419</v>
      </c>
      <c r="CV2362" s="1">
        <v>10111</v>
      </c>
      <c r="CW2362" s="1">
        <v>11956</v>
      </c>
      <c r="CX2362" s="1">
        <v>7795</v>
      </c>
      <c r="CY2362" s="1">
        <v>5637</v>
      </c>
      <c r="CZ2362" s="1">
        <v>15372</v>
      </c>
      <c r="DA2362" s="1">
        <v>6105</v>
      </c>
      <c r="DB2362" s="1">
        <v>24010</v>
      </c>
      <c r="DC2362" s="1">
        <v>7571</v>
      </c>
      <c r="DD2362" s="1">
        <v>4943</v>
      </c>
      <c r="DE2362" s="1">
        <v>5133</v>
      </c>
      <c r="DF2362" s="1">
        <v>10135</v>
      </c>
      <c r="DG2362" s="1">
        <v>58397</v>
      </c>
      <c r="DH2362" s="1">
        <v>6480</v>
      </c>
      <c r="DI2362" s="1">
        <v>13677</v>
      </c>
      <c r="DJ2362" s="1">
        <v>5127</v>
      </c>
      <c r="DK2362" s="1">
        <v>5981</v>
      </c>
      <c r="DL2362" s="1">
        <v>5783</v>
      </c>
      <c r="DM2362" s="1">
        <v>10682</v>
      </c>
      <c r="DN2362" s="1">
        <v>28162</v>
      </c>
      <c r="DO2362" s="1">
        <v>5446</v>
      </c>
      <c r="DP2362" s="1">
        <v>13597</v>
      </c>
      <c r="DQ2362" s="1">
        <v>5577</v>
      </c>
      <c r="DR2362" s="1">
        <v>4650</v>
      </c>
      <c r="DS2362" s="1">
        <v>20811</v>
      </c>
      <c r="DT2362" s="1">
        <v>5019</v>
      </c>
      <c r="DU2362" s="1">
        <v>5198</v>
      </c>
      <c r="DV2362" s="1">
        <v>10611</v>
      </c>
      <c r="DW2362" s="1">
        <v>11231</v>
      </c>
      <c r="DX2362" s="1">
        <v>6044</v>
      </c>
      <c r="DY2362" s="1">
        <v>14233</v>
      </c>
      <c r="DZ2362" s="1">
        <v>5260</v>
      </c>
      <c r="EA2362" s="1">
        <v>4561</v>
      </c>
      <c r="EB2362" s="1">
        <v>5227</v>
      </c>
      <c r="EC2362" s="1">
        <v>5130</v>
      </c>
      <c r="ED2362" s="1">
        <v>5278</v>
      </c>
      <c r="EE2362" s="1">
        <v>5413</v>
      </c>
      <c r="EF2362" s="1">
        <v>10281</v>
      </c>
      <c r="EG2362" s="1">
        <v>10050</v>
      </c>
      <c r="EH2362" s="1">
        <v>7742</v>
      </c>
      <c r="EI2362" s="1">
        <v>4737</v>
      </c>
      <c r="EJ2362" s="1">
        <v>10297</v>
      </c>
      <c r="EK2362" s="1">
        <v>8049</v>
      </c>
      <c r="EL2362" s="1">
        <v>11560</v>
      </c>
      <c r="EM2362" s="1">
        <v>20794</v>
      </c>
      <c r="EN2362" s="1">
        <v>27170</v>
      </c>
      <c r="EO2362" s="1">
        <v>4420</v>
      </c>
      <c r="EP2362" s="1">
        <v>6119</v>
      </c>
    </row>
    <row r="2363" spans="1:146" x14ac:dyDescent="0.35">
      <c r="A2363">
        <v>2362</v>
      </c>
      <c r="B2363" t="s">
        <v>427</v>
      </c>
      <c r="C2363" t="s">
        <v>1843</v>
      </c>
      <c r="D2363" t="s">
        <v>1747</v>
      </c>
      <c r="E2363" t="s">
        <v>1849</v>
      </c>
      <c r="F2363" s="1">
        <v>14680842</v>
      </c>
      <c r="G2363" s="1">
        <v>52315</v>
      </c>
      <c r="H2363" s="1">
        <v>48753</v>
      </c>
      <c r="I2363" s="1">
        <v>54161</v>
      </c>
      <c r="J2363" s="1">
        <v>508525</v>
      </c>
      <c r="K2363" s="1">
        <v>219140</v>
      </c>
      <c r="L2363" s="1">
        <v>64491</v>
      </c>
      <c r="M2363" s="1">
        <v>183513</v>
      </c>
      <c r="N2363" s="1">
        <v>113887</v>
      </c>
      <c r="O2363" s="1">
        <v>59871</v>
      </c>
      <c r="P2363" s="1">
        <v>397240</v>
      </c>
      <c r="Q2363" s="1">
        <v>13924</v>
      </c>
      <c r="R2363" s="1">
        <v>64820</v>
      </c>
      <c r="S2363" s="1">
        <v>124921</v>
      </c>
      <c r="T2363" s="1">
        <v>22582</v>
      </c>
      <c r="U2363" s="1">
        <v>34195</v>
      </c>
      <c r="V2363" s="1">
        <v>33998</v>
      </c>
      <c r="W2363" s="1">
        <v>492936</v>
      </c>
      <c r="X2363" s="1">
        <v>45925</v>
      </c>
      <c r="Y2363" s="1">
        <v>34298</v>
      </c>
      <c r="Z2363" s="1">
        <v>86461</v>
      </c>
      <c r="AA2363" s="1">
        <v>24035</v>
      </c>
      <c r="AB2363" s="1">
        <v>275522</v>
      </c>
      <c r="AC2363" s="1">
        <v>69774</v>
      </c>
      <c r="AD2363" s="1">
        <v>189367</v>
      </c>
      <c r="AE2363" s="1">
        <v>64993</v>
      </c>
      <c r="AF2363" s="1">
        <v>76274</v>
      </c>
      <c r="AG2363" s="1">
        <v>66009</v>
      </c>
      <c r="AH2363" s="1">
        <v>49756</v>
      </c>
      <c r="AI2363" s="1">
        <v>54476</v>
      </c>
      <c r="AJ2363" s="1">
        <v>81324</v>
      </c>
      <c r="AK2363" s="1">
        <v>76094</v>
      </c>
      <c r="AL2363" s="1">
        <v>45246</v>
      </c>
      <c r="AM2363" s="1">
        <v>117801</v>
      </c>
      <c r="AN2363" s="1">
        <v>78747</v>
      </c>
      <c r="AO2363" s="1">
        <v>40664</v>
      </c>
      <c r="AP2363" s="1">
        <v>113062</v>
      </c>
      <c r="AQ2363" s="1">
        <v>220793</v>
      </c>
      <c r="AR2363" s="1">
        <v>34888</v>
      </c>
      <c r="AS2363" s="1">
        <v>17168</v>
      </c>
      <c r="AT2363" s="1">
        <v>81419</v>
      </c>
      <c r="AU2363" s="1">
        <v>76107</v>
      </c>
      <c r="AV2363" s="1">
        <v>31804</v>
      </c>
      <c r="AW2363" s="1">
        <v>31782</v>
      </c>
      <c r="AX2363" s="1">
        <v>137677</v>
      </c>
      <c r="AY2363" s="1">
        <v>328349</v>
      </c>
      <c r="AZ2363" s="1">
        <v>38928</v>
      </c>
      <c r="BA2363" s="1">
        <v>58053</v>
      </c>
      <c r="BB2363" s="1">
        <v>48275</v>
      </c>
      <c r="BC2363" s="1">
        <v>42802</v>
      </c>
      <c r="BD2363" s="1">
        <v>133775</v>
      </c>
      <c r="BE2363" s="1">
        <v>196252</v>
      </c>
      <c r="BF2363" s="1">
        <v>41093</v>
      </c>
      <c r="BG2363" s="1">
        <v>55709</v>
      </c>
      <c r="BH2363" s="1">
        <v>39923</v>
      </c>
      <c r="BI2363" s="1">
        <v>21451</v>
      </c>
      <c r="BJ2363" s="1">
        <v>23859</v>
      </c>
      <c r="BK2363" s="1">
        <v>110638</v>
      </c>
      <c r="BL2363" s="1">
        <v>24010</v>
      </c>
      <c r="BM2363" s="1">
        <v>235411</v>
      </c>
      <c r="BN2363" s="1">
        <v>66030</v>
      </c>
      <c r="BO2363" s="1">
        <v>24283</v>
      </c>
      <c r="BP2363" s="1">
        <v>31012</v>
      </c>
      <c r="BQ2363" s="1">
        <v>60893</v>
      </c>
      <c r="BR2363" s="1">
        <v>56246</v>
      </c>
      <c r="BS2363" s="1">
        <v>207335</v>
      </c>
      <c r="BT2363" s="1">
        <v>70192</v>
      </c>
      <c r="BU2363" s="1">
        <v>88532</v>
      </c>
      <c r="BV2363" s="1">
        <v>138529</v>
      </c>
      <c r="BW2363" s="1">
        <v>215933</v>
      </c>
      <c r="BX2363" s="1">
        <v>403267</v>
      </c>
      <c r="BY2363" s="1">
        <v>310878</v>
      </c>
      <c r="BZ2363" s="1">
        <v>67509</v>
      </c>
      <c r="CA2363" s="1">
        <v>45530</v>
      </c>
      <c r="CB2363" s="1">
        <v>67072</v>
      </c>
      <c r="CC2363" s="1">
        <v>26468</v>
      </c>
      <c r="CD2363" s="1">
        <v>75121</v>
      </c>
      <c r="CE2363" s="1">
        <v>40492</v>
      </c>
      <c r="CF2363" s="1">
        <v>192530</v>
      </c>
      <c r="CG2363" s="1">
        <v>33544</v>
      </c>
      <c r="CH2363" s="1">
        <v>135094</v>
      </c>
      <c r="CI2363" s="1">
        <v>22550</v>
      </c>
      <c r="CJ2363" s="1">
        <v>37473</v>
      </c>
      <c r="CK2363" s="1">
        <v>174617</v>
      </c>
      <c r="CL2363" s="1">
        <v>187836</v>
      </c>
      <c r="CM2363" s="1">
        <v>40999</v>
      </c>
      <c r="CN2363" s="1">
        <v>73560</v>
      </c>
      <c r="CO2363" s="1">
        <v>63822</v>
      </c>
      <c r="CP2363" s="1">
        <v>279334</v>
      </c>
      <c r="CQ2363" s="1">
        <v>101133</v>
      </c>
      <c r="CR2363" s="1">
        <v>40899</v>
      </c>
      <c r="CS2363" s="1">
        <v>16718</v>
      </c>
      <c r="CT2363" s="1">
        <v>66085</v>
      </c>
      <c r="CU2363" s="1">
        <v>70760</v>
      </c>
      <c r="CV2363" s="1">
        <v>48734</v>
      </c>
      <c r="CW2363" s="1">
        <v>91105</v>
      </c>
      <c r="CX2363" s="1">
        <v>121598</v>
      </c>
      <c r="CY2363" s="1">
        <v>29991</v>
      </c>
      <c r="CZ2363" s="1">
        <v>65408</v>
      </c>
      <c r="DA2363" s="1">
        <v>42033</v>
      </c>
      <c r="DB2363" s="1">
        <v>151984</v>
      </c>
      <c r="DC2363" s="1">
        <v>27483</v>
      </c>
      <c r="DD2363" s="1">
        <v>22539</v>
      </c>
      <c r="DE2363" s="1">
        <v>50068</v>
      </c>
      <c r="DF2363" s="1">
        <v>74899</v>
      </c>
      <c r="DG2363" s="1">
        <v>747186</v>
      </c>
      <c r="DH2363" s="1">
        <v>134554</v>
      </c>
      <c r="DI2363" s="1">
        <v>77342</v>
      </c>
      <c r="DJ2363" s="1">
        <v>17586</v>
      </c>
      <c r="DK2363" s="1">
        <v>33192</v>
      </c>
      <c r="DL2363" s="1">
        <v>56929</v>
      </c>
      <c r="DM2363" s="1">
        <v>150453</v>
      </c>
      <c r="DN2363" s="1">
        <v>252899</v>
      </c>
      <c r="DO2363" s="1">
        <v>50380</v>
      </c>
      <c r="DP2363" s="1">
        <v>189944</v>
      </c>
      <c r="DQ2363" s="1">
        <v>62429</v>
      </c>
      <c r="DR2363" s="1">
        <v>25693</v>
      </c>
      <c r="DS2363" s="1">
        <v>261182</v>
      </c>
      <c r="DT2363" s="1">
        <v>20578</v>
      </c>
      <c r="DU2363" s="1">
        <v>28694</v>
      </c>
      <c r="DV2363" s="1">
        <v>89873</v>
      </c>
      <c r="DW2363" s="1">
        <v>36895</v>
      </c>
      <c r="DX2363" s="1">
        <v>44304</v>
      </c>
      <c r="DY2363" s="1">
        <v>620636</v>
      </c>
      <c r="DZ2363" s="1">
        <v>56178</v>
      </c>
      <c r="EA2363" s="1">
        <v>63245</v>
      </c>
      <c r="EB2363" s="1">
        <v>56742</v>
      </c>
      <c r="EC2363" s="1">
        <v>36657</v>
      </c>
      <c r="ED2363" s="1">
        <v>24515</v>
      </c>
      <c r="EE2363" s="1">
        <v>68144</v>
      </c>
      <c r="EF2363" s="1">
        <v>224786</v>
      </c>
      <c r="EG2363" s="1">
        <v>76583</v>
      </c>
      <c r="EH2363" s="1">
        <v>84656</v>
      </c>
      <c r="EI2363" s="1">
        <v>93634</v>
      </c>
      <c r="EJ2363" s="1">
        <v>65954</v>
      </c>
      <c r="EK2363" s="1">
        <v>34368</v>
      </c>
      <c r="EL2363" s="1">
        <v>77742</v>
      </c>
      <c r="EM2363" s="1">
        <v>140984</v>
      </c>
      <c r="EN2363" s="1">
        <v>218987</v>
      </c>
      <c r="EO2363" s="1">
        <v>47600</v>
      </c>
      <c r="EP2363" s="1">
        <v>41518</v>
      </c>
    </row>
    <row r="2364" spans="1:146" x14ac:dyDescent="0.35">
      <c r="A2364">
        <v>2363</v>
      </c>
      <c r="B2364" t="s">
        <v>427</v>
      </c>
      <c r="C2364" t="s">
        <v>1843</v>
      </c>
      <c r="D2364" t="s">
        <v>1747</v>
      </c>
      <c r="E2364" t="s">
        <v>1850</v>
      </c>
      <c r="F2364" s="1">
        <v>1339410</v>
      </c>
      <c r="G2364" s="1">
        <v>11585</v>
      </c>
      <c r="H2364" s="1">
        <v>10060</v>
      </c>
      <c r="I2364" s="1">
        <v>7060</v>
      </c>
      <c r="J2364" s="1">
        <v>17930</v>
      </c>
      <c r="K2364" s="1">
        <v>15915</v>
      </c>
      <c r="L2364" s="1">
        <v>7830</v>
      </c>
      <c r="M2364" s="1">
        <v>12575</v>
      </c>
      <c r="N2364" s="1">
        <v>11155</v>
      </c>
      <c r="O2364" s="1">
        <v>6325</v>
      </c>
      <c r="P2364" s="1">
        <v>13245</v>
      </c>
      <c r="Q2364" s="1">
        <v>2685</v>
      </c>
      <c r="R2364" s="1">
        <v>12725</v>
      </c>
      <c r="S2364" s="1">
        <v>11905</v>
      </c>
      <c r="T2364" s="1">
        <v>6970</v>
      </c>
      <c r="U2364" s="1">
        <v>3390</v>
      </c>
      <c r="V2364" s="1">
        <v>7070</v>
      </c>
      <c r="W2364" s="1">
        <v>5525</v>
      </c>
      <c r="X2364" s="1">
        <v>6115</v>
      </c>
      <c r="Y2364" s="1">
        <v>7265</v>
      </c>
      <c r="Z2364" s="1">
        <v>6775</v>
      </c>
      <c r="AA2364" s="1">
        <v>4990</v>
      </c>
      <c r="AB2364" s="1">
        <v>7120</v>
      </c>
      <c r="AC2364" s="1">
        <v>7550</v>
      </c>
      <c r="AD2364" s="1">
        <v>18755</v>
      </c>
      <c r="AE2364" s="1">
        <v>11880</v>
      </c>
      <c r="AF2364" s="1">
        <v>8835</v>
      </c>
      <c r="AG2364" s="1">
        <v>7745</v>
      </c>
      <c r="AH2364" s="1">
        <v>7315</v>
      </c>
      <c r="AI2364" s="1">
        <v>4895</v>
      </c>
      <c r="AJ2364" s="1">
        <v>9215</v>
      </c>
      <c r="AK2364" s="1">
        <v>12170</v>
      </c>
      <c r="AL2364" s="1">
        <v>10460</v>
      </c>
      <c r="AM2364" s="1">
        <v>18595</v>
      </c>
      <c r="AN2364" s="1">
        <v>16460</v>
      </c>
      <c r="AO2364" s="1">
        <v>6480</v>
      </c>
      <c r="AP2364" s="1">
        <v>10850</v>
      </c>
      <c r="AQ2364" s="1">
        <v>9050</v>
      </c>
      <c r="AR2364" s="1">
        <v>8930</v>
      </c>
      <c r="AS2364" s="1">
        <v>3830</v>
      </c>
      <c r="AT2364" s="1">
        <v>9500</v>
      </c>
      <c r="AU2364" s="1">
        <v>10420</v>
      </c>
      <c r="AV2364" s="1">
        <v>5710</v>
      </c>
      <c r="AW2364" s="1">
        <v>7535</v>
      </c>
      <c r="AX2364" s="1">
        <v>7030</v>
      </c>
      <c r="AY2364" s="1">
        <v>7180</v>
      </c>
      <c r="AZ2364" s="1">
        <v>11110</v>
      </c>
      <c r="BA2364" s="1">
        <v>6985</v>
      </c>
      <c r="BB2364" s="1">
        <v>5840</v>
      </c>
      <c r="BC2364" s="1">
        <v>6615</v>
      </c>
      <c r="BD2364" s="1">
        <v>12920</v>
      </c>
      <c r="BE2364" s="1">
        <v>14410</v>
      </c>
      <c r="BF2364" s="1">
        <v>6570</v>
      </c>
      <c r="BG2364" s="1">
        <v>7770</v>
      </c>
      <c r="BH2364" s="1">
        <v>5490</v>
      </c>
      <c r="BI2364" s="1">
        <v>5085</v>
      </c>
      <c r="BJ2364" s="1">
        <v>6125</v>
      </c>
      <c r="BK2364" s="1">
        <v>7970</v>
      </c>
      <c r="BL2364" s="1">
        <v>5880</v>
      </c>
      <c r="BM2364" s="1">
        <v>24710</v>
      </c>
      <c r="BN2364" s="1">
        <v>7725</v>
      </c>
      <c r="BO2364" s="1">
        <v>4950</v>
      </c>
      <c r="BP2364" s="1">
        <v>6965</v>
      </c>
      <c r="BQ2364" s="1">
        <v>7620</v>
      </c>
      <c r="BR2364" s="1">
        <v>9135</v>
      </c>
      <c r="BS2364" s="1">
        <v>5910</v>
      </c>
      <c r="BT2364" s="1">
        <v>3995</v>
      </c>
      <c r="BU2364" s="1">
        <v>18040</v>
      </c>
      <c r="BV2364" s="1">
        <v>8790</v>
      </c>
      <c r="BW2364" s="1">
        <v>8265</v>
      </c>
      <c r="BX2364" s="1">
        <v>9085</v>
      </c>
      <c r="BY2364" s="1">
        <v>9800</v>
      </c>
      <c r="BZ2364" s="1">
        <v>9015</v>
      </c>
      <c r="CA2364" s="1">
        <v>5590</v>
      </c>
      <c r="CB2364" s="1">
        <v>17260</v>
      </c>
      <c r="CC2364" s="1">
        <v>5070</v>
      </c>
      <c r="CD2364" s="1">
        <v>6290</v>
      </c>
      <c r="CE2364" s="1">
        <v>9780</v>
      </c>
      <c r="CF2364" s="1">
        <v>20300</v>
      </c>
      <c r="CG2364" s="1">
        <v>7385</v>
      </c>
      <c r="CH2364" s="1">
        <v>10160</v>
      </c>
      <c r="CI2364" s="1">
        <v>5495</v>
      </c>
      <c r="CJ2364" s="1">
        <v>10940</v>
      </c>
      <c r="CK2364" s="1">
        <v>9880</v>
      </c>
      <c r="CL2364" s="1">
        <v>18325</v>
      </c>
      <c r="CM2364" s="1">
        <v>5445</v>
      </c>
      <c r="CN2364" s="1">
        <v>7140</v>
      </c>
      <c r="CO2364" s="1">
        <v>10395</v>
      </c>
      <c r="CP2364" s="1">
        <v>22285</v>
      </c>
      <c r="CQ2364" s="1">
        <v>6720</v>
      </c>
      <c r="CR2364" s="1">
        <v>8100</v>
      </c>
      <c r="CS2364" s="1">
        <v>4225</v>
      </c>
      <c r="CT2364" s="1">
        <v>10150</v>
      </c>
      <c r="CU2364" s="1">
        <v>8700</v>
      </c>
      <c r="CV2364" s="1">
        <v>5000</v>
      </c>
      <c r="CW2364" s="1">
        <v>8150</v>
      </c>
      <c r="CX2364" s="1">
        <v>16545</v>
      </c>
      <c r="CY2364" s="1">
        <v>5515</v>
      </c>
      <c r="CZ2364" s="1">
        <v>4395</v>
      </c>
      <c r="DA2364" s="1">
        <v>7485</v>
      </c>
      <c r="DB2364" s="1">
        <v>6585</v>
      </c>
      <c r="DC2364" s="1">
        <v>3820</v>
      </c>
      <c r="DD2364" s="1">
        <v>4765</v>
      </c>
      <c r="DE2364" s="1">
        <v>10070</v>
      </c>
      <c r="DF2364" s="1">
        <v>7725</v>
      </c>
      <c r="DG2364" s="1">
        <v>13595</v>
      </c>
      <c r="DH2364" s="1">
        <v>21570</v>
      </c>
      <c r="DI2364" s="1">
        <v>5780</v>
      </c>
      <c r="DJ2364" s="1">
        <v>3705</v>
      </c>
      <c r="DK2364" s="1">
        <v>5860</v>
      </c>
      <c r="DL2364" s="1">
        <v>10295</v>
      </c>
      <c r="DM2364" s="1">
        <v>14445</v>
      </c>
      <c r="DN2364" s="1">
        <v>9590</v>
      </c>
      <c r="DO2364" s="1">
        <v>9790</v>
      </c>
      <c r="DP2364" s="1">
        <v>14385</v>
      </c>
      <c r="DQ2364" s="1">
        <v>12075</v>
      </c>
      <c r="DR2364" s="1">
        <v>5940</v>
      </c>
      <c r="DS2364" s="1">
        <v>12865</v>
      </c>
      <c r="DT2364" s="1">
        <v>4355</v>
      </c>
      <c r="DU2364" s="1">
        <v>5755</v>
      </c>
      <c r="DV2364" s="1">
        <v>8885</v>
      </c>
      <c r="DW2364" s="1">
        <v>3600</v>
      </c>
      <c r="DX2364" s="1">
        <v>7695</v>
      </c>
      <c r="DY2364" s="1">
        <v>46570</v>
      </c>
      <c r="DZ2364" s="1">
        <v>11220</v>
      </c>
      <c r="EA2364" s="1">
        <v>14580</v>
      </c>
      <c r="EB2364" s="1">
        <v>11540</v>
      </c>
      <c r="EC2364" s="1">
        <v>7400</v>
      </c>
      <c r="ED2364" s="1">
        <v>4775</v>
      </c>
      <c r="EE2364" s="1">
        <v>13150</v>
      </c>
      <c r="EF2364" s="1">
        <v>23775</v>
      </c>
      <c r="EG2364" s="1">
        <v>8240</v>
      </c>
      <c r="EH2364" s="1">
        <v>11530</v>
      </c>
      <c r="EI2364" s="1">
        <v>20985</v>
      </c>
      <c r="EJ2364" s="1">
        <v>6635</v>
      </c>
      <c r="EK2364" s="1">
        <v>4350</v>
      </c>
      <c r="EL2364" s="1">
        <v>7105</v>
      </c>
      <c r="EM2364" s="1">
        <v>7090</v>
      </c>
      <c r="EN2364" s="1">
        <v>8530</v>
      </c>
      <c r="EO2364" s="1">
        <v>11525</v>
      </c>
      <c r="EP2364" s="1">
        <v>7115</v>
      </c>
    </row>
    <row r="2365" spans="1:146" x14ac:dyDescent="0.35">
      <c r="A2365">
        <v>2364</v>
      </c>
      <c r="B2365" t="s">
        <v>427</v>
      </c>
      <c r="C2365" t="s">
        <v>1843</v>
      </c>
      <c r="D2365" t="s">
        <v>1747</v>
      </c>
      <c r="E2365" t="s">
        <v>1851</v>
      </c>
      <c r="F2365" s="1">
        <v>6676</v>
      </c>
      <c r="G2365" s="1">
        <v>2472</v>
      </c>
      <c r="H2365" s="1">
        <v>2642</v>
      </c>
      <c r="I2365" s="1">
        <v>4274</v>
      </c>
      <c r="J2365" s="1">
        <v>18254</v>
      </c>
      <c r="K2365" s="1">
        <v>8509</v>
      </c>
      <c r="L2365" s="1">
        <v>4814</v>
      </c>
      <c r="M2365" s="1">
        <v>9224</v>
      </c>
      <c r="N2365" s="1">
        <v>6569</v>
      </c>
      <c r="O2365" s="1">
        <v>5608</v>
      </c>
      <c r="P2365" s="1">
        <v>19736</v>
      </c>
      <c r="Q2365" s="1">
        <v>2835</v>
      </c>
      <c r="R2365" s="1">
        <v>2766</v>
      </c>
      <c r="S2365" s="1">
        <v>6094</v>
      </c>
      <c r="T2365" s="1">
        <v>1719</v>
      </c>
      <c r="U2365" s="1">
        <v>5733</v>
      </c>
      <c r="V2365" s="1">
        <v>2604</v>
      </c>
      <c r="W2365" s="1">
        <v>62927</v>
      </c>
      <c r="X2365" s="1">
        <v>4238</v>
      </c>
      <c r="Y2365" s="1">
        <v>2694</v>
      </c>
      <c r="Z2365" s="1">
        <v>7644</v>
      </c>
      <c r="AA2365" s="1">
        <v>2567</v>
      </c>
      <c r="AB2365" s="1">
        <v>27032</v>
      </c>
      <c r="AC2365" s="1">
        <v>5229</v>
      </c>
      <c r="AD2365" s="1">
        <v>5845</v>
      </c>
      <c r="AE2365" s="1">
        <v>2950</v>
      </c>
      <c r="AF2365" s="1">
        <v>5132</v>
      </c>
      <c r="AG2365" s="1">
        <v>4898</v>
      </c>
      <c r="AH2365" s="1">
        <v>3779</v>
      </c>
      <c r="AI2365" s="1">
        <v>6504</v>
      </c>
      <c r="AJ2365" s="1">
        <v>4968</v>
      </c>
      <c r="AK2365" s="1">
        <v>3512</v>
      </c>
      <c r="AL2365" s="1">
        <v>2317</v>
      </c>
      <c r="AM2365" s="1">
        <v>3489</v>
      </c>
      <c r="AN2365" s="1">
        <v>2632</v>
      </c>
      <c r="AO2365" s="1">
        <v>3484</v>
      </c>
      <c r="AP2365" s="1">
        <v>6019</v>
      </c>
      <c r="AQ2365" s="1">
        <v>16238</v>
      </c>
      <c r="AR2365" s="1">
        <v>2121</v>
      </c>
      <c r="AS2365" s="1">
        <v>2404</v>
      </c>
      <c r="AT2365" s="1">
        <v>5309</v>
      </c>
      <c r="AU2365" s="1">
        <v>4015</v>
      </c>
      <c r="AV2365" s="1">
        <v>2995</v>
      </c>
      <c r="AW2365" s="1">
        <v>2323</v>
      </c>
      <c r="AX2365" s="1">
        <v>12862</v>
      </c>
      <c r="AY2365" s="1">
        <v>31961</v>
      </c>
      <c r="AZ2365" s="1">
        <v>1867</v>
      </c>
      <c r="BA2365" s="1">
        <v>4671</v>
      </c>
      <c r="BB2365" s="1">
        <v>4642</v>
      </c>
      <c r="BC2365" s="1">
        <v>3645</v>
      </c>
      <c r="BD2365" s="1">
        <v>5954</v>
      </c>
      <c r="BE2365" s="1">
        <v>8146</v>
      </c>
      <c r="BF2365" s="1">
        <v>3448</v>
      </c>
      <c r="BG2365" s="1">
        <v>4083</v>
      </c>
      <c r="BH2365" s="1">
        <v>4077</v>
      </c>
      <c r="BI2365" s="1">
        <v>2299</v>
      </c>
      <c r="BJ2365" s="1">
        <v>2094</v>
      </c>
      <c r="BK2365" s="1">
        <v>8567</v>
      </c>
      <c r="BL2365" s="1">
        <v>2224</v>
      </c>
      <c r="BM2365" s="1">
        <v>5438</v>
      </c>
      <c r="BN2365" s="1">
        <v>4972</v>
      </c>
      <c r="BO2365" s="1">
        <v>2628</v>
      </c>
      <c r="BP2365" s="1">
        <v>2404</v>
      </c>
      <c r="BQ2365" s="1">
        <v>4736</v>
      </c>
      <c r="BR2365" s="1">
        <v>3440</v>
      </c>
      <c r="BS2365" s="1">
        <v>23112</v>
      </c>
      <c r="BT2365" s="1">
        <v>10926</v>
      </c>
      <c r="BU2365" s="1">
        <v>2720</v>
      </c>
      <c r="BV2365" s="1">
        <v>10053</v>
      </c>
      <c r="BW2365" s="1">
        <v>16523</v>
      </c>
      <c r="BX2365" s="1">
        <v>29871</v>
      </c>
      <c r="BY2365" s="1">
        <v>20499</v>
      </c>
      <c r="BZ2365" s="1">
        <v>4150</v>
      </c>
      <c r="CA2365" s="1">
        <v>4583</v>
      </c>
      <c r="CB2365" s="1">
        <v>2074</v>
      </c>
      <c r="CC2365" s="1">
        <v>2881</v>
      </c>
      <c r="CD2365" s="1">
        <v>7194</v>
      </c>
      <c r="CE2365" s="1">
        <v>2231</v>
      </c>
      <c r="CF2365" s="1">
        <v>5440</v>
      </c>
      <c r="CG2365" s="1">
        <v>2451</v>
      </c>
      <c r="CH2365" s="1">
        <v>7989</v>
      </c>
      <c r="CI2365" s="1">
        <v>2190</v>
      </c>
      <c r="CJ2365" s="1">
        <v>1810</v>
      </c>
      <c r="CK2365" s="1">
        <v>10895</v>
      </c>
      <c r="CL2365" s="1">
        <v>5939</v>
      </c>
      <c r="CM2365" s="1">
        <v>4174</v>
      </c>
      <c r="CN2365" s="1">
        <v>6552</v>
      </c>
      <c r="CO2365" s="1">
        <v>3537</v>
      </c>
      <c r="CP2365" s="1">
        <v>7290</v>
      </c>
      <c r="CQ2365" s="1">
        <v>9060</v>
      </c>
      <c r="CR2365" s="1">
        <v>2760</v>
      </c>
      <c r="CS2365" s="1">
        <v>2113</v>
      </c>
      <c r="CT2365" s="1">
        <v>3659</v>
      </c>
      <c r="CU2365" s="1">
        <v>4674</v>
      </c>
      <c r="CV2365" s="1">
        <v>5486</v>
      </c>
      <c r="CW2365" s="1">
        <v>6748</v>
      </c>
      <c r="CX2365" s="1">
        <v>4225</v>
      </c>
      <c r="CY2365" s="1">
        <v>2908</v>
      </c>
      <c r="CZ2365" s="1">
        <v>9011</v>
      </c>
      <c r="DA2365" s="1">
        <v>3122</v>
      </c>
      <c r="DB2365" s="1">
        <v>14436</v>
      </c>
      <c r="DC2365" s="1">
        <v>4057</v>
      </c>
      <c r="DD2365" s="1">
        <v>2502</v>
      </c>
      <c r="DE2365" s="1">
        <v>2654</v>
      </c>
      <c r="DF2365" s="1">
        <v>5578</v>
      </c>
      <c r="DG2365" s="1">
        <v>37818</v>
      </c>
      <c r="DH2365" s="1">
        <v>3429</v>
      </c>
      <c r="DI2365" s="1">
        <v>7861</v>
      </c>
      <c r="DJ2365" s="1">
        <v>2581</v>
      </c>
      <c r="DK2365" s="1">
        <v>3173</v>
      </c>
      <c r="DL2365" s="1">
        <v>3049</v>
      </c>
      <c r="DM2365" s="1">
        <v>5945</v>
      </c>
      <c r="DN2365" s="1">
        <v>17472</v>
      </c>
      <c r="DO2365" s="1">
        <v>2876</v>
      </c>
      <c r="DP2365" s="1">
        <v>7934</v>
      </c>
      <c r="DQ2365" s="1">
        <v>2881</v>
      </c>
      <c r="DR2365" s="1">
        <v>2369</v>
      </c>
      <c r="DS2365" s="1">
        <v>12734</v>
      </c>
      <c r="DT2365" s="1">
        <v>2575</v>
      </c>
      <c r="DU2365" s="1">
        <v>2735</v>
      </c>
      <c r="DV2365" s="1">
        <v>5863</v>
      </c>
      <c r="DW2365" s="1">
        <v>6081</v>
      </c>
      <c r="DX2365" s="1">
        <v>3181</v>
      </c>
      <c r="DY2365" s="1">
        <v>7884</v>
      </c>
      <c r="DZ2365" s="1">
        <v>2728</v>
      </c>
      <c r="EA2365" s="1">
        <v>2317</v>
      </c>
      <c r="EB2365" s="1">
        <v>2770</v>
      </c>
      <c r="EC2365" s="1">
        <v>2631</v>
      </c>
      <c r="ED2365" s="1">
        <v>2740</v>
      </c>
      <c r="EE2365" s="1">
        <v>2837</v>
      </c>
      <c r="EF2365" s="1">
        <v>5557</v>
      </c>
      <c r="EG2365" s="1">
        <v>5347</v>
      </c>
      <c r="EH2365" s="1">
        <v>4150</v>
      </c>
      <c r="EI2365" s="1">
        <v>2403</v>
      </c>
      <c r="EJ2365" s="1">
        <v>5643</v>
      </c>
      <c r="EK2365" s="1">
        <v>4331</v>
      </c>
      <c r="EL2365" s="1">
        <v>6635</v>
      </c>
      <c r="EM2365" s="1">
        <v>12435</v>
      </c>
      <c r="EN2365" s="1">
        <v>16766</v>
      </c>
      <c r="EO2365" s="1">
        <v>2227</v>
      </c>
      <c r="EP2365" s="1">
        <v>3244</v>
      </c>
    </row>
    <row r="2366" spans="1:146" x14ac:dyDescent="0.35">
      <c r="A2366">
        <v>2365</v>
      </c>
      <c r="B2366" t="s">
        <v>427</v>
      </c>
      <c r="C2366" t="s">
        <v>1843</v>
      </c>
      <c r="D2366" t="s">
        <v>1747</v>
      </c>
      <c r="E2366" t="s">
        <v>1852</v>
      </c>
      <c r="F2366" s="1">
        <v>8942171</v>
      </c>
      <c r="G2366" s="1">
        <v>28636</v>
      </c>
      <c r="H2366" s="1">
        <v>26579</v>
      </c>
      <c r="I2366" s="1">
        <v>30171</v>
      </c>
      <c r="J2366" s="1">
        <v>327289</v>
      </c>
      <c r="K2366" s="1">
        <v>135426</v>
      </c>
      <c r="L2366" s="1">
        <v>37695</v>
      </c>
      <c r="M2366" s="1">
        <v>115997</v>
      </c>
      <c r="N2366" s="1">
        <v>73277</v>
      </c>
      <c r="O2366" s="1">
        <v>35470</v>
      </c>
      <c r="P2366" s="1">
        <v>261409</v>
      </c>
      <c r="Q2366" s="1">
        <v>7612</v>
      </c>
      <c r="R2366" s="1">
        <v>35197</v>
      </c>
      <c r="S2366" s="1">
        <v>72555</v>
      </c>
      <c r="T2366" s="1">
        <v>11981</v>
      </c>
      <c r="U2366" s="1">
        <v>19434</v>
      </c>
      <c r="V2366" s="1">
        <v>18411</v>
      </c>
      <c r="W2366" s="1">
        <v>347674</v>
      </c>
      <c r="X2366" s="1">
        <v>25914</v>
      </c>
      <c r="Y2366" s="1">
        <v>19572</v>
      </c>
      <c r="Z2366" s="1">
        <v>51785</v>
      </c>
      <c r="AA2366" s="1">
        <v>12810</v>
      </c>
      <c r="AB2366" s="1">
        <v>192469</v>
      </c>
      <c r="AC2366" s="1">
        <v>39480</v>
      </c>
      <c r="AD2366" s="1">
        <v>109629</v>
      </c>
      <c r="AE2366" s="1">
        <v>35051</v>
      </c>
      <c r="AF2366" s="1">
        <v>45337</v>
      </c>
      <c r="AG2366" s="1">
        <v>37935</v>
      </c>
      <c r="AH2366" s="1">
        <v>27642</v>
      </c>
      <c r="AI2366" s="1">
        <v>31838</v>
      </c>
      <c r="AJ2366" s="1">
        <v>45782</v>
      </c>
      <c r="AK2366" s="1">
        <v>42742</v>
      </c>
      <c r="AL2366" s="1">
        <v>24237</v>
      </c>
      <c r="AM2366" s="1">
        <v>64883</v>
      </c>
      <c r="AN2366" s="1">
        <v>43327</v>
      </c>
      <c r="AO2366" s="1">
        <v>22577</v>
      </c>
      <c r="AP2366" s="1">
        <v>65304</v>
      </c>
      <c r="AQ2366" s="1">
        <v>146956</v>
      </c>
      <c r="AR2366" s="1">
        <v>18939</v>
      </c>
      <c r="AS2366" s="1">
        <v>9208</v>
      </c>
      <c r="AT2366" s="1">
        <v>50437</v>
      </c>
      <c r="AU2366" s="1">
        <v>41837</v>
      </c>
      <c r="AV2366" s="1">
        <v>17102</v>
      </c>
      <c r="AW2366" s="1">
        <v>17503</v>
      </c>
      <c r="AX2366" s="1">
        <v>90419</v>
      </c>
      <c r="AY2366" s="1">
        <v>229479</v>
      </c>
      <c r="AZ2366" s="1">
        <v>20737</v>
      </c>
      <c r="BA2366" s="1">
        <v>32626</v>
      </c>
      <c r="BB2366" s="1">
        <v>27108</v>
      </c>
      <c r="BC2366" s="1">
        <v>24109</v>
      </c>
      <c r="BD2366" s="1">
        <v>76928</v>
      </c>
      <c r="BE2366" s="1">
        <v>117388</v>
      </c>
      <c r="BF2366" s="1">
        <v>22655</v>
      </c>
      <c r="BG2366" s="1">
        <v>31728</v>
      </c>
      <c r="BH2366" s="1">
        <v>22380</v>
      </c>
      <c r="BI2366" s="1">
        <v>11689</v>
      </c>
      <c r="BJ2366" s="1">
        <v>12823</v>
      </c>
      <c r="BK2366" s="1">
        <v>68277</v>
      </c>
      <c r="BL2366" s="1">
        <v>13078</v>
      </c>
      <c r="BM2366" s="1">
        <v>134384</v>
      </c>
      <c r="BN2366" s="1">
        <v>38406</v>
      </c>
      <c r="BO2366" s="1">
        <v>13008</v>
      </c>
      <c r="BP2366" s="1">
        <v>16747</v>
      </c>
      <c r="BQ2366" s="1">
        <v>36090</v>
      </c>
      <c r="BR2366" s="1">
        <v>31426</v>
      </c>
      <c r="BS2366" s="1">
        <v>136591</v>
      </c>
      <c r="BT2366" s="1">
        <v>43650</v>
      </c>
      <c r="BU2366" s="1">
        <v>49063</v>
      </c>
      <c r="BV2366" s="1">
        <v>88362</v>
      </c>
      <c r="BW2366" s="1">
        <v>136564</v>
      </c>
      <c r="BX2366" s="1">
        <v>271380</v>
      </c>
      <c r="BY2366" s="1">
        <v>200888</v>
      </c>
      <c r="BZ2366" s="1">
        <v>37411</v>
      </c>
      <c r="CA2366" s="1">
        <v>25619</v>
      </c>
      <c r="CB2366" s="1">
        <v>35799</v>
      </c>
      <c r="CC2366" s="1">
        <v>14608</v>
      </c>
      <c r="CD2366" s="1">
        <v>45253</v>
      </c>
      <c r="CE2366" s="1">
        <v>21823</v>
      </c>
      <c r="CF2366" s="1">
        <v>110441</v>
      </c>
      <c r="CG2366" s="1">
        <v>18102</v>
      </c>
      <c r="CH2366" s="1">
        <v>81165</v>
      </c>
      <c r="CI2366" s="1">
        <v>12034</v>
      </c>
      <c r="CJ2366" s="1">
        <v>19802</v>
      </c>
      <c r="CK2366" s="1">
        <v>107640</v>
      </c>
      <c r="CL2366" s="1">
        <v>108837</v>
      </c>
      <c r="CM2366" s="1">
        <v>22727</v>
      </c>
      <c r="CN2366" s="1">
        <v>46784</v>
      </c>
      <c r="CO2366" s="1">
        <v>36768</v>
      </c>
      <c r="CP2366" s="1">
        <v>162459</v>
      </c>
      <c r="CQ2366" s="1">
        <v>60881</v>
      </c>
      <c r="CR2366" s="1">
        <v>22355</v>
      </c>
      <c r="CS2366" s="1">
        <v>8928</v>
      </c>
      <c r="CT2366" s="1">
        <v>37136</v>
      </c>
      <c r="CU2366" s="1">
        <v>40666</v>
      </c>
      <c r="CV2366" s="1">
        <v>27430</v>
      </c>
      <c r="CW2366" s="1">
        <v>54993</v>
      </c>
      <c r="CX2366" s="1">
        <v>69900</v>
      </c>
      <c r="CY2366" s="1">
        <v>16040</v>
      </c>
      <c r="CZ2366" s="1">
        <v>39604</v>
      </c>
      <c r="DA2366" s="1">
        <v>23367</v>
      </c>
      <c r="DB2366" s="1">
        <v>95064</v>
      </c>
      <c r="DC2366" s="1">
        <v>15497</v>
      </c>
      <c r="DD2366" s="1">
        <v>11920</v>
      </c>
      <c r="DE2366" s="1">
        <v>26729</v>
      </c>
      <c r="DF2366" s="1">
        <v>43087</v>
      </c>
      <c r="DG2366" s="1">
        <v>514140</v>
      </c>
      <c r="DH2366" s="1">
        <v>73967</v>
      </c>
      <c r="DI2366" s="1">
        <v>45437</v>
      </c>
      <c r="DJ2366" s="1">
        <v>9562</v>
      </c>
      <c r="DK2366" s="1">
        <v>18591</v>
      </c>
      <c r="DL2366" s="1">
        <v>31386</v>
      </c>
      <c r="DM2366" s="1">
        <v>85869</v>
      </c>
      <c r="DN2366" s="1">
        <v>167559</v>
      </c>
      <c r="DO2366" s="1">
        <v>28155</v>
      </c>
      <c r="DP2366" s="1">
        <v>114131</v>
      </c>
      <c r="DQ2366" s="1">
        <v>34784</v>
      </c>
      <c r="DR2366" s="1">
        <v>14074</v>
      </c>
      <c r="DS2366" s="1">
        <v>163824</v>
      </c>
      <c r="DT2366" s="1">
        <v>11214</v>
      </c>
      <c r="DU2366" s="1">
        <v>15741</v>
      </c>
      <c r="DV2366" s="1">
        <v>52096</v>
      </c>
      <c r="DW2366" s="1">
        <v>21892</v>
      </c>
      <c r="DX2366" s="1">
        <v>24474</v>
      </c>
      <c r="DY2366" s="1">
        <v>367140</v>
      </c>
      <c r="DZ2366" s="1">
        <v>30606</v>
      </c>
      <c r="EA2366" s="1">
        <v>33784</v>
      </c>
      <c r="EB2366" s="1">
        <v>31970</v>
      </c>
      <c r="EC2366" s="1">
        <v>19468</v>
      </c>
      <c r="ED2366" s="1">
        <v>13083</v>
      </c>
      <c r="EE2366" s="1">
        <v>37300</v>
      </c>
      <c r="EF2366" s="1">
        <v>132123</v>
      </c>
      <c r="EG2366" s="1">
        <v>44061</v>
      </c>
      <c r="EH2366" s="1">
        <v>47848</v>
      </c>
      <c r="EI2366" s="1">
        <v>50429</v>
      </c>
      <c r="EJ2366" s="1">
        <v>37438</v>
      </c>
      <c r="EK2366" s="1">
        <v>18839</v>
      </c>
      <c r="EL2366" s="1">
        <v>47141</v>
      </c>
      <c r="EM2366" s="1">
        <v>88161</v>
      </c>
      <c r="EN2366" s="1">
        <v>143014</v>
      </c>
      <c r="EO2366" s="1">
        <v>25666</v>
      </c>
      <c r="EP2366" s="1">
        <v>23078</v>
      </c>
    </row>
    <row r="2367" spans="1:146" x14ac:dyDescent="0.35">
      <c r="A2367">
        <v>2366</v>
      </c>
      <c r="B2367" t="s">
        <v>1853</v>
      </c>
      <c r="C2367" t="s">
        <v>1854</v>
      </c>
      <c r="D2367" t="s">
        <v>154</v>
      </c>
      <c r="E2367" t="s">
        <v>1855</v>
      </c>
      <c r="F2367" s="1">
        <v>2663555</v>
      </c>
      <c r="G2367" s="1">
        <v>28595</v>
      </c>
      <c r="H2367" s="1">
        <v>23235</v>
      </c>
      <c r="I2367" s="1">
        <v>11860</v>
      </c>
      <c r="J2367" s="1">
        <v>28385</v>
      </c>
      <c r="K2367" s="1">
        <v>26765</v>
      </c>
      <c r="L2367" s="1">
        <v>15340</v>
      </c>
      <c r="M2367" s="1">
        <v>25355</v>
      </c>
      <c r="N2367" s="1">
        <v>20920</v>
      </c>
      <c r="O2367" s="1">
        <v>12575</v>
      </c>
      <c r="P2367" s="1">
        <v>22895</v>
      </c>
      <c r="Q2367" s="1">
        <v>6310</v>
      </c>
      <c r="R2367" s="1">
        <v>28805</v>
      </c>
      <c r="S2367" s="1">
        <v>21500</v>
      </c>
      <c r="T2367" s="1">
        <v>21240</v>
      </c>
      <c r="U2367" s="1">
        <v>7590</v>
      </c>
      <c r="V2367" s="1">
        <v>14020</v>
      </c>
      <c r="W2367" s="1">
        <v>9130</v>
      </c>
      <c r="X2367" s="1">
        <v>11220</v>
      </c>
      <c r="Y2367" s="1">
        <v>17515</v>
      </c>
      <c r="Z2367" s="1">
        <v>10910</v>
      </c>
      <c r="AA2367" s="1">
        <v>9800</v>
      </c>
      <c r="AB2367" s="1">
        <v>10765</v>
      </c>
      <c r="AC2367" s="1">
        <v>13255</v>
      </c>
      <c r="AD2367" s="1">
        <v>30115</v>
      </c>
      <c r="AE2367" s="1">
        <v>25935</v>
      </c>
      <c r="AF2367" s="1">
        <v>16225</v>
      </c>
      <c r="AG2367" s="1">
        <v>15685</v>
      </c>
      <c r="AH2367" s="1">
        <v>13925</v>
      </c>
      <c r="AI2367" s="1">
        <v>9500</v>
      </c>
      <c r="AJ2367" s="1">
        <v>16845</v>
      </c>
      <c r="AK2367" s="1">
        <v>26620</v>
      </c>
      <c r="AL2367" s="1">
        <v>24145</v>
      </c>
      <c r="AM2367" s="1">
        <v>35820</v>
      </c>
      <c r="AN2367" s="1">
        <v>34630</v>
      </c>
      <c r="AO2367" s="1">
        <v>11555</v>
      </c>
      <c r="AP2367" s="1">
        <v>20760</v>
      </c>
      <c r="AQ2367" s="1">
        <v>15115</v>
      </c>
      <c r="AR2367" s="1">
        <v>22045</v>
      </c>
      <c r="AS2367" s="1">
        <v>9360</v>
      </c>
      <c r="AT2367" s="1">
        <v>21550</v>
      </c>
      <c r="AU2367" s="1">
        <v>18390</v>
      </c>
      <c r="AV2367" s="1">
        <v>11345</v>
      </c>
      <c r="AW2367" s="1">
        <v>21570</v>
      </c>
      <c r="AX2367" s="1">
        <v>12595</v>
      </c>
      <c r="AY2367" s="1">
        <v>10530</v>
      </c>
      <c r="AZ2367" s="1">
        <v>29865</v>
      </c>
      <c r="BA2367" s="1">
        <v>14160</v>
      </c>
      <c r="BB2367" s="1">
        <v>9575</v>
      </c>
      <c r="BC2367" s="1">
        <v>15525</v>
      </c>
      <c r="BD2367" s="1">
        <v>21565</v>
      </c>
      <c r="BE2367" s="1">
        <v>23110</v>
      </c>
      <c r="BF2367" s="1">
        <v>12395</v>
      </c>
      <c r="BG2367" s="1">
        <v>16820</v>
      </c>
      <c r="BH2367" s="1">
        <v>10015</v>
      </c>
      <c r="BI2367" s="1">
        <v>12245</v>
      </c>
      <c r="BJ2367" s="1">
        <v>15290</v>
      </c>
      <c r="BK2367" s="1">
        <v>14075</v>
      </c>
      <c r="BL2367" s="1">
        <v>13445</v>
      </c>
      <c r="BM2367" s="1">
        <v>42695</v>
      </c>
      <c r="BN2367" s="1">
        <v>13875</v>
      </c>
      <c r="BO2367" s="1">
        <v>10935</v>
      </c>
      <c r="BP2367" s="1">
        <v>16870</v>
      </c>
      <c r="BQ2367" s="1">
        <v>17345</v>
      </c>
      <c r="BR2367" s="1">
        <v>21670</v>
      </c>
      <c r="BS2367" s="1">
        <v>9100</v>
      </c>
      <c r="BT2367" s="1">
        <v>7895</v>
      </c>
      <c r="BU2367" s="1">
        <v>43105</v>
      </c>
      <c r="BV2367" s="1">
        <v>15925</v>
      </c>
      <c r="BW2367" s="1">
        <v>14425</v>
      </c>
      <c r="BX2367" s="1">
        <v>14980</v>
      </c>
      <c r="BY2367" s="1">
        <v>16550</v>
      </c>
      <c r="BZ2367" s="1">
        <v>14950</v>
      </c>
      <c r="CA2367" s="1">
        <v>9950</v>
      </c>
      <c r="CB2367" s="1">
        <v>43280</v>
      </c>
      <c r="CC2367" s="1">
        <v>9780</v>
      </c>
      <c r="CD2367" s="1">
        <v>10385</v>
      </c>
      <c r="CE2367" s="1">
        <v>25765</v>
      </c>
      <c r="CF2367" s="1">
        <v>32925</v>
      </c>
      <c r="CG2367" s="1">
        <v>16950</v>
      </c>
      <c r="CH2367" s="1">
        <v>18280</v>
      </c>
      <c r="CI2367" s="1">
        <v>13080</v>
      </c>
      <c r="CJ2367" s="1">
        <v>32375</v>
      </c>
      <c r="CK2367" s="1">
        <v>16555</v>
      </c>
      <c r="CL2367" s="1">
        <v>28595</v>
      </c>
      <c r="CM2367" s="1">
        <v>11135</v>
      </c>
      <c r="CN2367" s="1">
        <v>15410</v>
      </c>
      <c r="CO2367" s="1">
        <v>23420</v>
      </c>
      <c r="CP2367" s="1">
        <v>30070</v>
      </c>
      <c r="CQ2367" s="1">
        <v>11590</v>
      </c>
      <c r="CR2367" s="1">
        <v>18160</v>
      </c>
      <c r="CS2367" s="1">
        <v>13420</v>
      </c>
      <c r="CT2367" s="1">
        <v>20755</v>
      </c>
      <c r="CU2367" s="1">
        <v>18265</v>
      </c>
      <c r="CV2367" s="1">
        <v>9130</v>
      </c>
      <c r="CW2367" s="1">
        <v>13695</v>
      </c>
      <c r="CX2367" s="1">
        <v>34320</v>
      </c>
      <c r="CY2367" s="1">
        <v>10590</v>
      </c>
      <c r="CZ2367" s="1">
        <v>7565</v>
      </c>
      <c r="DA2367" s="1">
        <v>15705</v>
      </c>
      <c r="DB2367" s="1">
        <v>10995</v>
      </c>
      <c r="DC2367" s="1">
        <v>10585</v>
      </c>
      <c r="DD2367" s="1">
        <v>10185</v>
      </c>
      <c r="DE2367" s="1">
        <v>22010</v>
      </c>
      <c r="DF2367" s="1">
        <v>14680</v>
      </c>
      <c r="DG2367" s="1">
        <v>20445</v>
      </c>
      <c r="DH2367" s="1">
        <v>45610</v>
      </c>
      <c r="DI2367" s="1">
        <v>9915</v>
      </c>
      <c r="DJ2367" s="1">
        <v>9645</v>
      </c>
      <c r="DK2367" s="1">
        <v>16240</v>
      </c>
      <c r="DL2367" s="1">
        <v>20450</v>
      </c>
      <c r="DM2367" s="1">
        <v>26685</v>
      </c>
      <c r="DN2367" s="1">
        <v>17585</v>
      </c>
      <c r="DO2367" s="1">
        <v>24075</v>
      </c>
      <c r="DP2367" s="1">
        <v>24635</v>
      </c>
      <c r="DQ2367" s="1">
        <v>26780</v>
      </c>
      <c r="DR2367" s="1">
        <v>15295</v>
      </c>
      <c r="DS2367" s="1">
        <v>21270</v>
      </c>
      <c r="DT2367" s="1">
        <v>10015</v>
      </c>
      <c r="DU2367" s="1">
        <v>20470</v>
      </c>
      <c r="DV2367" s="1">
        <v>16045</v>
      </c>
      <c r="DW2367" s="1">
        <v>6640</v>
      </c>
      <c r="DX2367" s="1">
        <v>17025</v>
      </c>
      <c r="DY2367" s="1">
        <v>64950</v>
      </c>
      <c r="DZ2367" s="1">
        <v>26710</v>
      </c>
      <c r="EA2367" s="1">
        <v>32565</v>
      </c>
      <c r="EB2367" s="1">
        <v>25885</v>
      </c>
      <c r="EC2367" s="1">
        <v>17475</v>
      </c>
      <c r="ED2367" s="1">
        <v>10955</v>
      </c>
      <c r="EE2367" s="1">
        <v>27260</v>
      </c>
      <c r="EF2367" s="1">
        <v>49710</v>
      </c>
      <c r="EG2367" s="1">
        <v>16530</v>
      </c>
      <c r="EH2367" s="1">
        <v>21915</v>
      </c>
      <c r="EI2367" s="1">
        <v>52390</v>
      </c>
      <c r="EJ2367" s="1">
        <v>12250</v>
      </c>
      <c r="EK2367" s="1">
        <v>7760</v>
      </c>
      <c r="EL2367" s="1">
        <v>13125</v>
      </c>
      <c r="EM2367" s="1">
        <v>11660</v>
      </c>
      <c r="EN2367" s="1">
        <v>12210</v>
      </c>
      <c r="EO2367" s="1">
        <v>27260</v>
      </c>
      <c r="EP2367" s="1">
        <v>13915</v>
      </c>
    </row>
    <row r="2368" spans="1:146" x14ac:dyDescent="0.35">
      <c r="A2368">
        <v>2367</v>
      </c>
      <c r="B2368" t="s">
        <v>1853</v>
      </c>
      <c r="C2368" t="s">
        <v>1854</v>
      </c>
      <c r="D2368" t="s">
        <v>154</v>
      </c>
      <c r="E2368" t="s">
        <v>1856</v>
      </c>
      <c r="F2368" s="1">
        <v>2284060</v>
      </c>
      <c r="G2368" s="1">
        <v>25775</v>
      </c>
      <c r="H2368" s="1">
        <v>20155</v>
      </c>
      <c r="I2368" s="1">
        <v>10895</v>
      </c>
      <c r="J2368" s="1">
        <v>21980</v>
      </c>
      <c r="K2368" s="1">
        <v>23720</v>
      </c>
      <c r="L2368" s="1">
        <v>13405</v>
      </c>
      <c r="M2368" s="1">
        <v>16515</v>
      </c>
      <c r="N2368" s="1">
        <v>16775</v>
      </c>
      <c r="O2368" s="1">
        <v>11065</v>
      </c>
      <c r="P2368" s="1">
        <v>20420</v>
      </c>
      <c r="Q2368" s="1">
        <v>5680</v>
      </c>
      <c r="R2368" s="1">
        <v>24990</v>
      </c>
      <c r="S2368" s="1">
        <v>19380</v>
      </c>
      <c r="T2368" s="1">
        <v>18960</v>
      </c>
      <c r="U2368" s="1">
        <v>6685</v>
      </c>
      <c r="V2368" s="1">
        <v>12530</v>
      </c>
      <c r="W2368" s="1">
        <v>8075</v>
      </c>
      <c r="X2368" s="1">
        <v>9660</v>
      </c>
      <c r="Y2368" s="1">
        <v>15910</v>
      </c>
      <c r="Z2368" s="1">
        <v>9095</v>
      </c>
      <c r="AA2368" s="1">
        <v>8705</v>
      </c>
      <c r="AB2368" s="1">
        <v>8980</v>
      </c>
      <c r="AC2368" s="1">
        <v>12400</v>
      </c>
      <c r="AD2368" s="1">
        <v>21960</v>
      </c>
      <c r="AE2368" s="1">
        <v>23165</v>
      </c>
      <c r="AF2368" s="1">
        <v>13855</v>
      </c>
      <c r="AG2368" s="1">
        <v>14450</v>
      </c>
      <c r="AH2368" s="1">
        <v>12265</v>
      </c>
      <c r="AI2368" s="1">
        <v>8435</v>
      </c>
      <c r="AJ2368" s="1">
        <v>15125</v>
      </c>
      <c r="AK2368" s="1">
        <v>22405</v>
      </c>
      <c r="AL2368" s="1">
        <v>21480</v>
      </c>
      <c r="AM2368" s="1">
        <v>30305</v>
      </c>
      <c r="AN2368" s="1">
        <v>30565</v>
      </c>
      <c r="AO2368" s="1">
        <v>9620</v>
      </c>
      <c r="AP2368" s="1">
        <v>18375</v>
      </c>
      <c r="AQ2368" s="1">
        <v>13285</v>
      </c>
      <c r="AR2368" s="1">
        <v>19100</v>
      </c>
      <c r="AS2368" s="1">
        <v>8345</v>
      </c>
      <c r="AT2368" s="1">
        <v>19280</v>
      </c>
      <c r="AU2368" s="1">
        <v>16795</v>
      </c>
      <c r="AV2368" s="1">
        <v>9875</v>
      </c>
      <c r="AW2368" s="1">
        <v>18645</v>
      </c>
      <c r="AX2368" s="1">
        <v>11095</v>
      </c>
      <c r="AY2368" s="1">
        <v>9140</v>
      </c>
      <c r="AZ2368" s="1">
        <v>27590</v>
      </c>
      <c r="BA2368" s="1">
        <v>12385</v>
      </c>
      <c r="BB2368" s="1">
        <v>8885</v>
      </c>
      <c r="BC2368" s="1">
        <v>11475</v>
      </c>
      <c r="BD2368" s="1">
        <v>17560</v>
      </c>
      <c r="BE2368" s="1">
        <v>19555</v>
      </c>
      <c r="BF2368" s="1">
        <v>11510</v>
      </c>
      <c r="BG2368" s="1">
        <v>15130</v>
      </c>
      <c r="BH2368" s="1">
        <v>9180</v>
      </c>
      <c r="BI2368" s="1">
        <v>11140</v>
      </c>
      <c r="BJ2368" s="1">
        <v>13330</v>
      </c>
      <c r="BK2368" s="1">
        <v>12120</v>
      </c>
      <c r="BL2368" s="1">
        <v>11900</v>
      </c>
      <c r="BM2368" s="1">
        <v>36235</v>
      </c>
      <c r="BN2368" s="1">
        <v>12180</v>
      </c>
      <c r="BO2368" s="1">
        <v>9770</v>
      </c>
      <c r="BP2368" s="1">
        <v>14920</v>
      </c>
      <c r="BQ2368" s="1">
        <v>13465</v>
      </c>
      <c r="BR2368" s="1">
        <v>19050</v>
      </c>
      <c r="BS2368" s="1">
        <v>7955</v>
      </c>
      <c r="BT2368" s="1">
        <v>7110</v>
      </c>
      <c r="BU2368" s="1">
        <v>38340</v>
      </c>
      <c r="BV2368" s="1">
        <v>13030</v>
      </c>
      <c r="BW2368" s="1">
        <v>13095</v>
      </c>
      <c r="BX2368" s="1">
        <v>13270</v>
      </c>
      <c r="BY2368" s="1">
        <v>15140</v>
      </c>
      <c r="BZ2368" s="1">
        <v>11205</v>
      </c>
      <c r="CA2368" s="1">
        <v>8510</v>
      </c>
      <c r="CB2368" s="1">
        <v>38845</v>
      </c>
      <c r="CC2368" s="1">
        <v>8790</v>
      </c>
      <c r="CD2368" s="1">
        <v>9410</v>
      </c>
      <c r="CE2368" s="1">
        <v>23135</v>
      </c>
      <c r="CF2368" s="1">
        <v>25745</v>
      </c>
      <c r="CG2368" s="1">
        <v>15030</v>
      </c>
      <c r="CH2368" s="1">
        <v>14105</v>
      </c>
      <c r="CI2368" s="1">
        <v>11910</v>
      </c>
      <c r="CJ2368" s="1">
        <v>28555</v>
      </c>
      <c r="CK2368" s="1">
        <v>14450</v>
      </c>
      <c r="CL2368" s="1">
        <v>21985</v>
      </c>
      <c r="CM2368" s="1">
        <v>9680</v>
      </c>
      <c r="CN2368" s="1">
        <v>12530</v>
      </c>
      <c r="CO2368" s="1">
        <v>19495</v>
      </c>
      <c r="CP2368" s="1">
        <v>22060</v>
      </c>
      <c r="CQ2368" s="1">
        <v>10400</v>
      </c>
      <c r="CR2368" s="1">
        <v>15085</v>
      </c>
      <c r="CS2368" s="1">
        <v>11920</v>
      </c>
      <c r="CT2368" s="1">
        <v>18405</v>
      </c>
      <c r="CU2368" s="1">
        <v>15935</v>
      </c>
      <c r="CV2368" s="1">
        <v>8315</v>
      </c>
      <c r="CW2368" s="1">
        <v>10940</v>
      </c>
      <c r="CX2368" s="1">
        <v>29770</v>
      </c>
      <c r="CY2368" s="1">
        <v>9715</v>
      </c>
      <c r="CZ2368" s="1">
        <v>6655</v>
      </c>
      <c r="DA2368" s="1">
        <v>13615</v>
      </c>
      <c r="DB2368" s="1">
        <v>10205</v>
      </c>
      <c r="DC2368" s="1">
        <v>8405</v>
      </c>
      <c r="DD2368" s="1">
        <v>9245</v>
      </c>
      <c r="DE2368" s="1">
        <v>19980</v>
      </c>
      <c r="DF2368" s="1">
        <v>12495</v>
      </c>
      <c r="DG2368" s="1">
        <v>17620</v>
      </c>
      <c r="DH2368" s="1">
        <v>41760</v>
      </c>
      <c r="DI2368" s="1">
        <v>9025</v>
      </c>
      <c r="DJ2368" s="1">
        <v>8895</v>
      </c>
      <c r="DK2368" s="1">
        <v>14200</v>
      </c>
      <c r="DL2368" s="1">
        <v>16800</v>
      </c>
      <c r="DM2368" s="1">
        <v>22855</v>
      </c>
      <c r="DN2368" s="1">
        <v>15240</v>
      </c>
      <c r="DO2368" s="1">
        <v>21790</v>
      </c>
      <c r="DP2368" s="1">
        <v>22245</v>
      </c>
      <c r="DQ2368" s="1">
        <v>23360</v>
      </c>
      <c r="DR2368" s="1">
        <v>12995</v>
      </c>
      <c r="DS2368" s="1">
        <v>18400</v>
      </c>
      <c r="DT2368" s="1">
        <v>9180</v>
      </c>
      <c r="DU2368" s="1">
        <v>17250</v>
      </c>
      <c r="DV2368" s="1">
        <v>13505</v>
      </c>
      <c r="DW2368" s="1">
        <v>4990</v>
      </c>
      <c r="DX2368" s="1">
        <v>14660</v>
      </c>
      <c r="DY2368" s="1">
        <v>44415</v>
      </c>
      <c r="DZ2368" s="1">
        <v>23900</v>
      </c>
      <c r="EA2368" s="1">
        <v>28530</v>
      </c>
      <c r="EB2368" s="1">
        <v>22205</v>
      </c>
      <c r="EC2368" s="1">
        <v>15225</v>
      </c>
      <c r="ED2368" s="1">
        <v>9765</v>
      </c>
      <c r="EE2368" s="1">
        <v>24110</v>
      </c>
      <c r="EF2368" s="1">
        <v>37445</v>
      </c>
      <c r="EG2368" s="1">
        <v>12995</v>
      </c>
      <c r="EH2368" s="1">
        <v>19805</v>
      </c>
      <c r="EI2368" s="1">
        <v>45720</v>
      </c>
      <c r="EJ2368" s="1">
        <v>10965</v>
      </c>
      <c r="EK2368" s="1">
        <v>6830</v>
      </c>
      <c r="EL2368" s="1">
        <v>11465</v>
      </c>
      <c r="EM2368" s="1">
        <v>9345</v>
      </c>
      <c r="EN2368" s="1">
        <v>9835</v>
      </c>
      <c r="EO2368" s="1">
        <v>23155</v>
      </c>
      <c r="EP2368" s="1">
        <v>12445</v>
      </c>
    </row>
    <row r="2369" spans="1:146" x14ac:dyDescent="0.35">
      <c r="A2369">
        <v>2368</v>
      </c>
      <c r="B2369" t="s">
        <v>1853</v>
      </c>
      <c r="C2369" t="s">
        <v>1854</v>
      </c>
      <c r="D2369" t="s">
        <v>154</v>
      </c>
      <c r="E2369" t="s">
        <v>1857</v>
      </c>
      <c r="F2369" s="1">
        <v>379495</v>
      </c>
      <c r="G2369" s="1">
        <v>2830</v>
      </c>
      <c r="H2369" s="1">
        <v>3070</v>
      </c>
      <c r="I2369">
        <v>965</v>
      </c>
      <c r="J2369" s="1">
        <v>6395</v>
      </c>
      <c r="K2369" s="1">
        <v>3040</v>
      </c>
      <c r="L2369" s="1">
        <v>1945</v>
      </c>
      <c r="M2369" s="1">
        <v>8845</v>
      </c>
      <c r="N2369" s="1">
        <v>4145</v>
      </c>
      <c r="O2369" s="1">
        <v>1510</v>
      </c>
      <c r="P2369" s="1">
        <v>2460</v>
      </c>
      <c r="Q2369">
        <v>625</v>
      </c>
      <c r="R2369" s="1">
        <v>3820</v>
      </c>
      <c r="S2369" s="1">
        <v>2120</v>
      </c>
      <c r="T2369" s="1">
        <v>2275</v>
      </c>
      <c r="U2369">
        <v>905</v>
      </c>
      <c r="V2369" s="1">
        <v>1485</v>
      </c>
      <c r="W2369" s="1">
        <v>1055</v>
      </c>
      <c r="X2369" s="1">
        <v>1550</v>
      </c>
      <c r="Y2369" s="1">
        <v>1610</v>
      </c>
      <c r="Z2369" s="1">
        <v>1810</v>
      </c>
      <c r="AA2369" s="1">
        <v>1095</v>
      </c>
      <c r="AB2369" s="1">
        <v>1790</v>
      </c>
      <c r="AC2369">
        <v>855</v>
      </c>
      <c r="AD2369" s="1">
        <v>8150</v>
      </c>
      <c r="AE2369" s="1">
        <v>2780</v>
      </c>
      <c r="AF2369" s="1">
        <v>2370</v>
      </c>
      <c r="AG2369" s="1">
        <v>1245</v>
      </c>
      <c r="AH2369" s="1">
        <v>1660</v>
      </c>
      <c r="AI2369" s="1">
        <v>1070</v>
      </c>
      <c r="AJ2369" s="1">
        <v>1710</v>
      </c>
      <c r="AK2369" s="1">
        <v>4190</v>
      </c>
      <c r="AL2369" s="1">
        <v>2670</v>
      </c>
      <c r="AM2369" s="1">
        <v>5520</v>
      </c>
      <c r="AN2369" s="1">
        <v>4035</v>
      </c>
      <c r="AO2369" s="1">
        <v>1935</v>
      </c>
      <c r="AP2369" s="1">
        <v>2385</v>
      </c>
      <c r="AQ2369" s="1">
        <v>1825</v>
      </c>
      <c r="AR2369" s="1">
        <v>2930</v>
      </c>
      <c r="AS2369" s="1">
        <v>1015</v>
      </c>
      <c r="AT2369" s="1">
        <v>2260</v>
      </c>
      <c r="AU2369" s="1">
        <v>1605</v>
      </c>
      <c r="AV2369" s="1">
        <v>1475</v>
      </c>
      <c r="AW2369" s="1">
        <v>2920</v>
      </c>
      <c r="AX2369" s="1">
        <v>1505</v>
      </c>
      <c r="AY2369" s="1">
        <v>1400</v>
      </c>
      <c r="AZ2369" s="1">
        <v>2270</v>
      </c>
      <c r="BA2369" s="1">
        <v>1770</v>
      </c>
      <c r="BB2369">
        <v>690</v>
      </c>
      <c r="BC2369" s="1">
        <v>4050</v>
      </c>
      <c r="BD2369" s="1">
        <v>3995</v>
      </c>
      <c r="BE2369" s="1">
        <v>3555</v>
      </c>
      <c r="BF2369">
        <v>880</v>
      </c>
      <c r="BG2369" s="1">
        <v>1690</v>
      </c>
      <c r="BH2369">
        <v>830</v>
      </c>
      <c r="BI2369" s="1">
        <v>1100</v>
      </c>
      <c r="BJ2369" s="1">
        <v>1960</v>
      </c>
      <c r="BK2369" s="1">
        <v>1950</v>
      </c>
      <c r="BL2369" s="1">
        <v>1545</v>
      </c>
      <c r="BM2369" s="1">
        <v>6440</v>
      </c>
      <c r="BN2369" s="1">
        <v>1690</v>
      </c>
      <c r="BO2369" s="1">
        <v>1160</v>
      </c>
      <c r="BP2369" s="1">
        <v>1950</v>
      </c>
      <c r="BQ2369" s="1">
        <v>3880</v>
      </c>
      <c r="BR2369" s="1">
        <v>2610</v>
      </c>
      <c r="BS2369" s="1">
        <v>1150</v>
      </c>
      <c r="BT2369">
        <v>785</v>
      </c>
      <c r="BU2369" s="1">
        <v>4770</v>
      </c>
      <c r="BV2369" s="1">
        <v>2895</v>
      </c>
      <c r="BW2369" s="1">
        <v>1335</v>
      </c>
      <c r="BX2369" s="1">
        <v>1710</v>
      </c>
      <c r="BY2369" s="1">
        <v>1410</v>
      </c>
      <c r="BZ2369" s="1">
        <v>3745</v>
      </c>
      <c r="CA2369" s="1">
        <v>1445</v>
      </c>
      <c r="CB2369" s="1">
        <v>4445</v>
      </c>
      <c r="CC2369">
        <v>995</v>
      </c>
      <c r="CD2369">
        <v>970</v>
      </c>
      <c r="CE2369" s="1">
        <v>2620</v>
      </c>
      <c r="CF2369" s="1">
        <v>7170</v>
      </c>
      <c r="CG2369" s="1">
        <v>1925</v>
      </c>
      <c r="CH2369" s="1">
        <v>4180</v>
      </c>
      <c r="CI2369" s="1">
        <v>1165</v>
      </c>
      <c r="CJ2369" s="1">
        <v>3825</v>
      </c>
      <c r="CK2369" s="1">
        <v>2110</v>
      </c>
      <c r="CL2369" s="1">
        <v>6620</v>
      </c>
      <c r="CM2369" s="1">
        <v>1460</v>
      </c>
      <c r="CN2369" s="1">
        <v>2870</v>
      </c>
      <c r="CO2369" s="1">
        <v>3930</v>
      </c>
      <c r="CP2369" s="1">
        <v>8005</v>
      </c>
      <c r="CQ2369" s="1">
        <v>1185</v>
      </c>
      <c r="CR2369" s="1">
        <v>3075</v>
      </c>
      <c r="CS2369" s="1">
        <v>1510</v>
      </c>
      <c r="CT2369" s="1">
        <v>2345</v>
      </c>
      <c r="CU2369" s="1">
        <v>2325</v>
      </c>
      <c r="CV2369">
        <v>815</v>
      </c>
      <c r="CW2369" s="1">
        <v>2755</v>
      </c>
      <c r="CX2369" s="1">
        <v>4555</v>
      </c>
      <c r="CY2369">
        <v>880</v>
      </c>
      <c r="CZ2369">
        <v>910</v>
      </c>
      <c r="DA2369" s="1">
        <v>2095</v>
      </c>
      <c r="DB2369">
        <v>795</v>
      </c>
      <c r="DC2369" s="1">
        <v>2185</v>
      </c>
      <c r="DD2369">
        <v>940</v>
      </c>
      <c r="DE2369" s="1">
        <v>2030</v>
      </c>
      <c r="DF2369" s="1">
        <v>2190</v>
      </c>
      <c r="DG2369" s="1">
        <v>2830</v>
      </c>
      <c r="DH2369" s="1">
        <v>3865</v>
      </c>
      <c r="DI2369">
        <v>885</v>
      </c>
      <c r="DJ2369">
        <v>745</v>
      </c>
      <c r="DK2369" s="1">
        <v>2035</v>
      </c>
      <c r="DL2369" s="1">
        <v>3650</v>
      </c>
      <c r="DM2369" s="1">
        <v>3840</v>
      </c>
      <c r="DN2369" s="1">
        <v>2350</v>
      </c>
      <c r="DO2369" s="1">
        <v>2290</v>
      </c>
      <c r="DP2369" s="1">
        <v>2400</v>
      </c>
      <c r="DQ2369" s="1">
        <v>3410</v>
      </c>
      <c r="DR2369" s="1">
        <v>2295</v>
      </c>
      <c r="DS2369" s="1">
        <v>2870</v>
      </c>
      <c r="DT2369">
        <v>830</v>
      </c>
      <c r="DU2369" s="1">
        <v>3210</v>
      </c>
      <c r="DV2369" s="1">
        <v>2540</v>
      </c>
      <c r="DW2369" s="1">
        <v>1660</v>
      </c>
      <c r="DX2369" s="1">
        <v>2370</v>
      </c>
      <c r="DY2369" s="1">
        <v>20540</v>
      </c>
      <c r="DZ2369" s="1">
        <v>2815</v>
      </c>
      <c r="EA2369" s="1">
        <v>4040</v>
      </c>
      <c r="EB2369" s="1">
        <v>3675</v>
      </c>
      <c r="EC2369" s="1">
        <v>2250</v>
      </c>
      <c r="ED2369" s="1">
        <v>1185</v>
      </c>
      <c r="EE2369" s="1">
        <v>3145</v>
      </c>
      <c r="EF2369" s="1">
        <v>12275</v>
      </c>
      <c r="EG2369" s="1">
        <v>3535</v>
      </c>
      <c r="EH2369" s="1">
        <v>2120</v>
      </c>
      <c r="EI2369" s="1">
        <v>6675</v>
      </c>
      <c r="EJ2369" s="1">
        <v>1280</v>
      </c>
      <c r="EK2369">
        <v>930</v>
      </c>
      <c r="EL2369" s="1">
        <v>1655</v>
      </c>
      <c r="EM2369" s="1">
        <v>2310</v>
      </c>
      <c r="EN2369" s="1">
        <v>2370</v>
      </c>
      <c r="EO2369" s="1">
        <v>4100</v>
      </c>
      <c r="EP2369" s="1">
        <v>1470</v>
      </c>
    </row>
    <row r="2370" spans="1:146" x14ac:dyDescent="0.35">
      <c r="A2370">
        <v>2369</v>
      </c>
      <c r="B2370" t="s">
        <v>1853</v>
      </c>
      <c r="C2370" t="s">
        <v>1854</v>
      </c>
      <c r="D2370" t="s">
        <v>154</v>
      </c>
      <c r="E2370" t="s">
        <v>1858</v>
      </c>
      <c r="F2370" s="1">
        <v>253780</v>
      </c>
      <c r="G2370" s="1">
        <v>1875</v>
      </c>
      <c r="H2370" s="1">
        <v>2180</v>
      </c>
      <c r="I2370">
        <v>640</v>
      </c>
      <c r="J2370" s="1">
        <v>4275</v>
      </c>
      <c r="K2370" s="1">
        <v>2255</v>
      </c>
      <c r="L2370" s="1">
        <v>1265</v>
      </c>
      <c r="M2370" s="1">
        <v>4820</v>
      </c>
      <c r="N2370" s="1">
        <v>2645</v>
      </c>
      <c r="O2370">
        <v>795</v>
      </c>
      <c r="P2370" s="1">
        <v>1750</v>
      </c>
      <c r="Q2370">
        <v>425</v>
      </c>
      <c r="R2370" s="1">
        <v>2825</v>
      </c>
      <c r="S2370" s="1">
        <v>1665</v>
      </c>
      <c r="T2370" s="1">
        <v>1590</v>
      </c>
      <c r="U2370">
        <v>725</v>
      </c>
      <c r="V2370" s="1">
        <v>1040</v>
      </c>
      <c r="W2370">
        <v>750</v>
      </c>
      <c r="X2370" s="1">
        <v>1155</v>
      </c>
      <c r="Y2370" s="1">
        <v>1100</v>
      </c>
      <c r="Z2370" s="1">
        <v>1355</v>
      </c>
      <c r="AA2370">
        <v>845</v>
      </c>
      <c r="AB2370" s="1">
        <v>1280</v>
      </c>
      <c r="AC2370">
        <v>670</v>
      </c>
      <c r="AD2370" s="1">
        <v>4945</v>
      </c>
      <c r="AE2370" s="1">
        <v>2015</v>
      </c>
      <c r="AF2370" s="1">
        <v>1540</v>
      </c>
      <c r="AG2370">
        <v>790</v>
      </c>
      <c r="AH2370" s="1">
        <v>1195</v>
      </c>
      <c r="AI2370">
        <v>740</v>
      </c>
      <c r="AJ2370" s="1">
        <v>1340</v>
      </c>
      <c r="AK2370" s="1">
        <v>2405</v>
      </c>
      <c r="AL2370" s="1">
        <v>1885</v>
      </c>
      <c r="AM2370" s="1">
        <v>3825</v>
      </c>
      <c r="AN2370" s="1">
        <v>2940</v>
      </c>
      <c r="AO2370" s="1">
        <v>1390</v>
      </c>
      <c r="AP2370" s="1">
        <v>1725</v>
      </c>
      <c r="AQ2370" s="1">
        <v>1410</v>
      </c>
      <c r="AR2370" s="1">
        <v>2140</v>
      </c>
      <c r="AS2370">
        <v>770</v>
      </c>
      <c r="AT2370" s="1">
        <v>1520</v>
      </c>
      <c r="AU2370" s="1">
        <v>1115</v>
      </c>
      <c r="AV2370">
        <v>940</v>
      </c>
      <c r="AW2370" s="1">
        <v>1830</v>
      </c>
      <c r="AX2370">
        <v>915</v>
      </c>
      <c r="AY2370">
        <v>965</v>
      </c>
      <c r="AZ2370" s="1">
        <v>1765</v>
      </c>
      <c r="BA2370" s="1">
        <v>1475</v>
      </c>
      <c r="BB2370">
        <v>500</v>
      </c>
      <c r="BC2370" s="1">
        <v>2050</v>
      </c>
      <c r="BD2370" s="1">
        <v>2710</v>
      </c>
      <c r="BE2370" s="1">
        <v>2405</v>
      </c>
      <c r="BF2370">
        <v>550</v>
      </c>
      <c r="BG2370" s="1">
        <v>1095</v>
      </c>
      <c r="BH2370">
        <v>610</v>
      </c>
      <c r="BI2370">
        <v>735</v>
      </c>
      <c r="BJ2370" s="1">
        <v>1475</v>
      </c>
      <c r="BK2370" s="1">
        <v>1375</v>
      </c>
      <c r="BL2370">
        <v>920</v>
      </c>
      <c r="BM2370" s="1">
        <v>4120</v>
      </c>
      <c r="BN2370" s="1">
        <v>1285</v>
      </c>
      <c r="BO2370">
        <v>950</v>
      </c>
      <c r="BP2370" s="1">
        <v>1385</v>
      </c>
      <c r="BQ2370" s="1">
        <v>2410</v>
      </c>
      <c r="BR2370" s="1">
        <v>1865</v>
      </c>
      <c r="BS2370">
        <v>855</v>
      </c>
      <c r="BT2370">
        <v>650</v>
      </c>
      <c r="BU2370" s="1">
        <v>3185</v>
      </c>
      <c r="BV2370" s="1">
        <v>1840</v>
      </c>
      <c r="BW2370" s="1">
        <v>1070</v>
      </c>
      <c r="BX2370" s="1">
        <v>1160</v>
      </c>
      <c r="BY2370" s="1">
        <v>1025</v>
      </c>
      <c r="BZ2370" s="1">
        <v>2635</v>
      </c>
      <c r="CA2370">
        <v>870</v>
      </c>
      <c r="CB2370" s="1">
        <v>3290</v>
      </c>
      <c r="CC2370">
        <v>710</v>
      </c>
      <c r="CD2370">
        <v>610</v>
      </c>
      <c r="CE2370" s="1">
        <v>1820</v>
      </c>
      <c r="CF2370" s="1">
        <v>4445</v>
      </c>
      <c r="CG2370" s="1">
        <v>1345</v>
      </c>
      <c r="CH2370" s="1">
        <v>2725</v>
      </c>
      <c r="CI2370">
        <v>910</v>
      </c>
      <c r="CJ2370" s="1">
        <v>2635</v>
      </c>
      <c r="CK2370" s="1">
        <v>1430</v>
      </c>
      <c r="CL2370" s="1">
        <v>4135</v>
      </c>
      <c r="CM2370">
        <v>960</v>
      </c>
      <c r="CN2370" s="1">
        <v>1685</v>
      </c>
      <c r="CO2370" s="1">
        <v>2425</v>
      </c>
      <c r="CP2370" s="1">
        <v>5160</v>
      </c>
      <c r="CQ2370">
        <v>945</v>
      </c>
      <c r="CR2370" s="1">
        <v>1820</v>
      </c>
      <c r="CS2370">
        <v>995</v>
      </c>
      <c r="CT2370" s="1">
        <v>1700</v>
      </c>
      <c r="CU2370" s="1">
        <v>1540</v>
      </c>
      <c r="CV2370">
        <v>650</v>
      </c>
      <c r="CW2370" s="1">
        <v>1955</v>
      </c>
      <c r="CX2370" s="1">
        <v>2885</v>
      </c>
      <c r="CY2370">
        <v>655</v>
      </c>
      <c r="CZ2370">
        <v>670</v>
      </c>
      <c r="DA2370" s="1">
        <v>1180</v>
      </c>
      <c r="DB2370">
        <v>555</v>
      </c>
      <c r="DC2370" s="1">
        <v>1770</v>
      </c>
      <c r="DD2370">
        <v>655</v>
      </c>
      <c r="DE2370" s="1">
        <v>1555</v>
      </c>
      <c r="DF2370" s="1">
        <v>1655</v>
      </c>
      <c r="DG2370" s="1">
        <v>2030</v>
      </c>
      <c r="DH2370" s="1">
        <v>2735</v>
      </c>
      <c r="DI2370">
        <v>605</v>
      </c>
      <c r="DJ2370">
        <v>580</v>
      </c>
      <c r="DK2370" s="1">
        <v>1505</v>
      </c>
      <c r="DL2370" s="1">
        <v>2515</v>
      </c>
      <c r="DM2370" s="1">
        <v>2950</v>
      </c>
      <c r="DN2370" s="1">
        <v>1430</v>
      </c>
      <c r="DO2370" s="1">
        <v>1435</v>
      </c>
      <c r="DP2370" s="1">
        <v>1550</v>
      </c>
      <c r="DQ2370" s="1">
        <v>2105</v>
      </c>
      <c r="DR2370" s="1">
        <v>1440</v>
      </c>
      <c r="DS2370" s="1">
        <v>2115</v>
      </c>
      <c r="DT2370">
        <v>555</v>
      </c>
      <c r="DU2370" s="1">
        <v>1770</v>
      </c>
      <c r="DV2370" s="1">
        <v>1955</v>
      </c>
      <c r="DW2370" s="1">
        <v>1000</v>
      </c>
      <c r="DX2370" s="1">
        <v>1550</v>
      </c>
      <c r="DY2370" s="1">
        <v>12185</v>
      </c>
      <c r="DZ2370" s="1">
        <v>2165</v>
      </c>
      <c r="EA2370" s="1">
        <v>2405</v>
      </c>
      <c r="EB2370" s="1">
        <v>2270</v>
      </c>
      <c r="EC2370" s="1">
        <v>1605</v>
      </c>
      <c r="ED2370">
        <v>980</v>
      </c>
      <c r="EE2370" s="1">
        <v>1955</v>
      </c>
      <c r="EF2370" s="1">
        <v>7195</v>
      </c>
      <c r="EG2370" s="1">
        <v>2295</v>
      </c>
      <c r="EH2370" s="1">
        <v>1450</v>
      </c>
      <c r="EI2370" s="1">
        <v>4695</v>
      </c>
      <c r="EJ2370" s="1">
        <v>1045</v>
      </c>
      <c r="EK2370">
        <v>725</v>
      </c>
      <c r="EL2370" s="1">
        <v>1240</v>
      </c>
      <c r="EM2370" s="1">
        <v>1515</v>
      </c>
      <c r="EN2370" s="1">
        <v>1690</v>
      </c>
      <c r="EO2370" s="1">
        <v>2740</v>
      </c>
      <c r="EP2370" s="1">
        <v>1140</v>
      </c>
    </row>
    <row r="2371" spans="1:146" x14ac:dyDescent="0.35">
      <c r="A2371">
        <v>2370</v>
      </c>
      <c r="B2371" t="s">
        <v>1853</v>
      </c>
      <c r="C2371" t="s">
        <v>1854</v>
      </c>
      <c r="D2371" t="s">
        <v>154</v>
      </c>
      <c r="E2371" t="s">
        <v>1859</v>
      </c>
      <c r="F2371" s="1">
        <v>125715</v>
      </c>
      <c r="G2371">
        <v>950</v>
      </c>
      <c r="H2371">
        <v>895</v>
      </c>
      <c r="I2371">
        <v>330</v>
      </c>
      <c r="J2371" s="1">
        <v>2120</v>
      </c>
      <c r="K2371">
        <v>790</v>
      </c>
      <c r="L2371">
        <v>685</v>
      </c>
      <c r="M2371" s="1">
        <v>4030</v>
      </c>
      <c r="N2371" s="1">
        <v>1500</v>
      </c>
      <c r="O2371">
        <v>715</v>
      </c>
      <c r="P2371">
        <v>720</v>
      </c>
      <c r="Q2371">
        <v>205</v>
      </c>
      <c r="R2371">
        <v>990</v>
      </c>
      <c r="S2371">
        <v>450</v>
      </c>
      <c r="T2371">
        <v>680</v>
      </c>
      <c r="U2371">
        <v>180</v>
      </c>
      <c r="V2371">
        <v>445</v>
      </c>
      <c r="W2371">
        <v>305</v>
      </c>
      <c r="X2371">
        <v>395</v>
      </c>
      <c r="Y2371">
        <v>510</v>
      </c>
      <c r="Z2371">
        <v>465</v>
      </c>
      <c r="AA2371">
        <v>245</v>
      </c>
      <c r="AB2371">
        <v>515</v>
      </c>
      <c r="AC2371">
        <v>180</v>
      </c>
      <c r="AD2371" s="1">
        <v>3215</v>
      </c>
      <c r="AE2371">
        <v>760</v>
      </c>
      <c r="AF2371">
        <v>835</v>
      </c>
      <c r="AG2371">
        <v>445</v>
      </c>
      <c r="AH2371">
        <v>470</v>
      </c>
      <c r="AI2371">
        <v>325</v>
      </c>
      <c r="AJ2371">
        <v>360</v>
      </c>
      <c r="AK2371" s="1">
        <v>1795</v>
      </c>
      <c r="AL2371">
        <v>775</v>
      </c>
      <c r="AM2371" s="1">
        <v>1690</v>
      </c>
      <c r="AN2371" s="1">
        <v>1095</v>
      </c>
      <c r="AO2371">
        <v>545</v>
      </c>
      <c r="AP2371">
        <v>660</v>
      </c>
      <c r="AQ2371">
        <v>420</v>
      </c>
      <c r="AR2371">
        <v>790</v>
      </c>
      <c r="AS2371">
        <v>245</v>
      </c>
      <c r="AT2371">
        <v>750</v>
      </c>
      <c r="AU2371">
        <v>485</v>
      </c>
      <c r="AV2371">
        <v>535</v>
      </c>
      <c r="AW2371" s="1">
        <v>1095</v>
      </c>
      <c r="AX2371">
        <v>590</v>
      </c>
      <c r="AY2371">
        <v>435</v>
      </c>
      <c r="AZ2371">
        <v>510</v>
      </c>
      <c r="BA2371">
        <v>315</v>
      </c>
      <c r="BB2371">
        <v>185</v>
      </c>
      <c r="BC2371" s="1">
        <v>2005</v>
      </c>
      <c r="BD2371" s="1">
        <v>1290</v>
      </c>
      <c r="BE2371" s="1">
        <v>1165</v>
      </c>
      <c r="BF2371">
        <v>325</v>
      </c>
      <c r="BG2371">
        <v>585</v>
      </c>
      <c r="BH2371">
        <v>225</v>
      </c>
      <c r="BI2371">
        <v>370</v>
      </c>
      <c r="BJ2371">
        <v>495</v>
      </c>
      <c r="BK2371">
        <v>580</v>
      </c>
      <c r="BL2371">
        <v>630</v>
      </c>
      <c r="BM2371" s="1">
        <v>2335</v>
      </c>
      <c r="BN2371">
        <v>415</v>
      </c>
      <c r="BO2371">
        <v>215</v>
      </c>
      <c r="BP2371">
        <v>555</v>
      </c>
      <c r="BQ2371" s="1">
        <v>1465</v>
      </c>
      <c r="BR2371">
        <v>745</v>
      </c>
      <c r="BS2371">
        <v>300</v>
      </c>
      <c r="BT2371">
        <v>135</v>
      </c>
      <c r="BU2371" s="1">
        <v>1575</v>
      </c>
      <c r="BV2371" s="1">
        <v>1050</v>
      </c>
      <c r="BW2371">
        <v>255</v>
      </c>
      <c r="BX2371">
        <v>540</v>
      </c>
      <c r="BY2371">
        <v>385</v>
      </c>
      <c r="BZ2371" s="1">
        <v>1110</v>
      </c>
      <c r="CA2371">
        <v>575</v>
      </c>
      <c r="CB2371" s="1">
        <v>1155</v>
      </c>
      <c r="CC2371">
        <v>280</v>
      </c>
      <c r="CD2371">
        <v>360</v>
      </c>
      <c r="CE2371">
        <v>800</v>
      </c>
      <c r="CF2371" s="1">
        <v>2750</v>
      </c>
      <c r="CG2371">
        <v>580</v>
      </c>
      <c r="CH2371" s="1">
        <v>1460</v>
      </c>
      <c r="CI2371">
        <v>275</v>
      </c>
      <c r="CJ2371" s="1">
        <v>1185</v>
      </c>
      <c r="CK2371">
        <v>670</v>
      </c>
      <c r="CL2371" s="1">
        <v>2470</v>
      </c>
      <c r="CM2371">
        <v>490</v>
      </c>
      <c r="CN2371" s="1">
        <v>1190</v>
      </c>
      <c r="CO2371" s="1">
        <v>1495</v>
      </c>
      <c r="CP2371" s="1">
        <v>2850</v>
      </c>
      <c r="CQ2371">
        <v>240</v>
      </c>
      <c r="CR2371" s="1">
        <v>1255</v>
      </c>
      <c r="CS2371">
        <v>505</v>
      </c>
      <c r="CT2371">
        <v>650</v>
      </c>
      <c r="CU2371">
        <v>795</v>
      </c>
      <c r="CV2371">
        <v>170</v>
      </c>
      <c r="CW2371">
        <v>810</v>
      </c>
      <c r="CX2371" s="1">
        <v>1660</v>
      </c>
      <c r="CY2371">
        <v>220</v>
      </c>
      <c r="CZ2371">
        <v>235</v>
      </c>
      <c r="DA2371">
        <v>900</v>
      </c>
      <c r="DB2371">
        <v>240</v>
      </c>
      <c r="DC2371">
        <v>410</v>
      </c>
      <c r="DD2371">
        <v>285</v>
      </c>
      <c r="DE2371">
        <v>490</v>
      </c>
      <c r="DF2371">
        <v>545</v>
      </c>
      <c r="DG2371">
        <v>810</v>
      </c>
      <c r="DH2371" s="1">
        <v>1135</v>
      </c>
      <c r="DI2371">
        <v>290</v>
      </c>
      <c r="DJ2371">
        <v>165</v>
      </c>
      <c r="DK2371">
        <v>540</v>
      </c>
      <c r="DL2371" s="1">
        <v>1125</v>
      </c>
      <c r="DM2371">
        <v>880</v>
      </c>
      <c r="DN2371">
        <v>925</v>
      </c>
      <c r="DO2371">
        <v>865</v>
      </c>
      <c r="DP2371">
        <v>845</v>
      </c>
      <c r="DQ2371" s="1">
        <v>1310</v>
      </c>
      <c r="DR2371">
        <v>860</v>
      </c>
      <c r="DS2371">
        <v>765</v>
      </c>
      <c r="DT2371">
        <v>275</v>
      </c>
      <c r="DU2371" s="1">
        <v>1435</v>
      </c>
      <c r="DV2371">
        <v>580</v>
      </c>
      <c r="DW2371">
        <v>655</v>
      </c>
      <c r="DX2371">
        <v>810</v>
      </c>
      <c r="DY2371" s="1">
        <v>8350</v>
      </c>
      <c r="DZ2371">
        <v>640</v>
      </c>
      <c r="EA2371" s="1">
        <v>1640</v>
      </c>
      <c r="EB2371" s="1">
        <v>1405</v>
      </c>
      <c r="EC2371">
        <v>645</v>
      </c>
      <c r="ED2371">
        <v>205</v>
      </c>
      <c r="EE2371" s="1">
        <v>1185</v>
      </c>
      <c r="EF2371" s="1">
        <v>5080</v>
      </c>
      <c r="EG2371" s="1">
        <v>1245</v>
      </c>
      <c r="EH2371">
        <v>665</v>
      </c>
      <c r="EI2371" s="1">
        <v>1990</v>
      </c>
      <c r="EJ2371">
        <v>230</v>
      </c>
      <c r="EK2371">
        <v>200</v>
      </c>
      <c r="EL2371">
        <v>425</v>
      </c>
      <c r="EM2371">
        <v>800</v>
      </c>
      <c r="EN2371">
        <v>685</v>
      </c>
      <c r="EO2371" s="1">
        <v>1360</v>
      </c>
      <c r="EP2371">
        <v>325</v>
      </c>
    </row>
    <row r="2372" spans="1:146" x14ac:dyDescent="0.35">
      <c r="A2372">
        <v>2371</v>
      </c>
      <c r="B2372" t="s">
        <v>1853</v>
      </c>
      <c r="C2372" t="s">
        <v>1854</v>
      </c>
      <c r="D2372" t="s">
        <v>154</v>
      </c>
      <c r="E2372" t="s">
        <v>1860</v>
      </c>
      <c r="F2372" s="1">
        <v>65770</v>
      </c>
      <c r="G2372">
        <v>345</v>
      </c>
      <c r="H2372">
        <v>395</v>
      </c>
      <c r="I2372">
        <v>260</v>
      </c>
      <c r="J2372" s="1">
        <v>1280</v>
      </c>
      <c r="K2372">
        <v>405</v>
      </c>
      <c r="L2372">
        <v>310</v>
      </c>
      <c r="M2372" s="1">
        <v>2285</v>
      </c>
      <c r="N2372">
        <v>870</v>
      </c>
      <c r="O2372">
        <v>325</v>
      </c>
      <c r="P2372">
        <v>345</v>
      </c>
      <c r="Q2372">
        <v>130</v>
      </c>
      <c r="R2372">
        <v>545</v>
      </c>
      <c r="S2372">
        <v>300</v>
      </c>
      <c r="T2372">
        <v>290</v>
      </c>
      <c r="U2372">
        <v>90</v>
      </c>
      <c r="V2372">
        <v>215</v>
      </c>
      <c r="W2372">
        <v>175</v>
      </c>
      <c r="X2372">
        <v>215</v>
      </c>
      <c r="Y2372">
        <v>230</v>
      </c>
      <c r="Z2372">
        <v>320</v>
      </c>
      <c r="AA2372">
        <v>80</v>
      </c>
      <c r="AB2372">
        <v>305</v>
      </c>
      <c r="AC2372">
        <v>135</v>
      </c>
      <c r="AD2372" s="1">
        <v>2040</v>
      </c>
      <c r="AE2372">
        <v>300</v>
      </c>
      <c r="AF2372">
        <v>510</v>
      </c>
      <c r="AG2372">
        <v>235</v>
      </c>
      <c r="AH2372">
        <v>310</v>
      </c>
      <c r="AI2372">
        <v>160</v>
      </c>
      <c r="AJ2372">
        <v>165</v>
      </c>
      <c r="AK2372">
        <v>700</v>
      </c>
      <c r="AL2372">
        <v>305</v>
      </c>
      <c r="AM2372">
        <v>940</v>
      </c>
      <c r="AN2372">
        <v>480</v>
      </c>
      <c r="AO2372">
        <v>255</v>
      </c>
      <c r="AP2372">
        <v>330</v>
      </c>
      <c r="AQ2372">
        <v>275</v>
      </c>
      <c r="AR2372">
        <v>255</v>
      </c>
      <c r="AS2372">
        <v>125</v>
      </c>
      <c r="AT2372">
        <v>255</v>
      </c>
      <c r="AU2372">
        <v>355</v>
      </c>
      <c r="AV2372">
        <v>305</v>
      </c>
      <c r="AW2372">
        <v>305</v>
      </c>
      <c r="AX2372">
        <v>195</v>
      </c>
      <c r="AY2372">
        <v>225</v>
      </c>
      <c r="AZ2372">
        <v>330</v>
      </c>
      <c r="BA2372">
        <v>175</v>
      </c>
      <c r="BB2372">
        <v>160</v>
      </c>
      <c r="BC2372">
        <v>870</v>
      </c>
      <c r="BD2372">
        <v>685</v>
      </c>
      <c r="BE2372">
        <v>835</v>
      </c>
      <c r="BF2372">
        <v>195</v>
      </c>
      <c r="BG2372">
        <v>180</v>
      </c>
      <c r="BH2372">
        <v>160</v>
      </c>
      <c r="BI2372">
        <v>215</v>
      </c>
      <c r="BJ2372">
        <v>240</v>
      </c>
      <c r="BK2372">
        <v>285</v>
      </c>
      <c r="BL2372">
        <v>140</v>
      </c>
      <c r="BM2372" s="1">
        <v>1525</v>
      </c>
      <c r="BN2372">
        <v>255</v>
      </c>
      <c r="BO2372">
        <v>95</v>
      </c>
      <c r="BP2372">
        <v>205</v>
      </c>
      <c r="BQ2372">
        <v>900</v>
      </c>
      <c r="BR2372">
        <v>420</v>
      </c>
      <c r="BS2372">
        <v>235</v>
      </c>
      <c r="BT2372">
        <v>70</v>
      </c>
      <c r="BU2372">
        <v>450</v>
      </c>
      <c r="BV2372">
        <v>535</v>
      </c>
      <c r="BW2372">
        <v>165</v>
      </c>
      <c r="BX2372">
        <v>250</v>
      </c>
      <c r="BY2372">
        <v>205</v>
      </c>
      <c r="BZ2372">
        <v>815</v>
      </c>
      <c r="CA2372">
        <v>445</v>
      </c>
      <c r="CB2372">
        <v>485</v>
      </c>
      <c r="CC2372">
        <v>60</v>
      </c>
      <c r="CD2372">
        <v>255</v>
      </c>
      <c r="CE2372">
        <v>310</v>
      </c>
      <c r="CF2372" s="1">
        <v>2020</v>
      </c>
      <c r="CG2372">
        <v>290</v>
      </c>
      <c r="CH2372">
        <v>960</v>
      </c>
      <c r="CI2372">
        <v>130</v>
      </c>
      <c r="CJ2372">
        <v>435</v>
      </c>
      <c r="CK2372">
        <v>360</v>
      </c>
      <c r="CL2372" s="1">
        <v>1260</v>
      </c>
      <c r="CM2372">
        <v>295</v>
      </c>
      <c r="CN2372">
        <v>435</v>
      </c>
      <c r="CO2372">
        <v>540</v>
      </c>
      <c r="CP2372" s="1">
        <v>2120</v>
      </c>
      <c r="CQ2372">
        <v>160</v>
      </c>
      <c r="CR2372">
        <v>530</v>
      </c>
      <c r="CS2372">
        <v>140</v>
      </c>
      <c r="CT2372">
        <v>195</v>
      </c>
      <c r="CU2372">
        <v>290</v>
      </c>
      <c r="CV2372">
        <v>130</v>
      </c>
      <c r="CW2372">
        <v>515</v>
      </c>
      <c r="CX2372">
        <v>735</v>
      </c>
      <c r="CY2372">
        <v>135</v>
      </c>
      <c r="CZ2372">
        <v>170</v>
      </c>
      <c r="DA2372">
        <v>320</v>
      </c>
      <c r="DB2372">
        <v>160</v>
      </c>
      <c r="DC2372">
        <v>265</v>
      </c>
      <c r="DD2372">
        <v>170</v>
      </c>
      <c r="DE2372">
        <v>255</v>
      </c>
      <c r="DF2372">
        <v>325</v>
      </c>
      <c r="DG2372">
        <v>445</v>
      </c>
      <c r="DH2372">
        <v>615</v>
      </c>
      <c r="DI2372">
        <v>160</v>
      </c>
      <c r="DJ2372">
        <v>65</v>
      </c>
      <c r="DK2372">
        <v>215</v>
      </c>
      <c r="DL2372">
        <v>700</v>
      </c>
      <c r="DM2372">
        <v>595</v>
      </c>
      <c r="DN2372">
        <v>505</v>
      </c>
      <c r="DO2372">
        <v>235</v>
      </c>
      <c r="DP2372">
        <v>635</v>
      </c>
      <c r="DQ2372">
        <v>450</v>
      </c>
      <c r="DR2372">
        <v>215</v>
      </c>
      <c r="DS2372">
        <v>475</v>
      </c>
      <c r="DT2372">
        <v>145</v>
      </c>
      <c r="DU2372">
        <v>355</v>
      </c>
      <c r="DV2372">
        <v>295</v>
      </c>
      <c r="DW2372">
        <v>380</v>
      </c>
      <c r="DX2372">
        <v>315</v>
      </c>
      <c r="DY2372" s="1">
        <v>5880</v>
      </c>
      <c r="DZ2372">
        <v>345</v>
      </c>
      <c r="EA2372">
        <v>750</v>
      </c>
      <c r="EB2372">
        <v>645</v>
      </c>
      <c r="EC2372">
        <v>325</v>
      </c>
      <c r="ED2372">
        <v>125</v>
      </c>
      <c r="EE2372">
        <v>490</v>
      </c>
      <c r="EF2372" s="1">
        <v>2020</v>
      </c>
      <c r="EG2372">
        <v>725</v>
      </c>
      <c r="EH2372">
        <v>400</v>
      </c>
      <c r="EI2372">
        <v>670</v>
      </c>
      <c r="EJ2372">
        <v>155</v>
      </c>
      <c r="EK2372">
        <v>145</v>
      </c>
      <c r="EL2372">
        <v>195</v>
      </c>
      <c r="EM2372">
        <v>470</v>
      </c>
      <c r="EN2372">
        <v>420</v>
      </c>
      <c r="EO2372">
        <v>690</v>
      </c>
      <c r="EP2372">
        <v>190</v>
      </c>
    </row>
    <row r="2373" spans="1:146" x14ac:dyDescent="0.35">
      <c r="A2373">
        <v>2372</v>
      </c>
      <c r="B2373" t="s">
        <v>1853</v>
      </c>
      <c r="C2373" t="s">
        <v>1854</v>
      </c>
      <c r="D2373" t="s">
        <v>154</v>
      </c>
      <c r="E2373" t="s">
        <v>1861</v>
      </c>
      <c r="F2373" s="1">
        <v>49990</v>
      </c>
      <c r="G2373">
        <v>275</v>
      </c>
      <c r="H2373">
        <v>320</v>
      </c>
      <c r="I2373">
        <v>220</v>
      </c>
      <c r="J2373">
        <v>900</v>
      </c>
      <c r="K2373">
        <v>345</v>
      </c>
      <c r="L2373">
        <v>205</v>
      </c>
      <c r="M2373" s="1">
        <v>1500</v>
      </c>
      <c r="N2373">
        <v>630</v>
      </c>
      <c r="O2373">
        <v>225</v>
      </c>
      <c r="P2373">
        <v>260</v>
      </c>
      <c r="Q2373">
        <v>100</v>
      </c>
      <c r="R2373">
        <v>435</v>
      </c>
      <c r="S2373">
        <v>275</v>
      </c>
      <c r="T2373">
        <v>265</v>
      </c>
      <c r="U2373">
        <v>80</v>
      </c>
      <c r="V2373">
        <v>140</v>
      </c>
      <c r="W2373">
        <v>120</v>
      </c>
      <c r="X2373">
        <v>140</v>
      </c>
      <c r="Y2373">
        <v>170</v>
      </c>
      <c r="Z2373">
        <v>250</v>
      </c>
      <c r="AA2373">
        <v>75</v>
      </c>
      <c r="AB2373">
        <v>230</v>
      </c>
      <c r="AC2373">
        <v>115</v>
      </c>
      <c r="AD2373" s="1">
        <v>1455</v>
      </c>
      <c r="AE2373">
        <v>220</v>
      </c>
      <c r="AF2373">
        <v>420</v>
      </c>
      <c r="AG2373">
        <v>185</v>
      </c>
      <c r="AH2373">
        <v>180</v>
      </c>
      <c r="AI2373">
        <v>135</v>
      </c>
      <c r="AJ2373">
        <v>110</v>
      </c>
      <c r="AK2373">
        <v>450</v>
      </c>
      <c r="AL2373">
        <v>245</v>
      </c>
      <c r="AM2373">
        <v>710</v>
      </c>
      <c r="AN2373">
        <v>435</v>
      </c>
      <c r="AO2373">
        <v>180</v>
      </c>
      <c r="AP2373">
        <v>265</v>
      </c>
      <c r="AQ2373">
        <v>220</v>
      </c>
      <c r="AR2373">
        <v>150</v>
      </c>
      <c r="AS2373">
        <v>80</v>
      </c>
      <c r="AT2373">
        <v>175</v>
      </c>
      <c r="AU2373">
        <v>335</v>
      </c>
      <c r="AV2373">
        <v>290</v>
      </c>
      <c r="AW2373">
        <v>165</v>
      </c>
      <c r="AX2373">
        <v>140</v>
      </c>
      <c r="AY2373">
        <v>175</v>
      </c>
      <c r="AZ2373">
        <v>235</v>
      </c>
      <c r="BA2373">
        <v>140</v>
      </c>
      <c r="BB2373">
        <v>135</v>
      </c>
      <c r="BC2373">
        <v>665</v>
      </c>
      <c r="BD2373">
        <v>505</v>
      </c>
      <c r="BE2373">
        <v>620</v>
      </c>
      <c r="BF2373">
        <v>135</v>
      </c>
      <c r="BG2373">
        <v>135</v>
      </c>
      <c r="BH2373">
        <v>140</v>
      </c>
      <c r="BI2373">
        <v>170</v>
      </c>
      <c r="BJ2373">
        <v>225</v>
      </c>
      <c r="BK2373">
        <v>200</v>
      </c>
      <c r="BL2373">
        <v>115</v>
      </c>
      <c r="BM2373" s="1">
        <v>1320</v>
      </c>
      <c r="BN2373">
        <v>115</v>
      </c>
      <c r="BO2373">
        <v>55</v>
      </c>
      <c r="BP2373">
        <v>165</v>
      </c>
      <c r="BQ2373">
        <v>610</v>
      </c>
      <c r="BR2373">
        <v>370</v>
      </c>
      <c r="BS2373">
        <v>160</v>
      </c>
      <c r="BT2373">
        <v>60</v>
      </c>
      <c r="BU2373">
        <v>360</v>
      </c>
      <c r="BV2373">
        <v>440</v>
      </c>
      <c r="BW2373">
        <v>115</v>
      </c>
      <c r="BX2373">
        <v>170</v>
      </c>
      <c r="BY2373">
        <v>125</v>
      </c>
      <c r="BZ2373">
        <v>615</v>
      </c>
      <c r="CA2373">
        <v>400</v>
      </c>
      <c r="CB2373">
        <v>430</v>
      </c>
      <c r="CC2373">
        <v>45</v>
      </c>
      <c r="CD2373">
        <v>225</v>
      </c>
      <c r="CE2373">
        <v>290</v>
      </c>
      <c r="CF2373" s="1">
        <v>1770</v>
      </c>
      <c r="CG2373">
        <v>255</v>
      </c>
      <c r="CH2373">
        <v>730</v>
      </c>
      <c r="CI2373">
        <v>120</v>
      </c>
      <c r="CJ2373">
        <v>420</v>
      </c>
      <c r="CK2373">
        <v>260</v>
      </c>
      <c r="CL2373">
        <v>955</v>
      </c>
      <c r="CM2373">
        <v>265</v>
      </c>
      <c r="CN2373">
        <v>305</v>
      </c>
      <c r="CO2373">
        <v>360</v>
      </c>
      <c r="CP2373" s="1">
        <v>1605</v>
      </c>
      <c r="CQ2373">
        <v>110</v>
      </c>
      <c r="CR2373">
        <v>330</v>
      </c>
      <c r="CS2373">
        <v>110</v>
      </c>
      <c r="CT2373">
        <v>145</v>
      </c>
      <c r="CU2373">
        <v>220</v>
      </c>
      <c r="CV2373">
        <v>105</v>
      </c>
      <c r="CW2373">
        <v>315</v>
      </c>
      <c r="CX2373">
        <v>605</v>
      </c>
      <c r="CY2373">
        <v>100</v>
      </c>
      <c r="CZ2373">
        <v>105</v>
      </c>
      <c r="DA2373">
        <v>250</v>
      </c>
      <c r="DB2373">
        <v>120</v>
      </c>
      <c r="DC2373">
        <v>205</v>
      </c>
      <c r="DD2373">
        <v>140</v>
      </c>
      <c r="DE2373">
        <v>235</v>
      </c>
      <c r="DF2373">
        <v>245</v>
      </c>
      <c r="DG2373">
        <v>310</v>
      </c>
      <c r="DH2373">
        <v>515</v>
      </c>
      <c r="DI2373">
        <v>135</v>
      </c>
      <c r="DJ2373">
        <v>50</v>
      </c>
      <c r="DK2373">
        <v>125</v>
      </c>
      <c r="DL2373">
        <v>510</v>
      </c>
      <c r="DM2373">
        <v>440</v>
      </c>
      <c r="DN2373">
        <v>385</v>
      </c>
      <c r="DO2373">
        <v>170</v>
      </c>
      <c r="DP2373">
        <v>480</v>
      </c>
      <c r="DQ2373">
        <v>365</v>
      </c>
      <c r="DR2373">
        <v>155</v>
      </c>
      <c r="DS2373">
        <v>325</v>
      </c>
      <c r="DT2373">
        <v>130</v>
      </c>
      <c r="DU2373">
        <v>190</v>
      </c>
      <c r="DV2373">
        <v>215</v>
      </c>
      <c r="DW2373">
        <v>235</v>
      </c>
      <c r="DX2373">
        <v>205</v>
      </c>
      <c r="DY2373" s="1">
        <v>4430</v>
      </c>
      <c r="DZ2373">
        <v>300</v>
      </c>
      <c r="EA2373">
        <v>620</v>
      </c>
      <c r="EB2373">
        <v>500</v>
      </c>
      <c r="EC2373">
        <v>250</v>
      </c>
      <c r="ED2373">
        <v>90</v>
      </c>
      <c r="EE2373">
        <v>385</v>
      </c>
      <c r="EF2373" s="1">
        <v>1550</v>
      </c>
      <c r="EG2373">
        <v>470</v>
      </c>
      <c r="EH2373">
        <v>365</v>
      </c>
      <c r="EI2373">
        <v>510</v>
      </c>
      <c r="EJ2373">
        <v>115</v>
      </c>
      <c r="EK2373">
        <v>120</v>
      </c>
      <c r="EL2373">
        <v>140</v>
      </c>
      <c r="EM2373">
        <v>345</v>
      </c>
      <c r="EN2373">
        <v>320</v>
      </c>
      <c r="EO2373">
        <v>500</v>
      </c>
      <c r="EP2373">
        <v>145</v>
      </c>
    </row>
    <row r="2374" spans="1:146" x14ac:dyDescent="0.35">
      <c r="A2374">
        <v>2373</v>
      </c>
      <c r="B2374" t="s">
        <v>1853</v>
      </c>
      <c r="C2374" t="s">
        <v>1854</v>
      </c>
      <c r="D2374" t="s">
        <v>154</v>
      </c>
      <c r="E2374" t="s">
        <v>1862</v>
      </c>
      <c r="F2374" s="1">
        <v>15780</v>
      </c>
      <c r="G2374">
        <v>75</v>
      </c>
      <c r="H2374">
        <v>90</v>
      </c>
      <c r="I2374">
        <v>40</v>
      </c>
      <c r="J2374">
        <v>385</v>
      </c>
      <c r="K2374">
        <v>75</v>
      </c>
      <c r="L2374">
        <v>105</v>
      </c>
      <c r="M2374">
        <v>785</v>
      </c>
      <c r="N2374">
        <v>235</v>
      </c>
      <c r="O2374">
        <v>110</v>
      </c>
      <c r="P2374">
        <v>90</v>
      </c>
      <c r="Q2374">
        <v>30</v>
      </c>
      <c r="R2374">
        <v>115</v>
      </c>
      <c r="S2374">
        <v>40</v>
      </c>
      <c r="T2374">
        <v>20</v>
      </c>
      <c r="U2374">
        <v>10</v>
      </c>
      <c r="V2374">
        <v>65</v>
      </c>
      <c r="W2374">
        <v>60</v>
      </c>
      <c r="X2374">
        <v>80</v>
      </c>
      <c r="Y2374">
        <v>55</v>
      </c>
      <c r="Z2374">
        <v>75</v>
      </c>
      <c r="AA2374">
        <v>10</v>
      </c>
      <c r="AB2374">
        <v>75</v>
      </c>
      <c r="AC2374">
        <v>25</v>
      </c>
      <c r="AD2374">
        <v>585</v>
      </c>
      <c r="AE2374">
        <v>75</v>
      </c>
      <c r="AF2374">
        <v>90</v>
      </c>
      <c r="AG2374">
        <v>50</v>
      </c>
      <c r="AH2374">
        <v>120</v>
      </c>
      <c r="AI2374">
        <v>25</v>
      </c>
      <c r="AJ2374">
        <v>60</v>
      </c>
      <c r="AK2374">
        <v>250</v>
      </c>
      <c r="AL2374">
        <v>55</v>
      </c>
      <c r="AM2374">
        <v>230</v>
      </c>
      <c r="AN2374">
        <v>30</v>
      </c>
      <c r="AO2374">
        <v>75</v>
      </c>
      <c r="AP2374">
        <v>65</v>
      </c>
      <c r="AQ2374">
        <v>50</v>
      </c>
      <c r="AR2374">
        <v>105</v>
      </c>
      <c r="AS2374">
        <v>55</v>
      </c>
      <c r="AT2374">
        <v>80</v>
      </c>
      <c r="AU2374">
        <v>20</v>
      </c>
      <c r="AV2374">
        <v>10</v>
      </c>
      <c r="AW2374">
        <v>130</v>
      </c>
      <c r="AX2374">
        <v>50</v>
      </c>
      <c r="AY2374">
        <v>55</v>
      </c>
      <c r="AZ2374">
        <v>95</v>
      </c>
      <c r="BA2374">
        <v>50</v>
      </c>
      <c r="BB2374">
        <v>25</v>
      </c>
      <c r="BC2374">
        <v>215</v>
      </c>
      <c r="BD2374">
        <v>175</v>
      </c>
      <c r="BE2374">
        <v>205</v>
      </c>
      <c r="BF2374">
        <v>55</v>
      </c>
      <c r="BG2374">
        <v>40</v>
      </c>
      <c r="BH2374">
        <v>20</v>
      </c>
      <c r="BI2374">
        <v>40</v>
      </c>
      <c r="BJ2374">
        <v>20</v>
      </c>
      <c r="BK2374">
        <v>90</v>
      </c>
      <c r="BL2374">
        <v>30</v>
      </c>
      <c r="BM2374">
        <v>200</v>
      </c>
      <c r="BN2374">
        <v>125</v>
      </c>
      <c r="BO2374">
        <v>40</v>
      </c>
      <c r="BP2374">
        <v>30</v>
      </c>
      <c r="BQ2374">
        <v>295</v>
      </c>
      <c r="BR2374">
        <v>35</v>
      </c>
      <c r="BS2374">
        <v>50</v>
      </c>
      <c r="BT2374">
        <v>0</v>
      </c>
      <c r="BU2374">
        <v>105</v>
      </c>
      <c r="BV2374">
        <v>110</v>
      </c>
      <c r="BW2374">
        <v>45</v>
      </c>
      <c r="BX2374">
        <v>80</v>
      </c>
      <c r="BY2374">
        <v>85</v>
      </c>
      <c r="BZ2374">
        <v>210</v>
      </c>
      <c r="CA2374">
        <v>55</v>
      </c>
      <c r="CB2374">
        <v>60</v>
      </c>
      <c r="CC2374">
        <v>20</v>
      </c>
      <c r="CD2374">
        <v>35</v>
      </c>
      <c r="CE2374">
        <v>10</v>
      </c>
      <c r="CF2374">
        <v>250</v>
      </c>
      <c r="CG2374">
        <v>25</v>
      </c>
      <c r="CH2374">
        <v>235</v>
      </c>
      <c r="CI2374">
        <v>10</v>
      </c>
      <c r="CJ2374">
        <v>35</v>
      </c>
      <c r="CK2374">
        <v>105</v>
      </c>
      <c r="CL2374">
        <v>290</v>
      </c>
      <c r="CM2374">
        <v>45</v>
      </c>
      <c r="CN2374">
        <v>125</v>
      </c>
      <c r="CO2374">
        <v>190</v>
      </c>
      <c r="CP2374">
        <v>510</v>
      </c>
      <c r="CQ2374">
        <v>40</v>
      </c>
      <c r="CR2374">
        <v>195</v>
      </c>
      <c r="CS2374">
        <v>35</v>
      </c>
      <c r="CT2374">
        <v>50</v>
      </c>
      <c r="CU2374">
        <v>75</v>
      </c>
      <c r="CV2374">
        <v>25</v>
      </c>
      <c r="CW2374">
        <v>205</v>
      </c>
      <c r="CX2374">
        <v>125</v>
      </c>
      <c r="CY2374">
        <v>35</v>
      </c>
      <c r="CZ2374">
        <v>60</v>
      </c>
      <c r="DA2374">
        <v>75</v>
      </c>
      <c r="DB2374">
        <v>40</v>
      </c>
      <c r="DC2374">
        <v>60</v>
      </c>
      <c r="DD2374">
        <v>25</v>
      </c>
      <c r="DE2374">
        <v>15</v>
      </c>
      <c r="DF2374">
        <v>70</v>
      </c>
      <c r="DG2374">
        <v>115</v>
      </c>
      <c r="DH2374">
        <v>80</v>
      </c>
      <c r="DI2374">
        <v>30</v>
      </c>
      <c r="DJ2374">
        <v>10</v>
      </c>
      <c r="DK2374">
        <v>90</v>
      </c>
      <c r="DL2374">
        <v>200</v>
      </c>
      <c r="DM2374">
        <v>165</v>
      </c>
      <c r="DN2374">
        <v>115</v>
      </c>
      <c r="DO2374">
        <v>60</v>
      </c>
      <c r="DP2374">
        <v>150</v>
      </c>
      <c r="DQ2374">
        <v>70</v>
      </c>
      <c r="DR2374">
        <v>65</v>
      </c>
      <c r="DS2374">
        <v>145</v>
      </c>
      <c r="DT2374">
        <v>10</v>
      </c>
      <c r="DU2374">
        <v>165</v>
      </c>
      <c r="DV2374">
        <v>85</v>
      </c>
      <c r="DW2374">
        <v>140</v>
      </c>
      <c r="DX2374">
        <v>110</v>
      </c>
      <c r="DY2374" s="1">
        <v>1440</v>
      </c>
      <c r="DZ2374">
        <v>55</v>
      </c>
      <c r="EA2374">
        <v>130</v>
      </c>
      <c r="EB2374">
        <v>135</v>
      </c>
      <c r="EC2374">
        <v>65</v>
      </c>
      <c r="ED2374">
        <v>30</v>
      </c>
      <c r="EE2374">
        <v>105</v>
      </c>
      <c r="EF2374">
        <v>470</v>
      </c>
      <c r="EG2374">
        <v>250</v>
      </c>
      <c r="EH2374">
        <v>30</v>
      </c>
      <c r="EI2374">
        <v>160</v>
      </c>
      <c r="EJ2374">
        <v>55</v>
      </c>
      <c r="EK2374">
        <v>20</v>
      </c>
      <c r="EL2374">
        <v>60</v>
      </c>
      <c r="EM2374">
        <v>130</v>
      </c>
      <c r="EN2374">
        <v>110</v>
      </c>
      <c r="EO2374">
        <v>180</v>
      </c>
      <c r="EP2374">
        <v>35</v>
      </c>
    </row>
    <row r="2375" spans="1:146" x14ac:dyDescent="0.35">
      <c r="A2375">
        <v>2374</v>
      </c>
      <c r="B2375" t="s">
        <v>1853</v>
      </c>
      <c r="C2375" t="s">
        <v>1854</v>
      </c>
      <c r="D2375" t="s">
        <v>154</v>
      </c>
      <c r="E2375" t="s">
        <v>1863</v>
      </c>
      <c r="F2375" s="1">
        <v>59945</v>
      </c>
      <c r="G2375">
        <v>605</v>
      </c>
      <c r="H2375">
        <v>490</v>
      </c>
      <c r="I2375">
        <v>70</v>
      </c>
      <c r="J2375">
        <v>835</v>
      </c>
      <c r="K2375">
        <v>380</v>
      </c>
      <c r="L2375">
        <v>375</v>
      </c>
      <c r="M2375" s="1">
        <v>1735</v>
      </c>
      <c r="N2375">
        <v>625</v>
      </c>
      <c r="O2375">
        <v>395</v>
      </c>
      <c r="P2375">
        <v>375</v>
      </c>
      <c r="Q2375">
        <v>75</v>
      </c>
      <c r="R2375">
        <v>435</v>
      </c>
      <c r="S2375">
        <v>150</v>
      </c>
      <c r="T2375">
        <v>390</v>
      </c>
      <c r="U2375">
        <v>85</v>
      </c>
      <c r="V2375">
        <v>235</v>
      </c>
      <c r="W2375">
        <v>130</v>
      </c>
      <c r="X2375">
        <v>175</v>
      </c>
      <c r="Y2375">
        <v>280</v>
      </c>
      <c r="Z2375">
        <v>150</v>
      </c>
      <c r="AA2375">
        <v>165</v>
      </c>
      <c r="AB2375">
        <v>210</v>
      </c>
      <c r="AC2375">
        <v>45</v>
      </c>
      <c r="AD2375" s="1">
        <v>1170</v>
      </c>
      <c r="AE2375">
        <v>465</v>
      </c>
      <c r="AF2375">
        <v>320</v>
      </c>
      <c r="AG2375">
        <v>210</v>
      </c>
      <c r="AH2375">
        <v>170</v>
      </c>
      <c r="AI2375">
        <v>165</v>
      </c>
      <c r="AJ2375">
        <v>200</v>
      </c>
      <c r="AK2375" s="1">
        <v>1090</v>
      </c>
      <c r="AL2375">
        <v>480</v>
      </c>
      <c r="AM2375">
        <v>755</v>
      </c>
      <c r="AN2375">
        <v>615</v>
      </c>
      <c r="AO2375">
        <v>290</v>
      </c>
      <c r="AP2375">
        <v>325</v>
      </c>
      <c r="AQ2375">
        <v>145</v>
      </c>
      <c r="AR2375">
        <v>515</v>
      </c>
      <c r="AS2375">
        <v>125</v>
      </c>
      <c r="AT2375">
        <v>495</v>
      </c>
      <c r="AU2375">
        <v>125</v>
      </c>
      <c r="AV2375">
        <v>225</v>
      </c>
      <c r="AW2375">
        <v>790</v>
      </c>
      <c r="AX2375">
        <v>395</v>
      </c>
      <c r="AY2375">
        <v>210</v>
      </c>
      <c r="AZ2375">
        <v>190</v>
      </c>
      <c r="BA2375">
        <v>130</v>
      </c>
      <c r="BB2375">
        <v>25</v>
      </c>
      <c r="BC2375" s="1">
        <v>1135</v>
      </c>
      <c r="BD2375">
        <v>605</v>
      </c>
      <c r="BE2375">
        <v>330</v>
      </c>
      <c r="BF2375">
        <v>140</v>
      </c>
      <c r="BG2375">
        <v>410</v>
      </c>
      <c r="BH2375">
        <v>70</v>
      </c>
      <c r="BI2375">
        <v>160</v>
      </c>
      <c r="BJ2375">
        <v>260</v>
      </c>
      <c r="BK2375">
        <v>290</v>
      </c>
      <c r="BL2375">
        <v>490</v>
      </c>
      <c r="BM2375">
        <v>815</v>
      </c>
      <c r="BN2375">
        <v>165</v>
      </c>
      <c r="BO2375">
        <v>125</v>
      </c>
      <c r="BP2375">
        <v>360</v>
      </c>
      <c r="BQ2375">
        <v>570</v>
      </c>
      <c r="BR2375">
        <v>335</v>
      </c>
      <c r="BS2375">
        <v>65</v>
      </c>
      <c r="BT2375">
        <v>65</v>
      </c>
      <c r="BU2375" s="1">
        <v>1130</v>
      </c>
      <c r="BV2375">
        <v>510</v>
      </c>
      <c r="BW2375">
        <v>95</v>
      </c>
      <c r="BX2375">
        <v>275</v>
      </c>
      <c r="BY2375">
        <v>190</v>
      </c>
      <c r="BZ2375">
        <v>295</v>
      </c>
      <c r="CA2375">
        <v>120</v>
      </c>
      <c r="CB2375">
        <v>680</v>
      </c>
      <c r="CC2375">
        <v>210</v>
      </c>
      <c r="CD2375">
        <v>100</v>
      </c>
      <c r="CE2375">
        <v>500</v>
      </c>
      <c r="CF2375">
        <v>715</v>
      </c>
      <c r="CG2375">
        <v>290</v>
      </c>
      <c r="CH2375">
        <v>500</v>
      </c>
      <c r="CI2375">
        <v>140</v>
      </c>
      <c r="CJ2375">
        <v>740</v>
      </c>
      <c r="CK2375">
        <v>310</v>
      </c>
      <c r="CL2375" s="1">
        <v>1220</v>
      </c>
      <c r="CM2375">
        <v>205</v>
      </c>
      <c r="CN2375">
        <v>745</v>
      </c>
      <c r="CO2375">
        <v>960</v>
      </c>
      <c r="CP2375">
        <v>735</v>
      </c>
      <c r="CQ2375">
        <v>85</v>
      </c>
      <c r="CR2375">
        <v>720</v>
      </c>
      <c r="CS2375">
        <v>365</v>
      </c>
      <c r="CT2375">
        <v>445</v>
      </c>
      <c r="CU2375">
        <v>495</v>
      </c>
      <c r="CV2375">
        <v>40</v>
      </c>
      <c r="CW2375">
        <v>285</v>
      </c>
      <c r="CX2375">
        <v>920</v>
      </c>
      <c r="CY2375">
        <v>95</v>
      </c>
      <c r="CZ2375">
        <v>70</v>
      </c>
      <c r="DA2375">
        <v>575</v>
      </c>
      <c r="DB2375">
        <v>70</v>
      </c>
      <c r="DC2375">
        <v>150</v>
      </c>
      <c r="DD2375">
        <v>115</v>
      </c>
      <c r="DE2375">
        <v>230</v>
      </c>
      <c r="DF2375">
        <v>225</v>
      </c>
      <c r="DG2375">
        <v>380</v>
      </c>
      <c r="DH2375">
        <v>525</v>
      </c>
      <c r="DI2375">
        <v>120</v>
      </c>
      <c r="DJ2375">
        <v>100</v>
      </c>
      <c r="DK2375">
        <v>325</v>
      </c>
      <c r="DL2375">
        <v>420</v>
      </c>
      <c r="DM2375">
        <v>275</v>
      </c>
      <c r="DN2375">
        <v>425</v>
      </c>
      <c r="DO2375">
        <v>625</v>
      </c>
      <c r="DP2375">
        <v>225</v>
      </c>
      <c r="DQ2375">
        <v>845</v>
      </c>
      <c r="DR2375">
        <v>635</v>
      </c>
      <c r="DS2375">
        <v>300</v>
      </c>
      <c r="DT2375">
        <v>135</v>
      </c>
      <c r="DU2375" s="1">
        <v>1090</v>
      </c>
      <c r="DV2375">
        <v>280</v>
      </c>
      <c r="DW2375">
        <v>275</v>
      </c>
      <c r="DX2375">
        <v>500</v>
      </c>
      <c r="DY2375" s="1">
        <v>2485</v>
      </c>
      <c r="DZ2375">
        <v>300</v>
      </c>
      <c r="EA2375">
        <v>875</v>
      </c>
      <c r="EB2375">
        <v>770</v>
      </c>
      <c r="EC2375">
        <v>320</v>
      </c>
      <c r="ED2375">
        <v>85</v>
      </c>
      <c r="EE2375">
        <v>695</v>
      </c>
      <c r="EF2375" s="1">
        <v>3060</v>
      </c>
      <c r="EG2375">
        <v>520</v>
      </c>
      <c r="EH2375">
        <v>280</v>
      </c>
      <c r="EI2375" s="1">
        <v>1295</v>
      </c>
      <c r="EJ2375">
        <v>60</v>
      </c>
      <c r="EK2375">
        <v>60</v>
      </c>
      <c r="EL2375">
        <v>225</v>
      </c>
      <c r="EM2375">
        <v>325</v>
      </c>
      <c r="EN2375">
        <v>265</v>
      </c>
      <c r="EO2375">
        <v>680</v>
      </c>
      <c r="EP2375">
        <v>140</v>
      </c>
    </row>
    <row r="2376" spans="1:146" x14ac:dyDescent="0.35">
      <c r="A2376">
        <v>2375</v>
      </c>
      <c r="B2376" t="s">
        <v>1853</v>
      </c>
      <c r="C2376" t="s">
        <v>1864</v>
      </c>
      <c r="D2376" t="s">
        <v>154</v>
      </c>
      <c r="E2376" t="s">
        <v>1865</v>
      </c>
      <c r="F2376" s="1">
        <v>2556120</v>
      </c>
      <c r="G2376" s="1">
        <v>27490</v>
      </c>
      <c r="H2376" s="1">
        <v>22325</v>
      </c>
      <c r="I2376" s="1">
        <v>11370</v>
      </c>
      <c r="J2376" s="1">
        <v>27715</v>
      </c>
      <c r="K2376" s="1">
        <v>25925</v>
      </c>
      <c r="L2376" s="1">
        <v>14750</v>
      </c>
      <c r="M2376" s="1">
        <v>24640</v>
      </c>
      <c r="N2376" s="1">
        <v>20250</v>
      </c>
      <c r="O2376" s="1">
        <v>12280</v>
      </c>
      <c r="P2376" s="1">
        <v>21815</v>
      </c>
      <c r="Q2376" s="1">
        <v>6025</v>
      </c>
      <c r="R2376" s="1">
        <v>27630</v>
      </c>
      <c r="S2376" s="1">
        <v>20660</v>
      </c>
      <c r="T2376" s="1">
        <v>20000</v>
      </c>
      <c r="U2376" s="1">
        <v>7195</v>
      </c>
      <c r="V2376" s="1">
        <v>13545</v>
      </c>
      <c r="W2376" s="1">
        <v>8825</v>
      </c>
      <c r="X2376" s="1">
        <v>10840</v>
      </c>
      <c r="Y2376" s="1">
        <v>16660</v>
      </c>
      <c r="Z2376" s="1">
        <v>10685</v>
      </c>
      <c r="AA2376" s="1">
        <v>9415</v>
      </c>
      <c r="AB2376" s="1">
        <v>10500</v>
      </c>
      <c r="AC2376" s="1">
        <v>12725</v>
      </c>
      <c r="AD2376" s="1">
        <v>29635</v>
      </c>
      <c r="AE2376" s="1">
        <v>24720</v>
      </c>
      <c r="AF2376" s="1">
        <v>15440</v>
      </c>
      <c r="AG2376" s="1">
        <v>15035</v>
      </c>
      <c r="AH2376" s="1">
        <v>13375</v>
      </c>
      <c r="AI2376" s="1">
        <v>8975</v>
      </c>
      <c r="AJ2376" s="1">
        <v>15855</v>
      </c>
      <c r="AK2376" s="1">
        <v>25500</v>
      </c>
      <c r="AL2376" s="1">
        <v>23010</v>
      </c>
      <c r="AM2376" s="1">
        <v>34470</v>
      </c>
      <c r="AN2376" s="1">
        <v>33065</v>
      </c>
      <c r="AO2376" s="1">
        <v>11220</v>
      </c>
      <c r="AP2376" s="1">
        <v>19595</v>
      </c>
      <c r="AQ2376" s="1">
        <v>14615</v>
      </c>
      <c r="AR2376" s="1">
        <v>21005</v>
      </c>
      <c r="AS2376" s="1">
        <v>8955</v>
      </c>
      <c r="AT2376" s="1">
        <v>20290</v>
      </c>
      <c r="AU2376" s="1">
        <v>17820</v>
      </c>
      <c r="AV2376" s="1">
        <v>10875</v>
      </c>
      <c r="AW2376" s="1">
        <v>20375</v>
      </c>
      <c r="AX2376" s="1">
        <v>12045</v>
      </c>
      <c r="AY2376" s="1">
        <v>10265</v>
      </c>
      <c r="AZ2376" s="1">
        <v>28505</v>
      </c>
      <c r="BA2376" s="1">
        <v>13300</v>
      </c>
      <c r="BB2376" s="1">
        <v>9220</v>
      </c>
      <c r="BC2376" s="1">
        <v>14775</v>
      </c>
      <c r="BD2376" s="1">
        <v>20715</v>
      </c>
      <c r="BE2376" s="1">
        <v>22170</v>
      </c>
      <c r="BF2376" s="1">
        <v>12060</v>
      </c>
      <c r="BG2376" s="1">
        <v>16290</v>
      </c>
      <c r="BH2376" s="1">
        <v>9675</v>
      </c>
      <c r="BI2376" s="1">
        <v>11680</v>
      </c>
      <c r="BJ2376" s="1">
        <v>14485</v>
      </c>
      <c r="BK2376" s="1">
        <v>13510</v>
      </c>
      <c r="BL2376" s="1">
        <v>12785</v>
      </c>
      <c r="BM2376" s="1">
        <v>41000</v>
      </c>
      <c r="BN2376" s="1">
        <v>13245</v>
      </c>
      <c r="BO2376" s="1">
        <v>10490</v>
      </c>
      <c r="BP2376" s="1">
        <v>16140</v>
      </c>
      <c r="BQ2376" s="1">
        <v>16970</v>
      </c>
      <c r="BR2376" s="1">
        <v>20575</v>
      </c>
      <c r="BS2376" s="1">
        <v>8745</v>
      </c>
      <c r="BT2376" s="1">
        <v>7515</v>
      </c>
      <c r="BU2376" s="1">
        <v>41485</v>
      </c>
      <c r="BV2376" s="1">
        <v>15275</v>
      </c>
      <c r="BW2376" s="1">
        <v>13615</v>
      </c>
      <c r="BX2376" s="1">
        <v>14480</v>
      </c>
      <c r="BY2376" s="1">
        <v>15845</v>
      </c>
      <c r="BZ2376" s="1">
        <v>14490</v>
      </c>
      <c r="CA2376" s="1">
        <v>9540</v>
      </c>
      <c r="CB2376" s="1">
        <v>41395</v>
      </c>
      <c r="CC2376" s="1">
        <v>9390</v>
      </c>
      <c r="CD2376" s="1">
        <v>10115</v>
      </c>
      <c r="CE2376" s="1">
        <v>24730</v>
      </c>
      <c r="CF2376" s="1">
        <v>31840</v>
      </c>
      <c r="CG2376" s="1">
        <v>16190</v>
      </c>
      <c r="CH2376" s="1">
        <v>17840</v>
      </c>
      <c r="CI2376" s="1">
        <v>12400</v>
      </c>
      <c r="CJ2376" s="1">
        <v>30700</v>
      </c>
      <c r="CK2376" s="1">
        <v>15720</v>
      </c>
      <c r="CL2376" s="1">
        <v>27810</v>
      </c>
      <c r="CM2376" s="1">
        <v>10665</v>
      </c>
      <c r="CN2376" s="1">
        <v>14975</v>
      </c>
      <c r="CO2376" s="1">
        <v>22610</v>
      </c>
      <c r="CP2376" s="1">
        <v>29250</v>
      </c>
      <c r="CQ2376" s="1">
        <v>11010</v>
      </c>
      <c r="CR2376" s="1">
        <v>17415</v>
      </c>
      <c r="CS2376" s="1">
        <v>12630</v>
      </c>
      <c r="CT2376" s="1">
        <v>19800</v>
      </c>
      <c r="CU2376" s="1">
        <v>17490</v>
      </c>
      <c r="CV2376" s="1">
        <v>8745</v>
      </c>
      <c r="CW2376" s="1">
        <v>13320</v>
      </c>
      <c r="CX2376" s="1">
        <v>32890</v>
      </c>
      <c r="CY2376" s="1">
        <v>10225</v>
      </c>
      <c r="CZ2376" s="1">
        <v>7250</v>
      </c>
      <c r="DA2376" s="1">
        <v>15255</v>
      </c>
      <c r="DB2376" s="1">
        <v>10580</v>
      </c>
      <c r="DC2376" s="1">
        <v>10155</v>
      </c>
      <c r="DD2376" s="1">
        <v>9740</v>
      </c>
      <c r="DE2376" s="1">
        <v>21075</v>
      </c>
      <c r="DF2376" s="1">
        <v>14080</v>
      </c>
      <c r="DG2376" s="1">
        <v>19840</v>
      </c>
      <c r="DH2376" s="1">
        <v>43730</v>
      </c>
      <c r="DI2376" s="1">
        <v>9295</v>
      </c>
      <c r="DJ2376" s="1">
        <v>9100</v>
      </c>
      <c r="DK2376" s="1">
        <v>15375</v>
      </c>
      <c r="DL2376" s="1">
        <v>19820</v>
      </c>
      <c r="DM2376" s="1">
        <v>25375</v>
      </c>
      <c r="DN2376" s="1">
        <v>17105</v>
      </c>
      <c r="DO2376" s="1">
        <v>23165</v>
      </c>
      <c r="DP2376" s="1">
        <v>23510</v>
      </c>
      <c r="DQ2376" s="1">
        <v>25695</v>
      </c>
      <c r="DR2376" s="1">
        <v>14320</v>
      </c>
      <c r="DS2376" s="1">
        <v>20220</v>
      </c>
      <c r="DT2376" s="1">
        <v>9550</v>
      </c>
      <c r="DU2376" s="1">
        <v>18840</v>
      </c>
      <c r="DV2376" s="1">
        <v>15495</v>
      </c>
      <c r="DW2376" s="1">
        <v>6490</v>
      </c>
      <c r="DX2376" s="1">
        <v>16345</v>
      </c>
      <c r="DY2376" s="1">
        <v>63520</v>
      </c>
      <c r="DZ2376" s="1">
        <v>25525</v>
      </c>
      <c r="EA2376" s="1">
        <v>31330</v>
      </c>
      <c r="EB2376" s="1">
        <v>24875</v>
      </c>
      <c r="EC2376" s="1">
        <v>16525</v>
      </c>
      <c r="ED2376" s="1">
        <v>10580</v>
      </c>
      <c r="EE2376" s="1">
        <v>26210</v>
      </c>
      <c r="EF2376" s="1">
        <v>48000</v>
      </c>
      <c r="EG2376" s="1">
        <v>15945</v>
      </c>
      <c r="EH2376" s="1">
        <v>20945</v>
      </c>
      <c r="EI2376" s="1">
        <v>49910</v>
      </c>
      <c r="EJ2376" s="1">
        <v>11530</v>
      </c>
      <c r="EK2376" s="1">
        <v>7400</v>
      </c>
      <c r="EL2376" s="1">
        <v>12630</v>
      </c>
      <c r="EM2376" s="1">
        <v>11230</v>
      </c>
      <c r="EN2376" s="1">
        <v>11865</v>
      </c>
      <c r="EO2376" s="1">
        <v>26110</v>
      </c>
      <c r="EP2376" s="1">
        <v>13420</v>
      </c>
    </row>
    <row r="2377" spans="1:146" x14ac:dyDescent="0.35">
      <c r="A2377">
        <v>2376</v>
      </c>
      <c r="B2377" t="s">
        <v>1853</v>
      </c>
      <c r="C2377" t="s">
        <v>1864</v>
      </c>
      <c r="D2377" t="s">
        <v>154</v>
      </c>
      <c r="E2377" t="s">
        <v>1856</v>
      </c>
      <c r="F2377" s="1">
        <v>1516110</v>
      </c>
      <c r="G2377" s="1">
        <v>18865</v>
      </c>
      <c r="H2377" s="1">
        <v>13565</v>
      </c>
      <c r="I2377" s="1">
        <v>8235</v>
      </c>
      <c r="J2377" s="1">
        <v>12980</v>
      </c>
      <c r="K2377" s="1">
        <v>16300</v>
      </c>
      <c r="L2377" s="1">
        <v>8845</v>
      </c>
      <c r="M2377" s="1">
        <v>6470</v>
      </c>
      <c r="N2377" s="1">
        <v>9055</v>
      </c>
      <c r="O2377" s="1">
        <v>7740</v>
      </c>
      <c r="P2377" s="1">
        <v>14135</v>
      </c>
      <c r="Q2377" s="1">
        <v>3960</v>
      </c>
      <c r="R2377" s="1">
        <v>16665</v>
      </c>
      <c r="S2377" s="1">
        <v>13690</v>
      </c>
      <c r="T2377" s="1">
        <v>13180</v>
      </c>
      <c r="U2377" s="1">
        <v>4905</v>
      </c>
      <c r="V2377" s="1">
        <v>8835</v>
      </c>
      <c r="W2377" s="1">
        <v>5715</v>
      </c>
      <c r="X2377" s="1">
        <v>6485</v>
      </c>
      <c r="Y2377" s="1">
        <v>11010</v>
      </c>
      <c r="Z2377" s="1">
        <v>6065</v>
      </c>
      <c r="AA2377" s="1">
        <v>6290</v>
      </c>
      <c r="AB2377" s="1">
        <v>5490</v>
      </c>
      <c r="AC2377" s="1">
        <v>9915</v>
      </c>
      <c r="AD2377" s="1">
        <v>11565</v>
      </c>
      <c r="AE2377" s="1">
        <v>15615</v>
      </c>
      <c r="AF2377" s="1">
        <v>9090</v>
      </c>
      <c r="AG2377" s="1">
        <v>10450</v>
      </c>
      <c r="AH2377" s="1">
        <v>8605</v>
      </c>
      <c r="AI2377" s="1">
        <v>6330</v>
      </c>
      <c r="AJ2377" s="1">
        <v>10915</v>
      </c>
      <c r="AK2377" s="1">
        <v>14365</v>
      </c>
      <c r="AL2377" s="1">
        <v>14085</v>
      </c>
      <c r="AM2377" s="1">
        <v>19805</v>
      </c>
      <c r="AN2377" s="1">
        <v>21345</v>
      </c>
      <c r="AO2377" s="1">
        <v>6185</v>
      </c>
      <c r="AP2377" s="1">
        <v>12335</v>
      </c>
      <c r="AQ2377" s="1">
        <v>9565</v>
      </c>
      <c r="AR2377" s="1">
        <v>13115</v>
      </c>
      <c r="AS2377" s="1">
        <v>5970</v>
      </c>
      <c r="AT2377" s="1">
        <v>12655</v>
      </c>
      <c r="AU2377" s="1">
        <v>13555</v>
      </c>
      <c r="AV2377" s="1">
        <v>6760</v>
      </c>
      <c r="AW2377" s="1">
        <v>12235</v>
      </c>
      <c r="AX2377" s="1">
        <v>7270</v>
      </c>
      <c r="AY2377" s="1">
        <v>6070</v>
      </c>
      <c r="AZ2377" s="1">
        <v>19975</v>
      </c>
      <c r="BA2377" s="1">
        <v>8725</v>
      </c>
      <c r="BB2377" s="1">
        <v>6490</v>
      </c>
      <c r="BC2377" s="1">
        <v>5340</v>
      </c>
      <c r="BD2377" s="1">
        <v>10775</v>
      </c>
      <c r="BE2377" s="1">
        <v>12965</v>
      </c>
      <c r="BF2377" s="1">
        <v>9165</v>
      </c>
      <c r="BG2377" s="1">
        <v>11075</v>
      </c>
      <c r="BH2377" s="1">
        <v>6945</v>
      </c>
      <c r="BI2377" s="1">
        <v>8135</v>
      </c>
      <c r="BJ2377" s="1">
        <v>9115</v>
      </c>
      <c r="BK2377" s="1">
        <v>7975</v>
      </c>
      <c r="BL2377" s="1">
        <v>8085</v>
      </c>
      <c r="BM2377" s="1">
        <v>22170</v>
      </c>
      <c r="BN2377" s="1">
        <v>8335</v>
      </c>
      <c r="BO2377" s="1">
        <v>7040</v>
      </c>
      <c r="BP2377" s="1">
        <v>10580</v>
      </c>
      <c r="BQ2377" s="1">
        <v>8100</v>
      </c>
      <c r="BR2377" s="1">
        <v>12795</v>
      </c>
      <c r="BS2377" s="1">
        <v>5890</v>
      </c>
      <c r="BT2377" s="1">
        <v>5110</v>
      </c>
      <c r="BU2377" s="1">
        <v>27190</v>
      </c>
      <c r="BV2377" s="1">
        <v>7930</v>
      </c>
      <c r="BW2377" s="1">
        <v>9435</v>
      </c>
      <c r="BX2377" s="1">
        <v>9240</v>
      </c>
      <c r="BY2377" s="1">
        <v>11135</v>
      </c>
      <c r="BZ2377" s="1">
        <v>6385</v>
      </c>
      <c r="CA2377" s="1">
        <v>5260</v>
      </c>
      <c r="CB2377" s="1">
        <v>28030</v>
      </c>
      <c r="CC2377" s="1">
        <v>6345</v>
      </c>
      <c r="CD2377" s="1">
        <v>6990</v>
      </c>
      <c r="CE2377" s="1">
        <v>16725</v>
      </c>
      <c r="CF2377" s="1">
        <v>14765</v>
      </c>
      <c r="CG2377" s="1">
        <v>10695</v>
      </c>
      <c r="CH2377" s="1">
        <v>7560</v>
      </c>
      <c r="CI2377" s="1">
        <v>7905</v>
      </c>
      <c r="CJ2377" s="1">
        <v>18940</v>
      </c>
      <c r="CK2377" s="1">
        <v>10015</v>
      </c>
      <c r="CL2377" s="1">
        <v>11595</v>
      </c>
      <c r="CM2377" s="1">
        <v>6620</v>
      </c>
      <c r="CN2377" s="1">
        <v>8195</v>
      </c>
      <c r="CO2377" s="1">
        <v>12000</v>
      </c>
      <c r="CP2377" s="1">
        <v>8790</v>
      </c>
      <c r="CQ2377" s="1">
        <v>7455</v>
      </c>
      <c r="CR2377" s="1">
        <v>8765</v>
      </c>
      <c r="CS2377" s="1">
        <v>7320</v>
      </c>
      <c r="CT2377" s="1">
        <v>13620</v>
      </c>
      <c r="CU2377" s="1">
        <v>10870</v>
      </c>
      <c r="CV2377" s="1">
        <v>6245</v>
      </c>
      <c r="CW2377" s="1">
        <v>7030</v>
      </c>
      <c r="CX2377" s="1">
        <v>19715</v>
      </c>
      <c r="CY2377" s="1">
        <v>6620</v>
      </c>
      <c r="CZ2377" s="1">
        <v>4410</v>
      </c>
      <c r="DA2377" s="1">
        <v>9910</v>
      </c>
      <c r="DB2377" s="1">
        <v>7690</v>
      </c>
      <c r="DC2377" s="1">
        <v>4595</v>
      </c>
      <c r="DD2377" s="1">
        <v>6535</v>
      </c>
      <c r="DE2377" s="1">
        <v>14255</v>
      </c>
      <c r="DF2377" s="1">
        <v>8355</v>
      </c>
      <c r="DG2377" s="1">
        <v>11860</v>
      </c>
      <c r="DH2377" s="1">
        <v>31485</v>
      </c>
      <c r="DI2377" s="1">
        <v>6725</v>
      </c>
      <c r="DJ2377" s="1">
        <v>6630</v>
      </c>
      <c r="DK2377" s="1">
        <v>9200</v>
      </c>
      <c r="DL2377" s="1">
        <v>9755</v>
      </c>
      <c r="DM2377" s="1">
        <v>15040</v>
      </c>
      <c r="DN2377" s="1">
        <v>10665</v>
      </c>
      <c r="DO2377" s="1">
        <v>15845</v>
      </c>
      <c r="DP2377" s="1">
        <v>16000</v>
      </c>
      <c r="DQ2377" s="1">
        <v>16175</v>
      </c>
      <c r="DR2377" s="1">
        <v>7695</v>
      </c>
      <c r="DS2377" s="1">
        <v>12595</v>
      </c>
      <c r="DT2377" s="1">
        <v>7115</v>
      </c>
      <c r="DU2377" s="1">
        <v>8990</v>
      </c>
      <c r="DV2377" s="1">
        <v>8875</v>
      </c>
      <c r="DW2377" s="1">
        <v>2955</v>
      </c>
      <c r="DX2377" s="1">
        <v>9970</v>
      </c>
      <c r="DY2377" s="1">
        <v>17595</v>
      </c>
      <c r="DZ2377" s="1">
        <v>17475</v>
      </c>
      <c r="EA2377" s="1">
        <v>20390</v>
      </c>
      <c r="EB2377" s="1">
        <v>13660</v>
      </c>
      <c r="EC2377" s="1">
        <v>9970</v>
      </c>
      <c r="ED2377" s="1">
        <v>7305</v>
      </c>
      <c r="EE2377" s="1">
        <v>17830</v>
      </c>
      <c r="EF2377" s="1">
        <v>20140</v>
      </c>
      <c r="EG2377" s="1">
        <v>7870</v>
      </c>
      <c r="EH2377" s="1">
        <v>13920</v>
      </c>
      <c r="EI2377" s="1">
        <v>30665</v>
      </c>
      <c r="EJ2377" s="1">
        <v>7605</v>
      </c>
      <c r="EK2377" s="1">
        <v>4690</v>
      </c>
      <c r="EL2377" s="1">
        <v>7930</v>
      </c>
      <c r="EM2377" s="1">
        <v>5785</v>
      </c>
      <c r="EN2377" s="1">
        <v>5660</v>
      </c>
      <c r="EO2377" s="1">
        <v>14720</v>
      </c>
      <c r="EP2377" s="1">
        <v>9125</v>
      </c>
    </row>
    <row r="2378" spans="1:146" x14ac:dyDescent="0.35">
      <c r="A2378">
        <v>2377</v>
      </c>
      <c r="B2378" t="s">
        <v>1853</v>
      </c>
      <c r="C2378" t="s">
        <v>1864</v>
      </c>
      <c r="D2378" t="s">
        <v>154</v>
      </c>
      <c r="E2378" t="s">
        <v>1857</v>
      </c>
      <c r="F2378" s="1">
        <v>1040015</v>
      </c>
      <c r="G2378" s="1">
        <v>8610</v>
      </c>
      <c r="H2378" s="1">
        <v>8775</v>
      </c>
      <c r="I2378" s="1">
        <v>3130</v>
      </c>
      <c r="J2378" s="1">
        <v>14735</v>
      </c>
      <c r="K2378" s="1">
        <v>9625</v>
      </c>
      <c r="L2378" s="1">
        <v>5905</v>
      </c>
      <c r="M2378" s="1">
        <v>18170</v>
      </c>
      <c r="N2378" s="1">
        <v>11200</v>
      </c>
      <c r="O2378" s="1">
        <v>4525</v>
      </c>
      <c r="P2378" s="1">
        <v>7690</v>
      </c>
      <c r="Q2378" s="1">
        <v>2065</v>
      </c>
      <c r="R2378" s="1">
        <v>10960</v>
      </c>
      <c r="S2378" s="1">
        <v>6965</v>
      </c>
      <c r="T2378" s="1">
        <v>6850</v>
      </c>
      <c r="U2378" s="1">
        <v>2295</v>
      </c>
      <c r="V2378" s="1">
        <v>4710</v>
      </c>
      <c r="W2378" s="1">
        <v>3105</v>
      </c>
      <c r="X2378" s="1">
        <v>4355</v>
      </c>
      <c r="Y2378" s="1">
        <v>5650</v>
      </c>
      <c r="Z2378" s="1">
        <v>4620</v>
      </c>
      <c r="AA2378" s="1">
        <v>3125</v>
      </c>
      <c r="AB2378" s="1">
        <v>5015</v>
      </c>
      <c r="AC2378" s="1">
        <v>2810</v>
      </c>
      <c r="AD2378" s="1">
        <v>18060</v>
      </c>
      <c r="AE2378" s="1">
        <v>9095</v>
      </c>
      <c r="AF2378" s="1">
        <v>6345</v>
      </c>
      <c r="AG2378" s="1">
        <v>4580</v>
      </c>
      <c r="AH2378" s="1">
        <v>4770</v>
      </c>
      <c r="AI2378" s="1">
        <v>2635</v>
      </c>
      <c r="AJ2378" s="1">
        <v>4940</v>
      </c>
      <c r="AK2378" s="1">
        <v>11145</v>
      </c>
      <c r="AL2378" s="1">
        <v>8930</v>
      </c>
      <c r="AM2378" s="1">
        <v>14640</v>
      </c>
      <c r="AN2378" s="1">
        <v>11725</v>
      </c>
      <c r="AO2378" s="1">
        <v>5040</v>
      </c>
      <c r="AP2378" s="1">
        <v>7265</v>
      </c>
      <c r="AQ2378" s="1">
        <v>5050</v>
      </c>
      <c r="AR2378" s="1">
        <v>7880</v>
      </c>
      <c r="AS2378" s="1">
        <v>2985</v>
      </c>
      <c r="AT2378" s="1">
        <v>7625</v>
      </c>
      <c r="AU2378" s="1">
        <v>4265</v>
      </c>
      <c r="AV2378" s="1">
        <v>4120</v>
      </c>
      <c r="AW2378" s="1">
        <v>8130</v>
      </c>
      <c r="AX2378" s="1">
        <v>4770</v>
      </c>
      <c r="AY2378" s="1">
        <v>4200</v>
      </c>
      <c r="AZ2378" s="1">
        <v>8525</v>
      </c>
      <c r="BA2378" s="1">
        <v>4580</v>
      </c>
      <c r="BB2378" s="1">
        <v>2730</v>
      </c>
      <c r="BC2378" s="1">
        <v>9440</v>
      </c>
      <c r="BD2378" s="1">
        <v>9950</v>
      </c>
      <c r="BE2378" s="1">
        <v>9210</v>
      </c>
      <c r="BF2378" s="1">
        <v>2895</v>
      </c>
      <c r="BG2378" s="1">
        <v>5210</v>
      </c>
      <c r="BH2378" s="1">
        <v>2730</v>
      </c>
      <c r="BI2378" s="1">
        <v>3540</v>
      </c>
      <c r="BJ2378" s="1">
        <v>5365</v>
      </c>
      <c r="BK2378" s="1">
        <v>5530</v>
      </c>
      <c r="BL2378" s="1">
        <v>4700</v>
      </c>
      <c r="BM2378" s="1">
        <v>18825</v>
      </c>
      <c r="BN2378" s="1">
        <v>4900</v>
      </c>
      <c r="BO2378" s="1">
        <v>3455</v>
      </c>
      <c r="BP2378" s="1">
        <v>5565</v>
      </c>
      <c r="BQ2378" s="1">
        <v>8870</v>
      </c>
      <c r="BR2378" s="1">
        <v>7775</v>
      </c>
      <c r="BS2378" s="1">
        <v>2860</v>
      </c>
      <c r="BT2378" s="1">
        <v>2405</v>
      </c>
      <c r="BU2378" s="1">
        <v>14290</v>
      </c>
      <c r="BV2378" s="1">
        <v>7335</v>
      </c>
      <c r="BW2378" s="1">
        <v>4185</v>
      </c>
      <c r="BX2378" s="1">
        <v>5240</v>
      </c>
      <c r="BY2378" s="1">
        <v>4710</v>
      </c>
      <c r="BZ2378" s="1">
        <v>8110</v>
      </c>
      <c r="CA2378" s="1">
        <v>4280</v>
      </c>
      <c r="CB2378" s="1">
        <v>13395</v>
      </c>
      <c r="CC2378" s="1">
        <v>3040</v>
      </c>
      <c r="CD2378" s="1">
        <v>3130</v>
      </c>
      <c r="CE2378" s="1">
        <v>8000</v>
      </c>
      <c r="CF2378" s="1">
        <v>17090</v>
      </c>
      <c r="CG2378" s="1">
        <v>5495</v>
      </c>
      <c r="CH2378" s="1">
        <v>10285</v>
      </c>
      <c r="CI2378" s="1">
        <v>4495</v>
      </c>
      <c r="CJ2378" s="1">
        <v>11755</v>
      </c>
      <c r="CK2378" s="1">
        <v>5695</v>
      </c>
      <c r="CL2378" s="1">
        <v>16220</v>
      </c>
      <c r="CM2378" s="1">
        <v>4050</v>
      </c>
      <c r="CN2378" s="1">
        <v>6775</v>
      </c>
      <c r="CO2378" s="1">
        <v>10600</v>
      </c>
      <c r="CP2378" s="1">
        <v>20475</v>
      </c>
      <c r="CQ2378" s="1">
        <v>3545</v>
      </c>
      <c r="CR2378" s="1">
        <v>8655</v>
      </c>
      <c r="CS2378" s="1">
        <v>5315</v>
      </c>
      <c r="CT2378" s="1">
        <v>6185</v>
      </c>
      <c r="CU2378" s="1">
        <v>6620</v>
      </c>
      <c r="CV2378" s="1">
        <v>2495</v>
      </c>
      <c r="CW2378" s="1">
        <v>6280</v>
      </c>
      <c r="CX2378" s="1">
        <v>13185</v>
      </c>
      <c r="CY2378" s="1">
        <v>3600</v>
      </c>
      <c r="CZ2378" s="1">
        <v>2840</v>
      </c>
      <c r="DA2378" s="1">
        <v>5345</v>
      </c>
      <c r="DB2378" s="1">
        <v>2905</v>
      </c>
      <c r="DC2378" s="1">
        <v>5570</v>
      </c>
      <c r="DD2378" s="1">
        <v>3210</v>
      </c>
      <c r="DE2378" s="1">
        <v>6820</v>
      </c>
      <c r="DF2378" s="1">
        <v>5725</v>
      </c>
      <c r="DG2378" s="1">
        <v>7985</v>
      </c>
      <c r="DH2378" s="1">
        <v>12240</v>
      </c>
      <c r="DI2378" s="1">
        <v>2575</v>
      </c>
      <c r="DJ2378" s="1">
        <v>2480</v>
      </c>
      <c r="DK2378" s="1">
        <v>6170</v>
      </c>
      <c r="DL2378" s="1">
        <v>10075</v>
      </c>
      <c r="DM2378" s="1">
        <v>10330</v>
      </c>
      <c r="DN2378" s="1">
        <v>6445</v>
      </c>
      <c r="DO2378" s="1">
        <v>7320</v>
      </c>
      <c r="DP2378" s="1">
        <v>7515</v>
      </c>
      <c r="DQ2378" s="1">
        <v>9520</v>
      </c>
      <c r="DR2378" s="1">
        <v>6635</v>
      </c>
      <c r="DS2378" s="1">
        <v>7625</v>
      </c>
      <c r="DT2378" s="1">
        <v>2435</v>
      </c>
      <c r="DU2378" s="1">
        <v>9860</v>
      </c>
      <c r="DV2378" s="1">
        <v>6635</v>
      </c>
      <c r="DW2378" s="1">
        <v>3535</v>
      </c>
      <c r="DX2378" s="1">
        <v>6365</v>
      </c>
      <c r="DY2378" s="1">
        <v>45930</v>
      </c>
      <c r="DZ2378" s="1">
        <v>8050</v>
      </c>
      <c r="EA2378" s="1">
        <v>10945</v>
      </c>
      <c r="EB2378" s="1">
        <v>11225</v>
      </c>
      <c r="EC2378" s="1">
        <v>6560</v>
      </c>
      <c r="ED2378" s="1">
        <v>3285</v>
      </c>
      <c r="EE2378" s="1">
        <v>8385</v>
      </c>
      <c r="EF2378" s="1">
        <v>27855</v>
      </c>
      <c r="EG2378" s="1">
        <v>8070</v>
      </c>
      <c r="EH2378" s="1">
        <v>7020</v>
      </c>
      <c r="EI2378" s="1">
        <v>19235</v>
      </c>
      <c r="EJ2378" s="1">
        <v>3920</v>
      </c>
      <c r="EK2378" s="1">
        <v>2710</v>
      </c>
      <c r="EL2378" s="1">
        <v>4700</v>
      </c>
      <c r="EM2378" s="1">
        <v>5450</v>
      </c>
      <c r="EN2378" s="1">
        <v>6195</v>
      </c>
      <c r="EO2378" s="1">
        <v>11400</v>
      </c>
      <c r="EP2378" s="1">
        <v>4290</v>
      </c>
    </row>
    <row r="2379" spans="1:146" x14ac:dyDescent="0.35">
      <c r="A2379">
        <v>2378</v>
      </c>
      <c r="B2379" t="s">
        <v>1853</v>
      </c>
      <c r="C2379" t="s">
        <v>1864</v>
      </c>
      <c r="D2379" t="s">
        <v>154</v>
      </c>
      <c r="E2379" t="s">
        <v>1858</v>
      </c>
      <c r="F2379" s="1">
        <v>639060</v>
      </c>
      <c r="G2379" s="1">
        <v>5445</v>
      </c>
      <c r="H2379" s="1">
        <v>5610</v>
      </c>
      <c r="I2379" s="1">
        <v>2200</v>
      </c>
      <c r="J2379" s="1">
        <v>8340</v>
      </c>
      <c r="K2379" s="1">
        <v>6480</v>
      </c>
      <c r="L2379" s="1">
        <v>3680</v>
      </c>
      <c r="M2379" s="1">
        <v>6390</v>
      </c>
      <c r="N2379" s="1">
        <v>6175</v>
      </c>
      <c r="O2379" s="1">
        <v>2495</v>
      </c>
      <c r="P2379" s="1">
        <v>5415</v>
      </c>
      <c r="Q2379" s="1">
        <v>1485</v>
      </c>
      <c r="R2379" s="1">
        <v>6890</v>
      </c>
      <c r="S2379" s="1">
        <v>5495</v>
      </c>
      <c r="T2379" s="1">
        <v>4455</v>
      </c>
      <c r="U2379" s="1">
        <v>1680</v>
      </c>
      <c r="V2379" s="1">
        <v>3190</v>
      </c>
      <c r="W2379" s="1">
        <v>2210</v>
      </c>
      <c r="X2379" s="1">
        <v>2925</v>
      </c>
      <c r="Y2379" s="1">
        <v>3980</v>
      </c>
      <c r="Z2379" s="1">
        <v>2850</v>
      </c>
      <c r="AA2379" s="1">
        <v>2215</v>
      </c>
      <c r="AB2379" s="1">
        <v>3330</v>
      </c>
      <c r="AC2379" s="1">
        <v>2295</v>
      </c>
      <c r="AD2379" s="1">
        <v>8455</v>
      </c>
      <c r="AE2379" s="1">
        <v>6290</v>
      </c>
      <c r="AF2379" s="1">
        <v>4140</v>
      </c>
      <c r="AG2379" s="1">
        <v>3455</v>
      </c>
      <c r="AH2379" s="1">
        <v>3205</v>
      </c>
      <c r="AI2379" s="1">
        <v>1745</v>
      </c>
      <c r="AJ2379" s="1">
        <v>3840</v>
      </c>
      <c r="AK2379" s="1">
        <v>5590</v>
      </c>
      <c r="AL2379" s="1">
        <v>6395</v>
      </c>
      <c r="AM2379" s="1">
        <v>9585</v>
      </c>
      <c r="AN2379" s="1">
        <v>7945</v>
      </c>
      <c r="AO2379" s="1">
        <v>3180</v>
      </c>
      <c r="AP2379" s="1">
        <v>5160</v>
      </c>
      <c r="AQ2379" s="1">
        <v>3700</v>
      </c>
      <c r="AR2379" s="1">
        <v>5050</v>
      </c>
      <c r="AS2379" s="1">
        <v>2135</v>
      </c>
      <c r="AT2379" s="1">
        <v>5265</v>
      </c>
      <c r="AU2379" s="1">
        <v>2975</v>
      </c>
      <c r="AV2379" s="1">
        <v>2470</v>
      </c>
      <c r="AW2379" s="1">
        <v>4510</v>
      </c>
      <c r="AX2379" s="1">
        <v>3075</v>
      </c>
      <c r="AY2379" s="1">
        <v>3005</v>
      </c>
      <c r="AZ2379" s="1">
        <v>6235</v>
      </c>
      <c r="BA2379" s="1">
        <v>3460</v>
      </c>
      <c r="BB2379" s="1">
        <v>2095</v>
      </c>
      <c r="BC2379" s="1">
        <v>3910</v>
      </c>
      <c r="BD2379" s="1">
        <v>5830</v>
      </c>
      <c r="BE2379" s="1">
        <v>5965</v>
      </c>
      <c r="BF2379" s="1">
        <v>1980</v>
      </c>
      <c r="BG2379" s="1">
        <v>3185</v>
      </c>
      <c r="BH2379" s="1">
        <v>2095</v>
      </c>
      <c r="BI2379" s="1">
        <v>2345</v>
      </c>
      <c r="BJ2379" s="1">
        <v>3540</v>
      </c>
      <c r="BK2379" s="1">
        <v>3445</v>
      </c>
      <c r="BL2379" s="1">
        <v>2705</v>
      </c>
      <c r="BM2379" s="1">
        <v>10945</v>
      </c>
      <c r="BN2379" s="1">
        <v>3370</v>
      </c>
      <c r="BO2379" s="1">
        <v>2470</v>
      </c>
      <c r="BP2379" s="1">
        <v>4015</v>
      </c>
      <c r="BQ2379" s="1">
        <v>4685</v>
      </c>
      <c r="BR2379" s="1">
        <v>5220</v>
      </c>
      <c r="BS2379" s="1">
        <v>2070</v>
      </c>
      <c r="BT2379" s="1">
        <v>1800</v>
      </c>
      <c r="BU2379" s="1">
        <v>8940</v>
      </c>
      <c r="BV2379" s="1">
        <v>4170</v>
      </c>
      <c r="BW2379" s="1">
        <v>2900</v>
      </c>
      <c r="BX2379" s="1">
        <v>3750</v>
      </c>
      <c r="BY2379" s="1">
        <v>3560</v>
      </c>
      <c r="BZ2379" s="1">
        <v>4975</v>
      </c>
      <c r="CA2379" s="1">
        <v>2460</v>
      </c>
      <c r="CB2379" s="1">
        <v>9430</v>
      </c>
      <c r="CC2379" s="1">
        <v>1900</v>
      </c>
      <c r="CD2379" s="1">
        <v>2090</v>
      </c>
      <c r="CE2379" s="1">
        <v>5105</v>
      </c>
      <c r="CF2379" s="1">
        <v>9650</v>
      </c>
      <c r="CG2379" s="1">
        <v>3845</v>
      </c>
      <c r="CH2379" s="1">
        <v>6020</v>
      </c>
      <c r="CI2379" s="1">
        <v>3375</v>
      </c>
      <c r="CJ2379" s="1">
        <v>6680</v>
      </c>
      <c r="CK2379" s="1">
        <v>3605</v>
      </c>
      <c r="CL2379" s="1">
        <v>8715</v>
      </c>
      <c r="CM2379" s="1">
        <v>2505</v>
      </c>
      <c r="CN2379" s="1">
        <v>3515</v>
      </c>
      <c r="CO2379" s="1">
        <v>5755</v>
      </c>
      <c r="CP2379" s="1">
        <v>10830</v>
      </c>
      <c r="CQ2379" s="1">
        <v>2615</v>
      </c>
      <c r="CR2379" s="1">
        <v>4190</v>
      </c>
      <c r="CS2379" s="1">
        <v>3210</v>
      </c>
      <c r="CT2379" s="1">
        <v>3995</v>
      </c>
      <c r="CU2379" s="1">
        <v>4415</v>
      </c>
      <c r="CV2379" s="1">
        <v>1750</v>
      </c>
      <c r="CW2379" s="1">
        <v>3690</v>
      </c>
      <c r="CX2379" s="1">
        <v>8470</v>
      </c>
      <c r="CY2379" s="1">
        <v>2910</v>
      </c>
      <c r="CZ2379" s="1">
        <v>2015</v>
      </c>
      <c r="DA2379" s="1">
        <v>2865</v>
      </c>
      <c r="DB2379" s="1">
        <v>2110</v>
      </c>
      <c r="DC2379" s="1">
        <v>4090</v>
      </c>
      <c r="DD2379" s="1">
        <v>2270</v>
      </c>
      <c r="DE2379" s="1">
        <v>5035</v>
      </c>
      <c r="DF2379" s="1">
        <v>3715</v>
      </c>
      <c r="DG2379" s="1">
        <v>5155</v>
      </c>
      <c r="DH2379" s="1">
        <v>9045</v>
      </c>
      <c r="DI2379" s="1">
        <v>1775</v>
      </c>
      <c r="DJ2379" s="1">
        <v>1860</v>
      </c>
      <c r="DK2379" s="1">
        <v>4165</v>
      </c>
      <c r="DL2379" s="1">
        <v>5895</v>
      </c>
      <c r="DM2379" s="1">
        <v>7300</v>
      </c>
      <c r="DN2379" s="1">
        <v>3735</v>
      </c>
      <c r="DO2379" s="1">
        <v>4755</v>
      </c>
      <c r="DP2379" s="1">
        <v>4780</v>
      </c>
      <c r="DQ2379" s="1">
        <v>5780</v>
      </c>
      <c r="DR2379" s="1">
        <v>3375</v>
      </c>
      <c r="DS2379" s="1">
        <v>5405</v>
      </c>
      <c r="DT2379" s="1">
        <v>1470</v>
      </c>
      <c r="DU2379" s="1">
        <v>5075</v>
      </c>
      <c r="DV2379" s="1">
        <v>4215</v>
      </c>
      <c r="DW2379" s="1">
        <v>1775</v>
      </c>
      <c r="DX2379" s="1">
        <v>4215</v>
      </c>
      <c r="DY2379" s="1">
        <v>21170</v>
      </c>
      <c r="DZ2379" s="1">
        <v>5835</v>
      </c>
      <c r="EA2379" s="1">
        <v>6195</v>
      </c>
      <c r="EB2379" s="1">
        <v>6300</v>
      </c>
      <c r="EC2379" s="1">
        <v>4325</v>
      </c>
      <c r="ED2379" s="1">
        <v>2390</v>
      </c>
      <c r="EE2379" s="1">
        <v>5585</v>
      </c>
      <c r="EF2379" s="1">
        <v>12880</v>
      </c>
      <c r="EG2379" s="1">
        <v>4305</v>
      </c>
      <c r="EH2379" s="1">
        <v>4740</v>
      </c>
      <c r="EI2379" s="1">
        <v>11975</v>
      </c>
      <c r="EJ2379" s="1">
        <v>2920</v>
      </c>
      <c r="EK2379" s="1">
        <v>2100</v>
      </c>
      <c r="EL2379" s="1">
        <v>3355</v>
      </c>
      <c r="EM2379" s="1">
        <v>3020</v>
      </c>
      <c r="EN2379" s="1">
        <v>3895</v>
      </c>
      <c r="EO2379" s="1">
        <v>6435</v>
      </c>
      <c r="EP2379" s="1">
        <v>2940</v>
      </c>
    </row>
    <row r="2380" spans="1:146" x14ac:dyDescent="0.35">
      <c r="A2380">
        <v>2379</v>
      </c>
      <c r="B2380" t="s">
        <v>1853</v>
      </c>
      <c r="C2380" t="s">
        <v>1864</v>
      </c>
      <c r="D2380" t="s">
        <v>154</v>
      </c>
      <c r="E2380" t="s">
        <v>1859</v>
      </c>
      <c r="F2380" s="1">
        <v>400950</v>
      </c>
      <c r="G2380" s="1">
        <v>3170</v>
      </c>
      <c r="H2380" s="1">
        <v>3145</v>
      </c>
      <c r="I2380">
        <v>925</v>
      </c>
      <c r="J2380" s="1">
        <v>6390</v>
      </c>
      <c r="K2380" s="1">
        <v>3140</v>
      </c>
      <c r="L2380" s="1">
        <v>2235</v>
      </c>
      <c r="M2380" s="1">
        <v>11780</v>
      </c>
      <c r="N2380" s="1">
        <v>5015</v>
      </c>
      <c r="O2380" s="1">
        <v>2030</v>
      </c>
      <c r="P2380" s="1">
        <v>2265</v>
      </c>
      <c r="Q2380">
        <v>580</v>
      </c>
      <c r="R2380" s="1">
        <v>4060</v>
      </c>
      <c r="S2380" s="1">
        <v>1475</v>
      </c>
      <c r="T2380" s="1">
        <v>2380</v>
      </c>
      <c r="U2380">
        <v>620</v>
      </c>
      <c r="V2380" s="1">
        <v>1515</v>
      </c>
      <c r="W2380">
        <v>890</v>
      </c>
      <c r="X2380" s="1">
        <v>1440</v>
      </c>
      <c r="Y2380" s="1">
        <v>1675</v>
      </c>
      <c r="Z2380" s="1">
        <v>1755</v>
      </c>
      <c r="AA2380">
        <v>910</v>
      </c>
      <c r="AB2380" s="1">
        <v>1690</v>
      </c>
      <c r="AC2380">
        <v>515</v>
      </c>
      <c r="AD2380" s="1">
        <v>9610</v>
      </c>
      <c r="AE2380" s="1">
        <v>2805</v>
      </c>
      <c r="AF2380" s="1">
        <v>2200</v>
      </c>
      <c r="AG2380" s="1">
        <v>1120</v>
      </c>
      <c r="AH2380" s="1">
        <v>1575</v>
      </c>
      <c r="AI2380">
        <v>900</v>
      </c>
      <c r="AJ2380" s="1">
        <v>1100</v>
      </c>
      <c r="AK2380" s="1">
        <v>5535</v>
      </c>
      <c r="AL2380" s="1">
        <v>2530</v>
      </c>
      <c r="AM2380" s="1">
        <v>5065</v>
      </c>
      <c r="AN2380" s="1">
        <v>3800</v>
      </c>
      <c r="AO2380" s="1">
        <v>1855</v>
      </c>
      <c r="AP2380" s="1">
        <v>2105</v>
      </c>
      <c r="AQ2380" s="1">
        <v>1355</v>
      </c>
      <c r="AR2380" s="1">
        <v>2835</v>
      </c>
      <c r="AS2380">
        <v>850</v>
      </c>
      <c r="AT2380" s="1">
        <v>2365</v>
      </c>
      <c r="AU2380" s="1">
        <v>1295</v>
      </c>
      <c r="AV2380" s="1">
        <v>1645</v>
      </c>
      <c r="AW2380" s="1">
        <v>3625</v>
      </c>
      <c r="AX2380" s="1">
        <v>1700</v>
      </c>
      <c r="AY2380" s="1">
        <v>1195</v>
      </c>
      <c r="AZ2380" s="1">
        <v>2295</v>
      </c>
      <c r="BA2380" s="1">
        <v>1130</v>
      </c>
      <c r="BB2380">
        <v>635</v>
      </c>
      <c r="BC2380" s="1">
        <v>5525</v>
      </c>
      <c r="BD2380" s="1">
        <v>4095</v>
      </c>
      <c r="BE2380" s="1">
        <v>3255</v>
      </c>
      <c r="BF2380">
        <v>920</v>
      </c>
      <c r="BG2380" s="1">
        <v>2025</v>
      </c>
      <c r="BH2380">
        <v>640</v>
      </c>
      <c r="BI2380" s="1">
        <v>1190</v>
      </c>
      <c r="BJ2380" s="1">
        <v>1825</v>
      </c>
      <c r="BK2380" s="1">
        <v>2090</v>
      </c>
      <c r="BL2380" s="1">
        <v>1990</v>
      </c>
      <c r="BM2380" s="1">
        <v>7865</v>
      </c>
      <c r="BN2380" s="1">
        <v>1525</v>
      </c>
      <c r="BO2380">
        <v>970</v>
      </c>
      <c r="BP2380" s="1">
        <v>1545</v>
      </c>
      <c r="BQ2380" s="1">
        <v>4190</v>
      </c>
      <c r="BR2380" s="1">
        <v>2560</v>
      </c>
      <c r="BS2380">
        <v>785</v>
      </c>
      <c r="BT2380">
        <v>600</v>
      </c>
      <c r="BU2380" s="1">
        <v>5335</v>
      </c>
      <c r="BV2380" s="1">
        <v>3165</v>
      </c>
      <c r="BW2380" s="1">
        <v>1280</v>
      </c>
      <c r="BX2380" s="1">
        <v>1480</v>
      </c>
      <c r="BY2380" s="1">
        <v>1145</v>
      </c>
      <c r="BZ2380" s="1">
        <v>3140</v>
      </c>
      <c r="CA2380" s="1">
        <v>1815</v>
      </c>
      <c r="CB2380" s="1">
        <v>3970</v>
      </c>
      <c r="CC2380" s="1">
        <v>1150</v>
      </c>
      <c r="CD2380" s="1">
        <v>1045</v>
      </c>
      <c r="CE2380" s="1">
        <v>2895</v>
      </c>
      <c r="CF2380" s="1">
        <v>7435</v>
      </c>
      <c r="CG2380" s="1">
        <v>1660</v>
      </c>
      <c r="CH2380" s="1">
        <v>4265</v>
      </c>
      <c r="CI2380" s="1">
        <v>1125</v>
      </c>
      <c r="CJ2380" s="1">
        <v>5075</v>
      </c>
      <c r="CK2380" s="1">
        <v>2095</v>
      </c>
      <c r="CL2380" s="1">
        <v>7495</v>
      </c>
      <c r="CM2380" s="1">
        <v>1545</v>
      </c>
      <c r="CN2380" s="1">
        <v>3260</v>
      </c>
      <c r="CO2380" s="1">
        <v>4835</v>
      </c>
      <c r="CP2380" s="1">
        <v>9640</v>
      </c>
      <c r="CQ2380">
        <v>930</v>
      </c>
      <c r="CR2380" s="1">
        <v>4470</v>
      </c>
      <c r="CS2380" s="1">
        <v>2100</v>
      </c>
      <c r="CT2380" s="1">
        <v>2185</v>
      </c>
      <c r="CU2380" s="1">
        <v>2200</v>
      </c>
      <c r="CV2380">
        <v>755</v>
      </c>
      <c r="CW2380" s="1">
        <v>2595</v>
      </c>
      <c r="CX2380" s="1">
        <v>4705</v>
      </c>
      <c r="CY2380">
        <v>700</v>
      </c>
      <c r="CZ2380">
        <v>825</v>
      </c>
      <c r="DA2380" s="1">
        <v>2475</v>
      </c>
      <c r="DB2380">
        <v>795</v>
      </c>
      <c r="DC2380" s="1">
        <v>1470</v>
      </c>
      <c r="DD2380">
        <v>945</v>
      </c>
      <c r="DE2380" s="1">
        <v>1775</v>
      </c>
      <c r="DF2380" s="1">
        <v>2005</v>
      </c>
      <c r="DG2380" s="1">
        <v>2830</v>
      </c>
      <c r="DH2380" s="1">
        <v>3190</v>
      </c>
      <c r="DI2380">
        <v>805</v>
      </c>
      <c r="DJ2380">
        <v>625</v>
      </c>
      <c r="DK2380" s="1">
        <v>2005</v>
      </c>
      <c r="DL2380" s="1">
        <v>4180</v>
      </c>
      <c r="DM2380" s="1">
        <v>3020</v>
      </c>
      <c r="DN2380" s="1">
        <v>2710</v>
      </c>
      <c r="DO2380" s="1">
        <v>2575</v>
      </c>
      <c r="DP2380" s="1">
        <v>2730</v>
      </c>
      <c r="DQ2380" s="1">
        <v>3730</v>
      </c>
      <c r="DR2380" s="1">
        <v>3255</v>
      </c>
      <c r="DS2380" s="1">
        <v>2215</v>
      </c>
      <c r="DT2380">
        <v>960</v>
      </c>
      <c r="DU2380" s="1">
        <v>4775</v>
      </c>
      <c r="DV2380" s="1">
        <v>2415</v>
      </c>
      <c r="DW2380" s="1">
        <v>1765</v>
      </c>
      <c r="DX2380" s="1">
        <v>2150</v>
      </c>
      <c r="DY2380" s="1">
        <v>24770</v>
      </c>
      <c r="DZ2380" s="1">
        <v>2210</v>
      </c>
      <c r="EA2380" s="1">
        <v>4745</v>
      </c>
      <c r="EB2380" s="1">
        <v>4910</v>
      </c>
      <c r="EC2380" s="1">
        <v>2235</v>
      </c>
      <c r="ED2380">
        <v>890</v>
      </c>
      <c r="EE2380" s="1">
        <v>2805</v>
      </c>
      <c r="EF2380" s="1">
        <v>14980</v>
      </c>
      <c r="EG2380" s="1">
        <v>3765</v>
      </c>
      <c r="EH2380" s="1">
        <v>2270</v>
      </c>
      <c r="EI2380" s="1">
        <v>7260</v>
      </c>
      <c r="EJ2380">
        <v>985</v>
      </c>
      <c r="EK2380">
        <v>620</v>
      </c>
      <c r="EL2380" s="1">
        <v>1350</v>
      </c>
      <c r="EM2380" s="1">
        <v>2425</v>
      </c>
      <c r="EN2380" s="1">
        <v>2310</v>
      </c>
      <c r="EO2380" s="1">
        <v>4965</v>
      </c>
      <c r="EP2380" s="1">
        <v>1345</v>
      </c>
    </row>
    <row r="2381" spans="1:146" x14ac:dyDescent="0.35">
      <c r="A2381">
        <v>2380</v>
      </c>
      <c r="B2381" t="s">
        <v>1853</v>
      </c>
      <c r="C2381" t="s">
        <v>1864</v>
      </c>
      <c r="D2381" t="s">
        <v>154</v>
      </c>
      <c r="E2381" t="s">
        <v>1860</v>
      </c>
      <c r="F2381" s="1">
        <v>184120</v>
      </c>
      <c r="G2381">
        <v>880</v>
      </c>
      <c r="H2381">
        <v>980</v>
      </c>
      <c r="I2381">
        <v>680</v>
      </c>
      <c r="J2381" s="1">
        <v>3930</v>
      </c>
      <c r="K2381" s="1">
        <v>1405</v>
      </c>
      <c r="L2381">
        <v>915</v>
      </c>
      <c r="M2381" s="1">
        <v>5250</v>
      </c>
      <c r="N2381" s="1">
        <v>1995</v>
      </c>
      <c r="O2381">
        <v>830</v>
      </c>
      <c r="P2381">
        <v>995</v>
      </c>
      <c r="Q2381">
        <v>215</v>
      </c>
      <c r="R2381" s="1">
        <v>1335</v>
      </c>
      <c r="S2381">
        <v>995</v>
      </c>
      <c r="T2381">
        <v>785</v>
      </c>
      <c r="U2381">
        <v>295</v>
      </c>
      <c r="V2381">
        <v>445</v>
      </c>
      <c r="W2381">
        <v>495</v>
      </c>
      <c r="X2381">
        <v>695</v>
      </c>
      <c r="Y2381">
        <v>600</v>
      </c>
      <c r="Z2381" s="1">
        <v>1165</v>
      </c>
      <c r="AA2381">
        <v>320</v>
      </c>
      <c r="AB2381" s="1">
        <v>1010</v>
      </c>
      <c r="AC2381">
        <v>320</v>
      </c>
      <c r="AD2381" s="1">
        <v>5575</v>
      </c>
      <c r="AE2381">
        <v>915</v>
      </c>
      <c r="AF2381" s="1">
        <v>1055</v>
      </c>
      <c r="AG2381">
        <v>500</v>
      </c>
      <c r="AH2381">
        <v>780</v>
      </c>
      <c r="AI2381">
        <v>510</v>
      </c>
      <c r="AJ2381">
        <v>580</v>
      </c>
      <c r="AK2381" s="1">
        <v>1475</v>
      </c>
      <c r="AL2381">
        <v>910</v>
      </c>
      <c r="AM2381" s="1">
        <v>3050</v>
      </c>
      <c r="AN2381" s="1">
        <v>1480</v>
      </c>
      <c r="AO2381" s="1">
        <v>1055</v>
      </c>
      <c r="AP2381" s="1">
        <v>1040</v>
      </c>
      <c r="AQ2381">
        <v>815</v>
      </c>
      <c r="AR2381">
        <v>730</v>
      </c>
      <c r="AS2381">
        <v>395</v>
      </c>
      <c r="AT2381">
        <v>730</v>
      </c>
      <c r="AU2381">
        <v>835</v>
      </c>
      <c r="AV2381">
        <v>895</v>
      </c>
      <c r="AW2381">
        <v>680</v>
      </c>
      <c r="AX2381">
        <v>520</v>
      </c>
      <c r="AY2381">
        <v>570</v>
      </c>
      <c r="AZ2381" s="1">
        <v>1000</v>
      </c>
      <c r="BA2381">
        <v>660</v>
      </c>
      <c r="BB2381">
        <v>440</v>
      </c>
      <c r="BC2381" s="1">
        <v>1485</v>
      </c>
      <c r="BD2381" s="1">
        <v>2255</v>
      </c>
      <c r="BE2381" s="1">
        <v>2290</v>
      </c>
      <c r="BF2381">
        <v>425</v>
      </c>
      <c r="BG2381">
        <v>535</v>
      </c>
      <c r="BH2381">
        <v>355</v>
      </c>
      <c r="BI2381">
        <v>405</v>
      </c>
      <c r="BJ2381">
        <v>545</v>
      </c>
      <c r="BK2381" s="1">
        <v>1145</v>
      </c>
      <c r="BL2381">
        <v>395</v>
      </c>
      <c r="BM2381" s="1">
        <v>4525</v>
      </c>
      <c r="BN2381" s="1">
        <v>1130</v>
      </c>
      <c r="BO2381">
        <v>250</v>
      </c>
      <c r="BP2381">
        <v>500</v>
      </c>
      <c r="BQ2381" s="1">
        <v>2365</v>
      </c>
      <c r="BR2381" s="1">
        <v>1045</v>
      </c>
      <c r="BS2381">
        <v>525</v>
      </c>
      <c r="BT2381">
        <v>340</v>
      </c>
      <c r="BU2381" s="1">
        <v>1350</v>
      </c>
      <c r="BV2381" s="1">
        <v>1200</v>
      </c>
      <c r="BW2381">
        <v>715</v>
      </c>
      <c r="BX2381">
        <v>720</v>
      </c>
      <c r="BY2381">
        <v>760</v>
      </c>
      <c r="BZ2381" s="1">
        <v>2200</v>
      </c>
      <c r="CA2381" s="1">
        <v>1285</v>
      </c>
      <c r="CB2381" s="1">
        <v>1485</v>
      </c>
      <c r="CC2381">
        <v>325</v>
      </c>
      <c r="CD2381">
        <v>740</v>
      </c>
      <c r="CE2381">
        <v>775</v>
      </c>
      <c r="CF2381" s="1">
        <v>5090</v>
      </c>
      <c r="CG2381">
        <v>580</v>
      </c>
      <c r="CH2381" s="1">
        <v>2945</v>
      </c>
      <c r="CI2381">
        <v>440</v>
      </c>
      <c r="CJ2381" s="1">
        <v>1265</v>
      </c>
      <c r="CK2381" s="1">
        <v>1135</v>
      </c>
      <c r="CL2381" s="1">
        <v>3845</v>
      </c>
      <c r="CM2381">
        <v>935</v>
      </c>
      <c r="CN2381" s="1">
        <v>1010</v>
      </c>
      <c r="CO2381" s="1">
        <v>1375</v>
      </c>
      <c r="CP2381" s="1">
        <v>7380</v>
      </c>
      <c r="CQ2381">
        <v>585</v>
      </c>
      <c r="CR2381" s="1">
        <v>1610</v>
      </c>
      <c r="CS2381">
        <v>410</v>
      </c>
      <c r="CT2381">
        <v>835</v>
      </c>
      <c r="CU2381">
        <v>775</v>
      </c>
      <c r="CV2381">
        <v>440</v>
      </c>
      <c r="CW2381" s="1">
        <v>1830</v>
      </c>
      <c r="CX2381" s="1">
        <v>1860</v>
      </c>
      <c r="CY2381">
        <v>435</v>
      </c>
      <c r="CZ2381">
        <v>540</v>
      </c>
      <c r="DA2381">
        <v>710</v>
      </c>
      <c r="DB2381">
        <v>485</v>
      </c>
      <c r="DC2381">
        <v>930</v>
      </c>
      <c r="DD2381">
        <v>450</v>
      </c>
      <c r="DE2381">
        <v>745</v>
      </c>
      <c r="DF2381" s="1">
        <v>1165</v>
      </c>
      <c r="DG2381" s="1">
        <v>1305</v>
      </c>
      <c r="DH2381" s="1">
        <v>1790</v>
      </c>
      <c r="DI2381">
        <v>465</v>
      </c>
      <c r="DJ2381">
        <v>220</v>
      </c>
      <c r="DK2381">
        <v>560</v>
      </c>
      <c r="DL2381" s="1">
        <v>2500</v>
      </c>
      <c r="DM2381" s="1">
        <v>1805</v>
      </c>
      <c r="DN2381" s="1">
        <v>1040</v>
      </c>
      <c r="DO2381">
        <v>675</v>
      </c>
      <c r="DP2381" s="1">
        <v>1470</v>
      </c>
      <c r="DQ2381" s="1">
        <v>1215</v>
      </c>
      <c r="DR2381">
        <v>730</v>
      </c>
      <c r="DS2381" s="1">
        <v>1380</v>
      </c>
      <c r="DT2381">
        <v>295</v>
      </c>
      <c r="DU2381">
        <v>855</v>
      </c>
      <c r="DV2381" s="1">
        <v>1405</v>
      </c>
      <c r="DW2381">
        <v>955</v>
      </c>
      <c r="DX2381">
        <v>580</v>
      </c>
      <c r="DY2381" s="1">
        <v>16650</v>
      </c>
      <c r="DZ2381" s="1">
        <v>1040</v>
      </c>
      <c r="EA2381" s="1">
        <v>1690</v>
      </c>
      <c r="EB2381" s="1">
        <v>1535</v>
      </c>
      <c r="EC2381">
        <v>950</v>
      </c>
      <c r="ED2381">
        <v>405</v>
      </c>
      <c r="EE2381">
        <v>960</v>
      </c>
      <c r="EF2381" s="1">
        <v>5005</v>
      </c>
      <c r="EG2381" s="1">
        <v>1545</v>
      </c>
      <c r="EH2381" s="1">
        <v>1110</v>
      </c>
      <c r="EI2381" s="1">
        <v>1720</v>
      </c>
      <c r="EJ2381">
        <v>610</v>
      </c>
      <c r="EK2381">
        <v>395</v>
      </c>
      <c r="EL2381">
        <v>780</v>
      </c>
      <c r="EM2381" s="1">
        <v>1260</v>
      </c>
      <c r="EN2381" s="1">
        <v>1355</v>
      </c>
      <c r="EO2381" s="1">
        <v>1700</v>
      </c>
      <c r="EP2381">
        <v>580</v>
      </c>
    </row>
    <row r="2382" spans="1:146" x14ac:dyDescent="0.35">
      <c r="A2382">
        <v>2381</v>
      </c>
      <c r="B2382" t="s">
        <v>1853</v>
      </c>
      <c r="C2382" t="s">
        <v>1864</v>
      </c>
      <c r="D2382" t="s">
        <v>154</v>
      </c>
      <c r="E2382" t="s">
        <v>1861</v>
      </c>
      <c r="F2382" s="1">
        <v>141135</v>
      </c>
      <c r="G2382">
        <v>735</v>
      </c>
      <c r="H2382">
        <v>760</v>
      </c>
      <c r="I2382">
        <v>615</v>
      </c>
      <c r="J2382" s="1">
        <v>2630</v>
      </c>
      <c r="K2382" s="1">
        <v>1190</v>
      </c>
      <c r="L2382">
        <v>745</v>
      </c>
      <c r="M2382" s="1">
        <v>3275</v>
      </c>
      <c r="N2382" s="1">
        <v>1485</v>
      </c>
      <c r="O2382">
        <v>720</v>
      </c>
      <c r="P2382">
        <v>760</v>
      </c>
      <c r="Q2382">
        <v>200</v>
      </c>
      <c r="R2382" s="1">
        <v>1040</v>
      </c>
      <c r="S2382">
        <v>785</v>
      </c>
      <c r="T2382">
        <v>685</v>
      </c>
      <c r="U2382">
        <v>210</v>
      </c>
      <c r="V2382">
        <v>315</v>
      </c>
      <c r="W2382">
        <v>385</v>
      </c>
      <c r="X2382">
        <v>480</v>
      </c>
      <c r="Y2382">
        <v>485</v>
      </c>
      <c r="Z2382">
        <v>825</v>
      </c>
      <c r="AA2382">
        <v>260</v>
      </c>
      <c r="AB2382">
        <v>690</v>
      </c>
      <c r="AC2382">
        <v>290</v>
      </c>
      <c r="AD2382" s="1">
        <v>4060</v>
      </c>
      <c r="AE2382">
        <v>695</v>
      </c>
      <c r="AF2382">
        <v>910</v>
      </c>
      <c r="AG2382">
        <v>450</v>
      </c>
      <c r="AH2382">
        <v>555</v>
      </c>
      <c r="AI2382">
        <v>395</v>
      </c>
      <c r="AJ2382">
        <v>385</v>
      </c>
      <c r="AK2382" s="1">
        <v>1105</v>
      </c>
      <c r="AL2382">
        <v>745</v>
      </c>
      <c r="AM2382" s="1">
        <v>2080</v>
      </c>
      <c r="AN2382" s="1">
        <v>1305</v>
      </c>
      <c r="AO2382">
        <v>760</v>
      </c>
      <c r="AP2382">
        <v>740</v>
      </c>
      <c r="AQ2382">
        <v>705</v>
      </c>
      <c r="AR2382">
        <v>560</v>
      </c>
      <c r="AS2382">
        <v>265</v>
      </c>
      <c r="AT2382">
        <v>555</v>
      </c>
      <c r="AU2382">
        <v>790</v>
      </c>
      <c r="AV2382">
        <v>775</v>
      </c>
      <c r="AW2382">
        <v>490</v>
      </c>
      <c r="AX2382">
        <v>420</v>
      </c>
      <c r="AY2382">
        <v>420</v>
      </c>
      <c r="AZ2382">
        <v>825</v>
      </c>
      <c r="BA2382">
        <v>455</v>
      </c>
      <c r="BB2382">
        <v>335</v>
      </c>
      <c r="BC2382" s="1">
        <v>1115</v>
      </c>
      <c r="BD2382" s="1">
        <v>1650</v>
      </c>
      <c r="BE2382" s="1">
        <v>1625</v>
      </c>
      <c r="BF2382">
        <v>350</v>
      </c>
      <c r="BG2382">
        <v>440</v>
      </c>
      <c r="BH2382">
        <v>290</v>
      </c>
      <c r="BI2382">
        <v>370</v>
      </c>
      <c r="BJ2382">
        <v>430</v>
      </c>
      <c r="BK2382">
        <v>805</v>
      </c>
      <c r="BL2382">
        <v>315</v>
      </c>
      <c r="BM2382" s="1">
        <v>3865</v>
      </c>
      <c r="BN2382">
        <v>810</v>
      </c>
      <c r="BO2382">
        <v>165</v>
      </c>
      <c r="BP2382">
        <v>415</v>
      </c>
      <c r="BQ2382" s="1">
        <v>1645</v>
      </c>
      <c r="BR2382">
        <v>910</v>
      </c>
      <c r="BS2382">
        <v>385</v>
      </c>
      <c r="BT2382">
        <v>260</v>
      </c>
      <c r="BU2382" s="1">
        <v>1120</v>
      </c>
      <c r="BV2382">
        <v>985</v>
      </c>
      <c r="BW2382">
        <v>550</v>
      </c>
      <c r="BX2382">
        <v>455</v>
      </c>
      <c r="BY2382">
        <v>570</v>
      </c>
      <c r="BZ2382" s="1">
        <v>1555</v>
      </c>
      <c r="CA2382" s="1">
        <v>1105</v>
      </c>
      <c r="CB2382" s="1">
        <v>1265</v>
      </c>
      <c r="CC2382">
        <v>280</v>
      </c>
      <c r="CD2382">
        <v>665</v>
      </c>
      <c r="CE2382">
        <v>670</v>
      </c>
      <c r="CF2382" s="1">
        <v>4210</v>
      </c>
      <c r="CG2382">
        <v>515</v>
      </c>
      <c r="CH2382" s="1">
        <v>2145</v>
      </c>
      <c r="CI2382">
        <v>380</v>
      </c>
      <c r="CJ2382" s="1">
        <v>1050</v>
      </c>
      <c r="CK2382">
        <v>765</v>
      </c>
      <c r="CL2382" s="1">
        <v>2865</v>
      </c>
      <c r="CM2382">
        <v>820</v>
      </c>
      <c r="CN2382">
        <v>790</v>
      </c>
      <c r="CO2382" s="1">
        <v>1150</v>
      </c>
      <c r="CP2382" s="1">
        <v>5595</v>
      </c>
      <c r="CQ2382">
        <v>430</v>
      </c>
      <c r="CR2382" s="1">
        <v>1150</v>
      </c>
      <c r="CS2382">
        <v>295</v>
      </c>
      <c r="CT2382">
        <v>655</v>
      </c>
      <c r="CU2382">
        <v>660</v>
      </c>
      <c r="CV2382">
        <v>355</v>
      </c>
      <c r="CW2382" s="1">
        <v>1195</v>
      </c>
      <c r="CX2382" s="1">
        <v>1560</v>
      </c>
      <c r="CY2382">
        <v>360</v>
      </c>
      <c r="CZ2382">
        <v>410</v>
      </c>
      <c r="DA2382">
        <v>605</v>
      </c>
      <c r="DB2382">
        <v>395</v>
      </c>
      <c r="DC2382">
        <v>690</v>
      </c>
      <c r="DD2382">
        <v>405</v>
      </c>
      <c r="DE2382">
        <v>635</v>
      </c>
      <c r="DF2382">
        <v>840</v>
      </c>
      <c r="DG2382">
        <v>965</v>
      </c>
      <c r="DH2382" s="1">
        <v>1510</v>
      </c>
      <c r="DI2382">
        <v>390</v>
      </c>
      <c r="DJ2382">
        <v>205</v>
      </c>
      <c r="DK2382">
        <v>415</v>
      </c>
      <c r="DL2382" s="1">
        <v>1895</v>
      </c>
      <c r="DM2382" s="1">
        <v>1260</v>
      </c>
      <c r="DN2382">
        <v>790</v>
      </c>
      <c r="DO2382">
        <v>545</v>
      </c>
      <c r="DP2382" s="1">
        <v>1235</v>
      </c>
      <c r="DQ2382">
        <v>955</v>
      </c>
      <c r="DR2382">
        <v>505</v>
      </c>
      <c r="DS2382">
        <v>980</v>
      </c>
      <c r="DT2382">
        <v>280</v>
      </c>
      <c r="DU2382">
        <v>530</v>
      </c>
      <c r="DV2382">
        <v>985</v>
      </c>
      <c r="DW2382">
        <v>645</v>
      </c>
      <c r="DX2382">
        <v>485</v>
      </c>
      <c r="DY2382" s="1">
        <v>12440</v>
      </c>
      <c r="DZ2382">
        <v>850</v>
      </c>
      <c r="EA2382" s="1">
        <v>1485</v>
      </c>
      <c r="EB2382" s="1">
        <v>1325</v>
      </c>
      <c r="EC2382">
        <v>830</v>
      </c>
      <c r="ED2382">
        <v>330</v>
      </c>
      <c r="EE2382">
        <v>705</v>
      </c>
      <c r="EF2382" s="1">
        <v>3745</v>
      </c>
      <c r="EG2382" s="1">
        <v>1070</v>
      </c>
      <c r="EH2382">
        <v>960</v>
      </c>
      <c r="EI2382" s="1">
        <v>1400</v>
      </c>
      <c r="EJ2382">
        <v>350</v>
      </c>
      <c r="EK2382">
        <v>320</v>
      </c>
      <c r="EL2382">
        <v>570</v>
      </c>
      <c r="EM2382">
        <v>970</v>
      </c>
      <c r="EN2382" s="1">
        <v>1025</v>
      </c>
      <c r="EO2382" s="1">
        <v>1490</v>
      </c>
      <c r="EP2382">
        <v>445</v>
      </c>
    </row>
    <row r="2383" spans="1:146" x14ac:dyDescent="0.35">
      <c r="A2383">
        <v>2382</v>
      </c>
      <c r="B2383" t="s">
        <v>1853</v>
      </c>
      <c r="C2383" t="s">
        <v>1864</v>
      </c>
      <c r="D2383" t="s">
        <v>154</v>
      </c>
      <c r="E2383" t="s">
        <v>1862</v>
      </c>
      <c r="F2383" s="1">
        <v>42985</v>
      </c>
      <c r="G2383">
        <v>135</v>
      </c>
      <c r="H2383">
        <v>220</v>
      </c>
      <c r="I2383">
        <v>70</v>
      </c>
      <c r="J2383" s="1">
        <v>1310</v>
      </c>
      <c r="K2383">
        <v>220</v>
      </c>
      <c r="L2383">
        <v>170</v>
      </c>
      <c r="M2383" s="1">
        <v>1970</v>
      </c>
      <c r="N2383">
        <v>510</v>
      </c>
      <c r="O2383">
        <v>115</v>
      </c>
      <c r="P2383">
        <v>235</v>
      </c>
      <c r="Q2383">
        <v>15</v>
      </c>
      <c r="R2383">
        <v>300</v>
      </c>
      <c r="S2383">
        <v>215</v>
      </c>
      <c r="T2383">
        <v>95</v>
      </c>
      <c r="U2383">
        <v>95</v>
      </c>
      <c r="V2383">
        <v>120</v>
      </c>
      <c r="W2383">
        <v>120</v>
      </c>
      <c r="X2383">
        <v>205</v>
      </c>
      <c r="Y2383">
        <v>110</v>
      </c>
      <c r="Z2383">
        <v>335</v>
      </c>
      <c r="AA2383">
        <v>65</v>
      </c>
      <c r="AB2383">
        <v>325</v>
      </c>
      <c r="AC2383">
        <v>30</v>
      </c>
      <c r="AD2383" s="1">
        <v>1495</v>
      </c>
      <c r="AE2383">
        <v>220</v>
      </c>
      <c r="AF2383">
        <v>145</v>
      </c>
      <c r="AG2383">
        <v>45</v>
      </c>
      <c r="AH2383">
        <v>235</v>
      </c>
      <c r="AI2383">
        <v>130</v>
      </c>
      <c r="AJ2383">
        <v>195</v>
      </c>
      <c r="AK2383">
        <v>380</v>
      </c>
      <c r="AL2383">
        <v>155</v>
      </c>
      <c r="AM2383">
        <v>960</v>
      </c>
      <c r="AN2383">
        <v>180</v>
      </c>
      <c r="AO2383">
        <v>280</v>
      </c>
      <c r="AP2383">
        <v>310</v>
      </c>
      <c r="AQ2383">
        <v>100</v>
      </c>
      <c r="AR2383">
        <v>175</v>
      </c>
      <c r="AS2383">
        <v>120</v>
      </c>
      <c r="AT2383">
        <v>180</v>
      </c>
      <c r="AU2383">
        <v>40</v>
      </c>
      <c r="AV2383">
        <v>115</v>
      </c>
      <c r="AW2383">
        <v>195</v>
      </c>
      <c r="AX2383">
        <v>105</v>
      </c>
      <c r="AY2383">
        <v>155</v>
      </c>
      <c r="AZ2383">
        <v>170</v>
      </c>
      <c r="BA2383">
        <v>200</v>
      </c>
      <c r="BB2383">
        <v>95</v>
      </c>
      <c r="BC2383">
        <v>370</v>
      </c>
      <c r="BD2383">
        <v>585</v>
      </c>
      <c r="BE2383">
        <v>660</v>
      </c>
      <c r="BF2383">
        <v>70</v>
      </c>
      <c r="BG2383">
        <v>85</v>
      </c>
      <c r="BH2383">
        <v>70</v>
      </c>
      <c r="BI2383">
        <v>40</v>
      </c>
      <c r="BJ2383">
        <v>110</v>
      </c>
      <c r="BK2383">
        <v>335</v>
      </c>
      <c r="BL2383">
        <v>85</v>
      </c>
      <c r="BM2383">
        <v>660</v>
      </c>
      <c r="BN2383">
        <v>315</v>
      </c>
      <c r="BO2383">
        <v>90</v>
      </c>
      <c r="BP2383">
        <v>80</v>
      </c>
      <c r="BQ2383">
        <v>725</v>
      </c>
      <c r="BR2383">
        <v>135</v>
      </c>
      <c r="BS2383">
        <v>155</v>
      </c>
      <c r="BT2383">
        <v>75</v>
      </c>
      <c r="BU2383">
        <v>240</v>
      </c>
      <c r="BV2383">
        <v>220</v>
      </c>
      <c r="BW2383">
        <v>155</v>
      </c>
      <c r="BX2383">
        <v>250</v>
      </c>
      <c r="BY2383">
        <v>200</v>
      </c>
      <c r="BZ2383">
        <v>645</v>
      </c>
      <c r="CA2383">
        <v>185</v>
      </c>
      <c r="CB2383">
        <v>215</v>
      </c>
      <c r="CC2383">
        <v>50</v>
      </c>
      <c r="CD2383">
        <v>80</v>
      </c>
      <c r="CE2383">
        <v>85</v>
      </c>
      <c r="CF2383">
        <v>895</v>
      </c>
      <c r="CG2383">
        <v>55</v>
      </c>
      <c r="CH2383">
        <v>795</v>
      </c>
      <c r="CI2383">
        <v>60</v>
      </c>
      <c r="CJ2383">
        <v>215</v>
      </c>
      <c r="CK2383">
        <v>370</v>
      </c>
      <c r="CL2383">
        <v>975</v>
      </c>
      <c r="CM2383">
        <v>120</v>
      </c>
      <c r="CN2383">
        <v>225</v>
      </c>
      <c r="CO2383">
        <v>215</v>
      </c>
      <c r="CP2383" s="1">
        <v>1790</v>
      </c>
      <c r="CQ2383">
        <v>145</v>
      </c>
      <c r="CR2383">
        <v>475</v>
      </c>
      <c r="CS2383">
        <v>120</v>
      </c>
      <c r="CT2383">
        <v>175</v>
      </c>
      <c r="CU2383">
        <v>120</v>
      </c>
      <c r="CV2383">
        <v>80</v>
      </c>
      <c r="CW2383">
        <v>625</v>
      </c>
      <c r="CX2383">
        <v>300</v>
      </c>
      <c r="CY2383">
        <v>70</v>
      </c>
      <c r="CZ2383">
        <v>135</v>
      </c>
      <c r="DA2383">
        <v>110</v>
      </c>
      <c r="DB2383">
        <v>100</v>
      </c>
      <c r="DC2383">
        <v>245</v>
      </c>
      <c r="DD2383">
        <v>40</v>
      </c>
      <c r="DE2383">
        <v>110</v>
      </c>
      <c r="DF2383">
        <v>320</v>
      </c>
      <c r="DG2383">
        <v>345</v>
      </c>
      <c r="DH2383">
        <v>275</v>
      </c>
      <c r="DI2383">
        <v>75</v>
      </c>
      <c r="DJ2383">
        <v>20</v>
      </c>
      <c r="DK2383">
        <v>160</v>
      </c>
      <c r="DL2383">
        <v>615</v>
      </c>
      <c r="DM2383">
        <v>540</v>
      </c>
      <c r="DN2383">
        <v>245</v>
      </c>
      <c r="DO2383">
        <v>145</v>
      </c>
      <c r="DP2383">
        <v>250</v>
      </c>
      <c r="DQ2383">
        <v>255</v>
      </c>
      <c r="DR2383">
        <v>230</v>
      </c>
      <c r="DS2383">
        <v>400</v>
      </c>
      <c r="DT2383">
        <v>20</v>
      </c>
      <c r="DU2383">
        <v>320</v>
      </c>
      <c r="DV2383">
        <v>420</v>
      </c>
      <c r="DW2383">
        <v>315</v>
      </c>
      <c r="DX2383">
        <v>90</v>
      </c>
      <c r="DY2383" s="1">
        <v>4195</v>
      </c>
      <c r="DZ2383">
        <v>170</v>
      </c>
      <c r="EA2383">
        <v>210</v>
      </c>
      <c r="EB2383">
        <v>210</v>
      </c>
      <c r="EC2383">
        <v>125</v>
      </c>
      <c r="ED2383">
        <v>90</v>
      </c>
      <c r="EE2383">
        <v>255</v>
      </c>
      <c r="EF2383" s="1">
        <v>1270</v>
      </c>
      <c r="EG2383">
        <v>475</v>
      </c>
      <c r="EH2383">
        <v>150</v>
      </c>
      <c r="EI2383">
        <v>335</v>
      </c>
      <c r="EJ2383">
        <v>250</v>
      </c>
      <c r="EK2383">
        <v>85</v>
      </c>
      <c r="EL2383">
        <v>210</v>
      </c>
      <c r="EM2383">
        <v>290</v>
      </c>
      <c r="EN2383">
        <v>325</v>
      </c>
      <c r="EO2383">
        <v>195</v>
      </c>
      <c r="EP2383">
        <v>135</v>
      </c>
    </row>
    <row r="2384" spans="1:146" x14ac:dyDescent="0.35">
      <c r="A2384">
        <v>2383</v>
      </c>
      <c r="B2384" t="s">
        <v>1853</v>
      </c>
      <c r="C2384" t="s">
        <v>1864</v>
      </c>
      <c r="D2384" t="s">
        <v>154</v>
      </c>
      <c r="E2384" t="s">
        <v>1863</v>
      </c>
      <c r="F2384" s="1">
        <v>216835</v>
      </c>
      <c r="G2384" s="1">
        <v>2280</v>
      </c>
      <c r="H2384" s="1">
        <v>2170</v>
      </c>
      <c r="I2384">
        <v>245</v>
      </c>
      <c r="J2384" s="1">
        <v>2460</v>
      </c>
      <c r="K2384" s="1">
        <v>1735</v>
      </c>
      <c r="L2384" s="1">
        <v>1310</v>
      </c>
      <c r="M2384" s="1">
        <v>6545</v>
      </c>
      <c r="N2384" s="1">
        <v>3030</v>
      </c>
      <c r="O2384" s="1">
        <v>1205</v>
      </c>
      <c r="P2384" s="1">
        <v>1270</v>
      </c>
      <c r="Q2384">
        <v>360</v>
      </c>
      <c r="R2384" s="1">
        <v>2720</v>
      </c>
      <c r="S2384">
        <v>480</v>
      </c>
      <c r="T2384" s="1">
        <v>1590</v>
      </c>
      <c r="U2384">
        <v>320</v>
      </c>
      <c r="V2384" s="1">
        <v>1075</v>
      </c>
      <c r="W2384">
        <v>395</v>
      </c>
      <c r="X2384">
        <v>745</v>
      </c>
      <c r="Y2384" s="1">
        <v>1065</v>
      </c>
      <c r="Z2384">
        <v>600</v>
      </c>
      <c r="AA2384">
        <v>590</v>
      </c>
      <c r="AB2384">
        <v>685</v>
      </c>
      <c r="AC2384">
        <v>195</v>
      </c>
      <c r="AD2384" s="1">
        <v>4035</v>
      </c>
      <c r="AE2384" s="1">
        <v>1885</v>
      </c>
      <c r="AF2384" s="1">
        <v>1155</v>
      </c>
      <c r="AG2384">
        <v>620</v>
      </c>
      <c r="AH2384">
        <v>785</v>
      </c>
      <c r="AI2384">
        <v>385</v>
      </c>
      <c r="AJ2384">
        <v>520</v>
      </c>
      <c r="AK2384" s="1">
        <v>4065</v>
      </c>
      <c r="AL2384" s="1">
        <v>1625</v>
      </c>
      <c r="AM2384" s="1">
        <v>2010</v>
      </c>
      <c r="AN2384" s="1">
        <v>2315</v>
      </c>
      <c r="AO2384">
        <v>805</v>
      </c>
      <c r="AP2384" s="1">
        <v>1070</v>
      </c>
      <c r="AQ2384">
        <v>540</v>
      </c>
      <c r="AR2384" s="1">
        <v>2100</v>
      </c>
      <c r="AS2384">
        <v>455</v>
      </c>
      <c r="AT2384" s="1">
        <v>1645</v>
      </c>
      <c r="AU2384">
        <v>460</v>
      </c>
      <c r="AV2384">
        <v>755</v>
      </c>
      <c r="AW2384" s="1">
        <v>2950</v>
      </c>
      <c r="AX2384" s="1">
        <v>1175</v>
      </c>
      <c r="AY2384">
        <v>625</v>
      </c>
      <c r="AZ2384" s="1">
        <v>1295</v>
      </c>
      <c r="BA2384">
        <v>475</v>
      </c>
      <c r="BB2384">
        <v>205</v>
      </c>
      <c r="BC2384" s="1">
        <v>4035</v>
      </c>
      <c r="BD2384" s="1">
        <v>1865</v>
      </c>
      <c r="BE2384">
        <v>960</v>
      </c>
      <c r="BF2384">
        <v>500</v>
      </c>
      <c r="BG2384" s="1">
        <v>1495</v>
      </c>
      <c r="BH2384">
        <v>290</v>
      </c>
      <c r="BI2384">
        <v>795</v>
      </c>
      <c r="BJ2384" s="1">
        <v>1285</v>
      </c>
      <c r="BK2384">
        <v>945</v>
      </c>
      <c r="BL2384" s="1">
        <v>1600</v>
      </c>
      <c r="BM2384" s="1">
        <v>3335</v>
      </c>
      <c r="BN2384">
        <v>395</v>
      </c>
      <c r="BO2384">
        <v>730</v>
      </c>
      <c r="BP2384" s="1">
        <v>1050</v>
      </c>
      <c r="BQ2384" s="1">
        <v>1825</v>
      </c>
      <c r="BR2384" s="1">
        <v>1510</v>
      </c>
      <c r="BS2384">
        <v>260</v>
      </c>
      <c r="BT2384">
        <v>265</v>
      </c>
      <c r="BU2384" s="1">
        <v>3985</v>
      </c>
      <c r="BV2384" s="1">
        <v>1965</v>
      </c>
      <c r="BW2384">
        <v>565</v>
      </c>
      <c r="BX2384">
        <v>765</v>
      </c>
      <c r="BY2384">
        <v>380</v>
      </c>
      <c r="BZ2384">
        <v>930</v>
      </c>
      <c r="CA2384">
        <v>535</v>
      </c>
      <c r="CB2384" s="1">
        <v>2470</v>
      </c>
      <c r="CC2384">
        <v>820</v>
      </c>
      <c r="CD2384">
        <v>300</v>
      </c>
      <c r="CE2384" s="1">
        <v>2120</v>
      </c>
      <c r="CF2384" s="1">
        <v>2335</v>
      </c>
      <c r="CG2384" s="1">
        <v>1075</v>
      </c>
      <c r="CH2384" s="1">
        <v>1325</v>
      </c>
      <c r="CI2384">
        <v>690</v>
      </c>
      <c r="CJ2384" s="1">
        <v>3805</v>
      </c>
      <c r="CK2384">
        <v>965</v>
      </c>
      <c r="CL2384" s="1">
        <v>3655</v>
      </c>
      <c r="CM2384">
        <v>610</v>
      </c>
      <c r="CN2384" s="1">
        <v>2245</v>
      </c>
      <c r="CO2384" s="1">
        <v>3475</v>
      </c>
      <c r="CP2384" s="1">
        <v>2255</v>
      </c>
      <c r="CQ2384">
        <v>360</v>
      </c>
      <c r="CR2384" s="1">
        <v>2850</v>
      </c>
      <c r="CS2384" s="1">
        <v>1680</v>
      </c>
      <c r="CT2384" s="1">
        <v>1350</v>
      </c>
      <c r="CU2384" s="1">
        <v>1430</v>
      </c>
      <c r="CV2384">
        <v>320</v>
      </c>
      <c r="CW2384">
        <v>765</v>
      </c>
      <c r="CX2384" s="1">
        <v>2840</v>
      </c>
      <c r="CY2384">
        <v>265</v>
      </c>
      <c r="CZ2384">
        <v>285</v>
      </c>
      <c r="DA2384" s="1">
        <v>1765</v>
      </c>
      <c r="DB2384">
        <v>310</v>
      </c>
      <c r="DC2384">
        <v>550</v>
      </c>
      <c r="DD2384">
        <v>490</v>
      </c>
      <c r="DE2384" s="1">
        <v>1035</v>
      </c>
      <c r="DF2384">
        <v>840</v>
      </c>
      <c r="DG2384" s="1">
        <v>1515</v>
      </c>
      <c r="DH2384" s="1">
        <v>1400</v>
      </c>
      <c r="DI2384">
        <v>335</v>
      </c>
      <c r="DJ2384">
        <v>400</v>
      </c>
      <c r="DK2384" s="1">
        <v>1430</v>
      </c>
      <c r="DL2384" s="1">
        <v>1670</v>
      </c>
      <c r="DM2384" s="1">
        <v>1210</v>
      </c>
      <c r="DN2384" s="1">
        <v>1675</v>
      </c>
      <c r="DO2384" s="1">
        <v>1895</v>
      </c>
      <c r="DP2384" s="1">
        <v>1245</v>
      </c>
      <c r="DQ2384" s="1">
        <v>2520</v>
      </c>
      <c r="DR2384" s="1">
        <v>2530</v>
      </c>
      <c r="DS2384">
        <v>845</v>
      </c>
      <c r="DT2384">
        <v>665</v>
      </c>
      <c r="DU2384" s="1">
        <v>3925</v>
      </c>
      <c r="DV2384" s="1">
        <v>1010</v>
      </c>
      <c r="DW2384">
        <v>805</v>
      </c>
      <c r="DX2384" s="1">
        <v>1580</v>
      </c>
      <c r="DY2384" s="1">
        <v>8130</v>
      </c>
      <c r="DZ2384" s="1">
        <v>1180</v>
      </c>
      <c r="EA2384" s="1">
        <v>3040</v>
      </c>
      <c r="EB2384" s="1">
        <v>3375</v>
      </c>
      <c r="EC2384" s="1">
        <v>1275</v>
      </c>
      <c r="ED2384">
        <v>480</v>
      </c>
      <c r="EE2384" s="1">
        <v>1840</v>
      </c>
      <c r="EF2384" s="1">
        <v>9975</v>
      </c>
      <c r="EG2384" s="1">
        <v>2220</v>
      </c>
      <c r="EH2384" s="1">
        <v>1175</v>
      </c>
      <c r="EI2384" s="1">
        <v>5540</v>
      </c>
      <c r="EJ2384">
        <v>395</v>
      </c>
      <c r="EK2384">
        <v>220</v>
      </c>
      <c r="EL2384">
        <v>575</v>
      </c>
      <c r="EM2384" s="1">
        <v>1160</v>
      </c>
      <c r="EN2384">
        <v>955</v>
      </c>
      <c r="EO2384" s="1">
        <v>3285</v>
      </c>
      <c r="EP2384">
        <v>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neighbourhood 2016 clean da (2)</vt:lpstr>
      <vt:lpstr>Sheet1</vt:lpstr>
      <vt:lpstr>neighbourhood 2016 clean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Salas</dc:creator>
  <cp:lastModifiedBy>Elizabeth Salas</cp:lastModifiedBy>
  <dcterms:created xsi:type="dcterms:W3CDTF">2020-11-05T23:34:57Z</dcterms:created>
  <dcterms:modified xsi:type="dcterms:W3CDTF">2020-11-07T19:11:13Z</dcterms:modified>
</cp:coreProperties>
</file>